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spreadsheetml.sheetMetadata+xml" PartName="/xl/metadata.xml"/>
  <Override ContentType="application/vnd.openxmlformats-officedocument.spreadsheetml.calcChain+xml" PartName="/xl/calcChain.xml"/>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 ?><Relationships xmlns="http://schemas.openxmlformats.org/package/2006/relationships"><Relationship Id="rId3" Target="docProps/app.xml" Type="http://schemas.openxmlformats.org/officeDocument/2006/relationships/extended-properties"/><Relationship Id="rId2" Target="docProps/core.xml" Type="http://schemas.openxmlformats.org/package/2006/relationships/metadata/core-properties"/><Relationship Id="rId1" Target="xl/workbook.xml" Type="http://schemas.openxmlformats.org/officeDocument/2006/relationships/officeDocument"/><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defaultThemeVersion="202300"/>
  <mc:AlternateContent xmlns:mc="http://schemas.openxmlformats.org/markup-compatibility/2006">
    <mc:Choice Requires="x15">
      <x15ac:absPath xmlns:x15ac="http://schemas.microsoft.com/office/spreadsheetml/2010/11/ac" url="/Users/ahmdalbyjawy/Desktop/"/>
    </mc:Choice>
  </mc:AlternateContent>
  <xr:revisionPtr revIDLastSave="0" documentId="13_ncr:1_{8EE4A218-C400-A549-BF5D-38F6BFFCCE2B}" xr6:coauthVersionLast="47" xr6:coauthVersionMax="47" xr10:uidLastSave="{00000000-0000-0000-0000-000000000000}"/>
  <bookViews>
    <workbookView xWindow="1500" yWindow="1320" windowWidth="27640" windowHeight="16940" xr2:uid="{4C943401-FEF8-C14F-A8C9-F42D49D7952A}"/>
  </bookViews>
  <sheets>
    <sheet name="Sheet1" sheetId="1" r:id="rId1"/>
  </sheets>
  <externalReferences>
    <externalReference r:id="rId2"/>
    <externalReference r:id="rId3"/>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42" i="1" l="1"/>
  <c r="AQ40" i="1"/>
  <c r="AO34" i="1"/>
  <c r="O29" i="1"/>
  <c r="L29" i="1"/>
  <c r="J29" i="1"/>
  <c r="K29" i="1" s="1"/>
  <c r="G29" i="1"/>
  <c r="B29" i="1"/>
  <c r="O28" i="1"/>
  <c r="L28" i="1"/>
  <c r="J28" i="1"/>
  <c r="K28" i="1" s="1"/>
  <c r="G28" i="1"/>
  <c r="B28" i="1"/>
  <c r="O27" i="1"/>
  <c r="L27" i="1"/>
  <c r="J27" i="1"/>
  <c r="K27" i="1" s="1"/>
  <c r="G27" i="1"/>
  <c r="B27" i="1"/>
  <c r="O26" i="1"/>
  <c r="L26" i="1"/>
  <c r="J26" i="1"/>
  <c r="K26" i="1" s="1"/>
  <c r="G26" i="1"/>
  <c r="B26" i="1"/>
  <c r="O25" i="1"/>
  <c r="L25" i="1"/>
  <c r="J25" i="1"/>
  <c r="K25" i="1" s="1"/>
  <c r="G25" i="1"/>
  <c r="B25" i="1"/>
  <c r="O24" i="1"/>
  <c r="L24" i="1"/>
  <c r="J24" i="1"/>
  <c r="K24" i="1" s="1"/>
  <c r="G24" i="1"/>
  <c r="B24" i="1"/>
  <c r="O23" i="1"/>
  <c r="L23" i="1"/>
  <c r="J23" i="1"/>
  <c r="K23" i="1" s="1"/>
  <c r="G23" i="1"/>
  <c r="B23" i="1"/>
  <c r="O22" i="1"/>
  <c r="L22" i="1"/>
  <c r="J22" i="1"/>
  <c r="K22" i="1" s="1"/>
  <c r="G22" i="1"/>
  <c r="B22" i="1"/>
  <c r="O21" i="1"/>
  <c r="L21" i="1"/>
  <c r="J21" i="1"/>
  <c r="K21" i="1" s="1"/>
  <c r="G21" i="1"/>
  <c r="B21" i="1"/>
  <c r="O20" i="1"/>
  <c r="L20" i="1"/>
  <c r="J20" i="1"/>
  <c r="K20" i="1" s="1"/>
  <c r="G20" i="1"/>
  <c r="B20" i="1"/>
  <c r="O18" i="1"/>
  <c r="L18" i="1"/>
  <c r="J18" i="1"/>
  <c r="K18" i="1" s="1"/>
  <c r="G18" i="1"/>
  <c r="B18" i="1"/>
  <c r="AK7" i="1"/>
  <c r="AH7" i="1"/>
  <c r="P7" i="1"/>
  <c r="AI5" i="1"/>
  <c r="AQ4" i="1"/>
  <c r="AI4" i="1"/>
  <c r="AI3" i="1"/>
  <c r="G3" i="1"/>
  <c r="C3" i="1"/>
  <c r="I15" i="1" a="1"/>
  <c r="J14" i="1" a="1"/>
  <c r="I14" i="1"/>
  <c r="H7" i="1"/>
  <c r="H8" i="1" s="1"/>
  <c r="K15" i="1" a="1"/>
  <c r="P8" i="1"/>
  <c r="P9" i="1" s="1"/>
  <c r="J15" i="1" a="1"/>
  <c r="H9" i="1"/>
  <c r="K8" i="1"/>
  <c r="H10" i="1"/>
  <c r="K9" i="1"/>
  <c r="H11" i="1"/>
  <c r="K10" i="1"/>
  <c r="K11" i="1"/>
  <c r="H12" i="1"/>
  <c r="H13" i="1"/>
  <c r="J12" i="1"/>
  <c r="J15" i="1" l="1"/>
  <c r="K15" i="1"/>
  <c r="J14" i="1"/>
  <c r="A7" i="1"/>
  <c r="AG7" i="1" s="1"/>
  <c r="I15" i="1"/>
  <c r="H14" i="1"/>
  <c r="P10" i="1"/>
  <c r="P11" i="1"/>
  <c r="H15" i="1"/>
  <c r="H16" i="1"/>
  <c r="P12" i="1"/>
  <c r="P13" i="1"/>
  <c r="H17" i="1"/>
  <c r="H18" i="1"/>
  <c r="P14" i="1"/>
  <c r="P15" i="1"/>
  <c r="H19" i="1"/>
  <c r="H20" i="1"/>
  <c r="P16" i="1"/>
  <c r="P17" i="1"/>
  <c r="H21" i="1"/>
  <c r="H22" i="1"/>
  <c r="P18" i="1"/>
  <c r="P19" i="1"/>
  <c r="H23" i="1"/>
  <c r="H24" i="1"/>
  <c r="P20" i="1"/>
  <c r="P21" i="1"/>
  <c r="H25" i="1"/>
  <c r="P22" i="1"/>
  <c r="H26" i="1"/>
  <c r="H27" i="1"/>
  <c r="P23" i="1"/>
  <c r="P24" i="1"/>
  <c r="H28" i="1"/>
  <c r="H29" i="1"/>
  <c r="P25" i="1"/>
  <c r="P26" i="1"/>
  <c r="H30" i="1"/>
  <c r="P27" i="1"/>
  <c r="L30" i="1" l="1"/>
  <c r="J30" i="1"/>
  <c r="AM7" i="1"/>
  <c r="P28" i="1"/>
  <c r="AI38" i="1" l="1"/>
  <c r="AI39" i="1" s="1"/>
  <c r="AN7" i="1"/>
  <c r="P29" i="1"/>
  <c r="P30" i="1"/>
  <c r="J35" i="1" l="1" a="1"/>
  <c r="J35" i="1" s="1"/>
  <c r="AQ35" i="1" s="1"/>
  <c r="J33" i="1" a="1"/>
  <c r="J33" i="1" s="1"/>
  <c r="AQ33" i="1" s="1"/>
  <c r="J34" i="1" a="1"/>
  <c r="J34" i="1" s="1"/>
  <c r="AQ34" i="1" s="1"/>
  <c r="J32" i="1" a="1"/>
  <c r="J32" i="1" s="1"/>
  <c r="AQ32" i="1" s="1"/>
  <c r="J38" i="1"/>
  <c r="AQ38" i="1" s="1"/>
  <c r="J37" i="1" a="1"/>
  <c r="J37" i="1" s="1"/>
  <c r="AQ37" i="1" s="1"/>
  <c r="J36" i="1" a="1"/>
  <c r="J36" i="1" s="1"/>
  <c r="AQ36" i="1" s="1"/>
  <c r="J39" i="1" a="1"/>
  <c r="J39" i="1" s="1"/>
  <c r="AQ39"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<sst xmlns="http://schemas.openxmlformats.org/spreadsheetml/2006/main" count="211" uniqueCount="114">
  <si>
    <t>Reference :</t>
  </si>
  <si>
    <t>Date :</t>
  </si>
  <si>
    <t>REVISION :</t>
  </si>
  <si>
    <t>as agreed</t>
  </si>
  <si>
    <t>NO</t>
  </si>
  <si>
    <t>HITACHI ENERGY.</t>
  </si>
  <si>
    <t xml:space="preserve">TURTLE BAY SCHOOL BUILDINGS </t>
  </si>
  <si>
    <t>MR SAJID SIDDIQUI</t>
  </si>
  <si>
    <t/>
  </si>
  <si>
    <t>Eng'r Motaz Abu Jubara</t>
  </si>
  <si>
    <t>indust@eamfco.com</t>
  </si>
  <si>
    <t xml:space="preserve">Date :       </t>
  </si>
  <si>
    <t>Client :</t>
  </si>
  <si>
    <t>NOTE :</t>
  </si>
  <si>
    <t>Deputy Sales Manager</t>
  </si>
  <si>
    <t>013 812 3463 x 104</t>
  </si>
  <si>
    <t>Revision :</t>
  </si>
  <si>
    <t>Project :</t>
  </si>
  <si>
    <t>Price List :</t>
  </si>
  <si>
    <t>No General Note</t>
  </si>
  <si>
    <t>#.</t>
  </si>
  <si>
    <t>Item</t>
  </si>
  <si>
    <t xml:space="preserve"> Name</t>
  </si>
  <si>
    <t>Qty</t>
  </si>
  <si>
    <t>Total</t>
  </si>
  <si>
    <t>Net</t>
  </si>
  <si>
    <t>Remarks</t>
  </si>
  <si>
    <t>Item Name :</t>
  </si>
  <si>
    <t>DISTRIBUTION PANEL</t>
  </si>
  <si>
    <t>Qty. :</t>
  </si>
  <si>
    <t>PRODUCT GROUP :</t>
  </si>
  <si>
    <t>SMDB</t>
  </si>
  <si>
    <t>EAMFCO TYPE-TESTED (2 mm ALUZINC STEEL)</t>
  </si>
  <si>
    <t>Header</t>
  </si>
  <si>
    <t>SYSTEM VOLTAGE:</t>
  </si>
  <si>
    <t>400/230V،3PH،4W،60Hz</t>
  </si>
  <si>
    <t>CURRENT DENSITY:</t>
  </si>
  <si>
    <t>1.6 A/mm²</t>
  </si>
  <si>
    <t>ENCLOSURE (SAR) :</t>
  </si>
  <si>
    <r>
      <rPr>
        <sz val="7"/>
        <color theme="0"/>
        <rFont val="Montserrat"/>
      </rPr>
      <t>PEP</t>
    </r>
    <r>
      <rPr>
        <sz val="7"/>
        <rFont val="Montserrat"/>
      </rPr>
      <t xml:space="preserve"> (Noble)</t>
    </r>
  </si>
  <si>
    <t>Specs</t>
  </si>
  <si>
    <t>AUX. VOLTAGE:</t>
  </si>
  <si>
    <t>230V AC</t>
  </si>
  <si>
    <t>ENCLOSURE TYPE:</t>
  </si>
  <si>
    <t>EAMFCO TYPE-TESTED</t>
  </si>
  <si>
    <r>
      <rPr>
        <sz val="7"/>
        <color theme="0"/>
        <rFont val="Montserrat"/>
      </rPr>
      <t>PEP</t>
    </r>
    <r>
      <rPr>
        <sz val="7"/>
        <rFont val="Montserrat"/>
      </rPr>
      <t xml:space="preserve"> (Phase-1)</t>
    </r>
  </si>
  <si>
    <t>EARTHING SYSTEM:</t>
  </si>
  <si>
    <t>TNS</t>
  </si>
  <si>
    <t>ENCLOSURE MATERIAL:</t>
  </si>
  <si>
    <t>1.5 mm ALUZINC STEEL</t>
  </si>
  <si>
    <r>
      <rPr>
        <sz val="7"/>
        <color theme="0"/>
        <rFont val="Montserrat"/>
      </rPr>
      <t>PEP</t>
    </r>
    <r>
      <rPr>
        <sz val="7"/>
        <rFont val="Montserrat"/>
      </rPr>
      <t xml:space="preserve"> (Phase-2)</t>
    </r>
  </si>
  <si>
    <t>BREAKING CAPACITY (Icu):</t>
  </si>
  <si>
    <t>10 KA</t>
  </si>
  <si>
    <t>INCOMING CABLES:</t>
  </si>
  <si>
    <t>BOTTOM</t>
  </si>
  <si>
    <r>
      <rPr>
        <sz val="7"/>
        <color theme="0"/>
        <rFont val="Montserrat"/>
      </rPr>
      <t>PEP</t>
    </r>
    <r>
      <rPr>
        <sz val="7"/>
        <rFont val="Montserrat"/>
      </rPr>
      <t xml:space="preserve"> (EAMFCO)</t>
    </r>
  </si>
  <si>
    <t>MAIN BUSBAR:</t>
  </si>
  <si>
    <t>100% OF MAIN BREAKER</t>
  </si>
  <si>
    <t>OUTGOING CABLES:</t>
  </si>
  <si>
    <t>BUSBAR :</t>
  </si>
  <si>
    <t>NEUTRAL BUSBAR:</t>
  </si>
  <si>
    <t>100% OF MAIN BUSBAR</t>
  </si>
  <si>
    <t>MOUNTING:</t>
  </si>
  <si>
    <t>SURFACE</t>
  </si>
  <si>
    <t>GROUND BUSBAR:</t>
  </si>
  <si>
    <t>50% OF NEUTRAL BUSBAR</t>
  </si>
  <si>
    <t>INDEX OF PROTECTION (IP):</t>
  </si>
  <si>
    <t>IP31</t>
  </si>
  <si>
    <t>BUSBAR MATERIAL:</t>
  </si>
  <si>
    <t>COPPER</t>
  </si>
  <si>
    <t>SEGREGATION FORM:</t>
  </si>
  <si>
    <t>FORM 1</t>
  </si>
  <si>
    <t>BUSBAR PLATING:</t>
  </si>
  <si>
    <t>TIN PLATED</t>
  </si>
  <si>
    <t>ENCLOSURE FINISH:</t>
  </si>
  <si>
    <t>RAL-7035</t>
  </si>
  <si>
    <t>INCOMER :</t>
  </si>
  <si>
    <t>QTY.</t>
  </si>
  <si>
    <t>MANUFACTURER</t>
  </si>
  <si>
    <t>Part Number</t>
  </si>
  <si>
    <t>Unit Price</t>
  </si>
  <si>
    <t>Title</t>
  </si>
  <si>
    <t>Materials</t>
  </si>
  <si>
    <t>OUTGOINGS :</t>
  </si>
  <si>
    <t>TOTAL</t>
  </si>
  <si>
    <t>Fotter</t>
  </si>
  <si>
    <t>Total Table</t>
  </si>
  <si>
    <t>ABB (SAR) :</t>
  </si>
  <si>
    <t>Eng'r Saleh Abu Jubara</t>
  </si>
  <si>
    <t>SCHNEIDER (SAR) :</t>
  </si>
  <si>
    <t>Factory Manager</t>
  </si>
  <si>
    <t>MITSUBISHI (SAR) :</t>
  </si>
  <si>
    <t>☎ : 013 812 3463 x 104</t>
  </si>
  <si>
    <t>☎ : 013 812 3463 x 103</t>
  </si>
  <si>
    <t>OTHER BRANDS (SAR) :</t>
  </si>
  <si>
    <t>✉ : indust@eamfco.com</t>
  </si>
  <si>
    <t>✉ : eamfco@eamfco.com</t>
  </si>
  <si>
    <t>ENCLOSURE (SAR) ;</t>
  </si>
  <si>
    <t>END..</t>
  </si>
  <si>
    <t>BUSBAR COST (SAR) ;</t>
  </si>
  <si>
    <t>PREVIOUS TOTAL</t>
  </si>
  <si>
    <t>BUSBAR WEIGHT (KG) ;</t>
  </si>
  <si>
    <t>TOTAL COST</t>
  </si>
  <si>
    <t>CURRUNT TOTAL</t>
  </si>
  <si>
    <t>TOTAL SELLING</t>
  </si>
  <si>
    <t>NET TOTAL</t>
  </si>
  <si>
    <t>Total is Correct</t>
  </si>
  <si>
    <t xml:space="preserve">                                  Prepared By : ________________</t>
  </si>
  <si>
    <t>Prepared By :</t>
  </si>
  <si>
    <t>...........................</t>
  </si>
  <si>
    <t>Engr Name</t>
  </si>
  <si>
    <t>Samer Nasra</t>
  </si>
  <si>
    <t>Electrical Engineer,</t>
  </si>
  <si>
    <t>Electrical Engineer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</si>
</sst>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quot;KG&quot;"/>
    <numFmt numFmtId="166" formatCode="00000"/>
  </numFmts>
  <fonts count="69">
    <font>
      <sz val="12"/>
      <color theme="1"/>
      <name val="Aptos Narrow"/>
      <family val="2"/>
      <scheme val="minor"/>
    </font>
    <font>
      <sz val="12"/>
      <color rgb="FF9C5700"/>
      <name val="Aptos Narrow"/>
      <family val="2"/>
      <scheme val="minor"/>
    </font>
    <font>
      <b/>
      <sz val="9"/>
      <color theme="1"/>
      <name val="Montserrat"/>
    </font>
    <font>
      <sz val="11"/>
      <color theme="1"/>
      <name val="Aptos Narrow"/>
      <family val="2"/>
      <scheme val="minor"/>
    </font>
    <font>
      <sz val="9"/>
      <color theme="1"/>
      <name val="Montserrat"/>
    </font>
    <font>
      <sz val="10"/>
      <color theme="2" tint="-9.9978637043366805E-2"/>
      <name val="Arial"/>
      <family val="2"/>
    </font>
    <font>
      <sz val="8"/>
      <color theme="0"/>
      <name val="Aptos Narrow"/>
      <family val="2"/>
      <scheme val="minor"/>
    </font>
    <font>
      <sz val="9"/>
      <color theme="1"/>
      <name val="Arial Narrow"/>
      <family val="2"/>
    </font>
    <font>
      <sz val="9"/>
      <color theme="0"/>
      <name val="Aptos Narrow"/>
      <family val="2"/>
      <scheme val="minor"/>
    </font>
    <font>
      <sz val="10"/>
      <color theme="0"/>
      <name val="Arial"/>
      <family val="2"/>
    </font>
    <font>
      <sz val="10"/>
      <color theme="1"/>
      <name val="Arial"/>
      <family val="2"/>
    </font>
    <font>
      <b/>
      <sz val="9"/>
      <color indexed="8"/>
      <name val="Montserrat"/>
    </font>
    <font>
      <sz val="9"/>
      <color indexed="8"/>
      <name val="Montserrat"/>
    </font>
    <font>
      <sz val="10"/>
      <color indexed="8"/>
      <name val="Montserrat"/>
    </font>
    <font>
      <sz val="7"/>
      <name val="Montserrat"/>
    </font>
    <font>
      <b/>
      <sz val="8"/>
      <color theme="0"/>
      <name val="Arial Narrow"/>
      <family val="2"/>
    </font>
    <font>
      <sz val="8"/>
      <color theme="1"/>
      <name val="Arial Narrow"/>
      <family val="2"/>
    </font>
    <font>
      <sz val="10"/>
      <name val="Montserrat"/>
    </font>
    <font>
      <b/>
      <sz val="10"/>
      <name val="Arial"/>
      <family val="2"/>
    </font>
    <font>
      <b/>
      <sz val="9"/>
      <name val="Montserrat"/>
    </font>
    <font>
      <b/>
      <sz val="8"/>
      <name val="Montserrat"/>
    </font>
    <font>
      <b/>
      <sz val="8"/>
      <color theme="0" tint="-0.14999847407452621"/>
      <name val="Montserrat"/>
    </font>
    <font>
      <sz val="8"/>
      <color theme="1"/>
      <name val="Montserrat"/>
    </font>
    <font>
      <sz val="8"/>
      <name val="Montserrat"/>
    </font>
    <font>
      <b/>
      <sz val="8"/>
      <color theme="1"/>
      <name val="Montserrat"/>
    </font>
    <font>
      <sz val="8"/>
      <color theme="0" tint="-0.14999847407452621"/>
      <name val="Arial"/>
      <family val="2"/>
    </font>
    <font>
      <b/>
      <sz val="7"/>
      <name val="Montserrat"/>
    </font>
    <font>
      <sz val="8"/>
      <color theme="0"/>
      <name val="Montserrat"/>
    </font>
    <font>
      <sz val="7"/>
      <color theme="0"/>
      <name val="Montserrat"/>
    </font>
    <font>
      <sz val="10"/>
      <name val="Arial"/>
      <family val="2"/>
    </font>
    <font>
      <sz val="9"/>
      <name val="Arial Narrow"/>
      <family val="2"/>
    </font>
    <font>
      <b/>
      <sz val="8"/>
      <name val="Arial Narrow"/>
      <family val="2"/>
    </font>
    <font>
      <b/>
      <sz val="9"/>
      <color theme="0"/>
      <name val="Aptos Narrow"/>
      <family val="2"/>
      <scheme val="minor"/>
    </font>
    <font>
      <b/>
      <sz val="8"/>
      <color theme="0"/>
      <name val="Montserrat"/>
    </font>
    <font>
      <sz val="9"/>
      <name val="Aptos Narrow"/>
      <family val="2"/>
      <scheme val="minor"/>
    </font>
    <font>
      <sz val="7"/>
      <color theme="0"/>
      <name val="Aptos Narrow"/>
      <family val="2"/>
      <scheme val="minor"/>
    </font>
    <font>
      <b/>
      <sz val="10"/>
      <color theme="1"/>
      <name val="Montserrat"/>
    </font>
    <font>
      <b/>
      <sz val="10"/>
      <name val="Montserrat"/>
    </font>
    <font>
      <b/>
      <sz val="12"/>
      <color theme="1"/>
      <name val="Montserrat"/>
    </font>
    <font>
      <sz val="5"/>
      <color theme="1"/>
      <name val="Montserrat"/>
    </font>
    <font>
      <sz val="8"/>
      <color theme="2" tint="-9.9978637043366805E-2"/>
      <name val="Arial"/>
      <family val="2"/>
    </font>
    <font>
      <b/>
      <sz val="9"/>
      <color rgb="FF000000"/>
      <name val="Montserrat"/>
    </font>
    <font>
      <sz val="9"/>
      <color rgb="FF000000"/>
      <name val="Montserrat"/>
    </font>
    <font>
      <sz val="11"/>
      <name val="Montserrat"/>
    </font>
    <font>
      <sz val="7.5"/>
      <name val="Montserrat"/>
    </font>
    <font>
      <sz val="9"/>
      <name val="Montserrat"/>
    </font>
    <font>
      <sz val="9"/>
      <color theme="0"/>
      <name val="Arial Narrow"/>
      <family val="2"/>
    </font>
    <font>
      <sz val="6"/>
      <name val="Montserrat"/>
    </font>
    <font>
      <b/>
      <sz val="10"/>
      <color theme="0"/>
      <name val="Montserrat"/>
    </font>
    <font>
      <sz val="10"/>
      <color theme="1"/>
      <name val="Montserrat"/>
    </font>
    <font>
      <sz val="10"/>
      <color theme="0"/>
      <name val="Montserrat"/>
    </font>
    <font>
      <b/>
      <sz val="8.5"/>
      <color theme="1"/>
      <name val="Arial Narrow"/>
      <family val="2"/>
    </font>
    <font>
      <sz val="16"/>
      <name val="Verdana Bold"/>
    </font>
    <font>
      <sz val="16"/>
      <color theme="2" tint="-9.9978637043366805E-2"/>
      <name val="Verdana Bold"/>
    </font>
    <font>
      <b/>
      <sz val="8.5"/>
      <color theme="0"/>
      <name val="Arial Narrow"/>
      <family val="2"/>
    </font>
    <font>
      <sz val="16"/>
      <color theme="0"/>
      <name val="Verdana Bold"/>
    </font>
    <font>
      <b/>
      <sz val="8.5"/>
      <color theme="0"/>
      <name val="Arial"/>
      <family val="2"/>
    </font>
    <font>
      <sz val="8.5"/>
      <color theme="1"/>
      <name val="Arial Narrow"/>
      <family val="2"/>
    </font>
    <font>
      <sz val="16"/>
      <color rgb="FF000000"/>
      <name val="Montserrat"/>
    </font>
    <font>
      <sz val="16"/>
      <color theme="0"/>
      <name val="Montserrat"/>
    </font>
    <font>
      <b/>
      <sz val="16"/>
      <color rgb="FF000000"/>
      <name val="Montserrat"/>
    </font>
    <font>
      <b/>
      <sz val="22"/>
      <name val="Montserrat"/>
    </font>
    <font>
      <b/>
      <sz val="16"/>
      <name val="Montserrat"/>
    </font>
    <font>
      <sz val="11"/>
      <color rgb="FF000000"/>
      <name val="Montserrat"/>
    </font>
    <font>
      <sz val="11"/>
      <color theme="0" tint="-0.249977111117893"/>
      <name val="Montserrat"/>
    </font>
    <font>
      <sz val="11"/>
      <color theme="0"/>
      <name val="Montserrat"/>
    </font>
    <font>
      <b/>
      <sz val="9"/>
      <color theme="1"/>
      <name val="Arial Narrow"/>
      <family val="2"/>
    </font>
    <font>
      <sz val="7"/>
      <color theme="1"/>
      <name val="Montserrat"/>
    </font>
    <font>
      <sz val="9"/>
      <color rgb="FF000000"/>
      <name val="Verdana"/>
      <family val="2"/>
    </font>
  </fonts>
  <fills count="10">
    <fill>
      <patternFill patternType="none"/>
    </fill>
    <fill>
      <patternFill patternType="gray125"/>
    </fill>
    <fill>
      <patternFill patternType="solid">
        <fgColor rgb="FFFFEB9C"/>
      </patternFill>
    </fill>
    <fill>
      <patternFill patternType="solid">
        <fgColor theme="5" tint="0.79998168889431442"/>
        <bgColor indexed="64"/>
      </patternFill>
    </fill>
    <fill>
      <patternFill patternType="solid">
        <fgColor theme="0" tint="-0.14999847407452621"/>
        <bgColor indexed="64"/>
      </patternFill>
    </fill>
    <fill>
      <patternFill patternType="solid">
        <fgColor indexed="65"/>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rgb="FFFF66CC"/>
        <bgColor indexed="64"/>
      </patternFill>
    </fill>
    <fill>
      <patternFill patternType="solid">
        <fgColor rgb="FFFFC000"/>
        <bgColor indexed="64"/>
      </patternFill>
    </fill>
  </fills>
  <borders count="14">
    <border>
      <left/>
      <right/>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right/>
      <top style="thin">
        <color theme="0" tint="-0.499984740745262"/>
      </top>
      <bottom style="thin">
        <color theme="0" tint="-0.499984740745262"/>
      </bottom>
      <diagonal/>
    </border>
    <border>
      <left style="thin">
        <color theme="1"/>
      </left>
      <right style="thin">
        <color theme="1"/>
      </right>
      <top style="thin">
        <color theme="0" tint="-0.249977111117893"/>
      </top>
      <bottom style="thin">
        <color theme="0" tint="-0.249977111117893"/>
      </bottom>
      <diagonal/>
    </border>
    <border>
      <left/>
      <right style="thin">
        <color theme="0" tint="-0.249977111117893"/>
      </right>
      <top/>
      <bottom/>
      <diagonal/>
    </border>
    <border>
      <left/>
      <right/>
      <top style="thin">
        <color theme="0" tint="-0.249977111117893"/>
      </top>
      <bottom style="thin">
        <color theme="0" tint="-0.249977111117893"/>
      </bottom>
      <diagonal/>
    </border>
    <border>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s>
  <cellStyleXfs count="4">
    <xf numFmtId="0" fontId="0" fillId="0" borderId="0"/>
    <xf numFmtId="0" fontId="1" fillId="2" borderId="0" applyNumberFormat="0" applyBorder="0" applyAlignment="0" applyProtection="0"/>
    <xf numFmtId="0" fontId="3" fillId="0" borderId="0"/>
    <xf numFmtId="0" fontId="29" fillId="0" borderId="0">
      <alignment wrapText="1"/>
    </xf>
  </cellStyleXfs>
  <cellXfs count="203">
    <xf numFmtId="0" fontId="0" fillId="0" borderId="0" xfId="0"/>
    <xf numFmtId="0" fontId="2" fillId="0" borderId="1" xfId="0" applyFont="1" applyBorder="1" applyAlignment="1" applyProtection="1">
      <alignment horizontal="left" vertical="center"/>
      <protection locked="0" hidden="1"/>
    </xf>
    <xf numFmtId="0" fontId="4" fillId="0" borderId="1" xfId="2" applyFont="1" applyBorder="1" applyAlignment="1" applyProtection="1">
      <alignment vertical="center"/>
      <protection locked="0" hidden="1"/>
    </xf>
    <xf numFmtId="164" fontId="4" fillId="0" borderId="1" xfId="0" applyNumberFormat="1" applyFont="1" applyBorder="1" applyAlignment="1" applyProtection="1">
      <alignment horizontal="center" vertical="center"/>
      <protection locked="0" hidden="1"/>
    </xf>
    <xf numFmtId="0" fontId="5" fillId="0" borderId="0" xfId="0" applyFont="1" applyAlignment="1" applyProtection="1">
      <alignment wrapText="1"/>
      <protection locked="0" hidden="1"/>
    </xf>
    <xf numFmtId="0" fontId="6" fillId="0" borderId="0" xfId="0" applyFont="1" applyAlignment="1" applyProtection="1">
      <alignment horizontal="left" vertical="center"/>
      <protection locked="0" hidden="1"/>
    </xf>
    <xf numFmtId="0" fontId="6" fillId="0" borderId="0" xfId="0" applyFont="1" applyAlignment="1" applyProtection="1">
      <alignment horizontal="center" vertical="center" wrapText="1"/>
      <protection locked="0" hidden="1"/>
    </xf>
    <xf numFmtId="0" fontId="7" fillId="0" borderId="0" xfId="0" applyFont="1" applyAlignment="1" applyProtection="1">
      <alignment horizontal="center" vertical="center"/>
      <protection locked="0" hidden="1"/>
    </xf>
    <xf numFmtId="0" fontId="8" fillId="0" borderId="0" xfId="0" applyFont="1" applyAlignment="1" applyProtection="1">
      <alignment wrapText="1"/>
      <protection locked="0" hidden="1"/>
    </xf>
    <xf numFmtId="0" fontId="9" fillId="0" borderId="0" xfId="0" applyFont="1" applyAlignment="1" applyProtection="1">
      <alignment vertical="center" wrapText="1"/>
      <protection locked="0" hidden="1"/>
    </xf>
    <xf numFmtId="0" fontId="9" fillId="0" borderId="0" xfId="0" applyFont="1" applyAlignment="1" applyProtection="1">
      <alignment wrapText="1"/>
      <protection locked="0" hidden="1"/>
    </xf>
    <xf numFmtId="0" fontId="9" fillId="0" borderId="0" xfId="0" applyFont="1" applyAlignment="1" applyProtection="1">
      <alignment horizontal="center" vertical="center" wrapText="1"/>
      <protection locked="0" hidden="1"/>
    </xf>
    <xf numFmtId="0" fontId="9" fillId="0" borderId="0" xfId="0" applyFont="1" applyAlignment="1" applyProtection="1">
      <alignment horizontal="center" vertical="center"/>
      <protection locked="0" hidden="1"/>
    </xf>
    <xf numFmtId="0" fontId="9" fillId="0" borderId="0" xfId="0" applyFont="1" applyAlignment="1" applyProtection="1">
      <alignment horizontal="left" vertical="center"/>
      <protection locked="0" hidden="1"/>
    </xf>
    <xf numFmtId="0" fontId="9" fillId="0" borderId="0" xfId="0" applyFont="1" applyAlignment="1" applyProtection="1">
      <alignment horizontal="left" vertical="top"/>
      <protection locked="0" hidden="1"/>
    </xf>
    <xf numFmtId="3" fontId="10" fillId="0" borderId="0" xfId="0" applyNumberFormat="1" applyFont="1" applyAlignment="1" applyProtection="1">
      <alignment horizontal="center" vertical="center" wrapText="1"/>
      <protection locked="0" hidden="1"/>
    </xf>
    <xf numFmtId="0" fontId="11" fillId="0" borderId="0" xfId="0" applyFont="1" applyAlignment="1" applyProtection="1">
      <alignment horizontal="left" vertical="center"/>
      <protection locked="0" hidden="1"/>
    </xf>
    <xf numFmtId="0" fontId="12" fillId="0" borderId="0" xfId="0" applyFont="1" applyAlignment="1" applyProtection="1">
      <alignment horizontal="left" vertical="center"/>
      <protection locked="0" hidden="1"/>
    </xf>
    <xf numFmtId="0" fontId="13" fillId="0" borderId="0" xfId="0" applyFont="1" applyAlignment="1" applyProtection="1">
      <alignment horizontal="left"/>
      <protection locked="0" hidden="1"/>
    </xf>
    <xf numFmtId="0" fontId="11" fillId="0" borderId="0" xfId="0" applyFont="1" applyAlignment="1" applyProtection="1">
      <alignment horizontal="right" vertical="center"/>
      <protection locked="0" hidden="1"/>
    </xf>
    <xf numFmtId="164" fontId="12" fillId="0" borderId="0" xfId="0" applyNumberFormat="1" applyFont="1" applyAlignment="1" applyProtection="1">
      <alignment horizontal="center" vertical="center"/>
      <protection locked="0" hidden="1"/>
    </xf>
    <xf numFmtId="0" fontId="14" fillId="0" borderId="0" xfId="0" applyFont="1" applyAlignment="1" applyProtection="1">
      <alignment horizontal="center" vertical="center" wrapText="1"/>
      <protection locked="0" hidden="1"/>
    </xf>
    <xf numFmtId="0" fontId="2" fillId="0" borderId="0" xfId="0" applyFont="1" applyAlignment="1" applyProtection="1">
      <alignment horizontal="left" vertical="center"/>
      <protection locked="0" hidden="1"/>
    </xf>
    <xf numFmtId="0" fontId="4" fillId="0" borderId="0" xfId="0" applyFont="1" applyAlignment="1" applyProtection="1">
      <alignment horizontal="left" vertical="center"/>
      <protection locked="0" hidden="1"/>
    </xf>
    <xf numFmtId="0" fontId="4" fillId="0" borderId="0" xfId="0" applyFont="1" applyAlignment="1" applyProtection="1">
      <alignment vertical="center"/>
      <protection locked="0" hidden="1"/>
    </xf>
    <xf numFmtId="0" fontId="2" fillId="0" borderId="0" xfId="0" applyFont="1" applyAlignment="1" applyProtection="1">
      <alignment horizontal="right" vertical="center"/>
      <protection locked="0" hidden="1"/>
    </xf>
    <xf numFmtId="0" fontId="4" fillId="0" borderId="0" xfId="0" applyFont="1" applyAlignment="1" applyProtection="1">
      <alignment horizontal="center" vertical="center"/>
      <protection locked="0" hidden="1"/>
    </xf>
    <xf numFmtId="0" fontId="15" fillId="0" borderId="0" xfId="0" applyFont="1" applyAlignment="1" applyProtection="1">
      <alignment horizontal="left" vertical="center"/>
      <protection locked="0" hidden="1"/>
    </xf>
    <xf numFmtId="0" fontId="0" fillId="0" borderId="0" xfId="0" applyAlignment="1" applyProtection="1">
      <alignment wrapText="1"/>
      <protection locked="0" hidden="1"/>
    </xf>
    <xf numFmtId="0" fontId="12" fillId="0" borderId="0" xfId="0" applyFont="1" applyAlignment="1" applyProtection="1">
      <alignment horizontal="center" vertical="center"/>
      <protection locked="0" hidden="1"/>
    </xf>
    <xf numFmtId="0" fontId="16" fillId="0" borderId="0" xfId="0" applyFont="1" applyAlignment="1" applyProtection="1">
      <alignment horizontal="left" vertical="center"/>
      <protection locked="0" hidden="1"/>
    </xf>
    <xf numFmtId="0" fontId="11" fillId="3" borderId="0" xfId="0" applyFont="1" applyFill="1" applyAlignment="1" applyProtection="1">
      <alignment horizontal="left" vertical="center"/>
      <protection locked="0" hidden="1"/>
    </xf>
    <xf numFmtId="14" fontId="12" fillId="3" borderId="0" xfId="0" applyNumberFormat="1" applyFont="1" applyFill="1" applyAlignment="1" applyProtection="1">
      <alignment horizontal="center" vertical="center"/>
      <protection locked="0" hidden="1"/>
    </xf>
    <xf numFmtId="0" fontId="17" fillId="0" borderId="0" xfId="0" applyFont="1" applyAlignment="1" applyProtection="1">
      <alignment wrapText="1"/>
      <protection locked="0" hidden="1"/>
    </xf>
    <xf numFmtId="0" fontId="18" fillId="0" borderId="0" xfId="0" applyFont="1" applyProtection="1">
      <protection locked="0" hidden="1"/>
    </xf>
    <xf numFmtId="0" fontId="19" fillId="4" borderId="2" xfId="0" applyFont="1" applyFill="1" applyBorder="1" applyAlignment="1" applyProtection="1">
      <alignment horizontal="center" vertical="top"/>
      <protection locked="0" hidden="1"/>
    </xf>
    <xf numFmtId="0" fontId="19" fillId="4" borderId="2" xfId="0" applyFont="1" applyFill="1" applyBorder="1" applyAlignment="1" applyProtection="1">
      <alignment horizontal="right" vertical="top"/>
      <protection locked="0" hidden="1"/>
    </xf>
    <xf numFmtId="0" fontId="19" fillId="4" borderId="3" xfId="0" applyFont="1" applyFill="1" applyBorder="1" applyAlignment="1" applyProtection="1">
      <alignment horizontal="left" vertical="top"/>
      <protection locked="0" hidden="1"/>
    </xf>
    <xf numFmtId="3" fontId="20" fillId="4" borderId="4" xfId="0" applyNumberFormat="1" applyFont="1" applyFill="1" applyBorder="1" applyAlignment="1" applyProtection="1">
      <alignment horizontal="center" vertical="top"/>
      <protection locked="0" hidden="1"/>
    </xf>
    <xf numFmtId="0" fontId="20" fillId="4" borderId="5" xfId="0" applyFont="1" applyFill="1" applyBorder="1" applyAlignment="1" applyProtection="1">
      <alignment horizontal="center" vertical="top"/>
      <protection locked="0" hidden="1"/>
    </xf>
    <xf numFmtId="0" fontId="20" fillId="4" borderId="2" xfId="0" applyFont="1" applyFill="1" applyBorder="1" applyAlignment="1" applyProtection="1">
      <alignment horizontal="center" vertical="top"/>
      <protection locked="0" hidden="1"/>
    </xf>
    <xf numFmtId="0" fontId="20" fillId="4" borderId="3" xfId="0" applyFont="1" applyFill="1" applyBorder="1" applyAlignment="1" applyProtection="1">
      <alignment horizontal="center" vertical="top"/>
      <protection locked="0" hidden="1"/>
    </xf>
    <xf numFmtId="0" fontId="21" fillId="4" borderId="6" xfId="0" applyFont="1" applyFill="1" applyBorder="1" applyAlignment="1" applyProtection="1">
      <alignment horizontal="center" vertical="top"/>
      <protection locked="0" hidden="1"/>
    </xf>
    <xf numFmtId="0" fontId="19" fillId="4" borderId="3" xfId="0" applyFont="1" applyFill="1" applyBorder="1" applyAlignment="1" applyProtection="1">
      <alignment horizontal="center" vertical="top"/>
      <protection locked="0" hidden="1"/>
    </xf>
    <xf numFmtId="0" fontId="19" fillId="4" borderId="4" xfId="0" applyFont="1" applyFill="1" applyBorder="1" applyAlignment="1" applyProtection="1">
      <alignment horizontal="center" vertical="top"/>
      <protection locked="0" hidden="1"/>
    </xf>
    <xf numFmtId="1" fontId="20" fillId="4" borderId="7" xfId="0" applyNumberFormat="1" applyFont="1" applyFill="1" applyBorder="1" applyAlignment="1" applyProtection="1">
      <alignment horizontal="left" vertical="center" indent="3"/>
      <protection locked="0" hidden="1"/>
    </xf>
    <xf numFmtId="1" fontId="20" fillId="4" borderId="7" xfId="0" applyNumberFormat="1" applyFont="1" applyFill="1" applyBorder="1" applyAlignment="1" applyProtection="1">
      <alignment horizontal="left" vertical="center"/>
      <protection locked="0" hidden="1"/>
    </xf>
    <xf numFmtId="0" fontId="20" fillId="4" borderId="7" xfId="0" applyFont="1" applyFill="1" applyBorder="1" applyAlignment="1" applyProtection="1">
      <alignment horizontal="left" vertical="center"/>
      <protection locked="0" hidden="1"/>
    </xf>
    <xf numFmtId="0" fontId="22" fillId="4" borderId="7" xfId="0" quotePrefix="1" applyFont="1" applyFill="1" applyBorder="1" applyAlignment="1" applyProtection="1">
      <alignment horizontal="left" vertical="center" indent="1"/>
      <protection locked="0"/>
    </xf>
    <xf numFmtId="0" fontId="23" fillId="4" borderId="7" xfId="0" applyFont="1" applyFill="1" applyBorder="1" applyAlignment="1" applyProtection="1">
      <alignment horizontal="center" vertical="center"/>
      <protection locked="0" hidden="1"/>
    </xf>
    <xf numFmtId="0" fontId="24" fillId="4" borderId="7" xfId="0" applyFont="1" applyFill="1" applyBorder="1" applyAlignment="1" applyProtection="1">
      <alignment horizontal="right" vertical="center"/>
      <protection locked="0" hidden="1"/>
    </xf>
    <xf numFmtId="3" fontId="23" fillId="4" borderId="7" xfId="0" applyNumberFormat="1" applyFont="1" applyFill="1" applyBorder="1" applyAlignment="1" applyProtection="1">
      <alignment horizontal="left" vertical="center" indent="3"/>
      <protection locked="0"/>
    </xf>
    <xf numFmtId="0" fontId="25" fillId="0" borderId="0" xfId="0" applyFont="1" applyAlignment="1" applyProtection="1">
      <alignment horizontal="center" vertical="center" wrapText="1"/>
      <protection locked="0" hidden="1"/>
    </xf>
    <xf numFmtId="3" fontId="26" fillId="4" borderId="7" xfId="0" applyNumberFormat="1" applyFont="1" applyFill="1" applyBorder="1" applyAlignment="1" applyProtection="1">
      <alignment horizontal="left" vertical="center"/>
      <protection locked="0" hidden="1"/>
    </xf>
    <xf numFmtId="0" fontId="14" fillId="4" borderId="7" xfId="0" applyFont="1" applyFill="1" applyBorder="1" applyAlignment="1" applyProtection="1">
      <alignment horizontal="left" vertical="center"/>
      <protection locked="0"/>
    </xf>
    <xf numFmtId="0" fontId="14" fillId="4" borderId="7" xfId="0" applyFont="1" applyFill="1" applyBorder="1" applyAlignment="1" applyProtection="1">
      <alignment horizontal="center" vertical="center"/>
      <protection locked="0" hidden="1"/>
    </xf>
    <xf numFmtId="0" fontId="9" fillId="0" borderId="0" xfId="0" applyFont="1" applyAlignment="1">
      <alignment wrapText="1"/>
    </xf>
    <xf numFmtId="1" fontId="9" fillId="0" borderId="0" xfId="0" applyNumberFormat="1" applyFont="1" applyAlignment="1">
      <alignment horizontal="center" wrapText="1"/>
    </xf>
    <xf numFmtId="3" fontId="10" fillId="0" borderId="8" xfId="0" applyNumberFormat="1" applyFont="1" applyBorder="1" applyAlignment="1">
      <alignment horizontal="center" vertical="center" wrapText="1"/>
    </xf>
    <xf numFmtId="0" fontId="9" fillId="0" borderId="0" xfId="0" applyFont="1" applyAlignment="1">
      <alignment horizontal="center" wrapText="1"/>
    </xf>
    <xf numFmtId="1" fontId="23" fillId="0" borderId="5" xfId="0" applyNumberFormat="1" applyFont="1" applyBorder="1" applyAlignment="1" applyProtection="1">
      <alignment horizontal="center" vertical="center"/>
      <protection locked="0" hidden="1"/>
    </xf>
    <xf numFmtId="0" fontId="23" fillId="0" borderId="2" xfId="0" applyFont="1" applyBorder="1" applyAlignment="1" applyProtection="1">
      <alignment horizontal="left" vertical="center"/>
      <protection locked="0" hidden="1"/>
    </xf>
    <xf numFmtId="0" fontId="23" fillId="0" borderId="3" xfId="0" applyFont="1" applyBorder="1" applyAlignment="1" applyProtection="1">
      <alignment horizontal="left" vertical="center"/>
      <protection locked="0" hidden="1"/>
    </xf>
    <xf numFmtId="3" fontId="23" fillId="0" borderId="4" xfId="0" applyNumberFormat="1" applyFont="1" applyBorder="1" applyAlignment="1" applyProtection="1">
      <alignment horizontal="center" vertical="center"/>
      <protection locked="0" hidden="1"/>
    </xf>
    <xf numFmtId="3" fontId="23" fillId="0" borderId="5" xfId="0" applyNumberFormat="1" applyFont="1" applyBorder="1" applyAlignment="1" applyProtection="1">
      <alignment horizontal="center" vertical="center"/>
      <protection locked="0" hidden="1"/>
    </xf>
    <xf numFmtId="3" fontId="23" fillId="0" borderId="2" xfId="0" applyNumberFormat="1" applyFont="1" applyBorder="1" applyAlignment="1" applyProtection="1">
      <alignment horizontal="center" vertical="center"/>
      <protection locked="0" hidden="1"/>
    </xf>
    <xf numFmtId="3" fontId="23" fillId="0" borderId="3" xfId="0" applyNumberFormat="1" applyFont="1" applyBorder="1" applyAlignment="1" applyProtection="1">
      <alignment horizontal="center" vertical="center"/>
      <protection locked="0" hidden="1"/>
    </xf>
    <xf numFmtId="3" fontId="27" fillId="0" borderId="4" xfId="0" applyNumberFormat="1" applyFont="1" applyBorder="1" applyAlignment="1" applyProtection="1">
      <alignment horizontal="center" vertical="center"/>
      <protection locked="0" hidden="1"/>
    </xf>
    <xf numFmtId="0" fontId="23" fillId="0" borderId="2" xfId="0" applyFont="1" applyBorder="1" applyAlignment="1" applyProtection="1">
      <alignment horizontal="left" vertical="center"/>
      <protection locked="0"/>
    </xf>
    <xf numFmtId="0" fontId="23" fillId="0" borderId="3" xfId="0" applyFont="1" applyBorder="1" applyAlignment="1" applyProtection="1">
      <alignment horizontal="center" vertical="center"/>
      <protection locked="0"/>
    </xf>
    <xf numFmtId="0" fontId="23" fillId="0" borderId="4" xfId="0" applyFont="1" applyBorder="1" applyAlignment="1" applyProtection="1">
      <alignment horizontal="center" vertical="center"/>
      <protection locked="0"/>
    </xf>
    <xf numFmtId="0" fontId="14" fillId="0" borderId="0" xfId="0" applyFont="1" applyAlignment="1" applyProtection="1">
      <alignment horizontal="center" vertical="center"/>
      <protection locked="0" hidden="1"/>
    </xf>
    <xf numFmtId="0" fontId="20" fillId="0" borderId="0" xfId="0" applyFont="1" applyAlignment="1" applyProtection="1">
      <alignment vertical="center"/>
      <protection locked="0" hidden="1"/>
    </xf>
    <xf numFmtId="0" fontId="23" fillId="0" borderId="0" xfId="0" applyFont="1" applyAlignment="1" applyProtection="1">
      <alignment vertical="center"/>
      <protection locked="0" hidden="1"/>
    </xf>
    <xf numFmtId="0" fontId="23" fillId="0" borderId="9" xfId="0" applyFont="1" applyBorder="1" applyAlignment="1" applyProtection="1">
      <alignment vertical="center"/>
      <protection locked="0"/>
    </xf>
    <xf numFmtId="0" fontId="23" fillId="0" borderId="0" xfId="0" applyFont="1" applyAlignment="1" applyProtection="1">
      <alignment horizontal="left" vertical="center"/>
      <protection locked="0" hidden="1"/>
    </xf>
    <xf numFmtId="0" fontId="26" fillId="0" borderId="0" xfId="0" applyFont="1" applyAlignment="1" applyProtection="1">
      <alignment horizontal="left" vertical="center"/>
      <protection locked="0" hidden="1"/>
    </xf>
    <xf numFmtId="0" fontId="14" fillId="0" borderId="0" xfId="0" applyFont="1" applyAlignment="1" applyProtection="1">
      <alignment horizontal="left" vertical="center"/>
      <protection locked="0" hidden="1"/>
    </xf>
    <xf numFmtId="3" fontId="20" fillId="0" borderId="0" xfId="0" applyNumberFormat="1" applyFont="1" applyAlignment="1" applyProtection="1">
      <alignment horizontal="center" vertical="center"/>
      <protection locked="0" hidden="1"/>
    </xf>
    <xf numFmtId="0" fontId="30" fillId="0" borderId="0" xfId="3" applyFont="1" applyAlignment="1" applyProtection="1">
      <protection locked="0" hidden="1"/>
    </xf>
    <xf numFmtId="0" fontId="30" fillId="5" borderId="0" xfId="0" applyFont="1" applyFill="1" applyAlignment="1" applyProtection="1">
      <alignment vertical="center"/>
      <protection locked="0" hidden="1"/>
    </xf>
    <xf numFmtId="0" fontId="23" fillId="0" borderId="0" xfId="0" applyFont="1" applyAlignment="1" applyProtection="1">
      <alignment horizontal="left" vertical="center"/>
      <protection locked="0"/>
    </xf>
    <xf numFmtId="0" fontId="14" fillId="0" borderId="0" xfId="0" applyFont="1" applyAlignment="1" applyProtection="1">
      <alignment horizontal="left" vertical="center" readingOrder="1"/>
      <protection locked="0" hidden="1"/>
    </xf>
    <xf numFmtId="165" fontId="23" fillId="0" borderId="0" xfId="1" applyNumberFormat="1" applyFont="1" applyFill="1" applyAlignment="1" applyProtection="1">
      <alignment horizontal="center" vertical="center"/>
      <protection locked="0" hidden="1"/>
    </xf>
    <xf numFmtId="0" fontId="31" fillId="5" borderId="0" xfId="0" applyFont="1" applyFill="1" applyAlignment="1" applyProtection="1">
      <alignment horizontal="center" vertical="center"/>
      <protection locked="0" hidden="1"/>
    </xf>
    <xf numFmtId="0" fontId="20" fillId="0" borderId="0" xfId="0" applyFont="1" applyAlignment="1" applyProtection="1">
      <alignment horizontal="center" vertical="center" wrapText="1"/>
      <protection locked="0" hidden="1"/>
    </xf>
    <xf numFmtId="0" fontId="32" fillId="0" borderId="0" xfId="0" applyFont="1" applyAlignment="1" applyProtection="1">
      <alignment wrapText="1"/>
      <protection locked="0" hidden="1"/>
    </xf>
    <xf numFmtId="0" fontId="20" fillId="0" borderId="0" xfId="0" applyFont="1" applyAlignment="1" applyProtection="1">
      <alignment horizontal="center" vertical="center"/>
      <protection locked="0" hidden="1"/>
    </xf>
    <xf numFmtId="0" fontId="33" fillId="0" borderId="0" xfId="0" applyFont="1" applyAlignment="1" applyProtection="1">
      <alignment horizontal="center" vertical="center" wrapText="1"/>
      <protection locked="0" hidden="1"/>
    </xf>
    <xf numFmtId="0" fontId="20" fillId="0" borderId="0" xfId="0" applyFont="1" applyAlignment="1" applyProtection="1">
      <alignment horizontal="left" vertical="center"/>
      <protection locked="0" hidden="1"/>
    </xf>
    <xf numFmtId="0" fontId="20" fillId="6" borderId="10" xfId="0" applyFont="1" applyFill="1" applyBorder="1" applyAlignment="1" applyProtection="1">
      <alignment horizontal="left" vertical="center"/>
      <protection locked="0"/>
    </xf>
    <xf numFmtId="0" fontId="20" fillId="6" borderId="10" xfId="0" applyFont="1" applyFill="1" applyBorder="1" applyAlignment="1" applyProtection="1">
      <alignment horizontal="left" vertical="center"/>
      <protection locked="0" hidden="1"/>
    </xf>
    <xf numFmtId="0" fontId="23" fillId="6" borderId="10" xfId="0" applyFont="1" applyFill="1" applyBorder="1" applyAlignment="1" applyProtection="1">
      <alignment horizontal="center" vertical="center"/>
      <protection locked="0" hidden="1"/>
    </xf>
    <xf numFmtId="0" fontId="20" fillId="6" borderId="10" xfId="0" applyFont="1" applyFill="1" applyBorder="1" applyAlignment="1" applyProtection="1">
      <alignment horizontal="center" vertical="center"/>
      <protection locked="0" hidden="1"/>
    </xf>
    <xf numFmtId="0" fontId="30" fillId="0" borderId="0" xfId="0" applyFont="1" applyAlignment="1" applyProtection="1">
      <alignment vertical="center"/>
      <protection locked="0" hidden="1"/>
    </xf>
    <xf numFmtId="0" fontId="23" fillId="0" borderId="11" xfId="0" applyFont="1" applyBorder="1" applyAlignment="1" applyProtection="1">
      <alignment horizontal="left" vertical="center"/>
      <protection locked="0" hidden="1"/>
    </xf>
    <xf numFmtId="0" fontId="23" fillId="0" borderId="11" xfId="0" applyFont="1" applyBorder="1" applyAlignment="1" applyProtection="1">
      <alignment vertical="center"/>
      <protection locked="0" hidden="1"/>
    </xf>
    <xf numFmtId="0" fontId="23" fillId="0" borderId="11" xfId="0" applyFont="1" applyBorder="1" applyAlignment="1" applyProtection="1">
      <alignment horizontal="center" vertical="center"/>
      <protection locked="0" hidden="1"/>
    </xf>
    <xf numFmtId="0" fontId="23" fillId="0" borderId="11" xfId="0" applyFont="1" applyBorder="1" applyAlignment="1" applyProtection="1">
      <alignment horizontal="center" vertical="center"/>
      <protection locked="0"/>
    </xf>
    <xf numFmtId="0" fontId="23" fillId="0" borderId="0" xfId="0" applyFont="1" applyAlignment="1" applyProtection="1">
      <alignment horizontal="center" vertical="center"/>
      <protection locked="0"/>
    </xf>
    <xf numFmtId="3" fontId="17" fillId="0" borderId="11" xfId="0" applyNumberFormat="1" applyFont="1" applyBorder="1" applyAlignment="1" applyProtection="1">
      <alignment horizontal="center" vertical="center"/>
      <protection locked="0" hidden="1"/>
    </xf>
    <xf numFmtId="0" fontId="34" fillId="0" borderId="0" xfId="0" applyFont="1" applyAlignment="1" applyProtection="1">
      <alignment horizontal="center" vertical="center"/>
      <protection locked="0" hidden="1"/>
    </xf>
    <xf numFmtId="0" fontId="35" fillId="0" borderId="0" xfId="0" applyFont="1" applyAlignment="1" applyProtection="1">
      <alignment horizontal="left" vertical="center"/>
      <protection locked="0" hidden="1"/>
    </xf>
    <xf numFmtId="0" fontId="23" fillId="0" borderId="12" xfId="0" quotePrefix="1" applyFont="1" applyBorder="1" applyAlignment="1" applyProtection="1">
      <alignment vertical="center"/>
      <protection locked="0" hidden="1"/>
    </xf>
    <xf numFmtId="0" fontId="23" fillId="0" borderId="12" xfId="0" quotePrefix="1" applyFont="1" applyBorder="1" applyAlignment="1" applyProtection="1">
      <alignment horizontal="right" vertical="center"/>
      <protection locked="0" hidden="1"/>
    </xf>
    <xf numFmtId="0" fontId="23" fillId="0" borderId="12" xfId="0" quotePrefix="1" applyFont="1" applyBorder="1" applyAlignment="1" applyProtection="1">
      <alignment horizontal="center" vertical="center"/>
      <protection locked="0" hidden="1"/>
    </xf>
    <xf numFmtId="0" fontId="36" fillId="4" borderId="7" xfId="0" applyFont="1" applyFill="1" applyBorder="1" applyAlignment="1" applyProtection="1">
      <alignment horizontal="center" vertical="center" wrapText="1"/>
      <protection locked="0" hidden="1"/>
    </xf>
    <xf numFmtId="3" fontId="37" fillId="4" borderId="7" xfId="0" applyNumberFormat="1" applyFont="1" applyFill="1" applyBorder="1" applyAlignment="1" applyProtection="1">
      <alignment horizontal="center" vertical="center"/>
      <protection locked="0" hidden="1"/>
    </xf>
    <xf numFmtId="3" fontId="17" fillId="4" borderId="7" xfId="0" applyNumberFormat="1" applyFont="1" applyFill="1" applyBorder="1" applyAlignment="1" applyProtection="1">
      <alignment horizontal="center" vertical="center"/>
      <protection locked="0" hidden="1"/>
    </xf>
    <xf numFmtId="3" fontId="38" fillId="7" borderId="5" xfId="0" applyNumberFormat="1" applyFont="1" applyFill="1" applyBorder="1" applyAlignment="1" applyProtection="1">
      <alignment horizontal="center" wrapText="1"/>
      <protection locked="0" hidden="1"/>
    </xf>
    <xf numFmtId="0" fontId="39" fillId="0" borderId="0" xfId="0" applyFont="1" applyAlignment="1">
      <alignment horizontal="center"/>
    </xf>
    <xf numFmtId="0" fontId="39" fillId="0" borderId="0" xfId="0" applyFont="1"/>
    <xf numFmtId="0" fontId="36" fillId="8" borderId="0" xfId="0" applyFont="1" applyFill="1" applyAlignment="1">
      <alignment horizontal="center" wrapText="1"/>
    </xf>
    <xf numFmtId="0" fontId="36" fillId="9" borderId="0" xfId="0" applyFont="1" applyFill="1" applyAlignment="1">
      <alignment horizontal="center" wrapText="1"/>
    </xf>
    <xf numFmtId="1" fontId="40" fillId="0" borderId="0" xfId="0" applyNumberFormat="1" applyFont="1" applyAlignment="1" applyProtection="1">
      <alignment horizontal="center" vertical="center" wrapText="1"/>
      <protection locked="0" hidden="1"/>
    </xf>
    <xf numFmtId="3" fontId="10" fillId="0" borderId="0" xfId="0" applyNumberFormat="1" applyFont="1" applyAlignment="1">
      <alignment horizontal="center" vertical="center" wrapText="1"/>
    </xf>
    <xf numFmtId="0" fontId="7" fillId="0" borderId="0" xfId="0" applyFont="1" applyProtection="1">
      <protection locked="0" hidden="1"/>
    </xf>
    <xf numFmtId="0" fontId="14" fillId="5" borderId="0" xfId="0" applyFont="1" applyFill="1" applyAlignment="1" applyProtection="1">
      <alignment horizontal="center" vertical="center"/>
      <protection locked="0" hidden="1"/>
    </xf>
    <xf numFmtId="0" fontId="41" fillId="0" borderId="0" xfId="2" applyFont="1" applyAlignment="1" applyProtection="1">
      <alignment horizontal="left" vertical="center"/>
      <protection locked="0" hidden="1"/>
    </xf>
    <xf numFmtId="0" fontId="42" fillId="0" borderId="0" xfId="2" applyFont="1" applyAlignment="1" applyProtection="1">
      <alignment vertical="center"/>
      <protection locked="0" hidden="1"/>
    </xf>
    <xf numFmtId="0" fontId="43" fillId="0" borderId="0" xfId="0" applyFont="1" applyAlignment="1" applyProtection="1">
      <alignment horizontal="right" vertical="center"/>
      <protection locked="0" hidden="1"/>
    </xf>
    <xf numFmtId="0" fontId="43" fillId="0" borderId="0" xfId="0" applyFont="1" applyAlignment="1" applyProtection="1">
      <alignment vertical="center"/>
      <protection locked="0" hidden="1"/>
    </xf>
    <xf numFmtId="0" fontId="44" fillId="0" borderId="0" xfId="0" applyFont="1" applyAlignment="1" applyProtection="1">
      <alignment horizontal="left" vertical="center"/>
      <protection locked="0" hidden="1"/>
    </xf>
    <xf numFmtId="3" fontId="23" fillId="0" borderId="0" xfId="0" applyNumberFormat="1" applyFont="1" applyAlignment="1" applyProtection="1">
      <alignment horizontal="right" vertical="center"/>
      <protection locked="0" hidden="1"/>
    </xf>
    <xf numFmtId="0" fontId="45" fillId="0" borderId="0" xfId="0" applyFont="1" applyAlignment="1" applyProtection="1">
      <alignment horizontal="center" vertical="center"/>
      <protection locked="0" hidden="1"/>
    </xf>
    <xf numFmtId="0" fontId="45" fillId="5" borderId="0" xfId="0" applyFont="1" applyFill="1" applyAlignment="1" applyProtection="1">
      <alignment vertical="center"/>
      <protection locked="0" hidden="1"/>
    </xf>
    <xf numFmtId="0" fontId="4" fillId="0" borderId="0" xfId="0" applyFont="1" applyProtection="1">
      <protection locked="0" hidden="1"/>
    </xf>
    <xf numFmtId="0" fontId="45" fillId="0" borderId="0" xfId="0" applyFont="1" applyAlignment="1" applyProtection="1">
      <alignment vertical="center"/>
      <protection locked="0" hidden="1"/>
    </xf>
    <xf numFmtId="3" fontId="45" fillId="0" borderId="0" xfId="0" applyNumberFormat="1" applyFont="1" applyAlignment="1" applyProtection="1">
      <alignment horizontal="center" vertical="center"/>
      <protection locked="0" hidden="1"/>
    </xf>
    <xf numFmtId="0" fontId="42" fillId="0" borderId="0" xfId="2" applyFont="1" applyAlignment="1" applyProtection="1">
      <alignment horizontal="left" vertical="center"/>
      <protection locked="0" hidden="1"/>
    </xf>
    <xf numFmtId="0" fontId="44" fillId="4" borderId="0" xfId="0" applyFont="1" applyFill="1" applyAlignment="1" applyProtection="1">
      <alignment horizontal="left" vertical="center"/>
      <protection locked="0" hidden="1"/>
    </xf>
    <xf numFmtId="0" fontId="23" fillId="4" borderId="0" xfId="0" applyFont="1" applyFill="1" applyAlignment="1" applyProtection="1">
      <alignment horizontal="right" vertical="center"/>
      <protection locked="0" hidden="1"/>
    </xf>
    <xf numFmtId="3" fontId="17" fillId="4" borderId="0" xfId="0" applyNumberFormat="1" applyFont="1" applyFill="1" applyAlignment="1" applyProtection="1">
      <alignment horizontal="center" vertical="center"/>
      <protection locked="0" hidden="1"/>
    </xf>
    <xf numFmtId="0" fontId="17" fillId="0" borderId="0" xfId="0" applyFont="1" applyProtection="1">
      <protection locked="0" hidden="1"/>
    </xf>
    <xf numFmtId="3" fontId="45" fillId="4" borderId="0" xfId="0" applyNumberFormat="1" applyFont="1" applyFill="1" applyAlignment="1" applyProtection="1">
      <alignment horizontal="center" vertical="center"/>
      <protection locked="0" hidden="1"/>
    </xf>
    <xf numFmtId="0" fontId="42" fillId="0" borderId="0" xfId="2" applyFont="1" applyAlignment="1" applyProtection="1">
      <alignment horizontal="left"/>
      <protection locked="0" hidden="1"/>
    </xf>
    <xf numFmtId="0" fontId="45" fillId="0" borderId="0" xfId="2" applyFont="1" applyAlignment="1" applyProtection="1">
      <alignment horizontal="left"/>
      <protection locked="0" hidden="1"/>
    </xf>
    <xf numFmtId="0" fontId="17" fillId="0" borderId="0" xfId="0" applyFont="1" applyAlignment="1" applyProtection="1">
      <alignment vertical="center"/>
      <protection locked="0" hidden="1"/>
    </xf>
    <xf numFmtId="0" fontId="17" fillId="0" borderId="0" xfId="0" applyFont="1" applyAlignment="1" applyProtection="1">
      <alignment vertical="center" wrapText="1"/>
      <protection locked="0" hidden="1"/>
    </xf>
    <xf numFmtId="0" fontId="17" fillId="0" borderId="0" xfId="0" applyFont="1" applyAlignment="1" applyProtection="1">
      <alignment horizontal="left" vertical="center"/>
      <protection locked="0" hidden="1"/>
    </xf>
    <xf numFmtId="0" fontId="46" fillId="0" borderId="0" xfId="0" applyFont="1" applyAlignment="1" applyProtection="1">
      <alignment vertical="center"/>
      <protection locked="0" hidden="1"/>
    </xf>
    <xf numFmtId="3" fontId="20" fillId="0" borderId="13" xfId="0" applyNumberFormat="1" applyFont="1" applyBorder="1" applyAlignment="1" applyProtection="1">
      <alignment horizontal="left" vertical="center"/>
      <protection locked="0" hidden="1"/>
    </xf>
    <xf numFmtId="0" fontId="23" fillId="0" borderId="13" xfId="0" applyFont="1" applyBorder="1" applyAlignment="1" applyProtection="1">
      <alignment vertical="center"/>
      <protection locked="0" hidden="1"/>
    </xf>
    <xf numFmtId="3" fontId="23" fillId="0" borderId="13" xfId="0" applyNumberFormat="1" applyFont="1" applyBorder="1" applyAlignment="1" applyProtection="1">
      <alignment horizontal="center" vertical="center"/>
      <protection locked="0" hidden="1"/>
    </xf>
    <xf numFmtId="0" fontId="23" fillId="0" borderId="0" xfId="0" quotePrefix="1" applyFont="1" applyAlignment="1" applyProtection="1">
      <alignment vertical="center"/>
      <protection locked="0" hidden="1"/>
    </xf>
    <xf numFmtId="0" fontId="46" fillId="0" borderId="0" xfId="0" applyFont="1" applyAlignment="1" applyProtection="1">
      <alignment horizontal="right" vertical="center"/>
      <protection locked="0" hidden="1"/>
    </xf>
    <xf numFmtId="3" fontId="20" fillId="0" borderId="0" xfId="0" applyNumberFormat="1" applyFont="1" applyAlignment="1" applyProtection="1">
      <alignment horizontal="right" vertical="center"/>
      <protection locked="0" hidden="1"/>
    </xf>
    <xf numFmtId="3" fontId="19" fillId="0" borderId="0" xfId="0" applyNumberFormat="1" applyFont="1" applyAlignment="1" applyProtection="1">
      <alignment horizontal="center" vertical="center"/>
      <protection locked="0" hidden="1"/>
    </xf>
    <xf numFmtId="3" fontId="20" fillId="0" borderId="11" xfId="0" applyNumberFormat="1" applyFont="1" applyBorder="1" applyAlignment="1" applyProtection="1">
      <alignment horizontal="left" vertical="center"/>
      <protection locked="0" hidden="1"/>
    </xf>
    <xf numFmtId="3" fontId="23" fillId="0" borderId="11" xfId="0" applyNumberFormat="1" applyFont="1" applyBorder="1" applyAlignment="1" applyProtection="1">
      <alignment horizontal="center" vertical="center"/>
      <protection locked="0" hidden="1"/>
    </xf>
    <xf numFmtId="0" fontId="20" fillId="4" borderId="0" xfId="0" applyFont="1" applyFill="1" applyAlignment="1" applyProtection="1">
      <alignment horizontal="left" vertical="center"/>
      <protection locked="0" hidden="1"/>
    </xf>
    <xf numFmtId="3" fontId="20" fillId="4" borderId="0" xfId="0" applyNumberFormat="1" applyFont="1" applyFill="1" applyAlignment="1" applyProtection="1">
      <alignment horizontal="right" vertical="center"/>
      <protection locked="0" hidden="1"/>
    </xf>
    <xf numFmtId="3" fontId="19" fillId="4" borderId="0" xfId="0" applyNumberFormat="1" applyFont="1" applyFill="1" applyAlignment="1" applyProtection="1">
      <alignment horizontal="center" vertical="center"/>
      <protection locked="0" hidden="1"/>
    </xf>
    <xf numFmtId="3" fontId="20" fillId="4" borderId="11" xfId="0" applyNumberFormat="1" applyFont="1" applyFill="1" applyBorder="1" applyAlignment="1" applyProtection="1">
      <alignment horizontal="left" vertical="center"/>
      <protection locked="0" hidden="1"/>
    </xf>
    <xf numFmtId="0" fontId="20" fillId="4" borderId="11" xfId="0" applyFont="1" applyFill="1" applyBorder="1" applyAlignment="1" applyProtection="1">
      <alignment horizontal="left" vertical="center"/>
      <protection locked="0" hidden="1"/>
    </xf>
    <xf numFmtId="3" fontId="23" fillId="4" borderId="11" xfId="0" applyNumberFormat="1" applyFont="1" applyFill="1" applyBorder="1" applyAlignment="1" applyProtection="1">
      <alignment horizontal="center" vertical="center"/>
      <protection locked="0" hidden="1"/>
    </xf>
    <xf numFmtId="0" fontId="33" fillId="0" borderId="0" xfId="0" applyFont="1" applyAlignment="1" applyProtection="1">
      <alignment horizontal="left" vertical="center"/>
      <protection locked="0" hidden="1"/>
    </xf>
    <xf numFmtId="166" fontId="33" fillId="0" borderId="0" xfId="0" applyNumberFormat="1" applyFont="1" applyAlignment="1" applyProtection="1">
      <alignment horizontal="center" vertical="center"/>
      <protection locked="0" hidden="1"/>
    </xf>
    <xf numFmtId="0" fontId="47" fillId="0" borderId="0" xfId="0" applyFont="1" applyAlignment="1" applyProtection="1">
      <alignment horizontal="center" vertical="center"/>
      <protection locked="0" hidden="1"/>
    </xf>
    <xf numFmtId="0" fontId="17" fillId="0" borderId="0" xfId="0" applyFont="1" applyAlignment="1" applyProtection="1">
      <alignment horizontal="center" vertical="center"/>
      <protection locked="0" hidden="1"/>
    </xf>
    <xf numFmtId="0" fontId="48" fillId="0" borderId="0" xfId="0" applyFont="1" applyAlignment="1" applyProtection="1">
      <alignment horizontal="left" vertical="center"/>
      <protection locked="0" hidden="1"/>
    </xf>
    <xf numFmtId="0" fontId="49" fillId="0" borderId="0" xfId="0" applyFont="1" applyAlignment="1" applyProtection="1">
      <alignment vertical="center"/>
      <protection locked="0" hidden="1"/>
    </xf>
    <xf numFmtId="166" fontId="50" fillId="0" borderId="0" xfId="0" applyNumberFormat="1" applyFont="1" applyAlignment="1" applyProtection="1">
      <alignment horizontal="center" vertical="center"/>
      <protection locked="0" hidden="1"/>
    </xf>
    <xf numFmtId="0" fontId="37" fillId="0" borderId="0" xfId="0" applyFont="1" applyAlignment="1" applyProtection="1">
      <alignment horizontal="center" vertical="center"/>
      <protection locked="0" hidden="1"/>
    </xf>
    <xf numFmtId="0" fontId="37" fillId="0" borderId="0" xfId="0" applyFont="1" applyAlignment="1" applyProtection="1">
      <alignment horizontal="left" vertical="center"/>
      <protection locked="0" hidden="1"/>
    </xf>
    <xf numFmtId="0" fontId="17" fillId="0" borderId="0" xfId="0" applyFont="1" applyAlignment="1" applyProtection="1">
      <alignment horizontal="right" vertical="center"/>
      <protection locked="0" hidden="1"/>
    </xf>
    <xf numFmtId="0" fontId="45" fillId="0" borderId="0" xfId="0" applyFont="1" applyAlignment="1" applyProtection="1">
      <alignment horizontal="left" vertical="center"/>
      <protection locked="0" hidden="1"/>
    </xf>
    <xf numFmtId="0" fontId="17" fillId="0" borderId="0" xfId="0" applyFont="1" applyAlignment="1" applyProtection="1">
      <alignment horizontal="right" vertical="center" indent="2"/>
      <protection locked="0" hidden="1"/>
    </xf>
    <xf numFmtId="0" fontId="51" fillId="0" borderId="0" xfId="0" applyFont="1" applyAlignment="1" applyProtection="1">
      <alignment horizontal="center" vertical="center"/>
      <protection locked="0" hidden="1"/>
    </xf>
    <xf numFmtId="0" fontId="52" fillId="0" borderId="0" xfId="2" applyFont="1" applyAlignment="1" applyProtection="1">
      <alignment horizontal="right"/>
      <protection locked="0" hidden="1"/>
    </xf>
    <xf numFmtId="0" fontId="52" fillId="0" borderId="0" xfId="2" applyFont="1" applyAlignment="1" applyProtection="1">
      <alignment horizontal="left"/>
      <protection locked="0" hidden="1"/>
    </xf>
    <xf numFmtId="0" fontId="53" fillId="0" borderId="0" xfId="2" applyFont="1" applyAlignment="1" applyProtection="1">
      <alignment vertical="top"/>
      <protection locked="0" hidden="1"/>
    </xf>
    <xf numFmtId="0" fontId="19" fillId="0" borderId="0" xfId="0" applyFont="1" applyAlignment="1" applyProtection="1">
      <alignment horizontal="left" vertical="center"/>
      <protection locked="0" hidden="1"/>
    </xf>
    <xf numFmtId="0" fontId="37" fillId="0" borderId="0" xfId="0" applyFont="1" applyAlignment="1" applyProtection="1">
      <alignment horizontal="right" vertical="center"/>
      <protection locked="0" hidden="1"/>
    </xf>
    <xf numFmtId="0" fontId="54" fillId="0" borderId="0" xfId="0" applyFont="1" applyAlignment="1" applyProtection="1">
      <alignment horizontal="center" vertical="center"/>
      <protection locked="0" hidden="1"/>
    </xf>
    <xf numFmtId="0" fontId="55" fillId="0" borderId="0" xfId="2" applyFont="1" applyAlignment="1" applyProtection="1">
      <alignment horizontal="right" vertical="center"/>
      <protection locked="0" hidden="1"/>
    </xf>
    <xf numFmtId="0" fontId="55" fillId="0" borderId="0" xfId="2" applyFont="1" applyAlignment="1" applyProtection="1">
      <alignment horizontal="right" vertical="center" indent="3"/>
      <protection locked="0" hidden="1"/>
    </xf>
    <xf numFmtId="0" fontId="56" fillId="0" borderId="0" xfId="0" applyFont="1" applyAlignment="1" applyProtection="1">
      <alignment horizontal="left" vertical="center"/>
      <protection locked="0" hidden="1"/>
    </xf>
    <xf numFmtId="0" fontId="51" fillId="0" borderId="0" xfId="0" applyFont="1" applyAlignment="1" applyProtection="1">
      <alignment horizontal="right" vertical="top"/>
      <protection locked="0" hidden="1"/>
    </xf>
    <xf numFmtId="0" fontId="51" fillId="0" borderId="0" xfId="0" applyFont="1" applyAlignment="1" applyProtection="1">
      <alignment horizontal="left" vertical="top"/>
      <protection locked="0" hidden="1"/>
    </xf>
    <xf numFmtId="3" fontId="57" fillId="0" borderId="0" xfId="0" applyNumberFormat="1" applyFont="1" applyAlignment="1" applyProtection="1">
      <alignment horizontal="left" vertical="center"/>
      <protection locked="0" hidden="1"/>
    </xf>
    <xf numFmtId="14" fontId="9" fillId="0" borderId="0" xfId="0" applyNumberFormat="1" applyFont="1" applyAlignment="1" applyProtection="1">
      <alignment horizontal="center" vertical="center" wrapText="1"/>
      <protection locked="0" hidden="1"/>
    </xf>
    <xf numFmtId="0" fontId="58" fillId="0" borderId="0" xfId="2" applyFont="1" applyAlignment="1" applyProtection="1">
      <alignment vertical="center"/>
      <protection locked="0" hidden="1"/>
    </xf>
    <xf numFmtId="0" fontId="59" fillId="0" borderId="0" xfId="2" applyFont="1" applyAlignment="1" applyProtection="1">
      <alignment vertical="center"/>
      <protection locked="0" hidden="1"/>
    </xf>
    <xf numFmtId="0" fontId="60" fillId="0" borderId="0" xfId="2" applyFont="1" applyAlignment="1" applyProtection="1">
      <alignment horizontal="right" vertical="center"/>
      <protection locked="0" hidden="1"/>
    </xf>
    <xf numFmtId="0" fontId="60" fillId="0" borderId="0" xfId="2" applyFont="1" applyAlignment="1" applyProtection="1">
      <alignment horizontal="left" vertical="center"/>
      <protection locked="0" hidden="1"/>
    </xf>
    <xf numFmtId="0" fontId="18" fillId="0" borderId="0" xfId="0" applyFont="1" applyAlignment="1" applyProtection="1">
      <alignment horizontal="center" vertical="center" wrapText="1"/>
      <protection locked="0" hidden="1"/>
    </xf>
    <xf numFmtId="0" fontId="61" fillId="0" borderId="0" xfId="0" applyFont="1" applyAlignment="1" applyProtection="1">
      <alignment horizontal="center" vertical="center"/>
      <protection locked="0" hidden="1"/>
    </xf>
    <xf numFmtId="0" fontId="62" fillId="0" borderId="0" xfId="0" applyFont="1" applyAlignment="1" applyProtection="1">
      <alignment horizontal="center" vertical="center"/>
      <protection locked="0" hidden="1"/>
    </xf>
    <xf numFmtId="0" fontId="63" fillId="0" borderId="13" xfId="2" applyFont="1" applyBorder="1" applyAlignment="1" applyProtection="1">
      <alignment vertical="top"/>
      <protection locked="0" hidden="1"/>
    </xf>
    <xf numFmtId="0" fontId="64" fillId="0" borderId="13" xfId="2" applyFont="1" applyBorder="1" applyAlignment="1" applyProtection="1">
      <alignment vertical="top"/>
      <protection locked="0" hidden="1"/>
    </xf>
    <xf numFmtId="0" fontId="65" fillId="0" borderId="13" xfId="2" applyFont="1" applyBorder="1" applyAlignment="1" applyProtection="1">
      <alignment horizontal="right" vertical="top"/>
      <protection locked="0" hidden="1"/>
    </xf>
    <xf numFmtId="0" fontId="65" fillId="0" borderId="13" xfId="2" applyFont="1" applyBorder="1" applyAlignment="1" applyProtection="1">
      <alignment horizontal="left" vertical="top"/>
      <protection locked="0" hidden="1"/>
    </xf>
    <xf numFmtId="0" fontId="30" fillId="5" borderId="0" xfId="0" applyFont="1" applyFill="1" applyProtection="1">
      <protection locked="0" hidden="1"/>
    </xf>
    <xf numFmtId="0" fontId="7" fillId="0" borderId="0" xfId="0" applyFont="1" applyAlignment="1" applyProtection="1">
      <alignment vertical="center"/>
      <protection locked="0" hidden="1"/>
    </xf>
    <xf numFmtId="0" fontId="40" fillId="0" borderId="0" xfId="0" applyFont="1" applyAlignment="1" applyProtection="1">
      <alignment horizontal="center" vertical="center" wrapText="1"/>
      <protection locked="0" hidden="1"/>
    </xf>
    <xf numFmtId="0" fontId="66" fillId="0" borderId="0" xfId="0" applyFont="1" applyAlignment="1" applyProtection="1">
      <alignment horizontal="center" vertical="center"/>
      <protection locked="0" hidden="1"/>
    </xf>
    <xf numFmtId="0" fontId="0" fillId="0" borderId="0" xfId="0" applyProtection="1">
      <protection locked="0" hidden="1"/>
    </xf>
    <xf numFmtId="0" fontId="67" fillId="0" borderId="0" xfId="0" applyFont="1" applyAlignment="1" applyProtection="1">
      <alignment horizontal="center" vertical="center"/>
      <protection locked="0" hidden="1"/>
    </xf>
    <xf numFmtId="0" fontId="45" fillId="0" borderId="0" xfId="0" quotePrefix="1" applyFont="1" applyAlignment="1" applyProtection="1">
      <alignment vertical="center"/>
      <protection locked="0" hidden="1"/>
    </xf>
    <xf numFmtId="0" fontId="42" fillId="0" borderId="0" xfId="2" applyFont="1" applyProtection="1">
      <protection locked="0" hidden="1"/>
    </xf>
    <xf numFmtId="0" fontId="68" fillId="0" borderId="0" xfId="2" applyFont="1" applyProtection="1">
      <protection locked="0" hidden="1"/>
    </xf>
    <xf numFmtId="0" fontId="9" fillId="0" borderId="0" xfId="0" applyFont="1" applyAlignment="1" applyProtection="1">
      <alignment horizontal="center" wrapText="1"/>
      <protection locked="0" hidden="1"/>
    </xf>
  </cellXfs>
  <cellStyles count="4">
    <cellStyle name="Neutral" xfId="1" builtinId="28"/>
    <cellStyle name="Normal" xfId="0" builtinId="0"/>
    <cellStyle name="Normal 2 2" xfId="3" xr:uid="{9C019EE3-7F23-6743-805E-165B71469318}"/>
    <cellStyle name="Normal 5" xfId="2" xr:uid="{D72922E0-CE06-2C4D-9E7E-1B2E90E8463C}"/>
  </cellStyles>
  <dxfs count="17">
    <dxf>
      <font>
        <color theme="1"/>
      </font>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2.xml"/><Relationship Id="rId7" Type="http://schemas.openxmlformats.org/officeDocument/2006/relationships/sheetMetadata" Target="metadata.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ahmdalbyjawy/n8n-excel-processor/template.xlsm" TargetMode="External"/><Relationship Id="rId1" Type="http://schemas.openxmlformats.org/officeDocument/2006/relationships/externalLinkPath" Target="/Users/ahmdalbyjawy/n8n-excel-processor/template.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samer/OneDrive/&#1587;&#1591;&#1581;%20&#1575;&#1604;&#1605;&#1603;&#1578;&#1576;/Estimation%20Master%2007-07-2025%2010.39.xlsm" TargetMode="External"/><Relationship Id="rId1" Type="http://schemas.openxmlformats.org/officeDocument/2006/relationships/externalLinkPath" Target="file:///C:/Users/samer/OneDrive/&#1587;&#1591;&#1581;%20&#1575;&#1604;&#1605;&#1603;&#1578;&#1576;/Estimation%20Master%2007-07-2025%2010.3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stimation"/>
      <sheetName val="Data Base"/>
    </sheetNames>
    <sheetDataSet>
      <sheetData sheetId="0">
        <row r="3">
          <cell r="C3" t="str">
            <v/>
          </cell>
          <cell r="J3">
            <v>0</v>
          </cell>
          <cell r="R3">
            <v>0</v>
          </cell>
        </row>
      </sheetData>
      <sheetData sheetId="1">
        <row r="1">
          <cell r="A1" t="str">
            <v>PART NUMBER</v>
          </cell>
          <cell r="B1" t="str">
            <v>MAKE</v>
          </cell>
          <cell r="C1" t="str">
            <v>CATEGORY</v>
          </cell>
          <cell r="D1" t="str">
            <v>DESCRIPTION</v>
          </cell>
          <cell r="E1" t="str">
            <v>PUBLIC PRICE</v>
          </cell>
          <cell r="F1" t="str">
            <v>PRICE STATUS</v>
          </cell>
          <cell r="H1" t="str">
            <v>Device</v>
          </cell>
        </row>
        <row r="2">
          <cell r="A2">
            <v>121420</v>
          </cell>
          <cell r="B2" t="str">
            <v>MITSUBISHI</v>
          </cell>
          <cell r="D2" t="str">
            <v>DISTR. BOARD BD-M30-310-H-F 100A (FLUSH) 30 branch</v>
          </cell>
          <cell r="E2">
            <v>603.84</v>
          </cell>
          <cell r="F2" t="str">
            <v>Public Apr 25</v>
          </cell>
        </row>
        <row r="3">
          <cell r="A3">
            <v>121520</v>
          </cell>
          <cell r="B3" t="str">
            <v>MITSUBISHI</v>
          </cell>
          <cell r="D3" t="str">
            <v>DISTR. BOARD BD-M36-310-H-F 100A (FLUSH) 36 branch</v>
          </cell>
          <cell r="E3">
            <v>640.56000000000006</v>
          </cell>
          <cell r="F3" t="str">
            <v>Public Apr 25</v>
          </cell>
          <cell r="G3">
            <v>45856</v>
          </cell>
          <cell r="H3">
            <v>45721</v>
          </cell>
        </row>
        <row r="4">
          <cell r="A4">
            <v>122142</v>
          </cell>
          <cell r="B4" t="str">
            <v>MITSUBISHI</v>
          </cell>
          <cell r="D4" t="str">
            <v>DISTR. BOARD BD-M18-325-CW2-F MAIN 250A (FLUSH)</v>
          </cell>
          <cell r="E4">
            <v>754.80000000000007</v>
          </cell>
          <cell r="F4" t="str">
            <v>Public Apr 25</v>
          </cell>
        </row>
        <row r="5">
          <cell r="A5">
            <v>122232</v>
          </cell>
          <cell r="B5" t="str">
            <v>MITSUBISHI</v>
          </cell>
          <cell r="D5" t="str">
            <v>DISTR. BOARD BD-M24-322-CW2-F MAIN+D20572 225A (FLUSH)</v>
          </cell>
          <cell r="E5">
            <v>628.32000000000005</v>
          </cell>
          <cell r="F5" t="str">
            <v>Public Apr 25</v>
          </cell>
        </row>
        <row r="6">
          <cell r="A6">
            <v>122312</v>
          </cell>
          <cell r="B6" t="str">
            <v>MITSUBISHI</v>
          </cell>
          <cell r="D6" t="str">
            <v>DISTR. BOARD BD-M30-315-CW2-F MAIN 150A (FLUSH)</v>
          </cell>
          <cell r="E6">
            <v>767.04</v>
          </cell>
          <cell r="F6" t="str">
            <v>Public Apr 25</v>
          </cell>
        </row>
        <row r="7">
          <cell r="A7">
            <v>122322</v>
          </cell>
          <cell r="B7" t="str">
            <v>MITSUBISHI</v>
          </cell>
          <cell r="D7" t="str">
            <v>DISTR. BOARD BD-M30-320-CW2-F MAIN 200A (FLUSH)</v>
          </cell>
          <cell r="E7">
            <v>767.04</v>
          </cell>
          <cell r="F7" t="str">
            <v>Public Apr 25</v>
          </cell>
        </row>
        <row r="8">
          <cell r="A8">
            <v>122332</v>
          </cell>
          <cell r="B8" t="str">
            <v>MITSUBISHI</v>
          </cell>
          <cell r="D8" t="str">
            <v>DISTR. BOARD BD-M30-322-CW2-F MAIN 225A (FLUSH)</v>
          </cell>
          <cell r="E8">
            <v>767.04</v>
          </cell>
          <cell r="F8" t="str">
            <v>Public Apr 25</v>
          </cell>
        </row>
        <row r="9">
          <cell r="A9">
            <v>122342</v>
          </cell>
          <cell r="B9" t="str">
            <v>MITSUBISHI</v>
          </cell>
          <cell r="D9" t="str">
            <v>DISTR. BOARD BD-M30-325-CW2-F MAIN 250A (FLUSH)</v>
          </cell>
          <cell r="E9">
            <v>938.4</v>
          </cell>
          <cell r="F9" t="str">
            <v>Public Apr 25</v>
          </cell>
        </row>
        <row r="10">
          <cell r="A10">
            <v>122412</v>
          </cell>
          <cell r="B10" t="str">
            <v>MITSUBISHI</v>
          </cell>
          <cell r="D10" t="str">
            <v>DISTR. BOARD BD-M36-315-CW2-F MAIN 150A (FLUSH)</v>
          </cell>
          <cell r="E10">
            <v>807.84</v>
          </cell>
          <cell r="F10" t="str">
            <v>Public Apr 25</v>
          </cell>
        </row>
        <row r="11">
          <cell r="A11">
            <v>122422</v>
          </cell>
          <cell r="B11" t="str">
            <v>MITSUBISHI</v>
          </cell>
          <cell r="D11" t="str">
            <v>DISTR. BOARD BD-M36-320-CW2-F MAIN 200A (FLUSH)</v>
          </cell>
          <cell r="E11">
            <v>807.84</v>
          </cell>
          <cell r="F11" t="str">
            <v>Public Apr 25</v>
          </cell>
        </row>
        <row r="12">
          <cell r="A12">
            <v>122432</v>
          </cell>
          <cell r="B12" t="str">
            <v>MITSUBISHI</v>
          </cell>
          <cell r="D12" t="str">
            <v>DISTR. BOARD BD-M36-322-CW2-F MAIN 225A (FLUSH)</v>
          </cell>
          <cell r="E12">
            <v>807.84</v>
          </cell>
          <cell r="F12" t="str">
            <v>Public Apr 25</v>
          </cell>
        </row>
        <row r="13">
          <cell r="A13">
            <v>122512</v>
          </cell>
          <cell r="B13" t="str">
            <v>MITSUBISHI</v>
          </cell>
          <cell r="D13" t="str">
            <v>DISTR. BOARD BD-M42-315-CW2-F MAIN 150A (FLUSH)</v>
          </cell>
          <cell r="E13">
            <v>848.64</v>
          </cell>
          <cell r="F13" t="str">
            <v>Public Apr 25</v>
          </cell>
        </row>
        <row r="14">
          <cell r="A14">
            <v>122522</v>
          </cell>
          <cell r="B14" t="str">
            <v>MITSUBISHI</v>
          </cell>
          <cell r="D14" t="str">
            <v>DISTR. BOARD BD-M42-320-CW2-F MAIN 200A (FLUSH)</v>
          </cell>
          <cell r="E14">
            <v>848.64</v>
          </cell>
          <cell r="F14" t="str">
            <v>Public Apr 25</v>
          </cell>
        </row>
        <row r="15">
          <cell r="A15">
            <v>122532</v>
          </cell>
          <cell r="B15" t="str">
            <v>MITSUBISHI</v>
          </cell>
          <cell r="D15" t="str">
            <v>DISTR. BOARD BD-M42-322-CW2-F MAIN 225A (FLUSH)</v>
          </cell>
          <cell r="E15">
            <v>848.64</v>
          </cell>
          <cell r="F15" t="str">
            <v>Public Apr 25</v>
          </cell>
        </row>
        <row r="16">
          <cell r="A16">
            <v>123143</v>
          </cell>
          <cell r="B16" t="str">
            <v>MITSUBISHI</v>
          </cell>
          <cell r="D16" t="str">
            <v>DISTR. BOARD BD-M30-310-CW1-F MAIN 100A (FLUSH)</v>
          </cell>
          <cell r="E16">
            <v>734.4</v>
          </cell>
          <cell r="F16" t="str">
            <v>Public Apr 25</v>
          </cell>
        </row>
        <row r="17">
          <cell r="A17">
            <v>123153</v>
          </cell>
          <cell r="B17" t="str">
            <v>MITSUBISHI</v>
          </cell>
          <cell r="D17" t="str">
            <v>DISTR. BOARD BD-M36-310-CW1-F MAIN 100A (FLUSH)</v>
          </cell>
          <cell r="E17">
            <v>771.12</v>
          </cell>
          <cell r="F17" t="str">
            <v>Public Apr 25</v>
          </cell>
        </row>
        <row r="18">
          <cell r="A18">
            <v>123163</v>
          </cell>
          <cell r="B18" t="str">
            <v>MITSUBISHI</v>
          </cell>
          <cell r="D18" t="str">
            <v>DISTR. BOARD BD-M42-310-CW1-F MAIN 100A (FLUSH)</v>
          </cell>
          <cell r="E18">
            <v>807.84</v>
          </cell>
          <cell r="F18" t="str">
            <v>Public Apr 25</v>
          </cell>
        </row>
        <row r="19">
          <cell r="A19">
            <v>124122</v>
          </cell>
          <cell r="B19" t="str">
            <v>MITSUBISHI</v>
          </cell>
          <cell r="D19" t="str">
            <v>DISTR. BOARD BD-M42-325-CPW4-F MAIN 250A (FLUSH)</v>
          </cell>
          <cell r="E19">
            <v>3631.2000000000003</v>
          </cell>
          <cell r="F19" t="str">
            <v>Public Apr 25</v>
          </cell>
        </row>
        <row r="20">
          <cell r="A20">
            <v>124132</v>
          </cell>
          <cell r="B20" t="str">
            <v>MITSUBISHI</v>
          </cell>
          <cell r="D20" t="str">
            <v>DISTR. BOARD BD-M42-330-CPW4-F MAIN 300A (FLUSH)</v>
          </cell>
          <cell r="E20">
            <v>3631.2000000000003</v>
          </cell>
          <cell r="F20" t="str">
            <v>Public Apr 25</v>
          </cell>
        </row>
        <row r="21">
          <cell r="A21">
            <v>124142</v>
          </cell>
          <cell r="B21" t="str">
            <v>MITSUBISHI</v>
          </cell>
          <cell r="D21" t="str">
            <v>DISTR. BOARD BD-M42-340-CPW4-F MAIN 400A (FLUSH)</v>
          </cell>
          <cell r="E21">
            <v>3631.2000000000003</v>
          </cell>
          <cell r="F21" t="str">
            <v>Public Apr 25</v>
          </cell>
        </row>
        <row r="22">
          <cell r="A22">
            <v>131110</v>
          </cell>
          <cell r="B22" t="str">
            <v>MITSUBISHI</v>
          </cell>
          <cell r="D22" t="str">
            <v>BPA-3106 125A MOUNTING BASE 6-WAYS PLUG-IN</v>
          </cell>
          <cell r="E22">
            <v>44.88</v>
          </cell>
          <cell r="F22" t="str">
            <v>Public Apr 25</v>
          </cell>
        </row>
        <row r="23">
          <cell r="A23">
            <v>131120</v>
          </cell>
          <cell r="B23" t="str">
            <v>MITSUBISHI</v>
          </cell>
          <cell r="D23" t="str">
            <v>BPA-3112 125A MOUNTING BASE 12-WAYS PLUG-IN</v>
          </cell>
          <cell r="E23">
            <v>61.2</v>
          </cell>
          <cell r="F23" t="str">
            <v>Public Apr 25</v>
          </cell>
        </row>
        <row r="24">
          <cell r="A24">
            <v>131130</v>
          </cell>
          <cell r="B24" t="str">
            <v>MITSUBISHI</v>
          </cell>
          <cell r="D24" t="str">
            <v>BPA-3118 125A MOUNTING BASE 18-WAYS PLUG-IN</v>
          </cell>
          <cell r="E24">
            <v>89.76</v>
          </cell>
          <cell r="F24" t="str">
            <v>Public Apr 25</v>
          </cell>
        </row>
        <row r="25">
          <cell r="A25">
            <v>131140</v>
          </cell>
          <cell r="B25" t="str">
            <v>MITSUBISHI</v>
          </cell>
          <cell r="D25" t="str">
            <v>BPA-3124 125A MOUNTING BASE 24-WAYS PLUG-IN</v>
          </cell>
          <cell r="E25">
            <v>106.08</v>
          </cell>
          <cell r="F25" t="str">
            <v>Public Apr 25</v>
          </cell>
        </row>
        <row r="26">
          <cell r="A26">
            <v>131210</v>
          </cell>
          <cell r="B26" t="str">
            <v>MITSUBISHI</v>
          </cell>
          <cell r="D26" t="str">
            <v>BPA-3218 250A MOUNTING BASE 18-WAYS PLUG-IN</v>
          </cell>
          <cell r="E26">
            <v>117.3</v>
          </cell>
          <cell r="F26" t="str">
            <v>Public Apr 25</v>
          </cell>
        </row>
        <row r="27">
          <cell r="A27">
            <v>131220</v>
          </cell>
          <cell r="B27" t="str">
            <v>MITSUBISHI</v>
          </cell>
          <cell r="D27" t="str">
            <v>BPA-3224 250A MOUNTING BASE 24-WAYS PLUG-IN</v>
          </cell>
          <cell r="E27">
            <v>146.88</v>
          </cell>
          <cell r="F27" t="str">
            <v>Public Apr 25</v>
          </cell>
        </row>
        <row r="28">
          <cell r="A28">
            <v>131230</v>
          </cell>
          <cell r="B28" t="str">
            <v>MITSUBISHI</v>
          </cell>
          <cell r="D28" t="str">
            <v>BPA-3230 250A MOUNTING BASE 30-WAYS PLUG-IN</v>
          </cell>
          <cell r="E28">
            <v>179.52</v>
          </cell>
          <cell r="F28" t="str">
            <v>Public Apr 25</v>
          </cell>
        </row>
        <row r="29">
          <cell r="A29">
            <v>131240</v>
          </cell>
          <cell r="B29" t="str">
            <v>MITSUBISHI</v>
          </cell>
          <cell r="D29" t="str">
            <v>BPA-3236 250A MOUNTING BASE 36-WAYS PLUG-IN</v>
          </cell>
          <cell r="E29">
            <v>224.4</v>
          </cell>
          <cell r="F29" t="str">
            <v>Public Apr 25</v>
          </cell>
        </row>
        <row r="30">
          <cell r="A30">
            <v>131250</v>
          </cell>
          <cell r="B30" t="str">
            <v>MITSUBISHI</v>
          </cell>
          <cell r="D30" t="str">
            <v>BPA-3242 250A MOUNTING BASE 42-WAYS PLUG-IN</v>
          </cell>
          <cell r="E30">
            <v>261.12</v>
          </cell>
          <cell r="F30" t="str">
            <v>Public Apr 25</v>
          </cell>
        </row>
        <row r="31">
          <cell r="A31">
            <v>132120</v>
          </cell>
          <cell r="B31" t="str">
            <v>MITSUBISHI</v>
          </cell>
          <cell r="D31" t="str">
            <v>NT-08A 100A NEUTRAL TERMINAL 8-WAYS</v>
          </cell>
          <cell r="E31">
            <v>23.46</v>
          </cell>
          <cell r="F31" t="str">
            <v>Public Apr 25</v>
          </cell>
        </row>
        <row r="32">
          <cell r="A32">
            <v>132130</v>
          </cell>
          <cell r="B32" t="str">
            <v>MITSUBISHI</v>
          </cell>
          <cell r="D32" t="str">
            <v>NT-12A 100A NEUTRAL TERMINAL 12-WAYS</v>
          </cell>
          <cell r="E32">
            <v>23.46</v>
          </cell>
          <cell r="F32" t="str">
            <v>Public Apr 25</v>
          </cell>
        </row>
        <row r="33">
          <cell r="A33">
            <v>132150</v>
          </cell>
          <cell r="B33" t="str">
            <v>MITSUBISHI</v>
          </cell>
          <cell r="D33" t="str">
            <v>NT-24A 100A NEUTRAL TERMINAL 24-WAYS</v>
          </cell>
          <cell r="E33">
            <v>30.6</v>
          </cell>
          <cell r="F33" t="str">
            <v>Public Apr 25</v>
          </cell>
        </row>
        <row r="34">
          <cell r="A34">
            <v>132160</v>
          </cell>
          <cell r="B34" t="str">
            <v>MITSUBISHI</v>
          </cell>
          <cell r="D34" t="str">
            <v>NT-30A 100A NEUTRAL TERMINAL 30-WAYS</v>
          </cell>
          <cell r="E34">
            <v>65.28</v>
          </cell>
          <cell r="F34" t="str">
            <v>Public Apr 25</v>
          </cell>
        </row>
        <row r="35">
          <cell r="A35">
            <v>132210</v>
          </cell>
          <cell r="B35" t="str">
            <v>MITSUBISHI</v>
          </cell>
          <cell r="D35" t="str">
            <v>NT-18B 250A NEUTRAL TERMINAL 18-WAYS</v>
          </cell>
          <cell r="E35">
            <v>60.18</v>
          </cell>
          <cell r="F35" t="str">
            <v>Public Apr 25</v>
          </cell>
        </row>
        <row r="36">
          <cell r="A36">
            <v>132220</v>
          </cell>
          <cell r="B36" t="str">
            <v>MITSUBISHI</v>
          </cell>
          <cell r="D36" t="str">
            <v>NT-24B 250A NEUTRAL TERMINAL 24-WAYS</v>
          </cell>
          <cell r="E36">
            <v>65.28</v>
          </cell>
          <cell r="F36" t="str">
            <v>Public Apr 25</v>
          </cell>
        </row>
        <row r="37">
          <cell r="A37">
            <v>132230</v>
          </cell>
          <cell r="B37" t="str">
            <v>MITSUBISHI</v>
          </cell>
          <cell r="D37" t="str">
            <v>NT-30B 250A NEUTRAL TERMINAL 30-WAYS</v>
          </cell>
          <cell r="E37">
            <v>67.320000000000007</v>
          </cell>
          <cell r="F37" t="str">
            <v>Public Apr 25</v>
          </cell>
        </row>
        <row r="38">
          <cell r="A38">
            <v>132240</v>
          </cell>
          <cell r="B38" t="str">
            <v>MITSUBISHI</v>
          </cell>
          <cell r="D38" t="str">
            <v>NT-36B 250A NEUTRAL TERMINAL 36-WAYS</v>
          </cell>
          <cell r="E38">
            <v>69.36</v>
          </cell>
          <cell r="F38" t="str">
            <v>Public Apr 25</v>
          </cell>
        </row>
        <row r="39">
          <cell r="A39">
            <v>132250</v>
          </cell>
          <cell r="B39" t="str">
            <v>MITSUBISHI</v>
          </cell>
          <cell r="D39" t="str">
            <v>NT-42B 250A NEUTRAL TERMINAL 42-WAYS</v>
          </cell>
          <cell r="E39">
            <v>73.44</v>
          </cell>
          <cell r="F39" t="str">
            <v>Public Apr 25</v>
          </cell>
        </row>
        <row r="40">
          <cell r="A40">
            <v>132310</v>
          </cell>
          <cell r="B40" t="str">
            <v>MITSUBISHI</v>
          </cell>
          <cell r="D40" t="str">
            <v>NT-42C 400A NEUTRAL TERMINAL 42-WAYS</v>
          </cell>
          <cell r="E40">
            <v>81.599999999999994</v>
          </cell>
          <cell r="F40" t="str">
            <v>Public Apr 25</v>
          </cell>
        </row>
        <row r="41">
          <cell r="A41">
            <v>132320</v>
          </cell>
          <cell r="B41" t="str">
            <v>MITSUBISHI</v>
          </cell>
          <cell r="D41" t="str">
            <v>NT-48C 400A NEUTRAL TERMINAL 48-WAYS</v>
          </cell>
          <cell r="E41">
            <v>89.76</v>
          </cell>
          <cell r="F41" t="str">
            <v>Public Apr 25</v>
          </cell>
        </row>
        <row r="42">
          <cell r="A42">
            <v>133110</v>
          </cell>
          <cell r="B42" t="str">
            <v>MITSUBISHI</v>
          </cell>
          <cell r="D42" t="str">
            <v>BD-ET-06 EARTH TERMINAL 6-WAYS</v>
          </cell>
          <cell r="E42">
            <v>16.32</v>
          </cell>
          <cell r="F42" t="str">
            <v>Public Apr 25</v>
          </cell>
        </row>
        <row r="43">
          <cell r="A43">
            <v>133120</v>
          </cell>
          <cell r="B43" t="str">
            <v>MITSUBISHI</v>
          </cell>
          <cell r="D43" t="str">
            <v>BD-ET-08 EARTH TERMINAL 8-WAYS</v>
          </cell>
          <cell r="E43">
            <v>17.34</v>
          </cell>
          <cell r="F43" t="str">
            <v>Public Apr 25</v>
          </cell>
        </row>
        <row r="44">
          <cell r="A44">
            <v>133130</v>
          </cell>
          <cell r="B44" t="str">
            <v>MITSUBISHI</v>
          </cell>
          <cell r="D44" t="str">
            <v>BD-ET-12 EARTH TERMINAL 12-WAYS</v>
          </cell>
          <cell r="E44">
            <v>18.36</v>
          </cell>
          <cell r="F44" t="str">
            <v>Public Apr 25</v>
          </cell>
        </row>
        <row r="45">
          <cell r="A45">
            <v>133140</v>
          </cell>
          <cell r="B45" t="str">
            <v>MITSUBISHI</v>
          </cell>
          <cell r="D45" t="str">
            <v>BD-ET-18 EARTH TERMINAL 18-WAYS</v>
          </cell>
          <cell r="E45">
            <v>18.36</v>
          </cell>
          <cell r="F45" t="str">
            <v>Public Apr 25</v>
          </cell>
        </row>
        <row r="46">
          <cell r="A46">
            <v>133150</v>
          </cell>
          <cell r="B46" t="str">
            <v>MITSUBISHI</v>
          </cell>
          <cell r="D46" t="str">
            <v>BD-ET-24 EARTH TERMINAL 24-WAYS</v>
          </cell>
          <cell r="E46">
            <v>20.399999999999999</v>
          </cell>
          <cell r="F46" t="str">
            <v>Public Apr 25</v>
          </cell>
        </row>
        <row r="47">
          <cell r="A47">
            <v>133160</v>
          </cell>
          <cell r="B47" t="str">
            <v>MITSUBISHI</v>
          </cell>
          <cell r="D47" t="str">
            <v>BD-ET-30 EARTH TERMINAL 30-WAYS</v>
          </cell>
          <cell r="E47">
            <v>22.44</v>
          </cell>
          <cell r="F47" t="str">
            <v>Public Apr 25</v>
          </cell>
        </row>
        <row r="48">
          <cell r="A48">
            <v>133170</v>
          </cell>
          <cell r="B48" t="str">
            <v>MITSUBISHI</v>
          </cell>
          <cell r="D48" t="str">
            <v>BD-ET-36 EARTH TERMINAL 36-WAYS</v>
          </cell>
          <cell r="E48">
            <v>26.52</v>
          </cell>
          <cell r="F48" t="str">
            <v>Public Apr 25</v>
          </cell>
        </row>
        <row r="49">
          <cell r="A49">
            <v>133180</v>
          </cell>
          <cell r="B49" t="str">
            <v>MITSUBISHI</v>
          </cell>
          <cell r="D49" t="str">
            <v>BD-ET-42 EARTH TERMINAL 42-WAYS</v>
          </cell>
          <cell r="E49">
            <v>30.6</v>
          </cell>
          <cell r="F49" t="str">
            <v>Public Apr 25</v>
          </cell>
        </row>
        <row r="50">
          <cell r="A50">
            <v>212101</v>
          </cell>
          <cell r="B50" t="str">
            <v>MITSUBISHI</v>
          </cell>
          <cell r="D50" t="str">
            <v>PLUG-IN MCB HBH-P 1P 6A</v>
          </cell>
          <cell r="E50">
            <v>9.18</v>
          </cell>
          <cell r="F50" t="str">
            <v>Public Apr 25</v>
          </cell>
        </row>
        <row r="51">
          <cell r="A51">
            <v>212104</v>
          </cell>
          <cell r="B51" t="str">
            <v>MITSUBISHI</v>
          </cell>
          <cell r="D51" t="str">
            <v>PLUG-IN MCB HBH-P 1P 20A</v>
          </cell>
          <cell r="E51">
            <v>9.18</v>
          </cell>
          <cell r="F51" t="str">
            <v>Public Apr 25</v>
          </cell>
        </row>
        <row r="52">
          <cell r="A52">
            <v>212106</v>
          </cell>
          <cell r="B52" t="str">
            <v>MITSUBISHI</v>
          </cell>
          <cell r="D52" t="str">
            <v>PLUG-IN MCB HBH-P 1P 30A</v>
          </cell>
          <cell r="E52">
            <v>9.18</v>
          </cell>
          <cell r="F52" t="str">
            <v>Public Apr 25</v>
          </cell>
        </row>
        <row r="53">
          <cell r="A53">
            <v>212201</v>
          </cell>
          <cell r="B53" t="str">
            <v>MITSUBISHI</v>
          </cell>
          <cell r="D53" t="str">
            <v>PLUG-IN MCB HBH-P 2P 10A</v>
          </cell>
          <cell r="E53">
            <v>24.48</v>
          </cell>
          <cell r="F53" t="str">
            <v>Public Apr 25</v>
          </cell>
        </row>
        <row r="54">
          <cell r="A54">
            <v>212202</v>
          </cell>
          <cell r="B54" t="str">
            <v>MITSUBISHI</v>
          </cell>
          <cell r="D54" t="str">
            <v>PLUG-IN MCB HBH-P 2P 15A</v>
          </cell>
          <cell r="E54">
            <v>24.48</v>
          </cell>
          <cell r="F54" t="str">
            <v>Public Apr 25</v>
          </cell>
        </row>
        <row r="55">
          <cell r="A55">
            <v>212209</v>
          </cell>
          <cell r="B55" t="str">
            <v>MITSUBISHI</v>
          </cell>
          <cell r="D55" t="str">
            <v>PLUG-IN MCB HBH-P 2P 70A F</v>
          </cell>
          <cell r="E55">
            <v>45.9</v>
          </cell>
          <cell r="F55" t="str">
            <v>Public Apr 25</v>
          </cell>
        </row>
        <row r="56">
          <cell r="A56">
            <v>212211</v>
          </cell>
          <cell r="B56" t="str">
            <v>MITSUBISHI</v>
          </cell>
          <cell r="D56" t="str">
            <v>PLUG-IN MCB HBH-P 2P 100A F</v>
          </cell>
          <cell r="E56">
            <v>45.9</v>
          </cell>
          <cell r="F56" t="str">
            <v>Public Apr 25</v>
          </cell>
        </row>
        <row r="57">
          <cell r="A57">
            <v>212301</v>
          </cell>
          <cell r="B57" t="str">
            <v>MITSUBISHI</v>
          </cell>
          <cell r="D57" t="str">
            <v>PLUG-IN MCB HBH-P 3P 10A</v>
          </cell>
          <cell r="E57">
            <v>60.18</v>
          </cell>
          <cell r="F57" t="str">
            <v>Public Apr 25</v>
          </cell>
        </row>
        <row r="58">
          <cell r="A58">
            <v>212302</v>
          </cell>
          <cell r="B58" t="str">
            <v>MITSUBISHI</v>
          </cell>
          <cell r="D58" t="str">
            <v>PLUG-IN MCB HBH-P 3P 15A</v>
          </cell>
          <cell r="E58">
            <v>60.18</v>
          </cell>
          <cell r="F58" t="str">
            <v>Public Apr 25</v>
          </cell>
        </row>
        <row r="59">
          <cell r="A59">
            <v>212303</v>
          </cell>
          <cell r="B59" t="str">
            <v>MITSUBISHI</v>
          </cell>
          <cell r="D59" t="str">
            <v>PLUG-IN MCB HBH-P 3P 20A</v>
          </cell>
          <cell r="E59">
            <v>60.18</v>
          </cell>
          <cell r="F59" t="str">
            <v>Public Apr 25</v>
          </cell>
        </row>
        <row r="60">
          <cell r="A60">
            <v>212304</v>
          </cell>
          <cell r="B60" t="str">
            <v>MITSUBISHI</v>
          </cell>
          <cell r="D60" t="str">
            <v>PLUG-IN MCB HBH-P 3P 25A</v>
          </cell>
          <cell r="E60">
            <v>60.18</v>
          </cell>
          <cell r="F60" t="str">
            <v>Public Apr 25</v>
          </cell>
        </row>
        <row r="61">
          <cell r="A61">
            <v>212305</v>
          </cell>
          <cell r="B61" t="str">
            <v>MITSUBISHI</v>
          </cell>
          <cell r="D61" t="str">
            <v>PLUG-IN MCB HBH-P 3P 30A</v>
          </cell>
          <cell r="E61">
            <v>60.18</v>
          </cell>
          <cell r="F61" t="str">
            <v>Public Apr 25</v>
          </cell>
        </row>
        <row r="62">
          <cell r="A62">
            <v>212306</v>
          </cell>
          <cell r="B62" t="str">
            <v>MITSUBISHI</v>
          </cell>
          <cell r="D62" t="str">
            <v>PLUG-IN MCB HBH-P 3P 40A</v>
          </cell>
          <cell r="E62">
            <v>60.18</v>
          </cell>
          <cell r="F62" t="str">
            <v>Public Apr 25</v>
          </cell>
        </row>
        <row r="63">
          <cell r="A63">
            <v>222101</v>
          </cell>
          <cell r="B63" t="str">
            <v>MITSUBISHI</v>
          </cell>
          <cell r="D63" t="str">
            <v>BOLT-ON MCB HBH 1P 6A</v>
          </cell>
          <cell r="E63">
            <v>9.18</v>
          </cell>
          <cell r="F63" t="str">
            <v>Public Apr 25</v>
          </cell>
        </row>
        <row r="64">
          <cell r="A64">
            <v>222102</v>
          </cell>
          <cell r="B64" t="str">
            <v>MITSUBISHI</v>
          </cell>
          <cell r="D64" t="str">
            <v>BOLT-ON MCB HBH 1P 10A</v>
          </cell>
          <cell r="E64">
            <v>9.18</v>
          </cell>
          <cell r="F64" t="str">
            <v>Public Apr 25</v>
          </cell>
        </row>
        <row r="65">
          <cell r="A65">
            <v>222103</v>
          </cell>
          <cell r="B65" t="str">
            <v>MITSUBISHI</v>
          </cell>
          <cell r="D65" t="str">
            <v>BOLT-ON MCB HBH 1P 15A</v>
          </cell>
          <cell r="E65">
            <v>9.18</v>
          </cell>
          <cell r="F65" t="str">
            <v>Public Apr 25</v>
          </cell>
        </row>
        <row r="66">
          <cell r="A66">
            <v>222104</v>
          </cell>
          <cell r="B66" t="str">
            <v>MITSUBISHI</v>
          </cell>
          <cell r="D66" t="str">
            <v>BOLT-ON MCB HBH 1P 20A</v>
          </cell>
          <cell r="E66">
            <v>9.18</v>
          </cell>
          <cell r="F66" t="str">
            <v>Public Apr 25</v>
          </cell>
        </row>
        <row r="67">
          <cell r="A67">
            <v>222105</v>
          </cell>
          <cell r="B67" t="str">
            <v>MITSUBISHI</v>
          </cell>
          <cell r="D67" t="str">
            <v>BOLT-ON MCB HBH 1P 25A</v>
          </cell>
          <cell r="E67">
            <v>9.18</v>
          </cell>
          <cell r="F67" t="str">
            <v>Public Apr 25</v>
          </cell>
        </row>
        <row r="68">
          <cell r="A68">
            <v>222106</v>
          </cell>
          <cell r="B68" t="str">
            <v>MITSUBISHI</v>
          </cell>
          <cell r="D68" t="str">
            <v>BOLT-ON MCB HBH 1P 30A</v>
          </cell>
          <cell r="E68">
            <v>9.18</v>
          </cell>
          <cell r="F68" t="str">
            <v>Public Apr 25</v>
          </cell>
        </row>
        <row r="69">
          <cell r="A69">
            <v>222107</v>
          </cell>
          <cell r="B69" t="str">
            <v>MITSUBISHI</v>
          </cell>
          <cell r="D69" t="str">
            <v>BOLT-ON MCB HBH 1P 40A C/F</v>
          </cell>
          <cell r="E69">
            <v>12.24</v>
          </cell>
          <cell r="F69" t="str">
            <v>Public Apr 25</v>
          </cell>
        </row>
        <row r="70">
          <cell r="A70">
            <v>222201</v>
          </cell>
          <cell r="B70" t="str">
            <v>MITSUBISHI</v>
          </cell>
          <cell r="D70" t="str">
            <v>BOLT-ON MCB HBH 2P 10A</v>
          </cell>
          <cell r="E70">
            <v>27.54</v>
          </cell>
          <cell r="F70" t="str">
            <v>Public Apr 25</v>
          </cell>
        </row>
        <row r="71">
          <cell r="A71">
            <v>222202</v>
          </cell>
          <cell r="B71" t="str">
            <v>MITSUBISHI</v>
          </cell>
          <cell r="D71" t="str">
            <v>BOLT-ON MCB HBH 2P 15A</v>
          </cell>
          <cell r="E71">
            <v>27.54</v>
          </cell>
          <cell r="F71" t="str">
            <v>Public Apr 25</v>
          </cell>
        </row>
        <row r="72">
          <cell r="A72">
            <v>222203</v>
          </cell>
          <cell r="B72" t="str">
            <v>MITSUBISHI</v>
          </cell>
          <cell r="D72" t="str">
            <v>BOLT-ON MCB HBH 2P 20A</v>
          </cell>
          <cell r="E72">
            <v>27.54</v>
          </cell>
          <cell r="F72" t="str">
            <v>Public Apr 25</v>
          </cell>
        </row>
        <row r="73">
          <cell r="A73">
            <v>222204</v>
          </cell>
          <cell r="B73" t="str">
            <v>MITSUBISHI</v>
          </cell>
          <cell r="D73" t="str">
            <v>BOLT-ON MCB HBH 2P 25A</v>
          </cell>
          <cell r="E73">
            <v>27.54</v>
          </cell>
          <cell r="F73" t="str">
            <v>Public Apr 25</v>
          </cell>
        </row>
        <row r="74">
          <cell r="A74">
            <v>222205</v>
          </cell>
          <cell r="B74" t="str">
            <v>MITSUBISHI</v>
          </cell>
          <cell r="D74" t="str">
            <v>BOLT-ON MCB HBH 2P 30A</v>
          </cell>
          <cell r="E74">
            <v>27.54</v>
          </cell>
          <cell r="F74" t="str">
            <v>Public Apr 25</v>
          </cell>
        </row>
        <row r="75">
          <cell r="A75">
            <v>222206</v>
          </cell>
          <cell r="B75" t="str">
            <v>MITSUBISHI</v>
          </cell>
          <cell r="D75" t="str">
            <v>BOLT-ON MCB HBH 2P 40A C/F</v>
          </cell>
          <cell r="E75">
            <v>32.64</v>
          </cell>
          <cell r="F75" t="str">
            <v>Public Apr 25</v>
          </cell>
        </row>
        <row r="76">
          <cell r="A76">
            <v>221210</v>
          </cell>
          <cell r="B76" t="str">
            <v>MITSUBISHI</v>
          </cell>
          <cell r="D76" t="str">
            <v>BOLT-ON MCB HBH 2P 80A C/F</v>
          </cell>
          <cell r="E76">
            <v>45.9</v>
          </cell>
          <cell r="F76" t="str">
            <v>Public Apr 25</v>
          </cell>
        </row>
        <row r="77">
          <cell r="A77">
            <v>222210</v>
          </cell>
          <cell r="B77" t="str">
            <v>MITSUBISHI</v>
          </cell>
          <cell r="D77" t="str">
            <v>BOLT-ON MCB HBH 2P 100A C/F</v>
          </cell>
          <cell r="E77">
            <v>45.9</v>
          </cell>
          <cell r="F77" t="str">
            <v>Public Apr 25</v>
          </cell>
        </row>
        <row r="78">
          <cell r="A78">
            <v>222301</v>
          </cell>
          <cell r="B78" t="str">
            <v>MITSUBISHI</v>
          </cell>
          <cell r="D78" t="str">
            <v>BOLT-ON MCB HBH 3P 10A</v>
          </cell>
          <cell r="E78">
            <v>59.160000000000004</v>
          </cell>
          <cell r="F78" t="str">
            <v>Public Apr 25</v>
          </cell>
        </row>
        <row r="79">
          <cell r="A79">
            <v>222302</v>
          </cell>
          <cell r="B79" t="str">
            <v>MITSUBISHI</v>
          </cell>
          <cell r="D79" t="str">
            <v>BOLT-ON MCB HBH 3P 15A</v>
          </cell>
          <cell r="E79">
            <v>59.160000000000004</v>
          </cell>
          <cell r="F79" t="str">
            <v>Public Apr 25</v>
          </cell>
        </row>
        <row r="80">
          <cell r="A80">
            <v>222303</v>
          </cell>
          <cell r="B80" t="str">
            <v>MITSUBISHI</v>
          </cell>
          <cell r="D80" t="str">
            <v>BOLT-ON MCB HBH 3P 20A</v>
          </cell>
          <cell r="E80">
            <v>59.160000000000004</v>
          </cell>
          <cell r="F80" t="str">
            <v>Public Apr 25</v>
          </cell>
        </row>
        <row r="81">
          <cell r="A81">
            <v>222304</v>
          </cell>
          <cell r="B81" t="str">
            <v>MITSUBISHI</v>
          </cell>
          <cell r="D81" t="str">
            <v>BOLT-ON MCB HBH 3P 25A</v>
          </cell>
          <cell r="E81">
            <v>59.160000000000004</v>
          </cell>
          <cell r="F81" t="str">
            <v>Public Apr 25</v>
          </cell>
        </row>
        <row r="82">
          <cell r="A82">
            <v>222305</v>
          </cell>
          <cell r="B82" t="str">
            <v>MITSUBISHI</v>
          </cell>
          <cell r="D82" t="str">
            <v>BOLT-ON MCB HBH 3P 30A C/F</v>
          </cell>
          <cell r="E82">
            <v>63.24</v>
          </cell>
          <cell r="F82" t="str">
            <v>Public Apr 25</v>
          </cell>
        </row>
        <row r="83">
          <cell r="A83">
            <v>222306</v>
          </cell>
          <cell r="B83" t="str">
            <v>MITSUBISHI</v>
          </cell>
          <cell r="D83" t="str">
            <v>BOLT-ON MCB HBH 3P 40A C/F</v>
          </cell>
          <cell r="E83">
            <v>65.28</v>
          </cell>
          <cell r="F83" t="str">
            <v>Public Apr 25</v>
          </cell>
        </row>
        <row r="84">
          <cell r="A84">
            <v>222307</v>
          </cell>
          <cell r="B84" t="str">
            <v>MITSUBISHI</v>
          </cell>
          <cell r="D84" t="str">
            <v>BOLT-ON MCB HBH 3P 50A C/F</v>
          </cell>
          <cell r="E84">
            <v>65.28</v>
          </cell>
          <cell r="F84" t="str">
            <v>Public Apr 25</v>
          </cell>
        </row>
        <row r="85">
          <cell r="A85">
            <v>222308</v>
          </cell>
          <cell r="B85" t="str">
            <v>MITSUBISHI</v>
          </cell>
          <cell r="D85" t="str">
            <v>BOLT-ON MCB HBH 3P 60A C/F</v>
          </cell>
          <cell r="E85">
            <v>69.36</v>
          </cell>
          <cell r="F85" t="str">
            <v>Public Apr 25</v>
          </cell>
        </row>
        <row r="86">
          <cell r="A86">
            <v>222309</v>
          </cell>
          <cell r="B86" t="str">
            <v>MITSUBISHI</v>
          </cell>
          <cell r="D86" t="str">
            <v>BOLT-ON MCB HBH 3P 70A C/F</v>
          </cell>
          <cell r="E86">
            <v>81.599999999999994</v>
          </cell>
          <cell r="F86" t="str">
            <v>Public Apr 25</v>
          </cell>
        </row>
        <row r="87">
          <cell r="A87">
            <v>225103</v>
          </cell>
          <cell r="B87" t="str">
            <v>MITSUBISHI</v>
          </cell>
          <cell r="C87" t="str">
            <v>MCB</v>
          </cell>
          <cell r="D87" t="str">
            <v>MCB,1P,13AT/100AF BH-D6 (6 kA) Curve-B</v>
          </cell>
          <cell r="E87">
            <v>10.199999999999999</v>
          </cell>
          <cell r="F87" t="str">
            <v>Public Apr 25</v>
          </cell>
        </row>
        <row r="88">
          <cell r="A88">
            <v>225104</v>
          </cell>
          <cell r="B88" t="str">
            <v>MITSUBISHI</v>
          </cell>
          <cell r="C88" t="str">
            <v>MCB</v>
          </cell>
          <cell r="D88" t="str">
            <v>MCB,1P,16AT/100AF BH-D6 (6 kA) Curve-B</v>
          </cell>
          <cell r="E88">
            <v>10.199999999999999</v>
          </cell>
          <cell r="F88" t="str">
            <v>Public Apr 25</v>
          </cell>
        </row>
        <row r="89">
          <cell r="A89">
            <v>225106</v>
          </cell>
          <cell r="B89" t="str">
            <v>MITSUBISHI</v>
          </cell>
          <cell r="C89" t="str">
            <v>MCB</v>
          </cell>
          <cell r="D89" t="str">
            <v>MCB,1P,25AT/100AF BH-D6 (6 kA) Curve-B</v>
          </cell>
          <cell r="E89">
            <v>10.199999999999999</v>
          </cell>
          <cell r="F89" t="str">
            <v>Public Apr 25</v>
          </cell>
        </row>
        <row r="90">
          <cell r="A90">
            <v>225108</v>
          </cell>
          <cell r="B90" t="str">
            <v>MITSUBISHI</v>
          </cell>
          <cell r="C90" t="str">
            <v>MCB</v>
          </cell>
          <cell r="D90" t="str">
            <v>MCB,1P,40AT/100AF BH-D6 (6 kA) Curve-B</v>
          </cell>
          <cell r="E90">
            <v>10.199999999999999</v>
          </cell>
          <cell r="F90" t="str">
            <v>Public Apr 25</v>
          </cell>
        </row>
        <row r="91">
          <cell r="A91">
            <v>225121</v>
          </cell>
          <cell r="B91" t="str">
            <v>MITSUBISHI</v>
          </cell>
          <cell r="C91" t="str">
            <v>MCB</v>
          </cell>
          <cell r="D91" t="str">
            <v>MCB,1P,0.5AT/100AF BH-D6 (6 kA) Curve-B</v>
          </cell>
          <cell r="E91">
            <v>20.399999999999999</v>
          </cell>
          <cell r="F91" t="str">
            <v>Public Apr 25</v>
          </cell>
        </row>
        <row r="92">
          <cell r="A92">
            <v>225122</v>
          </cell>
          <cell r="B92" t="str">
            <v>MITSUBISHI</v>
          </cell>
          <cell r="C92" t="str">
            <v>MCB</v>
          </cell>
          <cell r="D92" t="str">
            <v>MCB,1P,1AT/100AF BH-D6 (6 kA) Curve-B</v>
          </cell>
          <cell r="E92">
            <v>20.399999999999999</v>
          </cell>
          <cell r="F92" t="str">
            <v>Public Apr 25</v>
          </cell>
        </row>
        <row r="93">
          <cell r="A93">
            <v>225123</v>
          </cell>
          <cell r="B93" t="str">
            <v>MITSUBISHI</v>
          </cell>
          <cell r="C93" t="str">
            <v>MCB</v>
          </cell>
          <cell r="D93" t="str">
            <v>MCB,1P,1.6AT/100AF BH-D6 (6 kA) Curve-B</v>
          </cell>
          <cell r="E93">
            <v>20.399999999999999</v>
          </cell>
          <cell r="F93" t="str">
            <v>Public Apr 25</v>
          </cell>
        </row>
        <row r="94">
          <cell r="A94">
            <v>225124</v>
          </cell>
          <cell r="B94" t="str">
            <v>MITSUBISHI</v>
          </cell>
          <cell r="C94" t="str">
            <v>MCB</v>
          </cell>
          <cell r="D94" t="str">
            <v>MCB,1P,2AT/100AF BH-D6 (6 kA) Curve-B</v>
          </cell>
          <cell r="E94">
            <v>20.399999999999999</v>
          </cell>
          <cell r="F94" t="str">
            <v>Public Apr 25</v>
          </cell>
        </row>
        <row r="95">
          <cell r="A95">
            <v>225202</v>
          </cell>
          <cell r="B95" t="str">
            <v>MITSUBISHI</v>
          </cell>
          <cell r="C95" t="str">
            <v>MCB</v>
          </cell>
          <cell r="D95" t="str">
            <v>MCB,2P,10AT/100AF BH-D6 (6 kA) Curve-B</v>
          </cell>
          <cell r="E95">
            <v>20.399999999999999</v>
          </cell>
          <cell r="F95" t="str">
            <v>Public Apr 25</v>
          </cell>
        </row>
        <row r="96">
          <cell r="A96">
            <v>225203</v>
          </cell>
          <cell r="B96" t="str">
            <v>MITSUBISHI</v>
          </cell>
          <cell r="C96" t="str">
            <v>MCB</v>
          </cell>
          <cell r="D96" t="str">
            <v>MCB,2P,13AT/100AF BH-D6 (6 kA) Curve-B</v>
          </cell>
          <cell r="E96">
            <v>20.399999999999999</v>
          </cell>
          <cell r="F96" t="str">
            <v>Public Apr 25</v>
          </cell>
        </row>
        <row r="97">
          <cell r="A97">
            <v>225205</v>
          </cell>
          <cell r="B97" t="str">
            <v>MITSUBISHI</v>
          </cell>
          <cell r="C97" t="str">
            <v>MCB</v>
          </cell>
          <cell r="D97" t="str">
            <v>MCB,2P,20AT/100AF BH-D6 (6 kA) Curve-B</v>
          </cell>
          <cell r="E97">
            <v>20.399999999999999</v>
          </cell>
          <cell r="F97" t="str">
            <v>Public Apr 25</v>
          </cell>
        </row>
        <row r="98">
          <cell r="A98">
            <v>225206</v>
          </cell>
          <cell r="B98" t="str">
            <v>MITSUBISHI</v>
          </cell>
          <cell r="C98" t="str">
            <v>MCB</v>
          </cell>
          <cell r="D98" t="str">
            <v>MCB,2P,25AT/100AF BH-D6 (6 kA) Curve-B</v>
          </cell>
          <cell r="E98">
            <v>20.399999999999999</v>
          </cell>
          <cell r="F98" t="str">
            <v>Public Apr 25</v>
          </cell>
        </row>
        <row r="99">
          <cell r="A99">
            <v>225208</v>
          </cell>
          <cell r="B99" t="str">
            <v>MITSUBISHI</v>
          </cell>
          <cell r="C99" t="str">
            <v>MCB</v>
          </cell>
          <cell r="D99" t="str">
            <v>MCB,2P,40AT/100AF BH-D6 (6 kA) Curve-B</v>
          </cell>
          <cell r="E99">
            <v>25.5</v>
          </cell>
          <cell r="F99" t="str">
            <v>Public Apr 25</v>
          </cell>
        </row>
        <row r="100">
          <cell r="A100">
            <v>225209</v>
          </cell>
          <cell r="B100" t="str">
            <v>MITSUBISHI</v>
          </cell>
          <cell r="C100" t="str">
            <v>MCB</v>
          </cell>
          <cell r="D100" t="str">
            <v>MCB,2P,50AT/100AF BH-D6 (6 kA) Curve-B</v>
          </cell>
          <cell r="E100">
            <v>30.6</v>
          </cell>
          <cell r="F100" t="str">
            <v>Public Apr 25</v>
          </cell>
        </row>
        <row r="101">
          <cell r="A101">
            <v>225210</v>
          </cell>
          <cell r="B101" t="str">
            <v>MITSUBISHI</v>
          </cell>
          <cell r="C101" t="str">
            <v>MCB</v>
          </cell>
          <cell r="D101" t="str">
            <v>MCB,2P,63AT/100AF BH-D6 (6 kA) Curve-B</v>
          </cell>
          <cell r="E101">
            <v>30.6</v>
          </cell>
          <cell r="F101" t="str">
            <v>Public Apr 25</v>
          </cell>
        </row>
        <row r="102">
          <cell r="A102">
            <v>225222</v>
          </cell>
          <cell r="B102" t="str">
            <v>MITSUBISHI</v>
          </cell>
          <cell r="C102" t="str">
            <v>MCB</v>
          </cell>
          <cell r="D102" t="str">
            <v>MCB,2P,1AT/100AF BH-D6 (6 kA) Curve-B</v>
          </cell>
          <cell r="E102">
            <v>40.799999999999997</v>
          </cell>
          <cell r="F102" t="str">
            <v>Public Apr 25</v>
          </cell>
        </row>
        <row r="103">
          <cell r="A103">
            <v>225223</v>
          </cell>
          <cell r="B103" t="str">
            <v>MITSUBISHI</v>
          </cell>
          <cell r="C103" t="str">
            <v>MCB</v>
          </cell>
          <cell r="D103" t="str">
            <v>MCB,2P,1.6AT/100AF BH-D6 (6 kA) Curve-B</v>
          </cell>
          <cell r="E103">
            <v>40.799999999999997</v>
          </cell>
          <cell r="F103" t="str">
            <v>Public Apr 25</v>
          </cell>
        </row>
        <row r="104">
          <cell r="A104">
            <v>225224</v>
          </cell>
          <cell r="B104" t="str">
            <v>MITSUBISHI</v>
          </cell>
          <cell r="C104" t="str">
            <v>MCB</v>
          </cell>
          <cell r="D104" t="str">
            <v>MCB,2P,2AT/100AF BH-D6 (6 kA) Curve-B</v>
          </cell>
          <cell r="E104">
            <v>40.799999999999997</v>
          </cell>
          <cell r="F104" t="str">
            <v>Public Apr 25</v>
          </cell>
        </row>
        <row r="105">
          <cell r="A105">
            <v>225226</v>
          </cell>
          <cell r="B105" t="str">
            <v>MITSUBISHI</v>
          </cell>
          <cell r="C105" t="str">
            <v>MCB</v>
          </cell>
          <cell r="D105" t="str">
            <v>MCB,2P,4AT/100AF BH-D6 (6 kA) Curve-B</v>
          </cell>
          <cell r="E105">
            <v>20.399999999999999</v>
          </cell>
          <cell r="F105" t="str">
            <v>Public Apr 25</v>
          </cell>
        </row>
        <row r="106">
          <cell r="A106">
            <v>225301</v>
          </cell>
          <cell r="B106" t="str">
            <v>MITSUBISHI</v>
          </cell>
          <cell r="C106" t="str">
            <v>MCB</v>
          </cell>
          <cell r="D106" t="str">
            <v>MCB,3P,6AT/100AF BH-D6 (6 kA) Curve-B</v>
          </cell>
          <cell r="E106">
            <v>30.6</v>
          </cell>
          <cell r="F106" t="str">
            <v>Public Apr 25</v>
          </cell>
        </row>
        <row r="107">
          <cell r="A107">
            <v>225302</v>
          </cell>
          <cell r="B107" t="str">
            <v>MITSUBISHI</v>
          </cell>
          <cell r="C107" t="str">
            <v>MCB</v>
          </cell>
          <cell r="D107" t="str">
            <v>MCB,3P,10AT/100AF BH-D6 (6 kA) Curve-B</v>
          </cell>
          <cell r="E107">
            <v>30.6</v>
          </cell>
          <cell r="F107" t="str">
            <v>Public Apr 25</v>
          </cell>
        </row>
        <row r="108">
          <cell r="A108">
            <v>225303</v>
          </cell>
          <cell r="B108" t="str">
            <v>MITSUBISHI</v>
          </cell>
          <cell r="C108" t="str">
            <v>MCB</v>
          </cell>
          <cell r="D108" t="str">
            <v>MCB,3P,13AT/100AF BH-D6 (6 kA) Curve-B</v>
          </cell>
          <cell r="E108">
            <v>30.6</v>
          </cell>
          <cell r="F108" t="str">
            <v>Public Apr 25</v>
          </cell>
        </row>
        <row r="109">
          <cell r="A109">
            <v>225304</v>
          </cell>
          <cell r="B109" t="str">
            <v>MITSUBISHI</v>
          </cell>
          <cell r="C109" t="str">
            <v>MCB</v>
          </cell>
          <cell r="D109" t="str">
            <v>MCB,3P,16AT/100AF BH-D6 (6 kA) Curve-B</v>
          </cell>
          <cell r="E109">
            <v>30.6</v>
          </cell>
          <cell r="F109" t="str">
            <v>Public Apr 25</v>
          </cell>
        </row>
        <row r="110">
          <cell r="A110">
            <v>225305</v>
          </cell>
          <cell r="B110" t="str">
            <v>MITSUBISHI</v>
          </cell>
          <cell r="C110" t="str">
            <v>MCB</v>
          </cell>
          <cell r="D110" t="str">
            <v>MCB,3P,20AT/100AF BH-D6 (6 kA) Curve-B</v>
          </cell>
          <cell r="E110">
            <v>30.6</v>
          </cell>
          <cell r="F110" t="str">
            <v>Public Apr 25</v>
          </cell>
        </row>
        <row r="111">
          <cell r="A111">
            <v>225310</v>
          </cell>
          <cell r="B111" t="str">
            <v>MITSUBISHI</v>
          </cell>
          <cell r="C111" t="str">
            <v>MCB</v>
          </cell>
          <cell r="D111" t="str">
            <v>MCB,3P,63AT/100AF BH-D6 (6 kA) Curve-B</v>
          </cell>
          <cell r="E111">
            <v>51</v>
          </cell>
          <cell r="F111" t="str">
            <v>Public Apr 25</v>
          </cell>
        </row>
        <row r="112">
          <cell r="A112">
            <v>225322</v>
          </cell>
          <cell r="B112" t="str">
            <v>MITSUBISHI</v>
          </cell>
          <cell r="C112" t="str">
            <v>MCB</v>
          </cell>
          <cell r="D112" t="str">
            <v>MCB,3P,1AT/100AF BH-D6 (6 kA) Curve-B</v>
          </cell>
          <cell r="E112">
            <v>61.2</v>
          </cell>
          <cell r="F112" t="str">
            <v>Public Apr 25</v>
          </cell>
        </row>
        <row r="113">
          <cell r="A113">
            <v>225323</v>
          </cell>
          <cell r="B113" t="str">
            <v>MITSUBISHI</v>
          </cell>
          <cell r="C113" t="str">
            <v>MCB</v>
          </cell>
          <cell r="D113" t="str">
            <v>MCB,3P,1.6AT/100AF BH-D6 (6 kA) Curve-B</v>
          </cell>
          <cell r="E113">
            <v>61.2</v>
          </cell>
          <cell r="F113" t="str">
            <v>Public Apr 25</v>
          </cell>
        </row>
        <row r="114">
          <cell r="A114">
            <v>225325</v>
          </cell>
          <cell r="B114" t="str">
            <v>MITSUBISHI</v>
          </cell>
          <cell r="C114" t="str">
            <v>MCB</v>
          </cell>
          <cell r="D114" t="str">
            <v>MCB,3P,3AT/100AF BH-D6 (6 kA) Curve-B</v>
          </cell>
          <cell r="E114">
            <v>30.6</v>
          </cell>
          <cell r="F114" t="str">
            <v>Public Apr 25</v>
          </cell>
        </row>
        <row r="115">
          <cell r="A115">
            <v>225326</v>
          </cell>
          <cell r="B115" t="str">
            <v>MITSUBISHI</v>
          </cell>
          <cell r="C115" t="str">
            <v>MCB</v>
          </cell>
          <cell r="D115" t="str">
            <v>MCB,3P,4AT/100AF BH-D6 (6 kA) Curve-B</v>
          </cell>
          <cell r="E115">
            <v>30.6</v>
          </cell>
          <cell r="F115" t="str">
            <v>Public Apr 25</v>
          </cell>
        </row>
        <row r="116">
          <cell r="A116">
            <v>225401</v>
          </cell>
          <cell r="B116" t="str">
            <v>MITSUBISHI</v>
          </cell>
          <cell r="C116" t="str">
            <v>MCB</v>
          </cell>
          <cell r="D116" t="str">
            <v>MCB,3P+N,6AT/100AF BH-D6 (6 kA) Curve-B</v>
          </cell>
          <cell r="E116">
            <v>51</v>
          </cell>
          <cell r="F116" t="str">
            <v>Public Apr 25</v>
          </cell>
        </row>
        <row r="117">
          <cell r="A117">
            <v>225402</v>
          </cell>
          <cell r="B117" t="str">
            <v>MITSUBISHI</v>
          </cell>
          <cell r="C117" t="str">
            <v>MCB</v>
          </cell>
          <cell r="D117" t="str">
            <v>MCB,3P+N,10AT/100AF BH-D6 (6 kA) Curve-B</v>
          </cell>
          <cell r="E117">
            <v>51</v>
          </cell>
          <cell r="F117" t="str">
            <v>Public Apr 25</v>
          </cell>
        </row>
        <row r="118">
          <cell r="A118">
            <v>225403</v>
          </cell>
          <cell r="B118" t="str">
            <v>MITSUBISHI</v>
          </cell>
          <cell r="C118" t="str">
            <v>MCB</v>
          </cell>
          <cell r="D118" t="str">
            <v>MCB,3P+N,13AT/100AF BH-D6 (6 kA) Curve-B</v>
          </cell>
          <cell r="E118">
            <v>51</v>
          </cell>
          <cell r="F118" t="str">
            <v>Public Apr 25</v>
          </cell>
        </row>
        <row r="119">
          <cell r="A119">
            <v>225404</v>
          </cell>
          <cell r="B119" t="str">
            <v>MITSUBISHI</v>
          </cell>
          <cell r="C119" t="str">
            <v>MCB</v>
          </cell>
          <cell r="D119" t="str">
            <v>MCB,3P+N,16AT/100AF BH-D6 (6 kA) Curve-B</v>
          </cell>
          <cell r="E119">
            <v>51</v>
          </cell>
          <cell r="F119" t="str">
            <v>Public Apr 25</v>
          </cell>
        </row>
        <row r="120">
          <cell r="A120">
            <v>225405</v>
          </cell>
          <cell r="B120" t="str">
            <v>MITSUBISHI</v>
          </cell>
          <cell r="C120" t="str">
            <v>MCB</v>
          </cell>
          <cell r="D120" t="str">
            <v>MCB,3P+N,20AT/100AF BH-D6 (6 kA) Curve-B</v>
          </cell>
          <cell r="E120">
            <v>51</v>
          </cell>
          <cell r="F120" t="str">
            <v>Public Apr 25</v>
          </cell>
        </row>
        <row r="121">
          <cell r="A121">
            <v>225406</v>
          </cell>
          <cell r="B121" t="str">
            <v>MITSUBISHI</v>
          </cell>
          <cell r="C121" t="str">
            <v>MCB</v>
          </cell>
          <cell r="D121" t="str">
            <v>MCB,3P+N,25AT/100AF BH-D6 (6 kA) Curve-B</v>
          </cell>
          <cell r="E121">
            <v>51</v>
          </cell>
          <cell r="F121" t="str">
            <v>Public Apr 25</v>
          </cell>
        </row>
        <row r="122">
          <cell r="A122">
            <v>225409</v>
          </cell>
          <cell r="B122" t="str">
            <v>MITSUBISHI</v>
          </cell>
          <cell r="C122" t="str">
            <v>MCB</v>
          </cell>
          <cell r="D122" t="str">
            <v>MCB,3P+N,50AT/100AF BH-D6 (6 kA) Curve-B</v>
          </cell>
          <cell r="E122">
            <v>71.400000000000006</v>
          </cell>
          <cell r="F122" t="str">
            <v>Public Apr 25</v>
          </cell>
        </row>
        <row r="123">
          <cell r="A123">
            <v>225424</v>
          </cell>
          <cell r="B123" t="str">
            <v>MITSUBISHI</v>
          </cell>
          <cell r="C123" t="str">
            <v>MCB</v>
          </cell>
          <cell r="D123" t="str">
            <v>MCB,3P+N,2AT/100AF BH-D6 (6 kA) Curve-B</v>
          </cell>
          <cell r="E123">
            <v>81.599999999999994</v>
          </cell>
          <cell r="F123" t="str">
            <v>Public Apr 25</v>
          </cell>
        </row>
        <row r="124">
          <cell r="A124">
            <v>225425</v>
          </cell>
          <cell r="B124" t="str">
            <v>MITSUBISHI</v>
          </cell>
          <cell r="C124" t="str">
            <v>MCB</v>
          </cell>
          <cell r="D124" t="str">
            <v>MCB,3P+N,3AT/100AF BH-D6 (6 kA) Curve-B</v>
          </cell>
          <cell r="E124">
            <v>51</v>
          </cell>
          <cell r="F124" t="str">
            <v>Public Apr 25</v>
          </cell>
        </row>
        <row r="125">
          <cell r="A125">
            <v>225426</v>
          </cell>
          <cell r="B125" t="str">
            <v>MITSUBISHI</v>
          </cell>
          <cell r="C125" t="str">
            <v>MCB</v>
          </cell>
          <cell r="D125" t="str">
            <v>MCB,3P+N,4AT/100AF BH-D6 (6 kA) Curve-B</v>
          </cell>
          <cell r="E125">
            <v>51</v>
          </cell>
          <cell r="F125" t="str">
            <v>Public Apr 25</v>
          </cell>
        </row>
        <row r="126">
          <cell r="A126">
            <v>226103</v>
          </cell>
          <cell r="B126" t="str">
            <v>MITSUBISHI</v>
          </cell>
          <cell r="C126" t="str">
            <v>MCB</v>
          </cell>
          <cell r="D126" t="str">
            <v>MCB,1P,13AT/100AF BH-D6 (6 kA) Curve-C</v>
          </cell>
          <cell r="E126">
            <v>10.199999999999999</v>
          </cell>
          <cell r="F126" t="str">
            <v>Public Apr 25</v>
          </cell>
        </row>
        <row r="127">
          <cell r="A127">
            <v>226108</v>
          </cell>
          <cell r="B127" t="str">
            <v>MITSUBISHI</v>
          </cell>
          <cell r="C127" t="str">
            <v>MCB</v>
          </cell>
          <cell r="D127" t="str">
            <v>MCB,1P,40AT/100AF BH-D6 (6 kA) Curve-C</v>
          </cell>
          <cell r="E127">
            <v>10.199999999999999</v>
          </cell>
          <cell r="F127" t="str">
            <v>Public Apr 25</v>
          </cell>
        </row>
        <row r="128">
          <cell r="A128">
            <v>226202</v>
          </cell>
          <cell r="B128" t="str">
            <v>MITSUBISHI</v>
          </cell>
          <cell r="C128" t="str">
            <v>MCB</v>
          </cell>
          <cell r="D128" t="str">
            <v>MCB,2P,10AT/100AF BH-D6 (6 kA) Curve-C</v>
          </cell>
          <cell r="E128">
            <v>20.399999999999999</v>
          </cell>
          <cell r="F128" t="str">
            <v>Public Apr 25</v>
          </cell>
        </row>
        <row r="129">
          <cell r="A129">
            <v>226204</v>
          </cell>
          <cell r="B129" t="str">
            <v>MITSUBISHI</v>
          </cell>
          <cell r="C129" t="str">
            <v>MCB</v>
          </cell>
          <cell r="D129" t="str">
            <v>MCB,2P,16AT/100AF BH-D6 (6 kA) Curve-C</v>
          </cell>
          <cell r="E129">
            <v>20.399999999999999</v>
          </cell>
          <cell r="F129" t="str">
            <v>Public Apr 25</v>
          </cell>
        </row>
        <row r="130">
          <cell r="A130">
            <v>226208</v>
          </cell>
          <cell r="B130" t="str">
            <v>MITSUBISHI</v>
          </cell>
          <cell r="C130" t="str">
            <v>MCB</v>
          </cell>
          <cell r="D130" t="str">
            <v>MCB,2P,40AT/100AF BH-D6 (6 kA) Curve-C</v>
          </cell>
          <cell r="E130">
            <v>25.5</v>
          </cell>
          <cell r="F130" t="str">
            <v>Public Apr 25</v>
          </cell>
        </row>
        <row r="131">
          <cell r="A131">
            <v>226209</v>
          </cell>
          <cell r="B131" t="str">
            <v>MITSUBISHI</v>
          </cell>
          <cell r="C131" t="str">
            <v>MCB</v>
          </cell>
          <cell r="D131" t="str">
            <v>MCB,2P,50AT/100AF BH-D6 (6 kA) Curve-C</v>
          </cell>
          <cell r="E131">
            <v>30.6</v>
          </cell>
          <cell r="F131" t="str">
            <v>Public Apr 25</v>
          </cell>
        </row>
        <row r="132">
          <cell r="A132">
            <v>226301</v>
          </cell>
          <cell r="B132" t="str">
            <v>MITSUBISHI</v>
          </cell>
          <cell r="C132" t="str">
            <v>MCB</v>
          </cell>
          <cell r="D132" t="str">
            <v>MCB,3P,6AT/100AF BH-D6 (6 kA) Curve-C</v>
          </cell>
          <cell r="E132">
            <v>30.6</v>
          </cell>
          <cell r="F132" t="str">
            <v>Public Apr 25</v>
          </cell>
        </row>
        <row r="133">
          <cell r="A133">
            <v>226302</v>
          </cell>
          <cell r="B133" t="str">
            <v>MITSUBISHI</v>
          </cell>
          <cell r="C133" t="str">
            <v>MCB</v>
          </cell>
          <cell r="D133" t="str">
            <v>MCB,3P,10AT/100AF BH-D6 (6 kA) Curve-C</v>
          </cell>
          <cell r="E133">
            <v>30.6</v>
          </cell>
          <cell r="F133" t="str">
            <v>Public Apr 25</v>
          </cell>
        </row>
        <row r="134">
          <cell r="A134">
            <v>226303</v>
          </cell>
          <cell r="B134" t="str">
            <v>MITSUBISHI</v>
          </cell>
          <cell r="C134" t="str">
            <v>MCB</v>
          </cell>
          <cell r="D134" t="str">
            <v>MCB,3P,13AT/100AF BH-D6 (6 kA) Curve-C</v>
          </cell>
          <cell r="E134">
            <v>30.6</v>
          </cell>
          <cell r="F134" t="str">
            <v>Public Apr 25</v>
          </cell>
        </row>
        <row r="135">
          <cell r="A135">
            <v>226304</v>
          </cell>
          <cell r="B135" t="str">
            <v>MITSUBISHI</v>
          </cell>
          <cell r="C135" t="str">
            <v>MCB</v>
          </cell>
          <cell r="D135" t="str">
            <v>MCB,3P,16AT/100AF BH-D6 (6 kA) Curve-C</v>
          </cell>
          <cell r="E135">
            <v>30.6</v>
          </cell>
          <cell r="F135" t="str">
            <v>Public Apr 25</v>
          </cell>
        </row>
        <row r="136">
          <cell r="A136">
            <v>226305</v>
          </cell>
          <cell r="B136" t="str">
            <v>MITSUBISHI</v>
          </cell>
          <cell r="C136" t="str">
            <v>MCB</v>
          </cell>
          <cell r="D136" t="str">
            <v>MCB,3P,20AT/100AF BH-D6 (6 kA) Curve-C</v>
          </cell>
          <cell r="E136">
            <v>30.6</v>
          </cell>
          <cell r="F136" t="str">
            <v>Public Apr 25</v>
          </cell>
        </row>
        <row r="137">
          <cell r="A137">
            <v>226309</v>
          </cell>
          <cell r="B137" t="str">
            <v>MITSUBISHI</v>
          </cell>
          <cell r="C137" t="str">
            <v>MCB</v>
          </cell>
          <cell r="D137" t="str">
            <v>MCB,3P,50AT/100AF BH-D6 (6 kA) Curve-C</v>
          </cell>
          <cell r="E137">
            <v>51</v>
          </cell>
          <cell r="F137" t="str">
            <v>Public Apr 25</v>
          </cell>
        </row>
        <row r="138">
          <cell r="A138">
            <v>226404</v>
          </cell>
          <cell r="B138" t="str">
            <v>MITSUBISHI</v>
          </cell>
          <cell r="C138" t="str">
            <v>MCB</v>
          </cell>
          <cell r="D138" t="str">
            <v>MCB,3P+N,16AT/100AF BH-D6 (6 kA) Curve-C</v>
          </cell>
          <cell r="E138">
            <v>51</v>
          </cell>
          <cell r="F138" t="str">
            <v>Public Apr 25</v>
          </cell>
        </row>
        <row r="139">
          <cell r="A139">
            <v>226405</v>
          </cell>
          <cell r="B139" t="str">
            <v>MITSUBISHI</v>
          </cell>
          <cell r="C139" t="str">
            <v>MCB</v>
          </cell>
          <cell r="D139" t="str">
            <v>MCB,3P+N,20AT/100AF BH-D6 (6 kA) Curve-C</v>
          </cell>
          <cell r="E139">
            <v>51</v>
          </cell>
          <cell r="F139" t="str">
            <v>Public Apr 25</v>
          </cell>
        </row>
        <row r="140">
          <cell r="A140">
            <v>226408</v>
          </cell>
          <cell r="B140" t="str">
            <v>MITSUBISHI</v>
          </cell>
          <cell r="C140" t="str">
            <v>MCB</v>
          </cell>
          <cell r="D140" t="str">
            <v>MCB,3P+N,40AT/100AF BH-D6 (6 kA) Curve-C</v>
          </cell>
          <cell r="E140">
            <v>51</v>
          </cell>
          <cell r="F140" t="str">
            <v>Public Apr 25</v>
          </cell>
        </row>
        <row r="141">
          <cell r="A141">
            <v>226409</v>
          </cell>
          <cell r="B141" t="str">
            <v>MITSUBISHI</v>
          </cell>
          <cell r="C141" t="str">
            <v>MCB</v>
          </cell>
          <cell r="D141" t="str">
            <v>MCB,3P+N,50AT/100AF BH-D6 (6 kA) Curve-C</v>
          </cell>
          <cell r="E141">
            <v>71.400000000000006</v>
          </cell>
          <cell r="F141" t="str">
            <v>Public Apr 25</v>
          </cell>
        </row>
        <row r="142">
          <cell r="A142">
            <v>227103</v>
          </cell>
          <cell r="B142" t="str">
            <v>MITSUBISHI</v>
          </cell>
          <cell r="C142" t="str">
            <v>MCB</v>
          </cell>
          <cell r="D142" t="str">
            <v>MCB,1P, 1AT/100AF BH-D10 (10 kA) Curve-C</v>
          </cell>
          <cell r="E142">
            <v>11.73</v>
          </cell>
          <cell r="F142" t="str">
            <v>Public Apr 25</v>
          </cell>
        </row>
        <row r="143">
          <cell r="A143">
            <v>227104</v>
          </cell>
          <cell r="B143" t="str">
            <v>MITSUBISHI</v>
          </cell>
          <cell r="C143" t="str">
            <v>MCB</v>
          </cell>
          <cell r="D143" t="str">
            <v>MCB,1P, 1AT/100AF BH-D10 (10 kA) Curve-C</v>
          </cell>
          <cell r="E143">
            <v>11.73</v>
          </cell>
          <cell r="F143" t="str">
            <v>Public Apr 25</v>
          </cell>
        </row>
        <row r="144">
          <cell r="A144">
            <v>227106</v>
          </cell>
          <cell r="B144" t="str">
            <v>MITSUBISHI</v>
          </cell>
          <cell r="C144" t="str">
            <v>MCB</v>
          </cell>
          <cell r="D144" t="str">
            <v>MCB,1P, 2AT/100AF BH-D10 (10 kA) Curve-C</v>
          </cell>
          <cell r="E144">
            <v>11.73</v>
          </cell>
          <cell r="F144" t="str">
            <v>Public Apr 25</v>
          </cell>
        </row>
        <row r="145">
          <cell r="A145">
            <v>227109</v>
          </cell>
          <cell r="B145" t="str">
            <v>MITSUBISHI</v>
          </cell>
          <cell r="C145" t="str">
            <v>MCB</v>
          </cell>
          <cell r="D145" t="str">
            <v>MCB,1P,50AT/100AF BH-D10 (10 kA) Curve-C</v>
          </cell>
          <cell r="E145">
            <v>16.32</v>
          </cell>
          <cell r="F145" t="str">
            <v>Public Apr 25</v>
          </cell>
        </row>
        <row r="146">
          <cell r="A146">
            <v>227122</v>
          </cell>
          <cell r="B146" t="str">
            <v>MITSUBISHI</v>
          </cell>
          <cell r="C146" t="str">
            <v>MCB</v>
          </cell>
          <cell r="D146" t="str">
            <v>MCB,1P, 1AT/100AF BH-D10 (10 kA) Curve-C</v>
          </cell>
          <cell r="E146">
            <v>21.42</v>
          </cell>
          <cell r="F146" t="str">
            <v>Public Apr 25</v>
          </cell>
        </row>
        <row r="147">
          <cell r="A147">
            <v>227124</v>
          </cell>
          <cell r="B147" t="str">
            <v>MITSUBISHI</v>
          </cell>
          <cell r="C147" t="str">
            <v>MCB</v>
          </cell>
          <cell r="D147" t="str">
            <v>MCB,1P, 2AT/100AF BH-D10 (10 kA) Curve-C</v>
          </cell>
          <cell r="E147">
            <v>21.42</v>
          </cell>
          <cell r="F147" t="str">
            <v>Public Apr 25</v>
          </cell>
        </row>
        <row r="148">
          <cell r="A148">
            <v>227125</v>
          </cell>
          <cell r="B148" t="str">
            <v>MITSUBISHI</v>
          </cell>
          <cell r="C148" t="str">
            <v>MCB</v>
          </cell>
          <cell r="D148" t="str">
            <v>MCB,1P, 3AT/100AF BH-D10 (10 kA) Curve-C</v>
          </cell>
          <cell r="E148">
            <v>14.280000000000001</v>
          </cell>
          <cell r="F148" t="str">
            <v>Public Apr 25</v>
          </cell>
        </row>
        <row r="149">
          <cell r="A149">
            <v>227203</v>
          </cell>
          <cell r="B149" t="str">
            <v>MITSUBISHI</v>
          </cell>
          <cell r="C149" t="str">
            <v>MCB</v>
          </cell>
          <cell r="D149" t="str">
            <v>MCB,2P, 1AT/100AF BH-D10 (10 kA) Curve-C</v>
          </cell>
          <cell r="E149">
            <v>25.5</v>
          </cell>
          <cell r="F149" t="str">
            <v>Public Apr 25</v>
          </cell>
        </row>
        <row r="150">
          <cell r="A150">
            <v>227205</v>
          </cell>
          <cell r="B150" t="str">
            <v>MITSUBISHI</v>
          </cell>
          <cell r="C150" t="str">
            <v>MCB</v>
          </cell>
          <cell r="D150" t="str">
            <v>MCB,2P, 2AT/100AF BH-D10 (10 kA) Curve-C</v>
          </cell>
          <cell r="E150">
            <v>25.5</v>
          </cell>
          <cell r="F150" t="str">
            <v>Public Apr 25</v>
          </cell>
        </row>
        <row r="151">
          <cell r="A151">
            <v>227206</v>
          </cell>
          <cell r="B151" t="str">
            <v>MITSUBISHI</v>
          </cell>
          <cell r="C151" t="str">
            <v>MCB</v>
          </cell>
          <cell r="D151" t="str">
            <v>MCB,2P, 2AT/100AF BH-D10 (10 kA) Curve-C</v>
          </cell>
          <cell r="E151">
            <v>25.5</v>
          </cell>
          <cell r="F151" t="str">
            <v>Public Apr 25</v>
          </cell>
        </row>
        <row r="152">
          <cell r="A152">
            <v>227207</v>
          </cell>
          <cell r="B152" t="str">
            <v>MITSUBISHI</v>
          </cell>
          <cell r="C152" t="str">
            <v>MCB</v>
          </cell>
          <cell r="D152" t="str">
            <v>MCB,2P, 3AT/100AF BH-D10 (10 kA) Curve-C</v>
          </cell>
          <cell r="E152">
            <v>25.5</v>
          </cell>
          <cell r="F152" t="str">
            <v>Public Apr 25</v>
          </cell>
        </row>
        <row r="153">
          <cell r="A153">
            <v>227208</v>
          </cell>
          <cell r="B153" t="str">
            <v>MITSUBISHI</v>
          </cell>
          <cell r="C153" t="str">
            <v>MCB</v>
          </cell>
          <cell r="D153" t="str">
            <v>MCB,2P, 4AT/100AF BH-D10 (10 kA) Curve-C</v>
          </cell>
          <cell r="E153">
            <v>35.700000000000003</v>
          </cell>
          <cell r="F153" t="str">
            <v>Public Apr 25</v>
          </cell>
        </row>
        <row r="154">
          <cell r="A154">
            <v>227209</v>
          </cell>
          <cell r="B154" t="str">
            <v>MITSUBISHI</v>
          </cell>
          <cell r="C154" t="str">
            <v>MCB</v>
          </cell>
          <cell r="D154" t="str">
            <v>MCB,2P,50AT/100AF BH-D10 (10 kA) Curve-C</v>
          </cell>
          <cell r="E154">
            <v>35.700000000000003</v>
          </cell>
          <cell r="F154" t="str">
            <v>Public Apr 25</v>
          </cell>
        </row>
        <row r="155">
          <cell r="A155">
            <v>227210</v>
          </cell>
          <cell r="B155" t="str">
            <v>MITSUBISHI</v>
          </cell>
          <cell r="C155" t="str">
            <v>MCB</v>
          </cell>
          <cell r="D155" t="str">
            <v>MCB,2P, 6AT/100AF BH-D10 (10 kA) Curve-C</v>
          </cell>
          <cell r="E155">
            <v>35.700000000000003</v>
          </cell>
          <cell r="F155" t="str">
            <v>Public Apr 25</v>
          </cell>
        </row>
        <row r="156">
          <cell r="A156">
            <v>227225</v>
          </cell>
          <cell r="B156" t="str">
            <v>MITSUBISHI</v>
          </cell>
          <cell r="C156" t="str">
            <v>MCB</v>
          </cell>
          <cell r="D156" t="str">
            <v>MCB,2P, 3AT/100AF BH-D10 (10 kA) Curve-C</v>
          </cell>
          <cell r="E156">
            <v>30.6</v>
          </cell>
          <cell r="F156" t="str">
            <v>Public Apr 25</v>
          </cell>
        </row>
        <row r="157">
          <cell r="A157">
            <v>227301</v>
          </cell>
          <cell r="B157" t="str">
            <v>MITSUBISHI</v>
          </cell>
          <cell r="C157" t="str">
            <v>MCB</v>
          </cell>
          <cell r="D157" t="str">
            <v>MCB,3P, 6AT/100AF BH-D10 (10 kA) Curve-C</v>
          </cell>
          <cell r="E157">
            <v>40.799999999999997</v>
          </cell>
          <cell r="F157" t="str">
            <v>Public Apr 25</v>
          </cell>
        </row>
        <row r="158">
          <cell r="A158">
            <v>227303</v>
          </cell>
          <cell r="B158" t="str">
            <v>MITSUBISHI</v>
          </cell>
          <cell r="C158" t="str">
            <v>MCB</v>
          </cell>
          <cell r="D158" t="str">
            <v>MCB,3P, 1AT/100AF BH-D10 (10 kA) Curve-C</v>
          </cell>
          <cell r="E158">
            <v>40.799999999999997</v>
          </cell>
          <cell r="F158" t="str">
            <v>Public Apr 25</v>
          </cell>
        </row>
        <row r="159">
          <cell r="A159">
            <v>227304</v>
          </cell>
          <cell r="B159" t="str">
            <v>MITSUBISHI</v>
          </cell>
          <cell r="C159" t="str">
            <v>MCB</v>
          </cell>
          <cell r="D159" t="str">
            <v>MCB,3P, 1AT/100AF BH-D10 (10 kA) Curve-C</v>
          </cell>
          <cell r="E159">
            <v>40.799999999999997</v>
          </cell>
          <cell r="F159" t="str">
            <v>Public Apr 25</v>
          </cell>
        </row>
        <row r="160">
          <cell r="A160">
            <v>227305</v>
          </cell>
          <cell r="B160" t="str">
            <v>MITSUBISHI</v>
          </cell>
          <cell r="C160" t="str">
            <v>MCB</v>
          </cell>
          <cell r="D160" t="str">
            <v>MCB,3P, 2AT/100AF BH-D10 (10 kA) Curve-C</v>
          </cell>
          <cell r="E160">
            <v>40.799999999999997</v>
          </cell>
          <cell r="F160" t="str">
            <v>Public Apr 25</v>
          </cell>
        </row>
        <row r="161">
          <cell r="A161">
            <v>227306</v>
          </cell>
          <cell r="B161" t="str">
            <v>MITSUBISHI</v>
          </cell>
          <cell r="C161" t="str">
            <v>MCB</v>
          </cell>
          <cell r="D161" t="str">
            <v>MCB,3P, 2AT/100AF BH-D10 (10 kA) Curve-C</v>
          </cell>
          <cell r="E161">
            <v>40.799999999999997</v>
          </cell>
          <cell r="F161" t="str">
            <v>Public Apr 25</v>
          </cell>
        </row>
        <row r="162">
          <cell r="A162">
            <v>227324</v>
          </cell>
          <cell r="B162" t="str">
            <v>MITSUBISHI</v>
          </cell>
          <cell r="C162" t="str">
            <v>MCB</v>
          </cell>
          <cell r="D162" t="str">
            <v>MCB,3P, 2AT/100AF BH-D10 (10 kA) Curve-C</v>
          </cell>
          <cell r="E162">
            <v>61.2</v>
          </cell>
          <cell r="F162" t="str">
            <v>Public Apr 25</v>
          </cell>
        </row>
        <row r="163">
          <cell r="A163">
            <v>227325</v>
          </cell>
          <cell r="B163" t="str">
            <v>MITSUBISHI</v>
          </cell>
          <cell r="C163" t="str">
            <v>MCB</v>
          </cell>
          <cell r="D163" t="str">
            <v>MCB,3P, 3AT/100AF BH-D10 (10 kA) Curve-C</v>
          </cell>
          <cell r="E163">
            <v>45.9</v>
          </cell>
          <cell r="F163" t="str">
            <v>Public Apr 25</v>
          </cell>
        </row>
        <row r="164">
          <cell r="A164">
            <v>227326</v>
          </cell>
          <cell r="B164" t="str">
            <v>MITSUBISHI</v>
          </cell>
          <cell r="C164" t="str">
            <v>MCB</v>
          </cell>
          <cell r="D164" t="str">
            <v>MCB,3P, 4AT/100AF BH-D10 (10 kA) Curve-C</v>
          </cell>
          <cell r="E164">
            <v>45.9</v>
          </cell>
          <cell r="F164" t="str">
            <v>Public Apr 25</v>
          </cell>
        </row>
        <row r="165">
          <cell r="A165">
            <v>227401</v>
          </cell>
          <cell r="B165" t="str">
            <v>MITSUBISHI</v>
          </cell>
          <cell r="C165" t="str">
            <v>MCB</v>
          </cell>
          <cell r="D165" t="str">
            <v>MCB,3P+N,6AT/100AF BH-D10 (10 kA) Curve-C</v>
          </cell>
          <cell r="E165">
            <v>56.1</v>
          </cell>
          <cell r="F165" t="str">
            <v>Public Apr 25</v>
          </cell>
        </row>
        <row r="166">
          <cell r="A166">
            <v>227402</v>
          </cell>
          <cell r="B166" t="str">
            <v>MITSUBISHI</v>
          </cell>
          <cell r="C166" t="str">
            <v>MCB</v>
          </cell>
          <cell r="D166" t="str">
            <v>MCB,3P+N,10AT/100AF BH-D10 (10 kA) Curve-C</v>
          </cell>
          <cell r="E166">
            <v>56.1</v>
          </cell>
          <cell r="F166" t="str">
            <v>Public Apr 25</v>
          </cell>
        </row>
        <row r="167">
          <cell r="A167">
            <v>227403</v>
          </cell>
          <cell r="B167" t="str">
            <v>MITSUBISHI</v>
          </cell>
          <cell r="C167" t="str">
            <v>MCB</v>
          </cell>
          <cell r="D167" t="str">
            <v>MCB,3P+N,13AT/100AF BH-D10 (10 kA) Curve-C</v>
          </cell>
          <cell r="E167">
            <v>56.1</v>
          </cell>
          <cell r="F167" t="str">
            <v>Public Apr 25</v>
          </cell>
        </row>
        <row r="168">
          <cell r="A168">
            <v>227404</v>
          </cell>
          <cell r="B168" t="str">
            <v>MITSUBISHI</v>
          </cell>
          <cell r="C168" t="str">
            <v>MCB</v>
          </cell>
          <cell r="D168" t="str">
            <v>MCB,3P+N,16AT/100AF BH-D10 (10 kA) Curve-C</v>
          </cell>
          <cell r="E168">
            <v>56.1</v>
          </cell>
          <cell r="F168" t="str">
            <v>Public Apr 25</v>
          </cell>
        </row>
        <row r="169">
          <cell r="A169">
            <v>227405</v>
          </cell>
          <cell r="B169" t="str">
            <v>MITSUBISHI</v>
          </cell>
          <cell r="C169" t="str">
            <v>MCB</v>
          </cell>
          <cell r="D169" t="str">
            <v>MCB,3P+N,20AT/100AF BH-D10 (10 kA) Curve-C</v>
          </cell>
          <cell r="E169">
            <v>56.1</v>
          </cell>
          <cell r="F169" t="str">
            <v>Public Apr 25</v>
          </cell>
        </row>
        <row r="170">
          <cell r="A170">
            <v>227406</v>
          </cell>
          <cell r="B170" t="str">
            <v>MITSUBISHI</v>
          </cell>
          <cell r="C170" t="str">
            <v>MCB</v>
          </cell>
          <cell r="D170" t="str">
            <v>MCB,3P+N,25AT/100AF BH-D10 (10 kA) Curve-C</v>
          </cell>
          <cell r="E170">
            <v>56.1</v>
          </cell>
          <cell r="F170" t="str">
            <v>Public Apr 25</v>
          </cell>
        </row>
        <row r="171">
          <cell r="A171">
            <v>227408</v>
          </cell>
          <cell r="B171" t="str">
            <v>MITSUBISHI</v>
          </cell>
          <cell r="C171" t="str">
            <v>MCB</v>
          </cell>
          <cell r="D171" t="str">
            <v>MCB,3P+N,40AT/100AF BH-D10 (10 kA) Curve-C</v>
          </cell>
          <cell r="E171">
            <v>71.400000000000006</v>
          </cell>
          <cell r="F171" t="str">
            <v>Public Apr 25</v>
          </cell>
        </row>
        <row r="172">
          <cell r="A172">
            <v>227409</v>
          </cell>
          <cell r="B172" t="str">
            <v>MITSUBISHI</v>
          </cell>
          <cell r="C172" t="str">
            <v>MCB</v>
          </cell>
          <cell r="D172" t="str">
            <v>MCB,3P+N,50AT/100AF BH-D10 (10 kA) Curve-C</v>
          </cell>
          <cell r="E172">
            <v>71.400000000000006</v>
          </cell>
          <cell r="F172" t="str">
            <v>Public Apr 25</v>
          </cell>
        </row>
        <row r="173">
          <cell r="A173">
            <v>228510</v>
          </cell>
          <cell r="B173" t="str">
            <v>MITSUBISHI</v>
          </cell>
          <cell r="D173" t="str">
            <v>AUXILIARY SWITCH FOR BH-D10 AX-BHD</v>
          </cell>
          <cell r="E173">
            <v>28.560000000000002</v>
          </cell>
          <cell r="F173" t="str">
            <v>Public Apr 25</v>
          </cell>
        </row>
        <row r="174">
          <cell r="A174">
            <v>228520</v>
          </cell>
          <cell r="B174" t="str">
            <v>MITSUBISHI</v>
          </cell>
          <cell r="D174" t="str">
            <v>ALARM SWITCH FOR BH-D10 AL-BHD</v>
          </cell>
          <cell r="E174">
            <v>32.64</v>
          </cell>
          <cell r="F174" t="str">
            <v>Public Apr 25</v>
          </cell>
        </row>
        <row r="175">
          <cell r="A175">
            <v>228530</v>
          </cell>
          <cell r="B175" t="str">
            <v>MITSUBISHI</v>
          </cell>
          <cell r="D175" t="str">
            <v>2- AUXILIARY SWITCH FOR BH-D10 2AX-BHD</v>
          </cell>
          <cell r="E175">
            <v>57.120000000000005</v>
          </cell>
          <cell r="F175" t="str">
            <v>Public Apr 25</v>
          </cell>
        </row>
        <row r="176">
          <cell r="A176">
            <v>228540</v>
          </cell>
          <cell r="B176" t="str">
            <v>MITSUBISHI</v>
          </cell>
          <cell r="D176" t="str">
            <v>ALARM + AUXILIARY FOR BH-D10 ALAX-BHD</v>
          </cell>
          <cell r="E176">
            <v>65.28</v>
          </cell>
          <cell r="F176" t="str">
            <v>Public Apr 25</v>
          </cell>
        </row>
        <row r="177">
          <cell r="A177">
            <v>228550</v>
          </cell>
          <cell r="B177" t="str">
            <v>MITSUBISHI</v>
          </cell>
          <cell r="D177" t="str">
            <v>SHUNT-TRIP FOR BH-D10 SHTA400-BHD (AC110-400V)</v>
          </cell>
          <cell r="E177">
            <v>81.599999999999994</v>
          </cell>
          <cell r="F177" t="str">
            <v>Public Apr 25</v>
          </cell>
        </row>
        <row r="178">
          <cell r="A178">
            <v>228560</v>
          </cell>
          <cell r="B178" t="str">
            <v>MITSUBISHI</v>
          </cell>
          <cell r="D178" t="str">
            <v>SHUNT-TRIP FOR BH-D10 SHTD048-BHD (DC 24-48)</v>
          </cell>
          <cell r="E178">
            <v>81.599999999999994</v>
          </cell>
          <cell r="F178" t="str">
            <v>Public Apr 25</v>
          </cell>
        </row>
        <row r="179">
          <cell r="A179">
            <v>229130</v>
          </cell>
          <cell r="B179" t="str">
            <v>MITSUBISHI</v>
          </cell>
          <cell r="D179" t="str">
            <v>RCCB BV-D 2P 63A 30 mA</v>
          </cell>
          <cell r="E179">
            <v>102</v>
          </cell>
          <cell r="F179" t="str">
            <v>Public Apr 25</v>
          </cell>
        </row>
        <row r="180">
          <cell r="A180">
            <v>229150</v>
          </cell>
          <cell r="B180" t="str">
            <v>MITSUBISHI</v>
          </cell>
          <cell r="D180" t="str">
            <v>RCCB BV-D 2P 40A 300 mA</v>
          </cell>
          <cell r="E180">
            <v>102</v>
          </cell>
          <cell r="F180" t="str">
            <v>Public Apr 25</v>
          </cell>
        </row>
        <row r="181">
          <cell r="A181">
            <v>229160</v>
          </cell>
          <cell r="B181" t="str">
            <v>MITSUBISHI</v>
          </cell>
          <cell r="D181" t="str">
            <v>RCCB BV-D 2P 63A 300 mA</v>
          </cell>
          <cell r="E181">
            <v>102</v>
          </cell>
          <cell r="F181" t="str">
            <v>Public Apr 25</v>
          </cell>
        </row>
        <row r="182">
          <cell r="A182">
            <v>229210</v>
          </cell>
          <cell r="B182" t="str">
            <v>MITSUBISHI</v>
          </cell>
          <cell r="D182" t="str">
            <v>RCCB BV-D 4P 25A 30 mA</v>
          </cell>
          <cell r="E182">
            <v>132.6</v>
          </cell>
          <cell r="F182" t="str">
            <v>Public Apr 25</v>
          </cell>
        </row>
        <row r="183">
          <cell r="A183">
            <v>229240</v>
          </cell>
          <cell r="B183" t="str">
            <v>MITSUBISHI</v>
          </cell>
          <cell r="D183" t="str">
            <v>RCCB BV-D 4P 25A 300 mA</v>
          </cell>
          <cell r="E183">
            <v>132.6</v>
          </cell>
          <cell r="F183" t="str">
            <v>Public Apr 25</v>
          </cell>
        </row>
        <row r="184">
          <cell r="A184">
            <v>229250</v>
          </cell>
          <cell r="B184" t="str">
            <v>MITSUBISHI</v>
          </cell>
          <cell r="D184" t="str">
            <v>RCCB BV-D 4P 40A 300 mA</v>
          </cell>
          <cell r="E184">
            <v>132.6</v>
          </cell>
          <cell r="F184" t="str">
            <v>Public Apr 25</v>
          </cell>
        </row>
        <row r="185">
          <cell r="A185">
            <v>229320</v>
          </cell>
          <cell r="B185" t="str">
            <v>MITSUBISHI</v>
          </cell>
          <cell r="D185" t="str">
            <v>RCBO,1P+N,10A,30mA BV-DN (4.5 kA) Curve C</v>
          </cell>
          <cell r="E185">
            <v>158.1</v>
          </cell>
          <cell r="F185" t="str">
            <v>Public Apr 25</v>
          </cell>
        </row>
        <row r="186">
          <cell r="A186">
            <v>229410</v>
          </cell>
          <cell r="B186" t="str">
            <v>MITSUBISHI</v>
          </cell>
          <cell r="D186" t="str">
            <v>RCBO,1P+N,6A,100mA BV-DN (4.5 kA) Curve C</v>
          </cell>
          <cell r="E186">
            <v>168.3</v>
          </cell>
          <cell r="F186" t="str">
            <v>Public Apr 25</v>
          </cell>
        </row>
        <row r="187">
          <cell r="A187">
            <v>229420</v>
          </cell>
          <cell r="B187" t="str">
            <v>MITSUBISHI</v>
          </cell>
          <cell r="D187" t="str">
            <v>RCBO,1P+N,10A,100mA BV-DN (4.5 kA) Curve C</v>
          </cell>
          <cell r="E187">
            <v>158.1</v>
          </cell>
          <cell r="F187" t="str">
            <v>Public Apr 25</v>
          </cell>
        </row>
        <row r="188">
          <cell r="A188">
            <v>229430</v>
          </cell>
          <cell r="B188" t="str">
            <v>MITSUBISHI</v>
          </cell>
          <cell r="D188" t="str">
            <v>RCBO,1P+N,16A,100mA BV-DN (4.5 kA) Curve C</v>
          </cell>
          <cell r="E188">
            <v>158.1</v>
          </cell>
          <cell r="F188" t="str">
            <v>Public Apr 25</v>
          </cell>
        </row>
        <row r="189">
          <cell r="A189">
            <v>231100</v>
          </cell>
          <cell r="B189" t="str">
            <v>MITSUBISHI</v>
          </cell>
          <cell r="D189" t="str">
            <v>SOLDERLESS TERMINAL FOR HBH 1P F</v>
          </cell>
          <cell r="E189">
            <v>0.51</v>
          </cell>
          <cell r="F189" t="str">
            <v>Public Apr 25</v>
          </cell>
        </row>
        <row r="190">
          <cell r="A190">
            <v>232100</v>
          </cell>
          <cell r="B190" t="str">
            <v>MITSUBISHI</v>
          </cell>
          <cell r="D190" t="str">
            <v>TC 1P TERMINAL COVER FOR (HBH)</v>
          </cell>
          <cell r="E190">
            <v>1.02</v>
          </cell>
          <cell r="F190" t="str">
            <v>Public Apr 25</v>
          </cell>
        </row>
        <row r="191">
          <cell r="A191">
            <v>232200</v>
          </cell>
          <cell r="B191" t="str">
            <v>MITSUBISHI</v>
          </cell>
          <cell r="D191" t="str">
            <v>TC 2P TERMINAL COVER FOR (HBH)</v>
          </cell>
          <cell r="E191">
            <v>2.04</v>
          </cell>
          <cell r="F191" t="str">
            <v>Public Apr 25</v>
          </cell>
        </row>
        <row r="192">
          <cell r="A192">
            <v>232300</v>
          </cell>
          <cell r="B192" t="str">
            <v>MITSUBISHI</v>
          </cell>
          <cell r="D192" t="str">
            <v>TC 3P TERMINAL COVER FOR (HBH)</v>
          </cell>
          <cell r="E192">
            <v>3.06</v>
          </cell>
          <cell r="F192" t="str">
            <v>Public Apr 25</v>
          </cell>
        </row>
        <row r="193">
          <cell r="A193">
            <v>241616</v>
          </cell>
          <cell r="B193" t="str">
            <v>MITSUBISHI</v>
          </cell>
          <cell r="C193" t="str">
            <v>MCB</v>
          </cell>
          <cell r="D193" t="str">
            <v>MCB,4P,80AT/100AF BHW-T10 (10 kA) Curve C</v>
          </cell>
          <cell r="E193">
            <v>306</v>
          </cell>
          <cell r="F193" t="str">
            <v>Public Apr 25</v>
          </cell>
        </row>
        <row r="194">
          <cell r="A194">
            <v>241617</v>
          </cell>
          <cell r="B194" t="str">
            <v>MITSUBISHI</v>
          </cell>
          <cell r="C194" t="str">
            <v>MCB</v>
          </cell>
          <cell r="D194" t="str">
            <v>MCB,4P,100AT/100AF BHW-T10 (10 kA) Curve C</v>
          </cell>
          <cell r="E194">
            <v>306</v>
          </cell>
          <cell r="F194" t="str">
            <v>Public Apr 25</v>
          </cell>
        </row>
        <row r="195">
          <cell r="A195">
            <v>245120</v>
          </cell>
          <cell r="B195" t="str">
            <v>MITSUBISHI</v>
          </cell>
          <cell r="D195" t="str">
            <v>ISOLATOR DIN KBW-T 1P 25A</v>
          </cell>
          <cell r="E195">
            <v>13.26</v>
          </cell>
          <cell r="F195" t="str">
            <v>Public Apr 25</v>
          </cell>
        </row>
        <row r="196">
          <cell r="A196">
            <v>245140</v>
          </cell>
          <cell r="B196" t="str">
            <v>MITSUBISHI</v>
          </cell>
          <cell r="D196" t="str">
            <v>ISOLATOR DIN KBW-T 1P 40A</v>
          </cell>
          <cell r="E196">
            <v>13.26</v>
          </cell>
          <cell r="F196" t="str">
            <v>Public Apr 25</v>
          </cell>
        </row>
        <row r="197">
          <cell r="A197">
            <v>245150</v>
          </cell>
          <cell r="B197" t="str">
            <v>MITSUBISHI</v>
          </cell>
          <cell r="D197" t="str">
            <v>ISOLATOR DIN KBW-T 1P 63A</v>
          </cell>
          <cell r="E197">
            <v>13.26</v>
          </cell>
          <cell r="F197" t="str">
            <v>Public Apr 25</v>
          </cell>
        </row>
        <row r="198">
          <cell r="A198">
            <v>245220</v>
          </cell>
          <cell r="B198" t="str">
            <v>MITSUBISHI</v>
          </cell>
          <cell r="D198" t="str">
            <v>ISOLATOR DIN KBW-T 2P 25A</v>
          </cell>
          <cell r="E198">
            <v>30.6</v>
          </cell>
          <cell r="F198" t="str">
            <v>Public Apr 25</v>
          </cell>
        </row>
        <row r="199">
          <cell r="A199">
            <v>245240</v>
          </cell>
          <cell r="B199" t="str">
            <v>MITSUBISHI</v>
          </cell>
          <cell r="D199" t="str">
            <v>ISOLATOR DIN KBW-T 2P 40A</v>
          </cell>
          <cell r="E199">
            <v>30.6</v>
          </cell>
          <cell r="F199" t="str">
            <v>Public Apr 25</v>
          </cell>
        </row>
        <row r="200">
          <cell r="A200">
            <v>245250</v>
          </cell>
          <cell r="B200" t="str">
            <v>MITSUBISHI</v>
          </cell>
          <cell r="D200" t="str">
            <v>ISOLATOR DIN KBW-T 2P 63A</v>
          </cell>
          <cell r="E200">
            <v>30.6</v>
          </cell>
          <cell r="F200" t="str">
            <v>Public Apr 25</v>
          </cell>
        </row>
        <row r="201">
          <cell r="A201">
            <v>245260</v>
          </cell>
          <cell r="B201" t="str">
            <v>MITSUBISHI</v>
          </cell>
          <cell r="D201" t="str">
            <v>ISOLATOR DIN KBW-T 2P 80A</v>
          </cell>
          <cell r="E201">
            <v>45.9</v>
          </cell>
          <cell r="F201" t="str">
            <v>Public Apr 25</v>
          </cell>
        </row>
        <row r="202">
          <cell r="A202">
            <v>245270</v>
          </cell>
          <cell r="B202" t="str">
            <v>MITSUBISHI</v>
          </cell>
          <cell r="D202" t="str">
            <v>ISOLATOR DIN KBW-T 2P 100A</v>
          </cell>
          <cell r="E202">
            <v>45.9</v>
          </cell>
          <cell r="F202" t="str">
            <v>Public Apr 25</v>
          </cell>
        </row>
        <row r="203">
          <cell r="A203">
            <v>245280</v>
          </cell>
          <cell r="B203" t="str">
            <v>MITSUBISHI</v>
          </cell>
          <cell r="D203" t="str">
            <v>ISOLATOR DIN KBW-T 2P 125A</v>
          </cell>
          <cell r="E203">
            <v>45.9</v>
          </cell>
          <cell r="F203" t="str">
            <v>Public Apr 25</v>
          </cell>
        </row>
        <row r="204">
          <cell r="A204">
            <v>245320</v>
          </cell>
          <cell r="B204" t="str">
            <v>MITSUBISHI</v>
          </cell>
          <cell r="D204" t="str">
            <v>ISOLATOR DIN KBW-T 3P 25A</v>
          </cell>
          <cell r="E204">
            <v>51</v>
          </cell>
          <cell r="F204" t="str">
            <v>Public Apr 25</v>
          </cell>
        </row>
        <row r="205">
          <cell r="A205">
            <v>245340</v>
          </cell>
          <cell r="B205" t="str">
            <v>MITSUBISHI</v>
          </cell>
          <cell r="D205" t="str">
            <v>ISOLATOR DIN KBW-T 3P 40A</v>
          </cell>
          <cell r="E205">
            <v>51</v>
          </cell>
          <cell r="F205" t="str">
            <v>Public Apr 25</v>
          </cell>
        </row>
        <row r="206">
          <cell r="A206">
            <v>245350</v>
          </cell>
          <cell r="B206" t="str">
            <v>MITSUBISHI</v>
          </cell>
          <cell r="D206" t="str">
            <v>ISOLATOR DIN KBW-T 3P 63A</v>
          </cell>
          <cell r="E206">
            <v>51</v>
          </cell>
          <cell r="F206" t="str">
            <v>Public Apr 25</v>
          </cell>
        </row>
        <row r="207">
          <cell r="A207">
            <v>245360</v>
          </cell>
          <cell r="B207" t="str">
            <v>MITSUBISHI</v>
          </cell>
          <cell r="D207" t="str">
            <v>ISOLATOR DIN KBW-T 3P 80A</v>
          </cell>
          <cell r="E207">
            <v>107.10000000000001</v>
          </cell>
          <cell r="F207" t="str">
            <v>Public Apr 25</v>
          </cell>
        </row>
        <row r="208">
          <cell r="A208">
            <v>245370</v>
          </cell>
          <cell r="B208" t="str">
            <v>MITSUBISHI</v>
          </cell>
          <cell r="D208" t="str">
            <v>ISOLATOR DIN KBW-T 3P 100A</v>
          </cell>
          <cell r="E208">
            <v>107.10000000000001</v>
          </cell>
          <cell r="F208" t="str">
            <v>Public Apr 25</v>
          </cell>
        </row>
        <row r="209">
          <cell r="A209">
            <v>245380</v>
          </cell>
          <cell r="B209" t="str">
            <v>MITSUBISHI</v>
          </cell>
          <cell r="D209" t="str">
            <v>ISOLATOR DIN KBW-T 3P 125A</v>
          </cell>
          <cell r="E209">
            <v>107.10000000000001</v>
          </cell>
          <cell r="F209" t="str">
            <v>Public Apr 25</v>
          </cell>
        </row>
        <row r="210">
          <cell r="A210">
            <v>245420</v>
          </cell>
          <cell r="B210" t="str">
            <v>MITSUBISHI</v>
          </cell>
          <cell r="D210" t="str">
            <v>ISOLATOR DIN KBW-T 4P 25A</v>
          </cell>
          <cell r="E210">
            <v>71.400000000000006</v>
          </cell>
          <cell r="F210" t="str">
            <v>Public Apr 25</v>
          </cell>
        </row>
        <row r="211">
          <cell r="A211">
            <v>245440</v>
          </cell>
          <cell r="B211" t="str">
            <v>MITSUBISHI</v>
          </cell>
          <cell r="D211" t="str">
            <v>ISOLATOR DIN KBW-T 4P 40A</v>
          </cell>
          <cell r="E211">
            <v>71.400000000000006</v>
          </cell>
          <cell r="F211" t="str">
            <v>Public Apr 25</v>
          </cell>
        </row>
        <row r="212">
          <cell r="A212">
            <v>245450</v>
          </cell>
          <cell r="B212" t="str">
            <v>MITSUBISHI</v>
          </cell>
          <cell r="D212" t="str">
            <v>ISOLATOR DIN KBW-T 4P 63A</v>
          </cell>
          <cell r="E212">
            <v>71.400000000000006</v>
          </cell>
          <cell r="F212" t="str">
            <v>Public Apr 25</v>
          </cell>
        </row>
        <row r="213">
          <cell r="A213">
            <v>245460</v>
          </cell>
          <cell r="B213" t="str">
            <v>MITSUBISHI</v>
          </cell>
          <cell r="D213" t="str">
            <v>ISOLATOR DIN KBW-T 4P 80A</v>
          </cell>
          <cell r="E213">
            <v>153</v>
          </cell>
          <cell r="F213" t="str">
            <v>Public Apr 25</v>
          </cell>
        </row>
        <row r="214">
          <cell r="A214">
            <v>245470</v>
          </cell>
          <cell r="B214" t="str">
            <v>MITSUBISHI</v>
          </cell>
          <cell r="D214" t="str">
            <v>ISOLATOR DIN KBW-T 4P 100A</v>
          </cell>
          <cell r="E214">
            <v>153</v>
          </cell>
          <cell r="F214" t="str">
            <v>Public Apr 25</v>
          </cell>
        </row>
        <row r="215">
          <cell r="A215">
            <v>245480</v>
          </cell>
          <cell r="B215" t="str">
            <v>MITSUBISHI</v>
          </cell>
          <cell r="D215" t="str">
            <v>ISOLATOR DIN KBW-T 4P 125A</v>
          </cell>
          <cell r="E215">
            <v>153</v>
          </cell>
          <cell r="F215" t="str">
            <v>Public Apr 25</v>
          </cell>
        </row>
        <row r="216">
          <cell r="A216">
            <v>246260</v>
          </cell>
          <cell r="B216" t="str">
            <v>MITSUBISHI</v>
          </cell>
          <cell r="D216" t="str">
            <v xml:space="preserve">RCCB DIN BVW-T 2P (1+N) 80A 100mA </v>
          </cell>
          <cell r="E216">
            <v>204</v>
          </cell>
          <cell r="F216" t="str">
            <v>Public Apr 25</v>
          </cell>
        </row>
        <row r="217">
          <cell r="A217">
            <v>321511</v>
          </cell>
          <cell r="B217" t="str">
            <v>MITSUBISHI</v>
          </cell>
          <cell r="C217" t="str">
            <v>MCCB</v>
          </cell>
          <cell r="D217" t="str">
            <v>MCCB,2P,3AT/32AF NF32-SW (5 kA)</v>
          </cell>
          <cell r="E217">
            <v>107.10000000000001</v>
          </cell>
          <cell r="F217" t="str">
            <v>Public Apr 25</v>
          </cell>
        </row>
        <row r="218">
          <cell r="A218">
            <v>321512</v>
          </cell>
          <cell r="B218" t="str">
            <v>MITSUBISHI</v>
          </cell>
          <cell r="C218" t="str">
            <v>MCCB</v>
          </cell>
          <cell r="D218" t="str">
            <v>MCCB,2P,4AT/32AF NF32-SW (5 kA)</v>
          </cell>
          <cell r="E218">
            <v>107.10000000000001</v>
          </cell>
          <cell r="F218" t="str">
            <v>Public Apr 25</v>
          </cell>
        </row>
        <row r="219">
          <cell r="A219">
            <v>321513</v>
          </cell>
          <cell r="B219" t="str">
            <v>MITSUBISHI</v>
          </cell>
          <cell r="C219" t="str">
            <v>MCCB</v>
          </cell>
          <cell r="D219" t="str">
            <v>MCCB,2P,6AT/32AF NF32-SW (5 kA)</v>
          </cell>
          <cell r="E219">
            <v>107.10000000000001</v>
          </cell>
          <cell r="F219" t="str">
            <v>Public Apr 25</v>
          </cell>
        </row>
        <row r="220">
          <cell r="A220">
            <v>321514</v>
          </cell>
          <cell r="B220" t="str">
            <v>MITSUBISHI</v>
          </cell>
          <cell r="C220" t="str">
            <v>MCCB</v>
          </cell>
          <cell r="D220" t="str">
            <v>MCCB,2P,10AT/32AF NF32-SW (5 kA)</v>
          </cell>
          <cell r="E220">
            <v>107.10000000000001</v>
          </cell>
          <cell r="F220" t="str">
            <v>Public Apr 25</v>
          </cell>
        </row>
        <row r="221">
          <cell r="A221">
            <v>321515</v>
          </cell>
          <cell r="B221" t="str">
            <v>MITSUBISHI</v>
          </cell>
          <cell r="C221" t="str">
            <v>MCCB</v>
          </cell>
          <cell r="D221" t="str">
            <v>MCCB,2P,16AT/32AF NF32-SW (5 kA)</v>
          </cell>
          <cell r="E221">
            <v>107.10000000000001</v>
          </cell>
          <cell r="F221" t="str">
            <v>Public Apr 25</v>
          </cell>
        </row>
        <row r="222">
          <cell r="A222">
            <v>321516</v>
          </cell>
          <cell r="B222" t="str">
            <v>MITSUBISHI</v>
          </cell>
          <cell r="C222" t="str">
            <v>MCCB</v>
          </cell>
          <cell r="D222" t="str">
            <v>MCCB,2P,20AT/32AF NF32-SW (5 kA)</v>
          </cell>
          <cell r="E222">
            <v>107.10000000000001</v>
          </cell>
          <cell r="F222" t="str">
            <v>Public Apr 25</v>
          </cell>
        </row>
        <row r="223">
          <cell r="A223">
            <v>321517</v>
          </cell>
          <cell r="B223" t="str">
            <v>MITSUBISHI</v>
          </cell>
          <cell r="C223" t="str">
            <v>MCCB</v>
          </cell>
          <cell r="D223" t="str">
            <v>MCCB,2P,25AT/32AF NF32-SW (5 kA)</v>
          </cell>
          <cell r="E223">
            <v>107.10000000000001</v>
          </cell>
          <cell r="F223" t="str">
            <v>Public Apr 25</v>
          </cell>
        </row>
        <row r="224">
          <cell r="A224">
            <v>321534</v>
          </cell>
          <cell r="B224" t="str">
            <v>MITSUBISHI</v>
          </cell>
          <cell r="C224" t="str">
            <v>MCCB</v>
          </cell>
          <cell r="D224" t="str">
            <v>MCCB,2P,10AT/63AF NF63-HW (10 kA)</v>
          </cell>
          <cell r="E224">
            <v>127.5</v>
          </cell>
          <cell r="F224" t="str">
            <v>Public Apr 25</v>
          </cell>
        </row>
        <row r="225">
          <cell r="A225">
            <v>321535</v>
          </cell>
          <cell r="B225" t="str">
            <v>MITSUBISHI</v>
          </cell>
          <cell r="C225" t="str">
            <v>MCCB</v>
          </cell>
          <cell r="D225" t="str">
            <v>MCCB,2P,16AT/63AF NF63-HW (10 kA)</v>
          </cell>
          <cell r="E225">
            <v>127.5</v>
          </cell>
          <cell r="F225" t="str">
            <v>Public Apr 25</v>
          </cell>
        </row>
        <row r="226">
          <cell r="A226">
            <v>321540</v>
          </cell>
          <cell r="B226" t="str">
            <v>MITSUBISHI</v>
          </cell>
          <cell r="C226" t="str">
            <v>MCCB</v>
          </cell>
          <cell r="D226" t="str">
            <v>MCCB,2P,50AT/63AF NF63-HW (10 kA)</v>
          </cell>
          <cell r="E226">
            <v>127.5</v>
          </cell>
          <cell r="F226" t="str">
            <v>Public Apr 25</v>
          </cell>
        </row>
        <row r="227">
          <cell r="A227">
            <v>321541</v>
          </cell>
          <cell r="B227" t="str">
            <v>MITSUBISHI</v>
          </cell>
          <cell r="C227" t="str">
            <v>MCCB</v>
          </cell>
          <cell r="D227" t="str">
            <v>MCCB,2P,63AT/63AF NF63-HW (10 kA)</v>
          </cell>
          <cell r="E227">
            <v>137.69999999999999</v>
          </cell>
          <cell r="F227" t="str">
            <v>Public Apr 25</v>
          </cell>
        </row>
        <row r="228">
          <cell r="A228">
            <v>321733</v>
          </cell>
          <cell r="B228" t="str">
            <v>MITSUBISHI</v>
          </cell>
          <cell r="C228" t="str">
            <v>MCCB</v>
          </cell>
          <cell r="D228" t="str">
            <v>MCCB,2P,20AT/63AF NF63-HV (10 kA)</v>
          </cell>
          <cell r="E228">
            <v>158.1</v>
          </cell>
          <cell r="F228" t="str">
            <v>Public Apr 25</v>
          </cell>
        </row>
        <row r="229">
          <cell r="A229">
            <v>321734</v>
          </cell>
          <cell r="B229" t="str">
            <v>MITSUBISHI</v>
          </cell>
          <cell r="C229" t="str">
            <v>MCCB</v>
          </cell>
          <cell r="D229" t="str">
            <v>MCCB,2P,25AT/63AF NF63-HV (10 kA)</v>
          </cell>
          <cell r="E229">
            <v>158.1</v>
          </cell>
          <cell r="F229" t="str">
            <v>Public Apr 25</v>
          </cell>
        </row>
        <row r="230">
          <cell r="A230">
            <v>321735</v>
          </cell>
          <cell r="B230" t="str">
            <v>MITSUBISHI</v>
          </cell>
          <cell r="C230" t="str">
            <v>MCCB</v>
          </cell>
          <cell r="D230" t="str">
            <v>MCCB,2P,32AT/63AF NF63-HV (10 kA)</v>
          </cell>
          <cell r="E230">
            <v>158.1</v>
          </cell>
          <cell r="F230" t="str">
            <v>Public Apr 25</v>
          </cell>
        </row>
        <row r="231">
          <cell r="A231">
            <v>321736</v>
          </cell>
          <cell r="B231" t="str">
            <v>MITSUBISHI</v>
          </cell>
          <cell r="C231" t="str">
            <v>MCCB</v>
          </cell>
          <cell r="D231" t="str">
            <v>MCCB,2P,40AT/63AF NF63-HV (10 kA)</v>
          </cell>
          <cell r="E231">
            <v>158.1</v>
          </cell>
          <cell r="F231" t="str">
            <v>Public Apr 25</v>
          </cell>
        </row>
        <row r="232">
          <cell r="A232">
            <v>321737</v>
          </cell>
          <cell r="B232" t="str">
            <v>MITSUBISHI</v>
          </cell>
          <cell r="C232" t="str">
            <v>MCCB</v>
          </cell>
          <cell r="D232" t="str">
            <v>MCCB,2P,50AT/63AF NF63-HV (10 kA)</v>
          </cell>
          <cell r="E232">
            <v>158.1</v>
          </cell>
          <cell r="F232" t="str">
            <v>Public Apr 25</v>
          </cell>
        </row>
        <row r="233">
          <cell r="A233">
            <v>321738</v>
          </cell>
          <cell r="B233" t="str">
            <v>MITSUBISHI</v>
          </cell>
          <cell r="C233" t="str">
            <v>MCCB</v>
          </cell>
          <cell r="D233" t="str">
            <v>MCCB,2P,63AT/63AF NF63-HV (10 kA)</v>
          </cell>
          <cell r="E233">
            <v>168.3</v>
          </cell>
          <cell r="F233" t="str">
            <v>Public Apr 25</v>
          </cell>
        </row>
        <row r="234">
          <cell r="A234">
            <v>322144</v>
          </cell>
          <cell r="B234" t="str">
            <v>MITSUBISHI</v>
          </cell>
          <cell r="C234" t="str">
            <v>MCCB</v>
          </cell>
          <cell r="D234" t="str">
            <v>MCCB,3P,10AT/63AF NF63-HW (10 kA)</v>
          </cell>
          <cell r="E234">
            <v>142.80000000000001</v>
          </cell>
          <cell r="F234" t="str">
            <v>Public Apr 25</v>
          </cell>
        </row>
        <row r="235">
          <cell r="A235">
            <v>322151</v>
          </cell>
          <cell r="B235" t="str">
            <v>MITSUBISHI</v>
          </cell>
          <cell r="C235" t="str">
            <v>MCCB</v>
          </cell>
          <cell r="D235" t="str">
            <v>MCCB,3P,3AT/32AF NF32-SW (5 kA)</v>
          </cell>
          <cell r="E235">
            <v>122.4</v>
          </cell>
          <cell r="F235" t="str">
            <v>Public Apr 25</v>
          </cell>
        </row>
        <row r="236">
          <cell r="A236">
            <v>322152</v>
          </cell>
          <cell r="B236" t="str">
            <v>MITSUBISHI</v>
          </cell>
          <cell r="C236" t="str">
            <v>MCCB</v>
          </cell>
          <cell r="D236" t="str">
            <v>MCCB,3P,4AT/32AF NF32-SW (5 kA)</v>
          </cell>
          <cell r="E236">
            <v>122.4</v>
          </cell>
          <cell r="F236" t="str">
            <v>Public Apr 25</v>
          </cell>
        </row>
        <row r="237">
          <cell r="A237">
            <v>322153</v>
          </cell>
          <cell r="B237" t="str">
            <v>MITSUBISHI</v>
          </cell>
          <cell r="C237" t="str">
            <v>MCCB</v>
          </cell>
          <cell r="D237" t="str">
            <v>MCCB,3P,6AT/32AF NF32-SW (5 kA)</v>
          </cell>
          <cell r="E237">
            <v>122.4</v>
          </cell>
          <cell r="F237" t="str">
            <v>Public Apr 25</v>
          </cell>
        </row>
        <row r="238">
          <cell r="A238">
            <v>322154</v>
          </cell>
          <cell r="B238" t="str">
            <v>MITSUBISHI</v>
          </cell>
          <cell r="C238" t="str">
            <v>MCCB</v>
          </cell>
          <cell r="D238" t="str">
            <v>MCCB,3P,10AT/32AF NF32-SW (5 kA)</v>
          </cell>
          <cell r="E238">
            <v>122.4</v>
          </cell>
          <cell r="F238" t="str">
            <v>Public Apr 25</v>
          </cell>
        </row>
        <row r="239">
          <cell r="A239">
            <v>322173</v>
          </cell>
          <cell r="B239" t="str">
            <v>MITSUBISHI</v>
          </cell>
          <cell r="C239" t="str">
            <v>MCCB</v>
          </cell>
          <cell r="D239" t="str">
            <v>MCCB,3P,10AT/32AF NF32-SW (5 kA)</v>
          </cell>
          <cell r="E239">
            <v>147.9</v>
          </cell>
          <cell r="F239" t="str">
            <v>Public Apr 25</v>
          </cell>
        </row>
        <row r="240">
          <cell r="A240">
            <v>322255</v>
          </cell>
          <cell r="B240" t="str">
            <v>MITSUBISHI</v>
          </cell>
          <cell r="C240" t="str">
            <v>MCCB</v>
          </cell>
          <cell r="D240" t="str">
            <v>MCCB,3P,16AT/32AF NF32-SW (5 kA)</v>
          </cell>
          <cell r="E240">
            <v>122.4</v>
          </cell>
          <cell r="F240" t="str">
            <v>Public Apr 25</v>
          </cell>
        </row>
        <row r="241">
          <cell r="A241">
            <v>322260</v>
          </cell>
          <cell r="B241" t="str">
            <v>MITSUBISHI</v>
          </cell>
          <cell r="C241" t="str">
            <v>MCCB</v>
          </cell>
          <cell r="D241" t="str">
            <v>MCCB,3P,16AT/63AF NF63-HW (10 kA)</v>
          </cell>
          <cell r="E241">
            <v>142.80000000000001</v>
          </cell>
          <cell r="F241" t="str">
            <v>Public Apr 25</v>
          </cell>
        </row>
        <row r="242">
          <cell r="A242">
            <v>322266</v>
          </cell>
          <cell r="B242" t="str">
            <v>MITSUBISHI</v>
          </cell>
          <cell r="C242" t="str">
            <v>MCCB</v>
          </cell>
          <cell r="D242" t="str">
            <v>MCCB,3P,16AT/125AF NF125-SW (30 kA)</v>
          </cell>
          <cell r="E242">
            <v>204</v>
          </cell>
          <cell r="F242" t="str">
            <v>Public Apr 25</v>
          </cell>
        </row>
        <row r="243">
          <cell r="A243">
            <v>322268</v>
          </cell>
          <cell r="B243" t="str">
            <v>MITSUBISHI</v>
          </cell>
          <cell r="C243" t="str">
            <v>MCCB</v>
          </cell>
          <cell r="D243" t="str">
            <v>MCCB,3P,16AT/125AF NF125-HW (50 kA)</v>
          </cell>
          <cell r="E243">
            <v>357</v>
          </cell>
          <cell r="F243" t="str">
            <v>Public Apr 25</v>
          </cell>
        </row>
        <row r="244">
          <cell r="A244">
            <v>322270</v>
          </cell>
          <cell r="B244" t="str">
            <v>MITSUBISHI</v>
          </cell>
          <cell r="C244" t="str">
            <v>MCCB</v>
          </cell>
          <cell r="D244" t="str">
            <v>MCCB,3P,16AT/32AF NF32-SW (5 kA)</v>
          </cell>
          <cell r="E244">
            <v>147.9</v>
          </cell>
          <cell r="F244" t="str">
            <v>Public Apr 25</v>
          </cell>
        </row>
        <row r="245">
          <cell r="A245">
            <v>322272</v>
          </cell>
          <cell r="B245" t="str">
            <v>MITSUBISHI</v>
          </cell>
          <cell r="C245" t="str">
            <v>MCCB</v>
          </cell>
          <cell r="D245" t="str">
            <v>MCCB,3P,16AT/63AF NF63-HV (10 kA)</v>
          </cell>
          <cell r="E245">
            <v>178.5</v>
          </cell>
          <cell r="F245" t="str">
            <v>Public Apr 25</v>
          </cell>
        </row>
        <row r="246">
          <cell r="A246">
            <v>322276</v>
          </cell>
          <cell r="B246" t="str">
            <v>MITSUBISHI</v>
          </cell>
          <cell r="C246" t="str">
            <v>MCCB</v>
          </cell>
          <cell r="D246" t="str">
            <v>MCCB,3P,16AT/125AF NF125-SV (30 kA)</v>
          </cell>
          <cell r="E246">
            <v>255</v>
          </cell>
          <cell r="F246" t="str">
            <v>Public Apr 25</v>
          </cell>
        </row>
        <row r="247">
          <cell r="A247">
            <v>322360</v>
          </cell>
          <cell r="B247" t="str">
            <v>MITSUBISHI</v>
          </cell>
          <cell r="C247" t="str">
            <v>MCCB</v>
          </cell>
          <cell r="D247" t="str">
            <v>MCCB,3P,20AT/63AF NF63-HW (10 kA)</v>
          </cell>
          <cell r="E247">
            <v>142.80000000000001</v>
          </cell>
          <cell r="F247" t="str">
            <v>Public Apr 25</v>
          </cell>
        </row>
        <row r="248">
          <cell r="A248">
            <v>322362</v>
          </cell>
          <cell r="B248" t="str">
            <v>MITSUBISHI</v>
          </cell>
          <cell r="C248" t="str">
            <v>MCCB</v>
          </cell>
          <cell r="D248" t="str">
            <v>MCCB,3P,20AT/125AF NF125-CWC (18 kA)</v>
          </cell>
          <cell r="E248">
            <v>183.6</v>
          </cell>
          <cell r="F248" t="str">
            <v>Public Apr 25</v>
          </cell>
        </row>
        <row r="249">
          <cell r="A249">
            <v>322366</v>
          </cell>
          <cell r="B249" t="str">
            <v>MITSUBISHI</v>
          </cell>
          <cell r="C249" t="str">
            <v>MCCB</v>
          </cell>
          <cell r="D249" t="str">
            <v>MCCB,3P,20AT/125AF NF125-SW (30 kA)</v>
          </cell>
          <cell r="E249">
            <v>204</v>
          </cell>
          <cell r="F249" t="str">
            <v>Public Apr 25</v>
          </cell>
        </row>
        <row r="250">
          <cell r="A250">
            <v>322368</v>
          </cell>
          <cell r="B250" t="str">
            <v>MITSUBISHI</v>
          </cell>
          <cell r="C250" t="str">
            <v>MCCB</v>
          </cell>
          <cell r="D250" t="str">
            <v>MCCB,3P,20AT/125AF NF125-HW (50 kA)</v>
          </cell>
          <cell r="E250">
            <v>357</v>
          </cell>
          <cell r="F250" t="str">
            <v>Public Apr 25</v>
          </cell>
        </row>
        <row r="251">
          <cell r="A251">
            <v>322370</v>
          </cell>
          <cell r="B251" t="str">
            <v>MITSUBISHI</v>
          </cell>
          <cell r="C251" t="str">
            <v>MCCB</v>
          </cell>
          <cell r="D251" t="str">
            <v>MCCB,3P,20AT/32AF NF32-SW (5 kA)</v>
          </cell>
          <cell r="E251">
            <v>147.9</v>
          </cell>
          <cell r="F251" t="str">
            <v>Public Apr 25</v>
          </cell>
        </row>
        <row r="252">
          <cell r="A252">
            <v>322372</v>
          </cell>
          <cell r="B252" t="str">
            <v>MITSUBISHI</v>
          </cell>
          <cell r="C252" t="str">
            <v>MCCB</v>
          </cell>
          <cell r="D252" t="str">
            <v>MCCB,3P,20AT/63AF NF63-HV (10 kA)</v>
          </cell>
          <cell r="E252">
            <v>178.5</v>
          </cell>
          <cell r="F252" t="str">
            <v>Public Apr 25</v>
          </cell>
        </row>
        <row r="253">
          <cell r="A253">
            <v>322376</v>
          </cell>
          <cell r="B253" t="str">
            <v>MITSUBISHI</v>
          </cell>
          <cell r="C253" t="str">
            <v>MCCB</v>
          </cell>
          <cell r="D253" t="str">
            <v>MCCB,3P,20AT/125AF NF125-SV (30 kA)</v>
          </cell>
          <cell r="E253">
            <v>255</v>
          </cell>
          <cell r="F253" t="str">
            <v>Public Apr 25</v>
          </cell>
        </row>
        <row r="254">
          <cell r="A254">
            <v>322379</v>
          </cell>
          <cell r="B254" t="str">
            <v>MITSUBISHI</v>
          </cell>
          <cell r="C254" t="str">
            <v>MCCB</v>
          </cell>
          <cell r="D254" t="str">
            <v>MCCB,3P,20AT/125AF NF125-HV (50 kA)</v>
          </cell>
          <cell r="E254">
            <v>443.7</v>
          </cell>
          <cell r="F254" t="str">
            <v>Public Apr 25</v>
          </cell>
        </row>
        <row r="255">
          <cell r="A255">
            <v>322455</v>
          </cell>
          <cell r="B255" t="str">
            <v>MITSUBISHI</v>
          </cell>
          <cell r="C255" t="str">
            <v>MCCB</v>
          </cell>
          <cell r="D255" t="str">
            <v>MCCB,3P,25AT/32AF NF32-SW (5 kA)</v>
          </cell>
          <cell r="E255">
            <v>122.4</v>
          </cell>
          <cell r="F255" t="str">
            <v>Public Apr 25</v>
          </cell>
        </row>
        <row r="256">
          <cell r="A256">
            <v>322460</v>
          </cell>
          <cell r="B256" t="str">
            <v>MITSUBISHI</v>
          </cell>
          <cell r="C256" t="str">
            <v>MCCB</v>
          </cell>
          <cell r="D256" t="str">
            <v>MCCB,3P,25AT/63AF NF63-HW (10 kA)</v>
          </cell>
          <cell r="E256">
            <v>142.80000000000001</v>
          </cell>
          <cell r="F256" t="str">
            <v>Public Apr 25</v>
          </cell>
        </row>
        <row r="257">
          <cell r="A257">
            <v>322472</v>
          </cell>
          <cell r="B257" t="str">
            <v>MITSUBISHI</v>
          </cell>
          <cell r="C257" t="str">
            <v>MCCB</v>
          </cell>
          <cell r="D257" t="str">
            <v>MCCB,3P,25AT/63AF NF63-HV (10 kA)</v>
          </cell>
          <cell r="E257">
            <v>178.5</v>
          </cell>
          <cell r="F257" t="str">
            <v>Public Apr 25</v>
          </cell>
        </row>
        <row r="258">
          <cell r="A258">
            <v>322570</v>
          </cell>
          <cell r="B258" t="str">
            <v>MITSUBISHI</v>
          </cell>
          <cell r="C258" t="str">
            <v>MCCB</v>
          </cell>
          <cell r="D258" t="str">
            <v>MCCB,3P,32AT/32AF NF32-SW (5 kA)</v>
          </cell>
          <cell r="E258">
            <v>147.9</v>
          </cell>
          <cell r="F258" t="str">
            <v>Public Apr 25</v>
          </cell>
        </row>
        <row r="259">
          <cell r="A259">
            <v>322572</v>
          </cell>
          <cell r="B259" t="str">
            <v>MITSUBISHI</v>
          </cell>
          <cell r="C259" t="str">
            <v>MCCB</v>
          </cell>
          <cell r="D259" t="str">
            <v>MCCB,3P,32AT/63AF NF63-HV (10 kA)</v>
          </cell>
          <cell r="E259">
            <v>178.5</v>
          </cell>
          <cell r="F259" t="str">
            <v>Public Apr 25</v>
          </cell>
        </row>
        <row r="260">
          <cell r="A260">
            <v>322576</v>
          </cell>
          <cell r="B260" t="str">
            <v>MITSUBISHI</v>
          </cell>
          <cell r="C260" t="str">
            <v>MCCB</v>
          </cell>
          <cell r="D260" t="str">
            <v>MCCB,3P,32AT/125AF NF125-SV (30 kA)</v>
          </cell>
          <cell r="E260">
            <v>255</v>
          </cell>
          <cell r="F260" t="str">
            <v>Public Apr 25</v>
          </cell>
        </row>
        <row r="261">
          <cell r="A261">
            <v>322579</v>
          </cell>
          <cell r="B261" t="str">
            <v>MITSUBISHI</v>
          </cell>
          <cell r="C261" t="str">
            <v>MCCB</v>
          </cell>
          <cell r="D261" t="str">
            <v>MCCB,3P,32AT/125AF NF125-HV (50 kA)</v>
          </cell>
          <cell r="E261">
            <v>443.7</v>
          </cell>
          <cell r="F261" t="str">
            <v>Public Apr 25</v>
          </cell>
        </row>
        <row r="262">
          <cell r="A262">
            <v>322666</v>
          </cell>
          <cell r="B262" t="str">
            <v>MITSUBISHI</v>
          </cell>
          <cell r="C262" t="str">
            <v>MCCB</v>
          </cell>
          <cell r="D262" t="str">
            <v>MCCB,3P,40AT/125AF NF125-SW (30 kA)</v>
          </cell>
          <cell r="E262">
            <v>204</v>
          </cell>
          <cell r="F262" t="str">
            <v>Public Apr 25</v>
          </cell>
        </row>
        <row r="263">
          <cell r="A263">
            <v>322668</v>
          </cell>
          <cell r="B263" t="str">
            <v>MITSUBISHI</v>
          </cell>
          <cell r="C263" t="str">
            <v>MCCB</v>
          </cell>
          <cell r="D263" t="str">
            <v>MCCB,3P,40AT/125AF NF125-HW (50 kA)</v>
          </cell>
          <cell r="E263">
            <v>357</v>
          </cell>
          <cell r="F263" t="str">
            <v>Public Apr 25</v>
          </cell>
        </row>
        <row r="264">
          <cell r="A264">
            <v>322672</v>
          </cell>
          <cell r="B264" t="str">
            <v>MITSUBISHI</v>
          </cell>
          <cell r="C264" t="str">
            <v>MCCB</v>
          </cell>
          <cell r="D264" t="str">
            <v>MCCB,3P,40AT/63AF NF63-HV (10 kA)</v>
          </cell>
          <cell r="E264">
            <v>178.5</v>
          </cell>
          <cell r="F264" t="str">
            <v>Public Apr 25</v>
          </cell>
        </row>
        <row r="265">
          <cell r="A265">
            <v>322676</v>
          </cell>
          <cell r="B265" t="str">
            <v>MITSUBISHI</v>
          </cell>
          <cell r="C265" t="str">
            <v>MCCB</v>
          </cell>
          <cell r="D265" t="str">
            <v>MCCB,3P,40AT/125AF NF125-SV (30 kA)</v>
          </cell>
          <cell r="E265">
            <v>255</v>
          </cell>
          <cell r="F265" t="str">
            <v>Public Apr 25</v>
          </cell>
        </row>
        <row r="266">
          <cell r="A266">
            <v>322679</v>
          </cell>
          <cell r="B266" t="str">
            <v>MITSUBISHI</v>
          </cell>
          <cell r="C266" t="str">
            <v>MCCB</v>
          </cell>
          <cell r="D266" t="str">
            <v>MCCB,3P,40AT/125AF NF125-HV (50 kA)</v>
          </cell>
          <cell r="E266">
            <v>443.7</v>
          </cell>
          <cell r="F266" t="str">
            <v>Public Apr 25</v>
          </cell>
        </row>
        <row r="267">
          <cell r="A267">
            <v>322762</v>
          </cell>
          <cell r="B267" t="str">
            <v>MITSUBISHI</v>
          </cell>
          <cell r="C267" t="str">
            <v>MCCB</v>
          </cell>
          <cell r="D267" t="str">
            <v>MCCB,3P,50AT/125AF NF125-CWC (18 kA)</v>
          </cell>
          <cell r="E267">
            <v>183.6</v>
          </cell>
          <cell r="F267" t="str">
            <v>Public Apr 25</v>
          </cell>
        </row>
        <row r="268">
          <cell r="A268">
            <v>322766</v>
          </cell>
          <cell r="B268" t="str">
            <v>MITSUBISHI</v>
          </cell>
          <cell r="C268" t="str">
            <v>MCCB</v>
          </cell>
          <cell r="D268" t="str">
            <v>MCCB,3P,50AT/125AF NF125-SW (30 kA)</v>
          </cell>
          <cell r="E268">
            <v>204</v>
          </cell>
          <cell r="F268" t="str">
            <v>Public Apr 25</v>
          </cell>
        </row>
        <row r="269">
          <cell r="A269">
            <v>322768</v>
          </cell>
          <cell r="B269" t="str">
            <v>MITSUBISHI</v>
          </cell>
          <cell r="C269" t="str">
            <v>MCCB</v>
          </cell>
          <cell r="D269" t="str">
            <v>MCCB,3P,50AT/125AF NF125-HW (50 kA)</v>
          </cell>
          <cell r="E269">
            <v>357</v>
          </cell>
          <cell r="F269" t="str">
            <v>Public Apr 25</v>
          </cell>
        </row>
        <row r="270">
          <cell r="A270">
            <v>322772</v>
          </cell>
          <cell r="B270" t="str">
            <v>MITSUBISHI</v>
          </cell>
          <cell r="C270" t="str">
            <v>MCCB</v>
          </cell>
          <cell r="D270" t="str">
            <v>MCCB,3P,50AT/63AF NF63-HV (10 kA)</v>
          </cell>
          <cell r="E270">
            <v>178.5</v>
          </cell>
          <cell r="F270" t="str">
            <v>Public Apr 25</v>
          </cell>
        </row>
        <row r="271">
          <cell r="A271">
            <v>322773</v>
          </cell>
          <cell r="B271" t="str">
            <v>MITSUBISHI</v>
          </cell>
          <cell r="C271" t="str">
            <v>MCCB</v>
          </cell>
          <cell r="D271" t="str">
            <v>MCCB,3P,50AT/125AF NF125-CV (10 kA)</v>
          </cell>
          <cell r="E271">
            <v>193.8</v>
          </cell>
          <cell r="F271" t="str">
            <v>Public Apr 25</v>
          </cell>
        </row>
        <row r="272">
          <cell r="A272">
            <v>322776</v>
          </cell>
          <cell r="B272" t="str">
            <v>MITSUBISHI</v>
          </cell>
          <cell r="C272" t="str">
            <v>MCCB</v>
          </cell>
          <cell r="D272" t="str">
            <v>MCCB,3P,50AT/125AF NF125-SV (30 kA)</v>
          </cell>
          <cell r="E272">
            <v>255</v>
          </cell>
          <cell r="F272" t="str">
            <v>Public Apr 25</v>
          </cell>
        </row>
        <row r="273">
          <cell r="A273">
            <v>322779</v>
          </cell>
          <cell r="B273" t="str">
            <v>MITSUBISHI</v>
          </cell>
          <cell r="C273" t="str">
            <v>MCCB</v>
          </cell>
          <cell r="D273" t="str">
            <v>MCCB,3P,50AT/125AF NF125-HV (50 kA)</v>
          </cell>
          <cell r="E273">
            <v>443.7</v>
          </cell>
          <cell r="F273" t="str">
            <v>Public Apr 25</v>
          </cell>
        </row>
        <row r="274">
          <cell r="A274">
            <v>322862</v>
          </cell>
          <cell r="B274" t="str">
            <v>MITSUBISHI</v>
          </cell>
          <cell r="C274" t="str">
            <v>MCCB</v>
          </cell>
          <cell r="D274" t="str">
            <v>MCCB,3P,63AT/125AF NF125-CWC (18 kA)</v>
          </cell>
          <cell r="E274">
            <v>183.6</v>
          </cell>
          <cell r="F274" t="str">
            <v>Public Apr 25</v>
          </cell>
        </row>
        <row r="275">
          <cell r="A275">
            <v>322866</v>
          </cell>
          <cell r="B275" t="str">
            <v>MITSUBISHI</v>
          </cell>
          <cell r="C275" t="str">
            <v>MCCB</v>
          </cell>
          <cell r="D275" t="str">
            <v>MCCB,3P,63AT/125AF NF125-SW (30 kA)</v>
          </cell>
          <cell r="E275">
            <v>204</v>
          </cell>
          <cell r="F275" t="str">
            <v>Public Apr 25</v>
          </cell>
        </row>
        <row r="276">
          <cell r="A276">
            <v>322868</v>
          </cell>
          <cell r="B276" t="str">
            <v>MITSUBISHI</v>
          </cell>
          <cell r="C276" t="str">
            <v>MCCB</v>
          </cell>
          <cell r="D276" t="str">
            <v>MCCB,3P,63AT/125AF NF125-HW (50 kA)</v>
          </cell>
          <cell r="E276">
            <v>357</v>
          </cell>
          <cell r="F276" t="str">
            <v>Public Apr 25</v>
          </cell>
        </row>
        <row r="277">
          <cell r="A277">
            <v>322870</v>
          </cell>
          <cell r="B277" t="str">
            <v>MITSUBISHI</v>
          </cell>
          <cell r="C277" t="str">
            <v>MCCB</v>
          </cell>
          <cell r="D277" t="str">
            <v>MCCB,3P,63AT/63AF NF63-HV (10 kA)</v>
          </cell>
          <cell r="E277">
            <v>183.6</v>
          </cell>
          <cell r="F277" t="str">
            <v>Public Apr 25</v>
          </cell>
        </row>
        <row r="278">
          <cell r="A278">
            <v>322873</v>
          </cell>
          <cell r="B278" t="str">
            <v>MITSUBISHI</v>
          </cell>
          <cell r="C278" t="str">
            <v>MCCB</v>
          </cell>
          <cell r="D278" t="str">
            <v>MCCB,3P,63AT/125AF NF125-CV (10 kA)</v>
          </cell>
          <cell r="E278">
            <v>193.8</v>
          </cell>
          <cell r="F278" t="str">
            <v>Public Apr 25</v>
          </cell>
        </row>
        <row r="279">
          <cell r="A279">
            <v>322876</v>
          </cell>
          <cell r="B279" t="str">
            <v>MITSUBISHI</v>
          </cell>
          <cell r="C279" t="str">
            <v>MCCB</v>
          </cell>
          <cell r="D279" t="str">
            <v>MCCB,3P,63AT/125AF NF125-SV (30 kA)</v>
          </cell>
          <cell r="E279">
            <v>255</v>
          </cell>
          <cell r="F279" t="str">
            <v>Public Apr 25</v>
          </cell>
        </row>
        <row r="280">
          <cell r="A280">
            <v>322879</v>
          </cell>
          <cell r="B280" t="str">
            <v>MITSUBISHI</v>
          </cell>
          <cell r="C280" t="str">
            <v>MCCB</v>
          </cell>
          <cell r="D280" t="str">
            <v>MCCB,3P,63AT/125AF NF125-HV (50 kA)</v>
          </cell>
          <cell r="E280">
            <v>443.7</v>
          </cell>
          <cell r="F280" t="str">
            <v>Public Apr 25</v>
          </cell>
        </row>
        <row r="281">
          <cell r="A281">
            <v>322962</v>
          </cell>
          <cell r="B281" t="str">
            <v>MITSUBISHI</v>
          </cell>
          <cell r="C281" t="str">
            <v>MCCB</v>
          </cell>
          <cell r="D281" t="str">
            <v>MCCB,3P,80AT/125AF NF125-CWC (18 kA)</v>
          </cell>
          <cell r="E281">
            <v>183.6</v>
          </cell>
          <cell r="F281" t="str">
            <v>Public Apr 25</v>
          </cell>
        </row>
        <row r="282">
          <cell r="A282">
            <v>322966</v>
          </cell>
          <cell r="B282" t="str">
            <v>MITSUBISHI</v>
          </cell>
          <cell r="C282" t="str">
            <v>MCCB</v>
          </cell>
          <cell r="D282" t="str">
            <v>MCCB,3P,80AT/125AF NF125-SW (30 kA)</v>
          </cell>
          <cell r="E282">
            <v>204</v>
          </cell>
          <cell r="F282" t="str">
            <v>Public Apr 25</v>
          </cell>
        </row>
        <row r="283">
          <cell r="A283">
            <v>322968</v>
          </cell>
          <cell r="B283" t="str">
            <v>MITSUBISHI</v>
          </cell>
          <cell r="C283" t="str">
            <v>MCCB</v>
          </cell>
          <cell r="D283" t="str">
            <v>MCCB,3P,80AT/125AF NF125-HW (50 kA)</v>
          </cell>
          <cell r="E283">
            <v>357</v>
          </cell>
          <cell r="F283" t="str">
            <v>Public Apr 25</v>
          </cell>
        </row>
        <row r="284">
          <cell r="A284">
            <v>322973</v>
          </cell>
          <cell r="B284" t="str">
            <v>MITSUBISHI</v>
          </cell>
          <cell r="C284" t="str">
            <v>MCCB</v>
          </cell>
          <cell r="D284" t="str">
            <v>MCCB,3P,80AT/125AF NF125-CV (10 kA)</v>
          </cell>
          <cell r="E284">
            <v>193.8</v>
          </cell>
          <cell r="F284" t="str">
            <v>Public Apr 25</v>
          </cell>
        </row>
        <row r="285">
          <cell r="A285">
            <v>322976</v>
          </cell>
          <cell r="B285" t="str">
            <v>MITSUBISHI</v>
          </cell>
          <cell r="C285" t="str">
            <v>MCCB</v>
          </cell>
          <cell r="D285" t="str">
            <v>MCCB,3P,80AT/125AF NF125-SV (30 kA)</v>
          </cell>
          <cell r="E285">
            <v>255</v>
          </cell>
          <cell r="F285" t="str">
            <v>Public Apr 25</v>
          </cell>
        </row>
        <row r="286">
          <cell r="A286">
            <v>322979</v>
          </cell>
          <cell r="B286" t="str">
            <v>MITSUBISHI</v>
          </cell>
          <cell r="C286" t="str">
            <v>MCCB</v>
          </cell>
          <cell r="D286" t="str">
            <v>MCCB,3P,80AT/125AF NF125-HV (50 kA)</v>
          </cell>
          <cell r="E286">
            <v>443.7</v>
          </cell>
          <cell r="F286" t="str">
            <v>Public Apr 25</v>
          </cell>
        </row>
        <row r="287">
          <cell r="A287">
            <v>323074</v>
          </cell>
          <cell r="B287" t="str">
            <v>MITSUBISHI</v>
          </cell>
          <cell r="C287" t="str">
            <v>MCCB</v>
          </cell>
          <cell r="D287" t="str">
            <v>MCCB,3P,100AT/160AF NF160-SWC (35 kA)</v>
          </cell>
          <cell r="E287">
            <v>367.2</v>
          </cell>
          <cell r="F287" t="str">
            <v>Public Apr 25</v>
          </cell>
        </row>
        <row r="288">
          <cell r="A288">
            <v>323083</v>
          </cell>
          <cell r="B288" t="str">
            <v>MITSUBISHI</v>
          </cell>
          <cell r="C288" t="str">
            <v>MCCB</v>
          </cell>
          <cell r="D288" t="str">
            <v>MCCB,3P,100AT/125AF NF125-CV (10 kA)</v>
          </cell>
          <cell r="E288">
            <v>193.8</v>
          </cell>
          <cell r="F288" t="str">
            <v>Public Apr 25</v>
          </cell>
        </row>
        <row r="289">
          <cell r="A289">
            <v>323086</v>
          </cell>
          <cell r="B289" t="str">
            <v>MITSUBISHI</v>
          </cell>
          <cell r="C289" t="str">
            <v>MCCB</v>
          </cell>
          <cell r="D289" t="str">
            <v>MCCB,3P,100AT/125AF NF125-SV (30 kA)</v>
          </cell>
          <cell r="E289">
            <v>255</v>
          </cell>
          <cell r="F289" t="str">
            <v>Public Apr 25</v>
          </cell>
        </row>
        <row r="290">
          <cell r="A290">
            <v>323089</v>
          </cell>
          <cell r="B290" t="str">
            <v>MITSUBISHI</v>
          </cell>
          <cell r="C290" t="str">
            <v>MCCB</v>
          </cell>
          <cell r="D290" t="str">
            <v>MCCB,3P,100AT/125AF NF125-HV (50 kA)</v>
          </cell>
          <cell r="E290">
            <v>443.7</v>
          </cell>
          <cell r="F290" t="str">
            <v>Public Apr 25</v>
          </cell>
        </row>
        <row r="291">
          <cell r="A291">
            <v>323092</v>
          </cell>
          <cell r="B291" t="str">
            <v>MITSUBISHI</v>
          </cell>
          <cell r="C291" t="str">
            <v>MCCB</v>
          </cell>
          <cell r="D291" t="str">
            <v>MCCB,3P,100AT/250AF NF250-CV (25 kA)</v>
          </cell>
          <cell r="E291">
            <v>397.8</v>
          </cell>
          <cell r="F291" t="str">
            <v>Public Apr 25</v>
          </cell>
        </row>
        <row r="292">
          <cell r="A292">
            <v>323156</v>
          </cell>
          <cell r="B292" t="str">
            <v>MITSUBISHI</v>
          </cell>
          <cell r="C292" t="str">
            <v>MCCB</v>
          </cell>
          <cell r="D292" t="str">
            <v>MCCB,3P,125AT/125AF NF125-SW (30 kA)</v>
          </cell>
          <cell r="E292">
            <v>244.8</v>
          </cell>
          <cell r="F292" t="str">
            <v>Public Apr 25</v>
          </cell>
        </row>
        <row r="293">
          <cell r="A293">
            <v>323158</v>
          </cell>
          <cell r="B293" t="str">
            <v>MITSUBISHI</v>
          </cell>
          <cell r="C293" t="str">
            <v>MCCB</v>
          </cell>
          <cell r="D293" t="str">
            <v>MCCB,3P,125AT/250AF NF250-CWC (22 kA)</v>
          </cell>
          <cell r="E293">
            <v>326.39999999999998</v>
          </cell>
          <cell r="F293" t="str">
            <v>Public Apr 25</v>
          </cell>
        </row>
        <row r="294">
          <cell r="A294">
            <v>323162</v>
          </cell>
          <cell r="B294" t="str">
            <v>MITSUBISHI</v>
          </cell>
          <cell r="C294" t="str">
            <v>MCCB</v>
          </cell>
          <cell r="D294" t="str">
            <v>MCCB,3P,125AT/160AF NF160-SWC (35 kA)</v>
          </cell>
          <cell r="E294">
            <v>367.2</v>
          </cell>
          <cell r="F294" t="str">
            <v>Public Apr 25</v>
          </cell>
        </row>
        <row r="295">
          <cell r="A295">
            <v>323164</v>
          </cell>
          <cell r="B295" t="str">
            <v>MITSUBISHI</v>
          </cell>
          <cell r="C295" t="str">
            <v>MCCB</v>
          </cell>
          <cell r="D295" t="str">
            <v>MCCB,3P,125AT/160AF NF160-HW (50 kA)</v>
          </cell>
          <cell r="E295">
            <v>540.6</v>
          </cell>
          <cell r="F295" t="str">
            <v>Public Apr 25</v>
          </cell>
        </row>
        <row r="296">
          <cell r="A296">
            <v>323173</v>
          </cell>
          <cell r="B296" t="str">
            <v>MITSUBISHI</v>
          </cell>
          <cell r="C296" t="str">
            <v>MCCB</v>
          </cell>
          <cell r="D296" t="str">
            <v>MCCB,3P,125AT/125AF NF125-CV (10 kA)</v>
          </cell>
          <cell r="E296">
            <v>219.3</v>
          </cell>
          <cell r="F296" t="str">
            <v>Public Apr 25</v>
          </cell>
        </row>
        <row r="297">
          <cell r="A297">
            <v>323176</v>
          </cell>
          <cell r="B297" t="str">
            <v>MITSUBISHI</v>
          </cell>
          <cell r="C297" t="str">
            <v>MCCB</v>
          </cell>
          <cell r="D297" t="str">
            <v>MCCB,3P,125AT/125AF NF125-SV (30 kA)</v>
          </cell>
          <cell r="E297">
            <v>295.8</v>
          </cell>
          <cell r="F297" t="str">
            <v>Public Apr 25</v>
          </cell>
        </row>
        <row r="298">
          <cell r="A298">
            <v>323179</v>
          </cell>
          <cell r="B298" t="str">
            <v>MITSUBISHI</v>
          </cell>
          <cell r="C298" t="str">
            <v>MCCB</v>
          </cell>
          <cell r="D298" t="str">
            <v>MCCB,3P,125AT/125AF NF125-HV (50 kA)</v>
          </cell>
          <cell r="E298">
            <v>489.6</v>
          </cell>
          <cell r="F298" t="str">
            <v>Public Apr 25</v>
          </cell>
        </row>
        <row r="299">
          <cell r="A299">
            <v>323181</v>
          </cell>
          <cell r="B299" t="str">
            <v>MITSUBISHI</v>
          </cell>
          <cell r="C299" t="str">
            <v>MCCB</v>
          </cell>
          <cell r="D299" t="str">
            <v>MCCB,3P,125AT/250AF NF250-CV (25 kA)</v>
          </cell>
          <cell r="E299">
            <v>397.8</v>
          </cell>
          <cell r="F299" t="str">
            <v>Public Apr 25</v>
          </cell>
        </row>
        <row r="300">
          <cell r="A300">
            <v>323282</v>
          </cell>
          <cell r="B300" t="str">
            <v>MITSUBISHI</v>
          </cell>
          <cell r="C300" t="str">
            <v>MCCB</v>
          </cell>
          <cell r="D300" t="str">
            <v>MCCB,3P,150AT/160AF NF160-HW (50 kA)</v>
          </cell>
          <cell r="E300">
            <v>540.6</v>
          </cell>
          <cell r="F300" t="str">
            <v>Public Apr 25</v>
          </cell>
        </row>
        <row r="301">
          <cell r="A301">
            <v>323287</v>
          </cell>
          <cell r="B301" t="str">
            <v>MITSUBISHI</v>
          </cell>
          <cell r="C301" t="str">
            <v>MCCB</v>
          </cell>
          <cell r="D301" t="str">
            <v>MCCB,3P,150AT/250AF NF250-CV (25 kA)</v>
          </cell>
          <cell r="E301">
            <v>510</v>
          </cell>
          <cell r="F301" t="str">
            <v>Public Apr 25</v>
          </cell>
        </row>
        <row r="302">
          <cell r="A302">
            <v>323290</v>
          </cell>
          <cell r="B302" t="str">
            <v>MITSUBISHI</v>
          </cell>
          <cell r="C302" t="str">
            <v>MCCB</v>
          </cell>
          <cell r="D302" t="str">
            <v>MCCB,3P,150AT/250AF NF250-SV (36 kA)</v>
          </cell>
          <cell r="E302">
            <v>622.20000000000005</v>
          </cell>
          <cell r="F302" t="str">
            <v>Public Apr 25</v>
          </cell>
        </row>
        <row r="303">
          <cell r="A303">
            <v>323293</v>
          </cell>
          <cell r="B303" t="str">
            <v>MITSUBISHI</v>
          </cell>
          <cell r="C303" t="str">
            <v>MCCB</v>
          </cell>
          <cell r="D303" t="str">
            <v>MCCB,3P,150AT/250AF NF250-HV (75 kA)</v>
          </cell>
          <cell r="E303">
            <v>688.5</v>
          </cell>
          <cell r="F303" t="str">
            <v>Public Apr 25</v>
          </cell>
        </row>
        <row r="304">
          <cell r="A304">
            <v>323375</v>
          </cell>
          <cell r="B304" t="str">
            <v>MITSUBISHI</v>
          </cell>
          <cell r="C304" t="str">
            <v>MCCB</v>
          </cell>
          <cell r="D304" t="str">
            <v>MCCB,3P,160AT/250AF NF250-SV (36 kA)</v>
          </cell>
          <cell r="E304">
            <v>622.20000000000005</v>
          </cell>
          <cell r="F304" t="str">
            <v>Public Apr 25</v>
          </cell>
        </row>
        <row r="305">
          <cell r="A305">
            <v>323378</v>
          </cell>
          <cell r="B305" t="str">
            <v>MITSUBISHI</v>
          </cell>
          <cell r="C305" t="str">
            <v>MCCB</v>
          </cell>
          <cell r="D305" t="str">
            <v>MCCB,3P,160AT/250AF NF250-HV (75 kA)</v>
          </cell>
          <cell r="E305">
            <v>688.5</v>
          </cell>
          <cell r="F305" t="str">
            <v>Public Apr 25</v>
          </cell>
        </row>
        <row r="306">
          <cell r="A306">
            <v>323456</v>
          </cell>
          <cell r="B306" t="str">
            <v>MITSUBISHI</v>
          </cell>
          <cell r="C306" t="str">
            <v>MCCB</v>
          </cell>
          <cell r="D306" t="str">
            <v>MCCB,3P,175AT/250AF NF250-SWC (35 kA)</v>
          </cell>
          <cell r="E306">
            <v>530.4</v>
          </cell>
          <cell r="F306" t="str">
            <v>Public Apr 25</v>
          </cell>
        </row>
        <row r="307">
          <cell r="A307">
            <v>323462</v>
          </cell>
          <cell r="B307" t="str">
            <v>MITSUBISHI</v>
          </cell>
          <cell r="C307" t="str">
            <v>MCCB</v>
          </cell>
          <cell r="D307" t="str">
            <v>MCCB,3P,175AT/250AF NF250-CV (25 kA)</v>
          </cell>
          <cell r="E307">
            <v>510</v>
          </cell>
          <cell r="F307" t="str">
            <v>Public Apr 25</v>
          </cell>
        </row>
        <row r="308">
          <cell r="A308">
            <v>323558</v>
          </cell>
          <cell r="B308" t="str">
            <v>MITSUBISHI</v>
          </cell>
          <cell r="C308" t="str">
            <v>MCCB</v>
          </cell>
          <cell r="D308" t="str">
            <v>MCCB,3P,200AT/250AF NF250-HW (50 kA)</v>
          </cell>
          <cell r="E308">
            <v>591.6</v>
          </cell>
          <cell r="F308" t="str">
            <v>Public Apr 25</v>
          </cell>
        </row>
        <row r="309">
          <cell r="A309">
            <v>323562</v>
          </cell>
          <cell r="B309" t="str">
            <v>MITSUBISHI</v>
          </cell>
          <cell r="C309" t="str">
            <v>MCCB</v>
          </cell>
          <cell r="D309" t="str">
            <v>MCCB,3P,200AT/250AF NF250-CV (25 kA)</v>
          </cell>
          <cell r="E309">
            <v>510</v>
          </cell>
          <cell r="F309" t="str">
            <v>Public Apr 25</v>
          </cell>
        </row>
        <row r="310">
          <cell r="A310">
            <v>323565</v>
          </cell>
          <cell r="B310" t="str">
            <v>MITSUBISHI</v>
          </cell>
          <cell r="C310" t="str">
            <v>MCCB</v>
          </cell>
          <cell r="D310" t="str">
            <v>MCCB,3P,200AT/250AF NF250-SV (36 kA)</v>
          </cell>
          <cell r="E310">
            <v>622.20000000000005</v>
          </cell>
          <cell r="F310" t="str">
            <v>Public Apr 25</v>
          </cell>
        </row>
        <row r="311">
          <cell r="A311">
            <v>323568</v>
          </cell>
          <cell r="B311" t="str">
            <v>MITSUBISHI</v>
          </cell>
          <cell r="C311" t="str">
            <v>MCCB</v>
          </cell>
          <cell r="D311" t="str">
            <v>MCCB,3P,200AT/250AF NF250-HV (75 kA)</v>
          </cell>
          <cell r="E311">
            <v>688.5</v>
          </cell>
          <cell r="F311" t="str">
            <v>Public Apr 25</v>
          </cell>
        </row>
        <row r="312">
          <cell r="A312">
            <v>323656</v>
          </cell>
          <cell r="B312" t="str">
            <v>MITSUBISHI</v>
          </cell>
          <cell r="C312" t="str">
            <v>MCCB</v>
          </cell>
          <cell r="D312" t="str">
            <v>MCCB,3P,225AT/250AF NF250-SWC (35 kA)</v>
          </cell>
          <cell r="E312">
            <v>561</v>
          </cell>
          <cell r="F312" t="str">
            <v>Public Apr 25</v>
          </cell>
        </row>
        <row r="313">
          <cell r="A313">
            <v>323658</v>
          </cell>
          <cell r="B313" t="str">
            <v>MITSUBISHI</v>
          </cell>
          <cell r="C313" t="str">
            <v>MCCB</v>
          </cell>
          <cell r="D313" t="str">
            <v>MCCB,3P,225AT/250AF NF250-HW (50 kA)</v>
          </cell>
          <cell r="E313">
            <v>612</v>
          </cell>
          <cell r="F313" t="str">
            <v>Public Apr 25</v>
          </cell>
        </row>
        <row r="314">
          <cell r="A314">
            <v>323662</v>
          </cell>
          <cell r="B314" t="str">
            <v>MITSUBISHI</v>
          </cell>
          <cell r="C314" t="str">
            <v>MCCB</v>
          </cell>
          <cell r="D314" t="str">
            <v>MCCB,3P,225AT/250AF NF250-CV (25 kA)</v>
          </cell>
          <cell r="E314">
            <v>510</v>
          </cell>
          <cell r="F314" t="str">
            <v>Public Apr 25</v>
          </cell>
        </row>
        <row r="315">
          <cell r="A315">
            <v>323665</v>
          </cell>
          <cell r="B315" t="str">
            <v>MITSUBISHI</v>
          </cell>
          <cell r="C315" t="str">
            <v>MCCB</v>
          </cell>
          <cell r="D315" t="str">
            <v>MCCB,3P,225AT/250AF NF250-SV (36 kA)</v>
          </cell>
          <cell r="E315">
            <v>714</v>
          </cell>
          <cell r="F315" t="str">
            <v>Public Apr 25</v>
          </cell>
        </row>
        <row r="316">
          <cell r="A316">
            <v>323668</v>
          </cell>
          <cell r="B316" t="str">
            <v>MITSUBISHI</v>
          </cell>
          <cell r="C316" t="str">
            <v>MCCB</v>
          </cell>
          <cell r="D316" t="str">
            <v>MCCB,3P,225AT/250AF NF250-HV (75 kA)</v>
          </cell>
          <cell r="E316">
            <v>780.30000000000007</v>
          </cell>
          <cell r="F316" t="str">
            <v>Public Apr 25</v>
          </cell>
        </row>
        <row r="317">
          <cell r="A317">
            <v>323762</v>
          </cell>
          <cell r="B317" t="str">
            <v>MITSUBISHI</v>
          </cell>
          <cell r="C317" t="str">
            <v>MCCB</v>
          </cell>
          <cell r="D317" t="str">
            <v>MCCB,3P,250AT/250AF NF250-CV (25 kA)</v>
          </cell>
          <cell r="E317">
            <v>744.6</v>
          </cell>
          <cell r="F317" t="str">
            <v>Public Apr 25</v>
          </cell>
        </row>
        <row r="318">
          <cell r="A318">
            <v>323765</v>
          </cell>
          <cell r="B318" t="str">
            <v>MITSUBISHI</v>
          </cell>
          <cell r="C318" t="str">
            <v>MCCB</v>
          </cell>
          <cell r="D318" t="str">
            <v>MCCB,3P,250AT/250AF NF250-SV (36 kA)</v>
          </cell>
          <cell r="E318">
            <v>836.4</v>
          </cell>
          <cell r="F318" t="str">
            <v>Public Apr 25</v>
          </cell>
        </row>
        <row r="319">
          <cell r="A319">
            <v>323768</v>
          </cell>
          <cell r="B319" t="str">
            <v>MITSUBISHI</v>
          </cell>
          <cell r="C319" t="str">
            <v>MCCB</v>
          </cell>
          <cell r="D319" t="str">
            <v>MCCB,3P,250AT/250AF NF250-HV (75 kA)</v>
          </cell>
          <cell r="E319">
            <v>999.6</v>
          </cell>
          <cell r="F319" t="str">
            <v>Public Apr 25</v>
          </cell>
        </row>
        <row r="320">
          <cell r="A320">
            <v>323781</v>
          </cell>
          <cell r="B320" t="str">
            <v>MITSUBISHI</v>
          </cell>
          <cell r="C320" t="str">
            <v>MCCB</v>
          </cell>
          <cell r="D320" t="str">
            <v>MCCB,3P,250AT/400AF NF400-CW (36 kA)</v>
          </cell>
          <cell r="E320">
            <v>1254.5999999999999</v>
          </cell>
          <cell r="F320" t="str">
            <v>Public Apr 25</v>
          </cell>
        </row>
        <row r="321">
          <cell r="A321">
            <v>323782</v>
          </cell>
          <cell r="B321" t="str">
            <v>MITSUBISHI</v>
          </cell>
          <cell r="C321" t="str">
            <v>MCCB</v>
          </cell>
          <cell r="D321" t="str">
            <v>MCCB,3P,250AT/400AF NF400-SW (45 kA)</v>
          </cell>
          <cell r="E321">
            <v>1254.5999999999999</v>
          </cell>
          <cell r="F321" t="str">
            <v>Public Apr 25</v>
          </cell>
        </row>
        <row r="322">
          <cell r="A322">
            <v>323851</v>
          </cell>
          <cell r="B322" t="str">
            <v>MITSUBISHI</v>
          </cell>
          <cell r="C322" t="str">
            <v>MCCB</v>
          </cell>
          <cell r="D322" t="str">
            <v>MCCB,3P,300AT/400AF NF400-CW (36 kA)</v>
          </cell>
          <cell r="E322">
            <v>1254.5999999999999</v>
          </cell>
          <cell r="F322" t="str">
            <v>Public Apr 25</v>
          </cell>
        </row>
        <row r="323">
          <cell r="A323">
            <v>323857</v>
          </cell>
          <cell r="B323" t="str">
            <v>MITSUBISHI</v>
          </cell>
          <cell r="C323" t="str">
            <v>MCCB</v>
          </cell>
          <cell r="D323" t="str">
            <v>MCCB,3P,300AT/400AF NF400-SW (45 kA)</v>
          </cell>
          <cell r="E323">
            <v>1509.6000000000001</v>
          </cell>
          <cell r="F323" t="str">
            <v>Public Apr 25</v>
          </cell>
        </row>
        <row r="324">
          <cell r="A324">
            <v>323951</v>
          </cell>
          <cell r="B324" t="str">
            <v>MITSUBISHI</v>
          </cell>
          <cell r="C324" t="str">
            <v>MCCB</v>
          </cell>
          <cell r="D324" t="str">
            <v>MCCB,3P,350AT/400AF NF400-CW (36 kA)</v>
          </cell>
          <cell r="E324">
            <v>1254.5999999999999</v>
          </cell>
          <cell r="F324" t="str">
            <v>Public Apr 25</v>
          </cell>
        </row>
        <row r="325">
          <cell r="A325">
            <v>323957</v>
          </cell>
          <cell r="B325" t="str">
            <v>MITSUBISHI</v>
          </cell>
          <cell r="C325" t="str">
            <v>MCCB</v>
          </cell>
          <cell r="D325" t="str">
            <v>MCCB,3P,350AT/400AF NF400-SW (45 kA)</v>
          </cell>
          <cell r="E325">
            <v>1509.6000000000001</v>
          </cell>
          <cell r="F325" t="str">
            <v>Public Apr 25</v>
          </cell>
        </row>
        <row r="326">
          <cell r="A326">
            <v>324051</v>
          </cell>
          <cell r="B326" t="str">
            <v>MITSUBISHI</v>
          </cell>
          <cell r="C326" t="str">
            <v>MCCB</v>
          </cell>
          <cell r="D326" t="str">
            <v>MCCB,3P,400AT/400AF NF400-CW (36 kA)</v>
          </cell>
          <cell r="E326">
            <v>1254.5999999999999</v>
          </cell>
          <cell r="F326" t="str">
            <v>Public Apr 25</v>
          </cell>
        </row>
        <row r="327">
          <cell r="A327">
            <v>324057</v>
          </cell>
          <cell r="B327" t="str">
            <v>MITSUBISHI</v>
          </cell>
          <cell r="C327" t="str">
            <v>MCCB</v>
          </cell>
          <cell r="D327" t="str">
            <v>MCCB,3P,400AT/400AF NF400-SW (45 kA)</v>
          </cell>
          <cell r="E327">
            <v>1509.6000000000001</v>
          </cell>
          <cell r="F327" t="str">
            <v>Public Apr 25</v>
          </cell>
        </row>
        <row r="328">
          <cell r="A328">
            <v>324142</v>
          </cell>
          <cell r="B328" t="str">
            <v>MITSUBISHI</v>
          </cell>
          <cell r="C328" t="str">
            <v>MCCB</v>
          </cell>
          <cell r="D328" t="str">
            <v>MCCB,3P,500AT/630AF NF630-CP (36 kA)</v>
          </cell>
          <cell r="E328">
            <v>1468.8</v>
          </cell>
          <cell r="F328" t="str">
            <v>Public Apr 25</v>
          </cell>
        </row>
        <row r="329">
          <cell r="A329">
            <v>324147</v>
          </cell>
          <cell r="B329" t="str">
            <v>MITSUBISHI</v>
          </cell>
          <cell r="C329" t="str">
            <v>MCCB</v>
          </cell>
          <cell r="D329" t="str">
            <v>MCCB,3P,500AT/630AF NF630-SP (45 kA)</v>
          </cell>
          <cell r="E329">
            <v>1632</v>
          </cell>
          <cell r="F329" t="str">
            <v>Public Apr 25</v>
          </cell>
        </row>
        <row r="330">
          <cell r="A330">
            <v>324151</v>
          </cell>
          <cell r="B330" t="str">
            <v>MITSUBISHI</v>
          </cell>
          <cell r="C330" t="str">
            <v>MCCB</v>
          </cell>
          <cell r="D330" t="str">
            <v>MCCB,3P,500AT/630AF NF630-CW (36 kA)</v>
          </cell>
          <cell r="E330">
            <v>1468.8</v>
          </cell>
          <cell r="F330" t="str">
            <v>Public Apr 25</v>
          </cell>
        </row>
        <row r="331">
          <cell r="A331">
            <v>324157</v>
          </cell>
          <cell r="B331" t="str">
            <v>MITSUBISHI</v>
          </cell>
          <cell r="C331" t="str">
            <v>MCCB</v>
          </cell>
          <cell r="D331" t="str">
            <v>MCCB,3P,500AT/630AF NF630-SW (50 kA)</v>
          </cell>
          <cell r="E331">
            <v>2019.6000000000001</v>
          </cell>
          <cell r="F331" t="str">
            <v>Public Apr 25</v>
          </cell>
        </row>
        <row r="332">
          <cell r="A332">
            <v>324242</v>
          </cell>
          <cell r="B332" t="str">
            <v>MITSUBISHI</v>
          </cell>
          <cell r="C332" t="str">
            <v>MCCB</v>
          </cell>
          <cell r="D332" t="str">
            <v>MCCB,3P,600AT/630AF NF630-CP (36 kA)</v>
          </cell>
          <cell r="E332">
            <v>1672.8</v>
          </cell>
          <cell r="F332" t="str">
            <v>Public Apr 25</v>
          </cell>
        </row>
        <row r="333">
          <cell r="A333">
            <v>324247</v>
          </cell>
          <cell r="B333" t="str">
            <v>MITSUBISHI</v>
          </cell>
          <cell r="C333" t="str">
            <v>MCCB</v>
          </cell>
          <cell r="D333" t="str">
            <v>MCCB,3P,600AT/630AF NF630-SP (45 kA)</v>
          </cell>
          <cell r="E333">
            <v>2284.8000000000002</v>
          </cell>
          <cell r="F333" t="str">
            <v>Public Apr 25</v>
          </cell>
        </row>
        <row r="334">
          <cell r="A334">
            <v>324251</v>
          </cell>
          <cell r="B334" t="str">
            <v>MITSUBISHI</v>
          </cell>
          <cell r="C334" t="str">
            <v>MCCB</v>
          </cell>
          <cell r="D334" t="str">
            <v>MCCB,3P,600AT/630AF NF630-CW (36 kA)</v>
          </cell>
          <cell r="E334">
            <v>1672.8</v>
          </cell>
          <cell r="F334" t="str">
            <v>Public Apr 25</v>
          </cell>
        </row>
        <row r="335">
          <cell r="A335">
            <v>324257</v>
          </cell>
          <cell r="B335" t="str">
            <v>MITSUBISHI</v>
          </cell>
          <cell r="C335" t="str">
            <v>MCCB</v>
          </cell>
          <cell r="D335" t="str">
            <v>MCCB,3P,600AT/630AF NF630-SW (50 kA)</v>
          </cell>
          <cell r="E335">
            <v>2284.8000000000002</v>
          </cell>
          <cell r="F335" t="str">
            <v>Public Apr 25</v>
          </cell>
        </row>
        <row r="336">
          <cell r="A336">
            <v>324342</v>
          </cell>
          <cell r="B336" t="str">
            <v>MITSUBISHI</v>
          </cell>
          <cell r="C336" t="str">
            <v>MCCB</v>
          </cell>
          <cell r="D336" t="str">
            <v>MCCB,3P,630AT/630AF NF630-CP (36 kA)</v>
          </cell>
          <cell r="E336">
            <v>1672.8</v>
          </cell>
          <cell r="F336" t="str">
            <v>Public Apr 25</v>
          </cell>
        </row>
        <row r="337">
          <cell r="A337">
            <v>324347</v>
          </cell>
          <cell r="B337" t="str">
            <v>MITSUBISHI</v>
          </cell>
          <cell r="C337" t="str">
            <v>MCCB</v>
          </cell>
          <cell r="D337" t="str">
            <v>MCCB,3P,630AT/630AF NF630-SP (45 kA)</v>
          </cell>
          <cell r="E337">
            <v>2284.8000000000002</v>
          </cell>
          <cell r="F337" t="str">
            <v>Public Apr 25</v>
          </cell>
        </row>
        <row r="338">
          <cell r="A338">
            <v>324351</v>
          </cell>
          <cell r="B338" t="str">
            <v>MITSUBISHI</v>
          </cell>
          <cell r="C338" t="str">
            <v>MCCB</v>
          </cell>
          <cell r="D338" t="str">
            <v>MCCB,3P,630AT/630AF NF630-CW (36 kA)</v>
          </cell>
          <cell r="E338">
            <v>1672.8</v>
          </cell>
          <cell r="F338" t="str">
            <v>Public Apr 25</v>
          </cell>
        </row>
        <row r="339">
          <cell r="A339">
            <v>324357</v>
          </cell>
          <cell r="B339" t="str">
            <v>MITSUBISHI</v>
          </cell>
          <cell r="C339" t="str">
            <v>MCCB</v>
          </cell>
          <cell r="D339" t="str">
            <v>MCCB,3P,630AT/630AF NF630-SW (50 kA)</v>
          </cell>
          <cell r="E339">
            <v>2284.8000000000002</v>
          </cell>
          <cell r="F339" t="str">
            <v>Public Apr 25</v>
          </cell>
        </row>
        <row r="340">
          <cell r="A340">
            <v>326161</v>
          </cell>
          <cell r="B340" t="str">
            <v>MITSUBISHI</v>
          </cell>
          <cell r="C340" t="str">
            <v>MCCB</v>
          </cell>
          <cell r="D340" t="str">
            <v>MCCB,3P,16-20AT/125AF NF125-CGW (22 kA)</v>
          </cell>
          <cell r="E340">
            <v>224.4</v>
          </cell>
          <cell r="F340" t="str">
            <v>Public Apr 25</v>
          </cell>
        </row>
        <row r="341">
          <cell r="A341">
            <v>326162</v>
          </cell>
          <cell r="B341" t="str">
            <v>MITSUBISHI</v>
          </cell>
          <cell r="C341" t="str">
            <v>MCCB</v>
          </cell>
          <cell r="D341" t="str">
            <v>MCCB,3P,20-25AT/125AF NF125-CGW (22 kA)</v>
          </cell>
          <cell r="E341">
            <v>224.4</v>
          </cell>
          <cell r="F341" t="str">
            <v>Public Apr 25</v>
          </cell>
        </row>
        <row r="342">
          <cell r="A342">
            <v>326163</v>
          </cell>
          <cell r="B342" t="str">
            <v>MITSUBISHI</v>
          </cell>
          <cell r="C342" t="str">
            <v>MCCB</v>
          </cell>
          <cell r="D342" t="str">
            <v>MCCB,3P,16-20AT/125AF NF125-SGW (36 kA)</v>
          </cell>
          <cell r="E342">
            <v>265.2</v>
          </cell>
          <cell r="F342" t="str">
            <v>Public Apr 25</v>
          </cell>
        </row>
        <row r="343">
          <cell r="A343">
            <v>326164</v>
          </cell>
          <cell r="B343" t="str">
            <v>MITSUBISHI</v>
          </cell>
          <cell r="C343" t="str">
            <v>MCCB</v>
          </cell>
          <cell r="D343" t="str">
            <v>MCCB,3P,20-25AT/125AF NF125-SGW (36 kA)</v>
          </cell>
          <cell r="E343">
            <v>265.2</v>
          </cell>
          <cell r="F343" t="str">
            <v>Public Apr 25</v>
          </cell>
        </row>
        <row r="344">
          <cell r="A344">
            <v>326166</v>
          </cell>
          <cell r="B344" t="str">
            <v>MITSUBISHI</v>
          </cell>
          <cell r="C344" t="str">
            <v>MCCB</v>
          </cell>
          <cell r="D344" t="str">
            <v>MCCB,3P,20-25AT/125AF NF125-HGW T/A (75 kA)</v>
          </cell>
          <cell r="E344">
            <v>433.5</v>
          </cell>
          <cell r="F344" t="str">
            <v>Public Apr 25</v>
          </cell>
        </row>
        <row r="345">
          <cell r="A345">
            <v>326171</v>
          </cell>
          <cell r="B345" t="str">
            <v>MITSUBISHI</v>
          </cell>
          <cell r="C345" t="str">
            <v>MCCB</v>
          </cell>
          <cell r="D345" t="str">
            <v>MCCB,3P,16-20AT/125AF NF125-SGV (36 kA)</v>
          </cell>
          <cell r="E345">
            <v>336.6</v>
          </cell>
          <cell r="F345" t="str">
            <v>Public Apr 25</v>
          </cell>
        </row>
        <row r="346">
          <cell r="A346">
            <v>326173</v>
          </cell>
          <cell r="B346" t="str">
            <v>MITSUBISHI</v>
          </cell>
          <cell r="C346" t="str">
            <v>MCCB</v>
          </cell>
          <cell r="D346" t="str">
            <v>MCCB,3P,20-25AT/125AF NF125-SGV (36 kA)</v>
          </cell>
          <cell r="E346">
            <v>336.6</v>
          </cell>
          <cell r="F346" t="str">
            <v>Public Apr 25</v>
          </cell>
        </row>
        <row r="347">
          <cell r="A347">
            <v>326176</v>
          </cell>
          <cell r="B347" t="str">
            <v>MITSUBISHI</v>
          </cell>
          <cell r="C347" t="str">
            <v>MCCB</v>
          </cell>
          <cell r="D347" t="str">
            <v>MCCB,3P,16-20AT/125AF NF125-HGV (75 kA)</v>
          </cell>
          <cell r="E347">
            <v>576.29999999999995</v>
          </cell>
          <cell r="F347" t="str">
            <v>Public Apr 25</v>
          </cell>
        </row>
        <row r="348">
          <cell r="A348">
            <v>326178</v>
          </cell>
          <cell r="B348" t="str">
            <v>MITSUBISHI</v>
          </cell>
          <cell r="C348" t="str">
            <v>MCCB</v>
          </cell>
          <cell r="D348" t="str">
            <v>MCCB,3P,20-25AT/125AF NF125-HGV (75 kA)</v>
          </cell>
          <cell r="E348">
            <v>576.29999999999995</v>
          </cell>
          <cell r="F348" t="str">
            <v>Public Apr 25</v>
          </cell>
        </row>
        <row r="349">
          <cell r="A349">
            <v>326261</v>
          </cell>
          <cell r="B349" t="str">
            <v>MITSUBISHI</v>
          </cell>
          <cell r="C349" t="str">
            <v>MCCB</v>
          </cell>
          <cell r="D349" t="str">
            <v>MCCB,3P,25-32AT/125AF NF125-CGW (22 kA)</v>
          </cell>
          <cell r="E349">
            <v>224.4</v>
          </cell>
          <cell r="F349" t="str">
            <v>Public Apr 25</v>
          </cell>
        </row>
        <row r="350">
          <cell r="A350">
            <v>326262</v>
          </cell>
          <cell r="B350" t="str">
            <v>MITSUBISHI</v>
          </cell>
          <cell r="C350" t="str">
            <v>MCCB</v>
          </cell>
          <cell r="D350" t="str">
            <v>MCCB,3P,32-40AT/125AF NF125-CGW (22 kA)</v>
          </cell>
          <cell r="E350">
            <v>224.4</v>
          </cell>
          <cell r="F350" t="str">
            <v>Public Apr 25</v>
          </cell>
        </row>
        <row r="351">
          <cell r="A351">
            <v>326263</v>
          </cell>
          <cell r="B351" t="str">
            <v>MITSUBISHI</v>
          </cell>
          <cell r="C351" t="str">
            <v>MCCB</v>
          </cell>
          <cell r="D351" t="str">
            <v>MCCB,3P,25-32AT/125AF NF125-SGW (36 kA)</v>
          </cell>
          <cell r="E351">
            <v>265.2</v>
          </cell>
          <cell r="F351" t="str">
            <v>Public Apr 25</v>
          </cell>
        </row>
        <row r="352">
          <cell r="A352">
            <v>326264</v>
          </cell>
          <cell r="B352" t="str">
            <v>MITSUBISHI</v>
          </cell>
          <cell r="C352" t="str">
            <v>MCCB</v>
          </cell>
          <cell r="D352" t="str">
            <v>MCCB,3P,32-40AT/125AF NF125-SGW (36 kA)</v>
          </cell>
          <cell r="E352">
            <v>265.2</v>
          </cell>
          <cell r="F352" t="str">
            <v>Public Apr 25</v>
          </cell>
        </row>
        <row r="353">
          <cell r="A353">
            <v>326265</v>
          </cell>
          <cell r="B353" t="str">
            <v>MITSUBISHI</v>
          </cell>
          <cell r="C353" t="str">
            <v>MCCB</v>
          </cell>
          <cell r="D353" t="str">
            <v>MCCB,3P,25-32AT/125AF NF125-HGW (75 kA)</v>
          </cell>
          <cell r="E353">
            <v>433.5</v>
          </cell>
          <cell r="F353" t="str">
            <v>Public Apr 25</v>
          </cell>
        </row>
        <row r="354">
          <cell r="A354">
            <v>326271</v>
          </cell>
          <cell r="B354" t="str">
            <v>MITSUBISHI</v>
          </cell>
          <cell r="C354" t="str">
            <v>MCCB</v>
          </cell>
          <cell r="D354" t="str">
            <v>MCCB,3P,25-32AT/125AF NF125-SGV (36 kA)</v>
          </cell>
          <cell r="E354">
            <v>336.6</v>
          </cell>
          <cell r="F354" t="str">
            <v>Public Apr 25</v>
          </cell>
        </row>
        <row r="355">
          <cell r="A355">
            <v>326273</v>
          </cell>
          <cell r="B355" t="str">
            <v>MITSUBISHI</v>
          </cell>
          <cell r="C355" t="str">
            <v>MCCB</v>
          </cell>
          <cell r="D355" t="str">
            <v>MCCB,3P,32-40AT/125AF NF125-SGV (36 kA)</v>
          </cell>
          <cell r="E355">
            <v>336.6</v>
          </cell>
          <cell r="F355" t="str">
            <v>Public Apr 25</v>
          </cell>
        </row>
        <row r="356">
          <cell r="A356">
            <v>326276</v>
          </cell>
          <cell r="B356" t="str">
            <v>MITSUBISHI</v>
          </cell>
          <cell r="C356" t="str">
            <v>MCCB</v>
          </cell>
          <cell r="D356" t="str">
            <v>MCCB,3P,25-32AT/125AF NF125-HGV (75 kA)</v>
          </cell>
          <cell r="E356">
            <v>576.29999999999995</v>
          </cell>
          <cell r="F356" t="str">
            <v>Public Apr 25</v>
          </cell>
        </row>
        <row r="357">
          <cell r="A357">
            <v>326278</v>
          </cell>
          <cell r="B357" t="str">
            <v>MITSUBISHI</v>
          </cell>
          <cell r="C357" t="str">
            <v>MCCB</v>
          </cell>
          <cell r="D357" t="str">
            <v>MCCB,3P,32-40AT/125AF NF125-HGV (75 kA)</v>
          </cell>
          <cell r="E357">
            <v>576.29999999999995</v>
          </cell>
          <cell r="F357" t="str">
            <v>Public Apr 25</v>
          </cell>
        </row>
        <row r="358">
          <cell r="A358">
            <v>326371</v>
          </cell>
          <cell r="B358" t="str">
            <v>MITSUBISHI</v>
          </cell>
          <cell r="C358" t="str">
            <v>MCCB</v>
          </cell>
          <cell r="D358" t="str">
            <v>MCCB,3P,35-50AT/125AF NF125-SGV (36 kA)</v>
          </cell>
          <cell r="E358">
            <v>336.6</v>
          </cell>
          <cell r="F358" t="str">
            <v>Public Apr 25</v>
          </cell>
        </row>
        <row r="359">
          <cell r="A359">
            <v>326373</v>
          </cell>
          <cell r="B359" t="str">
            <v>MITSUBISHI</v>
          </cell>
          <cell r="C359" t="str">
            <v>MCCB</v>
          </cell>
          <cell r="D359" t="str">
            <v>MCCB,3P,45-63AT/125AF NF125-SGV (36 kA)</v>
          </cell>
          <cell r="E359">
            <v>336.6</v>
          </cell>
          <cell r="F359" t="str">
            <v>Public Apr 25</v>
          </cell>
        </row>
        <row r="360">
          <cell r="A360">
            <v>326376</v>
          </cell>
          <cell r="B360" t="str">
            <v>MITSUBISHI</v>
          </cell>
          <cell r="C360" t="str">
            <v>MCCB</v>
          </cell>
          <cell r="D360" t="str">
            <v>MCCB,3P,35-50AT/125AF NF125-HGV (75 kA)</v>
          </cell>
          <cell r="E360">
            <v>576.29999999999995</v>
          </cell>
          <cell r="F360" t="str">
            <v>Public Apr 25</v>
          </cell>
        </row>
        <row r="361">
          <cell r="A361">
            <v>326378</v>
          </cell>
          <cell r="B361" t="str">
            <v>MITSUBISHI</v>
          </cell>
          <cell r="C361" t="str">
            <v>MCCB</v>
          </cell>
          <cell r="D361" t="str">
            <v>MCCB,3P,45-63AT/125AF NF125-HGV (75 kA)</v>
          </cell>
          <cell r="E361">
            <v>576.29999999999995</v>
          </cell>
          <cell r="F361" t="str">
            <v>Public Apr 25</v>
          </cell>
        </row>
        <row r="362">
          <cell r="A362">
            <v>326571</v>
          </cell>
          <cell r="B362" t="str">
            <v>MITSUBISHI</v>
          </cell>
          <cell r="C362" t="str">
            <v>MCCB</v>
          </cell>
          <cell r="D362" t="str">
            <v>MCCB,3P,56-80AT/125AF NF125-SGV (36 kA)</v>
          </cell>
          <cell r="E362">
            <v>336.6</v>
          </cell>
          <cell r="F362" t="str">
            <v>Public Apr 25</v>
          </cell>
        </row>
        <row r="363">
          <cell r="A363">
            <v>326573</v>
          </cell>
          <cell r="B363" t="str">
            <v>MITSUBISHI</v>
          </cell>
          <cell r="C363" t="str">
            <v>MCCB</v>
          </cell>
          <cell r="D363" t="str">
            <v>MCCB,3P,70-100AT/125AF NF125-SGV (36 kA)</v>
          </cell>
          <cell r="E363">
            <v>336.6</v>
          </cell>
          <cell r="F363" t="str">
            <v>Public Apr 25</v>
          </cell>
        </row>
        <row r="364">
          <cell r="A364">
            <v>326576</v>
          </cell>
          <cell r="B364" t="str">
            <v>MITSUBISHI</v>
          </cell>
          <cell r="C364" t="str">
            <v>MCCB</v>
          </cell>
          <cell r="D364" t="str">
            <v>MCCB,3P,56-80AT/125AF NF125-HGV (75 kA)</v>
          </cell>
          <cell r="E364">
            <v>576.29999999999995</v>
          </cell>
          <cell r="F364" t="str">
            <v>Public Apr 25</v>
          </cell>
        </row>
        <row r="365">
          <cell r="A365">
            <v>326578</v>
          </cell>
          <cell r="B365" t="str">
            <v>MITSUBISHI</v>
          </cell>
          <cell r="C365" t="str">
            <v>MCCB</v>
          </cell>
          <cell r="D365" t="str">
            <v>MCCB,3P,70-100AT/125AF NF125-HGV (75 kA)</v>
          </cell>
          <cell r="E365">
            <v>576.29999999999995</v>
          </cell>
          <cell r="F365" t="str">
            <v>Public Apr 25</v>
          </cell>
        </row>
        <row r="366">
          <cell r="A366">
            <v>326671</v>
          </cell>
          <cell r="B366" t="str">
            <v>MITSUBISHI</v>
          </cell>
          <cell r="C366" t="str">
            <v>MCCB</v>
          </cell>
          <cell r="D366" t="str">
            <v>MCCB,3P,60-125AT/125AF NF125-SGV (36 kA)</v>
          </cell>
          <cell r="E366">
            <v>469.2</v>
          </cell>
          <cell r="F366" t="str">
            <v>Public Apr 25</v>
          </cell>
        </row>
        <row r="367">
          <cell r="A367">
            <v>326676</v>
          </cell>
          <cell r="B367" t="str">
            <v>MITSUBISHI</v>
          </cell>
          <cell r="C367" t="str">
            <v>MCCB</v>
          </cell>
          <cell r="D367" t="str">
            <v>MCCB,3P,90-125AT/125AF NF125-HGV (75 kA)</v>
          </cell>
          <cell r="E367">
            <v>576.29999999999995</v>
          </cell>
          <cell r="F367" t="str">
            <v>Public Apr 25</v>
          </cell>
        </row>
        <row r="368">
          <cell r="A368">
            <v>326767</v>
          </cell>
          <cell r="B368" t="str">
            <v>MITSUBISHI</v>
          </cell>
          <cell r="C368" t="str">
            <v>MCCB</v>
          </cell>
          <cell r="D368" t="str">
            <v>MCCB,3P,125-160AT/250AF NF250-CGW (22 kA)</v>
          </cell>
          <cell r="E368">
            <v>489.6</v>
          </cell>
          <cell r="F368" t="str">
            <v>Public Apr 25</v>
          </cell>
        </row>
        <row r="369">
          <cell r="A369">
            <v>326771</v>
          </cell>
          <cell r="B369" t="str">
            <v>MITSUBISHI</v>
          </cell>
          <cell r="C369" t="str">
            <v>MCCB</v>
          </cell>
          <cell r="D369" t="str">
            <v>MCCB,3P,125-160AT/160AF NF160-SGV (36 kA)</v>
          </cell>
          <cell r="E369">
            <v>591.6</v>
          </cell>
          <cell r="F369" t="str">
            <v>Public Apr 25</v>
          </cell>
        </row>
        <row r="370">
          <cell r="A370">
            <v>326773</v>
          </cell>
          <cell r="B370" t="str">
            <v>MITSUBISHI</v>
          </cell>
          <cell r="C370" t="str">
            <v>MCCB</v>
          </cell>
          <cell r="D370" t="str">
            <v>MCCB,3P,125-160AT/160AF NF160-HGV (75 kA)</v>
          </cell>
          <cell r="E370">
            <v>729.30000000000007</v>
          </cell>
          <cell r="F370" t="str">
            <v>Public Apr 25</v>
          </cell>
        </row>
        <row r="371">
          <cell r="A371">
            <v>326963</v>
          </cell>
          <cell r="B371" t="str">
            <v>MITSUBISHI</v>
          </cell>
          <cell r="C371" t="str">
            <v>MCCB</v>
          </cell>
          <cell r="D371" t="str">
            <v>MCCB,3P,160-200AT/250AF NF250-SGW (36 kA)</v>
          </cell>
          <cell r="E371">
            <v>612</v>
          </cell>
          <cell r="F371" t="str">
            <v>Public Apr 25</v>
          </cell>
        </row>
        <row r="372">
          <cell r="A372">
            <v>326976</v>
          </cell>
          <cell r="B372" t="str">
            <v>MITSUBISHI</v>
          </cell>
          <cell r="C372" t="str">
            <v>MCCB</v>
          </cell>
          <cell r="D372" t="str">
            <v>MCCB,3P,140-200AT/250AF NF250-SGV (36 kA)</v>
          </cell>
          <cell r="E372">
            <v>698.7</v>
          </cell>
          <cell r="F372" t="str">
            <v>Public Apr 25</v>
          </cell>
        </row>
        <row r="373">
          <cell r="A373">
            <v>326978</v>
          </cell>
          <cell r="B373" t="str">
            <v>MITSUBISHI</v>
          </cell>
          <cell r="C373" t="str">
            <v>MCCB</v>
          </cell>
          <cell r="D373" t="str">
            <v>MCCB,3P,140-200AT/250AF NF250-HGV (75 kA)</v>
          </cell>
          <cell r="E373">
            <v>749.7</v>
          </cell>
          <cell r="F373" t="str">
            <v>Public Apr 25</v>
          </cell>
        </row>
        <row r="374">
          <cell r="A374">
            <v>327276</v>
          </cell>
          <cell r="B374" t="str">
            <v>MITSUBISHI</v>
          </cell>
          <cell r="C374" t="str">
            <v>MCCB</v>
          </cell>
          <cell r="D374" t="str">
            <v>MCCB,3P,175-250AT/250AF NF250-SGV (36 kA)</v>
          </cell>
          <cell r="E374">
            <v>938.4</v>
          </cell>
          <cell r="F374" t="str">
            <v>Public Apr 25</v>
          </cell>
        </row>
        <row r="375">
          <cell r="A375">
            <v>327278</v>
          </cell>
          <cell r="B375" t="str">
            <v>MITSUBISHI</v>
          </cell>
          <cell r="C375" t="str">
            <v>MCCB</v>
          </cell>
          <cell r="D375" t="str">
            <v>MCCB,3P,175-250AT/250AF NF250-HGV (75 kA)</v>
          </cell>
          <cell r="E375">
            <v>1137.3</v>
          </cell>
          <cell r="F375" t="str">
            <v>Public Apr 25</v>
          </cell>
        </row>
        <row r="376">
          <cell r="A376">
            <v>327445</v>
          </cell>
          <cell r="B376" t="str">
            <v>MITSUBISHI</v>
          </cell>
          <cell r="C376" t="str">
            <v>MCCB</v>
          </cell>
          <cell r="D376" t="str">
            <v>MCCB,3P,200-400AT/400AF NF400-CEW ETR (36 kA)</v>
          </cell>
          <cell r="E376">
            <v>1836</v>
          </cell>
          <cell r="F376" t="str">
            <v>Public Apr 25</v>
          </cell>
        </row>
        <row r="377">
          <cell r="A377">
            <v>327447</v>
          </cell>
          <cell r="B377" t="str">
            <v>MITSUBISHI</v>
          </cell>
          <cell r="C377" t="str">
            <v>MCCB</v>
          </cell>
          <cell r="D377" t="str">
            <v>MCCB,3P,200-400AT/400AF NF400-SEW (50 kA)</v>
          </cell>
          <cell r="E377">
            <v>2050.1999999999998</v>
          </cell>
          <cell r="F377" t="str">
            <v>Public Apr 25</v>
          </cell>
        </row>
        <row r="378">
          <cell r="A378">
            <v>327449</v>
          </cell>
          <cell r="B378" t="str">
            <v>MITSUBISHI</v>
          </cell>
          <cell r="C378" t="str">
            <v>MCCB</v>
          </cell>
          <cell r="D378" t="str">
            <v>MCCB,3P,200-400AT/400AF NF400-CEW ETR (70 kA)</v>
          </cell>
          <cell r="E378">
            <v>2621.4</v>
          </cell>
          <cell r="F378" t="str">
            <v>Public Apr 25</v>
          </cell>
        </row>
        <row r="379">
          <cell r="A379">
            <v>327545</v>
          </cell>
          <cell r="B379" t="str">
            <v>MITSUBISHI</v>
          </cell>
          <cell r="C379" t="str">
            <v>MCCB</v>
          </cell>
          <cell r="D379" t="str">
            <v>MCCB,3P,300-630AT/630AF NF630-CEW ETR (36 kA)</v>
          </cell>
          <cell r="E379">
            <v>2386.8000000000002</v>
          </cell>
          <cell r="F379" t="str">
            <v>Public Apr 25</v>
          </cell>
        </row>
        <row r="380">
          <cell r="A380">
            <v>327547</v>
          </cell>
          <cell r="B380" t="str">
            <v>MITSUBISHI</v>
          </cell>
          <cell r="C380" t="str">
            <v>MCCB</v>
          </cell>
          <cell r="D380" t="str">
            <v>MCCB,3P,300-630AT/630AF NF630-SEW ETR (50 kA)</v>
          </cell>
          <cell r="E380">
            <v>2611.1999999999998</v>
          </cell>
          <cell r="F380" t="str">
            <v>Public Apr 25</v>
          </cell>
        </row>
        <row r="381">
          <cell r="A381">
            <v>327549</v>
          </cell>
          <cell r="B381" t="str">
            <v>MITSUBISHI</v>
          </cell>
          <cell r="C381" t="str">
            <v>MCCB</v>
          </cell>
          <cell r="D381" t="str">
            <v>MCCB,3P,300-630AT/630AF NF630-HEW ETR (70 kA)</v>
          </cell>
          <cell r="E381">
            <v>3340.5</v>
          </cell>
          <cell r="F381" t="str">
            <v>Public Apr 25</v>
          </cell>
        </row>
        <row r="382">
          <cell r="A382">
            <v>327646</v>
          </cell>
          <cell r="B382" t="str">
            <v>MITSUBISHI</v>
          </cell>
          <cell r="C382" t="str">
            <v>MCCB</v>
          </cell>
          <cell r="D382" t="str">
            <v>MCCB,3P,400-800AT/800AF NF800-CEW ETR (36 kA)</v>
          </cell>
          <cell r="E382">
            <v>2876.4</v>
          </cell>
          <cell r="F382" t="str">
            <v>Public Apr 25</v>
          </cell>
        </row>
        <row r="383">
          <cell r="A383">
            <v>327648</v>
          </cell>
          <cell r="B383" t="str">
            <v>MITSUBISHI</v>
          </cell>
          <cell r="C383" t="str">
            <v>MCCB</v>
          </cell>
          <cell r="D383" t="str">
            <v>MCCB,3P,400-800AT/800AF NF800-SEW ETR (50 kA)</v>
          </cell>
          <cell r="E383">
            <v>3284.4</v>
          </cell>
          <cell r="F383" t="str">
            <v>Public Apr 25</v>
          </cell>
        </row>
        <row r="384">
          <cell r="A384">
            <v>327650</v>
          </cell>
          <cell r="B384" t="str">
            <v>MITSUBISHI</v>
          </cell>
          <cell r="C384" t="str">
            <v>MCCB</v>
          </cell>
          <cell r="D384" t="str">
            <v>MCCB,3P,400-800AT/800AF NF800-HEW ETR (70 kA)</v>
          </cell>
          <cell r="E384">
            <v>3483.3</v>
          </cell>
          <cell r="F384" t="str">
            <v>Public Apr 25</v>
          </cell>
        </row>
        <row r="385">
          <cell r="A385">
            <v>327721</v>
          </cell>
          <cell r="B385" t="str">
            <v>MITSUBISHI</v>
          </cell>
          <cell r="C385" t="str">
            <v>MCCB</v>
          </cell>
          <cell r="D385" t="str">
            <v>MCCB,3P,500-1000AT/1000AF NF1000-SEW ETR (85 kA)</v>
          </cell>
          <cell r="E385">
            <v>4345.2</v>
          </cell>
          <cell r="F385" t="str">
            <v>Public Apr 25</v>
          </cell>
        </row>
        <row r="386">
          <cell r="A386">
            <v>327821</v>
          </cell>
          <cell r="B386" t="str">
            <v>MITSUBISHI</v>
          </cell>
          <cell r="C386" t="str">
            <v>MCCB</v>
          </cell>
          <cell r="D386" t="str">
            <v>MCCB,3P,600-1250AT/1250AF NF1250-SEW ETR (85 kA)</v>
          </cell>
          <cell r="E386">
            <v>4794</v>
          </cell>
          <cell r="F386" t="str">
            <v>Public Apr 25</v>
          </cell>
        </row>
        <row r="387">
          <cell r="A387">
            <v>327921</v>
          </cell>
          <cell r="B387" t="str">
            <v>MITSUBISHI</v>
          </cell>
          <cell r="C387" t="str">
            <v>MCCB</v>
          </cell>
          <cell r="D387" t="str">
            <v>MCCB,3P,800-1600AT/1600AF NF1600-SEW ETR (85 kA)</v>
          </cell>
          <cell r="E387">
            <v>7446</v>
          </cell>
          <cell r="F387" t="str">
            <v>Public Apr 25</v>
          </cell>
        </row>
        <row r="388">
          <cell r="A388">
            <v>329111</v>
          </cell>
          <cell r="B388" t="str">
            <v>MITSUBISHI</v>
          </cell>
          <cell r="C388" t="str">
            <v>MCCB</v>
          </cell>
          <cell r="D388" t="str">
            <v>MCCB,4P,10AT/63AF NF63-HW (10 kA)</v>
          </cell>
          <cell r="E388">
            <v>214.20000000000002</v>
          </cell>
          <cell r="F388" t="str">
            <v>Public Apr 25</v>
          </cell>
        </row>
        <row r="389">
          <cell r="A389">
            <v>329121</v>
          </cell>
          <cell r="B389" t="str">
            <v>MITSUBISHI</v>
          </cell>
          <cell r="C389" t="str">
            <v>MCCB</v>
          </cell>
          <cell r="D389" t="str">
            <v>MCCB,4P,16AT/63AF NF63-HW (10 kA)</v>
          </cell>
          <cell r="E389">
            <v>214.20000000000002</v>
          </cell>
          <cell r="F389" t="str">
            <v>Public Apr 25</v>
          </cell>
        </row>
        <row r="390">
          <cell r="A390">
            <v>328204</v>
          </cell>
          <cell r="B390" t="str">
            <v>MITSUBISHI</v>
          </cell>
          <cell r="C390" t="str">
            <v>MCCB</v>
          </cell>
          <cell r="D390" t="str">
            <v>MCCB,4P,16AT/125AF NF125-SV (30 kA)</v>
          </cell>
          <cell r="E390">
            <v>387.6</v>
          </cell>
          <cell r="F390" t="str">
            <v>Public Apr 25</v>
          </cell>
        </row>
        <row r="391">
          <cell r="A391">
            <v>329134</v>
          </cell>
          <cell r="B391" t="str">
            <v>MITSUBISHI</v>
          </cell>
          <cell r="C391" t="str">
            <v>MCCB</v>
          </cell>
          <cell r="D391" t="str">
            <v>MCCB,4P,20AT/125AF NF125-SW (30 kA)</v>
          </cell>
          <cell r="E391">
            <v>316.2</v>
          </cell>
          <cell r="F391" t="str">
            <v>Public Apr 25</v>
          </cell>
        </row>
        <row r="392">
          <cell r="A392">
            <v>328207</v>
          </cell>
          <cell r="B392" t="str">
            <v>MITSUBISHI</v>
          </cell>
          <cell r="C392" t="str">
            <v>MCCB</v>
          </cell>
          <cell r="D392" t="str">
            <v>MCCB,4P,20AT/125AF NF125-SV (30 kA)</v>
          </cell>
          <cell r="E392">
            <v>387.6</v>
          </cell>
          <cell r="F392" t="str">
            <v>Public Apr 25</v>
          </cell>
        </row>
        <row r="393">
          <cell r="A393">
            <v>329141</v>
          </cell>
          <cell r="B393" t="str">
            <v>MITSUBISHI</v>
          </cell>
          <cell r="C393" t="str">
            <v>MCCB</v>
          </cell>
          <cell r="D393" t="str">
            <v>MCCB,4P,25AT/63AF NF63-HW (10 kA)</v>
          </cell>
          <cell r="E393">
            <v>214.20000000000002</v>
          </cell>
          <cell r="F393" t="str">
            <v>Public Apr 25</v>
          </cell>
        </row>
        <row r="394">
          <cell r="A394">
            <v>329151</v>
          </cell>
          <cell r="B394" t="str">
            <v>MITSUBISHI</v>
          </cell>
          <cell r="C394" t="str">
            <v>MCCB</v>
          </cell>
          <cell r="D394" t="str">
            <v>MCCB,4P,32AT/63AF NF63-HW (10 kA)</v>
          </cell>
          <cell r="E394">
            <v>214.20000000000002</v>
          </cell>
          <cell r="F394" t="str">
            <v>Public Apr 25</v>
          </cell>
        </row>
        <row r="395">
          <cell r="A395">
            <v>329154</v>
          </cell>
          <cell r="B395" t="str">
            <v>MITSUBISHI</v>
          </cell>
          <cell r="C395" t="str">
            <v>MCCB</v>
          </cell>
          <cell r="D395" t="str">
            <v>MCCB,4P,32AT/125AF NF125-SW (30 kA)</v>
          </cell>
          <cell r="E395">
            <v>316.2</v>
          </cell>
          <cell r="F395" t="str">
            <v>Public Apr 25</v>
          </cell>
        </row>
        <row r="396">
          <cell r="A396">
            <v>328213</v>
          </cell>
          <cell r="B396" t="str">
            <v>MITSUBISHI</v>
          </cell>
          <cell r="C396" t="str">
            <v>MCCB</v>
          </cell>
          <cell r="D396" t="str">
            <v>MCCB,4P,32AT/125AF NF125-SV (30 kA)</v>
          </cell>
          <cell r="E396">
            <v>387.6</v>
          </cell>
          <cell r="F396" t="str">
            <v>Public Apr 25</v>
          </cell>
        </row>
        <row r="397">
          <cell r="A397">
            <v>328216</v>
          </cell>
          <cell r="B397" t="str">
            <v>MITSUBISHI</v>
          </cell>
          <cell r="C397" t="str">
            <v>MCCB</v>
          </cell>
          <cell r="D397" t="str">
            <v>MCCB,4P,40AT/125AF NF125-SV (30 kA)</v>
          </cell>
          <cell r="E397">
            <v>387.6</v>
          </cell>
          <cell r="F397" t="str">
            <v>Public Apr 25</v>
          </cell>
        </row>
        <row r="398">
          <cell r="A398">
            <v>329171</v>
          </cell>
          <cell r="B398" t="str">
            <v>MITSUBISHI</v>
          </cell>
          <cell r="C398" t="str">
            <v>MCCB</v>
          </cell>
          <cell r="D398" t="str">
            <v>MCCB,4P,50AT/63AF NF63-HW (10 kA)</v>
          </cell>
          <cell r="E398">
            <v>214.20000000000002</v>
          </cell>
          <cell r="F398" t="str">
            <v>Public Apr 25</v>
          </cell>
        </row>
        <row r="399">
          <cell r="A399">
            <v>329174</v>
          </cell>
          <cell r="B399" t="str">
            <v>MITSUBISHI</v>
          </cell>
          <cell r="C399" t="str">
            <v>MCCB</v>
          </cell>
          <cell r="D399" t="str">
            <v>MCCB,4P,50AT/125AF NF125-SW (30 kA)</v>
          </cell>
          <cell r="E399">
            <v>316.2</v>
          </cell>
          <cell r="F399" t="str">
            <v>Public Apr 25</v>
          </cell>
        </row>
        <row r="400">
          <cell r="A400">
            <v>328219</v>
          </cell>
          <cell r="B400" t="str">
            <v>MITSUBISHI</v>
          </cell>
          <cell r="C400" t="str">
            <v>MCCB</v>
          </cell>
          <cell r="D400" t="str">
            <v>MCCB,4P,50AT/125AF NF125-SV (30 kA)</v>
          </cell>
          <cell r="E400">
            <v>387.6</v>
          </cell>
          <cell r="F400" t="str">
            <v>Public Apr 25</v>
          </cell>
        </row>
        <row r="401">
          <cell r="A401">
            <v>329185</v>
          </cell>
          <cell r="B401" t="str">
            <v>MITSUBISHI</v>
          </cell>
          <cell r="C401" t="str">
            <v>MCCB</v>
          </cell>
          <cell r="D401" t="str">
            <v>MCCB,4P,63AT/125AF NF125-HW (50 kA)</v>
          </cell>
          <cell r="E401">
            <v>387.6</v>
          </cell>
          <cell r="F401" t="str">
            <v>Public Apr 25</v>
          </cell>
        </row>
        <row r="402">
          <cell r="A402">
            <v>328222</v>
          </cell>
          <cell r="B402" t="str">
            <v>MITSUBISHI</v>
          </cell>
          <cell r="C402" t="str">
            <v>MCCB</v>
          </cell>
          <cell r="D402" t="str">
            <v>MCCB,4P,63AT/125AF NF125-SV (30 kA)</v>
          </cell>
          <cell r="E402">
            <v>387.6</v>
          </cell>
          <cell r="F402" t="str">
            <v>Public Apr 25</v>
          </cell>
        </row>
        <row r="403">
          <cell r="A403">
            <v>328225</v>
          </cell>
          <cell r="B403" t="str">
            <v>MITSUBISHI</v>
          </cell>
          <cell r="C403" t="str">
            <v>MCCB</v>
          </cell>
          <cell r="D403" t="str">
            <v>MCCB,4P,80AT/125AF NF125-SV (30 kA)</v>
          </cell>
          <cell r="E403">
            <v>387.6</v>
          </cell>
          <cell r="F403" t="str">
            <v>Public Apr 25</v>
          </cell>
        </row>
        <row r="404">
          <cell r="A404">
            <v>328228</v>
          </cell>
          <cell r="B404" t="str">
            <v>MITSUBISHI</v>
          </cell>
          <cell r="C404" t="str">
            <v>MCCB</v>
          </cell>
          <cell r="D404" t="str">
            <v>MCCB,4P,100AT/125AF NF125-SV (30 kA)</v>
          </cell>
          <cell r="E404">
            <v>387.6</v>
          </cell>
          <cell r="F404" t="str">
            <v>Public Apr 25</v>
          </cell>
        </row>
        <row r="405">
          <cell r="A405">
            <v>328231</v>
          </cell>
          <cell r="B405" t="str">
            <v>MITSUBISHI</v>
          </cell>
          <cell r="C405" t="str">
            <v>MCCB</v>
          </cell>
          <cell r="D405" t="str">
            <v>MCCB,4P,125AT/125AF NF125-SV (30 kA)</v>
          </cell>
          <cell r="E405">
            <v>438.6</v>
          </cell>
          <cell r="F405" t="str">
            <v>Public Apr 25</v>
          </cell>
        </row>
        <row r="406">
          <cell r="A406">
            <v>329225</v>
          </cell>
          <cell r="B406" t="str">
            <v>MITSUBISHI</v>
          </cell>
          <cell r="C406" t="str">
            <v>MCCB</v>
          </cell>
          <cell r="D406" t="str">
            <v>MCCB,4P,150AT/160AF NF160-SWC (35 kA)</v>
          </cell>
          <cell r="E406">
            <v>714</v>
          </cell>
          <cell r="F406" t="str">
            <v>Public Apr 25</v>
          </cell>
        </row>
        <row r="407">
          <cell r="A407">
            <v>328315</v>
          </cell>
          <cell r="B407" t="str">
            <v>MITSUBISHI</v>
          </cell>
          <cell r="C407" t="str">
            <v>MCCB</v>
          </cell>
          <cell r="D407" t="str">
            <v>MCCB,4P,150AT/250AF NF250-SV (36 kA)</v>
          </cell>
          <cell r="E407">
            <v>918</v>
          </cell>
          <cell r="F407" t="str">
            <v>Public Apr 25</v>
          </cell>
        </row>
        <row r="408">
          <cell r="A408">
            <v>328318</v>
          </cell>
          <cell r="B408" t="str">
            <v>MITSUBISHI</v>
          </cell>
          <cell r="C408" t="str">
            <v>MCCB</v>
          </cell>
          <cell r="D408" t="str">
            <v>MCCB,4P,160AT/250AF NF250-SV (36 kA)</v>
          </cell>
          <cell r="E408">
            <v>918</v>
          </cell>
          <cell r="F408" t="str">
            <v>Public Apr 25</v>
          </cell>
        </row>
        <row r="409">
          <cell r="A409">
            <v>328321</v>
          </cell>
          <cell r="B409" t="str">
            <v>MITSUBISHI</v>
          </cell>
          <cell r="C409" t="str">
            <v>MCCB</v>
          </cell>
          <cell r="D409" t="str">
            <v>MCCB,4P,175AT/250AF NF250-SV (36 kA)</v>
          </cell>
          <cell r="E409">
            <v>918</v>
          </cell>
          <cell r="F409" t="str">
            <v>Public Apr 25</v>
          </cell>
        </row>
        <row r="410">
          <cell r="A410">
            <v>328324</v>
          </cell>
          <cell r="B410" t="str">
            <v>MITSUBISHI</v>
          </cell>
          <cell r="C410" t="str">
            <v>MCCB</v>
          </cell>
          <cell r="D410" t="str">
            <v>MCCB,4P,200AT/250AF NF250-SV (36 kA)</v>
          </cell>
          <cell r="E410">
            <v>918</v>
          </cell>
          <cell r="F410" t="str">
            <v>Public Apr 25</v>
          </cell>
        </row>
        <row r="411">
          <cell r="A411">
            <v>329265</v>
          </cell>
          <cell r="B411" t="str">
            <v>MITSUBISHI</v>
          </cell>
          <cell r="C411" t="str">
            <v>MCCB</v>
          </cell>
          <cell r="D411" t="str">
            <v>MCCB,4P,225AT/250AF NF250-SWC (35 kA)</v>
          </cell>
          <cell r="E411">
            <v>795.6</v>
          </cell>
          <cell r="F411" t="str">
            <v>Public Apr 25</v>
          </cell>
        </row>
        <row r="412">
          <cell r="A412">
            <v>328327</v>
          </cell>
          <cell r="B412" t="str">
            <v>MITSUBISHI</v>
          </cell>
          <cell r="C412" t="str">
            <v>MCCB</v>
          </cell>
          <cell r="D412" t="str">
            <v>MCCB,4P,225AT/250AF NF250-SV (36 kA)</v>
          </cell>
          <cell r="E412">
            <v>1071</v>
          </cell>
          <cell r="F412" t="str">
            <v>Public Apr 25</v>
          </cell>
        </row>
        <row r="413">
          <cell r="A413">
            <v>329275</v>
          </cell>
          <cell r="B413" t="str">
            <v>MITSUBISHI</v>
          </cell>
          <cell r="C413" t="str">
            <v>MCCB</v>
          </cell>
          <cell r="D413" t="str">
            <v>MCCB,4P,250AT/250AF NF250-SWC (35 kA)</v>
          </cell>
          <cell r="E413">
            <v>1020</v>
          </cell>
          <cell r="F413" t="str">
            <v>Public Apr 25</v>
          </cell>
        </row>
        <row r="414">
          <cell r="A414">
            <v>328330</v>
          </cell>
          <cell r="B414" t="str">
            <v>MITSUBISHI</v>
          </cell>
          <cell r="C414" t="str">
            <v>MCCB</v>
          </cell>
          <cell r="D414" t="str">
            <v>MCCB,4P,250AT/250AF NF250-SV (36 kA)</v>
          </cell>
          <cell r="E414">
            <v>1264.8</v>
          </cell>
          <cell r="F414" t="str">
            <v>Public Apr 25</v>
          </cell>
        </row>
        <row r="415">
          <cell r="A415">
            <v>329413</v>
          </cell>
          <cell r="B415" t="str">
            <v>MITSUBISHI</v>
          </cell>
          <cell r="C415" t="str">
            <v>MCCB</v>
          </cell>
          <cell r="D415" t="str">
            <v>MCCB,4P,25-32AT/125AF NF125-SGW (36 kA)</v>
          </cell>
          <cell r="E415">
            <v>408</v>
          </cell>
          <cell r="F415" t="str">
            <v>Public Apr 25</v>
          </cell>
        </row>
        <row r="416">
          <cell r="A416">
            <v>329414</v>
          </cell>
          <cell r="B416" t="str">
            <v>MITSUBISHI</v>
          </cell>
          <cell r="C416" t="str">
            <v>MCCB</v>
          </cell>
          <cell r="D416" t="str">
            <v>MCCB,4P,32-40AT/125AF NF125-SGW (36 kA)</v>
          </cell>
          <cell r="E416">
            <v>408</v>
          </cell>
          <cell r="F416" t="str">
            <v>Public Apr 25</v>
          </cell>
        </row>
        <row r="417">
          <cell r="A417">
            <v>328413</v>
          </cell>
          <cell r="B417" t="str">
            <v>MITSUBISHI</v>
          </cell>
          <cell r="C417" t="str">
            <v>MCCB</v>
          </cell>
          <cell r="D417" t="str">
            <v>MCCB,4P,32-40AT/125AF NF125-SGV (36 kA)</v>
          </cell>
          <cell r="E417">
            <v>499.8</v>
          </cell>
          <cell r="F417" t="str">
            <v>Public Apr 25</v>
          </cell>
        </row>
        <row r="418">
          <cell r="A418">
            <v>328416</v>
          </cell>
          <cell r="B418" t="str">
            <v>MITSUBISHI</v>
          </cell>
          <cell r="C418" t="str">
            <v>MCCB</v>
          </cell>
          <cell r="D418" t="str">
            <v>MCCB,4P,35-50AT/125AF NF125-SGV (36 kA)</v>
          </cell>
          <cell r="E418">
            <v>499.8</v>
          </cell>
          <cell r="F418" t="str">
            <v>Public Apr 25</v>
          </cell>
        </row>
        <row r="419">
          <cell r="A419">
            <v>329415</v>
          </cell>
          <cell r="B419" t="str">
            <v>MITSUBISHI</v>
          </cell>
          <cell r="C419" t="str">
            <v>MCCB</v>
          </cell>
          <cell r="D419" t="str">
            <v>MCCB,4P,40-63AT/125AF NF125-SGW (36 kA)</v>
          </cell>
          <cell r="E419">
            <v>408</v>
          </cell>
          <cell r="F419" t="str">
            <v>Public Apr 25</v>
          </cell>
        </row>
        <row r="420">
          <cell r="A420">
            <v>328419</v>
          </cell>
          <cell r="B420" t="str">
            <v>MITSUBISHI</v>
          </cell>
          <cell r="C420" t="str">
            <v>MCCB</v>
          </cell>
          <cell r="D420" t="str">
            <v>MCCB,4P,45-63AT/125AF NF125-SGV (36 kA)</v>
          </cell>
          <cell r="E420">
            <v>499.8</v>
          </cell>
          <cell r="F420" t="str">
            <v>Public Apr 25</v>
          </cell>
        </row>
        <row r="421">
          <cell r="A421">
            <v>328422</v>
          </cell>
          <cell r="B421" t="str">
            <v>MITSUBISHI</v>
          </cell>
          <cell r="C421" t="str">
            <v>MCCB</v>
          </cell>
          <cell r="D421" t="str">
            <v>MCCB,4P,56-80AT/125AF NF125-SGV (36 kA)</v>
          </cell>
          <cell r="E421">
            <v>499.8</v>
          </cell>
          <cell r="F421" t="str">
            <v>Public Apr 25</v>
          </cell>
        </row>
        <row r="422">
          <cell r="A422">
            <v>328425</v>
          </cell>
          <cell r="B422" t="str">
            <v>MITSUBISHI</v>
          </cell>
          <cell r="C422" t="str">
            <v>MCCB</v>
          </cell>
          <cell r="D422" t="str">
            <v>MCCB,4P,700-100AT/125AF NF125-SGV (36 kA)</v>
          </cell>
          <cell r="E422">
            <v>499.8</v>
          </cell>
          <cell r="F422" t="str">
            <v>Public Apr 25</v>
          </cell>
        </row>
        <row r="423">
          <cell r="A423">
            <v>328428</v>
          </cell>
          <cell r="B423" t="str">
            <v>MITSUBISHI</v>
          </cell>
          <cell r="C423" t="str">
            <v>MCCB</v>
          </cell>
          <cell r="D423" t="str">
            <v>MCCB,4P,90-125AT/125AF NF125-SGV (36 kA)</v>
          </cell>
          <cell r="E423">
            <v>698.7</v>
          </cell>
          <cell r="F423" t="str">
            <v>Public Apr 25</v>
          </cell>
        </row>
        <row r="424">
          <cell r="A424">
            <v>328511</v>
          </cell>
          <cell r="B424" t="str">
            <v>MITSUBISHI</v>
          </cell>
          <cell r="C424" t="str">
            <v>MCCB</v>
          </cell>
          <cell r="D424" t="str">
            <v>MCCB,4P,125-160AT/160AF NF160-SGV (36 kA)</v>
          </cell>
          <cell r="E424">
            <v>887.4</v>
          </cell>
          <cell r="F424" t="str">
            <v>Public Apr 25</v>
          </cell>
        </row>
        <row r="425">
          <cell r="A425">
            <v>328524</v>
          </cell>
          <cell r="B425" t="str">
            <v>MITSUBISHI</v>
          </cell>
          <cell r="C425" t="str">
            <v>MCCB</v>
          </cell>
          <cell r="D425" t="str">
            <v>MCCB,4P,140-200AT/250AF NF250-SGV (36 kA)</v>
          </cell>
          <cell r="E425">
            <v>1045.5</v>
          </cell>
          <cell r="F425" t="str">
            <v>Public Apr 25</v>
          </cell>
        </row>
        <row r="426">
          <cell r="A426">
            <v>329517</v>
          </cell>
          <cell r="B426" t="str">
            <v>MITSUBISHI</v>
          </cell>
          <cell r="C426" t="str">
            <v>MCCB</v>
          </cell>
          <cell r="D426" t="str">
            <v>MCCB,4P,160-250AT/250AF NF250-SGW (36 kA)</v>
          </cell>
          <cell r="E426">
            <v>1152.5999999999999</v>
          </cell>
          <cell r="F426" t="str">
            <v>Public Apr 25</v>
          </cell>
        </row>
        <row r="427">
          <cell r="A427">
            <v>328527</v>
          </cell>
          <cell r="B427" t="str">
            <v>MITSUBISHI</v>
          </cell>
          <cell r="C427" t="str">
            <v>MCCB</v>
          </cell>
          <cell r="D427" t="str">
            <v>MCCB,4P,175-250AT/250AF NF250-SGV (36 kA)</v>
          </cell>
          <cell r="E427">
            <v>1402.5</v>
          </cell>
          <cell r="F427" t="str">
            <v>Public Apr 25</v>
          </cell>
        </row>
        <row r="428">
          <cell r="A428">
            <v>329313</v>
          </cell>
          <cell r="B428" t="str">
            <v>MITSUBISHI</v>
          </cell>
          <cell r="C428" t="str">
            <v>MCCB</v>
          </cell>
          <cell r="D428" t="str">
            <v>MCCB,4P,300AT/400AF NF400-SW (45 kA)</v>
          </cell>
          <cell r="E428">
            <v>2264.4</v>
          </cell>
          <cell r="F428" t="str">
            <v>Public Apr 25</v>
          </cell>
        </row>
        <row r="429">
          <cell r="A429">
            <v>329323</v>
          </cell>
          <cell r="B429" t="str">
            <v>MITSUBISHI</v>
          </cell>
          <cell r="C429" t="str">
            <v>MCCB</v>
          </cell>
          <cell r="D429" t="str">
            <v>MCCB,4P,350AT/400AF NF400-SW (45 kA)</v>
          </cell>
          <cell r="E429">
            <v>2264.4</v>
          </cell>
          <cell r="F429" t="str">
            <v>Public Apr 25</v>
          </cell>
        </row>
        <row r="430">
          <cell r="A430">
            <v>329333</v>
          </cell>
          <cell r="B430" t="str">
            <v>MITSUBISHI</v>
          </cell>
          <cell r="C430" t="str">
            <v>MCCB</v>
          </cell>
          <cell r="D430" t="str">
            <v>MCCB,4P,400AT/400AF NF400-SW (45 kA)</v>
          </cell>
          <cell r="E430">
            <v>2264.4</v>
          </cell>
          <cell r="F430" t="str">
            <v>Public Apr 25</v>
          </cell>
        </row>
        <row r="431">
          <cell r="A431">
            <v>329343</v>
          </cell>
          <cell r="B431" t="str">
            <v>MITSUBISHI</v>
          </cell>
          <cell r="C431" t="str">
            <v>MCCB</v>
          </cell>
          <cell r="D431" t="str">
            <v>MCCB,4P,500AT/630AF NF630-SW (50 kA)</v>
          </cell>
          <cell r="E431">
            <v>3029.4</v>
          </cell>
          <cell r="F431" t="str">
            <v>Public Apr 25</v>
          </cell>
        </row>
        <row r="432">
          <cell r="A432">
            <v>329353</v>
          </cell>
          <cell r="B432" t="str">
            <v>MITSUBISHI</v>
          </cell>
          <cell r="C432" t="str">
            <v>MCCB</v>
          </cell>
          <cell r="D432" t="str">
            <v>MCCB,4P,600AT/630AF NF630-SW (50 kA)</v>
          </cell>
          <cell r="E432">
            <v>3417</v>
          </cell>
          <cell r="F432" t="str">
            <v>Public Apr 25</v>
          </cell>
        </row>
        <row r="433">
          <cell r="A433">
            <v>329363</v>
          </cell>
          <cell r="B433" t="str">
            <v>MITSUBISHI</v>
          </cell>
          <cell r="C433" t="str">
            <v>MCCB</v>
          </cell>
          <cell r="D433" t="str">
            <v>MCCB,4P,630AT/630AF NF630-SW (50 kA)</v>
          </cell>
          <cell r="E433">
            <v>3417</v>
          </cell>
          <cell r="F433" t="str">
            <v>Public Apr 25</v>
          </cell>
        </row>
        <row r="434">
          <cell r="A434">
            <v>329613</v>
          </cell>
          <cell r="B434" t="str">
            <v>MITSUBISHI</v>
          </cell>
          <cell r="C434" t="str">
            <v>MCCB</v>
          </cell>
          <cell r="D434" t="str">
            <v>MCCB,4P,200-400AT/400AF NF400-SEW (50 kA)</v>
          </cell>
          <cell r="E434">
            <v>3080.4</v>
          </cell>
          <cell r="F434" t="str">
            <v>Public Apr 25</v>
          </cell>
        </row>
        <row r="435">
          <cell r="A435">
            <v>329619</v>
          </cell>
          <cell r="B435" t="str">
            <v>MITSUBISHI</v>
          </cell>
          <cell r="C435" t="str">
            <v>MCCB</v>
          </cell>
          <cell r="D435" t="str">
            <v>MCCB,4P,300-630AT/630AF NF630-SEW ETR (50 kA)</v>
          </cell>
          <cell r="E435">
            <v>3927</v>
          </cell>
          <cell r="F435" t="str">
            <v>Public Apr 25</v>
          </cell>
        </row>
        <row r="436">
          <cell r="A436">
            <v>329625</v>
          </cell>
          <cell r="B436" t="str">
            <v>MITSUBISHI</v>
          </cell>
          <cell r="C436" t="str">
            <v>MCCB</v>
          </cell>
          <cell r="D436" t="str">
            <v>MCCB,4P,400-800AT/800AF NF800-SEW ETR (50 kA)</v>
          </cell>
          <cell r="E436">
            <v>4926.6000000000004</v>
          </cell>
          <cell r="F436" t="str">
            <v>Public Apr 25</v>
          </cell>
        </row>
        <row r="437">
          <cell r="A437">
            <v>329711</v>
          </cell>
          <cell r="B437" t="str">
            <v>MITSUBISHI</v>
          </cell>
          <cell r="C437" t="str">
            <v>MCCB</v>
          </cell>
          <cell r="D437" t="str">
            <v>MCCB,4P,500-1000AT/1000AF NF1000-SEW ETR (85 kA)</v>
          </cell>
          <cell r="E437">
            <v>6528</v>
          </cell>
          <cell r="F437" t="str">
            <v>Public Apr 25</v>
          </cell>
        </row>
        <row r="438">
          <cell r="A438">
            <v>329721</v>
          </cell>
          <cell r="B438" t="str">
            <v>MITSUBISHI</v>
          </cell>
          <cell r="C438" t="str">
            <v>MCCB</v>
          </cell>
          <cell r="D438" t="str">
            <v>MCCB,4P,630-1250AT/1250AF NF1250-SEW ETR (85 kA)</v>
          </cell>
          <cell r="E438">
            <v>7140</v>
          </cell>
          <cell r="F438" t="str">
            <v>Public Apr 25</v>
          </cell>
        </row>
        <row r="439">
          <cell r="A439">
            <v>329731</v>
          </cell>
          <cell r="B439" t="str">
            <v>MITSUBISHI</v>
          </cell>
          <cell r="C439" t="str">
            <v>MCCB</v>
          </cell>
          <cell r="D439" t="str">
            <v>MCCB,4P,800-1600AT/1600AF NF1600-SEW ETR (85 kA)</v>
          </cell>
          <cell r="E439">
            <v>11220</v>
          </cell>
          <cell r="F439" t="str">
            <v>Public Apr 25</v>
          </cell>
        </row>
        <row r="440">
          <cell r="A440">
            <v>331320</v>
          </cell>
          <cell r="B440" t="str">
            <v>MITSUBISHI</v>
          </cell>
          <cell r="D440" t="str">
            <v>ATS 2X NF400-CW 3P 400A</v>
          </cell>
          <cell r="E440">
            <v>9894</v>
          </cell>
          <cell r="F440" t="str">
            <v>Public Apr 25</v>
          </cell>
        </row>
        <row r="441">
          <cell r="A441">
            <v>331322</v>
          </cell>
          <cell r="B441" t="str">
            <v>MITSUBISHI</v>
          </cell>
          <cell r="D441" t="str">
            <v>ATS 2X NF400-CW 3P 250A</v>
          </cell>
          <cell r="E441">
            <v>9894</v>
          </cell>
          <cell r="F441" t="str">
            <v>Public Apr 25</v>
          </cell>
        </row>
        <row r="442">
          <cell r="A442">
            <v>331510</v>
          </cell>
          <cell r="B442" t="str">
            <v>MITSUBISHI</v>
          </cell>
          <cell r="D442" t="str">
            <v xml:space="preserve">ATS 2X NF400-SW 4P 400A </v>
          </cell>
          <cell r="E442">
            <v>12444</v>
          </cell>
          <cell r="F442" t="str">
            <v>Public Apr 25</v>
          </cell>
        </row>
        <row r="443">
          <cell r="A443">
            <v>332310</v>
          </cell>
          <cell r="B443" t="str">
            <v>MITSUBISHI</v>
          </cell>
          <cell r="D443" t="str">
            <v>ATS 2X NF630-CP 3P 630A</v>
          </cell>
          <cell r="E443">
            <v>10710</v>
          </cell>
          <cell r="F443" t="str">
            <v>Public Apr 25</v>
          </cell>
        </row>
        <row r="444">
          <cell r="A444">
            <v>333220</v>
          </cell>
          <cell r="B444" t="str">
            <v>MITSUBISHI</v>
          </cell>
          <cell r="D444" t="str">
            <v>ATS 2X NF800-CEW 3P 400-800A</v>
          </cell>
          <cell r="E444">
            <v>13107</v>
          </cell>
          <cell r="F444" t="str">
            <v>Public Apr 25</v>
          </cell>
        </row>
        <row r="445">
          <cell r="A445">
            <v>333310</v>
          </cell>
          <cell r="B445" t="str">
            <v>MITSUBISHI</v>
          </cell>
          <cell r="D445" t="str">
            <v>ATS 2X NF800-SEW 4P 400-800A</v>
          </cell>
          <cell r="E445">
            <v>17748</v>
          </cell>
          <cell r="F445" t="str">
            <v>Public Apr 25</v>
          </cell>
        </row>
        <row r="446">
          <cell r="A446">
            <v>334110</v>
          </cell>
          <cell r="B446" t="str">
            <v>MITSUBISHI</v>
          </cell>
          <cell r="D446" t="str">
            <v>ATS 2X NF1000-SEW 3P 500-1000A</v>
          </cell>
          <cell r="E446">
            <v>17340</v>
          </cell>
          <cell r="F446" t="str">
            <v>Public Apr 25</v>
          </cell>
        </row>
        <row r="447">
          <cell r="A447">
            <v>334210</v>
          </cell>
          <cell r="B447" t="str">
            <v>MITSUBISHI</v>
          </cell>
          <cell r="D447" t="str">
            <v>ATS 2X NF1000-SEW 4P 500-1000A</v>
          </cell>
          <cell r="E447">
            <v>22440</v>
          </cell>
          <cell r="F447" t="str">
            <v>Public Apr 25</v>
          </cell>
        </row>
        <row r="448">
          <cell r="A448">
            <v>335110</v>
          </cell>
          <cell r="B448" t="str">
            <v>MITSUBISHI</v>
          </cell>
          <cell r="D448" t="str">
            <v>ATS 2X NF1250-SEW 3P 600-1250A</v>
          </cell>
          <cell r="E448">
            <v>18360</v>
          </cell>
          <cell r="F448" t="str">
            <v>Public Apr 25</v>
          </cell>
        </row>
        <row r="449">
          <cell r="A449">
            <v>335210</v>
          </cell>
          <cell r="B449" t="str">
            <v>MITSUBISHI</v>
          </cell>
          <cell r="D449" t="str">
            <v>ATS 2X NF1250-SEW 4P 600-1250A</v>
          </cell>
          <cell r="E449">
            <v>23460</v>
          </cell>
          <cell r="F449" t="str">
            <v>Public Apr 25</v>
          </cell>
        </row>
        <row r="450">
          <cell r="A450">
            <v>336110</v>
          </cell>
          <cell r="B450" t="str">
            <v>MITSUBISHI</v>
          </cell>
          <cell r="D450" t="str">
            <v>ATS 2X NF1600-SEW 3P 800-1600A</v>
          </cell>
          <cell r="E450">
            <v>23460</v>
          </cell>
          <cell r="F450" t="str">
            <v>Public Apr 25</v>
          </cell>
        </row>
        <row r="451">
          <cell r="A451">
            <v>336210</v>
          </cell>
          <cell r="B451" t="str">
            <v>MITSUBISHI</v>
          </cell>
          <cell r="D451" t="str">
            <v>ATS 2X NF1600-SEW 4P 800-1600A</v>
          </cell>
          <cell r="E451">
            <v>31620</v>
          </cell>
          <cell r="F451" t="str">
            <v>Public Apr 25</v>
          </cell>
        </row>
        <row r="452">
          <cell r="A452">
            <v>337110</v>
          </cell>
          <cell r="B452" t="str">
            <v>MITSUBISHI</v>
          </cell>
          <cell r="D452" t="str">
            <v>ATS 2X ACB AE 1000-SW 3P (2x motorized+2 MI) LSI</v>
          </cell>
          <cell r="E452">
            <v>20910</v>
          </cell>
          <cell r="F452" t="str">
            <v>Public Apr 25</v>
          </cell>
        </row>
        <row r="453">
          <cell r="A453">
            <v>337120</v>
          </cell>
          <cell r="B453" t="str">
            <v>MITSUBISHI</v>
          </cell>
          <cell r="D453" t="str">
            <v>ATS 3x ACB AE 1000-SW 3P (3x motorized+3 MI) LSI</v>
          </cell>
          <cell r="E453">
            <v>32028</v>
          </cell>
          <cell r="F453" t="str">
            <v>Public Apr 25</v>
          </cell>
        </row>
        <row r="454">
          <cell r="A454">
            <v>337160</v>
          </cell>
          <cell r="B454" t="str">
            <v>MITSUBISHI</v>
          </cell>
          <cell r="D454" t="str">
            <v>ATS 2X ACB AE 1000-SW 4P (2x motorized+2 MI) LSI</v>
          </cell>
          <cell r="E454">
            <v>28254</v>
          </cell>
          <cell r="F454" t="str">
            <v>Public Apr 25</v>
          </cell>
        </row>
        <row r="455">
          <cell r="A455">
            <v>337210</v>
          </cell>
          <cell r="B455" t="str">
            <v>MITSUBISHI</v>
          </cell>
          <cell r="D455" t="str">
            <v>ATS 2X ACB AE 1250-SW 3P (2x motorized+2 MI) LSI</v>
          </cell>
          <cell r="E455">
            <v>20910</v>
          </cell>
          <cell r="F455" t="str">
            <v>Public Apr 25</v>
          </cell>
        </row>
        <row r="456">
          <cell r="A456">
            <v>337220</v>
          </cell>
          <cell r="B456" t="str">
            <v>MITSUBISHI</v>
          </cell>
          <cell r="D456" t="str">
            <v>ATS 3x ACB AE 1250-SW 3P (3x motorized+3 MI) LSI</v>
          </cell>
          <cell r="E456">
            <v>32028</v>
          </cell>
          <cell r="F456" t="str">
            <v>Public Apr 25</v>
          </cell>
        </row>
        <row r="457">
          <cell r="A457">
            <v>337260</v>
          </cell>
          <cell r="B457" t="str">
            <v>MITSUBISHI</v>
          </cell>
          <cell r="D457" t="str">
            <v>ATS 2X ACB AE 1250-SW 4P (2x motorized+2 MI) LSI</v>
          </cell>
          <cell r="E457">
            <v>28254</v>
          </cell>
          <cell r="F457" t="str">
            <v>Public Apr 25</v>
          </cell>
        </row>
        <row r="458">
          <cell r="A458">
            <v>337310</v>
          </cell>
          <cell r="B458" t="str">
            <v>MITSUBISHI</v>
          </cell>
          <cell r="D458" t="str">
            <v>ATS 2X ACB AE 1600-SW 3P (2x motorized+2 MI) LSI</v>
          </cell>
          <cell r="E458">
            <v>22746</v>
          </cell>
          <cell r="F458" t="str">
            <v>Public Apr 25</v>
          </cell>
        </row>
        <row r="459">
          <cell r="A459">
            <v>337320</v>
          </cell>
          <cell r="B459" t="str">
            <v>MITSUBISHI</v>
          </cell>
          <cell r="D459" t="str">
            <v>ATS 3x ACB AE 1600-SW 3P (3x motorized+3 MI) LSI</v>
          </cell>
          <cell r="E459">
            <v>34782</v>
          </cell>
          <cell r="F459" t="str">
            <v>Public Apr 25</v>
          </cell>
        </row>
        <row r="460">
          <cell r="A460">
            <v>337360</v>
          </cell>
          <cell r="B460" t="str">
            <v>MITSUBISHI</v>
          </cell>
          <cell r="D460" t="str">
            <v>ATS 2X ACB AE 1600-SW 4P (2x motorized+2 MI) LSI</v>
          </cell>
          <cell r="E460">
            <v>31008</v>
          </cell>
          <cell r="F460" t="str">
            <v>Public Apr 25</v>
          </cell>
        </row>
        <row r="461">
          <cell r="A461">
            <v>337410</v>
          </cell>
          <cell r="B461" t="str">
            <v>MITSUBISHI</v>
          </cell>
          <cell r="D461" t="str">
            <v>ATS 2X ACB AE 2000-SW 3P (2x motorized+2 MI) LSI</v>
          </cell>
          <cell r="E461">
            <v>24990</v>
          </cell>
          <cell r="F461" t="str">
            <v>Public Apr 25</v>
          </cell>
        </row>
        <row r="462">
          <cell r="A462">
            <v>337420</v>
          </cell>
          <cell r="B462" t="str">
            <v>MITSUBISHI</v>
          </cell>
          <cell r="D462" t="str">
            <v>ATS 3x ACB AE 2000-SW 3P (3x motorized+3 MI) LSI</v>
          </cell>
          <cell r="E462">
            <v>38148</v>
          </cell>
          <cell r="F462" t="str">
            <v>Public Apr 25</v>
          </cell>
        </row>
        <row r="463">
          <cell r="A463">
            <v>337460</v>
          </cell>
          <cell r="B463" t="str">
            <v>MITSUBISHI</v>
          </cell>
          <cell r="D463" t="str">
            <v>ATS 2X ACB AE 2000-SW 4P (2x motorized+2 MI) LSI</v>
          </cell>
          <cell r="E463">
            <v>34374</v>
          </cell>
          <cell r="F463" t="str">
            <v>Public Apr 25</v>
          </cell>
        </row>
        <row r="464">
          <cell r="A464">
            <v>337510</v>
          </cell>
          <cell r="B464" t="str">
            <v>MITSUBISHI</v>
          </cell>
          <cell r="D464" t="str">
            <v>ATS 2X ACB AE 2500-SW 3P (2x motorized+2 MI) LSI</v>
          </cell>
          <cell r="E464">
            <v>29682</v>
          </cell>
          <cell r="F464" t="str">
            <v>Public Apr 25</v>
          </cell>
        </row>
        <row r="465">
          <cell r="A465">
            <v>337520</v>
          </cell>
          <cell r="B465" t="str">
            <v>MITSUBISHI</v>
          </cell>
          <cell r="D465" t="str">
            <v>ATS 3x ACB AE 2500-SW 3P (3x motorized+3 MI) LSI</v>
          </cell>
          <cell r="E465">
            <v>45186</v>
          </cell>
          <cell r="F465" t="str">
            <v>Public Apr 25</v>
          </cell>
        </row>
        <row r="466">
          <cell r="A466">
            <v>337560</v>
          </cell>
          <cell r="B466" t="str">
            <v>MITSUBISHI</v>
          </cell>
          <cell r="D466" t="str">
            <v>ATS 2X ACB AE 2500-SW 4P (2x motorized+2 MI) LSI</v>
          </cell>
          <cell r="E466">
            <v>40086</v>
          </cell>
          <cell r="F466" t="str">
            <v>Public Apr 25</v>
          </cell>
        </row>
        <row r="467">
          <cell r="A467">
            <v>337610</v>
          </cell>
          <cell r="B467" t="str">
            <v>MITSUBISHI</v>
          </cell>
          <cell r="D467" t="str">
            <v>ATS 2X ACB AE 3200-SW 3P (2x motorized+2 MI) LSI</v>
          </cell>
          <cell r="E467">
            <v>34782</v>
          </cell>
          <cell r="F467" t="str">
            <v>Public Apr 25</v>
          </cell>
        </row>
        <row r="468">
          <cell r="A468">
            <v>337620</v>
          </cell>
          <cell r="B468" t="str">
            <v>MITSUBISHI</v>
          </cell>
          <cell r="D468" t="str">
            <v>ATS 3x ACB AE 3200-SW 3P (3x motorized+3 MI) LSI</v>
          </cell>
          <cell r="E468">
            <v>52836</v>
          </cell>
          <cell r="F468" t="str">
            <v>Public Apr 25</v>
          </cell>
        </row>
        <row r="469">
          <cell r="A469">
            <v>337660</v>
          </cell>
          <cell r="B469" t="str">
            <v>MITSUBISHI</v>
          </cell>
          <cell r="D469" t="str">
            <v>ATS 2X ACB AE 3200-SW 4P (2x motorized+2 MI) LSI</v>
          </cell>
          <cell r="E469">
            <v>49470</v>
          </cell>
          <cell r="F469" t="str">
            <v>Public Apr 25</v>
          </cell>
        </row>
        <row r="470">
          <cell r="A470">
            <v>337710</v>
          </cell>
          <cell r="B470" t="str">
            <v>MITSUBISHI</v>
          </cell>
          <cell r="D470" t="str">
            <v>ATS 2X ACB AE 4000-SWA 3P (2x motorized+2 MI) LSI</v>
          </cell>
          <cell r="E470">
            <v>67422</v>
          </cell>
          <cell r="F470" t="str">
            <v>Public Apr 25</v>
          </cell>
        </row>
        <row r="471">
          <cell r="A471">
            <v>337720</v>
          </cell>
          <cell r="B471" t="str">
            <v>MITSUBISHI</v>
          </cell>
          <cell r="D471" t="str">
            <v>ATS 3x ACB AE 4000-SWA 3P (3x motorized+3 MI) LSI</v>
          </cell>
          <cell r="E471">
            <v>101796</v>
          </cell>
          <cell r="F471" t="str">
            <v>Public Apr 25</v>
          </cell>
        </row>
        <row r="472">
          <cell r="A472">
            <v>337760</v>
          </cell>
          <cell r="B472" t="str">
            <v>MITSUBISHI</v>
          </cell>
          <cell r="D472" t="str">
            <v>ATS 2X ACB AE 4000-SWA 4P (2x motorized+2 MI) LSI</v>
          </cell>
          <cell r="E472">
            <v>90882</v>
          </cell>
          <cell r="F472" t="str">
            <v>Public Apr 25</v>
          </cell>
        </row>
        <row r="473">
          <cell r="A473">
            <v>337810</v>
          </cell>
          <cell r="B473" t="str">
            <v>MITSUBISHI</v>
          </cell>
          <cell r="D473" t="str">
            <v>ATS 2X ACB AE 5000-SW 3P (2x motorized+2 MI) LSI</v>
          </cell>
          <cell r="E473">
            <v>103326</v>
          </cell>
          <cell r="F473" t="str">
            <v>Public Apr 25</v>
          </cell>
        </row>
        <row r="474">
          <cell r="A474">
            <v>337820</v>
          </cell>
          <cell r="B474" t="str">
            <v>MITSUBISHI</v>
          </cell>
          <cell r="D474" t="str">
            <v>ATS 3x ACB AE 5000-SW 3P (3x motorized+3 MI) LSI</v>
          </cell>
          <cell r="E474">
            <v>155652</v>
          </cell>
          <cell r="F474" t="str">
            <v>Public Apr 25</v>
          </cell>
        </row>
        <row r="475">
          <cell r="A475">
            <v>337860</v>
          </cell>
          <cell r="B475" t="str">
            <v>MITSUBISHI</v>
          </cell>
          <cell r="D475" t="str">
            <v>ATS 2X ACB AE 5000-SW(HN) 4P(2x motorized+2 MI) LSI</v>
          </cell>
          <cell r="E475">
            <v>110670</v>
          </cell>
          <cell r="F475" t="str">
            <v>Public Apr 25</v>
          </cell>
        </row>
        <row r="476">
          <cell r="A476">
            <v>337910</v>
          </cell>
          <cell r="B476" t="str">
            <v>MITSUBISHI</v>
          </cell>
          <cell r="D476" t="str">
            <v>ATS 2X ACB AE 6300-SW 3P (2x motorized+2 MI) LSI</v>
          </cell>
          <cell r="E476">
            <v>105774</v>
          </cell>
          <cell r="F476" t="str">
            <v>Public Apr 25</v>
          </cell>
        </row>
        <row r="477">
          <cell r="A477">
            <v>337920</v>
          </cell>
          <cell r="B477" t="str">
            <v>MITSUBISHI</v>
          </cell>
          <cell r="D477" t="str">
            <v>ATS 3x ACB AE 6300-SW 3P (3x motorized+3 MI) LSI</v>
          </cell>
          <cell r="E477">
            <v>159324</v>
          </cell>
          <cell r="F477" t="str">
            <v>Public Apr 25</v>
          </cell>
        </row>
        <row r="478">
          <cell r="A478">
            <v>337960</v>
          </cell>
          <cell r="B478" t="str">
            <v>MITSUBISHI</v>
          </cell>
          <cell r="C478" t="str">
            <v>ATS</v>
          </cell>
          <cell r="D478" t="str">
            <v>ATS 2X ACB AE 6300-SW(HN) 4P(2x motorized+2 MI) LSI</v>
          </cell>
          <cell r="E478">
            <v>112914</v>
          </cell>
          <cell r="F478" t="str">
            <v>Public Apr 25</v>
          </cell>
        </row>
        <row r="479">
          <cell r="A479">
            <v>340110</v>
          </cell>
          <cell r="B479" t="str">
            <v>MITSUBISHI</v>
          </cell>
          <cell r="C479" t="str">
            <v>MCCB</v>
          </cell>
          <cell r="D479" t="str">
            <v>MCCB,3P,100AT/125AF NF125-SV (30 kA) (Motorized)</v>
          </cell>
          <cell r="E479">
            <v>2407.1999999999998</v>
          </cell>
          <cell r="F479" t="str">
            <v>Public Apr 25</v>
          </cell>
        </row>
        <row r="480">
          <cell r="A480">
            <v>340120</v>
          </cell>
          <cell r="B480" t="str">
            <v>MITSUBISHI</v>
          </cell>
          <cell r="C480" t="str">
            <v>MCCB</v>
          </cell>
          <cell r="D480" t="str">
            <v>MCCB,3P,125AT/125AF NF125-SV (30 kA) (Motorized)</v>
          </cell>
          <cell r="E480">
            <v>2448</v>
          </cell>
          <cell r="F480" t="str">
            <v>Public Apr 25</v>
          </cell>
        </row>
        <row r="481">
          <cell r="A481">
            <v>340210</v>
          </cell>
          <cell r="B481" t="str">
            <v>MITSUBISHI</v>
          </cell>
          <cell r="C481" t="str">
            <v>MCCB</v>
          </cell>
          <cell r="D481" t="str">
            <v>MCCB,3P,150AT/250AF NF250SV (36 kA) (Motorized)</v>
          </cell>
          <cell r="E481">
            <v>3794.4</v>
          </cell>
          <cell r="F481" t="str">
            <v>Public Apr 25</v>
          </cell>
        </row>
        <row r="482">
          <cell r="A482">
            <v>340220</v>
          </cell>
          <cell r="B482" t="str">
            <v>MITSUBISHI</v>
          </cell>
          <cell r="C482" t="str">
            <v>MCCB</v>
          </cell>
          <cell r="D482" t="str">
            <v>MCCB,3P,200AT/250AF NF250SV (36 kA) (Motorized)</v>
          </cell>
          <cell r="E482">
            <v>3794.4</v>
          </cell>
          <cell r="F482" t="str">
            <v>Public Apr 25</v>
          </cell>
        </row>
        <row r="483">
          <cell r="A483">
            <v>340230</v>
          </cell>
          <cell r="B483" t="str">
            <v>MITSUBISHI</v>
          </cell>
          <cell r="C483" t="str">
            <v>MCCB</v>
          </cell>
          <cell r="D483" t="str">
            <v>MCCB,3P,225AT/250AF NF250SV (36 kA) (Motorized)</v>
          </cell>
          <cell r="E483">
            <v>3886.2000000000003</v>
          </cell>
          <cell r="F483" t="str">
            <v>Public Apr 25</v>
          </cell>
        </row>
        <row r="484">
          <cell r="A484">
            <v>340240</v>
          </cell>
          <cell r="B484" t="str">
            <v>MITSUBISHI</v>
          </cell>
          <cell r="C484" t="str">
            <v>MCCB</v>
          </cell>
          <cell r="D484" t="str">
            <v>MCCB,3P,250AT/250AF NF250SV (36 kA) (Motorized)</v>
          </cell>
          <cell r="E484">
            <v>4008.6</v>
          </cell>
          <cell r="F484" t="str">
            <v>Public Apr 25</v>
          </cell>
        </row>
        <row r="485">
          <cell r="A485">
            <v>340310</v>
          </cell>
          <cell r="B485" t="str">
            <v>MITSUBISHI</v>
          </cell>
          <cell r="C485" t="str">
            <v>MCCB</v>
          </cell>
          <cell r="D485" t="str">
            <v>MCCB,3P,300AT/400AF NF400CW (Motorized)</v>
          </cell>
          <cell r="E485">
            <v>4620.6000000000004</v>
          </cell>
          <cell r="F485" t="str">
            <v>Public Apr 25</v>
          </cell>
        </row>
        <row r="486">
          <cell r="A486">
            <v>340330</v>
          </cell>
          <cell r="B486" t="str">
            <v>MITSUBISHI</v>
          </cell>
          <cell r="C486" t="str">
            <v>MCCB</v>
          </cell>
          <cell r="D486" t="str">
            <v>MCCB,3P,400AT/400AF NF400CW (Motorized)</v>
          </cell>
          <cell r="E486">
            <v>4620.6000000000004</v>
          </cell>
          <cell r="F486" t="str">
            <v>Public Apr 25</v>
          </cell>
        </row>
        <row r="487">
          <cell r="A487">
            <v>341050</v>
          </cell>
          <cell r="B487" t="str">
            <v>MITSUBISHI</v>
          </cell>
          <cell r="C487" t="str">
            <v>MCCB</v>
          </cell>
          <cell r="D487" t="str">
            <v>MCCB,3P,500AT/630AF NF630-CW (36 kA) (Motorized)</v>
          </cell>
          <cell r="E487">
            <v>4834.8</v>
          </cell>
          <cell r="F487" t="str">
            <v>Public Apr 25</v>
          </cell>
        </row>
        <row r="488">
          <cell r="A488">
            <v>341210</v>
          </cell>
          <cell r="B488" t="str">
            <v>MITSUBISHI</v>
          </cell>
          <cell r="C488" t="str">
            <v>MCCB</v>
          </cell>
          <cell r="D488" t="str">
            <v>MCCB,3P,600AT/630AF NF630-CP (36 kA) (Motorized)</v>
          </cell>
          <cell r="E488">
            <v>5038.8</v>
          </cell>
          <cell r="F488" t="str">
            <v>Public Apr 25</v>
          </cell>
        </row>
        <row r="489">
          <cell r="A489">
            <v>341220</v>
          </cell>
          <cell r="B489" t="str">
            <v>MITSUBISHI</v>
          </cell>
          <cell r="C489" t="str">
            <v>MCCB</v>
          </cell>
          <cell r="D489" t="str">
            <v>MCCB,3P,600AT/630AF NF630-CW (36 kA) (Motorized)</v>
          </cell>
          <cell r="E489">
            <v>5038.8</v>
          </cell>
          <cell r="F489" t="str">
            <v>Public Apr 25</v>
          </cell>
        </row>
        <row r="490">
          <cell r="A490">
            <v>341222</v>
          </cell>
          <cell r="B490" t="str">
            <v>MITSUBISHI</v>
          </cell>
          <cell r="C490" t="str">
            <v>MCCB</v>
          </cell>
          <cell r="D490" t="str">
            <v>MCCB,3P,630AT/630AF NF630-CW (36 kA) (Motorized)</v>
          </cell>
          <cell r="E490">
            <v>5038.8</v>
          </cell>
          <cell r="F490" t="str">
            <v>Public Apr 25</v>
          </cell>
        </row>
        <row r="491">
          <cell r="A491">
            <v>342320</v>
          </cell>
          <cell r="B491" t="str">
            <v>MITSUBISHI</v>
          </cell>
          <cell r="C491" t="str">
            <v>MCCB</v>
          </cell>
          <cell r="D491" t="str">
            <v>MCCB,3P,800AT/800AF NF800CEW (Motorized)</v>
          </cell>
          <cell r="E491">
            <v>6242.4000000000005</v>
          </cell>
          <cell r="F491" t="str">
            <v>Public Apr 25</v>
          </cell>
        </row>
        <row r="492">
          <cell r="A492">
            <v>343210</v>
          </cell>
          <cell r="B492" t="str">
            <v>MITSUBISHI</v>
          </cell>
          <cell r="C492" t="str">
            <v>MCCB</v>
          </cell>
          <cell r="D492" t="str">
            <v>MCCB,3P,1000AT/1000AF NF1000SEW (Motorized)</v>
          </cell>
          <cell r="E492">
            <v>8384.4</v>
          </cell>
          <cell r="F492" t="str">
            <v>Public Apr 25</v>
          </cell>
        </row>
        <row r="493">
          <cell r="A493">
            <v>344110</v>
          </cell>
          <cell r="B493" t="str">
            <v>MITSUBISHI</v>
          </cell>
          <cell r="C493" t="str">
            <v>MCCB</v>
          </cell>
          <cell r="D493" t="str">
            <v>MCCB,3P,1250AT/1250AF NF1250SEW (Motorized)</v>
          </cell>
          <cell r="E493">
            <v>8833.2000000000007</v>
          </cell>
          <cell r="F493" t="str">
            <v>Public Apr 25</v>
          </cell>
        </row>
        <row r="494">
          <cell r="A494">
            <v>344200</v>
          </cell>
          <cell r="B494" t="str">
            <v>MITSUBISHI</v>
          </cell>
          <cell r="D494" t="str">
            <v>ACB AE 1250-SW FIX 3P 1250A (55°C) -MOTORIZED</v>
          </cell>
          <cell r="E494">
            <v>9282</v>
          </cell>
          <cell r="F494" t="str">
            <v>Public Apr 25</v>
          </cell>
        </row>
        <row r="495">
          <cell r="A495">
            <v>345110</v>
          </cell>
          <cell r="B495" t="str">
            <v>MITSUBISHI</v>
          </cell>
          <cell r="C495" t="str">
            <v>MCCB</v>
          </cell>
          <cell r="D495" t="str">
            <v>MCCB,3P,1600AT/1600AF NF1600SEW (Motorized)</v>
          </cell>
          <cell r="E495">
            <v>11485.2</v>
          </cell>
          <cell r="F495" t="str">
            <v>Public Apr 25</v>
          </cell>
        </row>
        <row r="496">
          <cell r="A496">
            <v>345300</v>
          </cell>
          <cell r="B496" t="str">
            <v>MITSUBISHI</v>
          </cell>
          <cell r="C496" t="str">
            <v>ACB</v>
          </cell>
          <cell r="D496" t="str">
            <v>ACB AE 1600-SW FIX 3P 1600A (55°C) -MOTORIZED</v>
          </cell>
          <cell r="E496">
            <v>10200</v>
          </cell>
          <cell r="F496" t="str">
            <v>Public Apr 25</v>
          </cell>
        </row>
        <row r="497">
          <cell r="A497">
            <v>346300</v>
          </cell>
          <cell r="B497" t="str">
            <v>MITSUBISHI</v>
          </cell>
          <cell r="C497" t="str">
            <v>ACB</v>
          </cell>
          <cell r="D497" t="str">
            <v>ACB AE 2000-SW FIX 3P 2000A (55°C) -MOTORIZED</v>
          </cell>
          <cell r="E497">
            <v>11322</v>
          </cell>
          <cell r="F497" t="str">
            <v>Public Apr 25</v>
          </cell>
        </row>
        <row r="498">
          <cell r="A498">
            <v>347300</v>
          </cell>
          <cell r="B498" t="str">
            <v>MITSUBISHI</v>
          </cell>
          <cell r="C498" t="str">
            <v>ACB</v>
          </cell>
          <cell r="D498" t="str">
            <v>ACB AE 2500-SW FIX 3P 2500A (55°C) -MOTORIZED</v>
          </cell>
          <cell r="E498">
            <v>13668</v>
          </cell>
          <cell r="F498" t="str">
            <v>Public Apr 25</v>
          </cell>
        </row>
        <row r="499">
          <cell r="A499">
            <v>348300</v>
          </cell>
          <cell r="B499" t="str">
            <v>MITSUBISHI</v>
          </cell>
          <cell r="C499" t="str">
            <v>ACB</v>
          </cell>
          <cell r="D499" t="str">
            <v>ACB AE 3200-SW FIX 3P 3200A (55°C) -MOTORIZED</v>
          </cell>
          <cell r="E499">
            <v>16218</v>
          </cell>
          <cell r="F499" t="str">
            <v>Public Apr 25</v>
          </cell>
        </row>
        <row r="500">
          <cell r="A500">
            <v>349100</v>
          </cell>
          <cell r="B500" t="str">
            <v>MITSUBISHI</v>
          </cell>
          <cell r="C500" t="str">
            <v>ACB</v>
          </cell>
          <cell r="D500" t="str">
            <v>ACB AE 4000-SWA FIX 3P 4000A (55°C) -MOTORIZED</v>
          </cell>
          <cell r="E500">
            <v>32538</v>
          </cell>
          <cell r="F500" t="str">
            <v>Public Apr 25</v>
          </cell>
        </row>
        <row r="501">
          <cell r="A501">
            <v>349200</v>
          </cell>
          <cell r="B501" t="str">
            <v>MITSUBISHI</v>
          </cell>
          <cell r="C501" t="str">
            <v>ACB</v>
          </cell>
          <cell r="D501" t="str">
            <v>ACB AE 5000-SW FIX 3P 5000A (50°C)  - MOTORIZED</v>
          </cell>
          <cell r="E501">
            <v>49470</v>
          </cell>
          <cell r="F501" t="str">
            <v>Public Apr 25</v>
          </cell>
        </row>
        <row r="502">
          <cell r="A502">
            <v>349300</v>
          </cell>
          <cell r="B502" t="str">
            <v>MITSUBISHI</v>
          </cell>
          <cell r="C502" t="str">
            <v>ACB</v>
          </cell>
          <cell r="D502" t="str">
            <v>ACB AE 6300-SW FIX 3P 6300A (45°C) - MOTORIZED</v>
          </cell>
          <cell r="E502">
            <v>50694</v>
          </cell>
          <cell r="F502" t="str">
            <v>Public Apr 25</v>
          </cell>
        </row>
        <row r="503">
          <cell r="A503">
            <v>351110</v>
          </cell>
          <cell r="B503" t="str">
            <v>MITSUBISHI</v>
          </cell>
          <cell r="D503" t="str">
            <v>CTVS 34.18 QUARTZ TIME SWITCH DAILY AC230V' TELE'</v>
          </cell>
          <cell r="E503">
            <v>214.20000000000002</v>
          </cell>
          <cell r="F503" t="str">
            <v>Public Apr 25</v>
          </cell>
        </row>
        <row r="504">
          <cell r="A504">
            <v>351400</v>
          </cell>
          <cell r="B504" t="str">
            <v>MITSUBISHI</v>
          </cell>
          <cell r="D504" t="str">
            <v>TSQ-1DKV (1CKT) 1X24H (FLUSH)100-240VAC - MITSU</v>
          </cell>
          <cell r="E504">
            <v>204</v>
          </cell>
          <cell r="F504" t="str">
            <v>Public Apr 25</v>
          </cell>
        </row>
        <row r="505">
          <cell r="A505">
            <v>351700</v>
          </cell>
          <cell r="B505" t="str">
            <v>MITSUBISHI</v>
          </cell>
          <cell r="D505" t="str">
            <v>TSQ-2DDP (2CKT) 2X24H (METAL)100-240VAC - MITSU</v>
          </cell>
          <cell r="E505">
            <v>255</v>
          </cell>
          <cell r="F505" t="str">
            <v>Public Apr 25</v>
          </cell>
        </row>
        <row r="506">
          <cell r="A506">
            <v>352330</v>
          </cell>
          <cell r="B506" t="str">
            <v>MITSUBISHI</v>
          </cell>
          <cell r="D506" t="str">
            <v>CTSC18.10-EASY,DIGITAL TIME SWITCH, 16A, 230V, 1-Channel,
1CO,Daily/Weekly, 55 C, NFC(ANDROID)  (replacing CTSC28.10) 'TELE'</v>
          </cell>
          <cell r="E506">
            <v>234.6</v>
          </cell>
          <cell r="F506" t="str">
            <v>Public Apr 25</v>
          </cell>
        </row>
        <row r="507">
          <cell r="A507">
            <v>353300</v>
          </cell>
          <cell r="B507" t="str">
            <v>MITSUBISHI</v>
          </cell>
          <cell r="D507" t="str">
            <v>CTSC28.23 SOLAR TIME SWITCH 2 C/O 230VAC TELE'</v>
          </cell>
          <cell r="E507">
            <v>306</v>
          </cell>
          <cell r="F507" t="str">
            <v>Public Apr 25</v>
          </cell>
        </row>
        <row r="508">
          <cell r="A508">
            <v>353310</v>
          </cell>
          <cell r="B508" t="str">
            <v>MITSUBISHI</v>
          </cell>
          <cell r="D508" t="str">
            <v>CTSC18.13-EASY,SOLAR ASTRO TIME SWITCH,16A, 230V, 1-Channel,1CO,Daily, 55 C, NFC(ANDROID)   'TELE'</v>
          </cell>
          <cell r="E508">
            <v>193.8</v>
          </cell>
          <cell r="F508" t="str">
            <v>Public Apr 25</v>
          </cell>
        </row>
        <row r="509">
          <cell r="A509">
            <v>353320</v>
          </cell>
          <cell r="B509" t="str">
            <v>MITSUBISHI</v>
          </cell>
          <cell r="D509" t="str">
            <v>CTSC18.24-EASY, SOLAR ASTRO TIME SWITCH,16A, 230V, 2-Channel,1-CO,Daily, Weekly,55 C, NFC(ANDROID)   'TELE'</v>
          </cell>
          <cell r="E509">
            <v>306</v>
          </cell>
          <cell r="F509" t="str">
            <v>Public Apr 25</v>
          </cell>
        </row>
        <row r="510">
          <cell r="A510">
            <v>412311</v>
          </cell>
          <cell r="B510" t="str">
            <v>MITSUBISHI</v>
          </cell>
          <cell r="C510" t="str">
            <v>ACB</v>
          </cell>
          <cell r="D510" t="str">
            <v>ACB,3P,FIXED,630AT/630AF AE630-SW</v>
          </cell>
          <cell r="E510">
            <v>7344</v>
          </cell>
          <cell r="F510" t="str">
            <v>Public Apr 25</v>
          </cell>
        </row>
        <row r="511">
          <cell r="A511">
            <v>412321</v>
          </cell>
          <cell r="B511" t="str">
            <v>MITSUBISHI</v>
          </cell>
          <cell r="C511" t="str">
            <v>ACB</v>
          </cell>
          <cell r="D511" t="str">
            <v>ACB,3P,FIXED,1000AT/1000AF AE1000-SW</v>
          </cell>
          <cell r="E511">
            <v>7344</v>
          </cell>
          <cell r="F511" t="str">
            <v>Public Apr 25</v>
          </cell>
        </row>
        <row r="512">
          <cell r="A512">
            <v>412331</v>
          </cell>
          <cell r="B512" t="str">
            <v>MITSUBISHI</v>
          </cell>
          <cell r="C512" t="str">
            <v>ACB</v>
          </cell>
          <cell r="D512" t="str">
            <v>ACB,3P,FIXED,1250AT/1250AF AE1250-SW</v>
          </cell>
          <cell r="E512">
            <v>7344</v>
          </cell>
          <cell r="F512" t="str">
            <v>Public Apr 25</v>
          </cell>
        </row>
        <row r="513">
          <cell r="A513">
            <v>412341</v>
          </cell>
          <cell r="B513" t="str">
            <v>MITSUBISHI</v>
          </cell>
          <cell r="C513" t="str">
            <v>ACB</v>
          </cell>
          <cell r="D513" t="str">
            <v>ACB,3P,FIXED,1600AT/1600AF AE1600-SW</v>
          </cell>
          <cell r="E513">
            <v>8262</v>
          </cell>
          <cell r="F513" t="str">
            <v>Public Apr 25</v>
          </cell>
        </row>
        <row r="514">
          <cell r="A514">
            <v>412361</v>
          </cell>
          <cell r="B514" t="str">
            <v>MITSUBISHI</v>
          </cell>
          <cell r="C514" t="str">
            <v>ACB</v>
          </cell>
          <cell r="D514" t="str">
            <v>ACB,3P,FIXED,2000AT/2000AF AE2000-SW</v>
          </cell>
          <cell r="E514">
            <v>9384</v>
          </cell>
          <cell r="F514" t="str">
            <v>Public Apr 25</v>
          </cell>
        </row>
        <row r="515">
          <cell r="A515">
            <v>412371</v>
          </cell>
          <cell r="B515" t="str">
            <v>MITSUBISHI</v>
          </cell>
          <cell r="C515" t="str">
            <v>ACB</v>
          </cell>
          <cell r="D515" t="str">
            <v>ACB,3P,FIXED,2500AT/2500AF AE2500-SW</v>
          </cell>
          <cell r="E515">
            <v>11730</v>
          </cell>
          <cell r="F515" t="str">
            <v>Public Apr 25</v>
          </cell>
        </row>
        <row r="516">
          <cell r="A516">
            <v>412381</v>
          </cell>
          <cell r="B516" t="str">
            <v>MITSUBISHI</v>
          </cell>
          <cell r="C516" t="str">
            <v>ACB</v>
          </cell>
          <cell r="D516" t="str">
            <v>ACB,3P,FIXED,3200AT/3200AF AE3200-SW</v>
          </cell>
          <cell r="E516">
            <v>14280</v>
          </cell>
          <cell r="F516" t="str">
            <v>Public Apr 25</v>
          </cell>
        </row>
        <row r="517">
          <cell r="A517">
            <v>412391</v>
          </cell>
          <cell r="B517" t="str">
            <v>MITSUBISHI</v>
          </cell>
          <cell r="C517" t="str">
            <v>ACB</v>
          </cell>
          <cell r="D517" t="str">
            <v>ACB,3P,FIXED,4000AT/4000AF AE4000-SW</v>
          </cell>
          <cell r="E517">
            <v>30600</v>
          </cell>
          <cell r="F517" t="str">
            <v>Public Apr 25</v>
          </cell>
        </row>
        <row r="518">
          <cell r="A518">
            <v>412395</v>
          </cell>
          <cell r="B518" t="str">
            <v>MITSUBISHI</v>
          </cell>
          <cell r="C518" t="str">
            <v>ACB</v>
          </cell>
          <cell r="D518" t="str">
            <v>ACB,3P,FIXED,5000AT/5000AF AE5000-SW</v>
          </cell>
          <cell r="E518">
            <v>47532</v>
          </cell>
          <cell r="F518" t="str">
            <v>Public Apr 25</v>
          </cell>
        </row>
        <row r="519">
          <cell r="A519">
            <v>412397</v>
          </cell>
          <cell r="B519" t="str">
            <v>MITSUBISHI</v>
          </cell>
          <cell r="C519" t="str">
            <v>ACB</v>
          </cell>
          <cell r="D519" t="str">
            <v>ACB,3P,FIXED,6300AT/6300AF AE6300-SW</v>
          </cell>
          <cell r="E519">
            <v>48756</v>
          </cell>
          <cell r="F519" t="str">
            <v>Public Apr 25</v>
          </cell>
        </row>
        <row r="520">
          <cell r="A520">
            <v>422311</v>
          </cell>
          <cell r="B520" t="str">
            <v>MITSUBISHI</v>
          </cell>
          <cell r="C520" t="str">
            <v>ACB</v>
          </cell>
          <cell r="D520" t="str">
            <v>ACB,3P,D/O,630AT/630AF AE630-SW DOSST</v>
          </cell>
          <cell r="E520">
            <v>11628</v>
          </cell>
          <cell r="F520" t="str">
            <v>Public Apr 25</v>
          </cell>
        </row>
        <row r="521">
          <cell r="A521">
            <v>422321</v>
          </cell>
          <cell r="B521" t="str">
            <v>MITSUBISHI</v>
          </cell>
          <cell r="C521" t="str">
            <v>ACB</v>
          </cell>
          <cell r="D521" t="str">
            <v>ACB,3P,D/O,1000AT/1000AF AE1000-SW DOSST</v>
          </cell>
          <cell r="E521">
            <v>11628</v>
          </cell>
          <cell r="F521" t="str">
            <v>Public Apr 25</v>
          </cell>
        </row>
        <row r="522">
          <cell r="A522">
            <v>422331</v>
          </cell>
          <cell r="B522" t="str">
            <v>MITSUBISHI</v>
          </cell>
          <cell r="C522" t="str">
            <v>ACB</v>
          </cell>
          <cell r="D522" t="str">
            <v>ACB,3P,D/O,1250AT/1250AF AE1250-SW DOSST</v>
          </cell>
          <cell r="E522">
            <v>11628</v>
          </cell>
          <cell r="F522" t="str">
            <v>Public Apr 25</v>
          </cell>
        </row>
        <row r="523">
          <cell r="A523">
            <v>422341</v>
          </cell>
          <cell r="B523" t="str">
            <v>MITSUBISHI</v>
          </cell>
          <cell r="C523" t="str">
            <v>ACB</v>
          </cell>
          <cell r="D523" t="str">
            <v>ACB,3P,D/O,1600AT/1600AF AE1600-SW DOSST</v>
          </cell>
          <cell r="E523">
            <v>12546</v>
          </cell>
          <cell r="F523" t="str">
            <v>Public Apr 25</v>
          </cell>
        </row>
        <row r="524">
          <cell r="A524">
            <v>422361</v>
          </cell>
          <cell r="B524" t="str">
            <v>MITSUBISHI</v>
          </cell>
          <cell r="C524" t="str">
            <v>ACB</v>
          </cell>
          <cell r="D524" t="str">
            <v>ACB,3P,D/O,2000AT/2000AF AE2000-SW DOSST</v>
          </cell>
          <cell r="E524">
            <v>14688</v>
          </cell>
          <cell r="F524" t="str">
            <v>Public Apr 25</v>
          </cell>
        </row>
        <row r="525">
          <cell r="A525">
            <v>422371</v>
          </cell>
          <cell r="B525" t="str">
            <v>MITSUBISHI</v>
          </cell>
          <cell r="C525" t="str">
            <v>ACB</v>
          </cell>
          <cell r="D525" t="str">
            <v>ACB,3P,D/O,2500AT/2500AF AE2500-SW DOSST</v>
          </cell>
          <cell r="E525">
            <v>17034</v>
          </cell>
          <cell r="F525" t="str">
            <v>Public Apr 25</v>
          </cell>
        </row>
        <row r="526">
          <cell r="A526">
            <v>422381</v>
          </cell>
          <cell r="B526" t="str">
            <v>MITSUBISHI</v>
          </cell>
          <cell r="C526" t="str">
            <v>ACB</v>
          </cell>
          <cell r="D526" t="str">
            <v>ACB,3P,D/O,3200AT/3200AF AE3200-SW DOSST</v>
          </cell>
          <cell r="E526">
            <v>20502</v>
          </cell>
          <cell r="F526" t="str">
            <v>Public Apr 25</v>
          </cell>
        </row>
        <row r="527">
          <cell r="A527">
            <v>422391</v>
          </cell>
          <cell r="B527" t="str">
            <v>MITSUBISHI</v>
          </cell>
          <cell r="C527" t="str">
            <v>ACB</v>
          </cell>
          <cell r="D527" t="str">
            <v>ACB,3P,D/O,4000AT/4000AF AE4000-SWA DOSST</v>
          </cell>
          <cell r="E527">
            <v>45900</v>
          </cell>
          <cell r="F527" t="str">
            <v>Public Apr 25</v>
          </cell>
        </row>
        <row r="528">
          <cell r="A528">
            <v>422395</v>
          </cell>
          <cell r="B528" t="str">
            <v>MITSUBISHI</v>
          </cell>
          <cell r="C528" t="str">
            <v>ACB</v>
          </cell>
          <cell r="D528" t="str">
            <v>ACB,3P,D/O,5000AT/5000AF AE5000-SW DOSST</v>
          </cell>
          <cell r="E528">
            <v>72420</v>
          </cell>
          <cell r="F528" t="str">
            <v>Public Apr 25</v>
          </cell>
        </row>
        <row r="529">
          <cell r="A529">
            <v>422397</v>
          </cell>
          <cell r="B529" t="str">
            <v>MITSUBISHI</v>
          </cell>
          <cell r="C529" t="str">
            <v>ACB</v>
          </cell>
          <cell r="D529" t="str">
            <v>ACB,3P,D/O,6300AT/6300AF AE6300-SW DOSST</v>
          </cell>
          <cell r="E529">
            <v>73440</v>
          </cell>
          <cell r="F529" t="str">
            <v>Public Apr 25</v>
          </cell>
        </row>
        <row r="530">
          <cell r="A530">
            <v>432311</v>
          </cell>
          <cell r="B530" t="str">
            <v>MITSUBISHI</v>
          </cell>
          <cell r="C530" t="str">
            <v>ACB</v>
          </cell>
          <cell r="D530" t="str">
            <v>ACB,4P,FIXED,630AT/630AF AE630-SW</v>
          </cell>
          <cell r="E530">
            <v>11016</v>
          </cell>
          <cell r="F530" t="str">
            <v>Public Apr 25</v>
          </cell>
        </row>
        <row r="531">
          <cell r="A531">
            <v>432321</v>
          </cell>
          <cell r="B531" t="str">
            <v>MITSUBISHI</v>
          </cell>
          <cell r="C531" t="str">
            <v>ACB</v>
          </cell>
          <cell r="D531" t="str">
            <v>ACB,4P,FIXED,1000AT/1000AF AE1000-SW</v>
          </cell>
          <cell r="E531">
            <v>11016</v>
          </cell>
          <cell r="F531" t="str">
            <v>Public Apr 25</v>
          </cell>
        </row>
        <row r="532">
          <cell r="A532">
            <v>432331</v>
          </cell>
          <cell r="B532" t="str">
            <v>MITSUBISHI</v>
          </cell>
          <cell r="C532" t="str">
            <v>ACB</v>
          </cell>
          <cell r="D532" t="str">
            <v>ACB,4P,FIXED,1250AT/1250AF AE1250-SW</v>
          </cell>
          <cell r="E532">
            <v>11016</v>
          </cell>
          <cell r="F532" t="str">
            <v>Public Apr 25</v>
          </cell>
        </row>
        <row r="533">
          <cell r="A533">
            <v>432341</v>
          </cell>
          <cell r="B533" t="str">
            <v>MITSUBISHI</v>
          </cell>
          <cell r="C533" t="str">
            <v>ACB</v>
          </cell>
          <cell r="D533" t="str">
            <v>ACB,4P,FIXED,1600AT/1600AF AE1600-SW</v>
          </cell>
          <cell r="E533">
            <v>12393</v>
          </cell>
          <cell r="F533" t="str">
            <v>Public Apr 25</v>
          </cell>
        </row>
        <row r="534">
          <cell r="A534">
            <v>432361</v>
          </cell>
          <cell r="B534" t="str">
            <v>MITSUBISHI</v>
          </cell>
          <cell r="C534" t="str">
            <v>ACB</v>
          </cell>
          <cell r="D534" t="str">
            <v>ACB,4P,FIXED,2000AT/2000AF AE2000-SW</v>
          </cell>
          <cell r="E534">
            <v>14076</v>
          </cell>
          <cell r="F534" t="str">
            <v>Public Apr 25</v>
          </cell>
        </row>
        <row r="535">
          <cell r="A535">
            <v>432371</v>
          </cell>
          <cell r="B535" t="str">
            <v>MITSUBISHI</v>
          </cell>
          <cell r="C535" t="str">
            <v>ACB</v>
          </cell>
          <cell r="D535" t="str">
            <v>ACB,4P,FIXED,2500AT/2500AF AE2500-SW</v>
          </cell>
          <cell r="E535">
            <v>16932</v>
          </cell>
          <cell r="F535" t="str">
            <v>Public Apr 25</v>
          </cell>
        </row>
        <row r="536">
          <cell r="A536">
            <v>432381</v>
          </cell>
          <cell r="B536" t="str">
            <v>MITSUBISHI</v>
          </cell>
          <cell r="C536" t="str">
            <v>ACB</v>
          </cell>
          <cell r="D536" t="str">
            <v>ACB,4P,FIXED,3200AT/3200AF AE3200-SW</v>
          </cell>
          <cell r="E536">
            <v>21624</v>
          </cell>
          <cell r="F536" t="str">
            <v>Public Apr 25</v>
          </cell>
        </row>
        <row r="537">
          <cell r="A537">
            <v>432391</v>
          </cell>
          <cell r="B537" t="str">
            <v>MITSUBISHI</v>
          </cell>
          <cell r="C537" t="str">
            <v>ACB</v>
          </cell>
          <cell r="D537" t="str">
            <v>ACB,4P,FIXED,4000AT/4000AF AE4000-SW</v>
          </cell>
          <cell r="E537">
            <v>42330</v>
          </cell>
          <cell r="F537" t="str">
            <v>Public Apr 25</v>
          </cell>
        </row>
        <row r="538">
          <cell r="A538">
            <v>432395</v>
          </cell>
          <cell r="B538" t="str">
            <v>MITSUBISHI</v>
          </cell>
          <cell r="C538" t="str">
            <v>ACB</v>
          </cell>
          <cell r="D538" t="str">
            <v>ACB,4P,FIXED,5000AT/5000AF AE5000-SW(HN)</v>
          </cell>
          <cell r="E538">
            <v>51204</v>
          </cell>
          <cell r="F538" t="str">
            <v>Public Apr 25</v>
          </cell>
        </row>
        <row r="539">
          <cell r="A539">
            <v>432397</v>
          </cell>
          <cell r="B539" t="str">
            <v>MITSUBISHI</v>
          </cell>
          <cell r="C539" t="str">
            <v>ACB</v>
          </cell>
          <cell r="D539" t="str">
            <v>ACB,4P,FIXED,6300AT/6300AF 6300-SW(HN) half-neutral</v>
          </cell>
          <cell r="E539">
            <v>52326</v>
          </cell>
          <cell r="F539" t="str">
            <v>Public Apr 25</v>
          </cell>
        </row>
        <row r="540">
          <cell r="A540">
            <v>432398</v>
          </cell>
          <cell r="B540" t="str">
            <v>MITSUBISHI</v>
          </cell>
          <cell r="C540" t="str">
            <v>ACB</v>
          </cell>
          <cell r="D540" t="str">
            <v>ACB,4P,FIXED,6300AT/6300AF 6300-SW(FN) full-neutral</v>
          </cell>
          <cell r="E540">
            <v>62730</v>
          </cell>
          <cell r="F540" t="str">
            <v>Public Apr 25</v>
          </cell>
        </row>
        <row r="541">
          <cell r="A541">
            <v>442311</v>
          </cell>
          <cell r="B541" t="str">
            <v>MITSUBISHI</v>
          </cell>
          <cell r="C541" t="str">
            <v>ACB</v>
          </cell>
          <cell r="D541" t="str">
            <v>ACB,4P,D/O,630AT/630AF AE630-SW</v>
          </cell>
          <cell r="E541">
            <v>16218</v>
          </cell>
          <cell r="F541" t="str">
            <v>Public Apr 25</v>
          </cell>
        </row>
        <row r="542">
          <cell r="A542">
            <v>442321</v>
          </cell>
          <cell r="B542" t="str">
            <v>MITSUBISHI</v>
          </cell>
          <cell r="C542" t="str">
            <v>ACB</v>
          </cell>
          <cell r="D542" t="str">
            <v>ACB,4P,D/O,1000AT/1000AF AE1000-SW</v>
          </cell>
          <cell r="E542">
            <v>16218</v>
          </cell>
          <cell r="F542" t="str">
            <v>Public Apr 25</v>
          </cell>
        </row>
        <row r="543">
          <cell r="A543">
            <v>442331</v>
          </cell>
          <cell r="B543" t="str">
            <v>MITSUBISHI</v>
          </cell>
          <cell r="C543" t="str">
            <v>ACB</v>
          </cell>
          <cell r="D543" t="str">
            <v>ACB,4P,D/O,1250AT/1250AF AE1250-SW</v>
          </cell>
          <cell r="E543">
            <v>16218</v>
          </cell>
          <cell r="F543" t="str">
            <v>Public Apr 25</v>
          </cell>
        </row>
        <row r="544">
          <cell r="A544">
            <v>442341</v>
          </cell>
          <cell r="B544" t="str">
            <v>MITSUBISHI</v>
          </cell>
          <cell r="C544" t="str">
            <v>ACB</v>
          </cell>
          <cell r="D544" t="str">
            <v>ACB,4P,D/O,1600AT/1600AF AE1600-SW</v>
          </cell>
          <cell r="E544">
            <v>17595</v>
          </cell>
          <cell r="F544" t="str">
            <v>Public Apr 25</v>
          </cell>
        </row>
        <row r="545">
          <cell r="A545">
            <v>442361</v>
          </cell>
          <cell r="B545" t="str">
            <v>MITSUBISHI</v>
          </cell>
          <cell r="C545" t="str">
            <v>ACB</v>
          </cell>
          <cell r="D545" t="str">
            <v>ACB,4P,D/O,2000AT/2000AF AE2000-SW</v>
          </cell>
          <cell r="E545">
            <v>19992</v>
          </cell>
          <cell r="F545" t="str">
            <v>Public Apr 25</v>
          </cell>
        </row>
        <row r="546">
          <cell r="A546">
            <v>442371</v>
          </cell>
          <cell r="B546" t="str">
            <v>MITSUBISHI</v>
          </cell>
          <cell r="C546" t="str">
            <v>ACB</v>
          </cell>
          <cell r="D546" t="str">
            <v>ACB,4P,D/O,2500AT/2500AF AE2500-SW</v>
          </cell>
          <cell r="E546">
            <v>22848</v>
          </cell>
          <cell r="F546" t="str">
            <v>Public Apr 25</v>
          </cell>
        </row>
        <row r="547">
          <cell r="A547">
            <v>442381</v>
          </cell>
          <cell r="B547" t="str">
            <v>MITSUBISHI</v>
          </cell>
          <cell r="C547" t="str">
            <v>ACB</v>
          </cell>
          <cell r="D547" t="str">
            <v>ACB,4P,D/O,3200AT/3200AF AE3200-SW</v>
          </cell>
          <cell r="E547">
            <v>28458</v>
          </cell>
          <cell r="F547" t="str">
            <v>Public Apr 25</v>
          </cell>
        </row>
        <row r="548">
          <cell r="A548">
            <v>442391</v>
          </cell>
          <cell r="B548" t="str">
            <v>MITSUBISHI</v>
          </cell>
          <cell r="C548" t="str">
            <v>ACB</v>
          </cell>
          <cell r="D548" t="str">
            <v>ACB,4P,D/O,4000AT/4000AF AE4000-SW</v>
          </cell>
          <cell r="E548">
            <v>55080</v>
          </cell>
          <cell r="F548" t="str">
            <v>Public Apr 25</v>
          </cell>
        </row>
        <row r="549">
          <cell r="A549">
            <v>442395</v>
          </cell>
          <cell r="B549" t="str">
            <v>MITSUBISHI</v>
          </cell>
          <cell r="C549" t="str">
            <v>ACB</v>
          </cell>
          <cell r="D549" t="str">
            <v>ACB,4P,D/O,5000AT/5000AF AE5000-SW(HN)</v>
          </cell>
          <cell r="E549">
            <v>108120</v>
          </cell>
          <cell r="F549" t="str">
            <v>Public Apr 25</v>
          </cell>
        </row>
        <row r="550">
          <cell r="A550">
            <v>442396</v>
          </cell>
          <cell r="B550" t="str">
            <v>MITSUBISHI</v>
          </cell>
          <cell r="C550" t="str">
            <v>ACB</v>
          </cell>
          <cell r="D550" t="str">
            <v>ACB,4P,D/O,5000AT/5000AF AE5000-SW(FN)</v>
          </cell>
          <cell r="E550">
            <v>129540</v>
          </cell>
          <cell r="F550" t="str">
            <v>Public Apr 25</v>
          </cell>
        </row>
        <row r="551">
          <cell r="A551">
            <v>442397</v>
          </cell>
          <cell r="B551" t="str">
            <v>MITSUBISHI</v>
          </cell>
          <cell r="C551" t="str">
            <v>ACB</v>
          </cell>
          <cell r="D551" t="str">
            <v>ACB,4P,D/O,6300AT/6300AF 6300-SW(HN) half-neutral</v>
          </cell>
          <cell r="E551">
            <v>109140</v>
          </cell>
          <cell r="F551" t="str">
            <v>Public Apr 25</v>
          </cell>
        </row>
        <row r="552">
          <cell r="A552">
            <v>442398</v>
          </cell>
          <cell r="B552" t="str">
            <v>MITSUBISHI</v>
          </cell>
          <cell r="C552" t="str">
            <v>ACB</v>
          </cell>
          <cell r="D552" t="str">
            <v>ACB,4P,D/O,6300AT/6300AF 6300-SW(FN) full-neutral</v>
          </cell>
          <cell r="E552">
            <v>130560</v>
          </cell>
          <cell r="F552" t="str">
            <v>Public Apr 25</v>
          </cell>
        </row>
        <row r="553">
          <cell r="A553">
            <v>461105</v>
          </cell>
          <cell r="B553" t="str">
            <v>MITSUBISHI</v>
          </cell>
          <cell r="D553" t="str">
            <v>AUXILIARY SWITCH AX-10-W (5A-5B)</v>
          </cell>
          <cell r="E553">
            <v>612</v>
          </cell>
          <cell r="F553" t="str">
            <v>Public Apr 25</v>
          </cell>
        </row>
        <row r="554">
          <cell r="A554">
            <v>461110</v>
          </cell>
          <cell r="B554" t="str">
            <v>MITSUBISHI</v>
          </cell>
          <cell r="D554" t="str">
            <v>AUXILIARY SWITCH-HIGH CAPACITY HAX-4-W(2A-2B)</v>
          </cell>
          <cell r="E554">
            <v>663</v>
          </cell>
          <cell r="F554" t="str">
            <v>Public Apr 25</v>
          </cell>
        </row>
        <row r="555">
          <cell r="A555">
            <v>461201</v>
          </cell>
          <cell r="B555" t="str">
            <v>MITSUBISHI</v>
          </cell>
          <cell r="D555" t="str">
            <v>SHUNT-TRIP SHT-AD250-W 100-250V AC/DC</v>
          </cell>
          <cell r="E555">
            <v>306</v>
          </cell>
          <cell r="F555" t="str">
            <v>Public Apr 25</v>
          </cell>
        </row>
        <row r="556">
          <cell r="A556">
            <v>461202</v>
          </cell>
          <cell r="B556" t="str">
            <v>MITSUBISHI</v>
          </cell>
          <cell r="D556" t="str">
            <v>SHUNT-TRIP DEVICE SHT-D048-W 24-48V DC</v>
          </cell>
          <cell r="E556">
            <v>306</v>
          </cell>
          <cell r="F556" t="str">
            <v>Public Apr 25</v>
          </cell>
        </row>
        <row r="557">
          <cell r="A557">
            <v>461301</v>
          </cell>
          <cell r="B557" t="str">
            <v>MITSUBISHI</v>
          </cell>
          <cell r="D557" t="str">
            <v>MOTOR MD-AD125-W 100-125V AC/DC</v>
          </cell>
          <cell r="E557">
            <v>1224</v>
          </cell>
          <cell r="F557" t="str">
            <v>Public Apr 25</v>
          </cell>
        </row>
        <row r="558">
          <cell r="A558">
            <v>461302</v>
          </cell>
          <cell r="B558" t="str">
            <v>MITSUBISHI</v>
          </cell>
          <cell r="D558" t="str">
            <v>MOTOR MD-AD250-W 200-250V AC/DC</v>
          </cell>
          <cell r="E558">
            <v>1224</v>
          </cell>
          <cell r="F558" t="str">
            <v>Public Apr 25</v>
          </cell>
        </row>
        <row r="559">
          <cell r="A559">
            <v>461303</v>
          </cell>
          <cell r="B559" t="str">
            <v>MITSUBISHI</v>
          </cell>
          <cell r="D559" t="str">
            <v>MOTOR MD-D024-W 24V DC</v>
          </cell>
          <cell r="E559">
            <v>1683</v>
          </cell>
          <cell r="F559" t="str">
            <v>Public Apr 25</v>
          </cell>
        </row>
        <row r="560">
          <cell r="A560">
            <v>461307</v>
          </cell>
          <cell r="B560" t="str">
            <v>MITSUBISHI</v>
          </cell>
          <cell r="D560" t="str">
            <v>CLOSING COIL CC-AD250-W 100-250V AC/DC</v>
          </cell>
          <cell r="E560">
            <v>408</v>
          </cell>
          <cell r="F560" t="str">
            <v>Public Apr 25</v>
          </cell>
        </row>
        <row r="561">
          <cell r="A561">
            <v>461308</v>
          </cell>
          <cell r="B561" t="str">
            <v>MITSUBISHI</v>
          </cell>
          <cell r="D561" t="str">
            <v>CLOSING COIL CC-D048-W 24-48V DC</v>
          </cell>
          <cell r="E561">
            <v>479.40000000000003</v>
          </cell>
          <cell r="F561" t="str">
            <v>Public Apr 25</v>
          </cell>
        </row>
        <row r="562">
          <cell r="A562">
            <v>461321</v>
          </cell>
          <cell r="B562" t="str">
            <v>MITSUBISHI</v>
          </cell>
          <cell r="D562" t="str">
            <v>MOTOR MD-AD250-4A4W FOR AE 4000-SWA 4P</v>
          </cell>
          <cell r="E562">
            <v>1224</v>
          </cell>
          <cell r="F562" t="str">
            <v>Public Apr 25</v>
          </cell>
        </row>
        <row r="563">
          <cell r="A563">
            <v>461325</v>
          </cell>
          <cell r="B563" t="str">
            <v>MITSUBISHI</v>
          </cell>
          <cell r="D563" t="str">
            <v>MOTOR MD-AD250-634W FOR AE 5000-SW TO 6300-SW 4P</v>
          </cell>
          <cell r="E563">
            <v>1224</v>
          </cell>
          <cell r="F563" t="str">
            <v>Public Apr 25</v>
          </cell>
        </row>
        <row r="564">
          <cell r="A564">
            <v>461328</v>
          </cell>
          <cell r="B564" t="str">
            <v>MITSUBISHI</v>
          </cell>
          <cell r="D564" t="str">
            <v>MOTOR MD-AD125-634W(125VDC) 
FOR AE 4000-SW TO 6300-SW 4P</v>
          </cell>
          <cell r="E564">
            <v>1683</v>
          </cell>
          <cell r="F564" t="str">
            <v>Public Apr 25</v>
          </cell>
        </row>
        <row r="565">
          <cell r="A565">
            <v>461401</v>
          </cell>
          <cell r="B565" t="str">
            <v>MITSUBISHI</v>
          </cell>
          <cell r="D565" t="str">
            <v>UNDERVOLTAGE COIL UVT COIL-W
(must be used with UVT-CONTROLLER)</v>
          </cell>
          <cell r="E565">
            <v>183.6</v>
          </cell>
          <cell r="F565" t="str">
            <v>Public Apr 25</v>
          </cell>
        </row>
        <row r="566">
          <cell r="A566">
            <v>461404</v>
          </cell>
          <cell r="B566" t="str">
            <v>MITSUBISHI</v>
          </cell>
          <cell r="D566" t="str">
            <v>UVT CONTROLLER UCON(SPU)-A120-W(05) AC 100-120V
(must be used with item 461401)</v>
          </cell>
          <cell r="E566">
            <v>1611.6000000000001</v>
          </cell>
          <cell r="F566" t="str">
            <v>Public Apr 25</v>
          </cell>
        </row>
        <row r="567">
          <cell r="A567">
            <v>461405</v>
          </cell>
          <cell r="B567" t="str">
            <v>MITSUBISHI</v>
          </cell>
          <cell r="D567" t="str">
            <v>UVT CONTROLLER UCON(SPU)-A240-W(05) AC 200-240V
(must be used with item 461401)</v>
          </cell>
          <cell r="E567">
            <v>1611.6000000000001</v>
          </cell>
          <cell r="F567" t="str">
            <v>Public Apr 25</v>
          </cell>
        </row>
        <row r="568">
          <cell r="A568">
            <v>461407</v>
          </cell>
          <cell r="B568" t="str">
            <v>MITSUBISHI</v>
          </cell>
          <cell r="D568" t="str">
            <v>UVT CONTROLLER UCON(SPU)-D024-W(05) DC 24V
(must be used with item 461401)</v>
          </cell>
          <cell r="E568">
            <v>1611.6000000000001</v>
          </cell>
          <cell r="F568" t="str">
            <v>Public Apr 25</v>
          </cell>
        </row>
        <row r="569">
          <cell r="A569">
            <v>461501</v>
          </cell>
          <cell r="B569" t="str">
            <v>MITSUBISHI</v>
          </cell>
          <cell r="D569" t="str">
            <v>COUNTER CNT-W</v>
          </cell>
          <cell r="E569">
            <v>459</v>
          </cell>
          <cell r="F569" t="str">
            <v>Public Apr 25</v>
          </cell>
        </row>
        <row r="570">
          <cell r="A570">
            <v>461505</v>
          </cell>
          <cell r="B570" t="str">
            <v>MITSUBISHI</v>
          </cell>
          <cell r="D570" t="str">
            <v>CYLINDER LOCK WITH KEY CYL-WK-W(UNIVERSAL)</v>
          </cell>
          <cell r="E570">
            <v>510</v>
          </cell>
          <cell r="F570" t="str">
            <v>Public Apr 25</v>
          </cell>
        </row>
        <row r="571">
          <cell r="A571" t="str">
            <v>461505A</v>
          </cell>
          <cell r="B571" t="str">
            <v>MITSUBISHI</v>
          </cell>
          <cell r="D571" t="str">
            <v>CYLINDER LOCK WITH KEY CYL-WK1-W (key No 501)</v>
          </cell>
          <cell r="E571">
            <v>510</v>
          </cell>
          <cell r="F571" t="str">
            <v>Public Apr 25</v>
          </cell>
        </row>
        <row r="572">
          <cell r="A572" t="str">
            <v>461505B</v>
          </cell>
          <cell r="B572" t="str">
            <v>MITSUBISHI</v>
          </cell>
          <cell r="D572" t="str">
            <v>CYLINDER LOCK WITH KEY CYL-WK2-W (key No 502)</v>
          </cell>
          <cell r="E572">
            <v>510</v>
          </cell>
          <cell r="F572" t="str">
            <v>Public Apr 25</v>
          </cell>
        </row>
        <row r="573">
          <cell r="A573" t="str">
            <v>461505C</v>
          </cell>
          <cell r="B573" t="str">
            <v>MITSUBISHI</v>
          </cell>
          <cell r="D573" t="str">
            <v>CYLINDER LOCK WITH KEY CYL-WK3-W (key No 503)</v>
          </cell>
          <cell r="E573">
            <v>510</v>
          </cell>
          <cell r="F573" t="str">
            <v>Public Apr 25</v>
          </cell>
        </row>
        <row r="574">
          <cell r="A574" t="str">
            <v>461505D</v>
          </cell>
          <cell r="B574" t="str">
            <v>MITSUBISHI</v>
          </cell>
          <cell r="D574" t="str">
            <v>CYLINDER LOCK WITH KEY CYL-WK4-W (key No 504)</v>
          </cell>
          <cell r="E574">
            <v>510</v>
          </cell>
          <cell r="F574" t="str">
            <v>Public Apr 25</v>
          </cell>
        </row>
        <row r="575">
          <cell r="A575">
            <v>461506</v>
          </cell>
          <cell r="B575" t="str">
            <v>MITSUBISHI</v>
          </cell>
          <cell r="D575" t="str">
            <v>CASTELL LOCK W/OUT KEY CAL-NK-W</v>
          </cell>
          <cell r="E575">
            <v>357</v>
          </cell>
          <cell r="F575" t="str">
            <v>Public Apr 25</v>
          </cell>
        </row>
        <row r="576">
          <cell r="A576">
            <v>461510</v>
          </cell>
          <cell r="B576" t="str">
            <v>MITSUBISHI</v>
          </cell>
          <cell r="D576" t="str">
            <v>PUSH BUTTON COVER BCL-W</v>
          </cell>
          <cell r="E576">
            <v>102</v>
          </cell>
          <cell r="F576" t="str">
            <v>Public Apr 25</v>
          </cell>
        </row>
        <row r="577">
          <cell r="A577">
            <v>461511</v>
          </cell>
          <cell r="B577" t="str">
            <v>MITSUBISHI</v>
          </cell>
          <cell r="D577" t="str">
            <v>ON/OFF PUSH BUTTON SET FOR AE-SW (for replacenebt)</v>
          </cell>
          <cell r="E577">
            <v>306</v>
          </cell>
          <cell r="F577" t="str">
            <v>Public Apr 25</v>
          </cell>
        </row>
        <row r="578">
          <cell r="A578">
            <v>461515</v>
          </cell>
          <cell r="B578" t="str">
            <v>MITSUBISHI</v>
          </cell>
          <cell r="D578" t="str">
            <v>DOOR FRAME DF-W (SPARE)</v>
          </cell>
          <cell r="E578">
            <v>193.8</v>
          </cell>
          <cell r="F578" t="str">
            <v>Public Apr 25</v>
          </cell>
        </row>
        <row r="579">
          <cell r="A579">
            <v>461535</v>
          </cell>
          <cell r="B579" t="str">
            <v>MITSUBISHI</v>
          </cell>
          <cell r="D579" t="str">
            <v>CONDENSER TRIP DEVICE AC100-110V COT110-W</v>
          </cell>
          <cell r="E579">
            <v>2193</v>
          </cell>
          <cell r="F579" t="str">
            <v>Public Apr 25</v>
          </cell>
        </row>
        <row r="580">
          <cell r="A580">
            <v>461536</v>
          </cell>
          <cell r="B580" t="str">
            <v>MITSUBISHI</v>
          </cell>
          <cell r="D580" t="str">
            <v>CONDENSER TRIP DEVICE AC200-220V COT220-W</v>
          </cell>
          <cell r="E580">
            <v>2193</v>
          </cell>
          <cell r="F580" t="str">
            <v>Public Apr 25</v>
          </cell>
        </row>
        <row r="581">
          <cell r="A581">
            <v>461611</v>
          </cell>
          <cell r="B581" t="str">
            <v>MITSUBISHI</v>
          </cell>
          <cell r="D581" t="str">
            <v>NEUTRAL C/T FOR AE 630-SW NCT-06-W</v>
          </cell>
          <cell r="E581">
            <v>867</v>
          </cell>
          <cell r="F581" t="str">
            <v>Public Apr 25</v>
          </cell>
        </row>
        <row r="582">
          <cell r="A582">
            <v>461621</v>
          </cell>
          <cell r="B582" t="str">
            <v>MITSUBISHI</v>
          </cell>
          <cell r="D582" t="str">
            <v>NEUTRAL C/T FOR AE 1000-SW NCT-10-W</v>
          </cell>
          <cell r="E582">
            <v>867</v>
          </cell>
          <cell r="F582" t="str">
            <v>Public Apr 25</v>
          </cell>
        </row>
        <row r="583">
          <cell r="A583">
            <v>461631</v>
          </cell>
          <cell r="B583" t="str">
            <v>MITSUBISHI</v>
          </cell>
          <cell r="D583" t="str">
            <v>NEUTRAL C/T FOR AE 1250-SW NCT-12-W</v>
          </cell>
          <cell r="E583">
            <v>867</v>
          </cell>
          <cell r="F583" t="str">
            <v>Public Apr 25</v>
          </cell>
        </row>
        <row r="584">
          <cell r="A584">
            <v>461641</v>
          </cell>
          <cell r="B584" t="str">
            <v>MITSUBISHI</v>
          </cell>
          <cell r="D584" t="str">
            <v>NEUTRAL C/T FOR AE 1600-SW NCT-16-W</v>
          </cell>
          <cell r="E584">
            <v>867</v>
          </cell>
          <cell r="F584" t="str">
            <v>Public Apr 25</v>
          </cell>
        </row>
        <row r="585">
          <cell r="A585">
            <v>461651</v>
          </cell>
          <cell r="B585" t="str">
            <v>MITSUBISHI</v>
          </cell>
          <cell r="D585" t="str">
            <v>NEUTRAL C/T FOR AE 2000-SW NCT-20-W</v>
          </cell>
          <cell r="E585">
            <v>867</v>
          </cell>
          <cell r="F585" t="str">
            <v>Public Apr 25</v>
          </cell>
        </row>
        <row r="586">
          <cell r="A586">
            <v>461661</v>
          </cell>
          <cell r="B586" t="str">
            <v>MITSUBISHI</v>
          </cell>
          <cell r="D586" t="str">
            <v>NEUTRAL C/T FOR AE 2500-SW NCT-25-W</v>
          </cell>
          <cell r="E586">
            <v>1173</v>
          </cell>
          <cell r="F586" t="str">
            <v>Public Apr 25</v>
          </cell>
        </row>
        <row r="587">
          <cell r="A587">
            <v>461671</v>
          </cell>
          <cell r="B587" t="str">
            <v>MITSUBISHI</v>
          </cell>
          <cell r="D587" t="str">
            <v>NEUTRAL C/T FOR AE 3200-SW NCT-32-W</v>
          </cell>
          <cell r="E587">
            <v>1173</v>
          </cell>
          <cell r="F587" t="str">
            <v>Public Apr 25</v>
          </cell>
        </row>
        <row r="588">
          <cell r="A588">
            <v>461681</v>
          </cell>
          <cell r="B588" t="str">
            <v>MITSUBISHI</v>
          </cell>
          <cell r="D588" t="str">
            <v>NEUTRAL C/T FOR AE 4000-SWA NCT-40-W</v>
          </cell>
          <cell r="E588">
            <v>1173</v>
          </cell>
          <cell r="F588" t="str">
            <v>Public Apr 25</v>
          </cell>
        </row>
        <row r="589">
          <cell r="A589">
            <v>461711</v>
          </cell>
          <cell r="B589" t="str">
            <v>MITSUBISHI</v>
          </cell>
          <cell r="D589" t="str">
            <v>FRONT COVER 3P AE 1600-SW COVER-203-W (spare)</v>
          </cell>
          <cell r="E589">
            <v>510</v>
          </cell>
          <cell r="F589" t="str">
            <v>Public Apr 25</v>
          </cell>
        </row>
        <row r="590">
          <cell r="A590">
            <v>461712</v>
          </cell>
          <cell r="B590" t="str">
            <v>MITSUBISHI</v>
          </cell>
          <cell r="D590" t="str">
            <v>FRONT COVER 3P AE 4000-SWA COVER-403-W (spare)</v>
          </cell>
          <cell r="E590">
            <v>510</v>
          </cell>
          <cell r="F590" t="str">
            <v>Public Apr 25</v>
          </cell>
        </row>
        <row r="591">
          <cell r="A591">
            <v>461713</v>
          </cell>
          <cell r="B591" t="str">
            <v>MITSUBISHI</v>
          </cell>
          <cell r="D591" t="str">
            <v>FRONT COVER 4P AE 1600-SW COVER-204-W (spare)</v>
          </cell>
          <cell r="E591">
            <v>510</v>
          </cell>
          <cell r="F591" t="str">
            <v>Public Apr 25</v>
          </cell>
        </row>
        <row r="592">
          <cell r="A592">
            <v>461714</v>
          </cell>
          <cell r="B592" t="str">
            <v>MITSUBISHI</v>
          </cell>
          <cell r="D592" t="str">
            <v>FRONT COVER 4P AE 4000-SWA COVER-404-W (spare)</v>
          </cell>
          <cell r="E592">
            <v>510</v>
          </cell>
          <cell r="F592" t="str">
            <v>Public Apr 25</v>
          </cell>
        </row>
        <row r="593">
          <cell r="A593">
            <v>462111</v>
          </cell>
          <cell r="B593" t="str">
            <v>MITSUBISHI</v>
          </cell>
          <cell r="D593" t="str">
            <v>M.I. FOR AE 1600-SW FIXED 3P MI-203F-W ( 1pc for 1 ACB)</v>
          </cell>
          <cell r="E593">
            <v>1173</v>
          </cell>
          <cell r="F593" t="str">
            <v>Public Apr 25</v>
          </cell>
        </row>
        <row r="594">
          <cell r="A594">
            <v>462113</v>
          </cell>
          <cell r="B594" t="str">
            <v>MITSUBISHI</v>
          </cell>
          <cell r="D594" t="str">
            <v>M.I. FOR AE 1600-SW FIXED 4P MI-204F-W ( 1pc for 1 ACB)</v>
          </cell>
          <cell r="E594">
            <v>1173</v>
          </cell>
          <cell r="F594" t="str">
            <v>Public Apr 25</v>
          </cell>
        </row>
        <row r="595">
          <cell r="A595">
            <v>462121</v>
          </cell>
          <cell r="B595" t="str">
            <v>MITSUBISHI</v>
          </cell>
          <cell r="D595" t="str">
            <v>M.I. FOR AE 4000-SWA FIXED 3P MI-403F-W ( 1pc for 1 ACB)</v>
          </cell>
          <cell r="E595">
            <v>1173</v>
          </cell>
          <cell r="F595" t="str">
            <v>Public Apr 25</v>
          </cell>
        </row>
        <row r="596">
          <cell r="A596">
            <v>462123</v>
          </cell>
          <cell r="B596" t="str">
            <v>MITSUBISHI</v>
          </cell>
          <cell r="D596" t="str">
            <v>M.I. FOR AE 4000-SWA FIXED 4P MI-404F-W ( 1pc for 1 ACB)</v>
          </cell>
          <cell r="E596">
            <v>1173</v>
          </cell>
          <cell r="F596" t="str">
            <v>Public Apr 25</v>
          </cell>
        </row>
        <row r="597">
          <cell r="A597">
            <v>462125</v>
          </cell>
          <cell r="B597" t="str">
            <v>MITSUBISHI</v>
          </cell>
          <cell r="D597" t="str">
            <v>M.I. FOR AE 5000-6300-SW FIXED 3P MI-633F-W(1pc 1 ACB)</v>
          </cell>
          <cell r="E597">
            <v>2193</v>
          </cell>
          <cell r="F597" t="str">
            <v>Public Apr 25</v>
          </cell>
        </row>
        <row r="598">
          <cell r="A598">
            <v>462127</v>
          </cell>
          <cell r="B598" t="str">
            <v>MITSUBISHI</v>
          </cell>
          <cell r="D598" t="str">
            <v>M.I. FOR AE 5000-6300-SW FIXED 4P MI-634HNF-W(1pc1 ACB)</v>
          </cell>
          <cell r="E598">
            <v>2193</v>
          </cell>
          <cell r="F598" t="str">
            <v>Public Apr 25</v>
          </cell>
        </row>
        <row r="599">
          <cell r="A599">
            <v>462131</v>
          </cell>
          <cell r="B599" t="str">
            <v>MITSUBISHI</v>
          </cell>
          <cell r="D599" t="str">
            <v>Additional M.I. WIRE SET to interlock 3 ACB MI-IW-W</v>
          </cell>
          <cell r="E599">
            <v>663</v>
          </cell>
          <cell r="F599" t="str">
            <v>Public Apr 25</v>
          </cell>
        </row>
        <row r="600">
          <cell r="A600">
            <v>462141</v>
          </cell>
          <cell r="B600" t="str">
            <v>MITSUBISHI</v>
          </cell>
          <cell r="D600" t="str">
            <v>DOOR INTERLOCK FIXED ACB DI-F-W</v>
          </cell>
          <cell r="E600">
            <v>1428</v>
          </cell>
          <cell r="F600" t="str">
            <v>Public Apr 25</v>
          </cell>
        </row>
        <row r="601">
          <cell r="A601">
            <v>462151</v>
          </cell>
          <cell r="B601" t="str">
            <v>MITSUBISHI</v>
          </cell>
          <cell r="D601" t="str">
            <v>TERMINAL CONNECTOR ON ACB (BOTTOM) ATC1-W (spare)</v>
          </cell>
          <cell r="E601">
            <v>306</v>
          </cell>
          <cell r="F601" t="str">
            <v>Public Apr 25</v>
          </cell>
        </row>
        <row r="602">
          <cell r="A602">
            <v>462153</v>
          </cell>
          <cell r="B602" t="str">
            <v>MITSUBISHI</v>
          </cell>
          <cell r="D602" t="str">
            <v>TERMINAL CONNECTOR ON ACB (TOP) ATC2-W (spare)</v>
          </cell>
          <cell r="E602">
            <v>306</v>
          </cell>
          <cell r="F602" t="str">
            <v>Public Apr 25</v>
          </cell>
        </row>
        <row r="603">
          <cell r="A603">
            <v>462161</v>
          </cell>
          <cell r="B603" t="str">
            <v>MITSUBISHI</v>
          </cell>
          <cell r="D603" t="str">
            <v>COVER FOR TERMINAL CONNECTOR FIXED ACB TTC-F-W</v>
          </cell>
          <cell r="E603">
            <v>102</v>
          </cell>
          <cell r="F603" t="str">
            <v>Public Apr 25</v>
          </cell>
        </row>
        <row r="604">
          <cell r="A604">
            <v>462211</v>
          </cell>
          <cell r="B604" t="str">
            <v>MITSUBISHI</v>
          </cell>
          <cell r="D604" t="str">
            <v>VERTICAL BUSBAR VTA-02-W FOR AE 1600-SW 3P (1PC)</v>
          </cell>
          <cell r="E604">
            <v>204</v>
          </cell>
          <cell r="F604" t="str">
            <v>Public Apr 25</v>
          </cell>
        </row>
        <row r="605">
          <cell r="A605">
            <v>462213</v>
          </cell>
          <cell r="B605" t="str">
            <v>MITSUBISHI</v>
          </cell>
          <cell r="D605" t="str">
            <v>VERTICAL BUSBAR VTA-03-W FOR AE 2500-SW 3P (1PC)</v>
          </cell>
          <cell r="E605">
            <v>408</v>
          </cell>
          <cell r="F605" t="str">
            <v>Public Apr 25</v>
          </cell>
        </row>
        <row r="606">
          <cell r="A606">
            <v>462215</v>
          </cell>
          <cell r="B606" t="str">
            <v>MITSUBISHI</v>
          </cell>
          <cell r="D606" t="str">
            <v>VERTICAL BUSBAR VTA-32-W FOR AE 3200-SW 3P (1PC)</v>
          </cell>
          <cell r="E606">
            <v>510</v>
          </cell>
          <cell r="F606" t="str">
            <v>Public Apr 25</v>
          </cell>
        </row>
        <row r="607">
          <cell r="A607">
            <v>463111</v>
          </cell>
          <cell r="B607" t="str">
            <v>MITSUBISHI</v>
          </cell>
          <cell r="D607" t="str">
            <v>CRADLE CRD163H-W+REC-FD-W FOR AE 1600-SW 3P</v>
          </cell>
          <cell r="E607">
            <v>3876</v>
          </cell>
          <cell r="F607" t="str">
            <v>Public Apr 25</v>
          </cell>
        </row>
        <row r="608">
          <cell r="A608">
            <v>463121</v>
          </cell>
          <cell r="B608" t="str">
            <v>MITSUBISHI</v>
          </cell>
          <cell r="D608" t="str">
            <v>CRADLE CRD253H-W+REC-FD-W FOR AE 2000/2500-SW 3P</v>
          </cell>
          <cell r="E608">
            <v>4896</v>
          </cell>
          <cell r="F608" t="str">
            <v>Public Apr 25</v>
          </cell>
        </row>
        <row r="609">
          <cell r="A609">
            <v>463131</v>
          </cell>
          <cell r="B609" t="str">
            <v>MITSUBISHI</v>
          </cell>
          <cell r="D609" t="str">
            <v>CRADLE CRD323H-W+REC-FD-W FOR AE 3200-SW 3P</v>
          </cell>
          <cell r="E609">
            <v>5814</v>
          </cell>
          <cell r="F609" t="str">
            <v>Public Apr 25</v>
          </cell>
        </row>
        <row r="610">
          <cell r="A610">
            <v>463151</v>
          </cell>
          <cell r="B610" t="str">
            <v>MITSUBISHI</v>
          </cell>
          <cell r="D610" t="str">
            <v>CRADLE CRD164H-W+REC-FD-W FOR AE 1600-SW 4P</v>
          </cell>
          <cell r="E610">
            <v>4794</v>
          </cell>
          <cell r="F610" t="str">
            <v>Public Apr 25</v>
          </cell>
        </row>
        <row r="611">
          <cell r="A611">
            <v>463161</v>
          </cell>
          <cell r="B611" t="str">
            <v>MITSUBISHI</v>
          </cell>
          <cell r="D611" t="str">
            <v>CRADLE CRD254H-W+REC-FD-W FOR AE 2000/2500-SW 4P</v>
          </cell>
          <cell r="E611">
            <v>5508</v>
          </cell>
          <cell r="F611" t="str">
            <v>Public Apr 25</v>
          </cell>
        </row>
        <row r="612">
          <cell r="A612">
            <v>463171</v>
          </cell>
          <cell r="B612" t="str">
            <v>MITSUBISHI</v>
          </cell>
          <cell r="D612" t="str">
            <v>CRADLE CRD324H-W+REC-FD-W FOR AE 3200-SW 4P</v>
          </cell>
          <cell r="E612">
            <v>6426</v>
          </cell>
          <cell r="F612" t="str">
            <v>Public Apr 25</v>
          </cell>
        </row>
        <row r="613">
          <cell r="A613">
            <v>463181</v>
          </cell>
          <cell r="B613" t="str">
            <v>MITSUBISHI</v>
          </cell>
          <cell r="D613" t="str">
            <v>D/OUT MECHANISM (W/OUT HANDLE) DRMECHA-W (spare)</v>
          </cell>
          <cell r="E613">
            <v>306</v>
          </cell>
          <cell r="F613" t="str">
            <v>Public Apr 25</v>
          </cell>
        </row>
        <row r="614">
          <cell r="A614">
            <v>463182</v>
          </cell>
          <cell r="B614" t="str">
            <v>MITSUBISHI</v>
          </cell>
          <cell r="D614" t="str">
            <v>D/OUT MECHANISM (WITH HANDLE) REC-FD-W (spare)</v>
          </cell>
          <cell r="E614">
            <v>561</v>
          </cell>
          <cell r="F614" t="str">
            <v>Public Apr 25</v>
          </cell>
        </row>
        <row r="615">
          <cell r="A615">
            <v>463211</v>
          </cell>
          <cell r="B615" t="str">
            <v>MITSUBISHI</v>
          </cell>
          <cell r="D615" t="str">
            <v>SAFETY SHUTTER FOR AE 1600-SW 3P 'SST-203-W'</v>
          </cell>
          <cell r="E615">
            <v>408</v>
          </cell>
          <cell r="F615" t="str">
            <v>Public Apr 25</v>
          </cell>
        </row>
        <row r="616">
          <cell r="A616">
            <v>463241</v>
          </cell>
          <cell r="B616" t="str">
            <v>MITSUBISHI</v>
          </cell>
          <cell r="D616" t="str">
            <v>SAFETY SHUTTER FOR AE2000-4000A 3P 'SST-403-W'</v>
          </cell>
          <cell r="E616">
            <v>408</v>
          </cell>
          <cell r="F616" t="str">
            <v>Public Apr 25</v>
          </cell>
        </row>
        <row r="617">
          <cell r="A617">
            <v>463251</v>
          </cell>
          <cell r="B617" t="str">
            <v>MITSUBISHI</v>
          </cell>
          <cell r="D617" t="str">
            <v>SAFETY SHUTTER FOR AE 1600-SW 4P SST-204-W</v>
          </cell>
          <cell r="E617">
            <v>408</v>
          </cell>
          <cell r="F617" t="str">
            <v>Public Apr 25</v>
          </cell>
        </row>
        <row r="618">
          <cell r="A618">
            <v>463261</v>
          </cell>
          <cell r="B618" t="str">
            <v>MITSUBISHI</v>
          </cell>
          <cell r="D618" t="str">
            <v>SAFETY SHUTTER FOR AE 2000/4000-SWA 4P SST-404-W</v>
          </cell>
          <cell r="E618">
            <v>408</v>
          </cell>
          <cell r="F618" t="str">
            <v>Public Apr 25</v>
          </cell>
        </row>
        <row r="619">
          <cell r="A619">
            <v>463411</v>
          </cell>
          <cell r="B619" t="str">
            <v>MITSUBISHI</v>
          </cell>
          <cell r="D619" t="str">
            <v>DOOR INTERLOCK DRAWOUT ACB DI-D-W</v>
          </cell>
          <cell r="E619">
            <v>1377</v>
          </cell>
          <cell r="F619" t="str">
            <v>Public Apr 25</v>
          </cell>
        </row>
        <row r="620">
          <cell r="A620">
            <v>463513</v>
          </cell>
          <cell r="B620" t="str">
            <v>MITSUBISHI</v>
          </cell>
          <cell r="D620" t="str">
            <v>CELL SWITCH CL-3-W (1C 1T 1D)</v>
          </cell>
          <cell r="E620">
            <v>918</v>
          </cell>
          <cell r="F620" t="str">
            <v>Public Apr 25</v>
          </cell>
        </row>
        <row r="621">
          <cell r="A621">
            <v>463613</v>
          </cell>
          <cell r="B621" t="str">
            <v>MITSUBISHI</v>
          </cell>
          <cell r="D621" t="str">
            <v>TEST JUMPER TJ-W</v>
          </cell>
          <cell r="E621">
            <v>3978</v>
          </cell>
          <cell r="F621" t="str">
            <v>Public Apr 25</v>
          </cell>
        </row>
        <row r="622">
          <cell r="A622">
            <v>464111</v>
          </cell>
          <cell r="B622" t="str">
            <v>MITSUBISHI</v>
          </cell>
          <cell r="D622" t="str">
            <v>MODULE FOR AE 630-SW TO AE 3200-SW " WS1-W " (spare)</v>
          </cell>
          <cell r="E622">
            <v>1326</v>
          </cell>
          <cell r="F622" t="str">
            <v>Public Apr 25</v>
          </cell>
        </row>
        <row r="623">
          <cell r="A623">
            <v>464121</v>
          </cell>
          <cell r="B623" t="str">
            <v>MITSUBISHI</v>
          </cell>
          <cell r="D623" t="str">
            <v>MODULE FOR AE 4000-SWA " WS2-W " (spare)</v>
          </cell>
          <cell r="E623">
            <v>1326</v>
          </cell>
          <cell r="F623" t="str">
            <v>Public Apr 25</v>
          </cell>
        </row>
        <row r="624">
          <cell r="A624">
            <v>464211</v>
          </cell>
          <cell r="B624" t="str">
            <v>MITSUBISHI</v>
          </cell>
          <cell r="D624" t="str">
            <v>GROUND FAULT MODULE G1-W</v>
          </cell>
          <cell r="E624">
            <v>510</v>
          </cell>
          <cell r="F624" t="str">
            <v>Public Apr 25</v>
          </cell>
        </row>
        <row r="625">
          <cell r="A625">
            <v>464241</v>
          </cell>
          <cell r="B625" t="str">
            <v>MITSUBISHI</v>
          </cell>
          <cell r="D625" t="str">
            <v>NEUTRAL POLE 50% PROTECTION N5-W</v>
          </cell>
          <cell r="E625">
            <v>510</v>
          </cell>
          <cell r="F625" t="str">
            <v>Public Apr 25</v>
          </cell>
        </row>
        <row r="626">
          <cell r="A626">
            <v>464331</v>
          </cell>
          <cell r="B626" t="str">
            <v>MITSUBISHI</v>
          </cell>
          <cell r="D626" t="str">
            <v>MODULE 100-240VAC/100-125VDC OUTPUT PW3-W (spare)</v>
          </cell>
          <cell r="E626">
            <v>510</v>
          </cell>
          <cell r="F626" t="str">
            <v>Public Apr 25</v>
          </cell>
        </row>
        <row r="627">
          <cell r="A627">
            <v>464341</v>
          </cell>
          <cell r="B627" t="str">
            <v>MITSUBISHI</v>
          </cell>
          <cell r="D627" t="str">
            <v>MODULE DC 24/60V OUTPUT  PW4-W (spare)</v>
          </cell>
          <cell r="E627">
            <v>510</v>
          </cell>
          <cell r="F627" t="str">
            <v>Public Apr 25</v>
          </cell>
        </row>
        <row r="628">
          <cell r="A628">
            <v>464411</v>
          </cell>
          <cell r="B628" t="str">
            <v>MITSUBISHI</v>
          </cell>
          <cell r="D628" t="str">
            <v>EXTENSION MODULE EX1-W (in case of display unit)</v>
          </cell>
          <cell r="E628">
            <v>1224</v>
          </cell>
          <cell r="F628" t="str">
            <v>Public Apr 25</v>
          </cell>
        </row>
        <row r="629">
          <cell r="A629">
            <v>464421</v>
          </cell>
          <cell r="B629" t="str">
            <v>MITSUBISHI</v>
          </cell>
          <cell r="D629" t="str">
            <v>DISPLAY MODULE ON ACB DP1-W</v>
          </cell>
          <cell r="E629">
            <v>1428</v>
          </cell>
          <cell r="F629" t="str">
            <v>Public Apr 25</v>
          </cell>
        </row>
        <row r="630">
          <cell r="A630">
            <v>464431</v>
          </cell>
          <cell r="B630" t="str">
            <v>MITSUBISHI</v>
          </cell>
          <cell r="D630" t="str">
            <v>DISPLAY MODULE ONTO PANEL DP2-W</v>
          </cell>
          <cell r="E630">
            <v>1632</v>
          </cell>
          <cell r="F630" t="str">
            <v>Public Apr 25</v>
          </cell>
        </row>
        <row r="631">
          <cell r="A631">
            <v>464441</v>
          </cell>
          <cell r="B631" t="str">
            <v>MITSUBISHI</v>
          </cell>
          <cell r="D631" t="str">
            <v>MEASURING UNIT VT-W (VOLT, POWER, ENERGY)</v>
          </cell>
          <cell r="E631">
            <v>918</v>
          </cell>
          <cell r="F631" t="str">
            <v>Public Apr 25</v>
          </cell>
        </row>
        <row r="632">
          <cell r="A632">
            <v>464510</v>
          </cell>
          <cell r="B632" t="str">
            <v>MITSUBISHI</v>
          </cell>
          <cell r="D632" t="str">
            <v>BIF-CC-W CC-LINK INTERFACE UNIT FOR ACB</v>
          </cell>
          <cell r="E632">
            <v>2550</v>
          </cell>
          <cell r="F632" t="str">
            <v>Public Apr 25</v>
          </cell>
        </row>
        <row r="633">
          <cell r="A633">
            <v>464520</v>
          </cell>
          <cell r="B633" t="str">
            <v>MITSUBISHI</v>
          </cell>
          <cell r="D633" t="str">
            <v>BIF-PR-W PROFIBUS-DP INTERFACE UNIT FOR ACB</v>
          </cell>
          <cell r="E633">
            <v>2550</v>
          </cell>
          <cell r="F633" t="str">
            <v>Public Apr 25</v>
          </cell>
        </row>
        <row r="634">
          <cell r="A634">
            <v>464530</v>
          </cell>
          <cell r="B634" t="str">
            <v>MITSUBISHI</v>
          </cell>
          <cell r="D634" t="str">
            <v>BIF-MD-W MODBUS INTERFACE UNIT FOR ACB</v>
          </cell>
          <cell r="E634">
            <v>2550</v>
          </cell>
          <cell r="F634" t="str">
            <v>Public Apr 25</v>
          </cell>
        </row>
        <row r="635">
          <cell r="A635">
            <v>464540</v>
          </cell>
          <cell r="B635" t="str">
            <v>MITSUBISHI</v>
          </cell>
          <cell r="D635" t="str">
            <v>BIF-CON-W I/O UNIT INTERFACE FOR ACB</v>
          </cell>
          <cell r="E635">
            <v>1224</v>
          </cell>
          <cell r="F635" t="str">
            <v>Public Apr 25</v>
          </cell>
        </row>
        <row r="636">
          <cell r="A636">
            <v>464550</v>
          </cell>
          <cell r="B636" t="str">
            <v>MITSUBISHI</v>
          </cell>
          <cell r="D636" t="str">
            <v>BIF-CL-W DRAWOUT POSITION SWITCH FOR NETWORK</v>
          </cell>
          <cell r="E636">
            <v>816</v>
          </cell>
          <cell r="F636" t="str">
            <v>Public Apr 25</v>
          </cell>
        </row>
        <row r="637">
          <cell r="A637">
            <v>522130</v>
          </cell>
          <cell r="B637" t="str">
            <v>MITSUBISHI</v>
          </cell>
          <cell r="D637" t="str">
            <v>ELCB NV 125-SW 4P 16A  H.S. 30KA/400V</v>
          </cell>
          <cell r="E637">
            <v>816</v>
          </cell>
          <cell r="F637" t="str">
            <v>Public Apr 25</v>
          </cell>
        </row>
        <row r="638">
          <cell r="A638">
            <v>522351</v>
          </cell>
          <cell r="B638" t="str">
            <v>MITSUBISHI</v>
          </cell>
          <cell r="D638" t="str">
            <v xml:space="preserve">ELCB NV 125-SV 4P 32A H.S. 30KA/400V </v>
          </cell>
          <cell r="E638">
            <v>989.4</v>
          </cell>
          <cell r="F638" t="str">
            <v>Public Apr 25</v>
          </cell>
        </row>
        <row r="639">
          <cell r="A639">
            <v>522430</v>
          </cell>
          <cell r="B639" t="str">
            <v>MITSUBISHI</v>
          </cell>
          <cell r="D639" t="str">
            <v>ELCB NV 125-SW 4P 40A  H.S. 30KA/400V</v>
          </cell>
          <cell r="E639">
            <v>816</v>
          </cell>
          <cell r="F639" t="str">
            <v>Public Apr 25</v>
          </cell>
        </row>
        <row r="640">
          <cell r="A640">
            <v>522551</v>
          </cell>
          <cell r="B640" t="str">
            <v>MITSUBISHI</v>
          </cell>
          <cell r="D640" t="str">
            <v xml:space="preserve">ELCB NV 125-SV 4P 50A H.S. 30KA/400V </v>
          </cell>
          <cell r="E640">
            <v>989.4</v>
          </cell>
          <cell r="F640" t="str">
            <v>Public Apr 25</v>
          </cell>
        </row>
        <row r="641">
          <cell r="A641">
            <v>522651</v>
          </cell>
          <cell r="B641" t="str">
            <v>MITSUBISHI</v>
          </cell>
          <cell r="D641" t="str">
            <v xml:space="preserve">ELCB NV 125-SV 4P 63A H.S. 30KA/400V </v>
          </cell>
          <cell r="E641">
            <v>989.4</v>
          </cell>
          <cell r="F641" t="str">
            <v>Public Apr 25</v>
          </cell>
        </row>
        <row r="642">
          <cell r="A642">
            <v>522730</v>
          </cell>
          <cell r="B642" t="str">
            <v>MITSUBISHI</v>
          </cell>
          <cell r="D642" t="str">
            <v>ELCB NV 125-SW 4P 80A  H.S. 30KA/400V</v>
          </cell>
          <cell r="E642">
            <v>816</v>
          </cell>
          <cell r="F642" t="str">
            <v>Public Apr 25</v>
          </cell>
        </row>
        <row r="643">
          <cell r="A643">
            <v>522751</v>
          </cell>
          <cell r="B643" t="str">
            <v>MITSUBISHI</v>
          </cell>
          <cell r="D643" t="str">
            <v xml:space="preserve">ELCB NV 125-SV 4P 80A H.S. 30KA/400V </v>
          </cell>
          <cell r="E643">
            <v>989.4</v>
          </cell>
          <cell r="F643" t="str">
            <v>Public Apr 25</v>
          </cell>
        </row>
        <row r="644">
          <cell r="A644">
            <v>522851</v>
          </cell>
          <cell r="B644" t="str">
            <v>MITSUBISHI</v>
          </cell>
          <cell r="D644" t="str">
            <v xml:space="preserve">ELCB NV 125-SV 4P 100A H.S. 30KA/400V </v>
          </cell>
          <cell r="E644">
            <v>989.4</v>
          </cell>
          <cell r="F644" t="str">
            <v>Public Apr 25</v>
          </cell>
        </row>
        <row r="645">
          <cell r="A645">
            <v>522930</v>
          </cell>
          <cell r="B645" t="str">
            <v>MITSUBISHI</v>
          </cell>
          <cell r="D645" t="str">
            <v>ELCB NV 250-SW 4P 125A  H.S.</v>
          </cell>
          <cell r="E645">
            <v>1428</v>
          </cell>
          <cell r="F645" t="str">
            <v>Public Apr 25</v>
          </cell>
        </row>
        <row r="646">
          <cell r="A646">
            <v>522951</v>
          </cell>
          <cell r="B646" t="str">
            <v>MITSUBISHI</v>
          </cell>
          <cell r="D646" t="str">
            <v xml:space="preserve">ELCB NV 125-SV 4P 125A H.S. 30KA/400V </v>
          </cell>
          <cell r="E646">
            <v>1530</v>
          </cell>
          <cell r="F646" t="str">
            <v>Public Apr 25</v>
          </cell>
        </row>
        <row r="647">
          <cell r="A647">
            <v>523051</v>
          </cell>
          <cell r="B647" t="str">
            <v>MITSUBISHI</v>
          </cell>
          <cell r="D647" t="str">
            <v xml:space="preserve">ELCB NV 250-SV 4P 150A H.S. 36KA/400V </v>
          </cell>
          <cell r="E647">
            <v>2733.6</v>
          </cell>
          <cell r="F647" t="str">
            <v>Public Apr 25</v>
          </cell>
        </row>
        <row r="648">
          <cell r="A648">
            <v>523251</v>
          </cell>
          <cell r="B648" t="str">
            <v>MITSUBISHI</v>
          </cell>
          <cell r="D648" t="str">
            <v xml:space="preserve">ELCB NV 250-SV 4P 200A H.S. 36KA/400V </v>
          </cell>
          <cell r="E648">
            <v>2733.6</v>
          </cell>
          <cell r="F648" t="str">
            <v>Public Apr 25</v>
          </cell>
        </row>
        <row r="649">
          <cell r="A649">
            <v>523361</v>
          </cell>
          <cell r="B649" t="str">
            <v>MITSUBISHI</v>
          </cell>
          <cell r="D649" t="str">
            <v xml:space="preserve">ELCB NV 250-SV 4P 225A H.S. 36KA/400V </v>
          </cell>
          <cell r="E649">
            <v>2733.6</v>
          </cell>
          <cell r="F649" t="str">
            <v>Public Apr 25</v>
          </cell>
        </row>
        <row r="650">
          <cell r="A650">
            <v>523421</v>
          </cell>
          <cell r="B650" t="str">
            <v>MITSUBISHI</v>
          </cell>
          <cell r="D650" t="str">
            <v xml:space="preserve">ELCB NV 250-SV 4P 250A H.S. 36KA/400V </v>
          </cell>
          <cell r="E650">
            <v>2733.6</v>
          </cell>
          <cell r="F650" t="str">
            <v>Public Apr 25</v>
          </cell>
        </row>
        <row r="651">
          <cell r="A651">
            <v>523630</v>
          </cell>
          <cell r="B651" t="str">
            <v>MITSUBISHI</v>
          </cell>
          <cell r="D651" t="str">
            <v>ELCB NV 400-SEW 4P 200-400A H.S. 50KA/400V</v>
          </cell>
          <cell r="E651">
            <v>8874</v>
          </cell>
          <cell r="F651" t="str">
            <v>Public Apr 25</v>
          </cell>
        </row>
        <row r="652">
          <cell r="A652">
            <v>523830</v>
          </cell>
          <cell r="B652" t="str">
            <v>MITSUBISHI</v>
          </cell>
          <cell r="D652" t="str">
            <v>ELCB NV 630-SEW 4P 300-630A H.S. 50KA/400V</v>
          </cell>
          <cell r="E652">
            <v>9843</v>
          </cell>
          <cell r="F652" t="str">
            <v>Public Apr 25</v>
          </cell>
        </row>
        <row r="653">
          <cell r="A653">
            <v>556300</v>
          </cell>
          <cell r="B653" t="str">
            <v>MITSUBISHI</v>
          </cell>
          <cell r="D653" t="str">
            <v>E L R NV-Z 100-B 120/240V 1/2A (100 MM)</v>
          </cell>
          <cell r="E653">
            <v>816</v>
          </cell>
          <cell r="F653" t="str">
            <v>Public Apr 25</v>
          </cell>
        </row>
        <row r="654">
          <cell r="A654">
            <v>614020</v>
          </cell>
          <cell r="B654" t="str">
            <v>MITSUBISHI</v>
          </cell>
          <cell r="D654" t="str">
            <v>MDS-AD240-NF1SWE MOTOR 100-240VAC /100-250VDC
 FOR MCCB NF125AF</v>
          </cell>
          <cell r="E654">
            <v>1632</v>
          </cell>
          <cell r="F654" t="str">
            <v>Public Apr 25</v>
          </cell>
        </row>
        <row r="655">
          <cell r="A655">
            <v>614200</v>
          </cell>
          <cell r="B655" t="str">
            <v>MITSUBISHI</v>
          </cell>
          <cell r="D655" t="str">
            <v>MD-4SWA220 MOTOR 220VAC  
FOR MCCB NF400/630AF</v>
          </cell>
          <cell r="E655">
            <v>2958</v>
          </cell>
          <cell r="F655" t="str">
            <v>Public Apr 25</v>
          </cell>
        </row>
        <row r="656">
          <cell r="A656">
            <v>614300</v>
          </cell>
          <cell r="B656" t="str">
            <v>MITSUBISHI</v>
          </cell>
          <cell r="D656" t="str">
            <v>MD-8SWA220 MOTOR 220VAC  
FOR MCCB NF 800AF</v>
          </cell>
          <cell r="E656">
            <v>2958</v>
          </cell>
          <cell r="F656" t="str">
            <v>Public Apr 25</v>
          </cell>
        </row>
        <row r="657">
          <cell r="A657">
            <v>614400</v>
          </cell>
          <cell r="B657" t="str">
            <v>MITSUBISHI</v>
          </cell>
          <cell r="D657" t="str">
            <v>MD-10SWA220 MOTOR 220VAC 
 FOR MCCB NF1000-1600AF</v>
          </cell>
          <cell r="E657">
            <v>3264</v>
          </cell>
          <cell r="F657" t="str">
            <v>Public Apr 25</v>
          </cell>
        </row>
        <row r="658">
          <cell r="A658">
            <v>615020</v>
          </cell>
          <cell r="B658" t="str">
            <v>MITSUBISHI</v>
          </cell>
          <cell r="D658" t="str">
            <v>MDS-AD240-NF1SVE MOTOR 100-240VAC /100-250VDC
 FOR MCCB NF125AF-V-SERIES</v>
          </cell>
          <cell r="E658">
            <v>1938</v>
          </cell>
          <cell r="F658" t="str">
            <v>Public Apr 25</v>
          </cell>
        </row>
        <row r="659">
          <cell r="A659">
            <v>615030</v>
          </cell>
          <cell r="B659" t="str">
            <v>MITSUBISHI</v>
          </cell>
          <cell r="D659" t="str">
            <v>MDS-AD240-NF2SVE MOTOR 100-240VAC /100-250VDC
 FOR MCCB NF160/250AF-V-SERIES</v>
          </cell>
          <cell r="E659">
            <v>2958</v>
          </cell>
          <cell r="F659" t="str">
            <v>Public Apr 25</v>
          </cell>
        </row>
        <row r="660">
          <cell r="A660">
            <v>623435</v>
          </cell>
          <cell r="B660" t="str">
            <v>MITSUBISHI</v>
          </cell>
          <cell r="D660" t="str">
            <v>SHT-6SPRFS (BLOCK) 240VAC 
 FOR NF630-800-CP/SP (4P)</v>
          </cell>
          <cell r="E660">
            <v>209.1</v>
          </cell>
          <cell r="F660" t="str">
            <v>Public Apr 25</v>
          </cell>
        </row>
        <row r="661">
          <cell r="A661">
            <v>624210</v>
          </cell>
          <cell r="B661" t="str">
            <v>MITSUBISHI</v>
          </cell>
          <cell r="D661" t="str">
            <v>SHTA240-1SWRS (BLOCK) 100-240VAC  
 FOR NF 125AF (2P/3P) W-series MCCB</v>
          </cell>
          <cell r="E661">
            <v>86.7</v>
          </cell>
          <cell r="F661" t="str">
            <v>Public Apr 25</v>
          </cell>
        </row>
        <row r="662">
          <cell r="A662">
            <v>624211</v>
          </cell>
          <cell r="B662" t="str">
            <v>MITSUBISHI</v>
          </cell>
          <cell r="D662" t="str">
            <v>SHTA550-1SWLS (BLOCK) 550VAC 
 FOR NF 125AF (2/3P) W-series MCCB</v>
          </cell>
          <cell r="E662">
            <v>86.7</v>
          </cell>
          <cell r="F662" t="str">
            <v>Public Apr 25</v>
          </cell>
        </row>
        <row r="663">
          <cell r="A663">
            <v>624215</v>
          </cell>
          <cell r="B663" t="str">
            <v>MITSUBISHI</v>
          </cell>
          <cell r="D663" t="str">
            <v>SHTA240-1SWR (WIRE) 100-240VAC  
 FOR NF 125-AF (2P/3P/4P) W-series MCCB</v>
          </cell>
          <cell r="E663">
            <v>86.7</v>
          </cell>
          <cell r="F663" t="str">
            <v>Public Apr 25</v>
          </cell>
        </row>
        <row r="664">
          <cell r="A664">
            <v>624310</v>
          </cell>
          <cell r="B664" t="str">
            <v>MITSUBISHI</v>
          </cell>
          <cell r="D664" t="str">
            <v>SHTA240-2SWRS (BLOCK) 100-240VAC  
 FOR NF 160/250-AF (2P/3P) W-series MCCB</v>
          </cell>
          <cell r="E664">
            <v>112.2</v>
          </cell>
          <cell r="F664" t="str">
            <v>Public Apr 25</v>
          </cell>
        </row>
        <row r="665">
          <cell r="A665">
            <v>624350</v>
          </cell>
          <cell r="B665" t="str">
            <v>MITSUBISHI</v>
          </cell>
          <cell r="D665" t="str">
            <v>SHTA240-2GSWRS (BLOCK) 100-240VAC 
 FOR NF 125/160/250-GWS (2P/3P) W-series MCCB</v>
          </cell>
          <cell r="E665">
            <v>132.6</v>
          </cell>
          <cell r="F665" t="str">
            <v>Public Apr 25</v>
          </cell>
        </row>
        <row r="666">
          <cell r="A666">
            <v>624425</v>
          </cell>
          <cell r="B666" t="str">
            <v>MITSUBISHI</v>
          </cell>
          <cell r="D666" t="str">
            <v>SHT-4SW (L/R WIRE) 100-450VAC  
 FOR NF 400-800AF (2P/3P/4P)</v>
          </cell>
          <cell r="E666">
            <v>255</v>
          </cell>
          <cell r="F666" t="str">
            <v>Public Apr 25</v>
          </cell>
        </row>
        <row r="667">
          <cell r="A667">
            <v>624430</v>
          </cell>
          <cell r="B667" t="str">
            <v>MITSUBISHI</v>
          </cell>
          <cell r="D667" t="str">
            <v>SHT48-4SW (L/R WIRE) 24-48VAC /VDC
 FOR NF 400-800AF (2P/3P/4P)</v>
          </cell>
          <cell r="E667">
            <v>255</v>
          </cell>
          <cell r="F667" t="str">
            <v>Public Apr 25</v>
          </cell>
        </row>
        <row r="668">
          <cell r="A668">
            <v>624510</v>
          </cell>
          <cell r="B668" t="str">
            <v>MITSUBISHI</v>
          </cell>
          <cell r="D668" t="str">
            <v>SHTA240-10SWRS (BLOCK) 200-240VAC 
 FOR NF 1000-1600AF (3P)</v>
          </cell>
          <cell r="E668">
            <v>408</v>
          </cell>
          <cell r="F668" t="str">
            <v>Public Apr 25</v>
          </cell>
        </row>
        <row r="669">
          <cell r="A669">
            <v>624515</v>
          </cell>
          <cell r="B669" t="str">
            <v>MITSUBISHI</v>
          </cell>
          <cell r="D669" t="str">
            <v>SHTA240-10SWR (WIRE) 200-240VAC 
 FOR NF 1000-1600AF (3P)</v>
          </cell>
          <cell r="E669">
            <v>408</v>
          </cell>
          <cell r="F669" t="str">
            <v>Public Apr 25</v>
          </cell>
        </row>
        <row r="670">
          <cell r="A670">
            <v>624520</v>
          </cell>
          <cell r="B670" t="str">
            <v>MITSUBISHI</v>
          </cell>
          <cell r="D670" t="str">
            <v>SHTA240-10SWRFS (BLOCK) 200-240VAC 
 FOR NF 1000-1600AF (4P)</v>
          </cell>
          <cell r="E670">
            <v>408</v>
          </cell>
          <cell r="F670" t="str">
            <v>Public Apr 25</v>
          </cell>
        </row>
        <row r="671">
          <cell r="A671">
            <v>624525</v>
          </cell>
          <cell r="B671" t="str">
            <v>MITSUBISHI</v>
          </cell>
          <cell r="D671" t="str">
            <v>SHTA240-10SWRF(WIRE) 200-240VAC 
 FOR NF 1000-1600AF (4P)</v>
          </cell>
          <cell r="E671">
            <v>408</v>
          </cell>
          <cell r="F671" t="str">
            <v>Public Apr 25</v>
          </cell>
        </row>
        <row r="672">
          <cell r="A672">
            <v>624532</v>
          </cell>
          <cell r="B672" t="str">
            <v>MITSUBISHI</v>
          </cell>
          <cell r="D672" t="str">
            <v>SHTD125-10SSWR (WIRE) 125VDC FOR NF 1000-1600AF</v>
          </cell>
          <cell r="E672">
            <v>336.6</v>
          </cell>
          <cell r="F672" t="str">
            <v>Public Apr 25</v>
          </cell>
        </row>
        <row r="673">
          <cell r="A673">
            <v>625115</v>
          </cell>
          <cell r="B673" t="str">
            <v>MITSUBISHI</v>
          </cell>
          <cell r="D673" t="str">
            <v>SHTA240-05SVR (2/3/4P-R) (100-240VAC )</v>
          </cell>
          <cell r="E673">
            <v>112.2</v>
          </cell>
          <cell r="F673" t="str">
            <v>Public Apr 25</v>
          </cell>
        </row>
        <row r="674">
          <cell r="A674">
            <v>625150</v>
          </cell>
          <cell r="B674" t="str">
            <v>MITSUBISHI</v>
          </cell>
          <cell r="D674" t="str">
            <v>SHTD036-05SVR (2/3/4P-R) 24-36VDC</v>
          </cell>
          <cell r="E674">
            <v>153</v>
          </cell>
          <cell r="F674" t="str">
            <v>Public Apr 25</v>
          </cell>
        </row>
        <row r="675">
          <cell r="A675">
            <v>631620</v>
          </cell>
          <cell r="B675" t="str">
            <v>MITSUBISHI</v>
          </cell>
          <cell r="D675" t="str">
            <v>UVTN-12SSRA415(380-415VAC ) 
FOR NF1000-1600A (3P)</v>
          </cell>
          <cell r="E675">
            <v>204</v>
          </cell>
          <cell r="F675" t="str">
            <v>Public Apr 25</v>
          </cell>
        </row>
        <row r="676">
          <cell r="A676">
            <v>633511</v>
          </cell>
          <cell r="B676" t="str">
            <v>MITSUBISHI</v>
          </cell>
          <cell r="D676" t="str">
            <v>UVTS-A415-4SP (415V) 380-415VAC 
 FOR 400-800A (2/3/4P)</v>
          </cell>
          <cell r="E676">
            <v>219.3</v>
          </cell>
          <cell r="F676" t="str">
            <v>Public Apr 25</v>
          </cell>
        </row>
        <row r="677">
          <cell r="A677">
            <v>634115</v>
          </cell>
          <cell r="B677" t="str">
            <v>MITSUBISHI</v>
          </cell>
          <cell r="D677" t="str">
            <v>UVTNA250-05SWR (WIRE) 200-250VAC  
 FOR NF 32/63AF (2P/3P/4P) W-series MCCB</v>
          </cell>
          <cell r="E677">
            <v>112.2</v>
          </cell>
          <cell r="F677" t="str">
            <v>Public Apr 25</v>
          </cell>
        </row>
        <row r="678">
          <cell r="A678">
            <v>634210</v>
          </cell>
          <cell r="B678" t="str">
            <v>MITSUBISHI</v>
          </cell>
          <cell r="D678" t="str">
            <v>UVTNA250-1SWRS (BLOCK) 200-250VAC  
 FOR NF 125-AF (2P/3P) W-series MCCB</v>
          </cell>
          <cell r="E678">
            <v>112.2</v>
          </cell>
          <cell r="F678" t="str">
            <v>Public Apr 25</v>
          </cell>
        </row>
        <row r="679">
          <cell r="A679">
            <v>634215</v>
          </cell>
          <cell r="B679" t="str">
            <v>MITSUBISHI</v>
          </cell>
          <cell r="D679" t="str">
            <v>UVTNA250-1SWR (WIRE) 200-250VAC  
 FOR NF 125-AF (2P/3P/4P) W-series MCCB</v>
          </cell>
          <cell r="E679">
            <v>112.2</v>
          </cell>
          <cell r="F679" t="str">
            <v>Public Apr 25</v>
          </cell>
        </row>
        <row r="680">
          <cell r="A680">
            <v>634310</v>
          </cell>
          <cell r="B680" t="str">
            <v>MITSUBISHI</v>
          </cell>
          <cell r="D680" t="str">
            <v>UVTNA250-2SWRS ( BLOCK)200-250VAC 
 FOR NF 160/250-AF (2P/3P) W-series MCCB</v>
          </cell>
          <cell r="E680">
            <v>112.2</v>
          </cell>
          <cell r="F680" t="str">
            <v>Public Apr 25</v>
          </cell>
        </row>
        <row r="681">
          <cell r="A681">
            <v>634410</v>
          </cell>
          <cell r="B681" t="str">
            <v>MITSUBISHI</v>
          </cell>
          <cell r="D681" t="str">
            <v>UVTSA250-2GSWRS (BLOCK)200-250VAC 
 FOR NF 125/160/250-GWS (2P/3P) W-series MCCB</v>
          </cell>
          <cell r="E681">
            <v>132.6</v>
          </cell>
          <cell r="F681" t="str">
            <v>Public Apr 25</v>
          </cell>
        </row>
        <row r="682">
          <cell r="A682">
            <v>634515</v>
          </cell>
          <cell r="B682" t="str">
            <v>MITSUBISHI</v>
          </cell>
          <cell r="D682" t="str">
            <v>UVTNA250-4SWL (WIRE) 200-250VAC 
 FOR NF 400-800AF (2P/3P/4P)</v>
          </cell>
          <cell r="E682">
            <v>265.2</v>
          </cell>
          <cell r="F682" t="str">
            <v>Public Apr 25</v>
          </cell>
        </row>
        <row r="683">
          <cell r="A683">
            <v>634545</v>
          </cell>
          <cell r="B683" t="str">
            <v>MITSUBISHI</v>
          </cell>
          <cell r="D683" t="str">
            <v>UVTSA250-4SW (L/R -WIRE) 200-250VAC  
 FOR NF 400-800AF (2/3/4 P)</v>
          </cell>
          <cell r="E683">
            <v>265.2</v>
          </cell>
          <cell r="F683" t="str">
            <v>Public Apr 25</v>
          </cell>
        </row>
        <row r="684">
          <cell r="A684">
            <v>634615</v>
          </cell>
          <cell r="B684" t="str">
            <v>MITSUBISHI</v>
          </cell>
          <cell r="D684" t="str">
            <v>UVTNA250-10SWR (WIRE) 200-250VAC  
 FOR NF 1000-1600AF (3P)</v>
          </cell>
          <cell r="E684">
            <v>479.40000000000003</v>
          </cell>
          <cell r="F684" t="str">
            <v>Public Apr 25</v>
          </cell>
        </row>
        <row r="685">
          <cell r="A685">
            <v>634625</v>
          </cell>
          <cell r="B685" t="str">
            <v>MITSUBISHI</v>
          </cell>
          <cell r="D685" t="str">
            <v>UVTNA250-10SWRF(WIRE) 200-250VAC 
 FOR NF 1000-1600AF (4P)</v>
          </cell>
          <cell r="E685">
            <v>479.40000000000003</v>
          </cell>
          <cell r="F685" t="str">
            <v>Public Apr 25</v>
          </cell>
        </row>
        <row r="686">
          <cell r="A686">
            <v>634655</v>
          </cell>
          <cell r="B686" t="str">
            <v>MITSUBISHI</v>
          </cell>
          <cell r="D686" t="str">
            <v>UVTSA250-10SWR (WIRE) 200-250VAC 
 FOR NF 1000-1600AF (3P)</v>
          </cell>
          <cell r="E686">
            <v>479.40000000000003</v>
          </cell>
          <cell r="F686" t="str">
            <v>Public Apr 25</v>
          </cell>
        </row>
        <row r="687">
          <cell r="A687">
            <v>635115</v>
          </cell>
          <cell r="B687" t="str">
            <v>MITSUBISHI</v>
          </cell>
          <cell r="D687" t="str">
            <v xml:space="preserve">UVTSA250-05SVR (2/3/4P-R) 200-250VAC </v>
          </cell>
          <cell r="E687">
            <v>163.19999999999999</v>
          </cell>
          <cell r="F687" t="str">
            <v>Public Apr 25</v>
          </cell>
        </row>
        <row r="688">
          <cell r="A688">
            <v>635140</v>
          </cell>
          <cell r="B688" t="str">
            <v>MITSUBISHI</v>
          </cell>
          <cell r="D688" t="str">
            <v>UVTSAD024-05SVR (2/3/4P-R) 24VAC /DC</v>
          </cell>
          <cell r="E688">
            <v>163.19999999999999</v>
          </cell>
          <cell r="F688" t="str">
            <v>Public Apr 25</v>
          </cell>
        </row>
        <row r="689">
          <cell r="A689">
            <v>635160</v>
          </cell>
          <cell r="B689" t="str">
            <v>MITSUBISHI</v>
          </cell>
          <cell r="D689" t="str">
            <v xml:space="preserve">UVTNA250-05SVR (2/3/4P-R) 200-250VAC </v>
          </cell>
          <cell r="E689">
            <v>137.69999999999999</v>
          </cell>
          <cell r="F689" t="str">
            <v>Public Apr 25</v>
          </cell>
        </row>
        <row r="690">
          <cell r="A690">
            <v>635170</v>
          </cell>
          <cell r="B690" t="str">
            <v>MITSUBISHI</v>
          </cell>
          <cell r="D690" t="str">
            <v>UVTNAD024-05SVR (2/3/4P-R) 24VAC /DC</v>
          </cell>
          <cell r="E690">
            <v>137.69999999999999</v>
          </cell>
          <cell r="F690" t="str">
            <v>Public Apr 25</v>
          </cell>
        </row>
        <row r="691">
          <cell r="A691">
            <v>643310</v>
          </cell>
          <cell r="B691" t="str">
            <v>MITSUBISHI</v>
          </cell>
          <cell r="D691" t="str">
            <v>AX-2SPRS (BLOCK) AUXILIARY SWITCH
 FOR NF 160/250A (2/3P) FOR W-series</v>
          </cell>
          <cell r="E691">
            <v>40.799999999999997</v>
          </cell>
          <cell r="F691" t="str">
            <v>Public Apr 25</v>
          </cell>
        </row>
        <row r="692">
          <cell r="A692">
            <v>643510</v>
          </cell>
          <cell r="B692" t="str">
            <v>MITSUBISHI</v>
          </cell>
          <cell r="D692" t="str">
            <v>AX-4SPRS (BLOCK) AUXILIARY SWITCH 
 FOR 400-800A (2/3P) FOR W-series</v>
          </cell>
          <cell r="E692">
            <v>66.3</v>
          </cell>
          <cell r="F692" t="str">
            <v>Public Apr 25</v>
          </cell>
        </row>
        <row r="693">
          <cell r="A693">
            <v>644120</v>
          </cell>
          <cell r="B693" t="str">
            <v>MITSUBISHI</v>
          </cell>
          <cell r="D693" t="str">
            <v>AX-05SWR (WIRE) AUXILIARY SWITCH 
 FOR NF 32/63AF (2P/3P/4P) W-series MCCB</v>
          </cell>
          <cell r="E693">
            <v>38.76</v>
          </cell>
          <cell r="F693" t="str">
            <v>Public Apr 25</v>
          </cell>
        </row>
        <row r="694">
          <cell r="A694">
            <v>644220</v>
          </cell>
          <cell r="B694" t="str">
            <v>MITSUBISHI</v>
          </cell>
          <cell r="D694" t="str">
            <v>AX-1SWLS(BLOCK) AUXILIARY SWITCH 
 FOR NF125-AF(3P/4P) W-series MCCB</v>
          </cell>
          <cell r="E694">
            <v>38.76</v>
          </cell>
          <cell r="F694" t="str">
            <v>Public Apr 25</v>
          </cell>
        </row>
        <row r="695">
          <cell r="A695">
            <v>644230</v>
          </cell>
          <cell r="B695" t="str">
            <v>MITSUBISHI</v>
          </cell>
          <cell r="D695" t="str">
            <v>AX-1SW (L/R WIRE) AUXILIARY SWITCH 
 FOR NF 125-AF (2P-R, 3P/4P-L/R) W-series MCCB</v>
          </cell>
          <cell r="E695">
            <v>38.76</v>
          </cell>
          <cell r="F695" t="str">
            <v>Public Apr 25</v>
          </cell>
        </row>
        <row r="696">
          <cell r="A696">
            <v>644310</v>
          </cell>
          <cell r="B696" t="str">
            <v>MITSUBISHI</v>
          </cell>
          <cell r="D696" t="str">
            <v>AX-2SWRS (BLOCK) AUXILIARY SWITCH 
 FOR NF 160/250-AF (2P/3P) W-series MCCB</v>
          </cell>
          <cell r="E696">
            <v>40.799999999999997</v>
          </cell>
          <cell r="F696" t="str">
            <v>Public Apr 25</v>
          </cell>
        </row>
        <row r="697">
          <cell r="A697">
            <v>644320</v>
          </cell>
          <cell r="B697" t="str">
            <v>MITSUBISHI</v>
          </cell>
          <cell r="D697" t="str">
            <v>AX-2SWLS (BLOCK) AUXILIARY SWITCH 
 FOR NF 160/250-AF (2P/3P/4P) W-series MCCB</v>
          </cell>
          <cell r="E697">
            <v>40.799999999999997</v>
          </cell>
          <cell r="F697" t="str">
            <v>Public Apr 25</v>
          </cell>
        </row>
        <row r="698">
          <cell r="A698">
            <v>644330</v>
          </cell>
          <cell r="B698" t="str">
            <v>MITSUBISHI</v>
          </cell>
          <cell r="D698" t="str">
            <v>AX-2SWR (WIRE) AUXILIARY SWITCH 
 FOR NF 160/250-AF (2P/3P/4P) W-series MCCB</v>
          </cell>
          <cell r="E698">
            <v>40.799999999999997</v>
          </cell>
          <cell r="F698" t="str">
            <v>Public Apr 25</v>
          </cell>
        </row>
        <row r="699">
          <cell r="A699">
            <v>644340</v>
          </cell>
          <cell r="B699" t="str">
            <v>MITSUBISHI</v>
          </cell>
          <cell r="D699" t="str">
            <v>AX-2SWL (WIRE) AUXILIARY SWITCH 
 FOR NF 160/250-AF (2P/3P/4P) W-series MCCB</v>
          </cell>
          <cell r="E699">
            <v>40.799999999999997</v>
          </cell>
          <cell r="F699" t="str">
            <v>Public Apr 25</v>
          </cell>
        </row>
        <row r="700">
          <cell r="A700">
            <v>644410</v>
          </cell>
          <cell r="B700" t="str">
            <v>MITSUBISHI</v>
          </cell>
          <cell r="D700" t="str">
            <v>AX-2GSWRS (BLOCK) AUXILIARY SWITCH
 FOR NF 125/160/250-GWS (2P/3P) W-series MCCB</v>
          </cell>
          <cell r="E700">
            <v>48.96</v>
          </cell>
          <cell r="F700" t="str">
            <v>Public Apr 25</v>
          </cell>
        </row>
        <row r="701">
          <cell r="A701">
            <v>644430</v>
          </cell>
          <cell r="B701" t="str">
            <v>MITSUBISHI</v>
          </cell>
          <cell r="D701" t="str">
            <v>AX-2GSWR (WIRE) AUXILIARY SWITCH 
 FOR NF 125/160/250-GWS (2P/3P/4P) W-series MCCB</v>
          </cell>
          <cell r="E701">
            <v>48.96</v>
          </cell>
          <cell r="F701" t="str">
            <v>Public Apr 25</v>
          </cell>
        </row>
        <row r="702">
          <cell r="A702">
            <v>644530</v>
          </cell>
          <cell r="B702" t="str">
            <v>MITSUBISHI</v>
          </cell>
          <cell r="D702" t="str">
            <v>AX-4SW (L/R WIRE) AUXILIARY SWITCH 
 FOR NF 400-800AF (2P/3P/4P)</v>
          </cell>
          <cell r="E702">
            <v>76.5</v>
          </cell>
          <cell r="F702" t="str">
            <v>Public Apr 25</v>
          </cell>
        </row>
        <row r="703">
          <cell r="A703">
            <v>644540</v>
          </cell>
          <cell r="B703" t="str">
            <v>MITSUBISHI</v>
          </cell>
          <cell r="D703" t="str">
            <v>AX2-4SWLS (2 AX- BLOCK) AUXILIARY SWITCH 
 FOR NF 400-800AF (2P/3P/4P)</v>
          </cell>
          <cell r="E703">
            <v>153</v>
          </cell>
          <cell r="F703" t="str">
            <v>Public Apr 25</v>
          </cell>
        </row>
        <row r="704">
          <cell r="A704">
            <v>644625</v>
          </cell>
          <cell r="B704" t="str">
            <v>MITSUBISHI</v>
          </cell>
          <cell r="D704" t="str">
            <v>AX-10SWL (WIRE) AUXILIARY SWITCH 
 FOR NF 1000-1600AF (3P/4P)</v>
          </cell>
          <cell r="E704">
            <v>183.6</v>
          </cell>
          <cell r="F704" t="str">
            <v>Public Apr 25</v>
          </cell>
        </row>
        <row r="705">
          <cell r="A705">
            <v>644640</v>
          </cell>
          <cell r="B705" t="str">
            <v>MITSUBISHI</v>
          </cell>
          <cell r="D705" t="str">
            <v>AX2-10SWR (2AX-WIRE) AUXILIARY SWITCH
 FOR NF 1000-1600AF (3P)</v>
          </cell>
          <cell r="E705">
            <v>367.2</v>
          </cell>
          <cell r="F705" t="str">
            <v>Public Apr 25</v>
          </cell>
        </row>
        <row r="706">
          <cell r="A706">
            <v>644645</v>
          </cell>
          <cell r="B706" t="str">
            <v>MITSUBISHI</v>
          </cell>
          <cell r="D706" t="str">
            <v>AX2-10SWL (2 AX-WIRE) AUXILIARY SWITCH
 FOR NF 1000-1600AF (3P/4P)</v>
          </cell>
          <cell r="E706">
            <v>367.2</v>
          </cell>
          <cell r="F706" t="str">
            <v>Public Apr 25</v>
          </cell>
        </row>
        <row r="707">
          <cell r="A707">
            <v>645115</v>
          </cell>
          <cell r="B707" t="str">
            <v>MITSUBISHI</v>
          </cell>
          <cell r="D707" t="str">
            <v>AX-05SV (2P-R) (3/4P-L/R) V-series</v>
          </cell>
          <cell r="E707">
            <v>51</v>
          </cell>
          <cell r="F707" t="str">
            <v>Public Apr 25</v>
          </cell>
        </row>
        <row r="708">
          <cell r="A708">
            <v>653310</v>
          </cell>
          <cell r="B708" t="str">
            <v>MITSUBISHI</v>
          </cell>
          <cell r="D708" t="str">
            <v>AL-2 SPRS (BLOCK) ALARM SWITCH 
FOR NF160/250A (2/3P) FOR W-series</v>
          </cell>
          <cell r="E708">
            <v>40.799999999999997</v>
          </cell>
          <cell r="F708" t="str">
            <v>Public Apr 25</v>
          </cell>
        </row>
        <row r="709">
          <cell r="A709">
            <v>653320</v>
          </cell>
          <cell r="B709" t="str">
            <v>MITSUBISHI</v>
          </cell>
          <cell r="D709" t="str">
            <v>AL-2 SPLS (BLOCK) ALARM SWITCH
 FOR NF160/250A (2/3/4P) FOR W-series</v>
          </cell>
          <cell r="E709">
            <v>40.799999999999997</v>
          </cell>
          <cell r="F709" t="str">
            <v>Public Apr 25</v>
          </cell>
        </row>
        <row r="710">
          <cell r="A710">
            <v>654110</v>
          </cell>
          <cell r="B710" t="str">
            <v>MITSUBISHI</v>
          </cell>
          <cell r="D710" t="str">
            <v>AL-05SWRS (BLOCK) ALARM SWITCH 
 FOR NF 32/63AF (2P/3P) W-series MCCB</v>
          </cell>
          <cell r="E710">
            <v>38.76</v>
          </cell>
          <cell r="F710" t="str">
            <v>Public Apr 25</v>
          </cell>
        </row>
        <row r="711">
          <cell r="A711">
            <v>654115</v>
          </cell>
          <cell r="B711" t="str">
            <v>MITSUBISHI</v>
          </cell>
          <cell r="D711" t="str">
            <v>AL-05SWLS (BLOCK) ALARM SWITCH
 FOR NF 32/63AF (3P/4P)</v>
          </cell>
          <cell r="E711">
            <v>38.76</v>
          </cell>
          <cell r="F711" t="str">
            <v>Public Apr 25</v>
          </cell>
        </row>
        <row r="712">
          <cell r="A712">
            <v>654120</v>
          </cell>
          <cell r="B712" t="str">
            <v>MITSUBISHI</v>
          </cell>
          <cell r="D712" t="str">
            <v>AL-05SWR (WIRE) ALARM SWITCH 
 FOR NF 32/63AF (2P/3P/4P)</v>
          </cell>
          <cell r="E712">
            <v>38.76</v>
          </cell>
          <cell r="F712" t="str">
            <v>Public Apr 25</v>
          </cell>
        </row>
        <row r="713">
          <cell r="A713">
            <v>654125</v>
          </cell>
          <cell r="B713" t="str">
            <v>MITSUBISHI</v>
          </cell>
          <cell r="D713" t="str">
            <v>AL-05SWL (WIRE) ALARM SWITCH 
 FOR NF 32/63AF (3P/4P)</v>
          </cell>
          <cell r="E713">
            <v>38.76</v>
          </cell>
          <cell r="F713" t="str">
            <v>Public Apr 25</v>
          </cell>
        </row>
        <row r="714">
          <cell r="A714">
            <v>654230</v>
          </cell>
          <cell r="B714" t="str">
            <v>MITSUBISHI</v>
          </cell>
          <cell r="D714" t="str">
            <v>AL-1SW (L/R WIRE) ALARM SWITCH 
 FOR NF125-AF (2P-R) ( 3P/4P-L/R)</v>
          </cell>
          <cell r="E714">
            <v>38.76</v>
          </cell>
          <cell r="F714" t="str">
            <v>Public Apr 25</v>
          </cell>
        </row>
        <row r="715">
          <cell r="A715">
            <v>654330</v>
          </cell>
          <cell r="B715" t="str">
            <v>MITSUBISHI</v>
          </cell>
          <cell r="D715" t="str">
            <v>AL-2SWR (WIRE) ALARM SWITCH 
 FOR NF 160/250-AF (2P/3P/4P)</v>
          </cell>
          <cell r="E715">
            <v>40.799999999999997</v>
          </cell>
          <cell r="F715" t="str">
            <v>Public Apr 25</v>
          </cell>
        </row>
        <row r="716">
          <cell r="A716">
            <v>654340</v>
          </cell>
          <cell r="B716" t="str">
            <v>MITSUBISHI</v>
          </cell>
          <cell r="D716" t="str">
            <v>AL-2SWL (WIRE) ALARM SWITCH 
 FOR NF 160/250-AF (2P/3P/4P)</v>
          </cell>
          <cell r="E716">
            <v>40.799999999999997</v>
          </cell>
          <cell r="F716" t="str">
            <v>Public Apr 25</v>
          </cell>
        </row>
        <row r="717">
          <cell r="A717">
            <v>654430</v>
          </cell>
          <cell r="B717" t="str">
            <v>MITSUBISHI</v>
          </cell>
          <cell r="D717" t="str">
            <v>AL-2GSWR (WIRE) ALARM SWITCH 
 FOR NF 125/160/250-GWS (2P/3P/4P)</v>
          </cell>
          <cell r="E717">
            <v>48.96</v>
          </cell>
          <cell r="F717" t="str">
            <v>Public Apr 25</v>
          </cell>
        </row>
        <row r="718">
          <cell r="A718">
            <v>654440</v>
          </cell>
          <cell r="B718" t="str">
            <v>MITSUBISHI</v>
          </cell>
          <cell r="D718" t="str">
            <v>AL-2GSWL (WIRE) ALARM SWITCH 
 FOR NF 125/160/250-GWS (2P/3P/4P)</v>
          </cell>
          <cell r="E718">
            <v>48.96</v>
          </cell>
          <cell r="F718" t="str">
            <v>Public Apr 25</v>
          </cell>
        </row>
        <row r="719">
          <cell r="A719">
            <v>654530</v>
          </cell>
          <cell r="B719" t="str">
            <v>MITSUBISHI</v>
          </cell>
          <cell r="D719" t="str">
            <v>AL-4SWL (WIRE) ALARM SWITCH 
 FOR NF 400-800AF (2P/3P/4P)</v>
          </cell>
          <cell r="E719">
            <v>76.5</v>
          </cell>
          <cell r="F719" t="str">
            <v>Public Apr 25</v>
          </cell>
        </row>
        <row r="720">
          <cell r="A720">
            <v>654615</v>
          </cell>
          <cell r="B720" t="str">
            <v>MITSUBISHI</v>
          </cell>
          <cell r="D720" t="str">
            <v>AL-10SWLS (BLOCK) ALARM SWITCH
 FOR NF 1000-1600AF (3P/4P)</v>
          </cell>
          <cell r="E720">
            <v>183.6</v>
          </cell>
          <cell r="F720" t="str">
            <v>Public Apr 25</v>
          </cell>
        </row>
        <row r="721">
          <cell r="A721">
            <v>654625</v>
          </cell>
          <cell r="B721" t="str">
            <v>MITSUBISHI</v>
          </cell>
          <cell r="D721" t="str">
            <v>AL-10SWL (WIRE) ALARM SWITCH
 FOR NF 1000-1600AF (3P/4P)</v>
          </cell>
          <cell r="E721">
            <v>183.6</v>
          </cell>
          <cell r="F721" t="str">
            <v>Public Apr 25</v>
          </cell>
        </row>
        <row r="722">
          <cell r="A722">
            <v>655115</v>
          </cell>
          <cell r="B722" t="str">
            <v>MITSUBISHI</v>
          </cell>
          <cell r="D722" t="str">
            <v>AL-05SV (2P-R) (3/4P-L/R) V-SERIES</v>
          </cell>
          <cell r="E722">
            <v>51</v>
          </cell>
          <cell r="F722" t="str">
            <v>Public Apr 25</v>
          </cell>
        </row>
        <row r="723">
          <cell r="A723">
            <v>664110</v>
          </cell>
          <cell r="B723" t="str">
            <v>MITSUBISHI</v>
          </cell>
          <cell r="D723" t="str">
            <v>ALAX-05SWRS (BLOCK) ALARM+AUXILIARY 
 FOR NF 32/63AF (2P/3P)</v>
          </cell>
          <cell r="E723">
            <v>77.52</v>
          </cell>
          <cell r="F723" t="str">
            <v>Public Apr 25</v>
          </cell>
        </row>
        <row r="724">
          <cell r="A724">
            <v>664115</v>
          </cell>
          <cell r="B724" t="str">
            <v>MITSUBISHI</v>
          </cell>
          <cell r="D724" t="str">
            <v>ALAX-05SWLS (BLOCK) ALARM+AUXILIARY
 FOR NF 32/63AF (3P/4P)</v>
          </cell>
          <cell r="E724">
            <v>77.52</v>
          </cell>
          <cell r="F724" t="str">
            <v>Public Apr 25</v>
          </cell>
        </row>
        <row r="725">
          <cell r="A725">
            <v>664220</v>
          </cell>
          <cell r="B725" t="str">
            <v>MITSUBISHI</v>
          </cell>
          <cell r="D725" t="str">
            <v>ALAX-1SWLS (BLOCK) ALARM+AUXILIARY
 FOR NF 125-AF (2P/3P)</v>
          </cell>
          <cell r="E725">
            <v>77.52</v>
          </cell>
          <cell r="F725" t="str">
            <v>Public Apr 25</v>
          </cell>
        </row>
        <row r="726">
          <cell r="A726">
            <v>664230</v>
          </cell>
          <cell r="B726" t="str">
            <v>MITSUBISHI</v>
          </cell>
          <cell r="D726" t="str">
            <v>ALAX-1SW (L/R WIRE) ALARM+AUXILIARY
 FOR NF 125-AF (2P-R, 3P/4P-L/R)</v>
          </cell>
          <cell r="E726">
            <v>77.52</v>
          </cell>
          <cell r="F726" t="str">
            <v>Public Apr 25</v>
          </cell>
        </row>
        <row r="727">
          <cell r="A727">
            <v>664330</v>
          </cell>
          <cell r="B727" t="str">
            <v>MITSUBISHI</v>
          </cell>
          <cell r="D727" t="str">
            <v>ALAX-2SWR (WIRE) ALARM+AUXILIARY
 FOR NF 160/250-AF (2P/3P/4P)</v>
          </cell>
          <cell r="E727">
            <v>81.599999999999994</v>
          </cell>
          <cell r="F727" t="str">
            <v>Public Apr 25</v>
          </cell>
        </row>
        <row r="728">
          <cell r="A728">
            <v>664340</v>
          </cell>
          <cell r="B728" t="str">
            <v>MITSUBISHI</v>
          </cell>
          <cell r="D728" t="str">
            <v>ALAX-2SWL (WIRE) ALARM+AUXILIARY 
 FOR NF 160/250-AF (2P/3P/4P)</v>
          </cell>
          <cell r="E728">
            <v>81.599999999999994</v>
          </cell>
          <cell r="F728" t="str">
            <v>Public Apr 25</v>
          </cell>
        </row>
        <row r="729">
          <cell r="A729">
            <v>664530</v>
          </cell>
          <cell r="B729" t="str">
            <v>MITSUBISHI</v>
          </cell>
          <cell r="D729" t="str">
            <v>ALAX-4SWL (L/R WIRE) ALARM+AUXILIARY
 FOR NF 400-800AF (2P/3P/4P)</v>
          </cell>
          <cell r="E729">
            <v>153</v>
          </cell>
          <cell r="F729" t="str">
            <v>Public Apr 25</v>
          </cell>
        </row>
        <row r="730">
          <cell r="A730">
            <v>664625</v>
          </cell>
          <cell r="B730" t="str">
            <v>MITSUBISHI</v>
          </cell>
          <cell r="D730" t="str">
            <v>ALAX-10SWL (WIRE ALARM+AUXILIARY
 FOR NF 1000-1600AF (3P/4P)</v>
          </cell>
          <cell r="E730">
            <v>367.2</v>
          </cell>
          <cell r="F730" t="str">
            <v>Public Apr 25</v>
          </cell>
        </row>
        <row r="731">
          <cell r="A731">
            <v>664645</v>
          </cell>
          <cell r="B731" t="str">
            <v>MITSUBISHI</v>
          </cell>
          <cell r="D731" t="str">
            <v>AL1AX2-10 SWL (WIRE) 1 ALARM+ 2 AUXILIARY
 FOR NF 1000-1600AF (3P/4P)</v>
          </cell>
          <cell r="E731">
            <v>550.79999999999995</v>
          </cell>
          <cell r="F731" t="str">
            <v>Public Apr 25</v>
          </cell>
        </row>
        <row r="732">
          <cell r="A732">
            <v>665115</v>
          </cell>
          <cell r="B732" t="str">
            <v>MITSUBISHI</v>
          </cell>
          <cell r="D732" t="str">
            <v>ALAX-05SV (WIRE) (2P-R) (3/4P-L/R) V-SERIES</v>
          </cell>
          <cell r="E732">
            <v>102</v>
          </cell>
          <cell r="F732" t="str">
            <v>Public Apr 25</v>
          </cell>
        </row>
        <row r="733">
          <cell r="A733">
            <v>671410</v>
          </cell>
          <cell r="B733" t="str">
            <v>MITSUBISHI</v>
          </cell>
          <cell r="D733" t="str">
            <v>ST-05SW3 REAR BAR STUD FOR NF 32/63AF 3P</v>
          </cell>
          <cell r="E733">
            <v>51</v>
          </cell>
          <cell r="F733" t="str">
            <v>Public Apr 25</v>
          </cell>
        </row>
        <row r="734">
          <cell r="A734">
            <v>671420</v>
          </cell>
          <cell r="B734" t="str">
            <v>MITSUBISHI</v>
          </cell>
          <cell r="D734" t="str">
            <v>ST-1SW3 REAR BAR STUD FOR NF125AF 3P</v>
          </cell>
          <cell r="E734">
            <v>86.7</v>
          </cell>
          <cell r="F734" t="str">
            <v>Public Apr 25</v>
          </cell>
        </row>
        <row r="735">
          <cell r="A735">
            <v>671430</v>
          </cell>
          <cell r="B735" t="str">
            <v>MITSUBISHI</v>
          </cell>
          <cell r="D735" t="str">
            <v>ST-2SW3 REAR BAR STUD FOR NF160/250AF 3P</v>
          </cell>
          <cell r="E735">
            <v>132.6</v>
          </cell>
          <cell r="F735" t="str">
            <v>Public Apr 25</v>
          </cell>
        </row>
        <row r="736">
          <cell r="A736">
            <v>671432</v>
          </cell>
          <cell r="B736" t="str">
            <v>MITSUBISHI</v>
          </cell>
          <cell r="D736" t="str">
            <v>ST-2GSW3 REAR BAR STUD FOR NF GWS 3P</v>
          </cell>
          <cell r="E736">
            <v>158.1</v>
          </cell>
          <cell r="F736" t="str">
            <v>Public Apr 25</v>
          </cell>
        </row>
        <row r="737">
          <cell r="A737">
            <v>671440</v>
          </cell>
          <cell r="B737" t="str">
            <v>MITSUBISHI</v>
          </cell>
          <cell r="D737" t="str">
            <v>ST-4SW3 REAR BAR STUD FOR NF400AF 3P</v>
          </cell>
          <cell r="E737">
            <v>295.8</v>
          </cell>
          <cell r="F737" t="str">
            <v>Public Apr 25</v>
          </cell>
        </row>
        <row r="738">
          <cell r="A738">
            <v>671450</v>
          </cell>
          <cell r="B738" t="str">
            <v>MITSUBISHI</v>
          </cell>
          <cell r="D738" t="str">
            <v>ST-6SW3 REAR BAR STUD FOR NF630AF 3P</v>
          </cell>
          <cell r="E738">
            <v>479.40000000000003</v>
          </cell>
          <cell r="F738" t="str">
            <v>Public Apr 25</v>
          </cell>
        </row>
        <row r="739">
          <cell r="A739">
            <v>671460</v>
          </cell>
          <cell r="B739" t="str">
            <v>MITSUBISHI</v>
          </cell>
          <cell r="D739" t="str">
            <v>ST-8SW3 REAR BAR STUD FOR NF800AF 3P</v>
          </cell>
          <cell r="E739">
            <v>479.40000000000003</v>
          </cell>
          <cell r="F739" t="str">
            <v>Public Apr 25</v>
          </cell>
        </row>
        <row r="740">
          <cell r="A740">
            <v>672120</v>
          </cell>
          <cell r="B740" t="str">
            <v>MITSUBISHI</v>
          </cell>
          <cell r="D740" t="str">
            <v>PM-2SP3 PLUG-IN BASE FOR NF 160/250-SW 3P</v>
          </cell>
          <cell r="E740">
            <v>428.40000000000003</v>
          </cell>
          <cell r="F740" t="str">
            <v>Public Apr 25</v>
          </cell>
        </row>
        <row r="741">
          <cell r="A741">
            <v>672210</v>
          </cell>
          <cell r="B741" t="str">
            <v>MITSUBISHI</v>
          </cell>
          <cell r="D741" t="str">
            <v>PM-05SW3 PLUG-IN KIT FOR NF 32/63AF 3P</v>
          </cell>
          <cell r="E741">
            <v>249.9</v>
          </cell>
          <cell r="F741" t="str">
            <v>Public Apr 25</v>
          </cell>
        </row>
        <row r="742">
          <cell r="A742">
            <v>672220</v>
          </cell>
          <cell r="B742" t="str">
            <v>MITSUBISHI</v>
          </cell>
          <cell r="D742" t="str">
            <v>PM-1SW3 PLUG-IN KIT FOR NF125AF 3P</v>
          </cell>
          <cell r="E742">
            <v>249.9</v>
          </cell>
          <cell r="F742" t="str">
            <v>Public Apr 25</v>
          </cell>
        </row>
        <row r="743">
          <cell r="A743">
            <v>672230</v>
          </cell>
          <cell r="B743" t="str">
            <v>MITSUBISHI</v>
          </cell>
          <cell r="D743" t="str">
            <v>PM-2SW3 PLUG-IN KIT FOR NF160/250AF 3P</v>
          </cell>
          <cell r="E743">
            <v>428.40000000000003</v>
          </cell>
          <cell r="F743" t="str">
            <v>Public Apr 25</v>
          </cell>
        </row>
        <row r="744">
          <cell r="A744">
            <v>672232</v>
          </cell>
          <cell r="B744" t="str">
            <v>MITSUBISHI</v>
          </cell>
          <cell r="D744" t="str">
            <v>PM-2GSWIP3 PLUG-IN KIT FOR NF GWS 3P</v>
          </cell>
          <cell r="E744">
            <v>510</v>
          </cell>
          <cell r="F744" t="str">
            <v>Public Apr 25</v>
          </cell>
        </row>
        <row r="745">
          <cell r="A745">
            <v>672240</v>
          </cell>
          <cell r="B745" t="str">
            <v>MITSUBISHI</v>
          </cell>
          <cell r="D745" t="str">
            <v>PM-4SW3 PLUG-IN KIT FOR NF400AF 3P</v>
          </cell>
          <cell r="E745">
            <v>938.4</v>
          </cell>
          <cell r="F745" t="str">
            <v>Public Apr 25</v>
          </cell>
        </row>
        <row r="746">
          <cell r="A746">
            <v>673424</v>
          </cell>
          <cell r="B746" t="str">
            <v>MITSUBISHI</v>
          </cell>
          <cell r="D746" t="str">
            <v>SL-2SW3G CABLE TERMINAL (125 Sq.mm) 
 FOR NF 250-AF 3P (Set 3 Pcs)</v>
          </cell>
          <cell r="E746">
            <v>51</v>
          </cell>
          <cell r="F746" t="str">
            <v>Public Apr 25</v>
          </cell>
        </row>
        <row r="747">
          <cell r="A747">
            <v>673426</v>
          </cell>
          <cell r="B747" t="str">
            <v>MITSUBISHI</v>
          </cell>
          <cell r="D747" t="str">
            <v>SL-2GSW3 CABLE TERMINAL (185 Sq.mm)
 FOR NF GWS(adjustable) 3P (Set 3 Pcs)</v>
          </cell>
          <cell r="E747">
            <v>51</v>
          </cell>
          <cell r="F747" t="str">
            <v>Public Apr 25</v>
          </cell>
        </row>
        <row r="748">
          <cell r="A748">
            <v>673434</v>
          </cell>
          <cell r="B748" t="str">
            <v>MITSUBISHI</v>
          </cell>
          <cell r="D748" t="str">
            <v>SL-2SW4G CABLE TERMINAL (125 Sq.mm) 
 FOR NF 250-AF 4P (Set 4 Pcs)</v>
          </cell>
          <cell r="E748">
            <v>71.400000000000006</v>
          </cell>
          <cell r="F748" t="str">
            <v>Public Apr 25</v>
          </cell>
        </row>
        <row r="749">
          <cell r="A749">
            <v>673436</v>
          </cell>
          <cell r="B749" t="str">
            <v>MITSUBISHI</v>
          </cell>
          <cell r="D749" t="str">
            <v>SL-2GSW4 CABLE TERMINAL (185 Sq.mm)
 FOR NF GWS (adjustable) 4P (Set 4 Pcs)</v>
          </cell>
          <cell r="E749">
            <v>71.400000000000006</v>
          </cell>
          <cell r="F749" t="str">
            <v>Public Apr 25</v>
          </cell>
        </row>
        <row r="750">
          <cell r="A750">
            <v>673512</v>
          </cell>
          <cell r="B750" t="str">
            <v>MITSUBISHI</v>
          </cell>
          <cell r="D750" t="str">
            <v>SL-1SV3 CABLE TERMINAL (70 Sq.mm)
FOR NF125-AF 3P (Set 3 Pcs)</v>
          </cell>
          <cell r="E750">
            <v>30.6</v>
          </cell>
          <cell r="F750" t="str">
            <v>Public Apr 25</v>
          </cell>
        </row>
        <row r="751">
          <cell r="A751">
            <v>675210</v>
          </cell>
          <cell r="B751" t="str">
            <v>MITSUBISHI</v>
          </cell>
          <cell r="D751" t="str">
            <v>HT-4CW EXTENSION HANDLE FOR NF 400-CW ONLY</v>
          </cell>
          <cell r="E751">
            <v>132.6</v>
          </cell>
          <cell r="F751" t="str">
            <v>Public Apr 25</v>
          </cell>
        </row>
        <row r="752">
          <cell r="A752">
            <v>675220</v>
          </cell>
          <cell r="B752" t="str">
            <v>MITSUBISHI</v>
          </cell>
          <cell r="D752" t="str">
            <v>HT-4SW EXTENSION HANDLE FOR NF 400/630/800 AF</v>
          </cell>
          <cell r="E752">
            <v>132.6</v>
          </cell>
          <cell r="F752" t="str">
            <v>Public Apr 25</v>
          </cell>
        </row>
        <row r="753">
          <cell r="A753">
            <v>675230</v>
          </cell>
          <cell r="B753" t="str">
            <v>MITSUBISHI</v>
          </cell>
          <cell r="D753" t="str">
            <v>HT-10SW EXTENSION HANDLE FOR NF 1000-1600 AF</v>
          </cell>
          <cell r="E753">
            <v>132.6</v>
          </cell>
          <cell r="F753" t="str">
            <v>Public Apr 25</v>
          </cell>
        </row>
        <row r="754">
          <cell r="A754">
            <v>676430</v>
          </cell>
          <cell r="B754" t="str">
            <v>MITSUBISHI</v>
          </cell>
          <cell r="D754" t="str">
            <v>V-2S + V-AD3S VARIABLE HANDLE
 FOR NF160/250AF W-series (2P/3P/4P)</v>
          </cell>
          <cell r="E754">
            <v>255</v>
          </cell>
          <cell r="F754" t="str">
            <v>Public Apr 25</v>
          </cell>
        </row>
        <row r="755">
          <cell r="A755">
            <v>676440</v>
          </cell>
          <cell r="B755" t="str">
            <v>MITSUBISHI</v>
          </cell>
          <cell r="D755" t="str">
            <v>V-2SG + V-AD3S VARIABLE HANDLE
 FOR NF125/160/250GWS (2P/3P/4P)</v>
          </cell>
          <cell r="E755">
            <v>321.3</v>
          </cell>
          <cell r="F755" t="str">
            <v>Public Apr 25</v>
          </cell>
        </row>
        <row r="756">
          <cell r="A756">
            <v>676450</v>
          </cell>
          <cell r="B756" t="str">
            <v>MITSUBISHI</v>
          </cell>
          <cell r="D756" t="str">
            <v>V-4S + V-AD3L VARIABLE HANDLE 
 FOR NF400/630AF W-series (2P/3P/4P)</v>
          </cell>
          <cell r="E756">
            <v>663</v>
          </cell>
          <cell r="F756" t="str">
            <v>Public Apr 25</v>
          </cell>
        </row>
        <row r="757">
          <cell r="A757">
            <v>676460</v>
          </cell>
          <cell r="B757" t="str">
            <v>MITSUBISHI</v>
          </cell>
          <cell r="D757" t="str">
            <v>V-8S + V-AD3L VARIABLE HANDLE 
 FOR NF800AF W-seroes( 3P/4P )</v>
          </cell>
          <cell r="E757">
            <v>663</v>
          </cell>
          <cell r="F757" t="str">
            <v>Public Apr 25</v>
          </cell>
        </row>
        <row r="758">
          <cell r="A758">
            <v>676510</v>
          </cell>
          <cell r="B758" t="str">
            <v>MITSUBISHI</v>
          </cell>
          <cell r="D758" t="str">
            <v>V-05SV+V-AD3S VARIABLE HANDLE 
FOR NF 32/63AF ( 3P/4P ) V-series</v>
          </cell>
          <cell r="E758">
            <v>357</v>
          </cell>
          <cell r="F758" t="str">
            <v>Public Apr 25</v>
          </cell>
        </row>
        <row r="759">
          <cell r="A759">
            <v>676520</v>
          </cell>
          <cell r="B759" t="str">
            <v>MITSUBISHI</v>
          </cell>
          <cell r="D759" t="str">
            <v>V-1SV+V-AD3S VARIABLE HANDLE
 FOR NF125AF(3P/4P) V-series</v>
          </cell>
          <cell r="E759">
            <v>357</v>
          </cell>
          <cell r="F759" t="str">
            <v>Public Apr 25</v>
          </cell>
        </row>
        <row r="760">
          <cell r="A760">
            <v>676530</v>
          </cell>
          <cell r="B760" t="str">
            <v>MITSUBISHI</v>
          </cell>
          <cell r="D760" t="str">
            <v>V-2SV+V-AD3S VARIABLE HANDLE 
FOR NF160/250AF(2P/3P/4P) V-series</v>
          </cell>
          <cell r="E760">
            <v>397.8</v>
          </cell>
          <cell r="F760" t="str">
            <v>Public Apr 25</v>
          </cell>
        </row>
        <row r="761">
          <cell r="A761">
            <v>690426</v>
          </cell>
          <cell r="B761" t="str">
            <v>MITSUBISHI</v>
          </cell>
          <cell r="D761" t="str">
            <v>HLF-05SW HANDLE OFF-LOCK FOR NF 32/63AF ( W )</v>
          </cell>
          <cell r="E761">
            <v>27.54</v>
          </cell>
          <cell r="F761" t="str">
            <v>Public Apr 25</v>
          </cell>
        </row>
        <row r="762">
          <cell r="A762">
            <v>690427</v>
          </cell>
          <cell r="B762" t="str">
            <v>MITSUBISHI</v>
          </cell>
          <cell r="D762" t="str">
            <v>HLF-1SW HANDLE OFF-LOCK  FOR NF125AF ( W )</v>
          </cell>
          <cell r="E762">
            <v>27.54</v>
          </cell>
          <cell r="F762" t="str">
            <v>Public Apr 25</v>
          </cell>
        </row>
        <row r="763">
          <cell r="A763">
            <v>690428</v>
          </cell>
          <cell r="B763" t="str">
            <v>MITSUBISHI</v>
          </cell>
          <cell r="D763" t="str">
            <v>HLF-2SW HANDLE OFF-LOCK  FOR NF160/250AF ( W )</v>
          </cell>
          <cell r="E763">
            <v>27.54</v>
          </cell>
          <cell r="F763" t="str">
            <v>Public Apr 25</v>
          </cell>
        </row>
        <row r="764">
          <cell r="A764" t="str">
            <v>690428A</v>
          </cell>
          <cell r="B764" t="str">
            <v>MITSUBISHI</v>
          </cell>
          <cell r="D764" t="str">
            <v>HLS-2SW HANDLE OFF-LOCK (STEEL) FOR NF160/250AF ( W )</v>
          </cell>
          <cell r="E764">
            <v>27.54</v>
          </cell>
          <cell r="F764" t="str">
            <v>Public Apr 25</v>
          </cell>
        </row>
        <row r="765">
          <cell r="A765">
            <v>690429</v>
          </cell>
          <cell r="B765" t="str">
            <v>MITSUBISHI</v>
          </cell>
          <cell r="D765" t="str">
            <v>HLF-2GSW HANDLE OFF-LOCK FOR NF 250GWS ( W )</v>
          </cell>
          <cell r="E765">
            <v>32.64</v>
          </cell>
          <cell r="F765" t="str">
            <v>Public Apr 25</v>
          </cell>
        </row>
        <row r="766">
          <cell r="A766">
            <v>690430</v>
          </cell>
          <cell r="B766" t="str">
            <v>MITSUBISHI</v>
          </cell>
          <cell r="D766" t="str">
            <v>HLF-05SV HANDLE OFF-LOCK (PLASTIC) UPTO 250A ( V )</v>
          </cell>
          <cell r="E766">
            <v>30.6</v>
          </cell>
          <cell r="F766" t="str">
            <v>Public Apr 25</v>
          </cell>
        </row>
        <row r="767">
          <cell r="A767" t="str">
            <v>690430A</v>
          </cell>
          <cell r="B767" t="str">
            <v>MITSUBISHI</v>
          </cell>
          <cell r="D767" t="str">
            <v>HLN-05SV HANDLE ON-LOCK (PLASTIC)  UPTO 250A ( V )</v>
          </cell>
          <cell r="E767">
            <v>30.6</v>
          </cell>
          <cell r="F767" t="str">
            <v>Public Apr 25</v>
          </cell>
        </row>
        <row r="768">
          <cell r="A768">
            <v>690431</v>
          </cell>
          <cell r="B768" t="str">
            <v>MITSUBISHI</v>
          </cell>
          <cell r="D768" t="str">
            <v>HLS-05SV HANDLE OFF-LOCK (STEEL) FOR 32/63/125AF (V)</v>
          </cell>
          <cell r="E768">
            <v>30.6</v>
          </cell>
          <cell r="F768" t="str">
            <v>Public Apr 25</v>
          </cell>
        </row>
        <row r="769">
          <cell r="A769" t="str">
            <v>690431A</v>
          </cell>
          <cell r="B769" t="str">
            <v>MITSUBISHI</v>
          </cell>
          <cell r="D769" t="str">
            <v>HLS-2SV HANDLE OFF-LOCK (STEEL) FOR 250AF/SGV (V)</v>
          </cell>
          <cell r="E769">
            <v>30.6</v>
          </cell>
          <cell r="F769" t="str">
            <v>Public Apr 25</v>
          </cell>
        </row>
        <row r="770">
          <cell r="A770">
            <v>690432</v>
          </cell>
          <cell r="B770" t="str">
            <v>MITSUBISHI</v>
          </cell>
          <cell r="D770" t="str">
            <v>HL-4CW HANDLE OFF-LOCK FOR NF400-CW ONLY</v>
          </cell>
          <cell r="E770">
            <v>30.6</v>
          </cell>
          <cell r="F770" t="str">
            <v>Public Apr 25</v>
          </cell>
        </row>
        <row r="771">
          <cell r="A771">
            <v>690434</v>
          </cell>
          <cell r="B771" t="str">
            <v>MITSUBISHI</v>
          </cell>
          <cell r="D771" t="str">
            <v>HL-4SW HANDLE OFF-LOCK FOR NF400-630-800A</v>
          </cell>
          <cell r="E771">
            <v>30.6</v>
          </cell>
          <cell r="F771" t="str">
            <v>Public Apr 25</v>
          </cell>
        </row>
        <row r="772">
          <cell r="A772" t="str">
            <v>690434A</v>
          </cell>
          <cell r="B772" t="str">
            <v>MITSUBISHI</v>
          </cell>
          <cell r="D772" t="str">
            <v>HLS-4SW HANDLE OFF-LOCK (STEEL) FOR NF400-630-800AF</v>
          </cell>
          <cell r="E772">
            <v>30.6</v>
          </cell>
          <cell r="F772" t="str">
            <v>Public Apr 25</v>
          </cell>
        </row>
        <row r="773">
          <cell r="A773">
            <v>690435</v>
          </cell>
          <cell r="B773" t="str">
            <v>MITSUBISHI</v>
          </cell>
          <cell r="D773" t="str">
            <v>HLS-8SW HANDLE OFF-LOCK (STEEL) FOR 800AF</v>
          </cell>
          <cell r="E773">
            <v>51</v>
          </cell>
          <cell r="F773" t="str">
            <v>Public Apr 25</v>
          </cell>
        </row>
        <row r="774">
          <cell r="A774">
            <v>690436</v>
          </cell>
          <cell r="B774" t="str">
            <v>MITSUBISHI</v>
          </cell>
          <cell r="D774" t="str">
            <v>HL-10SW HANDLE OFF-LOCK  FOR NF1000-1600AF</v>
          </cell>
          <cell r="E774">
            <v>51</v>
          </cell>
          <cell r="F774" t="str">
            <v>Public Apr 25</v>
          </cell>
        </row>
        <row r="775">
          <cell r="A775">
            <v>690801</v>
          </cell>
          <cell r="B775" t="str">
            <v>MITSUBISHI</v>
          </cell>
          <cell r="D775" t="str">
            <v>MI-05SW3 MECH. INT./PANEL UP TO 250AF (2P/3P) (W-V)</v>
          </cell>
          <cell r="E775">
            <v>153</v>
          </cell>
          <cell r="F775" t="str">
            <v>Public Apr 25</v>
          </cell>
        </row>
        <row r="776">
          <cell r="A776">
            <v>690802</v>
          </cell>
          <cell r="B776" t="str">
            <v>MITSUBISHI</v>
          </cell>
          <cell r="D776" t="str">
            <v>MI-05SV3 MECH. INT./PANEL UP TO 250AF (2P/3P) ( V )</v>
          </cell>
          <cell r="E776">
            <v>153</v>
          </cell>
          <cell r="F776" t="str">
            <v>Public Apr 25</v>
          </cell>
        </row>
        <row r="777">
          <cell r="A777">
            <v>690804</v>
          </cell>
          <cell r="B777" t="str">
            <v>MITSUBISHI</v>
          </cell>
          <cell r="D777" t="str">
            <v>MI-4SW3 MECH. INT./STANDARD FOR NF400/630AF (2P/3P)</v>
          </cell>
          <cell r="E777">
            <v>418.2</v>
          </cell>
          <cell r="F777" t="str">
            <v>Public Apr 25</v>
          </cell>
        </row>
        <row r="778">
          <cell r="A778">
            <v>690806</v>
          </cell>
          <cell r="B778" t="str">
            <v>MITSUBISHI</v>
          </cell>
          <cell r="D778" t="str">
            <v>MI-8SW3 MECH. INT./STANDARD FOR NF800AF (2P/3P)</v>
          </cell>
          <cell r="E778">
            <v>418.2</v>
          </cell>
          <cell r="F778" t="str">
            <v>Public Apr 25</v>
          </cell>
        </row>
        <row r="779">
          <cell r="A779">
            <v>690808</v>
          </cell>
          <cell r="B779" t="str">
            <v>MITSUBISHI</v>
          </cell>
          <cell r="D779" t="str">
            <v>MI-10SW3 MECH. INT./STANDARD FOR NF1000/1250AF (3P)</v>
          </cell>
          <cell r="E779">
            <v>795.6</v>
          </cell>
          <cell r="F779" t="str">
            <v>Public Apr 25</v>
          </cell>
        </row>
        <row r="780">
          <cell r="A780">
            <v>690810</v>
          </cell>
          <cell r="B780" t="str">
            <v>MITSUBISHI</v>
          </cell>
          <cell r="D780" t="str">
            <v>MI-16SW3 MECH. INT./STANDARD FOR NF1600A (3P)</v>
          </cell>
          <cell r="E780">
            <v>841.5</v>
          </cell>
          <cell r="F780" t="str">
            <v>Public Apr 25</v>
          </cell>
        </row>
        <row r="781">
          <cell r="A781">
            <v>690821</v>
          </cell>
          <cell r="B781" t="str">
            <v>MITSUBISHI</v>
          </cell>
          <cell r="D781" t="str">
            <v>MI-05SW4 MECH. INT./PANEL FOR NF 63AF (4P) ( W-V)</v>
          </cell>
          <cell r="E781">
            <v>204</v>
          </cell>
          <cell r="F781" t="str">
            <v>Public Apr 25</v>
          </cell>
        </row>
        <row r="782">
          <cell r="A782">
            <v>690822</v>
          </cell>
          <cell r="B782" t="str">
            <v>MITSUBISHI</v>
          </cell>
          <cell r="D782" t="str">
            <v>MI-05SV4 MECH. INT. FOR 32/63 AF ( V )</v>
          </cell>
          <cell r="E782">
            <v>153</v>
          </cell>
          <cell r="F782" t="str">
            <v>Public Apr 25</v>
          </cell>
        </row>
        <row r="783">
          <cell r="A783">
            <v>690823</v>
          </cell>
          <cell r="B783" t="str">
            <v>MITSUBISHI</v>
          </cell>
          <cell r="D783" t="str">
            <v>MI-1SW4 MECH. INT./PANEL FOR NF125AF (4P)</v>
          </cell>
          <cell r="E783">
            <v>204</v>
          </cell>
          <cell r="F783" t="str">
            <v>Public Apr 25</v>
          </cell>
        </row>
        <row r="784">
          <cell r="A784">
            <v>690824</v>
          </cell>
          <cell r="B784" t="str">
            <v>MITSUBISHI</v>
          </cell>
          <cell r="D784" t="str">
            <v>MI-1SV4 MECH. INT. FOR 125AF</v>
          </cell>
          <cell r="E784">
            <v>377.40000000000003</v>
          </cell>
          <cell r="F784" t="str">
            <v>Public Apr 25</v>
          </cell>
        </row>
        <row r="785">
          <cell r="A785">
            <v>690825</v>
          </cell>
          <cell r="B785" t="str">
            <v>MITSUBISHI</v>
          </cell>
          <cell r="D785" t="str">
            <v>MI-2SW4 MECH. INT./PANEL FOR NF160/250AF+GWS (4P)</v>
          </cell>
          <cell r="E785">
            <v>275.39999999999998</v>
          </cell>
          <cell r="F785" t="str">
            <v>Public Apr 25</v>
          </cell>
        </row>
        <row r="786">
          <cell r="A786">
            <v>690826</v>
          </cell>
          <cell r="B786" t="str">
            <v>MITSUBISHI</v>
          </cell>
          <cell r="D786" t="str">
            <v>MI-2SV4 MECH. INT. FOR 250AF</v>
          </cell>
          <cell r="E786">
            <v>377.40000000000003</v>
          </cell>
          <cell r="F786" t="str">
            <v>Public Apr 25</v>
          </cell>
        </row>
        <row r="787">
          <cell r="A787">
            <v>690827</v>
          </cell>
          <cell r="B787" t="str">
            <v>MITSUBISHI</v>
          </cell>
          <cell r="D787" t="str">
            <v>MI-4SW4 MECH. INT./STANDARD FOR NF400/630AF(4P)</v>
          </cell>
          <cell r="E787">
            <v>418.2</v>
          </cell>
          <cell r="F787" t="str">
            <v>Public Apr 25</v>
          </cell>
        </row>
        <row r="788">
          <cell r="A788">
            <v>690829</v>
          </cell>
          <cell r="B788" t="str">
            <v>MITSUBISHI</v>
          </cell>
          <cell r="D788" t="str">
            <v>MI-8SW4 MECH. INT./STANDARD FOR NF800AF(4P)</v>
          </cell>
          <cell r="E788">
            <v>418.2</v>
          </cell>
          <cell r="F788" t="str">
            <v>Public Apr 25</v>
          </cell>
        </row>
        <row r="789">
          <cell r="A789">
            <v>690831</v>
          </cell>
          <cell r="B789" t="str">
            <v>MITSUBISHI</v>
          </cell>
          <cell r="D789" t="str">
            <v>MI-10SW4 MECH. INT./STANDARD FOR NF1000-1250AF (4P)</v>
          </cell>
          <cell r="E789">
            <v>795.6</v>
          </cell>
          <cell r="F789" t="str">
            <v>Public Apr 25</v>
          </cell>
        </row>
        <row r="790">
          <cell r="A790">
            <v>690833</v>
          </cell>
          <cell r="B790" t="str">
            <v>MITSUBISHI</v>
          </cell>
          <cell r="D790" t="str">
            <v>MI-16SW4 MECH. INT./STANDARD FOR NF1600AF (4P)</v>
          </cell>
          <cell r="E790">
            <v>841.5</v>
          </cell>
          <cell r="F790" t="str">
            <v>Public Apr 25</v>
          </cell>
        </row>
        <row r="791">
          <cell r="A791">
            <v>711211</v>
          </cell>
          <cell r="B791" t="str">
            <v>MITSUBISHI</v>
          </cell>
          <cell r="C791" t="str">
            <v>CONTACTOR</v>
          </cell>
          <cell r="D791" t="str">
            <v>CONTACTOR S-T10 11/9A  AC24V</v>
          </cell>
          <cell r="E791">
            <v>81.599999999999994</v>
          </cell>
          <cell r="F791" t="str">
            <v>Public Apr 25</v>
          </cell>
        </row>
        <row r="792">
          <cell r="A792">
            <v>711213</v>
          </cell>
          <cell r="B792" t="str">
            <v>MITSUBISHI</v>
          </cell>
          <cell r="C792" t="str">
            <v>CONTACTOR</v>
          </cell>
          <cell r="D792" t="str">
            <v>CONTACTOR S-T10 11/9A  AC100V</v>
          </cell>
          <cell r="E792">
            <v>81.599999999999994</v>
          </cell>
          <cell r="F792" t="str">
            <v>Public Apr 25</v>
          </cell>
        </row>
        <row r="793">
          <cell r="A793">
            <v>711215</v>
          </cell>
          <cell r="B793" t="str">
            <v>MITSUBISHI</v>
          </cell>
          <cell r="C793" t="str">
            <v>CONTACTOR</v>
          </cell>
          <cell r="D793" t="str">
            <v>CONTACTOR S-T10 11/9A  AC200V</v>
          </cell>
          <cell r="E793">
            <v>81.599999999999994</v>
          </cell>
          <cell r="F793" t="str">
            <v>Public Apr 25</v>
          </cell>
        </row>
        <row r="794">
          <cell r="A794">
            <v>711218</v>
          </cell>
          <cell r="B794" t="str">
            <v>MITSUBISHI</v>
          </cell>
          <cell r="C794" t="str">
            <v>CONTACTOR</v>
          </cell>
          <cell r="D794" t="str">
            <v>CONTACTOR S-T10 11/9A  AC400V</v>
          </cell>
          <cell r="E794">
            <v>81.599999999999994</v>
          </cell>
          <cell r="F794" t="str">
            <v>Public Apr 25</v>
          </cell>
        </row>
        <row r="795">
          <cell r="A795">
            <v>711811</v>
          </cell>
          <cell r="B795" t="str">
            <v>MITSUBISHI</v>
          </cell>
          <cell r="C795" t="str">
            <v>CONTACTOR</v>
          </cell>
          <cell r="D795" t="str">
            <v>CONTACTOR S-T12 13/12A  AC 24V</v>
          </cell>
          <cell r="E795">
            <v>84.66</v>
          </cell>
          <cell r="F795" t="str">
            <v>Public Apr 25</v>
          </cell>
        </row>
        <row r="796">
          <cell r="A796">
            <v>711813</v>
          </cell>
          <cell r="B796" t="str">
            <v>MITSUBISHI</v>
          </cell>
          <cell r="C796" t="str">
            <v>CONTACTOR</v>
          </cell>
          <cell r="D796" t="str">
            <v>CONTACTOR S-T12 13/12A  AC 100V</v>
          </cell>
          <cell r="E796">
            <v>84.66</v>
          </cell>
          <cell r="F796" t="str">
            <v>Public Apr 25</v>
          </cell>
        </row>
        <row r="797">
          <cell r="A797">
            <v>711815</v>
          </cell>
          <cell r="B797" t="str">
            <v>MITSUBISHI</v>
          </cell>
          <cell r="C797" t="str">
            <v>CONTACTOR</v>
          </cell>
          <cell r="D797" t="str">
            <v>CONTACTOR S-T12 13/12A  AC 200V</v>
          </cell>
          <cell r="E797">
            <v>84.66</v>
          </cell>
          <cell r="F797" t="str">
            <v>Public Apr 25</v>
          </cell>
        </row>
        <row r="798">
          <cell r="A798">
            <v>711818</v>
          </cell>
          <cell r="B798" t="str">
            <v>MITSUBISHI</v>
          </cell>
          <cell r="C798" t="str">
            <v>CONTACTOR</v>
          </cell>
          <cell r="D798" t="str">
            <v>CONTACTOR S-T12 13/12A  AC 400V</v>
          </cell>
          <cell r="E798">
            <v>84.66</v>
          </cell>
          <cell r="F798" t="str">
            <v>Public Apr 25</v>
          </cell>
        </row>
        <row r="799">
          <cell r="A799">
            <v>712310</v>
          </cell>
          <cell r="B799" t="str">
            <v>MITSUBISHI</v>
          </cell>
          <cell r="C799" t="str">
            <v>CONTACTOR</v>
          </cell>
          <cell r="D799" t="str">
            <v>CONTACTOR S-N18A(CX) 18/16A AC 24V</v>
          </cell>
          <cell r="E799">
            <v>99.960000000000008</v>
          </cell>
          <cell r="F799" t="str">
            <v>Public Apr 25</v>
          </cell>
        </row>
        <row r="800">
          <cell r="A800">
            <v>712330</v>
          </cell>
          <cell r="B800" t="str">
            <v>MITSUBISHI</v>
          </cell>
          <cell r="C800" t="str">
            <v>CONTACTOR</v>
          </cell>
          <cell r="D800" t="str">
            <v>CONTACTOR S-N18A(CX) 18/16A AC 127V</v>
          </cell>
          <cell r="E800">
            <v>99.960000000000008</v>
          </cell>
          <cell r="F800" t="str">
            <v>Public Apr 25</v>
          </cell>
        </row>
        <row r="801">
          <cell r="A801">
            <v>712340</v>
          </cell>
          <cell r="B801" t="str">
            <v>MITSUBISHI</v>
          </cell>
          <cell r="C801" t="str">
            <v>CONTACTOR</v>
          </cell>
          <cell r="D801" t="str">
            <v>CONTACTOR S-N18A(CX) 18/16A AC 220V</v>
          </cell>
          <cell r="E801">
            <v>99.960000000000008</v>
          </cell>
          <cell r="F801" t="str">
            <v>Public Apr 25</v>
          </cell>
        </row>
        <row r="802">
          <cell r="A802">
            <v>712350</v>
          </cell>
          <cell r="B802" t="str">
            <v>MITSUBISHI</v>
          </cell>
          <cell r="C802" t="str">
            <v>CONTACTOR</v>
          </cell>
          <cell r="D802" t="str">
            <v>CONTACTOR S-N18A(CX) 18/16A AC 380V</v>
          </cell>
          <cell r="E802">
            <v>99.960000000000008</v>
          </cell>
          <cell r="F802" t="str">
            <v>Public Apr 25</v>
          </cell>
        </row>
        <row r="803">
          <cell r="A803">
            <v>712352</v>
          </cell>
          <cell r="B803" t="str">
            <v>MITSUBISHI</v>
          </cell>
          <cell r="C803" t="str">
            <v>CONTACTOR</v>
          </cell>
          <cell r="D803" t="str">
            <v>CONTACTOR S-N18A(CX) 18/16A AC 400V</v>
          </cell>
          <cell r="E803">
            <v>99.960000000000008</v>
          </cell>
          <cell r="F803" t="str">
            <v>Public Apr 25</v>
          </cell>
        </row>
        <row r="804">
          <cell r="A804">
            <v>712511</v>
          </cell>
          <cell r="B804" t="str">
            <v>MITSUBISHI</v>
          </cell>
          <cell r="C804" t="str">
            <v>CONTACTOR</v>
          </cell>
          <cell r="D804" t="str">
            <v>CONTACTOR S-T20 18/18A 18/18A AC24V</v>
          </cell>
          <cell r="E804">
            <v>127.5</v>
          </cell>
          <cell r="F804" t="str">
            <v>Public Apr 25</v>
          </cell>
        </row>
        <row r="805">
          <cell r="A805">
            <v>712513</v>
          </cell>
          <cell r="B805" t="str">
            <v>MITSUBISHI</v>
          </cell>
          <cell r="C805" t="str">
            <v>CONTACTOR</v>
          </cell>
          <cell r="D805" t="str">
            <v>CONTACTOR S-T20 18/18A 18/18A AC100V</v>
          </cell>
          <cell r="E805">
            <v>127.5</v>
          </cell>
          <cell r="F805" t="str">
            <v>Public Apr 25</v>
          </cell>
        </row>
        <row r="806">
          <cell r="A806">
            <v>712515</v>
          </cell>
          <cell r="B806" t="str">
            <v>MITSUBISHI</v>
          </cell>
          <cell r="C806" t="str">
            <v>CONTACTOR</v>
          </cell>
          <cell r="D806" t="str">
            <v>CONTACTOR S-T20 18/18A 18/18A AC200V</v>
          </cell>
          <cell r="E806">
            <v>127.5</v>
          </cell>
          <cell r="F806" t="str">
            <v>Public Apr 25</v>
          </cell>
        </row>
        <row r="807">
          <cell r="A807">
            <v>712518</v>
          </cell>
          <cell r="B807" t="str">
            <v>MITSUBISHI</v>
          </cell>
          <cell r="C807" t="str">
            <v>CONTACTOR</v>
          </cell>
          <cell r="D807" t="str">
            <v>CONTACTOR S-T20 18/18A 18/18A AC400V</v>
          </cell>
          <cell r="E807">
            <v>127.5</v>
          </cell>
          <cell r="F807" t="str">
            <v>Public Apr 25</v>
          </cell>
        </row>
        <row r="808">
          <cell r="A808">
            <v>712811</v>
          </cell>
          <cell r="B808" t="str">
            <v>MITSUBISHI</v>
          </cell>
          <cell r="C808" t="str">
            <v>CONTACTOR</v>
          </cell>
          <cell r="D808" t="str">
            <v>CONTACTOR S-T21 25/23A  AC24V</v>
          </cell>
          <cell r="E808">
            <v>175.44</v>
          </cell>
          <cell r="F808" t="str">
            <v>Public Apr 25</v>
          </cell>
        </row>
        <row r="809">
          <cell r="A809">
            <v>712813</v>
          </cell>
          <cell r="B809" t="str">
            <v>MITSUBISHI</v>
          </cell>
          <cell r="C809" t="str">
            <v>CONTACTOR</v>
          </cell>
          <cell r="D809" t="str">
            <v>CONTACTOR S-T21 25/23A  AC100V</v>
          </cell>
          <cell r="E809">
            <v>175.44</v>
          </cell>
          <cell r="F809" t="str">
            <v>Public Apr 25</v>
          </cell>
        </row>
        <row r="810">
          <cell r="A810">
            <v>712815</v>
          </cell>
          <cell r="B810" t="str">
            <v>MITSUBISHI</v>
          </cell>
          <cell r="C810" t="str">
            <v>CONTACTOR</v>
          </cell>
          <cell r="D810" t="str">
            <v>CONTACTOR S-T21 25/23A  AC200V</v>
          </cell>
          <cell r="E810">
            <v>175.44</v>
          </cell>
          <cell r="F810" t="str">
            <v>Public Apr 25</v>
          </cell>
        </row>
        <row r="811">
          <cell r="A811">
            <v>712818</v>
          </cell>
          <cell r="B811" t="str">
            <v>MITSUBISHI</v>
          </cell>
          <cell r="C811" t="str">
            <v>CONTACTOR</v>
          </cell>
          <cell r="D811" t="str">
            <v>CONTACTOR S-T21 25/23A  AC400V</v>
          </cell>
          <cell r="E811">
            <v>175.44</v>
          </cell>
          <cell r="F811" t="str">
            <v>Public Apr 25</v>
          </cell>
        </row>
        <row r="812">
          <cell r="A812">
            <v>712910</v>
          </cell>
          <cell r="B812" t="str">
            <v>MITSUBISHI</v>
          </cell>
          <cell r="C812" t="str">
            <v>CONTACTOR</v>
          </cell>
          <cell r="D812" t="str">
            <v>CONTACTOR S-N21(CX) 22/22A  AC 24V</v>
          </cell>
          <cell r="E812">
            <v>142.80000000000001</v>
          </cell>
          <cell r="F812" t="str">
            <v>Public Apr 25</v>
          </cell>
        </row>
        <row r="813">
          <cell r="A813">
            <v>712930</v>
          </cell>
          <cell r="B813" t="str">
            <v>MITSUBISHI</v>
          </cell>
          <cell r="C813" t="str">
            <v>CONTACTOR</v>
          </cell>
          <cell r="D813" t="str">
            <v>CONTACTOR S-N21(CX) 22/22A  AC 127V</v>
          </cell>
          <cell r="E813">
            <v>142.80000000000001</v>
          </cell>
          <cell r="F813" t="str">
            <v>Public Apr 25</v>
          </cell>
        </row>
        <row r="814">
          <cell r="A814">
            <v>712940</v>
          </cell>
          <cell r="B814" t="str">
            <v>MITSUBISHI</v>
          </cell>
          <cell r="C814" t="str">
            <v>CONTACTOR</v>
          </cell>
          <cell r="D814" t="str">
            <v>CONTACTOR S-N21(CX) 22/22A  AC 220V</v>
          </cell>
          <cell r="E814">
            <v>142.80000000000001</v>
          </cell>
          <cell r="F814" t="str">
            <v>Public Apr 25</v>
          </cell>
        </row>
        <row r="815">
          <cell r="A815">
            <v>712950</v>
          </cell>
          <cell r="B815" t="str">
            <v>MITSUBISHI</v>
          </cell>
          <cell r="C815" t="str">
            <v>CONTACTOR</v>
          </cell>
          <cell r="D815" t="str">
            <v>CONTACTOR S-N21(CX) 22/22A  AC 380V</v>
          </cell>
          <cell r="E815">
            <v>142.80000000000001</v>
          </cell>
          <cell r="F815" t="str">
            <v>Public Apr 25</v>
          </cell>
        </row>
        <row r="816">
          <cell r="A816">
            <v>713111</v>
          </cell>
          <cell r="B816" t="str">
            <v>MITSUBISHI</v>
          </cell>
          <cell r="C816" t="str">
            <v>CONTACTOR</v>
          </cell>
          <cell r="D816" t="str">
            <v>CONTACTOR S-T25 30/30A  AC24V</v>
          </cell>
          <cell r="E816">
            <v>214.20000000000002</v>
          </cell>
          <cell r="F816" t="str">
            <v>Public Apr 25</v>
          </cell>
        </row>
        <row r="817">
          <cell r="A817">
            <v>713113</v>
          </cell>
          <cell r="B817" t="str">
            <v>MITSUBISHI</v>
          </cell>
          <cell r="C817" t="str">
            <v>CONTACTOR</v>
          </cell>
          <cell r="D817" t="str">
            <v>CONTACTOR S-T25 30/30A  AC100V</v>
          </cell>
          <cell r="E817">
            <v>214.20000000000002</v>
          </cell>
          <cell r="F817" t="str">
            <v>Public Apr 25</v>
          </cell>
        </row>
        <row r="818">
          <cell r="A818">
            <v>713115</v>
          </cell>
          <cell r="B818" t="str">
            <v>MITSUBISHI</v>
          </cell>
          <cell r="C818" t="str">
            <v>CONTACTOR</v>
          </cell>
          <cell r="D818" t="str">
            <v>CONTACTOR S-T25 30/30A  AC200V</v>
          </cell>
          <cell r="E818">
            <v>214.20000000000002</v>
          </cell>
          <cell r="F818" t="str">
            <v>Public Apr 25</v>
          </cell>
        </row>
        <row r="819">
          <cell r="A819">
            <v>713118</v>
          </cell>
          <cell r="B819" t="str">
            <v>MITSUBISHI</v>
          </cell>
          <cell r="C819" t="str">
            <v>CONTACTOR</v>
          </cell>
          <cell r="D819" t="str">
            <v>CONTACTOR S-T25 30/30A  AC400V</v>
          </cell>
          <cell r="E819">
            <v>214.20000000000002</v>
          </cell>
          <cell r="F819" t="str">
            <v>Public Apr 25</v>
          </cell>
        </row>
        <row r="820">
          <cell r="A820">
            <v>713411</v>
          </cell>
          <cell r="B820" t="str">
            <v>MITSUBISHI</v>
          </cell>
          <cell r="C820" t="str">
            <v>CONTACTOR</v>
          </cell>
          <cell r="D820" t="str">
            <v>CONTACTOR S-T32 32/32A (NA-AX) AC24V</v>
          </cell>
          <cell r="E820">
            <v>204</v>
          </cell>
          <cell r="F820" t="str">
            <v>Public Apr 25</v>
          </cell>
        </row>
        <row r="821">
          <cell r="A821">
            <v>713413</v>
          </cell>
          <cell r="B821" t="str">
            <v>MITSUBISHI</v>
          </cell>
          <cell r="C821" t="str">
            <v>CONTACTOR</v>
          </cell>
          <cell r="D821" t="str">
            <v>CONTACTOR S-T32 32/32A (NA-AX) AC100V</v>
          </cell>
          <cell r="E821">
            <v>204</v>
          </cell>
          <cell r="F821" t="str">
            <v>Public Apr 25</v>
          </cell>
        </row>
        <row r="822">
          <cell r="A822">
            <v>713415</v>
          </cell>
          <cell r="B822" t="str">
            <v>MITSUBISHI</v>
          </cell>
          <cell r="C822" t="str">
            <v>CONTACTOR</v>
          </cell>
          <cell r="D822" t="str">
            <v>CONTACTOR S-T32 32/32A (NA-AX) AC200V</v>
          </cell>
          <cell r="E822">
            <v>204</v>
          </cell>
          <cell r="F822" t="str">
            <v>Public Apr 25</v>
          </cell>
        </row>
        <row r="823">
          <cell r="A823">
            <v>713418</v>
          </cell>
          <cell r="B823" t="str">
            <v>MITSUBISHI</v>
          </cell>
          <cell r="C823" t="str">
            <v>CONTACTOR</v>
          </cell>
          <cell r="D823" t="str">
            <v>CONTACTOR S-T32 32/32A (NA-AX) AC400V</v>
          </cell>
          <cell r="E823">
            <v>204</v>
          </cell>
          <cell r="F823" t="str">
            <v>Public Apr 25</v>
          </cell>
        </row>
        <row r="824">
          <cell r="A824">
            <v>713431</v>
          </cell>
          <cell r="B824" t="str">
            <v>MITSUBISHI</v>
          </cell>
          <cell r="C824" t="str">
            <v>CONTACTOR</v>
          </cell>
          <cell r="D824" t="str">
            <v>CONTACTOR S-T35 40/40A  AC24V</v>
          </cell>
          <cell r="E824">
            <v>236.64000000000001</v>
          </cell>
          <cell r="F824" t="str">
            <v>Public Apr 25</v>
          </cell>
        </row>
        <row r="825">
          <cell r="A825">
            <v>713433</v>
          </cell>
          <cell r="B825" t="str">
            <v>MITSUBISHI</v>
          </cell>
          <cell r="C825" t="str">
            <v>CONTACTOR</v>
          </cell>
          <cell r="D825" t="str">
            <v>CONTACTOR S-T35 40/40A  AC100V</v>
          </cell>
          <cell r="E825">
            <v>236.64000000000001</v>
          </cell>
          <cell r="F825" t="str">
            <v>Public Apr 25</v>
          </cell>
        </row>
        <row r="826">
          <cell r="A826">
            <v>713435</v>
          </cell>
          <cell r="B826" t="str">
            <v>MITSUBISHI</v>
          </cell>
          <cell r="C826" t="str">
            <v>CONTACTOR</v>
          </cell>
          <cell r="D826" t="str">
            <v>CONTACTOR S-T35 40/40A  AC200V</v>
          </cell>
          <cell r="E826">
            <v>236.64000000000001</v>
          </cell>
          <cell r="F826" t="str">
            <v>Public Apr 25</v>
          </cell>
        </row>
        <row r="827">
          <cell r="A827">
            <v>713438</v>
          </cell>
          <cell r="B827" t="str">
            <v>MITSUBISHI</v>
          </cell>
          <cell r="C827" t="str">
            <v>CONTACTOR</v>
          </cell>
          <cell r="D827" t="str">
            <v>CONTACTOR S-T35 40/40A  AC400V</v>
          </cell>
          <cell r="E827">
            <v>236.64000000000001</v>
          </cell>
          <cell r="F827" t="str">
            <v>Public Apr 25</v>
          </cell>
        </row>
        <row r="828">
          <cell r="A828">
            <v>713661</v>
          </cell>
          <cell r="B828" t="str">
            <v>MITSUBISHI</v>
          </cell>
          <cell r="C828" t="str">
            <v>CONTACTOR</v>
          </cell>
          <cell r="D828" t="str">
            <v>CONTACTOR S-T50 55/50A AC24V</v>
          </cell>
          <cell r="E828">
            <v>280.5</v>
          </cell>
          <cell r="F828" t="str">
            <v>Public Apr 25</v>
          </cell>
        </row>
        <row r="829">
          <cell r="A829">
            <v>713663</v>
          </cell>
          <cell r="B829" t="str">
            <v>MITSUBISHI</v>
          </cell>
          <cell r="C829" t="str">
            <v>CONTACTOR</v>
          </cell>
          <cell r="D829" t="str">
            <v>CONTACTOR S-T50 55/50A AC100V</v>
          </cell>
          <cell r="E829">
            <v>280.5</v>
          </cell>
          <cell r="F829" t="str">
            <v>Public Apr 25</v>
          </cell>
        </row>
        <row r="830">
          <cell r="A830">
            <v>713665</v>
          </cell>
          <cell r="B830" t="str">
            <v>MITSUBISHI</v>
          </cell>
          <cell r="C830" t="str">
            <v>CONTACTOR</v>
          </cell>
          <cell r="D830" t="str">
            <v>CONTACTOR S-T50 55/50A AC200V</v>
          </cell>
          <cell r="E830">
            <v>280.5</v>
          </cell>
          <cell r="F830" t="str">
            <v>Public Apr 25</v>
          </cell>
        </row>
        <row r="831">
          <cell r="A831">
            <v>713668</v>
          </cell>
          <cell r="B831" t="str">
            <v>MITSUBISHI</v>
          </cell>
          <cell r="C831" t="str">
            <v>CONTACTOR</v>
          </cell>
          <cell r="D831" t="str">
            <v>CONTACTOR S-T50 55/50A AC400V</v>
          </cell>
          <cell r="E831">
            <v>280.5</v>
          </cell>
          <cell r="F831" t="str">
            <v>Public Apr 25</v>
          </cell>
        </row>
        <row r="832">
          <cell r="A832">
            <v>713861</v>
          </cell>
          <cell r="B832" t="str">
            <v>MITSUBISHI</v>
          </cell>
          <cell r="C832" t="str">
            <v>CONTACTOR</v>
          </cell>
          <cell r="D832" t="str">
            <v>CONTACTOR S-T65 65/65A AC24V</v>
          </cell>
          <cell r="E832">
            <v>377.40000000000003</v>
          </cell>
          <cell r="F832" t="str">
            <v>Public Apr 25</v>
          </cell>
        </row>
        <row r="833">
          <cell r="A833">
            <v>713863</v>
          </cell>
          <cell r="B833" t="str">
            <v>MITSUBISHI</v>
          </cell>
          <cell r="C833" t="str">
            <v>CONTACTOR</v>
          </cell>
          <cell r="D833" t="str">
            <v>CONTACTOR S-T65 65/65A AC100V</v>
          </cell>
          <cell r="E833">
            <v>377.40000000000003</v>
          </cell>
          <cell r="F833" t="str">
            <v>Public Apr 25</v>
          </cell>
        </row>
        <row r="834">
          <cell r="A834">
            <v>713865</v>
          </cell>
          <cell r="B834" t="str">
            <v>MITSUBISHI</v>
          </cell>
          <cell r="C834" t="str">
            <v>CONTACTOR</v>
          </cell>
          <cell r="D834" t="str">
            <v>CONTACTOR S-T65 65/65A AC200V</v>
          </cell>
          <cell r="E834">
            <v>377.40000000000003</v>
          </cell>
          <cell r="F834" t="str">
            <v>Public Apr 25</v>
          </cell>
        </row>
        <row r="835">
          <cell r="A835">
            <v>713868</v>
          </cell>
          <cell r="B835" t="str">
            <v>MITSUBISHI</v>
          </cell>
          <cell r="C835" t="str">
            <v>CONTACTOR</v>
          </cell>
          <cell r="D835" t="str">
            <v>CONTACTOR S-T65 65/65A AC400V</v>
          </cell>
          <cell r="E835">
            <v>377.40000000000003</v>
          </cell>
          <cell r="F835" t="str">
            <v>Public Apr 25</v>
          </cell>
        </row>
        <row r="836">
          <cell r="A836">
            <v>713910</v>
          </cell>
          <cell r="B836" t="str">
            <v>MITSUBISHI</v>
          </cell>
          <cell r="C836" t="str">
            <v>CONTACTOR</v>
          </cell>
          <cell r="D836" t="str">
            <v>CONTACTOR S-N65 65/65A AC 24V</v>
          </cell>
          <cell r="E836">
            <v>311.10000000000002</v>
          </cell>
          <cell r="F836" t="str">
            <v>Public Apr 25</v>
          </cell>
        </row>
        <row r="837">
          <cell r="A837">
            <v>713950</v>
          </cell>
          <cell r="B837" t="str">
            <v>MITSUBISHI</v>
          </cell>
          <cell r="C837" t="str">
            <v>CONTACTOR</v>
          </cell>
          <cell r="D837" t="str">
            <v>CONTACTOR S-N65 65/65A AC 400V</v>
          </cell>
          <cell r="E837">
            <v>311.10000000000002</v>
          </cell>
          <cell r="F837" t="str">
            <v>Public Apr 25</v>
          </cell>
        </row>
        <row r="838">
          <cell r="A838">
            <v>714061</v>
          </cell>
          <cell r="B838" t="str">
            <v>MITSUBISHI</v>
          </cell>
          <cell r="C838" t="str">
            <v>CONTACTOR</v>
          </cell>
          <cell r="D838" t="str">
            <v>CONTACTOR S-T80 85/85A AC24V</v>
          </cell>
          <cell r="E838">
            <v>530.4</v>
          </cell>
          <cell r="F838" t="str">
            <v>Public Apr 25</v>
          </cell>
        </row>
        <row r="839">
          <cell r="A839">
            <v>714063</v>
          </cell>
          <cell r="B839" t="str">
            <v>MITSUBISHI</v>
          </cell>
          <cell r="C839" t="str">
            <v>CONTACTOR</v>
          </cell>
          <cell r="D839" t="str">
            <v>CONTACTOR S-T80 85/85A AC100V</v>
          </cell>
          <cell r="E839">
            <v>530.4</v>
          </cell>
          <cell r="F839" t="str">
            <v>Public Apr 25</v>
          </cell>
        </row>
        <row r="840">
          <cell r="A840">
            <v>714065</v>
          </cell>
          <cell r="B840" t="str">
            <v>MITSUBISHI</v>
          </cell>
          <cell r="C840" t="str">
            <v>CONTACTOR</v>
          </cell>
          <cell r="D840" t="str">
            <v>CONTACTOR S-T80 85/85A AC200V</v>
          </cell>
          <cell r="E840">
            <v>530.4</v>
          </cell>
          <cell r="F840" t="str">
            <v>Public Apr 25</v>
          </cell>
        </row>
        <row r="841">
          <cell r="A841">
            <v>714068</v>
          </cell>
          <cell r="B841" t="str">
            <v>MITSUBISHI</v>
          </cell>
          <cell r="C841" t="str">
            <v>CONTACTOR</v>
          </cell>
          <cell r="D841" t="str">
            <v>CONTACTOR S-T80 85/85A AC400V</v>
          </cell>
          <cell r="E841">
            <v>530.4</v>
          </cell>
          <cell r="F841" t="str">
            <v>Public Apr 25</v>
          </cell>
        </row>
        <row r="842">
          <cell r="A842">
            <v>714110</v>
          </cell>
          <cell r="B842" t="str">
            <v>MITSUBISHI</v>
          </cell>
          <cell r="C842" t="str">
            <v>CONTACTOR</v>
          </cell>
          <cell r="D842" t="str">
            <v>CONTACTOR S-N80 85/85A AC 24V</v>
          </cell>
          <cell r="E842">
            <v>438.6</v>
          </cell>
          <cell r="F842" t="str">
            <v>Public Apr 25</v>
          </cell>
        </row>
        <row r="843">
          <cell r="A843">
            <v>714130</v>
          </cell>
          <cell r="B843" t="str">
            <v>MITSUBISHI</v>
          </cell>
          <cell r="D843" t="str">
            <v>CONTCTORS S-N80 85/85A AC 100V</v>
          </cell>
          <cell r="E843">
            <v>438.6</v>
          </cell>
          <cell r="F843" t="str">
            <v>Public Apr 25</v>
          </cell>
        </row>
        <row r="844">
          <cell r="A844">
            <v>714140</v>
          </cell>
          <cell r="B844" t="str">
            <v>MITSUBISHI</v>
          </cell>
          <cell r="C844" t="str">
            <v>CONTACTOR</v>
          </cell>
          <cell r="D844" t="str">
            <v>CONTACTOR S-N80 85/85A AC 200V</v>
          </cell>
          <cell r="E844">
            <v>438.6</v>
          </cell>
          <cell r="F844" t="str">
            <v>Public Apr 25</v>
          </cell>
        </row>
        <row r="845">
          <cell r="A845">
            <v>714150</v>
          </cell>
          <cell r="B845" t="str">
            <v>MITSUBISHI</v>
          </cell>
          <cell r="C845" t="str">
            <v>CONTACTOR</v>
          </cell>
          <cell r="D845" t="str">
            <v>CONTACTOR S-N80 85/85A AC 400V</v>
          </cell>
          <cell r="E845">
            <v>438.6</v>
          </cell>
          <cell r="F845" t="str">
            <v>Public Apr 25</v>
          </cell>
        </row>
        <row r="846">
          <cell r="A846">
            <v>714261</v>
          </cell>
          <cell r="B846" t="str">
            <v>MITSUBISHI</v>
          </cell>
          <cell r="C846" t="str">
            <v>CONTACTOR</v>
          </cell>
          <cell r="D846" t="str">
            <v>CONTACTOR S-T100 105/105A AC24V</v>
          </cell>
          <cell r="E846">
            <v>612</v>
          </cell>
          <cell r="F846" t="str">
            <v>Public Apr 25</v>
          </cell>
        </row>
        <row r="847">
          <cell r="A847">
            <v>714263</v>
          </cell>
          <cell r="B847" t="str">
            <v>MITSUBISHI</v>
          </cell>
          <cell r="C847" t="str">
            <v>CONTACTOR</v>
          </cell>
          <cell r="D847" t="str">
            <v>CONTACTOR S-T100 105/105A AC100V</v>
          </cell>
          <cell r="E847">
            <v>612</v>
          </cell>
          <cell r="F847" t="str">
            <v>Public Apr 25</v>
          </cell>
        </row>
        <row r="848">
          <cell r="A848">
            <v>714265</v>
          </cell>
          <cell r="B848" t="str">
            <v>MITSUBISHI</v>
          </cell>
          <cell r="C848" t="str">
            <v>CONTACTOR</v>
          </cell>
          <cell r="D848" t="str">
            <v>CONTACTOR S-T100 105/105A AC200V</v>
          </cell>
          <cell r="E848">
            <v>612</v>
          </cell>
          <cell r="F848" t="str">
            <v>Public Apr 25</v>
          </cell>
        </row>
        <row r="849">
          <cell r="A849">
            <v>714268</v>
          </cell>
          <cell r="B849" t="str">
            <v>MITSUBISHI</v>
          </cell>
          <cell r="C849" t="str">
            <v>CONTACTOR</v>
          </cell>
          <cell r="D849" t="str">
            <v>CONTACTOR S-T100 105/105A AC400V</v>
          </cell>
          <cell r="E849">
            <v>612</v>
          </cell>
          <cell r="F849" t="str">
            <v>Public Apr 25</v>
          </cell>
        </row>
        <row r="850">
          <cell r="A850">
            <v>714510</v>
          </cell>
          <cell r="B850" t="str">
            <v>MITSUBISHI</v>
          </cell>
          <cell r="C850" t="str">
            <v>CONTACTOR</v>
          </cell>
          <cell r="D850" t="str">
            <v>CONTACTOR S-N125 125/120A  AC 24V</v>
          </cell>
          <cell r="E850">
            <v>918</v>
          </cell>
          <cell r="F850" t="str">
            <v>Public Apr 25</v>
          </cell>
        </row>
        <row r="851">
          <cell r="A851">
            <v>714530</v>
          </cell>
          <cell r="B851" t="str">
            <v>MITSUBISHI</v>
          </cell>
          <cell r="C851" t="str">
            <v>CONTACTOR</v>
          </cell>
          <cell r="D851" t="str">
            <v>CONTACTOR S-N125 125/120A AC 100V</v>
          </cell>
          <cell r="E851">
            <v>918</v>
          </cell>
          <cell r="F851" t="str">
            <v>Public Apr 25</v>
          </cell>
        </row>
        <row r="852">
          <cell r="A852">
            <v>714540</v>
          </cell>
          <cell r="B852" t="str">
            <v>MITSUBISHI</v>
          </cell>
          <cell r="C852" t="str">
            <v>CONTACTOR</v>
          </cell>
          <cell r="D852" t="str">
            <v>CONTACTOR S-N125 125/120A AC 200V</v>
          </cell>
          <cell r="E852">
            <v>918</v>
          </cell>
          <cell r="F852" t="str">
            <v>Public Apr 25</v>
          </cell>
        </row>
        <row r="853">
          <cell r="A853">
            <v>714550</v>
          </cell>
          <cell r="B853" t="str">
            <v>MITSUBISHI</v>
          </cell>
          <cell r="C853" t="str">
            <v>CONTACTOR</v>
          </cell>
          <cell r="D853" t="str">
            <v>CONTACTOR S-N125 125/120A AC 400V</v>
          </cell>
          <cell r="E853">
            <v>918</v>
          </cell>
          <cell r="F853" t="str">
            <v>Public Apr 25</v>
          </cell>
        </row>
        <row r="854">
          <cell r="A854">
            <v>714710</v>
          </cell>
          <cell r="B854" t="str">
            <v>MITSUBISHI</v>
          </cell>
          <cell r="C854" t="str">
            <v>CONTACTOR</v>
          </cell>
          <cell r="D854" t="str">
            <v>CONTACTOR S-N150 150/150A AC 24V</v>
          </cell>
          <cell r="E854">
            <v>1020</v>
          </cell>
          <cell r="F854" t="str">
            <v>Public Apr 25</v>
          </cell>
        </row>
        <row r="855">
          <cell r="A855">
            <v>714730</v>
          </cell>
          <cell r="B855" t="str">
            <v>MITSUBISHI</v>
          </cell>
          <cell r="C855" t="str">
            <v>CONTACTOR</v>
          </cell>
          <cell r="D855" t="str">
            <v>CONTACTOR S-N150 150/150A AC 100V</v>
          </cell>
          <cell r="E855">
            <v>1020</v>
          </cell>
          <cell r="F855" t="str">
            <v>Public Apr 25</v>
          </cell>
        </row>
        <row r="856">
          <cell r="A856">
            <v>714740</v>
          </cell>
          <cell r="B856" t="str">
            <v>MITSUBISHI</v>
          </cell>
          <cell r="C856" t="str">
            <v>CONTACTOR</v>
          </cell>
          <cell r="D856" t="str">
            <v>CONTACTOR S-N150 150/150A AC 200V</v>
          </cell>
          <cell r="E856">
            <v>1020</v>
          </cell>
          <cell r="F856" t="str">
            <v>Public Apr 25</v>
          </cell>
        </row>
        <row r="857">
          <cell r="A857">
            <v>714750</v>
          </cell>
          <cell r="B857" t="str">
            <v>MITSUBISHI</v>
          </cell>
          <cell r="C857" t="str">
            <v>CONTACTOR</v>
          </cell>
          <cell r="D857" t="str">
            <v>CONTACTOR S-N150 150/150A AC 400V</v>
          </cell>
          <cell r="E857">
            <v>1020</v>
          </cell>
          <cell r="F857" t="str">
            <v>Public Apr 25</v>
          </cell>
        </row>
        <row r="858">
          <cell r="A858">
            <v>714930</v>
          </cell>
          <cell r="B858" t="str">
            <v>MITSUBISHI</v>
          </cell>
          <cell r="C858" t="str">
            <v>CONTACTOR</v>
          </cell>
          <cell r="D858" t="str">
            <v>CONTACTOR S-N180 180/180A AC 100V</v>
          </cell>
          <cell r="E858">
            <v>1428</v>
          </cell>
          <cell r="F858" t="str">
            <v>Public Apr 25</v>
          </cell>
        </row>
        <row r="859">
          <cell r="A859">
            <v>714940</v>
          </cell>
          <cell r="B859" t="str">
            <v>MITSUBISHI</v>
          </cell>
          <cell r="C859" t="str">
            <v>CONTACTOR</v>
          </cell>
          <cell r="D859" t="str">
            <v>CONTACTOR S-N180 180/180A AC 200V</v>
          </cell>
          <cell r="E859">
            <v>1428</v>
          </cell>
          <cell r="F859" t="str">
            <v>Public Apr 25</v>
          </cell>
        </row>
        <row r="860">
          <cell r="A860">
            <v>714950</v>
          </cell>
          <cell r="B860" t="str">
            <v>MITSUBISHI</v>
          </cell>
          <cell r="C860" t="str">
            <v>CONTACTOR</v>
          </cell>
          <cell r="D860" t="str">
            <v>CONTACTOR S-N180 180/180A AC 400V</v>
          </cell>
          <cell r="E860">
            <v>1428</v>
          </cell>
          <cell r="F860" t="str">
            <v>Public Apr 25</v>
          </cell>
        </row>
        <row r="861">
          <cell r="A861">
            <v>715130</v>
          </cell>
          <cell r="B861" t="str">
            <v>MITSUBISHI</v>
          </cell>
          <cell r="C861" t="str">
            <v>CONTACTOR</v>
          </cell>
          <cell r="D861" t="str">
            <v>CONTACTOR S-N220 250/250A AC 100V</v>
          </cell>
          <cell r="E861">
            <v>1581</v>
          </cell>
          <cell r="F861" t="str">
            <v>Public Apr 25</v>
          </cell>
        </row>
        <row r="862">
          <cell r="A862">
            <v>715140</v>
          </cell>
          <cell r="B862" t="str">
            <v>MITSUBISHI</v>
          </cell>
          <cell r="C862" t="str">
            <v>CONTACTOR</v>
          </cell>
          <cell r="D862" t="str">
            <v>CONTACTOR S-N220 250/250A AC 200V</v>
          </cell>
          <cell r="E862">
            <v>1581</v>
          </cell>
          <cell r="F862" t="str">
            <v>Public Apr 25</v>
          </cell>
        </row>
        <row r="863">
          <cell r="A863">
            <v>715150</v>
          </cell>
          <cell r="B863" t="str">
            <v>MITSUBISHI</v>
          </cell>
          <cell r="C863" t="str">
            <v>CONTACTOR</v>
          </cell>
          <cell r="D863" t="str">
            <v>CONTACTOR S-N220 250/250A AC 400V</v>
          </cell>
          <cell r="E863">
            <v>1581</v>
          </cell>
          <cell r="F863" t="str">
            <v>Public Apr 25</v>
          </cell>
        </row>
        <row r="864">
          <cell r="A864">
            <v>715330</v>
          </cell>
          <cell r="B864" t="str">
            <v>MITSUBISHI</v>
          </cell>
          <cell r="C864" t="str">
            <v>CONTACTOR</v>
          </cell>
          <cell r="D864" t="str">
            <v>CONTACTOR S-N300 300/300A AC 100V</v>
          </cell>
          <cell r="E864">
            <v>2218.5</v>
          </cell>
          <cell r="F864" t="str">
            <v>Public Apr 25</v>
          </cell>
        </row>
        <row r="865">
          <cell r="A865">
            <v>715340</v>
          </cell>
          <cell r="B865" t="str">
            <v>MITSUBISHI</v>
          </cell>
          <cell r="C865" t="str">
            <v>CONTACTOR</v>
          </cell>
          <cell r="D865" t="str">
            <v>CONTACTOR S-N300 300/300A AC 200V</v>
          </cell>
          <cell r="E865">
            <v>2218.5</v>
          </cell>
          <cell r="F865" t="str">
            <v>Public Apr 25</v>
          </cell>
        </row>
        <row r="866">
          <cell r="A866">
            <v>715350</v>
          </cell>
          <cell r="B866" t="str">
            <v>MITSUBISHI</v>
          </cell>
          <cell r="C866" t="str">
            <v>CONTACTOR</v>
          </cell>
          <cell r="D866" t="str">
            <v>CONTACTOR S-N300 300/300A AC 400V</v>
          </cell>
          <cell r="E866">
            <v>2218.5</v>
          </cell>
          <cell r="F866" t="str">
            <v>Public Apr 25</v>
          </cell>
        </row>
        <row r="867">
          <cell r="A867">
            <v>715530</v>
          </cell>
          <cell r="B867" t="str">
            <v>MITSUBISHI</v>
          </cell>
          <cell r="C867" t="str">
            <v>CONTACTOR</v>
          </cell>
          <cell r="D867" t="str">
            <v>CONTACTOR S-N400 400/400A AC 100V</v>
          </cell>
          <cell r="E867">
            <v>3391.5</v>
          </cell>
          <cell r="F867" t="str">
            <v>Public Apr 25</v>
          </cell>
        </row>
        <row r="868">
          <cell r="A868">
            <v>715540</v>
          </cell>
          <cell r="B868" t="str">
            <v>MITSUBISHI</v>
          </cell>
          <cell r="C868" t="str">
            <v>CONTACTOR</v>
          </cell>
          <cell r="D868" t="str">
            <v>CONTACTOR S-N400 400/400A AC 200V</v>
          </cell>
          <cell r="E868">
            <v>3391.5</v>
          </cell>
          <cell r="F868" t="str">
            <v>Public Apr 25</v>
          </cell>
        </row>
        <row r="869">
          <cell r="A869">
            <v>715550</v>
          </cell>
          <cell r="B869" t="str">
            <v>MITSUBISHI</v>
          </cell>
          <cell r="C869" t="str">
            <v>CONTACTOR</v>
          </cell>
          <cell r="D869" t="str">
            <v>CONTACTOR S-N400 400/400A AC 400V</v>
          </cell>
          <cell r="E869">
            <v>3391.5</v>
          </cell>
          <cell r="F869" t="str">
            <v>Public Apr 25</v>
          </cell>
        </row>
        <row r="870">
          <cell r="A870">
            <v>715740</v>
          </cell>
          <cell r="B870" t="str">
            <v>MITSUBISHI</v>
          </cell>
          <cell r="C870" t="str">
            <v>CONTACTOR</v>
          </cell>
          <cell r="D870" t="str">
            <v>CONTACTOR S-N600 630/630A AC 200V</v>
          </cell>
          <cell r="E870">
            <v>6691.2</v>
          </cell>
          <cell r="F870" t="str">
            <v>Public Apr 25</v>
          </cell>
        </row>
        <row r="871">
          <cell r="A871">
            <v>715750</v>
          </cell>
          <cell r="B871" t="str">
            <v>MITSUBISHI</v>
          </cell>
          <cell r="C871" t="str">
            <v>CONTACTOR</v>
          </cell>
          <cell r="D871" t="str">
            <v>CONTACTOR S-N600 630/630A AC 400V</v>
          </cell>
          <cell r="E871">
            <v>6691.2</v>
          </cell>
          <cell r="F871" t="str">
            <v>Public Apr 25</v>
          </cell>
        </row>
        <row r="872">
          <cell r="A872">
            <v>715940</v>
          </cell>
          <cell r="B872" t="str">
            <v>MITSUBISHI</v>
          </cell>
          <cell r="C872" t="str">
            <v>CONTACTOR</v>
          </cell>
          <cell r="D872" t="str">
            <v>CONTACTOR S-N800 800/800A AC 200V</v>
          </cell>
          <cell r="E872">
            <v>10404</v>
          </cell>
          <cell r="F872" t="str">
            <v>Public Apr 25</v>
          </cell>
        </row>
        <row r="873">
          <cell r="A873">
            <v>715950</v>
          </cell>
          <cell r="B873" t="str">
            <v>MITSUBISHI</v>
          </cell>
          <cell r="C873" t="str">
            <v>CONTACTOR</v>
          </cell>
          <cell r="D873" t="str">
            <v>CONTACTOR S-N800 800/800A AC 400V</v>
          </cell>
          <cell r="E873">
            <v>10404</v>
          </cell>
          <cell r="F873" t="str">
            <v>Public Apr 25</v>
          </cell>
        </row>
        <row r="874">
          <cell r="A874">
            <v>721330</v>
          </cell>
          <cell r="B874" t="str">
            <v>MITSUBISHI</v>
          </cell>
          <cell r="C874" t="str">
            <v>CONTACTOR</v>
          </cell>
          <cell r="D874" t="str">
            <v>CONTACTOR RELAY SR-633 (3NO+3NC) 120VAC</v>
          </cell>
          <cell r="E874">
            <v>40.799999999999997</v>
          </cell>
          <cell r="F874" t="str">
            <v>Public Apr 25</v>
          </cell>
        </row>
        <row r="875">
          <cell r="A875">
            <v>721430</v>
          </cell>
          <cell r="B875" t="str">
            <v>MITSUBISHI</v>
          </cell>
          <cell r="C875" t="str">
            <v>CONTACTOR</v>
          </cell>
          <cell r="D875" t="str">
            <v>CONTACTOR RELAY SR-844 (4NO+4NC) 120VAC</v>
          </cell>
          <cell r="E875">
            <v>51</v>
          </cell>
          <cell r="F875" t="str">
            <v>Public Apr 25</v>
          </cell>
        </row>
        <row r="876">
          <cell r="A876">
            <v>721440</v>
          </cell>
          <cell r="B876" t="str">
            <v>MITSUBISHI</v>
          </cell>
          <cell r="C876" t="str">
            <v>CONTACTOR</v>
          </cell>
          <cell r="D876" t="str">
            <v>CONTACTOR RELAY SR-844 (4NO+4NC) 220VAC</v>
          </cell>
          <cell r="E876">
            <v>51</v>
          </cell>
          <cell r="F876" t="str">
            <v>Public Apr 25</v>
          </cell>
        </row>
        <row r="877">
          <cell r="A877">
            <v>722810</v>
          </cell>
          <cell r="B877" t="str">
            <v>MITSUBISHI</v>
          </cell>
          <cell r="C877" t="str">
            <v>CONTACTOR</v>
          </cell>
          <cell r="D877" t="str">
            <v>CONTACTOR RELAY SRD-K100 (5NO+5NC) 24VDC</v>
          </cell>
          <cell r="E877">
            <v>197.88</v>
          </cell>
          <cell r="F877" t="str">
            <v>Public Apr 25</v>
          </cell>
        </row>
        <row r="878">
          <cell r="A878">
            <v>723110</v>
          </cell>
          <cell r="B878" t="str">
            <v>MITSUBISHI</v>
          </cell>
          <cell r="C878" t="str">
            <v>CONTACTOR</v>
          </cell>
          <cell r="D878" t="str">
            <v>CONTACTOR RELAY SR-N4(CX) 2NO+2NC AC 24V</v>
          </cell>
          <cell r="E878">
            <v>71.400000000000006</v>
          </cell>
          <cell r="F878" t="str">
            <v>Public Apr 25</v>
          </cell>
        </row>
        <row r="879">
          <cell r="A879">
            <v>723130</v>
          </cell>
          <cell r="B879" t="str">
            <v>MITSUBISHI</v>
          </cell>
          <cell r="C879" t="str">
            <v>CONTACTOR</v>
          </cell>
          <cell r="D879" t="str">
            <v>CONTACTOR RELAY SR-N4(CX) 2NO+2NC AC 127V</v>
          </cell>
          <cell r="E879">
            <v>71.400000000000006</v>
          </cell>
          <cell r="F879" t="str">
            <v>Public Apr 25</v>
          </cell>
        </row>
        <row r="880">
          <cell r="A880">
            <v>723140</v>
          </cell>
          <cell r="B880" t="str">
            <v>MITSUBISHI</v>
          </cell>
          <cell r="C880" t="str">
            <v>CONTACTOR</v>
          </cell>
          <cell r="D880" t="str">
            <v>CONTACTOR RELAY SR-N4(CX) 2NO+2NC AC 220V</v>
          </cell>
          <cell r="E880">
            <v>71.400000000000006</v>
          </cell>
          <cell r="F880" t="str">
            <v>Public Apr 25</v>
          </cell>
        </row>
        <row r="881">
          <cell r="A881">
            <v>723142</v>
          </cell>
          <cell r="B881" t="str">
            <v>MITSUBISHI</v>
          </cell>
          <cell r="C881" t="str">
            <v>CONTACTOR</v>
          </cell>
          <cell r="D881" t="str">
            <v>CONTACTOR RELAY SR-N4(CX) 2NO+2NC AC 230V (230-240)</v>
          </cell>
          <cell r="E881">
            <v>71.400000000000006</v>
          </cell>
          <cell r="F881" t="str">
            <v>Public Apr 25</v>
          </cell>
        </row>
        <row r="882">
          <cell r="A882">
            <v>723150</v>
          </cell>
          <cell r="B882" t="str">
            <v>MITSUBISHI</v>
          </cell>
          <cell r="C882" t="str">
            <v>CONTACTOR</v>
          </cell>
          <cell r="D882" t="str">
            <v>CONTACTOR RELAY SR-N4(CX) 2NO+2NC AC 380V</v>
          </cell>
          <cell r="E882">
            <v>71.400000000000006</v>
          </cell>
          <cell r="F882" t="str">
            <v>Public Apr 25</v>
          </cell>
        </row>
        <row r="883">
          <cell r="A883">
            <v>723211</v>
          </cell>
          <cell r="B883" t="str">
            <v>MITSUBISHI</v>
          </cell>
          <cell r="C883" t="str">
            <v>CONTACTOR</v>
          </cell>
          <cell r="D883" t="str">
            <v>CONTACTOR RELAY SR-T5 3NO+2NC AC24V</v>
          </cell>
          <cell r="E883">
            <v>86.7</v>
          </cell>
          <cell r="F883" t="str">
            <v>Public Apr 25</v>
          </cell>
        </row>
        <row r="884">
          <cell r="A884">
            <v>723213</v>
          </cell>
          <cell r="B884" t="str">
            <v>MITSUBISHI</v>
          </cell>
          <cell r="C884" t="str">
            <v>CONTACTOR</v>
          </cell>
          <cell r="D884" t="str">
            <v>CONTACTOR RELAY SR-T5 3NO+2NC AC100V</v>
          </cell>
          <cell r="E884">
            <v>86.7</v>
          </cell>
          <cell r="F884" t="str">
            <v>Public Apr 25</v>
          </cell>
        </row>
        <row r="885">
          <cell r="A885">
            <v>723215</v>
          </cell>
          <cell r="B885" t="str">
            <v>MITSUBISHI</v>
          </cell>
          <cell r="C885" t="str">
            <v>CONTACTOR</v>
          </cell>
          <cell r="D885" t="str">
            <v>CONTACTOR RELAY SR-T5 3NO+2NC AC200V</v>
          </cell>
          <cell r="E885">
            <v>86.7</v>
          </cell>
          <cell r="F885" t="str">
            <v>Public Apr 25</v>
          </cell>
        </row>
        <row r="886">
          <cell r="A886">
            <v>723218</v>
          </cell>
          <cell r="B886" t="str">
            <v>MITSUBISHI</v>
          </cell>
          <cell r="C886" t="str">
            <v>CONTACTOR</v>
          </cell>
          <cell r="D886" t="str">
            <v>CONTACTOR RELAY SR-T5 3NO+2NC AC400V</v>
          </cell>
          <cell r="E886">
            <v>86.7</v>
          </cell>
          <cell r="F886" t="str">
            <v>Public Apr 25</v>
          </cell>
        </row>
        <row r="887">
          <cell r="A887">
            <v>723231</v>
          </cell>
          <cell r="B887" t="str">
            <v>MITSUBISHI</v>
          </cell>
          <cell r="C887" t="str">
            <v>CONTACTOR</v>
          </cell>
          <cell r="D887" t="str">
            <v>CONTACTOR RELAY SR-T9 5NO+4NC AC24V</v>
          </cell>
          <cell r="E887">
            <v>137.69999999999999</v>
          </cell>
          <cell r="F887" t="str">
            <v>Public Apr 25</v>
          </cell>
        </row>
        <row r="888">
          <cell r="A888">
            <v>723233</v>
          </cell>
          <cell r="B888" t="str">
            <v>MITSUBISHI</v>
          </cell>
          <cell r="C888" t="str">
            <v>CONTACTOR</v>
          </cell>
          <cell r="D888" t="str">
            <v>CONTACTOR RELAY SR-T9 5NO+4NC AC100V</v>
          </cell>
          <cell r="E888">
            <v>137.69999999999999</v>
          </cell>
          <cell r="F888" t="str">
            <v>Public Apr 25</v>
          </cell>
        </row>
        <row r="889">
          <cell r="A889">
            <v>723235</v>
          </cell>
          <cell r="B889" t="str">
            <v>MITSUBISHI</v>
          </cell>
          <cell r="C889" t="str">
            <v>CONTACTOR</v>
          </cell>
          <cell r="D889" t="str">
            <v>CONTACTOR RELAY SR-T9 5NO+4NC AC200V</v>
          </cell>
          <cell r="E889">
            <v>137.69999999999999</v>
          </cell>
          <cell r="F889" t="str">
            <v>Public Apr 25</v>
          </cell>
        </row>
        <row r="890">
          <cell r="A890">
            <v>723238</v>
          </cell>
          <cell r="B890" t="str">
            <v>MITSUBISHI</v>
          </cell>
          <cell r="C890" t="str">
            <v>CONTACTOR</v>
          </cell>
          <cell r="D890" t="str">
            <v>CONTACTOR RELAY SR-T9 5NO+4NC AC400V</v>
          </cell>
          <cell r="E890">
            <v>137.69999999999999</v>
          </cell>
          <cell r="F890" t="str">
            <v>Public Apr 25</v>
          </cell>
        </row>
        <row r="891">
          <cell r="A891">
            <v>723310</v>
          </cell>
          <cell r="B891" t="str">
            <v>MITSUBISHI</v>
          </cell>
          <cell r="C891" t="str">
            <v>CONTACTOR</v>
          </cell>
          <cell r="D891" t="str">
            <v>CONTACTOR RELAY SRD-N4 (CX) 2NO+2NC DC 24V</v>
          </cell>
          <cell r="E891">
            <v>142.80000000000001</v>
          </cell>
          <cell r="F891" t="str">
            <v>Public Apr 25</v>
          </cell>
        </row>
        <row r="892">
          <cell r="A892">
            <v>723330</v>
          </cell>
          <cell r="B892" t="str">
            <v>MITSUBISHI</v>
          </cell>
          <cell r="C892" t="str">
            <v>CONTACTOR</v>
          </cell>
          <cell r="D892" t="str">
            <v>CONTACTOR RELAY SRD-N4 (CX) 2NO+2NC DC 125V</v>
          </cell>
          <cell r="E892">
            <v>142.80000000000001</v>
          </cell>
          <cell r="F892" t="str">
            <v>Public Apr 25</v>
          </cell>
        </row>
        <row r="893">
          <cell r="A893">
            <v>731103</v>
          </cell>
          <cell r="B893" t="str">
            <v>MITSUBISHI</v>
          </cell>
          <cell r="D893" t="str">
            <v>OLR TH-N12KP(CX) 0.24A (0.20-0.32) FOR S-N11-12</v>
          </cell>
          <cell r="E893">
            <v>61.2</v>
          </cell>
          <cell r="F893" t="str">
            <v>Public Apr 25</v>
          </cell>
        </row>
        <row r="894">
          <cell r="A894">
            <v>731113</v>
          </cell>
          <cell r="B894" t="str">
            <v>MITSUBISHI</v>
          </cell>
          <cell r="D894" t="str">
            <v>OLR TH-N12KP(CX) 0.35A (0.28-0.42) FOR S-N11-12</v>
          </cell>
          <cell r="E894">
            <v>61.2</v>
          </cell>
          <cell r="F894" t="str">
            <v>Public Apr 25</v>
          </cell>
        </row>
        <row r="895">
          <cell r="A895">
            <v>731115</v>
          </cell>
          <cell r="B895" t="str">
            <v>MITSUBISHI</v>
          </cell>
          <cell r="D895" t="str">
            <v>OLR TH-T18KP 0.35A (0.28-0.42) FOR S-T10/12/20</v>
          </cell>
          <cell r="E895">
            <v>88.74</v>
          </cell>
          <cell r="F895" t="str">
            <v>Public Apr 25</v>
          </cell>
        </row>
        <row r="896">
          <cell r="A896">
            <v>731121</v>
          </cell>
          <cell r="B896" t="str">
            <v>MITSUBISHI</v>
          </cell>
          <cell r="D896" t="str">
            <v>OLR TH-K12ABKP 0.50A (0.40-0.60) FOR S-K (old )</v>
          </cell>
          <cell r="E896">
            <v>40.799999999999997</v>
          </cell>
          <cell r="F896" t="str">
            <v>Public Apr 25</v>
          </cell>
        </row>
        <row r="897">
          <cell r="A897">
            <v>731123</v>
          </cell>
          <cell r="B897" t="str">
            <v>MITSUBISHI</v>
          </cell>
          <cell r="D897" t="str">
            <v>OLR TH-N12KP(CX) 0.50A (0.40-0.60) FOR S-N11-12</v>
          </cell>
          <cell r="E897">
            <v>61.2</v>
          </cell>
          <cell r="F897" t="str">
            <v>Public Apr 25</v>
          </cell>
        </row>
        <row r="898">
          <cell r="A898">
            <v>731125</v>
          </cell>
          <cell r="B898" t="str">
            <v>MITSUBISHI</v>
          </cell>
          <cell r="D898" t="str">
            <v>OLR TH-T18KP 0.50A (0.4-0.6) FOR S-T10/12/20</v>
          </cell>
          <cell r="E898">
            <v>88.74</v>
          </cell>
          <cell r="F898" t="str">
            <v>Public Apr 25</v>
          </cell>
        </row>
        <row r="899">
          <cell r="A899">
            <v>731131</v>
          </cell>
          <cell r="B899" t="str">
            <v>MITSUBISHI</v>
          </cell>
          <cell r="D899" t="str">
            <v>OLR TH-K12ABKP 0.70A (0.55-0.85) FOR S-K (old )</v>
          </cell>
          <cell r="E899">
            <v>40.799999999999997</v>
          </cell>
          <cell r="F899" t="str">
            <v>Public Apr 25</v>
          </cell>
        </row>
        <row r="900">
          <cell r="A900">
            <v>731133</v>
          </cell>
          <cell r="B900" t="str">
            <v>MITSUBISHI</v>
          </cell>
          <cell r="D900" t="str">
            <v>OLR TH-N12KP(CX) 0.70A (0.55-0.85) FOR S-N11-12</v>
          </cell>
          <cell r="E900">
            <v>61.2</v>
          </cell>
          <cell r="F900" t="str">
            <v>Public Apr 25</v>
          </cell>
        </row>
        <row r="901">
          <cell r="A901">
            <v>731135</v>
          </cell>
          <cell r="B901" t="str">
            <v>MITSUBISHI</v>
          </cell>
          <cell r="D901" t="str">
            <v>OLR TH-T18KP 0.70A (0.55-0.85) FOR S-T10/12/20</v>
          </cell>
          <cell r="E901">
            <v>88.74</v>
          </cell>
          <cell r="F901" t="str">
            <v>Public Apr 25</v>
          </cell>
        </row>
        <row r="902">
          <cell r="A902">
            <v>731143</v>
          </cell>
          <cell r="B902" t="str">
            <v>MITSUBISHI</v>
          </cell>
          <cell r="D902" t="str">
            <v>OLR TH-N12KP(CX) 0.90A (0.70-1.1) FOR S-N11-12</v>
          </cell>
          <cell r="E902">
            <v>61.2</v>
          </cell>
          <cell r="F902" t="str">
            <v>Public Apr 25</v>
          </cell>
        </row>
        <row r="903">
          <cell r="A903">
            <v>731145</v>
          </cell>
          <cell r="B903" t="str">
            <v>MITSUBISHI</v>
          </cell>
          <cell r="D903" t="str">
            <v>OLR TH-T18KP 0.90A (0.7-1.10) FOR S-T10/12/20</v>
          </cell>
          <cell r="E903">
            <v>88.74</v>
          </cell>
          <cell r="F903" t="str">
            <v>Public Apr 25</v>
          </cell>
        </row>
        <row r="904">
          <cell r="A904">
            <v>731153</v>
          </cell>
          <cell r="B904" t="str">
            <v>MITSUBISHI</v>
          </cell>
          <cell r="D904" t="str">
            <v>OLR TH-N12KP(CX) 1.30A (1-1.6) FOR S-N11-12</v>
          </cell>
          <cell r="E904">
            <v>61.2</v>
          </cell>
          <cell r="F904" t="str">
            <v>Public Apr 25</v>
          </cell>
        </row>
        <row r="905">
          <cell r="A905">
            <v>731155</v>
          </cell>
          <cell r="B905" t="str">
            <v>MITSUBISHI</v>
          </cell>
          <cell r="D905" t="str">
            <v>OLR TH-T18KP 1.30A (1-1.6) FOR S-T10/12/20</v>
          </cell>
          <cell r="E905">
            <v>88.74</v>
          </cell>
          <cell r="F905" t="str">
            <v>Public Apr 25</v>
          </cell>
        </row>
        <row r="906">
          <cell r="A906">
            <v>731163</v>
          </cell>
          <cell r="B906" t="str">
            <v>MITSUBISHI</v>
          </cell>
          <cell r="D906" t="str">
            <v>OLR TH-N12KP(CX) 1.70A (1.40-2) FOR S-N11-12</v>
          </cell>
          <cell r="E906">
            <v>61.2</v>
          </cell>
          <cell r="F906" t="str">
            <v>Public Apr 25</v>
          </cell>
        </row>
        <row r="907">
          <cell r="A907">
            <v>731165</v>
          </cell>
          <cell r="B907" t="str">
            <v>MITSUBISHI</v>
          </cell>
          <cell r="D907" t="str">
            <v>OLR TH-T18KP 1.70A (1.4-2.0) FOR S-T10/12/20</v>
          </cell>
          <cell r="E907">
            <v>88.74</v>
          </cell>
          <cell r="F907" t="str">
            <v>Public Apr 25</v>
          </cell>
        </row>
        <row r="908">
          <cell r="A908">
            <v>731175</v>
          </cell>
          <cell r="B908" t="str">
            <v>MITSUBISHI</v>
          </cell>
          <cell r="D908" t="str">
            <v>OLR TH-T18KP 2.10A (1.7-2.5) FOR S-T10/12/20</v>
          </cell>
          <cell r="E908">
            <v>88.74</v>
          </cell>
          <cell r="F908" t="str">
            <v>Public Apr 25</v>
          </cell>
        </row>
        <row r="909">
          <cell r="A909">
            <v>731183</v>
          </cell>
          <cell r="B909" t="str">
            <v>MITSUBISHI</v>
          </cell>
          <cell r="D909" t="str">
            <v>OLR TH-N12KP(CX) 2.5A (2-3) FOR S-N11-12</v>
          </cell>
          <cell r="E909">
            <v>61.2</v>
          </cell>
          <cell r="F909" t="str">
            <v>Public Apr 25</v>
          </cell>
        </row>
        <row r="910">
          <cell r="A910">
            <v>731185</v>
          </cell>
          <cell r="B910" t="str">
            <v>MITSUBISHI</v>
          </cell>
          <cell r="D910" t="str">
            <v>OLR TH-T18KP 2.50A (2-3) FOR S-T10/12/20</v>
          </cell>
          <cell r="E910">
            <v>88.74</v>
          </cell>
          <cell r="F910" t="str">
            <v>Public Apr 25</v>
          </cell>
        </row>
        <row r="911">
          <cell r="A911">
            <v>731193</v>
          </cell>
          <cell r="B911" t="str">
            <v>MITSUBISHI</v>
          </cell>
          <cell r="D911" t="str">
            <v>OLR TH-N12KP(CX) 3.60A (2.8-4.4) FOR S-N11-12</v>
          </cell>
          <cell r="E911">
            <v>61.2</v>
          </cell>
          <cell r="F911" t="str">
            <v>Public Apr 25</v>
          </cell>
        </row>
        <row r="912">
          <cell r="A912">
            <v>731195</v>
          </cell>
          <cell r="B912" t="str">
            <v>MITSUBISHI</v>
          </cell>
          <cell r="D912" t="str">
            <v>OLR TH-T18KP 3.60A (2.8-4.4) FOR S-T10/12/20</v>
          </cell>
          <cell r="E912">
            <v>88.74</v>
          </cell>
          <cell r="F912" t="str">
            <v>Public Apr 25</v>
          </cell>
        </row>
        <row r="913">
          <cell r="A913">
            <v>731203</v>
          </cell>
          <cell r="B913" t="str">
            <v>MITSUBISHI</v>
          </cell>
          <cell r="D913" t="str">
            <v>OLR TH-N12KP(CX) 5A (4-6) FOR S-N11-12</v>
          </cell>
          <cell r="E913">
            <v>61.2</v>
          </cell>
          <cell r="F913" t="str">
            <v>Public Apr 25</v>
          </cell>
        </row>
        <row r="914">
          <cell r="A914">
            <v>731205</v>
          </cell>
          <cell r="B914" t="str">
            <v>MITSUBISHI</v>
          </cell>
          <cell r="D914" t="str">
            <v xml:space="preserve">OLR TH-T18KP 5A (4-6) FOR S-T10/12/20 </v>
          </cell>
          <cell r="E914">
            <v>88.74</v>
          </cell>
          <cell r="F914" t="str">
            <v>Public Apr 25</v>
          </cell>
        </row>
        <row r="915">
          <cell r="A915">
            <v>731213</v>
          </cell>
          <cell r="B915" t="str">
            <v>MITSUBISHI</v>
          </cell>
          <cell r="D915" t="str">
            <v>OLR TH-N12KP(CX) 6.6A (5.2-8) FOR S-N11-12</v>
          </cell>
          <cell r="E915">
            <v>61.2</v>
          </cell>
          <cell r="F915" t="str">
            <v>Public Apr 25</v>
          </cell>
        </row>
        <row r="916">
          <cell r="A916">
            <v>731215</v>
          </cell>
          <cell r="B916" t="str">
            <v>MITSUBISHI</v>
          </cell>
          <cell r="D916" t="str">
            <v>OLR TH-T18KP 6.60A (5.2-8) FOR S-T10/12/20</v>
          </cell>
          <cell r="E916">
            <v>88.74</v>
          </cell>
          <cell r="F916" t="str">
            <v>Public Apr 25</v>
          </cell>
        </row>
        <row r="917">
          <cell r="A917">
            <v>731225</v>
          </cell>
          <cell r="B917" t="str">
            <v>MITSUBISHI</v>
          </cell>
          <cell r="D917" t="str">
            <v>OLR TH-T18KP 9A (7-11) FOR S-T10/12/20</v>
          </cell>
          <cell r="E917">
            <v>88.74</v>
          </cell>
          <cell r="F917" t="str">
            <v>Public Apr 25</v>
          </cell>
        </row>
        <row r="918">
          <cell r="A918">
            <v>731233</v>
          </cell>
          <cell r="B918" t="str">
            <v>MITSUBISHI</v>
          </cell>
          <cell r="D918" t="str">
            <v>OLR TH-N12KP(CX) 11A (9-13) FOR S-N11-12</v>
          </cell>
          <cell r="E918">
            <v>61.2</v>
          </cell>
          <cell r="F918" t="str">
            <v>Public Apr 25</v>
          </cell>
        </row>
        <row r="919">
          <cell r="A919">
            <v>731235</v>
          </cell>
          <cell r="B919" t="str">
            <v>MITSUBISHI</v>
          </cell>
          <cell r="D919" t="str">
            <v>OLR TH-T18KP 11A (9-13) FOR ST12/T20</v>
          </cell>
          <cell r="E919">
            <v>88.74</v>
          </cell>
          <cell r="F919" t="str">
            <v>Public Apr 25</v>
          </cell>
        </row>
        <row r="920">
          <cell r="A920">
            <v>731515</v>
          </cell>
          <cell r="B920" t="str">
            <v>MITSUBISHI</v>
          </cell>
          <cell r="D920" t="str">
            <v>OLR TH-T18KP 15A (12-18) FOR ST20 ONLY</v>
          </cell>
          <cell r="E920">
            <v>102</v>
          </cell>
          <cell r="F920" t="str">
            <v>Public Apr 25</v>
          </cell>
        </row>
        <row r="921">
          <cell r="A921">
            <v>731601</v>
          </cell>
          <cell r="B921" t="str">
            <v>MITSUBISHI</v>
          </cell>
          <cell r="D921" t="str">
            <v>OLR TH-K20KP 0.24A (0.2-0.32) (old )</v>
          </cell>
          <cell r="E921">
            <v>56.1</v>
          </cell>
          <cell r="F921" t="str">
            <v>Public Apr 25</v>
          </cell>
        </row>
        <row r="922">
          <cell r="A922">
            <v>731612</v>
          </cell>
          <cell r="B922" t="str">
            <v>MITSUBISHI</v>
          </cell>
          <cell r="D922" t="str">
            <v>OLR TH-N20KP(CX) 0.35A (0.28-0.42) FOR S-N20-21-25-35</v>
          </cell>
          <cell r="E922">
            <v>71.400000000000006</v>
          </cell>
          <cell r="F922" t="str">
            <v>Public Apr 25</v>
          </cell>
        </row>
        <row r="923">
          <cell r="A923">
            <v>731621</v>
          </cell>
          <cell r="B923" t="str">
            <v>MITSUBISHI</v>
          </cell>
          <cell r="D923" t="str">
            <v>OLR TH-K20KP 0.50A (0.4-0.6) (old )</v>
          </cell>
          <cell r="E923">
            <v>56.1</v>
          </cell>
          <cell r="F923" t="str">
            <v>Public Apr 25</v>
          </cell>
        </row>
        <row r="924">
          <cell r="A924">
            <v>731631</v>
          </cell>
          <cell r="B924" t="str">
            <v>MITSUBISHI</v>
          </cell>
          <cell r="D924" t="str">
            <v>OLR TH-K20KP 0.70A (0.55-0.85) (old )</v>
          </cell>
          <cell r="E924">
            <v>56.1</v>
          </cell>
          <cell r="F924" t="str">
            <v>Public Apr 25</v>
          </cell>
        </row>
        <row r="925">
          <cell r="A925">
            <v>731641</v>
          </cell>
          <cell r="B925" t="str">
            <v>MITSUBISHI</v>
          </cell>
          <cell r="D925" t="str">
            <v>OLR TH-K20KP 0.90A (0.70-1.10) (old )</v>
          </cell>
          <cell r="E925">
            <v>56.1</v>
          </cell>
          <cell r="F925" t="str">
            <v>Public Apr 25</v>
          </cell>
        </row>
        <row r="926">
          <cell r="A926">
            <v>731653</v>
          </cell>
          <cell r="B926" t="str">
            <v>MITSUBISHI</v>
          </cell>
          <cell r="D926" t="str">
            <v>OLR TH-N20KP(CX) 1.30A (1-1.60)  S-N20-21-25-35</v>
          </cell>
          <cell r="E926">
            <v>71.400000000000006</v>
          </cell>
          <cell r="F926" t="str">
            <v>Public Apr 25</v>
          </cell>
        </row>
        <row r="927">
          <cell r="A927">
            <v>731661</v>
          </cell>
          <cell r="B927" t="str">
            <v>MITSUBISHI</v>
          </cell>
          <cell r="D927" t="str">
            <v>OLR TH-K20KP 1.70A (1.40-2) (old )</v>
          </cell>
          <cell r="E927">
            <v>56.1</v>
          </cell>
          <cell r="F927" t="str">
            <v>Public Apr 25</v>
          </cell>
        </row>
        <row r="928">
          <cell r="A928">
            <v>731663</v>
          </cell>
          <cell r="B928" t="str">
            <v>MITSUBISHI</v>
          </cell>
          <cell r="D928" t="str">
            <v>OLR TH-N20KP(CX) 1.70A (1.4-2)  S-N20-21-25-35</v>
          </cell>
          <cell r="E928">
            <v>71.400000000000006</v>
          </cell>
          <cell r="F928" t="str">
            <v>Public Apr 25</v>
          </cell>
        </row>
        <row r="929">
          <cell r="A929">
            <v>731671</v>
          </cell>
          <cell r="B929" t="str">
            <v>MITSUBISHI</v>
          </cell>
          <cell r="D929" t="str">
            <v>OLR TH-K20KP 2.10A (1.70-2.50) (old )</v>
          </cell>
          <cell r="E929">
            <v>56.1</v>
          </cell>
          <cell r="F929" t="str">
            <v>Public Apr 25</v>
          </cell>
        </row>
        <row r="930">
          <cell r="A930">
            <v>731673</v>
          </cell>
          <cell r="B930" t="str">
            <v>MITSUBISHI</v>
          </cell>
          <cell r="D930" t="str">
            <v>OLR TH-N20K(CX) 2.10A (1.7-2.5)  S-N20-21-25-35</v>
          </cell>
          <cell r="E930">
            <v>71.400000000000006</v>
          </cell>
          <cell r="F930" t="str">
            <v>Public Apr 25</v>
          </cell>
        </row>
        <row r="931">
          <cell r="A931">
            <v>731683</v>
          </cell>
          <cell r="B931" t="str">
            <v>MITSUBISHI</v>
          </cell>
          <cell r="D931" t="str">
            <v>OLR TH-N20KP(CX) 2.5A (2-3)  S-N20-21-25-35</v>
          </cell>
          <cell r="E931">
            <v>71.400000000000006</v>
          </cell>
          <cell r="F931" t="str">
            <v>Public Apr 25</v>
          </cell>
        </row>
        <row r="932">
          <cell r="A932">
            <v>731693</v>
          </cell>
          <cell r="B932" t="str">
            <v>MITSUBISHI</v>
          </cell>
          <cell r="D932" t="str">
            <v>OLR TH-N20KP(CX) 3.6A (2.8-4.4)  S-N20-21-25-35</v>
          </cell>
          <cell r="E932">
            <v>71.400000000000006</v>
          </cell>
          <cell r="F932" t="str">
            <v>Public Apr 25</v>
          </cell>
        </row>
        <row r="933">
          <cell r="A933">
            <v>731694</v>
          </cell>
          <cell r="B933" t="str">
            <v>MITSUBISHI</v>
          </cell>
          <cell r="D933" t="str">
            <v>OLR TH-T25KP 3.60A (2.8-4.4) FOR S-T21-25-35-50</v>
          </cell>
          <cell r="E933">
            <v>107.10000000000001</v>
          </cell>
          <cell r="F933" t="str">
            <v>Public Apr 25</v>
          </cell>
        </row>
        <row r="934">
          <cell r="A934">
            <v>731703</v>
          </cell>
          <cell r="B934" t="str">
            <v>MITSUBISHI</v>
          </cell>
          <cell r="D934" t="str">
            <v>OLR TH-N20KP(CX) 5A (4-6)  S-N20-21-25-35</v>
          </cell>
          <cell r="E934">
            <v>71.400000000000006</v>
          </cell>
          <cell r="F934" t="str">
            <v>Public Apr 25</v>
          </cell>
        </row>
        <row r="935">
          <cell r="A935">
            <v>731704</v>
          </cell>
          <cell r="B935" t="str">
            <v>MITSUBISHI</v>
          </cell>
          <cell r="D935" t="str">
            <v>OLR TH-T25KP 5A (4-6) FOR S-T21-25-35-50</v>
          </cell>
          <cell r="E935">
            <v>107.10000000000001</v>
          </cell>
          <cell r="F935" t="str">
            <v>Public Apr 25</v>
          </cell>
        </row>
        <row r="936">
          <cell r="A936">
            <v>731713</v>
          </cell>
          <cell r="B936" t="str">
            <v>MITSUBISHI</v>
          </cell>
          <cell r="D936" t="str">
            <v>OLR TH-N20KP(CX) 6.6A (5.2-8)  S-N20-21-25-35</v>
          </cell>
          <cell r="E936">
            <v>71.400000000000006</v>
          </cell>
          <cell r="F936" t="str">
            <v>Public Apr 25</v>
          </cell>
        </row>
        <row r="937">
          <cell r="A937">
            <v>731714</v>
          </cell>
          <cell r="B937" t="str">
            <v>MITSUBISHI</v>
          </cell>
          <cell r="D937" t="str">
            <v>OLR TH-T25KP 6.60A (5.2-8) FOR S-T21-25-35-50</v>
          </cell>
          <cell r="E937">
            <v>107.10000000000001</v>
          </cell>
          <cell r="F937" t="str">
            <v>Public Apr 25</v>
          </cell>
        </row>
        <row r="938">
          <cell r="A938">
            <v>731723</v>
          </cell>
          <cell r="B938" t="str">
            <v>MITSUBISHI</v>
          </cell>
          <cell r="D938" t="str">
            <v>OLR TH-N20KP(CX) 9A (7-11)  S-N20-21-25-35</v>
          </cell>
          <cell r="E938">
            <v>71.400000000000006</v>
          </cell>
          <cell r="F938" t="str">
            <v>Public Apr 25</v>
          </cell>
        </row>
        <row r="939">
          <cell r="A939">
            <v>731724</v>
          </cell>
          <cell r="B939" t="str">
            <v>MITSUBISHI</v>
          </cell>
          <cell r="D939" t="str">
            <v>OLR TH-T25KP 9A (7-11) FOR S-T21-25-35-50</v>
          </cell>
          <cell r="E939">
            <v>107.10000000000001</v>
          </cell>
          <cell r="F939" t="str">
            <v>Public Apr 25</v>
          </cell>
        </row>
        <row r="940">
          <cell r="A940">
            <v>731733</v>
          </cell>
          <cell r="B940" t="str">
            <v>MITSUBISHI</v>
          </cell>
          <cell r="D940" t="str">
            <v>OLR TH-N20KP(CX) 11A (9-13)  S-N20-21-25-35</v>
          </cell>
          <cell r="E940">
            <v>71.400000000000006</v>
          </cell>
          <cell r="F940" t="str">
            <v>Public Apr 25</v>
          </cell>
        </row>
        <row r="941">
          <cell r="A941">
            <v>731734</v>
          </cell>
          <cell r="B941" t="str">
            <v>MITSUBISHI</v>
          </cell>
          <cell r="D941" t="str">
            <v>OLR TH-T25KP 11A (9-13) FOR S-T21-25-35-50</v>
          </cell>
          <cell r="E941">
            <v>107.10000000000001</v>
          </cell>
          <cell r="F941" t="str">
            <v>Public Apr 25</v>
          </cell>
        </row>
        <row r="942">
          <cell r="A942">
            <v>731744</v>
          </cell>
          <cell r="B942" t="str">
            <v>MITSUBISHI</v>
          </cell>
          <cell r="D942" t="str">
            <v>OLR TH-T25KP 15A (12-18) FOR S-T21-25-35-50</v>
          </cell>
          <cell r="E942">
            <v>107.10000000000001</v>
          </cell>
          <cell r="F942" t="str">
            <v>Public Apr 25</v>
          </cell>
        </row>
        <row r="943">
          <cell r="A943">
            <v>731753</v>
          </cell>
          <cell r="B943" t="str">
            <v>MITSUBISHI</v>
          </cell>
          <cell r="D943" t="str">
            <v>OLR TH-N20KP(CX) 19A (16-22)  S-N20-21-25-35</v>
          </cell>
          <cell r="E943">
            <v>71.400000000000006</v>
          </cell>
          <cell r="F943" t="str">
            <v>Public Apr 25</v>
          </cell>
        </row>
        <row r="944">
          <cell r="A944">
            <v>732214</v>
          </cell>
          <cell r="B944" t="str">
            <v>MITSUBISHI</v>
          </cell>
          <cell r="D944" t="str">
            <v>OLR TH-T25KP 22A (18-26) FOR S-T25-35-50</v>
          </cell>
          <cell r="E944">
            <v>117.3</v>
          </cell>
          <cell r="F944" t="str">
            <v>Public Apr 25</v>
          </cell>
        </row>
        <row r="945">
          <cell r="A945">
            <v>732223</v>
          </cell>
          <cell r="B945" t="str">
            <v>MITSUBISHI</v>
          </cell>
          <cell r="D945" t="str">
            <v>OLR TH-N20TAKP(CX) 29A (24-34) FOR S-N25-35</v>
          </cell>
          <cell r="E945">
            <v>86.7</v>
          </cell>
          <cell r="F945" t="str">
            <v>Public Apr 25</v>
          </cell>
        </row>
        <row r="946">
          <cell r="A946">
            <v>732225</v>
          </cell>
          <cell r="B946" t="str">
            <v>MITSUBISHI</v>
          </cell>
          <cell r="D946" t="str">
            <v>OLR TH-T50KP 29A (24-34) FOR S-T35/50</v>
          </cell>
          <cell r="E946">
            <v>117.3</v>
          </cell>
          <cell r="F946" t="str">
            <v>Public Apr 25</v>
          </cell>
        </row>
        <row r="947">
          <cell r="A947">
            <v>732233</v>
          </cell>
          <cell r="B947" t="str">
            <v>MITSUBISHI</v>
          </cell>
          <cell r="D947" t="str">
            <v>OLR TH-N20TAKP(CX) 35A (30-40) FOR S-N35</v>
          </cell>
          <cell r="E947">
            <v>86.7</v>
          </cell>
          <cell r="F947" t="str">
            <v>Public Apr 25</v>
          </cell>
        </row>
        <row r="948">
          <cell r="A948">
            <v>732235</v>
          </cell>
          <cell r="B948" t="str">
            <v>MITSUBISHI</v>
          </cell>
          <cell r="D948" t="str">
            <v>OLR TH-T50KP 35A (30-40) FOR S-T50</v>
          </cell>
          <cell r="E948">
            <v>117.3</v>
          </cell>
          <cell r="F948" t="str">
            <v>Public Apr 25</v>
          </cell>
        </row>
        <row r="949">
          <cell r="A949">
            <v>732237</v>
          </cell>
          <cell r="B949" t="str">
            <v>MITSUBISHI</v>
          </cell>
          <cell r="D949" t="str">
            <v>OLR TH-T50KP 42A (34-50) FOR S-T50</v>
          </cell>
          <cell r="E949">
            <v>117.3</v>
          </cell>
          <cell r="F949" t="str">
            <v>Public Apr 25</v>
          </cell>
        </row>
        <row r="950">
          <cell r="A950">
            <v>732511</v>
          </cell>
          <cell r="B950" t="str">
            <v>MITSUBISHI</v>
          </cell>
          <cell r="D950" t="str">
            <v>OLR TH-N60KP 22A (18-26) S-N50/65/80/95</v>
          </cell>
          <cell r="E950">
            <v>102</v>
          </cell>
          <cell r="F950" t="str">
            <v>Public Apr 25</v>
          </cell>
        </row>
        <row r="951">
          <cell r="A951">
            <v>732512</v>
          </cell>
          <cell r="B951" t="str">
            <v>MITSUBISHI</v>
          </cell>
          <cell r="D951" t="str">
            <v>OLR TH-N60KP 29A (24-34) S-N50/65/80/95</v>
          </cell>
          <cell r="E951">
            <v>102</v>
          </cell>
          <cell r="F951" t="str">
            <v>Public Apr 25</v>
          </cell>
        </row>
        <row r="952">
          <cell r="A952">
            <v>732513</v>
          </cell>
          <cell r="B952" t="str">
            <v>MITSUBISHI</v>
          </cell>
          <cell r="D952" t="str">
            <v>OLR TH-N60KP 35A (30-40) S-N50/65/80/95</v>
          </cell>
          <cell r="E952">
            <v>102</v>
          </cell>
          <cell r="F952" t="str">
            <v>Public Apr 25</v>
          </cell>
        </row>
        <row r="953">
          <cell r="A953">
            <v>732514</v>
          </cell>
          <cell r="B953" t="str">
            <v>MITSUBISHI</v>
          </cell>
          <cell r="D953" t="str">
            <v>OLR TH-N60KP 42A (34-50) S-N50/65/80/95</v>
          </cell>
          <cell r="E953">
            <v>102</v>
          </cell>
          <cell r="F953" t="str">
            <v>Public Apr 25</v>
          </cell>
        </row>
        <row r="954">
          <cell r="A954">
            <v>732531</v>
          </cell>
          <cell r="B954" t="str">
            <v>MITSUBISHI</v>
          </cell>
          <cell r="D954" t="str">
            <v>OLR TH-T65KP 22A (18-26) FOR S-T65/T80/T100</v>
          </cell>
          <cell r="E954">
            <v>134.64000000000001</v>
          </cell>
          <cell r="F954" t="str">
            <v>Public Apr 25</v>
          </cell>
        </row>
        <row r="955">
          <cell r="A955">
            <v>732533</v>
          </cell>
          <cell r="B955" t="str">
            <v>MITSUBISHI</v>
          </cell>
          <cell r="D955" t="str">
            <v>OLR TH-T65KP 29A (24-34) FOR S-T65/T80/T100</v>
          </cell>
          <cell r="E955">
            <v>134.64000000000001</v>
          </cell>
          <cell r="F955" t="str">
            <v>Public Apr 25</v>
          </cell>
        </row>
        <row r="956">
          <cell r="A956">
            <v>732535</v>
          </cell>
          <cell r="B956" t="str">
            <v>MITSUBISHI</v>
          </cell>
          <cell r="D956" t="str">
            <v>OLR TH-T65KP 35A (30-40) FOR S-T65/T80/T100</v>
          </cell>
          <cell r="E956">
            <v>134.64000000000001</v>
          </cell>
          <cell r="F956" t="str">
            <v>Public Apr 25</v>
          </cell>
        </row>
        <row r="957">
          <cell r="A957">
            <v>732537</v>
          </cell>
          <cell r="B957" t="str">
            <v>MITSUBISHI</v>
          </cell>
          <cell r="D957" t="str">
            <v>OLR TH-T65KP 42A (34-50) FOR S-T65/T80/T100</v>
          </cell>
          <cell r="E957">
            <v>134.64000000000001</v>
          </cell>
          <cell r="F957" t="str">
            <v>Public Apr 25</v>
          </cell>
        </row>
        <row r="958">
          <cell r="A958">
            <v>732539</v>
          </cell>
          <cell r="B958" t="str">
            <v>MITSUBISHI</v>
          </cell>
          <cell r="D958" t="str">
            <v>OLR TH-T65KP 54A (43-65) FOR S-T65/T80/T100</v>
          </cell>
          <cell r="E958">
            <v>134.64000000000001</v>
          </cell>
          <cell r="F958" t="str">
            <v>Public Apr 25</v>
          </cell>
        </row>
        <row r="959">
          <cell r="A959">
            <v>732713</v>
          </cell>
          <cell r="B959" t="str">
            <v>MITSUBISHI</v>
          </cell>
          <cell r="D959" t="str">
            <v>OLR TH-N60TAKP 95A (85-105) FOR S-N95</v>
          </cell>
          <cell r="E959">
            <v>122.4</v>
          </cell>
          <cell r="F959" t="str">
            <v>Public Apr 25</v>
          </cell>
        </row>
        <row r="960">
          <cell r="A960">
            <v>732721</v>
          </cell>
          <cell r="B960" t="str">
            <v>MITSUBISHI</v>
          </cell>
          <cell r="D960" t="str">
            <v>OLR TH-T100KP 67A (54-80) FOR S-T80/T100</v>
          </cell>
          <cell r="E960">
            <v>153</v>
          </cell>
          <cell r="F960" t="str">
            <v>Public Apr 25</v>
          </cell>
        </row>
        <row r="961">
          <cell r="A961">
            <v>732723</v>
          </cell>
          <cell r="B961" t="str">
            <v>MITSUBISHI</v>
          </cell>
          <cell r="D961" t="str">
            <v>OLR TH-T100KP 82A (65-100) FOR S-T100</v>
          </cell>
          <cell r="E961">
            <v>153</v>
          </cell>
          <cell r="F961" t="str">
            <v>Public Apr 25</v>
          </cell>
        </row>
        <row r="962">
          <cell r="A962">
            <v>732725</v>
          </cell>
          <cell r="B962" t="str">
            <v>MITSUBISHI</v>
          </cell>
          <cell r="D962" t="str">
            <v>OLR TH-T100KP 95A (85-105) FOR S-T100</v>
          </cell>
          <cell r="E962">
            <v>153</v>
          </cell>
          <cell r="F962" t="str">
            <v>Public Apr 25</v>
          </cell>
        </row>
        <row r="963">
          <cell r="A963">
            <v>732911</v>
          </cell>
          <cell r="B963" t="str">
            <v>MITSUBISHI</v>
          </cell>
          <cell r="D963" t="str">
            <v>OLR TH-N120KP 67A (54-80) FOR S-N125-150</v>
          </cell>
          <cell r="E963">
            <v>255</v>
          </cell>
          <cell r="F963" t="str">
            <v>Public Apr 25</v>
          </cell>
        </row>
        <row r="964">
          <cell r="A964">
            <v>732912</v>
          </cell>
          <cell r="B964" t="str">
            <v>MITSUBISHI</v>
          </cell>
          <cell r="D964" t="str">
            <v>OLR TH-N120KP 82A (65-100) FOR S-N125-150</v>
          </cell>
          <cell r="E964">
            <v>255</v>
          </cell>
          <cell r="F964" t="str">
            <v>Public Apr 25</v>
          </cell>
        </row>
        <row r="965">
          <cell r="A965">
            <v>732913</v>
          </cell>
          <cell r="B965" t="str">
            <v>MITSUBISHI</v>
          </cell>
          <cell r="D965" t="str">
            <v>OLR TH-N120TAKP 105A (85-125) FOR S-N125-150</v>
          </cell>
          <cell r="E965">
            <v>295.8</v>
          </cell>
          <cell r="F965" t="str">
            <v>Public Apr 25</v>
          </cell>
        </row>
        <row r="966">
          <cell r="A966">
            <v>732914</v>
          </cell>
          <cell r="B966" t="str">
            <v>MITSUBISHI</v>
          </cell>
          <cell r="D966" t="str">
            <v>OLR TH-N120TAKP 125A (100-150) FOR S-N150</v>
          </cell>
          <cell r="E966">
            <v>295.8</v>
          </cell>
          <cell r="F966" t="str">
            <v>Public Apr 25</v>
          </cell>
        </row>
        <row r="967">
          <cell r="A967">
            <v>733111</v>
          </cell>
          <cell r="B967" t="str">
            <v>MITSUBISHI</v>
          </cell>
          <cell r="D967" t="str">
            <v>OLR TH-N220RHKP 105A (85-125) FOR S-N180-220</v>
          </cell>
          <cell r="E967">
            <v>612</v>
          </cell>
          <cell r="F967" t="str">
            <v>Public Apr 25</v>
          </cell>
        </row>
        <row r="968">
          <cell r="A968">
            <v>733112</v>
          </cell>
          <cell r="B968" t="str">
            <v>MITSUBISHI</v>
          </cell>
          <cell r="D968" t="str">
            <v>OLR TH-N220RHKP 125A (100-150) FOR S-N180-220</v>
          </cell>
          <cell r="E968">
            <v>612</v>
          </cell>
          <cell r="F968" t="str">
            <v>Public Apr 25</v>
          </cell>
        </row>
        <row r="969">
          <cell r="A969">
            <v>733113</v>
          </cell>
          <cell r="B969" t="str">
            <v>MITSUBISHI</v>
          </cell>
          <cell r="D969" t="str">
            <v>OLR TH-N220RHKP 150A (120-180) FOR S-N180-220</v>
          </cell>
          <cell r="E969">
            <v>612</v>
          </cell>
          <cell r="F969" t="str">
            <v>Public Apr 25</v>
          </cell>
        </row>
        <row r="970">
          <cell r="A970">
            <v>733114</v>
          </cell>
          <cell r="B970" t="str">
            <v>MITSUBISHI</v>
          </cell>
          <cell r="D970" t="str">
            <v>OLR TH-N220RHKP 180A (140-220) FOR S-N220</v>
          </cell>
          <cell r="E970">
            <v>612</v>
          </cell>
          <cell r="F970" t="str">
            <v>Public Apr 25</v>
          </cell>
        </row>
        <row r="971">
          <cell r="A971">
            <v>733115</v>
          </cell>
          <cell r="B971" t="str">
            <v>MITSUBISHI</v>
          </cell>
          <cell r="D971" t="str">
            <v>OLR TH-N220RHKP 210A (170-250) FOR S-N220</v>
          </cell>
          <cell r="E971">
            <v>612</v>
          </cell>
          <cell r="F971" t="str">
            <v>Public Apr 25</v>
          </cell>
        </row>
        <row r="972">
          <cell r="A972">
            <v>733312</v>
          </cell>
          <cell r="B972" t="str">
            <v>MITSUBISHI</v>
          </cell>
          <cell r="D972" t="str">
            <v>OLR TH-N400RHKP 250A (200-300) FOR S-N300-400</v>
          </cell>
          <cell r="E972">
            <v>612</v>
          </cell>
          <cell r="F972" t="str">
            <v>Public Apr 25</v>
          </cell>
        </row>
        <row r="973">
          <cell r="A973">
            <v>733313</v>
          </cell>
          <cell r="B973" t="str">
            <v>MITSUBISHI</v>
          </cell>
          <cell r="D973" t="str">
            <v>OLR TH-N400RHKP 330A (260-400) FOR S-N400</v>
          </cell>
          <cell r="E973">
            <v>612</v>
          </cell>
          <cell r="F973" t="str">
            <v>Public Apr 25</v>
          </cell>
        </row>
        <row r="974">
          <cell r="A974">
            <v>733412</v>
          </cell>
          <cell r="B974" t="str">
            <v>MITSUBISHI</v>
          </cell>
          <cell r="D974" t="str">
            <v>OLR TH-K600KP 660A (520-800) use C/T 1000/5A 15VA</v>
          </cell>
          <cell r="E974">
            <v>86.7</v>
          </cell>
          <cell r="F974" t="str">
            <v>Public Apr 25</v>
          </cell>
        </row>
        <row r="975">
          <cell r="A975">
            <v>733511</v>
          </cell>
          <cell r="B975" t="str">
            <v>MITSUBISHI</v>
          </cell>
          <cell r="D975" t="str">
            <v>OLR TH-N600KP 500A (400-600) use C/T  750/5A 15VA</v>
          </cell>
          <cell r="E975">
            <v>107.10000000000001</v>
          </cell>
          <cell r="F975" t="str">
            <v>Public Apr 25</v>
          </cell>
        </row>
        <row r="976">
          <cell r="A976">
            <v>733512</v>
          </cell>
          <cell r="B976" t="str">
            <v>MITSUBISHI</v>
          </cell>
          <cell r="D976" t="str">
            <v>OLR TH-N600KP 660A (520-800) use C/T 1000/5A 15VA</v>
          </cell>
          <cell r="E976">
            <v>107.10000000000001</v>
          </cell>
          <cell r="F976" t="str">
            <v>Public Apr 25</v>
          </cell>
        </row>
        <row r="977">
          <cell r="A977">
            <v>737330</v>
          </cell>
          <cell r="B977" t="str">
            <v>MITSUBISHI</v>
          </cell>
          <cell r="D977" t="str">
            <v>ELECTRONIC OLR ET-60 20A (5-20) AC 400V (380-480)</v>
          </cell>
          <cell r="E977">
            <v>397.8</v>
          </cell>
          <cell r="F977" t="str">
            <v>Public Apr 25</v>
          </cell>
        </row>
        <row r="978">
          <cell r="A978">
            <v>737420</v>
          </cell>
          <cell r="B978" t="str">
            <v>MITSUBISHI</v>
          </cell>
          <cell r="D978" t="str">
            <v>ELECTRONIC OLR ET-60 60A (15-60) AC 200V (200-240)</v>
          </cell>
          <cell r="E978">
            <v>397.8</v>
          </cell>
          <cell r="F978" t="str">
            <v>Public Apr 25</v>
          </cell>
        </row>
        <row r="979">
          <cell r="A979">
            <v>737610</v>
          </cell>
          <cell r="B979" t="str">
            <v>MITSUBISHI</v>
          </cell>
          <cell r="D979" t="str">
            <v>ELECTRONIC OLR ET-360 360A (110-360) AC 100V (100-120)</v>
          </cell>
          <cell r="E979">
            <v>703.80000000000007</v>
          </cell>
          <cell r="F979" t="str">
            <v>Public Apr 25</v>
          </cell>
        </row>
        <row r="980">
          <cell r="A980">
            <v>737620</v>
          </cell>
          <cell r="B980" t="str">
            <v>MITSUBISHI</v>
          </cell>
          <cell r="D980" t="str">
            <v>ELECTRONIC OLR ET-360 360A (110-360) AC 200V (200-240)</v>
          </cell>
          <cell r="E980">
            <v>703.80000000000007</v>
          </cell>
          <cell r="F980" t="str">
            <v>Public Apr 25</v>
          </cell>
        </row>
        <row r="981">
          <cell r="A981">
            <v>740450</v>
          </cell>
          <cell r="B981" t="str">
            <v>MITSUBISHI</v>
          </cell>
          <cell r="D981" t="str">
            <v>STARTER MS-N11KP 1.7A (1.4-2) AC 220V (0.25 KW)</v>
          </cell>
          <cell r="E981">
            <v>239.70000000000002</v>
          </cell>
          <cell r="F981" t="str">
            <v>Public Apr 25</v>
          </cell>
        </row>
        <row r="982">
          <cell r="A982">
            <v>740550</v>
          </cell>
          <cell r="B982" t="str">
            <v>MITSUBISHI</v>
          </cell>
          <cell r="D982" t="str">
            <v>STARTER MS-N11KP 2.1A (1.7-2.5) AC 220V (0.37KW)</v>
          </cell>
          <cell r="E982">
            <v>239.70000000000002</v>
          </cell>
          <cell r="F982" t="str">
            <v>Public Apr 25</v>
          </cell>
        </row>
        <row r="983">
          <cell r="A983">
            <v>740571</v>
          </cell>
          <cell r="B983" t="str">
            <v>MITSUBISHI</v>
          </cell>
          <cell r="D983" t="str">
            <v>STARTER MS-T12KP 2.1A (1.7-2.5) 230V (0.37KW)</v>
          </cell>
          <cell r="E983">
            <v>290.7</v>
          </cell>
          <cell r="F983" t="str">
            <v>Public Apr 25</v>
          </cell>
        </row>
        <row r="984">
          <cell r="A984">
            <v>740573</v>
          </cell>
          <cell r="B984" t="str">
            <v>MITSUBISHI</v>
          </cell>
          <cell r="D984" t="str">
            <v>STARTER MS-T12KP 2.1A (1.7-2.5) 400V (0.75KW)</v>
          </cell>
          <cell r="E984">
            <v>290.7</v>
          </cell>
          <cell r="F984" t="str">
            <v>Public Apr 25</v>
          </cell>
        </row>
        <row r="985">
          <cell r="A985">
            <v>740671</v>
          </cell>
          <cell r="B985" t="str">
            <v>MITSUBISHI</v>
          </cell>
          <cell r="D985" t="str">
            <v>STARTER MS-T12KP 2.5A (2-3) 230V (0.55KW)</v>
          </cell>
          <cell r="E985">
            <v>290.7</v>
          </cell>
          <cell r="F985" t="str">
            <v>Public Apr 25</v>
          </cell>
        </row>
        <row r="986">
          <cell r="A986">
            <v>740673</v>
          </cell>
          <cell r="B986" t="str">
            <v>MITSUBISHI</v>
          </cell>
          <cell r="D986" t="str">
            <v>STARTER MS-T12KP 2.5A (2-3) 400V (1.1KW)</v>
          </cell>
          <cell r="E986">
            <v>290.7</v>
          </cell>
          <cell r="F986" t="str">
            <v>Public Apr 25</v>
          </cell>
        </row>
        <row r="987">
          <cell r="A987">
            <v>740750</v>
          </cell>
          <cell r="B987" t="str">
            <v>MITSUBISHI</v>
          </cell>
          <cell r="D987" t="str">
            <v>STARTER MS-N11KP 3.6A (2.8-4.4) AC 220V (0.75KW)</v>
          </cell>
          <cell r="E987">
            <v>239.70000000000002</v>
          </cell>
          <cell r="F987" t="str">
            <v>Public Apr 25</v>
          </cell>
        </row>
        <row r="988">
          <cell r="A988">
            <v>740771</v>
          </cell>
          <cell r="B988" t="str">
            <v>MITSUBISHI</v>
          </cell>
          <cell r="D988" t="str">
            <v>STARTER MS-T12KP 3.6A (2.8-4.4) 230V (0.75KW)</v>
          </cell>
          <cell r="E988">
            <v>290.7</v>
          </cell>
          <cell r="F988" t="str">
            <v>Public Apr 25</v>
          </cell>
        </row>
        <row r="989">
          <cell r="A989">
            <v>740773</v>
          </cell>
          <cell r="B989" t="str">
            <v>MITSUBISHI</v>
          </cell>
          <cell r="D989" t="str">
            <v>STARTER MS-T12KP 3.6A (2.8-4.4) 400V (1.5KW)</v>
          </cell>
          <cell r="E989">
            <v>290.7</v>
          </cell>
          <cell r="F989" t="str">
            <v>Public Apr 25</v>
          </cell>
        </row>
        <row r="990">
          <cell r="A990">
            <v>740871</v>
          </cell>
          <cell r="B990" t="str">
            <v>MITSUBISHI</v>
          </cell>
          <cell r="D990" t="str">
            <v>STARTER MS-T12KP 5A (4-6) 230V (1.1KW)</v>
          </cell>
          <cell r="E990">
            <v>290.7</v>
          </cell>
          <cell r="F990" t="str">
            <v>Public Apr 25</v>
          </cell>
        </row>
        <row r="991">
          <cell r="A991">
            <v>740873</v>
          </cell>
          <cell r="B991" t="str">
            <v>MITSUBISHI</v>
          </cell>
          <cell r="D991" t="str">
            <v>STARTER MS-T12KP 5A (4-6) 400V (2.2KW)</v>
          </cell>
          <cell r="E991">
            <v>290.7</v>
          </cell>
          <cell r="F991" t="str">
            <v>Public Apr 25</v>
          </cell>
        </row>
        <row r="992">
          <cell r="A992">
            <v>740950</v>
          </cell>
          <cell r="B992" t="str">
            <v>MITSUBISHI</v>
          </cell>
          <cell r="D992" t="str">
            <v>STARTER MS-N11KP 6.6A (5.2-8) AC 220V (1.5KW)</v>
          </cell>
          <cell r="E992">
            <v>239.70000000000002</v>
          </cell>
          <cell r="F992" t="str">
            <v>Public Apr 25</v>
          </cell>
        </row>
        <row r="993">
          <cell r="A993">
            <v>740960</v>
          </cell>
          <cell r="B993" t="str">
            <v>MITSUBISHI</v>
          </cell>
          <cell r="D993" t="str">
            <v>STARTER MS-N11KP 6.6A (5.2-8) AC 380V (3 KW)</v>
          </cell>
          <cell r="E993">
            <v>239.70000000000002</v>
          </cell>
          <cell r="F993" t="str">
            <v>Public Apr 25</v>
          </cell>
        </row>
        <row r="994">
          <cell r="A994">
            <v>740971</v>
          </cell>
          <cell r="B994" t="str">
            <v>MITSUBISHI</v>
          </cell>
          <cell r="D994" t="str">
            <v>STARTER MS-T12KP 6.6A (5.2-8) 230V (1.5KW)</v>
          </cell>
          <cell r="E994">
            <v>290.7</v>
          </cell>
          <cell r="F994" t="str">
            <v>Public Apr 25</v>
          </cell>
        </row>
        <row r="995">
          <cell r="A995">
            <v>740973</v>
          </cell>
          <cell r="B995" t="str">
            <v>MITSUBISHI</v>
          </cell>
          <cell r="D995" t="str">
            <v>STARTER MS-T12KP 6.6A (5.2-8) 400V (3 KW)</v>
          </cell>
          <cell r="E995">
            <v>290.7</v>
          </cell>
          <cell r="F995" t="str">
            <v>Public Apr 25</v>
          </cell>
        </row>
        <row r="996">
          <cell r="A996">
            <v>741071</v>
          </cell>
          <cell r="B996" t="str">
            <v>MITSUBISHI</v>
          </cell>
          <cell r="D996" t="str">
            <v>STARTER MS-T12KP 9A (7-11) 230V (2.2KW)</v>
          </cell>
          <cell r="E996">
            <v>290.7</v>
          </cell>
          <cell r="F996" t="str">
            <v>Public Apr 25</v>
          </cell>
        </row>
        <row r="997">
          <cell r="A997">
            <v>741073</v>
          </cell>
          <cell r="B997" t="str">
            <v>MITSUBISHI</v>
          </cell>
          <cell r="D997" t="str">
            <v>STARTER MS-T12KP 9A (7-11) 400V (4 KW)</v>
          </cell>
          <cell r="E997">
            <v>290.7</v>
          </cell>
          <cell r="F997" t="str">
            <v>Public Apr 25</v>
          </cell>
        </row>
        <row r="998">
          <cell r="A998">
            <v>741171</v>
          </cell>
          <cell r="B998" t="str">
            <v>MITSUBISHI</v>
          </cell>
          <cell r="D998" t="str">
            <v>STARTER MS-T12KP 11A (9-13) 230V (3 KW)</v>
          </cell>
          <cell r="E998">
            <v>290.7</v>
          </cell>
          <cell r="F998" t="str">
            <v>Public Apr 25</v>
          </cell>
        </row>
        <row r="999">
          <cell r="A999">
            <v>741173</v>
          </cell>
          <cell r="B999" t="str">
            <v>MITSUBISHI</v>
          </cell>
          <cell r="D999" t="str">
            <v>STARTER MS-T12KP 11A (9-13) 400V (5.5KW)</v>
          </cell>
          <cell r="E999">
            <v>290.7</v>
          </cell>
          <cell r="F999" t="str">
            <v>Public Apr 25</v>
          </cell>
        </row>
        <row r="1000">
          <cell r="A1000">
            <v>741271</v>
          </cell>
          <cell r="B1000" t="str">
            <v>MITSUBISHI</v>
          </cell>
          <cell r="D1000" t="str">
            <v>STARTER MS-T21KP 15A (12-18) 230V (4 KW)</v>
          </cell>
          <cell r="E1000">
            <v>464.1</v>
          </cell>
          <cell r="F1000" t="str">
            <v>Public Apr 25</v>
          </cell>
        </row>
        <row r="1001">
          <cell r="A1001">
            <v>741273</v>
          </cell>
          <cell r="B1001" t="str">
            <v>MITSUBISHI</v>
          </cell>
          <cell r="D1001" t="str">
            <v>STARTER MS-T21KP 15A (12-18) 400V (9 KW)</v>
          </cell>
          <cell r="E1001">
            <v>464.1</v>
          </cell>
          <cell r="F1001" t="str">
            <v>Public Apr 25</v>
          </cell>
        </row>
        <row r="1002">
          <cell r="A1002">
            <v>741471</v>
          </cell>
          <cell r="B1002" t="str">
            <v>MITSUBISHI</v>
          </cell>
          <cell r="D1002" t="str">
            <v>STARTER MS-T21KP 22A (18-26) 230V (5.5KW)</v>
          </cell>
          <cell r="E1002">
            <v>464.1</v>
          </cell>
          <cell r="F1002" t="str">
            <v>Public Apr 25</v>
          </cell>
        </row>
        <row r="1003">
          <cell r="A1003">
            <v>741473</v>
          </cell>
          <cell r="B1003" t="str">
            <v>MITSUBISHI</v>
          </cell>
          <cell r="D1003" t="str">
            <v>STARTER MS-T21KP 22A (18-26) 400V (11KW)</v>
          </cell>
          <cell r="E1003">
            <v>464.1</v>
          </cell>
          <cell r="F1003" t="str">
            <v>Public Apr 25</v>
          </cell>
        </row>
        <row r="1004">
          <cell r="A1004">
            <v>741571</v>
          </cell>
          <cell r="B1004" t="str">
            <v>MITSUBISHI</v>
          </cell>
          <cell r="D1004" t="str">
            <v>STARTER MS-T35KP 29A (24-34) 230V (7.5KW)</v>
          </cell>
          <cell r="E1004">
            <v>494.7</v>
          </cell>
          <cell r="F1004" t="str">
            <v>Public Apr 25</v>
          </cell>
        </row>
        <row r="1005">
          <cell r="A1005">
            <v>741573</v>
          </cell>
          <cell r="B1005" t="str">
            <v>MITSUBISHI</v>
          </cell>
          <cell r="D1005" t="str">
            <v>STARTER MS-T35KP 29A (24-34) 400V (15KW)</v>
          </cell>
          <cell r="E1005">
            <v>494.7</v>
          </cell>
          <cell r="F1005" t="str">
            <v>Public Apr 25</v>
          </cell>
        </row>
        <row r="1006">
          <cell r="A1006">
            <v>741660</v>
          </cell>
          <cell r="B1006" t="str">
            <v>MITSUBISHI</v>
          </cell>
          <cell r="D1006" t="str">
            <v>STARTER MS-N35KP 35A (30-40) AC 380V (18.5KW)</v>
          </cell>
          <cell r="E1006">
            <v>494.7</v>
          </cell>
          <cell r="F1006" t="str">
            <v>Public Apr 25</v>
          </cell>
        </row>
        <row r="1007">
          <cell r="A1007">
            <v>741671</v>
          </cell>
          <cell r="B1007" t="str">
            <v>MITSUBISHI</v>
          </cell>
          <cell r="D1007" t="str">
            <v>STARTER MS-T35KP 35A (30-40) 230V (11KW)</v>
          </cell>
          <cell r="E1007">
            <v>596.70000000000005</v>
          </cell>
          <cell r="F1007" t="str">
            <v>Public Apr 25</v>
          </cell>
        </row>
        <row r="1008">
          <cell r="A1008">
            <v>741673</v>
          </cell>
          <cell r="B1008" t="str">
            <v>MITSUBISHI</v>
          </cell>
          <cell r="D1008" t="str">
            <v>STARTER MS-T35KP 35A (30-40) 400V (18.5KW)</v>
          </cell>
          <cell r="E1008">
            <v>596.70000000000005</v>
          </cell>
          <cell r="F1008" t="str">
            <v>Public Apr 25</v>
          </cell>
        </row>
        <row r="1009">
          <cell r="A1009">
            <v>741775</v>
          </cell>
          <cell r="B1009" t="str">
            <v>MITSUBISHI</v>
          </cell>
          <cell r="D1009" t="str">
            <v>STARTER MS-T65KP 42A (34-50) 230V (15KW)</v>
          </cell>
          <cell r="E1009">
            <v>877.2</v>
          </cell>
          <cell r="F1009" t="str">
            <v>Public Apr 25</v>
          </cell>
        </row>
        <row r="1010">
          <cell r="A1010">
            <v>741777</v>
          </cell>
          <cell r="B1010" t="str">
            <v>MITSUBISHI</v>
          </cell>
          <cell r="D1010" t="str">
            <v>STARTER MS-T65KP 42A (34-50) 400V (22KW)</v>
          </cell>
          <cell r="E1010">
            <v>877.2</v>
          </cell>
          <cell r="F1010" t="str">
            <v>Public Apr 25</v>
          </cell>
        </row>
        <row r="1011">
          <cell r="A1011">
            <v>741950</v>
          </cell>
          <cell r="B1011" t="str">
            <v>MITSUBISHI</v>
          </cell>
          <cell r="D1011" t="str">
            <v>STARTER MS-N65KP 54A (43-65) AC 200V (18.5KW)</v>
          </cell>
          <cell r="E1011">
            <v>785.4</v>
          </cell>
          <cell r="F1011" t="str">
            <v>Public Apr 25</v>
          </cell>
        </row>
        <row r="1012">
          <cell r="A1012">
            <v>741960</v>
          </cell>
          <cell r="B1012" t="str">
            <v>MITSUBISHI</v>
          </cell>
          <cell r="D1012" t="str">
            <v>STARTER MS-N65KP 54A (43-65) AC 400V (30KW)</v>
          </cell>
          <cell r="E1012">
            <v>785.4</v>
          </cell>
          <cell r="F1012" t="str">
            <v>Public Apr 25</v>
          </cell>
        </row>
        <row r="1013">
          <cell r="A1013">
            <v>741971</v>
          </cell>
          <cell r="B1013" t="str">
            <v>MITSUBISHI</v>
          </cell>
          <cell r="D1013" t="str">
            <v>STARTER MS-T65KP 54A (43-65) 230V (18.5KW)</v>
          </cell>
          <cell r="E1013">
            <v>948.6</v>
          </cell>
          <cell r="F1013" t="str">
            <v>Public Apr 25</v>
          </cell>
        </row>
        <row r="1014">
          <cell r="A1014">
            <v>741973</v>
          </cell>
          <cell r="B1014" t="str">
            <v>MITSUBISHI</v>
          </cell>
          <cell r="D1014" t="str">
            <v>STARTER MS-T65KP 54A (43-65) 400V (30KW)</v>
          </cell>
          <cell r="E1014">
            <v>948.6</v>
          </cell>
          <cell r="F1014" t="str">
            <v>Public Apr 25</v>
          </cell>
        </row>
        <row r="1015">
          <cell r="A1015">
            <v>742071</v>
          </cell>
          <cell r="B1015" t="str">
            <v>MITSUBISHI</v>
          </cell>
          <cell r="D1015" t="str">
            <v>STARTER MS-T80KP 67A (54-80) 230V (18.5KW)</v>
          </cell>
          <cell r="E1015">
            <v>1275</v>
          </cell>
          <cell r="F1015" t="str">
            <v>Public Apr 25</v>
          </cell>
        </row>
        <row r="1016">
          <cell r="A1016">
            <v>742073</v>
          </cell>
          <cell r="B1016" t="str">
            <v>MITSUBISHI</v>
          </cell>
          <cell r="D1016" t="str">
            <v>STARTER MS-T80KP 67A (54-80) 400V (37KW)</v>
          </cell>
          <cell r="E1016">
            <v>1275</v>
          </cell>
          <cell r="F1016" t="str">
            <v>Public Apr 25</v>
          </cell>
        </row>
        <row r="1017">
          <cell r="A1017">
            <v>742150</v>
          </cell>
          <cell r="B1017" t="str">
            <v>MITSUBISHI</v>
          </cell>
          <cell r="D1017" t="str">
            <v>STARTER MS-N80KP 82A (65-93) AC 200V (22KW)</v>
          </cell>
          <cell r="E1017">
            <v>1050.5999999999999</v>
          </cell>
          <cell r="F1017" t="str">
            <v>Public Apr 25</v>
          </cell>
        </row>
        <row r="1018">
          <cell r="A1018">
            <v>742160</v>
          </cell>
          <cell r="B1018" t="str">
            <v>MITSUBISHI</v>
          </cell>
          <cell r="D1018" t="str">
            <v>STARTER MS-N80KP 82A (65-93) AC 400V (45KW)</v>
          </cell>
          <cell r="E1018">
            <v>1050.5999999999999</v>
          </cell>
          <cell r="F1018" t="str">
            <v>Public Apr 25</v>
          </cell>
        </row>
        <row r="1019">
          <cell r="A1019">
            <v>742181</v>
          </cell>
          <cell r="B1019" t="str">
            <v>MITSUBISHI</v>
          </cell>
          <cell r="D1019" t="str">
            <v>STARTER MS-T100KP 82A (65-100) 230V (22KW)</v>
          </cell>
          <cell r="E1019">
            <v>1275</v>
          </cell>
          <cell r="F1019" t="str">
            <v>Public Apr 25</v>
          </cell>
        </row>
        <row r="1020">
          <cell r="A1020">
            <v>742183</v>
          </cell>
          <cell r="B1020" t="str">
            <v>MITSUBISHI</v>
          </cell>
          <cell r="D1020" t="str">
            <v>STARTER MS-T100KP 82A (65-100) 400V (45KW)</v>
          </cell>
          <cell r="E1020">
            <v>1275</v>
          </cell>
          <cell r="F1020" t="str">
            <v>Public Apr 25</v>
          </cell>
        </row>
        <row r="1021">
          <cell r="A1021">
            <v>742250</v>
          </cell>
          <cell r="B1021" t="str">
            <v>MITSUBISHI</v>
          </cell>
          <cell r="D1021" t="str">
            <v>STARTER MS-N95KP 95A (85-105) AC 200V (30KW)</v>
          </cell>
          <cell r="E1021">
            <v>1326</v>
          </cell>
          <cell r="F1021" t="str">
            <v>Public Apr 25</v>
          </cell>
        </row>
        <row r="1022">
          <cell r="A1022">
            <v>742260</v>
          </cell>
          <cell r="B1022" t="str">
            <v>MITSUBISHI</v>
          </cell>
          <cell r="D1022" t="str">
            <v>STARTER MS-N95KP 95A (85-105) AC 400V (55KW)</v>
          </cell>
          <cell r="E1022">
            <v>1326</v>
          </cell>
          <cell r="F1022" t="str">
            <v>Public Apr 25</v>
          </cell>
        </row>
        <row r="1023">
          <cell r="A1023">
            <v>742271</v>
          </cell>
          <cell r="B1023" t="str">
            <v>MITSUBISHI</v>
          </cell>
          <cell r="D1023" t="str">
            <v>STARTER MS-T100KP 95A (85-105) 230V (30KW)</v>
          </cell>
          <cell r="E1023">
            <v>1591.2</v>
          </cell>
          <cell r="F1023" t="str">
            <v>Public Apr 25</v>
          </cell>
        </row>
        <row r="1024">
          <cell r="A1024">
            <v>742273</v>
          </cell>
          <cell r="B1024" t="str">
            <v>MITSUBISHI</v>
          </cell>
          <cell r="D1024" t="str">
            <v>STARTER MS-T100KP 95A (85-105) 400V (55KW)</v>
          </cell>
          <cell r="E1024">
            <v>1591.2</v>
          </cell>
          <cell r="F1024" t="str">
            <v>Public Apr 25</v>
          </cell>
        </row>
        <row r="1025">
          <cell r="A1025">
            <v>742350</v>
          </cell>
          <cell r="B1025" t="str">
            <v>MITSUBISHI</v>
          </cell>
          <cell r="D1025" t="str">
            <v>STARTER MS-N125KP 105A (85-125) AC 200V (37KW)</v>
          </cell>
          <cell r="E1025">
            <v>2091</v>
          </cell>
          <cell r="F1025" t="str">
            <v>Public Apr 25</v>
          </cell>
        </row>
        <row r="1026">
          <cell r="A1026">
            <v>742450</v>
          </cell>
          <cell r="B1026" t="str">
            <v>MITSUBISHI</v>
          </cell>
          <cell r="D1026" t="str">
            <v>STARTER MS-N150KP 125A (100-150) AC 200V (45KW)</v>
          </cell>
          <cell r="E1026">
            <v>2295</v>
          </cell>
          <cell r="F1026" t="str">
            <v>Public Apr 25</v>
          </cell>
        </row>
        <row r="1027">
          <cell r="A1027">
            <v>742460</v>
          </cell>
          <cell r="B1027" t="str">
            <v>MITSUBISHI</v>
          </cell>
          <cell r="D1027" t="str">
            <v>STARTER MS-N150KP 125A (100-150) AC 400V (75KW)</v>
          </cell>
          <cell r="E1027">
            <v>2295</v>
          </cell>
          <cell r="F1027" t="str">
            <v>Public Apr 25</v>
          </cell>
        </row>
        <row r="1028">
          <cell r="A1028">
            <v>742550</v>
          </cell>
          <cell r="B1028" t="str">
            <v>MITSUBISHI</v>
          </cell>
          <cell r="D1028" t="str">
            <v>STARTER MS-N180KP 150A (120-180) AC 200V (55KW)</v>
          </cell>
          <cell r="E1028">
            <v>3621</v>
          </cell>
          <cell r="F1028" t="str">
            <v>Public Apr 25</v>
          </cell>
        </row>
        <row r="1029">
          <cell r="A1029">
            <v>742560</v>
          </cell>
          <cell r="B1029" t="str">
            <v>MITSUBISHI</v>
          </cell>
          <cell r="D1029" t="str">
            <v>STARTER MS-N180KP 150A (120-180) AC 400V (90KW)</v>
          </cell>
          <cell r="E1029">
            <v>3621</v>
          </cell>
          <cell r="F1029" t="str">
            <v>Public Apr 25</v>
          </cell>
        </row>
        <row r="1030">
          <cell r="A1030">
            <v>742750</v>
          </cell>
          <cell r="B1030" t="str">
            <v>MITSUBISHI</v>
          </cell>
          <cell r="D1030" t="str">
            <v>STARTER MS-N220KP 180A (140-220) AC 200V (55KW)</v>
          </cell>
          <cell r="E1030">
            <v>3774</v>
          </cell>
          <cell r="F1030" t="str">
            <v>Public Apr 25</v>
          </cell>
        </row>
        <row r="1031">
          <cell r="A1031">
            <v>742760</v>
          </cell>
          <cell r="B1031" t="str">
            <v>MITSUBISHI</v>
          </cell>
          <cell r="D1031" t="str">
            <v>STARTER MS-N220KP 180A (140-220) AC 400V (110KW)</v>
          </cell>
          <cell r="E1031">
            <v>3774</v>
          </cell>
          <cell r="F1031" t="str">
            <v>Public Apr 25</v>
          </cell>
        </row>
        <row r="1032">
          <cell r="A1032">
            <v>742850</v>
          </cell>
          <cell r="B1032" t="str">
            <v>MITSUBISHI</v>
          </cell>
          <cell r="D1032" t="str">
            <v>STARTER MS-N220KP 210A (170-250) AC 200V (75KW)</v>
          </cell>
          <cell r="E1032">
            <v>3774</v>
          </cell>
          <cell r="F1032" t="str">
            <v>Public Apr 25</v>
          </cell>
        </row>
        <row r="1033">
          <cell r="A1033">
            <v>742860</v>
          </cell>
          <cell r="B1033" t="str">
            <v>MITSUBISHI</v>
          </cell>
          <cell r="D1033" t="str">
            <v>STARTER MS-N220KP 210A (170-250) AC 400V (132KW)</v>
          </cell>
          <cell r="E1033">
            <v>3774</v>
          </cell>
          <cell r="F1033" t="str">
            <v>Public Apr 25</v>
          </cell>
        </row>
        <row r="1034">
          <cell r="A1034">
            <v>743111</v>
          </cell>
          <cell r="B1034" t="str">
            <v>MITSUBISHI</v>
          </cell>
          <cell r="D1034" t="str">
            <v>MS-K21 1.3A 127 V 1 PHASE 1/8 HP W/O P.B</v>
          </cell>
          <cell r="E1034">
            <v>102</v>
          </cell>
          <cell r="F1034" t="str">
            <v>Public Apr 25</v>
          </cell>
        </row>
        <row r="1035">
          <cell r="A1035">
            <v>743121</v>
          </cell>
          <cell r="B1035" t="str">
            <v>MITSUBISHI</v>
          </cell>
          <cell r="D1035" t="str">
            <v>MS-K21 2.1A 127 V 1 PHASE 1/6 HP W/O P.B</v>
          </cell>
          <cell r="E1035">
            <v>102</v>
          </cell>
          <cell r="F1035" t="str">
            <v>Public Apr 25</v>
          </cell>
        </row>
        <row r="1036">
          <cell r="A1036">
            <v>744191</v>
          </cell>
          <cell r="B1036" t="str">
            <v>MITSUBISHI</v>
          </cell>
          <cell r="D1036" t="str">
            <v>STARTER OPEN MSO-N11 6.6A (5.2-8) AC 127V(1.5KW)</v>
          </cell>
          <cell r="E1036">
            <v>147.9</v>
          </cell>
          <cell r="F1036" t="str">
            <v>Public Apr 25</v>
          </cell>
        </row>
        <row r="1037">
          <cell r="A1037">
            <v>744192</v>
          </cell>
          <cell r="B1037" t="str">
            <v>MITSUBISHI</v>
          </cell>
          <cell r="D1037" t="str">
            <v>STARTER OPEN MSO-N11 6.6A (5.2-8) AC 220V(1.5KW)</v>
          </cell>
          <cell r="E1037">
            <v>147.9</v>
          </cell>
          <cell r="F1037" t="str">
            <v>Public Apr 25</v>
          </cell>
        </row>
        <row r="1038">
          <cell r="A1038">
            <v>744202</v>
          </cell>
          <cell r="B1038" t="str">
            <v>MITSUBISHI</v>
          </cell>
          <cell r="D1038" t="str">
            <v>STARTER OPEN MSO-N11 9A (7-11) AC 220V(2.2KW)</v>
          </cell>
          <cell r="E1038">
            <v>147.9</v>
          </cell>
          <cell r="F1038" t="str">
            <v>Public Apr 25</v>
          </cell>
        </row>
        <row r="1039">
          <cell r="A1039">
            <v>744215</v>
          </cell>
          <cell r="B1039" t="str">
            <v>MITSUBISHI</v>
          </cell>
          <cell r="D1039" t="str">
            <v>STARTER OPEN MSO-N20 11A (9-13) AC 127V(3 KW)</v>
          </cell>
          <cell r="E1039">
            <v>219.3</v>
          </cell>
          <cell r="F1039" t="str">
            <v>Public Apr 25</v>
          </cell>
        </row>
        <row r="1040">
          <cell r="A1040">
            <v>744216</v>
          </cell>
          <cell r="B1040" t="str">
            <v>MITSUBISHI</v>
          </cell>
          <cell r="D1040" t="str">
            <v>STARTER OPEN MSO-N20 11A (9-13) AC 220V(3 KW)</v>
          </cell>
          <cell r="E1040">
            <v>219.3</v>
          </cell>
          <cell r="F1040" t="str">
            <v>Public Apr 25</v>
          </cell>
        </row>
        <row r="1041">
          <cell r="A1041">
            <v>744221</v>
          </cell>
          <cell r="B1041" t="str">
            <v>MITSUBISHI</v>
          </cell>
          <cell r="D1041" t="str">
            <v>STARTER OPEN MSO-N20 15A (12-18) AC 127V(4 KW)</v>
          </cell>
          <cell r="E1041">
            <v>219.3</v>
          </cell>
          <cell r="F1041" t="str">
            <v>Public Apr 25</v>
          </cell>
        </row>
        <row r="1042">
          <cell r="A1042">
            <v>744222</v>
          </cell>
          <cell r="B1042" t="str">
            <v>MITSUBISHI</v>
          </cell>
          <cell r="D1042" t="str">
            <v>STARTER OPEN MSO-N20 15A (12-18) AC 220V(4 KW)</v>
          </cell>
          <cell r="E1042">
            <v>219.3</v>
          </cell>
          <cell r="F1042" t="str">
            <v>Public Apr 25</v>
          </cell>
        </row>
        <row r="1043">
          <cell r="A1043">
            <v>744232</v>
          </cell>
          <cell r="B1043" t="str">
            <v>MITSUBISHI</v>
          </cell>
          <cell r="D1043" t="str">
            <v>STARTER OPEN MSO-N20 19A (16-22) AC 220V(5.5 KW)</v>
          </cell>
          <cell r="E1043">
            <v>219.3</v>
          </cell>
          <cell r="F1043" t="str">
            <v>Public Apr 25</v>
          </cell>
        </row>
        <row r="1044">
          <cell r="A1044">
            <v>744241</v>
          </cell>
          <cell r="B1044" t="str">
            <v>MITSUBISHI</v>
          </cell>
          <cell r="D1044" t="str">
            <v>STARTER OPEN MSO-N25 22A (18-26) AC 127V(5.5KW)</v>
          </cell>
          <cell r="E1044">
            <v>290.7</v>
          </cell>
          <cell r="F1044" t="str">
            <v>Public Apr 25</v>
          </cell>
        </row>
        <row r="1045">
          <cell r="A1045">
            <v>744242</v>
          </cell>
          <cell r="B1045" t="str">
            <v>MITSUBISHI</v>
          </cell>
          <cell r="D1045" t="str">
            <v>STARTER OPEN MSO-N25 22A (18-26) AC 220V(5.5KW)</v>
          </cell>
          <cell r="E1045">
            <v>290.7</v>
          </cell>
          <cell r="F1045" t="str">
            <v>Public Apr 25</v>
          </cell>
        </row>
        <row r="1046">
          <cell r="A1046">
            <v>744261</v>
          </cell>
          <cell r="B1046" t="str">
            <v>MITSUBISHI</v>
          </cell>
          <cell r="D1046" t="str">
            <v>STARTER OPEN MSO-N25 29A (24-34) AC 127V(7.5KW)</v>
          </cell>
          <cell r="E1046">
            <v>290.7</v>
          </cell>
          <cell r="F1046" t="str">
            <v>Public Apr 25</v>
          </cell>
        </row>
        <row r="1047">
          <cell r="A1047">
            <v>744262</v>
          </cell>
          <cell r="B1047" t="str">
            <v>MITSUBISHI</v>
          </cell>
          <cell r="D1047" t="str">
            <v>STARTER OPEN MSO-N25 29A (24-34) AC 220V(7.5KW)</v>
          </cell>
          <cell r="E1047">
            <v>290.7</v>
          </cell>
          <cell r="F1047" t="str">
            <v>Public Apr 25</v>
          </cell>
        </row>
        <row r="1048">
          <cell r="A1048">
            <v>744271</v>
          </cell>
          <cell r="B1048" t="str">
            <v>MITSUBISHI</v>
          </cell>
          <cell r="D1048" t="str">
            <v>STARTER OPEN MSO-N35 35A (30-40) AC 127V(11KW)</v>
          </cell>
          <cell r="E1048">
            <v>311.10000000000002</v>
          </cell>
          <cell r="F1048" t="str">
            <v>Public Apr 25</v>
          </cell>
        </row>
        <row r="1049">
          <cell r="A1049">
            <v>744272</v>
          </cell>
          <cell r="B1049" t="str">
            <v>MITSUBISHI</v>
          </cell>
          <cell r="D1049" t="str">
            <v>STARTER OPEN MSO-N35 35A (30-40) AC 220V(11KW)</v>
          </cell>
          <cell r="E1049">
            <v>311.10000000000002</v>
          </cell>
          <cell r="F1049" t="str">
            <v>Public Apr 25</v>
          </cell>
        </row>
        <row r="1050">
          <cell r="A1050">
            <v>744292</v>
          </cell>
          <cell r="B1050" t="str">
            <v>MITSUBISHI</v>
          </cell>
          <cell r="D1050" t="str">
            <v>STARTER OPEN MSO-N50 54A (43-65) AC 200V(15KW)</v>
          </cell>
          <cell r="E1050">
            <v>346.8</v>
          </cell>
          <cell r="F1050" t="str">
            <v>Public Apr 25</v>
          </cell>
        </row>
        <row r="1051">
          <cell r="A1051">
            <v>744322</v>
          </cell>
          <cell r="B1051" t="str">
            <v>MITSUBISHI</v>
          </cell>
          <cell r="D1051" t="str">
            <v>STARTER OPEN MSO-N80 82A (65-100) AC 200V(22KW)</v>
          </cell>
          <cell r="E1051">
            <v>571.20000000000005</v>
          </cell>
          <cell r="F1051" t="str">
            <v>Public Apr 25</v>
          </cell>
        </row>
        <row r="1052">
          <cell r="A1052">
            <v>752112</v>
          </cell>
          <cell r="B1052" t="str">
            <v>MITSUBISHI</v>
          </cell>
          <cell r="D1052" t="str">
            <v>STAR-DELTA STARTER EYD-K12 19A AC 220V 
 (7.5 HP-5.5KW)</v>
          </cell>
          <cell r="E1052">
            <v>357</v>
          </cell>
          <cell r="F1052" t="str">
            <v>Public Apr 25</v>
          </cell>
        </row>
        <row r="1053">
          <cell r="A1053">
            <v>752221</v>
          </cell>
          <cell r="B1053" t="str">
            <v>MITSUBISHI</v>
          </cell>
          <cell r="D1053" t="str">
            <v>STAR-DELTA STARTER EYD-K180 250A AC 200V
 (125 HP-90KW)</v>
          </cell>
          <cell r="E1053">
            <v>4590</v>
          </cell>
          <cell r="F1053" t="str">
            <v>Public Apr 25</v>
          </cell>
        </row>
        <row r="1054">
          <cell r="A1054">
            <v>753221</v>
          </cell>
          <cell r="B1054" t="str">
            <v>MITSUBISHI</v>
          </cell>
          <cell r="D1054" t="str">
            <v>STAR-DELTA STARTER EYD-K180AV 250A AC 200V 
(125HP-90KW)</v>
          </cell>
          <cell r="E1054">
            <v>5100</v>
          </cell>
          <cell r="F1054" t="str">
            <v>Public Apr 25</v>
          </cell>
        </row>
        <row r="1055">
          <cell r="A1055">
            <v>754191</v>
          </cell>
          <cell r="B1055" t="str">
            <v>MITSUBISHI</v>
          </cell>
          <cell r="D1055" t="str">
            <v>STAR-DELTA STARTER EYD-K105ETAV ET-360 182A AC 220V
 (75HP-55KW)</v>
          </cell>
          <cell r="E1055">
            <v>3978</v>
          </cell>
          <cell r="F1055" t="str">
            <v>Public Apr 25</v>
          </cell>
        </row>
        <row r="1056">
          <cell r="A1056">
            <v>754211</v>
          </cell>
          <cell r="B1056" t="str">
            <v>MITSUBISHI</v>
          </cell>
          <cell r="D1056" t="str">
            <v>STAR-DELTA STARTER EYD-K150ETAV ET-360 245A AC 200V
 (100HP-75KW)</v>
          </cell>
          <cell r="E1056">
            <v>5610</v>
          </cell>
          <cell r="F1056" t="str">
            <v>Public Apr 25</v>
          </cell>
        </row>
        <row r="1057">
          <cell r="A1057">
            <v>755182</v>
          </cell>
          <cell r="B1057" t="str">
            <v>MITSUBISHI</v>
          </cell>
          <cell r="D1057" t="str">
            <v>S.D.S. EYD-N 80ETAV ET-N150 140A 380V AC 220V (75KW)</v>
          </cell>
          <cell r="E1057">
            <v>3978</v>
          </cell>
          <cell r="F1057" t="str">
            <v>Public Apr 25</v>
          </cell>
        </row>
        <row r="1058">
          <cell r="A1058">
            <v>755191</v>
          </cell>
          <cell r="B1058" t="str">
            <v>MITSUBISHI</v>
          </cell>
          <cell r="D1058" t="str">
            <v>S.D.S. EYD-N 95ETAV ET-N360 182A 220V AC 220V (55KW)</v>
          </cell>
          <cell r="E1058">
            <v>4590</v>
          </cell>
          <cell r="F1058" t="str">
            <v>Public Apr 25</v>
          </cell>
        </row>
        <row r="1059">
          <cell r="A1059">
            <v>755192</v>
          </cell>
          <cell r="B1059" t="str">
            <v>MITSUBISHI</v>
          </cell>
          <cell r="D1059" t="str">
            <v>S.D.S. EYD-N 95ETAV ET-N360 168A 380V AC 220V (90KW)</v>
          </cell>
          <cell r="E1059">
            <v>4590</v>
          </cell>
          <cell r="F1059" t="str">
            <v>Public Apr 25</v>
          </cell>
        </row>
        <row r="1060">
          <cell r="A1060">
            <v>755201</v>
          </cell>
          <cell r="B1060" t="str">
            <v>MITSUBISHI</v>
          </cell>
          <cell r="D1060" t="str">
            <v>S.D.S. EYD-N125ETAV ET-N360 202A 220V AC 200V (62KW)</v>
          </cell>
          <cell r="E1060">
            <v>5304</v>
          </cell>
          <cell r="F1060" t="str">
            <v>Public Apr 25</v>
          </cell>
        </row>
        <row r="1061">
          <cell r="A1061">
            <v>755202</v>
          </cell>
          <cell r="B1061" t="str">
            <v>MITSUBISHI</v>
          </cell>
          <cell r="D1061" t="str">
            <v>S.D.S. EYD-N125ETAV ET-N360 205A 380V AC 200V (110KW)</v>
          </cell>
          <cell r="E1061">
            <v>5304</v>
          </cell>
          <cell r="F1061" t="str">
            <v>Public Apr 25</v>
          </cell>
        </row>
        <row r="1062">
          <cell r="A1062">
            <v>755211</v>
          </cell>
          <cell r="B1062" t="str">
            <v>MITSUBISHI</v>
          </cell>
          <cell r="D1062" t="str">
            <v>S.D.S. EYD-N150ETAV ET-N360 245A 220V AC 200V (75KW)</v>
          </cell>
          <cell r="E1062">
            <v>6528</v>
          </cell>
          <cell r="F1062" t="str">
            <v>Public Apr 25</v>
          </cell>
        </row>
        <row r="1063">
          <cell r="A1063">
            <v>755212</v>
          </cell>
          <cell r="B1063" t="str">
            <v>MITSUBISHI</v>
          </cell>
          <cell r="D1063" t="str">
            <v>S.D.S. EYD-N150ETAV ET-N360 245A 380V AC 200V (132KW)</v>
          </cell>
          <cell r="E1063">
            <v>6528</v>
          </cell>
          <cell r="F1063" t="str">
            <v>Public Apr 25</v>
          </cell>
        </row>
        <row r="1064">
          <cell r="A1064">
            <v>755221</v>
          </cell>
          <cell r="B1064" t="str">
            <v>MITSUBISHI</v>
          </cell>
          <cell r="D1064" t="str">
            <v>S.D.S. EYD-N180ETAV ET-N360 295A 220V AC 200V (90KW)</v>
          </cell>
          <cell r="E1064">
            <v>7548</v>
          </cell>
          <cell r="F1064" t="str">
            <v>Public Apr 25</v>
          </cell>
        </row>
        <row r="1065">
          <cell r="A1065">
            <v>755231</v>
          </cell>
          <cell r="B1065" t="str">
            <v>MITSUBISHI</v>
          </cell>
          <cell r="D1065" t="str">
            <v>S.D.S. EYD-N220ETAV ET-N360 350A 220V AC 200V (110KW)</v>
          </cell>
          <cell r="E1065">
            <v>7854</v>
          </cell>
          <cell r="F1065" t="str">
            <v>Public Apr 25</v>
          </cell>
        </row>
        <row r="1066">
          <cell r="A1066">
            <v>755232</v>
          </cell>
          <cell r="B1066" t="str">
            <v>MITSUBISHI</v>
          </cell>
          <cell r="D1066" t="str">
            <v>S.D.S. EYD-N220ETAV ET-N360 360A 380V AC 200V (200KW)</v>
          </cell>
          <cell r="E1066">
            <v>7854</v>
          </cell>
          <cell r="F1066" t="str">
            <v>Public Apr 25</v>
          </cell>
        </row>
        <row r="1067">
          <cell r="A1067">
            <v>755241</v>
          </cell>
          <cell r="B1067" t="str">
            <v>MITSUBISHI</v>
          </cell>
          <cell r="D1067" t="str">
            <v>S.D.S. EYD-N300ETAV ET-N60 4A+CT 520A 220V AC200V (160KW)</v>
          </cell>
          <cell r="E1067">
            <v>12954</v>
          </cell>
          <cell r="F1067" t="str">
            <v>Public Apr 25</v>
          </cell>
        </row>
        <row r="1068">
          <cell r="A1068">
            <v>755242</v>
          </cell>
          <cell r="B1068" t="str">
            <v>MITSUBISHI</v>
          </cell>
          <cell r="D1068" t="str">
            <v>S.D.S. EYD-N300ETAV ET-N60 4A+CT 475A 380V AC200V (250KW)</v>
          </cell>
          <cell r="E1068">
            <v>12954</v>
          </cell>
          <cell r="F1068" t="str">
            <v>Public Apr 25</v>
          </cell>
        </row>
        <row r="1069">
          <cell r="A1069">
            <v>761210</v>
          </cell>
          <cell r="B1069" t="str">
            <v>MITSUBISHI</v>
          </cell>
          <cell r="D1069" t="str">
            <v>S-N11-COIL (CX) AC 24V 
(FOR S-N11-12-18-SRN4-SRTNN)</v>
          </cell>
          <cell r="E1069">
            <v>20.399999999999999</v>
          </cell>
          <cell r="F1069" t="str">
            <v>Public Apr 25</v>
          </cell>
        </row>
        <row r="1070">
          <cell r="A1070">
            <v>761240</v>
          </cell>
          <cell r="B1070" t="str">
            <v>MITSUBISHI</v>
          </cell>
          <cell r="D1070" t="str">
            <v>S-N11-COIL (CX) AC 127V 
(FOR S-N11-12-18-SRN4-SRTNN)</v>
          </cell>
          <cell r="E1070">
            <v>20.399999999999999</v>
          </cell>
          <cell r="F1070" t="str">
            <v>Public Apr 25</v>
          </cell>
        </row>
        <row r="1071">
          <cell r="A1071">
            <v>761250</v>
          </cell>
          <cell r="B1071" t="str">
            <v>MITSUBISHI</v>
          </cell>
          <cell r="D1071" t="str">
            <v>S-N11-COIL (CX) AC 220V 
(FOR S-N11-12-18-SRN4-SRTNN)</v>
          </cell>
          <cell r="E1071">
            <v>20.399999999999999</v>
          </cell>
          <cell r="F1071" t="str">
            <v>Public Apr 25</v>
          </cell>
        </row>
        <row r="1072">
          <cell r="A1072">
            <v>761260</v>
          </cell>
          <cell r="B1072" t="str">
            <v>MITSUBISHI</v>
          </cell>
          <cell r="D1072" t="str">
            <v>S-N11-COIL (CX) AC 230V (230-240)
 (FOR S-N11-12-18-SRN4-SRTNN)</v>
          </cell>
          <cell r="E1072">
            <v>20.399999999999999</v>
          </cell>
          <cell r="F1072" t="str">
            <v>Public Apr 25</v>
          </cell>
        </row>
        <row r="1073">
          <cell r="A1073">
            <v>761270</v>
          </cell>
          <cell r="B1073" t="str">
            <v>MITSUBISHI</v>
          </cell>
          <cell r="D1073" t="str">
            <v>S-N11-COIL (CX) AC 380V 
(FOR S-N11-12-18-SRN4-SRTNN)</v>
          </cell>
          <cell r="E1073">
            <v>20.399999999999999</v>
          </cell>
          <cell r="F1073" t="str">
            <v>Public Apr 25</v>
          </cell>
        </row>
        <row r="1074">
          <cell r="A1074">
            <v>761280</v>
          </cell>
          <cell r="B1074" t="str">
            <v>MITSUBISHI</v>
          </cell>
          <cell r="D1074" t="str">
            <v>S-N11-COIL (CX) AC 400V (400-440)
(FOR S-N11-12-18-SRN4-SRTNN)</v>
          </cell>
          <cell r="E1074">
            <v>20.399999999999999</v>
          </cell>
          <cell r="F1074" t="str">
            <v>Public Apr 25</v>
          </cell>
        </row>
        <row r="1075">
          <cell r="A1075">
            <v>761410</v>
          </cell>
          <cell r="B1075" t="str">
            <v>MITSUBISHI</v>
          </cell>
          <cell r="D1075" t="str">
            <v>S-N21-COIL (CX) AC 24V 
(FOR SN20-N21)</v>
          </cell>
          <cell r="E1075">
            <v>26.52</v>
          </cell>
          <cell r="F1075" t="str">
            <v>Public Apr 25</v>
          </cell>
        </row>
        <row r="1076">
          <cell r="A1076">
            <v>761440</v>
          </cell>
          <cell r="B1076" t="str">
            <v>MITSUBISHI</v>
          </cell>
          <cell r="D1076" t="str">
            <v>S-N21-COIL (CX) AC 127V 
(FOR SN20-N21)</v>
          </cell>
          <cell r="E1076">
            <v>26.52</v>
          </cell>
          <cell r="F1076" t="str">
            <v>Public Apr 25</v>
          </cell>
        </row>
        <row r="1077">
          <cell r="A1077">
            <v>761450</v>
          </cell>
          <cell r="B1077" t="str">
            <v>MITSUBISHI</v>
          </cell>
          <cell r="D1077" t="str">
            <v>S-N21-COIL (CX) AC 220V
 (FOR SN20-N21)</v>
          </cell>
          <cell r="E1077">
            <v>26.52</v>
          </cell>
          <cell r="F1077" t="str">
            <v>Public Apr 25</v>
          </cell>
        </row>
        <row r="1078">
          <cell r="A1078">
            <v>761460</v>
          </cell>
          <cell r="B1078" t="str">
            <v>MITSUBISHI</v>
          </cell>
          <cell r="D1078" t="str">
            <v>S-N21-COIL (CX) AC 230V (230-240)
 (FOR SN20-N21)</v>
          </cell>
          <cell r="E1078">
            <v>26.52</v>
          </cell>
          <cell r="F1078" t="str">
            <v>Public Apr 25</v>
          </cell>
        </row>
        <row r="1079">
          <cell r="A1079">
            <v>761470</v>
          </cell>
          <cell r="B1079" t="str">
            <v>MITSUBISHI</v>
          </cell>
          <cell r="D1079" t="str">
            <v>S-N21-COIL (CX) AC 380V 
(FOR SN20-N21)</v>
          </cell>
          <cell r="E1079">
            <v>26.52</v>
          </cell>
          <cell r="F1079" t="str">
            <v>Public Apr 25</v>
          </cell>
        </row>
        <row r="1080">
          <cell r="A1080">
            <v>761610</v>
          </cell>
          <cell r="B1080" t="str">
            <v>MITSUBISHI</v>
          </cell>
          <cell r="D1080" t="str">
            <v>S-N35-COIL (CX) AC 24V 
(FOR SN25-SN35)</v>
          </cell>
          <cell r="E1080">
            <v>33.660000000000004</v>
          </cell>
          <cell r="F1080" t="str">
            <v>Public Apr 25</v>
          </cell>
        </row>
        <row r="1081">
          <cell r="A1081">
            <v>761640</v>
          </cell>
          <cell r="B1081" t="str">
            <v>MITSUBISHI</v>
          </cell>
          <cell r="D1081" t="str">
            <v>S-N35-COIL (CX) AC 127V 
(FOR SN25-SN35)</v>
          </cell>
          <cell r="E1081">
            <v>33.660000000000004</v>
          </cell>
          <cell r="F1081" t="str">
            <v>Public Apr 25</v>
          </cell>
        </row>
        <row r="1082">
          <cell r="A1082">
            <v>761650</v>
          </cell>
          <cell r="B1082" t="str">
            <v>MITSUBISHI</v>
          </cell>
          <cell r="D1082" t="str">
            <v>S-N35-COIL (CX) AC 220V
 (FOR SN25-SN35)</v>
          </cell>
          <cell r="E1082">
            <v>33.660000000000004</v>
          </cell>
          <cell r="F1082" t="str">
            <v>Public Apr 25</v>
          </cell>
        </row>
        <row r="1083">
          <cell r="A1083">
            <v>761660</v>
          </cell>
          <cell r="B1083" t="str">
            <v>MITSUBISHI</v>
          </cell>
          <cell r="D1083" t="str">
            <v>S-N35-COIL (CX) AC 230V (230-240) 
(FOR SN25-SN35)</v>
          </cell>
          <cell r="E1083">
            <v>33.660000000000004</v>
          </cell>
          <cell r="F1083" t="str">
            <v>Public Apr 25</v>
          </cell>
        </row>
        <row r="1084">
          <cell r="A1084">
            <v>761670</v>
          </cell>
          <cell r="B1084" t="str">
            <v>MITSUBISHI</v>
          </cell>
          <cell r="D1084" t="str">
            <v>S-N35-COIL (CX) AC 380V
 (FOR SN25-SN35)</v>
          </cell>
          <cell r="E1084">
            <v>33.660000000000004</v>
          </cell>
          <cell r="F1084" t="str">
            <v>Public Apr 25</v>
          </cell>
        </row>
        <row r="1085">
          <cell r="A1085">
            <v>761680</v>
          </cell>
          <cell r="B1085" t="str">
            <v>MITSUBISHI</v>
          </cell>
          <cell r="D1085" t="str">
            <v>S-N35-COIL (CX) AC 400V (400-440)
 (FOR SN25-SN35)</v>
          </cell>
          <cell r="E1085">
            <v>33.660000000000004</v>
          </cell>
          <cell r="F1085" t="str">
            <v>Public Apr 25</v>
          </cell>
        </row>
        <row r="1086">
          <cell r="A1086">
            <v>761810</v>
          </cell>
          <cell r="B1086" t="str">
            <v>MITSUBISHI</v>
          </cell>
          <cell r="D1086" t="str">
            <v>S-N50-COIL AC 24V 
(FOR SN50-SN65 &amp; S-T65/T80)</v>
          </cell>
          <cell r="E1086">
            <v>35.700000000000003</v>
          </cell>
          <cell r="F1086" t="str">
            <v>Public Apr 25</v>
          </cell>
        </row>
        <row r="1087">
          <cell r="A1087">
            <v>761840</v>
          </cell>
          <cell r="B1087" t="str">
            <v>MITSUBISHI</v>
          </cell>
          <cell r="D1087" t="str">
            <v>S-N50-COIL AC 100V (100-127)
 (FOR SN50-SN65 &amp; S-T65/T80)</v>
          </cell>
          <cell r="E1087">
            <v>35.700000000000003</v>
          </cell>
          <cell r="F1087" t="str">
            <v>Public Apr 25</v>
          </cell>
        </row>
        <row r="1088">
          <cell r="A1088">
            <v>761850</v>
          </cell>
          <cell r="B1088" t="str">
            <v>MITSUBISHI</v>
          </cell>
          <cell r="D1088" t="str">
            <v>S-N50-COIL AC 200V (200-240) 
(FOR SN50-SN65 &amp; S-T65/T80)</v>
          </cell>
          <cell r="E1088">
            <v>35.700000000000003</v>
          </cell>
          <cell r="F1088" t="str">
            <v>Public Apr 25</v>
          </cell>
        </row>
        <row r="1089">
          <cell r="A1089">
            <v>761860</v>
          </cell>
          <cell r="B1089" t="str">
            <v>MITSUBISHI</v>
          </cell>
          <cell r="D1089" t="str">
            <v>S-N50-COIL AC 400V (380-440) 
(FOR SN50-SN65 &amp; S-T65/T80)</v>
          </cell>
          <cell r="E1089">
            <v>35.700000000000003</v>
          </cell>
          <cell r="F1089" t="str">
            <v>Public Apr 25</v>
          </cell>
        </row>
        <row r="1090">
          <cell r="A1090">
            <v>762010</v>
          </cell>
          <cell r="B1090" t="str">
            <v>MITSUBISHI</v>
          </cell>
          <cell r="D1090" t="str">
            <v>S-N80-COIL AC 24V 
(FOR SN80-SN95 &amp; S-T100</v>
          </cell>
          <cell r="E1090">
            <v>76.5</v>
          </cell>
          <cell r="F1090" t="str">
            <v>Public Apr 25</v>
          </cell>
        </row>
        <row r="1091">
          <cell r="A1091">
            <v>762040</v>
          </cell>
          <cell r="B1091" t="str">
            <v>MITSUBISHI</v>
          </cell>
          <cell r="D1091" t="str">
            <v>S-N80-COIL AC 100V (100-127) 
(FOR SN80-SN95 &amp; S-T100)</v>
          </cell>
          <cell r="E1091">
            <v>76.5</v>
          </cell>
          <cell r="F1091" t="str">
            <v>Public Apr 25</v>
          </cell>
        </row>
        <row r="1092">
          <cell r="A1092">
            <v>762055</v>
          </cell>
          <cell r="B1092" t="str">
            <v>MITSUBISHI</v>
          </cell>
          <cell r="D1092" t="str">
            <v>S-N80-COIL AC 300V (260-350) 
(FOR SN80-SN95 &amp; S-T100)</v>
          </cell>
          <cell r="E1092">
            <v>76.5</v>
          </cell>
          <cell r="F1092" t="str">
            <v>Public Apr 25</v>
          </cell>
        </row>
        <row r="1093">
          <cell r="A1093">
            <v>762060</v>
          </cell>
          <cell r="B1093" t="str">
            <v>MITSUBISHI</v>
          </cell>
          <cell r="D1093" t="str">
            <v>S-N80-COIL AC 400V (380-440) 
(FOR SN80-SN95 &amp; S-T100)</v>
          </cell>
          <cell r="E1093">
            <v>76.5</v>
          </cell>
          <cell r="F1093" t="str">
            <v>Public Apr 25</v>
          </cell>
        </row>
        <row r="1094">
          <cell r="A1094">
            <v>762210</v>
          </cell>
          <cell r="B1094" t="str">
            <v>MITSUBISHI</v>
          </cell>
          <cell r="D1094" t="str">
            <v>S-N125-COIL AC 24V 
(FOR SN125-SN150)</v>
          </cell>
          <cell r="E1094">
            <v>153</v>
          </cell>
          <cell r="F1094" t="str">
            <v>Public Apr 25</v>
          </cell>
        </row>
        <row r="1095">
          <cell r="A1095">
            <v>762240</v>
          </cell>
          <cell r="B1095" t="str">
            <v>MITSUBISHI</v>
          </cell>
          <cell r="D1095" t="str">
            <v>S-N125-COIL AC 100V (100-127)
 (FOR SN125-SN150)</v>
          </cell>
          <cell r="E1095">
            <v>153</v>
          </cell>
          <cell r="F1095" t="str">
            <v>Public Apr 25</v>
          </cell>
        </row>
        <row r="1096">
          <cell r="A1096">
            <v>762250</v>
          </cell>
          <cell r="B1096" t="str">
            <v>MITSUBISHI</v>
          </cell>
          <cell r="D1096" t="str">
            <v>S-N125-COIL AC 200V (200-240) 
(FOR SN125-SN150)</v>
          </cell>
          <cell r="E1096">
            <v>153</v>
          </cell>
          <cell r="F1096" t="str">
            <v>Public Apr 25</v>
          </cell>
        </row>
        <row r="1097">
          <cell r="A1097">
            <v>762255</v>
          </cell>
          <cell r="B1097" t="str">
            <v>MITSUBISHI</v>
          </cell>
          <cell r="D1097" t="str">
            <v>S-N125-COIL AC 300V (260-350)
 (FOR SN125-SN150)</v>
          </cell>
          <cell r="E1097">
            <v>153</v>
          </cell>
          <cell r="F1097" t="str">
            <v>Public Apr 25</v>
          </cell>
        </row>
        <row r="1098">
          <cell r="A1098">
            <v>762260</v>
          </cell>
          <cell r="B1098" t="str">
            <v>MITSUBISHI</v>
          </cell>
          <cell r="D1098" t="str">
            <v>S-N125-COIL AC 400V (380-440) 
(FOR SN125-SN150)</v>
          </cell>
          <cell r="E1098">
            <v>153</v>
          </cell>
          <cell r="F1098" t="str">
            <v>Public Apr 25</v>
          </cell>
        </row>
        <row r="1099">
          <cell r="A1099">
            <v>762440</v>
          </cell>
          <cell r="B1099" t="str">
            <v>MITSUBISHI</v>
          </cell>
          <cell r="D1099" t="str">
            <v>S-N180-COIL AC 100V (100-127) 
( FOR SN180-SN220)</v>
          </cell>
          <cell r="E1099">
            <v>255</v>
          </cell>
          <cell r="F1099" t="str">
            <v>Public Apr 25</v>
          </cell>
        </row>
        <row r="1100">
          <cell r="A1100">
            <v>762450</v>
          </cell>
          <cell r="B1100" t="str">
            <v>MITSUBISHI</v>
          </cell>
          <cell r="D1100" t="str">
            <v>S-N180-COIL AC 200V (200-240) 
( FOR SN180-SN220)</v>
          </cell>
          <cell r="E1100">
            <v>255</v>
          </cell>
          <cell r="F1100" t="str">
            <v>Public Apr 25</v>
          </cell>
        </row>
        <row r="1101">
          <cell r="A1101">
            <v>762455</v>
          </cell>
          <cell r="B1101" t="str">
            <v>MITSUBISHI</v>
          </cell>
          <cell r="D1101" t="str">
            <v>S-N180-COIL AC 300V (260-350)
 ( FOR SN180-SN220)</v>
          </cell>
          <cell r="E1101">
            <v>255</v>
          </cell>
          <cell r="F1101" t="str">
            <v>Public Apr 25</v>
          </cell>
        </row>
        <row r="1102">
          <cell r="A1102">
            <v>762460</v>
          </cell>
          <cell r="B1102" t="str">
            <v>MITSUBISHI</v>
          </cell>
          <cell r="D1102" t="str">
            <v>S-N180-COIL AC 400V (380-440) 
( FOR SN180-SN220)</v>
          </cell>
          <cell r="E1102">
            <v>255</v>
          </cell>
          <cell r="F1102" t="str">
            <v>Public Apr 25</v>
          </cell>
        </row>
        <row r="1103">
          <cell r="A1103">
            <v>762640</v>
          </cell>
          <cell r="B1103" t="str">
            <v>MITSUBISHI</v>
          </cell>
          <cell r="D1103" t="str">
            <v>S-N300-COIL AC 100V (100-127) (FOR SN300-400)</v>
          </cell>
          <cell r="E1103">
            <v>357</v>
          </cell>
          <cell r="F1103" t="str">
            <v>Public Apr 25</v>
          </cell>
        </row>
        <row r="1104">
          <cell r="A1104">
            <v>762650</v>
          </cell>
          <cell r="B1104" t="str">
            <v>MITSUBISHI</v>
          </cell>
          <cell r="D1104" t="str">
            <v>S-N300-COIL AC 200V (200-240) (FOR SN300-400)</v>
          </cell>
          <cell r="E1104">
            <v>357</v>
          </cell>
          <cell r="F1104" t="str">
            <v>Public Apr 25</v>
          </cell>
        </row>
        <row r="1105">
          <cell r="A1105">
            <v>762655</v>
          </cell>
          <cell r="B1105" t="str">
            <v>MITSUBISHI</v>
          </cell>
          <cell r="D1105" t="str">
            <v>S-N300-COIL AC 300V (260-350) (FOR SN300-400)</v>
          </cell>
          <cell r="E1105">
            <v>357</v>
          </cell>
          <cell r="F1105" t="str">
            <v>Public Apr 25</v>
          </cell>
        </row>
        <row r="1106">
          <cell r="A1106">
            <v>762660</v>
          </cell>
          <cell r="B1106" t="str">
            <v>MITSUBISHI</v>
          </cell>
          <cell r="D1106" t="str">
            <v>S-N300-COIL AC 400V (380-440) (FOR SN300-400)</v>
          </cell>
          <cell r="E1106">
            <v>357</v>
          </cell>
          <cell r="F1106" t="str">
            <v>Public Apr 25</v>
          </cell>
        </row>
        <row r="1107">
          <cell r="A1107">
            <v>762840</v>
          </cell>
          <cell r="B1107" t="str">
            <v>MITSUBISHI</v>
          </cell>
          <cell r="D1107" t="str">
            <v>S-N600-COIL AC 100V (100-127) (FOR SN600-800)</v>
          </cell>
          <cell r="E1107">
            <v>765</v>
          </cell>
          <cell r="F1107" t="str">
            <v>Public Apr 25</v>
          </cell>
        </row>
        <row r="1108">
          <cell r="A1108">
            <v>762850</v>
          </cell>
          <cell r="B1108" t="str">
            <v>MITSUBISHI</v>
          </cell>
          <cell r="D1108" t="str">
            <v>S-N600-COIL AC 200V (200-240) (FOR SN600-800)</v>
          </cell>
          <cell r="E1108">
            <v>765</v>
          </cell>
          <cell r="F1108" t="str">
            <v>Public Apr 25</v>
          </cell>
        </row>
        <row r="1109">
          <cell r="A1109">
            <v>762860</v>
          </cell>
          <cell r="B1109" t="str">
            <v>MITSUBISHI</v>
          </cell>
          <cell r="D1109" t="str">
            <v>S-N600-COIL AC 400V (380-440) (FOR SN600-800)</v>
          </cell>
          <cell r="E1109">
            <v>765</v>
          </cell>
          <cell r="F1109" t="str">
            <v>Public Apr 25</v>
          </cell>
        </row>
        <row r="1110">
          <cell r="A1110">
            <v>763110</v>
          </cell>
          <cell r="B1110" t="str">
            <v>MITSUBISHI</v>
          </cell>
          <cell r="D1110" t="str">
            <v>S-T10 COIL AC24V FOR S-T10/12/20- SR-T5/T9</v>
          </cell>
          <cell r="E1110">
            <v>33.660000000000004</v>
          </cell>
          <cell r="F1110" t="str">
            <v>Public Apr 25</v>
          </cell>
        </row>
        <row r="1111">
          <cell r="A1111">
            <v>763120</v>
          </cell>
          <cell r="B1111" t="str">
            <v>MITSUBISHI</v>
          </cell>
          <cell r="D1111" t="str">
            <v>S-T10 COIL AC100V FOR S-T10/12/20- SR-T5/T9</v>
          </cell>
          <cell r="E1111">
            <v>33.660000000000004</v>
          </cell>
          <cell r="F1111" t="str">
            <v>Public Apr 25</v>
          </cell>
        </row>
        <row r="1112">
          <cell r="A1112">
            <v>763130</v>
          </cell>
          <cell r="B1112" t="str">
            <v>MITSUBISHI</v>
          </cell>
          <cell r="D1112" t="str">
            <v>S-T10 COIL AC200V FOR S-T10/12/20- SR-T5/T9</v>
          </cell>
          <cell r="E1112">
            <v>33.660000000000004</v>
          </cell>
          <cell r="F1112" t="str">
            <v>Public Apr 25</v>
          </cell>
        </row>
        <row r="1113">
          <cell r="A1113">
            <v>763140</v>
          </cell>
          <cell r="B1113" t="str">
            <v>MITSUBISHI</v>
          </cell>
          <cell r="D1113" t="str">
            <v>S-T10 COIL AC400V FOR S-T10/12/20- SR-T5/T9</v>
          </cell>
          <cell r="E1113">
            <v>33.660000000000004</v>
          </cell>
          <cell r="F1113" t="str">
            <v>Public Apr 25</v>
          </cell>
        </row>
        <row r="1114">
          <cell r="A1114">
            <v>763210</v>
          </cell>
          <cell r="B1114" t="str">
            <v>MITSUBISHI</v>
          </cell>
          <cell r="D1114" t="str">
            <v>S-T21 COIL AC24V FOR S-T21/T25/T32</v>
          </cell>
          <cell r="E1114">
            <v>67.320000000000007</v>
          </cell>
          <cell r="F1114" t="str">
            <v>Public Apr 25</v>
          </cell>
        </row>
        <row r="1115">
          <cell r="A1115">
            <v>763220</v>
          </cell>
          <cell r="B1115" t="str">
            <v>MITSUBISHI</v>
          </cell>
          <cell r="D1115" t="str">
            <v>S-T21 COIL AC100V FOR S-T21/T25/T32</v>
          </cell>
          <cell r="E1115">
            <v>67.320000000000007</v>
          </cell>
          <cell r="F1115" t="str">
            <v>Public Apr 25</v>
          </cell>
        </row>
        <row r="1116">
          <cell r="A1116">
            <v>763230</v>
          </cell>
          <cell r="B1116" t="str">
            <v>MITSUBISHI</v>
          </cell>
          <cell r="D1116" t="str">
            <v>S-T21 COIL AC200V FOR S-T21/T25/T32</v>
          </cell>
          <cell r="E1116">
            <v>67.320000000000007</v>
          </cell>
          <cell r="F1116" t="str">
            <v>Public Apr 25</v>
          </cell>
        </row>
        <row r="1117">
          <cell r="A1117">
            <v>763240</v>
          </cell>
          <cell r="B1117" t="str">
            <v>MITSUBISHI</v>
          </cell>
          <cell r="D1117" t="str">
            <v>S-T21 COIL AC400V FOR S-T21/T25/T32</v>
          </cell>
          <cell r="E1117">
            <v>67.320000000000007</v>
          </cell>
          <cell r="F1117" t="str">
            <v>Public Apr 25</v>
          </cell>
        </row>
        <row r="1118">
          <cell r="A1118">
            <v>763310</v>
          </cell>
          <cell r="B1118" t="str">
            <v>MITSUBISHI</v>
          </cell>
          <cell r="D1118" t="str">
            <v>S-T35 COIL AC24V FOR S-T35/T50</v>
          </cell>
          <cell r="E1118">
            <v>41.82</v>
          </cell>
          <cell r="F1118" t="str">
            <v>Public Apr 25</v>
          </cell>
        </row>
        <row r="1119">
          <cell r="A1119">
            <v>763320</v>
          </cell>
          <cell r="B1119" t="str">
            <v>MITSUBISHI</v>
          </cell>
          <cell r="D1119" t="str">
            <v>S-T35 COIL AC100V FOR S-T35/T50</v>
          </cell>
          <cell r="E1119">
            <v>41.82</v>
          </cell>
          <cell r="F1119" t="str">
            <v>Public Apr 25</v>
          </cell>
        </row>
        <row r="1120">
          <cell r="A1120">
            <v>763330</v>
          </cell>
          <cell r="B1120" t="str">
            <v>MITSUBISHI</v>
          </cell>
          <cell r="D1120" t="str">
            <v>S-T35 COIL AC200V FOR S-T35/T50</v>
          </cell>
          <cell r="E1120">
            <v>41.82</v>
          </cell>
          <cell r="F1120" t="str">
            <v>Public Apr 25</v>
          </cell>
        </row>
        <row r="1121">
          <cell r="A1121">
            <v>763340</v>
          </cell>
          <cell r="B1121" t="str">
            <v>MITSUBISHI</v>
          </cell>
          <cell r="D1121" t="str">
            <v>S-T35 COIL AC400V FOR S-T35/T50</v>
          </cell>
          <cell r="E1121">
            <v>41.82</v>
          </cell>
          <cell r="F1121" t="str">
            <v>Public Apr 25</v>
          </cell>
        </row>
        <row r="1122">
          <cell r="A1122">
            <v>763410</v>
          </cell>
          <cell r="B1122" t="str">
            <v>MITSUBISHI</v>
          </cell>
          <cell r="D1122" t="str">
            <v>S-T65 COIL AC24V FOR S-T65/T80 &amp; S-N50/65</v>
          </cell>
          <cell r="E1122">
            <v>43.86</v>
          </cell>
          <cell r="F1122" t="str">
            <v>Public Apr 25</v>
          </cell>
        </row>
        <row r="1123">
          <cell r="A1123">
            <v>763420</v>
          </cell>
          <cell r="B1123" t="str">
            <v>MITSUBISHI</v>
          </cell>
          <cell r="D1123" t="str">
            <v>S-T65 COIL AC100V FOR S-T65/T80 &amp; S-N50/65</v>
          </cell>
          <cell r="E1123">
            <v>43.86</v>
          </cell>
          <cell r="F1123" t="str">
            <v>Public Apr 25</v>
          </cell>
        </row>
        <row r="1124">
          <cell r="A1124">
            <v>763430</v>
          </cell>
          <cell r="B1124" t="str">
            <v>MITSUBISHI</v>
          </cell>
          <cell r="D1124" t="str">
            <v>S-T65 COIL AC200V FOR S-T65/T80 &amp; S-N50/65</v>
          </cell>
          <cell r="E1124">
            <v>43.86</v>
          </cell>
          <cell r="F1124" t="str">
            <v>Public Apr 25</v>
          </cell>
        </row>
        <row r="1125">
          <cell r="A1125">
            <v>763440</v>
          </cell>
          <cell r="B1125" t="str">
            <v>MITSUBISHI</v>
          </cell>
          <cell r="D1125" t="str">
            <v>S-T65 COIL AC400V FOR S-T65/T80 &amp; S-N50/65</v>
          </cell>
          <cell r="E1125">
            <v>43.86</v>
          </cell>
          <cell r="F1125" t="str">
            <v>Public Apr 25</v>
          </cell>
        </row>
        <row r="1126">
          <cell r="A1126">
            <v>763510</v>
          </cell>
          <cell r="B1126" t="str">
            <v>MITSUBISHI</v>
          </cell>
          <cell r="D1126" t="str">
            <v>S-T100 COIL AC24V FOR S-T100 &amp; S-N80/95</v>
          </cell>
          <cell r="E1126">
            <v>91.8</v>
          </cell>
          <cell r="F1126" t="str">
            <v>Public Apr 25</v>
          </cell>
        </row>
        <row r="1127">
          <cell r="A1127">
            <v>763520</v>
          </cell>
          <cell r="B1127" t="str">
            <v>MITSUBISHI</v>
          </cell>
          <cell r="D1127" t="str">
            <v>S-T100 COIL AC100V FOR S-T100 &amp; S-N80/95</v>
          </cell>
          <cell r="E1127">
            <v>91.8</v>
          </cell>
          <cell r="F1127" t="str">
            <v>Public Apr 25</v>
          </cell>
        </row>
        <row r="1128">
          <cell r="A1128">
            <v>763530</v>
          </cell>
          <cell r="B1128" t="str">
            <v>MITSUBISHI</v>
          </cell>
          <cell r="D1128" t="str">
            <v>S-T100 COIL AC200V FOR S-T100 &amp; S-N80/95</v>
          </cell>
          <cell r="E1128">
            <v>91.8</v>
          </cell>
          <cell r="F1128" t="str">
            <v>Public Apr 25</v>
          </cell>
        </row>
        <row r="1129">
          <cell r="A1129">
            <v>763540</v>
          </cell>
          <cell r="B1129" t="str">
            <v>MITSUBISHI</v>
          </cell>
          <cell r="D1129" t="str">
            <v>S-T100 COIL AC400V FOR S-T100 &amp; S-N80/95</v>
          </cell>
          <cell r="E1129">
            <v>91.8</v>
          </cell>
          <cell r="F1129" t="str">
            <v>Public Apr 25</v>
          </cell>
        </row>
        <row r="1130">
          <cell r="A1130">
            <v>771410</v>
          </cell>
          <cell r="B1130" t="str">
            <v>MITSUBISHI</v>
          </cell>
          <cell r="D1130" t="str">
            <v>TIME-DELAY RELAY SRT-NN(CX) AC 24V (ON-DELAY)</v>
          </cell>
          <cell r="E1130">
            <v>153</v>
          </cell>
          <cell r="F1130" t="str">
            <v>Public Apr 25</v>
          </cell>
        </row>
        <row r="1131">
          <cell r="A1131">
            <v>771430</v>
          </cell>
          <cell r="B1131" t="str">
            <v>MITSUBISHI</v>
          </cell>
          <cell r="D1131" t="str">
            <v>TIME-DELAY RELAY SRT-NN(CX) AC 127V (ON-DELAY)</v>
          </cell>
          <cell r="E1131">
            <v>153</v>
          </cell>
          <cell r="F1131" t="str">
            <v>Public Apr 25</v>
          </cell>
        </row>
        <row r="1132">
          <cell r="A1132">
            <v>771440</v>
          </cell>
          <cell r="B1132" t="str">
            <v>MITSUBISHI</v>
          </cell>
          <cell r="D1132" t="str">
            <v>TIME-DELAY RELAY SRT-NN(CX) AC 220V (ON-DELAY)</v>
          </cell>
          <cell r="E1132">
            <v>153</v>
          </cell>
          <cell r="F1132" t="str">
            <v>Public Apr 25</v>
          </cell>
        </row>
        <row r="1133">
          <cell r="A1133">
            <v>771540</v>
          </cell>
          <cell r="B1133" t="str">
            <v>MITSUBISHI</v>
          </cell>
          <cell r="D1133" t="str">
            <v>TIME-DELAY RELAY SRT-NF(CX) AC 220V (OFF-DELAY)</v>
          </cell>
          <cell r="E1133">
            <v>153</v>
          </cell>
          <cell r="F1133" t="str">
            <v>Public Apr 25</v>
          </cell>
        </row>
        <row r="1134">
          <cell r="A1134">
            <v>773130</v>
          </cell>
          <cell r="B1134" t="str">
            <v>MITSUBISHI</v>
          </cell>
          <cell r="D1134" t="str">
            <v>DRS-NPA AC 115V ON-DELAY RELAY</v>
          </cell>
          <cell r="E1134">
            <v>51</v>
          </cell>
          <cell r="F1134" t="str">
            <v>Public Apr 25</v>
          </cell>
        </row>
        <row r="1135">
          <cell r="A1135">
            <v>773140</v>
          </cell>
          <cell r="B1135" t="str">
            <v>MITSUBISHI</v>
          </cell>
          <cell r="D1135" t="str">
            <v>DRS-NPA AC 220V ON-DELAY RELAY</v>
          </cell>
          <cell r="E1135">
            <v>51</v>
          </cell>
          <cell r="F1135" t="str">
            <v>Public Apr 25</v>
          </cell>
        </row>
        <row r="1136">
          <cell r="A1136">
            <v>773160</v>
          </cell>
          <cell r="B1136" t="str">
            <v>MITSUBISHI</v>
          </cell>
          <cell r="D1136" t="str">
            <v>DRS-NPA DC 24V ON-DELAY RELAY</v>
          </cell>
          <cell r="E1136">
            <v>51</v>
          </cell>
          <cell r="F1136" t="str">
            <v>Public Apr 25</v>
          </cell>
        </row>
        <row r="1137">
          <cell r="A1137">
            <v>773210</v>
          </cell>
          <cell r="B1137" t="str">
            <v>MITSUBISHI</v>
          </cell>
          <cell r="D1137" t="str">
            <v>DRS-N2A AC 24V ON-DELAY RELAY</v>
          </cell>
          <cell r="E1137">
            <v>51</v>
          </cell>
          <cell r="F1137" t="str">
            <v>Public Apr 25</v>
          </cell>
        </row>
        <row r="1138">
          <cell r="A1138">
            <v>773240</v>
          </cell>
          <cell r="B1138" t="str">
            <v>MITSUBISHI</v>
          </cell>
          <cell r="D1138" t="str">
            <v>DRS-N2A AC 220V ON-DELAY RELAY</v>
          </cell>
          <cell r="E1138">
            <v>51</v>
          </cell>
          <cell r="F1138" t="str">
            <v>Public Apr 25</v>
          </cell>
        </row>
        <row r="1139">
          <cell r="A1139">
            <v>773330</v>
          </cell>
          <cell r="B1139" t="str">
            <v>MITSUBISHI</v>
          </cell>
          <cell r="D1139" t="str">
            <v>DRS-NPB AC 115V ON-DELAY RELAY</v>
          </cell>
          <cell r="E1139">
            <v>51</v>
          </cell>
          <cell r="F1139" t="str">
            <v>Public Apr 25</v>
          </cell>
        </row>
        <row r="1140">
          <cell r="A1140">
            <v>773340</v>
          </cell>
          <cell r="B1140" t="str">
            <v>MITSUBISHI</v>
          </cell>
          <cell r="D1140" t="str">
            <v>DRS-NPB AC 220V ON-DELAY RELAY</v>
          </cell>
          <cell r="E1140">
            <v>51</v>
          </cell>
          <cell r="F1140" t="str">
            <v>Public Apr 25</v>
          </cell>
        </row>
        <row r="1141">
          <cell r="A1141">
            <v>773360</v>
          </cell>
          <cell r="B1141" t="str">
            <v>MITSUBISHI</v>
          </cell>
          <cell r="D1141" t="str">
            <v>DRS-NPB DC 24V ON-DELAY RELAY</v>
          </cell>
          <cell r="E1141">
            <v>51</v>
          </cell>
          <cell r="F1141" t="str">
            <v>Public Apr 25</v>
          </cell>
        </row>
        <row r="1142">
          <cell r="A1142">
            <v>773460</v>
          </cell>
          <cell r="B1142" t="str">
            <v>MITSUBISHI</v>
          </cell>
          <cell r="D1142" t="str">
            <v>DRS-N2B DC 24V ON-DELAY RELAY</v>
          </cell>
          <cell r="E1142">
            <v>51</v>
          </cell>
          <cell r="F1142" t="str">
            <v>Public Apr 25</v>
          </cell>
        </row>
        <row r="1143">
          <cell r="A1143">
            <v>773530</v>
          </cell>
          <cell r="B1143" t="str">
            <v>MITSUBISHI</v>
          </cell>
          <cell r="D1143" t="str">
            <v>DRS-NPC AC 115V ON-DELAY RELAY</v>
          </cell>
          <cell r="E1143">
            <v>51</v>
          </cell>
          <cell r="F1143" t="str">
            <v>Public Apr 25</v>
          </cell>
        </row>
        <row r="1144">
          <cell r="A1144">
            <v>773540</v>
          </cell>
          <cell r="B1144" t="str">
            <v>MITSUBISHI</v>
          </cell>
          <cell r="D1144" t="str">
            <v>DRS-NPC AC 220V ON-DELAY RELAY</v>
          </cell>
          <cell r="E1144">
            <v>51</v>
          </cell>
          <cell r="F1144" t="str">
            <v>Public Apr 25</v>
          </cell>
        </row>
        <row r="1145">
          <cell r="A1145">
            <v>773560</v>
          </cell>
          <cell r="B1145" t="str">
            <v>MITSUBISHI</v>
          </cell>
          <cell r="D1145" t="str">
            <v>DRS-NPC DC 24V ON-DELAY RELAY</v>
          </cell>
          <cell r="E1145">
            <v>51</v>
          </cell>
          <cell r="F1145" t="str">
            <v>Public Apr 25</v>
          </cell>
        </row>
        <row r="1146">
          <cell r="A1146">
            <v>773610</v>
          </cell>
          <cell r="B1146" t="str">
            <v>MITSUBISHI</v>
          </cell>
          <cell r="D1146" t="str">
            <v>DRS-N2C AC 24V ON-DELAY RELAY</v>
          </cell>
          <cell r="E1146">
            <v>51</v>
          </cell>
          <cell r="F1146" t="str">
            <v>Public Apr 25</v>
          </cell>
        </row>
        <row r="1147">
          <cell r="A1147">
            <v>773630</v>
          </cell>
          <cell r="B1147" t="str">
            <v>MITSUBISHI</v>
          </cell>
          <cell r="D1147" t="str">
            <v>DRS-N2C AC 115V ON-DELAY RELAY</v>
          </cell>
          <cell r="E1147">
            <v>51</v>
          </cell>
          <cell r="F1147" t="str">
            <v>Public Apr 25</v>
          </cell>
        </row>
        <row r="1148">
          <cell r="A1148">
            <v>773660</v>
          </cell>
          <cell r="B1148" t="str">
            <v>MITSUBISHI</v>
          </cell>
          <cell r="D1148" t="str">
            <v>DRS-N2C DC 24V ON-DELAY RELAY</v>
          </cell>
          <cell r="E1148">
            <v>51</v>
          </cell>
          <cell r="F1148" t="str">
            <v>Public Apr 25</v>
          </cell>
        </row>
        <row r="1149">
          <cell r="A1149">
            <v>773710</v>
          </cell>
          <cell r="B1149" t="str">
            <v>MITSUBISHI</v>
          </cell>
          <cell r="D1149" t="str">
            <v>DRS-NPD AC 24V ON-DELAY RELAY</v>
          </cell>
          <cell r="E1149">
            <v>51</v>
          </cell>
          <cell r="F1149" t="str">
            <v>Public Apr 25</v>
          </cell>
        </row>
        <row r="1150">
          <cell r="A1150">
            <v>773730</v>
          </cell>
          <cell r="B1150" t="str">
            <v>MITSUBISHI</v>
          </cell>
          <cell r="D1150" t="str">
            <v>DRS-NPD AC 115V ON-DELAY RELAY</v>
          </cell>
          <cell r="E1150">
            <v>51</v>
          </cell>
          <cell r="F1150" t="str">
            <v>Public Apr 25</v>
          </cell>
        </row>
        <row r="1151">
          <cell r="A1151">
            <v>773760</v>
          </cell>
          <cell r="B1151" t="str">
            <v>MITSUBISHI</v>
          </cell>
          <cell r="D1151" t="str">
            <v>DRS-NPD DC 24V ON-DELAY RELAY</v>
          </cell>
          <cell r="E1151">
            <v>51</v>
          </cell>
          <cell r="F1151" t="str">
            <v>Public Apr 25</v>
          </cell>
        </row>
        <row r="1152">
          <cell r="A1152">
            <v>773810</v>
          </cell>
          <cell r="B1152" t="str">
            <v>MITSUBISHI</v>
          </cell>
          <cell r="D1152" t="str">
            <v>DRS-N2D AC 24V ON-DELAY RELAY</v>
          </cell>
          <cell r="E1152">
            <v>51</v>
          </cell>
          <cell r="F1152" t="str">
            <v>Public Apr 25</v>
          </cell>
        </row>
        <row r="1153">
          <cell r="A1153">
            <v>773830</v>
          </cell>
          <cell r="B1153" t="str">
            <v>MITSUBISHI</v>
          </cell>
          <cell r="D1153" t="str">
            <v>DRS-N2D AC 115V ON-DELAY RELAY</v>
          </cell>
          <cell r="E1153">
            <v>51</v>
          </cell>
          <cell r="F1153" t="str">
            <v>Public Apr 25</v>
          </cell>
        </row>
        <row r="1154">
          <cell r="A1154">
            <v>773860</v>
          </cell>
          <cell r="B1154" t="str">
            <v>MITSUBISHI</v>
          </cell>
          <cell r="D1154" t="str">
            <v>DRS-N2D DC 24V ON-DELAY RELAY</v>
          </cell>
          <cell r="E1154">
            <v>51</v>
          </cell>
          <cell r="F1154" t="str">
            <v>Public Apr 25</v>
          </cell>
        </row>
        <row r="1155">
          <cell r="A1155">
            <v>773910</v>
          </cell>
          <cell r="B1155" t="str">
            <v>MITSUBISHI</v>
          </cell>
          <cell r="D1155" t="str">
            <v>DRS-NPE AC 24V ON-DELAY RELAY</v>
          </cell>
          <cell r="E1155">
            <v>51</v>
          </cell>
          <cell r="F1155" t="str">
            <v>Public Apr 25</v>
          </cell>
        </row>
        <row r="1156">
          <cell r="A1156">
            <v>773930</v>
          </cell>
          <cell r="B1156" t="str">
            <v>MITSUBISHI</v>
          </cell>
          <cell r="D1156" t="str">
            <v>DRS-NPE AC 115V ON-DELAY RELAY</v>
          </cell>
          <cell r="E1156">
            <v>51</v>
          </cell>
          <cell r="F1156" t="str">
            <v>Public Apr 25</v>
          </cell>
        </row>
        <row r="1157">
          <cell r="A1157">
            <v>773940</v>
          </cell>
          <cell r="B1157" t="str">
            <v>MITSUBISHI</v>
          </cell>
          <cell r="D1157" t="str">
            <v>DRS-NPE AC 220V ON-DELAY RELAY</v>
          </cell>
          <cell r="E1157">
            <v>51</v>
          </cell>
          <cell r="F1157" t="str">
            <v>Public Apr 25</v>
          </cell>
        </row>
        <row r="1158">
          <cell r="A1158">
            <v>773960</v>
          </cell>
          <cell r="B1158" t="str">
            <v>MITSUBISHI</v>
          </cell>
          <cell r="D1158" t="str">
            <v>DRS-NPE DC 24V ON-DELAY RELAY</v>
          </cell>
          <cell r="E1158">
            <v>51</v>
          </cell>
          <cell r="F1158" t="str">
            <v>Public Apr 25</v>
          </cell>
        </row>
        <row r="1159">
          <cell r="A1159">
            <v>774010</v>
          </cell>
          <cell r="B1159" t="str">
            <v>MITSUBISHI</v>
          </cell>
          <cell r="D1159" t="str">
            <v>DRS-N2E AC 24V ON-DELAY RELAY</v>
          </cell>
          <cell r="E1159">
            <v>51</v>
          </cell>
          <cell r="F1159" t="str">
            <v>Public Apr 25</v>
          </cell>
        </row>
        <row r="1160">
          <cell r="A1160">
            <v>774030</v>
          </cell>
          <cell r="B1160" t="str">
            <v>MITSUBISHI</v>
          </cell>
          <cell r="D1160" t="str">
            <v>DRS-N2E AC 115V ON-DELAY RELAY</v>
          </cell>
          <cell r="E1160">
            <v>51</v>
          </cell>
          <cell r="F1160" t="str">
            <v>Public Apr 25</v>
          </cell>
        </row>
        <row r="1161">
          <cell r="A1161">
            <v>774040</v>
          </cell>
          <cell r="B1161" t="str">
            <v>MITSUBISHI</v>
          </cell>
          <cell r="D1161" t="str">
            <v>DRS-N2E AC 220V ON-DELAY RELAY</v>
          </cell>
          <cell r="E1161">
            <v>51</v>
          </cell>
          <cell r="F1161" t="str">
            <v>Public Apr 25</v>
          </cell>
        </row>
        <row r="1162">
          <cell r="A1162">
            <v>774130</v>
          </cell>
          <cell r="B1162" t="str">
            <v>MITSUBISHI</v>
          </cell>
          <cell r="D1162" t="str">
            <v>DRS-F10 AC 115V (1-10s) OFF-DELAY RELAY</v>
          </cell>
          <cell r="E1162">
            <v>51</v>
          </cell>
          <cell r="F1162" t="str">
            <v>Public Apr 25</v>
          </cell>
        </row>
        <row r="1163">
          <cell r="A1163">
            <v>774140</v>
          </cell>
          <cell r="B1163" t="str">
            <v>MITSUBISHI</v>
          </cell>
          <cell r="D1163" t="str">
            <v>DRS-F10 AC 220V (1-10s) OFF-DELAY RELAY</v>
          </cell>
          <cell r="E1163">
            <v>51</v>
          </cell>
          <cell r="F1163" t="str">
            <v>Public Apr 25</v>
          </cell>
        </row>
        <row r="1164">
          <cell r="A1164">
            <v>774160</v>
          </cell>
          <cell r="B1164" t="str">
            <v>MITSUBISHI</v>
          </cell>
          <cell r="D1164" t="str">
            <v>DRS-F10 DC 24V (1-10s) OFF-DELAY RELAY</v>
          </cell>
          <cell r="E1164">
            <v>51</v>
          </cell>
          <cell r="F1164" t="str">
            <v>Public Apr 25</v>
          </cell>
        </row>
        <row r="1165">
          <cell r="A1165">
            <v>774230</v>
          </cell>
          <cell r="B1165" t="str">
            <v>MITSUBISHI</v>
          </cell>
          <cell r="D1165" t="str">
            <v>DRS-F30 AC 115V (3-30s) OFF-DELAY RELAY</v>
          </cell>
          <cell r="E1165">
            <v>51</v>
          </cell>
          <cell r="F1165" t="str">
            <v>Public Apr 25</v>
          </cell>
        </row>
        <row r="1166">
          <cell r="A1166">
            <v>774240</v>
          </cell>
          <cell r="B1166" t="str">
            <v>MITSUBISHI</v>
          </cell>
          <cell r="D1166" t="str">
            <v>DRS-F30 AC 220V (3-30s) OFF-DELAY RELAY</v>
          </cell>
          <cell r="E1166">
            <v>51</v>
          </cell>
          <cell r="F1166" t="str">
            <v>Public Apr 25</v>
          </cell>
        </row>
        <row r="1167">
          <cell r="A1167">
            <v>774260</v>
          </cell>
          <cell r="B1167" t="str">
            <v>MITSUBISHI</v>
          </cell>
          <cell r="D1167" t="str">
            <v>DRS-F30 DC 24V (3-30s) OFF-DELAY RELAY</v>
          </cell>
          <cell r="E1167">
            <v>51</v>
          </cell>
          <cell r="F1167" t="str">
            <v>Public Apr 25</v>
          </cell>
        </row>
        <row r="1168">
          <cell r="A1168">
            <v>774310</v>
          </cell>
          <cell r="B1168" t="str">
            <v>MITSUBISHI</v>
          </cell>
          <cell r="D1168" t="str">
            <v>DRS-F60 AC 24V (6-60s) OFF-DELAY RELAY</v>
          </cell>
          <cell r="E1168">
            <v>51</v>
          </cell>
          <cell r="F1168" t="str">
            <v>Public Apr 25</v>
          </cell>
        </row>
        <row r="1169">
          <cell r="A1169">
            <v>774330</v>
          </cell>
          <cell r="B1169" t="str">
            <v>MITSUBISHI</v>
          </cell>
          <cell r="D1169" t="str">
            <v>DRS-F60 AC 115V (6-60s) OFF-DELAY RELAY</v>
          </cell>
          <cell r="E1169">
            <v>51</v>
          </cell>
          <cell r="F1169" t="str">
            <v>Public Apr 25</v>
          </cell>
        </row>
        <row r="1170">
          <cell r="A1170">
            <v>774340</v>
          </cell>
          <cell r="B1170" t="str">
            <v>MITSUBISHI</v>
          </cell>
          <cell r="D1170" t="str">
            <v>DRS-F60 AC 220V (6-60s) OFF-DELAY RELAY</v>
          </cell>
          <cell r="E1170">
            <v>51</v>
          </cell>
          <cell r="F1170" t="str">
            <v>Public Apr 25</v>
          </cell>
        </row>
        <row r="1171">
          <cell r="A1171">
            <v>774360</v>
          </cell>
          <cell r="B1171" t="str">
            <v>MITSUBISHI</v>
          </cell>
          <cell r="D1171" t="str">
            <v>DRS-F60 DC 24V (6-60s) OFF-DELAY RELAY</v>
          </cell>
          <cell r="E1171">
            <v>51</v>
          </cell>
          <cell r="F1171" t="str">
            <v>Public Apr 25</v>
          </cell>
        </row>
        <row r="1172">
          <cell r="A1172">
            <v>774430</v>
          </cell>
          <cell r="B1172" t="str">
            <v>MITSUBISHI</v>
          </cell>
          <cell r="D1172" t="str">
            <v>DRS-F1 AC 115V (0.1-1s) OFF-DELAY RELAY</v>
          </cell>
          <cell r="E1172">
            <v>51</v>
          </cell>
          <cell r="F1172" t="str">
            <v>Public Apr 25</v>
          </cell>
        </row>
        <row r="1173">
          <cell r="A1173">
            <v>774440</v>
          </cell>
          <cell r="B1173" t="str">
            <v>MITSUBISHI</v>
          </cell>
          <cell r="D1173" t="str">
            <v>DRS-F1 AC 220V (0.1-1s) OFF-DELAY RELAY</v>
          </cell>
          <cell r="E1173">
            <v>51</v>
          </cell>
          <cell r="F1173" t="str">
            <v>Public Apr 25</v>
          </cell>
        </row>
        <row r="1174">
          <cell r="A1174">
            <v>774460</v>
          </cell>
          <cell r="B1174" t="str">
            <v>MITSUBISHI</v>
          </cell>
          <cell r="D1174" t="str">
            <v>DRS-F1 DC 24V (0.1-1s) OFF-DELAY RELAY</v>
          </cell>
          <cell r="E1174">
            <v>51</v>
          </cell>
          <cell r="F1174" t="str">
            <v>Public Apr 25</v>
          </cell>
        </row>
        <row r="1175">
          <cell r="A1175">
            <v>774540</v>
          </cell>
          <cell r="B1175" t="str">
            <v>MITSUBISHI</v>
          </cell>
          <cell r="D1175" t="str">
            <v>DRS-F3 AC 220V (0.3-3s) OFF-DELAY TIMER</v>
          </cell>
          <cell r="E1175">
            <v>51</v>
          </cell>
          <cell r="F1175" t="str">
            <v>Public Apr 25</v>
          </cell>
        </row>
        <row r="1176">
          <cell r="A1176">
            <v>774560</v>
          </cell>
          <cell r="B1176" t="str">
            <v>MITSUBISHI</v>
          </cell>
          <cell r="D1176" t="str">
            <v>DRS-F3 DC 24V (0.3-3s) OFF-DELAY TIMER</v>
          </cell>
          <cell r="E1176">
            <v>51</v>
          </cell>
          <cell r="F1176" t="str">
            <v>Public Apr 25</v>
          </cell>
        </row>
        <row r="1177">
          <cell r="A1177">
            <v>774910</v>
          </cell>
          <cell r="B1177" t="str">
            <v>MITSUBISHI</v>
          </cell>
          <cell r="D1177" t="str">
            <v>SOCKET PF-08RM FOR DRS</v>
          </cell>
          <cell r="E1177">
            <v>10.199999999999999</v>
          </cell>
          <cell r="F1177" t="str">
            <v>Public Apr 25</v>
          </cell>
        </row>
        <row r="1178">
          <cell r="A1178">
            <v>774920</v>
          </cell>
          <cell r="B1178" t="str">
            <v>MITSUBISHI</v>
          </cell>
          <cell r="D1178" t="str">
            <v>SOCKET PF-08TM FOR DRS</v>
          </cell>
          <cell r="E1178">
            <v>10.199999999999999</v>
          </cell>
          <cell r="F1178" t="str">
            <v>Public Apr 25</v>
          </cell>
        </row>
        <row r="1179">
          <cell r="A1179">
            <v>776160</v>
          </cell>
          <cell r="B1179" t="str">
            <v>MITSUBISHI</v>
          </cell>
          <cell r="D1179" t="str">
            <v>SRS-HNPB AC 24V ON-DELAY TIMER</v>
          </cell>
          <cell r="E1179">
            <v>102</v>
          </cell>
          <cell r="F1179" t="str">
            <v>Public Apr 25</v>
          </cell>
        </row>
        <row r="1180">
          <cell r="A1180">
            <v>776210</v>
          </cell>
          <cell r="B1180" t="str">
            <v>MITSUBISHI</v>
          </cell>
          <cell r="D1180" t="str">
            <v>SRS-HNPS AC 100V (100-120) 3-30sec ON-DELAY TIMER</v>
          </cell>
          <cell r="E1180">
            <v>102</v>
          </cell>
          <cell r="F1180" t="str">
            <v>Public Apr 25</v>
          </cell>
        </row>
        <row r="1181">
          <cell r="A1181">
            <v>776310</v>
          </cell>
          <cell r="B1181" t="str">
            <v>MITSUBISHI</v>
          </cell>
          <cell r="D1181" t="str">
            <v>SRS-HF6 AC 100V (0.3-6s) OFF-DELAY TIMER</v>
          </cell>
          <cell r="E1181">
            <v>102</v>
          </cell>
          <cell r="F1181" t="str">
            <v>Public Apr 25</v>
          </cell>
        </row>
        <row r="1182">
          <cell r="A1182">
            <v>776360</v>
          </cell>
          <cell r="B1182" t="str">
            <v>MITSUBISHI</v>
          </cell>
          <cell r="D1182" t="str">
            <v>SRS-HF6 DC 24V (0.3-6s) OFF-DELAY TIMER</v>
          </cell>
          <cell r="E1182">
            <v>102</v>
          </cell>
          <cell r="F1182" t="str">
            <v>Public Apr 25</v>
          </cell>
        </row>
        <row r="1183">
          <cell r="A1183">
            <v>776410</v>
          </cell>
          <cell r="B1183" t="str">
            <v>MITSUBISHI</v>
          </cell>
          <cell r="D1183" t="str">
            <v>SRS-HF60 AC 100V (3-60s) OFF-DELAY TIMER</v>
          </cell>
          <cell r="E1183">
            <v>102</v>
          </cell>
          <cell r="F1183" t="str">
            <v>Public Apr 25</v>
          </cell>
        </row>
        <row r="1184">
          <cell r="A1184">
            <v>777020</v>
          </cell>
          <cell r="B1184" t="str">
            <v>MITSUBISHI</v>
          </cell>
          <cell r="D1184" t="str">
            <v>E1ZMQ10 (24-240VAC G1/DC) 1 ch/over contact
 MULTIFUNCTION TIMER ON/OFF-DELAY( 4 functions)</v>
          </cell>
          <cell r="E1184">
            <v>102</v>
          </cell>
          <cell r="F1184" t="str">
            <v>Public Apr 25</v>
          </cell>
        </row>
        <row r="1185">
          <cell r="A1185">
            <v>777022</v>
          </cell>
          <cell r="B1185" t="str">
            <v>MITSUBISHI</v>
          </cell>
          <cell r="D1185" t="str">
            <v>E1ZM10 (12-240VAC G1/DC) 1 ch/over contact
MULTIFUNCTION TIMER ON/OFF-DELAY ( 7 functions)</v>
          </cell>
          <cell r="E1185">
            <v>153</v>
          </cell>
          <cell r="F1185" t="str">
            <v>Public Apr 25</v>
          </cell>
        </row>
        <row r="1186">
          <cell r="A1186">
            <v>777025</v>
          </cell>
          <cell r="B1186" t="str">
            <v>MITSUBISHI</v>
          </cell>
          <cell r="D1186" t="str">
            <v>E3ZS20 (12-240VAC G1/DC) 2 ch/over contactd
START-DELTA TIMER 4- time ranges</v>
          </cell>
          <cell r="E1186">
            <v>183.6</v>
          </cell>
          <cell r="F1186" t="str">
            <v>Public Apr 25</v>
          </cell>
        </row>
        <row r="1187">
          <cell r="A1187">
            <v>777036</v>
          </cell>
          <cell r="B1187" t="str">
            <v>MITSUBISHI</v>
          </cell>
          <cell r="D1187" t="str">
            <v xml:space="preserve">E1YM400VS10  VOLT MONITOR RELAY 400V (SEQ/FAIL/VOLT)  </v>
          </cell>
          <cell r="E1187">
            <v>255</v>
          </cell>
          <cell r="F1187" t="str">
            <v>Public Apr 25</v>
          </cell>
        </row>
        <row r="1188">
          <cell r="A1188">
            <v>777037</v>
          </cell>
          <cell r="B1188" t="str">
            <v>MITSUBISHI</v>
          </cell>
          <cell r="D1188" t="str">
            <v>E3YM230VS20  VOLT MONITOR RELAY 230V (SEQ/FAIL/VOLT)</v>
          </cell>
          <cell r="E1188">
            <v>306</v>
          </cell>
          <cell r="F1188" t="str">
            <v>Public Apr 25</v>
          </cell>
        </row>
        <row r="1189">
          <cell r="A1189">
            <v>777110</v>
          </cell>
          <cell r="B1189" t="str">
            <v>MITSUBISHI</v>
          </cell>
          <cell r="D1189" t="str">
            <v>UA-DL2 AC 100/200V RE-STARTING RELAY</v>
          </cell>
          <cell r="E1189">
            <v>183.6</v>
          </cell>
          <cell r="F1189" t="str">
            <v>Public Apr 25</v>
          </cell>
        </row>
        <row r="1190">
          <cell r="A1190">
            <v>777220</v>
          </cell>
          <cell r="B1190" t="str">
            <v>MITSUBISHI</v>
          </cell>
          <cell r="D1190" t="str">
            <v>SRE-K AC 200-220V VOLTAGE DETECTION RELAY</v>
          </cell>
          <cell r="E1190">
            <v>714</v>
          </cell>
          <cell r="F1190" t="str">
            <v>Public Apr 25</v>
          </cell>
        </row>
        <row r="1191">
          <cell r="A1191">
            <v>777230</v>
          </cell>
          <cell r="B1191" t="str">
            <v>MITSUBISHI</v>
          </cell>
          <cell r="D1191" t="str">
            <v>SRE-KT AC 120V VOLTAGE DETECTION RELAY</v>
          </cell>
          <cell r="E1191">
            <v>714</v>
          </cell>
          <cell r="F1191" t="str">
            <v>Public Apr 25</v>
          </cell>
        </row>
        <row r="1192">
          <cell r="A1192">
            <v>781410</v>
          </cell>
          <cell r="B1192" t="str">
            <v>MITSUBISHI</v>
          </cell>
          <cell r="D1192" t="str">
            <v>AUXILIARY CONTACT UN-AX2 (CX) 1A1B (1NO+1NC)</v>
          </cell>
          <cell r="E1192">
            <v>17.34</v>
          </cell>
          <cell r="F1192" t="str">
            <v>Public Apr 25</v>
          </cell>
        </row>
        <row r="1193">
          <cell r="A1193">
            <v>781420</v>
          </cell>
          <cell r="B1193" t="str">
            <v>MITSUBISHI</v>
          </cell>
          <cell r="D1193" t="str">
            <v>AUXILIARY CONTACT UN-AX2 (CX) 2A (2NO)</v>
          </cell>
          <cell r="E1193">
            <v>17.34</v>
          </cell>
          <cell r="F1193" t="str">
            <v>Public Apr 25</v>
          </cell>
        </row>
        <row r="1194">
          <cell r="A1194">
            <v>781430</v>
          </cell>
          <cell r="B1194" t="str">
            <v>MITSUBISHI</v>
          </cell>
          <cell r="D1194" t="str">
            <v>AUXILIARY CONTACT UN-AX2 (CX) 2B (2NC)</v>
          </cell>
          <cell r="E1194">
            <v>17.34</v>
          </cell>
          <cell r="F1194" t="str">
            <v>Public Apr 25</v>
          </cell>
        </row>
        <row r="1195">
          <cell r="A1195">
            <v>781440</v>
          </cell>
          <cell r="B1195" t="str">
            <v>MITSUBISHI</v>
          </cell>
          <cell r="D1195" t="str">
            <v>AUXILIARY CONTACT UN-AX4 (C1938CX) 2A2B (2NO+2NC)</v>
          </cell>
          <cell r="E1195">
            <v>27.54</v>
          </cell>
          <cell r="F1195" t="str">
            <v>Public Apr 25</v>
          </cell>
        </row>
        <row r="1196">
          <cell r="A1196">
            <v>781450</v>
          </cell>
          <cell r="B1196" t="str">
            <v>MITSUBISHI</v>
          </cell>
          <cell r="D1196" t="str">
            <v>AUXILIARY CONTACT UN-AX4 (CX) 3A1B (3NO+1NC)</v>
          </cell>
          <cell r="E1196">
            <v>27.54</v>
          </cell>
          <cell r="F1196" t="str">
            <v>Public Apr 25</v>
          </cell>
        </row>
        <row r="1197">
          <cell r="A1197">
            <v>781460</v>
          </cell>
          <cell r="B1197" t="str">
            <v>MITSUBISHI</v>
          </cell>
          <cell r="D1197" t="str">
            <v>AUXILIARY CONTACT UN-AX4 (CX) 4A (4NO)</v>
          </cell>
          <cell r="E1197">
            <v>27.54</v>
          </cell>
          <cell r="F1197" t="str">
            <v>Public Apr 25</v>
          </cell>
        </row>
        <row r="1198">
          <cell r="A1198">
            <v>781480</v>
          </cell>
          <cell r="B1198" t="str">
            <v>MITSUBISHI</v>
          </cell>
          <cell r="D1198" t="str">
            <v>AUXILIARY CONTACT UN-AX11 (1A-1B) SIDE CLIP-ON</v>
          </cell>
          <cell r="E1198">
            <v>43.86</v>
          </cell>
          <cell r="F1198" t="str">
            <v>Public Apr 25</v>
          </cell>
        </row>
        <row r="1199">
          <cell r="A1199">
            <v>781511</v>
          </cell>
          <cell r="B1199" t="str">
            <v>MITSUBISHI</v>
          </cell>
          <cell r="D1199" t="str">
            <v>AUX CONTACT UT-AX2-2A(2NO)FOR ST10-T50 &amp; SRT5</v>
          </cell>
          <cell r="E1199">
            <v>17.34</v>
          </cell>
          <cell r="F1199" t="str">
            <v>Public Apr 25</v>
          </cell>
        </row>
        <row r="1200">
          <cell r="A1200">
            <v>781513</v>
          </cell>
          <cell r="B1200" t="str">
            <v>MITSUBISHI</v>
          </cell>
          <cell r="D1200" t="str">
            <v>AUX CONTACT UT-AX2-1A1B(1NO+1NC)FOR ST10-T50 &amp; SRT5</v>
          </cell>
          <cell r="E1200">
            <v>17.34</v>
          </cell>
          <cell r="F1200" t="str">
            <v>Public Apr 25</v>
          </cell>
        </row>
        <row r="1201">
          <cell r="A1201">
            <v>781515</v>
          </cell>
          <cell r="B1201" t="str">
            <v>MITSUBISHI</v>
          </cell>
          <cell r="D1201" t="str">
            <v>AUX CONTACT UT-AX2-2B(2NC)FOR ST10-T50 &amp; SRT5</v>
          </cell>
          <cell r="E1201">
            <v>17.34</v>
          </cell>
          <cell r="F1201" t="str">
            <v>Public Apr 25</v>
          </cell>
        </row>
        <row r="1202">
          <cell r="A1202">
            <v>781516</v>
          </cell>
          <cell r="B1202" t="str">
            <v>MITSUBISHI</v>
          </cell>
          <cell r="D1202" t="str">
            <v>AUX CONTACT UT-AX4-4A(4NO)FOR ST10-T50 &amp; SRT5</v>
          </cell>
          <cell r="E1202">
            <v>27.54</v>
          </cell>
          <cell r="F1202" t="str">
            <v>Public Apr 25</v>
          </cell>
        </row>
        <row r="1203">
          <cell r="A1203">
            <v>781518</v>
          </cell>
          <cell r="B1203" t="str">
            <v>MITSUBISHI</v>
          </cell>
          <cell r="D1203" t="str">
            <v>AUX CONTACT UT-AX4-2A2B(2NO+2NC)FOR ST10-T50 &amp; SRT5</v>
          </cell>
          <cell r="E1203">
            <v>27.54</v>
          </cell>
          <cell r="F1203" t="str">
            <v>Public Apr 25</v>
          </cell>
        </row>
        <row r="1204">
          <cell r="A1204">
            <v>781520</v>
          </cell>
          <cell r="B1204" t="str">
            <v>MITSUBISHI</v>
          </cell>
          <cell r="D1204" t="str">
            <v>AUX CONTACT UT-AX4-3A1B(3NO+1NC)FOR ST10-T50 &amp; SRT5</v>
          </cell>
          <cell r="E1204">
            <v>27.54</v>
          </cell>
          <cell r="F1204" t="str">
            <v>Public Apr 25</v>
          </cell>
        </row>
        <row r="1205">
          <cell r="A1205">
            <v>781530</v>
          </cell>
          <cell r="B1205" t="str">
            <v>MITSUBISHI</v>
          </cell>
          <cell r="D1205" t="str">
            <v>AUX CONTACT UT-AX11(SIDE)1NO+1NC FOR ST10-T50 &amp; SRT5</v>
          </cell>
          <cell r="E1205">
            <v>56.1</v>
          </cell>
          <cell r="F1205" t="str">
            <v>Public Apr 25</v>
          </cell>
        </row>
        <row r="1206">
          <cell r="A1206">
            <v>781610</v>
          </cell>
          <cell r="B1206" t="str">
            <v>MITSUBISHI</v>
          </cell>
          <cell r="D1206" t="str">
            <v>AUXILIARY CONTACT UN-AX80 (1NO+1NC)</v>
          </cell>
          <cell r="E1206">
            <v>32.64</v>
          </cell>
          <cell r="F1206" t="str">
            <v>Public Apr 25</v>
          </cell>
        </row>
        <row r="1207">
          <cell r="A1207">
            <v>781710</v>
          </cell>
          <cell r="B1207" t="str">
            <v>MITSUBISHI</v>
          </cell>
          <cell r="D1207" t="str">
            <v>AUXILIARY CONTACT UN-AX150 (1NO+1NC)</v>
          </cell>
          <cell r="E1207">
            <v>32.64</v>
          </cell>
          <cell r="F1207" t="str">
            <v>Public Apr 25</v>
          </cell>
        </row>
        <row r="1208">
          <cell r="A1208">
            <v>781810</v>
          </cell>
          <cell r="B1208" t="str">
            <v>MITSUBISHI</v>
          </cell>
          <cell r="D1208" t="str">
            <v>AUXILIARY CONTACT UN-AX600 (2NO+2NC)</v>
          </cell>
          <cell r="E1208">
            <v>42.84</v>
          </cell>
          <cell r="F1208" t="str">
            <v>Public Apr 25</v>
          </cell>
        </row>
        <row r="1209">
          <cell r="A1209">
            <v>782210</v>
          </cell>
          <cell r="B1209" t="str">
            <v>MITSUBISHI</v>
          </cell>
          <cell r="D1209" t="str">
            <v>MECH. INTERLOCK UN-ML11 FOR S-N11</v>
          </cell>
          <cell r="E1209">
            <v>30.6</v>
          </cell>
          <cell r="F1209" t="str">
            <v>Public Apr 25</v>
          </cell>
        </row>
        <row r="1210">
          <cell r="A1210">
            <v>782215</v>
          </cell>
          <cell r="B1210" t="str">
            <v>MITSUBISHI</v>
          </cell>
          <cell r="D1210" t="str">
            <v>MECH. INTERLOCK UT-ML11 (2NC) FOR S-T10/11/20</v>
          </cell>
          <cell r="E1210">
            <v>51</v>
          </cell>
          <cell r="F1210" t="str">
            <v>Public Apr 25</v>
          </cell>
        </row>
        <row r="1211">
          <cell r="A1211">
            <v>782220</v>
          </cell>
          <cell r="B1211" t="str">
            <v>MITSUBISHI</v>
          </cell>
          <cell r="D1211" t="str">
            <v>MECH. INTERLOCK UN-ML21 FOR SN18-N65 &amp; ST21-ST80</v>
          </cell>
          <cell r="E1211">
            <v>51</v>
          </cell>
          <cell r="F1211" t="str">
            <v>Public Apr 25</v>
          </cell>
        </row>
        <row r="1212">
          <cell r="A1212">
            <v>782230</v>
          </cell>
          <cell r="B1212" t="str">
            <v>MITSUBISHI</v>
          </cell>
          <cell r="D1212" t="str">
            <v>MECH. INTERLOCK UN-ML80 FOR S-N80/N95/N125 &amp; ST100</v>
          </cell>
          <cell r="E1212">
            <v>51</v>
          </cell>
          <cell r="F1212" t="str">
            <v>Public Apr 25</v>
          </cell>
        </row>
        <row r="1213">
          <cell r="A1213">
            <v>782240</v>
          </cell>
          <cell r="B1213" t="str">
            <v>MITSUBISHI</v>
          </cell>
          <cell r="D1213" t="str">
            <v>MECH. INTERLOCK UN-ML150 FOR S-N 150</v>
          </cell>
          <cell r="E1213">
            <v>51</v>
          </cell>
          <cell r="F1213" t="str">
            <v>Public Apr 25</v>
          </cell>
        </row>
        <row r="1214">
          <cell r="A1214">
            <v>782250</v>
          </cell>
          <cell r="B1214" t="str">
            <v>MITSUBISHI</v>
          </cell>
          <cell r="D1214" t="str">
            <v>MECH. INTERLOCK UN-ML220 FOR S-N180/220/300/400</v>
          </cell>
          <cell r="E1214">
            <v>66.3</v>
          </cell>
          <cell r="F1214" t="str">
            <v>Public Apr 25</v>
          </cell>
        </row>
        <row r="1215">
          <cell r="A1215">
            <v>782520</v>
          </cell>
          <cell r="B1215" t="str">
            <v>MITSUBISHI</v>
          </cell>
          <cell r="D1215" t="str">
            <v>UA-RR550 OLR RESET RELEASE 
 FOR TH-N20 TO TH-N600</v>
          </cell>
          <cell r="E1215">
            <v>40.799999999999997</v>
          </cell>
          <cell r="F1215" t="str">
            <v>Public Apr 25</v>
          </cell>
        </row>
        <row r="1216">
          <cell r="A1216">
            <v>783110</v>
          </cell>
          <cell r="B1216" t="str">
            <v>MITSUBISHI</v>
          </cell>
          <cell r="D1216" t="str">
            <v>PUSH BUTTON BH 719 C590 FOR MS-N11</v>
          </cell>
          <cell r="E1216">
            <v>27.54</v>
          </cell>
          <cell r="F1216" t="str">
            <v>Public Apr 25</v>
          </cell>
        </row>
        <row r="1217">
          <cell r="A1217">
            <v>783112</v>
          </cell>
          <cell r="B1217" t="str">
            <v>MITSUBISHI</v>
          </cell>
          <cell r="D1217" t="str">
            <v>PUSH-BUTTON FOR MS-T12</v>
          </cell>
          <cell r="E1217">
            <v>71.400000000000006</v>
          </cell>
          <cell r="F1217" t="str">
            <v>Public Apr 25</v>
          </cell>
        </row>
        <row r="1218">
          <cell r="A1218">
            <v>783132</v>
          </cell>
          <cell r="B1218" t="str">
            <v>MITSUBISHI</v>
          </cell>
          <cell r="D1218" t="str">
            <v>PUSH-BUTTON FOR MS-T21 &amp; MS-N20</v>
          </cell>
          <cell r="E1218">
            <v>71.400000000000006</v>
          </cell>
          <cell r="F1218" t="str">
            <v>Public Apr 25</v>
          </cell>
        </row>
        <row r="1219">
          <cell r="A1219">
            <v>783142</v>
          </cell>
          <cell r="B1219" t="str">
            <v>MITSUBISHI</v>
          </cell>
          <cell r="D1219" t="str">
            <v>PUSH-BUTTON FOR MS-T35/T50 &amp; MS-N25/N35</v>
          </cell>
          <cell r="E1219">
            <v>71.400000000000006</v>
          </cell>
          <cell r="F1219" t="str">
            <v>Public Apr 25</v>
          </cell>
        </row>
        <row r="1220">
          <cell r="A1220">
            <v>783152</v>
          </cell>
          <cell r="B1220" t="str">
            <v>MITSUBISHI</v>
          </cell>
          <cell r="D1220" t="str">
            <v>PUSH-BUTTON FOR MS-T65/T80 &amp; MSN50-N95</v>
          </cell>
          <cell r="E1220">
            <v>71.400000000000006</v>
          </cell>
          <cell r="F1220" t="str">
            <v>Public Apr 25</v>
          </cell>
        </row>
        <row r="1221">
          <cell r="A1221">
            <v>783162</v>
          </cell>
          <cell r="B1221" t="str">
            <v>MITSUBISHI</v>
          </cell>
          <cell r="D1221" t="str">
            <v>PUSH-BUTTON FOR MS-T100 &amp; MSN50-N95</v>
          </cell>
          <cell r="E1221">
            <v>71.400000000000006</v>
          </cell>
          <cell r="F1221" t="str">
            <v>Public Apr 25</v>
          </cell>
        </row>
        <row r="1222">
          <cell r="A1222">
            <v>783170</v>
          </cell>
          <cell r="B1222" t="str">
            <v>MITSUBISHI</v>
          </cell>
          <cell r="D1222" t="str">
            <v>PUSH BUTTON BH 779 C590 FOR MS-N125</v>
          </cell>
          <cell r="E1222">
            <v>81.599999999999994</v>
          </cell>
          <cell r="F1222" t="str">
            <v>Public Apr 25</v>
          </cell>
        </row>
        <row r="1223">
          <cell r="A1223">
            <v>783180</v>
          </cell>
          <cell r="B1223" t="str">
            <v>MITSUBISHI</v>
          </cell>
          <cell r="D1223" t="str">
            <v>PUSH BUTTON BH 789 C590 FOR MS-N150</v>
          </cell>
          <cell r="E1223">
            <v>81.599999999999994</v>
          </cell>
          <cell r="F1223" t="str">
            <v>Public Apr 25</v>
          </cell>
        </row>
        <row r="1224">
          <cell r="A1224">
            <v>783190</v>
          </cell>
          <cell r="B1224" t="str">
            <v>MITSUBISHI</v>
          </cell>
          <cell r="D1224" t="str">
            <v>PUSH BUTTON BH 799 C590 FOR MS-N180/220</v>
          </cell>
          <cell r="E1224">
            <v>81.599999999999994</v>
          </cell>
          <cell r="F1224" t="str">
            <v>Public Apr 25</v>
          </cell>
        </row>
        <row r="1225">
          <cell r="A1225">
            <v>783512</v>
          </cell>
          <cell r="B1225" t="str">
            <v>MITSUBISHI</v>
          </cell>
          <cell r="D1225" t="str">
            <v>PILOT LAMPS 'PA-3-LW-T2' EYD-K105 TO K300 AC 240V</v>
          </cell>
          <cell r="E1225">
            <v>71.400000000000006</v>
          </cell>
          <cell r="F1225" t="str">
            <v>Public Apr 25</v>
          </cell>
        </row>
        <row r="1226">
          <cell r="A1226">
            <v>783521</v>
          </cell>
          <cell r="B1226" t="str">
            <v>MITSUBISHI</v>
          </cell>
          <cell r="D1226" t="str">
            <v>PILOT LAMPS 'LP1-400W' EYD-K12 TO K300 AC 380-440V</v>
          </cell>
          <cell r="E1226">
            <v>102</v>
          </cell>
          <cell r="F1226" t="str">
            <v>Public Apr 25</v>
          </cell>
        </row>
        <row r="1227">
          <cell r="A1227">
            <v>783531</v>
          </cell>
          <cell r="B1227" t="str">
            <v>MITSUBISHI</v>
          </cell>
          <cell r="D1227" t="str">
            <v>FUSE BASE 'F-7111' AC 190-240V</v>
          </cell>
          <cell r="E1227">
            <v>25.5</v>
          </cell>
          <cell r="F1227" t="str">
            <v>Public Apr 25</v>
          </cell>
        </row>
        <row r="1228">
          <cell r="A1228">
            <v>783532</v>
          </cell>
          <cell r="B1228" t="str">
            <v>MITSUBISHI</v>
          </cell>
          <cell r="D1228" t="str">
            <v>FUSE BASE 'S460 N010 P93' AC 380-440V</v>
          </cell>
          <cell r="E1228">
            <v>18.36</v>
          </cell>
          <cell r="F1228" t="str">
            <v>Public Apr 25</v>
          </cell>
        </row>
        <row r="1229">
          <cell r="A1229">
            <v>783541</v>
          </cell>
          <cell r="B1229" t="str">
            <v>MITSUBISHI</v>
          </cell>
          <cell r="D1229" t="str">
            <v>FUSE 'Dia 6.4 X 30' 250V 3A</v>
          </cell>
          <cell r="E1229">
            <v>4.08</v>
          </cell>
          <cell r="F1229" t="str">
            <v>Public Apr 25</v>
          </cell>
        </row>
        <row r="1230">
          <cell r="A1230">
            <v>783542</v>
          </cell>
          <cell r="B1230" t="str">
            <v>MITSUBISHI</v>
          </cell>
          <cell r="D1230" t="str">
            <v>FUSE 'S460 N010 P12' 500V 2A</v>
          </cell>
          <cell r="E1230">
            <v>25.5</v>
          </cell>
          <cell r="F1230" t="str">
            <v>Public Apr 25</v>
          </cell>
        </row>
        <row r="1231">
          <cell r="A1231">
            <v>783551</v>
          </cell>
          <cell r="B1231" t="str">
            <v>MITSUBISHI</v>
          </cell>
          <cell r="D1231" t="str">
            <v>VOLTMETER YR-8U BAV 300V W/SELECTOR SWITCH</v>
          </cell>
          <cell r="E1231">
            <v>183.6</v>
          </cell>
          <cell r="F1231" t="str">
            <v>Public Apr 25</v>
          </cell>
        </row>
        <row r="1232">
          <cell r="A1232">
            <v>783553</v>
          </cell>
          <cell r="B1232" t="str">
            <v>MITSUBISHI</v>
          </cell>
          <cell r="D1232" t="str">
            <v>VOLTMETER YR-8U BAV 600V W/SELECTOR SWITCH</v>
          </cell>
          <cell r="E1232">
            <v>183.6</v>
          </cell>
          <cell r="F1232" t="str">
            <v>Public Apr 25</v>
          </cell>
        </row>
        <row r="1233">
          <cell r="A1233">
            <v>783561</v>
          </cell>
          <cell r="B1233" t="str">
            <v>MITSUBISHI</v>
          </cell>
          <cell r="D1233" t="str">
            <v>YR-8U SCALE 150A AMMETER W/SELECTOR SWITCH</v>
          </cell>
          <cell r="E1233">
            <v>91.8</v>
          </cell>
          <cell r="F1233" t="str">
            <v>Public Apr 25</v>
          </cell>
        </row>
        <row r="1234">
          <cell r="A1234">
            <v>783562</v>
          </cell>
          <cell r="B1234" t="str">
            <v>MITSUBISHI</v>
          </cell>
          <cell r="D1234" t="str">
            <v>YR-8U SCALE 200A AMMETER W/SELECTOR SWITCH</v>
          </cell>
          <cell r="E1234">
            <v>91.8</v>
          </cell>
          <cell r="F1234" t="str">
            <v>Public Apr 25</v>
          </cell>
        </row>
        <row r="1235">
          <cell r="A1235">
            <v>783563</v>
          </cell>
          <cell r="B1235" t="str">
            <v>MITSUBISHI</v>
          </cell>
          <cell r="D1235" t="str">
            <v>YR-8U SCALE 300A AMMETER W/SELECTOR SWITCH</v>
          </cell>
          <cell r="E1235">
            <v>91.8</v>
          </cell>
          <cell r="F1235" t="str">
            <v>Public Apr 25</v>
          </cell>
        </row>
        <row r="1236">
          <cell r="A1236">
            <v>783564</v>
          </cell>
          <cell r="B1236" t="str">
            <v>MITSUBISHI</v>
          </cell>
          <cell r="D1236" t="str">
            <v>YR-8U SCALE 400A AMMETER W/SELECTOR SWITCH</v>
          </cell>
          <cell r="E1236">
            <v>91.8</v>
          </cell>
          <cell r="F1236" t="str">
            <v>Public Apr 25</v>
          </cell>
        </row>
        <row r="1237">
          <cell r="A1237">
            <v>783565</v>
          </cell>
          <cell r="B1237" t="str">
            <v>MITSUBISHI</v>
          </cell>
          <cell r="D1237" t="str">
            <v>YR-8U SCALE 500A AMMETER W/SELECTOR SWITCH</v>
          </cell>
          <cell r="E1237">
            <v>91.8</v>
          </cell>
          <cell r="F1237" t="str">
            <v>Public Apr 25</v>
          </cell>
        </row>
        <row r="1238">
          <cell r="A1238">
            <v>783566</v>
          </cell>
          <cell r="B1238" t="str">
            <v>MITSUBISHI</v>
          </cell>
          <cell r="D1238" t="str">
            <v>YR-8U SCALE 750A AMMETER W/SELECTOR SWITCH</v>
          </cell>
          <cell r="E1238">
            <v>91.8</v>
          </cell>
          <cell r="F1238" t="str">
            <v>Public Apr 25</v>
          </cell>
        </row>
        <row r="1239">
          <cell r="A1239">
            <v>783610</v>
          </cell>
          <cell r="B1239" t="str">
            <v>MITSUBISHI</v>
          </cell>
          <cell r="D1239" t="str">
            <v>MEASURING INSTRUMENT ME96NSR
 (A,V,W,PF,VAR,HZ,VA,WH,HARM)</v>
          </cell>
          <cell r="E1239">
            <v>1020</v>
          </cell>
          <cell r="F1239" t="str">
            <v>Public Apr 25</v>
          </cell>
        </row>
        <row r="1240">
          <cell r="A1240">
            <v>784120</v>
          </cell>
          <cell r="B1240" t="str">
            <v>MITSUBISHI</v>
          </cell>
          <cell r="D1240" t="str">
            <v>CURRENT TRANSFORMER CW-5L 200/5</v>
          </cell>
          <cell r="E1240">
            <v>61.2</v>
          </cell>
          <cell r="F1240" t="str">
            <v>Public Apr 25</v>
          </cell>
        </row>
        <row r="1241">
          <cell r="A1241">
            <v>784130</v>
          </cell>
          <cell r="B1241" t="str">
            <v>MITSUBISHI</v>
          </cell>
          <cell r="D1241" t="str">
            <v>CURRENT TRANSFORMER CW-5L 300/5</v>
          </cell>
          <cell r="E1241">
            <v>61.2</v>
          </cell>
          <cell r="F1241" t="str">
            <v>Public Apr 25</v>
          </cell>
        </row>
        <row r="1242">
          <cell r="A1242">
            <v>784140</v>
          </cell>
          <cell r="B1242" t="str">
            <v>MITSUBISHI</v>
          </cell>
          <cell r="D1242" t="str">
            <v>CURRENT TRANSFORMER CW-5L 400/5</v>
          </cell>
          <cell r="E1242">
            <v>61.2</v>
          </cell>
          <cell r="F1242" t="str">
            <v>Public Apr 25</v>
          </cell>
        </row>
        <row r="1243">
          <cell r="A1243">
            <v>787140</v>
          </cell>
          <cell r="B1243" t="str">
            <v>MITSUBISHI</v>
          </cell>
          <cell r="D1243" t="str">
            <v>ADAPTOR 'BH559 N350' 
FOR S-N50/N65 to TH-N60KP,
FOR ST65-80 to THT65, and ST80 to TH-T100</v>
          </cell>
          <cell r="E1243">
            <v>28.560000000000002</v>
          </cell>
          <cell r="F1243" t="str">
            <v>Public Apr 25</v>
          </cell>
        </row>
        <row r="1244">
          <cell r="A1244">
            <v>787150</v>
          </cell>
          <cell r="B1244" t="str">
            <v>MITSUBISHI</v>
          </cell>
          <cell r="D1244" t="str">
            <v>ADAPTOR 'BH569 N350' 
FOR S-N80/N95 to TH-N60KP/60TAKP
FOR S-T100 to TH-T65 and TH-T100</v>
          </cell>
          <cell r="E1244">
            <v>42.84</v>
          </cell>
          <cell r="F1244" t="str">
            <v>Public Apr 25</v>
          </cell>
        </row>
        <row r="1245">
          <cell r="A1245">
            <v>787170</v>
          </cell>
          <cell r="B1245" t="str">
            <v>MITSUBISHI</v>
          </cell>
          <cell r="D1245" t="str">
            <v>ADAPTOR 'BH579 N355' 
FOR S-N125 to TH-N120KP/TAKP</v>
          </cell>
          <cell r="E1245">
            <v>42.84</v>
          </cell>
          <cell r="F1245" t="str">
            <v>Public Apr 25</v>
          </cell>
        </row>
        <row r="1246">
          <cell r="A1246">
            <v>787180</v>
          </cell>
          <cell r="B1246" t="str">
            <v>MITSUBISHI</v>
          </cell>
          <cell r="D1246" t="str">
            <v>ADAPTOR 'BH589 N355' 
FOR S-N150 to TH-N120KP/N120TAKP</v>
          </cell>
          <cell r="E1246">
            <v>42.84</v>
          </cell>
          <cell r="F1246" t="str">
            <v>Public Apr 25</v>
          </cell>
        </row>
        <row r="1247">
          <cell r="A1247">
            <v>787210</v>
          </cell>
          <cell r="B1247" t="str">
            <v>MITSUBISHI</v>
          </cell>
          <cell r="D1247" t="str">
            <v>ADAPTOR 'UN-TH21' 
FOR S-N20/N21 to TH-N20KP
FOR ST21-T25 to TH-T25</v>
          </cell>
          <cell r="E1247">
            <v>38.76</v>
          </cell>
          <cell r="F1247" t="str">
            <v>Public Apr 25</v>
          </cell>
        </row>
        <row r="1248">
          <cell r="A1248">
            <v>787215</v>
          </cell>
          <cell r="B1248" t="str">
            <v>MITSUBISHI</v>
          </cell>
          <cell r="D1248" t="str">
            <v>ADAPTOR UT-TH50 FOR ST35/T50 &amp; TH-T25/T50</v>
          </cell>
          <cell r="E1248">
            <v>89.76</v>
          </cell>
          <cell r="F1248" t="str">
            <v>Public Apr 25</v>
          </cell>
        </row>
        <row r="1249">
          <cell r="A1249">
            <v>787220</v>
          </cell>
          <cell r="B1249" t="str">
            <v>MITSUBISHI</v>
          </cell>
          <cell r="D1249" t="str">
            <v>ADAPTOR 'UN-TH25' 
FOR S-N25/N35 AND TH-N20KP/N20TAKP</v>
          </cell>
          <cell r="E1249">
            <v>25.5</v>
          </cell>
          <cell r="F1249" t="str">
            <v>Public Apr 25</v>
          </cell>
        </row>
        <row r="1250">
          <cell r="A1250">
            <v>787530</v>
          </cell>
          <cell r="B1250" t="str">
            <v>MITSUBISHI</v>
          </cell>
          <cell r="D1250" t="str">
            <v>ADAPTOR UT-HZ18 FOR OLR TH-T18KP</v>
          </cell>
          <cell r="E1250">
            <v>30.6</v>
          </cell>
          <cell r="F1250" t="str">
            <v>Public Apr 25</v>
          </cell>
        </row>
        <row r="1251">
          <cell r="A1251" t="str">
            <v>225 121</v>
          </cell>
          <cell r="B1251" t="str">
            <v>MITSUBISHI</v>
          </cell>
          <cell r="C1251" t="str">
            <v>MCB</v>
          </cell>
          <cell r="D1251" t="str">
            <v>MCB,1P,0.5AT/100AF BH-D6 (6 kA) Curve-B</v>
          </cell>
          <cell r="E1251">
            <v>20.399999999999999</v>
          </cell>
          <cell r="F1251" t="str">
            <v>Public Apr 25</v>
          </cell>
        </row>
        <row r="1252">
          <cell r="A1252">
            <v>241101</v>
          </cell>
          <cell r="B1252" t="str">
            <v>MITSUBISHI</v>
          </cell>
          <cell r="C1252" t="str">
            <v>MCB</v>
          </cell>
          <cell r="D1252" t="str">
            <v>MCB,1P,0.5AT/100AF BHW-T10 (10 kA) Curve C</v>
          </cell>
          <cell r="E1252">
            <v>24.48</v>
          </cell>
          <cell r="F1252" t="str">
            <v>Public Apr 25</v>
          </cell>
        </row>
        <row r="1253">
          <cell r="A1253" t="str">
            <v>225 122</v>
          </cell>
          <cell r="B1253" t="str">
            <v>MITSUBISHI</v>
          </cell>
          <cell r="C1253" t="str">
            <v>MCB</v>
          </cell>
          <cell r="D1253" t="str">
            <v>MCB,1P,1AT/100AF BH-D6 (6 kA) Curve-B</v>
          </cell>
          <cell r="E1253">
            <v>20.399999999999999</v>
          </cell>
          <cell r="F1253" t="str">
            <v>Public Apr 25</v>
          </cell>
        </row>
        <row r="1254">
          <cell r="A1254" t="str">
            <v>227 122</v>
          </cell>
          <cell r="B1254" t="str">
            <v>MITSUBISHI</v>
          </cell>
          <cell r="C1254" t="str">
            <v>MCB</v>
          </cell>
          <cell r="D1254" t="str">
            <v>MCB,1P,1AT/100AF BH-D10 (10 kA) Curve-C</v>
          </cell>
          <cell r="E1254">
            <v>21.42</v>
          </cell>
          <cell r="F1254" t="str">
            <v>Public Apr 25</v>
          </cell>
        </row>
        <row r="1255">
          <cell r="A1255">
            <v>241102</v>
          </cell>
          <cell r="B1255" t="str">
            <v>MITSUBISHI</v>
          </cell>
          <cell r="C1255" t="str">
            <v>MCB</v>
          </cell>
          <cell r="D1255" t="str">
            <v>MCB,1P,1AT/100AF BHW-T10 (10 kA) Curve C</v>
          </cell>
          <cell r="E1255">
            <v>24.48</v>
          </cell>
          <cell r="F1255" t="str">
            <v>Public Apr 25</v>
          </cell>
        </row>
        <row r="1256">
          <cell r="A1256" t="str">
            <v>225 123</v>
          </cell>
          <cell r="B1256" t="str">
            <v>MITSUBISHI</v>
          </cell>
          <cell r="C1256" t="str">
            <v>MCB</v>
          </cell>
          <cell r="D1256" t="str">
            <v>MCB,1P,1.6AT/100AF BH-D6 (6 kA) Curve-B</v>
          </cell>
          <cell r="E1256">
            <v>20.399999999999999</v>
          </cell>
          <cell r="F1256" t="str">
            <v>Public Apr 25</v>
          </cell>
        </row>
        <row r="1257">
          <cell r="A1257" t="str">
            <v>225 124</v>
          </cell>
          <cell r="B1257" t="str">
            <v>MITSUBISHI</v>
          </cell>
          <cell r="C1257" t="str">
            <v>MCB</v>
          </cell>
          <cell r="D1257" t="str">
            <v>MCB,1P,2AT/100AF BH-D6 (6 kA) Curve-B</v>
          </cell>
          <cell r="E1257">
            <v>20.399999999999999</v>
          </cell>
          <cell r="F1257" t="str">
            <v>Public Apr 25</v>
          </cell>
        </row>
        <row r="1258">
          <cell r="A1258" t="str">
            <v>227 124</v>
          </cell>
          <cell r="B1258" t="str">
            <v>MITSUBISHI</v>
          </cell>
          <cell r="C1258" t="str">
            <v>MCB</v>
          </cell>
          <cell r="D1258" t="str">
            <v>MCB,1P,2AT/100AF BH-D10 (10 kA) Curve-C</v>
          </cell>
          <cell r="E1258">
            <v>21.42</v>
          </cell>
          <cell r="F1258" t="str">
            <v>Public Apr 25</v>
          </cell>
        </row>
        <row r="1259">
          <cell r="A1259">
            <v>241103</v>
          </cell>
          <cell r="B1259" t="str">
            <v>MITSUBISHI</v>
          </cell>
          <cell r="C1259" t="str">
            <v>MCB</v>
          </cell>
          <cell r="D1259" t="str">
            <v>MCB,1P,2AT/100AF BHW-T10 (10 kA) Curve C</v>
          </cell>
          <cell r="E1259">
            <v>24.48</v>
          </cell>
          <cell r="F1259" t="str">
            <v>Public Apr 25</v>
          </cell>
        </row>
        <row r="1260">
          <cell r="A1260" t="str">
            <v>227 125</v>
          </cell>
          <cell r="B1260" t="str">
            <v>MITSUBISHI</v>
          </cell>
          <cell r="C1260" t="str">
            <v>MCB</v>
          </cell>
          <cell r="D1260" t="str">
            <v>MCB,1P,3AT/100AF BH-D10 (10 kA) Curve-C</v>
          </cell>
          <cell r="E1260">
            <v>14.280000000000001</v>
          </cell>
          <cell r="F1260" t="str">
            <v>Public Apr 25</v>
          </cell>
        </row>
        <row r="1261">
          <cell r="A1261">
            <v>241104</v>
          </cell>
          <cell r="B1261" t="str">
            <v>MITSUBISHI</v>
          </cell>
          <cell r="C1261" t="str">
            <v>MCB</v>
          </cell>
          <cell r="D1261" t="str">
            <v>MCB,1P,3AT/100AF BHW-T10 (10 kA) Curve C</v>
          </cell>
          <cell r="E1261">
            <v>15.3</v>
          </cell>
          <cell r="F1261" t="str">
            <v>Public Apr 25</v>
          </cell>
        </row>
        <row r="1262">
          <cell r="A1262">
            <v>241105</v>
          </cell>
          <cell r="B1262" t="str">
            <v>MITSUBISHI</v>
          </cell>
          <cell r="C1262" t="str">
            <v>MCB</v>
          </cell>
          <cell r="D1262" t="str">
            <v>MCB,1P,4AT/100AF BHW-T10 (10 kA) Curve C</v>
          </cell>
          <cell r="E1262">
            <v>15.3</v>
          </cell>
          <cell r="F1262" t="str">
            <v>Public Apr 25</v>
          </cell>
        </row>
        <row r="1263">
          <cell r="A1263">
            <v>241106</v>
          </cell>
          <cell r="B1263" t="str">
            <v>MITSUBISHI</v>
          </cell>
          <cell r="C1263" t="str">
            <v>MCB</v>
          </cell>
          <cell r="D1263" t="str">
            <v>MCB,1P,5AT/100AF BHW-T10 (10 kA) Curve C</v>
          </cell>
          <cell r="E1263">
            <v>15.3</v>
          </cell>
          <cell r="F1263" t="str">
            <v>Public Apr 25</v>
          </cell>
        </row>
        <row r="1264">
          <cell r="A1264">
            <v>241107</v>
          </cell>
          <cell r="B1264" t="str">
            <v>MITSUBISHI</v>
          </cell>
          <cell r="C1264" t="str">
            <v>MCB</v>
          </cell>
          <cell r="D1264" t="str">
            <v>MCB,1P,6AT/100AF BHW-T10 (10 kA) Curve C</v>
          </cell>
          <cell r="E1264">
            <v>12.75</v>
          </cell>
          <cell r="F1264" t="str">
            <v>Public Apr 25</v>
          </cell>
        </row>
        <row r="1265">
          <cell r="A1265">
            <v>241108</v>
          </cell>
          <cell r="B1265" t="str">
            <v>MITSUBISHI</v>
          </cell>
          <cell r="C1265" t="str">
            <v>MCB</v>
          </cell>
          <cell r="D1265" t="str">
            <v>MCB,1P,10AT/100AF BHW-T10 (10 kA) Curve C</v>
          </cell>
          <cell r="E1265">
            <v>12.75</v>
          </cell>
          <cell r="F1265" t="str">
            <v>Public Apr 25</v>
          </cell>
        </row>
        <row r="1266">
          <cell r="A1266" t="str">
            <v>225 103</v>
          </cell>
          <cell r="B1266" t="str">
            <v>MITSUBISHI</v>
          </cell>
          <cell r="C1266" t="str">
            <v>MCB</v>
          </cell>
          <cell r="D1266" t="str">
            <v>MCB,1P,13AT/100AF BH-D6 (6 kA) Curve-B</v>
          </cell>
          <cell r="E1266">
            <v>10.199999999999999</v>
          </cell>
          <cell r="F1266" t="str">
            <v>Public Apr 25</v>
          </cell>
        </row>
        <row r="1267">
          <cell r="A1267" t="str">
            <v>226 103</v>
          </cell>
          <cell r="B1267" t="str">
            <v>MITSUBISHI</v>
          </cell>
          <cell r="C1267" t="str">
            <v>MCB</v>
          </cell>
          <cell r="D1267" t="str">
            <v>MCB,1P,13AT/100AF BH-D6 (6 kA) Curve-C</v>
          </cell>
          <cell r="E1267">
            <v>10.199999999999999</v>
          </cell>
          <cell r="F1267" t="str">
            <v>Public Apr 25</v>
          </cell>
        </row>
        <row r="1268">
          <cell r="A1268" t="str">
            <v>227 103</v>
          </cell>
          <cell r="B1268" t="str">
            <v>MITSUBISHI</v>
          </cell>
          <cell r="C1268" t="str">
            <v>MCB</v>
          </cell>
          <cell r="D1268" t="str">
            <v>MCB,1P, 1AT/100AF BH-D10 (10 kA) Curve-C</v>
          </cell>
          <cell r="E1268">
            <v>11.73</v>
          </cell>
          <cell r="F1268" t="str">
            <v>Public Apr 25</v>
          </cell>
        </row>
        <row r="1269">
          <cell r="A1269" t="str">
            <v>225 104</v>
          </cell>
          <cell r="B1269" t="str">
            <v>MITSUBISHI</v>
          </cell>
          <cell r="C1269" t="str">
            <v>MCB</v>
          </cell>
          <cell r="D1269" t="str">
            <v>MCB,1P,16AT/100AF BH-D6 (6 kA) Curve-B</v>
          </cell>
          <cell r="E1269">
            <v>10.199999999999999</v>
          </cell>
          <cell r="F1269" t="str">
            <v>Public Apr 25</v>
          </cell>
        </row>
        <row r="1270">
          <cell r="A1270" t="str">
            <v>227 104</v>
          </cell>
          <cell r="B1270" t="str">
            <v>MITSUBISHI</v>
          </cell>
          <cell r="C1270" t="str">
            <v>MCB</v>
          </cell>
          <cell r="D1270" t="str">
            <v>MCB,1P, 1AT/100AF BH-D10 (10 kA) Curve-C</v>
          </cell>
          <cell r="E1270">
            <v>11.73</v>
          </cell>
          <cell r="F1270" t="str">
            <v>Public Apr 25</v>
          </cell>
        </row>
        <row r="1271">
          <cell r="A1271">
            <v>241109</v>
          </cell>
          <cell r="B1271" t="str">
            <v>MITSUBISHI</v>
          </cell>
          <cell r="C1271" t="str">
            <v>MCB</v>
          </cell>
          <cell r="D1271" t="str">
            <v>MCB,1P,16AT/100AF BHW-T10 (10 kA) Curve C</v>
          </cell>
          <cell r="E1271">
            <v>12.75</v>
          </cell>
          <cell r="F1271" t="str">
            <v>Public Apr 25</v>
          </cell>
        </row>
        <row r="1272">
          <cell r="A1272">
            <v>241110</v>
          </cell>
          <cell r="B1272" t="str">
            <v>MITSUBISHI</v>
          </cell>
          <cell r="C1272" t="str">
            <v>MCB</v>
          </cell>
          <cell r="D1272" t="str">
            <v>MCB,1P,20AT/100AF BHW-T10 (10 kA) Curve C</v>
          </cell>
          <cell r="E1272">
            <v>12.75</v>
          </cell>
          <cell r="F1272" t="str">
            <v>Public Apr 25</v>
          </cell>
        </row>
        <row r="1273">
          <cell r="A1273" t="str">
            <v>225 106</v>
          </cell>
          <cell r="B1273" t="str">
            <v>MITSUBISHI</v>
          </cell>
          <cell r="C1273" t="str">
            <v>MCB</v>
          </cell>
          <cell r="D1273" t="str">
            <v>MCB,1P,25AT/100AF BH-D6 (6 kA) Curve-B</v>
          </cell>
          <cell r="E1273">
            <v>10.199999999999999</v>
          </cell>
          <cell r="F1273" t="str">
            <v>Public Apr 25</v>
          </cell>
        </row>
        <row r="1274">
          <cell r="A1274" t="str">
            <v>227 106</v>
          </cell>
          <cell r="B1274" t="str">
            <v>MITSUBISHI</v>
          </cell>
          <cell r="C1274" t="str">
            <v>MCB</v>
          </cell>
          <cell r="D1274" t="str">
            <v>MCB,1P, 2AT/100AF BH-D10 (10 kA) Curve-C</v>
          </cell>
          <cell r="E1274">
            <v>11.73</v>
          </cell>
          <cell r="F1274" t="str">
            <v>Public Apr 25</v>
          </cell>
        </row>
        <row r="1275">
          <cell r="A1275">
            <v>241111</v>
          </cell>
          <cell r="B1275" t="str">
            <v>MITSUBISHI</v>
          </cell>
          <cell r="C1275" t="str">
            <v>MCB</v>
          </cell>
          <cell r="D1275" t="str">
            <v>MCB,1P,25AT/100AF BHW-T10 (10 kA) Curve C</v>
          </cell>
          <cell r="E1275">
            <v>12.75</v>
          </cell>
          <cell r="F1275" t="str">
            <v>Public Apr 25</v>
          </cell>
        </row>
        <row r="1276">
          <cell r="A1276">
            <v>241112</v>
          </cell>
          <cell r="B1276" t="str">
            <v>MITSUBISHI</v>
          </cell>
          <cell r="C1276" t="str">
            <v>MCB</v>
          </cell>
          <cell r="D1276" t="str">
            <v>MCB,1P,32AT/100AF BHW-T10 (10 kA) Curve C</v>
          </cell>
          <cell r="E1276">
            <v>12.75</v>
          </cell>
          <cell r="F1276" t="str">
            <v>Public Apr 25</v>
          </cell>
        </row>
        <row r="1277">
          <cell r="A1277" t="str">
            <v>225 108</v>
          </cell>
          <cell r="B1277" t="str">
            <v>MITSUBISHI</v>
          </cell>
          <cell r="C1277" t="str">
            <v>MCB</v>
          </cell>
          <cell r="D1277" t="str">
            <v>MCB,1P,40AT/100AF BH-D6 (6 kA) Curve-B</v>
          </cell>
          <cell r="E1277">
            <v>10.199999999999999</v>
          </cell>
          <cell r="F1277" t="str">
            <v>Public Apr 25</v>
          </cell>
        </row>
        <row r="1278">
          <cell r="A1278" t="str">
            <v>226 108</v>
          </cell>
          <cell r="B1278" t="str">
            <v>MITSUBISHI</v>
          </cell>
          <cell r="C1278" t="str">
            <v>MCB</v>
          </cell>
          <cell r="D1278" t="str">
            <v>MCB,1P,40AT/100AF BH-D6 (6 kA) Curve-C</v>
          </cell>
          <cell r="E1278">
            <v>10.199999999999999</v>
          </cell>
          <cell r="F1278" t="str">
            <v>Public Apr 25</v>
          </cell>
        </row>
        <row r="1279">
          <cell r="A1279">
            <v>241113</v>
          </cell>
          <cell r="B1279" t="str">
            <v>MITSUBISHI</v>
          </cell>
          <cell r="C1279" t="str">
            <v>MCB</v>
          </cell>
          <cell r="D1279" t="str">
            <v>MCB,1P,40AT/100AF BHW-T10 (10 kA) Curve C</v>
          </cell>
          <cell r="E1279">
            <v>18.36</v>
          </cell>
          <cell r="F1279" t="str">
            <v>Public Apr 25</v>
          </cell>
        </row>
        <row r="1280">
          <cell r="A1280" t="str">
            <v>227 109</v>
          </cell>
          <cell r="B1280" t="str">
            <v>MITSUBISHI</v>
          </cell>
          <cell r="C1280" t="str">
            <v>MCB</v>
          </cell>
          <cell r="D1280" t="str">
            <v>MCB,1P,50AT/100AF BH-D10 (10 kA) Curve-C</v>
          </cell>
          <cell r="E1280">
            <v>16.32</v>
          </cell>
          <cell r="F1280" t="str">
            <v>Public Apr 25</v>
          </cell>
        </row>
        <row r="1281">
          <cell r="A1281">
            <v>241114</v>
          </cell>
          <cell r="B1281" t="str">
            <v>MITSUBISHI</v>
          </cell>
          <cell r="C1281" t="str">
            <v>MCB</v>
          </cell>
          <cell r="D1281" t="str">
            <v>MCB,1P,50AT/100AF BHW-T10 (10 kA) Curve C</v>
          </cell>
          <cell r="E1281">
            <v>18.36</v>
          </cell>
          <cell r="F1281" t="str">
            <v>Public Apr 25</v>
          </cell>
        </row>
        <row r="1282">
          <cell r="A1282">
            <v>241115</v>
          </cell>
          <cell r="B1282" t="str">
            <v>MITSUBISHI</v>
          </cell>
          <cell r="C1282" t="str">
            <v>MCB</v>
          </cell>
          <cell r="D1282" t="str">
            <v>MCB,1P,63AT/100AF BHW-T10 (10 kA) Curve C</v>
          </cell>
          <cell r="E1282">
            <v>18.36</v>
          </cell>
          <cell r="F1282" t="str">
            <v>Public Apr 25</v>
          </cell>
        </row>
        <row r="1283">
          <cell r="A1283">
            <v>241116</v>
          </cell>
          <cell r="B1283" t="str">
            <v>MITSUBISHI</v>
          </cell>
          <cell r="C1283" t="str">
            <v>MCB</v>
          </cell>
          <cell r="D1283" t="str">
            <v>MCB,1P,8AT/100AF BHW-T10 (10 kA) Curve C</v>
          </cell>
          <cell r="E1283">
            <v>76.5</v>
          </cell>
          <cell r="F1283" t="str">
            <v>Public Apr 25</v>
          </cell>
        </row>
        <row r="1284">
          <cell r="A1284">
            <v>241117</v>
          </cell>
          <cell r="B1284" t="str">
            <v>MITSUBISHI</v>
          </cell>
          <cell r="C1284" t="str">
            <v>MCB</v>
          </cell>
          <cell r="D1284" t="str">
            <v>MCB,1P,100AT/100AF BHW-T10 (10 kA) Curve C</v>
          </cell>
          <cell r="E1284">
            <v>76.5</v>
          </cell>
          <cell r="F1284" t="str">
            <v>Public Apr 25</v>
          </cell>
        </row>
        <row r="1285">
          <cell r="A1285">
            <v>226510</v>
          </cell>
          <cell r="B1285" t="str">
            <v>MITSUBISHI</v>
          </cell>
          <cell r="C1285" t="str">
            <v>MCB</v>
          </cell>
          <cell r="D1285" t="str">
            <v>MCB,1P+N,6AT/100AF BH-DN (4.5 kA) Curve C</v>
          </cell>
          <cell r="E1285">
            <v>51</v>
          </cell>
          <cell r="F1285" t="str">
            <v>Public Apr 25</v>
          </cell>
        </row>
        <row r="1286">
          <cell r="A1286">
            <v>226520</v>
          </cell>
          <cell r="B1286" t="str">
            <v>MITSUBISHI</v>
          </cell>
          <cell r="C1286" t="str">
            <v>MCB</v>
          </cell>
          <cell r="D1286" t="str">
            <v>MCB,1P+N,10AT/100AF BH-DN (4.5 kA) Curve C</v>
          </cell>
          <cell r="E1286">
            <v>45.9</v>
          </cell>
          <cell r="F1286" t="str">
            <v>Public Apr 25</v>
          </cell>
        </row>
        <row r="1287">
          <cell r="A1287">
            <v>226530</v>
          </cell>
          <cell r="B1287" t="str">
            <v>MITSUBISHI</v>
          </cell>
          <cell r="C1287" t="str">
            <v>MCB</v>
          </cell>
          <cell r="D1287" t="str">
            <v>MCB,1P+N,16AT/100AF BH-DN (4.5 kA) Curve C</v>
          </cell>
          <cell r="E1287">
            <v>45.9</v>
          </cell>
          <cell r="F1287" t="str">
            <v>Public Apr 25</v>
          </cell>
        </row>
        <row r="1288">
          <cell r="A1288">
            <v>226540</v>
          </cell>
          <cell r="B1288" t="str">
            <v>MITSUBISHI</v>
          </cell>
          <cell r="C1288" t="str">
            <v>MCB</v>
          </cell>
          <cell r="D1288" t="str">
            <v>MCB,1P+N,20AT/100AF BH-DN (4.5 kA) Curve C</v>
          </cell>
          <cell r="E1288">
            <v>45.9</v>
          </cell>
          <cell r="F1288" t="str">
            <v>Public Apr 25</v>
          </cell>
        </row>
        <row r="1289">
          <cell r="A1289">
            <v>241301</v>
          </cell>
          <cell r="B1289" t="str">
            <v>MITSUBISHI</v>
          </cell>
          <cell r="C1289" t="str">
            <v>MCB</v>
          </cell>
          <cell r="D1289" t="str">
            <v>MCB,2P,0.5AT/100AF BHW-T10 (10 kA) Curve C</v>
          </cell>
          <cell r="E1289">
            <v>45.9</v>
          </cell>
          <cell r="F1289" t="str">
            <v>Public Apr 25</v>
          </cell>
        </row>
        <row r="1290">
          <cell r="A1290" t="str">
            <v>225 222</v>
          </cell>
          <cell r="B1290" t="str">
            <v>MITSUBISHI</v>
          </cell>
          <cell r="C1290" t="str">
            <v>MCB</v>
          </cell>
          <cell r="D1290" t="str">
            <v>MCB,2P,1AT/100AF BH-D6 (6 kA) Curve-B</v>
          </cell>
          <cell r="E1290">
            <v>40.799999999999997</v>
          </cell>
          <cell r="F1290" t="str">
            <v>Public Apr 25</v>
          </cell>
        </row>
        <row r="1291">
          <cell r="A1291">
            <v>241302</v>
          </cell>
          <cell r="B1291" t="str">
            <v>MITSUBISHI</v>
          </cell>
          <cell r="C1291" t="str">
            <v>MCB</v>
          </cell>
          <cell r="D1291" t="str">
            <v>MCB,2P,1AT/100AF BHW-T10 (10 kA) Curve C</v>
          </cell>
          <cell r="E1291">
            <v>45.9</v>
          </cell>
          <cell r="F1291" t="str">
            <v>Public Apr 25</v>
          </cell>
        </row>
        <row r="1292">
          <cell r="A1292" t="str">
            <v>225 223</v>
          </cell>
          <cell r="B1292" t="str">
            <v>MITSUBISHI</v>
          </cell>
          <cell r="C1292" t="str">
            <v>MCB</v>
          </cell>
          <cell r="D1292" t="str">
            <v>MCB,2P,1.6AT/100AF BH-D6 (6 kA) Curve-B</v>
          </cell>
          <cell r="E1292">
            <v>40.799999999999997</v>
          </cell>
          <cell r="F1292" t="str">
            <v>Public Apr 25</v>
          </cell>
        </row>
        <row r="1293">
          <cell r="A1293" t="str">
            <v>225 224</v>
          </cell>
          <cell r="B1293" t="str">
            <v>MITSUBISHI</v>
          </cell>
          <cell r="C1293" t="str">
            <v>MCB</v>
          </cell>
          <cell r="D1293" t="str">
            <v>MCB,2P,2AT/100AF BH-D6 (6 kA) Curve-B</v>
          </cell>
          <cell r="E1293">
            <v>40.799999999999997</v>
          </cell>
          <cell r="F1293" t="str">
            <v>Public Apr 25</v>
          </cell>
        </row>
        <row r="1294">
          <cell r="A1294">
            <v>241303</v>
          </cell>
          <cell r="B1294" t="str">
            <v>MITSUBISHI</v>
          </cell>
          <cell r="C1294" t="str">
            <v>MCB</v>
          </cell>
          <cell r="D1294" t="str">
            <v>MCB,2P,2AT/100AF BHW-T10 (10 kA) Curve C</v>
          </cell>
          <cell r="E1294">
            <v>45.9</v>
          </cell>
          <cell r="F1294" t="str">
            <v>Public Apr 25</v>
          </cell>
        </row>
        <row r="1295">
          <cell r="A1295" t="str">
            <v>227 225</v>
          </cell>
          <cell r="B1295" t="str">
            <v>MITSUBISHI</v>
          </cell>
          <cell r="C1295" t="str">
            <v>MCB</v>
          </cell>
          <cell r="D1295" t="str">
            <v>MCB,2P,3AT/100AF BH-D10 (10 kA) Curve-C</v>
          </cell>
          <cell r="E1295">
            <v>30.6</v>
          </cell>
          <cell r="F1295" t="str">
            <v>Public Apr 25</v>
          </cell>
        </row>
        <row r="1296">
          <cell r="A1296">
            <v>241304</v>
          </cell>
          <cell r="B1296" t="str">
            <v>MITSUBISHI</v>
          </cell>
          <cell r="C1296" t="str">
            <v>MCB</v>
          </cell>
          <cell r="D1296" t="str">
            <v>MCB,2P,3AT/100AF BHW-T10 (10 kA) Curve C</v>
          </cell>
          <cell r="E1296">
            <v>35.700000000000003</v>
          </cell>
          <cell r="F1296" t="str">
            <v>Public Apr 25</v>
          </cell>
        </row>
        <row r="1297">
          <cell r="A1297" t="str">
            <v>225 226</v>
          </cell>
          <cell r="B1297" t="str">
            <v>MITSUBISHI</v>
          </cell>
          <cell r="C1297" t="str">
            <v>MCB</v>
          </cell>
          <cell r="D1297" t="str">
            <v>MCB,2P,4AT/100AF BH-D6 (6 kA) Curve-B</v>
          </cell>
          <cell r="E1297">
            <v>20.399999999999999</v>
          </cell>
          <cell r="F1297" t="str">
            <v>Public Apr 25</v>
          </cell>
        </row>
        <row r="1298">
          <cell r="A1298">
            <v>241305</v>
          </cell>
          <cell r="B1298" t="str">
            <v>MITSUBISHI</v>
          </cell>
          <cell r="C1298" t="str">
            <v>MCB</v>
          </cell>
          <cell r="D1298" t="str">
            <v>MCB,2P,4AT/100AF BHW-T10 (10 kA) Curve C</v>
          </cell>
          <cell r="E1298">
            <v>35.700000000000003</v>
          </cell>
          <cell r="F1298" t="str">
            <v>Public Apr 25</v>
          </cell>
        </row>
        <row r="1299">
          <cell r="A1299">
            <v>241306</v>
          </cell>
          <cell r="B1299" t="str">
            <v>MITSUBISHI</v>
          </cell>
          <cell r="C1299" t="str">
            <v>MCB</v>
          </cell>
          <cell r="D1299" t="str">
            <v>MCB,2P,5AT/100AF BHW-T10 (10 kA) Curve C</v>
          </cell>
          <cell r="E1299">
            <v>35.700000000000003</v>
          </cell>
          <cell r="F1299" t="str">
            <v>Public Apr 25</v>
          </cell>
        </row>
        <row r="1300">
          <cell r="A1300">
            <v>241307</v>
          </cell>
          <cell r="B1300" t="str">
            <v>MITSUBISHI</v>
          </cell>
          <cell r="C1300" t="str">
            <v>MCB</v>
          </cell>
          <cell r="D1300" t="str">
            <v>MCB,2P,6AT/100AF BHW-T10 (10 kA) Curve C</v>
          </cell>
          <cell r="E1300">
            <v>30.6</v>
          </cell>
          <cell r="F1300" t="str">
            <v>Public Apr 25</v>
          </cell>
        </row>
        <row r="1301">
          <cell r="A1301" t="str">
            <v>225 202</v>
          </cell>
          <cell r="B1301" t="str">
            <v>MITSUBISHI</v>
          </cell>
          <cell r="C1301" t="str">
            <v>MCB</v>
          </cell>
          <cell r="D1301" t="str">
            <v>MCB,2P,10AT/100AF BH-D6 (6 kA) Curve-B</v>
          </cell>
          <cell r="E1301">
            <v>20.399999999999999</v>
          </cell>
          <cell r="F1301" t="str">
            <v>Public Apr 25</v>
          </cell>
        </row>
        <row r="1302">
          <cell r="A1302" t="str">
            <v>226 202</v>
          </cell>
          <cell r="B1302" t="str">
            <v>MITSUBISHI</v>
          </cell>
          <cell r="C1302" t="str">
            <v>MCB</v>
          </cell>
          <cell r="D1302" t="str">
            <v>MCB,2P,10AT/100AF BH-D6 (6 kA) Curve-C</v>
          </cell>
          <cell r="E1302">
            <v>20.399999999999999</v>
          </cell>
          <cell r="F1302" t="str">
            <v>Public Apr 25</v>
          </cell>
        </row>
        <row r="1303">
          <cell r="A1303">
            <v>241308</v>
          </cell>
          <cell r="B1303" t="str">
            <v>MITSUBISHI</v>
          </cell>
          <cell r="C1303" t="str">
            <v>MCB</v>
          </cell>
          <cell r="D1303" t="str">
            <v>MCB,2P,10AT/100AF BHW-T10 (10 kA) Curve C</v>
          </cell>
          <cell r="E1303">
            <v>30.6</v>
          </cell>
          <cell r="F1303" t="str">
            <v>Public Apr 25</v>
          </cell>
        </row>
        <row r="1304">
          <cell r="A1304" t="str">
            <v>225 203</v>
          </cell>
          <cell r="B1304" t="str">
            <v>MITSUBISHI</v>
          </cell>
          <cell r="C1304" t="str">
            <v>MCB</v>
          </cell>
          <cell r="D1304" t="str">
            <v>MCB,2P,13AT/100AF BH-D6 (6 kA) Curve-B</v>
          </cell>
          <cell r="E1304">
            <v>20.399999999999999</v>
          </cell>
          <cell r="F1304" t="str">
            <v>Public Apr 25</v>
          </cell>
        </row>
        <row r="1305">
          <cell r="A1305" t="str">
            <v>227 203</v>
          </cell>
          <cell r="B1305" t="str">
            <v>MITSUBISHI</v>
          </cell>
          <cell r="C1305" t="str">
            <v>MCB</v>
          </cell>
          <cell r="D1305" t="str">
            <v>MCB,2P, 1AT/100AF BH-D10 (10 kA) Curve-C</v>
          </cell>
          <cell r="E1305">
            <v>25.5</v>
          </cell>
          <cell r="F1305" t="str">
            <v>Public Apr 25</v>
          </cell>
        </row>
        <row r="1306">
          <cell r="A1306" t="str">
            <v>226 204</v>
          </cell>
          <cell r="B1306" t="str">
            <v>MITSUBISHI</v>
          </cell>
          <cell r="C1306" t="str">
            <v>MCB</v>
          </cell>
          <cell r="D1306" t="str">
            <v>MCB,2P,16AT/100AF BH-D6 (6 kA) Curve-C</v>
          </cell>
          <cell r="E1306">
            <v>20.399999999999999</v>
          </cell>
          <cell r="F1306" t="str">
            <v>Public Apr 25</v>
          </cell>
        </row>
        <row r="1307">
          <cell r="A1307">
            <v>241309</v>
          </cell>
          <cell r="B1307" t="str">
            <v>MITSUBISHI</v>
          </cell>
          <cell r="C1307" t="str">
            <v>MCB</v>
          </cell>
          <cell r="D1307" t="str">
            <v>MCB,2P,16AT/100AF BHW-T10 (10 kA) Curve C</v>
          </cell>
          <cell r="E1307">
            <v>30.6</v>
          </cell>
          <cell r="F1307" t="str">
            <v>Public Apr 25</v>
          </cell>
        </row>
        <row r="1308">
          <cell r="A1308" t="str">
            <v>225 205</v>
          </cell>
          <cell r="B1308" t="str">
            <v>MITSUBISHI</v>
          </cell>
          <cell r="C1308" t="str">
            <v>MCB</v>
          </cell>
          <cell r="D1308" t="str">
            <v>MCB,2P,20AT/100AF BH-D6 (6 kA) Curve-B</v>
          </cell>
          <cell r="E1308">
            <v>20.399999999999999</v>
          </cell>
          <cell r="F1308" t="str">
            <v>Public Apr 25</v>
          </cell>
        </row>
        <row r="1309">
          <cell r="A1309" t="str">
            <v>227 205</v>
          </cell>
          <cell r="B1309" t="str">
            <v>MITSUBISHI</v>
          </cell>
          <cell r="C1309" t="str">
            <v>MCB</v>
          </cell>
          <cell r="D1309" t="str">
            <v>MCB,2P, 2AT/100AF BH-D10 (10 kA) Curve-C</v>
          </cell>
          <cell r="E1309">
            <v>25.5</v>
          </cell>
          <cell r="F1309" t="str">
            <v>Public Apr 25</v>
          </cell>
        </row>
        <row r="1310">
          <cell r="A1310">
            <v>241310</v>
          </cell>
          <cell r="B1310" t="str">
            <v>MITSUBISHI</v>
          </cell>
          <cell r="C1310" t="str">
            <v>MCB</v>
          </cell>
          <cell r="D1310" t="str">
            <v>MCB,2P,20AT/100AF BHW-T10 (10 kA) Curve C</v>
          </cell>
          <cell r="E1310">
            <v>30.6</v>
          </cell>
          <cell r="F1310" t="str">
            <v>Public Apr 25</v>
          </cell>
        </row>
        <row r="1311">
          <cell r="A1311" t="str">
            <v>225 206</v>
          </cell>
          <cell r="B1311" t="str">
            <v>MITSUBISHI</v>
          </cell>
          <cell r="C1311" t="str">
            <v>MCB</v>
          </cell>
          <cell r="D1311" t="str">
            <v>MCB,2P,25AT/100AF BH-D6 (6 kA) Curve-B</v>
          </cell>
          <cell r="E1311">
            <v>20.399999999999999</v>
          </cell>
          <cell r="F1311" t="str">
            <v>Public Apr 25</v>
          </cell>
        </row>
        <row r="1312">
          <cell r="A1312" t="str">
            <v>227 206</v>
          </cell>
          <cell r="B1312" t="str">
            <v>MITSUBISHI</v>
          </cell>
          <cell r="C1312" t="str">
            <v>MCB</v>
          </cell>
          <cell r="D1312" t="str">
            <v>MCB,2P, 2AT/100AF BH-D10 (10 kA) Curve-C</v>
          </cell>
          <cell r="E1312">
            <v>25.5</v>
          </cell>
          <cell r="F1312" t="str">
            <v>Public Apr 25</v>
          </cell>
        </row>
        <row r="1313">
          <cell r="A1313">
            <v>241311</v>
          </cell>
          <cell r="B1313" t="str">
            <v>MITSUBISHI</v>
          </cell>
          <cell r="C1313" t="str">
            <v>MCB</v>
          </cell>
          <cell r="D1313" t="str">
            <v>MCB,2P,25AT/100AF BHW-T10 (10 kA) Curve C</v>
          </cell>
          <cell r="E1313">
            <v>30.6</v>
          </cell>
          <cell r="F1313" t="str">
            <v>Public Apr 25</v>
          </cell>
        </row>
        <row r="1314">
          <cell r="A1314" t="str">
            <v>227 207</v>
          </cell>
          <cell r="B1314" t="str">
            <v>MITSUBISHI</v>
          </cell>
          <cell r="C1314" t="str">
            <v>MCB</v>
          </cell>
          <cell r="D1314" t="str">
            <v>MCB,2P, 3AT/100AF BH-D10 (10 kA) Curve-C</v>
          </cell>
          <cell r="E1314">
            <v>25.5</v>
          </cell>
          <cell r="F1314" t="str">
            <v>Public Apr 25</v>
          </cell>
        </row>
        <row r="1315">
          <cell r="A1315">
            <v>241312</v>
          </cell>
          <cell r="B1315" t="str">
            <v>MITSUBISHI</v>
          </cell>
          <cell r="C1315" t="str">
            <v>MCB</v>
          </cell>
          <cell r="D1315" t="str">
            <v>MCB,2P,32AT/100AF BHW-T10 (10 kA) Curve C</v>
          </cell>
          <cell r="E1315">
            <v>30.6</v>
          </cell>
          <cell r="F1315" t="str">
            <v>Public Apr 25</v>
          </cell>
        </row>
        <row r="1316">
          <cell r="A1316" t="str">
            <v>225 208</v>
          </cell>
          <cell r="B1316" t="str">
            <v>MITSUBISHI</v>
          </cell>
          <cell r="C1316" t="str">
            <v>MCB</v>
          </cell>
          <cell r="D1316" t="str">
            <v>MCB,2P,40AT/100AF BH-D6 (6 kA) Curve-B</v>
          </cell>
          <cell r="E1316">
            <v>25.5</v>
          </cell>
          <cell r="F1316" t="str">
            <v>Public Apr 25</v>
          </cell>
        </row>
        <row r="1317">
          <cell r="A1317" t="str">
            <v>226 208</v>
          </cell>
          <cell r="B1317" t="str">
            <v>MITSUBISHI</v>
          </cell>
          <cell r="C1317" t="str">
            <v>MCB</v>
          </cell>
          <cell r="D1317" t="str">
            <v>MCB,2P,40AT/100AF BH-D6 (6 kA) Curve-C</v>
          </cell>
          <cell r="E1317">
            <v>25.5</v>
          </cell>
          <cell r="F1317" t="str">
            <v>Public Apr 25</v>
          </cell>
        </row>
        <row r="1318">
          <cell r="A1318" t="str">
            <v>227 208</v>
          </cell>
          <cell r="B1318" t="str">
            <v>MITSUBISHI</v>
          </cell>
          <cell r="C1318" t="str">
            <v>MCB</v>
          </cell>
          <cell r="D1318" t="str">
            <v>MCB,2P, 4AT/100AF BH-D10 (10 kA) Curve-C</v>
          </cell>
          <cell r="E1318">
            <v>35.700000000000003</v>
          </cell>
          <cell r="F1318" t="str">
            <v>Public Apr 25</v>
          </cell>
        </row>
        <row r="1319">
          <cell r="A1319">
            <v>241313</v>
          </cell>
          <cell r="B1319" t="str">
            <v>MITSUBISHI</v>
          </cell>
          <cell r="C1319" t="str">
            <v>MCB</v>
          </cell>
          <cell r="D1319" t="str">
            <v>MCB,2P,40AT/100AF BHW-T10 (10 kA) Curve C</v>
          </cell>
          <cell r="E1319">
            <v>40.799999999999997</v>
          </cell>
          <cell r="F1319" t="str">
            <v>Public Apr 25</v>
          </cell>
        </row>
        <row r="1320">
          <cell r="A1320" t="str">
            <v>225 209</v>
          </cell>
          <cell r="B1320" t="str">
            <v>MITSUBISHI</v>
          </cell>
          <cell r="C1320" t="str">
            <v>MCB</v>
          </cell>
          <cell r="D1320" t="str">
            <v>MCB,2P,50AT/100AF BH-D6 (6 kA) Curve-B</v>
          </cell>
          <cell r="E1320">
            <v>30.6</v>
          </cell>
          <cell r="F1320" t="str">
            <v>Public Apr 25</v>
          </cell>
        </row>
        <row r="1321">
          <cell r="A1321" t="str">
            <v>226 209</v>
          </cell>
          <cell r="B1321" t="str">
            <v>MITSUBISHI</v>
          </cell>
          <cell r="C1321" t="str">
            <v>MCB</v>
          </cell>
          <cell r="D1321" t="str">
            <v>MCB,2P,50AT/100AF BH-D6 (6 kA) Curve-C</v>
          </cell>
          <cell r="E1321">
            <v>30.6</v>
          </cell>
          <cell r="F1321" t="str">
            <v>Public Apr 25</v>
          </cell>
        </row>
        <row r="1322">
          <cell r="A1322" t="str">
            <v>227 209</v>
          </cell>
          <cell r="B1322" t="str">
            <v>MITSUBISHI</v>
          </cell>
          <cell r="C1322" t="str">
            <v>MCB</v>
          </cell>
          <cell r="D1322" t="str">
            <v>MCB,2P,50AT/100AF BH-D10 (10 kA) Curve-C</v>
          </cell>
          <cell r="E1322">
            <v>35.700000000000003</v>
          </cell>
          <cell r="F1322" t="str">
            <v>Public Apr 25</v>
          </cell>
        </row>
        <row r="1323">
          <cell r="A1323">
            <v>241314</v>
          </cell>
          <cell r="B1323" t="str">
            <v>MITSUBISHI</v>
          </cell>
          <cell r="C1323" t="str">
            <v>MCB</v>
          </cell>
          <cell r="D1323" t="str">
            <v>MCB,2P,50AT/100AF BHW-T10 (10 kA) Curve C</v>
          </cell>
          <cell r="E1323">
            <v>40.799999999999997</v>
          </cell>
          <cell r="F1323" t="str">
            <v>Public Apr 25</v>
          </cell>
        </row>
        <row r="1324">
          <cell r="A1324" t="str">
            <v>225 210</v>
          </cell>
          <cell r="B1324" t="str">
            <v>MITSUBISHI</v>
          </cell>
          <cell r="C1324" t="str">
            <v>MCB</v>
          </cell>
          <cell r="D1324" t="str">
            <v>MCB,2P,63AT/100AF BH-D6 (6 kA) Curve-B</v>
          </cell>
          <cell r="E1324">
            <v>30.6</v>
          </cell>
          <cell r="F1324" t="str">
            <v>Public Apr 25</v>
          </cell>
        </row>
        <row r="1325">
          <cell r="A1325" t="str">
            <v>227 210</v>
          </cell>
          <cell r="B1325" t="str">
            <v>MITSUBISHI</v>
          </cell>
          <cell r="C1325" t="str">
            <v>MCB</v>
          </cell>
          <cell r="D1325" t="str">
            <v>MCB,2P, 6AT/100AF BH-D10 (10 kA) Curve-C</v>
          </cell>
          <cell r="E1325">
            <v>35.700000000000003</v>
          </cell>
          <cell r="F1325" t="str">
            <v>Public Apr 25</v>
          </cell>
        </row>
        <row r="1326">
          <cell r="A1326">
            <v>241315</v>
          </cell>
          <cell r="B1326" t="str">
            <v>MITSUBISHI</v>
          </cell>
          <cell r="C1326" t="str">
            <v>MCB</v>
          </cell>
          <cell r="D1326" t="str">
            <v>MCB,2P,63AT/100AF BHW-T10 (10 kA) Curve C</v>
          </cell>
          <cell r="E1326">
            <v>40.799999999999997</v>
          </cell>
          <cell r="F1326" t="str">
            <v>Public Apr 25</v>
          </cell>
        </row>
        <row r="1327">
          <cell r="A1327">
            <v>241316</v>
          </cell>
          <cell r="B1327" t="str">
            <v>MITSUBISHI</v>
          </cell>
          <cell r="C1327" t="str">
            <v>MCB</v>
          </cell>
          <cell r="D1327" t="str">
            <v>MCB,2P,80AT/100AF BHW-T10 (10 kA) Curve C</v>
          </cell>
          <cell r="E1327">
            <v>158.1</v>
          </cell>
          <cell r="F1327" t="str">
            <v>Public Apr 25</v>
          </cell>
        </row>
        <row r="1328">
          <cell r="A1328">
            <v>241317</v>
          </cell>
          <cell r="B1328" t="str">
            <v>MITSUBISHI</v>
          </cell>
          <cell r="C1328" t="str">
            <v>MCB</v>
          </cell>
          <cell r="D1328" t="str">
            <v>MCB,2P,100AT/100AF BHW-T10 (10 kA) Curve C</v>
          </cell>
          <cell r="E1328">
            <v>158.1</v>
          </cell>
          <cell r="F1328" t="str">
            <v>Public Apr 25</v>
          </cell>
        </row>
        <row r="1329">
          <cell r="A1329">
            <v>241401</v>
          </cell>
          <cell r="B1329" t="str">
            <v>MITSUBISHI</v>
          </cell>
          <cell r="C1329" t="str">
            <v>MCB</v>
          </cell>
          <cell r="D1329" t="str">
            <v>MCB,3P,0.5AT/100AF BHW-T10 (10 kA) Curve C</v>
          </cell>
          <cell r="E1329">
            <v>71.400000000000006</v>
          </cell>
          <cell r="F1329" t="str">
            <v>Public Apr 25</v>
          </cell>
        </row>
        <row r="1330">
          <cell r="A1330" t="str">
            <v>225 322</v>
          </cell>
          <cell r="B1330" t="str">
            <v>MITSUBISHI</v>
          </cell>
          <cell r="C1330" t="str">
            <v>MCB</v>
          </cell>
          <cell r="D1330" t="str">
            <v>MCB,3P,1AT/100AF BH-D6 (6 kA) Curve-B</v>
          </cell>
          <cell r="E1330">
            <v>61.2</v>
          </cell>
          <cell r="F1330" t="str">
            <v>Public Apr 25</v>
          </cell>
        </row>
        <row r="1331">
          <cell r="A1331">
            <v>241402</v>
          </cell>
          <cell r="B1331" t="str">
            <v>MITSUBISHI</v>
          </cell>
          <cell r="C1331" t="str">
            <v>MCB</v>
          </cell>
          <cell r="D1331" t="str">
            <v>MCB,3P,1AT/100AF BHW-T10 (10 kA) Curve C</v>
          </cell>
          <cell r="E1331">
            <v>71.400000000000006</v>
          </cell>
          <cell r="F1331" t="str">
            <v>Public Apr 25</v>
          </cell>
        </row>
        <row r="1332">
          <cell r="A1332" t="str">
            <v>225 323</v>
          </cell>
          <cell r="B1332" t="str">
            <v>MITSUBISHI</v>
          </cell>
          <cell r="C1332" t="str">
            <v>MCB</v>
          </cell>
          <cell r="D1332" t="str">
            <v>MCB,3P,1.6AT/100AF BH-D6 (6 kA) Curve-B</v>
          </cell>
          <cell r="E1332">
            <v>61.2</v>
          </cell>
          <cell r="F1332" t="str">
            <v>Public Apr 25</v>
          </cell>
        </row>
        <row r="1333">
          <cell r="A1333" t="str">
            <v>227 324</v>
          </cell>
          <cell r="B1333" t="str">
            <v>MITSUBISHI</v>
          </cell>
          <cell r="C1333" t="str">
            <v>MCB</v>
          </cell>
          <cell r="D1333" t="str">
            <v>MCB,3P,2AT/100AF BH-D10 (10 kA) Curve-C</v>
          </cell>
          <cell r="E1333">
            <v>61.2</v>
          </cell>
          <cell r="F1333" t="str">
            <v>Public Apr 25</v>
          </cell>
        </row>
        <row r="1334">
          <cell r="A1334">
            <v>241403</v>
          </cell>
          <cell r="B1334" t="str">
            <v>MITSUBISHI</v>
          </cell>
          <cell r="C1334" t="str">
            <v>MCB</v>
          </cell>
          <cell r="D1334" t="str">
            <v>MCB,3P,2AT/100AF BHW-T10 (10 kA) Curve C</v>
          </cell>
          <cell r="E1334">
            <v>71.400000000000006</v>
          </cell>
          <cell r="F1334" t="str">
            <v>Public Apr 25</v>
          </cell>
        </row>
        <row r="1335">
          <cell r="A1335" t="str">
            <v>225 325</v>
          </cell>
          <cell r="B1335" t="str">
            <v>MITSUBISHI</v>
          </cell>
          <cell r="C1335" t="str">
            <v>MCB</v>
          </cell>
          <cell r="D1335" t="str">
            <v>MCB,3P,3AT/100AF BH-D6 (6 kA) Curve-B</v>
          </cell>
          <cell r="E1335">
            <v>30.6</v>
          </cell>
          <cell r="F1335" t="str">
            <v>Public Apr 25</v>
          </cell>
        </row>
        <row r="1336">
          <cell r="A1336" t="str">
            <v>227 325</v>
          </cell>
          <cell r="B1336" t="str">
            <v>MITSUBISHI</v>
          </cell>
          <cell r="C1336" t="str">
            <v>MCB</v>
          </cell>
          <cell r="D1336" t="str">
            <v>MCB,3P,3AT/100AF BH-D10 (10 kA) Curve-C</v>
          </cell>
          <cell r="E1336">
            <v>45.9</v>
          </cell>
          <cell r="F1336" t="str">
            <v>Public Apr 25</v>
          </cell>
        </row>
        <row r="1337">
          <cell r="A1337">
            <v>241404</v>
          </cell>
          <cell r="B1337" t="str">
            <v>MITSUBISHI</v>
          </cell>
          <cell r="C1337" t="str">
            <v>MCB</v>
          </cell>
          <cell r="D1337" t="str">
            <v>MCB,3P,3AT/100AF BHW-T10 (10 kA) Curve C</v>
          </cell>
          <cell r="E1337">
            <v>51</v>
          </cell>
          <cell r="F1337" t="str">
            <v>Public Apr 25</v>
          </cell>
        </row>
        <row r="1338">
          <cell r="A1338" t="str">
            <v>225 326</v>
          </cell>
          <cell r="B1338" t="str">
            <v>MITSUBISHI</v>
          </cell>
          <cell r="C1338" t="str">
            <v>MCB</v>
          </cell>
          <cell r="D1338" t="str">
            <v>MCB,3P,4AT/100AF BH-D6 (6 kA) Curve-B</v>
          </cell>
          <cell r="E1338">
            <v>30.6</v>
          </cell>
          <cell r="F1338" t="str">
            <v>Public Apr 25</v>
          </cell>
        </row>
        <row r="1339">
          <cell r="A1339" t="str">
            <v>227 326</v>
          </cell>
          <cell r="B1339" t="str">
            <v>MITSUBISHI</v>
          </cell>
          <cell r="C1339" t="str">
            <v>MCB</v>
          </cell>
          <cell r="D1339" t="str">
            <v>MCB,3P,4AT/100AF BH-D10 (10 kA) Curve-C</v>
          </cell>
          <cell r="E1339">
            <v>45.9</v>
          </cell>
          <cell r="F1339" t="str">
            <v>Public Apr 25</v>
          </cell>
        </row>
        <row r="1340">
          <cell r="A1340">
            <v>241405</v>
          </cell>
          <cell r="B1340" t="str">
            <v>MITSUBISHI</v>
          </cell>
          <cell r="C1340" t="str">
            <v>MCB</v>
          </cell>
          <cell r="D1340" t="str">
            <v>MCB,3P,4AT/100AF BHW-T10 (10 kA) Curve C</v>
          </cell>
          <cell r="E1340">
            <v>51</v>
          </cell>
          <cell r="F1340" t="str">
            <v>Public Apr 25</v>
          </cell>
        </row>
        <row r="1341">
          <cell r="A1341">
            <v>241406</v>
          </cell>
          <cell r="B1341" t="str">
            <v>MITSUBISHI</v>
          </cell>
          <cell r="C1341" t="str">
            <v>MCB</v>
          </cell>
          <cell r="D1341" t="str">
            <v>MCB,3P,5AT/100AF BHW-T10 (10 kA) Curve C</v>
          </cell>
          <cell r="E1341">
            <v>51</v>
          </cell>
          <cell r="F1341" t="str">
            <v>Public Apr 25</v>
          </cell>
        </row>
        <row r="1342">
          <cell r="A1342" t="str">
            <v>225 301</v>
          </cell>
          <cell r="B1342" t="str">
            <v>MITSUBISHI</v>
          </cell>
          <cell r="C1342" t="str">
            <v>MCB</v>
          </cell>
          <cell r="D1342" t="str">
            <v>MCB,3P,6AT/100AF BH-D6 (6 kA) Curve-B</v>
          </cell>
          <cell r="E1342">
            <v>30.6</v>
          </cell>
          <cell r="F1342" t="str">
            <v>Public Apr 25</v>
          </cell>
        </row>
        <row r="1343">
          <cell r="A1343" t="str">
            <v>226 301</v>
          </cell>
          <cell r="B1343" t="str">
            <v>MITSUBISHI</v>
          </cell>
          <cell r="C1343" t="str">
            <v>MCB</v>
          </cell>
          <cell r="D1343" t="str">
            <v>MCB,3P,6AT/100AF BH-D6 (6 kA) Curve-C</v>
          </cell>
          <cell r="E1343">
            <v>30.6</v>
          </cell>
          <cell r="F1343" t="str">
            <v>Public Apr 25</v>
          </cell>
        </row>
        <row r="1344">
          <cell r="A1344" t="str">
            <v>227 301</v>
          </cell>
          <cell r="B1344" t="str">
            <v>MITSUBISHI</v>
          </cell>
          <cell r="C1344" t="str">
            <v>MCB</v>
          </cell>
          <cell r="D1344" t="str">
            <v>MCB,3P, 6AT/100AF BH-D10 (10 kA) Curve-C</v>
          </cell>
          <cell r="E1344">
            <v>40.799999999999997</v>
          </cell>
          <cell r="F1344" t="str">
            <v>Public Apr 25</v>
          </cell>
        </row>
        <row r="1345">
          <cell r="A1345">
            <v>241407</v>
          </cell>
          <cell r="B1345" t="str">
            <v>MITSUBISHI</v>
          </cell>
          <cell r="C1345" t="str">
            <v>MCB</v>
          </cell>
          <cell r="D1345" t="str">
            <v>MCB,3P,6AT/100AF BHW-T10 (10 kA) Curve C</v>
          </cell>
          <cell r="E1345">
            <v>45.9</v>
          </cell>
          <cell r="F1345" t="str">
            <v>Public Apr 25</v>
          </cell>
        </row>
        <row r="1346">
          <cell r="A1346" t="str">
            <v>225 302</v>
          </cell>
          <cell r="B1346" t="str">
            <v>MITSUBISHI</v>
          </cell>
          <cell r="C1346" t="str">
            <v>MCB</v>
          </cell>
          <cell r="D1346" t="str">
            <v>MCB,3P,10AT/100AF BH-D6 (6 kA) Curve-B</v>
          </cell>
          <cell r="E1346">
            <v>30.6</v>
          </cell>
          <cell r="F1346" t="str">
            <v>Public Apr 25</v>
          </cell>
        </row>
        <row r="1347">
          <cell r="A1347" t="str">
            <v>226 302</v>
          </cell>
          <cell r="B1347" t="str">
            <v>MITSUBISHI</v>
          </cell>
          <cell r="C1347" t="str">
            <v>MCB</v>
          </cell>
          <cell r="D1347" t="str">
            <v>MCB,3P,10AT/100AF BH-D6 (6 kA) Curve-C</v>
          </cell>
          <cell r="E1347">
            <v>30.6</v>
          </cell>
          <cell r="F1347" t="str">
            <v>Public Apr 25</v>
          </cell>
        </row>
        <row r="1348">
          <cell r="A1348">
            <v>241408</v>
          </cell>
          <cell r="B1348" t="str">
            <v>MITSUBISHI</v>
          </cell>
          <cell r="C1348" t="str">
            <v>MCB</v>
          </cell>
          <cell r="D1348" t="str">
            <v>MCB,3P,10AT/100AF BHW-T10 (10 kA) Curve C</v>
          </cell>
          <cell r="E1348">
            <v>45.9</v>
          </cell>
          <cell r="F1348" t="str">
            <v>Public Apr 25</v>
          </cell>
        </row>
        <row r="1349">
          <cell r="A1349" t="str">
            <v>225 303</v>
          </cell>
          <cell r="B1349" t="str">
            <v>MITSUBISHI</v>
          </cell>
          <cell r="C1349" t="str">
            <v>MCB</v>
          </cell>
          <cell r="D1349" t="str">
            <v>MCB,3P,13AT/100AF BH-D6 (6 kA) Curve-B</v>
          </cell>
          <cell r="E1349">
            <v>30.6</v>
          </cell>
          <cell r="F1349" t="str">
            <v>Public Apr 25</v>
          </cell>
        </row>
        <row r="1350">
          <cell r="A1350" t="str">
            <v>226 303</v>
          </cell>
          <cell r="B1350" t="str">
            <v>MITSUBISHI</v>
          </cell>
          <cell r="C1350" t="str">
            <v>MCB</v>
          </cell>
          <cell r="D1350" t="str">
            <v>MCB,3P,13AT/100AF BH-D6 (6 kA) Curve-C</v>
          </cell>
          <cell r="E1350">
            <v>30.6</v>
          </cell>
          <cell r="F1350" t="str">
            <v>Public Apr 25</v>
          </cell>
        </row>
        <row r="1351">
          <cell r="A1351" t="str">
            <v>227 303</v>
          </cell>
          <cell r="B1351" t="str">
            <v>MITSUBISHI</v>
          </cell>
          <cell r="C1351" t="str">
            <v>MCB</v>
          </cell>
          <cell r="D1351" t="str">
            <v>MCB,3P, 1AT/100AF BH-D10 (10 kA) Curve-C</v>
          </cell>
          <cell r="E1351">
            <v>40.799999999999997</v>
          </cell>
          <cell r="F1351" t="str">
            <v>Public Apr 25</v>
          </cell>
        </row>
        <row r="1352">
          <cell r="A1352" t="str">
            <v>225 304</v>
          </cell>
          <cell r="B1352" t="str">
            <v>MITSUBISHI</v>
          </cell>
          <cell r="C1352" t="str">
            <v>MCB</v>
          </cell>
          <cell r="D1352" t="str">
            <v>MCB,3P,16AT/100AF BH-D6 (6 kA) Curve-B</v>
          </cell>
          <cell r="E1352">
            <v>30.6</v>
          </cell>
          <cell r="F1352" t="str">
            <v>Public Apr 25</v>
          </cell>
        </row>
        <row r="1353">
          <cell r="A1353" t="str">
            <v>226 304</v>
          </cell>
          <cell r="B1353" t="str">
            <v>MITSUBISHI</v>
          </cell>
          <cell r="C1353" t="str">
            <v>MCB</v>
          </cell>
          <cell r="D1353" t="str">
            <v>MCB,3P,16AT/100AF BH-D6 (6 kA) Curve-C</v>
          </cell>
          <cell r="E1353">
            <v>30.6</v>
          </cell>
          <cell r="F1353" t="str">
            <v>Public Apr 25</v>
          </cell>
        </row>
        <row r="1354">
          <cell r="A1354" t="str">
            <v>227 304</v>
          </cell>
          <cell r="B1354" t="str">
            <v>MITSUBISHI</v>
          </cell>
          <cell r="C1354" t="str">
            <v>MCB</v>
          </cell>
          <cell r="D1354" t="str">
            <v>MCB,3P, 1AT/100AF BH-D10 (10 kA) Curve-C</v>
          </cell>
          <cell r="E1354">
            <v>40.799999999999997</v>
          </cell>
          <cell r="F1354" t="str">
            <v>Public Apr 25</v>
          </cell>
        </row>
        <row r="1355">
          <cell r="A1355">
            <v>241409</v>
          </cell>
          <cell r="B1355" t="str">
            <v>MITSUBISHI</v>
          </cell>
          <cell r="C1355" t="str">
            <v>MCB</v>
          </cell>
          <cell r="D1355" t="str">
            <v>MCB,3P,16AT/100AF BHW-T10 (10 kA) Curve C</v>
          </cell>
          <cell r="E1355">
            <v>45.9</v>
          </cell>
          <cell r="F1355" t="str">
            <v>Public Apr 25</v>
          </cell>
        </row>
        <row r="1356">
          <cell r="A1356" t="str">
            <v>225 305</v>
          </cell>
          <cell r="B1356" t="str">
            <v>MITSUBISHI</v>
          </cell>
          <cell r="C1356" t="str">
            <v>MCB</v>
          </cell>
          <cell r="D1356" t="str">
            <v>MCB,3P,20AT/100AF BH-D6 (6 kA) Curve-B</v>
          </cell>
          <cell r="E1356">
            <v>30.6</v>
          </cell>
          <cell r="F1356" t="str">
            <v>Public Apr 25</v>
          </cell>
        </row>
        <row r="1357">
          <cell r="A1357" t="str">
            <v>226 305</v>
          </cell>
          <cell r="B1357" t="str">
            <v>MITSUBISHI</v>
          </cell>
          <cell r="C1357" t="str">
            <v>MCB</v>
          </cell>
          <cell r="D1357" t="str">
            <v>MCB,3P,20AT/100AF BH-D6 (6 kA) Curve-C</v>
          </cell>
          <cell r="E1357">
            <v>30.6</v>
          </cell>
          <cell r="F1357" t="str">
            <v>Public Apr 25</v>
          </cell>
        </row>
        <row r="1358">
          <cell r="A1358" t="str">
            <v>227 305</v>
          </cell>
          <cell r="B1358" t="str">
            <v>MITSUBISHI</v>
          </cell>
          <cell r="C1358" t="str">
            <v>MCB</v>
          </cell>
          <cell r="D1358" t="str">
            <v>MCB,3P, 2AT/100AF BH-D10 (10 kA) Curve-C</v>
          </cell>
          <cell r="E1358">
            <v>40.799999999999997</v>
          </cell>
          <cell r="F1358" t="str">
            <v>Public Apr 25</v>
          </cell>
        </row>
        <row r="1359">
          <cell r="A1359">
            <v>241410</v>
          </cell>
          <cell r="B1359" t="str">
            <v>MITSUBISHI</v>
          </cell>
          <cell r="C1359" t="str">
            <v>MCB</v>
          </cell>
          <cell r="D1359" t="str">
            <v>MCB,3P,20AT/100AF BHW-T10 (10 kA) Curve C</v>
          </cell>
          <cell r="E1359">
            <v>45.9</v>
          </cell>
          <cell r="F1359" t="str">
            <v>Public Apr 25</v>
          </cell>
        </row>
        <row r="1360">
          <cell r="A1360" t="str">
            <v>227 306</v>
          </cell>
          <cell r="B1360" t="str">
            <v>MITSUBISHI</v>
          </cell>
          <cell r="C1360" t="str">
            <v>MCB</v>
          </cell>
          <cell r="D1360" t="str">
            <v>MCB,3P, 2AT/100AF BH-D10 (10 kA) Curve-C</v>
          </cell>
          <cell r="E1360">
            <v>40.799999999999997</v>
          </cell>
          <cell r="F1360" t="str">
            <v>Public Apr 25</v>
          </cell>
        </row>
        <row r="1361">
          <cell r="A1361">
            <v>241411</v>
          </cell>
          <cell r="B1361" t="str">
            <v>MITSUBISHI</v>
          </cell>
          <cell r="C1361" t="str">
            <v>MCB</v>
          </cell>
          <cell r="D1361" t="str">
            <v>MCB,3P,25AT/100AF BHW-T10 (10 kA) Curve C</v>
          </cell>
          <cell r="E1361">
            <v>45.9</v>
          </cell>
          <cell r="F1361" t="str">
            <v>Public Apr 25</v>
          </cell>
        </row>
        <row r="1362">
          <cell r="A1362">
            <v>241412</v>
          </cell>
          <cell r="B1362" t="str">
            <v>MITSUBISHI</v>
          </cell>
          <cell r="C1362" t="str">
            <v>MCB</v>
          </cell>
          <cell r="D1362" t="str">
            <v>MCB,3P,32AT/100AF BHW-T10 (10 kA) Curve C</v>
          </cell>
          <cell r="E1362">
            <v>45.9</v>
          </cell>
          <cell r="F1362" t="str">
            <v>Public Apr 25</v>
          </cell>
        </row>
        <row r="1363">
          <cell r="A1363">
            <v>241413</v>
          </cell>
          <cell r="B1363" t="str">
            <v>MITSUBISHI</v>
          </cell>
          <cell r="C1363" t="str">
            <v>MCB</v>
          </cell>
          <cell r="D1363" t="str">
            <v>MCB,3P,40AT/100AF BHW-T10 (10 kA) Curve C</v>
          </cell>
          <cell r="E1363">
            <v>71.400000000000006</v>
          </cell>
          <cell r="F1363" t="str">
            <v>Public Apr 25</v>
          </cell>
        </row>
        <row r="1364">
          <cell r="A1364" t="str">
            <v>226 309</v>
          </cell>
          <cell r="B1364" t="str">
            <v>MITSUBISHI</v>
          </cell>
          <cell r="C1364" t="str">
            <v>MCB</v>
          </cell>
          <cell r="D1364" t="str">
            <v>MCB,3P,50AT/100AF BH-D6 (6 kA) Curve-C</v>
          </cell>
          <cell r="E1364">
            <v>51</v>
          </cell>
          <cell r="F1364" t="str">
            <v>Public Apr 25</v>
          </cell>
        </row>
        <row r="1365">
          <cell r="A1365">
            <v>241414</v>
          </cell>
          <cell r="B1365" t="str">
            <v>MITSUBISHI</v>
          </cell>
          <cell r="C1365" t="str">
            <v>MCB</v>
          </cell>
          <cell r="D1365" t="str">
            <v>MCB,3P,50AT/100AF BHW-T10 (10 kA) Curve C</v>
          </cell>
          <cell r="E1365">
            <v>71.400000000000006</v>
          </cell>
          <cell r="F1365" t="str">
            <v>Public Apr 25</v>
          </cell>
        </row>
        <row r="1366">
          <cell r="A1366" t="str">
            <v>225 310</v>
          </cell>
          <cell r="B1366" t="str">
            <v>MITSUBISHI</v>
          </cell>
          <cell r="C1366" t="str">
            <v>MCB</v>
          </cell>
          <cell r="D1366" t="str">
            <v>MCB,3P,63AT/100AF BH-D6 (6 kA) Curve-B</v>
          </cell>
          <cell r="E1366">
            <v>51</v>
          </cell>
          <cell r="F1366" t="str">
            <v>Public Apr 25</v>
          </cell>
        </row>
        <row r="1367">
          <cell r="A1367">
            <v>241415</v>
          </cell>
          <cell r="B1367" t="str">
            <v>MITSUBISHI</v>
          </cell>
          <cell r="C1367" t="str">
            <v>MCB</v>
          </cell>
          <cell r="D1367" t="str">
            <v>MCB,3P,63AT/100AF BHW-T10 (10 kA) Curve C</v>
          </cell>
          <cell r="E1367">
            <v>71.400000000000006</v>
          </cell>
          <cell r="F1367" t="str">
            <v>Public Apr 25</v>
          </cell>
        </row>
        <row r="1368">
          <cell r="A1368">
            <v>241601</v>
          </cell>
          <cell r="B1368" t="str">
            <v>MITSUBISHI</v>
          </cell>
          <cell r="C1368" t="str">
            <v>MCB</v>
          </cell>
          <cell r="D1368" t="str">
            <v>MCB,4P,0.5AT/100AF BHW-T10 (10 kA) Curve C</v>
          </cell>
          <cell r="E1368">
            <v>91.8</v>
          </cell>
          <cell r="F1368" t="str">
            <v>Public Apr 25</v>
          </cell>
        </row>
        <row r="1369">
          <cell r="A1369">
            <v>241602</v>
          </cell>
          <cell r="B1369" t="str">
            <v>MITSUBISHI</v>
          </cell>
          <cell r="C1369" t="str">
            <v>MCB</v>
          </cell>
          <cell r="D1369" t="str">
            <v>MCB,4P,1AT/100AF BHW-T10 (10 kA) Curve C</v>
          </cell>
          <cell r="E1369">
            <v>91.8</v>
          </cell>
          <cell r="F1369" t="str">
            <v>Public Apr 25</v>
          </cell>
        </row>
        <row r="1370">
          <cell r="A1370" t="str">
            <v>225 424</v>
          </cell>
          <cell r="B1370" t="str">
            <v>MITSUBISHI</v>
          </cell>
          <cell r="C1370" t="str">
            <v>MCB</v>
          </cell>
          <cell r="D1370" t="str">
            <v>MCB,3P+N,2AT/100AF BH-D6 (6 kA) Curve-B</v>
          </cell>
          <cell r="E1370">
            <v>81.599999999999994</v>
          </cell>
          <cell r="F1370" t="str">
            <v>Public Apr 25</v>
          </cell>
        </row>
        <row r="1371">
          <cell r="A1371">
            <v>241603</v>
          </cell>
          <cell r="B1371" t="str">
            <v>MITSUBISHI</v>
          </cell>
          <cell r="C1371" t="str">
            <v>MCB</v>
          </cell>
          <cell r="D1371" t="str">
            <v>MCB,4P,2AT/100AF BHW-T10 (10 kA) Curve C</v>
          </cell>
          <cell r="E1371">
            <v>91.8</v>
          </cell>
          <cell r="F1371" t="str">
            <v>Public Apr 25</v>
          </cell>
        </row>
        <row r="1372">
          <cell r="A1372" t="str">
            <v>225 425</v>
          </cell>
          <cell r="B1372" t="str">
            <v>MITSUBISHI</v>
          </cell>
          <cell r="C1372" t="str">
            <v>MCB</v>
          </cell>
          <cell r="D1372" t="str">
            <v>MCB,3P+N,3AT/100AF BH-D6 (6 kA) Curve-B</v>
          </cell>
          <cell r="E1372">
            <v>51</v>
          </cell>
          <cell r="F1372" t="str">
            <v>Public Apr 25</v>
          </cell>
        </row>
        <row r="1373">
          <cell r="A1373">
            <v>241604</v>
          </cell>
          <cell r="B1373" t="str">
            <v>MITSUBISHI</v>
          </cell>
          <cell r="C1373" t="str">
            <v>MCB</v>
          </cell>
          <cell r="D1373" t="str">
            <v>MCB,4P,3AT/100AF BHW-T10 (10 kA) Curve C</v>
          </cell>
          <cell r="E1373">
            <v>71.400000000000006</v>
          </cell>
          <cell r="F1373" t="str">
            <v>Public Apr 25</v>
          </cell>
        </row>
        <row r="1374">
          <cell r="A1374" t="str">
            <v>225 426</v>
          </cell>
          <cell r="B1374" t="str">
            <v>MITSUBISHI</v>
          </cell>
          <cell r="C1374" t="str">
            <v>MCB</v>
          </cell>
          <cell r="D1374" t="str">
            <v>MCB,3P+N,4AT/100AF BH-D6 (6 kA) Curve-B</v>
          </cell>
          <cell r="E1374">
            <v>51</v>
          </cell>
          <cell r="F1374" t="str">
            <v>Public Apr 25</v>
          </cell>
        </row>
        <row r="1375">
          <cell r="A1375">
            <v>241605</v>
          </cell>
          <cell r="B1375" t="str">
            <v>MITSUBISHI</v>
          </cell>
          <cell r="C1375" t="str">
            <v>MCB</v>
          </cell>
          <cell r="D1375" t="str">
            <v>MCB,4P,4AT/100AF BHW-T10 (10 kA) Curve C</v>
          </cell>
          <cell r="E1375">
            <v>71.400000000000006</v>
          </cell>
          <cell r="F1375" t="str">
            <v>Public Apr 25</v>
          </cell>
        </row>
        <row r="1376">
          <cell r="A1376">
            <v>241606</v>
          </cell>
          <cell r="B1376" t="str">
            <v>MITSUBISHI</v>
          </cell>
          <cell r="C1376" t="str">
            <v>MCB</v>
          </cell>
          <cell r="D1376" t="str">
            <v>MCB,4P,5AT/100AF BHW-T10 (10 kA) Curve C</v>
          </cell>
          <cell r="E1376">
            <v>71.400000000000006</v>
          </cell>
          <cell r="F1376" t="str">
            <v>Public Apr 25</v>
          </cell>
        </row>
        <row r="1377">
          <cell r="A1377" t="str">
            <v>225 401</v>
          </cell>
          <cell r="B1377" t="str">
            <v>MITSUBISHI</v>
          </cell>
          <cell r="C1377" t="str">
            <v>MCB</v>
          </cell>
          <cell r="D1377" t="str">
            <v>MCB,3P+N,6AT/100AF BH-D6 (6 kA) Curve-B</v>
          </cell>
          <cell r="E1377">
            <v>51</v>
          </cell>
          <cell r="F1377" t="str">
            <v>Public Apr 25</v>
          </cell>
        </row>
        <row r="1378">
          <cell r="A1378" t="str">
            <v>227 401</v>
          </cell>
          <cell r="B1378" t="str">
            <v>MITSUBISHI</v>
          </cell>
          <cell r="C1378" t="str">
            <v>MCB</v>
          </cell>
          <cell r="D1378" t="str">
            <v>MCB,3P+N,6AT/100AF BH-D10 (10 kA) Curve-C</v>
          </cell>
          <cell r="E1378">
            <v>56.1</v>
          </cell>
          <cell r="F1378" t="str">
            <v>Public Apr 25</v>
          </cell>
        </row>
        <row r="1379">
          <cell r="A1379">
            <v>241607</v>
          </cell>
          <cell r="B1379" t="str">
            <v>MITSUBISHI</v>
          </cell>
          <cell r="C1379" t="str">
            <v>MCB</v>
          </cell>
          <cell r="D1379" t="str">
            <v>MCB,4P,6AT/100AF BHW-T10 (10 kA) Curve C</v>
          </cell>
          <cell r="E1379">
            <v>61.2</v>
          </cell>
          <cell r="F1379" t="str">
            <v>Public Apr 25</v>
          </cell>
        </row>
        <row r="1380">
          <cell r="A1380" t="str">
            <v>225 402</v>
          </cell>
          <cell r="B1380" t="str">
            <v>MITSUBISHI</v>
          </cell>
          <cell r="C1380" t="str">
            <v>MCB</v>
          </cell>
          <cell r="D1380" t="str">
            <v>MCB,3P+N,10AT/100AF BH-D6 (6 kA) Curve-B</v>
          </cell>
          <cell r="E1380">
            <v>51</v>
          </cell>
          <cell r="F1380" t="str">
            <v>Public Apr 25</v>
          </cell>
        </row>
        <row r="1381">
          <cell r="A1381" t="str">
            <v>227 402</v>
          </cell>
          <cell r="B1381" t="str">
            <v>MITSUBISHI</v>
          </cell>
          <cell r="C1381" t="str">
            <v>MCB</v>
          </cell>
          <cell r="D1381" t="str">
            <v>MCB,3P+N,10AT/100AF BH-D10 (10 kA) Curve-C</v>
          </cell>
          <cell r="E1381">
            <v>56.1</v>
          </cell>
          <cell r="F1381" t="str">
            <v>Public Apr 25</v>
          </cell>
        </row>
        <row r="1382">
          <cell r="A1382">
            <v>241608</v>
          </cell>
          <cell r="B1382" t="str">
            <v>MITSUBISHI</v>
          </cell>
          <cell r="C1382" t="str">
            <v>MCB</v>
          </cell>
          <cell r="D1382" t="str">
            <v>MCB,4P,10AT/100AF BHW-T10 (10 kA) Curve C</v>
          </cell>
          <cell r="E1382">
            <v>61.2</v>
          </cell>
          <cell r="F1382" t="str">
            <v>Public Apr 25</v>
          </cell>
        </row>
        <row r="1383">
          <cell r="A1383" t="str">
            <v>225 403</v>
          </cell>
          <cell r="B1383" t="str">
            <v>MITSUBISHI</v>
          </cell>
          <cell r="C1383" t="str">
            <v>MCB</v>
          </cell>
          <cell r="D1383" t="str">
            <v>MCB,3P+N,13AT/100AF BH-D6 (6 kA) Curve-B</v>
          </cell>
          <cell r="E1383">
            <v>51</v>
          </cell>
          <cell r="F1383" t="str">
            <v>Public Apr 25</v>
          </cell>
        </row>
        <row r="1384">
          <cell r="A1384" t="str">
            <v>227 403</v>
          </cell>
          <cell r="B1384" t="str">
            <v>MITSUBISHI</v>
          </cell>
          <cell r="C1384" t="str">
            <v>MCB</v>
          </cell>
          <cell r="D1384" t="str">
            <v>MCB,3P+N,13AT/100AF BH-D10 (10 kA) Curve-C</v>
          </cell>
          <cell r="E1384">
            <v>56.1</v>
          </cell>
          <cell r="F1384" t="str">
            <v>Public Apr 25</v>
          </cell>
        </row>
        <row r="1385">
          <cell r="A1385" t="str">
            <v>225 404</v>
          </cell>
          <cell r="B1385" t="str">
            <v>MITSUBISHI</v>
          </cell>
          <cell r="C1385" t="str">
            <v>MCB</v>
          </cell>
          <cell r="D1385" t="str">
            <v>MCB,3P+N,16AT/100AF BH-D6 (6 kA) Curve-B</v>
          </cell>
          <cell r="E1385">
            <v>51</v>
          </cell>
          <cell r="F1385" t="str">
            <v>Public Apr 25</v>
          </cell>
        </row>
        <row r="1386">
          <cell r="A1386" t="str">
            <v>226 404</v>
          </cell>
          <cell r="B1386" t="str">
            <v>MITSUBISHI</v>
          </cell>
          <cell r="C1386" t="str">
            <v>MCB</v>
          </cell>
          <cell r="D1386" t="str">
            <v>MCB,3P+N,16AT/100AF BH-D6 (6 kA) Curve-C</v>
          </cell>
          <cell r="E1386">
            <v>51</v>
          </cell>
          <cell r="F1386" t="str">
            <v>Public Apr 25</v>
          </cell>
        </row>
        <row r="1387">
          <cell r="A1387" t="str">
            <v>227 404</v>
          </cell>
          <cell r="B1387" t="str">
            <v>MITSUBISHI</v>
          </cell>
          <cell r="C1387" t="str">
            <v>MCB</v>
          </cell>
          <cell r="D1387" t="str">
            <v>MCB,3P+N,16AT/100AF BH-D10 (10 kA) Curve-C</v>
          </cell>
          <cell r="E1387">
            <v>56.1</v>
          </cell>
          <cell r="F1387" t="str">
            <v>Public Apr 25</v>
          </cell>
        </row>
        <row r="1388">
          <cell r="A1388">
            <v>241609</v>
          </cell>
          <cell r="B1388" t="str">
            <v>MITSUBISHI</v>
          </cell>
          <cell r="C1388" t="str">
            <v>MCB</v>
          </cell>
          <cell r="D1388" t="str">
            <v>MCB,4P,16AT/100AF BHW-T10 (10 kA) Curve C</v>
          </cell>
          <cell r="E1388">
            <v>61.2</v>
          </cell>
          <cell r="F1388" t="str">
            <v>Public Apr 25</v>
          </cell>
        </row>
        <row r="1389">
          <cell r="A1389" t="str">
            <v>225 405</v>
          </cell>
          <cell r="B1389" t="str">
            <v>MITSUBISHI</v>
          </cell>
          <cell r="C1389" t="str">
            <v>MCB</v>
          </cell>
          <cell r="D1389" t="str">
            <v>MCB,3P+N,20AT/100AF BH-D6 (6 kA) Curve-B</v>
          </cell>
          <cell r="E1389">
            <v>51</v>
          </cell>
          <cell r="F1389" t="str">
            <v>Public Apr 25</v>
          </cell>
        </row>
        <row r="1390">
          <cell r="A1390" t="str">
            <v>226 405</v>
          </cell>
          <cell r="B1390" t="str">
            <v>MITSUBISHI</v>
          </cell>
          <cell r="C1390" t="str">
            <v>MCB</v>
          </cell>
          <cell r="D1390" t="str">
            <v>MCB,3P+N,20AT/100AF BH-D6 (6 kA) Curve-C</v>
          </cell>
          <cell r="E1390">
            <v>51</v>
          </cell>
          <cell r="F1390" t="str">
            <v>Public Apr 25</v>
          </cell>
        </row>
        <row r="1391">
          <cell r="A1391" t="str">
            <v>227 405</v>
          </cell>
          <cell r="B1391" t="str">
            <v>MITSUBISHI</v>
          </cell>
          <cell r="C1391" t="str">
            <v>MCB</v>
          </cell>
          <cell r="D1391" t="str">
            <v>MCB,3P+N,20AT/100AF BH-D10 (10 kA) Curve-C</v>
          </cell>
          <cell r="E1391">
            <v>56.1</v>
          </cell>
          <cell r="F1391" t="str">
            <v>Public Apr 25</v>
          </cell>
        </row>
        <row r="1392">
          <cell r="A1392">
            <v>241610</v>
          </cell>
          <cell r="B1392" t="str">
            <v>MITSUBISHI</v>
          </cell>
          <cell r="C1392" t="str">
            <v>MCB</v>
          </cell>
          <cell r="D1392" t="str">
            <v>MCB,4P,20AT/100AF BHW-T10 (10 kA) Curve C</v>
          </cell>
          <cell r="E1392">
            <v>61.2</v>
          </cell>
          <cell r="F1392" t="str">
            <v>Public Apr 25</v>
          </cell>
        </row>
        <row r="1393">
          <cell r="A1393" t="str">
            <v>225 406</v>
          </cell>
          <cell r="B1393" t="str">
            <v>MITSUBISHI</v>
          </cell>
          <cell r="C1393" t="str">
            <v>MCB</v>
          </cell>
          <cell r="D1393" t="str">
            <v>MCB,3P+N,25AT/100AF BH-D6 (6 kA) Curve-B</v>
          </cell>
          <cell r="E1393">
            <v>51</v>
          </cell>
          <cell r="F1393" t="str">
            <v>Public Apr 25</v>
          </cell>
        </row>
        <row r="1394">
          <cell r="A1394" t="str">
            <v>227 406</v>
          </cell>
          <cell r="B1394" t="str">
            <v>MITSUBISHI</v>
          </cell>
          <cell r="C1394" t="str">
            <v>MCB</v>
          </cell>
          <cell r="D1394" t="str">
            <v>MCB,3P+N,25AT/100AF BH-D10 (10 kA) Curve-C</v>
          </cell>
          <cell r="E1394">
            <v>56.1</v>
          </cell>
          <cell r="F1394" t="str">
            <v>Public Apr 25</v>
          </cell>
        </row>
        <row r="1395">
          <cell r="A1395">
            <v>241611</v>
          </cell>
          <cell r="B1395" t="str">
            <v>MITSUBISHI</v>
          </cell>
          <cell r="C1395" t="str">
            <v>MCB</v>
          </cell>
          <cell r="D1395" t="str">
            <v>MCB,4P,25AT/100AF BHW-T10 (10 kA) Curve C</v>
          </cell>
          <cell r="E1395">
            <v>61.2</v>
          </cell>
          <cell r="F1395" t="str">
            <v>Public Apr 25</v>
          </cell>
        </row>
        <row r="1396">
          <cell r="A1396">
            <v>241612</v>
          </cell>
          <cell r="B1396" t="str">
            <v>MITSUBISHI</v>
          </cell>
          <cell r="C1396" t="str">
            <v>MCB</v>
          </cell>
          <cell r="D1396" t="str">
            <v>MCB,4P,32AT/100AF BHW-T10 (10 kA) Curve C</v>
          </cell>
          <cell r="E1396">
            <v>61.2</v>
          </cell>
          <cell r="F1396" t="str">
            <v>Public Apr 25</v>
          </cell>
        </row>
        <row r="1397">
          <cell r="A1397" t="str">
            <v>226 408</v>
          </cell>
          <cell r="B1397" t="str">
            <v>MITSUBISHI</v>
          </cell>
          <cell r="C1397" t="str">
            <v>MCB</v>
          </cell>
          <cell r="D1397" t="str">
            <v>MCB,3P+N,40AT/100AF BH-D6 (6 kA) Curve-C</v>
          </cell>
          <cell r="E1397">
            <v>51</v>
          </cell>
          <cell r="F1397" t="str">
            <v>Public Apr 25</v>
          </cell>
        </row>
        <row r="1398">
          <cell r="A1398" t="str">
            <v>227 408</v>
          </cell>
          <cell r="B1398" t="str">
            <v>MITSUBISHI</v>
          </cell>
          <cell r="C1398" t="str">
            <v>MCB</v>
          </cell>
          <cell r="D1398" t="str">
            <v>MCB,3P+N,40AT/100AF BH-D10 (10 kA) Curve-C</v>
          </cell>
          <cell r="E1398">
            <v>71.400000000000006</v>
          </cell>
          <cell r="F1398" t="str">
            <v>Public Apr 25</v>
          </cell>
        </row>
        <row r="1399">
          <cell r="A1399">
            <v>241613</v>
          </cell>
          <cell r="B1399" t="str">
            <v>MITSUBISHI</v>
          </cell>
          <cell r="C1399" t="str">
            <v>MCB</v>
          </cell>
          <cell r="D1399" t="str">
            <v>MCB,4P,40AT/100AF BHW-T10 (10 kA) Curve C</v>
          </cell>
          <cell r="E1399">
            <v>81.599999999999994</v>
          </cell>
          <cell r="F1399" t="str">
            <v>Public Apr 25</v>
          </cell>
        </row>
        <row r="1400">
          <cell r="A1400" t="str">
            <v>225 409</v>
          </cell>
          <cell r="B1400" t="str">
            <v>MITSUBISHI</v>
          </cell>
          <cell r="C1400" t="str">
            <v>MCB</v>
          </cell>
          <cell r="D1400" t="str">
            <v>MCB,3P+N,50AT/100AF BH-D6 (6 kA) Curve-B</v>
          </cell>
          <cell r="E1400">
            <v>71.400000000000006</v>
          </cell>
          <cell r="F1400" t="str">
            <v>Public Apr 25</v>
          </cell>
        </row>
        <row r="1401">
          <cell r="A1401" t="str">
            <v>226 409</v>
          </cell>
          <cell r="B1401" t="str">
            <v>MITSUBISHI</v>
          </cell>
          <cell r="C1401" t="str">
            <v>MCB</v>
          </cell>
          <cell r="D1401" t="str">
            <v>MCB,3P+N,50AT/100AF BH-D6 (6 kA) Curve-C</v>
          </cell>
          <cell r="E1401">
            <v>71.400000000000006</v>
          </cell>
          <cell r="F1401" t="str">
            <v>Public Apr 25</v>
          </cell>
        </row>
        <row r="1402">
          <cell r="A1402" t="str">
            <v>227 409</v>
          </cell>
          <cell r="B1402" t="str">
            <v>MITSUBISHI</v>
          </cell>
          <cell r="C1402" t="str">
            <v>MCB</v>
          </cell>
          <cell r="D1402" t="str">
            <v>MCB,3P+N,50AT/100AF BH-D10 (10 kA) Curve-C</v>
          </cell>
          <cell r="E1402">
            <v>71.400000000000006</v>
          </cell>
          <cell r="F1402" t="str">
            <v>Public Apr 25</v>
          </cell>
        </row>
        <row r="1403">
          <cell r="A1403">
            <v>241614</v>
          </cell>
          <cell r="B1403" t="str">
            <v>MITSUBISHI</v>
          </cell>
          <cell r="C1403" t="str">
            <v>MCB</v>
          </cell>
          <cell r="D1403" t="str">
            <v>MCB,4P,50AT/100AF BHW-T10 (10 kA) Curve C</v>
          </cell>
          <cell r="E1403">
            <v>81.599999999999994</v>
          </cell>
          <cell r="F1403" t="str">
            <v>Public Apr 25</v>
          </cell>
        </row>
        <row r="1404">
          <cell r="A1404">
            <v>226410</v>
          </cell>
          <cell r="B1404" t="str">
            <v>MITSUBISHI</v>
          </cell>
          <cell r="C1404" t="str">
            <v>MCB</v>
          </cell>
          <cell r="D1404" t="str">
            <v>MCB,3P+N,63AT/100AF BH-D6 (6 kA) Curve-C</v>
          </cell>
          <cell r="E1404">
            <v>71.400000000000006</v>
          </cell>
          <cell r="F1404" t="str">
            <v>Public Apr 25</v>
          </cell>
        </row>
        <row r="1405">
          <cell r="A1405">
            <v>241615</v>
          </cell>
          <cell r="B1405" t="str">
            <v>MITSUBISHI</v>
          </cell>
          <cell r="C1405" t="str">
            <v>MCB</v>
          </cell>
          <cell r="D1405" t="str">
            <v>MCB,4P,63AT/100AF BHW-T10 (10 kA) Curve C</v>
          </cell>
          <cell r="E1405">
            <v>81.599999999999994</v>
          </cell>
          <cell r="F1405" t="str">
            <v>Public Apr 25</v>
          </cell>
        </row>
        <row r="1406">
          <cell r="A1406">
            <v>241416</v>
          </cell>
          <cell r="B1406" t="str">
            <v>MITSUBISHI</v>
          </cell>
          <cell r="C1406" t="str">
            <v>MCB</v>
          </cell>
          <cell r="D1406" t="str">
            <v>MCB,4P,80AT/100AF BHW-T10 (10 kA) Curve C</v>
          </cell>
          <cell r="E1406">
            <v>229.5</v>
          </cell>
          <cell r="F1406" t="str">
            <v>Public Apr 25</v>
          </cell>
        </row>
        <row r="1407">
          <cell r="A1407">
            <v>241417</v>
          </cell>
          <cell r="B1407" t="str">
            <v>MITSUBISHI</v>
          </cell>
          <cell r="C1407" t="str">
            <v>MCB</v>
          </cell>
          <cell r="D1407" t="str">
            <v>MCB,4P,100AT/100AF BHW-T10 (10 kA) Curve C</v>
          </cell>
          <cell r="E1407">
            <v>229.5</v>
          </cell>
          <cell r="F1407" t="str">
            <v>Public Apr 25</v>
          </cell>
        </row>
        <row r="1408">
          <cell r="A1408" t="str">
            <v>229 310</v>
          </cell>
          <cell r="B1408" t="str">
            <v>MITSUBISHI</v>
          </cell>
          <cell r="D1408" t="str">
            <v>RCBO,1P+N,6A,30mA BV-DN (4.5 kA) Curve C</v>
          </cell>
          <cell r="E1408">
            <v>168.3</v>
          </cell>
          <cell r="F1408" t="str">
            <v>Public Apr 25</v>
          </cell>
        </row>
        <row r="1409">
          <cell r="A1409" t="str">
            <v>229 320</v>
          </cell>
          <cell r="B1409" t="str">
            <v>MITSUBISHI</v>
          </cell>
          <cell r="D1409" t="str">
            <v>RCBO,1P+N,10A,30mA BV-DN (4.5 kA) Curve C</v>
          </cell>
          <cell r="E1409">
            <v>158.1</v>
          </cell>
          <cell r="F1409" t="str">
            <v>Public Apr 25</v>
          </cell>
        </row>
        <row r="1410">
          <cell r="A1410" t="str">
            <v>229 330</v>
          </cell>
          <cell r="B1410" t="str">
            <v>MITSUBISHI</v>
          </cell>
          <cell r="D1410" t="str">
            <v>RCBO,1P+N,16A,30mA BV-DN (4.5 kA) Curve C</v>
          </cell>
          <cell r="E1410">
            <v>158.1</v>
          </cell>
          <cell r="F1410" t="str">
            <v>Public Apr 25</v>
          </cell>
        </row>
        <row r="1411">
          <cell r="A1411" t="str">
            <v>229 340</v>
          </cell>
          <cell r="B1411" t="str">
            <v>MITSUBISHI</v>
          </cell>
          <cell r="D1411" t="str">
            <v>RCBO,1P+N,20A,30mA BV-DN (4.5 kA) Curve C</v>
          </cell>
          <cell r="E1411">
            <v>158.1</v>
          </cell>
          <cell r="F1411" t="str">
            <v>Public Apr 25</v>
          </cell>
        </row>
        <row r="1412">
          <cell r="A1412" t="str">
            <v>229 150</v>
          </cell>
          <cell r="B1412" t="str">
            <v>MITSUBISHI</v>
          </cell>
          <cell r="D1412" t="str">
            <v>RCCB BV-D 2 P 40 A 300 mA 6 KA</v>
          </cell>
          <cell r="E1412">
            <v>102</v>
          </cell>
          <cell r="F1412" t="str">
            <v>Public Apr 25</v>
          </cell>
        </row>
        <row r="1413">
          <cell r="A1413" t="str">
            <v>229 130</v>
          </cell>
          <cell r="B1413" t="str">
            <v>MITSUBISHI</v>
          </cell>
          <cell r="D1413" t="str">
            <v>RCCB BV-D 2 P 63 A 30 mA 6 KA</v>
          </cell>
          <cell r="E1413">
            <v>102</v>
          </cell>
          <cell r="F1413" t="str">
            <v>Public Apr 25</v>
          </cell>
        </row>
        <row r="1414">
          <cell r="A1414" t="str">
            <v>229 210</v>
          </cell>
          <cell r="B1414" t="str">
            <v>MITSUBISHI</v>
          </cell>
          <cell r="D1414" t="str">
            <v>RCCB BV-D 4 P 25 A 30 mA 6 KA</v>
          </cell>
          <cell r="E1414">
            <v>132.6</v>
          </cell>
          <cell r="F1414" t="str">
            <v>Public Apr 25</v>
          </cell>
        </row>
        <row r="1415">
          <cell r="A1415" t="str">
            <v>229 250</v>
          </cell>
          <cell r="B1415" t="str">
            <v>MITSUBISHI</v>
          </cell>
          <cell r="D1415" t="str">
            <v>RCCB BV-D 4 P 40 A 300 mA 6 KA</v>
          </cell>
          <cell r="E1415">
            <v>132.6</v>
          </cell>
          <cell r="F1415" t="str">
            <v>Public Apr 25</v>
          </cell>
        </row>
        <row r="1416">
          <cell r="A1416">
            <v>246110</v>
          </cell>
          <cell r="B1416" t="str">
            <v>MITSUBISHI</v>
          </cell>
          <cell r="D1416" t="str">
            <v>DIN RCCB BVW-T 2P (1+N) 16A 30mA 240VAC</v>
          </cell>
          <cell r="E1416">
            <v>142.80000000000001</v>
          </cell>
          <cell r="F1416" t="str">
            <v>Public Apr 25</v>
          </cell>
        </row>
        <row r="1417">
          <cell r="A1417">
            <v>246210</v>
          </cell>
          <cell r="B1417" t="str">
            <v>MITSUBISHI</v>
          </cell>
          <cell r="D1417" t="str">
            <v>DIN RCCB BVW-T 2P (1+N) 16A 100mA 240VAC</v>
          </cell>
          <cell r="E1417">
            <v>142.80000000000001</v>
          </cell>
          <cell r="F1417" t="str">
            <v>Public Apr 25</v>
          </cell>
        </row>
        <row r="1418">
          <cell r="A1418">
            <v>246310</v>
          </cell>
          <cell r="B1418" t="str">
            <v>MITSUBISHI</v>
          </cell>
          <cell r="D1418" t="str">
            <v>DIN RCCB BVW-T 2P (1+N) 16A 300mA 240VAC</v>
          </cell>
          <cell r="E1418">
            <v>142.80000000000001</v>
          </cell>
          <cell r="F1418" t="str">
            <v>Public Apr 25</v>
          </cell>
        </row>
        <row r="1419">
          <cell r="A1419">
            <v>246120</v>
          </cell>
          <cell r="B1419" t="str">
            <v>MITSUBISHI</v>
          </cell>
          <cell r="D1419" t="str">
            <v>DIN RCCB BVW-T 2P (1+N) 25A 30mA 240VAC</v>
          </cell>
          <cell r="E1419">
            <v>142.80000000000001</v>
          </cell>
          <cell r="F1419" t="str">
            <v>Public Apr 25</v>
          </cell>
        </row>
        <row r="1420">
          <cell r="A1420">
            <v>246220</v>
          </cell>
          <cell r="B1420" t="str">
            <v>MITSUBISHI</v>
          </cell>
          <cell r="D1420" t="str">
            <v>DIN RCCB BVW-T 2P (1+N) 25A 100mA 240VAC</v>
          </cell>
          <cell r="E1420">
            <v>142.80000000000001</v>
          </cell>
          <cell r="F1420" t="str">
            <v>Public Apr 25</v>
          </cell>
        </row>
        <row r="1421">
          <cell r="A1421">
            <v>246320</v>
          </cell>
          <cell r="B1421" t="str">
            <v>MITSUBISHI</v>
          </cell>
          <cell r="D1421" t="str">
            <v>DIN RCCB BVW-T 2P (1+N) 25A 300mA 240VAC</v>
          </cell>
          <cell r="E1421">
            <v>142.80000000000001</v>
          </cell>
          <cell r="F1421" t="str">
            <v>Public Apr 25</v>
          </cell>
        </row>
        <row r="1422">
          <cell r="A1422">
            <v>246130</v>
          </cell>
          <cell r="B1422" t="str">
            <v>MITSUBISHI</v>
          </cell>
          <cell r="D1422" t="str">
            <v>DIN RCCB BVW-T 2P (1+N) 32A 30mA 240VAC</v>
          </cell>
          <cell r="E1422">
            <v>142.80000000000001</v>
          </cell>
          <cell r="F1422" t="str">
            <v>Public Apr 25</v>
          </cell>
        </row>
        <row r="1423">
          <cell r="A1423">
            <v>246230</v>
          </cell>
          <cell r="B1423" t="str">
            <v>MITSUBISHI</v>
          </cell>
          <cell r="D1423" t="str">
            <v>DIN RCCB BVW-T 2P (1+N) 32A 100mA 240VAC</v>
          </cell>
          <cell r="E1423">
            <v>142.80000000000001</v>
          </cell>
          <cell r="F1423" t="str">
            <v>Public Apr 25</v>
          </cell>
        </row>
        <row r="1424">
          <cell r="A1424">
            <v>246330</v>
          </cell>
          <cell r="B1424" t="str">
            <v>MITSUBISHI</v>
          </cell>
          <cell r="D1424" t="str">
            <v>DIN RCCB BVW-T 2P (1+N) 32A 300mA 240VAC</v>
          </cell>
          <cell r="E1424">
            <v>142.80000000000001</v>
          </cell>
          <cell r="F1424" t="str">
            <v>Public Apr 25</v>
          </cell>
        </row>
        <row r="1425">
          <cell r="A1425">
            <v>246140</v>
          </cell>
          <cell r="B1425" t="str">
            <v>MITSUBISHI</v>
          </cell>
          <cell r="D1425" t="str">
            <v>DIN RCCB BVW-T 2P (1+N) 40A 30mA 240VAC</v>
          </cell>
          <cell r="E1425">
            <v>158.1</v>
          </cell>
          <cell r="F1425" t="str">
            <v>Public Apr 25</v>
          </cell>
        </row>
        <row r="1426">
          <cell r="A1426">
            <v>246240</v>
          </cell>
          <cell r="B1426" t="str">
            <v>MITSUBISHI</v>
          </cell>
          <cell r="D1426" t="str">
            <v>DIN RCCB BVW-T 2P (1+N) 40A 100mA 240VAC</v>
          </cell>
          <cell r="E1426">
            <v>158.1</v>
          </cell>
          <cell r="F1426" t="str">
            <v>Public Apr 25</v>
          </cell>
        </row>
        <row r="1427">
          <cell r="A1427">
            <v>246340</v>
          </cell>
          <cell r="B1427" t="str">
            <v>MITSUBISHI</v>
          </cell>
          <cell r="D1427" t="str">
            <v>DIN RCCB BVW-T 2P (1+N) 40A 300mA 240VAC</v>
          </cell>
          <cell r="E1427">
            <v>158.1</v>
          </cell>
          <cell r="F1427" t="str">
            <v>Public Apr 25</v>
          </cell>
        </row>
        <row r="1428">
          <cell r="A1428">
            <v>246150</v>
          </cell>
          <cell r="B1428" t="str">
            <v>MITSUBISHI</v>
          </cell>
          <cell r="D1428" t="str">
            <v>DIN RCCB BVW-T 2P (1+N) 63A 30mA 240VAC</v>
          </cell>
          <cell r="E1428">
            <v>158.1</v>
          </cell>
          <cell r="F1428" t="str">
            <v>Public Apr 25</v>
          </cell>
        </row>
        <row r="1429">
          <cell r="A1429">
            <v>246250</v>
          </cell>
          <cell r="B1429" t="str">
            <v>MITSUBISHI</v>
          </cell>
          <cell r="D1429" t="str">
            <v>DIN RCCB BVW-T 2P (1+N) 63A 100mA 240VAC</v>
          </cell>
          <cell r="E1429">
            <v>158.1</v>
          </cell>
          <cell r="F1429" t="str">
            <v>Public Apr 25</v>
          </cell>
        </row>
        <row r="1430">
          <cell r="A1430">
            <v>246350</v>
          </cell>
          <cell r="B1430" t="str">
            <v>MITSUBISHI</v>
          </cell>
          <cell r="D1430" t="str">
            <v>DIN RCCB BVW-T 2P (1+N) 63A 300mA 240VAC</v>
          </cell>
          <cell r="E1430">
            <v>158.1</v>
          </cell>
          <cell r="F1430" t="str">
            <v>Public Apr 25</v>
          </cell>
        </row>
        <row r="1431">
          <cell r="A1431">
            <v>246160</v>
          </cell>
          <cell r="B1431" t="str">
            <v>MITSUBISHI</v>
          </cell>
          <cell r="D1431" t="str">
            <v>DIN RCCB BVW-T 2P (1+N) 80A 30mA 240VAC</v>
          </cell>
          <cell r="E1431">
            <v>204</v>
          </cell>
          <cell r="F1431" t="str">
            <v>Public Apr 25</v>
          </cell>
        </row>
        <row r="1432">
          <cell r="A1432">
            <v>256260</v>
          </cell>
          <cell r="B1432" t="str">
            <v>MITSUBISHI</v>
          </cell>
          <cell r="D1432" t="str">
            <v>DIN RCCB BVW-T 2P (1+N) 80A 100mA 240VAC</v>
          </cell>
          <cell r="E1432">
            <v>204</v>
          </cell>
          <cell r="F1432" t="str">
            <v>Public Apr 25</v>
          </cell>
        </row>
        <row r="1433">
          <cell r="A1433">
            <v>246360</v>
          </cell>
          <cell r="B1433" t="str">
            <v>MITSUBISHI</v>
          </cell>
          <cell r="D1433" t="str">
            <v>DIN RCCB BVW-T 2P (1+N) 80A 300mA 240VAC</v>
          </cell>
          <cell r="E1433">
            <v>204</v>
          </cell>
          <cell r="F1433" t="str">
            <v>Public Apr 25</v>
          </cell>
        </row>
        <row r="1434">
          <cell r="A1434">
            <v>246170</v>
          </cell>
          <cell r="B1434" t="str">
            <v>MITSUBISHI</v>
          </cell>
          <cell r="D1434" t="str">
            <v>DIN RCCB BVW-T 2P (1+N) 100A 30mA 240VAC</v>
          </cell>
          <cell r="E1434">
            <v>204</v>
          </cell>
          <cell r="F1434" t="str">
            <v>Public Apr 25</v>
          </cell>
        </row>
        <row r="1435">
          <cell r="A1435">
            <v>246270</v>
          </cell>
          <cell r="B1435" t="str">
            <v>MITSUBISHI</v>
          </cell>
          <cell r="D1435" t="str">
            <v>DIN RCCB BVW-T 2P (1+N) 100A 100mA 240VAC</v>
          </cell>
          <cell r="E1435">
            <v>204</v>
          </cell>
          <cell r="F1435" t="str">
            <v>Public Apr 25</v>
          </cell>
        </row>
        <row r="1436">
          <cell r="A1436">
            <v>246370</v>
          </cell>
          <cell r="B1436" t="str">
            <v>MITSUBISHI</v>
          </cell>
          <cell r="D1436" t="str">
            <v>DIN RCCB BVW-T 2P (1+N) 100A 300mA 240VAC</v>
          </cell>
          <cell r="E1436">
            <v>204</v>
          </cell>
          <cell r="F1436" t="str">
            <v>Public Apr 25</v>
          </cell>
        </row>
        <row r="1437">
          <cell r="A1437">
            <v>246510</v>
          </cell>
          <cell r="B1437" t="str">
            <v>MITSUBISHI</v>
          </cell>
          <cell r="D1437" t="str">
            <v>DIN RCCB BVW-T 4P (3+N) 16A 30mA 415VAC</v>
          </cell>
          <cell r="E1437">
            <v>204</v>
          </cell>
          <cell r="F1437" t="str">
            <v>Public Apr 25</v>
          </cell>
        </row>
        <row r="1438">
          <cell r="A1438">
            <v>246610</v>
          </cell>
          <cell r="B1438" t="str">
            <v>MITSUBISHI</v>
          </cell>
          <cell r="D1438" t="str">
            <v>DIN RCCB BVW-T 4P (3+N) 16A 100mA 415VAC</v>
          </cell>
          <cell r="E1438">
            <v>204</v>
          </cell>
          <cell r="F1438" t="str">
            <v>Public Apr 25</v>
          </cell>
        </row>
        <row r="1439">
          <cell r="A1439">
            <v>246710</v>
          </cell>
          <cell r="B1439" t="str">
            <v>MITSUBISHI</v>
          </cell>
          <cell r="D1439" t="str">
            <v>DIN RCCB BVW-T 4P (3+N) 16A 300mA 415VAC</v>
          </cell>
          <cell r="E1439">
            <v>204</v>
          </cell>
          <cell r="F1439" t="str">
            <v>Public Apr 25</v>
          </cell>
        </row>
        <row r="1440">
          <cell r="A1440">
            <v>246520</v>
          </cell>
          <cell r="B1440" t="str">
            <v>MITSUBISHI</v>
          </cell>
          <cell r="D1440" t="str">
            <v>DIN RCCB BVW-T 4P (3+N) 25A 30mA 415VAC</v>
          </cell>
          <cell r="E1440">
            <v>204</v>
          </cell>
          <cell r="F1440" t="str">
            <v>Public Apr 25</v>
          </cell>
        </row>
        <row r="1441">
          <cell r="A1441">
            <v>246620</v>
          </cell>
          <cell r="B1441" t="str">
            <v>MITSUBISHI</v>
          </cell>
          <cell r="D1441" t="str">
            <v>DIN RCCB BVW-T 4P (3+N) 25A 100mA 415VAC</v>
          </cell>
          <cell r="E1441">
            <v>204</v>
          </cell>
          <cell r="F1441" t="str">
            <v>Public Apr 25</v>
          </cell>
        </row>
        <row r="1442">
          <cell r="A1442">
            <v>246720</v>
          </cell>
          <cell r="B1442" t="str">
            <v>MITSUBISHI</v>
          </cell>
          <cell r="D1442" t="str">
            <v>DIN RCCB BVW-T 4P (3+N) 25A 300mA 415VAC</v>
          </cell>
          <cell r="E1442">
            <v>204</v>
          </cell>
          <cell r="F1442" t="str">
            <v>Public Apr 25</v>
          </cell>
        </row>
        <row r="1443">
          <cell r="A1443">
            <v>246530</v>
          </cell>
          <cell r="B1443" t="str">
            <v>MITSUBISHI</v>
          </cell>
          <cell r="D1443" t="str">
            <v>DIN RCCB BVW-T 4P (3+N) 32A 30mA 415VAC</v>
          </cell>
          <cell r="E1443">
            <v>204</v>
          </cell>
          <cell r="F1443" t="str">
            <v>Public Apr 25</v>
          </cell>
        </row>
        <row r="1444">
          <cell r="A1444">
            <v>246630</v>
          </cell>
          <cell r="B1444" t="str">
            <v>MITSUBISHI</v>
          </cell>
          <cell r="D1444" t="str">
            <v>DIN RCCB BVW-T 4P (3+N) 32A 100mA 415VAC</v>
          </cell>
          <cell r="E1444">
            <v>204</v>
          </cell>
          <cell r="F1444" t="str">
            <v>Public Apr 25</v>
          </cell>
        </row>
        <row r="1445">
          <cell r="A1445">
            <v>246730</v>
          </cell>
          <cell r="B1445" t="str">
            <v>MITSUBISHI</v>
          </cell>
          <cell r="D1445" t="str">
            <v>DIN RCCB BVW-T 4P (3+N) 32A 300mA 415VAC</v>
          </cell>
          <cell r="E1445">
            <v>204</v>
          </cell>
          <cell r="F1445" t="str">
            <v>Public Apr 25</v>
          </cell>
        </row>
        <row r="1446">
          <cell r="A1446">
            <v>246540</v>
          </cell>
          <cell r="B1446" t="str">
            <v>MITSUBISHI</v>
          </cell>
          <cell r="D1446" t="str">
            <v>DIN RCCB BVW-T 4P (3+N) 40A 30mA 415VAC</v>
          </cell>
          <cell r="E1446">
            <v>204</v>
          </cell>
          <cell r="F1446" t="str">
            <v>Public Apr 25</v>
          </cell>
        </row>
        <row r="1447">
          <cell r="A1447">
            <v>246640</v>
          </cell>
          <cell r="B1447" t="str">
            <v>MITSUBISHI</v>
          </cell>
          <cell r="D1447" t="str">
            <v>DIN RCCB BVW-T 4P (3+N) 40A 100mA 415VAC</v>
          </cell>
          <cell r="E1447">
            <v>204</v>
          </cell>
          <cell r="F1447" t="str">
            <v>Public Apr 25</v>
          </cell>
        </row>
        <row r="1448">
          <cell r="A1448">
            <v>246740</v>
          </cell>
          <cell r="B1448" t="str">
            <v>MITSUBISHI</v>
          </cell>
          <cell r="D1448" t="str">
            <v>DIN RCCB BVW-T 4P (3+N) 40A 300mA 415VAC</v>
          </cell>
          <cell r="E1448">
            <v>204</v>
          </cell>
          <cell r="F1448" t="str">
            <v>Public Apr 25</v>
          </cell>
        </row>
        <row r="1449">
          <cell r="A1449">
            <v>246550</v>
          </cell>
          <cell r="B1449" t="str">
            <v>MITSUBISHI</v>
          </cell>
          <cell r="D1449" t="str">
            <v>DIN RCCB BVW-T 4P (3+N) 63A 30mA 415VAC</v>
          </cell>
          <cell r="E1449">
            <v>204</v>
          </cell>
          <cell r="F1449" t="str">
            <v>Public Apr 25</v>
          </cell>
        </row>
        <row r="1450">
          <cell r="A1450">
            <v>246650</v>
          </cell>
          <cell r="B1450" t="str">
            <v>MITSUBISHI</v>
          </cell>
          <cell r="D1450" t="str">
            <v>DIN RCCB BVW-T 4P (3+N) 63A 100mA 415VAC</v>
          </cell>
          <cell r="E1450">
            <v>204</v>
          </cell>
          <cell r="F1450" t="str">
            <v>Public Apr 25</v>
          </cell>
        </row>
        <row r="1451">
          <cell r="A1451">
            <v>246750</v>
          </cell>
          <cell r="B1451" t="str">
            <v>MITSUBISHI</v>
          </cell>
          <cell r="D1451" t="str">
            <v>DIN RCCB BVW-T 4P (3+N) 63A 300mA 415VAC</v>
          </cell>
          <cell r="E1451">
            <v>204</v>
          </cell>
          <cell r="F1451" t="str">
            <v>Public Apr 25</v>
          </cell>
        </row>
        <row r="1452">
          <cell r="A1452">
            <v>246560</v>
          </cell>
          <cell r="B1452" t="str">
            <v>MITSUBISHI</v>
          </cell>
          <cell r="D1452" t="str">
            <v>DIN RCCB BVW-T 4P (3+N) 80A 30mA 415VAC</v>
          </cell>
          <cell r="E1452">
            <v>270.3</v>
          </cell>
          <cell r="F1452" t="str">
            <v>Public Apr 25</v>
          </cell>
        </row>
        <row r="1453">
          <cell r="A1453">
            <v>246660</v>
          </cell>
          <cell r="B1453" t="str">
            <v>MITSUBISHI</v>
          </cell>
          <cell r="D1453" t="str">
            <v>DIN RCCB BVW-T 4P (3+N) 80A 100mA 415VAC</v>
          </cell>
          <cell r="E1453">
            <v>270.3</v>
          </cell>
          <cell r="F1453" t="str">
            <v>Public Apr 25</v>
          </cell>
        </row>
        <row r="1454">
          <cell r="A1454">
            <v>246760</v>
          </cell>
          <cell r="B1454" t="str">
            <v>MITSUBISHI</v>
          </cell>
          <cell r="D1454" t="str">
            <v>DIN RCCB BVW-T 4P (3+N) 80A 300mA 415VAC</v>
          </cell>
          <cell r="E1454">
            <v>270.3</v>
          </cell>
          <cell r="F1454" t="str">
            <v>Public Apr 25</v>
          </cell>
        </row>
        <row r="1455">
          <cell r="A1455">
            <v>246570</v>
          </cell>
          <cell r="B1455" t="str">
            <v>MITSUBISHI</v>
          </cell>
          <cell r="D1455" t="str">
            <v>DIN RCCB BVW-T 4P (3+N) 100A 30mA 415VAC</v>
          </cell>
          <cell r="E1455">
            <v>270.3</v>
          </cell>
          <cell r="F1455" t="str">
            <v>Public Apr 25</v>
          </cell>
        </row>
        <row r="1456">
          <cell r="A1456">
            <v>246670</v>
          </cell>
          <cell r="B1456" t="str">
            <v>MITSUBISHI</v>
          </cell>
          <cell r="D1456" t="str">
            <v>DIN RCCB BVW-T 4P (3+N) 100A 100mA 415VAC</v>
          </cell>
          <cell r="E1456">
            <v>270.3</v>
          </cell>
          <cell r="F1456" t="str">
            <v>Public Apr 25</v>
          </cell>
        </row>
        <row r="1457">
          <cell r="A1457">
            <v>246770</v>
          </cell>
          <cell r="B1457" t="str">
            <v>MITSUBISHI</v>
          </cell>
          <cell r="D1457" t="str">
            <v>DIN RCCB BVW-T 4P (3+N) 100A 300mA 415VAC</v>
          </cell>
          <cell r="E1457">
            <v>270.3</v>
          </cell>
          <cell r="F1457" t="str">
            <v>Public Apr 25</v>
          </cell>
        </row>
        <row r="1458">
          <cell r="A1458" t="str">
            <v>1C.T.30/1A</v>
          </cell>
          <cell r="B1458" t="str">
            <v>MEMF/EQ.</v>
          </cell>
          <cell r="C1458" t="str">
            <v>CT</v>
          </cell>
          <cell r="D1458" t="str">
            <v>C.T.30/1A,Class(1),5VA,TYPE MCT-100W</v>
          </cell>
          <cell r="E1458">
            <v>331.5</v>
          </cell>
          <cell r="F1458" t="str">
            <v>Public Apr 25</v>
          </cell>
        </row>
        <row r="1459">
          <cell r="A1459" t="str">
            <v>2C.T.30/1A</v>
          </cell>
          <cell r="B1459" t="str">
            <v>MEMF/EQ.</v>
          </cell>
          <cell r="C1459" t="str">
            <v>CT</v>
          </cell>
          <cell r="D1459" t="str">
            <v>C.T.30/1A,Class(1),10VA,TYPE MCT-100W</v>
          </cell>
          <cell r="E1459">
            <v>382.5</v>
          </cell>
          <cell r="F1459" t="str">
            <v>Public Apr 25</v>
          </cell>
        </row>
        <row r="1460">
          <cell r="A1460" t="str">
            <v>3C.T.30/1A</v>
          </cell>
          <cell r="B1460" t="str">
            <v>MEMF/EQ.</v>
          </cell>
          <cell r="C1460" t="str">
            <v>CT</v>
          </cell>
          <cell r="D1460" t="str">
            <v>C.T.30/1A,Class(1),5VA,TYPE MCT-100W</v>
          </cell>
          <cell r="E1460">
            <v>331.5</v>
          </cell>
          <cell r="F1460" t="str">
            <v>Public Apr 25</v>
          </cell>
        </row>
        <row r="1461">
          <cell r="A1461" t="str">
            <v>4C.T.30/1A</v>
          </cell>
          <cell r="B1461" t="str">
            <v>MEMF/EQ.</v>
          </cell>
          <cell r="C1461" t="str">
            <v>CT</v>
          </cell>
          <cell r="D1461" t="str">
            <v>C.T.30/1A,Class(1),10VA,TYPE MCT-100W</v>
          </cell>
          <cell r="E1461">
            <v>382.5</v>
          </cell>
          <cell r="F1461" t="str">
            <v>Public Apr 25</v>
          </cell>
        </row>
        <row r="1462">
          <cell r="A1462" t="str">
            <v>MCT-30 150/5</v>
          </cell>
          <cell r="B1462" t="str">
            <v>MEMF/EQ.</v>
          </cell>
          <cell r="C1462" t="str">
            <v>CT</v>
          </cell>
          <cell r="D1462" t="str">
            <v>Current  Transformer Class(1),1.25VA,150/5 (30x10)mm</v>
          </cell>
          <cell r="E1462">
            <v>51</v>
          </cell>
          <cell r="F1462" t="str">
            <v>Public Apr 25</v>
          </cell>
        </row>
        <row r="1463">
          <cell r="A1463" t="str">
            <v>MCT-30 200/5</v>
          </cell>
          <cell r="B1463" t="str">
            <v>MEMF/EQ.</v>
          </cell>
          <cell r="C1463" t="str">
            <v>CT</v>
          </cell>
          <cell r="D1463" t="str">
            <v>Current  Transformer Class(0.5),1.25VA,200/5 (30x10)mm</v>
          </cell>
          <cell r="E1463">
            <v>52.02</v>
          </cell>
          <cell r="F1463" t="str">
            <v>Public Apr 25</v>
          </cell>
        </row>
        <row r="1464">
          <cell r="A1464" t="str">
            <v>MCT-30 250/5</v>
          </cell>
          <cell r="B1464" t="str">
            <v>MEMF/EQ.</v>
          </cell>
          <cell r="C1464" t="str">
            <v>CT</v>
          </cell>
          <cell r="D1464" t="str">
            <v>Current  Transformer Class(0.5),2.5VA,250/5 (30x10)mm</v>
          </cell>
          <cell r="E1464">
            <v>54.06</v>
          </cell>
          <cell r="F1464" t="str">
            <v>Public Apr 25</v>
          </cell>
        </row>
        <row r="1465">
          <cell r="A1465" t="str">
            <v>MCT-30 300/5</v>
          </cell>
          <cell r="B1465" t="str">
            <v>MEMF/EQ.</v>
          </cell>
          <cell r="C1465" t="str">
            <v>CT</v>
          </cell>
          <cell r="D1465" t="str">
            <v>Current  Transformer Class(0.5),5VA,300/5 (30x10)mm</v>
          </cell>
          <cell r="E1465">
            <v>56.1</v>
          </cell>
          <cell r="F1465" t="str">
            <v>Public Apr 25</v>
          </cell>
        </row>
        <row r="1466">
          <cell r="A1466" t="str">
            <v>MCT-30 400/5</v>
          </cell>
          <cell r="B1466" t="str">
            <v>MEMF/EQ.</v>
          </cell>
          <cell r="C1466" t="str">
            <v>CT</v>
          </cell>
          <cell r="D1466" t="str">
            <v>Current  Transformer Class(0.5),5VA,400/5 (30x10)mm</v>
          </cell>
          <cell r="E1466">
            <v>60.18</v>
          </cell>
          <cell r="F1466" t="str">
            <v>Public Apr 25</v>
          </cell>
        </row>
        <row r="1467">
          <cell r="A1467" t="str">
            <v>MCT-200 500/5</v>
          </cell>
          <cell r="B1467" t="str">
            <v>MEMF/EQ.</v>
          </cell>
          <cell r="C1467" t="str">
            <v>CT</v>
          </cell>
          <cell r="D1467" t="str">
            <v>Current  Transformer Class(0.5),10VA,500/5 (42x10)mm</v>
          </cell>
          <cell r="E1467">
            <v>66.3</v>
          </cell>
          <cell r="F1467" t="str">
            <v>Public Apr 25</v>
          </cell>
        </row>
        <row r="1468">
          <cell r="A1468" t="str">
            <v>MCT-200 600/5</v>
          </cell>
          <cell r="B1468" t="str">
            <v>MEMF/EQ.</v>
          </cell>
          <cell r="C1468" t="str">
            <v>CT</v>
          </cell>
          <cell r="D1468" t="str">
            <v>Current  Transformer Class(0.5),10VA,600/5 (42x10)mm</v>
          </cell>
          <cell r="E1468">
            <v>66.3</v>
          </cell>
          <cell r="F1468" t="str">
            <v>Public Apr 25</v>
          </cell>
        </row>
        <row r="1469">
          <cell r="A1469" t="str">
            <v>MCT-300 750/5</v>
          </cell>
          <cell r="B1469" t="str">
            <v>MEMF/EQ.</v>
          </cell>
          <cell r="C1469" t="str">
            <v>CT</v>
          </cell>
          <cell r="D1469" t="str">
            <v>Current  Transformer Class(0.5),10VA,750/5 (60x10)mm</v>
          </cell>
          <cell r="E1469">
            <v>74.460000000000008</v>
          </cell>
          <cell r="F1469" t="str">
            <v>Public Apr 25</v>
          </cell>
        </row>
        <row r="1470">
          <cell r="A1470" t="str">
            <v>MCT-300 800/5</v>
          </cell>
          <cell r="B1470" t="str">
            <v>MEMF/EQ.</v>
          </cell>
          <cell r="C1470" t="str">
            <v>CT</v>
          </cell>
          <cell r="D1470" t="str">
            <v>Current  Transformer Class(0.5),10VA,800/5  (60x10)mm</v>
          </cell>
          <cell r="E1470">
            <v>76.5</v>
          </cell>
          <cell r="F1470" t="str">
            <v>Public Apr 25</v>
          </cell>
        </row>
        <row r="1471">
          <cell r="A1471" t="str">
            <v>MCT-300</v>
          </cell>
          <cell r="B1471" t="str">
            <v>MEMF/EQ.</v>
          </cell>
          <cell r="C1471" t="str">
            <v>CT</v>
          </cell>
          <cell r="D1471" t="str">
            <v>Current  Transformer Class(0.5),10VA (60x10)mm</v>
          </cell>
          <cell r="E1471">
            <v>78.540000000000006</v>
          </cell>
          <cell r="F1471" t="str">
            <v>Public Apr 25</v>
          </cell>
        </row>
        <row r="1472">
          <cell r="A1472" t="str">
            <v>MCT-63 1000/5</v>
          </cell>
          <cell r="B1472" t="str">
            <v>MEMF/EQ.</v>
          </cell>
          <cell r="C1472" t="str">
            <v>CT</v>
          </cell>
          <cell r="D1472" t="str">
            <v>Current  Transformer Class(0.5),10VA,1000/5 (63x25)mm</v>
          </cell>
          <cell r="E1472">
            <v>117.3</v>
          </cell>
          <cell r="F1472" t="str">
            <v>Public Apr 25</v>
          </cell>
        </row>
        <row r="1473">
          <cell r="A1473" t="str">
            <v>MCT-380 1000/5</v>
          </cell>
          <cell r="B1473" t="str">
            <v>MEMF/EQ.</v>
          </cell>
          <cell r="C1473" t="str">
            <v>CT</v>
          </cell>
          <cell r="D1473" t="str">
            <v>Current  Transformer Class(0.5),10VA,1000/5  (81X31)mm</v>
          </cell>
          <cell r="E1473">
            <v>122.4</v>
          </cell>
          <cell r="F1473" t="str">
            <v>Public Apr 25</v>
          </cell>
        </row>
        <row r="1474">
          <cell r="A1474" t="str">
            <v>MCT-380 1250/5</v>
          </cell>
          <cell r="B1474" t="str">
            <v>MEMF/EQ.</v>
          </cell>
          <cell r="C1474" t="str">
            <v>CT</v>
          </cell>
          <cell r="D1474" t="str">
            <v>Current  Transformer Class(0.5),10VA,1250/5  (81X31)mm</v>
          </cell>
          <cell r="E1474">
            <v>122.4</v>
          </cell>
          <cell r="F1474" t="str">
            <v>Public Apr 25</v>
          </cell>
        </row>
        <row r="1475">
          <cell r="A1475" t="str">
            <v>MCT-380 1600/5</v>
          </cell>
          <cell r="B1475" t="str">
            <v>MEMF/EQ.</v>
          </cell>
          <cell r="C1475" t="str">
            <v>CT</v>
          </cell>
          <cell r="D1475" t="str">
            <v>Current  Transformer Class(0.5),10VA,1600/5 (81x31)mm</v>
          </cell>
          <cell r="E1475">
            <v>112.2</v>
          </cell>
          <cell r="F1475" t="str">
            <v>Public Apr 25</v>
          </cell>
        </row>
        <row r="1476">
          <cell r="A1476" t="str">
            <v>MCT-380 2000/5</v>
          </cell>
          <cell r="B1476" t="str">
            <v>MEMF/EQ.</v>
          </cell>
          <cell r="C1476" t="str">
            <v>CT</v>
          </cell>
          <cell r="D1476" t="str">
            <v>Current  Transformer Class(0.5),10VA,2000/5  (81x31)mm</v>
          </cell>
          <cell r="E1476">
            <v>117.3</v>
          </cell>
          <cell r="F1476" t="str">
            <v>Public Apr 25</v>
          </cell>
        </row>
        <row r="1477">
          <cell r="A1477" t="str">
            <v>MCT-380 2500/5</v>
          </cell>
          <cell r="B1477" t="str">
            <v>MEMF/EQ.</v>
          </cell>
          <cell r="C1477" t="str">
            <v>CT</v>
          </cell>
          <cell r="D1477" t="str">
            <v>Current  Transformer Class(0.5),10VA,2500/5 (81x31)mm</v>
          </cell>
          <cell r="E1477">
            <v>127.5</v>
          </cell>
          <cell r="F1477" t="str">
            <v>Public Apr 25</v>
          </cell>
        </row>
        <row r="1478">
          <cell r="A1478" t="str">
            <v>MCT-380 3000/5</v>
          </cell>
          <cell r="B1478" t="str">
            <v>MEMF/EQ.</v>
          </cell>
          <cell r="C1478" t="str">
            <v>CT</v>
          </cell>
          <cell r="D1478" t="str">
            <v>Current  Transformer Class(0.5),10VA,3000/5 (81x31)mm</v>
          </cell>
          <cell r="E1478">
            <v>127.5</v>
          </cell>
          <cell r="F1478" t="str">
            <v>Public Apr 25</v>
          </cell>
        </row>
        <row r="1479">
          <cell r="A1479" t="str">
            <v>MCT-500 2500/5</v>
          </cell>
          <cell r="B1479" t="str">
            <v>MEMF/EQ.</v>
          </cell>
          <cell r="C1479" t="str">
            <v>CT</v>
          </cell>
          <cell r="D1479" t="str">
            <v>Current  Transformer Class(0.5),10VA,2500/5 (102x32)mm</v>
          </cell>
          <cell r="E1479">
            <v>178.5</v>
          </cell>
          <cell r="F1479" t="str">
            <v>Public Apr 25</v>
          </cell>
        </row>
        <row r="1480">
          <cell r="A1480" t="str">
            <v>MCT-500 3000/5</v>
          </cell>
          <cell r="B1480" t="str">
            <v>MEMF/EQ.</v>
          </cell>
          <cell r="C1480" t="str">
            <v>CT</v>
          </cell>
          <cell r="D1480" t="str">
            <v>Current  Transformer Class(0.5),10VA,3000/5 (102x32)mm</v>
          </cell>
          <cell r="E1480">
            <v>204</v>
          </cell>
          <cell r="F1480" t="str">
            <v>Public Apr 25</v>
          </cell>
        </row>
        <row r="1481">
          <cell r="A1481" t="str">
            <v>MCT-500 3200/5</v>
          </cell>
          <cell r="B1481" t="str">
            <v>MEMF/EQ.</v>
          </cell>
          <cell r="C1481" t="str">
            <v>CT</v>
          </cell>
          <cell r="D1481" t="str">
            <v>Current  Transformer Class(0.5),10VA,3200/5 (102x32)mm</v>
          </cell>
          <cell r="E1481">
            <v>204</v>
          </cell>
          <cell r="F1481" t="str">
            <v>Public Apr 25</v>
          </cell>
        </row>
        <row r="1482">
          <cell r="A1482" t="str">
            <v>MCT-500 3500/5</v>
          </cell>
          <cell r="B1482" t="str">
            <v>MEMF/EQ.</v>
          </cell>
          <cell r="C1482" t="str">
            <v>CT</v>
          </cell>
          <cell r="D1482" t="str">
            <v>Current  Transformer Class(0.5),10VA,3500/5 (102x32)mm</v>
          </cell>
          <cell r="E1482">
            <v>229.5</v>
          </cell>
          <cell r="F1482" t="str">
            <v>Public Apr 25</v>
          </cell>
        </row>
        <row r="1483">
          <cell r="A1483" t="str">
            <v xml:space="preserve">MCT-500 </v>
          </cell>
          <cell r="B1483" t="str">
            <v>MEMF/EQ.</v>
          </cell>
          <cell r="C1483" t="str">
            <v>CT</v>
          </cell>
          <cell r="D1483" t="str">
            <v>Current  Transformer Class(0.5),10VA (102x32)mm</v>
          </cell>
          <cell r="E1483">
            <v>255</v>
          </cell>
          <cell r="F1483" t="str">
            <v>Public Apr 25</v>
          </cell>
        </row>
        <row r="1484">
          <cell r="A1484" t="str">
            <v>MCT-127 4000/5</v>
          </cell>
          <cell r="B1484" t="str">
            <v>MEMF/EQ.</v>
          </cell>
          <cell r="C1484" t="str">
            <v>CT</v>
          </cell>
          <cell r="D1484" t="str">
            <v>Current  Transformer Class(0.5),10VA,4000/5 (127x53)mm</v>
          </cell>
          <cell r="E1484">
            <v>306</v>
          </cell>
          <cell r="F1484" t="str">
            <v>Public Apr 25</v>
          </cell>
        </row>
        <row r="1485">
          <cell r="A1485" t="str">
            <v>MCT-127 5000/5</v>
          </cell>
          <cell r="B1485" t="str">
            <v>MEMF/EQ.</v>
          </cell>
          <cell r="C1485" t="str">
            <v>CT</v>
          </cell>
          <cell r="D1485" t="str">
            <v>Current  Transformer Class(0.5),10VA,5000/5 (127x53)mm</v>
          </cell>
          <cell r="E1485">
            <v>357</v>
          </cell>
          <cell r="F1485" t="str">
            <v>Public Apr 25</v>
          </cell>
        </row>
        <row r="1486">
          <cell r="A1486" t="str">
            <v>MCT-127 6000/5</v>
          </cell>
          <cell r="B1486" t="str">
            <v>MEMF/EQ.</v>
          </cell>
          <cell r="C1486" t="str">
            <v>CT</v>
          </cell>
          <cell r="D1486" t="str">
            <v>Current  Transformer Class(0.5),10VA,6000/5 (127x53)mm</v>
          </cell>
          <cell r="E1486">
            <v>408</v>
          </cell>
          <cell r="F1486" t="str">
            <v>Public Apr 25</v>
          </cell>
        </row>
        <row r="1487">
          <cell r="A1487" t="str">
            <v>1T371E2</v>
          </cell>
          <cell r="B1487" t="str">
            <v>MEMF/EQ.</v>
          </cell>
          <cell r="C1487" t="str">
            <v>KWH</v>
          </cell>
          <cell r="D1487" t="str">
            <v>KWH METER,3PH,D/C,20-100A,220/127VAC,60 Hz</v>
          </cell>
          <cell r="E1487">
            <v>1020</v>
          </cell>
          <cell r="F1487" t="str">
            <v>Public Apr 25</v>
          </cell>
        </row>
        <row r="1488">
          <cell r="A1488" t="str">
            <v>2T371E2</v>
          </cell>
          <cell r="B1488" t="str">
            <v>MEMF/EQ.</v>
          </cell>
          <cell r="C1488" t="str">
            <v>KWH</v>
          </cell>
          <cell r="D1488" t="str">
            <v>KWH METER,3PH,D/C,20-100A,380/220VAC,60 Hz</v>
          </cell>
          <cell r="E1488">
            <v>1020</v>
          </cell>
          <cell r="F1488" t="str">
            <v>Public Apr 25</v>
          </cell>
        </row>
        <row r="1489">
          <cell r="A1489" t="str">
            <v>3T371E2</v>
          </cell>
          <cell r="B1489" t="str">
            <v>MEMF/EQ.</v>
          </cell>
          <cell r="C1489" t="str">
            <v>KWH</v>
          </cell>
          <cell r="D1489" t="str">
            <v>KWH METER,3PH,D/C,20-100A,480/277VAC,60 Hz</v>
          </cell>
          <cell r="E1489">
            <v>1530</v>
          </cell>
          <cell r="F1489" t="str">
            <v>Public Apr 25</v>
          </cell>
        </row>
        <row r="1490">
          <cell r="A1490" t="str">
            <v>4T31CT2</v>
          </cell>
          <cell r="B1490" t="str">
            <v>MEMF/EQ.</v>
          </cell>
          <cell r="C1490" t="str">
            <v>KWH</v>
          </cell>
          <cell r="D1490" t="str">
            <v>KWH METER,3PH,CT/C,5A,480/277VAC,60 Hz</v>
          </cell>
          <cell r="E1490">
            <v>2040</v>
          </cell>
          <cell r="F1490" t="str">
            <v>Public Apr 25</v>
          </cell>
        </row>
        <row r="1491">
          <cell r="A1491" t="str">
            <v>5T31CTP2</v>
          </cell>
          <cell r="B1491" t="str">
            <v>MEMF/EQ.</v>
          </cell>
          <cell r="C1491" t="str">
            <v>KWH</v>
          </cell>
          <cell r="D1491" t="str">
            <v>KWH METER,3PH,CT/C,5A,480/277VAC,60 Hz</v>
          </cell>
          <cell r="E1491">
            <v>1122</v>
          </cell>
          <cell r="F1491" t="str">
            <v>Public Apr 25</v>
          </cell>
        </row>
        <row r="1492">
          <cell r="A1492" t="str">
            <v>S34U18</v>
          </cell>
          <cell r="B1492" t="str">
            <v>MEMF/EQ.</v>
          </cell>
          <cell r="C1492" t="str">
            <v>KWH (Digital)</v>
          </cell>
          <cell r="D1492" t="str">
            <v>Electronic Smart Energy Meter CT1.5(6)A 3x133/230/400V</v>
          </cell>
          <cell r="E1492">
            <v>1071</v>
          </cell>
          <cell r="F1492" t="str">
            <v>Public Apr 25</v>
          </cell>
        </row>
        <row r="1493">
          <cell r="A1493" t="str">
            <v>8T371E2</v>
          </cell>
          <cell r="B1493" t="str">
            <v>MEMF/EQ.</v>
          </cell>
          <cell r="C1493" t="str">
            <v>KWH</v>
          </cell>
          <cell r="D1493" t="str">
            <v>KWH METER,3PH,50-200A,480/277 VAC,60 Hz</v>
          </cell>
          <cell r="E1493">
            <v>1020</v>
          </cell>
          <cell r="F1493" t="str">
            <v>Public Apr 25</v>
          </cell>
        </row>
        <row r="1494">
          <cell r="A1494" t="str">
            <v>9T371E2</v>
          </cell>
          <cell r="B1494" t="str">
            <v>MEMF/EQ.</v>
          </cell>
          <cell r="C1494" t="str">
            <v>KWH</v>
          </cell>
          <cell r="D1494" t="str">
            <v>KWH METER,3PH,50-200A,380/220 VAC,60 Hz</v>
          </cell>
          <cell r="E1494">
            <v>1020</v>
          </cell>
          <cell r="F1494" t="str">
            <v>Public Apr 25</v>
          </cell>
        </row>
        <row r="1495">
          <cell r="A1495" t="str">
            <v>10T371E2</v>
          </cell>
          <cell r="B1495" t="str">
            <v>MEMF/EQ.</v>
          </cell>
          <cell r="C1495" t="str">
            <v>KWH</v>
          </cell>
          <cell r="D1495" t="str">
            <v>KWH METER,3PH,50-200A,220/127 VAC,60 Hz</v>
          </cell>
          <cell r="E1495">
            <v>1020</v>
          </cell>
          <cell r="F1495" t="str">
            <v>Public Apr 25</v>
          </cell>
        </row>
        <row r="1496">
          <cell r="A1496" t="str">
            <v>11T371C2</v>
          </cell>
          <cell r="B1496" t="str">
            <v>MEMF/EQ.</v>
          </cell>
          <cell r="C1496" t="str">
            <v>KWH</v>
          </cell>
          <cell r="D1496" t="str">
            <v>KWH METER,3PH,40-160A,480/277 VAC,60 Hz</v>
          </cell>
          <cell r="E1496">
            <v>765</v>
          </cell>
          <cell r="F1496" t="str">
            <v>Public Apr 25</v>
          </cell>
        </row>
        <row r="1497">
          <cell r="A1497" t="str">
            <v>12T371C2</v>
          </cell>
          <cell r="B1497" t="str">
            <v>MEMF/EQ.</v>
          </cell>
          <cell r="C1497" t="str">
            <v>KWH</v>
          </cell>
          <cell r="D1497" t="str">
            <v>KWH METER,3PH,40-160A,380/220 VAC,60 Hz</v>
          </cell>
          <cell r="E1497">
            <v>765</v>
          </cell>
          <cell r="F1497" t="str">
            <v>Public Apr 25</v>
          </cell>
        </row>
        <row r="1498">
          <cell r="A1498" t="str">
            <v>13T371C2</v>
          </cell>
          <cell r="B1498" t="str">
            <v>MEMF/EQ.</v>
          </cell>
          <cell r="C1498" t="str">
            <v>KWH</v>
          </cell>
          <cell r="D1498" t="str">
            <v>KWH METER,3PH,40-160A,220/127 VAC,60 Hz</v>
          </cell>
          <cell r="E1498">
            <v>765</v>
          </cell>
          <cell r="F1498" t="str">
            <v>Public Apr 25</v>
          </cell>
        </row>
        <row r="1499">
          <cell r="A1499" t="str">
            <v>KFA-100S + RS-485</v>
          </cell>
          <cell r="B1499" t="str">
            <v>MEMF/EQ.</v>
          </cell>
          <cell r="C1499" t="str">
            <v>METERING</v>
          </cell>
          <cell r="D1499" t="str">
            <v>Digital Metering Unit {V,A,Hz,Kw,Kwh} With Comm.</v>
          </cell>
          <cell r="E1499">
            <v>1275</v>
          </cell>
          <cell r="F1499" t="str">
            <v>Public Apr 25</v>
          </cell>
        </row>
        <row r="1500">
          <cell r="A1500" t="str">
            <v>KFA-100</v>
          </cell>
          <cell r="B1500" t="str">
            <v>MEMF/EQ.</v>
          </cell>
          <cell r="C1500" t="str">
            <v>METERING</v>
          </cell>
          <cell r="D1500" t="str">
            <v>Digital Metering Unit {V,A,Hz,Kw,Kwh}</v>
          </cell>
          <cell r="E1500">
            <v>765</v>
          </cell>
          <cell r="F1500" t="str">
            <v>Public Apr 25</v>
          </cell>
        </row>
        <row r="1501">
          <cell r="A1501" t="str">
            <v>RECM</v>
          </cell>
          <cell r="B1501" t="str">
            <v>P-S/S</v>
          </cell>
          <cell r="C1501" t="str">
            <v>P-S/S</v>
          </cell>
          <cell r="D1501" t="str">
            <v>TERMINATION KIT+ACCESSORIESS</v>
          </cell>
          <cell r="E1501">
            <v>4590</v>
          </cell>
          <cell r="F1501" t="str">
            <v>Public Apr 25</v>
          </cell>
        </row>
        <row r="1502">
          <cell r="A1502" t="str">
            <v>CABLE</v>
          </cell>
          <cell r="B1502" t="str">
            <v>P-S/S</v>
          </cell>
          <cell r="C1502" t="str">
            <v>P-S/S</v>
          </cell>
          <cell r="D1502" t="str">
            <v>MV CABLES</v>
          </cell>
          <cell r="E1502">
            <v>1020</v>
          </cell>
          <cell r="F1502" t="str">
            <v>Public Apr 25</v>
          </cell>
        </row>
        <row r="1503">
          <cell r="A1503" t="str">
            <v>TEST CHARGE</v>
          </cell>
          <cell r="B1503" t="str">
            <v>P-S/S</v>
          </cell>
          <cell r="C1503" t="str">
            <v>P-S/S</v>
          </cell>
          <cell r="D1503" t="str">
            <v>TEST CHARGE</v>
          </cell>
          <cell r="E1503">
            <v>3570</v>
          </cell>
          <cell r="F1503" t="str">
            <v>Public Apr 25</v>
          </cell>
        </row>
        <row r="1504">
          <cell r="A1504" t="str">
            <v>TERMINATION CHARGE</v>
          </cell>
          <cell r="B1504" t="str">
            <v>P-S/S</v>
          </cell>
          <cell r="C1504" t="str">
            <v>P-S/S</v>
          </cell>
          <cell r="D1504" t="str">
            <v>TERMINATION CHARGE</v>
          </cell>
          <cell r="E1504">
            <v>2040</v>
          </cell>
          <cell r="F1504" t="str">
            <v>Public Apr 25</v>
          </cell>
        </row>
        <row r="1505">
          <cell r="A1505" t="str">
            <v>BF-PV</v>
          </cell>
          <cell r="B1505" t="str">
            <v>F P</v>
          </cell>
          <cell r="C1505" t="str">
            <v>PHOTO CELL</v>
          </cell>
          <cell r="D1505" t="str">
            <v>PHOTOCELL, 105-285 VAC</v>
          </cell>
          <cell r="E1505">
            <v>51</v>
          </cell>
          <cell r="F1505" t="str">
            <v>Public Apr 25</v>
          </cell>
        </row>
        <row r="1506">
          <cell r="A1506" t="str">
            <v>DSE-8610</v>
          </cell>
          <cell r="B1506" t="str">
            <v>DSE</v>
          </cell>
          <cell r="C1506" t="str">
            <v>DSE</v>
          </cell>
          <cell r="D1506" t="str">
            <v>GENSET CONTROLLER</v>
          </cell>
          <cell r="E1506">
            <v>7140</v>
          </cell>
          <cell r="F1506" t="str">
            <v>Public Apr 25</v>
          </cell>
        </row>
        <row r="1507">
          <cell r="A1507" t="str">
            <v>125A5PIN</v>
          </cell>
          <cell r="B1507" t="str">
            <v>PCE/EQ.</v>
          </cell>
          <cell r="C1507" t="str">
            <v>SOCKET OUTLET</v>
          </cell>
          <cell r="D1507" t="str">
            <v>Panel Mounting Socket &amp; Plug 125A 3Ph. 5 PIN</v>
          </cell>
          <cell r="E1507">
            <v>454.20600000000002</v>
          </cell>
          <cell r="F1507" t="str">
            <v>Public Apr 25</v>
          </cell>
        </row>
        <row r="1508">
          <cell r="A1508" t="str">
            <v>63A5PIN</v>
          </cell>
          <cell r="B1508" t="str">
            <v>PCE/EQ.</v>
          </cell>
          <cell r="C1508" t="str">
            <v>SOCKET OUTLET</v>
          </cell>
          <cell r="D1508" t="str">
            <v>Panel Mounting Socket &amp; Plug 63A 3Ph. 5 PIN</v>
          </cell>
          <cell r="E1508">
            <v>177.48</v>
          </cell>
          <cell r="F1508" t="str">
            <v>Public Apr 25</v>
          </cell>
        </row>
        <row r="1509">
          <cell r="A1509" t="str">
            <v>32A5PIN</v>
          </cell>
          <cell r="B1509" t="str">
            <v>PCE/EQ.</v>
          </cell>
          <cell r="C1509" t="str">
            <v>SOCKET OUTLET</v>
          </cell>
          <cell r="D1509" t="str">
            <v>Panel Mounting Socket &amp; Plug 32A 3Ph. 5 PIN</v>
          </cell>
          <cell r="E1509">
            <v>165.24</v>
          </cell>
          <cell r="F1509" t="str">
            <v>Public Apr 25</v>
          </cell>
        </row>
        <row r="1510">
          <cell r="A1510" t="str">
            <v>16A5PIN</v>
          </cell>
          <cell r="B1510" t="str">
            <v>PCE/EQ.</v>
          </cell>
          <cell r="C1510" t="str">
            <v>SOCKET OUTLET</v>
          </cell>
          <cell r="D1510" t="str">
            <v>Panel Mounting Socket &amp; Plug 16A 3Ph. 5 PIN</v>
          </cell>
          <cell r="E1510">
            <v>153</v>
          </cell>
          <cell r="F1510" t="str">
            <v>Public Apr 25</v>
          </cell>
        </row>
        <row r="1511">
          <cell r="A1511" t="str">
            <v>32A3PIN</v>
          </cell>
          <cell r="B1511" t="str">
            <v>PCE/EQ.</v>
          </cell>
          <cell r="C1511" t="str">
            <v>SOCKET OUTLET</v>
          </cell>
          <cell r="D1511" t="str">
            <v>Panel Mounting Socket &amp; Plug 32A 1Ph. 3 PIN</v>
          </cell>
          <cell r="E1511">
            <v>35.587800000000001</v>
          </cell>
          <cell r="F1511" t="str">
            <v>Public Apr 25</v>
          </cell>
        </row>
        <row r="1512">
          <cell r="A1512" t="str">
            <v>16A3PIN</v>
          </cell>
          <cell r="B1512" t="str">
            <v>PCE/EQ.</v>
          </cell>
          <cell r="C1512" t="str">
            <v>SOCKET OUTLET</v>
          </cell>
          <cell r="D1512" t="str">
            <v>Panel Mounting Socket &amp; Plug 16A 1Ph. 3 PIN</v>
          </cell>
          <cell r="E1512">
            <v>29.477999999999998</v>
          </cell>
          <cell r="F1512" t="str">
            <v>Public Apr 25</v>
          </cell>
        </row>
        <row r="1513">
          <cell r="A1513" t="str">
            <v>M22-R4K7</v>
          </cell>
          <cell r="B1513" t="str">
            <v>MULLER</v>
          </cell>
          <cell r="C1513" t="str">
            <v>POT.</v>
          </cell>
          <cell r="D1513" t="str">
            <v>Variable Resistor</v>
          </cell>
          <cell r="E1513">
            <v>147.9</v>
          </cell>
          <cell r="F1513" t="str">
            <v>Public Apr 25</v>
          </cell>
        </row>
        <row r="1514">
          <cell r="A1514" t="str">
            <v>047-SB202015D</v>
          </cell>
          <cell r="B1514" t="str">
            <v>ELETRA</v>
          </cell>
          <cell r="C1514" t="str">
            <v>ENCLIOSURE</v>
          </cell>
          <cell r="D1514" t="str">
            <v>Enclosure 200(H)x200(W)x150(D) One Door RAL 7032</v>
          </cell>
          <cell r="E1514">
            <v>96.9</v>
          </cell>
          <cell r="F1514" t="str">
            <v>Public Apr 25</v>
          </cell>
        </row>
        <row r="1515">
          <cell r="A1515" t="str">
            <v>047-SB252015D</v>
          </cell>
          <cell r="B1515" t="str">
            <v>ELETRA</v>
          </cell>
          <cell r="C1515" t="str">
            <v>ENCLIOSURE</v>
          </cell>
          <cell r="D1515" t="str">
            <v>Enclosure 250(H)x200(W)x150(D) One Door RAL 7032</v>
          </cell>
          <cell r="E1515">
            <v>102</v>
          </cell>
          <cell r="F1515" t="str">
            <v>Public Apr 25</v>
          </cell>
        </row>
        <row r="1516">
          <cell r="A1516" t="str">
            <v>047-SB302015D</v>
          </cell>
          <cell r="B1516" t="str">
            <v>ELETRA</v>
          </cell>
          <cell r="C1516" t="str">
            <v>ENCLIOSURE</v>
          </cell>
          <cell r="D1516" t="str">
            <v>Enclosure 300(H)x200(W)x150(D) One Door RAL 7032</v>
          </cell>
          <cell r="E1516">
            <v>107.10000000000001</v>
          </cell>
          <cell r="F1516" t="str">
            <v>Public Apr 25</v>
          </cell>
        </row>
        <row r="1517">
          <cell r="A1517" t="str">
            <v>047-SB302515D</v>
          </cell>
          <cell r="B1517" t="str">
            <v>ELETRA</v>
          </cell>
          <cell r="C1517" t="str">
            <v>ENCLIOSURE</v>
          </cell>
          <cell r="D1517" t="str">
            <v>Enclosure 300(H)x250(W)x150(D) One Door PAL 7032</v>
          </cell>
          <cell r="E1517">
            <v>110.16</v>
          </cell>
          <cell r="F1517" t="str">
            <v>Public Apr 25</v>
          </cell>
        </row>
        <row r="1518">
          <cell r="A1518" t="str">
            <v>047-SB302520D</v>
          </cell>
          <cell r="B1518" t="str">
            <v>ELETRA</v>
          </cell>
          <cell r="C1518" t="str">
            <v>ENCLIOSURE</v>
          </cell>
          <cell r="D1518" t="str">
            <v>Enclosure 300(H)x250(W)x200(D) One Door RAL 7032</v>
          </cell>
          <cell r="E1518">
            <v>118.32000000000001</v>
          </cell>
          <cell r="F1518" t="str">
            <v>Public Apr 25</v>
          </cell>
        </row>
        <row r="1519">
          <cell r="A1519" t="str">
            <v>047-SB303015D</v>
          </cell>
          <cell r="B1519" t="str">
            <v>ELETRA</v>
          </cell>
          <cell r="C1519" t="str">
            <v>ENCLIOSURE</v>
          </cell>
          <cell r="D1519" t="str">
            <v>Enclosure 300(H)x300(W)x150(D) One Door PAL 7032</v>
          </cell>
          <cell r="E1519">
            <v>128.52000000000001</v>
          </cell>
          <cell r="F1519" t="str">
            <v>Public Apr 25</v>
          </cell>
        </row>
        <row r="1520">
          <cell r="A1520" t="str">
            <v>047-SB303020D</v>
          </cell>
          <cell r="B1520" t="str">
            <v>ELETRA</v>
          </cell>
          <cell r="C1520" t="str">
            <v>ENCLIOSURE</v>
          </cell>
          <cell r="D1520" t="str">
            <v>Enclosure 300(H)x300(W)x200(D) One Door PAL 7032</v>
          </cell>
          <cell r="E1520">
            <v>146.88</v>
          </cell>
          <cell r="F1520" t="str">
            <v>Public Apr 25</v>
          </cell>
        </row>
        <row r="1521">
          <cell r="A1521" t="str">
            <v>047-SB403015D</v>
          </cell>
          <cell r="B1521" t="str">
            <v>ELETRA</v>
          </cell>
          <cell r="C1521" t="str">
            <v>ENCLIOSURE</v>
          </cell>
          <cell r="D1521" t="str">
            <v>Enclosure 400(H)x300(W)x150(D) One Door PAL 7032</v>
          </cell>
          <cell r="E1521">
            <v>143.82</v>
          </cell>
          <cell r="F1521" t="str">
            <v>Public Apr 25</v>
          </cell>
        </row>
        <row r="1522">
          <cell r="A1522" t="str">
            <v>047-SB403020D</v>
          </cell>
          <cell r="B1522" t="str">
            <v>ELETRA</v>
          </cell>
          <cell r="C1522" t="str">
            <v>ENCLIOSURE</v>
          </cell>
          <cell r="D1522" t="str">
            <v>Enclosure 400(H)x300(W)x200(D) One Door PAL 7032</v>
          </cell>
          <cell r="E1522">
            <v>155.04</v>
          </cell>
          <cell r="F1522" t="str">
            <v>Public Apr 25</v>
          </cell>
        </row>
        <row r="1523">
          <cell r="A1523" t="str">
            <v>047-SB404015D</v>
          </cell>
          <cell r="B1523" t="str">
            <v>ELETRA</v>
          </cell>
          <cell r="C1523" t="str">
            <v>ENCLIOSURE</v>
          </cell>
          <cell r="D1523" t="str">
            <v>Enclosure 400(H)x400(W)x150(D) One Door PAL 7032</v>
          </cell>
          <cell r="E1523">
            <v>168.3</v>
          </cell>
          <cell r="F1523" t="str">
            <v>Public Apr 25</v>
          </cell>
        </row>
        <row r="1524">
          <cell r="A1524" t="str">
            <v>047-S B404020D</v>
          </cell>
          <cell r="B1524" t="str">
            <v>ELETRA</v>
          </cell>
          <cell r="C1524" t="str">
            <v>ENCLIOSURE</v>
          </cell>
          <cell r="D1524" t="str">
            <v>Enclosure 400(H)x400(W)x200(D) One Door RAL 7032</v>
          </cell>
          <cell r="E1524">
            <v>186.66</v>
          </cell>
          <cell r="F1524" t="str">
            <v>Public Apr 25</v>
          </cell>
        </row>
        <row r="1525">
          <cell r="A1525" t="str">
            <v>047-SB404025D</v>
          </cell>
          <cell r="B1525" t="str">
            <v>ELETRA</v>
          </cell>
          <cell r="C1525" t="str">
            <v>ENCLIOSURE</v>
          </cell>
          <cell r="D1525" t="str">
            <v>Enclosure 400 H)x400(W)x250(D) One Door RAL 7032</v>
          </cell>
          <cell r="E1525">
            <v>205.02</v>
          </cell>
          <cell r="F1525" t="str">
            <v>Public Apr 25</v>
          </cell>
        </row>
        <row r="1526">
          <cell r="A1526" t="str">
            <v>047-SB406020D</v>
          </cell>
          <cell r="B1526" t="str">
            <v>ELETRA</v>
          </cell>
          <cell r="C1526" t="str">
            <v>ENCLIOSURE</v>
          </cell>
          <cell r="D1526" t="str">
            <v>Enclosure 400(H)x600(W)x200(D) One Door PAL 7032</v>
          </cell>
          <cell r="E1526">
            <v>223.38</v>
          </cell>
          <cell r="F1526" t="str">
            <v>Public Apr 25</v>
          </cell>
        </row>
        <row r="1527">
          <cell r="A1527" t="str">
            <v>047-SB406025D</v>
          </cell>
          <cell r="B1527" t="str">
            <v>ELETRA</v>
          </cell>
          <cell r="C1527" t="str">
            <v>ENCLIOSURE</v>
          </cell>
          <cell r="D1527" t="str">
            <v>Enclosure 400(H)x600(W)x250(D) One Door RAL 7032</v>
          </cell>
          <cell r="E1527">
            <v>239.70000000000002</v>
          </cell>
          <cell r="F1527" t="str">
            <v>Public Apr 25</v>
          </cell>
        </row>
        <row r="1528">
          <cell r="A1528" t="str">
            <v>047-SB406030D</v>
          </cell>
          <cell r="B1528" t="str">
            <v>ELETRA</v>
          </cell>
          <cell r="C1528" t="str">
            <v>ENCLIOSURE</v>
          </cell>
          <cell r="D1528" t="str">
            <v>Enclosure 400(H)x600(W)x300(D) One Door RAL 7032</v>
          </cell>
          <cell r="E1528">
            <v>263.16000000000003</v>
          </cell>
          <cell r="F1528" t="str">
            <v>Public Apr 25</v>
          </cell>
        </row>
        <row r="1529">
          <cell r="A1529" t="str">
            <v>047-SB504015D</v>
          </cell>
          <cell r="B1529" t="str">
            <v>ELETRA</v>
          </cell>
          <cell r="C1529" t="str">
            <v>ENCLIOSURE</v>
          </cell>
          <cell r="D1529" t="str">
            <v>Enclosure 500(H)x400(W)x150(D) One Door RAL 7032</v>
          </cell>
          <cell r="E1529">
            <v>186.66</v>
          </cell>
          <cell r="F1529" t="str">
            <v>Public Apr 25</v>
          </cell>
        </row>
        <row r="1530">
          <cell r="A1530" t="str">
            <v>047-SB504020D</v>
          </cell>
          <cell r="B1530" t="str">
            <v>ELETRA</v>
          </cell>
          <cell r="C1530" t="str">
            <v>ENCLIOSURE</v>
          </cell>
          <cell r="D1530" t="str">
            <v>Enclosure 500(H)x400(W)x200(D) One Door RAL 7032</v>
          </cell>
          <cell r="E1530">
            <v>207.06</v>
          </cell>
          <cell r="F1530" t="str">
            <v>Public Apr 25</v>
          </cell>
        </row>
        <row r="1531">
          <cell r="A1531" t="str">
            <v>047-SB504025D</v>
          </cell>
          <cell r="B1531" t="str">
            <v>ELETRA</v>
          </cell>
          <cell r="C1531" t="str">
            <v>ENCLIOSURE</v>
          </cell>
          <cell r="D1531" t="str">
            <v>Enclosure 500(H)x400(W)x250(D) One Door RAL 7032</v>
          </cell>
          <cell r="E1531">
            <v>212.16</v>
          </cell>
          <cell r="F1531" t="str">
            <v>Public Apr 25</v>
          </cell>
        </row>
        <row r="1532">
          <cell r="A1532" t="str">
            <v>047 -SB505020D</v>
          </cell>
          <cell r="B1532" t="str">
            <v>ELETRA</v>
          </cell>
          <cell r="C1532" t="str">
            <v>ENCLIOSURE</v>
          </cell>
          <cell r="D1532" t="str">
            <v>Enclosure 500(H)x500(W)x200(D) One Door RAL 7032</v>
          </cell>
          <cell r="E1532">
            <v>220.32</v>
          </cell>
          <cell r="F1532" t="str">
            <v>Public Apr 25</v>
          </cell>
        </row>
        <row r="1533">
          <cell r="A1533" t="str">
            <v>047-SB505025D</v>
          </cell>
          <cell r="B1533" t="str">
            <v>ELETRA</v>
          </cell>
          <cell r="C1533" t="str">
            <v>ENCLIOSURE</v>
          </cell>
          <cell r="D1533" t="str">
            <v>Enclosure 500(H)x500(W)x250(D) One Door RAL 7032</v>
          </cell>
          <cell r="E1533">
            <v>246.84</v>
          </cell>
          <cell r="F1533" t="str">
            <v>Public Apr 25</v>
          </cell>
        </row>
        <row r="1534">
          <cell r="A1534" t="str">
            <v>047-SB604015D</v>
          </cell>
          <cell r="B1534" t="str">
            <v>ELETRA</v>
          </cell>
          <cell r="C1534" t="str">
            <v>ENCLIOSURE</v>
          </cell>
          <cell r="D1534" t="str">
            <v>Enclosure 600(H)x400(W)x150(D) One Door RAL 7032</v>
          </cell>
          <cell r="E1534">
            <v>216.24</v>
          </cell>
          <cell r="F1534" t="str">
            <v>Public Apr 25</v>
          </cell>
        </row>
        <row r="1535">
          <cell r="A1535" t="str">
            <v>047-SB604020D</v>
          </cell>
          <cell r="B1535" t="str">
            <v>ELETRA</v>
          </cell>
          <cell r="C1535" t="str">
            <v>ENCLIOSURE</v>
          </cell>
          <cell r="D1535" t="str">
            <v>Enclosure 600(H)x400(W)x200(D) One Door RAL 7032</v>
          </cell>
          <cell r="E1535">
            <v>223.38</v>
          </cell>
          <cell r="F1535" t="str">
            <v>Public Apr 25</v>
          </cell>
        </row>
        <row r="1536">
          <cell r="A1536" t="str">
            <v>047-SB604025D</v>
          </cell>
          <cell r="B1536" t="str">
            <v>ELETRA</v>
          </cell>
          <cell r="C1536" t="str">
            <v>ENCLIOSURE</v>
          </cell>
          <cell r="D1536" t="str">
            <v>Enclosure 600(H)x400(W)x250(D) One Door RAL 7032</v>
          </cell>
          <cell r="E1536">
            <v>239.70000000000002</v>
          </cell>
          <cell r="F1536" t="str">
            <v>Public Apr 25</v>
          </cell>
        </row>
        <row r="1537">
          <cell r="A1537" t="str">
            <v>047-SB604030D</v>
          </cell>
          <cell r="B1537" t="str">
            <v>ELETRA</v>
          </cell>
          <cell r="C1537" t="str">
            <v>ENCLIOSURE</v>
          </cell>
          <cell r="D1537" t="str">
            <v>Enclosure 600(H)x400(W)x300(D) One Door RAL 7032</v>
          </cell>
          <cell r="E1537">
            <v>249.9</v>
          </cell>
          <cell r="F1537" t="str">
            <v>Public Apr 25</v>
          </cell>
        </row>
        <row r="1538">
          <cell r="A1538" t="str">
            <v>047-SB605015D</v>
          </cell>
          <cell r="B1538" t="str">
            <v>ELETRA</v>
          </cell>
          <cell r="C1538" t="str">
            <v>ENCLIOSURE</v>
          </cell>
          <cell r="D1538" t="str">
            <v>Enclosure 600(H(x500(W)x150(D) One Door RAL 7032</v>
          </cell>
          <cell r="E1538">
            <v>241.74</v>
          </cell>
          <cell r="F1538" t="str">
            <v>Public Apr 25</v>
          </cell>
        </row>
        <row r="1539">
          <cell r="A1539" t="str">
            <v>047-SB605020D</v>
          </cell>
          <cell r="B1539" t="str">
            <v>ELETRA</v>
          </cell>
          <cell r="C1539" t="str">
            <v>ENCLIOSURE</v>
          </cell>
          <cell r="D1539" t="str">
            <v>Enclosure 600(H)x500(W)x200(D) One Door RAL 7032</v>
          </cell>
          <cell r="E1539">
            <v>246.84</v>
          </cell>
          <cell r="F1539" t="str">
            <v>Public Apr 25</v>
          </cell>
        </row>
        <row r="1540">
          <cell r="A1540" t="str">
            <v>047-SB605025D</v>
          </cell>
          <cell r="B1540" t="str">
            <v>ELETRA</v>
          </cell>
          <cell r="C1540" t="str">
            <v>ENCLIOSURE</v>
          </cell>
          <cell r="D1540" t="str">
            <v>Enclosure 600(H)x500(W)x250(D) One Door RAL 7032</v>
          </cell>
          <cell r="E1540">
            <v>271.32</v>
          </cell>
          <cell r="F1540" t="str">
            <v>Public Apr 25</v>
          </cell>
        </row>
        <row r="1541">
          <cell r="A1541" t="str">
            <v>047-SB606020D</v>
          </cell>
          <cell r="B1541" t="str">
            <v>ELETRA</v>
          </cell>
          <cell r="C1541" t="str">
            <v>ENCLIOSURE</v>
          </cell>
          <cell r="D1541" t="str">
            <v>Enclosure 600(H)x600(W)x200(D) One Door RAL 7032</v>
          </cell>
          <cell r="E1541">
            <v>275.39999999999998</v>
          </cell>
          <cell r="F1541" t="str">
            <v>Public Apr 25</v>
          </cell>
        </row>
        <row r="1542">
          <cell r="A1542" t="str">
            <v>047-SB606025D</v>
          </cell>
          <cell r="B1542" t="str">
            <v>ELETRA</v>
          </cell>
          <cell r="C1542" t="str">
            <v>ENCLIOSURE</v>
          </cell>
          <cell r="D1542" t="str">
            <v>Enclosure 600(H)x600(W)x250(D) One Door RAL 7032</v>
          </cell>
          <cell r="E1542">
            <v>300.89999999999998</v>
          </cell>
          <cell r="F1542" t="str">
            <v>Public Apr 25</v>
          </cell>
        </row>
        <row r="1543">
          <cell r="A1543" t="str">
            <v>047-SB606030D</v>
          </cell>
          <cell r="B1543" t="str">
            <v>ELETRA</v>
          </cell>
          <cell r="C1543" t="str">
            <v>ENCLIOSURE</v>
          </cell>
          <cell r="D1543" t="str">
            <v>Enclosure 600(H)x600(W)x300(D) One Door RAL 7032</v>
          </cell>
          <cell r="E1543">
            <v>326.39999999999998</v>
          </cell>
          <cell r="F1543" t="str">
            <v>Public Apr 25</v>
          </cell>
        </row>
        <row r="1544">
          <cell r="A1544" t="str">
            <v>047-SB705015D</v>
          </cell>
          <cell r="B1544" t="str">
            <v>ELETRA</v>
          </cell>
          <cell r="C1544" t="str">
            <v>ENCLIOSURE</v>
          </cell>
          <cell r="D1544" t="str">
            <v>Enclosure 700(H)x500(W)x150(D) One Door RAL 7032</v>
          </cell>
          <cell r="E1544">
            <v>274.38</v>
          </cell>
          <cell r="F1544" t="str">
            <v>Public Apr 25</v>
          </cell>
        </row>
        <row r="1545">
          <cell r="A1545" t="str">
            <v>047-SB705020D</v>
          </cell>
          <cell r="B1545" t="str">
            <v>ELETRA</v>
          </cell>
          <cell r="C1545" t="str">
            <v>ENCLIOSURE</v>
          </cell>
          <cell r="D1545" t="str">
            <v>Enclosure 700(H)x500(W)x200(D) One Door RAL 7032</v>
          </cell>
          <cell r="E1545">
            <v>276.42</v>
          </cell>
          <cell r="F1545" t="str">
            <v>Public Apr 25</v>
          </cell>
        </row>
        <row r="1546">
          <cell r="A1546" t="str">
            <v>047-SB705025D</v>
          </cell>
          <cell r="B1546" t="str">
            <v>ELETRA</v>
          </cell>
          <cell r="C1546" t="str">
            <v>ENCLIOSURE</v>
          </cell>
          <cell r="D1546" t="str">
            <v>Enclosure 700(H)x500(W)x250(D) One Door RAL 7032</v>
          </cell>
          <cell r="E1546">
            <v>309.06</v>
          </cell>
          <cell r="F1546" t="str">
            <v>Public Apr 25</v>
          </cell>
        </row>
        <row r="1547">
          <cell r="A1547" t="str">
            <v>047-SB705030D</v>
          </cell>
          <cell r="B1547" t="str">
            <v>ELETRA</v>
          </cell>
          <cell r="C1547" t="str">
            <v>ENCLIOSURE</v>
          </cell>
          <cell r="D1547" t="str">
            <v>Enclosure 700 H1x500(W)x300(D) One Door RAL 7032</v>
          </cell>
          <cell r="E1547">
            <v>332.52</v>
          </cell>
          <cell r="F1547" t="str">
            <v>Public Apr 25</v>
          </cell>
        </row>
        <row r="1548">
          <cell r="A1548" t="str">
            <v>047-SB706020D</v>
          </cell>
          <cell r="B1548" t="str">
            <v>ELETRA</v>
          </cell>
          <cell r="C1548" t="str">
            <v>ENCLIOSURE</v>
          </cell>
          <cell r="D1548" t="str">
            <v>Enclosure 700(H)x600(W)x200(D) One Door RAL 7032</v>
          </cell>
          <cell r="E1548">
            <v>311.10000000000002</v>
          </cell>
          <cell r="F1548" t="str">
            <v>Public Apr 25</v>
          </cell>
        </row>
        <row r="1549">
          <cell r="A1549" t="str">
            <v>047-SB706025D</v>
          </cell>
          <cell r="B1549" t="str">
            <v>ELETRA</v>
          </cell>
          <cell r="C1549" t="str">
            <v>ENCLIOSURE</v>
          </cell>
          <cell r="D1549" t="str">
            <v>Enclosure 700(H)x600(W)x250(D) One Door RAL 7032</v>
          </cell>
          <cell r="E1549">
            <v>363.12</v>
          </cell>
          <cell r="F1549" t="str">
            <v>Public Apr 25</v>
          </cell>
        </row>
        <row r="1550">
          <cell r="A1550" t="str">
            <v>047-SB806015D</v>
          </cell>
          <cell r="B1550" t="str">
            <v>ELETRA</v>
          </cell>
          <cell r="C1550" t="str">
            <v>ENCLIOSURE</v>
          </cell>
          <cell r="D1550" t="str">
            <v>Enclosure 800(H)x600(W)x150(D) One Door RAL 7032</v>
          </cell>
          <cell r="E1550">
            <v>373.32</v>
          </cell>
          <cell r="F1550" t="str">
            <v>Public Apr 25</v>
          </cell>
        </row>
        <row r="1551">
          <cell r="A1551" t="str">
            <v>047-SB806020D</v>
          </cell>
          <cell r="B1551" t="str">
            <v>ELETRA</v>
          </cell>
          <cell r="C1551" t="str">
            <v>ENCLIOSURE</v>
          </cell>
          <cell r="D1551" t="str">
            <v>Enclosure 800(H)x600(W)x200(D) One Door RAL 7032</v>
          </cell>
          <cell r="E1551">
            <v>380.46</v>
          </cell>
          <cell r="F1551" t="str">
            <v>Public Apr 25</v>
          </cell>
        </row>
        <row r="1552">
          <cell r="A1552" t="str">
            <v>047-SB806025D</v>
          </cell>
          <cell r="B1552" t="str">
            <v>ELETRA</v>
          </cell>
          <cell r="C1552" t="str">
            <v>ENCLIOSURE</v>
          </cell>
          <cell r="D1552" t="str">
            <v>Enclosure 800(H)x600(W)x250(D) One Door RAL 7032</v>
          </cell>
          <cell r="E1552">
            <v>410.04</v>
          </cell>
          <cell r="F1552" t="str">
            <v>Public Apr 25</v>
          </cell>
        </row>
        <row r="1553">
          <cell r="A1553" t="str">
            <v>047-SB806030D</v>
          </cell>
          <cell r="B1553" t="str">
            <v>ELETRA</v>
          </cell>
          <cell r="C1553" t="str">
            <v>ENCLIOSURE</v>
          </cell>
          <cell r="D1553" t="str">
            <v>Enclosure 800(H)x600(W)x300(D) One Door PAL 7032</v>
          </cell>
          <cell r="E1553">
            <v>425.34000000000003</v>
          </cell>
          <cell r="F1553" t="str">
            <v>Public Apr 25</v>
          </cell>
        </row>
        <row r="1554">
          <cell r="A1554" t="str">
            <v>047-SB808015D</v>
          </cell>
          <cell r="B1554" t="str">
            <v>ELETRA</v>
          </cell>
          <cell r="C1554" t="str">
            <v>ENCLIOSURE</v>
          </cell>
          <cell r="D1554" t="str">
            <v>Enclosure 800(H)x800(W)x150(D) One Door RAL 7032</v>
          </cell>
          <cell r="E1554">
            <v>434.52</v>
          </cell>
          <cell r="F1554" t="str">
            <v>Public Apr 25</v>
          </cell>
        </row>
        <row r="1555">
          <cell r="A1555" t="str">
            <v>047-SB808020D</v>
          </cell>
          <cell r="B1555" t="str">
            <v>ELETRA</v>
          </cell>
          <cell r="C1555" t="str">
            <v>ENCLIOSURE</v>
          </cell>
          <cell r="D1555" t="str">
            <v>Enclosure 800(H)x800(W)x200(D) One Door RAL 7032</v>
          </cell>
          <cell r="E1555">
            <v>440.64</v>
          </cell>
          <cell r="F1555" t="str">
            <v>Public Apr 25</v>
          </cell>
        </row>
        <row r="1556">
          <cell r="A1556" t="str">
            <v>047-SB808025D</v>
          </cell>
          <cell r="B1556" t="str">
            <v>ELETRA</v>
          </cell>
          <cell r="C1556" t="str">
            <v>ENCLIOSURE</v>
          </cell>
          <cell r="D1556" t="str">
            <v>Enclosure 800(H)x800(W)x250(D) One Door RAL 7032</v>
          </cell>
          <cell r="E1556">
            <v>464.1</v>
          </cell>
          <cell r="F1556" t="str">
            <v>Public Apr 25</v>
          </cell>
        </row>
        <row r="1557">
          <cell r="A1557" t="str">
            <v>047-SB808030D</v>
          </cell>
          <cell r="B1557" t="str">
            <v>ELETRA</v>
          </cell>
          <cell r="C1557" t="str">
            <v>ENCLIOSURE</v>
          </cell>
          <cell r="D1557" t="str">
            <v>Enclosure 800(H)x800(W)x300(D) One Door RAL 7032</v>
          </cell>
          <cell r="E1557">
            <v>525.29999999999995</v>
          </cell>
          <cell r="F1557" t="str">
            <v>Public Apr 25</v>
          </cell>
        </row>
        <row r="1558">
          <cell r="A1558" t="str">
            <v>047-SBX106020D</v>
          </cell>
          <cell r="B1558" t="str">
            <v>ELETRA</v>
          </cell>
          <cell r="C1558" t="str">
            <v>ENCLIOSURE</v>
          </cell>
          <cell r="D1558" t="str">
            <v>Enclosure 1000(H)x600(W)x200(D) One Door RAL 7032</v>
          </cell>
          <cell r="E1558">
            <v>510</v>
          </cell>
          <cell r="F1558" t="str">
            <v>Public Apr 25</v>
          </cell>
        </row>
        <row r="1559">
          <cell r="A1559" t="str">
            <v>047-SBX106025D</v>
          </cell>
          <cell r="B1559" t="str">
            <v>ELETRA</v>
          </cell>
          <cell r="C1559" t="str">
            <v>ENCLIOSURE</v>
          </cell>
          <cell r="D1559" t="str">
            <v>Enclosure 1000(H)x600(W)x250(D) One Door RAL 7032</v>
          </cell>
          <cell r="E1559">
            <v>533.46</v>
          </cell>
          <cell r="F1559" t="str">
            <v>Public Apr 25</v>
          </cell>
        </row>
        <row r="1560">
          <cell r="A1560" t="str">
            <v>047-SBX106030D</v>
          </cell>
          <cell r="B1560" t="str">
            <v>ELETRA</v>
          </cell>
          <cell r="C1560" t="str">
            <v>ENCLIOSURE</v>
          </cell>
          <cell r="D1560" t="str">
            <v>Enclosure 1000(H)x600(W)x300(D) One Door RAL 7032</v>
          </cell>
          <cell r="E1560">
            <v>543.66</v>
          </cell>
          <cell r="F1560" t="str">
            <v>Public Apr 25</v>
          </cell>
        </row>
        <row r="1561">
          <cell r="A1561" t="str">
            <v>047-SBX108020D</v>
          </cell>
          <cell r="B1561" t="str">
            <v>ELETRA</v>
          </cell>
          <cell r="C1561" t="str">
            <v>ENCLIOSURE</v>
          </cell>
          <cell r="D1561" t="str">
            <v>Enclosure 1000(H)x800(W)x200(D) One Door RAL 7032</v>
          </cell>
          <cell r="E1561">
            <v>569.16</v>
          </cell>
          <cell r="F1561" t="str">
            <v>Public Apr 25</v>
          </cell>
        </row>
        <row r="1562">
          <cell r="A1562" t="str">
            <v>047-SBX108025D</v>
          </cell>
          <cell r="B1562" t="str">
            <v>ELETRA</v>
          </cell>
          <cell r="C1562" t="str">
            <v>ENCLIOSURE</v>
          </cell>
          <cell r="D1562" t="str">
            <v>Enclosure 1000(H)x800(W)x250(D) One Door RAL 7032</v>
          </cell>
          <cell r="E1562">
            <v>603.84</v>
          </cell>
          <cell r="F1562" t="str">
            <v>Public Apr 25</v>
          </cell>
        </row>
        <row r="1563">
          <cell r="A1563" t="str">
            <v>047-SBX108030D</v>
          </cell>
          <cell r="B1563" t="str">
            <v>ELETRA</v>
          </cell>
          <cell r="C1563" t="str">
            <v>ENCLIOSURE</v>
          </cell>
          <cell r="D1563" t="str">
            <v>Enclosure 1000(H)x800(W)x300(D) One Door RAL 7032</v>
          </cell>
          <cell r="E1563">
            <v>688.5</v>
          </cell>
          <cell r="F1563" t="str">
            <v>Public Apr 25</v>
          </cell>
        </row>
        <row r="1564">
          <cell r="A1564" t="str">
            <v>047-SBX128020D</v>
          </cell>
          <cell r="B1564" t="str">
            <v>ELETRA</v>
          </cell>
          <cell r="C1564" t="str">
            <v>ENCLIOSURE</v>
          </cell>
          <cell r="D1564" t="str">
            <v>Enclosure 1200(H)x800(W)x200(D) One Door RAL 7032</v>
          </cell>
          <cell r="E1564">
            <v>781.32</v>
          </cell>
          <cell r="F1564" t="str">
            <v>Public Apr 25</v>
          </cell>
        </row>
        <row r="1565">
          <cell r="A1565" t="str">
            <v>047-SBX128025D</v>
          </cell>
          <cell r="B1565" t="str">
            <v>ELETRA</v>
          </cell>
          <cell r="C1565" t="str">
            <v>ENCLIOSURE</v>
          </cell>
          <cell r="D1565" t="str">
            <v>Enclosure 1200(H)x800(W)x250(D) One Door RAL 7032</v>
          </cell>
          <cell r="E1565">
            <v>853.74</v>
          </cell>
          <cell r="F1565" t="str">
            <v>Public Apr 25</v>
          </cell>
        </row>
        <row r="1566">
          <cell r="A1566" t="str">
            <v>047-SBX128030D</v>
          </cell>
          <cell r="B1566" t="str">
            <v>ELETRA</v>
          </cell>
          <cell r="C1566" t="str">
            <v>ENCLIOSURE</v>
          </cell>
          <cell r="D1566" t="str">
            <v>Enclosure 1200(H)x800(W)x300(D) One Door RAL 7032</v>
          </cell>
          <cell r="E1566">
            <v>966.96</v>
          </cell>
          <cell r="F1566" t="str">
            <v>Public Apr 25</v>
          </cell>
        </row>
        <row r="1567">
          <cell r="A1567" t="str">
            <v>047-SBX146015D</v>
          </cell>
          <cell r="B1567" t="str">
            <v>ELETRA</v>
          </cell>
          <cell r="C1567" t="str">
            <v>ENCLIOSURE</v>
          </cell>
          <cell r="D1567" t="str">
            <v>Enclosure 1400(H)x600(W)x150(D) One Door RAL 7032</v>
          </cell>
          <cell r="E1567">
            <v>946.56000000000006</v>
          </cell>
          <cell r="F1567" t="str">
            <v>Public Apr 25</v>
          </cell>
        </row>
        <row r="1568">
          <cell r="A1568" t="str">
            <v>047-SBX146020D</v>
          </cell>
          <cell r="B1568" t="str">
            <v>ELETRA</v>
          </cell>
          <cell r="C1568" t="str">
            <v>ENCLIOSURE</v>
          </cell>
          <cell r="D1568" t="str">
            <v>Enclosure 1400(H)x600(W)x200(D) One Door RAL 7032</v>
          </cell>
          <cell r="E1568">
            <v>1020</v>
          </cell>
          <cell r="F1568" t="str">
            <v>Public Apr 25</v>
          </cell>
        </row>
        <row r="1569">
          <cell r="A1569" t="str">
            <v>047-SBX146025D</v>
          </cell>
          <cell r="B1569" t="str">
            <v>ELETRA</v>
          </cell>
          <cell r="C1569" t="str">
            <v>ENCLIOSURE</v>
          </cell>
          <cell r="D1569" t="str">
            <v>Enclosure 1400 H)x600(W)x250(D) One Door RAL 7032</v>
          </cell>
          <cell r="E1569">
            <v>1202.58</v>
          </cell>
          <cell r="F1569" t="str">
            <v>Public Apr 25</v>
          </cell>
        </row>
        <row r="1570">
          <cell r="A1570" t="str">
            <v>047-SBX146030D</v>
          </cell>
          <cell r="B1570" t="str">
            <v>ELETRA</v>
          </cell>
          <cell r="C1570" t="str">
            <v>ENCLIOSURE</v>
          </cell>
          <cell r="D1570" t="str">
            <v>Enclosure 1400(H)x600(W)x300(D) One Door RAL 7032</v>
          </cell>
          <cell r="E1570">
            <v>1256.6400000000001</v>
          </cell>
          <cell r="F1570" t="str">
            <v>Public Apr 25</v>
          </cell>
        </row>
        <row r="1571">
          <cell r="A1571" t="str">
            <v>047-SBX146035D</v>
          </cell>
          <cell r="B1571" t="str">
            <v>ELETRA</v>
          </cell>
          <cell r="C1571" t="str">
            <v>ENCLIOSURE</v>
          </cell>
          <cell r="D1571" t="str">
            <v>Enclosure 1400(H)x600(W)x350(D) One Door RAL 7032</v>
          </cell>
          <cell r="E1571">
            <v>1305.5999999999999</v>
          </cell>
          <cell r="F1571" t="str">
            <v>Public Apr 25</v>
          </cell>
        </row>
        <row r="1572">
          <cell r="A1572" t="str">
            <v>047-SBX146040D</v>
          </cell>
          <cell r="B1572" t="str">
            <v>ELETRA</v>
          </cell>
          <cell r="C1572" t="str">
            <v>ENCLIOSURE</v>
          </cell>
          <cell r="D1572" t="str">
            <v>Enclosure 1400(H)x600(W)x400(D) One Door RAL 7032</v>
          </cell>
          <cell r="E1572">
            <v>1355.58</v>
          </cell>
          <cell r="F1572" t="str">
            <v>Public Apr 25</v>
          </cell>
        </row>
        <row r="1573">
          <cell r="A1573" t="str">
            <v>047-SBX148015D</v>
          </cell>
          <cell r="B1573" t="str">
            <v>ELETRA</v>
          </cell>
          <cell r="C1573" t="str">
            <v>ENCLIOSURE</v>
          </cell>
          <cell r="D1573" t="str">
            <v>Enclosure 1400(H)x800(W)x150(D) One Door RAL 7032</v>
          </cell>
          <cell r="E1573">
            <v>1130.1600000000001</v>
          </cell>
          <cell r="F1573" t="str">
            <v>Public Apr 25</v>
          </cell>
        </row>
        <row r="1574">
          <cell r="A1574" t="str">
            <v>047-SBX148020D</v>
          </cell>
          <cell r="B1574" t="str">
            <v>ELETRA</v>
          </cell>
          <cell r="C1574" t="str">
            <v>ENCLIOSURE</v>
          </cell>
          <cell r="D1574" t="str">
            <v>Enclosure 1400(H)x800(W)x200(D) One Door RAL 7032</v>
          </cell>
          <cell r="E1574">
            <v>1177.08</v>
          </cell>
          <cell r="F1574" t="str">
            <v>Public Apr 25</v>
          </cell>
        </row>
        <row r="1575">
          <cell r="A1575" t="str">
            <v>047-SBX148025D</v>
          </cell>
          <cell r="B1575" t="str">
            <v>ELETRA</v>
          </cell>
          <cell r="C1575" t="str">
            <v>ENCLIOSURE</v>
          </cell>
          <cell r="D1575" t="str">
            <v>Enclosure 1400(H)x800(W)x250(D) One Door RAL 7032</v>
          </cell>
          <cell r="E1575">
            <v>1365.78</v>
          </cell>
          <cell r="F1575" t="str">
            <v>Public Apr 25</v>
          </cell>
        </row>
        <row r="1576">
          <cell r="A1576" t="str">
            <v>047-SBX148030D</v>
          </cell>
          <cell r="B1576" t="str">
            <v>ELETRA</v>
          </cell>
          <cell r="C1576" t="str">
            <v>ENCLIOSURE</v>
          </cell>
          <cell r="D1576" t="str">
            <v>Enclosure 1400(H)x800(W)x300(D) One Door RAL 7032</v>
          </cell>
          <cell r="E1576">
            <v>1414.74</v>
          </cell>
          <cell r="F1576" t="str">
            <v>Public Apr 25</v>
          </cell>
        </row>
        <row r="1577">
          <cell r="A1577" t="str">
            <v>047-SBX148035D</v>
          </cell>
          <cell r="B1577" t="str">
            <v>ELETRA</v>
          </cell>
          <cell r="C1577" t="str">
            <v>ENCLIOSURE</v>
          </cell>
          <cell r="D1577" t="str">
            <v>Enclosure 1400(H)x800(W)x350(D) One Door RAL 7032</v>
          </cell>
          <cell r="E1577">
            <v>1466.76</v>
          </cell>
          <cell r="F1577" t="str">
            <v>Public Apr 25</v>
          </cell>
        </row>
        <row r="1578">
          <cell r="A1578" t="str">
            <v>047-SBX148040D</v>
          </cell>
          <cell r="B1578" t="str">
            <v>ELETRA</v>
          </cell>
          <cell r="C1578" t="str">
            <v>ENCLIOSURE</v>
          </cell>
          <cell r="D1578" t="str">
            <v>Enclosure 1400(H)x800(W)x400(D) One Door RAL 7032</v>
          </cell>
          <cell r="E1578">
            <v>1519.8</v>
          </cell>
          <cell r="F1578" t="str">
            <v>Public Apr 25</v>
          </cell>
        </row>
        <row r="1579">
          <cell r="A1579" t="str">
            <v>047-SBX166015D</v>
          </cell>
          <cell r="B1579" t="str">
            <v>ELETRA</v>
          </cell>
          <cell r="C1579" t="str">
            <v>ENCLIOSURE</v>
          </cell>
          <cell r="D1579" t="str">
            <v>Enclosure 1600(H)x600(W)x150(D) One Door RAL 7032</v>
          </cell>
          <cell r="E1579">
            <v>1059.78</v>
          </cell>
          <cell r="F1579" t="str">
            <v>Public Apr 25</v>
          </cell>
        </row>
        <row r="1580">
          <cell r="A1580" t="str">
            <v>047-SBX166020D</v>
          </cell>
          <cell r="B1580" t="str">
            <v>ELETRA</v>
          </cell>
          <cell r="C1580" t="str">
            <v>ENCLIOSURE</v>
          </cell>
          <cell r="D1580" t="str">
            <v>Enclosure 1600(H)x600(W)x200(D) One Door RAL 7032</v>
          </cell>
          <cell r="E1580">
            <v>1147.5</v>
          </cell>
          <cell r="F1580" t="str">
            <v>Public Apr 25</v>
          </cell>
        </row>
        <row r="1581">
          <cell r="A1581" t="str">
            <v>047-SBX166025D</v>
          </cell>
          <cell r="B1581" t="str">
            <v>ELETRA</v>
          </cell>
          <cell r="C1581" t="str">
            <v>ENCLIOSURE</v>
          </cell>
          <cell r="D1581" t="str">
            <v>Enclosure 1600(H)x600(W)x250(D) One Door RAL 7032</v>
          </cell>
          <cell r="E1581">
            <v>1326</v>
          </cell>
          <cell r="F1581" t="str">
            <v>Public Apr 25</v>
          </cell>
        </row>
        <row r="1582">
          <cell r="A1582" t="str">
            <v>047-SBX166030D</v>
          </cell>
          <cell r="B1582" t="str">
            <v>ELETRA</v>
          </cell>
          <cell r="C1582" t="str">
            <v>ENCLIOSURE</v>
          </cell>
          <cell r="D1582" t="str">
            <v>Enclosure 1600(H)x600(W)x300(D) One Door RAL 7032</v>
          </cell>
          <cell r="E1582">
            <v>1378.02</v>
          </cell>
          <cell r="F1582" t="str">
            <v>Public Apr 25</v>
          </cell>
        </row>
        <row r="1583">
          <cell r="A1583" t="str">
            <v>047-SBX166035D</v>
          </cell>
          <cell r="B1583" t="str">
            <v>ELETRA</v>
          </cell>
          <cell r="C1583" t="str">
            <v>ENCLIOSURE</v>
          </cell>
          <cell r="D1583" t="str">
            <v>Enclosure 1600(H)x600(W)x350(D) One Door RAL 7032</v>
          </cell>
          <cell r="E1583">
            <v>1430.04</v>
          </cell>
          <cell r="F1583" t="str">
            <v>Public Apr 25</v>
          </cell>
        </row>
        <row r="1584">
          <cell r="A1584" t="str">
            <v>047-SBX166040D</v>
          </cell>
          <cell r="B1584" t="str">
            <v>ELETRA</v>
          </cell>
          <cell r="C1584" t="str">
            <v>ENCLIOSURE</v>
          </cell>
          <cell r="D1584" t="str">
            <v>Enclosure 1600(H)x600(W)x400(D) One Door RAL 7032</v>
          </cell>
          <cell r="E1584">
            <v>1482.06</v>
          </cell>
          <cell r="F1584" t="str">
            <v>Public Apr 25</v>
          </cell>
        </row>
        <row r="1585">
          <cell r="A1585" t="str">
            <v>047-SBX168015D</v>
          </cell>
          <cell r="B1585" t="str">
            <v>ELETRA</v>
          </cell>
          <cell r="C1585" t="str">
            <v>ENCLIOSURE</v>
          </cell>
          <cell r="D1585" t="str">
            <v>Enclosure 1600(H)x800(W)x150(D) One Door RAL 7032</v>
          </cell>
          <cell r="E1585">
            <v>1281.1200000000001</v>
          </cell>
          <cell r="F1585" t="str">
            <v>Public Apr 25</v>
          </cell>
        </row>
        <row r="1586">
          <cell r="A1586" t="str">
            <v>047-SBX168020D</v>
          </cell>
          <cell r="B1586" t="str">
            <v>ELETRA</v>
          </cell>
          <cell r="C1586" t="str">
            <v>ENCLIOSURE</v>
          </cell>
          <cell r="D1586" t="str">
            <v>Enclosure 1600(H)x800(W)x200(D) One Door RAL 7032</v>
          </cell>
          <cell r="E1586">
            <v>1312.74</v>
          </cell>
          <cell r="F1586" t="str">
            <v>Public Apr 25</v>
          </cell>
        </row>
        <row r="1587">
          <cell r="A1587" t="str">
            <v>047-SBX168025D</v>
          </cell>
          <cell r="B1587" t="str">
            <v>ELETRA</v>
          </cell>
          <cell r="C1587" t="str">
            <v>ENCLIOSURE</v>
          </cell>
          <cell r="D1587" t="str">
            <v>Enclosure 1600(H)x800(W)x250(D) One Door RAL 7032</v>
          </cell>
          <cell r="E1587">
            <v>1498.38</v>
          </cell>
          <cell r="F1587" t="str">
            <v>Public Apr 25</v>
          </cell>
        </row>
        <row r="1588">
          <cell r="A1588" t="str">
            <v>047-SBX168030D</v>
          </cell>
          <cell r="B1588" t="str">
            <v>ELETRA</v>
          </cell>
          <cell r="C1588" t="str">
            <v>ENCLIOSURE</v>
          </cell>
          <cell r="D1588" t="str">
            <v>Enclosure 1600(H)x800(W)x300(D) One Door RAL 7032</v>
          </cell>
          <cell r="E1588">
            <v>1551.42</v>
          </cell>
          <cell r="F1588" t="str">
            <v>Public Apr 25</v>
          </cell>
        </row>
        <row r="1589">
          <cell r="A1589" t="str">
            <v>047-SBX168035D</v>
          </cell>
          <cell r="B1589" t="str">
            <v>ELETRA</v>
          </cell>
          <cell r="C1589" t="str">
            <v>ENCLIOSURE</v>
          </cell>
          <cell r="D1589" t="str">
            <v>Enclosure 1600(H)x800(W)x350(D) One Door RAL 7032</v>
          </cell>
          <cell r="E1589">
            <v>1606.5</v>
          </cell>
          <cell r="F1589" t="str">
            <v>Public Apr 25</v>
          </cell>
        </row>
        <row r="1590">
          <cell r="A1590" t="str">
            <v>047-SBX168040D</v>
          </cell>
          <cell r="B1590" t="str">
            <v>ELETRA</v>
          </cell>
          <cell r="C1590" t="str">
            <v>ENCLIOSURE</v>
          </cell>
          <cell r="D1590" t="str">
            <v>Enclosure 1600(H)x800(W)x400(D) One Door RAL 7032</v>
          </cell>
          <cell r="E1590">
            <v>1664.64</v>
          </cell>
          <cell r="F1590" t="str">
            <v>Public Apr 25</v>
          </cell>
        </row>
        <row r="1591">
          <cell r="A1591" t="str">
            <v>047-SBX186015D</v>
          </cell>
          <cell r="B1591" t="str">
            <v>ELETRA</v>
          </cell>
          <cell r="C1591" t="str">
            <v>ENCLIOSURE</v>
          </cell>
          <cell r="D1591" t="str">
            <v>Enclosure 1800(H)x600(W)x150(D) One Door RAL 7032</v>
          </cell>
          <cell r="E1591">
            <v>1647.3</v>
          </cell>
          <cell r="F1591" t="str">
            <v>Public Apr 25</v>
          </cell>
        </row>
        <row r="1592">
          <cell r="A1592" t="str">
            <v>047-SBX186020D</v>
          </cell>
          <cell r="B1592" t="str">
            <v>ELETRA</v>
          </cell>
          <cell r="C1592" t="str">
            <v>ENCLIOSURE</v>
          </cell>
          <cell r="D1592" t="str">
            <v>Enclosure 1800(H)x600(W)x200(D) One Door RAL 7032</v>
          </cell>
          <cell r="E1592">
            <v>1339.26</v>
          </cell>
          <cell r="F1592" t="str">
            <v>Public Apr 25</v>
          </cell>
        </row>
        <row r="1593">
          <cell r="A1593" t="str">
            <v>047-SBX186025D</v>
          </cell>
          <cell r="B1593" t="str">
            <v>ELETRA</v>
          </cell>
          <cell r="C1593" t="str">
            <v>ENCLIOSURE</v>
          </cell>
          <cell r="D1593" t="str">
            <v>Enclosure 1800(H)x600(W)x250 D) One Door RAL 7032</v>
          </cell>
          <cell r="E1593">
            <v>2032.8600000000001</v>
          </cell>
          <cell r="F1593" t="str">
            <v>Public Apr 25</v>
          </cell>
        </row>
        <row r="1594">
          <cell r="A1594" t="str">
            <v>047-SBX186030D</v>
          </cell>
          <cell r="B1594" t="str">
            <v>ELETRA</v>
          </cell>
          <cell r="C1594" t="str">
            <v>ENCLIOSURE</v>
          </cell>
          <cell r="D1594" t="str">
            <v>Enclosure 1800(H)x600(W)x300(D) One Door RAL 7032</v>
          </cell>
          <cell r="E1594">
            <v>2103.2400000000002</v>
          </cell>
          <cell r="F1594" t="str">
            <v>Public Apr 25</v>
          </cell>
        </row>
        <row r="1595">
          <cell r="A1595" t="str">
            <v>047-SBX186035D</v>
          </cell>
          <cell r="B1595" t="str">
            <v>ELETRA</v>
          </cell>
          <cell r="C1595" t="str">
            <v>ENCLIOSURE</v>
          </cell>
          <cell r="D1595" t="str">
            <v>Enclosure 1800(H)x600(W)x350(D) One Door RAL 7032</v>
          </cell>
          <cell r="E1595">
            <v>2176.6799999999998</v>
          </cell>
          <cell r="F1595" t="str">
            <v>Public Apr 25</v>
          </cell>
        </row>
        <row r="1596">
          <cell r="A1596" t="str">
            <v>047-SBX186040D</v>
          </cell>
          <cell r="B1596" t="str">
            <v>ELETRA</v>
          </cell>
          <cell r="C1596" t="str">
            <v>ENCLIOSURE</v>
          </cell>
          <cell r="D1596" t="str">
            <v>Enclosure 1800(H)x600(W)x400(D) One Door RAL 7032</v>
          </cell>
          <cell r="E1596">
            <v>2251.14</v>
          </cell>
          <cell r="F1596" t="str">
            <v>Public Apr 25</v>
          </cell>
        </row>
        <row r="1597">
          <cell r="A1597" t="str">
            <v>047-SBX188015D</v>
          </cell>
          <cell r="B1597" t="str">
            <v>ELETRA</v>
          </cell>
          <cell r="C1597" t="str">
            <v>ENCLIOSURE</v>
          </cell>
          <cell r="D1597" t="str">
            <v>Enclosure 1800(H)x800(W)x150(D) One Door RAL 7032</v>
          </cell>
          <cell r="E1597">
            <v>1702.38</v>
          </cell>
          <cell r="F1597" t="str">
            <v>Public Apr 25</v>
          </cell>
        </row>
        <row r="1598">
          <cell r="A1598" t="str">
            <v>047-SBX188020D</v>
          </cell>
          <cell r="B1598" t="str">
            <v>ELETRA</v>
          </cell>
          <cell r="C1598" t="str">
            <v>ENCLIOSURE</v>
          </cell>
          <cell r="D1598" t="str">
            <v>Enclosure 1800(H)x800(W)x200(D) One Door RAL 7032</v>
          </cell>
          <cell r="E1598">
            <v>1912.5</v>
          </cell>
          <cell r="F1598" t="str">
            <v>Public Apr 25</v>
          </cell>
        </row>
        <row r="1599">
          <cell r="A1599" t="str">
            <v>047-SBX188025D</v>
          </cell>
          <cell r="B1599" t="str">
            <v>ELETRA</v>
          </cell>
          <cell r="C1599" t="str">
            <v>ENCLIOSURE</v>
          </cell>
          <cell r="D1599" t="str">
            <v>Enclosure 1800(H)x800(W)x250(D) One Door RAL 7032</v>
          </cell>
          <cell r="E1599">
            <v>2052.2400000000002</v>
          </cell>
          <cell r="F1599" t="str">
            <v>Public Apr 25</v>
          </cell>
        </row>
        <row r="1600">
          <cell r="A1600" t="str">
            <v>047-SBX188030D</v>
          </cell>
          <cell r="B1600" t="str">
            <v>ELETRA</v>
          </cell>
          <cell r="C1600" t="str">
            <v>ENCLIOSURE</v>
          </cell>
          <cell r="D1600" t="str">
            <v>Enclosure 1800(H)x800(W)x300(D) One Door RAL 7032</v>
          </cell>
          <cell r="E1600">
            <v>2120.58</v>
          </cell>
          <cell r="F1600" t="str">
            <v>Public Apr 25</v>
          </cell>
        </row>
        <row r="1601">
          <cell r="A1601" t="str">
            <v>047 -SBX188035D</v>
          </cell>
          <cell r="B1601" t="str">
            <v>ELETRA</v>
          </cell>
          <cell r="C1601" t="str">
            <v>ENCLIOSURE</v>
          </cell>
          <cell r="D1601" t="str">
            <v>Enclosure 1800(H)x800(W)x350(D) One Door RAL 7032</v>
          </cell>
          <cell r="E1601">
            <v>2190.96</v>
          </cell>
          <cell r="F1601" t="str">
            <v>Public Apr 25</v>
          </cell>
        </row>
        <row r="1602">
          <cell r="A1602" t="str">
            <v>047-SBX188040D</v>
          </cell>
          <cell r="B1602" t="str">
            <v>ELETRA</v>
          </cell>
          <cell r="C1602" t="str">
            <v>ENCLIOSURE</v>
          </cell>
          <cell r="D1602" t="str">
            <v>Enclosure 1800(H)x800(W)x400(D) One Door RAL 7032</v>
          </cell>
          <cell r="E1602">
            <v>2256.2400000000002</v>
          </cell>
          <cell r="F1602" t="str">
            <v>Public Apr 25</v>
          </cell>
        </row>
        <row r="1603">
          <cell r="A1603" t="str">
            <v>047-SBX208040D</v>
          </cell>
          <cell r="B1603" t="str">
            <v>ELETRA</v>
          </cell>
          <cell r="C1603" t="str">
            <v>ENCLIOSURE</v>
          </cell>
          <cell r="D1603" t="str">
            <v>Enclosure 2000(H)x800(W)x400(D) One Door RAL 7032</v>
          </cell>
          <cell r="E1603">
            <v>3031.44</v>
          </cell>
          <cell r="F1603" t="str">
            <v>Public Apr 25</v>
          </cell>
        </row>
        <row r="1604">
          <cell r="A1604" t="str">
            <v>047-SBX101025D</v>
          </cell>
          <cell r="B1604" t="str">
            <v>ELETRA</v>
          </cell>
          <cell r="C1604" t="str">
            <v>ENCLIOSURE</v>
          </cell>
          <cell r="D1604" t="str">
            <v>Enclosure 1000(H)x1000(W)x250(D) One Door RAL 7032</v>
          </cell>
          <cell r="E1604">
            <v>1763.58</v>
          </cell>
          <cell r="F1604" t="str">
            <v>Public Apr 25</v>
          </cell>
        </row>
        <row r="1605">
          <cell r="A1605" t="str">
            <v>047-SBX101030D</v>
          </cell>
          <cell r="B1605" t="str">
            <v>ELETRA</v>
          </cell>
          <cell r="C1605" t="str">
            <v>ENCLIOSURE</v>
          </cell>
          <cell r="D1605" t="str">
            <v>Enclosure 1000(H)x1000(W)x300(D) One Door RAL 7032</v>
          </cell>
          <cell r="E1605">
            <v>1357.6200000000001</v>
          </cell>
          <cell r="F1605" t="str">
            <v>Public Apr 25</v>
          </cell>
        </row>
        <row r="1606">
          <cell r="A1606" t="str">
            <v>047-SBX121025D</v>
          </cell>
          <cell r="B1606" t="str">
            <v>ELETRA</v>
          </cell>
          <cell r="C1606" t="str">
            <v>ENCLIOSURE</v>
          </cell>
          <cell r="D1606" t="str">
            <v>Enclosure 1200(H)x1000(W)x250(D) One Door RAL 7032</v>
          </cell>
          <cell r="E1606">
            <v>1397.4</v>
          </cell>
          <cell r="F1606" t="str">
            <v>Public Apr 25</v>
          </cell>
        </row>
        <row r="1607">
          <cell r="A1607" t="str">
            <v>047-SBX121030D</v>
          </cell>
          <cell r="B1607" t="str">
            <v>ELETRA</v>
          </cell>
          <cell r="C1607" t="str">
            <v>ENCLIOSURE</v>
          </cell>
          <cell r="D1607" t="str">
            <v>Enclosure 1200(H)x1000(W)x300(D) One Door RAL 7032</v>
          </cell>
          <cell r="E1607">
            <v>1413.72</v>
          </cell>
          <cell r="F1607" t="str">
            <v>Public Apr 25</v>
          </cell>
        </row>
        <row r="1608">
          <cell r="A1608" t="str">
            <v>047-SBX161030D</v>
          </cell>
          <cell r="B1608" t="str">
            <v>ELETRA</v>
          </cell>
          <cell r="C1608" t="str">
            <v>ENCLIOSURE</v>
          </cell>
          <cell r="D1608" t="str">
            <v>Enclosure 1600(H)x1000(W)x300(D) One Door RAL 7032</v>
          </cell>
          <cell r="E1608">
            <v>2071.62</v>
          </cell>
          <cell r="F1608" t="str">
            <v>Public Apr 25</v>
          </cell>
        </row>
        <row r="1609">
          <cell r="A1609" t="str">
            <v>047-SBX141030D</v>
          </cell>
          <cell r="B1609" t="str">
            <v>ELETRA</v>
          </cell>
          <cell r="C1609" t="str">
            <v>ENCLIOSURE</v>
          </cell>
          <cell r="D1609" t="str">
            <v>Enclosure 1400(H)x1000(W)x300(D) One Door RAL 7032</v>
          </cell>
          <cell r="E1609">
            <v>1866.6000000000001</v>
          </cell>
          <cell r="F1609" t="str">
            <v>Public Apr 25</v>
          </cell>
        </row>
        <row r="1610">
          <cell r="A1610" t="str">
            <v>047-SBX181040D</v>
          </cell>
          <cell r="B1610" t="str">
            <v>ELETRA</v>
          </cell>
          <cell r="C1610" t="str">
            <v>ENCLIOSURE</v>
          </cell>
          <cell r="D1610" t="str">
            <v>Enclosure 1800(H)x1000(W)x400(D) One Door RAL 7032</v>
          </cell>
          <cell r="E1610">
            <v>2550</v>
          </cell>
          <cell r="F1610" t="str">
            <v>Public Apr 25</v>
          </cell>
        </row>
        <row r="1611">
          <cell r="A1611" t="str">
            <v>047-SBY101030D</v>
          </cell>
          <cell r="B1611" t="str">
            <v>ELETRA</v>
          </cell>
          <cell r="C1611" t="str">
            <v>ENCLIOSURE</v>
          </cell>
          <cell r="D1611" t="str">
            <v>Enclosure 1000(H)x1000(W)x300(D) Two Door RAL 7032</v>
          </cell>
          <cell r="E1611">
            <v>1474.92</v>
          </cell>
          <cell r="F1611" t="str">
            <v>Public Apr 25</v>
          </cell>
        </row>
        <row r="1612">
          <cell r="A1612" t="str">
            <v>047-SBY121025D</v>
          </cell>
          <cell r="B1612" t="str">
            <v>ELETRA</v>
          </cell>
          <cell r="C1612" t="str">
            <v>ENCLIOSURE</v>
          </cell>
          <cell r="D1612" t="str">
            <v>Enclosure 1200(H)x1000(W)x250(D) Two Door RAL 7032</v>
          </cell>
          <cell r="E1612">
            <v>1531.02</v>
          </cell>
          <cell r="F1612" t="str">
            <v>Public Apr 25</v>
          </cell>
        </row>
        <row r="1613">
          <cell r="A1613" t="str">
            <v>047-SBY121030D</v>
          </cell>
          <cell r="B1613" t="str">
            <v>ELETRA</v>
          </cell>
          <cell r="C1613" t="str">
            <v>ENCLIOSURE</v>
          </cell>
          <cell r="D1613" t="str">
            <v>Enclosure 1200(H)x1000(W)x300(D) Two Door RAL 7032</v>
          </cell>
          <cell r="E1613">
            <v>1570.8</v>
          </cell>
          <cell r="F1613" t="str">
            <v>Public Apr 25</v>
          </cell>
        </row>
        <row r="1614">
          <cell r="A1614" t="str">
            <v>047-SBY121035D</v>
          </cell>
          <cell r="B1614" t="str">
            <v>ELETRA</v>
          </cell>
          <cell r="C1614" t="str">
            <v>ENCLIOSURE</v>
          </cell>
          <cell r="D1614" t="str">
            <v>Enclosure 1200(H)x1000(W)x350(D) Two Door RAL 7032</v>
          </cell>
          <cell r="E1614">
            <v>1585.08</v>
          </cell>
          <cell r="F1614" t="str">
            <v>Public Apr 25</v>
          </cell>
        </row>
        <row r="1615">
          <cell r="A1615" t="str">
            <v>047-SBY121040D</v>
          </cell>
          <cell r="B1615" t="str">
            <v>ELETRA</v>
          </cell>
          <cell r="C1615" t="str">
            <v>ENCLIOSURE</v>
          </cell>
          <cell r="D1615" t="str">
            <v>Enclosure 1200(H)x1000(W)x400(D) Two Door RAL 7032</v>
          </cell>
          <cell r="E1615">
            <v>1625.88</v>
          </cell>
          <cell r="F1615" t="str">
            <v>Public Apr 25</v>
          </cell>
        </row>
        <row r="1616">
          <cell r="A1616" t="str">
            <v>047-SBY121225D</v>
          </cell>
          <cell r="B1616" t="str">
            <v>ELETRA</v>
          </cell>
          <cell r="C1616" t="str">
            <v>ENCLIOSURE</v>
          </cell>
          <cell r="D1616" t="str">
            <v>Enclosure 1200(H)x1200(W)x250(D) Two Door RAL 7032</v>
          </cell>
          <cell r="E1616">
            <v>1643.22</v>
          </cell>
          <cell r="F1616" t="str">
            <v>Public Apr 25</v>
          </cell>
        </row>
        <row r="1617">
          <cell r="A1617" t="str">
            <v>047-SBY121230D</v>
          </cell>
          <cell r="B1617" t="str">
            <v>ELETRA</v>
          </cell>
          <cell r="C1617" t="str">
            <v>ENCLIOSURE</v>
          </cell>
          <cell r="D1617" t="str">
            <v>Enclosure 1200(H)x1200(W)x300(D) Two Door RAL 7032</v>
          </cell>
          <cell r="E1617">
            <v>1684.02</v>
          </cell>
          <cell r="F1617" t="str">
            <v>Public Apr 25</v>
          </cell>
        </row>
        <row r="1618">
          <cell r="A1618" t="str">
            <v>047-SBY121235D</v>
          </cell>
          <cell r="B1618" t="str">
            <v>ELETRA</v>
          </cell>
          <cell r="C1618" t="str">
            <v>ENCLIOSURE</v>
          </cell>
          <cell r="D1618" t="str">
            <v>Enclosure 1200(H)x1200(W)x350(D) Two Door RAL 7032</v>
          </cell>
          <cell r="E1618">
            <v>1728.9</v>
          </cell>
          <cell r="F1618" t="str">
            <v>Public Apr 25</v>
          </cell>
        </row>
        <row r="1619">
          <cell r="A1619" t="str">
            <v>047-SBY121240D</v>
          </cell>
          <cell r="B1619" t="str">
            <v>ELETRA</v>
          </cell>
          <cell r="C1619" t="str">
            <v>ENCLIOSURE</v>
          </cell>
          <cell r="D1619" t="str">
            <v>Enclosure 1200(H)x1200(W)x400(D) Two Door RAL 7032</v>
          </cell>
          <cell r="E1619">
            <v>1771.74</v>
          </cell>
          <cell r="F1619" t="str">
            <v>Public Apr 25</v>
          </cell>
        </row>
        <row r="1620">
          <cell r="A1620" t="str">
            <v>047-SBY141025D</v>
          </cell>
          <cell r="B1620" t="str">
            <v>ELETRA</v>
          </cell>
          <cell r="C1620" t="str">
            <v>ENCLIOSURE</v>
          </cell>
          <cell r="D1620" t="str">
            <v>Enclosure 1400(H)x1000(W)x250(D) Two Door RAL 7032</v>
          </cell>
          <cell r="E1620">
            <v>1712.58</v>
          </cell>
          <cell r="F1620" t="str">
            <v>Public Apr 25</v>
          </cell>
        </row>
        <row r="1621">
          <cell r="A1621" t="str">
            <v>047-SBY141030D</v>
          </cell>
          <cell r="B1621" t="str">
            <v>ELETRA</v>
          </cell>
          <cell r="C1621" t="str">
            <v>ENCLIOSURE</v>
          </cell>
          <cell r="D1621" t="str">
            <v>Enclosure 1400(H)x1000(W)x300(D) Two Door RAL 7032</v>
          </cell>
          <cell r="E1621">
            <v>1757.46</v>
          </cell>
          <cell r="F1621" t="str">
            <v>Public Apr 25</v>
          </cell>
        </row>
        <row r="1622">
          <cell r="A1622" t="str">
            <v>047-SBY141035D</v>
          </cell>
          <cell r="B1622" t="str">
            <v>ELETRA</v>
          </cell>
          <cell r="C1622" t="str">
            <v>ENCLIOSURE</v>
          </cell>
          <cell r="D1622" t="str">
            <v>Enclosure 1400(H)x1000(W)x350(D) One  Door RAL 7032</v>
          </cell>
          <cell r="E1622">
            <v>1810.5</v>
          </cell>
          <cell r="F1622" t="str">
            <v>Public Apr 25</v>
          </cell>
        </row>
        <row r="1623">
          <cell r="A1623" t="str">
            <v>047-SBY141040D</v>
          </cell>
          <cell r="B1623" t="str">
            <v>ELETRA</v>
          </cell>
          <cell r="C1623" t="str">
            <v>ENCLIOSURE</v>
          </cell>
          <cell r="D1623" t="str">
            <v>Enclosure 1400(H)x1000(W)x400(D) One  Door RAL 7032</v>
          </cell>
          <cell r="E1623">
            <v>1855.38</v>
          </cell>
          <cell r="F1623" t="str">
            <v>Public Apr 25</v>
          </cell>
        </row>
        <row r="1624">
          <cell r="A1624" t="str">
            <v>047-SBY141225D</v>
          </cell>
          <cell r="B1624" t="str">
            <v>ELETRA</v>
          </cell>
          <cell r="C1624" t="str">
            <v>ENCLIOSURE</v>
          </cell>
          <cell r="D1624" t="str">
            <v>Enclosure 1400(H)x1200(W)x250(D) Two Door RAL 7032</v>
          </cell>
          <cell r="E1624">
            <v>1821.72</v>
          </cell>
          <cell r="F1624" t="str">
            <v>Public Apr 25</v>
          </cell>
        </row>
        <row r="1625">
          <cell r="A1625" t="str">
            <v>047-SBY141230D</v>
          </cell>
          <cell r="B1625" t="str">
            <v>ELETRA</v>
          </cell>
          <cell r="C1625" t="str">
            <v>ENCLIOSURE</v>
          </cell>
          <cell r="D1625" t="str">
            <v>Enclosure 1400(H)x1200(W)x300(D) One  Door RAL 7032</v>
          </cell>
          <cell r="E1625">
            <v>1884.96</v>
          </cell>
          <cell r="F1625" t="str">
            <v>Public Apr 25</v>
          </cell>
        </row>
        <row r="1626">
          <cell r="A1626" t="str">
            <v>047-SBY141235D</v>
          </cell>
          <cell r="B1626" t="str">
            <v>ELETRA</v>
          </cell>
          <cell r="C1626" t="str">
            <v>ENCLIOSURE</v>
          </cell>
          <cell r="D1626" t="str">
            <v>Enclosure 1400(H)x1200(W)x350(D) Two Door RAL 7032</v>
          </cell>
          <cell r="E1626">
            <v>1934.94</v>
          </cell>
          <cell r="F1626" t="str">
            <v>Public Apr 25</v>
          </cell>
        </row>
        <row r="1627">
          <cell r="A1627" t="str">
            <v>047-SBY141240D</v>
          </cell>
          <cell r="B1627" t="str">
            <v>ELETRA</v>
          </cell>
          <cell r="C1627" t="str">
            <v>ENCLIOSURE</v>
          </cell>
          <cell r="D1627" t="str">
            <v>Enclosure 1400(H)x1200(W)x400(D) One  Door RAL 7032</v>
          </cell>
          <cell r="E1627">
            <v>1980.8400000000001</v>
          </cell>
          <cell r="F1627" t="str">
            <v>Public Apr 25</v>
          </cell>
        </row>
        <row r="1628">
          <cell r="A1628" t="str">
            <v>047-SBY161025D</v>
          </cell>
          <cell r="B1628" t="str">
            <v>ELETRA</v>
          </cell>
          <cell r="C1628" t="str">
            <v>ENCLIOSURE</v>
          </cell>
          <cell r="D1628" t="str">
            <v>Enclosure 1600(H)x1000(W)x250(D) Two Door RAL 7032</v>
          </cell>
          <cell r="E1628">
            <v>1873.74</v>
          </cell>
          <cell r="F1628" t="str">
            <v>Public Apr 25</v>
          </cell>
        </row>
        <row r="1629">
          <cell r="A1629" t="str">
            <v>047-SBY161030D</v>
          </cell>
          <cell r="B1629" t="str">
            <v>ELETRA</v>
          </cell>
          <cell r="C1629" t="str">
            <v>ENCLIOSURE</v>
          </cell>
          <cell r="D1629" t="str">
            <v>Enclosure 1600(H)x1000(W)x300(D) Two Door RAL 7032</v>
          </cell>
          <cell r="E1629">
            <v>2092.02</v>
          </cell>
          <cell r="F1629" t="str">
            <v>Public Apr 25</v>
          </cell>
        </row>
        <row r="1630">
          <cell r="A1630" t="str">
            <v>047-SBY161035D</v>
          </cell>
          <cell r="B1630" t="str">
            <v>ELETRA</v>
          </cell>
          <cell r="C1630" t="str">
            <v>ENCLIOSURE</v>
          </cell>
          <cell r="D1630" t="str">
            <v>Enclosure 1600(H)x1000(W)x350 D) Two Door RAL 7032</v>
          </cell>
          <cell r="E1630">
            <v>2151.1799999999998</v>
          </cell>
          <cell r="F1630" t="str">
            <v>Public Apr 25</v>
          </cell>
        </row>
        <row r="1631">
          <cell r="A1631" t="str">
            <v>047-SBYI61040D</v>
          </cell>
          <cell r="B1631" t="str">
            <v>ELETRA</v>
          </cell>
          <cell r="C1631" t="str">
            <v>ENCLIOSURE</v>
          </cell>
          <cell r="D1631" t="str">
            <v>Enclosure 1600(H)x1000(W)x400(D) TwoDoor RAL7032</v>
          </cell>
          <cell r="E1631">
            <v>2201.16</v>
          </cell>
          <cell r="F1631" t="str">
            <v>Public Apr 25</v>
          </cell>
        </row>
        <row r="1632">
          <cell r="A1632" t="str">
            <v>047-SBY161225D</v>
          </cell>
          <cell r="B1632" t="str">
            <v>ELETRA</v>
          </cell>
          <cell r="C1632" t="str">
            <v>ENCLIOSURE</v>
          </cell>
          <cell r="D1632" t="str">
            <v>Enclosure 1600(H)x1200(W)x250(D) TwoDoor RAL7032</v>
          </cell>
          <cell r="E1632">
            <v>2201.16</v>
          </cell>
          <cell r="F1632" t="str">
            <v>Public Apr 25</v>
          </cell>
        </row>
        <row r="1633">
          <cell r="A1633" t="str">
            <v>047-SBY161230D</v>
          </cell>
          <cell r="B1633" t="str">
            <v>ELETRA</v>
          </cell>
          <cell r="C1633" t="str">
            <v>ENCLIOSURE</v>
          </cell>
          <cell r="D1633" t="str">
            <v>Enclosure 1600(H)x1200(W)x300(D) TwoDoor RAL7032</v>
          </cell>
          <cell r="E1633">
            <v>2260.3200000000002</v>
          </cell>
          <cell r="F1633" t="str">
            <v>Public Apr 25</v>
          </cell>
        </row>
        <row r="1634">
          <cell r="A1634" t="str">
            <v>047-SBY161235D</v>
          </cell>
          <cell r="B1634" t="str">
            <v>ELETRA</v>
          </cell>
          <cell r="C1634" t="str">
            <v>ENCLIOSURE</v>
          </cell>
          <cell r="D1634" t="str">
            <v>Enclosure 1600(H)x1200(W)x350(D) TwoDoor RAL7032</v>
          </cell>
          <cell r="E1634">
            <v>2316.42</v>
          </cell>
          <cell r="F1634" t="str">
            <v>Public Apr 25</v>
          </cell>
        </row>
        <row r="1635">
          <cell r="A1635" t="str">
            <v>047-SBY161240D</v>
          </cell>
          <cell r="B1635" t="str">
            <v>ELETRA</v>
          </cell>
          <cell r="C1635" t="str">
            <v>ENCLIOSURE</v>
          </cell>
          <cell r="D1635" t="str">
            <v>Enclosure 1600(H)x1200(W)x400(D) TwoDoor RAL7032</v>
          </cell>
          <cell r="E1635">
            <v>2367.42</v>
          </cell>
          <cell r="F1635" t="str">
            <v>Public Apr 25</v>
          </cell>
        </row>
        <row r="1636">
          <cell r="A1636" t="str">
            <v>047-SBY181025D</v>
          </cell>
          <cell r="B1636" t="str">
            <v>ELETRA</v>
          </cell>
          <cell r="C1636" t="str">
            <v>ENCLIOSURE</v>
          </cell>
          <cell r="D1636" t="str">
            <v>Enclosure 1800(H)x1000(W)x250(D) TwoDoor RAL7032</v>
          </cell>
          <cell r="E1636">
            <v>2240.94</v>
          </cell>
          <cell r="F1636" t="str">
            <v>Public Apr 25</v>
          </cell>
        </row>
        <row r="1637">
          <cell r="A1637" t="str">
            <v>047-SBY181030D</v>
          </cell>
          <cell r="B1637" t="str">
            <v>ELETRA</v>
          </cell>
          <cell r="C1637" t="str">
            <v>ENCLIOSURE</v>
          </cell>
          <cell r="D1637" t="str">
            <v>Enclosure 1800(H)x1000(W)x300(D) TwoDoor RAL7032</v>
          </cell>
          <cell r="E1637">
            <v>2300.1</v>
          </cell>
          <cell r="F1637" t="str">
            <v>Public Apr 25</v>
          </cell>
        </row>
        <row r="1638">
          <cell r="A1638" t="str">
            <v>047-SBY181035D</v>
          </cell>
          <cell r="B1638" t="str">
            <v>ELETRA</v>
          </cell>
          <cell r="C1638" t="str">
            <v>ENCLIOSURE</v>
          </cell>
          <cell r="D1638" t="str">
            <v>Enclosure 1800(H)x1000(W)x350(D) TwoDoor RAL7032</v>
          </cell>
          <cell r="E1638">
            <v>2357.2200000000003</v>
          </cell>
          <cell r="F1638" t="str">
            <v>Public Apr 25</v>
          </cell>
        </row>
        <row r="1639">
          <cell r="A1639" t="str">
            <v>047-SBY181040D</v>
          </cell>
          <cell r="B1639" t="str">
            <v>ELETRA</v>
          </cell>
          <cell r="C1639" t="str">
            <v>ENCLIOSURE</v>
          </cell>
          <cell r="D1639" t="str">
            <v>Enclosure 1800(H)x1000 W)x400(D) TwoDoor RAL7032</v>
          </cell>
          <cell r="E1639">
            <v>2410.2600000000002</v>
          </cell>
          <cell r="F1639" t="str">
            <v>Public Apr 25</v>
          </cell>
        </row>
        <row r="1640">
          <cell r="A1640" t="str">
            <v>047-SBY201040D</v>
          </cell>
          <cell r="B1640" t="str">
            <v>ELETRA</v>
          </cell>
          <cell r="C1640" t="str">
            <v>ENCLIOSURE</v>
          </cell>
          <cell r="D1640" t="str">
            <v>Enclosure 2000(H)x1000(W)x400(D) TwoDoor RAL7032</v>
          </cell>
          <cell r="E1640">
            <v>2718.3</v>
          </cell>
          <cell r="F1640" t="str">
            <v>Public Apr 25</v>
          </cell>
        </row>
        <row r="1641">
          <cell r="A1641" t="str">
            <v>047-SBY181225D</v>
          </cell>
          <cell r="B1641" t="str">
            <v>ELETRA</v>
          </cell>
          <cell r="C1641" t="str">
            <v>ENCLIOSURE</v>
          </cell>
          <cell r="D1641" t="str">
            <v>Enclosure 1800(H)x1200(W)x250(D) TwoDoor RAL7032</v>
          </cell>
          <cell r="E1641">
            <v>2402.1</v>
          </cell>
          <cell r="F1641" t="str">
            <v>Public Apr 25</v>
          </cell>
        </row>
        <row r="1642">
          <cell r="A1642" t="str">
            <v>047-SBY181230D</v>
          </cell>
          <cell r="B1642" t="str">
            <v>ELETRA</v>
          </cell>
          <cell r="C1642" t="str">
            <v>ENCLIOSURE</v>
          </cell>
          <cell r="D1642" t="str">
            <v>Enclosure 1800(H)x1200(W)x300(D) TwoDoor RAL7032</v>
          </cell>
          <cell r="E1642">
            <v>2460.2400000000002</v>
          </cell>
          <cell r="F1642" t="str">
            <v>Public Apr 25</v>
          </cell>
        </row>
        <row r="1643">
          <cell r="A1643" t="str">
            <v>047-SBY181235D</v>
          </cell>
          <cell r="B1643" t="str">
            <v>ELETRA</v>
          </cell>
          <cell r="C1643" t="str">
            <v>ENCLIOSURE</v>
          </cell>
          <cell r="D1643" t="str">
            <v>Enclosure 1800(H)x1200(W)x350 D) TwoDoor RAL7032</v>
          </cell>
          <cell r="E1643">
            <v>2519.4</v>
          </cell>
          <cell r="F1643" t="str">
            <v>Public Apr 25</v>
          </cell>
        </row>
        <row r="1644">
          <cell r="A1644" t="str">
            <v>047-SBY181240D</v>
          </cell>
          <cell r="B1644" t="str">
            <v>ELETRA</v>
          </cell>
          <cell r="C1644" t="str">
            <v>ENCLIOSURE</v>
          </cell>
          <cell r="D1644" t="str">
            <v>Enclosure 1800(H)x1200(W)x400(D) TwoDoor RAL7032</v>
          </cell>
          <cell r="E1644">
            <v>3187.5</v>
          </cell>
          <cell r="F1644" t="str">
            <v>Public Apr 25</v>
          </cell>
        </row>
        <row r="1645">
          <cell r="A1645" t="str">
            <v>047-SBY201240D</v>
          </cell>
          <cell r="B1645" t="str">
            <v>ELETRA</v>
          </cell>
          <cell r="C1645" t="str">
            <v>ENCLIOSURE</v>
          </cell>
          <cell r="D1645" t="str">
            <v>Enclosure 2000(H)x1200(W)x400(D) TwoDoor RAL7032</v>
          </cell>
          <cell r="E1645">
            <v>3570</v>
          </cell>
          <cell r="F1645" t="str">
            <v>Public Apr 25</v>
          </cell>
        </row>
        <row r="1646">
          <cell r="A1646" t="str">
            <v>TH-1720130</v>
          </cell>
          <cell r="B1646" t="str">
            <v>THEBEN</v>
          </cell>
          <cell r="C1646" t="str">
            <v>DIGITAL TIMER</v>
          </cell>
          <cell r="D1646" t="str">
            <v>Astronomical Time Switch With Weekly Program</v>
          </cell>
          <cell r="E1646">
            <v>459</v>
          </cell>
          <cell r="F1646" t="str">
            <v>Public Apr 25</v>
          </cell>
        </row>
        <row r="1647">
          <cell r="A1647" t="str">
            <v>Lugs100A</v>
          </cell>
          <cell r="B1647" t="str">
            <v>Lugs</v>
          </cell>
          <cell r="C1647" t="str">
            <v>Lugs only</v>
          </cell>
          <cell r="D1647" t="str">
            <v>Lugs Only 3P , 100A</v>
          </cell>
          <cell r="E1647">
            <v>0</v>
          </cell>
          <cell r="F1647" t="str">
            <v>Public Apr 25</v>
          </cell>
        </row>
        <row r="1648">
          <cell r="A1648" t="str">
            <v>Lugs200A</v>
          </cell>
          <cell r="B1648" t="str">
            <v>Lugs</v>
          </cell>
          <cell r="C1648" t="str">
            <v>Lugs only</v>
          </cell>
          <cell r="D1648" t="str">
            <v>Lugs Only 3P , 200A</v>
          </cell>
          <cell r="E1648">
            <v>0</v>
          </cell>
          <cell r="F1648" t="str">
            <v>Public Apr 25</v>
          </cell>
        </row>
        <row r="1649">
          <cell r="A1649" t="str">
            <v>Lugs250A</v>
          </cell>
          <cell r="B1649" t="str">
            <v>Lugs</v>
          </cell>
          <cell r="C1649" t="str">
            <v>Lugs only</v>
          </cell>
          <cell r="D1649" t="str">
            <v>Lugs Only 3P , 250A</v>
          </cell>
          <cell r="E1649">
            <v>0</v>
          </cell>
          <cell r="F1649" t="str">
            <v>Public Apr 25</v>
          </cell>
        </row>
        <row r="1650">
          <cell r="A1650" t="str">
            <v>Lugs300A</v>
          </cell>
          <cell r="B1650" t="str">
            <v>Lugs</v>
          </cell>
          <cell r="C1650" t="str">
            <v>Lugs only</v>
          </cell>
          <cell r="D1650" t="str">
            <v>Lugs Only 3P , 300A</v>
          </cell>
          <cell r="E1650">
            <v>0</v>
          </cell>
          <cell r="F1650" t="str">
            <v>Public Apr 25</v>
          </cell>
        </row>
        <row r="1651">
          <cell r="A1651" t="str">
            <v>Lugs350A</v>
          </cell>
          <cell r="B1651" t="str">
            <v>Lugs</v>
          </cell>
          <cell r="C1651" t="str">
            <v>Lugs only</v>
          </cell>
          <cell r="D1651" t="str">
            <v>Lugs Only 3P , 350A</v>
          </cell>
          <cell r="E1651">
            <v>0</v>
          </cell>
          <cell r="F1651" t="str">
            <v>Public Apr 25</v>
          </cell>
        </row>
        <row r="1652">
          <cell r="A1652" t="str">
            <v>Lugs400A</v>
          </cell>
          <cell r="B1652" t="str">
            <v>Lugs</v>
          </cell>
          <cell r="C1652" t="str">
            <v>Lugs only</v>
          </cell>
          <cell r="D1652" t="str">
            <v>Lugs Only 3P , 400A</v>
          </cell>
          <cell r="E1652">
            <v>0</v>
          </cell>
          <cell r="F1652" t="str">
            <v>Public Apr 25</v>
          </cell>
        </row>
        <row r="1653">
          <cell r="A1653" t="str">
            <v>Lugs500A</v>
          </cell>
          <cell r="B1653" t="str">
            <v>Lugs</v>
          </cell>
          <cell r="C1653" t="str">
            <v>Lugs only</v>
          </cell>
          <cell r="D1653" t="str">
            <v>Lugs Only 3P , 500A</v>
          </cell>
          <cell r="E1653">
            <v>0</v>
          </cell>
          <cell r="F1653" t="str">
            <v>Public Apr 25</v>
          </cell>
        </row>
        <row r="1654">
          <cell r="A1654" t="str">
            <v>Lugs600A</v>
          </cell>
          <cell r="B1654" t="str">
            <v>Lugs</v>
          </cell>
          <cell r="C1654" t="str">
            <v>Lugs only</v>
          </cell>
          <cell r="D1654" t="str">
            <v>Lugs Only 3P , 600A</v>
          </cell>
          <cell r="E1654">
            <v>0</v>
          </cell>
          <cell r="F1654" t="str">
            <v>Public Apr 25</v>
          </cell>
        </row>
        <row r="1655">
          <cell r="A1655" t="str">
            <v>Lugs700A</v>
          </cell>
          <cell r="B1655" t="str">
            <v>Lugs</v>
          </cell>
          <cell r="C1655" t="str">
            <v>Lugs only</v>
          </cell>
          <cell r="D1655" t="str">
            <v>Lugs Only 3P , 700A</v>
          </cell>
          <cell r="E1655">
            <v>0</v>
          </cell>
          <cell r="F1655" t="str">
            <v>Public Apr 25</v>
          </cell>
        </row>
        <row r="1656">
          <cell r="A1656" t="str">
            <v>Lugs800A</v>
          </cell>
          <cell r="B1656" t="str">
            <v>Lugs</v>
          </cell>
          <cell r="C1656" t="str">
            <v>Lugs only</v>
          </cell>
          <cell r="D1656" t="str">
            <v>Lugs Only 3P , 800A</v>
          </cell>
          <cell r="E1656">
            <v>0</v>
          </cell>
          <cell r="F1656" t="str">
            <v>Public Apr 25</v>
          </cell>
        </row>
        <row r="1657">
          <cell r="A1657" t="str">
            <v>Lugs1000A</v>
          </cell>
          <cell r="B1657" t="str">
            <v>Lugs</v>
          </cell>
          <cell r="C1657" t="str">
            <v>Lugs only</v>
          </cell>
          <cell r="D1657" t="str">
            <v>Lugs Only 3P , 1000A</v>
          </cell>
          <cell r="E1657">
            <v>0</v>
          </cell>
          <cell r="F1657" t="str">
            <v>Public Apr 25</v>
          </cell>
        </row>
        <row r="1658">
          <cell r="A1658" t="str">
            <v>Lugs1250A</v>
          </cell>
          <cell r="B1658" t="str">
            <v>Lugs</v>
          </cell>
          <cell r="C1658" t="str">
            <v>Lugs only</v>
          </cell>
          <cell r="D1658" t="str">
            <v>Lugs Only 3P , 1250A</v>
          </cell>
          <cell r="E1658">
            <v>0</v>
          </cell>
          <cell r="F1658" t="str">
            <v>Public Apr 25</v>
          </cell>
        </row>
        <row r="1659">
          <cell r="A1659" t="str">
            <v>Lugs1600A</v>
          </cell>
          <cell r="B1659" t="str">
            <v>Lugs</v>
          </cell>
          <cell r="C1659" t="str">
            <v>Lugs only</v>
          </cell>
          <cell r="D1659" t="str">
            <v>Lugs Only 3P , 1600A</v>
          </cell>
          <cell r="E1659">
            <v>0</v>
          </cell>
          <cell r="F1659" t="str">
            <v>Public Apr 25</v>
          </cell>
        </row>
        <row r="1660">
          <cell r="A1660" t="str">
            <v>Lugs2000A</v>
          </cell>
          <cell r="B1660" t="str">
            <v>Lugs</v>
          </cell>
          <cell r="C1660" t="str">
            <v>Lugs only</v>
          </cell>
          <cell r="D1660" t="str">
            <v>Lugs Only 3P , 2000A</v>
          </cell>
          <cell r="E1660">
            <v>0</v>
          </cell>
          <cell r="F1660" t="str">
            <v>Public Apr 25</v>
          </cell>
        </row>
        <row r="1661">
          <cell r="A1661" t="str">
            <v>Lugs2500A</v>
          </cell>
          <cell r="B1661" t="str">
            <v>Lugs</v>
          </cell>
          <cell r="C1661" t="str">
            <v>Lugs only</v>
          </cell>
          <cell r="D1661" t="str">
            <v>Lugs Only 3P , 2500A</v>
          </cell>
          <cell r="E1661">
            <v>0</v>
          </cell>
          <cell r="F1661" t="str">
            <v>Public Apr 25</v>
          </cell>
        </row>
        <row r="1662">
          <cell r="A1662" t="str">
            <v>Lugs3000A</v>
          </cell>
          <cell r="B1662" t="str">
            <v>Lugs</v>
          </cell>
          <cell r="C1662" t="str">
            <v>Lugs only</v>
          </cell>
          <cell r="D1662" t="str">
            <v>Lugs Only 3P , 3000A</v>
          </cell>
          <cell r="E1662">
            <v>0</v>
          </cell>
          <cell r="F1662" t="str">
            <v>Public Apr 25</v>
          </cell>
        </row>
        <row r="1663">
          <cell r="A1663" t="str">
            <v>Lugs3200A</v>
          </cell>
          <cell r="B1663" t="str">
            <v>Lugs</v>
          </cell>
          <cell r="C1663" t="str">
            <v>Lugs only</v>
          </cell>
          <cell r="D1663" t="str">
            <v>Lugs Only 3P , 3200A</v>
          </cell>
          <cell r="E1663">
            <v>0</v>
          </cell>
          <cell r="F1663" t="str">
            <v>Public Apr 25</v>
          </cell>
        </row>
        <row r="1664">
          <cell r="A1664" t="str">
            <v>Lugs4000A</v>
          </cell>
          <cell r="B1664" t="str">
            <v>Lugs</v>
          </cell>
          <cell r="C1664" t="str">
            <v>Lugs only</v>
          </cell>
          <cell r="D1664" t="str">
            <v>Lugs Only 3P , 4000A</v>
          </cell>
          <cell r="E1664">
            <v>0</v>
          </cell>
          <cell r="F1664" t="str">
            <v>Public Apr 25</v>
          </cell>
        </row>
        <row r="1665">
          <cell r="A1665" t="str">
            <v>SPACE1P</v>
          </cell>
          <cell r="B1665" t="str">
            <v>SPACE</v>
          </cell>
          <cell r="C1665" t="str">
            <v>SPACE</v>
          </cell>
          <cell r="D1665" t="str">
            <v>SPACE FOR MCB 1P</v>
          </cell>
          <cell r="E1665">
            <v>0</v>
          </cell>
          <cell r="F1665" t="str">
            <v>-</v>
          </cell>
        </row>
        <row r="1666">
          <cell r="A1666" t="str">
            <v>SPACE2P</v>
          </cell>
          <cell r="B1666" t="str">
            <v>SPACE</v>
          </cell>
          <cell r="C1666" t="str">
            <v>SPACE</v>
          </cell>
          <cell r="D1666" t="str">
            <v>SPACE FOR MCB 2P</v>
          </cell>
          <cell r="E1666">
            <v>0</v>
          </cell>
          <cell r="F1666" t="str">
            <v>-</v>
          </cell>
        </row>
        <row r="1667">
          <cell r="A1667" t="str">
            <v>SPACE3P</v>
          </cell>
          <cell r="B1667" t="str">
            <v>SPACE</v>
          </cell>
          <cell r="C1667" t="str">
            <v>SPACE</v>
          </cell>
          <cell r="D1667" t="str">
            <v>SPACE FOR MCB 3P</v>
          </cell>
          <cell r="E1667">
            <v>0</v>
          </cell>
          <cell r="F1667" t="str">
            <v>-</v>
          </cell>
        </row>
        <row r="1668">
          <cell r="A1668" t="str">
            <v>SPACE-100AF</v>
          </cell>
          <cell r="B1668" t="str">
            <v>SPACE</v>
          </cell>
          <cell r="C1668" t="str">
            <v>SPACE</v>
          </cell>
          <cell r="D1668" t="str">
            <v>SPACE FOR MCCB 3P 100AF</v>
          </cell>
          <cell r="E1668">
            <v>0</v>
          </cell>
          <cell r="F1668" t="str">
            <v>-</v>
          </cell>
        </row>
        <row r="1669">
          <cell r="A1669" t="str">
            <v>SPACE-250AF</v>
          </cell>
          <cell r="B1669" t="str">
            <v>SPACE</v>
          </cell>
          <cell r="C1669" t="str">
            <v>SPACE</v>
          </cell>
          <cell r="D1669" t="str">
            <v>SPACE FOR MCCB 3P 250AF (XT3)</v>
          </cell>
          <cell r="E1669">
            <v>0</v>
          </cell>
          <cell r="F1669" t="str">
            <v>-</v>
          </cell>
        </row>
        <row r="1670">
          <cell r="A1670" t="str">
            <v>SPACE-400AF</v>
          </cell>
          <cell r="B1670" t="str">
            <v>SPACE</v>
          </cell>
          <cell r="C1670" t="str">
            <v>SPACE</v>
          </cell>
          <cell r="D1670" t="str">
            <v>SPACE FOR MCCB 3P 400AF (XT5)</v>
          </cell>
          <cell r="E1670">
            <v>0</v>
          </cell>
          <cell r="F1670" t="str">
            <v>-</v>
          </cell>
        </row>
        <row r="1671">
          <cell r="A1671" t="str">
            <v>SPACE-630AF</v>
          </cell>
          <cell r="B1671" t="str">
            <v>SPACE</v>
          </cell>
          <cell r="C1671" t="str">
            <v>SPACE</v>
          </cell>
          <cell r="D1671" t="str">
            <v>SPACE FOR MCCB 3P 630AF</v>
          </cell>
          <cell r="E1671">
            <v>0</v>
          </cell>
          <cell r="F1671" t="str">
            <v>-</v>
          </cell>
        </row>
        <row r="1672">
          <cell r="A1672" t="str">
            <v>TSC50632200</v>
          </cell>
          <cell r="B1672" t="str">
            <v>MANUMAG/EQ.</v>
          </cell>
          <cell r="C1672" t="str">
            <v>AUTO TRANSFORMER</v>
          </cell>
          <cell r="D1672" t="str">
            <v>Transformer (220/380/440/460/480) - (110/220) 63VA</v>
          </cell>
          <cell r="E1672">
            <v>204</v>
          </cell>
          <cell r="F1672" t="str">
            <v>Public Apr 25</v>
          </cell>
        </row>
        <row r="1673">
          <cell r="A1673" t="str">
            <v>TSC51102200</v>
          </cell>
          <cell r="B1673" t="str">
            <v>MANUMAG/EQ.</v>
          </cell>
          <cell r="C1673" t="str">
            <v>AUTO TRANSFORMER</v>
          </cell>
          <cell r="D1673" t="str">
            <v>Transformer (220/380/440/460/480) - (110/220) 100VA</v>
          </cell>
          <cell r="E1673">
            <v>204</v>
          </cell>
          <cell r="F1673" t="str">
            <v>Public Apr 25</v>
          </cell>
        </row>
        <row r="1674">
          <cell r="A1674" t="str">
            <v>TSC51252200</v>
          </cell>
          <cell r="B1674" t="str">
            <v>MANUMAG/EQ.</v>
          </cell>
          <cell r="C1674" t="str">
            <v>AUTO TRANSFORMER</v>
          </cell>
          <cell r="D1674" t="str">
            <v>Transformer (220/380/440/460/480) - (110/220) 250VA</v>
          </cell>
          <cell r="E1674">
            <v>255</v>
          </cell>
          <cell r="F1674" t="str">
            <v>Public Apr 25</v>
          </cell>
        </row>
        <row r="1675">
          <cell r="A1675" t="str">
            <v>TSC51322200</v>
          </cell>
          <cell r="B1675" t="str">
            <v>MANUMAG/EQ.</v>
          </cell>
          <cell r="C1675" t="str">
            <v>AUTO TRANSFORMER</v>
          </cell>
          <cell r="D1675" t="str">
            <v>Transformer (220/380/440/460/480) - (110/220) 315VA</v>
          </cell>
          <cell r="E1675">
            <v>357</v>
          </cell>
          <cell r="F1675" t="str">
            <v>Public Apr 25</v>
          </cell>
        </row>
        <row r="1676">
          <cell r="A1676" t="str">
            <v>TSC51502200</v>
          </cell>
          <cell r="B1676" t="str">
            <v>MANUMAG/EQ.</v>
          </cell>
          <cell r="C1676" t="str">
            <v>AUTO TRANSFORMER</v>
          </cell>
          <cell r="D1676" t="str">
            <v>Transformer (220/380/440/460/480) - (110/220) 500VA</v>
          </cell>
          <cell r="E1676">
            <v>408</v>
          </cell>
          <cell r="F1676" t="str">
            <v>Public Apr 25</v>
          </cell>
        </row>
        <row r="1677">
          <cell r="A1677" t="str">
            <v>XCT0063-A.2</v>
          </cell>
          <cell r="B1677" t="str">
            <v>COMO ELECTRIC</v>
          </cell>
          <cell r="C1677" t="str">
            <v>AUTO TRANSFORMER</v>
          </cell>
          <cell r="D1677" t="str">
            <v>Transformer (220/380) - (110/220) 63VA</v>
          </cell>
          <cell r="E1677">
            <v>102</v>
          </cell>
          <cell r="F1677" t="str">
            <v>Public Apr 25</v>
          </cell>
        </row>
        <row r="1678">
          <cell r="A1678" t="str">
            <v>XCT0100-A.2</v>
          </cell>
          <cell r="B1678" t="str">
            <v>COMO ELECTRIC</v>
          </cell>
          <cell r="C1678" t="str">
            <v>AUTO TRANSFORMER</v>
          </cell>
          <cell r="D1678" t="str">
            <v>Transformer (220/380) - (110/220) 100VA</v>
          </cell>
          <cell r="E1678">
            <v>153</v>
          </cell>
          <cell r="F1678" t="str">
            <v>Public Apr 25</v>
          </cell>
        </row>
        <row r="1679">
          <cell r="A1679" t="str">
            <v>ISOLATION TR.1</v>
          </cell>
          <cell r="B1679" t="str">
            <v>MANUMAG/EQ.</v>
          </cell>
          <cell r="C1679" t="str">
            <v>AUTO TRANSFORMER</v>
          </cell>
          <cell r="D1679" t="str">
            <v>-</v>
          </cell>
          <cell r="E1679">
            <v>0</v>
          </cell>
          <cell r="F1679" t="str">
            <v>Public Apr 25</v>
          </cell>
        </row>
        <row r="1680">
          <cell r="A1680" t="str">
            <v>ISOLATION TR.2</v>
          </cell>
          <cell r="B1680" t="str">
            <v>MANUMAG/EQ.</v>
          </cell>
          <cell r="C1680" t="str">
            <v>AUTO TRANSFORMER</v>
          </cell>
          <cell r="D1680" t="str">
            <v>-</v>
          </cell>
          <cell r="E1680">
            <v>0</v>
          </cell>
          <cell r="F1680" t="str">
            <v>Public Apr 25</v>
          </cell>
        </row>
        <row r="1681">
          <cell r="A1681" t="str">
            <v>ISOLATION TR.3</v>
          </cell>
          <cell r="B1681" t="str">
            <v>MANUMAG/EQ.</v>
          </cell>
          <cell r="C1681" t="str">
            <v>AUTO TRANSFORMER</v>
          </cell>
          <cell r="D1681" t="str">
            <v>-</v>
          </cell>
          <cell r="E1681">
            <v>0</v>
          </cell>
          <cell r="F1681" t="str">
            <v>Public Apr 25</v>
          </cell>
        </row>
        <row r="1682">
          <cell r="A1682" t="str">
            <v>220/24VAC-63VA</v>
          </cell>
          <cell r="B1682" t="str">
            <v>MANUMAG/EQ.</v>
          </cell>
          <cell r="C1682" t="str">
            <v>AUTO TRANSFORMER</v>
          </cell>
          <cell r="D1682" t="str">
            <v>TRANSFORMER 220/24V , 63VA</v>
          </cell>
          <cell r="E1682">
            <v>153</v>
          </cell>
          <cell r="F1682" t="str">
            <v>Public Apr 25</v>
          </cell>
        </row>
        <row r="1683">
          <cell r="A1683" t="str">
            <v>220/24VAC-500VA</v>
          </cell>
          <cell r="B1683" t="str">
            <v>MANUMAG/EQ.</v>
          </cell>
          <cell r="C1683" t="str">
            <v>AUTO TRANSFORMER</v>
          </cell>
          <cell r="D1683" t="str">
            <v>TRANSFORMER 220/24V , 500VA</v>
          </cell>
          <cell r="E1683">
            <v>408</v>
          </cell>
          <cell r="F1683" t="str">
            <v>Public Apr 25</v>
          </cell>
        </row>
        <row r="1684">
          <cell r="A1684" t="str">
            <v>XRB04330533</v>
          </cell>
          <cell r="B1684" t="str">
            <v>MANUMAG/EQ.</v>
          </cell>
          <cell r="C1684" t="str">
            <v>AUTO TRANSFORMER</v>
          </cell>
          <cell r="D1684" t="str">
            <v>TRANSFORMER (480-440-380)/220V , 30 KVA</v>
          </cell>
          <cell r="E1684">
            <v>3060</v>
          </cell>
          <cell r="F1684" t="str">
            <v>Public Apr 25</v>
          </cell>
        </row>
        <row r="1685">
          <cell r="A1685" t="str">
            <v>KWH-40,1P</v>
          </cell>
          <cell r="B1685" t="str">
            <v>MEMF/EQ.</v>
          </cell>
          <cell r="C1685" t="str">
            <v>KWH</v>
          </cell>
          <cell r="D1685" t="str">
            <v>KWH METER,1PH,10-40A,220/230 VAC,60 Hz,Class2</v>
          </cell>
          <cell r="E1685">
            <v>204</v>
          </cell>
          <cell r="F1685" t="str">
            <v>Public Apr 25</v>
          </cell>
        </row>
        <row r="1686">
          <cell r="A1686" t="str">
            <v>KWH-80,1P</v>
          </cell>
          <cell r="B1686" t="str">
            <v>MEMF/EQ.</v>
          </cell>
          <cell r="C1686" t="str">
            <v>KWH</v>
          </cell>
          <cell r="D1686" t="str">
            <v>KWH METER,1PH,20-80A,220/230 VAC,60 Hz,Class2</v>
          </cell>
          <cell r="E1686">
            <v>224.4</v>
          </cell>
          <cell r="F1686" t="str">
            <v>Public Apr 25</v>
          </cell>
        </row>
        <row r="1687">
          <cell r="A1687" t="str">
            <v>SBC-30</v>
          </cell>
          <cell r="B1687" t="str">
            <v>SOCOMEC/EQ.</v>
          </cell>
          <cell r="C1687" t="str">
            <v>BUSBAR SUPPORTS</v>
          </cell>
          <cell r="D1687" t="str">
            <v>Busbar Support</v>
          </cell>
          <cell r="E1687">
            <v>535.5</v>
          </cell>
          <cell r="F1687" t="str">
            <v>Public Apr 25</v>
          </cell>
        </row>
        <row r="1688">
          <cell r="A1688" t="str">
            <v>G2000.0010</v>
          </cell>
          <cell r="B1688" t="str">
            <v>SELCO</v>
          </cell>
          <cell r="C1688" t="str">
            <v>REVERSE POWER RELAY</v>
          </cell>
          <cell r="D1688" t="str">
            <v>REVERSE POWER RELAY</v>
          </cell>
          <cell r="E1688">
            <v>1632</v>
          </cell>
          <cell r="F1688" t="str">
            <v>Public Apr 25</v>
          </cell>
        </row>
        <row r="1689">
          <cell r="A1689" t="str">
            <v>TR-7.5KVA</v>
          </cell>
          <cell r="B1689" t="str">
            <v>TRANSFORMER</v>
          </cell>
          <cell r="C1689" t="str">
            <v>DRY TYPE TRANSFORMER</v>
          </cell>
          <cell r="D1689" t="str">
            <v>DRY TYPE TRANSFORMER 7.5KVA,3PH,380-220/127VAC,60Hz</v>
          </cell>
          <cell r="E1689">
            <v>12240</v>
          </cell>
          <cell r="F1689" t="str">
            <v>Public Apr 25</v>
          </cell>
        </row>
        <row r="1690">
          <cell r="A1690">
            <v>17844025</v>
          </cell>
          <cell r="B1690" t="str">
            <v>SOCOMEC/EQ.</v>
          </cell>
          <cell r="C1690" t="str">
            <v>ATS BYPASS</v>
          </cell>
          <cell r="D1690" t="str">
            <v>ATS 250A,3P,BYPASS SWITCH DOUBLE LINE</v>
          </cell>
          <cell r="E1690">
            <v>61200</v>
          </cell>
          <cell r="F1690" t="str">
            <v>Public Apr 25</v>
          </cell>
        </row>
        <row r="1691">
          <cell r="A1691">
            <v>17844063</v>
          </cell>
          <cell r="B1691" t="str">
            <v>SOCOMEC/EQ.</v>
          </cell>
          <cell r="C1691" t="str">
            <v>ATS BYPASS</v>
          </cell>
          <cell r="D1691" t="str">
            <v>ATYS 6E ENCLOSED  4X630A AUTMATIC-230VAC DOUBLE LINE</v>
          </cell>
          <cell r="E1691">
            <v>73440</v>
          </cell>
          <cell r="F1691" t="str">
            <v>Public Apr 25</v>
          </cell>
        </row>
        <row r="1692">
          <cell r="A1692" t="str">
            <v>P-86</v>
          </cell>
          <cell r="B1692" t="str">
            <v>GE</v>
          </cell>
          <cell r="C1692" t="str">
            <v>CONVERTER (MODBUS TO PROFIBUS)</v>
          </cell>
          <cell r="D1692" t="str">
            <v>LOCK OUT RELAY</v>
          </cell>
          <cell r="E1692">
            <v>3570</v>
          </cell>
          <cell r="F1692" t="str">
            <v>Public Apr 25</v>
          </cell>
        </row>
        <row r="1693">
          <cell r="A1693" t="str">
            <v>Z15G1308</v>
          </cell>
          <cell r="B1693" t="str">
            <v>HIGHLY</v>
          </cell>
          <cell r="C1693" t="str">
            <v>LIMIT SWITCH</v>
          </cell>
          <cell r="D1693" t="str">
            <v>LIMIT SWITCH 15A, 125/250 VAC</v>
          </cell>
          <cell r="E1693">
            <v>18.36</v>
          </cell>
          <cell r="F1693" t="str">
            <v>Public Apr 25</v>
          </cell>
        </row>
        <row r="1694">
          <cell r="A1694" t="str">
            <v>T371E2</v>
          </cell>
          <cell r="B1694" t="str">
            <v>MEMF/EQ.</v>
          </cell>
          <cell r="C1694" t="str">
            <v>KWH</v>
          </cell>
          <cell r="D1694" t="str">
            <v>KWH METER,3PH,20-100A,380/220 VAC,60 Hz</v>
          </cell>
          <cell r="E1694">
            <v>387.6</v>
          </cell>
          <cell r="F1694" t="str">
            <v>Public Apr 25</v>
          </cell>
        </row>
        <row r="1695">
          <cell r="A1695" t="str">
            <v>T371C2</v>
          </cell>
          <cell r="B1695" t="str">
            <v>MEMF/EQ.</v>
          </cell>
          <cell r="C1695" t="str">
            <v>KWH</v>
          </cell>
          <cell r="D1695" t="str">
            <v>KWH METER,3PH,15-60A,380/220 VAC,60 Hz</v>
          </cell>
          <cell r="E1695">
            <v>357</v>
          </cell>
          <cell r="F1695" t="str">
            <v>Public Apr 25</v>
          </cell>
        </row>
        <row r="1696">
          <cell r="A1696" t="str">
            <v>T5000.0040</v>
          </cell>
          <cell r="B1696" t="str">
            <v>SELCO</v>
          </cell>
          <cell r="C1696" t="str">
            <v>PARALLING RELAY</v>
          </cell>
          <cell r="D1696" t="str">
            <v>PARALLING RELAY (T5000-06-00)</v>
          </cell>
          <cell r="E1696">
            <v>3570</v>
          </cell>
          <cell r="F1696" t="str">
            <v>Public Apr 25</v>
          </cell>
        </row>
        <row r="1697">
          <cell r="A1697" t="str">
            <v>MT371</v>
          </cell>
          <cell r="B1697" t="str">
            <v>MEMF/EQ.</v>
          </cell>
          <cell r="C1697" t="str">
            <v>KWH</v>
          </cell>
          <cell r="D1697" t="str">
            <v>DIGITAL KWH METER,3PH,380/220 VAC,60 Hz</v>
          </cell>
          <cell r="E1697">
            <v>2805</v>
          </cell>
          <cell r="F1697" t="str">
            <v>Public Apr 25</v>
          </cell>
        </row>
        <row r="1698">
          <cell r="A1698" t="str">
            <v>MC-330</v>
          </cell>
          <cell r="B1698" t="str">
            <v>MEMF/EQ.</v>
          </cell>
          <cell r="C1698" t="str">
            <v>METERING</v>
          </cell>
          <cell r="D1698" t="str">
            <v>Digital Metering Unit {V,A,Hz,Kw,Kwh} With Comm.</v>
          </cell>
          <cell r="E1698">
            <v>765</v>
          </cell>
          <cell r="F1698" t="str">
            <v>Public Apr 25</v>
          </cell>
        </row>
        <row r="1699">
          <cell r="A1699" t="str">
            <v>ZIG46A</v>
          </cell>
          <cell r="B1699" t="str">
            <v>ZIEGLER/EQ.</v>
          </cell>
          <cell r="C1699" t="str">
            <v>MARKING</v>
          </cell>
          <cell r="D1699" t="str">
            <v>Ammeter Selector Switch</v>
          </cell>
          <cell r="E1699">
            <v>36.72</v>
          </cell>
          <cell r="F1699" t="str">
            <v>Public Apr 25</v>
          </cell>
        </row>
        <row r="1700">
          <cell r="A1700" t="str">
            <v>ZIG7P6A</v>
          </cell>
          <cell r="B1700" t="str">
            <v>ZIEGLER/EQ.</v>
          </cell>
          <cell r="C1700" t="str">
            <v>MARKING</v>
          </cell>
          <cell r="D1700" t="str">
            <v>Voltmeter Selector Switch</v>
          </cell>
          <cell r="E1700">
            <v>36.72</v>
          </cell>
          <cell r="F1700" t="str">
            <v>Public Apr 25</v>
          </cell>
        </row>
        <row r="1701">
          <cell r="A1701">
            <v>17834120</v>
          </cell>
          <cell r="B1701" t="str">
            <v>SOCOMEC/EQ.</v>
          </cell>
          <cell r="C1701" t="str">
            <v>ATS BYPASS</v>
          </cell>
          <cell r="D1701" t="str">
            <v>ATyS 6E ENCLOSED 4X1250A ATUOMATIC -230VAC, SINGLE LINE BYPASS</v>
          </cell>
          <cell r="E1701">
            <v>153000</v>
          </cell>
          <cell r="F1701" t="str">
            <v>Public Apr 25</v>
          </cell>
        </row>
        <row r="1702">
          <cell r="A1702" t="str">
            <v>RMU VRN FS (&lt;=1500KVA)</v>
          </cell>
          <cell r="B1702" t="str">
            <v>LUCCY</v>
          </cell>
          <cell r="C1702" t="str">
            <v>RMU</v>
          </cell>
          <cell r="D1702" t="str">
            <v>RMU (&lt;=1500 KVA) 2 x 630A SF6 + 1 x 200A VCB - 1 x EF Indicator</v>
          </cell>
          <cell r="E1702">
            <v>23460</v>
          </cell>
          <cell r="F1702" t="str">
            <v>Public Apr 25</v>
          </cell>
        </row>
        <row r="1703">
          <cell r="A1703" t="str">
            <v>RMU VRN FS (&gt;1500KVA)</v>
          </cell>
          <cell r="B1703" t="str">
            <v>LUCCY</v>
          </cell>
          <cell r="C1703" t="str">
            <v>RMU</v>
          </cell>
          <cell r="D1703" t="str">
            <v>RMU (&gt;1500 KVA) 2 x 630A SF6 + 1 x 200A VCB - 1 x EF Indicator</v>
          </cell>
          <cell r="E1703">
            <v>25500</v>
          </cell>
          <cell r="F1703" t="str">
            <v>Public Apr 25</v>
          </cell>
        </row>
        <row r="1704">
          <cell r="A1704" t="str">
            <v>CT-630</v>
          </cell>
          <cell r="B1704" t="str">
            <v>MEMF/EQ.</v>
          </cell>
          <cell r="C1704" t="str">
            <v>CT</v>
          </cell>
          <cell r="D1704" t="str">
            <v>Current  Transformer Class(0.5),10VA,630/5</v>
          </cell>
          <cell r="E1704">
            <v>76.5</v>
          </cell>
          <cell r="F1704" t="str">
            <v>Public Apr 25</v>
          </cell>
        </row>
        <row r="1705">
          <cell r="A1705">
            <v>17844250</v>
          </cell>
          <cell r="B1705" t="str">
            <v>SOCOMEC/EQ.</v>
          </cell>
          <cell r="C1705" t="str">
            <v>ATS BYPASS</v>
          </cell>
          <cell r="D1705" t="str">
            <v>ATYS 6E ENCLOSED  4X2500A AUTMATIC-230VAC DOUBLE LINE</v>
          </cell>
          <cell r="E1705">
            <v>300900</v>
          </cell>
          <cell r="F1705" t="str">
            <v>Public Apr 25</v>
          </cell>
        </row>
        <row r="1706">
          <cell r="A1706">
            <v>17844040</v>
          </cell>
          <cell r="B1706" t="str">
            <v>SOCOMEC/EQ.</v>
          </cell>
          <cell r="C1706" t="str">
            <v>ATS BYPASS</v>
          </cell>
          <cell r="D1706" t="str">
            <v>ATYS 6E ENCLOSED  4X400A AUTMATIC-230VAC DOUBLE LINE</v>
          </cell>
          <cell r="E1706">
            <v>59160</v>
          </cell>
          <cell r="F1706" t="str">
            <v>Public Apr 25</v>
          </cell>
        </row>
        <row r="1707">
          <cell r="A1707" t="str">
            <v>RMU VRN 6A</v>
          </cell>
          <cell r="B1707" t="str">
            <v>LUCCY</v>
          </cell>
          <cell r="C1707" t="str">
            <v>RMU</v>
          </cell>
          <cell r="D1707" t="str">
            <v>17.5/15.5 kV SF6 Circut Breaker  Ring Main Unit  "VRN" - 15.5KV ,20KA (3 seconds )/ 21KA (1seconds) triple pole . indoor/outdoor ( IP54), weatherproof , circuit breaker ring maine unit. Each unit comprises of: 2 x 630 amperes SF6 Load Break, fault make ring switches. - 1 x 630 amperes, Vacuum circuit breaker enclosed within the SF6 gas insulated tank.  - 1 x Earth Fault Indicator, auto reset, 220 volts, single phase, together with belted.</v>
          </cell>
          <cell r="E1707">
            <v>38760</v>
          </cell>
          <cell r="F1707" t="str">
            <v>Public Apr 25</v>
          </cell>
        </row>
        <row r="1708">
          <cell r="A1708" t="str">
            <v>S5-1250 3PS0</v>
          </cell>
          <cell r="B1708" t="str">
            <v>TELERGON</v>
          </cell>
          <cell r="C1708" t="str">
            <v>DISCONNECTOR SWITCH</v>
          </cell>
          <cell r="D1708" t="str">
            <v>DISCONNECTOR SWITCH 1250A 3P</v>
          </cell>
          <cell r="E1708">
            <v>1275</v>
          </cell>
          <cell r="F1708" t="str">
            <v>Public Apr 25</v>
          </cell>
        </row>
        <row r="1709">
          <cell r="A1709" t="str">
            <v>SITE WORK</v>
          </cell>
          <cell r="B1709" t="str">
            <v>EAMFCO</v>
          </cell>
          <cell r="C1709" t="str">
            <v>EAMFCO</v>
          </cell>
          <cell r="D1709" t="str">
            <v>INSTALLATION &amp; WORK AT SITE</v>
          </cell>
          <cell r="E1709">
            <v>0</v>
          </cell>
          <cell r="F1709" t="str">
            <v>Public Apr 25</v>
          </cell>
        </row>
        <row r="1710">
          <cell r="A1710" t="str">
            <v>ETCS001</v>
          </cell>
          <cell r="B1710" t="str">
            <v>EAMFCO</v>
          </cell>
          <cell r="C1710" t="str">
            <v>EAMFCO</v>
          </cell>
          <cell r="D1710" t="str">
            <v>TESTING AND COMMISSIONING AT SITE</v>
          </cell>
          <cell r="E1710">
            <v>0</v>
          </cell>
          <cell r="F1710" t="str">
            <v>Public Apr 25</v>
          </cell>
        </row>
        <row r="1711">
          <cell r="A1711" t="str">
            <v>8440-1884</v>
          </cell>
          <cell r="B1711" t="str">
            <v>WOODWARD</v>
          </cell>
          <cell r="C1711" t="str">
            <v>CONTROL</v>
          </cell>
          <cell r="D1711" t="str">
            <v>CONTROL EASYGEN-2500-5/P1</v>
          </cell>
          <cell r="E1711">
            <v>5610</v>
          </cell>
          <cell r="F1711" t="str">
            <v>Public Apr 25</v>
          </cell>
        </row>
        <row r="1712">
          <cell r="A1712">
            <v>17864080</v>
          </cell>
          <cell r="B1712" t="str">
            <v>SOCOMEC/EQ.</v>
          </cell>
          <cell r="C1712" t="str">
            <v>ATS BYPASS</v>
          </cell>
          <cell r="D1712" t="str">
            <v>ATYS 6E ENCLOSED  4X800A AUTMATIC-230VAC DOUBLE LINE</v>
          </cell>
          <cell r="E1712">
            <v>107100</v>
          </cell>
          <cell r="F1712" t="str">
            <v>Public Apr 25</v>
          </cell>
        </row>
        <row r="1713">
          <cell r="A1713" t="str">
            <v>PR1350C-12MTB</v>
          </cell>
          <cell r="B1713" t="str">
            <v>DASH</v>
          </cell>
          <cell r="C1713" t="str">
            <v>CONTROL</v>
          </cell>
          <cell r="D1713" t="str">
            <v>Battery Charger w I/P 100-240VAC,60Hz,w O/P 12VDC,24A</v>
          </cell>
          <cell r="E1713">
            <v>387.6</v>
          </cell>
          <cell r="F1713" t="str">
            <v>Public Apr 25</v>
          </cell>
        </row>
        <row r="1714">
          <cell r="A1714" t="str">
            <v>LP1050D-12/24SDA</v>
          </cell>
          <cell r="B1714" t="str">
            <v>DASH</v>
          </cell>
          <cell r="C1714" t="str">
            <v>CONTROL</v>
          </cell>
          <cell r="D1714" t="str">
            <v>Din Rail Power Supply,50W,12VDC,4.2A</v>
          </cell>
          <cell r="E1714">
            <v>63.24</v>
          </cell>
          <cell r="F1714" t="str">
            <v>Public Apr 25</v>
          </cell>
        </row>
        <row r="1715">
          <cell r="A1715" t="str">
            <v>AGC3-D1-E1-G5-J1-H2-H5-M12</v>
          </cell>
          <cell r="B1715" t="str">
            <v>DEIF</v>
          </cell>
          <cell r="C1715" t="str">
            <v>SYNCH CONTROLER</v>
          </cell>
          <cell r="D1715" t="str">
            <v>Automatic Gen-set Controller with options D1,E1,G5, J1, H2, H5, M12.</v>
          </cell>
          <cell r="E1715">
            <v>14757.36</v>
          </cell>
          <cell r="F1715" t="str">
            <v>Public Apr 25</v>
          </cell>
        </row>
        <row r="1716">
          <cell r="A1716" t="str">
            <v>LOM 230</v>
          </cell>
          <cell r="B1716" t="str">
            <v>DEIF</v>
          </cell>
          <cell r="C1716" t="str">
            <v>SYNCH CONTROLER</v>
          </cell>
          <cell r="D1716" t="str">
            <v>lom 230, 2 regulation outpouts and load share lines.</v>
          </cell>
          <cell r="E1716">
            <v>1060.8</v>
          </cell>
          <cell r="F1716" t="str">
            <v>Public Apr 25</v>
          </cell>
        </row>
        <row r="1717">
          <cell r="A1717" t="str">
            <v>Fire Ball</v>
          </cell>
          <cell r="B1717" t="str">
            <v>REPUTED</v>
          </cell>
          <cell r="C1717" t="str">
            <v>LOCAL ACCESSORIES</v>
          </cell>
          <cell r="D1717" t="str">
            <v>Fire Extinguisher Ball</v>
          </cell>
          <cell r="E1717">
            <v>102</v>
          </cell>
          <cell r="F1717" t="str">
            <v>Public Apr 25</v>
          </cell>
        </row>
        <row r="1718">
          <cell r="A1718" t="str">
            <v>MEMF MVT-200</v>
          </cell>
          <cell r="B1718" t="str">
            <v>MEMF/EQ.</v>
          </cell>
          <cell r="C1718" t="str">
            <v>TRANSFORMER</v>
          </cell>
          <cell r="D1718" t="str">
            <v>Control Transformer Single Phase, 100va, 600v/220v, Type Mvt-200</v>
          </cell>
          <cell r="E1718">
            <v>223.38</v>
          </cell>
          <cell r="F1718" t="str">
            <v>Public Apr 25</v>
          </cell>
        </row>
        <row r="1719">
          <cell r="A1719" t="str">
            <v>VMVS2A070GP/MT/RD70</v>
          </cell>
          <cell r="B1719" t="str">
            <v>CCH</v>
          </cell>
          <cell r="C1719" t="str">
            <v>SWITCHRACK ACCESSORIES</v>
          </cell>
          <cell r="D1719" t="str">
            <v>PENDANT MOUNTED LIGHTING FIXTURE, HPS, 70W, 60Hz MULTI-TAP</v>
          </cell>
          <cell r="E1719">
            <v>4182</v>
          </cell>
          <cell r="F1719" t="str">
            <v>Public Apr 25</v>
          </cell>
        </row>
        <row r="1720">
          <cell r="A1720" t="str">
            <v>BEACON..</v>
          </cell>
          <cell r="B1720" t="str">
            <v>T-TAIWAN/EQ.</v>
          </cell>
          <cell r="C1720" t="str">
            <v>SWITCHRACK ACCESSORIES</v>
          </cell>
          <cell r="D1720" t="str">
            <v>BEACON LIGHTING 10W 230V AC, RED</v>
          </cell>
          <cell r="E1720">
            <v>71.400000000000006</v>
          </cell>
          <cell r="F1720" t="str">
            <v>Public Apr 25</v>
          </cell>
        </row>
        <row r="1721">
          <cell r="A1721" t="str">
            <v>100KW/150</v>
          </cell>
          <cell r="B1721" t="str">
            <v>MEMF/EQ.</v>
          </cell>
          <cell r="C1721" t="str">
            <v>KWH</v>
          </cell>
          <cell r="D1721" t="str">
            <v>KWH METER 150/5A, 380/220VAC, 3PH, 4W; MEW-96- Unbalanced, 90° Degree Deflection 100kW.</v>
          </cell>
          <cell r="E1721">
            <v>535.5</v>
          </cell>
          <cell r="F1721" t="str">
            <v>Public Apr 25</v>
          </cell>
        </row>
        <row r="1722">
          <cell r="A1722" t="str">
            <v>1800KW/2500</v>
          </cell>
          <cell r="B1722" t="str">
            <v>MEMF/EQ.</v>
          </cell>
          <cell r="C1722" t="str">
            <v>KWH</v>
          </cell>
          <cell r="D1722" t="str">
            <v>KWH METER 2500/5A, 380/220VAC, 3PH, 4W; MEW-96- Unbalanced, 90° Degree Deflection 1800kW.</v>
          </cell>
          <cell r="E1722">
            <v>530.4</v>
          </cell>
          <cell r="F1722" t="str">
            <v>Public Apr 25</v>
          </cell>
        </row>
        <row r="1723">
          <cell r="A1723" t="str">
            <v>400KW/600</v>
          </cell>
          <cell r="B1723" t="str">
            <v>MEMF/EQ.</v>
          </cell>
          <cell r="C1723" t="str">
            <v>KWH</v>
          </cell>
          <cell r="D1723" t="str">
            <v>KWH METER 600/5A, 380/220VAC, 3PH, 4W; MEW-96- Unbalanced, 90° Degree Deflection 400kW.</v>
          </cell>
          <cell r="E1723">
            <v>530.4</v>
          </cell>
          <cell r="F1723" t="str">
            <v>Public Apr 25</v>
          </cell>
        </row>
        <row r="1724">
          <cell r="A1724" t="str">
            <v>900KW/1250</v>
          </cell>
          <cell r="B1724" t="str">
            <v>MEMF/EQ.</v>
          </cell>
          <cell r="C1724" t="str">
            <v>KWH</v>
          </cell>
          <cell r="D1724" t="str">
            <v>KWH METER 1250/5A, 380/220VAC, 3PH, 4W; MEW-96- Unbalanced, 90° Degree Deflection 900kW.</v>
          </cell>
          <cell r="E1724">
            <v>530.4</v>
          </cell>
          <cell r="F1724" t="str">
            <v>Public Apr 25</v>
          </cell>
        </row>
        <row r="1725">
          <cell r="A1725" t="str">
            <v>200KW/300</v>
          </cell>
          <cell r="B1725" t="str">
            <v>MEMF/EQ.</v>
          </cell>
          <cell r="C1725" t="str">
            <v>KWH</v>
          </cell>
          <cell r="D1725" t="str">
            <v>KW METER 300/5A, 380/220VAC, 3PH, 4W; MEW-96- Unbalanced, 90° Degree Deflection 200kW.</v>
          </cell>
          <cell r="E1725">
            <v>530.4</v>
          </cell>
          <cell r="F1725" t="str">
            <v>Public Apr 25</v>
          </cell>
        </row>
        <row r="1726">
          <cell r="A1726" t="str">
            <v>200KW/250</v>
          </cell>
          <cell r="B1726" t="str">
            <v>MEMF/EQ.</v>
          </cell>
          <cell r="C1726" t="str">
            <v>KWH</v>
          </cell>
          <cell r="D1726" t="str">
            <v>KW METER 250/5A, 380/220VAC, 3PH, 4W; MEW-96- Unbalanced, 90° Degree Deflection 200kW.</v>
          </cell>
          <cell r="E1726">
            <v>530.4</v>
          </cell>
          <cell r="F1726" t="str">
            <v>Public Apr 25</v>
          </cell>
        </row>
        <row r="1727">
          <cell r="A1727" t="str">
            <v>1100KW/1600</v>
          </cell>
          <cell r="B1727" t="str">
            <v>MEMF/EQ.</v>
          </cell>
          <cell r="C1727" t="str">
            <v>KWH</v>
          </cell>
          <cell r="D1727" t="str">
            <v>KW METER 1600/5A, 380/220VAC, 3PH, 4W; MEW-96- Unbalanced, 90° Degree Deflection 1100kW.</v>
          </cell>
          <cell r="E1727">
            <v>530.4</v>
          </cell>
          <cell r="F1727" t="str">
            <v>Public Apr 25</v>
          </cell>
        </row>
        <row r="1728">
          <cell r="A1728">
            <v>17854080</v>
          </cell>
          <cell r="B1728" t="str">
            <v>SOCOMEC/EQ.</v>
          </cell>
          <cell r="C1728" t="str">
            <v>ATS BYPASS</v>
          </cell>
          <cell r="D1728" t="str">
            <v>ATYS 6e ENCLOSED 4×800A AUTOMATIC-230VAC SINGLE LINE</v>
          </cell>
          <cell r="E1728">
            <v>74970.652799999996</v>
          </cell>
          <cell r="F1728" t="str">
            <v>Public Apr 25</v>
          </cell>
        </row>
        <row r="1729">
          <cell r="A1729">
            <v>17854010</v>
          </cell>
          <cell r="B1729" t="str">
            <v>SOCOMEC/EQ.</v>
          </cell>
          <cell r="C1729" t="str">
            <v>ATS BYPASS</v>
          </cell>
          <cell r="D1729" t="str">
            <v>ATYS M 6E ENCLOSED  4X100A AUTMATIC-230VAC SINGLE LINE</v>
          </cell>
          <cell r="E1729">
            <v>27066.311999999998</v>
          </cell>
          <cell r="F1729" t="str">
            <v>Public Apr 25</v>
          </cell>
        </row>
        <row r="1730">
          <cell r="A1730">
            <v>17854016</v>
          </cell>
          <cell r="B1730" t="str">
            <v>SOCOMEC/EQ.</v>
          </cell>
          <cell r="C1730" t="str">
            <v>ATS BYPASS</v>
          </cell>
          <cell r="D1730" t="str">
            <v>ATYS M 6E ENCLOSED  4X160A AUTMATIC-230VAC SINGLE LINE</v>
          </cell>
          <cell r="E1730">
            <v>33838.336799999997</v>
          </cell>
          <cell r="F1730" t="str">
            <v>Public Apr 25</v>
          </cell>
        </row>
        <row r="1731">
          <cell r="A1731">
            <v>17854040</v>
          </cell>
          <cell r="B1731" t="str">
            <v>SOCOMEC/EQ.</v>
          </cell>
          <cell r="C1731" t="str">
            <v>ATS BYPASS</v>
          </cell>
          <cell r="D1731" t="str">
            <v>ATYS 6E ENCLOSED  4X400A AUTMATIC-230VAC SINGLE LINE</v>
          </cell>
          <cell r="E1731">
            <v>50251.932000000001</v>
          </cell>
          <cell r="F1731" t="str">
            <v>Public Apr 25</v>
          </cell>
        </row>
        <row r="1732">
          <cell r="A1732" t="str">
            <v>PANEL LIGHT</v>
          </cell>
          <cell r="B1732" t="str">
            <v>EAMFCO/EQ.</v>
          </cell>
          <cell r="C1732" t="str">
            <v>LOCAL ACCESSORIES</v>
          </cell>
          <cell r="D1732" t="str">
            <v>Panel Lighting Fixture</v>
          </cell>
          <cell r="E1732">
            <v>102</v>
          </cell>
          <cell r="F1732" t="str">
            <v>Public Apr 25</v>
          </cell>
        </row>
        <row r="1733">
          <cell r="A1733" t="str">
            <v>SOCKET 230V</v>
          </cell>
          <cell r="B1733" t="str">
            <v>EAMFCO/EQ.</v>
          </cell>
          <cell r="C1733" t="str">
            <v>LOCAL ACCESSORIES</v>
          </cell>
          <cell r="D1733" t="str">
            <v>Socket Outlet 230 V</v>
          </cell>
          <cell r="E1733">
            <v>102</v>
          </cell>
          <cell r="F1733" t="str">
            <v>Public Apr 25</v>
          </cell>
        </row>
        <row r="1734">
          <cell r="A1734" t="str">
            <v>Door Limit Sw.</v>
          </cell>
          <cell r="B1734" t="str">
            <v>TYRICON/EQ.</v>
          </cell>
          <cell r="C1734" t="str">
            <v>TYRICON</v>
          </cell>
          <cell r="D1734" t="str">
            <v>Door Limit Switch</v>
          </cell>
          <cell r="E1734">
            <v>204</v>
          </cell>
          <cell r="F1734" t="str">
            <v>Public Apr 25</v>
          </cell>
        </row>
        <row r="1735">
          <cell r="A1735" t="str">
            <v>MCB-1P 16A</v>
          </cell>
          <cell r="B1735" t="str">
            <v>SUPPLIED BY CUSTOMER</v>
          </cell>
          <cell r="C1735" t="str">
            <v>MISC.</v>
          </cell>
          <cell r="D1735" t="str">
            <v>MCB 1P 16A</v>
          </cell>
          <cell r="E1735">
            <v>0</v>
          </cell>
          <cell r="F1735" t="str">
            <v>Public Apr 25</v>
          </cell>
        </row>
        <row r="1736">
          <cell r="A1736" t="str">
            <v>DSE-8660</v>
          </cell>
          <cell r="B1736" t="str">
            <v>DSE</v>
          </cell>
          <cell r="C1736" t="str">
            <v>DSE</v>
          </cell>
          <cell r="D1736" t="str">
            <v>ATS MAIN CONTROLLER</v>
          </cell>
          <cell r="E1736">
            <v>3570</v>
          </cell>
          <cell r="F1736" t="str">
            <v>Public Apr 25</v>
          </cell>
        </row>
        <row r="1737">
          <cell r="A1737" t="str">
            <v>MEMF-FM-DM-302</v>
          </cell>
          <cell r="B1737" t="str">
            <v>MEMF/EQ.</v>
          </cell>
          <cell r="C1737" t="str">
            <v>METERING</v>
          </cell>
          <cell r="D1737" t="str">
            <v>Digital AC Frequncy Meter, Type DM-302</v>
          </cell>
          <cell r="E1737">
            <v>229.5</v>
          </cell>
          <cell r="F1737" t="str">
            <v>Public Apr 25</v>
          </cell>
        </row>
        <row r="1738">
          <cell r="A1738" t="str">
            <v>MEMF-VM-DM-306</v>
          </cell>
          <cell r="B1738" t="str">
            <v>MEMF/EQ.</v>
          </cell>
          <cell r="C1738" t="str">
            <v>METERING</v>
          </cell>
          <cell r="D1738" t="str">
            <v>Digital AC Voltmeter , Type DM-306</v>
          </cell>
          <cell r="E1738">
            <v>178.5</v>
          </cell>
          <cell r="F1738" t="str">
            <v>Public Apr 25</v>
          </cell>
        </row>
        <row r="1739">
          <cell r="A1739" t="str">
            <v>MEMF-AM-DM-308</v>
          </cell>
          <cell r="B1739" t="str">
            <v>MEMF/EQ.</v>
          </cell>
          <cell r="C1739" t="str">
            <v>METERING</v>
          </cell>
          <cell r="D1739" t="str">
            <v>Digital AC Ammeter , Type ME-96 DM-308, X/5A</v>
          </cell>
          <cell r="E1739">
            <v>153</v>
          </cell>
          <cell r="F1739" t="str">
            <v>Public Apr 25</v>
          </cell>
        </row>
        <row r="1740">
          <cell r="A1740" t="str">
            <v>ACCESSORIES.</v>
          </cell>
          <cell r="B1740" t="str">
            <v>EAMFCO/EQ.</v>
          </cell>
          <cell r="C1740" t="str">
            <v>LOCAL ACCESSORIES</v>
          </cell>
          <cell r="D1740" t="str">
            <v>Miscellaneous Accessories and Components</v>
          </cell>
          <cell r="E1740">
            <v>1020</v>
          </cell>
          <cell r="F1740" t="str">
            <v>Public Apr 25</v>
          </cell>
        </row>
        <row r="1741">
          <cell r="A1741" t="str">
            <v>IA270XXXBAA</v>
          </cell>
          <cell r="B1741" t="str">
            <v>COMAP</v>
          </cell>
          <cell r="C1741" t="str">
            <v>ATS CONTROLLER</v>
          </cell>
          <cell r="D1741" t="str">
            <v>Automatic Transfer Switch Controller</v>
          </cell>
          <cell r="E1741">
            <v>1326</v>
          </cell>
          <cell r="F1741" t="str">
            <v>Public Apr 25</v>
          </cell>
        </row>
        <row r="1742">
          <cell r="A1742" t="str">
            <v>CM223248XBX</v>
          </cell>
          <cell r="B1742" t="str">
            <v>COMAP</v>
          </cell>
          <cell r="C1742" t="str">
            <v>ATS CONTROLLER</v>
          </cell>
          <cell r="D1742" t="str">
            <v>Modbus RS485 CM-RS232-485 Dual Port Interface</v>
          </cell>
          <cell r="E1742">
            <v>306</v>
          </cell>
          <cell r="F1742" t="str">
            <v>Public Apr 25</v>
          </cell>
        </row>
        <row r="1743">
          <cell r="A1743" t="str">
            <v>IC-NT-MINT</v>
          </cell>
          <cell r="B1743" t="str">
            <v>COMAP</v>
          </cell>
          <cell r="C1743" t="str">
            <v>STANDARD SYNCH. ACCESSORRIS</v>
          </cell>
          <cell r="D1743" t="str">
            <v>SYNCH. MINN CONTROLLER</v>
          </cell>
          <cell r="E1743">
            <v>3386.4</v>
          </cell>
          <cell r="F1743" t="str">
            <v>Public Apr 25</v>
          </cell>
        </row>
        <row r="1744">
          <cell r="A1744" t="str">
            <v>IG-AVRI</v>
          </cell>
          <cell r="B1744" t="str">
            <v>COMAP</v>
          </cell>
          <cell r="C1744" t="str">
            <v>STANDARD SYNCH. ACCESSORRIS</v>
          </cell>
          <cell r="D1744" t="str">
            <v>VOLTAGE REGULATOR</v>
          </cell>
          <cell r="E1744">
            <v>359.04</v>
          </cell>
          <cell r="F1744" t="str">
            <v>Public Apr 25</v>
          </cell>
        </row>
        <row r="1745">
          <cell r="A1745" t="str">
            <v>IG-AVRI-TRANS/LV</v>
          </cell>
          <cell r="B1745" t="str">
            <v>COMAP</v>
          </cell>
          <cell r="C1745" t="str">
            <v>STANDARD SYNCH. ACCESSORRIS</v>
          </cell>
          <cell r="D1745" t="str">
            <v>VOLTAGE REGULATOR TRANSFOMER</v>
          </cell>
          <cell r="E1745">
            <v>95.88</v>
          </cell>
          <cell r="F1745" t="str">
            <v>Public Apr 25</v>
          </cell>
        </row>
        <row r="1746">
          <cell r="A1746" t="str">
            <v>BKN-B 1P C6A</v>
          </cell>
          <cell r="B1746" t="str">
            <v>LS</v>
          </cell>
          <cell r="C1746" t="str">
            <v>MCB</v>
          </cell>
          <cell r="D1746" t="str">
            <v>MCB,1P,6AT/63AF, 10kA C-Curve</v>
          </cell>
          <cell r="E1746">
            <v>19.002600000000001</v>
          </cell>
          <cell r="F1746" t="str">
            <v>Public Apr 25</v>
          </cell>
        </row>
        <row r="1747">
          <cell r="A1747" t="str">
            <v>BKN-B 1P C10A</v>
          </cell>
          <cell r="B1747" t="str">
            <v>LS</v>
          </cell>
          <cell r="C1747" t="str">
            <v>MCB</v>
          </cell>
          <cell r="D1747" t="str">
            <v>MCB,1P,10AT/63AF, 10kA C-Curve</v>
          </cell>
          <cell r="E1747">
            <v>19.002600000000001</v>
          </cell>
          <cell r="F1747" t="str">
            <v>Public Apr 25</v>
          </cell>
        </row>
        <row r="1748">
          <cell r="A1748" t="str">
            <v>BKN-B 1P C16A</v>
          </cell>
          <cell r="B1748" t="str">
            <v>LS</v>
          </cell>
          <cell r="C1748" t="str">
            <v>MCB</v>
          </cell>
          <cell r="D1748" t="str">
            <v>MCB,1P,16AT/63AF, 10kA C-Curve</v>
          </cell>
          <cell r="E1748">
            <v>19.002600000000001</v>
          </cell>
          <cell r="F1748" t="str">
            <v>Public Apr 25</v>
          </cell>
        </row>
        <row r="1749">
          <cell r="A1749" t="str">
            <v>BKN-B 1P C20A</v>
          </cell>
          <cell r="B1749" t="str">
            <v>LS</v>
          </cell>
          <cell r="C1749" t="str">
            <v>MCB</v>
          </cell>
          <cell r="D1749" t="str">
            <v>MCB,1P,20AT/63AF, 10kA C-Curve</v>
          </cell>
          <cell r="E1749">
            <v>19.002600000000001</v>
          </cell>
          <cell r="F1749" t="str">
            <v>Public Apr 25</v>
          </cell>
        </row>
        <row r="1750">
          <cell r="A1750" t="str">
            <v>BKN-B 1P C25A</v>
          </cell>
          <cell r="B1750" t="str">
            <v>LS</v>
          </cell>
          <cell r="C1750" t="str">
            <v>MCB</v>
          </cell>
          <cell r="D1750" t="str">
            <v>MCB,1P,25AT/63AF, 10kA C-Curve</v>
          </cell>
          <cell r="E1750">
            <v>19.002600000000001</v>
          </cell>
          <cell r="F1750" t="str">
            <v>Public Apr 25</v>
          </cell>
        </row>
        <row r="1751">
          <cell r="A1751" t="str">
            <v>BKN-B 1P C32A</v>
          </cell>
          <cell r="B1751" t="str">
            <v>LS</v>
          </cell>
          <cell r="C1751" t="str">
            <v>MCB</v>
          </cell>
          <cell r="D1751" t="str">
            <v>MCB,1P,32AT/63AF, 10kA C-Curve</v>
          </cell>
          <cell r="E1751">
            <v>19.002600000000001</v>
          </cell>
          <cell r="F1751" t="str">
            <v>Public Apr 25</v>
          </cell>
        </row>
        <row r="1752">
          <cell r="A1752" t="str">
            <v>BKN-B 1P C40A</v>
          </cell>
          <cell r="B1752" t="str">
            <v>LS</v>
          </cell>
          <cell r="C1752" t="str">
            <v>MCB</v>
          </cell>
          <cell r="D1752" t="str">
            <v>MCB,1P,40AT/63AF, 10kA C-Curve</v>
          </cell>
          <cell r="E1752">
            <v>21.0426</v>
          </cell>
          <cell r="F1752" t="str">
            <v>Public Apr 25</v>
          </cell>
        </row>
        <row r="1753">
          <cell r="A1753" t="str">
            <v>BKN-B 1P C50A</v>
          </cell>
          <cell r="B1753" t="str">
            <v>LS</v>
          </cell>
          <cell r="C1753" t="str">
            <v>MCB</v>
          </cell>
          <cell r="D1753" t="str">
            <v>MCB,1P,50AT/63AF, 10kA C-Curve</v>
          </cell>
          <cell r="E1753">
            <v>22.582800000000002</v>
          </cell>
          <cell r="F1753" t="str">
            <v>Public Apr 25</v>
          </cell>
        </row>
        <row r="1754">
          <cell r="A1754" t="str">
            <v>BKN-B 1P C63A</v>
          </cell>
          <cell r="B1754" t="str">
            <v>LS</v>
          </cell>
          <cell r="C1754" t="str">
            <v>MCB</v>
          </cell>
          <cell r="D1754" t="str">
            <v>MCB,1P,63AT/63AF, 10kA C-Curve</v>
          </cell>
          <cell r="E1754">
            <v>24.0108</v>
          </cell>
          <cell r="F1754" t="str">
            <v>Public Apr 25</v>
          </cell>
        </row>
        <row r="1755">
          <cell r="A1755" t="str">
            <v>BKN-B 2P C6A</v>
          </cell>
          <cell r="B1755" t="str">
            <v>LS</v>
          </cell>
          <cell r="C1755" t="str">
            <v>MCB</v>
          </cell>
          <cell r="D1755" t="str">
            <v>MCB,2P,6AT/63AF, 10kA C-Curve</v>
          </cell>
          <cell r="E1755">
            <v>44.064000000000007</v>
          </cell>
          <cell r="F1755" t="str">
            <v>Public Apr 25</v>
          </cell>
        </row>
        <row r="1756">
          <cell r="A1756" t="str">
            <v>BKN-B 2P C10A</v>
          </cell>
          <cell r="B1756" t="str">
            <v>LS</v>
          </cell>
          <cell r="C1756" t="str">
            <v>MCB</v>
          </cell>
          <cell r="D1756" t="str">
            <v>MCB,2P,10AT/63AF, 10kA C-Curve</v>
          </cell>
          <cell r="E1756">
            <v>44.064000000000007</v>
          </cell>
          <cell r="F1756" t="str">
            <v>Public Apr 25</v>
          </cell>
        </row>
        <row r="1757">
          <cell r="A1757" t="str">
            <v>BKN-B 2P C16A</v>
          </cell>
          <cell r="B1757" t="str">
            <v>LS</v>
          </cell>
          <cell r="C1757" t="str">
            <v>MCB</v>
          </cell>
          <cell r="D1757" t="str">
            <v>MCB,2P,16AT/63AF, 10kA C-Curve</v>
          </cell>
          <cell r="E1757">
            <v>44.064000000000007</v>
          </cell>
          <cell r="F1757" t="str">
            <v>Public Apr 25</v>
          </cell>
        </row>
        <row r="1758">
          <cell r="A1758" t="str">
            <v>BKN-B 2P C20A</v>
          </cell>
          <cell r="B1758" t="str">
            <v>LS</v>
          </cell>
          <cell r="C1758" t="str">
            <v>MCB</v>
          </cell>
          <cell r="D1758" t="str">
            <v>MCB,2P,20AT/63AF, 10kA C-Curve</v>
          </cell>
          <cell r="E1758">
            <v>44.064000000000007</v>
          </cell>
          <cell r="F1758" t="str">
            <v>Public Apr 25</v>
          </cell>
        </row>
        <row r="1759">
          <cell r="A1759" t="str">
            <v>BKN-B 2P C25A</v>
          </cell>
          <cell r="B1759" t="str">
            <v>LS</v>
          </cell>
          <cell r="C1759" t="str">
            <v>MCB</v>
          </cell>
          <cell r="D1759" t="str">
            <v>MCB,2P,25AT/63AF, 10kA C-Curve</v>
          </cell>
          <cell r="E1759">
            <v>44.064000000000007</v>
          </cell>
          <cell r="F1759" t="str">
            <v>Public Apr 25</v>
          </cell>
        </row>
        <row r="1760">
          <cell r="A1760" t="str">
            <v>BKN-B 2P C32A</v>
          </cell>
          <cell r="B1760" t="str">
            <v>LS</v>
          </cell>
          <cell r="C1760" t="str">
            <v>MCB</v>
          </cell>
          <cell r="D1760" t="str">
            <v>MCB,2P,32AT/63AF, 10kA C-Curve</v>
          </cell>
          <cell r="E1760">
            <v>44.064000000000007</v>
          </cell>
          <cell r="F1760" t="str">
            <v>Public Apr 25</v>
          </cell>
        </row>
        <row r="1761">
          <cell r="A1761" t="str">
            <v>BKN-B 2P C40A</v>
          </cell>
          <cell r="B1761" t="str">
            <v>LS</v>
          </cell>
          <cell r="C1761" t="str">
            <v>MCB</v>
          </cell>
          <cell r="D1761" t="str">
            <v>MCB,2P,40AT/63AF, 10kA C-Curve</v>
          </cell>
          <cell r="E1761">
            <v>46.104000000000006</v>
          </cell>
          <cell r="F1761" t="str">
            <v>Public Apr 25</v>
          </cell>
        </row>
        <row r="1762">
          <cell r="A1762" t="str">
            <v>BKN-B 2P C50A</v>
          </cell>
          <cell r="B1762" t="str">
            <v>LS</v>
          </cell>
          <cell r="C1762" t="str">
            <v>MCB</v>
          </cell>
          <cell r="D1762" t="str">
            <v>MCB,2P,50AT/63AF, 10kA C-Curve</v>
          </cell>
          <cell r="E1762">
            <v>48.307200000000002</v>
          </cell>
          <cell r="F1762" t="str">
            <v>Public Apr 25</v>
          </cell>
        </row>
        <row r="1763">
          <cell r="A1763" t="str">
            <v>BKN-B 2P C63A</v>
          </cell>
          <cell r="B1763" t="str">
            <v>LS</v>
          </cell>
          <cell r="C1763" t="str">
            <v>MCB</v>
          </cell>
          <cell r="D1763" t="str">
            <v>MCB,2P,63AT/63AF, 10kA C-Curve</v>
          </cell>
          <cell r="E1763">
            <v>52.101599999999998</v>
          </cell>
          <cell r="F1763" t="str">
            <v>Public Apr 25</v>
          </cell>
        </row>
        <row r="1764">
          <cell r="A1764" t="str">
            <v>ABN203C 150A</v>
          </cell>
          <cell r="B1764" t="str">
            <v>LS</v>
          </cell>
          <cell r="C1764" t="str">
            <v>MCCB</v>
          </cell>
          <cell r="D1764" t="str">
            <v>MCCB,3P,150AT/250AF, TMF 26kA</v>
          </cell>
          <cell r="E1764">
            <v>424.524</v>
          </cell>
          <cell r="F1764" t="str">
            <v>Public Apr 25</v>
          </cell>
        </row>
        <row r="1765">
          <cell r="A1765" t="str">
            <v>MC-65 220VAC</v>
          </cell>
          <cell r="B1765" t="str">
            <v>LS</v>
          </cell>
          <cell r="C1765" t="str">
            <v>CONTACTORS</v>
          </cell>
          <cell r="D1765" t="str">
            <v>CONTACTOR 100A/AC1 65A/AC3 220V AC</v>
          </cell>
          <cell r="E1765">
            <v>235.23240000000001</v>
          </cell>
          <cell r="F1765" t="str">
            <v>Public Apr 25</v>
          </cell>
        </row>
        <row r="1766">
          <cell r="A1766" t="str">
            <v>MC-100 220VAC</v>
          </cell>
          <cell r="B1766" t="str">
            <v>LS</v>
          </cell>
          <cell r="C1766" t="str">
            <v>CONTACTORS</v>
          </cell>
          <cell r="D1766" t="str">
            <v>CONTACTOR 160A/AC1 100A/AC3 220V AC</v>
          </cell>
          <cell r="E1766">
            <v>415.74179999999996</v>
          </cell>
          <cell r="F1766" t="str">
            <v>Public Apr 25</v>
          </cell>
        </row>
        <row r="1767">
          <cell r="A1767" t="str">
            <v>BB-7000A</v>
          </cell>
          <cell r="B1767" t="str">
            <v>EAMFCO</v>
          </cell>
          <cell r="C1767" t="str">
            <v>BUSBAR</v>
          </cell>
          <cell r="D1767" t="str">
            <v>BUSBAR 7000A</v>
          </cell>
          <cell r="E1767">
            <v>0</v>
          </cell>
          <cell r="F1767" t="str">
            <v>Public Apr 25</v>
          </cell>
        </row>
        <row r="1768">
          <cell r="A1768" t="str">
            <v>BB-6300A</v>
          </cell>
          <cell r="B1768" t="str">
            <v>EAMFCO</v>
          </cell>
          <cell r="C1768" t="str">
            <v>BUSBAR</v>
          </cell>
          <cell r="D1768" t="str">
            <v>BUSBAR 6300A</v>
          </cell>
          <cell r="E1768">
            <v>0</v>
          </cell>
          <cell r="F1768" t="str">
            <v>Public Apr 25</v>
          </cell>
        </row>
        <row r="1769">
          <cell r="A1769" t="str">
            <v>BB-5000A</v>
          </cell>
          <cell r="B1769" t="str">
            <v>EAMFCO</v>
          </cell>
          <cell r="C1769" t="str">
            <v>BUSBAR</v>
          </cell>
          <cell r="D1769" t="str">
            <v>BUSBAR 5000A</v>
          </cell>
          <cell r="E1769">
            <v>0</v>
          </cell>
          <cell r="F1769" t="str">
            <v>Public Apr 25</v>
          </cell>
        </row>
        <row r="1770">
          <cell r="A1770" t="str">
            <v>BB-4000A</v>
          </cell>
          <cell r="B1770" t="str">
            <v>EAMFCO</v>
          </cell>
          <cell r="C1770" t="str">
            <v>BUSBAR</v>
          </cell>
          <cell r="D1770" t="str">
            <v>BUSBAR 4000A</v>
          </cell>
          <cell r="E1770">
            <v>0</v>
          </cell>
          <cell r="F1770" t="str">
            <v>Public Apr 25</v>
          </cell>
        </row>
        <row r="1771">
          <cell r="A1771" t="str">
            <v>BB-3200A</v>
          </cell>
          <cell r="B1771" t="str">
            <v>EAMFCO</v>
          </cell>
          <cell r="C1771" t="str">
            <v>BUSBAR</v>
          </cell>
          <cell r="D1771" t="str">
            <v>BUSBAR 3200A</v>
          </cell>
          <cell r="E1771">
            <v>0</v>
          </cell>
          <cell r="F1771" t="str">
            <v>Public Apr 25</v>
          </cell>
        </row>
        <row r="1772">
          <cell r="A1772" t="str">
            <v>BB-2500A</v>
          </cell>
          <cell r="B1772" t="str">
            <v>EAMFCO</v>
          </cell>
          <cell r="C1772" t="str">
            <v>BUSBAR</v>
          </cell>
          <cell r="D1772" t="str">
            <v>BUSBAR 2500A</v>
          </cell>
          <cell r="E1772">
            <v>0</v>
          </cell>
          <cell r="F1772" t="str">
            <v>Public Apr 25</v>
          </cell>
        </row>
        <row r="1773">
          <cell r="A1773" t="str">
            <v>BB-2000A</v>
          </cell>
          <cell r="B1773" t="str">
            <v>EAMFCO</v>
          </cell>
          <cell r="C1773" t="str">
            <v>BUSBAR</v>
          </cell>
          <cell r="D1773" t="str">
            <v>BUSBAR 2000A</v>
          </cell>
          <cell r="E1773">
            <v>0</v>
          </cell>
          <cell r="F1773" t="str">
            <v>Public Apr 25</v>
          </cell>
        </row>
        <row r="1774">
          <cell r="A1774" t="str">
            <v>BB-1600A</v>
          </cell>
          <cell r="B1774" t="str">
            <v>EAMFCO</v>
          </cell>
          <cell r="C1774" t="str">
            <v>BUSBAR</v>
          </cell>
          <cell r="D1774" t="str">
            <v>BUSBAR 1600A</v>
          </cell>
          <cell r="E1774">
            <v>0</v>
          </cell>
          <cell r="F1774" t="str">
            <v>Public Apr 25</v>
          </cell>
        </row>
        <row r="1775">
          <cell r="A1775" t="str">
            <v>BB-1000A</v>
          </cell>
          <cell r="B1775" t="str">
            <v>EAMFCO</v>
          </cell>
          <cell r="C1775" t="str">
            <v>BUSBAR</v>
          </cell>
          <cell r="D1775" t="str">
            <v>BUSBAR 1000A</v>
          </cell>
          <cell r="E1775">
            <v>0</v>
          </cell>
          <cell r="F1775" t="str">
            <v>Public Apr 25</v>
          </cell>
        </row>
        <row r="1776">
          <cell r="A1776" t="str">
            <v>BB-800A</v>
          </cell>
          <cell r="B1776" t="str">
            <v>EAMFCO</v>
          </cell>
          <cell r="C1776" t="str">
            <v>BUSBAR</v>
          </cell>
          <cell r="D1776" t="str">
            <v>BUSBAR 800A</v>
          </cell>
          <cell r="E1776">
            <v>0</v>
          </cell>
          <cell r="F1776" t="str">
            <v>Public Apr 25</v>
          </cell>
        </row>
        <row r="1777">
          <cell r="A1777" t="str">
            <v>BB-630A</v>
          </cell>
          <cell r="B1777" t="str">
            <v>EAMFCO</v>
          </cell>
          <cell r="C1777" t="str">
            <v>BUSBAR</v>
          </cell>
          <cell r="D1777" t="str">
            <v>BUSBAR 630A</v>
          </cell>
          <cell r="E1777">
            <v>0</v>
          </cell>
          <cell r="F1777" t="str">
            <v>Public Apr 25</v>
          </cell>
        </row>
        <row r="1778">
          <cell r="A1778" t="str">
            <v>BB-400A</v>
          </cell>
          <cell r="B1778" t="str">
            <v>EAMFCO</v>
          </cell>
          <cell r="C1778" t="str">
            <v>BUSBAR</v>
          </cell>
          <cell r="D1778" t="str">
            <v>BUSBAR 400A</v>
          </cell>
          <cell r="E1778">
            <v>0</v>
          </cell>
          <cell r="F1778" t="str">
            <v>Public Apr 25</v>
          </cell>
        </row>
        <row r="1779">
          <cell r="A1779" t="str">
            <v>BB-320A</v>
          </cell>
          <cell r="B1779" t="str">
            <v>EAMFCO</v>
          </cell>
          <cell r="C1779" t="str">
            <v>BUSBAR</v>
          </cell>
          <cell r="D1779" t="str">
            <v>BUSBAR 320A</v>
          </cell>
          <cell r="E1779">
            <v>0</v>
          </cell>
          <cell r="F1779" t="str">
            <v>Public Apr 25</v>
          </cell>
        </row>
        <row r="1780">
          <cell r="A1780" t="str">
            <v>BB-250A</v>
          </cell>
          <cell r="B1780" t="str">
            <v>EAMFCO</v>
          </cell>
          <cell r="C1780" t="str">
            <v>BUSBAR</v>
          </cell>
          <cell r="D1780" t="str">
            <v>BUSBAR 250A</v>
          </cell>
          <cell r="E1780">
            <v>0</v>
          </cell>
          <cell r="F1780" t="str">
            <v>Public Apr 25</v>
          </cell>
        </row>
        <row r="1781">
          <cell r="A1781" t="str">
            <v>BB-200A</v>
          </cell>
          <cell r="B1781" t="str">
            <v>EAMFCO</v>
          </cell>
          <cell r="C1781" t="str">
            <v>BUSBAR</v>
          </cell>
          <cell r="D1781" t="str">
            <v>BUSBAR 200A</v>
          </cell>
          <cell r="E1781">
            <v>0</v>
          </cell>
          <cell r="F1781" t="str">
            <v>Public Apr 25</v>
          </cell>
        </row>
        <row r="1782">
          <cell r="A1782" t="str">
            <v>BB-160A</v>
          </cell>
          <cell r="B1782" t="str">
            <v>EAMFCO</v>
          </cell>
          <cell r="C1782" t="str">
            <v>BUSBAR</v>
          </cell>
          <cell r="D1782" t="str">
            <v>BUSBAR 160A</v>
          </cell>
          <cell r="E1782">
            <v>0</v>
          </cell>
          <cell r="F1782" t="str">
            <v>Public Apr 25</v>
          </cell>
        </row>
        <row r="1783">
          <cell r="A1783" t="str">
            <v>BB-100A</v>
          </cell>
          <cell r="B1783" t="str">
            <v>EAMFCO</v>
          </cell>
          <cell r="C1783" t="str">
            <v>BUSBAR</v>
          </cell>
          <cell r="D1783" t="str">
            <v>BUSBAR 100A</v>
          </cell>
          <cell r="E1783">
            <v>0</v>
          </cell>
          <cell r="F1783" t="str">
            <v>Public Apr 25</v>
          </cell>
        </row>
        <row r="1784">
          <cell r="A1784" t="str">
            <v>1x10x5</v>
          </cell>
          <cell r="B1784" t="str">
            <v>EAMFCO</v>
          </cell>
          <cell r="C1784" t="str">
            <v>BUSBAR</v>
          </cell>
          <cell r="D1784" t="str">
            <v>Copper Busbar 1M ( 1 x 10 x 5 )mm</v>
          </cell>
          <cell r="E1784">
            <v>0</v>
          </cell>
          <cell r="F1784" t="str">
            <v>Public Apr 25</v>
          </cell>
        </row>
        <row r="1785">
          <cell r="A1785" t="str">
            <v>1x15x10</v>
          </cell>
          <cell r="B1785" t="str">
            <v>EAMFCO</v>
          </cell>
          <cell r="C1785" t="str">
            <v>BUSBAR</v>
          </cell>
          <cell r="D1785" t="str">
            <v>Copper Busbar 1M ( 1 x 15 x 10 )mm</v>
          </cell>
          <cell r="E1785">
            <v>0</v>
          </cell>
          <cell r="F1785" t="str">
            <v>Public Apr 25</v>
          </cell>
        </row>
        <row r="1786">
          <cell r="A1786" t="str">
            <v>1x15x5</v>
          </cell>
          <cell r="B1786" t="str">
            <v>EAMFCO</v>
          </cell>
          <cell r="C1786" t="str">
            <v>BUSBAR</v>
          </cell>
          <cell r="D1786" t="str">
            <v>Copper Busbar 1M ( 1 x 15 x 5 )mm</v>
          </cell>
          <cell r="E1786">
            <v>0</v>
          </cell>
          <cell r="F1786" t="str">
            <v>Public Apr 25</v>
          </cell>
        </row>
        <row r="1787">
          <cell r="A1787" t="str">
            <v>1x20x10</v>
          </cell>
          <cell r="B1787" t="str">
            <v>EAMFCO</v>
          </cell>
          <cell r="C1787" t="str">
            <v>BUSBAR</v>
          </cell>
          <cell r="D1787" t="str">
            <v>Copper Busbar 1M ( 1 x 20 x 10 )mm</v>
          </cell>
          <cell r="E1787">
            <v>0</v>
          </cell>
          <cell r="F1787" t="str">
            <v>Public Apr 25</v>
          </cell>
        </row>
        <row r="1788">
          <cell r="A1788" t="str">
            <v>1x20x5</v>
          </cell>
          <cell r="B1788" t="str">
            <v>EAMFCO</v>
          </cell>
          <cell r="C1788" t="str">
            <v>BUSBAR</v>
          </cell>
          <cell r="D1788" t="str">
            <v>Copper Busbar 1M ( 1 x 20 x 5 )mm</v>
          </cell>
          <cell r="E1788">
            <v>0</v>
          </cell>
          <cell r="F1788" t="str">
            <v>Public Apr 25</v>
          </cell>
        </row>
        <row r="1789">
          <cell r="A1789" t="str">
            <v>1x25x10</v>
          </cell>
          <cell r="B1789" t="str">
            <v>EAMFCO</v>
          </cell>
          <cell r="C1789" t="str">
            <v>BUSBAR</v>
          </cell>
          <cell r="D1789" t="str">
            <v>Copper Busbar 1M ( 1 x 25 x 10 )mm</v>
          </cell>
          <cell r="E1789">
            <v>0</v>
          </cell>
          <cell r="F1789" t="str">
            <v>Public Apr 25</v>
          </cell>
        </row>
        <row r="1790">
          <cell r="A1790" t="str">
            <v>1x25x5</v>
          </cell>
          <cell r="B1790" t="str">
            <v>EAMFCO</v>
          </cell>
          <cell r="C1790" t="str">
            <v>BUSBAR</v>
          </cell>
          <cell r="D1790" t="str">
            <v>Copper Busbar 1M ( 1 x 25 x 5 )mm</v>
          </cell>
          <cell r="E1790">
            <v>0</v>
          </cell>
          <cell r="F1790" t="str">
            <v>Public Apr 25</v>
          </cell>
        </row>
        <row r="1791">
          <cell r="A1791" t="str">
            <v>1x30x10</v>
          </cell>
          <cell r="B1791" t="str">
            <v>EAMFCO</v>
          </cell>
          <cell r="C1791" t="str">
            <v>BUSBAR</v>
          </cell>
          <cell r="D1791" t="str">
            <v>Copper Busbar 1M ( 1 x 30 x 10 )mm</v>
          </cell>
          <cell r="E1791">
            <v>0</v>
          </cell>
          <cell r="F1791" t="str">
            <v>Public Apr 25</v>
          </cell>
        </row>
        <row r="1792">
          <cell r="A1792" t="str">
            <v>1x40x10</v>
          </cell>
          <cell r="B1792" t="str">
            <v>EAMFCO</v>
          </cell>
          <cell r="C1792" t="str">
            <v>BUSBAR</v>
          </cell>
          <cell r="D1792" t="str">
            <v>Copper Busbar 1M ( 1 x 40 x 10 )mm</v>
          </cell>
          <cell r="E1792">
            <v>0</v>
          </cell>
          <cell r="F1792" t="str">
            <v>Public Apr 25</v>
          </cell>
        </row>
        <row r="1793">
          <cell r="A1793" t="str">
            <v>1x40x5</v>
          </cell>
          <cell r="B1793" t="str">
            <v>EAMFCO</v>
          </cell>
          <cell r="C1793" t="str">
            <v>BUSBAR</v>
          </cell>
          <cell r="D1793" t="str">
            <v>Copper Busbar 1M ( 1 x 40 x 5 )mm</v>
          </cell>
          <cell r="E1793">
            <v>0</v>
          </cell>
          <cell r="F1793" t="str">
            <v>Public Apr 25</v>
          </cell>
        </row>
        <row r="1794">
          <cell r="A1794" t="str">
            <v>1x50x10</v>
          </cell>
          <cell r="B1794" t="str">
            <v>EAMFCO</v>
          </cell>
          <cell r="C1794" t="str">
            <v>BUSBAR</v>
          </cell>
          <cell r="D1794" t="str">
            <v>Copper Busbar 1M ( 1 x 50 x 10 )mm</v>
          </cell>
          <cell r="E1794">
            <v>0</v>
          </cell>
          <cell r="F1794" t="str">
            <v>Public Apr 25</v>
          </cell>
        </row>
        <row r="1795">
          <cell r="A1795" t="str">
            <v>1x70x10</v>
          </cell>
          <cell r="B1795" t="str">
            <v>EAMFCO</v>
          </cell>
          <cell r="C1795" t="str">
            <v>BUSBAR</v>
          </cell>
          <cell r="D1795" t="str">
            <v>Copper Busbar 1M ( 1 x 70 x 10 )mm</v>
          </cell>
          <cell r="E1795">
            <v>0</v>
          </cell>
          <cell r="F1795" t="str">
            <v>Public Apr 25</v>
          </cell>
        </row>
        <row r="1796">
          <cell r="A1796" t="str">
            <v>2x100x10</v>
          </cell>
          <cell r="B1796" t="str">
            <v>EAMFCO</v>
          </cell>
          <cell r="C1796" t="str">
            <v>BUSBAR</v>
          </cell>
          <cell r="D1796" t="str">
            <v>Copper Busbar 1M ( 2 x 100 x 10 )mm</v>
          </cell>
          <cell r="E1796">
            <v>0</v>
          </cell>
          <cell r="F1796" t="str">
            <v>Public Apr 25</v>
          </cell>
        </row>
        <row r="1797">
          <cell r="A1797" t="str">
            <v>2x40x10</v>
          </cell>
          <cell r="B1797" t="str">
            <v>EAMFCO</v>
          </cell>
          <cell r="C1797" t="str">
            <v>BUSBAR</v>
          </cell>
          <cell r="D1797" t="str">
            <v>Copper Busbar 1M ( 2 x 40 x 10 )mm</v>
          </cell>
          <cell r="E1797">
            <v>0</v>
          </cell>
          <cell r="F1797" t="str">
            <v>Public Apr 25</v>
          </cell>
        </row>
        <row r="1798">
          <cell r="A1798" t="str">
            <v>2x40x5</v>
          </cell>
          <cell r="B1798" t="str">
            <v>EAMFCO</v>
          </cell>
          <cell r="C1798" t="str">
            <v>BUSBAR</v>
          </cell>
          <cell r="D1798" t="str">
            <v>Copper Busbar 1M ( 2 x 40 x 5 )mm</v>
          </cell>
          <cell r="E1798">
            <v>0</v>
          </cell>
          <cell r="F1798" t="str">
            <v>Public Apr 25</v>
          </cell>
        </row>
        <row r="1799">
          <cell r="A1799" t="str">
            <v>2x50x10</v>
          </cell>
          <cell r="B1799" t="str">
            <v>EAMFCO</v>
          </cell>
          <cell r="C1799" t="str">
            <v>BUSBAR</v>
          </cell>
          <cell r="D1799" t="str">
            <v>Copper Busbar 1M ( 2 x 50 x 10 )mm</v>
          </cell>
          <cell r="E1799">
            <v>0</v>
          </cell>
          <cell r="F1799" t="str">
            <v>Public Apr 25</v>
          </cell>
        </row>
        <row r="1800">
          <cell r="A1800" t="str">
            <v>2x70x10</v>
          </cell>
          <cell r="B1800" t="str">
            <v>EAMFCO</v>
          </cell>
          <cell r="C1800" t="str">
            <v>BUSBAR</v>
          </cell>
          <cell r="D1800" t="str">
            <v>Copper Busbar 1M ( 2 x 70 x 10 )mm</v>
          </cell>
          <cell r="E1800">
            <v>0</v>
          </cell>
          <cell r="F1800" t="str">
            <v>Public Apr 25</v>
          </cell>
        </row>
        <row r="1801">
          <cell r="A1801" t="str">
            <v>2x80x10</v>
          </cell>
          <cell r="B1801" t="str">
            <v>EAMFCO</v>
          </cell>
          <cell r="C1801" t="str">
            <v>BUSBAR</v>
          </cell>
          <cell r="D1801" t="str">
            <v>Copper Busbar 1M ( 2 x 80 x 10 )mm</v>
          </cell>
          <cell r="E1801">
            <v>0</v>
          </cell>
          <cell r="F1801" t="str">
            <v>Public Apr 25</v>
          </cell>
        </row>
        <row r="1802">
          <cell r="A1802" t="str">
            <v>2x80x5</v>
          </cell>
          <cell r="B1802" t="str">
            <v>EAMFCO</v>
          </cell>
          <cell r="C1802" t="str">
            <v>BUSBAR</v>
          </cell>
          <cell r="D1802" t="str">
            <v>Copper Busbar 1M ( 2 x 80 x 5 )mm</v>
          </cell>
          <cell r="E1802">
            <v>0</v>
          </cell>
          <cell r="F1802" t="str">
            <v>Public Apr 25</v>
          </cell>
        </row>
        <row r="1803">
          <cell r="A1803" t="str">
            <v>3x100x10</v>
          </cell>
          <cell r="B1803" t="str">
            <v>EAMFCO</v>
          </cell>
          <cell r="C1803" t="str">
            <v>BUSBAR</v>
          </cell>
          <cell r="D1803" t="str">
            <v>Copper Busbar 1M ( 3 x 100 x 10 )mm</v>
          </cell>
          <cell r="E1803">
            <v>0</v>
          </cell>
          <cell r="F1803" t="str">
            <v>Public Apr 25</v>
          </cell>
        </row>
        <row r="1804">
          <cell r="A1804" t="str">
            <v>3x120x10</v>
          </cell>
          <cell r="B1804" t="str">
            <v>EAMFCO</v>
          </cell>
          <cell r="C1804" t="str">
            <v>BUSBAR</v>
          </cell>
          <cell r="D1804" t="str">
            <v>Copper Busbar 1M ( 3 x 120 x 10 )mm</v>
          </cell>
          <cell r="E1804">
            <v>0</v>
          </cell>
          <cell r="F1804" t="str">
            <v>Public Apr 25</v>
          </cell>
        </row>
        <row r="1805">
          <cell r="A1805" t="str">
            <v>3x160x10</v>
          </cell>
          <cell r="B1805" t="str">
            <v>EAMFCO</v>
          </cell>
          <cell r="C1805" t="str">
            <v>BUSBAR</v>
          </cell>
          <cell r="D1805" t="str">
            <v>Copper Busbar 1M ( 3 x 160 x 10 )mm</v>
          </cell>
          <cell r="E1805">
            <v>0</v>
          </cell>
          <cell r="F1805" t="str">
            <v>Public Apr 25</v>
          </cell>
        </row>
        <row r="1806">
          <cell r="A1806" t="str">
            <v>3x200x10</v>
          </cell>
          <cell r="B1806" t="str">
            <v>EAMFCO</v>
          </cell>
          <cell r="C1806" t="str">
            <v>BUSBAR</v>
          </cell>
          <cell r="D1806" t="str">
            <v>Copper Busbar 1M ( 3 x 200 x 10 )mm</v>
          </cell>
          <cell r="E1806">
            <v>0</v>
          </cell>
          <cell r="F1806" t="str">
            <v>Public Apr 25</v>
          </cell>
        </row>
        <row r="1807">
          <cell r="A1807" t="str">
            <v>4x100x10</v>
          </cell>
          <cell r="B1807" t="str">
            <v>EAMFCO</v>
          </cell>
          <cell r="C1807" t="str">
            <v>BUSBAR</v>
          </cell>
          <cell r="D1807" t="str">
            <v>Copper Busbar 1M ( 4 x 100 x 10 )mm</v>
          </cell>
          <cell r="E1807">
            <v>0</v>
          </cell>
          <cell r="F1807" t="str">
            <v>Public Apr 25</v>
          </cell>
        </row>
        <row r="1808">
          <cell r="A1808" t="str">
            <v>1x60x10</v>
          </cell>
          <cell r="B1808" t="str">
            <v>EAMFCO</v>
          </cell>
          <cell r="C1808" t="str">
            <v>BUSBAR</v>
          </cell>
          <cell r="D1808" t="str">
            <v>Copper Busbar 1M ( 1 x 60 x 10 )mm</v>
          </cell>
          <cell r="E1808">
            <v>0</v>
          </cell>
          <cell r="F1808" t="str">
            <v>Public Apr 25</v>
          </cell>
        </row>
        <row r="1809">
          <cell r="A1809" t="str">
            <v>1x60x15</v>
          </cell>
          <cell r="B1809" t="str">
            <v>EAMFCO</v>
          </cell>
          <cell r="C1809" t="str">
            <v>BUSBAR</v>
          </cell>
          <cell r="D1809" t="str">
            <v>Copper Busbar 1M ( 1 x 60 x 15 )mm</v>
          </cell>
          <cell r="E1809">
            <v>0</v>
          </cell>
          <cell r="F1809" t="str">
            <v>Public Apr 25</v>
          </cell>
        </row>
        <row r="1810">
          <cell r="A1810" t="str">
            <v>2x60x10</v>
          </cell>
          <cell r="B1810" t="str">
            <v>EAMFCO</v>
          </cell>
          <cell r="C1810" t="str">
            <v>BUSBAR</v>
          </cell>
          <cell r="D1810" t="str">
            <v>Copper Busbar 1M ( 2 x 60 x 10 )mm</v>
          </cell>
          <cell r="E1810">
            <v>0</v>
          </cell>
          <cell r="F1810" t="str">
            <v>Public Apr 25</v>
          </cell>
        </row>
        <row r="1811">
          <cell r="A1811" t="str">
            <v>3x60x10</v>
          </cell>
          <cell r="B1811" t="str">
            <v>EAMFCO</v>
          </cell>
          <cell r="C1811" t="str">
            <v>BUSBAR</v>
          </cell>
          <cell r="D1811" t="str">
            <v>Copper Busbar 1M ( 3 x 60 x 10 )mm</v>
          </cell>
          <cell r="E1811">
            <v>0</v>
          </cell>
          <cell r="F1811" t="str">
            <v>Public Apr 25</v>
          </cell>
        </row>
        <row r="1812">
          <cell r="A1812" t="str">
            <v>3x80x10</v>
          </cell>
          <cell r="B1812" t="str">
            <v>EAMFCO</v>
          </cell>
          <cell r="C1812" t="str">
            <v>BUSBAR</v>
          </cell>
          <cell r="D1812" t="str">
            <v>Copper Busbar 1M ( 3 x 80 x 10 )mm</v>
          </cell>
          <cell r="E1812">
            <v>0</v>
          </cell>
          <cell r="F1812" t="str">
            <v>Public Apr 25</v>
          </cell>
        </row>
        <row r="1813">
          <cell r="A1813" t="str">
            <v>3x10x10</v>
          </cell>
          <cell r="B1813" t="str">
            <v>EAMFCO</v>
          </cell>
          <cell r="C1813" t="str">
            <v>BUSBAR</v>
          </cell>
          <cell r="D1813" t="str">
            <v>Copper Busbar 1M ( 3 x 80 x 10 )mm</v>
          </cell>
          <cell r="E1813">
            <v>0</v>
          </cell>
          <cell r="F1813" t="str">
            <v>Public Apr 25</v>
          </cell>
        </row>
        <row r="1814">
          <cell r="A1814" t="str">
            <v>ABN203C 200A</v>
          </cell>
          <cell r="B1814" t="str">
            <v>LS</v>
          </cell>
          <cell r="C1814" t="str">
            <v>MCCB</v>
          </cell>
          <cell r="D1814" t="str">
            <v>MCCB,3P,200AT/250AF, TMF 26kA</v>
          </cell>
          <cell r="E1814">
            <v>424.524</v>
          </cell>
          <cell r="F1814" t="str">
            <v>Public Apr 25</v>
          </cell>
        </row>
        <row r="1815">
          <cell r="A1815" t="str">
            <v>MC-150 220VAC</v>
          </cell>
          <cell r="B1815" t="str">
            <v>LS</v>
          </cell>
          <cell r="C1815" t="str">
            <v>CONTACTORS</v>
          </cell>
          <cell r="D1815" t="str">
            <v>CONTACTOR 210A/AC1 150A/AC3 220V AC</v>
          </cell>
          <cell r="E1815">
            <v>600.72900000000004</v>
          </cell>
          <cell r="F1815" t="str">
            <v>Public Apr 25</v>
          </cell>
        </row>
        <row r="1816">
          <cell r="A1816" t="str">
            <v>MC-85 220VAC</v>
          </cell>
          <cell r="B1816" t="str">
            <v>LS</v>
          </cell>
          <cell r="C1816" t="str">
            <v>CONTACTORS</v>
          </cell>
          <cell r="D1816" t="str">
            <v>CONTACTOR 135A/AC1 85A/AC3 220V AC</v>
          </cell>
          <cell r="E1816">
            <v>355.29660000000001</v>
          </cell>
          <cell r="F1816" t="str">
            <v>Public Apr 25</v>
          </cell>
        </row>
        <row r="1817">
          <cell r="A1817" t="str">
            <v>MC-50 220VAC</v>
          </cell>
          <cell r="B1817" t="str">
            <v>LS</v>
          </cell>
          <cell r="C1817" t="str">
            <v>CONTACTORS</v>
          </cell>
          <cell r="D1817" t="str">
            <v>CONTACTOR 70A/AC1 50A/AC3 220V AC</v>
          </cell>
          <cell r="E1817">
            <v>214.8426</v>
          </cell>
          <cell r="F1817" t="str">
            <v>Public Apr 25</v>
          </cell>
        </row>
        <row r="1818">
          <cell r="A1818" t="str">
            <v>ABN103C 100A</v>
          </cell>
          <cell r="B1818" t="str">
            <v>LS</v>
          </cell>
          <cell r="C1818" t="str">
            <v>MCCB</v>
          </cell>
          <cell r="D1818" t="str">
            <v>MCCB,3P,100AT/100AF, TMF 18kA</v>
          </cell>
          <cell r="E1818">
            <v>220.2996</v>
          </cell>
          <cell r="F1818" t="str">
            <v>Public Apr 25</v>
          </cell>
        </row>
        <row r="1819">
          <cell r="A1819" t="str">
            <v>ABN403C 400A</v>
          </cell>
          <cell r="B1819" t="str">
            <v>LS</v>
          </cell>
          <cell r="C1819" t="str">
            <v>MCCB</v>
          </cell>
          <cell r="D1819" t="str">
            <v>MCCB,3P,400AT/400AF, TMF 37kA</v>
          </cell>
          <cell r="E1819">
            <v>1116.0330000000001</v>
          </cell>
          <cell r="F1819" t="str">
            <v>Public Apr 25</v>
          </cell>
        </row>
        <row r="1820">
          <cell r="A1820" t="str">
            <v>ABN103C 50A</v>
          </cell>
          <cell r="B1820" t="str">
            <v>LS</v>
          </cell>
          <cell r="C1820" t="str">
            <v>MCCB</v>
          </cell>
          <cell r="D1820" t="str">
            <v>MCCB,3P,50AT/100AF, TMF 18kA</v>
          </cell>
          <cell r="E1820">
            <v>220.2996</v>
          </cell>
          <cell r="F1820" t="str">
            <v>Public Apr 25</v>
          </cell>
        </row>
        <row r="1821">
          <cell r="A1821" t="str">
            <v>ABN103C 40A</v>
          </cell>
          <cell r="B1821" t="str">
            <v>LS</v>
          </cell>
          <cell r="C1821" t="str">
            <v>MCCB</v>
          </cell>
          <cell r="D1821" t="str">
            <v>MCCB,3P,40AT/100AF, TMF 18kA</v>
          </cell>
          <cell r="E1821">
            <v>220.2996</v>
          </cell>
          <cell r="F1821" t="str">
            <v>Public Apr 25</v>
          </cell>
        </row>
        <row r="1822">
          <cell r="A1822" t="str">
            <v>ABN103C 30A</v>
          </cell>
          <cell r="B1822" t="str">
            <v>LS</v>
          </cell>
          <cell r="C1822" t="str">
            <v>MCCB</v>
          </cell>
          <cell r="D1822" t="str">
            <v>MCCB,3P,30AT/100AF, TMF 18kA</v>
          </cell>
          <cell r="E1822">
            <v>220.2996</v>
          </cell>
          <cell r="F1822" t="str">
            <v>Public Apr 25</v>
          </cell>
        </row>
        <row r="1823">
          <cell r="A1823" t="str">
            <v>ABN103C 60A</v>
          </cell>
          <cell r="B1823" t="str">
            <v>LS</v>
          </cell>
          <cell r="C1823" t="str">
            <v>MCCB</v>
          </cell>
          <cell r="D1823" t="str">
            <v>MCCB,3P,60AT/100AF, TMF 18kA</v>
          </cell>
          <cell r="E1823">
            <v>220.2996</v>
          </cell>
          <cell r="F1823" t="str">
            <v>Public Apr 25</v>
          </cell>
        </row>
        <row r="1824">
          <cell r="A1824" t="str">
            <v>DISTRIBUTION PILLAR</v>
          </cell>
          <cell r="B1824" t="str">
            <v>MEMF/EQ.</v>
          </cell>
          <cell r="C1824" t="str">
            <v>DISTRIBUTION PILLAR</v>
          </cell>
          <cell r="D1824" t="str">
            <v>400A, LV Distribution Feeder Pillar 400/230V, 3P, 60Hz, Outdoor Type With Branches 200A Fuse, With 6 Outgoing.</v>
          </cell>
          <cell r="E1824">
            <v>0</v>
          </cell>
          <cell r="F1824" t="str">
            <v>Public Apr 25</v>
          </cell>
        </row>
        <row r="1825">
          <cell r="A1825" t="str">
            <v>ABN403C 300A</v>
          </cell>
          <cell r="B1825" t="str">
            <v>LS</v>
          </cell>
          <cell r="C1825" t="str">
            <v>MCCB</v>
          </cell>
          <cell r="D1825" t="str">
            <v>MCCB,3P,300AT/400AF, TMF 37kA</v>
          </cell>
          <cell r="E1825">
            <v>1116.0330000000001</v>
          </cell>
          <cell r="F1825" t="str">
            <v>Public Apr 25</v>
          </cell>
        </row>
        <row r="1826">
          <cell r="A1826" t="str">
            <v>ABN403C 350A</v>
          </cell>
          <cell r="B1826" t="str">
            <v>LS</v>
          </cell>
          <cell r="C1826" t="str">
            <v>MCCB</v>
          </cell>
          <cell r="D1826" t="str">
            <v>MCCB,3P,350AT/400AF, TMF 37kA</v>
          </cell>
          <cell r="E1826">
            <v>1116.0330000000001</v>
          </cell>
          <cell r="F1826" t="str">
            <v>Public Apr 25</v>
          </cell>
        </row>
        <row r="1827">
          <cell r="A1827" t="str">
            <v>ABN203C 250A</v>
          </cell>
          <cell r="B1827" t="str">
            <v>LS</v>
          </cell>
          <cell r="C1827" t="str">
            <v>MCCB</v>
          </cell>
          <cell r="D1827" t="str">
            <v>MCCB,3P,250AT/250AF, TMF 26kA</v>
          </cell>
          <cell r="E1827">
            <v>488.20260000000002</v>
          </cell>
          <cell r="F1827" t="str">
            <v>Public Apr 25</v>
          </cell>
        </row>
        <row r="1828">
          <cell r="A1828" t="str">
            <v>ES VRN-FS</v>
          </cell>
          <cell r="B1828" t="str">
            <v>ENERGY SHIELDS</v>
          </cell>
          <cell r="C1828" t="str">
            <v>RMU</v>
          </cell>
          <cell r="D1828" t="str">
            <v>17.5KV SF6 CIRCUIT BREAKER RING MAIN UNIT VRN-FS 15.5KV 20KA(3SEC)/21KA(1SEC) TRIPLE POLE INDOOR/OUTDOOR(IP54) WETHERPROOF CIRCUIT BREAKER RING MAIN UNIT EACH UNIT COMPRISES OF 2x630AMPERES SF6 LOAD BREAK FAUALT MAKE RING SWITCHES 1x200 AMPERES VACCUM BREKER ENCLOSED WITHIN THE SF6 GAS INSULATED TANK 1xEARTG FAULT INDICATOR</v>
          </cell>
          <cell r="E1828">
            <v>27540</v>
          </cell>
          <cell r="F1828" t="str">
            <v>Public Apr 25</v>
          </cell>
        </row>
        <row r="1829">
          <cell r="A1829" t="str">
            <v>MC-130 220VAC</v>
          </cell>
          <cell r="B1829" t="str">
            <v>LS</v>
          </cell>
          <cell r="C1829" t="str">
            <v>CONTACTORS</v>
          </cell>
          <cell r="D1829" t="str">
            <v>CONTACTOR 160A/AC1 130A/AC3 220V AC</v>
          </cell>
          <cell r="E1829">
            <v>452.77799999999996</v>
          </cell>
          <cell r="F1829" t="str">
            <v>Public Apr 25</v>
          </cell>
        </row>
        <row r="1830">
          <cell r="A1830" t="str">
            <v>FRN0018E2S-4A</v>
          </cell>
          <cell r="B1830" t="str">
            <v>FUJI ELECTRIC</v>
          </cell>
          <cell r="C1830" t="str">
            <v>VFD GENERAL APPLICATION</v>
          </cell>
          <cell r="D1830" t="str">
            <v>VFD 7.5KW/400V 18A Frenic ACE ND</v>
          </cell>
          <cell r="E1830">
            <v>1887</v>
          </cell>
          <cell r="F1830" t="str">
            <v>Public Apr 25</v>
          </cell>
        </row>
        <row r="1831">
          <cell r="A1831" t="str">
            <v>FRN315G1S-4A</v>
          </cell>
          <cell r="B1831" t="str">
            <v>FUJI ELECTRIC</v>
          </cell>
          <cell r="C1831" t="str">
            <v>VFD GENERAL APPLICATION</v>
          </cell>
          <cell r="D1831" t="str">
            <v>VFD 355KW/400V 740A Premuim Duty Drive</v>
          </cell>
          <cell r="E1831">
            <v>67830</v>
          </cell>
          <cell r="F1831" t="str">
            <v>Public Apr 25</v>
          </cell>
        </row>
        <row r="1832">
          <cell r="A1832" t="str">
            <v>LEG412813</v>
          </cell>
          <cell r="B1832" t="str">
            <v>LEGRAND/EQ.</v>
          </cell>
          <cell r="C1832" t="str">
            <v>TIME SWITCH</v>
          </cell>
          <cell r="D1832" t="str">
            <v>Time Switch 24Hour 230Vac</v>
          </cell>
          <cell r="E1832">
            <v>306</v>
          </cell>
          <cell r="F1832" t="str">
            <v>Public Apr 25</v>
          </cell>
        </row>
        <row r="1833">
          <cell r="A1833" t="str">
            <v>MCT-100W 100/5</v>
          </cell>
          <cell r="B1833" t="str">
            <v>MEMF/EQ.</v>
          </cell>
          <cell r="C1833" t="str">
            <v>CT</v>
          </cell>
          <cell r="D1833" t="str">
            <v>Current  Transformer Class(1),5VA,100/5</v>
          </cell>
          <cell r="E1833">
            <v>132.6</v>
          </cell>
          <cell r="F1833" t="str">
            <v>Public Apr 25</v>
          </cell>
        </row>
        <row r="1834">
          <cell r="A1834" t="str">
            <v>MCT-100W 80/5</v>
          </cell>
          <cell r="B1834" t="str">
            <v>MEMF/EQ.</v>
          </cell>
          <cell r="C1834" t="str">
            <v>CT</v>
          </cell>
          <cell r="D1834" t="str">
            <v>Current  Transformer Class(1),5VA,80/5</v>
          </cell>
          <cell r="E1834">
            <v>127.5</v>
          </cell>
          <cell r="F1834" t="str">
            <v>Public Apr 25</v>
          </cell>
        </row>
        <row r="1835">
          <cell r="A1835" t="str">
            <v>MCT-100W 50/5</v>
          </cell>
          <cell r="B1835" t="str">
            <v>MEMF/EQ.</v>
          </cell>
          <cell r="C1835" t="str">
            <v>CT</v>
          </cell>
          <cell r="D1835" t="str">
            <v>Current  Transformer Class(1),2.5VA,50/5</v>
          </cell>
          <cell r="E1835">
            <v>122.4</v>
          </cell>
          <cell r="F1835" t="str">
            <v>Public Apr 25</v>
          </cell>
        </row>
        <row r="1836">
          <cell r="A1836" t="str">
            <v>LEG49557</v>
          </cell>
          <cell r="B1836" t="str">
            <v>LEGRAND/EQ.</v>
          </cell>
          <cell r="C1836" t="str">
            <v>Pilot Devices</v>
          </cell>
          <cell r="D1836" t="str">
            <v>Hour Counter 48X48 IP40 200..240V 60Hz</v>
          </cell>
          <cell r="E1836">
            <v>153</v>
          </cell>
          <cell r="F1836" t="str">
            <v>Public Apr 25</v>
          </cell>
        </row>
        <row r="1837">
          <cell r="A1837" t="str">
            <v>T0-2-8242/E</v>
          </cell>
          <cell r="B1837" t="str">
            <v>MULLER</v>
          </cell>
          <cell r="C1837" t="str">
            <v>POT.</v>
          </cell>
          <cell r="D1837" t="str">
            <v>5 Posititions (0-1-2-3-4) Selector Switch 16A</v>
          </cell>
          <cell r="E1837">
            <v>94.86</v>
          </cell>
          <cell r="F1837" t="str">
            <v>Public Apr 25</v>
          </cell>
        </row>
        <row r="1838">
          <cell r="A1838" t="str">
            <v>S5-1000 3PS0</v>
          </cell>
          <cell r="B1838" t="str">
            <v>TELERGON</v>
          </cell>
          <cell r="C1838" t="str">
            <v>DISCONNECTOR SWITCH</v>
          </cell>
          <cell r="D1838" t="str">
            <v>DISCONNECTOR SWITCH 1000A 3P</v>
          </cell>
          <cell r="E1838">
            <v>1106.7102</v>
          </cell>
          <cell r="F1838" t="str">
            <v>Public Apr 25</v>
          </cell>
        </row>
        <row r="1839">
          <cell r="A1839">
            <v>3004126</v>
          </cell>
          <cell r="B1839" t="str">
            <v>PHONEX</v>
          </cell>
          <cell r="C1839" t="str">
            <v>TERMINAL BLOCK</v>
          </cell>
          <cell r="D1839" t="str">
            <v>Fused Terminal Block 4mm2 With LED</v>
          </cell>
          <cell r="E1839">
            <v>22.44</v>
          </cell>
          <cell r="F1839" t="str">
            <v>Public Apr 25</v>
          </cell>
        </row>
        <row r="1840">
          <cell r="A1840" t="str">
            <v>SPACE4P</v>
          </cell>
          <cell r="B1840" t="str">
            <v>SPACE</v>
          </cell>
          <cell r="C1840" t="str">
            <v>SPACE</v>
          </cell>
          <cell r="D1840" t="str">
            <v>SPACE FOR 4P MCB</v>
          </cell>
          <cell r="E1840">
            <v>0</v>
          </cell>
          <cell r="F1840" t="str">
            <v>-</v>
          </cell>
        </row>
        <row r="1841">
          <cell r="A1841" t="str">
            <v>ABN103C 75A</v>
          </cell>
          <cell r="B1841" t="str">
            <v>LS</v>
          </cell>
          <cell r="C1841" t="str">
            <v>MCCB</v>
          </cell>
          <cell r="D1841" t="str">
            <v>MCCB,3P,75AT/100AF, TMF 18kA</v>
          </cell>
          <cell r="E1841">
            <v>220.2996</v>
          </cell>
          <cell r="F1841" t="str">
            <v>Public Apr 25</v>
          </cell>
        </row>
        <row r="1842">
          <cell r="A1842" t="str">
            <v>ABN803C 800A</v>
          </cell>
          <cell r="B1842" t="str">
            <v>LS</v>
          </cell>
          <cell r="C1842" t="str">
            <v>MCCB</v>
          </cell>
          <cell r="D1842" t="str">
            <v>MCCB,3P,800AT/800AF, TMF 37kA</v>
          </cell>
          <cell r="E1842">
            <v>2305.1999999999998</v>
          </cell>
          <cell r="F1842" t="str">
            <v>Public Apr 25</v>
          </cell>
        </row>
        <row r="1843">
          <cell r="A1843" t="str">
            <v>AS-20D3 MANUAL</v>
          </cell>
          <cell r="B1843" t="str">
            <v>LS</v>
          </cell>
          <cell r="C1843" t="str">
            <v>ACB</v>
          </cell>
          <cell r="D1843" t="str">
            <v>ACB,3P,FIXED,2000AT/2000AF, MANUAL 70KA</v>
          </cell>
          <cell r="E1843">
            <v>11709.6</v>
          </cell>
          <cell r="F1843" t="str">
            <v>Public Apr 25</v>
          </cell>
        </row>
        <row r="1844">
          <cell r="A1844" t="str">
            <v>TER.2.5</v>
          </cell>
          <cell r="B1844" t="str">
            <v>CONTA-CLIP</v>
          </cell>
          <cell r="C1844" t="str">
            <v>TERMINAL BLOCK</v>
          </cell>
          <cell r="D1844" t="str">
            <v>Terminal Blocks 2.5 mm2</v>
          </cell>
          <cell r="E1844">
            <v>1.53</v>
          </cell>
          <cell r="F1844" t="str">
            <v>Public Apr 25</v>
          </cell>
        </row>
        <row r="1845">
          <cell r="A1845" t="str">
            <v>TER.4</v>
          </cell>
          <cell r="B1845" t="str">
            <v>CONTA-CLIP</v>
          </cell>
          <cell r="C1845" t="str">
            <v>TERMINAL BLOCK</v>
          </cell>
          <cell r="D1845" t="str">
            <v>Terminal Blocks 4 mm2</v>
          </cell>
          <cell r="E1845">
            <v>2.04</v>
          </cell>
          <cell r="F1845" t="str">
            <v>Public Apr 25</v>
          </cell>
        </row>
        <row r="1846">
          <cell r="A1846" t="str">
            <v>TER.6</v>
          </cell>
          <cell r="B1846" t="str">
            <v>CONTA-CLIP</v>
          </cell>
          <cell r="C1846" t="str">
            <v>TERMINAL BLOCK</v>
          </cell>
          <cell r="D1846" t="str">
            <v>Terminal Blocks 6 mm2</v>
          </cell>
          <cell r="E1846">
            <v>2.04</v>
          </cell>
          <cell r="F1846" t="str">
            <v>Public Apr 25</v>
          </cell>
        </row>
        <row r="1847">
          <cell r="A1847" t="str">
            <v>TER.10</v>
          </cell>
          <cell r="B1847" t="str">
            <v>CONTA-CLIP</v>
          </cell>
          <cell r="C1847" t="str">
            <v>TERMINAL BLOCK</v>
          </cell>
          <cell r="D1847" t="str">
            <v>Terminal Blocks 10 mm2</v>
          </cell>
          <cell r="E1847">
            <v>3.06</v>
          </cell>
          <cell r="F1847" t="str">
            <v>Public Apr 25</v>
          </cell>
        </row>
        <row r="1848">
          <cell r="A1848" t="str">
            <v>TER.16</v>
          </cell>
          <cell r="B1848" t="str">
            <v>CONTA-CLIP</v>
          </cell>
          <cell r="C1848" t="str">
            <v>TERMINAL BLOCK</v>
          </cell>
          <cell r="D1848" t="str">
            <v>Terminal Blocks 16 mm2</v>
          </cell>
          <cell r="E1848">
            <v>10.199999999999999</v>
          </cell>
          <cell r="F1848" t="str">
            <v>Public Apr 25</v>
          </cell>
        </row>
        <row r="1849">
          <cell r="A1849" t="str">
            <v>TER.35</v>
          </cell>
          <cell r="B1849" t="str">
            <v>CONTA-CLIP</v>
          </cell>
          <cell r="C1849" t="str">
            <v>TERMINAL BLOCK</v>
          </cell>
          <cell r="D1849" t="str">
            <v>Terminal Blocks 35 mm2</v>
          </cell>
          <cell r="E1849">
            <v>20.399999999999999</v>
          </cell>
          <cell r="F1849" t="str">
            <v>Public Apr 25</v>
          </cell>
        </row>
        <row r="1850">
          <cell r="A1850" t="str">
            <v>TER.70</v>
          </cell>
          <cell r="B1850" t="str">
            <v>CONTA-CLIP</v>
          </cell>
          <cell r="C1850" t="str">
            <v>TERMINAL BLOCK</v>
          </cell>
          <cell r="D1850" t="str">
            <v>Power Terminal Block 70mm2</v>
          </cell>
          <cell r="E1850">
            <v>40.799999999999997</v>
          </cell>
          <cell r="F1850" t="str">
            <v>Public Apr 25</v>
          </cell>
        </row>
        <row r="1851">
          <cell r="A1851" t="str">
            <v>TER.90</v>
          </cell>
          <cell r="B1851" t="str">
            <v>CONTA-CLIP</v>
          </cell>
          <cell r="C1851" t="str">
            <v>TERMINAL BLOCK</v>
          </cell>
          <cell r="D1851" t="str">
            <v>Power Terminal Block 90mm2</v>
          </cell>
          <cell r="E1851">
            <v>51</v>
          </cell>
          <cell r="F1851" t="str">
            <v>Public Apr 25</v>
          </cell>
        </row>
        <row r="1852">
          <cell r="A1852" t="str">
            <v>TER.120</v>
          </cell>
          <cell r="B1852" t="str">
            <v>CONTA-CLIP</v>
          </cell>
          <cell r="C1852" t="str">
            <v>TERMINAL BLOCK</v>
          </cell>
          <cell r="D1852" t="str">
            <v>Power Terminal Block 120mm2</v>
          </cell>
          <cell r="E1852">
            <v>81.599999999999994</v>
          </cell>
          <cell r="F1852" t="str">
            <v>Public Apr 25</v>
          </cell>
        </row>
        <row r="1853">
          <cell r="A1853" t="str">
            <v>TER.150</v>
          </cell>
          <cell r="B1853" t="str">
            <v>CONTA-CLIP</v>
          </cell>
          <cell r="C1853" t="str">
            <v>TERMINAL BLOCK</v>
          </cell>
          <cell r="D1853" t="str">
            <v>Power Terminal Block 150mm2</v>
          </cell>
          <cell r="E1853">
            <v>102</v>
          </cell>
          <cell r="F1853" t="str">
            <v>Public Apr 25</v>
          </cell>
        </row>
        <row r="1854">
          <cell r="A1854" t="str">
            <v>TER.240</v>
          </cell>
          <cell r="B1854" t="str">
            <v>CONTA-CLIP</v>
          </cell>
          <cell r="C1854" t="str">
            <v>TERMINAL BLOCK</v>
          </cell>
          <cell r="D1854" t="str">
            <v>Power Terminal Block 240mm2</v>
          </cell>
          <cell r="E1854">
            <v>122.4</v>
          </cell>
          <cell r="F1854" t="str">
            <v>Public Apr 25</v>
          </cell>
        </row>
        <row r="1855">
          <cell r="A1855" t="str">
            <v>TB...</v>
          </cell>
          <cell r="B1855" t="str">
            <v>CONTA-CLIP</v>
          </cell>
          <cell r="C1855" t="str">
            <v>TERMINAL BLOCK</v>
          </cell>
          <cell r="D1855" t="str">
            <v>Terminal Blocks</v>
          </cell>
          <cell r="E1855">
            <v>51</v>
          </cell>
          <cell r="F1855" t="str">
            <v>Public Apr 25</v>
          </cell>
        </row>
        <row r="1856">
          <cell r="A1856" t="str">
            <v>------</v>
          </cell>
          <cell r="B1856" t="str">
            <v>FUJI ELECTRIC</v>
          </cell>
          <cell r="C1856" t="str">
            <v>VFD GENERAL APPLICATION</v>
          </cell>
          <cell r="D1856" t="str">
            <v>Motor Choke</v>
          </cell>
          <cell r="E1856">
            <v>0</v>
          </cell>
          <cell r="F1856" t="str">
            <v>Public Apr 25</v>
          </cell>
        </row>
        <row r="1857">
          <cell r="A1857" t="str">
            <v>BKN-B 3P C32A</v>
          </cell>
          <cell r="B1857" t="str">
            <v>LS</v>
          </cell>
          <cell r="C1857" t="str">
            <v>MCB</v>
          </cell>
          <cell r="D1857" t="str">
            <v>MCB,3P,32AT/63AF, 10kA C-Curve</v>
          </cell>
          <cell r="E1857">
            <v>60.088200000000001</v>
          </cell>
          <cell r="F1857" t="str">
            <v>Public Apr 25</v>
          </cell>
        </row>
        <row r="1858">
          <cell r="A1858" t="str">
            <v>IG-NT-GC</v>
          </cell>
          <cell r="B1858" t="str">
            <v>COMAP</v>
          </cell>
          <cell r="C1858" t="str">
            <v>COMPLEX SYNCH. ACCESSORRIS</v>
          </cell>
          <cell r="D1858" t="str">
            <v>Complex Parallel Gen-set Controller</v>
          </cell>
          <cell r="E1858">
            <v>5116.32</v>
          </cell>
          <cell r="F1858" t="str">
            <v>Public Apr 25</v>
          </cell>
        </row>
        <row r="1859">
          <cell r="A1859" t="str">
            <v>IG AVRI</v>
          </cell>
          <cell r="B1859" t="str">
            <v>COMAP</v>
          </cell>
          <cell r="C1859" t="str">
            <v>COMPLEX SYNCH. ACCESSORRIS</v>
          </cell>
          <cell r="D1859" t="str">
            <v>AVR Interface</v>
          </cell>
          <cell r="E1859">
            <v>359.04</v>
          </cell>
          <cell r="F1859" t="str">
            <v>Public Apr 25</v>
          </cell>
        </row>
        <row r="1860">
          <cell r="A1860" t="str">
            <v>IG AVRI-TRANS</v>
          </cell>
          <cell r="B1860" t="str">
            <v>COMAP</v>
          </cell>
          <cell r="C1860" t="str">
            <v>COMPLEX SYNCH. ACCESSORRIS</v>
          </cell>
          <cell r="D1860" t="str">
            <v>Power Supply Transformer for IG-AVRi Module</v>
          </cell>
          <cell r="E1860">
            <v>95.88</v>
          </cell>
          <cell r="F1860" t="str">
            <v>Public Apr 25</v>
          </cell>
        </row>
        <row r="1861">
          <cell r="A1861" t="str">
            <v>IGS-LSM-PMS</v>
          </cell>
          <cell r="B1861" t="str">
            <v>COMAP</v>
          </cell>
          <cell r="C1861" t="str">
            <v>COMPLEX SYNCH. ACCESSORRIS</v>
          </cell>
          <cell r="D1861" t="str">
            <v>Hardware Key for Load Sharing and Power Management</v>
          </cell>
          <cell r="E1861">
            <v>2048.16</v>
          </cell>
          <cell r="F1861" t="str">
            <v>Public Apr 25</v>
          </cell>
        </row>
        <row r="1862">
          <cell r="A1862" t="str">
            <v>NA/NA</v>
          </cell>
          <cell r="B1862" t="str">
            <v>N/A</v>
          </cell>
          <cell r="C1862" t="str">
            <v>N/A</v>
          </cell>
          <cell r="D1862" t="str">
            <v>N/A</v>
          </cell>
          <cell r="E1862">
            <v>0</v>
          </cell>
          <cell r="F1862" t="str">
            <v>Public Apr 25</v>
          </cell>
        </row>
        <row r="1863">
          <cell r="A1863" t="str">
            <v>No Result !</v>
          </cell>
          <cell r="B1863" t="str">
            <v>N/A</v>
          </cell>
          <cell r="C1863" t="str">
            <v>N/A</v>
          </cell>
          <cell r="D1863" t="str">
            <v>N/A</v>
          </cell>
          <cell r="E1863">
            <v>0</v>
          </cell>
          <cell r="F1863" t="str">
            <v>Public Apr 25</v>
          </cell>
        </row>
        <row r="1864">
          <cell r="A1864" t="str">
            <v>BKN1P C1A</v>
          </cell>
          <cell r="B1864" t="str">
            <v>LS</v>
          </cell>
          <cell r="C1864" t="str">
            <v>MCB</v>
          </cell>
          <cell r="D1864" t="str">
            <v>MCB,1P,1AT/63AF, 6kA C-Curve</v>
          </cell>
          <cell r="E1864">
            <v>26.642400000000002</v>
          </cell>
          <cell r="F1864" t="str">
            <v>Public Apr 25</v>
          </cell>
        </row>
        <row r="1865">
          <cell r="A1865" t="str">
            <v>BKN1P C2A</v>
          </cell>
          <cell r="B1865" t="str">
            <v>LS</v>
          </cell>
          <cell r="C1865" t="str">
            <v>MCB</v>
          </cell>
          <cell r="D1865" t="str">
            <v>MCB,1P,2AT/63AF, 6kA C-Curve</v>
          </cell>
          <cell r="E1865">
            <v>26.642400000000002</v>
          </cell>
          <cell r="F1865" t="str">
            <v>Public Apr 25</v>
          </cell>
        </row>
        <row r="1866">
          <cell r="A1866" t="str">
            <v>BKN1P C3A</v>
          </cell>
          <cell r="B1866" t="str">
            <v>LS</v>
          </cell>
          <cell r="C1866" t="str">
            <v>MCB</v>
          </cell>
          <cell r="D1866" t="str">
            <v>MCB,1P,3AT/63AF, 6kA C-Curve</v>
          </cell>
          <cell r="E1866">
            <v>17.788800000000002</v>
          </cell>
          <cell r="F1866" t="str">
            <v>Public Apr 25</v>
          </cell>
        </row>
        <row r="1867">
          <cell r="A1867" t="str">
            <v>BKN1P C4A</v>
          </cell>
          <cell r="B1867" t="str">
            <v>LS</v>
          </cell>
          <cell r="C1867" t="str">
            <v>MCB</v>
          </cell>
          <cell r="D1867" t="str">
            <v>MCB,1P,4AT/63AF, 6kA C-Curve</v>
          </cell>
          <cell r="E1867">
            <v>14.759400000000001</v>
          </cell>
          <cell r="F1867" t="str">
            <v>Public Apr 25</v>
          </cell>
        </row>
        <row r="1868">
          <cell r="A1868" t="str">
            <v>BKN1P C6A</v>
          </cell>
          <cell r="B1868" t="str">
            <v>LS</v>
          </cell>
          <cell r="C1868" t="str">
            <v>MCB</v>
          </cell>
          <cell r="D1868" t="str">
            <v>MCB,1P,6AT/63AF, 6kA C-Curve</v>
          </cell>
          <cell r="E1868">
            <v>14.759400000000001</v>
          </cell>
          <cell r="F1868" t="str">
            <v>Public Apr 25</v>
          </cell>
        </row>
        <row r="1869">
          <cell r="A1869" t="str">
            <v>BKN1P C10A</v>
          </cell>
          <cell r="B1869" t="str">
            <v>LS</v>
          </cell>
          <cell r="C1869" t="str">
            <v>MCB</v>
          </cell>
          <cell r="D1869" t="str">
            <v>MCB,1P,10AT/63AF, 6kA C-Curve</v>
          </cell>
          <cell r="E1869">
            <v>14.759400000000001</v>
          </cell>
          <cell r="F1869" t="str">
            <v>Public Apr 25</v>
          </cell>
        </row>
        <row r="1870">
          <cell r="A1870" t="str">
            <v>BKN1P C16A</v>
          </cell>
          <cell r="B1870" t="str">
            <v>LS</v>
          </cell>
          <cell r="C1870" t="str">
            <v>MCB</v>
          </cell>
          <cell r="D1870" t="str">
            <v>MCB,1P,16AT/63AF, 6kA C-Curve</v>
          </cell>
          <cell r="E1870">
            <v>14.759400000000001</v>
          </cell>
          <cell r="F1870" t="str">
            <v>Public Apr 25</v>
          </cell>
        </row>
        <row r="1871">
          <cell r="A1871" t="str">
            <v>BKN1P C20A</v>
          </cell>
          <cell r="B1871" t="str">
            <v>LS</v>
          </cell>
          <cell r="C1871" t="str">
            <v>MCB</v>
          </cell>
          <cell r="D1871" t="str">
            <v>MCB,1P,20AT/63AF, 6kA C-Curve</v>
          </cell>
          <cell r="E1871">
            <v>14.759400000000001</v>
          </cell>
          <cell r="F1871" t="str">
            <v>Public Apr 25</v>
          </cell>
        </row>
        <row r="1872">
          <cell r="A1872" t="str">
            <v>BKN1P C25A</v>
          </cell>
          <cell r="B1872" t="str">
            <v>LS</v>
          </cell>
          <cell r="C1872" t="str">
            <v>MCB</v>
          </cell>
          <cell r="D1872" t="str">
            <v>MCB,1P,25AT/63AF, 6kA C-Curve</v>
          </cell>
          <cell r="E1872">
            <v>14.759400000000001</v>
          </cell>
          <cell r="F1872" t="str">
            <v>Public Apr 25</v>
          </cell>
        </row>
        <row r="1873">
          <cell r="A1873" t="str">
            <v>BKN1P C32A</v>
          </cell>
          <cell r="B1873" t="str">
            <v>LS</v>
          </cell>
          <cell r="C1873" t="str">
            <v>MCB</v>
          </cell>
          <cell r="D1873" t="str">
            <v>MCB,1P,32AT/63AF, 6kA C-Curve</v>
          </cell>
          <cell r="E1873">
            <v>14.759400000000001</v>
          </cell>
          <cell r="F1873" t="str">
            <v>Public Apr 25</v>
          </cell>
        </row>
        <row r="1874">
          <cell r="A1874" t="str">
            <v>BKN1P C40A</v>
          </cell>
          <cell r="B1874" t="str">
            <v>LS</v>
          </cell>
          <cell r="C1874" t="str">
            <v>MCB</v>
          </cell>
          <cell r="D1874" t="str">
            <v>MCB,1P,40AT/63AF, 6kA C-Curve</v>
          </cell>
          <cell r="E1874">
            <v>15.565200000000001</v>
          </cell>
          <cell r="F1874" t="str">
            <v>Public Apr 25</v>
          </cell>
        </row>
        <row r="1875">
          <cell r="A1875" t="str">
            <v>BKN1P C50A</v>
          </cell>
          <cell r="B1875" t="str">
            <v>LS</v>
          </cell>
          <cell r="C1875" t="str">
            <v>MCB</v>
          </cell>
          <cell r="D1875" t="str">
            <v>MCB,1P,50AT/63AF, 6kA C-Curve</v>
          </cell>
          <cell r="E1875">
            <v>16.330200000000001</v>
          </cell>
          <cell r="F1875" t="str">
            <v>Public Apr 25</v>
          </cell>
        </row>
        <row r="1876">
          <cell r="A1876" t="str">
            <v>BKN1P C63A</v>
          </cell>
          <cell r="B1876" t="str">
            <v>LS</v>
          </cell>
          <cell r="C1876" t="str">
            <v>MCB</v>
          </cell>
          <cell r="D1876" t="str">
            <v>MCB,1P,63AT/63AF, 6kA C-Curve</v>
          </cell>
          <cell r="E1876">
            <v>16.330200000000001</v>
          </cell>
          <cell r="F1876" t="str">
            <v>Public Apr 25</v>
          </cell>
        </row>
        <row r="1877">
          <cell r="A1877" t="str">
            <v>BKN2P C1A</v>
          </cell>
          <cell r="B1877" t="str">
            <v>LS</v>
          </cell>
          <cell r="C1877" t="str">
            <v>MCB</v>
          </cell>
          <cell r="D1877" t="str">
            <v>MCB,2P,1AT/63AF, 6kA C-Curve</v>
          </cell>
          <cell r="E1877">
            <v>51.836400000000005</v>
          </cell>
          <cell r="F1877" t="str">
            <v>Public Apr 25</v>
          </cell>
        </row>
        <row r="1878">
          <cell r="A1878" t="str">
            <v>BKN2P C2A</v>
          </cell>
          <cell r="B1878" t="str">
            <v>LS</v>
          </cell>
          <cell r="C1878" t="str">
            <v>MCB</v>
          </cell>
          <cell r="D1878" t="str">
            <v>MCB,2P,2AT/63AF, 6kA C-Curve</v>
          </cell>
          <cell r="E1878">
            <v>51.836400000000005</v>
          </cell>
          <cell r="F1878" t="str">
            <v>Public Apr 25</v>
          </cell>
        </row>
        <row r="1879">
          <cell r="A1879" t="str">
            <v>BKN2P C3A</v>
          </cell>
          <cell r="B1879" t="str">
            <v>LS</v>
          </cell>
          <cell r="C1879" t="str">
            <v>MCB</v>
          </cell>
          <cell r="D1879" t="str">
            <v>MCB,2P,3AT/63AF, 6kA C-Curve</v>
          </cell>
          <cell r="E1879">
            <v>44.441400000000002</v>
          </cell>
          <cell r="F1879" t="str">
            <v>Public Apr 25</v>
          </cell>
        </row>
        <row r="1880">
          <cell r="A1880" t="str">
            <v>BKN2P C4A</v>
          </cell>
          <cell r="B1880" t="str">
            <v>LS</v>
          </cell>
          <cell r="C1880" t="str">
            <v>MCB</v>
          </cell>
          <cell r="D1880" t="str">
            <v>MCB,2P,4AT/63AF, 6kA C-Curve</v>
          </cell>
          <cell r="E1880">
            <v>35.19</v>
          </cell>
          <cell r="F1880" t="str">
            <v>Public Apr 25</v>
          </cell>
        </row>
        <row r="1881">
          <cell r="A1881" t="str">
            <v>BKN2P C6A</v>
          </cell>
          <cell r="B1881" t="str">
            <v>LS</v>
          </cell>
          <cell r="C1881" t="str">
            <v>MCB</v>
          </cell>
          <cell r="D1881" t="str">
            <v>MCB,2P,6AT/63AF, 6kA C-Curve</v>
          </cell>
          <cell r="E1881">
            <v>35.19</v>
          </cell>
          <cell r="F1881" t="str">
            <v>Public Apr 25</v>
          </cell>
        </row>
        <row r="1882">
          <cell r="A1882" t="str">
            <v>BKN2P C10A</v>
          </cell>
          <cell r="B1882" t="str">
            <v>LS</v>
          </cell>
          <cell r="C1882" t="str">
            <v>MCB</v>
          </cell>
          <cell r="D1882" t="str">
            <v>MCB,2P,10AT/63AF, 6kA C-Curve</v>
          </cell>
          <cell r="E1882">
            <v>35.19</v>
          </cell>
          <cell r="F1882" t="str">
            <v>Public Apr 25</v>
          </cell>
        </row>
        <row r="1883">
          <cell r="A1883" t="str">
            <v>BKN2P C16A</v>
          </cell>
          <cell r="B1883" t="str">
            <v>LS</v>
          </cell>
          <cell r="C1883" t="str">
            <v>MCB</v>
          </cell>
          <cell r="D1883" t="str">
            <v>MCB,2P,16AT/63AF, 6kA C-Curve</v>
          </cell>
          <cell r="E1883">
            <v>35.19</v>
          </cell>
          <cell r="F1883" t="str">
            <v>Public Apr 25</v>
          </cell>
        </row>
        <row r="1884">
          <cell r="A1884" t="str">
            <v>BKN2P C20A</v>
          </cell>
          <cell r="B1884" t="str">
            <v>LS</v>
          </cell>
          <cell r="C1884" t="str">
            <v>MCB</v>
          </cell>
          <cell r="D1884" t="str">
            <v>MCB,2P,20AT/63AF, 6kA C-Curve</v>
          </cell>
          <cell r="E1884">
            <v>35.19</v>
          </cell>
          <cell r="F1884" t="str">
            <v>Public Apr 25</v>
          </cell>
        </row>
        <row r="1885">
          <cell r="A1885" t="str">
            <v>BKN2P C25A</v>
          </cell>
          <cell r="B1885" t="str">
            <v>LS</v>
          </cell>
          <cell r="C1885" t="str">
            <v>MCB</v>
          </cell>
          <cell r="D1885" t="str">
            <v>MCB,2P,25AT/63AF, 6kA C-Curve</v>
          </cell>
          <cell r="E1885">
            <v>35.19</v>
          </cell>
          <cell r="F1885" t="str">
            <v>Public Apr 25</v>
          </cell>
        </row>
        <row r="1886">
          <cell r="A1886" t="str">
            <v>BKN2P C32A</v>
          </cell>
          <cell r="B1886" t="str">
            <v>LS</v>
          </cell>
          <cell r="C1886" t="str">
            <v>MCB</v>
          </cell>
          <cell r="D1886" t="str">
            <v>MCB,2P,32AT/63AF, 6kA C-Curve</v>
          </cell>
          <cell r="E1886">
            <v>35.19</v>
          </cell>
          <cell r="F1886" t="str">
            <v>Public Apr 25</v>
          </cell>
        </row>
        <row r="1887">
          <cell r="A1887" t="str">
            <v>BKN2P C40A</v>
          </cell>
          <cell r="B1887" t="str">
            <v>LS</v>
          </cell>
          <cell r="C1887" t="str">
            <v>MCB</v>
          </cell>
          <cell r="D1887" t="str">
            <v>MCB,2P,40AT/63AF, 6kA C-Curve</v>
          </cell>
          <cell r="E1887">
            <v>37.036200000000001</v>
          </cell>
          <cell r="F1887" t="str">
            <v>Public Apr 25</v>
          </cell>
        </row>
        <row r="1888">
          <cell r="A1888" t="str">
            <v>BKN2P C50A</v>
          </cell>
          <cell r="B1888" t="str">
            <v>LS</v>
          </cell>
          <cell r="C1888" t="str">
            <v>MCB</v>
          </cell>
          <cell r="D1888" t="str">
            <v>MCB,2P,50AT/63AF, 6kA C-Curve</v>
          </cell>
          <cell r="E1888">
            <v>39.994199999999999</v>
          </cell>
          <cell r="F1888" t="str">
            <v>Public Apr 25</v>
          </cell>
        </row>
        <row r="1889">
          <cell r="A1889" t="str">
            <v>BKN2P C63A</v>
          </cell>
          <cell r="B1889" t="str">
            <v>LS</v>
          </cell>
          <cell r="C1889" t="str">
            <v>MCB</v>
          </cell>
          <cell r="D1889" t="str">
            <v>MCB,2P,63AT/63AF, 6kA C-Curve</v>
          </cell>
          <cell r="E1889">
            <v>39.994199999999999</v>
          </cell>
          <cell r="F1889" t="str">
            <v>Public Apr 25</v>
          </cell>
        </row>
        <row r="1890">
          <cell r="A1890" t="str">
            <v>BKN3P C1A</v>
          </cell>
          <cell r="B1890" t="str">
            <v>LS</v>
          </cell>
          <cell r="C1890" t="str">
            <v>MCB</v>
          </cell>
          <cell r="D1890" t="str">
            <v>MCB,3P,1AT/63AF, 6kA C-Curve</v>
          </cell>
          <cell r="E1890">
            <v>74.051999999999992</v>
          </cell>
          <cell r="F1890" t="str">
            <v>Public Apr 25</v>
          </cell>
        </row>
        <row r="1891">
          <cell r="A1891" t="str">
            <v>BKN3P C2A</v>
          </cell>
          <cell r="B1891" t="str">
            <v>LS</v>
          </cell>
          <cell r="C1891" t="str">
            <v>MCB</v>
          </cell>
          <cell r="D1891" t="str">
            <v>MCB,3P,2AT/63AF, 6kA C-Curve</v>
          </cell>
          <cell r="E1891">
            <v>74.051999999999992</v>
          </cell>
          <cell r="F1891" t="str">
            <v>Public Apr 25</v>
          </cell>
        </row>
        <row r="1892">
          <cell r="A1892" t="str">
            <v>BKN3P C3A</v>
          </cell>
          <cell r="B1892" t="str">
            <v>LS</v>
          </cell>
          <cell r="C1892" t="str">
            <v>MCB</v>
          </cell>
          <cell r="D1892" t="str">
            <v>MCB,3P,3AT/63AF, 6kA C-Curve</v>
          </cell>
          <cell r="E1892">
            <v>62.169000000000004</v>
          </cell>
          <cell r="F1892" t="str">
            <v>Public Apr 25</v>
          </cell>
        </row>
        <row r="1893">
          <cell r="A1893" t="str">
            <v>BKN3P C4A</v>
          </cell>
          <cell r="B1893" t="str">
            <v>LS</v>
          </cell>
          <cell r="C1893" t="str">
            <v>MCB</v>
          </cell>
          <cell r="D1893" t="str">
            <v>MCB,3P,4AT/63AF, 6kA C-Curve</v>
          </cell>
          <cell r="E1893">
            <v>47.3994</v>
          </cell>
          <cell r="F1893" t="str">
            <v>Public Apr 25</v>
          </cell>
        </row>
        <row r="1894">
          <cell r="A1894" t="str">
            <v>BKN3P C6A</v>
          </cell>
          <cell r="B1894" t="str">
            <v>LS</v>
          </cell>
          <cell r="C1894" t="str">
            <v>MCB</v>
          </cell>
          <cell r="D1894" t="str">
            <v>MCB,3P,6AT/63AF, 6kA C-Curve</v>
          </cell>
          <cell r="E1894">
            <v>47.3994</v>
          </cell>
          <cell r="F1894" t="str">
            <v>Public Apr 25</v>
          </cell>
        </row>
        <row r="1895">
          <cell r="A1895" t="str">
            <v>BKN3P C10A</v>
          </cell>
          <cell r="B1895" t="str">
            <v>LS</v>
          </cell>
          <cell r="C1895" t="str">
            <v>MCB</v>
          </cell>
          <cell r="D1895" t="str">
            <v>MCB,3P,10AT/63AF, 6kA C-Curve</v>
          </cell>
          <cell r="E1895">
            <v>47.3994</v>
          </cell>
          <cell r="F1895" t="str">
            <v>Public Apr 25</v>
          </cell>
        </row>
        <row r="1896">
          <cell r="A1896" t="str">
            <v>BKN3P C16A</v>
          </cell>
          <cell r="B1896" t="str">
            <v>LS</v>
          </cell>
          <cell r="C1896" t="str">
            <v>MCB</v>
          </cell>
          <cell r="D1896" t="str">
            <v>MCB,3P,16AT/63AF, 6kA C-Curve</v>
          </cell>
          <cell r="E1896">
            <v>47.3994</v>
          </cell>
          <cell r="F1896" t="str">
            <v>Public Apr 25</v>
          </cell>
        </row>
        <row r="1897">
          <cell r="A1897" t="str">
            <v>BKN3P C20A</v>
          </cell>
          <cell r="B1897" t="str">
            <v>LS</v>
          </cell>
          <cell r="C1897" t="str">
            <v>MCB</v>
          </cell>
          <cell r="D1897" t="str">
            <v>MCB,3P,20AT/63AF, 6kA C-Curve</v>
          </cell>
          <cell r="E1897">
            <v>47.3994</v>
          </cell>
          <cell r="F1897" t="str">
            <v>Public Apr 25</v>
          </cell>
        </row>
        <row r="1898">
          <cell r="A1898" t="str">
            <v>BKN3P C25A</v>
          </cell>
          <cell r="B1898" t="str">
            <v>LS</v>
          </cell>
          <cell r="C1898" t="str">
            <v>MCB</v>
          </cell>
          <cell r="D1898" t="str">
            <v>MCB,3P,25AT/63AF, 6kA C-Curve</v>
          </cell>
          <cell r="E1898">
            <v>47.3994</v>
          </cell>
          <cell r="F1898" t="str">
            <v>Public Apr 25</v>
          </cell>
        </row>
        <row r="1899">
          <cell r="A1899" t="str">
            <v>BKN3P C32A</v>
          </cell>
          <cell r="B1899" t="str">
            <v>LS</v>
          </cell>
          <cell r="C1899" t="str">
            <v>MCB</v>
          </cell>
          <cell r="D1899" t="str">
            <v>MCB,3P,32AT/63AF, 6kA C-Curve</v>
          </cell>
          <cell r="E1899">
            <v>47.3994</v>
          </cell>
          <cell r="F1899" t="str">
            <v>Public Apr 25</v>
          </cell>
        </row>
        <row r="1900">
          <cell r="A1900" t="str">
            <v>BKN3P C40A</v>
          </cell>
          <cell r="B1900" t="str">
            <v>LS</v>
          </cell>
          <cell r="C1900" t="str">
            <v>MCB</v>
          </cell>
          <cell r="D1900" t="str">
            <v>MCB,3P,40AT/63AF, 6kA C-Curve</v>
          </cell>
          <cell r="E1900">
            <v>51.836400000000005</v>
          </cell>
          <cell r="F1900" t="str">
            <v>Public Apr 25</v>
          </cell>
        </row>
        <row r="1901">
          <cell r="A1901" t="str">
            <v>BKN3P C50A</v>
          </cell>
          <cell r="B1901" t="str">
            <v>LS</v>
          </cell>
          <cell r="C1901" t="str">
            <v>MCB</v>
          </cell>
          <cell r="D1901" t="str">
            <v>MCB,3P,50AT/63AF, 6kA C-Curve</v>
          </cell>
          <cell r="E1901">
            <v>56.324399999999997</v>
          </cell>
          <cell r="F1901" t="str">
            <v>Public Apr 25</v>
          </cell>
        </row>
        <row r="1902">
          <cell r="A1902" t="str">
            <v>BKN3P C63A</v>
          </cell>
          <cell r="B1902" t="str">
            <v>LS</v>
          </cell>
          <cell r="C1902" t="str">
            <v>MCB</v>
          </cell>
          <cell r="D1902" t="str">
            <v>MCB,3P,63AT/63AF, 6kA C-Curve</v>
          </cell>
          <cell r="E1902">
            <v>56.324399999999997</v>
          </cell>
          <cell r="F1902" t="str">
            <v>Public Apr 25</v>
          </cell>
        </row>
        <row r="1903">
          <cell r="A1903" t="str">
            <v>BKN4P C1A</v>
          </cell>
          <cell r="B1903" t="str">
            <v>LS</v>
          </cell>
          <cell r="C1903" t="str">
            <v>MCB</v>
          </cell>
          <cell r="D1903" t="str">
            <v>MCB,4P,1AT/63AF, 6kA   C-Curve</v>
          </cell>
          <cell r="E1903">
            <v>125.9496</v>
          </cell>
          <cell r="F1903" t="str">
            <v>Public Apr 25</v>
          </cell>
        </row>
        <row r="1904">
          <cell r="A1904" t="str">
            <v>BKN4P C2A</v>
          </cell>
          <cell r="B1904" t="str">
            <v>LS</v>
          </cell>
          <cell r="C1904" t="str">
            <v>MCB</v>
          </cell>
          <cell r="D1904" t="str">
            <v>MCB,4P,2AT/63AF, 6kA   C-Curve</v>
          </cell>
          <cell r="E1904">
            <v>125.9496</v>
          </cell>
          <cell r="F1904" t="str">
            <v>Public Apr 25</v>
          </cell>
        </row>
        <row r="1905">
          <cell r="A1905" t="str">
            <v>BKN4P C3A</v>
          </cell>
          <cell r="B1905" t="str">
            <v>LS</v>
          </cell>
          <cell r="C1905" t="str">
            <v>MCB</v>
          </cell>
          <cell r="D1905" t="str">
            <v>MCB,4P,3AT/63AF, 6kA   C-Curve</v>
          </cell>
          <cell r="E1905">
            <v>125.9496</v>
          </cell>
          <cell r="F1905" t="str">
            <v>Public Apr 25</v>
          </cell>
        </row>
        <row r="1906">
          <cell r="A1906" t="str">
            <v>BKN4P C4A</v>
          </cell>
          <cell r="B1906" t="str">
            <v>LS</v>
          </cell>
          <cell r="C1906" t="str">
            <v>MCB</v>
          </cell>
          <cell r="D1906" t="str">
            <v>MCB,4P,4AT/63AF, 6kA   C-Curve</v>
          </cell>
          <cell r="E1906">
            <v>125.9496</v>
          </cell>
          <cell r="F1906" t="str">
            <v>Public Apr 25</v>
          </cell>
        </row>
        <row r="1907">
          <cell r="A1907" t="str">
            <v>BKN4P C6A</v>
          </cell>
          <cell r="B1907" t="str">
            <v>LS</v>
          </cell>
          <cell r="C1907" t="str">
            <v>MCB</v>
          </cell>
          <cell r="D1907" t="str">
            <v>MCB,4P,6AT/63AF, 6kA   C-Curve</v>
          </cell>
          <cell r="E1907">
            <v>90.392400000000009</v>
          </cell>
          <cell r="F1907" t="str">
            <v>Public Apr 25</v>
          </cell>
        </row>
        <row r="1908">
          <cell r="A1908" t="str">
            <v>BKN4P C10A</v>
          </cell>
          <cell r="B1908" t="str">
            <v>LS</v>
          </cell>
          <cell r="C1908" t="str">
            <v>MCB</v>
          </cell>
          <cell r="D1908" t="str">
            <v>MCB,4P,10AT/63AF, 6kA C-Curve</v>
          </cell>
          <cell r="E1908">
            <v>90.392400000000009</v>
          </cell>
          <cell r="F1908" t="str">
            <v>Public Apr 25</v>
          </cell>
        </row>
        <row r="1909">
          <cell r="A1909" t="str">
            <v>BKN4P C16A</v>
          </cell>
          <cell r="B1909" t="str">
            <v>LS</v>
          </cell>
          <cell r="C1909" t="str">
            <v>MCB</v>
          </cell>
          <cell r="D1909" t="str">
            <v>MCB,4P,16AT/63AF, 6kA C-Curve</v>
          </cell>
          <cell r="E1909">
            <v>90.392400000000009</v>
          </cell>
          <cell r="F1909" t="str">
            <v>Public Apr 25</v>
          </cell>
        </row>
        <row r="1910">
          <cell r="A1910" t="str">
            <v>BKN4P C20A</v>
          </cell>
          <cell r="B1910" t="str">
            <v>LS</v>
          </cell>
          <cell r="C1910" t="str">
            <v>MCB</v>
          </cell>
          <cell r="D1910" t="str">
            <v>MCB,4P,20AT/63AF, 6kA C-Curve</v>
          </cell>
          <cell r="E1910">
            <v>90.392400000000009</v>
          </cell>
          <cell r="F1910" t="str">
            <v>Public Apr 25</v>
          </cell>
        </row>
        <row r="1911">
          <cell r="A1911" t="str">
            <v>BKN4P C25A</v>
          </cell>
          <cell r="B1911" t="str">
            <v>LS</v>
          </cell>
          <cell r="C1911" t="str">
            <v>MCB</v>
          </cell>
          <cell r="D1911" t="str">
            <v>MCB,4P,25AT/63AF, 6kA C-Curve</v>
          </cell>
          <cell r="E1911">
            <v>90.392400000000009</v>
          </cell>
          <cell r="F1911" t="str">
            <v>Public Apr 25</v>
          </cell>
        </row>
        <row r="1912">
          <cell r="A1912" t="str">
            <v>BKN4P C32A</v>
          </cell>
          <cell r="B1912" t="str">
            <v>LS</v>
          </cell>
          <cell r="C1912" t="str">
            <v>MCB</v>
          </cell>
          <cell r="D1912" t="str">
            <v>MCB,4P,32AT/63AF, 6kA C-Curve</v>
          </cell>
          <cell r="E1912">
            <v>90.392400000000009</v>
          </cell>
          <cell r="F1912" t="str">
            <v>Public Apr 25</v>
          </cell>
        </row>
        <row r="1913">
          <cell r="A1913" t="str">
            <v>BKN4P C40A</v>
          </cell>
          <cell r="B1913" t="str">
            <v>LS</v>
          </cell>
          <cell r="C1913" t="str">
            <v>MCB</v>
          </cell>
          <cell r="D1913" t="str">
            <v>MCB,4P,40AT/63AF, 6kA C-Curve</v>
          </cell>
          <cell r="E1913">
            <v>125.9496</v>
          </cell>
          <cell r="F1913" t="str">
            <v>Public Apr 25</v>
          </cell>
        </row>
        <row r="1914">
          <cell r="A1914" t="str">
            <v>BKN4P C50A</v>
          </cell>
          <cell r="B1914" t="str">
            <v>LS</v>
          </cell>
          <cell r="C1914" t="str">
            <v>MCB</v>
          </cell>
          <cell r="D1914" t="str">
            <v>MCB,4P,50AT/63AF, 6kA C-Curve</v>
          </cell>
          <cell r="E1914">
            <v>130.28460000000001</v>
          </cell>
          <cell r="F1914" t="str">
            <v>Public Apr 25</v>
          </cell>
        </row>
        <row r="1915">
          <cell r="A1915" t="str">
            <v>BKN4P C63A</v>
          </cell>
          <cell r="B1915" t="str">
            <v>LS</v>
          </cell>
          <cell r="C1915" t="str">
            <v>MCB</v>
          </cell>
          <cell r="D1915" t="str">
            <v>MCB,4P,63AT/63AF, 6kA C-Curve</v>
          </cell>
          <cell r="E1915">
            <v>130.28460000000001</v>
          </cell>
          <cell r="F1915" t="str">
            <v>Public Apr 25</v>
          </cell>
        </row>
        <row r="1916">
          <cell r="A1916" t="str">
            <v>BKN-b 1P C1A</v>
          </cell>
          <cell r="B1916" t="str">
            <v>LS</v>
          </cell>
          <cell r="C1916" t="str">
            <v>MCB</v>
          </cell>
          <cell r="D1916" t="str">
            <v>MCB,1P,1AT/63AF, 10kA C-Curve</v>
          </cell>
          <cell r="E1916">
            <v>40.035000000000004</v>
          </cell>
          <cell r="F1916" t="str">
            <v>Public Apr 25</v>
          </cell>
        </row>
        <row r="1917">
          <cell r="A1917" t="str">
            <v>BKN-b 1P C2A</v>
          </cell>
          <cell r="B1917" t="str">
            <v>LS</v>
          </cell>
          <cell r="C1917" t="str">
            <v>MCB</v>
          </cell>
          <cell r="D1917" t="str">
            <v>MCB,1P,2AT/63AF, 10kA C-Curve</v>
          </cell>
          <cell r="E1917">
            <v>40.035000000000004</v>
          </cell>
          <cell r="F1917" t="str">
            <v>Public Apr 25</v>
          </cell>
        </row>
        <row r="1918">
          <cell r="A1918" t="str">
            <v>BKN-b 1P C3A</v>
          </cell>
          <cell r="B1918" t="str">
            <v>LS</v>
          </cell>
          <cell r="C1918" t="str">
            <v>MCB</v>
          </cell>
          <cell r="D1918" t="str">
            <v>MCB,1P,3AT/63AF, 10kA C-Curve</v>
          </cell>
          <cell r="E1918">
            <v>40.035000000000004</v>
          </cell>
          <cell r="F1918" t="str">
            <v>Public Apr 25</v>
          </cell>
        </row>
        <row r="1919">
          <cell r="A1919" t="str">
            <v>BKN-b 1P C4A</v>
          </cell>
          <cell r="B1919" t="str">
            <v>LS</v>
          </cell>
          <cell r="C1919" t="str">
            <v>MCB</v>
          </cell>
          <cell r="D1919" t="str">
            <v>MCB,1P,4AT/63AF, 10kA C-Curve</v>
          </cell>
          <cell r="E1919">
            <v>40.035000000000004</v>
          </cell>
          <cell r="F1919" t="str">
            <v>Public Apr 25</v>
          </cell>
        </row>
        <row r="1920">
          <cell r="A1920" t="str">
            <v>BKN-b 2P C1A</v>
          </cell>
          <cell r="B1920" t="str">
            <v>LS</v>
          </cell>
          <cell r="C1920" t="str">
            <v>MCB</v>
          </cell>
          <cell r="D1920" t="str">
            <v>MCB,2P,1AT/63AF, 10kA C-Curve</v>
          </cell>
          <cell r="E1920">
            <v>84.109200000000001</v>
          </cell>
          <cell r="F1920" t="str">
            <v>Public Apr 25</v>
          </cell>
        </row>
        <row r="1921">
          <cell r="A1921" t="str">
            <v>BKN-b 2P C2A</v>
          </cell>
          <cell r="B1921" t="str">
            <v>LS</v>
          </cell>
          <cell r="C1921" t="str">
            <v>MCB</v>
          </cell>
          <cell r="D1921" t="str">
            <v>MCB,2P,2AT/63AF, 10kA C-Curve</v>
          </cell>
          <cell r="E1921">
            <v>84.109200000000001</v>
          </cell>
          <cell r="F1921" t="str">
            <v>Public Apr 25</v>
          </cell>
        </row>
        <row r="1922">
          <cell r="A1922" t="str">
            <v>BKN-b 2P C3A</v>
          </cell>
          <cell r="B1922" t="str">
            <v>LS</v>
          </cell>
          <cell r="C1922" t="str">
            <v>MCB</v>
          </cell>
          <cell r="D1922" t="str">
            <v>MCB,2P,3AT/63AF, 10kA C-Curve</v>
          </cell>
          <cell r="E1922">
            <v>84.109200000000001</v>
          </cell>
          <cell r="F1922" t="str">
            <v>Public Apr 25</v>
          </cell>
        </row>
        <row r="1923">
          <cell r="A1923" t="str">
            <v>BKN-b 2P C4A</v>
          </cell>
          <cell r="B1923" t="str">
            <v>LS</v>
          </cell>
          <cell r="C1923" t="str">
            <v>MCB</v>
          </cell>
          <cell r="D1923" t="str">
            <v>MCB,2P,4AT/63AF, 10kA C-Curve</v>
          </cell>
          <cell r="E1923">
            <v>84.109200000000001</v>
          </cell>
          <cell r="F1923" t="str">
            <v>Public Apr 25</v>
          </cell>
        </row>
        <row r="1924">
          <cell r="A1924" t="str">
            <v>BKN-b 3P C1A</v>
          </cell>
          <cell r="B1924" t="str">
            <v>LS</v>
          </cell>
          <cell r="C1924" t="str">
            <v>MCB</v>
          </cell>
          <cell r="D1924" t="str">
            <v>MCB,3P,1AT/63AF, 10kA C-Curve</v>
          </cell>
          <cell r="E1924">
            <v>100.13340000000001</v>
          </cell>
          <cell r="F1924" t="str">
            <v>Public Apr 25</v>
          </cell>
        </row>
        <row r="1925">
          <cell r="A1925" t="str">
            <v>BKN-b 3P C2A</v>
          </cell>
          <cell r="B1925" t="str">
            <v>LS</v>
          </cell>
          <cell r="C1925" t="str">
            <v>MCB</v>
          </cell>
          <cell r="D1925" t="str">
            <v>MCB,3P,2AT/63AF, 10kA C-Curve</v>
          </cell>
          <cell r="E1925">
            <v>100.13340000000001</v>
          </cell>
          <cell r="F1925" t="str">
            <v>Public Apr 25</v>
          </cell>
        </row>
        <row r="1926">
          <cell r="A1926" t="str">
            <v>BKN-b 3P C3A</v>
          </cell>
          <cell r="B1926" t="str">
            <v>LS</v>
          </cell>
          <cell r="C1926" t="str">
            <v>MCB</v>
          </cell>
          <cell r="D1926" t="str">
            <v>MCB,3P,3AT/63AF, 10kA C-Curve</v>
          </cell>
          <cell r="E1926">
            <v>100.13340000000001</v>
          </cell>
          <cell r="F1926" t="str">
            <v>Public Apr 25</v>
          </cell>
        </row>
        <row r="1927">
          <cell r="A1927" t="str">
            <v>BKN-b 3P C4A</v>
          </cell>
          <cell r="B1927" t="str">
            <v>LS</v>
          </cell>
          <cell r="C1927" t="str">
            <v>MCB</v>
          </cell>
          <cell r="D1927" t="str">
            <v>MCB,3P,4AT/63AF, 10kA C-Curve</v>
          </cell>
          <cell r="E1927">
            <v>100.13340000000001</v>
          </cell>
          <cell r="F1927" t="str">
            <v>Public Apr 25</v>
          </cell>
        </row>
        <row r="1928">
          <cell r="A1928" t="str">
            <v>BKN-b 3P C6A</v>
          </cell>
          <cell r="B1928" t="str">
            <v>LS</v>
          </cell>
          <cell r="C1928" t="str">
            <v>MCB</v>
          </cell>
          <cell r="D1928" t="str">
            <v>MCB,3P,6AT/63AF, 10kA C-Curve</v>
          </cell>
          <cell r="E1928">
            <v>60.078000000000003</v>
          </cell>
          <cell r="F1928" t="str">
            <v>Public Apr 25</v>
          </cell>
        </row>
        <row r="1929">
          <cell r="A1929" t="str">
            <v>BKN-b 3P C10A</v>
          </cell>
          <cell r="B1929" t="str">
            <v>LS</v>
          </cell>
          <cell r="C1929" t="str">
            <v>MCB</v>
          </cell>
          <cell r="D1929" t="str">
            <v>MCB,3P,10AT/63AF, 10kA C-Curve</v>
          </cell>
          <cell r="E1929">
            <v>60.078000000000003</v>
          </cell>
          <cell r="F1929" t="str">
            <v>Public Apr 25</v>
          </cell>
        </row>
        <row r="1930">
          <cell r="A1930" t="str">
            <v>BKN-b 3P C16A</v>
          </cell>
          <cell r="B1930" t="str">
            <v>LS</v>
          </cell>
          <cell r="C1930" t="str">
            <v>MCB</v>
          </cell>
          <cell r="D1930" t="str">
            <v>MCB,3P,16AT/63AF, 10kA C-Curve</v>
          </cell>
          <cell r="E1930">
            <v>60.078000000000003</v>
          </cell>
          <cell r="F1930" t="str">
            <v>Public Apr 25</v>
          </cell>
        </row>
        <row r="1931">
          <cell r="A1931" t="str">
            <v>BKN-b 3P C20A</v>
          </cell>
          <cell r="B1931" t="str">
            <v>LS</v>
          </cell>
          <cell r="C1931" t="str">
            <v>MCB</v>
          </cell>
          <cell r="D1931" t="str">
            <v>MCB,3P,20AT/63AF, 10kA C-Curve</v>
          </cell>
          <cell r="E1931">
            <v>60.078000000000003</v>
          </cell>
          <cell r="F1931" t="str">
            <v>Public Apr 25</v>
          </cell>
        </row>
        <row r="1932">
          <cell r="A1932" t="str">
            <v>BKN-b 3P C25A</v>
          </cell>
          <cell r="B1932" t="str">
            <v>LS</v>
          </cell>
          <cell r="C1932" t="str">
            <v>MCB</v>
          </cell>
          <cell r="D1932" t="str">
            <v>MCB,3P,25AT/63AF, 10kA C-Curve</v>
          </cell>
          <cell r="E1932">
            <v>60.078000000000003</v>
          </cell>
          <cell r="F1932" t="str">
            <v>Public Apr 25</v>
          </cell>
        </row>
        <row r="1933">
          <cell r="A1933" t="str">
            <v>BKN-b 3P C40A</v>
          </cell>
          <cell r="B1933" t="str">
            <v>LS</v>
          </cell>
          <cell r="C1933" t="str">
            <v>MCB</v>
          </cell>
          <cell r="D1933" t="str">
            <v>MCB,3P,40AT/63AF, 10kA C-Curve</v>
          </cell>
          <cell r="E1933">
            <v>66.085800000000006</v>
          </cell>
          <cell r="F1933" t="str">
            <v>Public Apr 25</v>
          </cell>
        </row>
        <row r="1934">
          <cell r="A1934" t="str">
            <v>BKN-b 3P C50A</v>
          </cell>
          <cell r="B1934" t="str">
            <v>LS</v>
          </cell>
          <cell r="C1934" t="str">
            <v>MCB</v>
          </cell>
          <cell r="D1934" t="str">
            <v>MCB,3P,50AT/63AF, 10kA C-Curve</v>
          </cell>
          <cell r="E1934">
            <v>72.430200000000013</v>
          </cell>
          <cell r="F1934" t="str">
            <v>Public Apr 25</v>
          </cell>
        </row>
        <row r="1935">
          <cell r="A1935" t="str">
            <v>BKN-b 3P C63A</v>
          </cell>
          <cell r="B1935" t="str">
            <v>LS</v>
          </cell>
          <cell r="C1935" t="str">
            <v>MCB</v>
          </cell>
          <cell r="D1935" t="str">
            <v>MCB,3P,63AT/63AF, 10kA C-Curve</v>
          </cell>
          <cell r="E1935">
            <v>80.131200000000007</v>
          </cell>
          <cell r="F1935" t="str">
            <v>Public Apr 25</v>
          </cell>
        </row>
        <row r="1936">
          <cell r="A1936" t="str">
            <v>BKN-b 4P C1A</v>
          </cell>
          <cell r="B1936" t="str">
            <v>LS</v>
          </cell>
          <cell r="C1936" t="str">
            <v>MCB</v>
          </cell>
          <cell r="D1936" t="str">
            <v>MCB,4P,1AT/63AF, 10kA C-Curve</v>
          </cell>
          <cell r="E1936">
            <v>140.21940000000001</v>
          </cell>
          <cell r="F1936" t="str">
            <v>Public Apr 25</v>
          </cell>
        </row>
        <row r="1937">
          <cell r="A1937" t="str">
            <v>BKN-b 4P C2A</v>
          </cell>
          <cell r="B1937" t="str">
            <v>LS</v>
          </cell>
          <cell r="C1937" t="str">
            <v>MCB</v>
          </cell>
          <cell r="D1937" t="str">
            <v>MCB,4P,2AT/63AF, 10kA C-Curve</v>
          </cell>
          <cell r="E1937">
            <v>140.21940000000001</v>
          </cell>
          <cell r="F1937" t="str">
            <v>Public Apr 25</v>
          </cell>
        </row>
        <row r="1938">
          <cell r="A1938" t="str">
            <v>BKN-b 4P C3A</v>
          </cell>
          <cell r="B1938" t="str">
            <v>LS</v>
          </cell>
          <cell r="C1938" t="str">
            <v>MCB</v>
          </cell>
          <cell r="D1938" t="str">
            <v>MCB,4P,3AT/63AF, 10kA C-Curve</v>
          </cell>
          <cell r="E1938">
            <v>140.21940000000001</v>
          </cell>
          <cell r="F1938" t="str">
            <v>Public Apr 25</v>
          </cell>
        </row>
        <row r="1939">
          <cell r="A1939" t="str">
            <v>BKN-b 4P C4A</v>
          </cell>
          <cell r="B1939" t="str">
            <v>LS</v>
          </cell>
          <cell r="C1939" t="str">
            <v>MCB</v>
          </cell>
          <cell r="D1939" t="str">
            <v>MCB,4P,4AT/63AF, 10kA C-Curve</v>
          </cell>
          <cell r="E1939">
            <v>140.21940000000001</v>
          </cell>
          <cell r="F1939" t="str">
            <v>Public Apr 25</v>
          </cell>
        </row>
        <row r="1940">
          <cell r="A1940" t="str">
            <v>BKN-b 4P C6A</v>
          </cell>
          <cell r="B1940" t="str">
            <v>LS</v>
          </cell>
          <cell r="C1940" t="str">
            <v>MCB</v>
          </cell>
          <cell r="D1940" t="str">
            <v>MCB,4P,6AT/63AF, 10kA C-Curve</v>
          </cell>
          <cell r="E1940">
            <v>114.01560000000001</v>
          </cell>
          <cell r="F1940" t="str">
            <v>Public Apr 25</v>
          </cell>
        </row>
        <row r="1941">
          <cell r="A1941" t="str">
            <v>BKN-b 4P C10A</v>
          </cell>
          <cell r="B1941" t="str">
            <v>LS</v>
          </cell>
          <cell r="C1941" t="str">
            <v>MCB</v>
          </cell>
          <cell r="D1941" t="str">
            <v>MCB,4P,10AT/63AF, 10kA C-Curve</v>
          </cell>
          <cell r="E1941">
            <v>114.01560000000001</v>
          </cell>
          <cell r="F1941" t="str">
            <v>Public Apr 25</v>
          </cell>
        </row>
        <row r="1942">
          <cell r="A1942" t="str">
            <v>BKN-b 4P C16A</v>
          </cell>
          <cell r="B1942" t="str">
            <v>LS</v>
          </cell>
          <cell r="C1942" t="str">
            <v>MCB</v>
          </cell>
          <cell r="D1942" t="str">
            <v>MCB,4P,16AT/63AF, 10kA C-Curve</v>
          </cell>
          <cell r="E1942">
            <v>114.01560000000001</v>
          </cell>
          <cell r="F1942" t="str">
            <v>Public Apr 25</v>
          </cell>
        </row>
        <row r="1943">
          <cell r="A1943" t="str">
            <v>BKN-b 4P C20A</v>
          </cell>
          <cell r="B1943" t="str">
            <v>LS</v>
          </cell>
          <cell r="C1943" t="str">
            <v>MCB</v>
          </cell>
          <cell r="D1943" t="str">
            <v>MCB,4P,20AT/63AF, 10kA C-Curve</v>
          </cell>
          <cell r="E1943">
            <v>114.01560000000001</v>
          </cell>
          <cell r="F1943" t="str">
            <v>Public Apr 25</v>
          </cell>
        </row>
        <row r="1944">
          <cell r="A1944" t="str">
            <v>BKN-b 4P C25A</v>
          </cell>
          <cell r="B1944" t="str">
            <v>LS</v>
          </cell>
          <cell r="C1944" t="str">
            <v>MCB</v>
          </cell>
          <cell r="D1944" t="str">
            <v>MCB,4P,25AT/63AF, 10kA C-Curve</v>
          </cell>
          <cell r="E1944">
            <v>114.01560000000001</v>
          </cell>
          <cell r="F1944" t="str">
            <v>Public Apr 25</v>
          </cell>
        </row>
        <row r="1945">
          <cell r="A1945" t="str">
            <v>BKN-b 4P C32A</v>
          </cell>
          <cell r="B1945" t="str">
            <v>LS</v>
          </cell>
          <cell r="C1945" t="str">
            <v>MCB</v>
          </cell>
          <cell r="D1945" t="str">
            <v>MCB,4P,32AT/63AF, 10kA C-Curve</v>
          </cell>
          <cell r="E1945">
            <v>114.01560000000001</v>
          </cell>
          <cell r="F1945" t="str">
            <v>Public Apr 25</v>
          </cell>
        </row>
        <row r="1946">
          <cell r="A1946" t="str">
            <v>BKN-b 4P C40A</v>
          </cell>
          <cell r="B1946" t="str">
            <v>LS</v>
          </cell>
          <cell r="C1946" t="str">
            <v>MCB</v>
          </cell>
          <cell r="D1946" t="str">
            <v>MCB,4P,40AT/63AF, 10kA C-Curve</v>
          </cell>
          <cell r="E1946">
            <v>140.44380000000001</v>
          </cell>
          <cell r="F1946" t="str">
            <v>Public Apr 25</v>
          </cell>
        </row>
        <row r="1947">
          <cell r="A1947" t="str">
            <v>BKN-b 4P C50A</v>
          </cell>
          <cell r="B1947" t="str">
            <v>LS</v>
          </cell>
          <cell r="C1947" t="str">
            <v>MCB</v>
          </cell>
          <cell r="D1947" t="str">
            <v>MCB,4P,50AT/63AF, 10kA C-Curve</v>
          </cell>
          <cell r="E1947">
            <v>143.37120000000002</v>
          </cell>
          <cell r="F1947" t="str">
            <v>Public Apr 25</v>
          </cell>
        </row>
        <row r="1948">
          <cell r="A1948" t="str">
            <v>BKN-b 4P C63A</v>
          </cell>
          <cell r="B1948" t="str">
            <v>LS</v>
          </cell>
          <cell r="C1948" t="str">
            <v>MCB</v>
          </cell>
          <cell r="D1948" t="str">
            <v>MCB,4P,63AT/63AF, 10kA C-Curve</v>
          </cell>
          <cell r="E1948">
            <v>147.88980000000001</v>
          </cell>
          <cell r="F1948" t="str">
            <v>Public Apr 25</v>
          </cell>
        </row>
        <row r="1949">
          <cell r="A1949" t="str">
            <v>RKN-25-2/30mA</v>
          </cell>
          <cell r="B1949" t="str">
            <v>LS</v>
          </cell>
          <cell r="C1949" t="str">
            <v>RCCB</v>
          </cell>
          <cell r="D1949" t="str">
            <v>RCCB,2P,25A 30mA</v>
          </cell>
          <cell r="E1949">
            <v>149.43</v>
          </cell>
          <cell r="F1949" t="str">
            <v>Public Apr 25</v>
          </cell>
        </row>
        <row r="1950">
          <cell r="A1950" t="str">
            <v>RKN-25-2/100mA</v>
          </cell>
          <cell r="B1950" t="str">
            <v>LS</v>
          </cell>
          <cell r="C1950" t="str">
            <v>RCCB</v>
          </cell>
          <cell r="D1950" t="str">
            <v>RCCB,2P,25A 100mA</v>
          </cell>
          <cell r="E1950">
            <v>149.43</v>
          </cell>
          <cell r="F1950" t="str">
            <v>Public Apr 25</v>
          </cell>
        </row>
        <row r="1951">
          <cell r="A1951" t="str">
            <v>RKN-25-2/300mA</v>
          </cell>
          <cell r="B1951" t="str">
            <v>LS</v>
          </cell>
          <cell r="C1951" t="str">
            <v>RCCB</v>
          </cell>
          <cell r="D1951" t="str">
            <v>RCCB,2P,25A 300mA</v>
          </cell>
          <cell r="E1951">
            <v>149.43</v>
          </cell>
          <cell r="F1951" t="str">
            <v>Public Apr 25</v>
          </cell>
        </row>
        <row r="1952">
          <cell r="A1952" t="str">
            <v>RKN-32-2/30mA</v>
          </cell>
          <cell r="B1952" t="str">
            <v>LS</v>
          </cell>
          <cell r="C1952" t="str">
            <v>RCCB</v>
          </cell>
          <cell r="D1952" t="str">
            <v>RCCB,2P,32A 30mA</v>
          </cell>
          <cell r="E1952">
            <v>149.43</v>
          </cell>
          <cell r="F1952" t="str">
            <v>Public Apr 25</v>
          </cell>
        </row>
        <row r="1953">
          <cell r="A1953" t="str">
            <v>RKN-32-2/100mA</v>
          </cell>
          <cell r="B1953" t="str">
            <v>LS</v>
          </cell>
          <cell r="C1953" t="str">
            <v>RCCB</v>
          </cell>
          <cell r="D1953" t="str">
            <v>RCCB,2P,32A 100mA</v>
          </cell>
          <cell r="E1953">
            <v>149.43</v>
          </cell>
          <cell r="F1953" t="str">
            <v>Public Apr 25</v>
          </cell>
        </row>
        <row r="1954">
          <cell r="A1954" t="str">
            <v>RKN-32-2/300mA</v>
          </cell>
          <cell r="B1954" t="str">
            <v>LS</v>
          </cell>
          <cell r="C1954" t="str">
            <v>RCCB</v>
          </cell>
          <cell r="D1954" t="str">
            <v>RCCB,2P,32A 300mA</v>
          </cell>
          <cell r="E1954">
            <v>149.43</v>
          </cell>
          <cell r="F1954" t="str">
            <v>Public Apr 25</v>
          </cell>
        </row>
        <row r="1955">
          <cell r="A1955" t="str">
            <v>RKN-40-2/30mA</v>
          </cell>
          <cell r="B1955" t="str">
            <v>LS</v>
          </cell>
          <cell r="C1955" t="str">
            <v>RCCB</v>
          </cell>
          <cell r="D1955" t="str">
            <v>RCCB,2P,40A 30mA</v>
          </cell>
          <cell r="E1955">
            <v>149.43</v>
          </cell>
          <cell r="F1955" t="str">
            <v>Public Apr 25</v>
          </cell>
        </row>
        <row r="1956">
          <cell r="A1956" t="str">
            <v>RKN-40-2/100mA</v>
          </cell>
          <cell r="B1956" t="str">
            <v>LS</v>
          </cell>
          <cell r="C1956" t="str">
            <v>RCCB</v>
          </cell>
          <cell r="D1956" t="str">
            <v>RCCB,2P,40A 100mA</v>
          </cell>
          <cell r="E1956">
            <v>149.43</v>
          </cell>
          <cell r="F1956" t="str">
            <v>Public Apr 25</v>
          </cell>
        </row>
        <row r="1957">
          <cell r="A1957" t="str">
            <v>RKN-40-2/300mA</v>
          </cell>
          <cell r="B1957" t="str">
            <v>LS</v>
          </cell>
          <cell r="C1957" t="str">
            <v>RCCB</v>
          </cell>
          <cell r="D1957" t="str">
            <v>RCCB,2P,40A 300mA</v>
          </cell>
          <cell r="E1957">
            <v>149.43</v>
          </cell>
          <cell r="F1957" t="str">
            <v>Public Apr 25</v>
          </cell>
        </row>
        <row r="1958">
          <cell r="A1958" t="str">
            <v>RKN-63-2/30mA</v>
          </cell>
          <cell r="B1958" t="str">
            <v>LS</v>
          </cell>
          <cell r="C1958" t="str">
            <v>RCCB</v>
          </cell>
          <cell r="D1958" t="str">
            <v>RCCB,2P,63A 30mA</v>
          </cell>
          <cell r="E1958">
            <v>159.9462</v>
          </cell>
          <cell r="F1958" t="str">
            <v>Public Apr 25</v>
          </cell>
        </row>
        <row r="1959">
          <cell r="A1959" t="str">
            <v>RKN-63-2/100mA</v>
          </cell>
          <cell r="B1959" t="str">
            <v>LS</v>
          </cell>
          <cell r="C1959" t="str">
            <v>RCCB</v>
          </cell>
          <cell r="D1959" t="str">
            <v>RCCB,2P,63A 100mA</v>
          </cell>
          <cell r="E1959">
            <v>159.9462</v>
          </cell>
          <cell r="F1959" t="str">
            <v>Public Apr 25</v>
          </cell>
        </row>
        <row r="1960">
          <cell r="A1960" t="str">
            <v>RKN-63-2/300mA</v>
          </cell>
          <cell r="B1960" t="str">
            <v>LS</v>
          </cell>
          <cell r="C1960" t="str">
            <v>RCCB</v>
          </cell>
          <cell r="D1960" t="str">
            <v>RCCB,2P,63A 300mA</v>
          </cell>
          <cell r="E1960">
            <v>159.9462</v>
          </cell>
          <cell r="F1960" t="str">
            <v>Public Apr 25</v>
          </cell>
        </row>
        <row r="1961">
          <cell r="A1961" t="str">
            <v>RKN-25-4/30mA</v>
          </cell>
          <cell r="B1961" t="str">
            <v>LS</v>
          </cell>
          <cell r="C1961" t="str">
            <v>RCCB</v>
          </cell>
          <cell r="D1961" t="str">
            <v>RCCB,4P,25A 30mA</v>
          </cell>
          <cell r="E1961">
            <v>209.8038</v>
          </cell>
          <cell r="F1961" t="str">
            <v>Public Apr 25</v>
          </cell>
        </row>
        <row r="1962">
          <cell r="A1962" t="str">
            <v>RKN-25-4/100mA</v>
          </cell>
          <cell r="B1962" t="str">
            <v>LS</v>
          </cell>
          <cell r="C1962" t="str">
            <v>RCCB</v>
          </cell>
          <cell r="D1962" t="str">
            <v>RCCB,4P,25A 100mA</v>
          </cell>
          <cell r="E1962">
            <v>209.8038</v>
          </cell>
          <cell r="F1962" t="str">
            <v>Public Apr 25</v>
          </cell>
        </row>
        <row r="1963">
          <cell r="A1963" t="str">
            <v>RKN-25-4/300mA</v>
          </cell>
          <cell r="B1963" t="str">
            <v>LS</v>
          </cell>
          <cell r="C1963" t="str">
            <v>RCCB</v>
          </cell>
          <cell r="D1963" t="str">
            <v>RCCB,4P,25A 300mA</v>
          </cell>
          <cell r="E1963">
            <v>209.8038</v>
          </cell>
          <cell r="F1963" t="str">
            <v>Public Apr 25</v>
          </cell>
        </row>
        <row r="1964">
          <cell r="A1964" t="str">
            <v>RKN-32-4/30mA</v>
          </cell>
          <cell r="B1964" t="str">
            <v>LS</v>
          </cell>
          <cell r="C1964" t="str">
            <v>RCCB</v>
          </cell>
          <cell r="D1964" t="str">
            <v>RCCB,4P,32A 30mA</v>
          </cell>
          <cell r="E1964">
            <v>209.8038</v>
          </cell>
          <cell r="F1964" t="str">
            <v>Public Apr 25</v>
          </cell>
        </row>
        <row r="1965">
          <cell r="A1965" t="str">
            <v>RKN-32-4/100mA</v>
          </cell>
          <cell r="B1965" t="str">
            <v>LS</v>
          </cell>
          <cell r="C1965" t="str">
            <v>RCCB</v>
          </cell>
          <cell r="D1965" t="str">
            <v>RCCB,4P,32A 100mA</v>
          </cell>
          <cell r="E1965">
            <v>209.8038</v>
          </cell>
          <cell r="F1965" t="str">
            <v>Public Apr 25</v>
          </cell>
        </row>
        <row r="1966">
          <cell r="A1966" t="str">
            <v>RKN-32-4/300mA</v>
          </cell>
          <cell r="B1966" t="str">
            <v>LS</v>
          </cell>
          <cell r="C1966" t="str">
            <v>RCCB</v>
          </cell>
          <cell r="D1966" t="str">
            <v>RCCB,4P,32A 300mA</v>
          </cell>
          <cell r="E1966">
            <v>209.8038</v>
          </cell>
          <cell r="F1966" t="str">
            <v>Public Apr 25</v>
          </cell>
        </row>
        <row r="1967">
          <cell r="A1967" t="str">
            <v>RKN-40-4/30mA</v>
          </cell>
          <cell r="B1967" t="str">
            <v>LS</v>
          </cell>
          <cell r="C1967" t="str">
            <v>RCCB</v>
          </cell>
          <cell r="D1967" t="str">
            <v>RCCB,4P,40A 30mA</v>
          </cell>
          <cell r="E1967">
            <v>209.8038</v>
          </cell>
          <cell r="F1967" t="str">
            <v>Public Apr 25</v>
          </cell>
        </row>
        <row r="1968">
          <cell r="A1968" t="str">
            <v>RKN-40-4/100mA</v>
          </cell>
          <cell r="B1968" t="str">
            <v>LS</v>
          </cell>
          <cell r="C1968" t="str">
            <v>RCCB</v>
          </cell>
          <cell r="D1968" t="str">
            <v>RCCB,4P,40A 100mA</v>
          </cell>
          <cell r="E1968">
            <v>209.8038</v>
          </cell>
          <cell r="F1968" t="str">
            <v>Public Apr 25</v>
          </cell>
        </row>
        <row r="1969">
          <cell r="A1969" t="str">
            <v>RKN-40-4/300mA</v>
          </cell>
          <cell r="B1969" t="str">
            <v>LS</v>
          </cell>
          <cell r="C1969" t="str">
            <v>RCCB</v>
          </cell>
          <cell r="D1969" t="str">
            <v>RCCB,4P,40A 300mA</v>
          </cell>
          <cell r="E1969">
            <v>209.8038</v>
          </cell>
          <cell r="F1969" t="str">
            <v>Public Apr 25</v>
          </cell>
        </row>
        <row r="1970">
          <cell r="A1970" t="str">
            <v>RKN-63-4/30mA</v>
          </cell>
          <cell r="B1970" t="str">
            <v>LS</v>
          </cell>
          <cell r="C1970" t="str">
            <v>RCCB</v>
          </cell>
          <cell r="D1970" t="str">
            <v>RCCB,4P,63A 30mA</v>
          </cell>
          <cell r="E1970">
            <v>239.98560000000001</v>
          </cell>
          <cell r="F1970" t="str">
            <v>Public Apr 25</v>
          </cell>
        </row>
        <row r="1971">
          <cell r="A1971" t="str">
            <v>RKN-63-4/100mA</v>
          </cell>
          <cell r="B1971" t="str">
            <v>LS</v>
          </cell>
          <cell r="C1971" t="str">
            <v>RCCB</v>
          </cell>
          <cell r="D1971" t="str">
            <v>RCCB,4P,63A 100mA</v>
          </cell>
          <cell r="E1971">
            <v>239.98560000000001</v>
          </cell>
          <cell r="F1971" t="str">
            <v>Public Apr 25</v>
          </cell>
        </row>
        <row r="1972">
          <cell r="A1972" t="str">
            <v>RKN-63-4/300mA</v>
          </cell>
          <cell r="B1972" t="str">
            <v>LS</v>
          </cell>
          <cell r="C1972" t="str">
            <v>RCCB</v>
          </cell>
          <cell r="D1972" t="str">
            <v>RCCB,4P,63A 300mA</v>
          </cell>
          <cell r="E1972">
            <v>239.98560000000001</v>
          </cell>
          <cell r="F1972" t="str">
            <v>Public Apr 25</v>
          </cell>
        </row>
        <row r="1973">
          <cell r="A1973" t="str">
            <v>RKS-b-1P+N 10A 30mA</v>
          </cell>
          <cell r="B1973" t="str">
            <v>LS</v>
          </cell>
          <cell r="C1973" t="str">
            <v>RCCB</v>
          </cell>
          <cell r="D1973" t="str">
            <v>RCBO,1P+N,10A 30mA 10kA</v>
          </cell>
          <cell r="E1973">
            <v>193.8</v>
          </cell>
          <cell r="F1973" t="str">
            <v>Public Apr 25</v>
          </cell>
        </row>
        <row r="1974">
          <cell r="A1974" t="str">
            <v>RKS-b-1P+N 16A 30mA</v>
          </cell>
          <cell r="B1974" t="str">
            <v>LS</v>
          </cell>
          <cell r="C1974" t="str">
            <v>RCCB</v>
          </cell>
          <cell r="D1974" t="str">
            <v>RCBO,1P+N,16A 30mA 10kA</v>
          </cell>
          <cell r="E1974">
            <v>193.8</v>
          </cell>
          <cell r="F1974" t="str">
            <v>Public Apr 25</v>
          </cell>
        </row>
        <row r="1975">
          <cell r="A1975" t="str">
            <v>RKS-b-1P+N 20A 100mA</v>
          </cell>
          <cell r="B1975" t="str">
            <v>LS</v>
          </cell>
          <cell r="C1975" t="str">
            <v>RCCB</v>
          </cell>
          <cell r="D1975" t="str">
            <v>RCBO,1P+N,20A 100mA 10kA</v>
          </cell>
          <cell r="E1975">
            <v>193.8</v>
          </cell>
          <cell r="F1975" t="str">
            <v>Public Apr 25</v>
          </cell>
        </row>
        <row r="1976">
          <cell r="A1976" t="str">
            <v>RKS-b-1P+N 20A 30mA</v>
          </cell>
          <cell r="B1976" t="str">
            <v>LS</v>
          </cell>
          <cell r="C1976" t="str">
            <v>RCCB</v>
          </cell>
          <cell r="D1976" t="str">
            <v>RCBO,1P+N,20A 30mA 10kA</v>
          </cell>
          <cell r="E1976">
            <v>193.8</v>
          </cell>
          <cell r="F1976" t="str">
            <v>Public Apr 25</v>
          </cell>
        </row>
        <row r="1977">
          <cell r="A1977" t="str">
            <v>RKS-b-1P+N 25A 30mA</v>
          </cell>
          <cell r="B1977" t="str">
            <v>LS</v>
          </cell>
          <cell r="C1977" t="str">
            <v>RCCB</v>
          </cell>
          <cell r="D1977" t="str">
            <v>RCBO,1P+N,25A 30mA 10kA</v>
          </cell>
          <cell r="E1977">
            <v>193.8</v>
          </cell>
          <cell r="F1977" t="str">
            <v>Public Apr 25</v>
          </cell>
        </row>
        <row r="1978">
          <cell r="A1978" t="str">
            <v>RKS-b-1P+N 32A 100mA</v>
          </cell>
          <cell r="B1978" t="str">
            <v>LS</v>
          </cell>
          <cell r="C1978" t="str">
            <v>RCCB</v>
          </cell>
          <cell r="D1978" t="str">
            <v>RCBO,1P+N,32A 100mA 10kA</v>
          </cell>
          <cell r="E1978">
            <v>193.8</v>
          </cell>
          <cell r="F1978" t="str">
            <v>Public Apr 25</v>
          </cell>
        </row>
        <row r="1979">
          <cell r="A1979" t="str">
            <v>RKS-b-1P+N 32A 30mA</v>
          </cell>
          <cell r="B1979" t="str">
            <v>LS</v>
          </cell>
          <cell r="C1979" t="str">
            <v>RCCB</v>
          </cell>
          <cell r="D1979" t="str">
            <v>RCBO,1P+N,32A 30mA 10kA</v>
          </cell>
          <cell r="E1979">
            <v>193.8</v>
          </cell>
          <cell r="F1979" t="str">
            <v>Public Apr 25</v>
          </cell>
        </row>
        <row r="1980">
          <cell r="A1980" t="str">
            <v>BKD-1P 40A</v>
          </cell>
          <cell r="B1980" t="str">
            <v>LS</v>
          </cell>
          <cell r="C1980" t="str">
            <v>ISOLATORS</v>
          </cell>
          <cell r="D1980" t="str">
            <v>ISOLATOR 1P 40A</v>
          </cell>
          <cell r="E1980">
            <v>12.8316</v>
          </cell>
          <cell r="F1980" t="str">
            <v>Public Apr 25</v>
          </cell>
        </row>
        <row r="1981">
          <cell r="A1981" t="str">
            <v>BKD-1P 50A</v>
          </cell>
          <cell r="B1981" t="str">
            <v>LS</v>
          </cell>
          <cell r="C1981" t="str">
            <v>ISOLATORS</v>
          </cell>
          <cell r="D1981" t="str">
            <v>ISOLATOR 1P 50A</v>
          </cell>
          <cell r="E1981">
            <v>13.6578</v>
          </cell>
          <cell r="F1981" t="str">
            <v>Public Apr 25</v>
          </cell>
        </row>
        <row r="1982">
          <cell r="A1982" t="str">
            <v>BKD-1P 63A</v>
          </cell>
          <cell r="B1982" t="str">
            <v>LS</v>
          </cell>
          <cell r="C1982" t="str">
            <v>ISOLATORS</v>
          </cell>
          <cell r="D1982" t="str">
            <v>ISOLATOR 1P 63A</v>
          </cell>
          <cell r="E1982">
            <v>14.433</v>
          </cell>
          <cell r="F1982" t="str">
            <v>Public Apr 25</v>
          </cell>
        </row>
        <row r="1983">
          <cell r="A1983" t="str">
            <v>BKD-1P 80A</v>
          </cell>
          <cell r="B1983" t="str">
            <v>LS</v>
          </cell>
          <cell r="C1983" t="str">
            <v>ISOLATORS</v>
          </cell>
          <cell r="D1983" t="str">
            <v>ISOLATOR 1P 80A</v>
          </cell>
          <cell r="E1983">
            <v>15.096000000000002</v>
          </cell>
          <cell r="F1983" t="str">
            <v>Public Apr 25</v>
          </cell>
        </row>
        <row r="1984">
          <cell r="A1984" t="str">
            <v>BKD-1P 100A</v>
          </cell>
          <cell r="B1984" t="str">
            <v>LS</v>
          </cell>
          <cell r="C1984" t="str">
            <v>ISOLATORS</v>
          </cell>
          <cell r="D1984" t="str">
            <v>ISOLATOR 1P 100A</v>
          </cell>
          <cell r="E1984">
            <v>16.626000000000001</v>
          </cell>
          <cell r="F1984" t="str">
            <v>Public Apr 25</v>
          </cell>
        </row>
        <row r="1985">
          <cell r="A1985" t="str">
            <v>BKD-1P 125A</v>
          </cell>
          <cell r="B1985" t="str">
            <v>LS</v>
          </cell>
          <cell r="C1985" t="str">
            <v>ISOLATORS</v>
          </cell>
          <cell r="D1985" t="str">
            <v>ISOLATOR 1P 125A</v>
          </cell>
          <cell r="E1985">
            <v>18.125399999999999</v>
          </cell>
          <cell r="F1985" t="str">
            <v>Public Apr 25</v>
          </cell>
        </row>
        <row r="1986">
          <cell r="A1986" t="str">
            <v>BKD-2P 40A</v>
          </cell>
          <cell r="B1986" t="str">
            <v>LS</v>
          </cell>
          <cell r="C1986" t="str">
            <v>ISOLATORS</v>
          </cell>
          <cell r="D1986" t="str">
            <v>ISOLATOR 2P 40A</v>
          </cell>
          <cell r="E1986">
            <v>27.1524</v>
          </cell>
          <cell r="F1986" t="str">
            <v>Public Apr 25</v>
          </cell>
        </row>
        <row r="1987">
          <cell r="A1987" t="str">
            <v>BKD-2P 50A</v>
          </cell>
          <cell r="B1987" t="str">
            <v>LS</v>
          </cell>
          <cell r="C1987" t="str">
            <v>ISOLATORS</v>
          </cell>
          <cell r="D1987" t="str">
            <v>ISOLATOR 2P 50A</v>
          </cell>
          <cell r="E1987">
            <v>28.753800000000002</v>
          </cell>
          <cell r="F1987" t="str">
            <v>Public Apr 25</v>
          </cell>
        </row>
        <row r="1988">
          <cell r="A1988" t="str">
            <v>BKD-2P 63A</v>
          </cell>
          <cell r="B1988" t="str">
            <v>LS</v>
          </cell>
          <cell r="C1988" t="str">
            <v>ISOLATORS</v>
          </cell>
          <cell r="D1988" t="str">
            <v>ISOLATOR 2P 63A</v>
          </cell>
          <cell r="E1988">
            <v>30.181799999999999</v>
          </cell>
          <cell r="F1988" t="str">
            <v>Public Apr 25</v>
          </cell>
        </row>
        <row r="1989">
          <cell r="A1989" t="str">
            <v>BKD-2P 80A</v>
          </cell>
          <cell r="B1989" t="str">
            <v>LS</v>
          </cell>
          <cell r="C1989" t="str">
            <v>ISOLATORS</v>
          </cell>
          <cell r="D1989" t="str">
            <v>ISOLATOR 2P 80A</v>
          </cell>
          <cell r="E1989">
            <v>33.211200000000005</v>
          </cell>
          <cell r="F1989" t="str">
            <v>Public Apr 25</v>
          </cell>
        </row>
        <row r="1990">
          <cell r="A1990" t="str">
            <v>BKD-2P 100A</v>
          </cell>
          <cell r="B1990" t="str">
            <v>LS</v>
          </cell>
          <cell r="C1990" t="str">
            <v>ISOLATORS</v>
          </cell>
          <cell r="D1990" t="str">
            <v>ISOLATOR 2P 100A</v>
          </cell>
          <cell r="E1990">
            <v>34.700400000000002</v>
          </cell>
          <cell r="F1990" t="str">
            <v>Public Apr 25</v>
          </cell>
        </row>
        <row r="1991">
          <cell r="A1991" t="str">
            <v>BKD-2P 125A</v>
          </cell>
          <cell r="B1991" t="str">
            <v>LS</v>
          </cell>
          <cell r="C1991" t="str">
            <v>ISOLATORS</v>
          </cell>
          <cell r="D1991" t="str">
            <v>ISOLATOR 2P 125A</v>
          </cell>
          <cell r="E1991">
            <v>37.709400000000002</v>
          </cell>
          <cell r="F1991" t="str">
            <v>Public Apr 25</v>
          </cell>
        </row>
        <row r="1992">
          <cell r="A1992" t="str">
            <v>BKD-3P 40A</v>
          </cell>
          <cell r="B1992" t="str">
            <v>LS</v>
          </cell>
          <cell r="C1992" t="str">
            <v>ISOLATORS</v>
          </cell>
          <cell r="D1992" t="str">
            <v>ISOLATOR 3P 40A</v>
          </cell>
          <cell r="E1992">
            <v>39.984000000000002</v>
          </cell>
          <cell r="F1992" t="str">
            <v>Public Apr 25</v>
          </cell>
        </row>
        <row r="1993">
          <cell r="A1993" t="str">
            <v>BKD-3P 50A</v>
          </cell>
          <cell r="B1993" t="str">
            <v>LS</v>
          </cell>
          <cell r="C1993" t="str">
            <v>ISOLATORS</v>
          </cell>
          <cell r="D1993" t="str">
            <v>ISOLATOR 3P 50A</v>
          </cell>
          <cell r="E1993">
            <v>42.289200000000001</v>
          </cell>
          <cell r="F1993" t="str">
            <v>Public Apr 25</v>
          </cell>
        </row>
        <row r="1994">
          <cell r="A1994" t="str">
            <v>BKD-3P 63A</v>
          </cell>
          <cell r="B1994" t="str">
            <v>LS</v>
          </cell>
          <cell r="C1994" t="str">
            <v>ISOLATORS</v>
          </cell>
          <cell r="D1994" t="str">
            <v>ISOLATOR 3P 63A</v>
          </cell>
          <cell r="E1994">
            <v>45.277799999999999</v>
          </cell>
          <cell r="F1994" t="str">
            <v>Public Apr 25</v>
          </cell>
        </row>
        <row r="1995">
          <cell r="A1995" t="str">
            <v>BKD-3P 80A</v>
          </cell>
          <cell r="B1995" t="str">
            <v>LS</v>
          </cell>
          <cell r="C1995" t="str">
            <v>ISOLATORS</v>
          </cell>
          <cell r="D1995" t="str">
            <v>ISOLATOR 3P 80A</v>
          </cell>
          <cell r="E1995">
            <v>48.297000000000004</v>
          </cell>
          <cell r="F1995" t="str">
            <v>Public Apr 25</v>
          </cell>
        </row>
        <row r="1996">
          <cell r="A1996" t="str">
            <v>BKD-3P 100A</v>
          </cell>
          <cell r="B1996" t="str">
            <v>LS</v>
          </cell>
          <cell r="C1996" t="str">
            <v>ISOLATORS</v>
          </cell>
          <cell r="D1996" t="str">
            <v>ISOLATOR 3P 100A</v>
          </cell>
          <cell r="E1996">
            <v>52.815600000000003</v>
          </cell>
          <cell r="F1996" t="str">
            <v>Public Apr 25</v>
          </cell>
        </row>
        <row r="1997">
          <cell r="A1997" t="str">
            <v>BKD-3P 125A</v>
          </cell>
          <cell r="B1997" t="str">
            <v>LS</v>
          </cell>
          <cell r="C1997" t="str">
            <v>ISOLATORS</v>
          </cell>
          <cell r="D1997" t="str">
            <v>ISOLATOR 3P 125A</v>
          </cell>
          <cell r="E1997">
            <v>72.430200000000013</v>
          </cell>
          <cell r="F1997" t="str">
            <v>Public Apr 25</v>
          </cell>
        </row>
        <row r="1998">
          <cell r="A1998" t="str">
            <v>BKD-4P 40A</v>
          </cell>
          <cell r="B1998" t="str">
            <v>LS</v>
          </cell>
          <cell r="C1998" t="str">
            <v>ISOLATORS</v>
          </cell>
          <cell r="D1998" t="str">
            <v>ISOLATOR 4P 40A</v>
          </cell>
          <cell r="E1998">
            <v>72.430200000000013</v>
          </cell>
          <cell r="F1998" t="str">
            <v>Public Apr 25</v>
          </cell>
        </row>
        <row r="1999">
          <cell r="A1999" t="str">
            <v>BKD-4P 50A</v>
          </cell>
          <cell r="B1999" t="str">
            <v>LS</v>
          </cell>
          <cell r="C1999" t="str">
            <v>ISOLATORS</v>
          </cell>
          <cell r="D1999" t="str">
            <v>ISOLATOR 4P 50A</v>
          </cell>
          <cell r="E1999">
            <v>75.459600000000009</v>
          </cell>
          <cell r="F1999" t="str">
            <v>Public Apr 25</v>
          </cell>
        </row>
        <row r="2000">
          <cell r="A2000" t="str">
            <v>BKD-4P 63A</v>
          </cell>
          <cell r="B2000" t="str">
            <v>LS</v>
          </cell>
          <cell r="C2000" t="str">
            <v>ISOLATORS</v>
          </cell>
          <cell r="D2000" t="str">
            <v>ISOLATOR 4P 63A</v>
          </cell>
          <cell r="E2000">
            <v>78.489000000000004</v>
          </cell>
          <cell r="F2000" t="str">
            <v>Public Apr 25</v>
          </cell>
        </row>
        <row r="2001">
          <cell r="A2001" t="str">
            <v>BKD-4P 80A</v>
          </cell>
          <cell r="B2001" t="str">
            <v>LS</v>
          </cell>
          <cell r="C2001" t="str">
            <v>ISOLATORS</v>
          </cell>
          <cell r="D2001" t="str">
            <v>ISOLATOR 4P 80A</v>
          </cell>
          <cell r="E2001">
            <v>83.058600000000013</v>
          </cell>
          <cell r="F2001" t="str">
            <v>Public Apr 25</v>
          </cell>
        </row>
        <row r="2002">
          <cell r="A2002" t="str">
            <v>BKD-4P 100A</v>
          </cell>
          <cell r="B2002" t="str">
            <v>LS</v>
          </cell>
          <cell r="C2002" t="str">
            <v>ISOLATORS</v>
          </cell>
          <cell r="D2002" t="str">
            <v>ISOLATOR 4P 100A</v>
          </cell>
          <cell r="E2002">
            <v>90.596399999999988</v>
          </cell>
          <cell r="F2002" t="str">
            <v>Public Apr 25</v>
          </cell>
        </row>
        <row r="2003">
          <cell r="A2003" t="str">
            <v>BKD-4P 125A</v>
          </cell>
          <cell r="B2003" t="str">
            <v>LS</v>
          </cell>
          <cell r="C2003" t="str">
            <v>ISOLATORS</v>
          </cell>
          <cell r="D2003" t="str">
            <v>ISOLATOR 4P 125A</v>
          </cell>
          <cell r="E2003">
            <v>140.34180000000001</v>
          </cell>
          <cell r="F2003" t="str">
            <v>Public Apr 25</v>
          </cell>
        </row>
        <row r="2004">
          <cell r="A2004" t="str">
            <v>ABN103c 15A</v>
          </cell>
          <cell r="B2004" t="str">
            <v>LS</v>
          </cell>
          <cell r="C2004" t="str">
            <v>MCCB</v>
          </cell>
          <cell r="D2004" t="str">
            <v>MCCB,3P,15AT/100AF, TMF 18kA</v>
          </cell>
          <cell r="E2004">
            <v>220.2894</v>
          </cell>
          <cell r="F2004" t="str">
            <v>Public Apr 25</v>
          </cell>
        </row>
        <row r="2005">
          <cell r="A2005" t="str">
            <v>ABN103c 20A</v>
          </cell>
          <cell r="B2005" t="str">
            <v>LS</v>
          </cell>
          <cell r="C2005" t="str">
            <v>MCCB</v>
          </cell>
          <cell r="D2005" t="str">
            <v>MCCB,3P,20AT/100AF, TMF 18kA</v>
          </cell>
          <cell r="E2005">
            <v>220.2894</v>
          </cell>
          <cell r="F2005" t="str">
            <v>Public Apr 25</v>
          </cell>
        </row>
        <row r="2006">
          <cell r="A2006" t="str">
            <v>ABN203c 125A</v>
          </cell>
          <cell r="B2006" t="str">
            <v>LS</v>
          </cell>
          <cell r="C2006" t="str">
            <v>MCCB</v>
          </cell>
          <cell r="D2006" t="str">
            <v>MCCB,3P,125AT/250AF, TMF 26kA</v>
          </cell>
          <cell r="E2006">
            <v>424.5138</v>
          </cell>
          <cell r="F2006" t="str">
            <v>Public Apr 25</v>
          </cell>
        </row>
        <row r="2007">
          <cell r="A2007" t="str">
            <v>ABN203c 175A</v>
          </cell>
          <cell r="B2007" t="str">
            <v>LS</v>
          </cell>
          <cell r="C2007" t="str">
            <v>MCCB</v>
          </cell>
          <cell r="D2007" t="str">
            <v>MCCB,3P,175AT/250AF, TMF 26kA</v>
          </cell>
          <cell r="E2007">
            <v>424.5138</v>
          </cell>
          <cell r="F2007" t="str">
            <v>Public Apr 25</v>
          </cell>
        </row>
        <row r="2008">
          <cell r="A2008" t="str">
            <v>ABN203c 225A</v>
          </cell>
          <cell r="B2008" t="str">
            <v>LS</v>
          </cell>
          <cell r="C2008" t="str">
            <v>MCCB</v>
          </cell>
          <cell r="D2008" t="str">
            <v>MCCB,3P,225AT/250AF, TMF 26kA</v>
          </cell>
          <cell r="E2008">
            <v>424.5138</v>
          </cell>
          <cell r="F2008" t="str">
            <v>Public Apr 25</v>
          </cell>
        </row>
        <row r="2009">
          <cell r="A2009" t="str">
            <v>ABN803c 500A</v>
          </cell>
          <cell r="B2009" t="str">
            <v>LS</v>
          </cell>
          <cell r="C2009" t="str">
            <v>MCCB</v>
          </cell>
          <cell r="D2009" t="str">
            <v>MCCB,3P,500AT/800AF, TMF 37kA</v>
          </cell>
          <cell r="E2009">
            <v>1843.9559999999999</v>
          </cell>
          <cell r="F2009" t="str">
            <v>Public Apr 25</v>
          </cell>
        </row>
        <row r="2010">
          <cell r="A2010" t="str">
            <v>ABN803c 630A</v>
          </cell>
          <cell r="B2010" t="str">
            <v>LS</v>
          </cell>
          <cell r="C2010" t="str">
            <v>MCCB</v>
          </cell>
          <cell r="D2010" t="str">
            <v>MCCB,3P,630AT/800AF, TMF 37kA</v>
          </cell>
          <cell r="E2010">
            <v>1843.9559999999999</v>
          </cell>
          <cell r="F2010" t="str">
            <v>Public Apr 25</v>
          </cell>
        </row>
        <row r="2011">
          <cell r="A2011" t="str">
            <v>ABN803c 700A</v>
          </cell>
          <cell r="B2011" t="str">
            <v>LS</v>
          </cell>
          <cell r="C2011" t="str">
            <v>MCCB</v>
          </cell>
          <cell r="D2011" t="str">
            <v>MCCB,3P,700AT/800AF, TMF 37kA</v>
          </cell>
          <cell r="E2011">
            <v>2103.2400000000002</v>
          </cell>
          <cell r="F2011" t="str">
            <v>Public Apr 25</v>
          </cell>
        </row>
        <row r="2012">
          <cell r="A2012" t="str">
            <v>TD100N FMU 16A</v>
          </cell>
          <cell r="B2012" t="str">
            <v>LS</v>
          </cell>
          <cell r="C2012" t="str">
            <v>MCCB</v>
          </cell>
          <cell r="D2012" t="str">
            <v>MCCB,3P,16AT/100AF, ADJ. 50kA</v>
          </cell>
          <cell r="E2012">
            <v>438.34500000000003</v>
          </cell>
          <cell r="F2012" t="str">
            <v>Public Apr 25</v>
          </cell>
        </row>
        <row r="2013">
          <cell r="A2013" t="str">
            <v>TD100N FMU 20A</v>
          </cell>
          <cell r="B2013" t="str">
            <v>LS</v>
          </cell>
          <cell r="C2013" t="str">
            <v>MCCB</v>
          </cell>
          <cell r="D2013" t="str">
            <v>MCCB,3P,20AT/100AF, ADJ. 50kA</v>
          </cell>
          <cell r="E2013">
            <v>438.34500000000003</v>
          </cell>
          <cell r="F2013" t="str">
            <v>Public Apr 25</v>
          </cell>
        </row>
        <row r="2014">
          <cell r="A2014" t="str">
            <v>TD100N FMU 25A</v>
          </cell>
          <cell r="B2014" t="str">
            <v>LS</v>
          </cell>
          <cell r="C2014" t="str">
            <v>MCCB</v>
          </cell>
          <cell r="D2014" t="str">
            <v>MCCB,3P,25AT/100AF, ADJ. 50kA</v>
          </cell>
          <cell r="E2014">
            <v>438.34500000000003</v>
          </cell>
          <cell r="F2014" t="str">
            <v>Public Apr 25</v>
          </cell>
        </row>
        <row r="2015">
          <cell r="A2015" t="str">
            <v>TD100N FMU 32A</v>
          </cell>
          <cell r="B2015" t="str">
            <v>LS</v>
          </cell>
          <cell r="C2015" t="str">
            <v>MCCB</v>
          </cell>
          <cell r="D2015" t="str">
            <v>MCCB,3P,32AT/100AF, ADJ. 50kA</v>
          </cell>
          <cell r="E2015">
            <v>450.43200000000002</v>
          </cell>
          <cell r="F2015" t="str">
            <v>Public Apr 25</v>
          </cell>
        </row>
        <row r="2016">
          <cell r="A2016" t="str">
            <v>TD100N FMU 40A</v>
          </cell>
          <cell r="B2016" t="str">
            <v>LS</v>
          </cell>
          <cell r="C2016" t="str">
            <v>MCCB</v>
          </cell>
          <cell r="D2016" t="str">
            <v>MCCB,3P,40AT/100AF, ADJ. 50kA</v>
          </cell>
          <cell r="E2016">
            <v>450.43200000000002</v>
          </cell>
          <cell r="F2016" t="str">
            <v>Public Apr 25</v>
          </cell>
        </row>
        <row r="2017">
          <cell r="A2017" t="str">
            <v>TD100N FMU 50A</v>
          </cell>
          <cell r="B2017" t="str">
            <v>LS</v>
          </cell>
          <cell r="C2017" t="str">
            <v>MCCB</v>
          </cell>
          <cell r="D2017" t="str">
            <v>MCCB,3P,50AT/100AF, ADJ. 50kA</v>
          </cell>
          <cell r="E2017">
            <v>450.43200000000002</v>
          </cell>
          <cell r="F2017" t="str">
            <v>Public Apr 25</v>
          </cell>
        </row>
        <row r="2018">
          <cell r="A2018" t="str">
            <v>TD100N FMU 63A</v>
          </cell>
          <cell r="B2018" t="str">
            <v>LS</v>
          </cell>
          <cell r="C2018" t="str">
            <v>MCCB</v>
          </cell>
          <cell r="D2018" t="str">
            <v>MCCB,3P,63AT/100AF, ADJ. 50kA</v>
          </cell>
          <cell r="E2018">
            <v>462.50880000000001</v>
          </cell>
          <cell r="F2018" t="str">
            <v>Public Apr 25</v>
          </cell>
        </row>
        <row r="2019">
          <cell r="A2019" t="str">
            <v>TD100N FMU 80A</v>
          </cell>
          <cell r="B2019" t="str">
            <v>LS</v>
          </cell>
          <cell r="C2019" t="str">
            <v>MCCB</v>
          </cell>
          <cell r="D2019" t="str">
            <v>MCCB,3P,80AT/100AF, ADJ. 50kA</v>
          </cell>
          <cell r="E2019">
            <v>462.50880000000001</v>
          </cell>
          <cell r="F2019" t="str">
            <v>Public Apr 25</v>
          </cell>
        </row>
        <row r="2020">
          <cell r="A2020" t="str">
            <v>TD100N FMU 100A</v>
          </cell>
          <cell r="B2020" t="str">
            <v>LS</v>
          </cell>
          <cell r="C2020" t="str">
            <v>MCCB</v>
          </cell>
          <cell r="D2020" t="str">
            <v>MCCB,3P,100AT/100AF, ADJ. 50kA</v>
          </cell>
          <cell r="E2020">
            <v>462.50880000000001</v>
          </cell>
          <cell r="F2020" t="str">
            <v>Public Apr 25</v>
          </cell>
        </row>
        <row r="2021">
          <cell r="A2021" t="str">
            <v>TS160N ATU 125A</v>
          </cell>
          <cell r="B2021" t="str">
            <v>LS</v>
          </cell>
          <cell r="C2021" t="str">
            <v>MCCB</v>
          </cell>
          <cell r="D2021" t="str">
            <v>MCCB,3P,125AT/160AF, ADJ. 50kA</v>
          </cell>
          <cell r="E2021">
            <v>625.20900000000006</v>
          </cell>
          <cell r="F2021" t="str">
            <v>Public Apr 25</v>
          </cell>
        </row>
        <row r="2022">
          <cell r="A2022" t="str">
            <v>TS160N ATU 160A</v>
          </cell>
          <cell r="B2022" t="str">
            <v>LS</v>
          </cell>
          <cell r="C2022" t="str">
            <v>MCCB</v>
          </cell>
          <cell r="D2022" t="str">
            <v>MCCB,3P,160AT/160AF, ADJ. 50kA</v>
          </cell>
          <cell r="E2022">
            <v>636.93900000000008</v>
          </cell>
          <cell r="F2022" t="str">
            <v>Public Apr 25</v>
          </cell>
        </row>
        <row r="2023">
          <cell r="A2023" t="str">
            <v>TS400N ATU 300A</v>
          </cell>
          <cell r="B2023" t="str">
            <v>LS</v>
          </cell>
          <cell r="C2023" t="str">
            <v>MCCB</v>
          </cell>
          <cell r="D2023" t="str">
            <v>MCCB,3P,300AT/400AF, ADJ. 65kA</v>
          </cell>
          <cell r="E2023">
            <v>1822.3728000000001</v>
          </cell>
          <cell r="F2023" t="str">
            <v>Public Apr 25</v>
          </cell>
        </row>
        <row r="2024">
          <cell r="A2024" t="str">
            <v>TS400N ATU 400A</v>
          </cell>
          <cell r="B2024" t="str">
            <v>LS</v>
          </cell>
          <cell r="C2024" t="str">
            <v>MCCB</v>
          </cell>
          <cell r="D2024" t="str">
            <v>MCCB,3P,400AT/400AF, ADJ. 65kA</v>
          </cell>
          <cell r="E2024">
            <v>1822.3728000000001</v>
          </cell>
          <cell r="F2024" t="str">
            <v>Public Apr 25</v>
          </cell>
        </row>
        <row r="2025">
          <cell r="A2025" t="str">
            <v>TS630N ATU 500A</v>
          </cell>
          <cell r="B2025" t="str">
            <v>LS</v>
          </cell>
          <cell r="C2025" t="str">
            <v>MCCB</v>
          </cell>
          <cell r="D2025" t="str">
            <v>MCCB,3P,500AT/630AF ADJ. 65kA</v>
          </cell>
          <cell r="E2025">
            <v>2004.4122</v>
          </cell>
          <cell r="F2025" t="str">
            <v>Public Apr 25</v>
          </cell>
        </row>
        <row r="2026">
          <cell r="A2026" t="str">
            <v>TS630N ATU 630A</v>
          </cell>
          <cell r="B2026" t="str">
            <v>LS</v>
          </cell>
          <cell r="C2026" t="str">
            <v>MCCB</v>
          </cell>
          <cell r="D2026" t="str">
            <v>MCCB,3P,630AT/630AF ADJ. 65kA</v>
          </cell>
          <cell r="E2026">
            <v>2004.4122</v>
          </cell>
          <cell r="F2026" t="str">
            <v>Public Apr 25</v>
          </cell>
        </row>
        <row r="2027">
          <cell r="A2027" t="str">
            <v>TS800N ATU 800A</v>
          </cell>
          <cell r="B2027" t="str">
            <v>LS</v>
          </cell>
          <cell r="C2027" t="str">
            <v>MCCB</v>
          </cell>
          <cell r="D2027" t="str">
            <v>MCCB,3P,800AT/800AF, ADJ. 65kA</v>
          </cell>
          <cell r="E2027">
            <v>2861.2937999999999</v>
          </cell>
          <cell r="F2027" t="str">
            <v>Public Apr 25</v>
          </cell>
        </row>
        <row r="2028">
          <cell r="A2028" t="str">
            <v>TS1600N NG0 1000A</v>
          </cell>
          <cell r="B2028" t="str">
            <v>LS</v>
          </cell>
          <cell r="C2028" t="str">
            <v>MCCB</v>
          </cell>
          <cell r="D2028" t="str">
            <v>MCCB,3P,1000AT/1600AF, 50kA</v>
          </cell>
          <cell r="E2028">
            <v>7068.6</v>
          </cell>
          <cell r="F2028" t="str">
            <v>Public Apr 25</v>
          </cell>
        </row>
        <row r="2029">
          <cell r="A2029" t="str">
            <v>TS1600N NG0 1250A</v>
          </cell>
          <cell r="B2029" t="str">
            <v>LS</v>
          </cell>
          <cell r="C2029" t="str">
            <v>MCCB</v>
          </cell>
          <cell r="D2029" t="str">
            <v>MCCB,3P,1250AT/1600AF, 50kA</v>
          </cell>
          <cell r="E2029">
            <v>7136.9400000000005</v>
          </cell>
          <cell r="F2029" t="str">
            <v>Public Apr 25</v>
          </cell>
        </row>
        <row r="2030">
          <cell r="A2030" t="str">
            <v>TS1600N NG0 1600A</v>
          </cell>
          <cell r="B2030" t="str">
            <v>LS</v>
          </cell>
          <cell r="C2030" t="str">
            <v>MCCB</v>
          </cell>
          <cell r="D2030" t="str">
            <v>MCCB,3P,1600AT/1600AF, 50kA</v>
          </cell>
          <cell r="E2030">
            <v>7646.9400000000005</v>
          </cell>
          <cell r="F2030" t="str">
            <v>Public Apr 25</v>
          </cell>
        </row>
        <row r="2031">
          <cell r="A2031" t="str">
            <v>AN-08D3 MANUAL</v>
          </cell>
          <cell r="B2031" t="str">
            <v>LS</v>
          </cell>
          <cell r="C2031" t="str">
            <v>ACB</v>
          </cell>
          <cell r="D2031" t="str">
            <v>ACB,3P,FIXED,800AT/800AF, MANUAL 65kA</v>
          </cell>
          <cell r="E2031">
            <v>9430.5120000000006</v>
          </cell>
          <cell r="F2031" t="str">
            <v>Public Apr 25</v>
          </cell>
        </row>
        <row r="2032">
          <cell r="A2032" t="str">
            <v>AN-10D3 MANUAL</v>
          </cell>
          <cell r="B2032" t="str">
            <v>LS</v>
          </cell>
          <cell r="C2032" t="str">
            <v>ACB</v>
          </cell>
          <cell r="D2032" t="str">
            <v>ACB,3P,FIXED,1000AT/1000AF, MANUAL 65kA</v>
          </cell>
          <cell r="E2032">
            <v>9865.44</v>
          </cell>
          <cell r="F2032" t="str">
            <v>Public Apr 25</v>
          </cell>
        </row>
        <row r="2033">
          <cell r="A2033" t="str">
            <v>AN-13D3 MANUAL</v>
          </cell>
          <cell r="B2033" t="str">
            <v>LS</v>
          </cell>
          <cell r="C2033" t="str">
            <v>ACB</v>
          </cell>
          <cell r="D2033" t="str">
            <v>ACB,3P,FIXED,1250AT/1250AF, MANUAL 65kA</v>
          </cell>
          <cell r="E2033">
            <v>10130.64</v>
          </cell>
          <cell r="F2033" t="str">
            <v>Public Apr 25</v>
          </cell>
        </row>
        <row r="2034">
          <cell r="A2034" t="str">
            <v>AN-16D3 MANUAL</v>
          </cell>
          <cell r="B2034" t="str">
            <v>LS</v>
          </cell>
          <cell r="C2034" t="str">
            <v>ACB</v>
          </cell>
          <cell r="D2034" t="str">
            <v>ACB,3P,FIXED,1600AT/1600AF, MANUAL 65kA</v>
          </cell>
          <cell r="E2034">
            <v>10901.8416</v>
          </cell>
          <cell r="F2034" t="str">
            <v>Public Apr 25</v>
          </cell>
        </row>
        <row r="2035">
          <cell r="A2035" t="str">
            <v>AS-20E3 MANUAL</v>
          </cell>
          <cell r="B2035" t="str">
            <v>LS</v>
          </cell>
          <cell r="C2035" t="str">
            <v>ACB</v>
          </cell>
          <cell r="D2035" t="str">
            <v>ACB,3P,FIXED,2000AT/2000AF, MANUAL 85KA</v>
          </cell>
          <cell r="E2035">
            <v>13943.4</v>
          </cell>
          <cell r="F2035" t="str">
            <v>Public Apr 25</v>
          </cell>
        </row>
        <row r="2036">
          <cell r="A2036" t="str">
            <v>AS-25E3 MANUAL</v>
          </cell>
          <cell r="B2036" t="str">
            <v>LS</v>
          </cell>
          <cell r="C2036" t="str">
            <v>ACB</v>
          </cell>
          <cell r="D2036" t="str">
            <v>ACB,3P,FIXED,2500AT/2500AF, MANUAL 85KA</v>
          </cell>
          <cell r="E2036">
            <v>15307.344000000001</v>
          </cell>
          <cell r="F2036" t="str">
            <v>Public Apr 25</v>
          </cell>
        </row>
        <row r="2037">
          <cell r="A2037" t="str">
            <v>AS-32E3 MANUAL</v>
          </cell>
          <cell r="B2037" t="str">
            <v>LS</v>
          </cell>
          <cell r="C2037" t="str">
            <v>ACB</v>
          </cell>
          <cell r="D2037" t="str">
            <v>ACB,3P,FIXED,3200AT/4000AF, MANUAL 85KA</v>
          </cell>
          <cell r="E2037">
            <v>17541.3786</v>
          </cell>
          <cell r="F2037" t="str">
            <v>Public Apr 25</v>
          </cell>
        </row>
        <row r="2038">
          <cell r="A2038" t="str">
            <v>AS-40E3 MANUAL</v>
          </cell>
          <cell r="B2038" t="str">
            <v>LS</v>
          </cell>
          <cell r="C2038" t="str">
            <v>ACB</v>
          </cell>
          <cell r="D2038" t="str">
            <v>ACB,3P,FIXED,4000AT/4000AF, MANUAL 85KA</v>
          </cell>
          <cell r="E2038">
            <v>36809.760000000002</v>
          </cell>
          <cell r="F2038" t="str">
            <v>Public Apr 25</v>
          </cell>
        </row>
        <row r="2039">
          <cell r="A2039" t="str">
            <v>AS-40F3 MANUAL</v>
          </cell>
          <cell r="B2039" t="str">
            <v>LS</v>
          </cell>
          <cell r="C2039" t="str">
            <v>ACB</v>
          </cell>
          <cell r="D2039" t="str">
            <v>ACB,3P,FIXED,4000AT/4000AF, MANUAL 100KA</v>
          </cell>
          <cell r="E2039">
            <v>39780</v>
          </cell>
          <cell r="F2039" t="str">
            <v>Public Apr 25</v>
          </cell>
        </row>
        <row r="2040">
          <cell r="A2040" t="str">
            <v>AS-50F3 MANUAL</v>
          </cell>
          <cell r="B2040" t="str">
            <v>LS</v>
          </cell>
          <cell r="C2040" t="str">
            <v>ACB</v>
          </cell>
          <cell r="D2040" t="str">
            <v>ACB,3P,FIXED,5000AT/5000AF, MANUAL 100KA</v>
          </cell>
          <cell r="E2040">
            <v>46144.800000000003</v>
          </cell>
          <cell r="F2040" t="str">
            <v>Public Apr 25</v>
          </cell>
        </row>
        <row r="2041">
          <cell r="A2041" t="str">
            <v>AS-63G3 MANUAL</v>
          </cell>
          <cell r="B2041" t="str">
            <v>LS</v>
          </cell>
          <cell r="C2041" t="str">
            <v>ACB</v>
          </cell>
          <cell r="D2041" t="str">
            <v>ACB,3P,FIXED,6000AT/6000AF, MANUAL 120KA</v>
          </cell>
          <cell r="E2041">
            <v>56222.400000000001</v>
          </cell>
          <cell r="F2041" t="str">
            <v>Public Apr 25</v>
          </cell>
        </row>
        <row r="2042">
          <cell r="A2042" t="str">
            <v>AN-08D3 MOTORIZED</v>
          </cell>
          <cell r="B2042" t="str">
            <v>LS</v>
          </cell>
          <cell r="C2042" t="str">
            <v>ACB</v>
          </cell>
          <cell r="D2042" t="str">
            <v>ACB,3P,FIXED,800AT/800AF, MOTORIZED 65kA</v>
          </cell>
          <cell r="E2042">
            <v>10517.832</v>
          </cell>
          <cell r="F2042" t="str">
            <v>Public Apr 25</v>
          </cell>
        </row>
        <row r="2043">
          <cell r="A2043" t="str">
            <v>AN-10D3 MOTORIZED</v>
          </cell>
          <cell r="B2043" t="str">
            <v>LS</v>
          </cell>
          <cell r="C2043" t="str">
            <v>ACB</v>
          </cell>
          <cell r="D2043" t="str">
            <v>ACB,3P,FIXED,1000AT/1000AF, MOTORIZED 65kA</v>
          </cell>
          <cell r="E2043">
            <v>10947.445800000001</v>
          </cell>
          <cell r="F2043" t="str">
            <v>Public Apr 25</v>
          </cell>
        </row>
        <row r="2044">
          <cell r="A2044" t="str">
            <v>AN-13D3 MOTORIZED</v>
          </cell>
          <cell r="B2044" t="str">
            <v>LS</v>
          </cell>
          <cell r="C2044" t="str">
            <v>ACB</v>
          </cell>
          <cell r="D2044" t="str">
            <v>ACB,3P,FIXED,1250AT/1250AF, MOTORIZED 65kA</v>
          </cell>
          <cell r="E2044">
            <v>11217.960000000001</v>
          </cell>
          <cell r="F2044" t="str">
            <v>Public Apr 25</v>
          </cell>
        </row>
        <row r="2045">
          <cell r="A2045" t="str">
            <v>AN-16D3 MOTORIZED</v>
          </cell>
          <cell r="B2045" t="str">
            <v>LS</v>
          </cell>
          <cell r="C2045" t="str">
            <v>ACB</v>
          </cell>
          <cell r="D2045" t="str">
            <v>ACB,3P,FIXED,1600AT/1600AF, MOTORIZED 65kA</v>
          </cell>
          <cell r="E2045">
            <v>11987.04</v>
          </cell>
          <cell r="F2045" t="str">
            <v>Public Apr 25</v>
          </cell>
        </row>
        <row r="2046">
          <cell r="A2046" t="str">
            <v>AS-20D3 MOTORIZED</v>
          </cell>
          <cell r="B2046" t="str">
            <v>LS</v>
          </cell>
          <cell r="C2046" t="str">
            <v>ACB</v>
          </cell>
          <cell r="D2046" t="str">
            <v>ACB,3P,FIXED,2000AT/2000AF, MOTORIZED 70kA</v>
          </cell>
          <cell r="E2046">
            <v>12755.1</v>
          </cell>
          <cell r="F2046" t="str">
            <v>Public Apr 25</v>
          </cell>
        </row>
        <row r="2047">
          <cell r="A2047" t="str">
            <v>AS-20E3 MOTORIZED</v>
          </cell>
          <cell r="B2047" t="str">
            <v>LS</v>
          </cell>
          <cell r="C2047" t="str">
            <v>ACB</v>
          </cell>
          <cell r="D2047" t="str">
            <v>ACB,3P,FIXED,2000AT/2000AF, MOTORIZED 85kA</v>
          </cell>
          <cell r="E2047">
            <v>14994</v>
          </cell>
          <cell r="F2047" t="str">
            <v>Public Apr 25</v>
          </cell>
        </row>
        <row r="2048">
          <cell r="A2048" t="str">
            <v>AS-25E3 MOTORIZED</v>
          </cell>
          <cell r="B2048" t="str">
            <v>LS</v>
          </cell>
          <cell r="C2048" t="str">
            <v>ACB</v>
          </cell>
          <cell r="D2048" t="str">
            <v>ACB,3P,FIXED,2500AT/2500AF, MOTORIZED 85kA</v>
          </cell>
          <cell r="E2048">
            <v>16386.167400000002</v>
          </cell>
          <cell r="F2048" t="str">
            <v>Public Apr 25</v>
          </cell>
        </row>
        <row r="2049">
          <cell r="A2049" t="str">
            <v>AS-32E3 MOTORIZED</v>
          </cell>
          <cell r="B2049" t="str">
            <v>LS</v>
          </cell>
          <cell r="C2049" t="str">
            <v>ACB</v>
          </cell>
          <cell r="D2049" t="str">
            <v>ACB,3P,FIXED,3200AT/3200AF, MOTORIZED 85kA</v>
          </cell>
          <cell r="E2049">
            <v>18627.648000000001</v>
          </cell>
          <cell r="F2049" t="str">
            <v>Public Apr 25</v>
          </cell>
        </row>
        <row r="2050">
          <cell r="A2050" t="str">
            <v>AS-40E3 MOTORIZED</v>
          </cell>
          <cell r="B2050" t="str">
            <v>LS</v>
          </cell>
          <cell r="C2050" t="str">
            <v>ACB</v>
          </cell>
          <cell r="D2050" t="str">
            <v>ACB,3P,FIXED,4000AT/4000AF, MOTORIZED 85kA</v>
          </cell>
          <cell r="E2050">
            <v>37923.599999999999</v>
          </cell>
          <cell r="F2050" t="str">
            <v>Public Apr 25</v>
          </cell>
        </row>
        <row r="2051">
          <cell r="A2051" t="str">
            <v>AS-40F3 MOTORIZED</v>
          </cell>
          <cell r="B2051" t="str">
            <v>LS</v>
          </cell>
          <cell r="C2051" t="str">
            <v>ACB</v>
          </cell>
          <cell r="D2051" t="str">
            <v>ACB,3P,FIXED,4000AT/4000AF, MOTORIZED 100kA</v>
          </cell>
          <cell r="E2051">
            <v>40946.879999999997</v>
          </cell>
          <cell r="F2051" t="str">
            <v>Public Apr 25</v>
          </cell>
        </row>
        <row r="2052">
          <cell r="A2052" t="str">
            <v>AS-50F3 MOTORIZED</v>
          </cell>
          <cell r="B2052" t="str">
            <v>LS</v>
          </cell>
          <cell r="C2052" t="str">
            <v>ACB</v>
          </cell>
          <cell r="D2052" t="str">
            <v>ACB,3P,FIXED,5000AT/5000AF, MOTORIZED 100kA</v>
          </cell>
          <cell r="E2052">
            <v>47269.248</v>
          </cell>
          <cell r="F2052" t="str">
            <v>Public Apr 25</v>
          </cell>
        </row>
        <row r="2053">
          <cell r="A2053" t="str">
            <v>AS-63G3 MOTORIZED</v>
          </cell>
          <cell r="B2053" t="str">
            <v>LS</v>
          </cell>
          <cell r="C2053" t="str">
            <v>ACB</v>
          </cell>
          <cell r="D2053" t="str">
            <v>ACB,3P,FIXED,6000AT/6000AF, MOTORIZED 120kA</v>
          </cell>
          <cell r="E2053">
            <v>57336.24</v>
          </cell>
          <cell r="F2053" t="str">
            <v>Public Apr 25</v>
          </cell>
        </row>
        <row r="2054">
          <cell r="A2054" t="str">
            <v>AN-08D3-08H 3PC ATS</v>
          </cell>
          <cell r="B2054" t="str">
            <v>LS</v>
          </cell>
          <cell r="C2054" t="str">
            <v>ACB</v>
          </cell>
          <cell r="D2054" t="str">
            <v>ACB,3P,FIXED,800AT/800AF,MOTORIZED 65kA W/ Interlock Plate</v>
          </cell>
          <cell r="E2054">
            <v>10915.632000000001</v>
          </cell>
          <cell r="F2054" t="str">
            <v>Public Apr 25</v>
          </cell>
        </row>
        <row r="2055">
          <cell r="A2055" t="str">
            <v>AN-10D3-10H 3PC ATS</v>
          </cell>
          <cell r="B2055" t="str">
            <v>LS</v>
          </cell>
          <cell r="C2055" t="str">
            <v>ACB</v>
          </cell>
          <cell r="D2055" t="str">
            <v>ACB,3P,FIXED,1000AT/1000AF,MOTORIZED 65kA W/ Interlock Plate</v>
          </cell>
          <cell r="E2055">
            <v>11345.245800000001</v>
          </cell>
          <cell r="F2055" t="str">
            <v>Public Apr 25</v>
          </cell>
        </row>
        <row r="2056">
          <cell r="A2056" t="str">
            <v>AN-13D3-13H 3PC ATS</v>
          </cell>
          <cell r="B2056" t="str">
            <v>LS</v>
          </cell>
          <cell r="C2056" t="str">
            <v>ACB</v>
          </cell>
          <cell r="D2056" t="str">
            <v>ACB,3P,FIXED,1250AT/1250AF,MOTORIZED 65kA W/ Interlock Plate</v>
          </cell>
          <cell r="E2056">
            <v>11615.76</v>
          </cell>
          <cell r="F2056" t="str">
            <v>Public Apr 25</v>
          </cell>
        </row>
        <row r="2057">
          <cell r="A2057" t="str">
            <v>AN-16D3-16H 3PC ATS</v>
          </cell>
          <cell r="B2057" t="str">
            <v>LS</v>
          </cell>
          <cell r="C2057" t="str">
            <v>ACB</v>
          </cell>
          <cell r="D2057" t="str">
            <v>ACB,3P,FIXED,1600AT/1600AF,MOTORIZED 65kA W/ Interlock Plate</v>
          </cell>
          <cell r="E2057">
            <v>12384.84</v>
          </cell>
          <cell r="F2057" t="str">
            <v>Public Apr 25</v>
          </cell>
        </row>
        <row r="2058">
          <cell r="A2058" t="str">
            <v>AS-20D3-20H 3PC ATS</v>
          </cell>
          <cell r="B2058" t="str">
            <v>LS</v>
          </cell>
          <cell r="C2058" t="str">
            <v>ACB</v>
          </cell>
          <cell r="D2058" t="str">
            <v>ACB,3P,FIXED,2000AT/2000AF,MOTORIZED 70kA W/ Interlock Plate</v>
          </cell>
          <cell r="E2058">
            <v>13137.6</v>
          </cell>
          <cell r="F2058" t="str">
            <v>Public Apr 25</v>
          </cell>
        </row>
        <row r="2059">
          <cell r="A2059" t="str">
            <v>AS-20E3-20H 3PC ATS</v>
          </cell>
          <cell r="B2059" t="str">
            <v>LS</v>
          </cell>
          <cell r="C2059" t="str">
            <v>ACB</v>
          </cell>
          <cell r="D2059" t="str">
            <v>ACB,3P,FIXED,2000AT/2000AF,MOTORIZED 85kA W/ Interlock Plate</v>
          </cell>
          <cell r="E2059">
            <v>15366.300000000001</v>
          </cell>
          <cell r="F2059" t="str">
            <v>Public Apr 25</v>
          </cell>
        </row>
        <row r="2060">
          <cell r="A2060" t="str">
            <v>AS-25E3-20H 3PC ATS</v>
          </cell>
          <cell r="B2060" t="str">
            <v>LS</v>
          </cell>
          <cell r="C2060" t="str">
            <v>ACB</v>
          </cell>
          <cell r="D2060" t="str">
            <v>ACB,3P,FIXED,2500AT/2500AF,MOTORIZED 85kA W/ Interlock Plate</v>
          </cell>
          <cell r="E2060">
            <v>16787.16</v>
          </cell>
          <cell r="F2060" t="str">
            <v>Public Apr 25</v>
          </cell>
        </row>
        <row r="2061">
          <cell r="A2061" t="str">
            <v>AS-32E3-32H 3PC ATS</v>
          </cell>
          <cell r="B2061" t="str">
            <v>LS</v>
          </cell>
          <cell r="C2061" t="str">
            <v>ACB</v>
          </cell>
          <cell r="D2061" t="str">
            <v>ACB,3P,FIXED,3200AT/3200AF,MOTORIZED 85kA W/ Interlock Plate</v>
          </cell>
          <cell r="E2061">
            <v>19025.448</v>
          </cell>
          <cell r="F2061" t="str">
            <v>Public Apr 25</v>
          </cell>
        </row>
        <row r="2062">
          <cell r="A2062" t="str">
            <v>AS-40E3-40H 3PC ATS</v>
          </cell>
          <cell r="B2062" t="str">
            <v>LS</v>
          </cell>
          <cell r="C2062" t="str">
            <v>ACB</v>
          </cell>
          <cell r="D2062" t="str">
            <v>ACB,3P,FIXED,4000AT/4000AF,MOTORIZED 85kA W/ Interlock Plate</v>
          </cell>
          <cell r="E2062">
            <v>38342.616000000002</v>
          </cell>
          <cell r="F2062" t="str">
            <v>Public Apr 25</v>
          </cell>
        </row>
        <row r="2063">
          <cell r="A2063" t="str">
            <v>AS-40F3-40H 3PC ATS</v>
          </cell>
          <cell r="B2063" t="str">
            <v>LS</v>
          </cell>
          <cell r="C2063" t="str">
            <v>ACB</v>
          </cell>
          <cell r="D2063" t="str">
            <v>ACB,3P,FIXED,4000AT/4000AF,MOTORIZED 100kA W/ Interlock Plate</v>
          </cell>
          <cell r="E2063">
            <v>41365.896000000001</v>
          </cell>
          <cell r="F2063" t="str">
            <v>Public Apr 25</v>
          </cell>
        </row>
        <row r="2064">
          <cell r="A2064" t="str">
            <v>AS-50F3-50H 3PC ATS</v>
          </cell>
          <cell r="B2064" t="str">
            <v>LS</v>
          </cell>
          <cell r="C2064" t="str">
            <v>ACB</v>
          </cell>
          <cell r="D2064" t="str">
            <v>ACB,3P,FIXED,5000AT/5000AF,MOTORIZED 100kA W/ Interlock Plate</v>
          </cell>
          <cell r="E2064">
            <v>47688.253800000006</v>
          </cell>
          <cell r="F2064" t="str">
            <v>Public Apr 25</v>
          </cell>
        </row>
        <row r="2065">
          <cell r="A2065" t="str">
            <v>AS-63G3-63H 3PC ATS</v>
          </cell>
          <cell r="B2065" t="str">
            <v>LS</v>
          </cell>
          <cell r="C2065" t="str">
            <v>ACB</v>
          </cell>
          <cell r="D2065" t="str">
            <v>ACB,3P,FIXED,6000AT/6300AF,MOTORIZED 120kA W/ Interlock Plate</v>
          </cell>
          <cell r="E2065">
            <v>57755.256000000001</v>
          </cell>
          <cell r="F2065" t="str">
            <v>Public Apr 25</v>
          </cell>
        </row>
        <row r="2066">
          <cell r="A2066" t="str">
            <v>ACB (SHT)</v>
          </cell>
          <cell r="B2066" t="str">
            <v>LS</v>
          </cell>
          <cell r="C2066" t="str">
            <v>ACB</v>
          </cell>
          <cell r="D2066" t="str">
            <v>Shunt Trip Coil (SHT)</v>
          </cell>
          <cell r="E2066">
            <v>396.57600000000002</v>
          </cell>
          <cell r="F2066" t="str">
            <v>Public Apr 25</v>
          </cell>
        </row>
        <row r="2067">
          <cell r="A2067" t="str">
            <v>ACB (C.C)</v>
          </cell>
          <cell r="B2067" t="str">
            <v>LS</v>
          </cell>
          <cell r="C2067" t="str">
            <v>ACB</v>
          </cell>
          <cell r="D2067" t="str">
            <v>Closing Coil (C.C)</v>
          </cell>
          <cell r="E2067">
            <v>396.57600000000002</v>
          </cell>
          <cell r="F2067" t="str">
            <v>Public Apr 25</v>
          </cell>
        </row>
        <row r="2068">
          <cell r="A2068" t="str">
            <v>ACB Motor</v>
          </cell>
          <cell r="B2068" t="str">
            <v>LS</v>
          </cell>
          <cell r="C2068" t="str">
            <v>ACB</v>
          </cell>
          <cell r="D2068" t="str">
            <v>Motor Operator For ACB</v>
          </cell>
          <cell r="E2068">
            <v>1696.4640000000002</v>
          </cell>
          <cell r="F2068" t="str">
            <v>Public Apr 25</v>
          </cell>
        </row>
        <row r="2069">
          <cell r="A2069" t="str">
            <v>ACB (UVT)</v>
          </cell>
          <cell r="B2069" t="str">
            <v>LS</v>
          </cell>
          <cell r="C2069" t="str">
            <v>ACB</v>
          </cell>
          <cell r="D2069" t="str">
            <v>Under Voltage Trip Device (UVT)</v>
          </cell>
          <cell r="E2069">
            <v>352.51200000000006</v>
          </cell>
          <cell r="F2069" t="str">
            <v>Public Apr 25</v>
          </cell>
        </row>
        <row r="2070">
          <cell r="A2070" t="str">
            <v>ACB (UVT Delay)</v>
          </cell>
          <cell r="B2070" t="str">
            <v>LS</v>
          </cell>
          <cell r="C2070" t="str">
            <v>ACB</v>
          </cell>
          <cell r="D2070" t="str">
            <v>UVT Time Delay Controller</v>
          </cell>
          <cell r="E2070">
            <v>820.69200000000001</v>
          </cell>
          <cell r="F2070" t="str">
            <v>Public Apr 25</v>
          </cell>
        </row>
        <row r="2071">
          <cell r="A2071" t="str">
            <v>ACB Dr. Frame</v>
          </cell>
          <cell r="B2071" t="str">
            <v>LS</v>
          </cell>
          <cell r="C2071" t="str">
            <v>ACB</v>
          </cell>
          <cell r="D2071" t="str">
            <v>Door Frame</v>
          </cell>
          <cell r="E2071">
            <v>187.26179999999999</v>
          </cell>
          <cell r="F2071" t="str">
            <v>Public Apr 25</v>
          </cell>
        </row>
        <row r="2072">
          <cell r="A2072" t="str">
            <v>ACB MI 2 way</v>
          </cell>
          <cell r="B2072" t="str">
            <v>LS</v>
          </cell>
          <cell r="C2072" t="str">
            <v>ACB</v>
          </cell>
          <cell r="D2072" t="str">
            <v>Mechanical Interlock 2 way</v>
          </cell>
          <cell r="E2072">
            <v>2026.9440000000002</v>
          </cell>
          <cell r="F2072" t="str">
            <v>Public Apr 25</v>
          </cell>
        </row>
        <row r="2073">
          <cell r="A2073" t="str">
            <v>ACB MI 3 way</v>
          </cell>
          <cell r="B2073" t="str">
            <v>LS</v>
          </cell>
          <cell r="C2073" t="str">
            <v>ACB</v>
          </cell>
          <cell r="D2073" t="str">
            <v>Mechanical Interlock 3 way</v>
          </cell>
          <cell r="E2073">
            <v>3381.9018000000001</v>
          </cell>
          <cell r="F2073" t="str">
            <v>Public Apr 25</v>
          </cell>
        </row>
        <row r="2074">
          <cell r="A2074" t="str">
            <v>MC-9b 24VAC</v>
          </cell>
          <cell r="B2074" t="str">
            <v>LS</v>
          </cell>
          <cell r="C2074" t="str">
            <v>CONTACTORS</v>
          </cell>
          <cell r="D2074" t="str">
            <v>CONTACTOR 25A/AC1 9A/AC3 24V AC</v>
          </cell>
          <cell r="E2074">
            <v>54.825000000000003</v>
          </cell>
          <cell r="F2074" t="str">
            <v>Public Apr 25</v>
          </cell>
        </row>
        <row r="2075">
          <cell r="A2075" t="str">
            <v>MC-9b 110VAC</v>
          </cell>
          <cell r="B2075" t="str">
            <v>LS</v>
          </cell>
          <cell r="C2075" t="str">
            <v>CONTACTORS</v>
          </cell>
          <cell r="D2075" t="str">
            <v>CONTACTOR 25A/AC1 9A/AC3 110V AC</v>
          </cell>
          <cell r="E2075">
            <v>54.825000000000003</v>
          </cell>
          <cell r="F2075" t="str">
            <v>Public Apr 25</v>
          </cell>
        </row>
        <row r="2076">
          <cell r="A2076" t="str">
            <v>MC-9b 120VAC</v>
          </cell>
          <cell r="B2076" t="str">
            <v>LS</v>
          </cell>
          <cell r="C2076" t="str">
            <v>CONTACTORS</v>
          </cell>
          <cell r="D2076" t="str">
            <v>CONTACTOR 25A/AC1 9A/AC3 120V AC</v>
          </cell>
          <cell r="E2076">
            <v>54.825000000000003</v>
          </cell>
          <cell r="F2076" t="str">
            <v>Public Apr 25</v>
          </cell>
        </row>
        <row r="2077">
          <cell r="A2077" t="str">
            <v>MC-9b 220VAC</v>
          </cell>
          <cell r="B2077" t="str">
            <v>LS</v>
          </cell>
          <cell r="C2077" t="str">
            <v>CONTACTORS</v>
          </cell>
          <cell r="D2077" t="str">
            <v>CONTACTOR 25A/AC1 9A/AC3 220V AC</v>
          </cell>
          <cell r="E2077">
            <v>54.825000000000003</v>
          </cell>
          <cell r="F2077" t="str">
            <v>Public Apr 25</v>
          </cell>
        </row>
        <row r="2078">
          <cell r="A2078" t="str">
            <v>MC-9b 380VAC</v>
          </cell>
          <cell r="B2078" t="str">
            <v>LS</v>
          </cell>
          <cell r="C2078" t="str">
            <v>CONTACTORS</v>
          </cell>
          <cell r="D2078" t="str">
            <v>CONTACTOR 25A/AC1 9A/AC3 380V AC</v>
          </cell>
          <cell r="E2078">
            <v>54.825000000000003</v>
          </cell>
          <cell r="F2078" t="str">
            <v>Public Apr 25</v>
          </cell>
        </row>
        <row r="2079">
          <cell r="A2079" t="str">
            <v>MC-12b 24VAC</v>
          </cell>
          <cell r="B2079" t="str">
            <v>LS</v>
          </cell>
          <cell r="C2079" t="str">
            <v>CONTACTORS</v>
          </cell>
          <cell r="D2079" t="str">
            <v>CONTACTOR 25A/AC1 12A/AC3 24V AC</v>
          </cell>
          <cell r="E2079">
            <v>57.619800000000005</v>
          </cell>
          <cell r="F2079" t="str">
            <v>Public Apr 25</v>
          </cell>
        </row>
        <row r="2080">
          <cell r="A2080" t="str">
            <v>MC-12b 110VAC</v>
          </cell>
          <cell r="B2080" t="str">
            <v>LS</v>
          </cell>
          <cell r="C2080" t="str">
            <v>CONTACTORS</v>
          </cell>
          <cell r="D2080" t="str">
            <v>CONTACTOR 25A/AC1 12A/AC3 110V AC</v>
          </cell>
          <cell r="E2080">
            <v>57.619800000000005</v>
          </cell>
          <cell r="F2080" t="str">
            <v>Public Apr 25</v>
          </cell>
        </row>
        <row r="2081">
          <cell r="A2081" t="str">
            <v>MC-12b 120VAC</v>
          </cell>
          <cell r="B2081" t="str">
            <v>LS</v>
          </cell>
          <cell r="C2081" t="str">
            <v>CONTACTORS</v>
          </cell>
          <cell r="D2081" t="str">
            <v>CONTACTOR 25A/AC1 12A/AC3 120V AC</v>
          </cell>
          <cell r="E2081">
            <v>57.619800000000005</v>
          </cell>
          <cell r="F2081" t="str">
            <v>Public Apr 25</v>
          </cell>
        </row>
        <row r="2082">
          <cell r="A2082" t="str">
            <v>MC-12b 220VAC</v>
          </cell>
          <cell r="B2082" t="str">
            <v>LS</v>
          </cell>
          <cell r="C2082" t="str">
            <v>CONTACTORS</v>
          </cell>
          <cell r="D2082" t="str">
            <v>CONTACTOR 25A/AC1 12A/AC3 220V AC</v>
          </cell>
          <cell r="E2082">
            <v>57.619800000000005</v>
          </cell>
          <cell r="F2082" t="str">
            <v>Public Apr 25</v>
          </cell>
        </row>
        <row r="2083">
          <cell r="A2083" t="str">
            <v>MC-12b 380VAC</v>
          </cell>
          <cell r="B2083" t="str">
            <v>LS</v>
          </cell>
          <cell r="C2083" t="str">
            <v>CONTACTORS</v>
          </cell>
          <cell r="D2083" t="str">
            <v>CONTACTOR 25A/AC1 12A/AC3 380V AC</v>
          </cell>
          <cell r="E2083">
            <v>57.619800000000005</v>
          </cell>
          <cell r="F2083" t="str">
            <v>Public Apr 25</v>
          </cell>
        </row>
        <row r="2084">
          <cell r="A2084" t="str">
            <v>MC-18b 24VAC</v>
          </cell>
          <cell r="B2084" t="str">
            <v>LS</v>
          </cell>
          <cell r="C2084" t="str">
            <v>CONTACTORS</v>
          </cell>
          <cell r="D2084" t="str">
            <v>CONTACTOR 32A/AC1 18A/AC3 24V AC</v>
          </cell>
          <cell r="E2084">
            <v>67.044600000000003</v>
          </cell>
          <cell r="F2084" t="str">
            <v>Public Apr 25</v>
          </cell>
        </row>
        <row r="2085">
          <cell r="A2085" t="str">
            <v>MC-18b 110VAC</v>
          </cell>
          <cell r="B2085" t="str">
            <v>LS</v>
          </cell>
          <cell r="C2085" t="str">
            <v>CONTACTORS</v>
          </cell>
          <cell r="D2085" t="str">
            <v>CONTACTOR 32A/AC1 18A/AC3 110V AC</v>
          </cell>
          <cell r="E2085">
            <v>67.044600000000003</v>
          </cell>
          <cell r="F2085" t="str">
            <v>Public Apr 25</v>
          </cell>
        </row>
        <row r="2086">
          <cell r="A2086" t="str">
            <v>MC-18b 120VAC</v>
          </cell>
          <cell r="B2086" t="str">
            <v>LS</v>
          </cell>
          <cell r="C2086" t="str">
            <v>CONTACTORS</v>
          </cell>
          <cell r="D2086" t="str">
            <v>CONTACTOR 32A/AC1 18A/AC3 120V AC</v>
          </cell>
          <cell r="E2086">
            <v>67.044600000000003</v>
          </cell>
          <cell r="F2086" t="str">
            <v>Public Apr 25</v>
          </cell>
        </row>
        <row r="2087">
          <cell r="A2087" t="str">
            <v>MC-18b 220VAC</v>
          </cell>
          <cell r="B2087" t="str">
            <v>LS</v>
          </cell>
          <cell r="C2087" t="str">
            <v>CONTACTORS</v>
          </cell>
          <cell r="D2087" t="str">
            <v>CONTACTOR 32A/AC1 18A/AC3 220V AC</v>
          </cell>
          <cell r="E2087">
            <v>67.044600000000003</v>
          </cell>
          <cell r="F2087" t="str">
            <v>Public Apr 25</v>
          </cell>
        </row>
        <row r="2088">
          <cell r="A2088" t="str">
            <v>MC-18b 380VAC</v>
          </cell>
          <cell r="B2088" t="str">
            <v>LS</v>
          </cell>
          <cell r="C2088" t="str">
            <v>CONTACTORS</v>
          </cell>
          <cell r="D2088" t="str">
            <v>CONTACTOR 32A/AC1 18A/AC3 380V AC</v>
          </cell>
          <cell r="E2088">
            <v>67.044600000000003</v>
          </cell>
          <cell r="F2088" t="str">
            <v>Public Apr 25</v>
          </cell>
        </row>
        <row r="2089">
          <cell r="A2089" t="str">
            <v>MC-22 24VAC</v>
          </cell>
          <cell r="B2089" t="str">
            <v>LS</v>
          </cell>
          <cell r="C2089" t="str">
            <v>CONTACTORS</v>
          </cell>
          <cell r="D2089" t="str">
            <v>CONTACTOR 40A/AC1 22A/AC3 24V AC</v>
          </cell>
          <cell r="E2089">
            <v>102.60180000000001</v>
          </cell>
          <cell r="F2089" t="str">
            <v>Public Apr 25</v>
          </cell>
        </row>
        <row r="2090">
          <cell r="A2090" t="str">
            <v>MC-22 110VAC</v>
          </cell>
          <cell r="B2090" t="str">
            <v>LS</v>
          </cell>
          <cell r="C2090" t="str">
            <v>CONTACTORS</v>
          </cell>
          <cell r="D2090" t="str">
            <v>CONTACTOR 40A/AC1 22A/AC3 110V AC</v>
          </cell>
          <cell r="E2090">
            <v>102.60180000000001</v>
          </cell>
          <cell r="F2090" t="str">
            <v>Public Apr 25</v>
          </cell>
        </row>
        <row r="2091">
          <cell r="A2091" t="str">
            <v>MC-22 120VAC</v>
          </cell>
          <cell r="B2091" t="str">
            <v>LS</v>
          </cell>
          <cell r="C2091" t="str">
            <v>CONTACTORS</v>
          </cell>
          <cell r="D2091" t="str">
            <v>CONTACTOR 40A/AC1 22A/AC3 120V AC</v>
          </cell>
          <cell r="E2091">
            <v>102.60180000000001</v>
          </cell>
          <cell r="F2091" t="str">
            <v>Public Apr 25</v>
          </cell>
        </row>
        <row r="2092">
          <cell r="A2092" t="str">
            <v>MC-22 220VAC</v>
          </cell>
          <cell r="B2092" t="str">
            <v>LS</v>
          </cell>
          <cell r="C2092" t="str">
            <v>CONTACTORS</v>
          </cell>
          <cell r="D2092" t="str">
            <v>CONTACTOR 40A/AC1 22A/AC3 220V AC</v>
          </cell>
          <cell r="E2092">
            <v>102.60180000000001</v>
          </cell>
          <cell r="F2092" t="str">
            <v>Public Apr 25</v>
          </cell>
        </row>
        <row r="2093">
          <cell r="A2093" t="str">
            <v>MC-22 380VAC</v>
          </cell>
          <cell r="B2093" t="str">
            <v>LS</v>
          </cell>
          <cell r="C2093" t="str">
            <v>CONTACTORS</v>
          </cell>
          <cell r="D2093" t="str">
            <v>CONTACTOR 40A/AC1 22A/AC3 380V AC</v>
          </cell>
          <cell r="E2093">
            <v>102.60180000000001</v>
          </cell>
          <cell r="F2093" t="str">
            <v>Public Apr 25</v>
          </cell>
        </row>
        <row r="2094">
          <cell r="A2094" t="str">
            <v>MC-32 24VAC</v>
          </cell>
          <cell r="B2094" t="str">
            <v>LS</v>
          </cell>
          <cell r="C2094" t="str">
            <v>CONTACTORS</v>
          </cell>
          <cell r="D2094" t="str">
            <v>CONTACTOR 50A/AC1 32A/AC3 24V AC</v>
          </cell>
          <cell r="E2094">
            <v>128.2038</v>
          </cell>
          <cell r="F2094" t="str">
            <v>Public Apr 25</v>
          </cell>
        </row>
        <row r="2095">
          <cell r="A2095" t="str">
            <v>MC-32 110VAC</v>
          </cell>
          <cell r="B2095" t="str">
            <v>LS</v>
          </cell>
          <cell r="C2095" t="str">
            <v>CONTACTORS</v>
          </cell>
          <cell r="D2095" t="str">
            <v>CONTACTOR 50A/AC1 32A/AC3 110V AC</v>
          </cell>
          <cell r="E2095">
            <v>128.2038</v>
          </cell>
          <cell r="F2095" t="str">
            <v>Public Apr 25</v>
          </cell>
        </row>
        <row r="2096">
          <cell r="A2096" t="str">
            <v>MC-32 120VAC</v>
          </cell>
          <cell r="B2096" t="str">
            <v>LS</v>
          </cell>
          <cell r="C2096" t="str">
            <v>CONTACTORS</v>
          </cell>
          <cell r="D2096" t="str">
            <v>CONTACTOR 50A/AC1 32A/AC3 120V AC</v>
          </cell>
          <cell r="E2096">
            <v>128.2038</v>
          </cell>
          <cell r="F2096" t="str">
            <v>Public Apr 25</v>
          </cell>
        </row>
        <row r="2097">
          <cell r="A2097" t="str">
            <v>MC-32 220VAC</v>
          </cell>
          <cell r="B2097" t="str">
            <v>LS</v>
          </cell>
          <cell r="C2097" t="str">
            <v>CONTACTORS</v>
          </cell>
          <cell r="D2097" t="str">
            <v>CONTACTOR 50A/AC1 32A/AC3 220V AC</v>
          </cell>
          <cell r="E2097">
            <v>128.2038</v>
          </cell>
          <cell r="F2097" t="str">
            <v>Public Apr 25</v>
          </cell>
        </row>
        <row r="2098">
          <cell r="A2098" t="str">
            <v>MC-32 380VAC</v>
          </cell>
          <cell r="B2098" t="str">
            <v>LS</v>
          </cell>
          <cell r="C2098" t="str">
            <v>CONTACTORS</v>
          </cell>
          <cell r="D2098" t="str">
            <v>CONTACTOR 50A/AC1 32A/AC3 380V AC</v>
          </cell>
          <cell r="E2098">
            <v>128.2038</v>
          </cell>
          <cell r="F2098" t="str">
            <v>Public Apr 25</v>
          </cell>
        </row>
        <row r="2099">
          <cell r="A2099" t="str">
            <v>MC-40 24V AC</v>
          </cell>
          <cell r="B2099" t="str">
            <v>LS</v>
          </cell>
          <cell r="C2099" t="str">
            <v>CONTACTORS</v>
          </cell>
          <cell r="D2099" t="str">
            <v>CONTACTOR 60A/AC1 40A/AC3 24V AC</v>
          </cell>
          <cell r="E2099">
            <v>145.86000000000001</v>
          </cell>
          <cell r="F2099" t="str">
            <v>Public Apr 25</v>
          </cell>
        </row>
        <row r="2100">
          <cell r="A2100" t="str">
            <v>MC-40 110VAC</v>
          </cell>
          <cell r="B2100" t="str">
            <v>LS</v>
          </cell>
          <cell r="C2100" t="str">
            <v>CONTACTORS</v>
          </cell>
          <cell r="D2100" t="str">
            <v>CONTACTOR 60A/AC1 40A/AC3 110V AC</v>
          </cell>
          <cell r="E2100">
            <v>145.86000000000001</v>
          </cell>
          <cell r="F2100" t="str">
            <v>Public Apr 25</v>
          </cell>
        </row>
        <row r="2101">
          <cell r="A2101" t="str">
            <v>MC-40 120VAC</v>
          </cell>
          <cell r="B2101" t="str">
            <v>LS</v>
          </cell>
          <cell r="C2101" t="str">
            <v>CONTACTORS</v>
          </cell>
          <cell r="D2101" t="str">
            <v>CONTACTOR 60A/AC1 40A/AC3 120V AC</v>
          </cell>
          <cell r="E2101">
            <v>145.86000000000001</v>
          </cell>
          <cell r="F2101" t="str">
            <v>Public Apr 25</v>
          </cell>
        </row>
        <row r="2102">
          <cell r="A2102" t="str">
            <v>MC-40 220VAC</v>
          </cell>
          <cell r="B2102" t="str">
            <v>LS</v>
          </cell>
          <cell r="C2102" t="str">
            <v>CONTACTORS</v>
          </cell>
          <cell r="D2102" t="str">
            <v>CONTACTOR 60A/AC1 40A/AC3 220V AC</v>
          </cell>
          <cell r="E2102">
            <v>145.86000000000001</v>
          </cell>
          <cell r="F2102" t="str">
            <v>Public Apr 25</v>
          </cell>
        </row>
        <row r="2103">
          <cell r="A2103" t="str">
            <v>MC-40 380VAC</v>
          </cell>
          <cell r="B2103" t="str">
            <v>LS</v>
          </cell>
          <cell r="C2103" t="str">
            <v>CONTACTORS</v>
          </cell>
          <cell r="D2103" t="str">
            <v>CONTACTOR 60A/AC1 40A/AC3 380V AC</v>
          </cell>
          <cell r="E2103">
            <v>145.86000000000001</v>
          </cell>
          <cell r="F2103" t="str">
            <v>Public Apr 25</v>
          </cell>
        </row>
        <row r="2104">
          <cell r="A2104" t="str">
            <v>MC-50 24V AC</v>
          </cell>
          <cell r="B2104" t="str">
            <v>LS</v>
          </cell>
          <cell r="C2104" t="str">
            <v>CONTACTORS</v>
          </cell>
          <cell r="D2104" t="str">
            <v>CONTACTOR 70A/AC1 50A/AC3 24V AC</v>
          </cell>
          <cell r="E2104">
            <v>214.8426</v>
          </cell>
          <cell r="F2104" t="str">
            <v>Public Apr 25</v>
          </cell>
        </row>
        <row r="2105">
          <cell r="A2105" t="str">
            <v>MC-50 110VAC</v>
          </cell>
          <cell r="B2105" t="str">
            <v>LS</v>
          </cell>
          <cell r="C2105" t="str">
            <v>CONTACTORS</v>
          </cell>
          <cell r="D2105" t="str">
            <v>CONTACTOR 70A/AC1 50A/AC3 110V AC</v>
          </cell>
          <cell r="E2105">
            <v>214.8426</v>
          </cell>
          <cell r="F2105" t="str">
            <v>Public Apr 25</v>
          </cell>
        </row>
        <row r="2106">
          <cell r="A2106" t="str">
            <v>MC-50 120VAC</v>
          </cell>
          <cell r="B2106" t="str">
            <v>LS</v>
          </cell>
          <cell r="C2106" t="str">
            <v>CONTACTORS</v>
          </cell>
          <cell r="D2106" t="str">
            <v>CONTACTOR 70A/AC1 50A/AC3 120V AC</v>
          </cell>
          <cell r="E2106">
            <v>214.8426</v>
          </cell>
          <cell r="F2106" t="str">
            <v>Public Apr 25</v>
          </cell>
        </row>
        <row r="2107">
          <cell r="A2107" t="str">
            <v>MC-50 380VAC</v>
          </cell>
          <cell r="B2107" t="str">
            <v>LS</v>
          </cell>
          <cell r="C2107" t="str">
            <v>CONTACTORS</v>
          </cell>
          <cell r="D2107" t="str">
            <v>CONTACTOR 70A/AC1 50A/AC3 380V AC</v>
          </cell>
          <cell r="E2107">
            <v>214.8426</v>
          </cell>
          <cell r="F2107" t="str">
            <v>Public Apr 25</v>
          </cell>
        </row>
        <row r="2108">
          <cell r="A2108" t="str">
            <v>MC-65 24V AC</v>
          </cell>
          <cell r="B2108" t="str">
            <v>LS</v>
          </cell>
          <cell r="C2108" t="str">
            <v>CONTACTORS</v>
          </cell>
          <cell r="D2108" t="str">
            <v>CONTACTOR 100A/AC1 65A/AC3 24V AC</v>
          </cell>
          <cell r="E2108">
            <v>235.23240000000001</v>
          </cell>
          <cell r="F2108" t="str">
            <v>Public Apr 25</v>
          </cell>
        </row>
        <row r="2109">
          <cell r="A2109" t="str">
            <v>MC-65 110VAC</v>
          </cell>
          <cell r="B2109" t="str">
            <v>LS</v>
          </cell>
          <cell r="C2109" t="str">
            <v>CONTACTORS</v>
          </cell>
          <cell r="D2109" t="str">
            <v>CONTACTOR 100A/AC1 65A/AC3 110V AC</v>
          </cell>
          <cell r="E2109">
            <v>235.23240000000001</v>
          </cell>
          <cell r="F2109" t="str">
            <v>Public Apr 25</v>
          </cell>
        </row>
        <row r="2110">
          <cell r="A2110" t="str">
            <v>MC-65 120VAC</v>
          </cell>
          <cell r="B2110" t="str">
            <v>LS</v>
          </cell>
          <cell r="C2110" t="str">
            <v>CONTACTORS</v>
          </cell>
          <cell r="D2110" t="str">
            <v>CONTACTOR 100A/AC1 65A/AC3 120V AC</v>
          </cell>
          <cell r="E2110">
            <v>235.23240000000001</v>
          </cell>
          <cell r="F2110" t="str">
            <v>Public Apr 25</v>
          </cell>
        </row>
        <row r="2111">
          <cell r="A2111" t="str">
            <v>MC-65 380VAC</v>
          </cell>
          <cell r="B2111" t="str">
            <v>LS</v>
          </cell>
          <cell r="C2111" t="str">
            <v>CONTACTORS</v>
          </cell>
          <cell r="D2111" t="str">
            <v>CONTACTOR 100A/AC1 65A/AC3 380V AC</v>
          </cell>
          <cell r="E2111">
            <v>235.23240000000001</v>
          </cell>
          <cell r="F2111" t="str">
            <v>Public Apr 25</v>
          </cell>
        </row>
        <row r="2112">
          <cell r="A2112" t="str">
            <v>MC-75 24V AC</v>
          </cell>
          <cell r="B2112" t="str">
            <v>LS</v>
          </cell>
          <cell r="C2112" t="str">
            <v>CONTACTORS</v>
          </cell>
          <cell r="D2112" t="str">
            <v>CONTACTOR 110A/AC1 75A/AC3 24V AC</v>
          </cell>
          <cell r="E2112">
            <v>281.214</v>
          </cell>
          <cell r="F2112" t="str">
            <v>Public Apr 25</v>
          </cell>
        </row>
        <row r="2113">
          <cell r="A2113" t="str">
            <v>MC-75 110VAC</v>
          </cell>
          <cell r="B2113" t="str">
            <v>LS</v>
          </cell>
          <cell r="C2113" t="str">
            <v>CONTACTORS</v>
          </cell>
          <cell r="D2113" t="str">
            <v>CONTACTOR 110A/AC1 75A/AC3 110V AC</v>
          </cell>
          <cell r="E2113">
            <v>281.214</v>
          </cell>
          <cell r="F2113" t="str">
            <v>Public Apr 25</v>
          </cell>
        </row>
        <row r="2114">
          <cell r="A2114" t="str">
            <v>MC-75 120VAC</v>
          </cell>
          <cell r="B2114" t="str">
            <v>LS</v>
          </cell>
          <cell r="C2114" t="str">
            <v>CONTACTORS</v>
          </cell>
          <cell r="D2114" t="str">
            <v>CONTACTOR 110A/AC1 75A/AC3 120V AC</v>
          </cell>
          <cell r="E2114">
            <v>281.214</v>
          </cell>
          <cell r="F2114" t="str">
            <v>Public Apr 25</v>
          </cell>
        </row>
        <row r="2115">
          <cell r="A2115" t="str">
            <v>MC-75 220VAC</v>
          </cell>
          <cell r="B2115" t="str">
            <v>LS</v>
          </cell>
          <cell r="C2115" t="str">
            <v>CONTACTORS</v>
          </cell>
          <cell r="D2115" t="str">
            <v>CONTACTOR 110A/AC1 75A/AC3 220V AC</v>
          </cell>
          <cell r="E2115">
            <v>281.214</v>
          </cell>
          <cell r="F2115" t="str">
            <v>Public Apr 25</v>
          </cell>
        </row>
        <row r="2116">
          <cell r="A2116" t="str">
            <v>MC-75 380VAC</v>
          </cell>
          <cell r="B2116" t="str">
            <v>LS</v>
          </cell>
          <cell r="C2116" t="str">
            <v>CONTACTORS</v>
          </cell>
          <cell r="D2116" t="str">
            <v>CONTACTOR 110A/AC1 75A/AC3 380V AC</v>
          </cell>
          <cell r="E2116">
            <v>281.214</v>
          </cell>
          <cell r="F2116" t="str">
            <v>Public Apr 25</v>
          </cell>
        </row>
        <row r="2117">
          <cell r="A2117" t="str">
            <v>MC-85 24V AC</v>
          </cell>
          <cell r="B2117" t="str">
            <v>LS</v>
          </cell>
          <cell r="C2117" t="str">
            <v>CONTACTORS</v>
          </cell>
          <cell r="D2117" t="str">
            <v>CONTACTOR 135A/AC1 85A/AC3 24V AC</v>
          </cell>
          <cell r="E2117">
            <v>355.28640000000001</v>
          </cell>
          <cell r="F2117" t="str">
            <v>Public Apr 25</v>
          </cell>
        </row>
        <row r="2118">
          <cell r="A2118" t="str">
            <v>MC-85 110VAC</v>
          </cell>
          <cell r="B2118" t="str">
            <v>LS</v>
          </cell>
          <cell r="C2118" t="str">
            <v>CONTACTORS</v>
          </cell>
          <cell r="D2118" t="str">
            <v>CONTACTOR 135A/AC1 85A/AC3 110V AC</v>
          </cell>
          <cell r="E2118">
            <v>355.28640000000001</v>
          </cell>
          <cell r="F2118" t="str">
            <v>Public Apr 25</v>
          </cell>
        </row>
        <row r="2119">
          <cell r="A2119" t="str">
            <v>MC-85 120VAC</v>
          </cell>
          <cell r="B2119" t="str">
            <v>LS</v>
          </cell>
          <cell r="C2119" t="str">
            <v>CONTACTORS</v>
          </cell>
          <cell r="D2119" t="str">
            <v>CONTACTOR 135A/AC1 85A/AC3 120V AC</v>
          </cell>
          <cell r="E2119">
            <v>355.28640000000001</v>
          </cell>
          <cell r="F2119" t="str">
            <v>Public Apr 25</v>
          </cell>
        </row>
        <row r="2120">
          <cell r="A2120" t="str">
            <v>MC-85 380VAC</v>
          </cell>
          <cell r="B2120" t="str">
            <v>LS</v>
          </cell>
          <cell r="C2120" t="str">
            <v>CONTACTORS</v>
          </cell>
          <cell r="D2120" t="str">
            <v>CONTACTOR 135A/AC1 85A/AC3 380V AC</v>
          </cell>
          <cell r="E2120">
            <v>355.28640000000001</v>
          </cell>
          <cell r="F2120" t="str">
            <v>Public Apr 25</v>
          </cell>
        </row>
        <row r="2121">
          <cell r="A2121" t="str">
            <v>MC-100 24V AC</v>
          </cell>
          <cell r="B2121" t="str">
            <v>LS</v>
          </cell>
          <cell r="C2121" t="str">
            <v>CONTACTORS</v>
          </cell>
          <cell r="D2121" t="str">
            <v>CONTACTOR 160A/AC1 100A/AC3 24V AC</v>
          </cell>
          <cell r="E2121">
            <v>415.73160000000001</v>
          </cell>
          <cell r="F2121" t="str">
            <v>Public Apr 25</v>
          </cell>
        </row>
        <row r="2122">
          <cell r="A2122" t="str">
            <v>MC-100 110VAC</v>
          </cell>
          <cell r="B2122" t="str">
            <v>LS</v>
          </cell>
          <cell r="C2122" t="str">
            <v>CONTACTORS</v>
          </cell>
          <cell r="D2122" t="str">
            <v>CONTACTOR 160A/AC1 100A/AC3 110V AC</v>
          </cell>
          <cell r="E2122">
            <v>415.73160000000001</v>
          </cell>
          <cell r="F2122" t="str">
            <v>Public Apr 25</v>
          </cell>
        </row>
        <row r="2123">
          <cell r="A2123" t="str">
            <v>MC-100 120VAC</v>
          </cell>
          <cell r="B2123" t="str">
            <v>LS</v>
          </cell>
          <cell r="C2123" t="str">
            <v>CONTACTORS</v>
          </cell>
          <cell r="D2123" t="str">
            <v>CONTACTOR 160A/AC1 100A/AC3 120V AC</v>
          </cell>
          <cell r="E2123">
            <v>415.73160000000001</v>
          </cell>
          <cell r="F2123" t="str">
            <v>Public Apr 25</v>
          </cell>
        </row>
        <row r="2124">
          <cell r="A2124" t="str">
            <v>MC-100 380VAC</v>
          </cell>
          <cell r="B2124" t="str">
            <v>LS</v>
          </cell>
          <cell r="C2124" t="str">
            <v>CONTACTORS</v>
          </cell>
          <cell r="D2124" t="str">
            <v>CONTACTOR 160A/AC1 100A/AC3 380V AC</v>
          </cell>
          <cell r="E2124">
            <v>415.73160000000001</v>
          </cell>
          <cell r="F2124" t="str">
            <v>Public Apr 25</v>
          </cell>
        </row>
        <row r="2125">
          <cell r="A2125" t="str">
            <v>MC-130 24V AC</v>
          </cell>
          <cell r="B2125" t="str">
            <v>LS</v>
          </cell>
          <cell r="C2125" t="str">
            <v>CONTACTORS</v>
          </cell>
          <cell r="D2125" t="str">
            <v>CONTACTOR 160A/AC1 130A/AC3 24V AC</v>
          </cell>
          <cell r="E2125">
            <v>452.76779999999997</v>
          </cell>
          <cell r="F2125" t="str">
            <v>Public Apr 25</v>
          </cell>
        </row>
        <row r="2126">
          <cell r="A2126" t="str">
            <v>MC-130 110VAC</v>
          </cell>
          <cell r="B2126" t="str">
            <v>LS</v>
          </cell>
          <cell r="C2126" t="str">
            <v>CONTACTORS</v>
          </cell>
          <cell r="D2126" t="str">
            <v>CONTACTOR 160A/AC1 130A/AC3 110V AC</v>
          </cell>
          <cell r="E2126">
            <v>452.76779999999997</v>
          </cell>
          <cell r="F2126" t="str">
            <v>Public Apr 25</v>
          </cell>
        </row>
        <row r="2127">
          <cell r="A2127" t="str">
            <v>MC-130 380VAC</v>
          </cell>
          <cell r="B2127" t="str">
            <v>LS</v>
          </cell>
          <cell r="C2127" t="str">
            <v>CONTACTORS</v>
          </cell>
          <cell r="D2127" t="str">
            <v>CONTACTOR 160A/AC1 130A/AC3 380V AC</v>
          </cell>
          <cell r="E2127">
            <v>452.76779999999997</v>
          </cell>
          <cell r="F2127" t="str">
            <v>Public Apr 25</v>
          </cell>
        </row>
        <row r="2128">
          <cell r="A2128" t="str">
            <v>MC-150 24V AC</v>
          </cell>
          <cell r="B2128" t="str">
            <v>LS</v>
          </cell>
          <cell r="C2128" t="str">
            <v>CONTACTORS</v>
          </cell>
          <cell r="D2128" t="str">
            <v>CONTACTOR 210A/AC1 150A/AC3 24V AC</v>
          </cell>
          <cell r="E2128">
            <v>600.72900000000004</v>
          </cell>
          <cell r="F2128" t="str">
            <v>Public Apr 25</v>
          </cell>
        </row>
        <row r="2129">
          <cell r="A2129" t="str">
            <v>MC-150 110VAC</v>
          </cell>
          <cell r="B2129" t="str">
            <v>LS</v>
          </cell>
          <cell r="C2129" t="str">
            <v>CONTACTORS</v>
          </cell>
          <cell r="D2129" t="str">
            <v>CONTACTOR 210A/AC1 150A/AC3 110V AC</v>
          </cell>
          <cell r="E2129">
            <v>600.72900000000004</v>
          </cell>
          <cell r="F2129" t="str">
            <v>Public Apr 25</v>
          </cell>
        </row>
        <row r="2130">
          <cell r="A2130" t="str">
            <v>MC-150 380VAC</v>
          </cell>
          <cell r="B2130" t="str">
            <v>LS</v>
          </cell>
          <cell r="C2130" t="str">
            <v>CONTACTORS</v>
          </cell>
          <cell r="D2130" t="str">
            <v>CONTACTOR 210A/AC1 150A/AC3 380V AC</v>
          </cell>
          <cell r="E2130">
            <v>600.72900000000004</v>
          </cell>
          <cell r="F2130" t="str">
            <v>Public Apr 25</v>
          </cell>
        </row>
        <row r="2131">
          <cell r="A2131" t="str">
            <v>MC-185 100-220VAC/DC</v>
          </cell>
          <cell r="B2131" t="str">
            <v>LS</v>
          </cell>
          <cell r="C2131" t="str">
            <v>CONTACTORS</v>
          </cell>
          <cell r="D2131" t="str">
            <v>CONTACTOR 230A/AC1 185A/AC3 100-220V AC/DC</v>
          </cell>
          <cell r="E2131">
            <v>740.86680000000001</v>
          </cell>
          <cell r="F2131" t="str">
            <v>Public Apr 25</v>
          </cell>
        </row>
        <row r="2132">
          <cell r="A2132" t="str">
            <v>MC-185 24VAC/DC</v>
          </cell>
          <cell r="B2132" t="str">
            <v>LS</v>
          </cell>
          <cell r="C2132" t="str">
            <v>CONTACTORS</v>
          </cell>
          <cell r="D2132" t="str">
            <v>CONTACTOR 230A/AC1 185A/AC3 24V AC/DC</v>
          </cell>
          <cell r="E2132">
            <v>740.86680000000001</v>
          </cell>
          <cell r="F2132" t="str">
            <v>Public Apr 25</v>
          </cell>
        </row>
        <row r="2133">
          <cell r="A2133" t="str">
            <v>MC-185 48VAC/DC</v>
          </cell>
          <cell r="B2133" t="str">
            <v>LS</v>
          </cell>
          <cell r="C2133" t="str">
            <v>CONTACTORS</v>
          </cell>
          <cell r="D2133" t="str">
            <v>CONTACTOR 230A/AC1 185A/AC3 48V AC/DC</v>
          </cell>
          <cell r="E2133">
            <v>740.86680000000001</v>
          </cell>
          <cell r="F2133" t="str">
            <v>Public Apr 25</v>
          </cell>
        </row>
        <row r="2134">
          <cell r="A2134" t="str">
            <v>MC-185 380-450VAC</v>
          </cell>
          <cell r="B2134" t="str">
            <v>LS</v>
          </cell>
          <cell r="C2134" t="str">
            <v>CONTACTORS</v>
          </cell>
          <cell r="D2134" t="str">
            <v>CONTACTOR 230A/AC1 185A/AC3 380-450V AC</v>
          </cell>
          <cell r="E2134">
            <v>740.86680000000001</v>
          </cell>
          <cell r="F2134" t="str">
            <v>Public Apr 25</v>
          </cell>
        </row>
        <row r="2135">
          <cell r="A2135" t="str">
            <v>MC-225 100-220VAC/DC</v>
          </cell>
          <cell r="B2135" t="str">
            <v>LS</v>
          </cell>
          <cell r="C2135" t="str">
            <v>CONTACTORS</v>
          </cell>
          <cell r="D2135" t="str">
            <v>CONTACTOR 275A/AC1 225A/AC3 100-220V AC/DC</v>
          </cell>
          <cell r="E2135">
            <v>866.35739999999998</v>
          </cell>
          <cell r="F2135" t="str">
            <v>Public Apr 25</v>
          </cell>
        </row>
        <row r="2136">
          <cell r="A2136" t="str">
            <v>MC-225 24VAC/DC</v>
          </cell>
          <cell r="B2136" t="str">
            <v>LS</v>
          </cell>
          <cell r="C2136" t="str">
            <v>CONTACTORS</v>
          </cell>
          <cell r="D2136" t="str">
            <v>CONTACTOR 275A/AC1 225A/AC3 24V AC/DC</v>
          </cell>
          <cell r="E2136">
            <v>866.35739999999998</v>
          </cell>
          <cell r="F2136" t="str">
            <v>Public Apr 25</v>
          </cell>
        </row>
        <row r="2137">
          <cell r="A2137" t="str">
            <v>MC-225 48VAC/DC</v>
          </cell>
          <cell r="B2137" t="str">
            <v>LS</v>
          </cell>
          <cell r="C2137" t="str">
            <v>CONTACTORS</v>
          </cell>
          <cell r="D2137" t="str">
            <v>CONTACTOR 275A/AC1 225A/AC3 48V AC/DC</v>
          </cell>
          <cell r="E2137">
            <v>866.35739999999998</v>
          </cell>
          <cell r="F2137" t="str">
            <v>Public Apr 25</v>
          </cell>
        </row>
        <row r="2138">
          <cell r="A2138" t="str">
            <v>MC-225 380-450VAC</v>
          </cell>
          <cell r="B2138" t="str">
            <v>LS</v>
          </cell>
          <cell r="C2138" t="str">
            <v>CONTACTORS</v>
          </cell>
          <cell r="D2138" t="str">
            <v>CONTACTOR 275A/AC1 225A/AC3 380-450V AC</v>
          </cell>
          <cell r="E2138">
            <v>866.35739999999998</v>
          </cell>
          <cell r="F2138" t="str">
            <v>Public Apr 25</v>
          </cell>
        </row>
        <row r="2139">
          <cell r="A2139" t="str">
            <v>MC-265 100-220VAC/DC</v>
          </cell>
          <cell r="B2139" t="str">
            <v>LS</v>
          </cell>
          <cell r="C2139" t="str">
            <v>CONTACTORS</v>
          </cell>
          <cell r="D2139" t="str">
            <v>CONTACTOR 265A 100-220V AC/DC</v>
          </cell>
          <cell r="E2139">
            <v>1162.3409999999999</v>
          </cell>
          <cell r="F2139" t="str">
            <v>Public Apr 25</v>
          </cell>
        </row>
        <row r="2140">
          <cell r="A2140" t="str">
            <v>MC-265 380-450VAC</v>
          </cell>
          <cell r="B2140" t="str">
            <v>LS</v>
          </cell>
          <cell r="C2140" t="str">
            <v>CONTACTORS</v>
          </cell>
          <cell r="D2140" t="str">
            <v>CONTACTOR 265A 380-450V AC</v>
          </cell>
          <cell r="E2140">
            <v>1162.3409999999999</v>
          </cell>
          <cell r="F2140" t="str">
            <v>Public Apr 25</v>
          </cell>
        </row>
        <row r="2141">
          <cell r="A2141" t="str">
            <v>MC-330 100-220VAC/DC</v>
          </cell>
          <cell r="B2141" t="str">
            <v>LS</v>
          </cell>
          <cell r="C2141" t="str">
            <v>CONTACTORS</v>
          </cell>
          <cell r="D2141" t="str">
            <v>CONTACTOR 330A 100-220V AC/DC</v>
          </cell>
          <cell r="E2141">
            <v>1266.6666</v>
          </cell>
          <cell r="F2141" t="str">
            <v>Public Apr 25</v>
          </cell>
        </row>
        <row r="2142">
          <cell r="A2142" t="str">
            <v>MC-330 380-450VAC</v>
          </cell>
          <cell r="B2142" t="str">
            <v>LS</v>
          </cell>
          <cell r="C2142" t="str">
            <v>CONTACTORS</v>
          </cell>
          <cell r="D2142" t="str">
            <v>CONTACTOR 330A 380-450V AC</v>
          </cell>
          <cell r="E2142">
            <v>1266.6666</v>
          </cell>
          <cell r="F2142" t="str">
            <v>Public Apr 25</v>
          </cell>
        </row>
        <row r="2143">
          <cell r="A2143" t="str">
            <v>MC-400 100-220VAC/DC</v>
          </cell>
          <cell r="B2143" t="str">
            <v>LS</v>
          </cell>
          <cell r="C2143" t="str">
            <v>CONTACTORS</v>
          </cell>
          <cell r="D2143" t="str">
            <v>CONTACTOR 400A 100-220V AC/DC</v>
          </cell>
          <cell r="E2143">
            <v>1370.2578000000001</v>
          </cell>
          <cell r="F2143" t="str">
            <v>Public Apr 25</v>
          </cell>
        </row>
        <row r="2144">
          <cell r="A2144" t="str">
            <v>MC-400 380-450VAC</v>
          </cell>
          <cell r="B2144" t="str">
            <v>LS</v>
          </cell>
          <cell r="C2144" t="str">
            <v>CONTACTORS</v>
          </cell>
          <cell r="D2144" t="str">
            <v>CONTACTOR 400A 380-450V AC</v>
          </cell>
          <cell r="E2144">
            <v>1370.2578000000001</v>
          </cell>
          <cell r="F2144" t="str">
            <v>Public Apr 25</v>
          </cell>
        </row>
        <row r="2145">
          <cell r="A2145" t="str">
            <v>MC-500 100VAC/DC</v>
          </cell>
          <cell r="B2145" t="str">
            <v>LS</v>
          </cell>
          <cell r="C2145" t="str">
            <v>CONTACTORS</v>
          </cell>
          <cell r="D2145" t="str">
            <v>CONTACTOR 500A 100V AC/DC</v>
          </cell>
          <cell r="E2145">
            <v>2946.78</v>
          </cell>
          <cell r="F2145" t="str">
            <v>Public Apr 25</v>
          </cell>
        </row>
        <row r="2146">
          <cell r="A2146" t="str">
            <v>MC-500 200VAC/DC</v>
          </cell>
          <cell r="B2146" t="str">
            <v>LS</v>
          </cell>
          <cell r="C2146" t="str">
            <v>CONTACTORS</v>
          </cell>
          <cell r="D2146" t="str">
            <v>CONTACTOR 500A 200V AC/DC</v>
          </cell>
          <cell r="E2146">
            <v>2946.78</v>
          </cell>
          <cell r="F2146" t="str">
            <v>Public Apr 25</v>
          </cell>
        </row>
        <row r="2147">
          <cell r="A2147" t="str">
            <v>MC-500 380-450VAC</v>
          </cell>
          <cell r="B2147" t="str">
            <v>LS</v>
          </cell>
          <cell r="C2147" t="str">
            <v>CONTACTORS</v>
          </cell>
          <cell r="D2147" t="str">
            <v>CONTACTOR 500A 380-450V AC</v>
          </cell>
          <cell r="E2147">
            <v>2946.78</v>
          </cell>
          <cell r="F2147" t="str">
            <v>Public Apr 25</v>
          </cell>
        </row>
        <row r="2148">
          <cell r="A2148" t="str">
            <v>MC-630 100VAC/DC</v>
          </cell>
          <cell r="B2148" t="str">
            <v>LS</v>
          </cell>
          <cell r="C2148" t="str">
            <v>CONTACTORS</v>
          </cell>
          <cell r="D2148" t="str">
            <v>CONTACTOR 630A 100V AC/DC</v>
          </cell>
          <cell r="E2148">
            <v>3031.6950000000002</v>
          </cell>
          <cell r="F2148" t="str">
            <v>Public Apr 25</v>
          </cell>
        </row>
        <row r="2149">
          <cell r="A2149" t="str">
            <v>MC-630 200VAC/DC</v>
          </cell>
          <cell r="B2149" t="str">
            <v>LS</v>
          </cell>
          <cell r="C2149" t="str">
            <v>CONTACTORS</v>
          </cell>
          <cell r="D2149" t="str">
            <v>CONTACTOR 630A 200V AC/DC</v>
          </cell>
          <cell r="E2149">
            <v>3031.6950000000002</v>
          </cell>
          <cell r="F2149" t="str">
            <v>Public Apr 25</v>
          </cell>
        </row>
        <row r="2150">
          <cell r="A2150" t="str">
            <v>MC-630 380-450VAC</v>
          </cell>
          <cell r="B2150" t="str">
            <v>LS</v>
          </cell>
          <cell r="C2150" t="str">
            <v>CONTACTORS</v>
          </cell>
          <cell r="D2150" t="str">
            <v>CONTACTOR 630A 380-450V AC</v>
          </cell>
          <cell r="E2150">
            <v>3031.6950000000002</v>
          </cell>
          <cell r="F2150" t="str">
            <v>Public Apr 25</v>
          </cell>
        </row>
        <row r="2151">
          <cell r="A2151" t="str">
            <v>MC-800 100VAC/DC</v>
          </cell>
          <cell r="B2151" t="str">
            <v>LS</v>
          </cell>
          <cell r="C2151" t="str">
            <v>CONTACTORS</v>
          </cell>
          <cell r="D2151" t="str">
            <v>CONTACTOR 800A 100V AC/DC</v>
          </cell>
          <cell r="E2151">
            <v>3220.5072</v>
          </cell>
          <cell r="F2151" t="str">
            <v>Public Apr 25</v>
          </cell>
        </row>
        <row r="2152">
          <cell r="A2152" t="str">
            <v>MC-800 200VAC/DC</v>
          </cell>
          <cell r="B2152" t="str">
            <v>LS</v>
          </cell>
          <cell r="C2152" t="str">
            <v>CONTACTORS</v>
          </cell>
          <cell r="D2152" t="str">
            <v>CONTACTOR 800A 200V AC/DC</v>
          </cell>
          <cell r="E2152">
            <v>3220.5072</v>
          </cell>
          <cell r="F2152" t="str">
            <v>Public Apr 25</v>
          </cell>
        </row>
        <row r="2153">
          <cell r="A2153" t="str">
            <v>MC-800 380-450VAC</v>
          </cell>
          <cell r="B2153" t="str">
            <v>LS</v>
          </cell>
          <cell r="C2153" t="str">
            <v>CONTACTORS</v>
          </cell>
          <cell r="D2153" t="str">
            <v>CONTACTOR 800A 380-450V AC</v>
          </cell>
          <cell r="E2153">
            <v>3220.5072</v>
          </cell>
          <cell r="F2153" t="str">
            <v>Public Apr 25</v>
          </cell>
        </row>
        <row r="2154">
          <cell r="A2154" t="str">
            <v>UR-02</v>
          </cell>
          <cell r="B2154" t="str">
            <v>LS</v>
          </cell>
          <cell r="C2154" t="str">
            <v>CONTACTORS</v>
          </cell>
          <cell r="D2154" t="str">
            <v>MECHANICAL INTERLOCK FOR MC-6A..50A</v>
          </cell>
          <cell r="E2154">
            <v>32.864399999999996</v>
          </cell>
          <cell r="F2154" t="str">
            <v>Public Apr 25</v>
          </cell>
        </row>
        <row r="2155">
          <cell r="A2155" t="str">
            <v>AR-180</v>
          </cell>
          <cell r="B2155" t="str">
            <v>LS</v>
          </cell>
          <cell r="C2155" t="str">
            <v>CONTACTORS</v>
          </cell>
          <cell r="D2155" t="str">
            <v>MECHANICAL INTERLOCK FOR MC-185A..400A</v>
          </cell>
          <cell r="E2155">
            <v>119.49300000000001</v>
          </cell>
          <cell r="F2155" t="str">
            <v>Public Apr 25</v>
          </cell>
        </row>
        <row r="2156">
          <cell r="A2156" t="str">
            <v>AR-600H</v>
          </cell>
          <cell r="B2156" t="str">
            <v>LS</v>
          </cell>
          <cell r="C2156" t="str">
            <v>CONTACTORS</v>
          </cell>
          <cell r="D2156" t="str">
            <v>MECHANICAL INTERLOCK FOR MC-500A..800A</v>
          </cell>
          <cell r="E2156">
            <v>1952.28</v>
          </cell>
          <cell r="F2156" t="str">
            <v>Public Apr 25</v>
          </cell>
        </row>
        <row r="2157">
          <cell r="A2157" t="str">
            <v>UA-1</v>
          </cell>
          <cell r="B2157" t="str">
            <v>LS</v>
          </cell>
          <cell r="C2157" t="str">
            <v>CONTACTORS</v>
          </cell>
          <cell r="D2157" t="str">
            <v>AUX BLOCK 1NO 1NC FOR MC-6a~150a</v>
          </cell>
          <cell r="E2157">
            <v>31.7424</v>
          </cell>
          <cell r="F2157" t="str">
            <v>Public Apr 25</v>
          </cell>
        </row>
        <row r="2158">
          <cell r="A2158" t="str">
            <v>AU-100</v>
          </cell>
          <cell r="B2158" t="str">
            <v>LS</v>
          </cell>
          <cell r="C2158" t="str">
            <v>CONTACTORS</v>
          </cell>
          <cell r="D2158" t="str">
            <v>AUX BLOCK 1NO 1NC FOR MC-6a~150a</v>
          </cell>
          <cell r="E2158">
            <v>24.673800000000004</v>
          </cell>
          <cell r="F2158" t="str">
            <v>Public Apr 25</v>
          </cell>
        </row>
        <row r="2159">
          <cell r="A2159" t="str">
            <v>AU-100E</v>
          </cell>
          <cell r="B2159" t="str">
            <v>LS</v>
          </cell>
          <cell r="C2159" t="str">
            <v>CONTACTORS</v>
          </cell>
          <cell r="D2159" t="str">
            <v>AUX BLOCK 1NO 1NC FOR MC-6a~150a</v>
          </cell>
          <cell r="E2159">
            <v>24.673800000000004</v>
          </cell>
          <cell r="F2159" t="str">
            <v>Public Apr 25</v>
          </cell>
        </row>
        <row r="2160">
          <cell r="A2160" t="str">
            <v>AU-2 2NO</v>
          </cell>
          <cell r="B2160" t="str">
            <v>LS</v>
          </cell>
          <cell r="C2160" t="str">
            <v>CONTACTORS</v>
          </cell>
          <cell r="D2160" t="str">
            <v>AUX BLOCK 2NO FOR MC-6a~150a</v>
          </cell>
          <cell r="E2160">
            <v>14.922600000000001</v>
          </cell>
          <cell r="F2160" t="str">
            <v>Public Apr 25</v>
          </cell>
        </row>
        <row r="2161">
          <cell r="A2161" t="str">
            <v>AU-2 1NO1NC</v>
          </cell>
          <cell r="B2161" t="str">
            <v>LS</v>
          </cell>
          <cell r="C2161" t="str">
            <v>CONTACTORS</v>
          </cell>
          <cell r="D2161" t="str">
            <v>AUX BLOCK 1NO 1NC FOR MC-6a~150a</v>
          </cell>
          <cell r="E2161">
            <v>14.922600000000001</v>
          </cell>
          <cell r="F2161" t="str">
            <v>Public Apr 25</v>
          </cell>
        </row>
        <row r="2162">
          <cell r="A2162" t="str">
            <v>AU-2 2NC</v>
          </cell>
          <cell r="B2162" t="str">
            <v>LS</v>
          </cell>
          <cell r="C2162" t="str">
            <v>CONTACTORS</v>
          </cell>
          <cell r="D2162" t="str">
            <v>AUX BLOCK 2NC FOR MC-6a~150a</v>
          </cell>
          <cell r="E2162">
            <v>14.922600000000001</v>
          </cell>
          <cell r="F2162" t="str">
            <v>Public Apr 25</v>
          </cell>
        </row>
        <row r="2163">
          <cell r="A2163" t="str">
            <v>AU-4 4NO</v>
          </cell>
          <cell r="B2163" t="str">
            <v>LS</v>
          </cell>
          <cell r="C2163" t="str">
            <v>CONTACTORS</v>
          </cell>
          <cell r="D2163" t="str">
            <v>AUX BLOCK 4NO FOR MC-6a~150a</v>
          </cell>
          <cell r="E2163">
            <v>29.845200000000002</v>
          </cell>
          <cell r="F2163" t="str">
            <v>Public Apr 25</v>
          </cell>
        </row>
        <row r="2164">
          <cell r="A2164" t="str">
            <v>AU-4 3NO1NC</v>
          </cell>
          <cell r="B2164" t="str">
            <v>LS</v>
          </cell>
          <cell r="C2164" t="str">
            <v>CONTACTORS</v>
          </cell>
          <cell r="D2164" t="str">
            <v>AUX BLOCK 3NO1NC FOR MC-6a~150a</v>
          </cell>
          <cell r="E2164">
            <v>29.845200000000002</v>
          </cell>
          <cell r="F2164" t="str">
            <v>Public Apr 25</v>
          </cell>
        </row>
        <row r="2165">
          <cell r="A2165" t="str">
            <v>AU-4 2NO2NC</v>
          </cell>
          <cell r="B2165" t="str">
            <v>LS</v>
          </cell>
          <cell r="C2165" t="str">
            <v>CONTACTORS</v>
          </cell>
          <cell r="D2165" t="str">
            <v>AUX BLOCK 2NO2NC FOR MC-6a~150a</v>
          </cell>
          <cell r="E2165">
            <v>29.845200000000002</v>
          </cell>
          <cell r="F2165" t="str">
            <v>Public Apr 25</v>
          </cell>
        </row>
        <row r="2166">
          <cell r="A2166" t="str">
            <v>AU-4 1NO3NC</v>
          </cell>
          <cell r="B2166" t="str">
            <v>LS</v>
          </cell>
          <cell r="C2166" t="str">
            <v>CONTACTORS</v>
          </cell>
          <cell r="D2166" t="str">
            <v>AUX BLOCK 1NO3NC FOR MC-6a~150a</v>
          </cell>
          <cell r="E2166">
            <v>29.845200000000002</v>
          </cell>
          <cell r="F2166" t="str">
            <v>Public Apr 25</v>
          </cell>
        </row>
        <row r="2167">
          <cell r="A2167" t="str">
            <v>AU-4 4NC</v>
          </cell>
          <cell r="B2167" t="str">
            <v>LS</v>
          </cell>
          <cell r="C2167" t="str">
            <v>CONTACTORS</v>
          </cell>
          <cell r="D2167" t="str">
            <v>AUX BLOCK 4NC FOR MC-6a~150a</v>
          </cell>
          <cell r="E2167">
            <v>29.845200000000002</v>
          </cell>
          <cell r="F2167" t="str">
            <v>Public Apr 25</v>
          </cell>
        </row>
        <row r="2168">
          <cell r="A2168" t="str">
            <v>MT-32 0.14A (MC9A-40A)</v>
          </cell>
          <cell r="B2168" t="str">
            <v>LS</v>
          </cell>
          <cell r="C2168" t="str">
            <v>OVERLOAD RELAYS</v>
          </cell>
          <cell r="D2168" t="str">
            <v>OVERLOAD RELAY 0.1-0.16A</v>
          </cell>
          <cell r="E2168">
            <v>66.024600000000007</v>
          </cell>
          <cell r="F2168" t="str">
            <v>Public Apr 25</v>
          </cell>
        </row>
        <row r="2169">
          <cell r="A2169" t="str">
            <v>MT-32 0.21A (MC-9A-40A)</v>
          </cell>
          <cell r="B2169" t="str">
            <v>LS</v>
          </cell>
          <cell r="C2169" t="str">
            <v>OVERLOAD RELAYS</v>
          </cell>
          <cell r="D2169" t="str">
            <v>OVERLOAD RELAY 0.16-0.25A</v>
          </cell>
          <cell r="E2169">
            <v>66.024600000000007</v>
          </cell>
          <cell r="F2169" t="str">
            <v>Public Apr 25</v>
          </cell>
        </row>
        <row r="2170">
          <cell r="A2170" t="str">
            <v>MT-32 0.33A (MC-9A-40A)</v>
          </cell>
          <cell r="B2170" t="str">
            <v>LS</v>
          </cell>
          <cell r="C2170" t="str">
            <v>OVERLOAD RELAYS</v>
          </cell>
          <cell r="D2170" t="str">
            <v>OVERLOAD RELAY 0.25-0.4A</v>
          </cell>
          <cell r="E2170">
            <v>66.024600000000007</v>
          </cell>
          <cell r="F2170" t="str">
            <v>Public Apr 25</v>
          </cell>
        </row>
        <row r="2171">
          <cell r="A2171" t="str">
            <v>MT-32 0.52A (MC-9A-40A)</v>
          </cell>
          <cell r="B2171" t="str">
            <v>LS</v>
          </cell>
          <cell r="C2171" t="str">
            <v>OVERLOAD RELAYS</v>
          </cell>
          <cell r="D2171" t="str">
            <v>OVERLOAD RELAY0 0.4-0.63A</v>
          </cell>
          <cell r="E2171">
            <v>66.024600000000007</v>
          </cell>
          <cell r="F2171" t="str">
            <v>Public Apr 25</v>
          </cell>
        </row>
        <row r="2172">
          <cell r="A2172" t="str">
            <v>MT-32 0.82A (MC-9A-40A)</v>
          </cell>
          <cell r="B2172" t="str">
            <v>LS</v>
          </cell>
          <cell r="C2172" t="str">
            <v>OVERLOAD RELAYS</v>
          </cell>
          <cell r="D2172" t="str">
            <v>OVERLOAD RELAY 0.63-1A</v>
          </cell>
          <cell r="E2172">
            <v>66.024600000000007</v>
          </cell>
          <cell r="F2172" t="str">
            <v>Public Apr 25</v>
          </cell>
        </row>
        <row r="2173">
          <cell r="A2173" t="str">
            <v>MT-32 1.3A (MC-9A-40A)</v>
          </cell>
          <cell r="B2173" t="str">
            <v>LS</v>
          </cell>
          <cell r="C2173" t="str">
            <v>OVERLOAD RELAYS</v>
          </cell>
          <cell r="D2173" t="str">
            <v>OVERLOAD RELAY 1-1.6A</v>
          </cell>
          <cell r="E2173">
            <v>66.024600000000007</v>
          </cell>
          <cell r="F2173" t="str">
            <v>Public Apr 25</v>
          </cell>
        </row>
        <row r="2174">
          <cell r="A2174" t="str">
            <v>MT-32 2.1A (MC-9A-40A)</v>
          </cell>
          <cell r="B2174" t="str">
            <v>LS</v>
          </cell>
          <cell r="C2174" t="str">
            <v>OVERLOAD RELAYS</v>
          </cell>
          <cell r="D2174" t="str">
            <v>OVERLOAD RELAY 1.6-2.5A</v>
          </cell>
          <cell r="E2174">
            <v>66.024600000000007</v>
          </cell>
          <cell r="F2174" t="str">
            <v>Public Apr 25</v>
          </cell>
        </row>
        <row r="2175">
          <cell r="A2175" t="str">
            <v>MT-32 3.3A (MC-9A-40A)</v>
          </cell>
          <cell r="B2175" t="str">
            <v>LS</v>
          </cell>
          <cell r="C2175" t="str">
            <v>OVERLOAD RELAYS</v>
          </cell>
          <cell r="D2175" t="str">
            <v>OVERLOAD RELAY 2.5-4A</v>
          </cell>
          <cell r="E2175">
            <v>66.024600000000007</v>
          </cell>
          <cell r="F2175" t="str">
            <v>Public Apr 25</v>
          </cell>
        </row>
        <row r="2176">
          <cell r="A2176" t="str">
            <v>MT-32 5A (MC-9A-40A)</v>
          </cell>
          <cell r="B2176" t="str">
            <v>LS</v>
          </cell>
          <cell r="C2176" t="str">
            <v>OVERLOAD RELAYS</v>
          </cell>
          <cell r="D2176" t="str">
            <v>OVERLOAD RELAY 4-6A</v>
          </cell>
          <cell r="E2176">
            <v>66.024600000000007</v>
          </cell>
          <cell r="F2176" t="str">
            <v>Public Apr 25</v>
          </cell>
        </row>
        <row r="2177">
          <cell r="A2177" t="str">
            <v>MT-32 6.5A (MC-9A-40A)</v>
          </cell>
          <cell r="B2177" t="str">
            <v>LS</v>
          </cell>
          <cell r="C2177" t="str">
            <v>OVERLOAD RELAYS</v>
          </cell>
          <cell r="D2177" t="str">
            <v>OVERLOAD RELAY 5-8A</v>
          </cell>
          <cell r="E2177">
            <v>66.024600000000007</v>
          </cell>
          <cell r="F2177" t="str">
            <v>Public Apr 25</v>
          </cell>
        </row>
        <row r="2178">
          <cell r="A2178" t="str">
            <v>MT-32 7.5A (MC-9A-40A)</v>
          </cell>
          <cell r="B2178" t="str">
            <v>LS</v>
          </cell>
          <cell r="C2178" t="str">
            <v>OVERLOAD RELAYS</v>
          </cell>
          <cell r="D2178" t="str">
            <v>OVERLOAD RELAY 6-9A</v>
          </cell>
          <cell r="E2178">
            <v>66.024600000000007</v>
          </cell>
          <cell r="F2178" t="str">
            <v>Public Apr 25</v>
          </cell>
        </row>
        <row r="2179">
          <cell r="A2179" t="str">
            <v>MT-32 8.5A (MC-9A-40A)</v>
          </cell>
          <cell r="B2179" t="str">
            <v>LS</v>
          </cell>
          <cell r="C2179" t="str">
            <v>OVERLOAD RELAYS</v>
          </cell>
          <cell r="D2179" t="str">
            <v>OVERLOAD RELAY 7-10A</v>
          </cell>
          <cell r="E2179">
            <v>66.024600000000007</v>
          </cell>
          <cell r="F2179" t="str">
            <v>Public Apr 25</v>
          </cell>
        </row>
        <row r="2180">
          <cell r="A2180" t="str">
            <v>MT-32 11A (MC-9A-40A)</v>
          </cell>
          <cell r="B2180" t="str">
            <v>LS</v>
          </cell>
          <cell r="C2180" t="str">
            <v>OVERLOAD RELAYS</v>
          </cell>
          <cell r="D2180" t="str">
            <v>OVERLOAD RELAY 9-13A</v>
          </cell>
          <cell r="E2180">
            <v>66.024600000000007</v>
          </cell>
          <cell r="F2180" t="str">
            <v>Public Apr 25</v>
          </cell>
        </row>
        <row r="2181">
          <cell r="A2181" t="str">
            <v>MT-32 15A (MC-9A-40A)</v>
          </cell>
          <cell r="B2181" t="str">
            <v>LS</v>
          </cell>
          <cell r="C2181" t="str">
            <v>OVERLOAD RELAYS</v>
          </cell>
          <cell r="D2181" t="str">
            <v>OVERLOAD RELAY 12-18A</v>
          </cell>
          <cell r="E2181">
            <v>66.024600000000007</v>
          </cell>
          <cell r="F2181" t="str">
            <v>Public Apr 25</v>
          </cell>
        </row>
        <row r="2182">
          <cell r="A2182" t="str">
            <v>MT-32 19A (MC-9A-40A)</v>
          </cell>
          <cell r="B2182" t="str">
            <v>LS</v>
          </cell>
          <cell r="C2182" t="str">
            <v>OVERLOAD RELAYS</v>
          </cell>
          <cell r="D2182" t="str">
            <v>OVERLOAD RELAY 16-22A</v>
          </cell>
          <cell r="E2182">
            <v>66.024600000000007</v>
          </cell>
          <cell r="F2182" t="str">
            <v>Public Apr 25</v>
          </cell>
        </row>
        <row r="2183">
          <cell r="A2183" t="str">
            <v>MT-32 21.5A (MC-9A-40A)</v>
          </cell>
          <cell r="B2183" t="str">
            <v>LS</v>
          </cell>
          <cell r="C2183" t="str">
            <v>OVERLOAD RELAYS</v>
          </cell>
          <cell r="D2183" t="str">
            <v>OVERLOAD RELAY 18-26A</v>
          </cell>
          <cell r="E2183">
            <v>108.1812</v>
          </cell>
          <cell r="F2183" t="str">
            <v>Public Apr 25</v>
          </cell>
        </row>
        <row r="2184">
          <cell r="A2184" t="str">
            <v>MT-32 27A (MC-9A-40A)</v>
          </cell>
          <cell r="B2184" t="str">
            <v>LS</v>
          </cell>
          <cell r="C2184" t="str">
            <v>OVERLOAD RELAYS</v>
          </cell>
          <cell r="D2184" t="str">
            <v>OVERLOAD RELAY 24-36A</v>
          </cell>
          <cell r="E2184">
            <v>108.1812</v>
          </cell>
          <cell r="F2184" t="str">
            <v>Public Apr 25</v>
          </cell>
        </row>
        <row r="2185">
          <cell r="A2185" t="str">
            <v>MT-32 34A (MC-9A-40A)</v>
          </cell>
          <cell r="B2185" t="str">
            <v>LS</v>
          </cell>
          <cell r="C2185" t="str">
            <v>OVERLOAD RELAYS</v>
          </cell>
          <cell r="D2185" t="str">
            <v>OVERLOAD RELAY 28-40A</v>
          </cell>
          <cell r="E2185">
            <v>108.1812</v>
          </cell>
          <cell r="F2185" t="str">
            <v>Public Apr 25</v>
          </cell>
        </row>
        <row r="2186">
          <cell r="A2186" t="str">
            <v>MT-63 5A (MC-50A-65A)</v>
          </cell>
          <cell r="B2186" t="str">
            <v>LS</v>
          </cell>
          <cell r="C2186" t="str">
            <v>OVERLOAD RELAYS</v>
          </cell>
          <cell r="D2186" t="str">
            <v>OVERLOAD RELAY 4-6A</v>
          </cell>
          <cell r="E2186">
            <v>148.77720000000002</v>
          </cell>
          <cell r="F2186" t="str">
            <v>Public Apr 25</v>
          </cell>
        </row>
        <row r="2187">
          <cell r="A2187" t="str">
            <v>MT-63 6.5A (MC-50A-65A)</v>
          </cell>
          <cell r="B2187" t="str">
            <v>LS</v>
          </cell>
          <cell r="C2187" t="str">
            <v>OVERLOAD RELAYS</v>
          </cell>
          <cell r="D2187" t="str">
            <v>OVERLOAD RELAY 5-8A</v>
          </cell>
          <cell r="E2187">
            <v>148.77720000000002</v>
          </cell>
          <cell r="F2187" t="str">
            <v>Public Apr 25</v>
          </cell>
        </row>
        <row r="2188">
          <cell r="A2188" t="str">
            <v>MT-63 7.5A (MC-50A-65A)</v>
          </cell>
          <cell r="B2188" t="str">
            <v>LS</v>
          </cell>
          <cell r="C2188" t="str">
            <v>OVERLOAD RELAYS</v>
          </cell>
          <cell r="D2188" t="str">
            <v>OVERLOAD RELAY 6-9A</v>
          </cell>
          <cell r="E2188">
            <v>148.77720000000002</v>
          </cell>
          <cell r="F2188" t="str">
            <v>Public Apr 25</v>
          </cell>
        </row>
        <row r="2189">
          <cell r="A2189" t="str">
            <v>MT-63 8.5A (MC-50A-65A)</v>
          </cell>
          <cell r="B2189" t="str">
            <v>LS</v>
          </cell>
          <cell r="C2189" t="str">
            <v>OVERLOAD RELAYS</v>
          </cell>
          <cell r="D2189" t="str">
            <v>OVERLOAD RELAY 7-10A</v>
          </cell>
          <cell r="E2189">
            <v>148.77720000000002</v>
          </cell>
          <cell r="F2189" t="str">
            <v>Public Apr 25</v>
          </cell>
        </row>
        <row r="2190">
          <cell r="A2190" t="str">
            <v>MT-63 11A (MC-50A-65A)</v>
          </cell>
          <cell r="B2190" t="str">
            <v>LS</v>
          </cell>
          <cell r="C2190" t="str">
            <v>OVERLOAD RELAYS</v>
          </cell>
          <cell r="D2190" t="str">
            <v>OVERLOAD RELAY 9-13A</v>
          </cell>
          <cell r="E2190">
            <v>148.77720000000002</v>
          </cell>
          <cell r="F2190" t="str">
            <v>Public Apr 25</v>
          </cell>
        </row>
        <row r="2191">
          <cell r="A2191" t="str">
            <v>MT-63 15A (MC-50A-65A)</v>
          </cell>
          <cell r="B2191" t="str">
            <v>LS</v>
          </cell>
          <cell r="C2191" t="str">
            <v>OVERLOAD RELAYS</v>
          </cell>
          <cell r="D2191" t="str">
            <v>OVERLOAD RELAY 12-18A</v>
          </cell>
          <cell r="E2191">
            <v>148.77720000000002</v>
          </cell>
          <cell r="F2191" t="str">
            <v>Public Apr 25</v>
          </cell>
        </row>
        <row r="2192">
          <cell r="A2192" t="str">
            <v>MT-63 19A (MC-50+A384:A41465A)</v>
          </cell>
          <cell r="B2192" t="str">
            <v>LS</v>
          </cell>
          <cell r="C2192" t="str">
            <v>OVERLOAD RELAYS</v>
          </cell>
          <cell r="D2192" t="str">
            <v>OVERLOAD RELAY 16-22A</v>
          </cell>
          <cell r="E2192">
            <v>148.77720000000002</v>
          </cell>
          <cell r="F2192" t="str">
            <v>Public Apr 25</v>
          </cell>
        </row>
        <row r="2193">
          <cell r="A2193" t="str">
            <v>MT-150 65A (MC-130A-150A)</v>
          </cell>
          <cell r="B2193" t="str">
            <v>LS</v>
          </cell>
          <cell r="C2193" t="str">
            <v>OVERLOAD RELAYS</v>
          </cell>
          <cell r="D2193" t="str">
            <v>OVERLOAD RELAY 54-80A</v>
          </cell>
          <cell r="E2193">
            <v>231.88679999999999</v>
          </cell>
          <cell r="F2193" t="str">
            <v>Public Apr 25</v>
          </cell>
        </row>
        <row r="2194">
          <cell r="A2194" t="str">
            <v>MT-150 74A (MC-130A-150A)</v>
          </cell>
          <cell r="B2194" t="str">
            <v>LS</v>
          </cell>
          <cell r="C2194" t="str">
            <v>OVERLOAD RELAYS</v>
          </cell>
          <cell r="D2194" t="str">
            <v>OVERLOAD RELAY 60-90A</v>
          </cell>
          <cell r="E2194">
            <v>231.88679999999999</v>
          </cell>
          <cell r="F2194" t="str">
            <v>Public Apr 25</v>
          </cell>
        </row>
        <row r="2195">
          <cell r="A2195" t="str">
            <v>MT-150 93A (MC-130A-150A)</v>
          </cell>
          <cell r="B2195" t="str">
            <v>LS</v>
          </cell>
          <cell r="C2195" t="str">
            <v>OVERLOAD RELAYS</v>
          </cell>
          <cell r="D2195" t="str">
            <v>OVERLOAD RELAY 85-125A</v>
          </cell>
          <cell r="E2195">
            <v>231.88679999999999</v>
          </cell>
          <cell r="F2195" t="str">
            <v>Public Apr 25</v>
          </cell>
        </row>
        <row r="2196">
          <cell r="A2196" t="str">
            <v>MT-150 113A (MC-130A-150A)</v>
          </cell>
          <cell r="B2196" t="str">
            <v>LS</v>
          </cell>
          <cell r="C2196" t="str">
            <v>OVERLOAD RELAYS</v>
          </cell>
          <cell r="D2196" t="str">
            <v>OVERLOAD RELAY 90- 135A</v>
          </cell>
          <cell r="E2196">
            <v>231.88679999999999</v>
          </cell>
          <cell r="F2196" t="str">
            <v>Public Apr 25</v>
          </cell>
        </row>
        <row r="2197">
          <cell r="A2197" t="str">
            <v>MT-150 130A (MC-130A-150A)</v>
          </cell>
          <cell r="B2197" t="str">
            <v>LS</v>
          </cell>
          <cell r="C2197" t="str">
            <v>OVERLOAD RELAYS</v>
          </cell>
          <cell r="D2197" t="str">
            <v>OVERLOAD RELAY 100-150A</v>
          </cell>
          <cell r="E2197">
            <v>231.88679999999999</v>
          </cell>
          <cell r="F2197" t="str">
            <v>Public Apr 25</v>
          </cell>
        </row>
        <row r="2198">
          <cell r="A2198" t="str">
            <v>MT-225 80A (MC-185A-225A)</v>
          </cell>
          <cell r="B2198" t="str">
            <v>LS</v>
          </cell>
          <cell r="C2198" t="str">
            <v>OVERLOAD RELAYS</v>
          </cell>
          <cell r="D2198" t="str">
            <v>OVERLOAD RELAY 65-100A</v>
          </cell>
          <cell r="E2198">
            <v>425.61539999999997</v>
          </cell>
          <cell r="F2198" t="str">
            <v>Public Apr 25</v>
          </cell>
        </row>
        <row r="2199">
          <cell r="A2199" t="str">
            <v>MT-225 107A (MC-185A-225A)</v>
          </cell>
          <cell r="B2199" t="str">
            <v>LS</v>
          </cell>
          <cell r="C2199" t="str">
            <v>OVERLOAD RELAYS</v>
          </cell>
          <cell r="D2199" t="str">
            <v>OVERLOAD RELAY 85-125A</v>
          </cell>
          <cell r="E2199">
            <v>425.61539999999997</v>
          </cell>
          <cell r="F2199" t="str">
            <v>Public Apr 25</v>
          </cell>
        </row>
        <row r="2200">
          <cell r="A2200" t="str">
            <v>MT-225 130A (MC-185A-225A)</v>
          </cell>
          <cell r="B2200" t="str">
            <v>LS</v>
          </cell>
          <cell r="C2200" t="str">
            <v>OVERLOAD RELAYS</v>
          </cell>
          <cell r="D2200" t="str">
            <v>OVERLOAD RELAY 100- 150A</v>
          </cell>
          <cell r="E2200">
            <v>425.61539999999997</v>
          </cell>
          <cell r="F2200" t="str">
            <v>Public Apr 25</v>
          </cell>
        </row>
        <row r="2201">
          <cell r="A2201" t="str">
            <v>MT-225 153A (MC-185A-225A)</v>
          </cell>
          <cell r="B2201" t="str">
            <v>LS</v>
          </cell>
          <cell r="C2201" t="str">
            <v>OVERLOAD RELAYS</v>
          </cell>
          <cell r="D2201" t="str">
            <v>OVERLOAD RELAY 120-180A</v>
          </cell>
          <cell r="E2201">
            <v>425.61539999999997</v>
          </cell>
          <cell r="F2201" t="str">
            <v>Public Apr 25</v>
          </cell>
        </row>
        <row r="2202">
          <cell r="A2202" t="str">
            <v>MT-225 200A (MC-185A-225A)</v>
          </cell>
          <cell r="B2202" t="str">
            <v>LS</v>
          </cell>
          <cell r="C2202" t="str">
            <v>OVERLOAD RELAYS</v>
          </cell>
          <cell r="D2202" t="str">
            <v>OVERLOAD RELAY 160-240A</v>
          </cell>
          <cell r="E2202">
            <v>425.61539999999997</v>
          </cell>
          <cell r="F2202" t="str">
            <v>Public Apr 25</v>
          </cell>
        </row>
        <row r="2203">
          <cell r="A2203" t="str">
            <v>MT-400 107A (MC-265A-400A)</v>
          </cell>
          <cell r="B2203" t="str">
            <v>LS</v>
          </cell>
          <cell r="C2203" t="str">
            <v>OVERLOAD RELAYS</v>
          </cell>
          <cell r="D2203" t="str">
            <v>OVERLOAD RELAY 85- 125A</v>
          </cell>
          <cell r="E2203">
            <v>597.3528</v>
          </cell>
          <cell r="F2203" t="str">
            <v>Public Apr 25</v>
          </cell>
        </row>
        <row r="2204">
          <cell r="A2204" t="str">
            <v>MT-400 130A (MC-265A-400A)</v>
          </cell>
          <cell r="B2204" t="str">
            <v>LS</v>
          </cell>
          <cell r="C2204" t="str">
            <v>OVERLOAD RELAYS</v>
          </cell>
          <cell r="D2204" t="str">
            <v>OVERLOAD RELAY 100- 150A</v>
          </cell>
          <cell r="E2204">
            <v>597.3528</v>
          </cell>
          <cell r="F2204" t="str">
            <v>Public Apr 25</v>
          </cell>
        </row>
        <row r="2205">
          <cell r="A2205" t="str">
            <v>MT-400 153A (MC-265A-400A)</v>
          </cell>
          <cell r="B2205" t="str">
            <v>LS</v>
          </cell>
          <cell r="C2205" t="str">
            <v>OVERLOAD RELAYS</v>
          </cell>
          <cell r="D2205" t="str">
            <v>OVERLOAD RELAY 120-180A</v>
          </cell>
          <cell r="E2205">
            <v>597.3528</v>
          </cell>
          <cell r="F2205" t="str">
            <v>Public Apr 25</v>
          </cell>
        </row>
        <row r="2206">
          <cell r="A2206" t="str">
            <v>MT-400 200A (MC-265A-400A)</v>
          </cell>
          <cell r="B2206" t="str">
            <v>LS</v>
          </cell>
          <cell r="C2206" t="str">
            <v>OVERLOAD RELAYS</v>
          </cell>
          <cell r="D2206" t="str">
            <v>OVERLOAD RELAY 160-240A</v>
          </cell>
          <cell r="E2206">
            <v>597.3528</v>
          </cell>
          <cell r="F2206" t="str">
            <v>Public Apr 25</v>
          </cell>
        </row>
        <row r="2207">
          <cell r="A2207" t="str">
            <v>MT-400 265A (MC-265A-400A)</v>
          </cell>
          <cell r="B2207" t="str">
            <v>LS</v>
          </cell>
          <cell r="C2207" t="str">
            <v>OVERLOAD RELAYS</v>
          </cell>
          <cell r="D2207" t="str">
            <v>OVERLOAD RELAY 200- 300A</v>
          </cell>
          <cell r="E2207">
            <v>597.3528</v>
          </cell>
          <cell r="F2207" t="str">
            <v>Public Apr 25</v>
          </cell>
        </row>
        <row r="2208">
          <cell r="A2208" t="str">
            <v>MT-400 350A (MC-265A-400A)</v>
          </cell>
          <cell r="B2208" t="str">
            <v>LS</v>
          </cell>
          <cell r="C2208" t="str">
            <v>OVERLOAD RELAYS</v>
          </cell>
          <cell r="D2208" t="str">
            <v>OVERLOAD RELAY 260- 400A</v>
          </cell>
          <cell r="E2208">
            <v>597.3528</v>
          </cell>
          <cell r="F2208" t="str">
            <v>Public Apr 25</v>
          </cell>
        </row>
        <row r="2209">
          <cell r="A2209" t="str">
            <v>MT-800 265A (MC-500A-800A)</v>
          </cell>
          <cell r="B2209" t="str">
            <v>LS</v>
          </cell>
          <cell r="C2209" t="str">
            <v>OVERLOAD RELAYS</v>
          </cell>
          <cell r="D2209" t="str">
            <v>OVERLOAD RELAY 200- 300A</v>
          </cell>
          <cell r="E2209">
            <v>1413.5160000000001</v>
          </cell>
          <cell r="F2209" t="str">
            <v>Public Apr 25</v>
          </cell>
        </row>
        <row r="2210">
          <cell r="A2210" t="str">
            <v>MT-800 350A (MC-500A-800A)</v>
          </cell>
          <cell r="B2210" t="str">
            <v>LS</v>
          </cell>
          <cell r="C2210" t="str">
            <v>OVERLOAD RELAYS</v>
          </cell>
          <cell r="D2210" t="str">
            <v>OVERLOAD RELAY 260- 400A</v>
          </cell>
          <cell r="E2210">
            <v>1413.5160000000001</v>
          </cell>
          <cell r="F2210" t="str">
            <v>Public Apr 25</v>
          </cell>
        </row>
        <row r="2211">
          <cell r="A2211" t="str">
            <v>MT-800 515A (MC-500A-800A)</v>
          </cell>
          <cell r="B2211" t="str">
            <v>LS</v>
          </cell>
          <cell r="C2211" t="str">
            <v>OVERLOAD RELAYS</v>
          </cell>
          <cell r="D2211" t="str">
            <v>OVERLOAD RELAY 400- 600A</v>
          </cell>
          <cell r="E2211">
            <v>1413.5160000000001</v>
          </cell>
          <cell r="F2211" t="str">
            <v>Public Apr 25</v>
          </cell>
        </row>
        <row r="2212">
          <cell r="A2212" t="str">
            <v>MT-800 660A (MC-500A-800A)</v>
          </cell>
          <cell r="B2212" t="str">
            <v>LS</v>
          </cell>
          <cell r="C2212" t="str">
            <v>OVERLOAD RELAYS</v>
          </cell>
          <cell r="D2212" t="str">
            <v>OVERLOAD RELAY 520- 800A</v>
          </cell>
          <cell r="E2212">
            <v>1413.5160000000001</v>
          </cell>
          <cell r="F2212" t="str">
            <v>Public Apr 25</v>
          </cell>
        </row>
        <row r="2213">
          <cell r="A2213" t="str">
            <v>UM-4R</v>
          </cell>
          <cell r="B2213" t="str">
            <v>LS</v>
          </cell>
          <cell r="C2213" t="str">
            <v>OVERLOAD RELAYS</v>
          </cell>
          <cell r="D2213" t="str">
            <v>400m " MT-32~150 "m " MT-32~150 "</v>
          </cell>
          <cell r="E2213">
            <v>182.20259999999999</v>
          </cell>
          <cell r="F2213" t="str">
            <v>Public Apr 25</v>
          </cell>
        </row>
        <row r="2214">
          <cell r="A2214" t="str">
            <v>UM-5R</v>
          </cell>
          <cell r="B2214" t="str">
            <v>LS</v>
          </cell>
          <cell r="C2214" t="str">
            <v>OVERLOAD RELAYS</v>
          </cell>
          <cell r="D2214" t="str">
            <v>500m " MT-32~150 "m " MT-32~150 "</v>
          </cell>
          <cell r="E2214">
            <v>194.10600000000002</v>
          </cell>
          <cell r="F2214" t="str">
            <v>Public Apr 25</v>
          </cell>
        </row>
        <row r="2215">
          <cell r="A2215" t="str">
            <v>UM-6R</v>
          </cell>
          <cell r="B2215" t="str">
            <v>LS</v>
          </cell>
          <cell r="C2215" t="str">
            <v>OVERLOAD RELAYS</v>
          </cell>
          <cell r="D2215" t="str">
            <v>600m " MT-32~150 "m " MT-32~150 "</v>
          </cell>
          <cell r="E2215">
            <v>211.83360000000002</v>
          </cell>
          <cell r="F2215" t="str">
            <v>Public Apr 25</v>
          </cell>
        </row>
        <row r="2216">
          <cell r="A2216" t="str">
            <v>AZ-12MH</v>
          </cell>
          <cell r="B2216" t="str">
            <v>LS</v>
          </cell>
          <cell r="C2216" t="str">
            <v>OVERLOAD RELAYS</v>
          </cell>
          <cell r="D2216" t="str">
            <v>GTH(K)-12M Screw type</v>
          </cell>
          <cell r="E2216">
            <v>14.922600000000001</v>
          </cell>
          <cell r="F2216" t="str">
            <v>Public Apr 25</v>
          </cell>
        </row>
        <row r="2217">
          <cell r="A2217" t="str">
            <v>UZ-32S</v>
          </cell>
          <cell r="B2217" t="str">
            <v>LS</v>
          </cell>
          <cell r="C2217" t="str">
            <v>OVERLOAD RELAYS</v>
          </cell>
          <cell r="D2217" t="str">
            <v>MT-32S Screw type</v>
          </cell>
          <cell r="E2217">
            <v>18.390600000000003</v>
          </cell>
          <cell r="F2217" t="str">
            <v>Public Apr 25</v>
          </cell>
        </row>
        <row r="2218">
          <cell r="A2218" t="str">
            <v>UZ-63S</v>
          </cell>
          <cell r="B2218" t="str">
            <v>LS</v>
          </cell>
          <cell r="C2218" t="str">
            <v>OVERLOAD RELAYS</v>
          </cell>
          <cell r="D2218" t="str">
            <v>MT-63S Screw type</v>
          </cell>
          <cell r="E2218">
            <v>25.1328</v>
          </cell>
          <cell r="F2218" t="str">
            <v>Public Apr 25</v>
          </cell>
        </row>
        <row r="2219">
          <cell r="A2219" t="str">
            <v>UZ-95S</v>
          </cell>
          <cell r="B2219" t="str">
            <v>LS</v>
          </cell>
          <cell r="C2219" t="str">
            <v>OVERLOAD RELAYS</v>
          </cell>
          <cell r="D2219" t="str">
            <v>MT-95S Screw type</v>
          </cell>
          <cell r="E2219">
            <v>33.986400000000003</v>
          </cell>
          <cell r="F2219" t="str">
            <v>Public Apr 25</v>
          </cell>
        </row>
        <row r="2220">
          <cell r="A2220" t="str">
            <v>UZ-63L</v>
          </cell>
          <cell r="B2220" t="str">
            <v>LS</v>
          </cell>
          <cell r="C2220" t="str">
            <v>OVERLOAD RELAYS</v>
          </cell>
          <cell r="D2220" t="str">
            <v>MT-63L Lug type</v>
          </cell>
          <cell r="E2220">
            <v>42.401400000000002</v>
          </cell>
          <cell r="F2220" t="str">
            <v>Public Apr 25</v>
          </cell>
        </row>
        <row r="2221">
          <cell r="A2221" t="str">
            <v>UZ-95L</v>
          </cell>
          <cell r="B2221" t="str">
            <v>LS</v>
          </cell>
          <cell r="C2221" t="str">
            <v>OVERLOAD RELAYS</v>
          </cell>
          <cell r="D2221" t="str">
            <v>MT-95L Lug type</v>
          </cell>
          <cell r="E2221">
            <v>53.957999999999998</v>
          </cell>
          <cell r="F2221" t="str">
            <v>Public Apr 25</v>
          </cell>
        </row>
        <row r="2222">
          <cell r="A2222" t="str">
            <v>UZ-150S</v>
          </cell>
          <cell r="B2222" t="str">
            <v>LS</v>
          </cell>
          <cell r="C2222" t="str">
            <v>OVERLOAD RELAYS</v>
          </cell>
          <cell r="D2222" t="str">
            <v>MT-150 Screw type</v>
          </cell>
          <cell r="E2222">
            <v>56.426400000000001</v>
          </cell>
          <cell r="F2222" t="str">
            <v>Public Apr 25</v>
          </cell>
        </row>
        <row r="2223">
          <cell r="A2223" t="str">
            <v>APT-220</v>
          </cell>
          <cell r="B2223" t="str">
            <v>LS</v>
          </cell>
          <cell r="C2223" t="str">
            <v>OVERLOAD RELAYS</v>
          </cell>
          <cell r="D2223" t="str">
            <v>MT-225</v>
          </cell>
          <cell r="E2223">
            <v>9.5267999999999997</v>
          </cell>
          <cell r="F2223" t="str">
            <v>Public Apr 25</v>
          </cell>
        </row>
        <row r="2224">
          <cell r="A2224" t="str">
            <v>APT-400</v>
          </cell>
          <cell r="B2224" t="str">
            <v>LS</v>
          </cell>
          <cell r="C2224" t="str">
            <v>OVERLOAD RELAYS</v>
          </cell>
          <cell r="D2224" t="str">
            <v>MT-400</v>
          </cell>
          <cell r="E2224">
            <v>12.342000000000001</v>
          </cell>
          <cell r="F2224" t="str">
            <v>Public Apr 25</v>
          </cell>
        </row>
        <row r="2225">
          <cell r="A2225" t="str">
            <v>MMS-32S 0.1-0.16</v>
          </cell>
          <cell r="B2225" t="str">
            <v>LS</v>
          </cell>
          <cell r="C2225" t="str">
            <v>MCPS</v>
          </cell>
          <cell r="D2225" t="str">
            <v>MANUAL MOTOR STARTER 0.1-0.16A</v>
          </cell>
          <cell r="E2225">
            <v>129.744</v>
          </cell>
          <cell r="F2225" t="str">
            <v>Public Apr 25</v>
          </cell>
        </row>
        <row r="2226">
          <cell r="A2226" t="str">
            <v>MMS-32S 0.16-0.25</v>
          </cell>
          <cell r="B2226" t="str">
            <v>LS</v>
          </cell>
          <cell r="C2226" t="str">
            <v>MCPS</v>
          </cell>
          <cell r="D2226" t="str">
            <v>MANUAL MOTOR STARTER 0.16-0.25A</v>
          </cell>
          <cell r="E2226">
            <v>129.744</v>
          </cell>
          <cell r="F2226" t="str">
            <v>Public Apr 25</v>
          </cell>
        </row>
        <row r="2227">
          <cell r="A2227" t="str">
            <v>MMS-32S 0.25-0.4</v>
          </cell>
          <cell r="B2227" t="str">
            <v>LS</v>
          </cell>
          <cell r="C2227" t="str">
            <v>MCPS</v>
          </cell>
          <cell r="D2227" t="str">
            <v>MANUAL MOTOR STARTER 0.25-0.4A</v>
          </cell>
          <cell r="E2227">
            <v>129.744</v>
          </cell>
          <cell r="F2227" t="str">
            <v>Public Apr 25</v>
          </cell>
        </row>
        <row r="2228">
          <cell r="A2228" t="str">
            <v>MMS-32S 0.4-0.63</v>
          </cell>
          <cell r="B2228" t="str">
            <v>LS</v>
          </cell>
          <cell r="C2228" t="str">
            <v>MCPS</v>
          </cell>
          <cell r="D2228" t="str">
            <v>MANUAL MOTOR STARTER 0.4-0.63A</v>
          </cell>
          <cell r="E2228">
            <v>129.744</v>
          </cell>
          <cell r="F2228" t="str">
            <v>Public Apr 25</v>
          </cell>
        </row>
        <row r="2229">
          <cell r="A2229" t="str">
            <v>MMS-32S 0.63-1</v>
          </cell>
          <cell r="B2229" t="str">
            <v>LS</v>
          </cell>
          <cell r="C2229" t="str">
            <v>MCPS</v>
          </cell>
          <cell r="D2229" t="str">
            <v>MANUAL MOTOR STARTER 0.63-1A</v>
          </cell>
          <cell r="E2229">
            <v>129.744</v>
          </cell>
          <cell r="F2229" t="str">
            <v>Public Apr 25</v>
          </cell>
        </row>
        <row r="2230">
          <cell r="A2230" t="str">
            <v>MMS-32S 1-1.6</v>
          </cell>
          <cell r="B2230" t="str">
            <v>LS</v>
          </cell>
          <cell r="C2230" t="str">
            <v>MCPS</v>
          </cell>
          <cell r="D2230" t="str">
            <v>MANUAL MOTOR STARTER 1-1.6A</v>
          </cell>
          <cell r="E2230">
            <v>129.744</v>
          </cell>
          <cell r="F2230" t="str">
            <v>Public Apr 25</v>
          </cell>
        </row>
        <row r="2231">
          <cell r="A2231" t="str">
            <v>MMS-32S 1.6-2.5</v>
          </cell>
          <cell r="B2231" t="str">
            <v>LS</v>
          </cell>
          <cell r="C2231" t="str">
            <v>MCPS</v>
          </cell>
          <cell r="D2231" t="str">
            <v>MANUAL MOTOR STARTER 1.6-2.5A</v>
          </cell>
          <cell r="E2231">
            <v>129.744</v>
          </cell>
          <cell r="F2231" t="str">
            <v>Public Apr 25</v>
          </cell>
        </row>
        <row r="2232">
          <cell r="A2232" t="str">
            <v>MMS-32S 2.5-4</v>
          </cell>
          <cell r="B2232" t="str">
            <v>LS</v>
          </cell>
          <cell r="C2232" t="str">
            <v>MCPS</v>
          </cell>
          <cell r="D2232" t="str">
            <v>MANUAL MOTOR STARTER 2.5-4A</v>
          </cell>
          <cell r="E2232">
            <v>141.46379999999999</v>
          </cell>
          <cell r="F2232" t="str">
            <v>Public Apr 25</v>
          </cell>
        </row>
        <row r="2233">
          <cell r="A2233" t="str">
            <v>MMS-32S 4-6</v>
          </cell>
          <cell r="B2233" t="str">
            <v>LS</v>
          </cell>
          <cell r="C2233" t="str">
            <v>MCPS</v>
          </cell>
          <cell r="D2233" t="str">
            <v>MANUAL MOTOR STARTER 4-6A</v>
          </cell>
          <cell r="E2233">
            <v>141.46379999999999</v>
          </cell>
          <cell r="F2233" t="str">
            <v>Public Apr 25</v>
          </cell>
        </row>
        <row r="2234">
          <cell r="A2234" t="str">
            <v>MMS-32S 5-8</v>
          </cell>
          <cell r="B2234" t="str">
            <v>LS</v>
          </cell>
          <cell r="C2234" t="str">
            <v>MCPS</v>
          </cell>
          <cell r="D2234" t="str">
            <v>MANUAL MOTOR STARTER 5-8A</v>
          </cell>
          <cell r="E2234">
            <v>141.46379999999999</v>
          </cell>
          <cell r="F2234" t="str">
            <v>Public Apr 25</v>
          </cell>
        </row>
        <row r="2235">
          <cell r="A2235" t="str">
            <v>MMS-32S 6-10</v>
          </cell>
          <cell r="B2235" t="str">
            <v>LS</v>
          </cell>
          <cell r="C2235" t="str">
            <v>MCPS</v>
          </cell>
          <cell r="D2235" t="str">
            <v>MANUAL MOTOR STARTER 6-10A</v>
          </cell>
          <cell r="E2235">
            <v>141.46379999999999</v>
          </cell>
          <cell r="F2235" t="str">
            <v>Public Apr 25</v>
          </cell>
        </row>
        <row r="2236">
          <cell r="A2236" t="str">
            <v>MMS-32S 9-13</v>
          </cell>
          <cell r="B2236" t="str">
            <v>LS</v>
          </cell>
          <cell r="C2236" t="str">
            <v>MCPS</v>
          </cell>
          <cell r="D2236" t="str">
            <v>MANUAL MOTOR STARTER 9-13A</v>
          </cell>
          <cell r="E2236">
            <v>141.46379999999999</v>
          </cell>
          <cell r="F2236" t="str">
            <v>Public Apr 25</v>
          </cell>
        </row>
        <row r="2237">
          <cell r="A2237" t="str">
            <v>MMS-32S 11-17</v>
          </cell>
          <cell r="B2237" t="str">
            <v>LS</v>
          </cell>
          <cell r="C2237" t="str">
            <v>MCPS</v>
          </cell>
          <cell r="D2237" t="str">
            <v>MANUAL MOTOR STARTER 11-17A</v>
          </cell>
          <cell r="E2237">
            <v>141.46379999999999</v>
          </cell>
          <cell r="F2237" t="str">
            <v>Public Apr 25</v>
          </cell>
        </row>
        <row r="2238">
          <cell r="A2238" t="str">
            <v>MMS-32S 14-22</v>
          </cell>
          <cell r="B2238" t="str">
            <v>LS</v>
          </cell>
          <cell r="C2238" t="str">
            <v>MCPS</v>
          </cell>
          <cell r="D2238" t="str">
            <v>MANUAL MOTOR STARTER 14-22A</v>
          </cell>
          <cell r="E2238">
            <v>149.2056</v>
          </cell>
          <cell r="F2238" t="str">
            <v>Public Apr 25</v>
          </cell>
        </row>
        <row r="2239">
          <cell r="A2239" t="str">
            <v>MMS-32S 18-26</v>
          </cell>
          <cell r="B2239" t="str">
            <v>LS</v>
          </cell>
          <cell r="C2239" t="str">
            <v>MCPS</v>
          </cell>
          <cell r="D2239" t="str">
            <v>MANUAL MOTOR STARTER 18-26A</v>
          </cell>
          <cell r="E2239">
            <v>149.2056</v>
          </cell>
          <cell r="F2239" t="str">
            <v>Public Apr 25</v>
          </cell>
        </row>
        <row r="2240">
          <cell r="A2240" t="str">
            <v>MMS-32S 22-32</v>
          </cell>
          <cell r="B2240" t="str">
            <v>LS</v>
          </cell>
          <cell r="C2240" t="str">
            <v>MCPS</v>
          </cell>
          <cell r="D2240" t="str">
            <v>MANUAL MOTOR STARTER 22-32A</v>
          </cell>
          <cell r="E2240">
            <v>153.53040000000001</v>
          </cell>
          <cell r="F2240" t="str">
            <v>Public Apr 25</v>
          </cell>
        </row>
        <row r="2241">
          <cell r="A2241" t="str">
            <v>MMS-32H 0.1-0.16</v>
          </cell>
          <cell r="B2241" t="str">
            <v>LS</v>
          </cell>
          <cell r="C2241" t="str">
            <v>MCPS</v>
          </cell>
          <cell r="D2241" t="str">
            <v>MANUAL MOTOR STARTER 0.1-0.16A</v>
          </cell>
          <cell r="E2241">
            <v>140.7192</v>
          </cell>
          <cell r="F2241" t="str">
            <v>Public Apr 25</v>
          </cell>
        </row>
        <row r="2242">
          <cell r="A2242" t="str">
            <v>MMS-32H 0.16-0.25</v>
          </cell>
          <cell r="B2242" t="str">
            <v>LS</v>
          </cell>
          <cell r="C2242" t="str">
            <v>MCPS</v>
          </cell>
          <cell r="D2242" t="str">
            <v>MANUAL MOTOR STARTER 0.16-0.25A</v>
          </cell>
          <cell r="E2242">
            <v>140.7192</v>
          </cell>
          <cell r="F2242" t="str">
            <v>Public Apr 25</v>
          </cell>
        </row>
        <row r="2243">
          <cell r="A2243" t="str">
            <v>MMS-32H 0.25-0.4</v>
          </cell>
          <cell r="B2243" t="str">
            <v>LS</v>
          </cell>
          <cell r="C2243" t="str">
            <v>MCPS</v>
          </cell>
          <cell r="D2243" t="str">
            <v>MANUAL MOTOR STARTER 0.25-0.4A</v>
          </cell>
          <cell r="E2243">
            <v>140.7192</v>
          </cell>
          <cell r="F2243" t="str">
            <v>Public Apr 25</v>
          </cell>
        </row>
        <row r="2244">
          <cell r="A2244" t="str">
            <v>MMS-32H 0.4-0.63</v>
          </cell>
          <cell r="B2244" t="str">
            <v>LS</v>
          </cell>
          <cell r="C2244" t="str">
            <v>MCPS</v>
          </cell>
          <cell r="D2244" t="str">
            <v>MANUAL MOTOR STARTER 0.4-0.63A</v>
          </cell>
          <cell r="E2244">
            <v>140.7192</v>
          </cell>
          <cell r="F2244" t="str">
            <v>Public Apr 25</v>
          </cell>
        </row>
        <row r="2245">
          <cell r="A2245" t="str">
            <v>MMS-32H 0.63-1</v>
          </cell>
          <cell r="B2245" t="str">
            <v>LS</v>
          </cell>
          <cell r="C2245" t="str">
            <v>MCPS</v>
          </cell>
          <cell r="D2245" t="str">
            <v>MANUAL MOTOR STARTER 0.63-1A</v>
          </cell>
          <cell r="E2245">
            <v>140.7192</v>
          </cell>
          <cell r="F2245" t="str">
            <v>Public Apr 25</v>
          </cell>
        </row>
        <row r="2246">
          <cell r="A2246" t="str">
            <v>MMS-32H 1-1.6</v>
          </cell>
          <cell r="B2246" t="str">
            <v>LS</v>
          </cell>
          <cell r="C2246" t="str">
            <v>MCPS</v>
          </cell>
          <cell r="D2246" t="str">
            <v>MANUAL MOTOR STARTER 1-1.6A</v>
          </cell>
          <cell r="E2246">
            <v>140.7192</v>
          </cell>
          <cell r="F2246" t="str">
            <v>Public Apr 25</v>
          </cell>
        </row>
        <row r="2247">
          <cell r="A2247" t="str">
            <v>MMS-32H 1.6-2.5</v>
          </cell>
          <cell r="B2247" t="str">
            <v>LS</v>
          </cell>
          <cell r="C2247" t="str">
            <v>MCPS</v>
          </cell>
          <cell r="D2247" t="str">
            <v>MANUAL MOTOR STARTER 1.6-2.5A</v>
          </cell>
          <cell r="E2247">
            <v>140.7192</v>
          </cell>
          <cell r="F2247" t="str">
            <v>Public Apr 25</v>
          </cell>
        </row>
        <row r="2248">
          <cell r="A2248" t="str">
            <v>MMS-32H 2.5-4</v>
          </cell>
          <cell r="B2248" t="str">
            <v>LS</v>
          </cell>
          <cell r="C2248" t="str">
            <v>MCPS</v>
          </cell>
          <cell r="D2248" t="str">
            <v>MANUAL MOTOR STARTER 2.5-4A</v>
          </cell>
          <cell r="E2248">
            <v>154.43819999999999</v>
          </cell>
          <cell r="F2248" t="str">
            <v>Public Apr 25</v>
          </cell>
        </row>
        <row r="2249">
          <cell r="A2249" t="str">
            <v>MMS-32H 4-6</v>
          </cell>
          <cell r="B2249" t="str">
            <v>LS</v>
          </cell>
          <cell r="C2249" t="str">
            <v>MCPS</v>
          </cell>
          <cell r="D2249" t="str">
            <v>MANUAL MOTOR STARTER 4-6A</v>
          </cell>
          <cell r="E2249">
            <v>154.43819999999999</v>
          </cell>
          <cell r="F2249" t="str">
            <v>Public Apr 25</v>
          </cell>
        </row>
        <row r="2250">
          <cell r="A2250" t="str">
            <v>MMS-32H 5-8</v>
          </cell>
          <cell r="B2250" t="str">
            <v>LS</v>
          </cell>
          <cell r="C2250" t="str">
            <v>MCPS</v>
          </cell>
          <cell r="D2250" t="str">
            <v>MANUAL MOTOR STARTER 5-8A</v>
          </cell>
          <cell r="E2250">
            <v>154.43819999999999</v>
          </cell>
          <cell r="F2250" t="str">
            <v>Public Apr 25</v>
          </cell>
        </row>
        <row r="2251">
          <cell r="A2251" t="str">
            <v>MMS-32H 6-10</v>
          </cell>
          <cell r="B2251" t="str">
            <v>LS</v>
          </cell>
          <cell r="C2251" t="str">
            <v>MCPS</v>
          </cell>
          <cell r="D2251" t="str">
            <v>MANUAL MOTOR STARTER 6-10A</v>
          </cell>
          <cell r="E2251">
            <v>169.19759999999999</v>
          </cell>
          <cell r="F2251" t="str">
            <v>Public Apr 25</v>
          </cell>
        </row>
        <row r="2252">
          <cell r="A2252" t="str">
            <v>MMS-32H 9-13</v>
          </cell>
          <cell r="B2252" t="str">
            <v>LS</v>
          </cell>
          <cell r="C2252" t="str">
            <v>MCPS</v>
          </cell>
          <cell r="D2252" t="str">
            <v>MANUAL MOTOR STARTER 9-13A</v>
          </cell>
          <cell r="E2252">
            <v>169.19759999999999</v>
          </cell>
          <cell r="F2252" t="str">
            <v>Public Apr 25</v>
          </cell>
        </row>
        <row r="2253">
          <cell r="A2253" t="str">
            <v>MMS-32H 11-17</v>
          </cell>
          <cell r="B2253" t="str">
            <v>LS</v>
          </cell>
          <cell r="C2253" t="str">
            <v>MCPS</v>
          </cell>
          <cell r="D2253" t="str">
            <v>MANUAL MOTOR STARTER 11-17A</v>
          </cell>
          <cell r="E2253">
            <v>169.19759999999999</v>
          </cell>
          <cell r="F2253" t="str">
            <v>Public Apr 25</v>
          </cell>
        </row>
        <row r="2254">
          <cell r="A2254" t="str">
            <v>MMS-32H 14-22</v>
          </cell>
          <cell r="B2254" t="str">
            <v>LS</v>
          </cell>
          <cell r="C2254" t="str">
            <v>MCPS</v>
          </cell>
          <cell r="D2254" t="str">
            <v>MANUAL MOTOR STARTER 14-22A</v>
          </cell>
          <cell r="E2254">
            <v>169.19759999999999</v>
          </cell>
          <cell r="F2254" t="str">
            <v>Public Apr 25</v>
          </cell>
        </row>
        <row r="2255">
          <cell r="A2255" t="str">
            <v>MMS-32H 18-26</v>
          </cell>
          <cell r="B2255" t="str">
            <v>LS</v>
          </cell>
          <cell r="C2255" t="str">
            <v>MCPS</v>
          </cell>
          <cell r="D2255" t="str">
            <v>MANUAL MOTOR STARTER 18-26A</v>
          </cell>
          <cell r="E2255">
            <v>169.19759999999999</v>
          </cell>
          <cell r="F2255" t="str">
            <v>Public Apr 25</v>
          </cell>
        </row>
        <row r="2256">
          <cell r="A2256" t="str">
            <v>MMS-32H 22-32</v>
          </cell>
          <cell r="B2256" t="str">
            <v>LS</v>
          </cell>
          <cell r="C2256" t="str">
            <v>MCPS</v>
          </cell>
          <cell r="D2256" t="str">
            <v>MANUAL MOTOR STARTER 22-32A</v>
          </cell>
          <cell r="E2256">
            <v>169.19759999999999</v>
          </cell>
          <cell r="F2256" t="str">
            <v>Public Apr 25</v>
          </cell>
        </row>
        <row r="2257">
          <cell r="A2257" t="str">
            <v>MMS-63S</v>
          </cell>
          <cell r="B2257" t="str">
            <v>LS</v>
          </cell>
          <cell r="C2257" t="str">
            <v>MCPS</v>
          </cell>
          <cell r="D2257" t="str">
            <v>MANUAL MOTOR STARTER 6-10A</v>
          </cell>
          <cell r="E2257">
            <v>274.07400000000001</v>
          </cell>
          <cell r="F2257" t="str">
            <v>Public Apr 25</v>
          </cell>
        </row>
        <row r="2258">
          <cell r="A2258" t="str">
            <v>MMS-63H</v>
          </cell>
          <cell r="B2258" t="str">
            <v>LS</v>
          </cell>
          <cell r="C2258" t="str">
            <v>MCPS</v>
          </cell>
          <cell r="D2258" t="str">
            <v>MANUAL MOTOR STARTER 6-10A</v>
          </cell>
          <cell r="E2258">
            <v>308.09100000000001</v>
          </cell>
          <cell r="F2258" t="str">
            <v>Public Apr 25</v>
          </cell>
        </row>
        <row r="2259">
          <cell r="A2259" t="str">
            <v>MMS-100S</v>
          </cell>
          <cell r="B2259" t="str">
            <v>LS</v>
          </cell>
          <cell r="C2259" t="str">
            <v>MCPS</v>
          </cell>
          <cell r="D2259" t="str">
            <v>MANUAL MOTOR STARTER 11-17A</v>
          </cell>
          <cell r="E2259">
            <v>576.93240000000003</v>
          </cell>
          <cell r="F2259" t="str">
            <v>Public Apr 25</v>
          </cell>
        </row>
        <row r="2260">
          <cell r="A2260" t="str">
            <v>MMS-100H</v>
          </cell>
          <cell r="B2260" t="str">
            <v>LS</v>
          </cell>
          <cell r="C2260" t="str">
            <v>MCPS</v>
          </cell>
          <cell r="D2260" t="str">
            <v>MANUAL MOTOR STARTER 11-17A</v>
          </cell>
          <cell r="E2260">
            <v>663.59160000000008</v>
          </cell>
          <cell r="F2260" t="str">
            <v>Public Apr 25</v>
          </cell>
        </row>
        <row r="2261">
          <cell r="A2261" t="str">
            <v>FX 1NO1NC</v>
          </cell>
          <cell r="B2261" t="str">
            <v>LS</v>
          </cell>
          <cell r="C2261" t="str">
            <v>MCPS</v>
          </cell>
          <cell r="D2261" t="str">
            <v>AUX FRONT MOUNT 1NO+1NC</v>
          </cell>
          <cell r="E2261">
            <v>32.058599999999998</v>
          </cell>
          <cell r="F2261" t="str">
            <v>Public Apr 25</v>
          </cell>
        </row>
        <row r="2262">
          <cell r="A2262" t="str">
            <v>FX 2NO</v>
          </cell>
          <cell r="B2262" t="str">
            <v>LS</v>
          </cell>
          <cell r="C2262" t="str">
            <v>MCPS</v>
          </cell>
          <cell r="D2262" t="str">
            <v>AUX FRONT MOUNT 2NO</v>
          </cell>
          <cell r="E2262">
            <v>32.058599999999998</v>
          </cell>
          <cell r="F2262" t="str">
            <v>Public Apr 25</v>
          </cell>
        </row>
        <row r="2263">
          <cell r="A2263" t="str">
            <v>FX 2NC</v>
          </cell>
          <cell r="B2263" t="str">
            <v>LS</v>
          </cell>
          <cell r="C2263" t="str">
            <v>MCPS</v>
          </cell>
          <cell r="D2263" t="str">
            <v>AUX FRONT MOUNT 2NC</v>
          </cell>
          <cell r="E2263">
            <v>32.058599999999998</v>
          </cell>
          <cell r="F2263" t="str">
            <v>Public Apr 25</v>
          </cell>
        </row>
        <row r="2264">
          <cell r="A2264" t="str">
            <v>LX 1NO1NC</v>
          </cell>
          <cell r="B2264" t="str">
            <v>LS</v>
          </cell>
          <cell r="C2264" t="str">
            <v>MCPS</v>
          </cell>
          <cell r="D2264" t="str">
            <v>AUX SIDE MOUNT 1NO+1NC</v>
          </cell>
          <cell r="E2264">
            <v>48.082799999999999</v>
          </cell>
          <cell r="F2264" t="str">
            <v>Public Apr 25</v>
          </cell>
        </row>
        <row r="2265">
          <cell r="A2265" t="str">
            <v>LX 2NO</v>
          </cell>
          <cell r="B2265" t="str">
            <v>LS</v>
          </cell>
          <cell r="C2265" t="str">
            <v>MCPS</v>
          </cell>
          <cell r="D2265" t="str">
            <v>AUX SIDE MOUNT 2NO</v>
          </cell>
          <cell r="E2265">
            <v>48.082799999999999</v>
          </cell>
          <cell r="F2265" t="str">
            <v>Public Apr 25</v>
          </cell>
        </row>
        <row r="2266">
          <cell r="A2266" t="str">
            <v>LX 2NC</v>
          </cell>
          <cell r="B2266" t="str">
            <v>LS</v>
          </cell>
          <cell r="C2266" t="str">
            <v>MCPS</v>
          </cell>
          <cell r="D2266" t="str">
            <v>AUX SIDE MOUNT 2NC</v>
          </cell>
          <cell r="E2266">
            <v>48.082799999999999</v>
          </cell>
          <cell r="F2266" t="str">
            <v>Public Apr 25</v>
          </cell>
        </row>
        <row r="2267">
          <cell r="A2267" t="str">
            <v>LA 1NO1NC</v>
          </cell>
          <cell r="B2267" t="str">
            <v>LS</v>
          </cell>
          <cell r="C2267" t="str">
            <v>MCPS</v>
          </cell>
          <cell r="D2267" t="str">
            <v>TRIP ALARM SWITCH 1NO+1NC</v>
          </cell>
          <cell r="E2267">
            <v>50.163600000000002</v>
          </cell>
          <cell r="F2267" t="str">
            <v>Public Apr 25</v>
          </cell>
        </row>
        <row r="2268">
          <cell r="A2268" t="str">
            <v>LA 2NO</v>
          </cell>
          <cell r="B2268" t="str">
            <v>LS</v>
          </cell>
          <cell r="C2268" t="str">
            <v>MCPS</v>
          </cell>
          <cell r="D2268" t="str">
            <v>TRIP ALARM SWITCH 2NO</v>
          </cell>
          <cell r="E2268">
            <v>50.163600000000002</v>
          </cell>
          <cell r="F2268" t="str">
            <v>Public Apr 25</v>
          </cell>
        </row>
        <row r="2269">
          <cell r="A2269" t="str">
            <v>LA 2NC</v>
          </cell>
          <cell r="B2269" t="str">
            <v>LS</v>
          </cell>
          <cell r="C2269" t="str">
            <v>MCPS</v>
          </cell>
          <cell r="D2269" t="str">
            <v>TRIP ALARM SWITCH 2NC</v>
          </cell>
          <cell r="E2269">
            <v>50.163600000000002</v>
          </cell>
          <cell r="F2269" t="str">
            <v>Public Apr 25</v>
          </cell>
        </row>
        <row r="2270">
          <cell r="A2270" t="str">
            <v>LAM 1NO1NC</v>
          </cell>
          <cell r="B2270" t="str">
            <v>LS</v>
          </cell>
          <cell r="C2270" t="str">
            <v>MCPS</v>
          </cell>
          <cell r="D2270" t="str">
            <v>MAGNETIC TRIP ALARM SWITCH 1NO+1NC</v>
          </cell>
          <cell r="E2270">
            <v>50.163600000000002</v>
          </cell>
          <cell r="F2270" t="str">
            <v>Public Apr 25</v>
          </cell>
        </row>
        <row r="2271">
          <cell r="A2271" t="str">
            <v>LAM 2NO</v>
          </cell>
          <cell r="B2271" t="str">
            <v>LS</v>
          </cell>
          <cell r="C2271" t="str">
            <v>MCPS</v>
          </cell>
          <cell r="D2271" t="str">
            <v>MAGENTIC TRIP ALARM SWITCH 2NO</v>
          </cell>
          <cell r="E2271">
            <v>50.163600000000002</v>
          </cell>
          <cell r="F2271" t="str">
            <v>Public Apr 25</v>
          </cell>
        </row>
        <row r="2272">
          <cell r="A2272" t="str">
            <v>LAM 2NC</v>
          </cell>
          <cell r="B2272" t="str">
            <v>LS</v>
          </cell>
          <cell r="C2272" t="str">
            <v>MCPS</v>
          </cell>
          <cell r="D2272" t="str">
            <v>MAGNETIC TRIP ALARM SWITCH 2NC</v>
          </cell>
          <cell r="E2272">
            <v>50.163600000000002</v>
          </cell>
          <cell r="F2272" t="str">
            <v>Public Apr 25</v>
          </cell>
        </row>
        <row r="2273">
          <cell r="A2273" t="str">
            <v>RS 24V</v>
          </cell>
          <cell r="B2273" t="str">
            <v>LS</v>
          </cell>
          <cell r="C2273" t="str">
            <v>MCPS</v>
          </cell>
          <cell r="D2273" t="str">
            <v>SHUNT TRIP AC24V 50HZ / AC 28V 60HZ</v>
          </cell>
          <cell r="E2273">
            <v>75.459600000000009</v>
          </cell>
          <cell r="F2273" t="str">
            <v>Public Apr 25</v>
          </cell>
        </row>
        <row r="2274">
          <cell r="A2274" t="str">
            <v>RS 110V</v>
          </cell>
          <cell r="B2274" t="str">
            <v>LS</v>
          </cell>
          <cell r="C2274" t="str">
            <v>MCPS</v>
          </cell>
          <cell r="D2274" t="str">
            <v>SHUNT TRIP AC110V-127V 50HZ / AC 120V 60HZ</v>
          </cell>
          <cell r="E2274">
            <v>75.459600000000009</v>
          </cell>
          <cell r="F2274" t="str">
            <v>Public Apr 25</v>
          </cell>
        </row>
        <row r="2275">
          <cell r="A2275" t="str">
            <v>RS 220V</v>
          </cell>
          <cell r="B2275" t="str">
            <v>LS</v>
          </cell>
          <cell r="C2275" t="str">
            <v>MCPS</v>
          </cell>
          <cell r="D2275" t="str">
            <v>SHUNT TRIP AC220-230V AC 50HZ/ AC240-260V AC 60HZ</v>
          </cell>
          <cell r="E2275">
            <v>75.459600000000009</v>
          </cell>
          <cell r="F2275" t="str">
            <v>Public Apr 25</v>
          </cell>
        </row>
        <row r="2276">
          <cell r="A2276" t="str">
            <v>RS 240V</v>
          </cell>
          <cell r="B2276" t="str">
            <v>LS</v>
          </cell>
          <cell r="C2276" t="str">
            <v>MCPS</v>
          </cell>
          <cell r="D2276" t="str">
            <v>SHUNT TRIP AC240V 50HZ / AC277V 60HZ</v>
          </cell>
          <cell r="E2276">
            <v>75.459600000000009</v>
          </cell>
          <cell r="F2276" t="str">
            <v>Public Apr 25</v>
          </cell>
        </row>
        <row r="2277">
          <cell r="A2277" t="str">
            <v>RS 380V</v>
          </cell>
          <cell r="B2277" t="str">
            <v>LS</v>
          </cell>
          <cell r="C2277" t="str">
            <v>MCPS</v>
          </cell>
          <cell r="D2277" t="str">
            <v>SHUNT TRIP AC380-400V AC 50HZ / AC440-460V AC 60HZ</v>
          </cell>
          <cell r="E2277">
            <v>75.459600000000009</v>
          </cell>
          <cell r="F2277" t="str">
            <v>Public Apr 25</v>
          </cell>
        </row>
        <row r="2278">
          <cell r="A2278" t="str">
            <v>RS 415V</v>
          </cell>
          <cell r="B2278" t="str">
            <v>LS</v>
          </cell>
          <cell r="C2278" t="str">
            <v>MCPS</v>
          </cell>
          <cell r="D2278" t="str">
            <v>SHUNT TRIP AC415-440V AC 50HZ / AC 460-480V AC 60HZ</v>
          </cell>
          <cell r="E2278">
            <v>75.459600000000009</v>
          </cell>
          <cell r="F2278" t="str">
            <v>Public Apr 25</v>
          </cell>
        </row>
        <row r="2279">
          <cell r="A2279" t="str">
            <v>RU 24V</v>
          </cell>
          <cell r="B2279" t="str">
            <v>LS</v>
          </cell>
          <cell r="C2279" t="str">
            <v>MCPS</v>
          </cell>
          <cell r="D2279" t="str">
            <v>UNDER VOLTAGE RELEASE AC24V 50HZ /AC 28V 60HZ</v>
          </cell>
          <cell r="E2279">
            <v>75.836999999999989</v>
          </cell>
          <cell r="F2279" t="str">
            <v>Public Apr 25</v>
          </cell>
        </row>
        <row r="2280">
          <cell r="A2280" t="str">
            <v>RU 220V</v>
          </cell>
          <cell r="B2280" t="str">
            <v>LS</v>
          </cell>
          <cell r="C2280" t="str">
            <v>MCPS</v>
          </cell>
          <cell r="D2280" t="str">
            <v>UNDER VOLTAGE RELEASE AC220V-230V AC 50HZ/ AC240-260V AC</v>
          </cell>
          <cell r="E2280">
            <v>75.836999999999989</v>
          </cell>
          <cell r="F2280" t="str">
            <v>Public Apr 25</v>
          </cell>
        </row>
        <row r="2281">
          <cell r="A2281" t="str">
            <v>RU 240V</v>
          </cell>
          <cell r="B2281" t="str">
            <v>LS</v>
          </cell>
          <cell r="C2281" t="str">
            <v>MCPS</v>
          </cell>
          <cell r="D2281" t="str">
            <v>UNDER VOLTAGE RELEASE AC240V 50HZ/ AC277V 60HZ</v>
          </cell>
          <cell r="E2281">
            <v>75.836999999999989</v>
          </cell>
          <cell r="F2281" t="str">
            <v>Public Apr 25</v>
          </cell>
        </row>
        <row r="2282">
          <cell r="A2282" t="str">
            <v>RU 380V</v>
          </cell>
          <cell r="B2282" t="str">
            <v>LS</v>
          </cell>
          <cell r="C2282" t="str">
            <v>MCPS</v>
          </cell>
          <cell r="D2282" t="str">
            <v>UNDER VOLTAGE RELEASE AC380V-400V 50HZ / AC440V - 460V</v>
          </cell>
          <cell r="E2282">
            <v>75.836999999999989</v>
          </cell>
          <cell r="F2282" t="str">
            <v>Public Apr 25</v>
          </cell>
        </row>
        <row r="2283">
          <cell r="A2283" t="str">
            <v>RU 415V</v>
          </cell>
          <cell r="B2283" t="str">
            <v>LS</v>
          </cell>
          <cell r="C2283" t="str">
            <v>MCPS</v>
          </cell>
          <cell r="D2283" t="str">
            <v>UNDER VOLTAGE RELEASE AC 415V 50HZ / AC 460V 60HZ</v>
          </cell>
          <cell r="E2283">
            <v>75.836999999999989</v>
          </cell>
          <cell r="F2283" t="str">
            <v>Public Apr 25</v>
          </cell>
        </row>
        <row r="2284">
          <cell r="A2284" t="str">
            <v>RUX 24V</v>
          </cell>
          <cell r="B2284" t="str">
            <v>LS</v>
          </cell>
          <cell r="C2284" t="str">
            <v>MCPS</v>
          </cell>
          <cell r="D2284" t="str">
            <v>UNDER VOLTAGE RELEASE AC24V 50HZ /AC 28V 60HZ</v>
          </cell>
          <cell r="E2284">
            <v>75.836999999999989</v>
          </cell>
          <cell r="F2284" t="str">
            <v>Public Apr 25</v>
          </cell>
        </row>
        <row r="2285">
          <cell r="A2285" t="str">
            <v>RUX 110V</v>
          </cell>
          <cell r="B2285" t="str">
            <v>LS</v>
          </cell>
          <cell r="C2285" t="str">
            <v>MCPS</v>
          </cell>
          <cell r="D2285" t="str">
            <v>UNDER VOLTAGE RELEASE AC110V-127V 50HZ/AC120V 60HZ</v>
          </cell>
          <cell r="E2285">
            <v>75.836999999999989</v>
          </cell>
          <cell r="F2285" t="str">
            <v>Public Apr 25</v>
          </cell>
        </row>
        <row r="2286">
          <cell r="A2286" t="str">
            <v>RUX 220V</v>
          </cell>
          <cell r="B2286" t="str">
            <v>LS</v>
          </cell>
          <cell r="C2286" t="str">
            <v>MCPS</v>
          </cell>
          <cell r="D2286" t="str">
            <v>UNDER VOLTAGE RELEASE AC220V-230V AC 50HZ/ AC240-260V AC</v>
          </cell>
          <cell r="E2286">
            <v>75.836999999999989</v>
          </cell>
          <cell r="F2286" t="str">
            <v>Public Apr 25</v>
          </cell>
        </row>
        <row r="2287">
          <cell r="A2287" t="str">
            <v>RUX 240V</v>
          </cell>
          <cell r="B2287" t="str">
            <v>LS</v>
          </cell>
          <cell r="C2287" t="str">
            <v>MCPS</v>
          </cell>
          <cell r="D2287" t="str">
            <v>UNDER VOLTAGE RELEASE AC240V 50HZ/ AC277V 60HZ</v>
          </cell>
          <cell r="E2287">
            <v>75.836999999999989</v>
          </cell>
          <cell r="F2287" t="str">
            <v>Public Apr 25</v>
          </cell>
        </row>
        <row r="2288">
          <cell r="A2288" t="str">
            <v>RUX 380V</v>
          </cell>
          <cell r="B2288" t="str">
            <v>LS</v>
          </cell>
          <cell r="C2288" t="str">
            <v>MCPS</v>
          </cell>
          <cell r="D2288" t="str">
            <v>UNDER VOLTAGE RELEASE AC380V-400V 50HZ / AC440V - 460V</v>
          </cell>
          <cell r="E2288">
            <v>75.836999999999989</v>
          </cell>
          <cell r="F2288" t="str">
            <v>Public Apr 25</v>
          </cell>
        </row>
        <row r="2289">
          <cell r="A2289" t="str">
            <v>RUX 415V</v>
          </cell>
          <cell r="B2289" t="str">
            <v>LS</v>
          </cell>
          <cell r="C2289" t="str">
            <v>MCPS</v>
          </cell>
          <cell r="D2289" t="str">
            <v>UNDER VOLTAGE RELEASE AC 415V 50HZ / AC 460V 60HZ</v>
          </cell>
          <cell r="E2289">
            <v>75.836999999999989</v>
          </cell>
          <cell r="F2289" t="str">
            <v>Public Apr 25</v>
          </cell>
        </row>
        <row r="2290">
          <cell r="A2290" t="str">
            <v>BFK18</v>
          </cell>
          <cell r="B2290" t="str">
            <v>LOVATO</v>
          </cell>
          <cell r="C2290" t="str">
            <v>CONTACTOR</v>
          </cell>
          <cell r="D2290" t="str">
            <v>Contactor / 15KVAR @ 400V / 23A / Coil 230V</v>
          </cell>
          <cell r="E2290">
            <v>234.6</v>
          </cell>
          <cell r="F2290" t="str">
            <v>Public Apr 25</v>
          </cell>
        </row>
        <row r="2291">
          <cell r="A2291" t="str">
            <v>BFK38</v>
          </cell>
          <cell r="B2291" t="str">
            <v>LOVATO</v>
          </cell>
          <cell r="C2291" t="str">
            <v>CONTACTOR</v>
          </cell>
          <cell r="D2291" t="str">
            <v>Contactor / 30KVAR @ 400V / 43A / Coil 230V</v>
          </cell>
          <cell r="E2291">
            <v>440.64</v>
          </cell>
          <cell r="F2291" t="str">
            <v>Public Apr 25</v>
          </cell>
        </row>
        <row r="2292">
          <cell r="A2292" t="str">
            <v>RG-8T</v>
          </cell>
          <cell r="B2292" t="str">
            <v>ENTES</v>
          </cell>
          <cell r="C2292" t="str">
            <v>PFC</v>
          </cell>
          <cell r="D2292" t="str">
            <v>P. F. Controller 8 Steps, 144x144</v>
          </cell>
          <cell r="E2292">
            <v>996.54</v>
          </cell>
          <cell r="F2292" t="str">
            <v>Public Apr 25</v>
          </cell>
        </row>
        <row r="2293">
          <cell r="A2293" t="str">
            <v>RG-12T</v>
          </cell>
          <cell r="B2293" t="str">
            <v>ENTES</v>
          </cell>
          <cell r="C2293" t="str">
            <v>PFC</v>
          </cell>
          <cell r="D2293" t="str">
            <v>P. F. Controller 12 Steps, 144x144</v>
          </cell>
          <cell r="E2293">
            <v>1358.64</v>
          </cell>
          <cell r="F2293" t="str">
            <v>Public Apr 25</v>
          </cell>
        </row>
        <row r="2294">
          <cell r="A2294" t="str">
            <v>RG-8BS</v>
          </cell>
          <cell r="B2294" t="str">
            <v>ENTES</v>
          </cell>
          <cell r="C2294" t="str">
            <v>PFC</v>
          </cell>
          <cell r="D2294" t="str">
            <v>P. F. Controller Smart switching, RS-485, 8 Steps</v>
          </cell>
          <cell r="E2294">
            <v>1417.8</v>
          </cell>
          <cell r="F2294" t="str">
            <v>Public Apr 25</v>
          </cell>
        </row>
        <row r="2295">
          <cell r="A2295" t="str">
            <v>RG-12BS</v>
          </cell>
          <cell r="B2295" t="str">
            <v>ENTES</v>
          </cell>
          <cell r="C2295" t="str">
            <v>PFC</v>
          </cell>
          <cell r="D2295" t="str">
            <v>P. F. Controller Smart switching, RS-485, 12 Steps</v>
          </cell>
          <cell r="E2295">
            <v>1932.9</v>
          </cell>
          <cell r="F2295" t="str">
            <v>Public Apr 25</v>
          </cell>
        </row>
        <row r="2296">
          <cell r="A2296" t="str">
            <v>AS3500 (WNC5)</v>
          </cell>
          <cell r="B2296" t="str">
            <v>ELSTER</v>
          </cell>
          <cell r="C2296" t="str">
            <v>KWH METER</v>
          </cell>
          <cell r="D2296" t="str">
            <v>Energy Meter , CT Connection , 3 x 133/230V...3x230/400V  , 1.5 (6)A , Class 0.5s , 8 Energy Tariffs , 4 Demand Tariffs , DLMS Protocol , 2 Plulse Output , R485 , 60HZ.</v>
          </cell>
          <cell r="E2296">
            <v>5100</v>
          </cell>
          <cell r="F2296" t="str">
            <v>Public Apr 25</v>
          </cell>
        </row>
        <row r="2297">
          <cell r="A2297" t="str">
            <v>SPACE-160AF</v>
          </cell>
          <cell r="B2297" t="str">
            <v>SPACE</v>
          </cell>
          <cell r="C2297" t="str">
            <v>SPACE</v>
          </cell>
          <cell r="D2297" t="str">
            <v>SPACE FOR MCCB 3P 160AF (XT1)</v>
          </cell>
          <cell r="E2297">
            <v>0</v>
          </cell>
          <cell r="F2297" t="str">
            <v>-</v>
          </cell>
        </row>
        <row r="2298">
          <cell r="A2298" t="str">
            <v>SPACE-125AF</v>
          </cell>
          <cell r="B2298" t="str">
            <v>SPACE</v>
          </cell>
          <cell r="C2298" t="str">
            <v>SPACE</v>
          </cell>
          <cell r="D2298" t="str">
            <v>SPACE FOR MCCB 3P 125AF (A1)</v>
          </cell>
          <cell r="E2298">
            <v>0</v>
          </cell>
          <cell r="F2298" t="str">
            <v>-</v>
          </cell>
        </row>
        <row r="2299">
          <cell r="A2299" t="str">
            <v>GENCHARGER-524S+6-FM-12V-7A</v>
          </cell>
          <cell r="B2299" t="str">
            <v>ENTES</v>
          </cell>
          <cell r="C2299" t="str">
            <v>DASH (BATTERY)</v>
          </cell>
          <cell r="D2299" t="str">
            <v>BATTERY CHARGER 24V 5A + TWO BATTERIES 12V</v>
          </cell>
          <cell r="E2299">
            <v>680.34</v>
          </cell>
          <cell r="F2299" t="str">
            <v>Public Apr 25</v>
          </cell>
        </row>
        <row r="2300">
          <cell r="A2300" t="str">
            <v>MPR-46S</v>
          </cell>
          <cell r="B2300" t="str">
            <v>ENTES</v>
          </cell>
          <cell r="C2300" t="str">
            <v>DASH (DIGITAL MULTIMETER)</v>
          </cell>
          <cell r="D2300" t="str">
            <v>Network Analyzer THD RS-485 / Memory 8MB</v>
          </cell>
          <cell r="E2300">
            <v>1114.8600000000001</v>
          </cell>
          <cell r="F2300" t="str">
            <v>Public Apr 25</v>
          </cell>
        </row>
        <row r="2301">
          <cell r="A2301" t="str">
            <v>ATS-CONTR.TRANS-AMF</v>
          </cell>
          <cell r="B2301" t="str">
            <v>EMKO</v>
          </cell>
          <cell r="C2301" t="str">
            <v>DASH (ATS CONTROLLER)</v>
          </cell>
          <cell r="D2301" t="str">
            <v>ATS Controller</v>
          </cell>
          <cell r="E2301">
            <v>1311.72</v>
          </cell>
          <cell r="F2301" t="str">
            <v>Public Apr 25</v>
          </cell>
        </row>
        <row r="2302">
          <cell r="A2302" t="str">
            <v>RPC 8BGA1</v>
          </cell>
          <cell r="B2302" t="str">
            <v>ICAR/EQVLNT.</v>
          </cell>
          <cell r="C2302" t="str">
            <v>PFC</v>
          </cell>
          <cell r="D2302" t="str">
            <v>PFC Controller / 8(up to 16) steps /144x144 / LCD</v>
          </cell>
          <cell r="E2302">
            <v>2114.46</v>
          </cell>
          <cell r="F2302" t="str">
            <v>Public Apr 25</v>
          </cell>
        </row>
        <row r="2303">
          <cell r="A2303" t="str">
            <v>PRG0019DAB57872</v>
          </cell>
          <cell r="B2303" t="str">
            <v>ICAR/EQVLNT.</v>
          </cell>
          <cell r="C2303" t="str">
            <v>Reactor</v>
          </cell>
          <cell r="D2303" t="str">
            <v>Harmonic Reactor / 1.22mH / 7% / 25Kvar / 400V / 60Hz</v>
          </cell>
          <cell r="E2303">
            <v>1435.9035428571433</v>
          </cell>
          <cell r="F2303" t="str">
            <v>Public Apr 25</v>
          </cell>
        </row>
        <row r="2304">
          <cell r="A2304" t="str">
            <v>PRG0056DAB57524</v>
          </cell>
          <cell r="B2304" t="str">
            <v>ICAR/EQVLNT.</v>
          </cell>
          <cell r="C2304" t="str">
            <v>Reactor</v>
          </cell>
          <cell r="D2304" t="str">
            <v>Harmonic Reactor / 0.86mH / 7% / 50Kvar / 400V / 60Hz</v>
          </cell>
          <cell r="E2304">
            <v>1814.5974857142862</v>
          </cell>
          <cell r="F2304" t="str">
            <v>Public Apr 25</v>
          </cell>
        </row>
        <row r="2305">
          <cell r="A2305" t="str">
            <v>CRT-E-10-480</v>
          </cell>
          <cell r="B2305" t="str">
            <v>ICAR/EQVLNT.</v>
          </cell>
          <cell r="C2305" t="str">
            <v>Capacitor</v>
          </cell>
          <cell r="D2305" t="str">
            <v>3Ph Capacitor 10KVAR 480V (used with 400V harmonics reactors)</v>
          </cell>
          <cell r="E2305">
            <v>342.01911428571429</v>
          </cell>
          <cell r="F2305" t="str">
            <v>Public Apr 25</v>
          </cell>
        </row>
        <row r="2306">
          <cell r="A2306" t="str">
            <v>CRT-E-25-480</v>
          </cell>
          <cell r="B2306" t="str">
            <v>ICAR/EQVLNT.</v>
          </cell>
          <cell r="C2306" t="str">
            <v>Capacitor</v>
          </cell>
          <cell r="D2306" t="str">
            <v>3Ph Capacitor 25KVAR 480V (used with 400V harmonics reactors)</v>
          </cell>
          <cell r="E2306">
            <v>531.17374285714288</v>
          </cell>
          <cell r="F2306" t="str">
            <v>Public Apr 25</v>
          </cell>
        </row>
        <row r="2307">
          <cell r="A2307" t="str">
            <v>CRT-E-40-480</v>
          </cell>
          <cell r="B2307" t="str">
            <v>ICAR/EQVLNT.</v>
          </cell>
          <cell r="C2307" t="str">
            <v>Capacitor</v>
          </cell>
          <cell r="D2307" t="str">
            <v>3Ph Capacitor 40KVAR 480V (used with 400V harmonics reactors)</v>
          </cell>
          <cell r="E2307">
            <v>717.28148571428574</v>
          </cell>
          <cell r="F2307" t="str">
            <v>Public Apr 25</v>
          </cell>
        </row>
        <row r="2308">
          <cell r="A2308" t="str">
            <v>CRT-E-25-400</v>
          </cell>
          <cell r="B2308" t="str">
            <v>ICAR/EQVLNT.</v>
          </cell>
          <cell r="C2308" t="str">
            <v>Capacitor</v>
          </cell>
          <cell r="D2308" t="str">
            <v>3Ph Capacitor / 25KVAR / 400V / 60Hz</v>
          </cell>
          <cell r="E2308">
            <v>550.74317142857149</v>
          </cell>
          <cell r="F2308" t="str">
            <v>Public Apr 25</v>
          </cell>
        </row>
        <row r="2309">
          <cell r="A2309" t="str">
            <v>RPC 8LGA</v>
          </cell>
          <cell r="B2309" t="str">
            <v>ICAR/EQVLNT.</v>
          </cell>
          <cell r="C2309" t="str">
            <v>PFC Controller</v>
          </cell>
          <cell r="D2309" t="str">
            <v>PFC Controller 8 steps (expandable to 12)</v>
          </cell>
          <cell r="E2309">
            <v>1679.4533142857147</v>
          </cell>
          <cell r="F2309" t="str">
            <v>Public Apr 25</v>
          </cell>
        </row>
        <row r="2310">
          <cell r="A2310" t="str">
            <v>200A PL.</v>
          </cell>
          <cell r="B2310" t="str">
            <v>APPLETON</v>
          </cell>
          <cell r="C2310" t="str">
            <v>INDUSTRIAL SOCKET</v>
          </cell>
          <cell r="D2310" t="str">
            <v>PLUG 200A 4-PIN (3P+E)</v>
          </cell>
          <cell r="E2310">
            <v>1479</v>
          </cell>
          <cell r="F2310" t="str">
            <v>Public Apr 25</v>
          </cell>
        </row>
        <row r="2311">
          <cell r="A2311" t="str">
            <v>200A RECE.</v>
          </cell>
          <cell r="B2311" t="str">
            <v>APPLETON</v>
          </cell>
          <cell r="C2311" t="str">
            <v>INDUSTRIAL SOCKET</v>
          </cell>
          <cell r="D2311" t="str">
            <v>SOCKET RECEPTACLE 380V 3P+E 200A</v>
          </cell>
          <cell r="E2311">
            <v>1479</v>
          </cell>
          <cell r="F2311" t="str">
            <v>Public Apr 25</v>
          </cell>
        </row>
        <row r="2312">
          <cell r="A2312" t="str">
            <v>3000-KVA</v>
          </cell>
          <cell r="B2312" t="str">
            <v>ARABIAN TRANSFORMER</v>
          </cell>
          <cell r="C2312" t="str">
            <v>13.8/0.4 TRANSFORMERS</v>
          </cell>
          <cell r="D2312" t="str">
            <v>TRANSFORMER 3000KVA 13.8KV/400V, 3PH, 4W 60Hz, DYN11, OIL TYPE</v>
          </cell>
          <cell r="E2312">
            <v>119340</v>
          </cell>
          <cell r="F2312" t="str">
            <v>Public Apr 25</v>
          </cell>
        </row>
        <row r="2313">
          <cell r="A2313" t="str">
            <v>2500-KVA</v>
          </cell>
          <cell r="B2313" t="str">
            <v>UTEC</v>
          </cell>
          <cell r="C2313" t="str">
            <v>13.8/0.4 TRANSFORMERS</v>
          </cell>
          <cell r="D2313" t="str">
            <v>TRANSFORMER 2500KVA 13.8KV/400V, 3PH, 4W 60Hz, DYN11, OIL TYPE</v>
          </cell>
          <cell r="E2313">
            <v>103020</v>
          </cell>
          <cell r="F2313" t="str">
            <v>Public Apr 25</v>
          </cell>
        </row>
        <row r="2314">
          <cell r="A2314" t="str">
            <v>2000-KVA</v>
          </cell>
          <cell r="B2314" t="str">
            <v>UTEC</v>
          </cell>
          <cell r="C2314" t="str">
            <v>13.8/0.4 TRANSFORMERS</v>
          </cell>
          <cell r="D2314" t="str">
            <v>TRANSFORMER 2000KVA 13.8KV/400V, 3PH, 4W 60Hz, DYN11, OIL TYPE</v>
          </cell>
          <cell r="E2314">
            <v>97920</v>
          </cell>
          <cell r="F2314" t="str">
            <v>Public Apr 25</v>
          </cell>
        </row>
        <row r="2315">
          <cell r="A2315" t="str">
            <v>1500-KVA</v>
          </cell>
          <cell r="B2315" t="str">
            <v>ARABIAN TRANSFORMER</v>
          </cell>
          <cell r="C2315" t="str">
            <v>13.8/0.4 TRANSFORMERS</v>
          </cell>
          <cell r="D2315" t="str">
            <v>TRANSFORMER 1500KVA 13.8KV/400V, 3PH, 4W 60Hz, DYN11, OIL TYPE</v>
          </cell>
          <cell r="E2315">
            <v>67320</v>
          </cell>
          <cell r="F2315" t="str">
            <v>Public Apr 25</v>
          </cell>
        </row>
        <row r="2316">
          <cell r="A2316" t="str">
            <v>1600-KVA</v>
          </cell>
          <cell r="B2316" t="str">
            <v>UTEC</v>
          </cell>
          <cell r="C2316" t="str">
            <v>13.8/0.4 TRANSFORMERS</v>
          </cell>
          <cell r="D2316" t="str">
            <v>TRANSFORMER 1600KVA 13.8KV/400V, 3PH, 4W 60Hz, DYN11, OIL TYPE</v>
          </cell>
          <cell r="E2316">
            <v>63240</v>
          </cell>
          <cell r="F2316" t="str">
            <v>Public Apr 25</v>
          </cell>
        </row>
        <row r="2317">
          <cell r="A2317" t="str">
            <v>1250-KVA</v>
          </cell>
          <cell r="B2317" t="str">
            <v>UTEC</v>
          </cell>
          <cell r="C2317" t="str">
            <v>13.8/0.4 TRANSFORMERS</v>
          </cell>
          <cell r="D2317" t="str">
            <v>TRANSFORMER 1250KVA 13.8KV/400V, 3PH, 4W 60Hz, DYN11, OIL TYPE</v>
          </cell>
          <cell r="E2317">
            <v>72420</v>
          </cell>
          <cell r="F2317" t="str">
            <v>Public Apr 25</v>
          </cell>
        </row>
        <row r="2318">
          <cell r="A2318" t="str">
            <v>1000-KVA</v>
          </cell>
          <cell r="B2318" t="str">
            <v>ARABIAN TRANSFORMER</v>
          </cell>
          <cell r="C2318" t="str">
            <v>13.8/0.4 TRANSFORMERS</v>
          </cell>
          <cell r="D2318" t="str">
            <v>TRANSFORMER 1000KVA 13.8KV/400V, 3PH, 4W 60Hz, DYN11, OIL TYPE</v>
          </cell>
          <cell r="E2318">
            <v>56100</v>
          </cell>
          <cell r="F2318" t="str">
            <v>Public Apr 25</v>
          </cell>
        </row>
        <row r="2319">
          <cell r="A2319" t="str">
            <v>630-KVA</v>
          </cell>
          <cell r="B2319" t="str">
            <v>ARABIAN TRANSFORMER</v>
          </cell>
          <cell r="C2319" t="str">
            <v>13.8/0.4 TRANSFORMERS</v>
          </cell>
          <cell r="D2319" t="str">
            <v>TRANSFORMER 630KVA 13.8KV/400V, 3PH, 4W 60Hz, DYN11, OIL TYPE</v>
          </cell>
          <cell r="E2319">
            <v>55692</v>
          </cell>
          <cell r="F2319" t="str">
            <v>Public Apr 25</v>
          </cell>
        </row>
        <row r="2320">
          <cell r="A2320" t="str">
            <v>500-KVA</v>
          </cell>
          <cell r="B2320" t="str">
            <v>ARABIAN TRANSFORMER</v>
          </cell>
          <cell r="C2320" t="str">
            <v>13.8/0.4 TRANSFORMERS</v>
          </cell>
          <cell r="D2320" t="str">
            <v>TRANSFORMER 500KVA 13.8KV/400V, 3PH, 4W 60Hz, DYN11, OIL TYPE</v>
          </cell>
          <cell r="E2320">
            <v>38250</v>
          </cell>
          <cell r="F2320" t="str">
            <v>Public Apr 25</v>
          </cell>
        </row>
        <row r="2321">
          <cell r="A2321" t="str">
            <v>300-KVA</v>
          </cell>
          <cell r="B2321" t="str">
            <v>UTEC</v>
          </cell>
          <cell r="C2321" t="str">
            <v>13.8/0.4 TRANSFORMERS</v>
          </cell>
          <cell r="D2321" t="str">
            <v>TRANSFORMER 300KVA 13.8KV/400V, 3PH, 4W 60Hz, DYN11, OIL TYPE</v>
          </cell>
          <cell r="E2321">
            <v>27540</v>
          </cell>
          <cell r="F2321" t="str">
            <v>Public Apr 25</v>
          </cell>
        </row>
        <row r="2322">
          <cell r="A2322" t="str">
            <v>250-KVA</v>
          </cell>
          <cell r="B2322" t="str">
            <v>ARABIAN TRANSFORMER</v>
          </cell>
          <cell r="C2322" t="str">
            <v>13.8/0.4 TRANSFORMERS</v>
          </cell>
          <cell r="D2322" t="str">
            <v>TRANSFORMER 250KVA 13.8KV/400V, 3PH, 4W 60Hz, DYN11, OIL TYPE</v>
          </cell>
          <cell r="E2322">
            <v>19380</v>
          </cell>
          <cell r="F2322" t="str">
            <v>Public Apr 25</v>
          </cell>
        </row>
        <row r="2323">
          <cell r="A2323" t="str">
            <v>160-KVA</v>
          </cell>
          <cell r="B2323" t="str">
            <v>ARABIAN TRANSFORMER</v>
          </cell>
          <cell r="C2323" t="str">
            <v>13.8/0.4 TRANSFORMERS</v>
          </cell>
          <cell r="D2323" t="str">
            <v>TRANSFORMER 160KVA 13.8KV/400V, 3PH, 4W 60Hz, DYN11, OIL TYPE</v>
          </cell>
          <cell r="E2323">
            <v>15300</v>
          </cell>
          <cell r="F2323" t="str">
            <v>Public Apr 25</v>
          </cell>
        </row>
        <row r="2324">
          <cell r="A2324" t="str">
            <v>100-KVA</v>
          </cell>
          <cell r="B2324" t="str">
            <v>ARABIAN TRANSFORMER</v>
          </cell>
          <cell r="C2324" t="str">
            <v>13.8/0.4 TRANSFORMERS</v>
          </cell>
          <cell r="D2324" t="str">
            <v>TRANSFORMER 100KVA 13.8KV/400V, 3PH, 4W 60Hz, DYN11, OIL TYPE</v>
          </cell>
          <cell r="E2324">
            <v>12750</v>
          </cell>
          <cell r="F2324" t="str">
            <v>Public Apr 25</v>
          </cell>
        </row>
        <row r="2325">
          <cell r="A2325" t="str">
            <v>DPGT</v>
          </cell>
          <cell r="B2325" t="str">
            <v>ARABIAN TRANSFORMER</v>
          </cell>
          <cell r="C2325" t="str">
            <v>13.8/0.4 TRANSFORMERS</v>
          </cell>
          <cell r="D2325" t="str">
            <v>DPGT - Relay</v>
          </cell>
          <cell r="E2325">
            <v>5100</v>
          </cell>
          <cell r="F2325" t="str">
            <v>Public Apr 25</v>
          </cell>
        </row>
        <row r="2326">
          <cell r="A2326">
            <v>0</v>
          </cell>
          <cell r="B2326" t="str">
            <v>N/A</v>
          </cell>
          <cell r="C2326" t="str">
            <v>-</v>
          </cell>
          <cell r="D2326" t="str">
            <v>N/A</v>
          </cell>
          <cell r="E2326">
            <v>0</v>
          </cell>
          <cell r="F2326" t="str">
            <v>-</v>
          </cell>
        </row>
        <row r="2327">
          <cell r="A2327" t="str">
            <v/>
          </cell>
          <cell r="B2327" t="str">
            <v>N/A</v>
          </cell>
          <cell r="C2327" t="str">
            <v>-</v>
          </cell>
          <cell r="D2327" t="str">
            <v>N/A</v>
          </cell>
          <cell r="E2327">
            <v>0</v>
          </cell>
          <cell r="F2327" t="str">
            <v>Public Apr 25</v>
          </cell>
        </row>
        <row r="2328">
          <cell r="A2328" t="str">
            <v>EM-3C</v>
          </cell>
          <cell r="B2328" t="str">
            <v>MEMF/EQ.</v>
          </cell>
          <cell r="C2328" t="str">
            <v>KWH</v>
          </cell>
          <cell r="D2328" t="str">
            <v>KWH Meter CT Operated 3x400V 1.5-6A 3P,4W,60Hz</v>
          </cell>
          <cell r="E2328">
            <v>1122</v>
          </cell>
          <cell r="F2328" t="str">
            <v>Public Apr 25</v>
          </cell>
        </row>
        <row r="2329">
          <cell r="A2329" t="str">
            <v>MEF-96</v>
          </cell>
          <cell r="B2329" t="str">
            <v>MEMF/EQ.</v>
          </cell>
          <cell r="C2329" t="str">
            <v>METERING</v>
          </cell>
          <cell r="D2329" t="str">
            <v>Power Factor Meter</v>
          </cell>
          <cell r="E2329">
            <v>357</v>
          </cell>
          <cell r="F2329" t="str">
            <v>Public Apr 25</v>
          </cell>
        </row>
        <row r="2330">
          <cell r="A2330" t="str">
            <v>DSE-335</v>
          </cell>
          <cell r="B2330" t="str">
            <v>DSE</v>
          </cell>
          <cell r="C2330" t="str">
            <v>DSE</v>
          </cell>
          <cell r="D2330" t="str">
            <v>ATS-CONTROLLER</v>
          </cell>
          <cell r="E2330">
            <v>2550</v>
          </cell>
          <cell r="F2330" t="str">
            <v>Public Apr 25</v>
          </cell>
        </row>
        <row r="2331">
          <cell r="A2331" t="str">
            <v>DSE-335</v>
          </cell>
          <cell r="B2331" t="str">
            <v>DSE</v>
          </cell>
          <cell r="C2331" t="str">
            <v>DSE</v>
          </cell>
          <cell r="D2331" t="str">
            <v>ATS-CONTROLLER</v>
          </cell>
          <cell r="E2331">
            <v>2550</v>
          </cell>
          <cell r="F2331" t="str">
            <v>Public Apr 25</v>
          </cell>
        </row>
        <row r="2332">
          <cell r="A2332" t="str">
            <v>EM-3C</v>
          </cell>
          <cell r="B2332" t="str">
            <v>MEMF/EQ.</v>
          </cell>
          <cell r="C2332" t="str">
            <v>KWH</v>
          </cell>
          <cell r="D2332" t="str">
            <v>KWH Meter CT Operated 3x400V 1.5-6A 3P,4W,60Hz</v>
          </cell>
          <cell r="E2332">
            <v>1122</v>
          </cell>
          <cell r="F2332" t="str">
            <v>Public Apr 25</v>
          </cell>
        </row>
        <row r="2333">
          <cell r="A2333" t="str">
            <v>TS250N ATU 200A</v>
          </cell>
          <cell r="B2333" t="str">
            <v>LS</v>
          </cell>
          <cell r="C2333" t="str">
            <v>MCCB</v>
          </cell>
          <cell r="D2333" t="str">
            <v>MCCB,3P,200AT/250AF, ADJ. 50kA</v>
          </cell>
          <cell r="E2333">
            <v>844.91700000000003</v>
          </cell>
          <cell r="F2333" t="str">
            <v>Public Apr 25</v>
          </cell>
        </row>
        <row r="2334">
          <cell r="A2334" t="str">
            <v>MMS-63S</v>
          </cell>
          <cell r="B2334" t="str">
            <v>LS</v>
          </cell>
          <cell r="C2334" t="str">
            <v>MCPS</v>
          </cell>
          <cell r="D2334" t="str">
            <v>MANUAL MOTOR STARTER 6-10A</v>
          </cell>
          <cell r="E2334">
            <v>274.07400000000001</v>
          </cell>
          <cell r="F2334" t="str">
            <v>Public Apr 25</v>
          </cell>
        </row>
        <row r="2335">
          <cell r="A2335" t="str">
            <v>MMS-63S</v>
          </cell>
          <cell r="B2335" t="str">
            <v>LS</v>
          </cell>
          <cell r="C2335" t="str">
            <v>MCPS</v>
          </cell>
          <cell r="D2335" t="str">
            <v>MANUAL MOTOR STARTER 6-10A</v>
          </cell>
          <cell r="E2335">
            <v>274.07400000000001</v>
          </cell>
          <cell r="F2335" t="str">
            <v>Public Apr 25</v>
          </cell>
        </row>
        <row r="2336">
          <cell r="A2336" t="str">
            <v>MMS-63S</v>
          </cell>
          <cell r="B2336" t="str">
            <v>LS</v>
          </cell>
          <cell r="C2336" t="str">
            <v>MCPS</v>
          </cell>
          <cell r="D2336" t="str">
            <v>MANUAL MOTOR STARTER 6-10A</v>
          </cell>
          <cell r="E2336">
            <v>274.07400000000001</v>
          </cell>
          <cell r="F2336" t="str">
            <v>Public Apr 25</v>
          </cell>
        </row>
        <row r="2337">
          <cell r="A2337" t="str">
            <v>MMS-63S</v>
          </cell>
          <cell r="B2337" t="str">
            <v>LS</v>
          </cell>
          <cell r="C2337" t="str">
            <v>MCPS</v>
          </cell>
          <cell r="D2337" t="str">
            <v>MANUAL MOTOR STARTER 6-10A</v>
          </cell>
          <cell r="E2337">
            <v>274.07400000000001</v>
          </cell>
          <cell r="F2337" t="str">
            <v>Public Apr 25</v>
          </cell>
        </row>
        <row r="2338">
          <cell r="A2338" t="str">
            <v>MMS-63S</v>
          </cell>
          <cell r="B2338" t="str">
            <v>LS</v>
          </cell>
          <cell r="C2338" t="str">
            <v>MCPS</v>
          </cell>
          <cell r="D2338" t="str">
            <v>MANUAL MOTOR STARTER 6-10A</v>
          </cell>
          <cell r="E2338">
            <v>274.07400000000001</v>
          </cell>
          <cell r="F2338" t="str">
            <v>Public Apr 25</v>
          </cell>
        </row>
        <row r="2339">
          <cell r="A2339" t="str">
            <v>MMS-63S</v>
          </cell>
          <cell r="B2339" t="str">
            <v>LS</v>
          </cell>
          <cell r="C2339" t="str">
            <v>MCPS</v>
          </cell>
          <cell r="D2339" t="str">
            <v>MANUAL MOTOR STARTER 6-10A</v>
          </cell>
          <cell r="E2339">
            <v>274.07400000000001</v>
          </cell>
          <cell r="F2339" t="str">
            <v>Public Apr 25</v>
          </cell>
        </row>
        <row r="2340">
          <cell r="A2340" t="str">
            <v>MMS-63S</v>
          </cell>
          <cell r="B2340" t="str">
            <v>LS</v>
          </cell>
          <cell r="C2340" t="str">
            <v>MCPS</v>
          </cell>
          <cell r="D2340" t="str">
            <v>MANUAL MOTOR STARTER 6-10A</v>
          </cell>
          <cell r="E2340">
            <v>274.07400000000001</v>
          </cell>
          <cell r="F2340" t="str">
            <v>Public Apr 25</v>
          </cell>
        </row>
        <row r="2341">
          <cell r="A2341" t="str">
            <v>MMS-63S</v>
          </cell>
          <cell r="B2341" t="str">
            <v>LS</v>
          </cell>
          <cell r="C2341" t="str">
            <v>MCPS</v>
          </cell>
          <cell r="D2341" t="str">
            <v>MANUAL MOTOR STARTER 6-10A</v>
          </cell>
          <cell r="E2341">
            <v>274.07400000000001</v>
          </cell>
          <cell r="F2341" t="str">
            <v>Public Apr 25</v>
          </cell>
        </row>
        <row r="2342">
          <cell r="A2342" t="str">
            <v>MMS-63H</v>
          </cell>
          <cell r="B2342" t="str">
            <v>LS</v>
          </cell>
          <cell r="C2342" t="str">
            <v>MCPS</v>
          </cell>
          <cell r="D2342" t="str">
            <v>MANUAL MOTOR STARTER 6-10A</v>
          </cell>
          <cell r="E2342">
            <v>308.09100000000001</v>
          </cell>
          <cell r="F2342" t="str">
            <v>Public Apr 25</v>
          </cell>
        </row>
        <row r="2343">
          <cell r="A2343" t="str">
            <v>MMS-63H</v>
          </cell>
          <cell r="B2343" t="str">
            <v>LS</v>
          </cell>
          <cell r="C2343" t="str">
            <v>MCPS</v>
          </cell>
          <cell r="D2343" t="str">
            <v>MANUAL MOTOR STARTER 6-10A</v>
          </cell>
          <cell r="E2343">
            <v>308.09100000000001</v>
          </cell>
          <cell r="F2343" t="str">
            <v>Public Apr 25</v>
          </cell>
        </row>
        <row r="2344">
          <cell r="A2344" t="str">
            <v>MMS-63H</v>
          </cell>
          <cell r="B2344" t="str">
            <v>LS</v>
          </cell>
          <cell r="C2344" t="str">
            <v>MCPS</v>
          </cell>
          <cell r="D2344" t="str">
            <v>MANUAL MOTOR STARTER 6-10A</v>
          </cell>
          <cell r="E2344">
            <v>308.09100000000001</v>
          </cell>
          <cell r="F2344" t="str">
            <v>Public Apr 25</v>
          </cell>
        </row>
        <row r="2345">
          <cell r="A2345" t="str">
            <v>MMS-63H</v>
          </cell>
          <cell r="B2345" t="str">
            <v>LS</v>
          </cell>
          <cell r="C2345" t="str">
            <v>MCPS</v>
          </cell>
          <cell r="D2345" t="str">
            <v>MANUAL MOTOR STARTER 6-10A</v>
          </cell>
          <cell r="E2345">
            <v>308.09100000000001</v>
          </cell>
          <cell r="F2345" t="str">
            <v>Public Apr 25</v>
          </cell>
        </row>
        <row r="2346">
          <cell r="A2346" t="str">
            <v>MMS-63H</v>
          </cell>
          <cell r="B2346" t="str">
            <v>LS</v>
          </cell>
          <cell r="C2346" t="str">
            <v>MCPS</v>
          </cell>
          <cell r="D2346" t="str">
            <v>MANUAL MOTOR STARTER 6-10A</v>
          </cell>
          <cell r="E2346">
            <v>308.09100000000001</v>
          </cell>
          <cell r="F2346" t="str">
            <v>Public Apr 25</v>
          </cell>
        </row>
        <row r="2347">
          <cell r="A2347" t="str">
            <v>MMS-63H</v>
          </cell>
          <cell r="B2347" t="str">
            <v>LS</v>
          </cell>
          <cell r="C2347" t="str">
            <v>MCPS</v>
          </cell>
          <cell r="D2347" t="str">
            <v>MANUAL MOTOR STARTER 6-10A</v>
          </cell>
          <cell r="E2347">
            <v>308.09100000000001</v>
          </cell>
          <cell r="F2347" t="str">
            <v>Public Apr 25</v>
          </cell>
        </row>
        <row r="2348">
          <cell r="A2348" t="str">
            <v>MMS-63H</v>
          </cell>
          <cell r="B2348" t="str">
            <v>LS</v>
          </cell>
          <cell r="C2348" t="str">
            <v>MCPS</v>
          </cell>
          <cell r="D2348" t="str">
            <v>MANUAL MOTOR STARTER 6-10A</v>
          </cell>
          <cell r="E2348">
            <v>308.09100000000001</v>
          </cell>
          <cell r="F2348" t="str">
            <v>Public Apr 25</v>
          </cell>
        </row>
        <row r="2349">
          <cell r="A2349" t="str">
            <v>MMS-63H</v>
          </cell>
          <cell r="B2349" t="str">
            <v>LS</v>
          </cell>
          <cell r="C2349" t="str">
            <v>MCPS</v>
          </cell>
          <cell r="D2349" t="str">
            <v>MANUAL MOTOR STARTER 6-10A</v>
          </cell>
          <cell r="E2349">
            <v>308.09100000000001</v>
          </cell>
          <cell r="F2349" t="str">
            <v>Public Apr 25</v>
          </cell>
        </row>
        <row r="2350">
          <cell r="A2350" t="str">
            <v>MMS-100S</v>
          </cell>
          <cell r="B2350" t="str">
            <v>LS</v>
          </cell>
          <cell r="C2350" t="str">
            <v>MCPS</v>
          </cell>
          <cell r="D2350" t="str">
            <v>MANUAL MOTOR STARTER 11-17A</v>
          </cell>
          <cell r="E2350">
            <v>576.93240000000003</v>
          </cell>
          <cell r="F2350" t="str">
            <v>Public Apr 25</v>
          </cell>
        </row>
        <row r="2351">
          <cell r="A2351" t="str">
            <v>MMS-100S</v>
          </cell>
          <cell r="B2351" t="str">
            <v>LS</v>
          </cell>
          <cell r="C2351" t="str">
            <v>MCPS</v>
          </cell>
          <cell r="D2351" t="str">
            <v>MANUAL MOTOR STARTER 11-17A</v>
          </cell>
          <cell r="E2351">
            <v>576.93240000000003</v>
          </cell>
          <cell r="F2351" t="str">
            <v>Public Apr 25</v>
          </cell>
        </row>
        <row r="2352">
          <cell r="A2352" t="str">
            <v>MMS-100S</v>
          </cell>
          <cell r="B2352" t="str">
            <v>LS</v>
          </cell>
          <cell r="C2352" t="str">
            <v>MCPS</v>
          </cell>
          <cell r="D2352" t="str">
            <v>MANUAL MOTOR STARTER 11-17A</v>
          </cell>
          <cell r="E2352">
            <v>576.93240000000003</v>
          </cell>
          <cell r="F2352" t="str">
            <v>Public Apr 25</v>
          </cell>
        </row>
        <row r="2353">
          <cell r="A2353" t="str">
            <v>MMS-100S</v>
          </cell>
          <cell r="B2353" t="str">
            <v>LS</v>
          </cell>
          <cell r="C2353" t="str">
            <v>MCPS</v>
          </cell>
          <cell r="D2353" t="str">
            <v>MANUAL MOTOR STARTER 11-17A</v>
          </cell>
          <cell r="E2353">
            <v>576.93240000000003</v>
          </cell>
          <cell r="F2353" t="str">
            <v>Public Apr 25</v>
          </cell>
        </row>
        <row r="2354">
          <cell r="A2354" t="str">
            <v>MMS-100S</v>
          </cell>
          <cell r="B2354" t="str">
            <v>LS</v>
          </cell>
          <cell r="C2354" t="str">
            <v>MCPS</v>
          </cell>
          <cell r="D2354" t="str">
            <v>MANUAL MOTOR STARTER 11-17A</v>
          </cell>
          <cell r="E2354">
            <v>576.93240000000003</v>
          </cell>
          <cell r="F2354" t="str">
            <v>Public Apr 25</v>
          </cell>
        </row>
        <row r="2355">
          <cell r="A2355" t="str">
            <v>MMS-100S</v>
          </cell>
          <cell r="B2355" t="str">
            <v>LS</v>
          </cell>
          <cell r="C2355" t="str">
            <v>MCPS</v>
          </cell>
          <cell r="D2355" t="str">
            <v>MANUAL MOTOR STARTER 11-17A</v>
          </cell>
          <cell r="E2355">
            <v>576.93240000000003</v>
          </cell>
          <cell r="F2355" t="str">
            <v>Public Apr 25</v>
          </cell>
        </row>
        <row r="2356">
          <cell r="A2356" t="str">
            <v>MMS-100S</v>
          </cell>
          <cell r="B2356" t="str">
            <v>LS</v>
          </cell>
          <cell r="C2356" t="str">
            <v>MCPS</v>
          </cell>
          <cell r="D2356" t="str">
            <v>MANUAL MOTOR STARTER 11-17A</v>
          </cell>
          <cell r="E2356">
            <v>576.93240000000003</v>
          </cell>
          <cell r="F2356" t="str">
            <v>Public Apr 25</v>
          </cell>
        </row>
        <row r="2357">
          <cell r="A2357" t="str">
            <v>MMS-100S</v>
          </cell>
          <cell r="B2357" t="str">
            <v>LS</v>
          </cell>
          <cell r="C2357" t="str">
            <v>MCPS</v>
          </cell>
          <cell r="D2357" t="str">
            <v>MANUAL MOTOR STARTER 11-17A</v>
          </cell>
          <cell r="E2357">
            <v>576.93240000000003</v>
          </cell>
          <cell r="F2357" t="str">
            <v>Public Apr 25</v>
          </cell>
        </row>
        <row r="2358">
          <cell r="A2358" t="str">
            <v>MMS-100S</v>
          </cell>
          <cell r="B2358" t="str">
            <v>LS</v>
          </cell>
          <cell r="C2358" t="str">
            <v>MCPS</v>
          </cell>
          <cell r="D2358" t="str">
            <v>MANUAL MOTOR STARTER 11-17A</v>
          </cell>
          <cell r="E2358">
            <v>576.93240000000003</v>
          </cell>
          <cell r="F2358" t="str">
            <v>Public Apr 25</v>
          </cell>
        </row>
        <row r="2359">
          <cell r="A2359" t="str">
            <v>MMS-100H</v>
          </cell>
          <cell r="B2359" t="str">
            <v>LS</v>
          </cell>
          <cell r="C2359" t="str">
            <v>MCPS</v>
          </cell>
          <cell r="D2359" t="str">
            <v>MANUAL MOTOR STARTER 11-17A</v>
          </cell>
          <cell r="E2359">
            <v>663.59160000000008</v>
          </cell>
          <cell r="F2359" t="str">
            <v>Public Apr 25</v>
          </cell>
        </row>
        <row r="2360">
          <cell r="A2360" t="str">
            <v>MMS-100H</v>
          </cell>
          <cell r="B2360" t="str">
            <v>LS</v>
          </cell>
          <cell r="C2360" t="str">
            <v>MCPS</v>
          </cell>
          <cell r="D2360" t="str">
            <v>MANUAL MOTOR STARTER 11-17A</v>
          </cell>
          <cell r="E2360">
            <v>663.59160000000008</v>
          </cell>
          <cell r="F2360" t="str">
            <v>Public Apr 25</v>
          </cell>
        </row>
        <row r="2361">
          <cell r="A2361" t="str">
            <v>MMS-100H</v>
          </cell>
          <cell r="B2361" t="str">
            <v>LS</v>
          </cell>
          <cell r="C2361" t="str">
            <v>MCPS</v>
          </cell>
          <cell r="D2361" t="str">
            <v>MANUAL MOTOR STARTER 11-17A</v>
          </cell>
          <cell r="E2361">
            <v>663.59160000000008</v>
          </cell>
          <cell r="F2361" t="str">
            <v>Public Apr 25</v>
          </cell>
        </row>
        <row r="2362">
          <cell r="A2362" t="str">
            <v>MMS-100H</v>
          </cell>
          <cell r="B2362" t="str">
            <v>LS</v>
          </cell>
          <cell r="C2362" t="str">
            <v>MCPS</v>
          </cell>
          <cell r="D2362" t="str">
            <v>MANUAL MOTOR STARTER 11-17A</v>
          </cell>
          <cell r="E2362">
            <v>663.59160000000008</v>
          </cell>
          <cell r="F2362" t="str">
            <v>Public Apr 25</v>
          </cell>
        </row>
        <row r="2363">
          <cell r="A2363" t="str">
            <v>MMS-100H</v>
          </cell>
          <cell r="B2363" t="str">
            <v>LS</v>
          </cell>
          <cell r="C2363" t="str">
            <v>MCPS</v>
          </cell>
          <cell r="D2363" t="str">
            <v>MANUAL MOTOR STARTER 11-17A</v>
          </cell>
          <cell r="E2363">
            <v>663.59160000000008</v>
          </cell>
          <cell r="F2363" t="str">
            <v>Public Apr 25</v>
          </cell>
        </row>
        <row r="2364">
          <cell r="A2364" t="str">
            <v>MMS-100H</v>
          </cell>
          <cell r="B2364" t="str">
            <v>LS</v>
          </cell>
          <cell r="C2364" t="str">
            <v>MCPS</v>
          </cell>
          <cell r="D2364" t="str">
            <v>MANUAL MOTOR STARTER 11-17A</v>
          </cell>
          <cell r="E2364">
            <v>663.59160000000008</v>
          </cell>
          <cell r="F2364" t="str">
            <v>Public Apr 25</v>
          </cell>
        </row>
        <row r="2365">
          <cell r="A2365" t="str">
            <v>MMS-100H</v>
          </cell>
          <cell r="B2365" t="str">
            <v>LS</v>
          </cell>
          <cell r="C2365" t="str">
            <v>MCPS</v>
          </cell>
          <cell r="D2365" t="str">
            <v>MANUAL MOTOR STARTER 11-17A</v>
          </cell>
          <cell r="E2365">
            <v>663.59160000000008</v>
          </cell>
          <cell r="F2365" t="str">
            <v>Public Apr 25</v>
          </cell>
        </row>
        <row r="2366">
          <cell r="A2366" t="str">
            <v>MMS-100H</v>
          </cell>
          <cell r="B2366" t="str">
            <v>LS</v>
          </cell>
          <cell r="C2366" t="str">
            <v>MCPS</v>
          </cell>
          <cell r="D2366" t="str">
            <v>MANUAL MOTOR STARTER 11-17A</v>
          </cell>
          <cell r="E2366">
            <v>663.59160000000008</v>
          </cell>
          <cell r="F2366" t="str">
            <v>Public Apr 25</v>
          </cell>
        </row>
        <row r="2367">
          <cell r="A2367" t="str">
            <v>MMS-100H</v>
          </cell>
          <cell r="B2367" t="str">
            <v>LS</v>
          </cell>
          <cell r="C2367" t="str">
            <v>MCPS</v>
          </cell>
          <cell r="D2367" t="str">
            <v>MANUAL MOTOR STARTER 11-17A</v>
          </cell>
          <cell r="E2367">
            <v>663.59160000000008</v>
          </cell>
          <cell r="F2367" t="str">
            <v>Public Apr 25</v>
          </cell>
        </row>
        <row r="2368">
          <cell r="A2368" t="str">
            <v>RU 24V</v>
          </cell>
          <cell r="B2368" t="str">
            <v>LS</v>
          </cell>
          <cell r="C2368" t="str">
            <v>MCPS</v>
          </cell>
          <cell r="D2368" t="str">
            <v>UNDER VOLTAGE RELEASE AC24V 50HZ /AC 28V 60HZ</v>
          </cell>
          <cell r="E2368">
            <v>75.836999999999989</v>
          </cell>
          <cell r="F2368" t="str">
            <v>Public Apr 25</v>
          </cell>
        </row>
        <row r="2369">
          <cell r="A2369" t="str">
            <v>FK9922.230+FK9922.300</v>
          </cell>
          <cell r="B2369" t="str">
            <v>LEIPOLE</v>
          </cell>
          <cell r="C2369" t="str">
            <v>Fan &amp; Filters</v>
          </cell>
          <cell r="D2369" t="str">
            <v>Filtered Fan 66m3/h 230V + Filter 15x15cm (IP55)</v>
          </cell>
          <cell r="E2369">
            <v>88.74</v>
          </cell>
          <cell r="F2369" t="str">
            <v>Public Apr 25</v>
          </cell>
        </row>
        <row r="2370">
          <cell r="A2370" t="str">
            <v>FK9923.230+FK9923.300</v>
          </cell>
          <cell r="B2370" t="str">
            <v>LEIPOLE</v>
          </cell>
          <cell r="C2370" t="str">
            <v>Fan &amp; Filters</v>
          </cell>
          <cell r="D2370" t="str">
            <v>Filtered Fan 120m3/h 230V + Filter 20x20cm (IP55)</v>
          </cell>
          <cell r="E2370">
            <v>130.56</v>
          </cell>
          <cell r="F2370" t="str">
            <v>Public Apr 25</v>
          </cell>
        </row>
        <row r="2371">
          <cell r="A2371" t="str">
            <v>FK9925.230+FK9925.300</v>
          </cell>
          <cell r="B2371" t="str">
            <v>LEIPOLE</v>
          </cell>
          <cell r="C2371" t="str">
            <v>Fan &amp; Filters</v>
          </cell>
          <cell r="D2371" t="str">
            <v>Filtered Fan 265m3/h 230V + Filter 25x25cm (IP55)</v>
          </cell>
          <cell r="E2371">
            <v>320.28000000000003</v>
          </cell>
          <cell r="F2371" t="str">
            <v>Public Apr 25</v>
          </cell>
        </row>
        <row r="2372">
          <cell r="A2372" t="str">
            <v>FK9926.230+FK9926.300</v>
          </cell>
          <cell r="B2372" t="str">
            <v>LEIPOLE</v>
          </cell>
          <cell r="C2372" t="str">
            <v>Fan &amp; Filters</v>
          </cell>
          <cell r="D2372" t="str">
            <v>Filtered Fan 560m3/h 230V + Filter 32x32cm (IP55)</v>
          </cell>
          <cell r="E2372">
            <v>444.72</v>
          </cell>
          <cell r="F2372" t="str">
            <v>Public Apr 25</v>
          </cell>
        </row>
        <row r="2373">
          <cell r="A2373" t="str">
            <v>F2E220-230-DS+FK9926.300</v>
          </cell>
          <cell r="B2373" t="str">
            <v>LEIPOLE</v>
          </cell>
          <cell r="C2373" t="str">
            <v>Fan &amp; Filters</v>
          </cell>
          <cell r="D2373" t="str">
            <v>Top Ventilation Fan 860 m³/h 30x38cm (IP53) + Filter 32x32cm</v>
          </cell>
          <cell r="E2373">
            <v>621.18000000000006</v>
          </cell>
          <cell r="F2373" t="str">
            <v>Public Apr 25</v>
          </cell>
        </row>
        <row r="2374">
          <cell r="A2374" t="str">
            <v>F2E225-230-DS+FK9926.300</v>
          </cell>
          <cell r="B2374" t="str">
            <v>LEIPOLE</v>
          </cell>
          <cell r="C2374" t="str">
            <v>Fan &amp; Filters</v>
          </cell>
          <cell r="D2374" t="str">
            <v>Top Ventilation Fan 1200 m³/h 30x38cm (IP53) + Filter 32x32cm</v>
          </cell>
          <cell r="E2374">
            <v>659.94</v>
          </cell>
          <cell r="F2374" t="str">
            <v>Public Apr 25</v>
          </cell>
        </row>
        <row r="2375">
          <cell r="A2375" t="str">
            <v>JRQ75</v>
          </cell>
          <cell r="B2375" t="str">
            <v>LEIPOLE</v>
          </cell>
          <cell r="C2375" t="str">
            <v>Fan &amp; Filters</v>
          </cell>
          <cell r="D2375" t="str">
            <v>Panel Heater 75W</v>
          </cell>
          <cell r="E2375">
            <v>69.36</v>
          </cell>
          <cell r="F2375" t="str">
            <v>Public Apr 25</v>
          </cell>
        </row>
        <row r="2376">
          <cell r="A2376" t="str">
            <v>JRQ150</v>
          </cell>
          <cell r="B2376" t="str">
            <v>LEIPOLE</v>
          </cell>
          <cell r="C2376" t="str">
            <v>Fan &amp; Filters</v>
          </cell>
          <cell r="D2376" t="str">
            <v>Panel Heater 150W</v>
          </cell>
          <cell r="E2376">
            <v>116.28</v>
          </cell>
          <cell r="F2376" t="str">
            <v>Public Apr 25</v>
          </cell>
        </row>
        <row r="2377">
          <cell r="A2377" t="str">
            <v>JWT6011F</v>
          </cell>
          <cell r="B2377" t="str">
            <v>LEIPOLE</v>
          </cell>
          <cell r="C2377" t="str">
            <v>Fan &amp; Filters</v>
          </cell>
          <cell r="D2377" t="str">
            <v>Ventilation Thermostat 0-60C (NO)</v>
          </cell>
          <cell r="E2377">
            <v>23.46</v>
          </cell>
          <cell r="F2377" t="str">
            <v>Public Apr 25</v>
          </cell>
        </row>
        <row r="2378">
          <cell r="A2378" t="str">
            <v>JWT6011R</v>
          </cell>
          <cell r="B2378" t="str">
            <v>LEIPOLE</v>
          </cell>
          <cell r="C2378" t="str">
            <v>Fan &amp; Filters</v>
          </cell>
          <cell r="D2378" t="str">
            <v>Heating Thermostat 0-60C (NC)</v>
          </cell>
          <cell r="E2378">
            <v>23.46</v>
          </cell>
          <cell r="F2378" t="str">
            <v>Public Apr 25</v>
          </cell>
        </row>
        <row r="2379">
          <cell r="A2379" t="str">
            <v>JWT6013</v>
          </cell>
          <cell r="B2379" t="str">
            <v>LEIPOLE</v>
          </cell>
          <cell r="C2379" t="str">
            <v>Fan &amp; Filters</v>
          </cell>
          <cell r="D2379" t="str">
            <v>Humidity Hygrostat 30-90%RH 240VAC 10A C/O</v>
          </cell>
          <cell r="E2379">
            <v>94.86</v>
          </cell>
          <cell r="F2379" t="str">
            <v>Public Apr 25</v>
          </cell>
        </row>
        <row r="2380">
          <cell r="A2380" t="str">
            <v>JWT6012</v>
          </cell>
          <cell r="B2380" t="str">
            <v>LEIPOLE</v>
          </cell>
          <cell r="C2380" t="str">
            <v>Fan &amp; Filters</v>
          </cell>
          <cell r="D2380" t="str">
            <v>Ventilation &amp; Heating Thermostat 0-60C (NO+NC)</v>
          </cell>
          <cell r="E2380">
            <v>64.260000000000005</v>
          </cell>
          <cell r="F2380" t="str">
            <v>Public Apr 25</v>
          </cell>
        </row>
        <row r="2381">
          <cell r="A2381" t="str">
            <v>SU3-1-LEIPOLE</v>
          </cell>
          <cell r="B2381" t="str">
            <v>LEIPOLE</v>
          </cell>
          <cell r="C2381" t="str">
            <v>BUSBAR SUPPORT</v>
          </cell>
          <cell r="D2381" t="str">
            <v>BUSBAR HOLDER 3POLE 800A, 30X10mm</v>
          </cell>
          <cell r="E2381">
            <v>52.02</v>
          </cell>
          <cell r="F2381" t="str">
            <v>Public Apr 25</v>
          </cell>
        </row>
        <row r="2382">
          <cell r="A2382" t="str">
            <v>SU4-LEIPOLE</v>
          </cell>
          <cell r="B2382" t="str">
            <v>LEIPOLE</v>
          </cell>
          <cell r="C2382" t="str">
            <v>BUSBAR SUPPORT</v>
          </cell>
          <cell r="D2382" t="str">
            <v>BUSBAR HOLDER 4POLE 800A, 30X10mm</v>
          </cell>
          <cell r="E2382">
            <v>69.36</v>
          </cell>
          <cell r="F2382" t="str">
            <v>Public Apr 25</v>
          </cell>
        </row>
        <row r="2383">
          <cell r="A2383" t="str">
            <v>LSLV0008H100-4COFN</v>
          </cell>
          <cell r="B2383" t="str">
            <v>LS</v>
          </cell>
          <cell r="C2383" t="str">
            <v>VFD</v>
          </cell>
          <cell r="D2383" t="str">
            <v>VFD 0.75kW(1HP) 380~480VAC built-in EMC Filter(C3)</v>
          </cell>
          <cell r="E2383">
            <v>1879.8600000000001</v>
          </cell>
          <cell r="F2383" t="str">
            <v>Public Apr 25</v>
          </cell>
        </row>
        <row r="2384">
          <cell r="A2384" t="str">
            <v>LSLV0015H100-4COFN</v>
          </cell>
          <cell r="B2384" t="str">
            <v>LS</v>
          </cell>
          <cell r="C2384" t="str">
            <v>VFD</v>
          </cell>
          <cell r="D2384" t="str">
            <v>VFD 1.5kW(2HP) 380~480VAC built-in EMC Filter(C3)</v>
          </cell>
          <cell r="E2384">
            <v>2013.48</v>
          </cell>
          <cell r="F2384" t="str">
            <v>Public Apr 25</v>
          </cell>
        </row>
        <row r="2385">
          <cell r="A2385" t="str">
            <v>LSLV0022H100-4COFN</v>
          </cell>
          <cell r="B2385" t="str">
            <v>LS</v>
          </cell>
          <cell r="C2385" t="str">
            <v>VFD</v>
          </cell>
          <cell r="D2385" t="str">
            <v>VFD 2.2kW(3HP) 380~480VAC built-in EMC Filter(C3)</v>
          </cell>
          <cell r="E2385">
            <v>2191.98</v>
          </cell>
          <cell r="F2385" t="str">
            <v>Public Apr 25</v>
          </cell>
        </row>
        <row r="2386">
          <cell r="A2386" t="str">
            <v>LSLV0037H100-4COFN</v>
          </cell>
          <cell r="B2386" t="str">
            <v>LS</v>
          </cell>
          <cell r="C2386" t="str">
            <v>VFD</v>
          </cell>
          <cell r="D2386" t="str">
            <v>VFD 3.7kW(5HP) 380~480VAC built-in EMC Filter(C3)</v>
          </cell>
          <cell r="E2386">
            <v>2560.1999999999998</v>
          </cell>
          <cell r="F2386" t="str">
            <v>Public Apr 25</v>
          </cell>
        </row>
        <row r="2387">
          <cell r="A2387" t="str">
            <v>LSLV0055H100-4COFN</v>
          </cell>
          <cell r="B2387" t="str">
            <v>LS</v>
          </cell>
          <cell r="C2387" t="str">
            <v>VFD</v>
          </cell>
          <cell r="D2387" t="str">
            <v>VFD 5.5kW(7.5HP) 380~480VAC built-in EMC Filter(C3)</v>
          </cell>
          <cell r="E2387">
            <v>2886.6</v>
          </cell>
          <cell r="F2387" t="str">
            <v>Public Apr 25</v>
          </cell>
        </row>
        <row r="2388">
          <cell r="A2388" t="str">
            <v>LSLV0075H100-4COFN</v>
          </cell>
          <cell r="B2388" t="str">
            <v>LS</v>
          </cell>
          <cell r="C2388" t="str">
            <v>VFD</v>
          </cell>
          <cell r="D2388" t="str">
            <v>VFD 7.5kW(10HP) 380~480VAC built-in EMC Filter(C3)</v>
          </cell>
          <cell r="E2388">
            <v>3412.92</v>
          </cell>
          <cell r="F2388" t="str">
            <v>Public Apr 25</v>
          </cell>
        </row>
        <row r="2389">
          <cell r="A2389" t="str">
            <v>LSLV0110H100-4COFN</v>
          </cell>
          <cell r="B2389" t="str">
            <v>LS</v>
          </cell>
          <cell r="C2389" t="str">
            <v>VFD</v>
          </cell>
          <cell r="D2389" t="str">
            <v>VFD 11kW(15HP) 380~480VAC built-in EMC Filter(C3)</v>
          </cell>
          <cell r="E2389">
            <v>4404.3599999999997</v>
          </cell>
          <cell r="F2389" t="str">
            <v>Public Apr 25</v>
          </cell>
        </row>
        <row r="2390">
          <cell r="A2390" t="str">
            <v>LSLV0150H100-4COFN</v>
          </cell>
          <cell r="B2390" t="str">
            <v>LS</v>
          </cell>
          <cell r="C2390" t="str">
            <v>VFD</v>
          </cell>
          <cell r="D2390" t="str">
            <v>VFD 15kW(20HP) 380~480VAC built-in EMC Filter(C3)</v>
          </cell>
          <cell r="E2390">
            <v>5569.2</v>
          </cell>
          <cell r="F2390" t="str">
            <v>Public Apr 25</v>
          </cell>
        </row>
        <row r="2391">
          <cell r="A2391" t="str">
            <v>LSLV0185H100-4COFN</v>
          </cell>
          <cell r="B2391" t="str">
            <v>LS</v>
          </cell>
          <cell r="C2391" t="str">
            <v>VFD</v>
          </cell>
          <cell r="D2391" t="str">
            <v>VFD 18.5kW(25HP) 380~480VAC built-in EMC Filter(C3)</v>
          </cell>
          <cell r="E2391">
            <v>7012.5</v>
          </cell>
          <cell r="F2391" t="str">
            <v>Public Apr 25</v>
          </cell>
        </row>
        <row r="2392">
          <cell r="A2392" t="str">
            <v>LSLV0220H100-4COFN</v>
          </cell>
          <cell r="B2392" t="str">
            <v>LS</v>
          </cell>
          <cell r="C2392" t="str">
            <v>VFD</v>
          </cell>
          <cell r="D2392" t="str">
            <v>VFD 22kW(30HP) 380~480VAC built-in EMC Filter(C3)</v>
          </cell>
          <cell r="E2392">
            <v>8677.14</v>
          </cell>
          <cell r="F2392" t="str">
            <v>Public Apr 25</v>
          </cell>
        </row>
        <row r="2393">
          <cell r="A2393" t="str">
            <v>LSLV0300H100-4COFN</v>
          </cell>
          <cell r="B2393" t="str">
            <v>LS</v>
          </cell>
          <cell r="C2393" t="str">
            <v>VFD</v>
          </cell>
          <cell r="D2393" t="str">
            <v>VFD 30kW(40HP) 380~480VAC built-in EMC Filter(C3)</v>
          </cell>
          <cell r="E2393">
            <v>9685.92</v>
          </cell>
          <cell r="F2393" t="str">
            <v>Public Apr 25</v>
          </cell>
        </row>
        <row r="2394">
          <cell r="A2394" t="str">
            <v>LSLV0370H100-4COND</v>
          </cell>
          <cell r="B2394" t="str">
            <v>LS</v>
          </cell>
          <cell r="C2394" t="str">
            <v>VFD</v>
          </cell>
          <cell r="D2394" t="str">
            <v>VFD 37kW(50HP) 380~480VAC built-in DC Reactor</v>
          </cell>
          <cell r="E2394">
            <v>12208.380000000001</v>
          </cell>
          <cell r="F2394" t="str">
            <v>Public Apr 25</v>
          </cell>
        </row>
        <row r="2395">
          <cell r="A2395" t="str">
            <v>LSLV0370H100-4COFD</v>
          </cell>
          <cell r="B2395" t="str">
            <v>LS</v>
          </cell>
          <cell r="C2395" t="str">
            <v>VFD</v>
          </cell>
          <cell r="D2395" t="str">
            <v>VFD 37kW(50HP) 380~480VAC built-in EMC Filter(C3) &amp; DC Reactor</v>
          </cell>
          <cell r="E2395">
            <v>13429.32</v>
          </cell>
          <cell r="F2395" t="str">
            <v>Public Apr 25</v>
          </cell>
        </row>
        <row r="2396">
          <cell r="A2396" t="str">
            <v>LSLV0450H100-4COND</v>
          </cell>
          <cell r="B2396" t="str">
            <v>LS</v>
          </cell>
          <cell r="C2396" t="str">
            <v>VFD</v>
          </cell>
          <cell r="D2396" t="str">
            <v>VFD 45kW(60HP) 380~480VAC built-in DC Reactor</v>
          </cell>
          <cell r="E2396">
            <v>13270.2</v>
          </cell>
          <cell r="F2396" t="str">
            <v>Public Apr 25</v>
          </cell>
        </row>
        <row r="2397">
          <cell r="A2397" t="str">
            <v>LSLV0450H100-4COFD</v>
          </cell>
          <cell r="B2397" t="str">
            <v>LS</v>
          </cell>
          <cell r="C2397" t="str">
            <v>VFD</v>
          </cell>
          <cell r="D2397" t="str">
            <v>VFD 45kW(60HP) 380~480VAC built-in EMC Filter(C3) &amp; DC Reactor</v>
          </cell>
          <cell r="E2397">
            <v>14598.24</v>
          </cell>
          <cell r="F2397" t="str">
            <v>Public Apr 25</v>
          </cell>
        </row>
        <row r="2398">
          <cell r="A2398" t="str">
            <v>LSLV0550H100-4COND</v>
          </cell>
          <cell r="B2398" t="str">
            <v>LS</v>
          </cell>
          <cell r="C2398" t="str">
            <v>VFD</v>
          </cell>
          <cell r="D2398" t="str">
            <v>VFD 55kW(75HP) 380~480VAC built-in DC Reactor</v>
          </cell>
          <cell r="E2398">
            <v>15238.800000000001</v>
          </cell>
          <cell r="F2398" t="str">
            <v>Public Apr 25</v>
          </cell>
        </row>
        <row r="2399">
          <cell r="A2399" t="str">
            <v>LSLV0550H100-4COFD</v>
          </cell>
          <cell r="B2399" t="str">
            <v>LS</v>
          </cell>
          <cell r="C2399" t="str">
            <v>VFD</v>
          </cell>
          <cell r="D2399" t="str">
            <v>VFD 55kW(75HP) 380~480VAC built-in EMC Filter(C3) &amp; DC Reactor</v>
          </cell>
          <cell r="E2399">
            <v>16762.68</v>
          </cell>
          <cell r="F2399" t="str">
            <v>Public Apr 25</v>
          </cell>
        </row>
        <row r="2400">
          <cell r="A2400" t="str">
            <v>LSLV0750H100-4COND</v>
          </cell>
          <cell r="B2400" t="str">
            <v>LS</v>
          </cell>
          <cell r="C2400" t="str">
            <v>VFD</v>
          </cell>
          <cell r="D2400" t="str">
            <v>75kW(100HP 380~480VAC built-in DC Reactor</v>
          </cell>
          <cell r="E2400">
            <v>18314.099999999999</v>
          </cell>
          <cell r="F2400" t="str">
            <v>Public Apr 25</v>
          </cell>
        </row>
        <row r="2401">
          <cell r="A2401" t="str">
            <v>LSLV0900H100-4COND</v>
          </cell>
          <cell r="B2401" t="str">
            <v>LS</v>
          </cell>
          <cell r="C2401" t="str">
            <v>VFD</v>
          </cell>
          <cell r="D2401" t="str">
            <v>VFD 90kW(125HP) 380~480VAC built-in DC Reactor</v>
          </cell>
          <cell r="E2401">
            <v>23417.16</v>
          </cell>
          <cell r="F2401" t="str">
            <v>Public Apr 25</v>
          </cell>
        </row>
        <row r="2402">
          <cell r="A2402" t="str">
            <v>LSLV1320H100-4COFD</v>
          </cell>
          <cell r="B2402" t="str">
            <v>LS</v>
          </cell>
          <cell r="C2402" t="str">
            <v>VFD</v>
          </cell>
          <cell r="D2402" t="str">
            <v>VFD 132kW(182HP) Built in EMC Filter &amp; DC reactor</v>
          </cell>
          <cell r="E2402">
            <v>33869.150999999998</v>
          </cell>
          <cell r="F2402" t="str">
            <v>Public Apr 25</v>
          </cell>
        </row>
        <row r="2403">
          <cell r="A2403" t="str">
            <v>LSLV0008H100-2CONN</v>
          </cell>
          <cell r="B2403" t="str">
            <v>LS</v>
          </cell>
          <cell r="C2403" t="str">
            <v>VFD</v>
          </cell>
          <cell r="D2403" t="str">
            <v>VFD 0.75kW(1HP) 200~240VAC</v>
          </cell>
          <cell r="E2403">
            <v>2022.66</v>
          </cell>
          <cell r="F2403" t="str">
            <v>Public Apr 25</v>
          </cell>
        </row>
        <row r="2404">
          <cell r="A2404" t="str">
            <v>LSLV0015H100-2CONN</v>
          </cell>
          <cell r="B2404" t="str">
            <v>LS</v>
          </cell>
          <cell r="C2404" t="str">
            <v>VFD</v>
          </cell>
          <cell r="D2404" t="str">
            <v>VFD 1.5kW(2HP) 200~240VAC</v>
          </cell>
          <cell r="E2404">
            <v>2257.2600000000002</v>
          </cell>
          <cell r="F2404" t="str">
            <v>Public Apr 25</v>
          </cell>
        </row>
        <row r="2405">
          <cell r="A2405" t="str">
            <v>LSLV0022H100-2CONN</v>
          </cell>
          <cell r="B2405" t="str">
            <v>LS</v>
          </cell>
          <cell r="C2405" t="str">
            <v>VFD</v>
          </cell>
          <cell r="D2405" t="str">
            <v>VFD 2.2kW(3HP) 200~240VAC</v>
          </cell>
          <cell r="E2405">
            <v>2382.7200000000003</v>
          </cell>
          <cell r="F2405" t="str">
            <v>Public Apr 25</v>
          </cell>
        </row>
        <row r="2406">
          <cell r="A2406" t="str">
            <v>LSLV0037H100-2CONN</v>
          </cell>
          <cell r="B2406" t="str">
            <v>LS</v>
          </cell>
          <cell r="C2406" t="str">
            <v>VFD</v>
          </cell>
          <cell r="D2406" t="str">
            <v>VFD 3.7kW(5HP) 200~240VAC</v>
          </cell>
          <cell r="E2406">
            <v>2832.54</v>
          </cell>
          <cell r="F2406" t="str">
            <v>Public Apr 25</v>
          </cell>
        </row>
        <row r="2407">
          <cell r="A2407" t="str">
            <v>LSLV0055H100-2CONN</v>
          </cell>
          <cell r="B2407" t="str">
            <v>LS</v>
          </cell>
          <cell r="C2407" t="str">
            <v>VFD</v>
          </cell>
          <cell r="D2407" t="str">
            <v>VFD 5.5kW(7.5HP) 200~240VAC</v>
          </cell>
          <cell r="E2407">
            <v>2991.66</v>
          </cell>
          <cell r="F2407" t="str">
            <v>Public Apr 25</v>
          </cell>
        </row>
        <row r="2408">
          <cell r="A2408" t="str">
            <v>LSLV0075H100-2CONN</v>
          </cell>
          <cell r="B2408" t="str">
            <v>LS</v>
          </cell>
          <cell r="C2408" t="str">
            <v>VFD</v>
          </cell>
          <cell r="D2408" t="str">
            <v>VFD 7.5kW(10HP) 200~240VAC</v>
          </cell>
          <cell r="E2408">
            <v>3389.46</v>
          </cell>
          <cell r="F2408" t="str">
            <v>Public Apr 25</v>
          </cell>
        </row>
        <row r="2409">
          <cell r="A2409" t="str">
            <v>LSLV0110H100-2CONN</v>
          </cell>
          <cell r="B2409" t="str">
            <v>LS</v>
          </cell>
          <cell r="C2409" t="str">
            <v>VFD</v>
          </cell>
          <cell r="D2409" t="str">
            <v>VFD 11kW(15HP) 200~240VAC</v>
          </cell>
          <cell r="E2409">
            <v>4366.62</v>
          </cell>
          <cell r="F2409" t="str">
            <v>Public Apr 25</v>
          </cell>
        </row>
        <row r="2410">
          <cell r="A2410" t="str">
            <v>LSLV0150H100-2CONN</v>
          </cell>
          <cell r="B2410" t="str">
            <v>LS</v>
          </cell>
          <cell r="C2410" t="str">
            <v>VFD</v>
          </cell>
          <cell r="D2410" t="str">
            <v>VFD 15kW(20HP) 200~240VAC</v>
          </cell>
          <cell r="E2410">
            <v>5521.26</v>
          </cell>
          <cell r="F2410" t="str">
            <v>Public Apr 25</v>
          </cell>
        </row>
        <row r="2411">
          <cell r="A2411" t="str">
            <v>LSLV0185H100-2CONN</v>
          </cell>
          <cell r="B2411" t="str">
            <v>LS</v>
          </cell>
          <cell r="C2411" t="str">
            <v>VFD</v>
          </cell>
          <cell r="D2411" t="str">
            <v>VFD 18.5kW(25HP) 200~240VAC</v>
          </cell>
          <cell r="E2411">
            <v>6662.64</v>
          </cell>
          <cell r="F2411" t="str">
            <v>Public Apr 25</v>
          </cell>
        </row>
        <row r="2412">
          <cell r="A2412" t="str">
            <v>(LSLV-H100),CLON-H100</v>
          </cell>
          <cell r="B2412" t="str">
            <v>LS</v>
          </cell>
          <cell r="C2412" t="str">
            <v>VFD OPTIONS</v>
          </cell>
          <cell r="D2412" t="str">
            <v>LonWorks communication card</v>
          </cell>
          <cell r="E2412">
            <v>515.1</v>
          </cell>
          <cell r="F2412" t="str">
            <v>Public Apr 25</v>
          </cell>
        </row>
        <row r="2413">
          <cell r="A2413" t="str">
            <v>(LSLV-H100),EIOE-H100</v>
          </cell>
          <cell r="B2413" t="str">
            <v>LS</v>
          </cell>
          <cell r="C2413" t="str">
            <v>VFD OPTIONS</v>
          </cell>
          <cell r="D2413" t="str">
            <v>Extension I/O option card (3 Digital Relay Outputs, 2 Digital Inputs, 1 Analog Output, 1 Analog Input)</v>
          </cell>
          <cell r="E2413">
            <v>1.02</v>
          </cell>
          <cell r="F2413" t="str">
            <v>Public Apr 25</v>
          </cell>
        </row>
        <row r="2414">
          <cell r="A2414" t="str">
            <v>CABLE,USB-301A (3M)</v>
          </cell>
          <cell r="B2414" t="str">
            <v>LS</v>
          </cell>
          <cell r="C2414" t="str">
            <v>VFD OPTIONS</v>
          </cell>
          <cell r="D2414" t="str">
            <v>USB Cable for DriveView 7 between H100 and PC</v>
          </cell>
          <cell r="E2414">
            <v>98.94</v>
          </cell>
          <cell r="F2414" t="str">
            <v>Public Apr 25</v>
          </cell>
        </row>
        <row r="2415">
          <cell r="A2415" t="str">
            <v>A(LSLV-H100),DFR1-H10</v>
          </cell>
          <cell r="B2415" t="str">
            <v>LS</v>
          </cell>
          <cell r="C2415" t="str">
            <v>VFD OPTIONS</v>
          </cell>
          <cell r="D2415" t="str">
            <v>Conduit kit for LSLV0008H100-*CO*N, LSLV0015H100-*CO*N, LSLV0022H100--*CO*N, LSLV0037H100--*CO*N, LSLV0055H100--*CO*N. LSLV0075H100--*CO*N, LSLV0075H100--*CO*N</v>
          </cell>
          <cell r="E2415">
            <v>214.20000000000002</v>
          </cell>
          <cell r="F2415" t="str">
            <v>Public Apr 25</v>
          </cell>
        </row>
        <row r="2416">
          <cell r="A2416" t="str">
            <v>B(LSLV-H100),DFR2-H10</v>
          </cell>
          <cell r="B2416" t="str">
            <v>LS</v>
          </cell>
          <cell r="C2416" t="str">
            <v>VFD OPTIONS</v>
          </cell>
          <cell r="D2416" t="str">
            <v>Conduit kit for LSLV0150H100-*CO*N, LSLV0185H100-4COFN</v>
          </cell>
          <cell r="E2416">
            <v>234.6</v>
          </cell>
          <cell r="F2416" t="str">
            <v>Public Apr 25</v>
          </cell>
        </row>
        <row r="2417">
          <cell r="A2417" t="str">
            <v>C(LSLV-H100),DFR3-H10</v>
          </cell>
          <cell r="B2417" t="str">
            <v>LS</v>
          </cell>
          <cell r="C2417" t="str">
            <v>VFD OPTIONS</v>
          </cell>
          <cell r="D2417" t="str">
            <v>Conduit kit for LSLV0185H100-2CONN, LSLV0220H100-4COFN, LSLV0300H100-4COFN</v>
          </cell>
          <cell r="E2417">
            <v>236.64000000000001</v>
          </cell>
          <cell r="F2417" t="str">
            <v>Public Apr 25</v>
          </cell>
        </row>
        <row r="2418">
          <cell r="A2418" t="str">
            <v>G(LSLV-S100),DFR7-S10</v>
          </cell>
          <cell r="B2418" t="str">
            <v>LS</v>
          </cell>
          <cell r="C2418" t="str">
            <v>VFD OPTIONS</v>
          </cell>
          <cell r="D2418" t="str">
            <v>Conduit kit for LSLV0370H100-4CO*D</v>
          </cell>
          <cell r="E2418">
            <v>399.84000000000003</v>
          </cell>
          <cell r="F2418" t="str">
            <v>Public Apr 25</v>
          </cell>
        </row>
        <row r="2419">
          <cell r="A2419" t="str">
            <v>H(LSLV-S100),DFR8-S10</v>
          </cell>
          <cell r="B2419" t="str">
            <v>LS</v>
          </cell>
          <cell r="C2419" t="str">
            <v>VFD OPTIONS</v>
          </cell>
          <cell r="D2419" t="str">
            <v>0Conduit kit for LSLV0450H100-4CO*D, LSLV0550H100-4CO*D</v>
          </cell>
          <cell r="E2419">
            <v>464.1</v>
          </cell>
          <cell r="F2419" t="str">
            <v>Public Apr 25</v>
          </cell>
        </row>
        <row r="2420">
          <cell r="A2420" t="str">
            <v>I(LSLV-S100),DFR9-S100</v>
          </cell>
          <cell r="B2420" t="str">
            <v>LS</v>
          </cell>
          <cell r="C2420" t="str">
            <v>VFD OPTIONS</v>
          </cell>
          <cell r="D2420" t="str">
            <v>Conduit kit for LSLV0750H100-4COND, LSLV0900H100-4COND</v>
          </cell>
          <cell r="E2420">
            <v>550.79999999999995</v>
          </cell>
          <cell r="F2420" t="str">
            <v>Public Apr 25</v>
          </cell>
        </row>
        <row r="2421">
          <cell r="A2421" t="str">
            <v>D(LSLV-S100),GFR4-S100</v>
          </cell>
          <cell r="B2421" t="str">
            <v>LS</v>
          </cell>
          <cell r="C2421" t="str">
            <v>VFD OPTIONS</v>
          </cell>
          <cell r="D2421" t="str">
            <v>Flange kit for LSLV0008H100-*CO*N, LSLV0015H100-*CO*N, LSLV0022H100--*CO*N, LSLV0037H100--*CO*N, LSLV0055H100--*CO*N. LSLV0075H100--*CO*N, LSLV0075H100--*CO*N</v>
          </cell>
          <cell r="E2421">
            <v>161.16</v>
          </cell>
          <cell r="F2421" t="str">
            <v>Public Apr 25</v>
          </cell>
        </row>
        <row r="2422">
          <cell r="A2422" t="str">
            <v>E(LSLV-S100),GFR5-S100</v>
          </cell>
          <cell r="B2422" t="str">
            <v>LS</v>
          </cell>
          <cell r="C2422" t="str">
            <v>VFD OPTIONS</v>
          </cell>
          <cell r="D2422" t="str">
            <v>Flange kit for LSLV0150H100-*CO*N, LSLV0185H100-4COFN</v>
          </cell>
          <cell r="E2422">
            <v>172.38</v>
          </cell>
          <cell r="F2422" t="str">
            <v>Public Apr 25</v>
          </cell>
        </row>
        <row r="2423">
          <cell r="A2423" t="str">
            <v>F(LSLV-S100),GFR6-S100</v>
          </cell>
          <cell r="B2423" t="str">
            <v>LS</v>
          </cell>
          <cell r="C2423" t="str">
            <v>VFD OPTIONS</v>
          </cell>
          <cell r="D2423" t="str">
            <v>Flange kit for LSLV0185H100-2CONN, LSLV0220H100-4COFN, LSLV0300H100-4COFN</v>
          </cell>
          <cell r="E2423">
            <v>186.66</v>
          </cell>
          <cell r="F2423" t="str">
            <v>Public Apr 25</v>
          </cell>
        </row>
        <row r="2424">
          <cell r="A2424" t="str">
            <v>G(LSLV-S100),GFR7-S100</v>
          </cell>
          <cell r="B2424" t="str">
            <v>LS</v>
          </cell>
          <cell r="C2424" t="str">
            <v>VFD OPTIONS</v>
          </cell>
          <cell r="D2424" t="str">
            <v>Flange kit for LSLV0370H100-4CO*D</v>
          </cell>
          <cell r="E2424">
            <v>124.44</v>
          </cell>
          <cell r="F2424" t="str">
            <v>Public Apr 25</v>
          </cell>
        </row>
        <row r="2425">
          <cell r="A2425" t="str">
            <v>H(LSLV-S100),GFR8-S100</v>
          </cell>
          <cell r="B2425" t="str">
            <v>LS</v>
          </cell>
          <cell r="C2425" t="str">
            <v>VFD OPTIONS</v>
          </cell>
          <cell r="D2425" t="str">
            <v>Flange kit for LSLV0450H100-4CO*D, LSLV0550H100-4CO*D</v>
          </cell>
          <cell r="E2425">
            <v>126.48</v>
          </cell>
          <cell r="F2425" t="str">
            <v>Public Apr 25</v>
          </cell>
        </row>
        <row r="2426">
          <cell r="A2426" t="str">
            <v>I(LSLV-S100),GFR9-S100</v>
          </cell>
          <cell r="B2426" t="str">
            <v>LS</v>
          </cell>
          <cell r="C2426" t="str">
            <v>VFD OPTIONS</v>
          </cell>
          <cell r="D2426" t="str">
            <v>Flange kit for LSLV0750H100-4COND, LSLV0900H100-4COND</v>
          </cell>
          <cell r="E2426">
            <v>130.56</v>
          </cell>
          <cell r="F2426" t="str">
            <v>Public Apr 25</v>
          </cell>
        </row>
        <row r="2427">
          <cell r="A2427" t="str">
            <v>BCG0524</v>
          </cell>
          <cell r="B2427" t="str">
            <v>LOVATO</v>
          </cell>
          <cell r="C2427" t="str">
            <v>LOVATO ATS</v>
          </cell>
          <cell r="D2427" t="str">
            <v>Battery Charger 5A with Batteries 24V 7Ah</v>
          </cell>
          <cell r="E2427">
            <v>510</v>
          </cell>
          <cell r="F2427" t="str">
            <v>Public Apr 25</v>
          </cell>
        </row>
        <row r="2428">
          <cell r="A2428" t="str">
            <v>BCG1024</v>
          </cell>
          <cell r="B2428" t="str">
            <v>LOVATO</v>
          </cell>
          <cell r="C2428" t="str">
            <v>LOVATO ATS</v>
          </cell>
          <cell r="D2428" t="str">
            <v>Battery Charger 10A with Batteries 24V 7Ah</v>
          </cell>
          <cell r="E2428">
            <v>1020</v>
          </cell>
          <cell r="F2428" t="str">
            <v>Public Apr 25</v>
          </cell>
        </row>
        <row r="2429">
          <cell r="A2429" t="str">
            <v>SPACE-1000AF</v>
          </cell>
          <cell r="B2429" t="str">
            <v>SPACE</v>
          </cell>
          <cell r="C2429" t="str">
            <v>SPACE</v>
          </cell>
          <cell r="D2429" t="str">
            <v>SPACE FOR MCCB 3P 1000AF</v>
          </cell>
          <cell r="E2429">
            <v>0</v>
          </cell>
          <cell r="F2429" t="str">
            <v>-</v>
          </cell>
        </row>
        <row r="2430">
          <cell r="A2430" t="str">
            <v>SPACE-1250AF</v>
          </cell>
          <cell r="B2430" t="str">
            <v>SPACE</v>
          </cell>
          <cell r="C2430" t="str">
            <v>SPACE</v>
          </cell>
          <cell r="D2430" t="str">
            <v>SPACE FOR MCCB 3P 1250AF</v>
          </cell>
          <cell r="E2430">
            <v>0</v>
          </cell>
          <cell r="F2430" t="str">
            <v>-</v>
          </cell>
        </row>
        <row r="2431">
          <cell r="A2431" t="str">
            <v>SPACE-1600AF</v>
          </cell>
          <cell r="B2431" t="str">
            <v>SPACE</v>
          </cell>
          <cell r="C2431" t="str">
            <v>SPACE</v>
          </cell>
          <cell r="D2431" t="str">
            <v>SPACE FOR MCCB 3P 1600AF</v>
          </cell>
          <cell r="E2431">
            <v>0</v>
          </cell>
          <cell r="F2431" t="str">
            <v>-</v>
          </cell>
        </row>
        <row r="2432">
          <cell r="A2432" t="str">
            <v>SPACE-ACB</v>
          </cell>
          <cell r="B2432" t="str">
            <v>SPACE</v>
          </cell>
          <cell r="C2432" t="str">
            <v>SPACE</v>
          </cell>
          <cell r="D2432" t="str">
            <v>SPACE FOR ACB 3P/4P</v>
          </cell>
          <cell r="E2432">
            <v>0</v>
          </cell>
          <cell r="F2432" t="str">
            <v>-</v>
          </cell>
        </row>
        <row r="2433">
          <cell r="A2433" t="str">
            <v>EPM-04</v>
          </cell>
          <cell r="B2433" t="str">
            <v>ENTES</v>
          </cell>
          <cell r="C2433" t="str">
            <v>METERING</v>
          </cell>
          <cell r="D2433" t="str">
            <v>Digital Multimeter (V,A,Hz) / 96x96</v>
          </cell>
          <cell r="E2433">
            <v>255</v>
          </cell>
          <cell r="F2433" t="str">
            <v>Public Apr 25</v>
          </cell>
        </row>
        <row r="2434">
          <cell r="A2434" t="str">
            <v>EPM-4C-72</v>
          </cell>
          <cell r="B2434" t="str">
            <v>ENTES</v>
          </cell>
          <cell r="C2434" t="str">
            <v>METERING</v>
          </cell>
          <cell r="D2434" t="str">
            <v>Digital AC Ammeter/ 1Ph / Contact Output / 72x72</v>
          </cell>
          <cell r="E2434">
            <v>192.78</v>
          </cell>
          <cell r="F2434" t="str">
            <v>Public Apr 25</v>
          </cell>
        </row>
        <row r="2435">
          <cell r="A2435" t="str">
            <v>DRAIN</v>
          </cell>
          <cell r="B2435" t="str">
            <v>EAMFCO</v>
          </cell>
          <cell r="C2435" t="str">
            <v>Accessories</v>
          </cell>
          <cell r="D2435" t="str">
            <v>BREATHER AND DRAIN</v>
          </cell>
          <cell r="E2435">
            <v>0</v>
          </cell>
          <cell r="F2435" t="str">
            <v>Public Apr 25</v>
          </cell>
        </row>
        <row r="2436">
          <cell r="A2436" t="str">
            <v>LEG41539</v>
          </cell>
          <cell r="B2436" t="str">
            <v>LEGRAND/EQ.</v>
          </cell>
          <cell r="C2436" t="str">
            <v>Pilot Devices</v>
          </cell>
          <cell r="D2436" t="str">
            <v>Sound Alarm 22mm - 230V AC IP30</v>
          </cell>
          <cell r="E2436">
            <v>357</v>
          </cell>
          <cell r="F2436" t="str">
            <v>Public Apr 25</v>
          </cell>
        </row>
        <row r="2437">
          <cell r="A2437" t="str">
            <v>PSM123A</v>
          </cell>
          <cell r="B2437" t="str">
            <v>EAMFCO/EQ.</v>
          </cell>
          <cell r="C2437" t="str">
            <v>DASH (POWER SUPPLIES)</v>
          </cell>
          <cell r="D2437" t="str">
            <v>Switching Power supply Output: 12Vdc 3A Input: 115 - 230 Vac</v>
          </cell>
          <cell r="E2437">
            <v>224.4</v>
          </cell>
          <cell r="F2437" t="str">
            <v>Public Apr 25</v>
          </cell>
        </row>
        <row r="2438">
          <cell r="A2438" t="str">
            <v>FLEX6012A</v>
          </cell>
          <cell r="B2438" t="str">
            <v>EAMFCO/EQ.</v>
          </cell>
          <cell r="C2438" t="str">
            <v>DASH (POWER SUPPLIES)</v>
          </cell>
          <cell r="D2438" t="str">
            <v>Switching Power supply Output: 12Vdc 6A Input: 230 Vac</v>
          </cell>
          <cell r="E2438">
            <v>309.06</v>
          </cell>
          <cell r="F2438" t="str">
            <v>Public Apr 25</v>
          </cell>
        </row>
        <row r="2439">
          <cell r="A2439" t="str">
            <v>FLEX17012A</v>
          </cell>
          <cell r="B2439" t="str">
            <v>EAMFCO/EQ.</v>
          </cell>
          <cell r="C2439" t="str">
            <v>DASH (POWER SUPPLIES)</v>
          </cell>
          <cell r="D2439" t="str">
            <v>Switching Power supply Output: 12Vdc 14A Input: 230 Vac</v>
          </cell>
          <cell r="E2439">
            <v>457.98</v>
          </cell>
          <cell r="F2439" t="str">
            <v>Public Apr 25</v>
          </cell>
        </row>
        <row r="2440">
          <cell r="A2440" t="str">
            <v>FLEX6024A</v>
          </cell>
          <cell r="B2440" t="str">
            <v>EAMFCO/EQ.</v>
          </cell>
          <cell r="C2440" t="str">
            <v>DASH (POWER SUPPLIES)</v>
          </cell>
          <cell r="D2440" t="str">
            <v>Switching Power supply Output: 24Vdc 3A Input: 115 - 230 Vac</v>
          </cell>
          <cell r="E2440">
            <v>225.42000000000002</v>
          </cell>
          <cell r="F2440" t="str">
            <v>Public Apr 25</v>
          </cell>
        </row>
        <row r="2441">
          <cell r="A2441" t="str">
            <v>FLEX9024A</v>
          </cell>
          <cell r="B2441" t="str">
            <v>EAMFCO/EQ.</v>
          </cell>
          <cell r="C2441" t="str">
            <v>DASH (POWER SUPPLIES)</v>
          </cell>
          <cell r="D2441" t="str">
            <v>Switching Power supply Output: 24Vdc 5A Input: 115 - 230 Vac</v>
          </cell>
          <cell r="E2441">
            <v>298.86</v>
          </cell>
          <cell r="F2441" t="str">
            <v>Public Apr 25</v>
          </cell>
        </row>
        <row r="2442">
          <cell r="A2442" t="str">
            <v>FLEX17024A</v>
          </cell>
          <cell r="B2442" t="str">
            <v>EAMFCO/EQ.</v>
          </cell>
          <cell r="C2442" t="str">
            <v>DASH (POWER SUPPLIES)</v>
          </cell>
          <cell r="D2442" t="str">
            <v>Switching Power supply Output: 24Vdc 7,5A Input: 115 - 230 Vac</v>
          </cell>
          <cell r="E2442">
            <v>321.3</v>
          </cell>
          <cell r="F2442" t="str">
            <v>Public Apr 25</v>
          </cell>
        </row>
        <row r="2443">
          <cell r="A2443" t="str">
            <v>FLEX28024A</v>
          </cell>
          <cell r="B2443" t="str">
            <v>EAMFCO/EQ.</v>
          </cell>
          <cell r="C2443" t="str">
            <v>DASH (POWER SUPPLIES)</v>
          </cell>
          <cell r="D2443" t="str">
            <v>Switching Power supply Output: 24Vdc 14A Input: 115 - 230 Vac</v>
          </cell>
          <cell r="E2443">
            <v>487.56</v>
          </cell>
          <cell r="F2443" t="str">
            <v>Public Apr 25</v>
          </cell>
        </row>
        <row r="2444">
          <cell r="A2444" t="str">
            <v>FLEX50024A</v>
          </cell>
          <cell r="B2444" t="str">
            <v>EAMFCO/EQ.</v>
          </cell>
          <cell r="C2444" t="str">
            <v>DASH (POWER SUPPLIES)</v>
          </cell>
          <cell r="D2444" t="str">
            <v>Switching Power supply Output: 24Vdc 25A Input: 115 - 230 Vac</v>
          </cell>
          <cell r="E2444">
            <v>928.2</v>
          </cell>
          <cell r="F2444" t="str">
            <v>Public Apr 25</v>
          </cell>
        </row>
        <row r="2445">
          <cell r="A2445" t="str">
            <v>DFX1524A</v>
          </cell>
          <cell r="B2445" t="str">
            <v>EAMFCO/EQ.</v>
          </cell>
          <cell r="C2445" t="str">
            <v>DASH (POWER SUPPLIES)</v>
          </cell>
          <cell r="D2445" t="str">
            <v>Power supply Output: 24Vdc 0.6A Input: 100 - 240 Vac</v>
          </cell>
          <cell r="E2445">
            <v>137.69999999999999</v>
          </cell>
          <cell r="F2445" t="str">
            <v>Public Apr 25</v>
          </cell>
        </row>
        <row r="2446">
          <cell r="A2446" t="str">
            <v>DFX4524A</v>
          </cell>
          <cell r="B2446" t="str">
            <v>EAMFCO/EQ.</v>
          </cell>
          <cell r="C2446" t="str">
            <v>DASH (POWER SUPPLIES)</v>
          </cell>
          <cell r="D2446" t="str">
            <v>Power supply Output: 24Vdc 2A Input: 100 - 240 Vac</v>
          </cell>
          <cell r="E2446">
            <v>185.64000000000001</v>
          </cell>
          <cell r="F2446" t="str">
            <v>Public Apr 25</v>
          </cell>
        </row>
        <row r="2447">
          <cell r="A2447" t="str">
            <v>DFX6024A</v>
          </cell>
          <cell r="B2447" t="str">
            <v>EAMFCO/EQ.</v>
          </cell>
          <cell r="C2447" t="str">
            <v>DASH (POWER SUPPLIES)</v>
          </cell>
          <cell r="D2447" t="str">
            <v>Power supply Output: 24Vdc 2.8A Input: 100 - 240 Vac</v>
          </cell>
          <cell r="E2447">
            <v>210.12</v>
          </cell>
          <cell r="F2447" t="str">
            <v>Public Apr 25</v>
          </cell>
        </row>
        <row r="2448">
          <cell r="A2448">
            <v>17864006</v>
          </cell>
          <cell r="B2448" t="str">
            <v>SOCOMEC/EQ.</v>
          </cell>
          <cell r="C2448" t="str">
            <v>ATS BYPASS</v>
          </cell>
          <cell r="D2448" t="str">
            <v>ATYS P M ENCLOSED 4X63A AUTOMATIC 230VAC DUOBLE</v>
          </cell>
          <cell r="E2448">
            <v>39400.590599999996</v>
          </cell>
          <cell r="F2448" t="str">
            <v>Public Apr 25</v>
          </cell>
        </row>
        <row r="2449">
          <cell r="A2449">
            <v>178664250</v>
          </cell>
          <cell r="B2449" t="str">
            <v>SOCOMEC/EQ.</v>
          </cell>
          <cell r="C2449" t="str">
            <v>ATS BYPASS</v>
          </cell>
          <cell r="D2449" t="str">
            <v>ATYS PM ENCLOSED 4X2500 A AUTOMATIC 230VAC</v>
          </cell>
          <cell r="E2449">
            <v>324551.33160000003</v>
          </cell>
          <cell r="F2449" t="str">
            <v>Public Apr 25</v>
          </cell>
        </row>
        <row r="2450">
          <cell r="A2450" t="str">
            <v>26990031+26990032</v>
          </cell>
          <cell r="B2450" t="str">
            <v>SOCOMEC/EQ.</v>
          </cell>
          <cell r="C2450" t="str">
            <v>MTS</v>
          </cell>
          <cell r="D2450" t="str">
            <v>NO/NC CONTACT FOR 3/4 POLE UP TO 3200A</v>
          </cell>
          <cell r="E2450">
            <v>306</v>
          </cell>
          <cell r="F2450" t="str">
            <v>Public Apr 25</v>
          </cell>
        </row>
        <row r="2451">
          <cell r="A2451" t="str">
            <v>41AC3013+14212113+14001032</v>
          </cell>
          <cell r="B2451" t="str">
            <v>SOCOMEC/EQ.</v>
          </cell>
          <cell r="C2451" t="str">
            <v>MTS</v>
          </cell>
          <cell r="D2451" t="str">
            <v>Manual Change-Over Switch 3P 125A WITH EXT. HANDLE &amp; SHAFT</v>
          </cell>
          <cell r="E2451">
            <v>594.85379999999998</v>
          </cell>
          <cell r="F2451" t="str">
            <v>Public Apr 25</v>
          </cell>
        </row>
        <row r="2452">
          <cell r="A2452" t="str">
            <v>41AC3016+14212113+14001032</v>
          </cell>
          <cell r="B2452" t="str">
            <v>SOCOMEC/EQ.</v>
          </cell>
          <cell r="C2452" t="str">
            <v>MTS</v>
          </cell>
          <cell r="D2452" t="str">
            <v>Manual Change-Over Switch 3P 160A WITH EXT. HANDLE &amp; SHAFT</v>
          </cell>
          <cell r="E2452">
            <v>622.09799999999996</v>
          </cell>
          <cell r="F2452" t="str">
            <v>Public Apr 25</v>
          </cell>
        </row>
        <row r="2453">
          <cell r="A2453" t="str">
            <v>41AC3025+14212113+14001032</v>
          </cell>
          <cell r="B2453" t="str">
            <v>SOCOMEC/EQ.</v>
          </cell>
          <cell r="C2453" t="str">
            <v>MTS</v>
          </cell>
          <cell r="D2453" t="str">
            <v>Manual Change-Over Switch 3P 250A WITH EXT. HANDLE &amp; SHAFT</v>
          </cell>
          <cell r="E2453">
            <v>1005.2916</v>
          </cell>
          <cell r="F2453" t="str">
            <v>Public Apr 25</v>
          </cell>
        </row>
        <row r="2454">
          <cell r="A2454" t="str">
            <v>41AC3040+14212113+14001032</v>
          </cell>
          <cell r="B2454" t="str">
            <v>SOCOMEC/EQ.</v>
          </cell>
          <cell r="C2454" t="str">
            <v>MTS</v>
          </cell>
          <cell r="D2454" t="str">
            <v>Manual Change-Over Switch 3P 400A WITH EXT. HANDLE &amp; SHAFT</v>
          </cell>
          <cell r="E2454">
            <v>1559.2943999999998</v>
          </cell>
          <cell r="F2454" t="str">
            <v>Public Apr 25</v>
          </cell>
        </row>
        <row r="2455">
          <cell r="A2455" t="str">
            <v>41AC3063+14212113+14001032</v>
          </cell>
          <cell r="B2455" t="str">
            <v>SOCOMEC/EQ.</v>
          </cell>
          <cell r="C2455" t="str">
            <v>MTS</v>
          </cell>
          <cell r="D2455" t="str">
            <v>Manual Change-Over Switch 3P 630A WITH EXT. HANDLE &amp; SHAFT</v>
          </cell>
          <cell r="E2455">
            <v>1808.1641999999999</v>
          </cell>
          <cell r="F2455" t="str">
            <v>Public Apr 25</v>
          </cell>
        </row>
        <row r="2456">
          <cell r="A2456" t="str">
            <v>41AC3080+14433113+14011532</v>
          </cell>
          <cell r="B2456" t="str">
            <v>SOCOMEC/EQ.</v>
          </cell>
          <cell r="C2456" t="str">
            <v>MTS</v>
          </cell>
          <cell r="D2456" t="str">
            <v>Manual Change-Over Switch 3P 800A WITH EXT. HANDLE &amp; SHAFT</v>
          </cell>
          <cell r="E2456">
            <v>3757.3434000000002</v>
          </cell>
          <cell r="F2456" t="str">
            <v>Public Apr 25</v>
          </cell>
        </row>
        <row r="2457">
          <cell r="A2457" t="str">
            <v>41AC3100+14433113+14011532</v>
          </cell>
          <cell r="B2457" t="str">
            <v>SOCOMEC/EQ.</v>
          </cell>
          <cell r="C2457" t="str">
            <v>MTS</v>
          </cell>
          <cell r="D2457" t="str">
            <v>Manual Change-Over Switch 3P 1000A WITH EXT. HANDLE &amp; SHAFT</v>
          </cell>
          <cell r="E2457">
            <v>4643.9886000000006</v>
          </cell>
          <cell r="F2457" t="str">
            <v>Public Apr 25</v>
          </cell>
        </row>
        <row r="2458">
          <cell r="A2458" t="str">
            <v>41AC3120+14433113+14011532</v>
          </cell>
          <cell r="B2458" t="str">
            <v>SOCOMEC/EQ.</v>
          </cell>
          <cell r="C2458" t="str">
            <v>MTS</v>
          </cell>
          <cell r="D2458" t="str">
            <v>Manual Change-Over Switch 3P 1250A WITH EXT. HANDLE &amp; SHAFT</v>
          </cell>
          <cell r="E2458">
            <v>5533.8161999999993</v>
          </cell>
          <cell r="F2458" t="str">
            <v>Public Apr 25</v>
          </cell>
        </row>
        <row r="2459">
          <cell r="A2459" t="str">
            <v>41AC3160+14433113+14011532</v>
          </cell>
          <cell r="B2459" t="str">
            <v>SOCOMEC/EQ.</v>
          </cell>
          <cell r="C2459" t="str">
            <v>MTS</v>
          </cell>
          <cell r="D2459" t="str">
            <v>Manual Change-Over Switch 3P 1600A WITH EXT. HANDLE &amp; SHAFT</v>
          </cell>
          <cell r="E2459">
            <v>6736.0392000000002</v>
          </cell>
          <cell r="F2459" t="str">
            <v>Public Apr 25</v>
          </cell>
        </row>
        <row r="2460">
          <cell r="A2460" t="str">
            <v>41AC3200+14538113+27993018</v>
          </cell>
          <cell r="B2460" t="str">
            <v>SOCOMEC/EQ.</v>
          </cell>
          <cell r="C2460" t="str">
            <v>MTS</v>
          </cell>
          <cell r="D2460" t="str">
            <v>Manual Change-Over Switch 3P 2000A WITH EXT. HANDLE &amp; SHAFT</v>
          </cell>
          <cell r="E2460">
            <v>11510.342999999999</v>
          </cell>
          <cell r="F2460" t="str">
            <v>Public Apr 25</v>
          </cell>
        </row>
        <row r="2461">
          <cell r="A2461" t="str">
            <v>41AC3250+14538113+27993018</v>
          </cell>
          <cell r="B2461" t="str">
            <v>SOCOMEC/EQ.</v>
          </cell>
          <cell r="C2461" t="str">
            <v>MTS</v>
          </cell>
          <cell r="D2461" t="str">
            <v>Manual Change-Over Switch 3P 2500A WITH EXT. HANDLE &amp; SHAFT</v>
          </cell>
          <cell r="E2461">
            <v>11794.953599999999</v>
          </cell>
          <cell r="F2461" t="str">
            <v>Public Apr 25</v>
          </cell>
        </row>
        <row r="2462">
          <cell r="A2462" t="str">
            <v>41AC3320+14538113+27993018</v>
          </cell>
          <cell r="B2462" t="str">
            <v>SOCOMEC/EQ.</v>
          </cell>
          <cell r="C2462" t="str">
            <v>MTS</v>
          </cell>
          <cell r="D2462" t="str">
            <v>Manual Change-Over Switch 3P 3200A WITH EXT. HANDLE &amp; SHAFT</v>
          </cell>
          <cell r="E2462">
            <v>15174.601199999999</v>
          </cell>
          <cell r="F2462" t="str">
            <v>Public Apr 25</v>
          </cell>
        </row>
        <row r="2463">
          <cell r="A2463" t="str">
            <v>41AC4013+14212113+14001032</v>
          </cell>
          <cell r="B2463" t="str">
            <v>SOCOMEC/EQ.</v>
          </cell>
          <cell r="C2463" t="str">
            <v>MTS</v>
          </cell>
          <cell r="D2463" t="str">
            <v>Manual Change-Over Switch 4P 125A WITH EXT. HANDLE &amp; SHAFT</v>
          </cell>
          <cell r="E2463">
            <v>629.2278</v>
          </cell>
          <cell r="F2463" t="str">
            <v>Public Apr 25</v>
          </cell>
        </row>
        <row r="2464">
          <cell r="A2464" t="str">
            <v>41AC4025+14212113+14001032</v>
          </cell>
          <cell r="B2464" t="str">
            <v>SOCOMEC/EQ.</v>
          </cell>
          <cell r="C2464" t="str">
            <v>MTS</v>
          </cell>
          <cell r="D2464" t="str">
            <v>Manual Change-Over Switch 4P 250A WITH EXT. HANDLE &amp; SHAFT</v>
          </cell>
          <cell r="E2464">
            <v>1082.8421999999998</v>
          </cell>
          <cell r="F2464" t="str">
            <v>Public Apr 25</v>
          </cell>
        </row>
        <row r="2465">
          <cell r="A2465" t="str">
            <v>41AC4040+14212113+14001032</v>
          </cell>
          <cell r="B2465" t="str">
            <v>SOCOMEC/EQ.</v>
          </cell>
          <cell r="C2465" t="str">
            <v>MTS</v>
          </cell>
          <cell r="D2465" t="str">
            <v>Manual Change-Over Switch 4P 400A WITH EXT. HANDLE &amp; SHAFT</v>
          </cell>
          <cell r="E2465">
            <v>1720.8317999999999</v>
          </cell>
          <cell r="F2465" t="str">
            <v>Public Apr 25</v>
          </cell>
        </row>
        <row r="2466">
          <cell r="A2466" t="str">
            <v>41AC4063+14212113+14001032</v>
          </cell>
          <cell r="B2466" t="str">
            <v>SOCOMEC/EQ.</v>
          </cell>
          <cell r="C2466" t="str">
            <v>MTS</v>
          </cell>
          <cell r="D2466" t="str">
            <v>Manual Change-Over Switch 4P 630A WITH EXT. HANDLE &amp; SHAFT</v>
          </cell>
          <cell r="E2466">
            <v>1975.3932</v>
          </cell>
          <cell r="F2466" t="str">
            <v>Public Apr 25</v>
          </cell>
        </row>
        <row r="2467">
          <cell r="A2467" t="str">
            <v>41AC4080+14433113+14011532</v>
          </cell>
          <cell r="B2467" t="str">
            <v>SOCOMEC/EQ.</v>
          </cell>
          <cell r="C2467" t="str">
            <v>MTS</v>
          </cell>
          <cell r="D2467" t="str">
            <v>Manual Change-Over Switch 4P 800A WITH EXT. HANDLE &amp; SHAFT</v>
          </cell>
          <cell r="E2467">
            <v>4232.2554</v>
          </cell>
          <cell r="F2467" t="str">
            <v>Public Apr 25</v>
          </cell>
        </row>
        <row r="2468">
          <cell r="A2468" t="str">
            <v>41AC4100+14433113+14011532</v>
          </cell>
          <cell r="B2468" t="str">
            <v>SOCOMEC/EQ.</v>
          </cell>
          <cell r="C2468" t="str">
            <v>MTS</v>
          </cell>
          <cell r="D2468" t="str">
            <v>Manual Change-Over Switch 4P 1000A WITH EXT. HANDLE &amp; SHAFT</v>
          </cell>
          <cell r="E2468">
            <v>4563.3065999999999</v>
          </cell>
          <cell r="F2468" t="str">
            <v>Public Apr 25</v>
          </cell>
        </row>
        <row r="2469">
          <cell r="A2469" t="str">
            <v>41AC4120+14433113+14011532</v>
          </cell>
          <cell r="B2469" t="str">
            <v>SOCOMEC/EQ.</v>
          </cell>
          <cell r="C2469" t="str">
            <v>MTS</v>
          </cell>
          <cell r="D2469" t="str">
            <v>Manual Change-Over Switch 4P 1250A WITH EXT. HANDLE &amp; SHAFT</v>
          </cell>
          <cell r="E2469">
            <v>4772.0598</v>
          </cell>
          <cell r="F2469" t="str">
            <v>Public Apr 25</v>
          </cell>
        </row>
        <row r="2470">
          <cell r="A2470" t="str">
            <v>41AC4160+14433113+14011532</v>
          </cell>
          <cell r="B2470" t="str">
            <v>SOCOMEC/EQ.</v>
          </cell>
          <cell r="C2470" t="str">
            <v>MTS</v>
          </cell>
          <cell r="D2470" t="str">
            <v>Manual Change-Over Switch 4P 1600A WITH EXT. HANDLE &amp; SHAFT</v>
          </cell>
          <cell r="E2470">
            <v>7504.4561999999996</v>
          </cell>
          <cell r="F2470" t="str">
            <v>Public Apr 25</v>
          </cell>
        </row>
        <row r="2471">
          <cell r="A2471" t="str">
            <v>41AC4200+14538113+27993018</v>
          </cell>
          <cell r="B2471" t="str">
            <v>SOCOMEC/EQ.</v>
          </cell>
          <cell r="C2471" t="str">
            <v>MTS</v>
          </cell>
          <cell r="D2471" t="str">
            <v>Manual Change-Over Switch 4P 2000A WITH EXT. HANDLE &amp; SHAFT</v>
          </cell>
          <cell r="E2471">
            <v>10671.7194</v>
          </cell>
          <cell r="F2471" t="str">
            <v>Public Apr 25</v>
          </cell>
        </row>
        <row r="2472">
          <cell r="A2472" t="str">
            <v>41AC4250+14538113+27993018</v>
          </cell>
          <cell r="B2472" t="str">
            <v>SOCOMEC/EQ.</v>
          </cell>
          <cell r="C2472" t="str">
            <v>MTS</v>
          </cell>
          <cell r="D2472" t="str">
            <v>Manual Change-Over Switch 4P 2500A WITH EXT. HANDLE &amp; SHAFT</v>
          </cell>
          <cell r="E2472">
            <v>13320.1698</v>
          </cell>
          <cell r="F2472" t="str">
            <v>Public Apr 25</v>
          </cell>
        </row>
        <row r="2473">
          <cell r="A2473" t="str">
            <v>41AC4320+14538113+27993018</v>
          </cell>
          <cell r="B2473" t="str">
            <v>SOCOMEC/EQ.</v>
          </cell>
          <cell r="C2473" t="str">
            <v>MTS</v>
          </cell>
          <cell r="D2473" t="str">
            <v>Manual Change-Over Switch 4P 3200A WITH EXT. HANDLE &amp; SHAFT</v>
          </cell>
          <cell r="E2473">
            <v>14701.892399999999</v>
          </cell>
          <cell r="F2473" t="str">
            <v>Public Apr 25</v>
          </cell>
        </row>
        <row r="2474">
          <cell r="A2474" t="str">
            <v>6ES7822-1AA06-0YA5</v>
          </cell>
          <cell r="B2474" t="str">
            <v>SIEMENS</v>
          </cell>
          <cell r="C2474" t="str">
            <v>PLC &amp; HMI</v>
          </cell>
          <cell r="D2474" t="str">
            <v>SIMATIC STEP 7 Prof. V16; Floating License; Engineering Software</v>
          </cell>
          <cell r="E2474">
            <v>10663.385999999999</v>
          </cell>
          <cell r="F2474" t="str">
            <v>Public Apr 25</v>
          </cell>
        </row>
        <row r="2475">
          <cell r="A2475" t="str">
            <v>6AV2124-0UC02-0AX2</v>
          </cell>
          <cell r="B2475" t="str">
            <v>SIEMENS</v>
          </cell>
          <cell r="C2475" t="str">
            <v>PLC &amp; HMI</v>
          </cell>
          <cell r="D2475" t="str">
            <v>SIMATIC HMI TP1900 Touch operation, 19" widescreen</v>
          </cell>
          <cell r="E2475">
            <v>18247.8</v>
          </cell>
          <cell r="F2475" t="str">
            <v>Public Apr 25</v>
          </cell>
        </row>
        <row r="2476">
          <cell r="A2476" t="str">
            <v>6ES7214-1HG40-0XB0</v>
          </cell>
          <cell r="B2476" t="str">
            <v>SIEMENS</v>
          </cell>
          <cell r="C2476" t="str">
            <v>PLC &amp; HMI</v>
          </cell>
          <cell r="D2476" t="str">
            <v>SIMATIC S7-1200, CPU 1214C, compact CPU</v>
          </cell>
          <cell r="E2476">
            <v>1978.8</v>
          </cell>
          <cell r="F2476" t="str">
            <v>Public Apr 25</v>
          </cell>
        </row>
        <row r="2477">
          <cell r="A2477" t="str">
            <v>6EP1333-2BA20</v>
          </cell>
          <cell r="B2477" t="str">
            <v>SIEMENS</v>
          </cell>
          <cell r="C2477" t="str">
            <v>PLC &amp; HMI</v>
          </cell>
          <cell r="D2477" t="str">
            <v>SITOP PSU100S 24 V/5 A Power Supply</v>
          </cell>
          <cell r="E2477">
            <v>1020</v>
          </cell>
          <cell r="F2477" t="str">
            <v>Public Apr 25</v>
          </cell>
        </row>
        <row r="2478">
          <cell r="A2478" t="str">
            <v>6ES7223-1PH32-0XB0</v>
          </cell>
          <cell r="B2478" t="str">
            <v>SIEMENS</v>
          </cell>
          <cell r="D2478" t="str">
            <v>SIMATIC S7-1200, Digital I/O SM 1223, 8DI / 8DO</v>
          </cell>
          <cell r="E2478">
            <v>765</v>
          </cell>
          <cell r="F2478" t="str">
            <v>Public Apr 25</v>
          </cell>
        </row>
        <row r="2479">
          <cell r="A2479" t="str">
            <v>6ES7221-1BH32-0XB0</v>
          </cell>
          <cell r="B2479" t="str">
            <v>SIEMENS</v>
          </cell>
          <cell r="C2479" t="str">
            <v>PLC &amp; HMI</v>
          </cell>
          <cell r="D2479" t="str">
            <v>SIMATIC S7-1200, Digital input SM 1221, 16 DI</v>
          </cell>
          <cell r="E2479">
            <v>943.5</v>
          </cell>
          <cell r="F2479" t="str">
            <v>Public Apr 25</v>
          </cell>
        </row>
        <row r="2480">
          <cell r="A2480" t="str">
            <v>6ES7222-1BH32-0XB0</v>
          </cell>
          <cell r="B2480" t="str">
            <v>SIEMENS</v>
          </cell>
          <cell r="C2480" t="str">
            <v>PLC &amp; HMI</v>
          </cell>
          <cell r="D2480" t="str">
            <v>SIMATIC S7-1200, Digital output SM 1222, 16 DO</v>
          </cell>
          <cell r="E2480">
            <v>1275</v>
          </cell>
          <cell r="F2480" t="str">
            <v>Public Apr 25</v>
          </cell>
        </row>
        <row r="2481">
          <cell r="A2481" t="str">
            <v>6ES7231-4HF32-0XB0</v>
          </cell>
          <cell r="B2481" t="str">
            <v>SIEMENS</v>
          </cell>
          <cell r="C2481" t="str">
            <v>PLC &amp; HMI</v>
          </cell>
          <cell r="D2481" t="str">
            <v>SIMATIC S7-1200, Analog input, SM 1231, 8 AI</v>
          </cell>
          <cell r="E2481">
            <v>1581</v>
          </cell>
          <cell r="F2481" t="str">
            <v>Public Apr 25</v>
          </cell>
        </row>
        <row r="2482">
          <cell r="A2482" t="str">
            <v>6ES7232-4HD32-0XB0</v>
          </cell>
          <cell r="B2482" t="str">
            <v>SIEMENS</v>
          </cell>
          <cell r="C2482" t="str">
            <v>PLC &amp; HMI</v>
          </cell>
          <cell r="D2482" t="str">
            <v>SIMATIC S7-1200, Analog output, SM 1232, 4 AO</v>
          </cell>
          <cell r="E2482">
            <v>1326</v>
          </cell>
          <cell r="F2482" t="str">
            <v>Public Apr 25</v>
          </cell>
        </row>
        <row r="2483">
          <cell r="A2483" t="str">
            <v>6ES7232-4HB32-0XB0</v>
          </cell>
          <cell r="B2483" t="str">
            <v>SIEMENS</v>
          </cell>
          <cell r="C2483" t="str">
            <v>PLC &amp; HMI</v>
          </cell>
          <cell r="D2483" t="str">
            <v>SIMATIC S7-1200, Analog output, SM 1232, 2 AO</v>
          </cell>
          <cell r="E2483">
            <v>1326</v>
          </cell>
          <cell r="F2483" t="str">
            <v>Public Apr 25</v>
          </cell>
        </row>
        <row r="2484">
          <cell r="A2484" t="str">
            <v>NV-MCS04G10846E43A</v>
          </cell>
          <cell r="B2484" t="str">
            <v>nVent HOFFMAN</v>
          </cell>
          <cell r="C2484" t="str">
            <v>ENCLOSURE</v>
          </cell>
          <cell r="D2484" t="str">
            <v>2000x800x800 RAL7035  100% polyester Extra protection coating</v>
          </cell>
          <cell r="E2484">
            <v>4579.8</v>
          </cell>
          <cell r="F2484" t="str">
            <v>Public Apr 25</v>
          </cell>
        </row>
        <row r="2485">
          <cell r="A2485" t="str">
            <v>NV-MCS04G1084A9D0A</v>
          </cell>
          <cell r="B2485" t="str">
            <v>nVent HOFFMAN</v>
          </cell>
          <cell r="C2485" t="str">
            <v>ENCLOSURE</v>
          </cell>
          <cell r="D2485" t="str">
            <v>2000x400x800 RAL7035  100% polyester Extra protection coating</v>
          </cell>
          <cell r="E2485">
            <v>4171.8</v>
          </cell>
          <cell r="F2485" t="str">
            <v>Public Apr 25</v>
          </cell>
        </row>
        <row r="2486">
          <cell r="A2486" t="str">
            <v>NV-MCS04G10852159A</v>
          </cell>
          <cell r="B2486" t="str">
            <v>nVent HOFFMAN</v>
          </cell>
          <cell r="C2486" t="str">
            <v>ENCLOSURE</v>
          </cell>
          <cell r="D2486" t="str">
            <v>1800x800x600 RAL7035  100% polyester Extra protection coating</v>
          </cell>
          <cell r="E2486">
            <v>4352.34</v>
          </cell>
          <cell r="F2486" t="str">
            <v>Public Apr 25</v>
          </cell>
        </row>
        <row r="2487">
          <cell r="A2487" t="str">
            <v>NV-MCS04G1084E2F6A</v>
          </cell>
          <cell r="B2487" t="str">
            <v>nVent HOFFMAN</v>
          </cell>
          <cell r="C2487" t="str">
            <v>ENCLOSURE</v>
          </cell>
          <cell r="D2487" t="str">
            <v>2000x600x800 RAL7035  100% polyester Extra protection coating</v>
          </cell>
          <cell r="E2487">
            <v>4411.5</v>
          </cell>
          <cell r="F2487" t="str">
            <v>Public Apr 25</v>
          </cell>
        </row>
        <row r="2488">
          <cell r="A2488" t="str">
            <v>NV-SPM04BV35837DCA</v>
          </cell>
          <cell r="B2488" t="str">
            <v>nVent HOFFMAN</v>
          </cell>
          <cell r="C2488" t="str">
            <v>ENCLOSURE</v>
          </cell>
          <cell r="D2488" t="str">
            <v>SIDE PANELS 2000X800  RAL7035  100% polyester Extra protection coating</v>
          </cell>
          <cell r="E2488">
            <v>1053.1500000000001</v>
          </cell>
          <cell r="F2488" t="str">
            <v>Public Apr 25</v>
          </cell>
        </row>
        <row r="2489">
          <cell r="A2489" t="str">
            <v>NV-SPM04G10856C10A</v>
          </cell>
          <cell r="B2489" t="str">
            <v>nVent HOFFMAN</v>
          </cell>
          <cell r="C2489" t="str">
            <v>ENCLOSURE</v>
          </cell>
          <cell r="D2489" t="str">
            <v>SIDE PANELS 1800X600  RAL7035  100% polyester Extra protection coating</v>
          </cell>
          <cell r="E2489">
            <v>952.42500000000007</v>
          </cell>
          <cell r="F2489" t="str">
            <v>Public Apr 25</v>
          </cell>
        </row>
        <row r="2490">
          <cell r="A2490" t="str">
            <v>500-KVA MATCO</v>
          </cell>
          <cell r="B2490" t="str">
            <v>MATCO</v>
          </cell>
          <cell r="C2490" t="str">
            <v>13.8/0.4 TRANSFORMERS</v>
          </cell>
          <cell r="D2490" t="str">
            <v>TRANSFORMER 500KVA 13.8KV/400V, 3PH, 4W 60Hz, DYN11, OIL TYPE</v>
          </cell>
          <cell r="E2490">
            <v>38760</v>
          </cell>
          <cell r="F2490" t="str">
            <v>Public Apr 25</v>
          </cell>
        </row>
        <row r="2491">
          <cell r="A2491" t="str">
            <v>250-KVA MATCO</v>
          </cell>
          <cell r="B2491" t="str">
            <v>MATCO</v>
          </cell>
          <cell r="C2491" t="str">
            <v>13.8/0.4 TRANSFORMERS</v>
          </cell>
          <cell r="D2491" t="str">
            <v>TRANSFORMER 300KVA 13.8KV/400V, 3PH, 4W 60Hz, DYN11, OIL TYPE</v>
          </cell>
          <cell r="E2491">
            <v>21420</v>
          </cell>
          <cell r="F2491" t="str">
            <v>Public Apr 25</v>
          </cell>
        </row>
        <row r="2492">
          <cell r="A2492" t="str">
            <v>EZC250N3250</v>
          </cell>
          <cell r="B2492" t="str">
            <v>SCHNEIDER</v>
          </cell>
          <cell r="C2492" t="str">
            <v>MCCB (CVS &amp; EZC)</v>
          </cell>
          <cell r="D2492" t="str">
            <v>MCCB,3P,250AT/250AF,EZC250N 25kA/400V</v>
          </cell>
          <cell r="E2492">
            <v>950.74200000000008</v>
          </cell>
          <cell r="F2492" t="str">
            <v>Public Apr 25</v>
          </cell>
        </row>
        <row r="2493">
          <cell r="A2493" t="str">
            <v>EZC250N3225</v>
          </cell>
          <cell r="B2493" t="str">
            <v>SCHNEIDER</v>
          </cell>
          <cell r="C2493" t="str">
            <v>MCCB (CVS &amp; EZC)</v>
          </cell>
          <cell r="D2493" t="str">
            <v>MCCB,3P,225AT/250AF,EZC250N 25kA/400V</v>
          </cell>
          <cell r="E2493">
            <v>879.34199999999998</v>
          </cell>
          <cell r="F2493" t="str">
            <v>Public Apr 25</v>
          </cell>
        </row>
        <row r="2494">
          <cell r="A2494" t="str">
            <v>EZC250N3200</v>
          </cell>
          <cell r="B2494" t="str">
            <v>SCHNEIDER</v>
          </cell>
          <cell r="C2494" t="str">
            <v>MCCB (CVS &amp; EZC)</v>
          </cell>
          <cell r="D2494" t="str">
            <v>MCCB,3P,200AT/250AF,EZC250N 25kA/400V</v>
          </cell>
          <cell r="E2494">
            <v>879.34199999999998</v>
          </cell>
          <cell r="F2494" t="str">
            <v>Public Apr 25</v>
          </cell>
        </row>
        <row r="2495">
          <cell r="A2495" t="str">
            <v>EZC250N3175</v>
          </cell>
          <cell r="B2495" t="str">
            <v>SCHNEIDER</v>
          </cell>
          <cell r="C2495" t="str">
            <v>MCCB (CVS &amp; EZC)</v>
          </cell>
          <cell r="D2495" t="str">
            <v>MCCB,3P,175AT/250AF,EZC250N 25kA/400V</v>
          </cell>
          <cell r="E2495">
            <v>651.28020000000004</v>
          </cell>
          <cell r="F2495" t="str">
            <v>Public Apr 25</v>
          </cell>
        </row>
        <row r="2496">
          <cell r="A2496" t="str">
            <v>EZC250N3160</v>
          </cell>
          <cell r="B2496" t="str">
            <v>SCHNEIDER</v>
          </cell>
          <cell r="C2496" t="str">
            <v>MCCB (CVS &amp; EZC)</v>
          </cell>
          <cell r="D2496" t="str">
            <v>MCCB,3P,160AT/250AF,EZC250N 25kA/400V</v>
          </cell>
          <cell r="E2496">
            <v>651.28020000000004</v>
          </cell>
          <cell r="F2496" t="str">
            <v>Public Apr 25</v>
          </cell>
        </row>
        <row r="2497">
          <cell r="A2497" t="str">
            <v>EZC250N3150</v>
          </cell>
          <cell r="B2497" t="str">
            <v>SCHNEIDER</v>
          </cell>
          <cell r="C2497" t="str">
            <v>MCCB (CVS &amp; EZC)</v>
          </cell>
          <cell r="D2497" t="str">
            <v>MCCB,3P,150AT/250AF,EZC250N 25kA/400V</v>
          </cell>
          <cell r="E2497">
            <v>651.28020000000004</v>
          </cell>
          <cell r="F2497" t="str">
            <v>Public Apr 25</v>
          </cell>
        </row>
        <row r="2498">
          <cell r="A2498" t="str">
            <v>EZC250N3125</v>
          </cell>
          <cell r="B2498" t="str">
            <v>SCHNEIDER</v>
          </cell>
          <cell r="C2498" t="str">
            <v>MCCB (CVS &amp; EZC)</v>
          </cell>
          <cell r="D2498" t="str">
            <v>MCCB,3P,125AT/250AF,EZC250N 25kA/400V</v>
          </cell>
          <cell r="E2498">
            <v>651.28020000000004</v>
          </cell>
          <cell r="F2498" t="str">
            <v>Public Apr 25</v>
          </cell>
        </row>
        <row r="2499">
          <cell r="A2499" t="str">
            <v>EZC250N3100</v>
          </cell>
          <cell r="B2499" t="str">
            <v>SCHNEIDER</v>
          </cell>
          <cell r="C2499" t="str">
            <v>MCCB (CVS &amp; EZC)</v>
          </cell>
          <cell r="D2499" t="str">
            <v>MCCB,3P,100AT/250AF,EZC250N 25kA/400V</v>
          </cell>
          <cell r="E2499">
            <v>651.28020000000004</v>
          </cell>
          <cell r="F2499" t="str">
            <v>Public Apr 25</v>
          </cell>
        </row>
        <row r="2500">
          <cell r="A2500" t="str">
            <v>EZC100B3060</v>
          </cell>
          <cell r="B2500" t="str">
            <v>SCHNEIDER</v>
          </cell>
          <cell r="C2500" t="str">
            <v>MCCB (CVS &amp; EZC)</v>
          </cell>
          <cell r="D2500" t="str">
            <v>MCCB,3P,60AT/100AF,EZC100B 7.5kA/400V</v>
          </cell>
          <cell r="E2500">
            <v>242.39279999999999</v>
          </cell>
          <cell r="F2500" t="str">
            <v>Public Apr 25</v>
          </cell>
        </row>
        <row r="2501">
          <cell r="A2501" t="str">
            <v>EZC100F3020</v>
          </cell>
          <cell r="B2501" t="str">
            <v>SCHNEIDER</v>
          </cell>
          <cell r="C2501" t="str">
            <v>MCCB (CVS &amp; EZC)</v>
          </cell>
          <cell r="D2501" t="str">
            <v>MCCB,3P,20AT/100AF,EZC100F 10kA/400V</v>
          </cell>
          <cell r="E2501">
            <v>251.94</v>
          </cell>
          <cell r="F2501" t="str">
            <v>Public Apr 25</v>
          </cell>
        </row>
        <row r="2502">
          <cell r="A2502" t="str">
            <v>EZC100F3030</v>
          </cell>
          <cell r="B2502" t="str">
            <v>SCHNEIDER</v>
          </cell>
          <cell r="C2502" t="str">
            <v>MCCB (CVS &amp; EZC)</v>
          </cell>
          <cell r="D2502" t="str">
            <v>MCCB,3P,30AT/100AF,EZC100F 10kA/400V</v>
          </cell>
          <cell r="E2502">
            <v>251.94</v>
          </cell>
          <cell r="F2502" t="str">
            <v>Public Apr 25</v>
          </cell>
        </row>
        <row r="2503">
          <cell r="A2503" t="str">
            <v>EZC100F3040</v>
          </cell>
          <cell r="B2503" t="str">
            <v>SCHNEIDER</v>
          </cell>
          <cell r="C2503" t="str">
            <v>MCCB (CVS &amp; EZC)</v>
          </cell>
          <cell r="D2503" t="str">
            <v>MCCB,3P,40AT/100AF,EZC100F 10kA/400V</v>
          </cell>
          <cell r="E2503">
            <v>251.94</v>
          </cell>
          <cell r="F2503" t="str">
            <v>Public Apr 25</v>
          </cell>
        </row>
        <row r="2504">
          <cell r="A2504" t="str">
            <v>EZC100F3050</v>
          </cell>
          <cell r="B2504" t="str">
            <v>SCHNEIDER</v>
          </cell>
          <cell r="C2504" t="str">
            <v>MCCB (CVS &amp; EZC)</v>
          </cell>
          <cell r="D2504" t="str">
            <v>MCCB,3P,50AT/100AF,EZC100F 10kA/400V</v>
          </cell>
          <cell r="E2504">
            <v>251.94</v>
          </cell>
          <cell r="F2504" t="str">
            <v>Public Apr 25</v>
          </cell>
        </row>
        <row r="2505">
          <cell r="A2505" t="str">
            <v>EZC100F3060</v>
          </cell>
          <cell r="B2505" t="str">
            <v>SCHNEIDER</v>
          </cell>
          <cell r="C2505" t="str">
            <v>MCCB (CVS &amp; EZC)</v>
          </cell>
          <cell r="D2505" t="str">
            <v>MCCB,3P,60AT/100AF,EZC100F 10kA/400V</v>
          </cell>
          <cell r="E2505">
            <v>251.94</v>
          </cell>
          <cell r="F2505" t="str">
            <v>Public Apr 25</v>
          </cell>
        </row>
        <row r="2506">
          <cell r="A2506" t="str">
            <v>EZC100F3080</v>
          </cell>
          <cell r="B2506" t="str">
            <v>SCHNEIDER</v>
          </cell>
          <cell r="C2506" t="str">
            <v>MCCB (CVS &amp; EZC)</v>
          </cell>
          <cell r="D2506" t="str">
            <v>MCCB,3P,80AT/100AF,EZC100F 10kA/400V</v>
          </cell>
          <cell r="E2506">
            <v>251.94</v>
          </cell>
          <cell r="F2506" t="str">
            <v>Public Apr 25</v>
          </cell>
        </row>
        <row r="2507">
          <cell r="A2507" t="str">
            <v>EZC100F3100</v>
          </cell>
          <cell r="B2507" t="str">
            <v>SCHNEIDER</v>
          </cell>
          <cell r="C2507" t="str">
            <v>MCCB (CVS &amp; EZC)</v>
          </cell>
          <cell r="D2507" t="str">
            <v>MCCB,3P,100AT/100AF,EZC100F 10kA/400V</v>
          </cell>
          <cell r="E2507">
            <v>251.94</v>
          </cell>
          <cell r="F2507" t="str">
            <v>Public Apr 25</v>
          </cell>
        </row>
        <row r="2508">
          <cell r="A2508" t="str">
            <v>EZC100H2020</v>
          </cell>
          <cell r="B2508" t="str">
            <v>SCHNEIDER</v>
          </cell>
          <cell r="C2508" t="str">
            <v>MCCB (CVS &amp; EZC)</v>
          </cell>
          <cell r="D2508" t="str">
            <v>MCCB,2P,20AT/100AF,EZC100H 30kA/400V</v>
          </cell>
          <cell r="E2508">
            <v>247.13579999999999</v>
          </cell>
          <cell r="F2508" t="str">
            <v>Public Apr 25</v>
          </cell>
        </row>
        <row r="2509">
          <cell r="A2509" t="str">
            <v>EZC100H2030</v>
          </cell>
          <cell r="B2509" t="str">
            <v>SCHNEIDER</v>
          </cell>
          <cell r="C2509" t="str">
            <v>MCCB (CVS &amp; EZC)</v>
          </cell>
          <cell r="D2509" t="str">
            <v>MCCB,2P,30AT/100AF,EZC100H 30kA/400V</v>
          </cell>
          <cell r="E2509">
            <v>247.13579999999999</v>
          </cell>
          <cell r="F2509" t="str">
            <v>Public Apr 25</v>
          </cell>
        </row>
        <row r="2510">
          <cell r="A2510" t="str">
            <v>EZC100H2040</v>
          </cell>
          <cell r="B2510" t="str">
            <v>SCHNEIDER</v>
          </cell>
          <cell r="C2510" t="str">
            <v>MCCB (CVS &amp; EZC)</v>
          </cell>
          <cell r="D2510" t="str">
            <v>MCCB,2P,40AT/100AF,EZC100H 30kA/400V</v>
          </cell>
          <cell r="E2510">
            <v>247.13579999999999</v>
          </cell>
          <cell r="F2510" t="str">
            <v>Public Apr 25</v>
          </cell>
        </row>
        <row r="2511">
          <cell r="A2511" t="str">
            <v>EZC100H2050</v>
          </cell>
          <cell r="B2511" t="str">
            <v>SCHNEIDER</v>
          </cell>
          <cell r="C2511" t="str">
            <v>MCCB (CVS &amp; EZC)</v>
          </cell>
          <cell r="D2511" t="str">
            <v>MCCB,2P,50AT/100AF,EZC100H 30kA/400V</v>
          </cell>
          <cell r="E2511">
            <v>247.13579999999999</v>
          </cell>
          <cell r="F2511" t="str">
            <v>Public Apr 25</v>
          </cell>
        </row>
        <row r="2512">
          <cell r="A2512" t="str">
            <v>EZC100H3020</v>
          </cell>
          <cell r="B2512" t="str">
            <v>SCHNEIDER</v>
          </cell>
          <cell r="C2512" t="str">
            <v>MCCB (CVS &amp; EZC)</v>
          </cell>
          <cell r="D2512" t="str">
            <v>MCCB,3P,20AT/100AF,EZC100H 30kA/400V</v>
          </cell>
          <cell r="E2512">
            <v>342.27120000000002</v>
          </cell>
          <cell r="F2512" t="str">
            <v>Public Apr 25</v>
          </cell>
        </row>
        <row r="2513">
          <cell r="A2513" t="str">
            <v>EZC100H3030</v>
          </cell>
          <cell r="B2513" t="str">
            <v>SCHNEIDER</v>
          </cell>
          <cell r="C2513" t="str">
            <v>MCCB (CVS &amp; EZC)</v>
          </cell>
          <cell r="D2513" t="str">
            <v>MCCB,3P,30AT/100AF,EZC100H 30kA/400V</v>
          </cell>
          <cell r="E2513">
            <v>342.27120000000002</v>
          </cell>
          <cell r="F2513" t="str">
            <v>Public Apr 25</v>
          </cell>
        </row>
        <row r="2514">
          <cell r="A2514" t="str">
            <v>EZC100H3040</v>
          </cell>
          <cell r="B2514" t="str">
            <v>SCHNEIDER</v>
          </cell>
          <cell r="C2514" t="str">
            <v>MCCB (CVS &amp; EZC)</v>
          </cell>
          <cell r="D2514" t="str">
            <v>MCCB,3P,40AT/100AF,EZC100H 30kA/400V</v>
          </cell>
          <cell r="E2514">
            <v>342.27120000000002</v>
          </cell>
          <cell r="F2514" t="str">
            <v>Public Apr 25</v>
          </cell>
        </row>
        <row r="2515">
          <cell r="A2515" t="str">
            <v>EZC100H3050</v>
          </cell>
          <cell r="B2515" t="str">
            <v>SCHNEIDER</v>
          </cell>
          <cell r="C2515" t="str">
            <v>MCCB (CVS &amp; EZC)</v>
          </cell>
          <cell r="D2515" t="str">
            <v>MCCB,3P,50AT/100AF,EZC100H 30kA/400V</v>
          </cell>
          <cell r="E2515">
            <v>342.27120000000002</v>
          </cell>
          <cell r="F2515" t="str">
            <v>Public Apr 25</v>
          </cell>
        </row>
        <row r="2516">
          <cell r="A2516" t="str">
            <v>EZC100H3060</v>
          </cell>
          <cell r="B2516" t="str">
            <v>SCHNEIDER</v>
          </cell>
          <cell r="C2516" t="str">
            <v>MCCB (CVS &amp; EZC)</v>
          </cell>
          <cell r="D2516" t="str">
            <v>MCCB,3P,60AT/100AF,EZC100H 30kA/400V</v>
          </cell>
          <cell r="E2516">
            <v>342.27120000000002</v>
          </cell>
          <cell r="F2516" t="str">
            <v>Public Apr 25</v>
          </cell>
        </row>
        <row r="2517">
          <cell r="A2517" t="str">
            <v>EZC100H3080</v>
          </cell>
          <cell r="B2517" t="str">
            <v>SCHNEIDER</v>
          </cell>
          <cell r="C2517" t="str">
            <v>MCCB (CVS &amp; EZC)</v>
          </cell>
          <cell r="D2517" t="str">
            <v>MCCB,3P,80AT/100AF,EZC100H 30kA/400V</v>
          </cell>
          <cell r="E2517">
            <v>342.27120000000002</v>
          </cell>
          <cell r="F2517" t="str">
            <v>Public Apr 25</v>
          </cell>
        </row>
        <row r="2518">
          <cell r="A2518" t="str">
            <v>EZC100H3100</v>
          </cell>
          <cell r="B2518" t="str">
            <v>SCHNEIDER</v>
          </cell>
          <cell r="C2518" t="str">
            <v>MCCB (CVS &amp; EZC)</v>
          </cell>
          <cell r="D2518" t="str">
            <v>MCCB,3P,100AT/100AF,EZC100H 30kA/400V</v>
          </cell>
          <cell r="E2518">
            <v>342.27120000000002</v>
          </cell>
          <cell r="F2518" t="str">
            <v>Public Apr 25</v>
          </cell>
        </row>
        <row r="2519">
          <cell r="A2519" t="str">
            <v>EZC100N3015</v>
          </cell>
          <cell r="B2519" t="str">
            <v>SCHNEIDER</v>
          </cell>
          <cell r="C2519" t="str">
            <v>MCCB (CVS &amp; EZC)</v>
          </cell>
          <cell r="D2519" t="str">
            <v>MCCB,3P,15AT/100AF,EZC100N 18kA/400V</v>
          </cell>
          <cell r="E2519">
            <v>266.23019999999997</v>
          </cell>
          <cell r="F2519" t="str">
            <v>Public Apr 25</v>
          </cell>
        </row>
        <row r="2520">
          <cell r="A2520" t="str">
            <v>EZC100N3020</v>
          </cell>
          <cell r="B2520" t="str">
            <v>SCHNEIDER</v>
          </cell>
          <cell r="C2520" t="str">
            <v>MCCB (CVS &amp; EZC)</v>
          </cell>
          <cell r="D2520" t="str">
            <v>MCCB,3P,20AT/100AF,EZC100N 18kA/400V</v>
          </cell>
          <cell r="E2520">
            <v>266.23019999999997</v>
          </cell>
          <cell r="F2520" t="str">
            <v>Public Apr 25</v>
          </cell>
        </row>
        <row r="2521">
          <cell r="A2521" t="str">
            <v>EZC100N3025</v>
          </cell>
          <cell r="B2521" t="str">
            <v>SCHNEIDER</v>
          </cell>
          <cell r="C2521" t="str">
            <v>MCCB (CVS &amp; EZC)</v>
          </cell>
          <cell r="D2521" t="str">
            <v>MCCB,3P,25AT/100AF,EZC100N 18kA/400V</v>
          </cell>
          <cell r="E2521">
            <v>266.23019999999997</v>
          </cell>
          <cell r="F2521" t="str">
            <v>Public Apr 25</v>
          </cell>
        </row>
        <row r="2522">
          <cell r="A2522" t="str">
            <v>EZC100N3030</v>
          </cell>
          <cell r="B2522" t="str">
            <v>SCHNEIDER</v>
          </cell>
          <cell r="C2522" t="str">
            <v>MCCB (CVS &amp; EZC)</v>
          </cell>
          <cell r="D2522" t="str">
            <v>MCCB,3P,30AT/100AF,EZC100N 18kA/400V</v>
          </cell>
          <cell r="E2522">
            <v>266.23019999999997</v>
          </cell>
          <cell r="F2522" t="str">
            <v>Public Apr 25</v>
          </cell>
        </row>
        <row r="2523">
          <cell r="A2523" t="str">
            <v>EZC100N3040</v>
          </cell>
          <cell r="B2523" t="str">
            <v>SCHNEIDER</v>
          </cell>
          <cell r="C2523" t="str">
            <v>MCCB (CVS &amp; EZC)</v>
          </cell>
          <cell r="D2523" t="str">
            <v>MCCB,3P,40AT/100AF,EZC100N 18kA/400V</v>
          </cell>
          <cell r="E2523">
            <v>266.23019999999997</v>
          </cell>
          <cell r="F2523" t="str">
            <v>Public Apr 25</v>
          </cell>
        </row>
        <row r="2524">
          <cell r="A2524" t="str">
            <v>EZC100N3050</v>
          </cell>
          <cell r="B2524" t="str">
            <v>SCHNEIDER</v>
          </cell>
          <cell r="C2524" t="str">
            <v>MCCB (CVS &amp; EZC)</v>
          </cell>
          <cell r="D2524" t="str">
            <v>MCCB,3P,50AT/100AF,EZC100N 18kA/400V</v>
          </cell>
          <cell r="E2524">
            <v>266.23019999999997</v>
          </cell>
          <cell r="F2524" t="str">
            <v>Public Apr 25</v>
          </cell>
        </row>
        <row r="2525">
          <cell r="A2525" t="str">
            <v>EZC100N3060</v>
          </cell>
          <cell r="B2525" t="str">
            <v>SCHNEIDER</v>
          </cell>
          <cell r="C2525" t="str">
            <v>MCCB (CVS &amp; EZC)</v>
          </cell>
          <cell r="D2525" t="str">
            <v>MCCB,3P,60AT/100AF,EZC100N 18kA/400V</v>
          </cell>
          <cell r="E2525">
            <v>266.23019999999997</v>
          </cell>
          <cell r="F2525" t="str">
            <v>Public Apr 25</v>
          </cell>
        </row>
        <row r="2526">
          <cell r="A2526" t="str">
            <v>EZC100N3075</v>
          </cell>
          <cell r="B2526" t="str">
            <v>SCHNEIDER</v>
          </cell>
          <cell r="C2526" t="str">
            <v>MCCB (CVS &amp; EZC)</v>
          </cell>
          <cell r="D2526" t="str">
            <v>MCCB,3P,75AT/100AF,EZC100N 18kA/400V</v>
          </cell>
          <cell r="E2526">
            <v>266.23019999999997</v>
          </cell>
          <cell r="F2526" t="str">
            <v>Public Apr 25</v>
          </cell>
        </row>
        <row r="2527">
          <cell r="A2527" t="str">
            <v>EZC100N3080</v>
          </cell>
          <cell r="B2527" t="str">
            <v>SCHNEIDER</v>
          </cell>
          <cell r="C2527" t="str">
            <v>MCCB (CVS &amp; EZC)</v>
          </cell>
          <cell r="D2527" t="str">
            <v>MCCB,3P,80AT/100AF,EZC100N 18kA/400V</v>
          </cell>
          <cell r="E2527">
            <v>266.23019999999997</v>
          </cell>
          <cell r="F2527" t="str">
            <v>Public Apr 25</v>
          </cell>
        </row>
        <row r="2528">
          <cell r="A2528" t="str">
            <v>EZC100N3100</v>
          </cell>
          <cell r="B2528" t="str">
            <v>SCHNEIDER</v>
          </cell>
          <cell r="C2528" t="str">
            <v>MCCB (CVS &amp; EZC)</v>
          </cell>
          <cell r="D2528" t="str">
            <v>MCCB,3P,100AT/100AF,EZC100N 18kA/400V</v>
          </cell>
          <cell r="E2528">
            <v>266.23019999999997</v>
          </cell>
          <cell r="F2528" t="str">
            <v>Public Apr 25</v>
          </cell>
        </row>
        <row r="2529">
          <cell r="A2529" t="str">
            <v>EZC250H3160</v>
          </cell>
          <cell r="B2529" t="str">
            <v>SCHNEIDER</v>
          </cell>
          <cell r="C2529" t="str">
            <v>MCCB (CVS &amp; EZC)</v>
          </cell>
          <cell r="D2529" t="str">
            <v>MCCB,3P,160AT/250AF,EZC250H 36kA/400V</v>
          </cell>
          <cell r="E2529">
            <v>751.077</v>
          </cell>
          <cell r="F2529" t="str">
            <v>Public Apr 25</v>
          </cell>
        </row>
        <row r="2530">
          <cell r="A2530" t="str">
            <v>EZC250H3200</v>
          </cell>
          <cell r="B2530" t="str">
            <v>SCHNEIDER</v>
          </cell>
          <cell r="C2530" t="str">
            <v>MCCB (CVS &amp; EZC)</v>
          </cell>
          <cell r="D2530" t="str">
            <v>MCCB,3P,200AT/250AF,EZC250H 36kA/400V</v>
          </cell>
          <cell r="E2530">
            <v>955.42380000000003</v>
          </cell>
          <cell r="F2530" t="str">
            <v>Public Apr 25</v>
          </cell>
        </row>
        <row r="2531">
          <cell r="A2531" t="str">
            <v>A9N18374</v>
          </cell>
          <cell r="B2531" t="str">
            <v>SCHNEIDER</v>
          </cell>
          <cell r="C2531" t="str">
            <v>MCB</v>
          </cell>
          <cell r="D2531" t="str">
            <v>MCB,4P,100AT/125AF,iC120N 4P 100A C</v>
          </cell>
          <cell r="E2531">
            <v>881.69819999999993</v>
          </cell>
          <cell r="F2531" t="str">
            <v>Public Apr 25</v>
          </cell>
        </row>
        <row r="2532">
          <cell r="A2532" t="str">
            <v>A9N18365</v>
          </cell>
          <cell r="B2532" t="str">
            <v>SCHNEIDER</v>
          </cell>
          <cell r="C2532" t="str">
            <v>MCB</v>
          </cell>
          <cell r="D2532" t="str">
            <v>MCB,3P,80AT/125AF,iC120N 3P 80A C</v>
          </cell>
          <cell r="E2532">
            <v>603.21780000000001</v>
          </cell>
          <cell r="F2532" t="str">
            <v>Public Apr 25</v>
          </cell>
        </row>
        <row r="2533">
          <cell r="A2533" t="str">
            <v>A9N18364</v>
          </cell>
          <cell r="B2533" t="str">
            <v>SCHNEIDER</v>
          </cell>
          <cell r="C2533" t="str">
            <v>MCB</v>
          </cell>
          <cell r="D2533" t="str">
            <v>MCB,3P,63AT/125AF,iC120N 3P 63A C</v>
          </cell>
          <cell r="E2533">
            <v>586.30619999999999</v>
          </cell>
          <cell r="F2533" t="str">
            <v>Public Apr 25</v>
          </cell>
        </row>
        <row r="2534">
          <cell r="A2534" t="str">
            <v>A9N18369</v>
          </cell>
          <cell r="B2534" t="str">
            <v>SCHNEIDER</v>
          </cell>
          <cell r="C2534" t="str">
            <v>MCB</v>
          </cell>
          <cell r="D2534" t="str">
            <v>MCB,3P,125AT/125AF,iC120N 3P 125A C</v>
          </cell>
          <cell r="E2534">
            <v>657.73680000000002</v>
          </cell>
          <cell r="F2534" t="str">
            <v>Public Apr 25</v>
          </cell>
        </row>
        <row r="2535">
          <cell r="A2535" t="str">
            <v>A9N18367</v>
          </cell>
          <cell r="B2535" t="str">
            <v>SCHNEIDER</v>
          </cell>
          <cell r="C2535" t="str">
            <v>MCB</v>
          </cell>
          <cell r="D2535" t="str">
            <v>MCB,3P,100AT/125AF,iC120N 3P 100A C</v>
          </cell>
          <cell r="E2535">
            <v>626.50440000000003</v>
          </cell>
          <cell r="F2535" t="str">
            <v>Public Apr 25</v>
          </cell>
        </row>
        <row r="2536">
          <cell r="A2536" t="str">
            <v>A9N18361</v>
          </cell>
          <cell r="B2536" t="str">
            <v>SCHNEIDER</v>
          </cell>
          <cell r="C2536" t="str">
            <v>MCB</v>
          </cell>
          <cell r="D2536" t="str">
            <v>MCB,2P,80AT/125AF,iC120N 2P 80A C</v>
          </cell>
          <cell r="E2536">
            <v>446.16840000000002</v>
          </cell>
          <cell r="F2536" t="str">
            <v>Public Apr 25</v>
          </cell>
        </row>
        <row r="2537">
          <cell r="A2537" t="str">
            <v>A9N18358</v>
          </cell>
          <cell r="B2537" t="str">
            <v>SCHNEIDER</v>
          </cell>
          <cell r="C2537" t="str">
            <v>MCB</v>
          </cell>
          <cell r="D2537" t="str">
            <v>MCB,1P,100AT/125AF,iC120N 1P 100A C</v>
          </cell>
          <cell r="E2537">
            <v>243.35160000000002</v>
          </cell>
          <cell r="F2537" t="str">
            <v>Public Apr 25</v>
          </cell>
        </row>
        <row r="2538">
          <cell r="A2538" t="str">
            <v>A9N18478</v>
          </cell>
          <cell r="B2538" t="str">
            <v>SCHNEIDER</v>
          </cell>
          <cell r="C2538" t="str">
            <v>MCB</v>
          </cell>
          <cell r="D2538" t="str">
            <v>MCB,4P,63AT/125AF,iC120H 4P 63A C</v>
          </cell>
          <cell r="E2538">
            <v>939.71579999999994</v>
          </cell>
          <cell r="F2538" t="str">
            <v>Public Apr 25</v>
          </cell>
        </row>
        <row r="2539">
          <cell r="A2539" t="str">
            <v>A9N18480</v>
          </cell>
          <cell r="B2539" t="str">
            <v>SCHNEIDER</v>
          </cell>
          <cell r="C2539" t="str">
            <v>MCB</v>
          </cell>
          <cell r="D2539" t="str">
            <v>MCB,4P,100AT/125AF,iC120H 4P 100A C</v>
          </cell>
          <cell r="E2539">
            <v>1041.7872</v>
          </cell>
          <cell r="F2539" t="str">
            <v>Public Apr 25</v>
          </cell>
        </row>
        <row r="2540">
          <cell r="A2540" t="str">
            <v>A9N18468</v>
          </cell>
          <cell r="B2540" t="str">
            <v>SCHNEIDER</v>
          </cell>
          <cell r="C2540" t="str">
            <v>MCB</v>
          </cell>
          <cell r="D2540" t="str">
            <v>MCB,3P,80AT/125AF,iC120H 3P 80A C</v>
          </cell>
          <cell r="E2540">
            <v>715.16279999999995</v>
          </cell>
          <cell r="F2540" t="str">
            <v>Public Apr 25</v>
          </cell>
        </row>
        <row r="2541">
          <cell r="A2541" t="str">
            <v>A9N18467</v>
          </cell>
          <cell r="B2541" t="str">
            <v>SCHNEIDER</v>
          </cell>
          <cell r="C2541" t="str">
            <v>MCB</v>
          </cell>
          <cell r="D2541" t="str">
            <v>MCB,3P,63AT/125AF,iC120H 3P 63A C</v>
          </cell>
          <cell r="E2541">
            <v>647.72040000000004</v>
          </cell>
          <cell r="F2541" t="str">
            <v>Public Apr 25</v>
          </cell>
        </row>
        <row r="2542">
          <cell r="A2542" t="str">
            <v>A9N18469</v>
          </cell>
          <cell r="B2542" t="str">
            <v>SCHNEIDER</v>
          </cell>
          <cell r="C2542" t="str">
            <v>MCB</v>
          </cell>
          <cell r="D2542" t="str">
            <v>MCB,3P,100AT/125AF,iC120H 3P 100A C</v>
          </cell>
          <cell r="E2542">
            <v>744.84480000000008</v>
          </cell>
          <cell r="F2542" t="str">
            <v>Public Apr 25</v>
          </cell>
        </row>
        <row r="2543">
          <cell r="A2543" t="str">
            <v>A9N18447</v>
          </cell>
          <cell r="B2543" t="str">
            <v>SCHNEIDER</v>
          </cell>
          <cell r="C2543" t="str">
            <v>MCB</v>
          </cell>
          <cell r="D2543" t="str">
            <v>MCB,1P,100AT/125AF,iC120H 1P 100A C</v>
          </cell>
          <cell r="E2543">
            <v>329.1438</v>
          </cell>
          <cell r="F2543" t="str">
            <v>Public Apr 25</v>
          </cell>
        </row>
        <row r="2544">
          <cell r="A2544" t="str">
            <v>ATS22C11Q</v>
          </cell>
          <cell r="B2544" t="str">
            <v>SCHNEIDER</v>
          </cell>
          <cell r="C2544" t="str">
            <v>TMQ</v>
          </cell>
          <cell r="D2544" t="str">
            <v>Softstarter, 110A 400V, control 220V</v>
          </cell>
          <cell r="E2544">
            <v>10726.116</v>
          </cell>
          <cell r="F2544" t="str">
            <v>Public Apr 25</v>
          </cell>
        </row>
        <row r="2545">
          <cell r="A2545" t="str">
            <v>ATS22C11S6</v>
          </cell>
          <cell r="B2545" t="str">
            <v>SCHNEIDER</v>
          </cell>
          <cell r="C2545" t="str">
            <v>TMQ</v>
          </cell>
          <cell r="D2545" t="str">
            <v>Softstarter, 110A 600V, control 220V</v>
          </cell>
          <cell r="E2545">
            <v>15816.018</v>
          </cell>
          <cell r="F2545" t="str">
            <v>Public Apr 25</v>
          </cell>
        </row>
        <row r="2546">
          <cell r="A2546" t="str">
            <v>ATS22C11S6U</v>
          </cell>
          <cell r="B2546" t="str">
            <v>SCHNEIDER</v>
          </cell>
          <cell r="C2546" t="str">
            <v>TMQ</v>
          </cell>
          <cell r="D2546" t="str">
            <v>Softstarter, 110A 600V, control 110V</v>
          </cell>
          <cell r="E2546">
            <v>15862.224</v>
          </cell>
          <cell r="F2546" t="str">
            <v>Public Apr 25</v>
          </cell>
        </row>
        <row r="2547">
          <cell r="A2547" t="str">
            <v>ATS22C14Q</v>
          </cell>
          <cell r="B2547" t="str">
            <v>SCHNEIDER</v>
          </cell>
          <cell r="C2547" t="str">
            <v>TMQ</v>
          </cell>
          <cell r="D2547" t="str">
            <v>Softstarter, 140A 400V, control 220V</v>
          </cell>
          <cell r="E2547">
            <v>12379.23</v>
          </cell>
          <cell r="F2547" t="str">
            <v>Public Apr 25</v>
          </cell>
        </row>
        <row r="2548">
          <cell r="A2548" t="str">
            <v>ATS22C14S6</v>
          </cell>
          <cell r="B2548" t="str">
            <v>SCHNEIDER</v>
          </cell>
          <cell r="C2548" t="str">
            <v>TMQ</v>
          </cell>
          <cell r="D2548" t="str">
            <v>Softstarter, 140A 600V, control 220V</v>
          </cell>
          <cell r="E2548">
            <v>18549.72</v>
          </cell>
          <cell r="F2548" t="str">
            <v>Public Apr 25</v>
          </cell>
        </row>
        <row r="2549">
          <cell r="A2549" t="str">
            <v>ATS22C14S6U</v>
          </cell>
          <cell r="B2549" t="str">
            <v>SCHNEIDER</v>
          </cell>
          <cell r="C2549" t="str">
            <v>TMQ</v>
          </cell>
          <cell r="D2549" t="str">
            <v>Softstarter, 140A 600V, control 110V</v>
          </cell>
          <cell r="E2549">
            <v>18556.554</v>
          </cell>
          <cell r="F2549" t="str">
            <v>Public Apr 25</v>
          </cell>
        </row>
        <row r="2550">
          <cell r="A2550" t="str">
            <v>ATS22C17Q</v>
          </cell>
          <cell r="B2550" t="str">
            <v>SCHNEIDER</v>
          </cell>
          <cell r="C2550" t="str">
            <v>TMQ</v>
          </cell>
          <cell r="D2550" t="str">
            <v>Softstarter, 170A 400V, control 220V</v>
          </cell>
          <cell r="E2550">
            <v>14437.895999999999</v>
          </cell>
          <cell r="F2550" t="str">
            <v>Public Apr 25</v>
          </cell>
        </row>
        <row r="2551">
          <cell r="A2551" t="str">
            <v>ATS22C17S6</v>
          </cell>
          <cell r="B2551" t="str">
            <v>SCHNEIDER</v>
          </cell>
          <cell r="C2551" t="str">
            <v>TMQ</v>
          </cell>
          <cell r="D2551" t="str">
            <v>Softstarter, 170A 600V, control 220V</v>
          </cell>
          <cell r="E2551">
            <v>20986.092000000001</v>
          </cell>
          <cell r="F2551" t="str">
            <v>Public Apr 25</v>
          </cell>
        </row>
        <row r="2552">
          <cell r="A2552" t="str">
            <v>ATS22C17S6U</v>
          </cell>
          <cell r="B2552" t="str">
            <v>SCHNEIDER</v>
          </cell>
          <cell r="C2552" t="str">
            <v>TMQ</v>
          </cell>
          <cell r="D2552" t="str">
            <v>Softstarter, 170A 600V, control 110V</v>
          </cell>
          <cell r="E2552">
            <v>20609.916000000001</v>
          </cell>
          <cell r="F2552" t="str">
            <v>Public Apr 25</v>
          </cell>
        </row>
        <row r="2553">
          <cell r="A2553" t="str">
            <v>ATS22C21Q</v>
          </cell>
          <cell r="B2553" t="str">
            <v>SCHNEIDER</v>
          </cell>
          <cell r="C2553" t="str">
            <v>TMQ</v>
          </cell>
          <cell r="D2553" t="str">
            <v>Softstarter, 210A 400V, control 220V</v>
          </cell>
          <cell r="E2553">
            <v>16990.344000000001</v>
          </cell>
          <cell r="F2553" t="str">
            <v>Public Apr 25</v>
          </cell>
        </row>
        <row r="2554">
          <cell r="A2554" t="str">
            <v>ATS22C21S6</v>
          </cell>
          <cell r="B2554" t="str">
            <v>SCHNEIDER</v>
          </cell>
          <cell r="C2554" t="str">
            <v>TMQ</v>
          </cell>
          <cell r="D2554" t="str">
            <v>Softstarter, 210A 600V, control 220V</v>
          </cell>
          <cell r="E2554">
            <v>24387.894</v>
          </cell>
          <cell r="F2554" t="str">
            <v>Public Apr 25</v>
          </cell>
        </row>
        <row r="2555">
          <cell r="A2555" t="str">
            <v>ATS22C21S6U</v>
          </cell>
          <cell r="B2555" t="str">
            <v>SCHNEIDER</v>
          </cell>
          <cell r="C2555" t="str">
            <v>TMQ</v>
          </cell>
          <cell r="D2555" t="str">
            <v>Softstarter, 210A 600V, control 110V</v>
          </cell>
          <cell r="E2555">
            <v>24257.946</v>
          </cell>
          <cell r="F2555" t="str">
            <v>Public Apr 25</v>
          </cell>
        </row>
        <row r="2556">
          <cell r="A2556" t="str">
            <v>ATS22C25Q</v>
          </cell>
          <cell r="B2556" t="str">
            <v>SCHNEIDER</v>
          </cell>
          <cell r="C2556" t="str">
            <v>TMQ</v>
          </cell>
          <cell r="D2556" t="str">
            <v>Softstarter, 250A 400V, control 220V</v>
          </cell>
          <cell r="E2556">
            <v>18908.760000000002</v>
          </cell>
          <cell r="F2556" t="str">
            <v>Public Apr 25</v>
          </cell>
        </row>
        <row r="2557">
          <cell r="A2557" t="str">
            <v>ATS22C25S6</v>
          </cell>
          <cell r="B2557" t="str">
            <v>SCHNEIDER</v>
          </cell>
          <cell r="C2557" t="str">
            <v>TMQ</v>
          </cell>
          <cell r="D2557" t="str">
            <v>Softstarter, 250A 600V, control 220V</v>
          </cell>
          <cell r="E2557">
            <v>27908.525999999998</v>
          </cell>
          <cell r="F2557" t="str">
            <v>Public Apr 25</v>
          </cell>
        </row>
        <row r="2558">
          <cell r="A2558" t="str">
            <v>ATS22C25S6U</v>
          </cell>
          <cell r="B2558" t="str">
            <v>SCHNEIDER</v>
          </cell>
          <cell r="C2558" t="str">
            <v>TMQ</v>
          </cell>
          <cell r="D2558" t="str">
            <v>Softstarter, 250A 600V, control 110V</v>
          </cell>
          <cell r="E2558">
            <v>27837.024000000001</v>
          </cell>
          <cell r="F2558" t="str">
            <v>Public Apr 25</v>
          </cell>
        </row>
        <row r="2559">
          <cell r="A2559" t="str">
            <v>ATS22C32Q</v>
          </cell>
          <cell r="B2559" t="str">
            <v>SCHNEIDER</v>
          </cell>
          <cell r="C2559" t="str">
            <v>TMQ</v>
          </cell>
          <cell r="D2559" t="str">
            <v>Softstarter, 320A 400V, control 220V</v>
          </cell>
          <cell r="E2559">
            <v>21571.98</v>
          </cell>
          <cell r="F2559" t="str">
            <v>Public Apr 25</v>
          </cell>
        </row>
        <row r="2560">
          <cell r="A2560" t="str">
            <v>ATS22C32S6</v>
          </cell>
          <cell r="B2560" t="str">
            <v>SCHNEIDER</v>
          </cell>
          <cell r="C2560" t="str">
            <v>TMQ</v>
          </cell>
          <cell r="D2560" t="str">
            <v>Softstarter, 320A 600V, control 220V</v>
          </cell>
          <cell r="E2560">
            <v>32011.170000000002</v>
          </cell>
          <cell r="F2560" t="str">
            <v>Public Apr 25</v>
          </cell>
        </row>
        <row r="2561">
          <cell r="A2561" t="str">
            <v>ATS22C32S6U</v>
          </cell>
          <cell r="B2561" t="str">
            <v>SCHNEIDER</v>
          </cell>
          <cell r="C2561" t="str">
            <v>TMQ</v>
          </cell>
          <cell r="D2561" t="str">
            <v>Softstarter, 320A 600V, control 110V</v>
          </cell>
          <cell r="E2561">
            <v>32011.170000000002</v>
          </cell>
          <cell r="F2561" t="str">
            <v>Public Apr 25</v>
          </cell>
        </row>
        <row r="2562">
          <cell r="A2562" t="str">
            <v>ATS22C41Q</v>
          </cell>
          <cell r="B2562" t="str">
            <v>SCHNEIDER</v>
          </cell>
          <cell r="C2562" t="str">
            <v>TMQ</v>
          </cell>
          <cell r="D2562" t="str">
            <v>Softstarter, 410A 400V, control 220V</v>
          </cell>
          <cell r="E2562">
            <v>26879.142</v>
          </cell>
          <cell r="F2562" t="str">
            <v>Public Apr 25</v>
          </cell>
        </row>
        <row r="2563">
          <cell r="A2563" t="str">
            <v>ATS22C41S6</v>
          </cell>
          <cell r="B2563" t="str">
            <v>SCHNEIDER</v>
          </cell>
          <cell r="C2563" t="str">
            <v>TMQ</v>
          </cell>
          <cell r="D2563" t="str">
            <v>Softstarter, 410A 600V, control 220V</v>
          </cell>
          <cell r="E2563">
            <v>38551.308000000005</v>
          </cell>
          <cell r="F2563" t="str">
            <v>Public Apr 25</v>
          </cell>
        </row>
        <row r="2564">
          <cell r="A2564" t="str">
            <v>ATS22C41S6U</v>
          </cell>
          <cell r="B2564" t="str">
            <v>SCHNEIDER</v>
          </cell>
          <cell r="C2564" t="str">
            <v>TMQ</v>
          </cell>
          <cell r="D2564" t="str">
            <v>Softstarter, 410A 600V, control 110V</v>
          </cell>
          <cell r="E2564">
            <v>37579.043999999994</v>
          </cell>
          <cell r="F2564" t="str">
            <v>Public Apr 25</v>
          </cell>
        </row>
        <row r="2565">
          <cell r="A2565" t="str">
            <v>ATS22C48Q</v>
          </cell>
          <cell r="B2565" t="str">
            <v>SCHNEIDER</v>
          </cell>
          <cell r="C2565" t="str">
            <v>TMQ</v>
          </cell>
          <cell r="D2565" t="str">
            <v>Softstarter, 480A 400V, control 220V</v>
          </cell>
          <cell r="E2565">
            <v>35446.428</v>
          </cell>
          <cell r="F2565" t="str">
            <v>Public Apr 25</v>
          </cell>
        </row>
        <row r="2566">
          <cell r="A2566" t="str">
            <v>ATS22C48S6</v>
          </cell>
          <cell r="B2566" t="str">
            <v>SCHNEIDER</v>
          </cell>
          <cell r="C2566" t="str">
            <v>TMQ</v>
          </cell>
          <cell r="D2566" t="str">
            <v>Softstarter, 480A 600V, control 220V</v>
          </cell>
          <cell r="E2566">
            <v>49231.32</v>
          </cell>
          <cell r="F2566" t="str">
            <v>Public Apr 25</v>
          </cell>
        </row>
        <row r="2567">
          <cell r="A2567" t="str">
            <v>ATS22C48S6U</v>
          </cell>
          <cell r="B2567" t="str">
            <v>SCHNEIDER</v>
          </cell>
          <cell r="C2567" t="str">
            <v>TMQ</v>
          </cell>
          <cell r="D2567" t="str">
            <v>Softstarter, 480A 600V, control 110V</v>
          </cell>
          <cell r="E2567">
            <v>49152.78</v>
          </cell>
          <cell r="F2567" t="str">
            <v>Public Apr 25</v>
          </cell>
        </row>
        <row r="2568">
          <cell r="A2568" t="str">
            <v>ATS22C59Q</v>
          </cell>
          <cell r="B2568" t="str">
            <v>SCHNEIDER</v>
          </cell>
          <cell r="C2568" t="str">
            <v>TMQ</v>
          </cell>
          <cell r="D2568" t="str">
            <v>Softstarter, 590A 400V, control 220V</v>
          </cell>
          <cell r="E2568">
            <v>43524.114000000001</v>
          </cell>
          <cell r="F2568" t="str">
            <v>Public Apr 25</v>
          </cell>
        </row>
        <row r="2569">
          <cell r="A2569" t="str">
            <v>ATS22C59S6</v>
          </cell>
          <cell r="B2569" t="str">
            <v>SCHNEIDER</v>
          </cell>
          <cell r="C2569" t="str">
            <v>TMQ</v>
          </cell>
          <cell r="D2569" t="str">
            <v>Softstarter, 590A 600V, control 220V</v>
          </cell>
          <cell r="E2569">
            <v>59311.266000000003</v>
          </cell>
          <cell r="F2569" t="str">
            <v>Public Apr 25</v>
          </cell>
        </row>
        <row r="2570">
          <cell r="A2570" t="str">
            <v>ATS22C59S6U</v>
          </cell>
          <cell r="B2570" t="str">
            <v>SCHNEIDER</v>
          </cell>
          <cell r="C2570" t="str">
            <v>TMQ</v>
          </cell>
          <cell r="D2570" t="str">
            <v>Softstarter, 590A 600V, control 110V</v>
          </cell>
          <cell r="E2570">
            <v>60175.308000000005</v>
          </cell>
          <cell r="F2570" t="str">
            <v>Public Apr 25</v>
          </cell>
        </row>
        <row r="2571">
          <cell r="A2571" t="str">
            <v>ATS22D17Q</v>
          </cell>
          <cell r="B2571" t="str">
            <v>SCHNEIDER</v>
          </cell>
          <cell r="C2571" t="str">
            <v>TMQ</v>
          </cell>
          <cell r="D2571" t="str">
            <v>Softstarter, 17A 400V, control 220V</v>
          </cell>
          <cell r="E2571">
            <v>4402.5240000000003</v>
          </cell>
          <cell r="F2571" t="str">
            <v>Public Apr 25</v>
          </cell>
        </row>
        <row r="2572">
          <cell r="A2572" t="str">
            <v>ATS22D17S6</v>
          </cell>
          <cell r="B2572" t="str">
            <v>SCHNEIDER</v>
          </cell>
          <cell r="C2572" t="str">
            <v>TMQ</v>
          </cell>
          <cell r="D2572" t="str">
            <v>Softstarter, 17A 600V, control 220V</v>
          </cell>
          <cell r="E2572">
            <v>5817.06</v>
          </cell>
          <cell r="F2572" t="str">
            <v>Public Apr 25</v>
          </cell>
        </row>
        <row r="2573">
          <cell r="A2573" t="str">
            <v>ATS22D17S6U</v>
          </cell>
          <cell r="B2573" t="str">
            <v>SCHNEIDER</v>
          </cell>
          <cell r="C2573" t="str">
            <v>TMQ</v>
          </cell>
          <cell r="D2573" t="str">
            <v>Softstarter, 17A 600V, control 110V</v>
          </cell>
          <cell r="E2573">
            <v>5547.1679999999997</v>
          </cell>
          <cell r="F2573" t="str">
            <v>Public Apr 25</v>
          </cell>
        </row>
        <row r="2574">
          <cell r="A2574" t="str">
            <v>ATS22D32Q</v>
          </cell>
          <cell r="B2574" t="str">
            <v>SCHNEIDER</v>
          </cell>
          <cell r="C2574" t="str">
            <v>TMQ</v>
          </cell>
          <cell r="D2574" t="str">
            <v>Softstarter, 32A 400V, control 220V</v>
          </cell>
          <cell r="E2574">
            <v>5019.2160000000003</v>
          </cell>
          <cell r="F2574" t="str">
            <v>Public Apr 25</v>
          </cell>
        </row>
        <row r="2575">
          <cell r="A2575" t="str">
            <v>ATS22D32S6</v>
          </cell>
          <cell r="B2575" t="str">
            <v>SCHNEIDER</v>
          </cell>
          <cell r="C2575" t="str">
            <v>TMQ</v>
          </cell>
          <cell r="D2575" t="str">
            <v>Softstarter, 32A 600V, control 220V</v>
          </cell>
          <cell r="E2575">
            <v>6915.2939999999999</v>
          </cell>
          <cell r="F2575" t="str">
            <v>Public Apr 25</v>
          </cell>
        </row>
        <row r="2576">
          <cell r="A2576" t="str">
            <v>ATS22D32S6U</v>
          </cell>
          <cell r="B2576" t="str">
            <v>SCHNEIDER</v>
          </cell>
          <cell r="C2576" t="str">
            <v>TMQ</v>
          </cell>
          <cell r="D2576" t="str">
            <v>Softstarter, 32A 600V, control 110V</v>
          </cell>
          <cell r="E2576">
            <v>6757.0920000000006</v>
          </cell>
          <cell r="F2576" t="str">
            <v>Public Apr 25</v>
          </cell>
        </row>
        <row r="2577">
          <cell r="A2577" t="str">
            <v>ATS22D47Q</v>
          </cell>
          <cell r="B2577" t="str">
            <v>SCHNEIDER</v>
          </cell>
          <cell r="C2577" t="str">
            <v>TMQ</v>
          </cell>
          <cell r="D2577" t="str">
            <v>Softstarter, 47A 400V, control 220V</v>
          </cell>
          <cell r="E2577">
            <v>6056.3520000000008</v>
          </cell>
          <cell r="F2577" t="str">
            <v>Public Apr 25</v>
          </cell>
        </row>
        <row r="2578">
          <cell r="A2578" t="str">
            <v>ATS22D47S6</v>
          </cell>
          <cell r="B2578" t="str">
            <v>SCHNEIDER</v>
          </cell>
          <cell r="C2578" t="str">
            <v>TMQ</v>
          </cell>
          <cell r="D2578" t="str">
            <v>Softstarter, 47A 600V, control 220V</v>
          </cell>
          <cell r="E2578">
            <v>8476.9140000000007</v>
          </cell>
          <cell r="F2578" t="str">
            <v>Public Apr 25</v>
          </cell>
        </row>
        <row r="2579">
          <cell r="A2579" t="str">
            <v>ATS22D47S6U</v>
          </cell>
          <cell r="B2579" t="str">
            <v>SCHNEIDER</v>
          </cell>
          <cell r="C2579" t="str">
            <v>TMQ</v>
          </cell>
          <cell r="D2579" t="str">
            <v>Softstarter, 47A 600V, control 110V</v>
          </cell>
          <cell r="E2579">
            <v>7945.1880000000001</v>
          </cell>
          <cell r="F2579" t="str">
            <v>Public Apr 25</v>
          </cell>
        </row>
        <row r="2580">
          <cell r="A2580" t="str">
            <v>ATS22D62Q</v>
          </cell>
          <cell r="B2580" t="str">
            <v>SCHNEIDER</v>
          </cell>
          <cell r="C2580" t="str">
            <v>TMQ</v>
          </cell>
          <cell r="D2580" t="str">
            <v>Softstarter, 62A 400V, control 220V</v>
          </cell>
          <cell r="E2580">
            <v>7153.77</v>
          </cell>
          <cell r="F2580" t="str">
            <v>Public Apr 25</v>
          </cell>
        </row>
        <row r="2581">
          <cell r="A2581" t="str">
            <v>ATS22D62S6</v>
          </cell>
          <cell r="B2581" t="str">
            <v>SCHNEIDER</v>
          </cell>
          <cell r="C2581" t="str">
            <v>TMQ</v>
          </cell>
          <cell r="D2581" t="str">
            <v>Softstarter, 62A 600V, control 220V</v>
          </cell>
          <cell r="E2581">
            <v>9291.2820000000011</v>
          </cell>
          <cell r="F2581" t="str">
            <v>Public Apr 25</v>
          </cell>
        </row>
        <row r="2582">
          <cell r="A2582" t="str">
            <v>ATS22D62S6U</v>
          </cell>
          <cell r="B2582" t="str">
            <v>SCHNEIDER</v>
          </cell>
          <cell r="C2582" t="str">
            <v>TMQ</v>
          </cell>
          <cell r="D2582" t="str">
            <v>Softstarter, 62A 600V, control 110V</v>
          </cell>
          <cell r="E2582">
            <v>8458.4520000000011</v>
          </cell>
          <cell r="F2582" t="str">
            <v>Public Apr 25</v>
          </cell>
        </row>
        <row r="2583">
          <cell r="A2583" t="str">
            <v>ATS22D75Q</v>
          </cell>
          <cell r="B2583" t="str">
            <v>SCHNEIDER</v>
          </cell>
          <cell r="C2583" t="str">
            <v>TMQ</v>
          </cell>
          <cell r="D2583" t="str">
            <v>Softstarter, 75A 400V, control 220V</v>
          </cell>
          <cell r="E2583">
            <v>7904.3879999999999</v>
          </cell>
          <cell r="F2583" t="str">
            <v>Public Apr 25</v>
          </cell>
        </row>
        <row r="2584">
          <cell r="A2584" t="str">
            <v>ATS22D75S6</v>
          </cell>
          <cell r="B2584" t="str">
            <v>SCHNEIDER</v>
          </cell>
          <cell r="C2584" t="str">
            <v>TMQ</v>
          </cell>
          <cell r="D2584" t="str">
            <v>Softstarter, 75A 600V, control 220V</v>
          </cell>
          <cell r="E2584">
            <v>10217.34</v>
          </cell>
          <cell r="F2584" t="str">
            <v>Public Apr 25</v>
          </cell>
        </row>
        <row r="2585">
          <cell r="A2585" t="str">
            <v>ATS22D75S6U</v>
          </cell>
          <cell r="B2585" t="str">
            <v>SCHNEIDER</v>
          </cell>
          <cell r="C2585" t="str">
            <v>TMQ</v>
          </cell>
          <cell r="D2585" t="str">
            <v>Softstarter, 75A 600V, control 110V</v>
          </cell>
          <cell r="E2585">
            <v>9156.4380000000001</v>
          </cell>
          <cell r="F2585" t="str">
            <v>Public Apr 25</v>
          </cell>
        </row>
        <row r="2586">
          <cell r="A2586" t="str">
            <v>ATS22D88Q</v>
          </cell>
          <cell r="B2586" t="str">
            <v>SCHNEIDER</v>
          </cell>
          <cell r="C2586" t="str">
            <v>TMQ</v>
          </cell>
          <cell r="D2586" t="str">
            <v>Softstarter, 88A 400V, control 220V</v>
          </cell>
          <cell r="E2586">
            <v>9347.7900000000009</v>
          </cell>
          <cell r="F2586" t="str">
            <v>Public Apr 25</v>
          </cell>
        </row>
        <row r="2587">
          <cell r="A2587" t="str">
            <v>ATS22D88S6</v>
          </cell>
          <cell r="B2587" t="str">
            <v>SCHNEIDER</v>
          </cell>
          <cell r="C2587" t="str">
            <v>TMQ</v>
          </cell>
          <cell r="D2587" t="str">
            <v>Softstarter, 88A 600V, control 220V</v>
          </cell>
          <cell r="E2587">
            <v>13020.81</v>
          </cell>
          <cell r="F2587" t="str">
            <v>Public Apr 25</v>
          </cell>
        </row>
        <row r="2588">
          <cell r="A2588" t="str">
            <v>ATS22D88S6U</v>
          </cell>
          <cell r="B2588" t="str">
            <v>SCHNEIDER</v>
          </cell>
          <cell r="C2588" t="str">
            <v>TMQ</v>
          </cell>
          <cell r="D2588" t="str">
            <v>Softstarter, 88A 600V, control 110V</v>
          </cell>
          <cell r="E2588">
            <v>12497.448</v>
          </cell>
          <cell r="F2588" t="str">
            <v>Public Apr 25</v>
          </cell>
        </row>
        <row r="2589">
          <cell r="A2589" t="str">
            <v>DL1CE024</v>
          </cell>
          <cell r="B2589" t="str">
            <v>SCHNEIDER</v>
          </cell>
          <cell r="C2589" t="str">
            <v>TMQ</v>
          </cell>
          <cell r="D2589" t="str">
            <v>Long Life Bulb </v>
          </cell>
          <cell r="E2589">
            <v>16.799399999999999</v>
          </cell>
          <cell r="F2589" t="str">
            <v>Public Apr 25</v>
          </cell>
        </row>
        <row r="2590">
          <cell r="A2590" t="str">
            <v>K1C003QLH</v>
          </cell>
          <cell r="B2590" t="str">
            <v>SCHNEIDER</v>
          </cell>
          <cell r="C2590" t="str">
            <v>Pilot Devices</v>
          </cell>
          <cell r="D2590" t="str">
            <v>Selector Switch 4-Positions (0-1-2-3)</v>
          </cell>
          <cell r="E2590">
            <v>130.458</v>
          </cell>
          <cell r="F2590" t="str">
            <v>Public Apr 25</v>
          </cell>
        </row>
        <row r="2591">
          <cell r="A2591" t="str">
            <v>K1E005N</v>
          </cell>
          <cell r="B2591" t="str">
            <v>SCHNEIDER</v>
          </cell>
          <cell r="C2591" t="str">
            <v>TMQ</v>
          </cell>
          <cell r="D2591" t="str">
            <v>K1 Contact Block</v>
          </cell>
          <cell r="E2591">
            <v>123.7158</v>
          </cell>
          <cell r="F2591" t="str">
            <v>Public Apr 25</v>
          </cell>
        </row>
        <row r="2592">
          <cell r="A2592" t="str">
            <v>K1F003MCH</v>
          </cell>
          <cell r="B2592" t="str">
            <v>SCHNEIDER</v>
          </cell>
          <cell r="C2592" t="str">
            <v>TMQ</v>
          </cell>
          <cell r="D2592" t="str">
            <v>Cam Switch Operator</v>
          </cell>
          <cell r="E2592">
            <v>213.435</v>
          </cell>
          <cell r="F2592" t="str">
            <v>Public Apr 25</v>
          </cell>
        </row>
        <row r="2593">
          <cell r="A2593" t="str">
            <v>K1F003MLH</v>
          </cell>
          <cell r="B2593" t="str">
            <v>SCHNEIDER</v>
          </cell>
          <cell r="C2593" t="str">
            <v>TMQ</v>
          </cell>
          <cell r="D2593" t="str">
            <v>LP Cam Switch</v>
          </cell>
          <cell r="E2593">
            <v>153.816</v>
          </cell>
          <cell r="F2593" t="str">
            <v>Public Apr 25</v>
          </cell>
        </row>
        <row r="2594">
          <cell r="A2594" t="str">
            <v>K1F027MCH</v>
          </cell>
          <cell r="B2594" t="str">
            <v>SCHNEIDER</v>
          </cell>
          <cell r="C2594" t="str">
            <v>TMQ</v>
          </cell>
          <cell r="D2594" t="str">
            <v>Cam Switch Operator</v>
          </cell>
          <cell r="E2594">
            <v>185.16060000000002</v>
          </cell>
          <cell r="F2594" t="str">
            <v>Public Apr 25</v>
          </cell>
        </row>
        <row r="2595">
          <cell r="A2595" t="str">
            <v>K1F027MLH</v>
          </cell>
          <cell r="B2595" t="str">
            <v>SCHNEIDER</v>
          </cell>
          <cell r="C2595" t="str">
            <v>TMQ</v>
          </cell>
          <cell r="D2595" t="str">
            <v>LP Cam Switch</v>
          </cell>
          <cell r="E2595">
            <v>151.36799999999999</v>
          </cell>
          <cell r="F2595" t="str">
            <v>Public Apr 25</v>
          </cell>
        </row>
        <row r="2596">
          <cell r="A2596" t="str">
            <v>LA9RM201</v>
          </cell>
          <cell r="B2596" t="str">
            <v>SCHNEIDER</v>
          </cell>
          <cell r="C2596" t="str">
            <v>TMQ</v>
          </cell>
          <cell r="D2596" t="str">
            <v>PROBE FOR RM4LA</v>
          </cell>
          <cell r="E2596">
            <v>294.27</v>
          </cell>
          <cell r="F2596" t="str">
            <v>Public Apr 25</v>
          </cell>
        </row>
        <row r="2597">
          <cell r="A2597" t="str">
            <v>RE22R2KMR</v>
          </cell>
          <cell r="B2597" t="str">
            <v>SCHNEIDER</v>
          </cell>
          <cell r="C2597" t="str">
            <v>Pilot Devices</v>
          </cell>
          <cell r="D2597" t="str">
            <v>Off-Delay Timer 0.05s 10m 24..240V AC/DC</v>
          </cell>
          <cell r="E2597">
            <v>455.43</v>
          </cell>
          <cell r="F2597" t="str">
            <v>Public Apr 25</v>
          </cell>
        </row>
        <row r="2598">
          <cell r="A2598" t="str">
            <v>RE22R1AMR</v>
          </cell>
          <cell r="B2598" t="str">
            <v>SCHNEIDER</v>
          </cell>
          <cell r="C2598" t="str">
            <v>Pilot Devices</v>
          </cell>
          <cell r="D2598" t="str">
            <v>On-Delay Timer 0.05s - 300h 24..240V AC/DC</v>
          </cell>
          <cell r="E2598">
            <v>256.73399999999998</v>
          </cell>
          <cell r="F2598" t="str">
            <v>Public Apr 25</v>
          </cell>
        </row>
        <row r="2599">
          <cell r="A2599" t="str">
            <v>RE17RAMU</v>
          </cell>
          <cell r="B2599" t="str">
            <v>SCHNEIDER</v>
          </cell>
          <cell r="C2599" t="str">
            <v>Pilot Devices</v>
          </cell>
          <cell r="D2599" t="str">
            <v>On-Delay Timer 1s-100h 24..240VAC / 24VDC</v>
          </cell>
          <cell r="E2599">
            <v>160.905</v>
          </cell>
          <cell r="F2599" t="str">
            <v>Public Apr 25</v>
          </cell>
        </row>
        <row r="2600">
          <cell r="A2600" t="str">
            <v>RM17UAS15</v>
          </cell>
          <cell r="B2600" t="str">
            <v>SCHNEIDER</v>
          </cell>
          <cell r="C2600" t="str">
            <v>TMQ</v>
          </cell>
          <cell r="D2600" t="str">
            <v>OVER OR UNDER VOLTAGE 20..80V AC DC     </v>
          </cell>
          <cell r="E2600">
            <v>372.096</v>
          </cell>
          <cell r="F2600" t="str">
            <v>Public Apr 25</v>
          </cell>
        </row>
        <row r="2601">
          <cell r="A2601" t="str">
            <v>RM35HZ21FM</v>
          </cell>
          <cell r="B2601" t="str">
            <v>SCHNEIDER</v>
          </cell>
          <cell r="C2601" t="str">
            <v>TMQ</v>
          </cell>
          <cell r="D2601" t="str">
            <v>Frequency Control Relay 40..70Hz 120..277V AC</v>
          </cell>
          <cell r="E2601">
            <v>514.79399999999998</v>
          </cell>
          <cell r="F2601" t="str">
            <v>Public Apr 25</v>
          </cell>
        </row>
        <row r="2602">
          <cell r="A2602" t="str">
            <v>RM35JA31MW</v>
          </cell>
          <cell r="B2602" t="str">
            <v>SCHNEIDER</v>
          </cell>
          <cell r="C2602" t="str">
            <v>TMQ</v>
          </cell>
          <cell r="D2602" t="str">
            <v>OVER OR UNDER CURRENT 2..500MA</v>
          </cell>
          <cell r="E2602">
            <v>455.02200000000005</v>
          </cell>
          <cell r="F2602" t="str">
            <v>Public Apr 25</v>
          </cell>
        </row>
        <row r="2603">
          <cell r="A2603" t="str">
            <v>RM35LM33MW</v>
          </cell>
          <cell r="B2603" t="str">
            <v>SCHNEIDER</v>
          </cell>
          <cell r="C2603" t="str">
            <v>TMQ</v>
          </cell>
          <cell r="D2603" t="str">
            <v>MULTIFUNCTION RESISTIVE LEVEL CONTROL RE</v>
          </cell>
          <cell r="E2603">
            <v>386.37600000000003</v>
          </cell>
          <cell r="F2603" t="str">
            <v>Public Apr 25</v>
          </cell>
        </row>
        <row r="2604">
          <cell r="A2604" t="str">
            <v>RM35TF30</v>
          </cell>
          <cell r="B2604" t="str">
            <v>SCHNEIDER</v>
          </cell>
          <cell r="C2604" t="str">
            <v>Pilot Devices</v>
          </cell>
          <cell r="D2604" t="str">
            <v>Multifunction Relay 220...480V AC</v>
          </cell>
          <cell r="E2604">
            <v>380.358</v>
          </cell>
          <cell r="F2604" t="str">
            <v>Public Apr 25</v>
          </cell>
        </row>
        <row r="2605">
          <cell r="A2605" t="str">
            <v>RM35UA13MW</v>
          </cell>
          <cell r="B2605" t="str">
            <v>SCHNEIDER</v>
          </cell>
          <cell r="C2605" t="str">
            <v>TMQ</v>
          </cell>
          <cell r="D2605" t="str">
            <v>OVER OR UNDER VOLTAGE 15..600V</v>
          </cell>
          <cell r="E2605">
            <v>413.71200000000005</v>
          </cell>
          <cell r="F2605" t="str">
            <v>Public Apr 25</v>
          </cell>
        </row>
        <row r="2606">
          <cell r="A2606" t="str">
            <v>RM22TR31</v>
          </cell>
          <cell r="B2606" t="str">
            <v>SCHNEIDER</v>
          </cell>
          <cell r="C2606" t="str">
            <v>Accessories</v>
          </cell>
          <cell r="D2606" t="str">
            <v>3 Phase Monitoring Relay 200/240V</v>
          </cell>
          <cell r="E2606">
            <v>381.48</v>
          </cell>
          <cell r="F2606" t="str">
            <v>Public Apr 25</v>
          </cell>
        </row>
        <row r="2607">
          <cell r="A2607" t="str">
            <v>RM22TR33</v>
          </cell>
          <cell r="B2607" t="str">
            <v>SCHNEIDER</v>
          </cell>
          <cell r="C2607" t="str">
            <v>Accessories</v>
          </cell>
          <cell r="D2607" t="str">
            <v>3 Phase Monitoring Relay 380/480V</v>
          </cell>
          <cell r="E2607">
            <v>387.49799999999999</v>
          </cell>
          <cell r="F2607" t="str">
            <v>Public Apr 25</v>
          </cell>
        </row>
        <row r="2608">
          <cell r="A2608" t="str">
            <v>RM79696043</v>
          </cell>
          <cell r="B2608" t="str">
            <v>SCHNEIDER</v>
          </cell>
          <cell r="C2608" t="str">
            <v>TMQ</v>
          </cell>
          <cell r="D2608" t="str">
            <v>PROBES         </v>
          </cell>
          <cell r="E2608">
            <v>123.42</v>
          </cell>
          <cell r="F2608" t="str">
            <v>Public Apr 25</v>
          </cell>
        </row>
        <row r="2609">
          <cell r="A2609" t="str">
            <v>RSB1A120B7</v>
          </cell>
          <cell r="B2609" t="str">
            <v>SCHNEIDER</v>
          </cell>
          <cell r="C2609" t="str">
            <v>TMQ</v>
          </cell>
          <cell r="D2609" t="str">
            <v>PCB Relay.1Co.24VAC                     </v>
          </cell>
          <cell r="E2609">
            <v>29.988</v>
          </cell>
          <cell r="F2609" t="str">
            <v>Public Apr 25</v>
          </cell>
        </row>
        <row r="2610">
          <cell r="A2610" t="str">
            <v>RSB2A080BD</v>
          </cell>
          <cell r="B2610" t="str">
            <v>SCHNEIDER</v>
          </cell>
          <cell r="C2610" t="str">
            <v>TMQ</v>
          </cell>
          <cell r="D2610" t="str">
            <v>PCB Relay.2Co.24VDC                     </v>
          </cell>
          <cell r="E2610">
            <v>11.423999999999999</v>
          </cell>
          <cell r="F2610" t="str">
            <v>Public Apr 25</v>
          </cell>
        </row>
        <row r="2611">
          <cell r="A2611" t="str">
            <v>RSZE1S48M</v>
          </cell>
          <cell r="B2611" t="str">
            <v>SCHNEIDER</v>
          </cell>
          <cell r="C2611" t="str">
            <v>TMQ</v>
          </cell>
          <cell r="D2611" t="str">
            <v>SOCKET</v>
          </cell>
          <cell r="E2611">
            <v>11.831999999999999</v>
          </cell>
          <cell r="F2611" t="str">
            <v>Public Apr 25</v>
          </cell>
        </row>
        <row r="2612">
          <cell r="A2612" t="str">
            <v>RUZC2M</v>
          </cell>
          <cell r="B2612" t="str">
            <v>SCHNEIDER</v>
          </cell>
          <cell r="C2612" t="str">
            <v>TMQ</v>
          </cell>
          <cell r="D2612" t="str">
            <v>Mixed socket 2 C/O (cylindrical pins)</v>
          </cell>
          <cell r="E2612">
            <v>18.462000000000003</v>
          </cell>
          <cell r="F2612" t="str">
            <v>Public Apr 25</v>
          </cell>
        </row>
        <row r="2613">
          <cell r="A2613" t="str">
            <v>RUZC3M</v>
          </cell>
          <cell r="B2613" t="str">
            <v>SCHNEIDER</v>
          </cell>
          <cell r="C2613" t="str">
            <v>TMQ</v>
          </cell>
          <cell r="D2613" t="str">
            <v>Mixed socket 3 C/O (cylindrical pins)</v>
          </cell>
          <cell r="E2613">
            <v>17.747999999999998</v>
          </cell>
          <cell r="F2613" t="str">
            <v>Public Apr 25</v>
          </cell>
        </row>
        <row r="2614">
          <cell r="A2614" t="str">
            <v>RXM040W</v>
          </cell>
          <cell r="B2614" t="str">
            <v>SCHNEIDER</v>
          </cell>
          <cell r="C2614" t="str">
            <v>TMQ</v>
          </cell>
          <cell r="D2614" t="str">
            <v>MODULE DIODE 6..250 V                   </v>
          </cell>
          <cell r="E2614">
            <v>12.138</v>
          </cell>
          <cell r="F2614" t="str">
            <v>Public Apr 25</v>
          </cell>
        </row>
        <row r="2615">
          <cell r="A2615" t="str">
            <v>RXM2AB1B7</v>
          </cell>
          <cell r="B2615" t="str">
            <v>SCHNEIDER</v>
          </cell>
          <cell r="C2615" t="str">
            <v>TMQ</v>
          </cell>
          <cell r="D2615" t="str">
            <v>Plugin Relay 2 C/O 24 V 50/60 Hz</v>
          </cell>
          <cell r="E2615">
            <v>36.006</v>
          </cell>
          <cell r="F2615" t="str">
            <v>Public Apr 25</v>
          </cell>
        </row>
        <row r="2616">
          <cell r="A2616" t="str">
            <v>RXM2AB1BD</v>
          </cell>
          <cell r="B2616" t="str">
            <v>SCHNEIDER</v>
          </cell>
          <cell r="C2616" t="str">
            <v>TMQ</v>
          </cell>
          <cell r="D2616" t="str">
            <v>Plugin Relay 2 C/O 24 V DC</v>
          </cell>
          <cell r="E2616">
            <v>36.414000000000001</v>
          </cell>
          <cell r="F2616" t="str">
            <v>Public Apr 25</v>
          </cell>
        </row>
        <row r="2617">
          <cell r="A2617" t="str">
            <v>RXM2AB1E7</v>
          </cell>
          <cell r="B2617" t="str">
            <v>SCHNEIDER</v>
          </cell>
          <cell r="C2617" t="str">
            <v>TMQ</v>
          </cell>
          <cell r="D2617" t="str">
            <v>Plugin Relay 2 C/O 48 V 50/60 Hz</v>
          </cell>
          <cell r="E2617">
            <v>36.312000000000005</v>
          </cell>
          <cell r="F2617" t="str">
            <v>Public Apr 25</v>
          </cell>
        </row>
        <row r="2618">
          <cell r="A2618" t="str">
            <v>RXM2AB1F7</v>
          </cell>
          <cell r="B2618" t="str">
            <v>SCHNEIDER</v>
          </cell>
          <cell r="C2618" t="str">
            <v>TMQ</v>
          </cell>
          <cell r="D2618" t="str">
            <v>Plugin Relay 2 C/O 110 V 50/60 Hz</v>
          </cell>
          <cell r="E2618">
            <v>36.107999999999997</v>
          </cell>
          <cell r="F2618" t="str">
            <v>Public Apr 25</v>
          </cell>
        </row>
        <row r="2619">
          <cell r="A2619" t="str">
            <v>RXM2AB1P7</v>
          </cell>
          <cell r="B2619" t="str">
            <v>SCHNEIDER</v>
          </cell>
          <cell r="C2619" t="str">
            <v>TMQ</v>
          </cell>
          <cell r="D2619" t="str">
            <v>Plugin Relay 2 C/O 230 V 50/60 Hz</v>
          </cell>
          <cell r="E2619">
            <v>36.107999999999997</v>
          </cell>
          <cell r="F2619" t="str">
            <v>Public Apr 25</v>
          </cell>
        </row>
        <row r="2620">
          <cell r="A2620" t="str">
            <v>RXM2AB2P7</v>
          </cell>
          <cell r="B2620" t="str">
            <v>SCHNEIDER</v>
          </cell>
          <cell r="C2620" t="str">
            <v>TMQ</v>
          </cell>
          <cell r="D2620" t="str">
            <v>Plugin Relay 2 C/O  LED 230 V 50/60 Hz</v>
          </cell>
          <cell r="E2620">
            <v>39.065999999999995</v>
          </cell>
          <cell r="F2620" t="str">
            <v>Public Apr 25</v>
          </cell>
        </row>
        <row r="2621">
          <cell r="A2621" t="str">
            <v>RXM3AB1P7</v>
          </cell>
          <cell r="B2621" t="str">
            <v>SCHNEIDER</v>
          </cell>
          <cell r="C2621" t="str">
            <v>TMQ</v>
          </cell>
          <cell r="D2621" t="str">
            <v>Plugin Relay 3 C/O 230 V 50/60 Hz</v>
          </cell>
          <cell r="E2621">
            <v>32.945999999999998</v>
          </cell>
          <cell r="F2621" t="str">
            <v>Public Apr 25</v>
          </cell>
        </row>
        <row r="2622">
          <cell r="A2622" t="str">
            <v>RXM3AB2F7</v>
          </cell>
          <cell r="B2622" t="str">
            <v>SCHNEIDER</v>
          </cell>
          <cell r="C2622" t="str">
            <v>TMQ</v>
          </cell>
          <cell r="D2622" t="str">
            <v>Plugin Relay 3 C/O  LED 110 V 50/60 Hz</v>
          </cell>
          <cell r="E2622">
            <v>40.799999999999997</v>
          </cell>
          <cell r="F2622" t="str">
            <v>Public Apr 25</v>
          </cell>
        </row>
        <row r="2623">
          <cell r="A2623" t="str">
            <v>RXM4AB1B7</v>
          </cell>
          <cell r="B2623" t="str">
            <v>SCHNEIDER</v>
          </cell>
          <cell r="C2623" t="str">
            <v>TMQ</v>
          </cell>
          <cell r="D2623" t="str">
            <v>Plugin Relay 4 C/O 24 V 50/60 Hz</v>
          </cell>
          <cell r="E2623">
            <v>31.823999999999998</v>
          </cell>
          <cell r="F2623" t="str">
            <v>Public Apr 25</v>
          </cell>
        </row>
        <row r="2624">
          <cell r="A2624" t="str">
            <v>RXM4AB1E7</v>
          </cell>
          <cell r="B2624" t="str">
            <v>SCHNEIDER</v>
          </cell>
          <cell r="C2624" t="str">
            <v>TMQ</v>
          </cell>
          <cell r="D2624" t="str">
            <v>Plugin Relay 4 C/O 48 V 50/60 Hz</v>
          </cell>
          <cell r="E2624">
            <v>37.434000000000005</v>
          </cell>
          <cell r="F2624" t="str">
            <v>Public Apr 25</v>
          </cell>
        </row>
        <row r="2625">
          <cell r="A2625" t="str">
            <v>RXM4AB1F7</v>
          </cell>
          <cell r="B2625" t="str">
            <v>SCHNEIDER</v>
          </cell>
          <cell r="C2625" t="str">
            <v>TMQ</v>
          </cell>
          <cell r="D2625" t="str">
            <v>Plugin Relay 4 C/O 110 V 50/60 Hz</v>
          </cell>
          <cell r="E2625">
            <v>32.334000000000003</v>
          </cell>
          <cell r="F2625" t="str">
            <v>Public Apr 25</v>
          </cell>
        </row>
        <row r="2626">
          <cell r="A2626" t="str">
            <v>RXM4AB1FD</v>
          </cell>
          <cell r="B2626" t="str">
            <v>SCHNEIDER</v>
          </cell>
          <cell r="C2626" t="str">
            <v>TMQ</v>
          </cell>
          <cell r="D2626" t="str">
            <v>Plugin Relay 4 C/O 110 V DC</v>
          </cell>
          <cell r="E2626">
            <v>37.025999999999996</v>
          </cell>
          <cell r="F2626" t="str">
            <v>Public Apr 25</v>
          </cell>
        </row>
        <row r="2627">
          <cell r="A2627" t="str">
            <v>RXM4AB1JD</v>
          </cell>
          <cell r="B2627" t="str">
            <v>SCHNEIDER</v>
          </cell>
          <cell r="C2627" t="str">
            <v>TMQ</v>
          </cell>
          <cell r="D2627" t="str">
            <v>Plugin Relay 4 C/O 12 V DC</v>
          </cell>
          <cell r="E2627">
            <v>33.762</v>
          </cell>
          <cell r="F2627" t="str">
            <v>Public Apr 25</v>
          </cell>
        </row>
        <row r="2628">
          <cell r="A2628" t="str">
            <v>RXM4AB1P7</v>
          </cell>
          <cell r="B2628" t="str">
            <v>SCHNEIDER</v>
          </cell>
          <cell r="C2628" t="str">
            <v>TMQ</v>
          </cell>
          <cell r="D2628" t="str">
            <v>Plugin Relay 4 C/O 230 V 50/60 Hz</v>
          </cell>
          <cell r="E2628">
            <v>31.62</v>
          </cell>
          <cell r="F2628" t="str">
            <v>Public Apr 25</v>
          </cell>
        </row>
        <row r="2629">
          <cell r="A2629" t="str">
            <v>RXM4AB2B7</v>
          </cell>
          <cell r="B2629" t="str">
            <v>SCHNEIDER</v>
          </cell>
          <cell r="C2629" t="str">
            <v>TMQ</v>
          </cell>
          <cell r="D2629" t="str">
            <v>Plugin Relay 4 C/O  LED 24 V 50/60 Hz</v>
          </cell>
          <cell r="E2629">
            <v>37.230000000000004</v>
          </cell>
          <cell r="F2629" t="str">
            <v>Public Apr 25</v>
          </cell>
        </row>
        <row r="2630">
          <cell r="A2630" t="str">
            <v>RXM4AB2BD</v>
          </cell>
          <cell r="B2630" t="str">
            <v>SCHNEIDER</v>
          </cell>
          <cell r="C2630" t="str">
            <v>TMQ</v>
          </cell>
          <cell r="D2630" t="str">
            <v>Plugin Relay 4 C/O  LED 24 V DC</v>
          </cell>
          <cell r="E2630">
            <v>36.72</v>
          </cell>
          <cell r="F2630" t="str">
            <v>Public Apr 25</v>
          </cell>
        </row>
        <row r="2631">
          <cell r="A2631" t="str">
            <v>RXM4AB2F7</v>
          </cell>
          <cell r="B2631" t="str">
            <v>SCHNEIDER</v>
          </cell>
          <cell r="C2631" t="str">
            <v>TMQ</v>
          </cell>
          <cell r="D2631" t="str">
            <v>Plugin Relay 4 C/O  LED 110 V 50/60 Hz</v>
          </cell>
          <cell r="E2631">
            <v>37.025999999999996</v>
          </cell>
          <cell r="F2631" t="str">
            <v>Public Apr 25</v>
          </cell>
        </row>
        <row r="2632">
          <cell r="A2632" t="str">
            <v>RXM4AB2GD</v>
          </cell>
          <cell r="B2632" t="str">
            <v>SCHNEIDER</v>
          </cell>
          <cell r="C2632" t="str">
            <v>TMQ</v>
          </cell>
          <cell r="D2632" t="str">
            <v>MINIATURE RELAY 4 CO WITH LED 125 V DC  </v>
          </cell>
          <cell r="E2632">
            <v>64.463999999999999</v>
          </cell>
          <cell r="F2632" t="str">
            <v>Public Apr 25</v>
          </cell>
        </row>
        <row r="2633">
          <cell r="A2633" t="str">
            <v>RXM4AB2P7</v>
          </cell>
          <cell r="B2633" t="str">
            <v>SCHNEIDER</v>
          </cell>
          <cell r="C2633" t="str">
            <v>TMQ</v>
          </cell>
          <cell r="D2633" t="str">
            <v>Plugin Relay 4 C/O  LED 230 V 50/60 Hz</v>
          </cell>
          <cell r="E2633">
            <v>36.924000000000007</v>
          </cell>
          <cell r="F2633" t="str">
            <v>Public Apr 25</v>
          </cell>
        </row>
        <row r="2634">
          <cell r="A2634" t="str">
            <v>RXM4GB2F7</v>
          </cell>
          <cell r="B2634" t="str">
            <v>SCHNEIDER</v>
          </cell>
          <cell r="C2634" t="str">
            <v>TMQ</v>
          </cell>
          <cell r="D2634" t="str">
            <v>Plugin Relay 4 C/O low level  LED 110 V 50/60 Hz</v>
          </cell>
          <cell r="E2634">
            <v>59.058</v>
          </cell>
          <cell r="F2634" t="str">
            <v>Public Apr 25</v>
          </cell>
        </row>
        <row r="2635">
          <cell r="A2635" t="str">
            <v>RXZ400</v>
          </cell>
          <cell r="B2635" t="str">
            <v>SCHNEIDER</v>
          </cell>
          <cell r="C2635" t="str">
            <v>TMQ</v>
          </cell>
          <cell r="D2635" t="str">
            <v>Metal maintaining clamp</v>
          </cell>
          <cell r="E2635">
            <v>3.8759999999999999</v>
          </cell>
          <cell r="F2635" t="str">
            <v>Public Apr 25</v>
          </cell>
        </row>
        <row r="2636">
          <cell r="A2636" t="str">
            <v>RXZE2M114</v>
          </cell>
          <cell r="B2636" t="str">
            <v>SCHNEIDER</v>
          </cell>
          <cell r="C2636" t="str">
            <v>TMQ</v>
          </cell>
          <cell r="D2636" t="str">
            <v>Mixed socket 2/4 CO</v>
          </cell>
          <cell r="E2636">
            <v>18.257999999999999</v>
          </cell>
          <cell r="F2636" t="str">
            <v>Public Apr 25</v>
          </cell>
        </row>
        <row r="2637">
          <cell r="A2637" t="str">
            <v>RXZE2M114M</v>
          </cell>
          <cell r="B2637" t="str">
            <v>SCHNEIDER</v>
          </cell>
          <cell r="C2637" t="str">
            <v>TMQ</v>
          </cell>
          <cell r="D2637" t="str">
            <v>Mixed socket 2/4 CO</v>
          </cell>
          <cell r="E2637">
            <v>18.257999999999999</v>
          </cell>
          <cell r="F2637" t="str">
            <v>Public Apr 25</v>
          </cell>
        </row>
        <row r="2638">
          <cell r="A2638" t="str">
            <v>RXZE2S108M</v>
          </cell>
          <cell r="B2638" t="str">
            <v>SCHNEIDER</v>
          </cell>
          <cell r="C2638" t="str">
            <v>TMQ</v>
          </cell>
          <cell r="D2638" t="str">
            <v>Separated socket 2 CO</v>
          </cell>
          <cell r="E2638">
            <v>18.767999999999997</v>
          </cell>
          <cell r="F2638" t="str">
            <v>Public Apr 25</v>
          </cell>
        </row>
        <row r="2639">
          <cell r="A2639" t="str">
            <v>RXZE2S111M</v>
          </cell>
          <cell r="B2639" t="str">
            <v>SCHNEIDER</v>
          </cell>
          <cell r="C2639" t="str">
            <v>TMQ</v>
          </cell>
          <cell r="D2639" t="str">
            <v>Separated socket 3 CO</v>
          </cell>
          <cell r="E2639">
            <v>8.6801999999999992</v>
          </cell>
          <cell r="F2639" t="str">
            <v>Public Apr 25</v>
          </cell>
        </row>
        <row r="2640">
          <cell r="A2640" t="str">
            <v>RXZE2S114M</v>
          </cell>
          <cell r="B2640" t="str">
            <v>SCHNEIDER</v>
          </cell>
          <cell r="C2640" t="str">
            <v>TMQ</v>
          </cell>
          <cell r="D2640" t="str">
            <v>Separated socket 2/4 CO</v>
          </cell>
          <cell r="E2640">
            <v>22.032000000000004</v>
          </cell>
          <cell r="F2640" t="str">
            <v>Public Apr 25</v>
          </cell>
        </row>
        <row r="2641">
          <cell r="A2641" t="str">
            <v>RZM031BN</v>
          </cell>
          <cell r="B2641" t="str">
            <v>SCHNEIDER</v>
          </cell>
          <cell r="C2641" t="str">
            <v>TMQ</v>
          </cell>
          <cell r="D2641" t="str">
            <v>DIODE   GREEN LED</v>
          </cell>
          <cell r="E2641">
            <v>31.11</v>
          </cell>
          <cell r="F2641" t="str">
            <v>Public Apr 25</v>
          </cell>
        </row>
        <row r="2642">
          <cell r="A2642" t="str">
            <v>SR2A201BD</v>
          </cell>
          <cell r="B2642" t="str">
            <v>SCHNEIDER</v>
          </cell>
          <cell r="C2642" t="str">
            <v>TMQ</v>
          </cell>
          <cell r="D2642" t="str">
            <v>SR 20 I/O REL. 24VDC DISPL W/O CLK</v>
          </cell>
          <cell r="E2642">
            <v>1315.1880000000001</v>
          </cell>
          <cell r="F2642" t="str">
            <v>Public Apr 25</v>
          </cell>
        </row>
        <row r="2643">
          <cell r="A2643" t="str">
            <v>SR2B121BD</v>
          </cell>
          <cell r="B2643" t="str">
            <v>SCHNEIDER</v>
          </cell>
          <cell r="C2643" t="str">
            <v>TMQ</v>
          </cell>
          <cell r="D2643" t="str">
            <v>SR 12 I/O REL. 24VDC DISPL &amp; CLK</v>
          </cell>
          <cell r="E2643">
            <v>1111.6980000000001</v>
          </cell>
          <cell r="F2643" t="str">
            <v>Public Apr 25</v>
          </cell>
        </row>
        <row r="2644">
          <cell r="A2644" t="str">
            <v>SR2B121FU</v>
          </cell>
          <cell r="B2644" t="str">
            <v>SCHNEIDER</v>
          </cell>
          <cell r="C2644" t="str">
            <v>TMQ</v>
          </cell>
          <cell r="D2644" t="str">
            <v>SR 12 I/O REL. 100-240VAC DISPL &amp; CLK</v>
          </cell>
          <cell r="E2644">
            <v>1100.58</v>
          </cell>
          <cell r="F2644" t="str">
            <v>Public Apr 25</v>
          </cell>
        </row>
        <row r="2645">
          <cell r="A2645" t="str">
            <v>SR2B201BD</v>
          </cell>
          <cell r="B2645" t="str">
            <v>SCHNEIDER</v>
          </cell>
          <cell r="C2645" t="str">
            <v>TMQ</v>
          </cell>
          <cell r="D2645" t="str">
            <v>SR 20 I/O REL. 24VDC DISPL &amp; CLK</v>
          </cell>
          <cell r="E2645">
            <v>1502.2560000000001</v>
          </cell>
          <cell r="F2645" t="str">
            <v>Public Apr 25</v>
          </cell>
        </row>
        <row r="2646">
          <cell r="A2646" t="str">
            <v>SR2B201FU</v>
          </cell>
          <cell r="B2646" t="str">
            <v>SCHNEIDER</v>
          </cell>
          <cell r="C2646" t="str">
            <v>TMQ</v>
          </cell>
          <cell r="D2646" t="str">
            <v>SR 20 I/O REL. 100-240VAC DISPL &amp; CLK</v>
          </cell>
          <cell r="E2646">
            <v>1524.492</v>
          </cell>
          <cell r="F2646" t="str">
            <v>Public Apr 25</v>
          </cell>
        </row>
        <row r="2647">
          <cell r="A2647" t="str">
            <v>SR2USB01</v>
          </cell>
          <cell r="B2647" t="str">
            <v>SCHNEIDER</v>
          </cell>
          <cell r="C2647" t="str">
            <v>TMQ</v>
          </cell>
          <cell r="D2647" t="str">
            <v>USB CABLE TO CONNECT SR AND PC</v>
          </cell>
          <cell r="E2647">
            <v>654.86040000000003</v>
          </cell>
          <cell r="F2647" t="str">
            <v>Public Apr 25</v>
          </cell>
        </row>
        <row r="2648">
          <cell r="A2648" t="str">
            <v>VW3A1104R10</v>
          </cell>
          <cell r="B2648" t="str">
            <v>SCHNEIDER</v>
          </cell>
          <cell r="C2648" t="str">
            <v>TMQ</v>
          </cell>
          <cell r="D2648" t="str">
            <v>1M CABLE FOR REMOTE GRAPHIC TERMINAL    </v>
          </cell>
          <cell r="E2648">
            <v>92.616</v>
          </cell>
          <cell r="F2648" t="str">
            <v>Public Apr 25</v>
          </cell>
        </row>
        <row r="2649">
          <cell r="A2649" t="str">
            <v>VW3A4405</v>
          </cell>
          <cell r="B2649" t="str">
            <v>SCHNEIDER</v>
          </cell>
          <cell r="C2649" t="str">
            <v>TMQ</v>
          </cell>
          <cell r="D2649" t="str">
            <v>S5B EMC FOOTPRINT FILTER                </v>
          </cell>
          <cell r="E2649">
            <v>4068.5760000000005</v>
          </cell>
          <cell r="F2649" t="str">
            <v>Public Apr 25</v>
          </cell>
        </row>
        <row r="2650">
          <cell r="A2650" t="str">
            <v>VW3A4406</v>
          </cell>
          <cell r="B2650" t="str">
            <v>SCHNEIDER</v>
          </cell>
          <cell r="C2650" t="str">
            <v>TMQ</v>
          </cell>
          <cell r="D2650" t="str">
            <v>S6 EMC FOOTPRINT FILTER                 </v>
          </cell>
          <cell r="E2650">
            <v>6084.0960000000005</v>
          </cell>
          <cell r="F2650" t="str">
            <v>Public Apr 25</v>
          </cell>
        </row>
        <row r="2651">
          <cell r="A2651" t="str">
            <v>VW3A4407</v>
          </cell>
          <cell r="B2651" t="str">
            <v>SCHNEIDER</v>
          </cell>
          <cell r="C2651" t="str">
            <v>TMQ</v>
          </cell>
          <cell r="D2651" t="str">
            <v>S7A EMC FOOTPRINT FILTER                </v>
          </cell>
          <cell r="E2651">
            <v>6393.1559999999999</v>
          </cell>
          <cell r="F2651" t="str">
            <v>Public Apr 25</v>
          </cell>
        </row>
        <row r="2652">
          <cell r="A2652" t="str">
            <v>VW3A4408</v>
          </cell>
          <cell r="B2652" t="str">
            <v>SCHNEIDER</v>
          </cell>
          <cell r="C2652" t="str">
            <v>TMQ</v>
          </cell>
          <cell r="D2652" t="str">
            <v>S7B 8 EMC FOOTPRINT FILTER              </v>
          </cell>
          <cell r="E2652">
            <v>12097.812</v>
          </cell>
          <cell r="F2652" t="str">
            <v>Public Apr 25</v>
          </cell>
        </row>
        <row r="2653">
          <cell r="A2653" t="str">
            <v>VW3A4558</v>
          </cell>
          <cell r="B2653" t="str">
            <v>SCHNEIDER</v>
          </cell>
          <cell r="C2653" t="str">
            <v>TMQ</v>
          </cell>
          <cell r="D2653" t="str">
            <v>AC LINE CHOKE 155uH 184A IP00           </v>
          </cell>
          <cell r="E2653">
            <v>6364.0860000000002</v>
          </cell>
          <cell r="F2653" t="str">
            <v>Public Apr 25</v>
          </cell>
        </row>
        <row r="2654">
          <cell r="A2654" t="str">
            <v>VW3A4560</v>
          </cell>
          <cell r="B2654" t="str">
            <v>SCHNEIDER</v>
          </cell>
          <cell r="C2654" t="str">
            <v>TMQ</v>
          </cell>
          <cell r="D2654" t="str">
            <v>AC LINE CHOKE 98uH 264A IP00            </v>
          </cell>
          <cell r="E2654">
            <v>8436.7259999999987</v>
          </cell>
          <cell r="F2654" t="str">
            <v>Public Apr 25</v>
          </cell>
        </row>
        <row r="2655">
          <cell r="A2655" t="str">
            <v>VW3A58502</v>
          </cell>
          <cell r="B2655" t="str">
            <v>SCHNEIDER</v>
          </cell>
          <cell r="C2655" t="str">
            <v>TMQ</v>
          </cell>
          <cell r="D2655" t="str">
            <v>LINE CHOKE U90/D12M2 MONO               </v>
          </cell>
          <cell r="E2655">
            <v>3968.7180000000003</v>
          </cell>
          <cell r="F2655" t="str">
            <v>Public Apr 25</v>
          </cell>
        </row>
        <row r="2656">
          <cell r="A2656" t="str">
            <v>VW3A8306DRC</v>
          </cell>
          <cell r="B2656" t="str">
            <v>SCHNEIDER</v>
          </cell>
          <cell r="C2656" t="str">
            <v>TMQ</v>
          </cell>
          <cell r="D2656" t="str">
            <v>MODBUS TERM. RC SCREW                   </v>
          </cell>
          <cell r="E2656">
            <v>86.598000000000013</v>
          </cell>
          <cell r="F2656" t="str">
            <v>Public Apr 25</v>
          </cell>
        </row>
        <row r="2657">
          <cell r="A2657" t="str">
            <v>VW3A8306R</v>
          </cell>
          <cell r="B2657" t="str">
            <v>SCHNEIDER</v>
          </cell>
          <cell r="C2657" t="str">
            <v>TMQ</v>
          </cell>
          <cell r="D2657" t="str">
            <v>MODBUS R TERMIN. RJ45                  </v>
          </cell>
          <cell r="E2657">
            <v>99.45</v>
          </cell>
          <cell r="F2657" t="str">
            <v>Public Apr 25</v>
          </cell>
        </row>
        <row r="2658">
          <cell r="A2658" t="str">
            <v>VW3A8306R10</v>
          </cell>
          <cell r="B2658" t="str">
            <v>SCHNEIDER</v>
          </cell>
          <cell r="C2658" t="str">
            <v>TMQ</v>
          </cell>
          <cell r="D2658" t="str">
            <v>MODBUS CABLE 2 RJ45 1M                  </v>
          </cell>
          <cell r="E2658">
            <v>72.828000000000003</v>
          </cell>
          <cell r="F2658" t="str">
            <v>Public Apr 25</v>
          </cell>
        </row>
        <row r="2659">
          <cell r="A2659" t="str">
            <v>VW3G22101</v>
          </cell>
          <cell r="B2659" t="str">
            <v>SCHNEIDER</v>
          </cell>
          <cell r="C2659" t="str">
            <v>TMQ</v>
          </cell>
          <cell r="D2659" t="str">
            <v>Remote keypad IP54</v>
          </cell>
          <cell r="E2659">
            <v>423.70799999999997</v>
          </cell>
          <cell r="F2659" t="str">
            <v>Public Apr 25</v>
          </cell>
        </row>
        <row r="2660">
          <cell r="A2660" t="str">
            <v>VW3G22102</v>
          </cell>
          <cell r="B2660" t="str">
            <v>SCHNEIDER</v>
          </cell>
          <cell r="C2660" t="str">
            <v>TMQ</v>
          </cell>
          <cell r="D2660" t="str">
            <v>Remote keypad IP65</v>
          </cell>
          <cell r="E2660">
            <v>823.34400000000005</v>
          </cell>
          <cell r="F2660" t="str">
            <v>Public Apr 25</v>
          </cell>
        </row>
        <row r="2661">
          <cell r="A2661" t="str">
            <v>VZ1L030U800T</v>
          </cell>
          <cell r="B2661" t="str">
            <v>SCHNEIDER</v>
          </cell>
          <cell r="C2661" t="str">
            <v>TMQ</v>
          </cell>
          <cell r="D2661" t="str">
            <v>TRI INDUCTANCE </v>
          </cell>
          <cell r="E2661">
            <v>3636.9834000000001</v>
          </cell>
          <cell r="F2661" t="str">
            <v>Public Apr 25</v>
          </cell>
        </row>
        <row r="2662">
          <cell r="A2662" t="str">
            <v>VZ1L325U075T</v>
          </cell>
          <cell r="B2662" t="str">
            <v>SCHNEIDER</v>
          </cell>
          <cell r="C2662" t="str">
            <v>TMQ</v>
          </cell>
          <cell r="D2662" t="str">
            <v>TRI INDUCTANCE </v>
          </cell>
          <cell r="E2662">
            <v>18903.353999999999</v>
          </cell>
          <cell r="F2662" t="str">
            <v>Public Apr 25</v>
          </cell>
        </row>
        <row r="2663">
          <cell r="A2663" t="str">
            <v>ZB4BV013</v>
          </cell>
          <cell r="B2663" t="str">
            <v>SCHNEIDER</v>
          </cell>
          <cell r="C2663" t="str">
            <v>TMQ</v>
          </cell>
          <cell r="D2663" t="str">
            <v>PILOT LIGHT HEAD                        </v>
          </cell>
          <cell r="E2663">
            <v>28.560000000000002</v>
          </cell>
          <cell r="F2663" t="str">
            <v>Public Apr 25</v>
          </cell>
        </row>
        <row r="2664">
          <cell r="A2664" t="str">
            <v>ZB4BV033</v>
          </cell>
          <cell r="B2664" t="str">
            <v>SCHNEIDER</v>
          </cell>
          <cell r="C2664" t="str">
            <v>TMQ</v>
          </cell>
          <cell r="D2664" t="str">
            <v>PILOT LIGHT HEAD                        </v>
          </cell>
          <cell r="E2664">
            <v>28.152000000000001</v>
          </cell>
          <cell r="F2664" t="str">
            <v>Public Apr 25</v>
          </cell>
        </row>
        <row r="2665">
          <cell r="A2665" t="str">
            <v>ZB4BV043</v>
          </cell>
          <cell r="B2665" t="str">
            <v>SCHNEIDER</v>
          </cell>
          <cell r="C2665" t="str">
            <v>TMQ</v>
          </cell>
          <cell r="D2665" t="str">
            <v>PILOT LIGHT HEAD                        </v>
          </cell>
          <cell r="E2665">
            <v>28.254000000000001</v>
          </cell>
          <cell r="F2665" t="str">
            <v>Public Apr 25</v>
          </cell>
        </row>
        <row r="2666">
          <cell r="A2666" t="str">
            <v>ZB4BV063</v>
          </cell>
          <cell r="B2666" t="str">
            <v>SCHNEIDER</v>
          </cell>
          <cell r="C2666" t="str">
            <v>TMQ</v>
          </cell>
          <cell r="D2666" t="str">
            <v>PILOT LIGHT HEAD                        </v>
          </cell>
          <cell r="E2666">
            <v>29.886000000000003</v>
          </cell>
          <cell r="F2666" t="str">
            <v>Public Apr 25</v>
          </cell>
        </row>
        <row r="2667">
          <cell r="A2667" t="str">
            <v>ZB4BVBG6</v>
          </cell>
          <cell r="B2667" t="str">
            <v>SCHNEIDER</v>
          </cell>
          <cell r="C2667" t="str">
            <v>TMQ</v>
          </cell>
          <cell r="D2667" t="str">
            <v>24-120V AC-DC BL LED LIGHT B            </v>
          </cell>
          <cell r="E2667">
            <v>160.85399999999998</v>
          </cell>
          <cell r="F2667" t="str">
            <v>Public Apr 25</v>
          </cell>
        </row>
        <row r="2668">
          <cell r="A2668" t="str">
            <v>ZBVM4</v>
          </cell>
          <cell r="B2668" t="str">
            <v>SCHNEIDER</v>
          </cell>
          <cell r="C2668" t="str">
            <v>TMQ</v>
          </cell>
          <cell r="D2668" t="str">
            <v>LED PILOT LIGHT LED 230 V               </v>
          </cell>
          <cell r="E2668">
            <v>110.87400000000001</v>
          </cell>
          <cell r="F2668" t="str">
            <v>Public Apr 25</v>
          </cell>
        </row>
        <row r="2669">
          <cell r="A2669" t="str">
            <v>ZBY0102</v>
          </cell>
          <cell r="B2669" t="str">
            <v>SCHNEIDER</v>
          </cell>
          <cell r="C2669" t="str">
            <v>TMQ</v>
          </cell>
          <cell r="D2669" t="str">
            <v>BLANK LEGEND PLATE                      </v>
          </cell>
          <cell r="E2669">
            <v>4.7940000000000005</v>
          </cell>
          <cell r="F2669" t="str">
            <v>Public Apr 25</v>
          </cell>
        </row>
        <row r="2670">
          <cell r="A2670" t="str">
            <v>ZBY6102</v>
          </cell>
          <cell r="B2670" t="str">
            <v>SCHNEIDER</v>
          </cell>
          <cell r="C2670" t="str">
            <v>TMQ</v>
          </cell>
          <cell r="D2670" t="str">
            <v>LEGEND CARRIER+LEGEND PLA               </v>
          </cell>
          <cell r="E2670">
            <v>13.362</v>
          </cell>
          <cell r="F2670" t="str">
            <v>Public Apr 25</v>
          </cell>
        </row>
        <row r="2671">
          <cell r="A2671" t="str">
            <v>XALD01</v>
          </cell>
          <cell r="B2671" t="str">
            <v>SCHNEIDER</v>
          </cell>
          <cell r="C2671" t="str">
            <v>TMQ</v>
          </cell>
          <cell r="D2671" t="str">
            <v>Empty Enclosure - 1 Way - Light Grey Base</v>
          </cell>
          <cell r="E2671">
            <v>65.177999999999997</v>
          </cell>
          <cell r="F2671" t="str">
            <v>Public Apr 25</v>
          </cell>
        </row>
        <row r="2672">
          <cell r="A2672" t="str">
            <v>XALD02</v>
          </cell>
          <cell r="B2672" t="str">
            <v>SCHNEIDER</v>
          </cell>
          <cell r="C2672" t="str">
            <v>TMQ</v>
          </cell>
          <cell r="D2672" t="str">
            <v>Empty Enclosure - 2 Ways - Light Grey Base</v>
          </cell>
          <cell r="E2672">
            <v>85.986000000000004</v>
          </cell>
          <cell r="F2672" t="str">
            <v>Public Apr 25</v>
          </cell>
        </row>
        <row r="2673">
          <cell r="A2673" t="str">
            <v>XALD03</v>
          </cell>
          <cell r="B2673" t="str">
            <v>SCHNEIDER</v>
          </cell>
          <cell r="C2673" t="str">
            <v>TMQ</v>
          </cell>
          <cell r="D2673" t="str">
            <v>Empty Enclosure - 3 Ways - Light Grey Base</v>
          </cell>
          <cell r="E2673">
            <v>104.55</v>
          </cell>
          <cell r="F2673" t="str">
            <v>Public Apr 25</v>
          </cell>
        </row>
        <row r="2674">
          <cell r="A2674" t="str">
            <v>XALD102</v>
          </cell>
          <cell r="B2674" t="str">
            <v>SCHNEIDER</v>
          </cell>
          <cell r="C2674" t="str">
            <v>TMQ</v>
          </cell>
          <cell r="D2674" t="str">
            <v>Control Station - 1NO - "I"</v>
          </cell>
          <cell r="E2674">
            <v>117.5754</v>
          </cell>
          <cell r="F2674" t="str">
            <v>Public Apr 25</v>
          </cell>
        </row>
        <row r="2675">
          <cell r="A2675" t="str">
            <v>XB4BA51</v>
          </cell>
          <cell r="B2675" t="str">
            <v>SCHNEIDER</v>
          </cell>
          <cell r="C2675" t="str">
            <v>TMQ</v>
          </cell>
          <cell r="D2675" t="str">
            <v>Pushbutton - Spring Return - Flush - NO - Yellow</v>
          </cell>
          <cell r="E2675">
            <v>52.224000000000004</v>
          </cell>
          <cell r="F2675" t="str">
            <v>Public Apr 25</v>
          </cell>
        </row>
        <row r="2676">
          <cell r="A2676" t="str">
            <v>XB4BD53</v>
          </cell>
          <cell r="B2676" t="str">
            <v>SCHNEIDER</v>
          </cell>
          <cell r="C2676" t="str">
            <v>Pilot Devices</v>
          </cell>
          <cell r="D2676" t="str">
            <v>Selector Switch Spring Return (2NO)</v>
          </cell>
          <cell r="E2676">
            <v>96.695999999999998</v>
          </cell>
          <cell r="F2676" t="str">
            <v>Public Apr 25</v>
          </cell>
        </row>
        <row r="2677">
          <cell r="A2677" t="str">
            <v>XB4BG21</v>
          </cell>
          <cell r="B2677" t="str">
            <v>SCHNEIDER</v>
          </cell>
          <cell r="C2677" t="str">
            <v>TMQ</v>
          </cell>
          <cell r="D2677" t="str">
            <v>Key Selector Switch - NO - 2-Stay Put</v>
          </cell>
          <cell r="E2677">
            <v>183.19200000000001</v>
          </cell>
          <cell r="F2677" t="str">
            <v>Public Apr 25</v>
          </cell>
        </row>
        <row r="2678">
          <cell r="A2678" t="str">
            <v>XB4BG33</v>
          </cell>
          <cell r="B2678" t="str">
            <v>SCHNEIDER</v>
          </cell>
          <cell r="C2678" t="str">
            <v>TMQ</v>
          </cell>
          <cell r="D2678" t="str">
            <v>Key Selector Switch - 2NO - 3-Stay Put</v>
          </cell>
          <cell r="E2678">
            <v>249.18600000000001</v>
          </cell>
          <cell r="F2678" t="str">
            <v>Public Apr 25</v>
          </cell>
        </row>
        <row r="2679">
          <cell r="A2679" t="str">
            <v>XB4BG41</v>
          </cell>
          <cell r="B2679" t="str">
            <v>SCHNEIDER</v>
          </cell>
          <cell r="C2679" t="str">
            <v>TMQ</v>
          </cell>
          <cell r="D2679" t="str">
            <v>Key Selector Switch - NO - 2-Stay Put</v>
          </cell>
          <cell r="E2679">
            <v>194.99339999999998</v>
          </cell>
          <cell r="F2679" t="str">
            <v>Public Apr 25</v>
          </cell>
        </row>
        <row r="2680">
          <cell r="A2680" t="str">
            <v>XB4BJ21</v>
          </cell>
          <cell r="B2680" t="str">
            <v>SCHNEIDER</v>
          </cell>
          <cell r="C2680" t="str">
            <v>TMQ</v>
          </cell>
          <cell r="D2680" t="str">
            <v>Selector Switch - Long Handle, Black - NO - 2-Stay-Put</v>
          </cell>
          <cell r="E2680">
            <v>73.44</v>
          </cell>
          <cell r="F2680" t="str">
            <v>Public Apr 25</v>
          </cell>
        </row>
        <row r="2681">
          <cell r="A2681" t="str">
            <v>XB4BP31</v>
          </cell>
          <cell r="B2681" t="str">
            <v>SCHNEIDER</v>
          </cell>
          <cell r="C2681" t="str">
            <v>TMQ</v>
          </cell>
          <cell r="D2681" t="str">
            <v>Pushbutton - Spring Return - Flush With Clear Silicone</v>
          </cell>
          <cell r="E2681">
            <v>73.95</v>
          </cell>
          <cell r="F2681" t="str">
            <v>Public Apr 25</v>
          </cell>
        </row>
        <row r="2682">
          <cell r="A2682" t="str">
            <v>XB4BP42</v>
          </cell>
          <cell r="B2682" t="str">
            <v>SCHNEIDER</v>
          </cell>
          <cell r="C2682" t="str">
            <v>TMQ</v>
          </cell>
          <cell r="D2682" t="str">
            <v>Pushbutton - Spring Return - Flush With Clear Silicone</v>
          </cell>
          <cell r="E2682">
            <v>73.95</v>
          </cell>
          <cell r="F2682" t="str">
            <v>Public Apr 25</v>
          </cell>
        </row>
        <row r="2683">
          <cell r="A2683" t="str">
            <v>XB4BT845</v>
          </cell>
          <cell r="B2683" t="str">
            <v>SCHNEIDER</v>
          </cell>
          <cell r="C2683" t="str">
            <v>TMQ</v>
          </cell>
          <cell r="D2683" t="str">
            <v>Emergency Stop</v>
          </cell>
          <cell r="E2683">
            <v>152.184</v>
          </cell>
          <cell r="F2683" t="str">
            <v>Public Apr 25</v>
          </cell>
        </row>
        <row r="2684">
          <cell r="A2684" t="str">
            <v>XB4BV63</v>
          </cell>
          <cell r="B2684" t="str">
            <v>SCHNEIDER</v>
          </cell>
          <cell r="C2684" t="str">
            <v>TMQ</v>
          </cell>
          <cell r="D2684" t="str">
            <v>Pilot Light - Direct Supply - w/o Bulb - Green</v>
          </cell>
          <cell r="E2684">
            <v>44.777999999999999</v>
          </cell>
          <cell r="F2684" t="str">
            <v>Public Apr 25</v>
          </cell>
        </row>
        <row r="2685">
          <cell r="A2685" t="str">
            <v>XB4BV64</v>
          </cell>
          <cell r="B2685" t="str">
            <v>SCHNEIDER</v>
          </cell>
          <cell r="C2685" t="str">
            <v>TMQ</v>
          </cell>
          <cell r="D2685" t="str">
            <v>Pilot Light - Direct Supply - w/o Bulb - Red</v>
          </cell>
          <cell r="E2685">
            <v>44.472000000000001</v>
          </cell>
          <cell r="F2685" t="str">
            <v>Public Apr 25</v>
          </cell>
        </row>
        <row r="2686">
          <cell r="A2686" t="str">
            <v>XB4BV65</v>
          </cell>
          <cell r="B2686" t="str">
            <v>SCHNEIDER</v>
          </cell>
          <cell r="C2686" t="str">
            <v>TMQ</v>
          </cell>
          <cell r="D2686" t="str">
            <v>Pilot Light - Direct Supply - w/o Bulb - Yellow</v>
          </cell>
          <cell r="E2686">
            <v>45.39</v>
          </cell>
          <cell r="F2686" t="str">
            <v>Public Apr 25</v>
          </cell>
        </row>
        <row r="2687">
          <cell r="A2687" t="str">
            <v>XB4BVG1</v>
          </cell>
          <cell r="B2687" t="str">
            <v>SCHNEIDER</v>
          </cell>
          <cell r="C2687" t="str">
            <v>TMQ</v>
          </cell>
          <cell r="D2687" t="str">
            <v>Pilot Light - Integral LED - 48-120V AC - White</v>
          </cell>
          <cell r="E2687">
            <v>83.028000000000006</v>
          </cell>
          <cell r="F2687" t="str">
            <v>Public Apr 25</v>
          </cell>
        </row>
        <row r="2688">
          <cell r="A2688" t="str">
            <v>XB4BVM1</v>
          </cell>
          <cell r="B2688" t="str">
            <v>SCHNEIDER</v>
          </cell>
          <cell r="C2688" t="str">
            <v>TMQ</v>
          </cell>
          <cell r="D2688" t="str">
            <v>Pilot Light - Integral LED - 230-240V AC - White</v>
          </cell>
          <cell r="E2688">
            <v>106.48800000000001</v>
          </cell>
          <cell r="F2688" t="str">
            <v>Public Apr 25</v>
          </cell>
        </row>
        <row r="2689">
          <cell r="A2689" t="str">
            <v>XB4BVM6</v>
          </cell>
          <cell r="B2689" t="str">
            <v>SCHNEIDER</v>
          </cell>
          <cell r="C2689" t="str">
            <v>TMQ</v>
          </cell>
          <cell r="D2689" t="str">
            <v>Pilot Light - Integral LED - 230-240V AC - Blue</v>
          </cell>
          <cell r="E2689">
            <v>106.896</v>
          </cell>
          <cell r="F2689" t="str">
            <v>Public Apr 25</v>
          </cell>
        </row>
        <row r="2690">
          <cell r="A2690" t="str">
            <v>XB4BW3165</v>
          </cell>
          <cell r="B2690" t="str">
            <v>SCHNEIDER</v>
          </cell>
          <cell r="C2690" t="str">
            <v>TMQ</v>
          </cell>
          <cell r="D2690" t="str">
            <v>Illuminated Pushbutton - White - Direct Supply, 250V</v>
          </cell>
          <cell r="E2690">
            <v>96.267600000000002</v>
          </cell>
          <cell r="F2690" t="str">
            <v>Public Apr 25</v>
          </cell>
        </row>
        <row r="2691">
          <cell r="A2691" t="str">
            <v>XB4BW3365</v>
          </cell>
          <cell r="B2691" t="str">
            <v>SCHNEIDER</v>
          </cell>
          <cell r="C2691" t="str">
            <v>TMQ</v>
          </cell>
          <cell r="D2691" t="str">
            <v>Illuminated Pushbutton - Green - Direct Supply, 250V</v>
          </cell>
          <cell r="E2691">
            <v>92.105999999999995</v>
          </cell>
          <cell r="F2691" t="str">
            <v>Public Apr 25</v>
          </cell>
        </row>
        <row r="2692">
          <cell r="A2692" t="str">
            <v>XB4BW33M5</v>
          </cell>
          <cell r="B2692" t="str">
            <v>SCHNEIDER</v>
          </cell>
          <cell r="C2692" t="str">
            <v>TMQ</v>
          </cell>
          <cell r="D2692" t="str">
            <v>Illuminated Pushbutton - Green - Integral LED, 230-240V AC</v>
          </cell>
          <cell r="E2692">
            <v>170.03399999999999</v>
          </cell>
          <cell r="F2692" t="str">
            <v>Public Apr 25</v>
          </cell>
        </row>
        <row r="2693">
          <cell r="A2693" t="str">
            <v>XB4BW3465</v>
          </cell>
          <cell r="B2693" t="str">
            <v>SCHNEIDER</v>
          </cell>
          <cell r="C2693" t="str">
            <v>TMQ</v>
          </cell>
          <cell r="D2693" t="str">
            <v>Illuminated Pushbutton - Red - Direct Supply, 250V</v>
          </cell>
          <cell r="E2693">
            <v>97.001999999999995</v>
          </cell>
          <cell r="F2693" t="str">
            <v>Public Apr 25</v>
          </cell>
        </row>
        <row r="2694">
          <cell r="A2694" t="str">
            <v>XB4BW34B5</v>
          </cell>
          <cell r="B2694" t="str">
            <v>SCHNEIDER</v>
          </cell>
          <cell r="C2694" t="str">
            <v>TMQ</v>
          </cell>
          <cell r="D2694" t="str">
            <v>Illuminated Pushbutton - Red - Integral LED, 24V</v>
          </cell>
          <cell r="E2694">
            <v>140.55600000000001</v>
          </cell>
          <cell r="F2694" t="str">
            <v>Public Apr 25</v>
          </cell>
        </row>
        <row r="2695">
          <cell r="A2695" t="str">
            <v>XB4BW3565</v>
          </cell>
          <cell r="B2695" t="str">
            <v>SCHNEIDER</v>
          </cell>
          <cell r="C2695" t="str">
            <v>TMQ</v>
          </cell>
          <cell r="D2695" t="str">
            <v>Illuminated Pushbutton - Yellow - Direct Supply, 250V</v>
          </cell>
          <cell r="E2695">
            <v>99.042000000000002</v>
          </cell>
          <cell r="F2695" t="str">
            <v>Public Apr 25</v>
          </cell>
        </row>
        <row r="2696">
          <cell r="A2696" t="str">
            <v>XB4BW35B5</v>
          </cell>
          <cell r="B2696" t="str">
            <v>SCHNEIDER</v>
          </cell>
          <cell r="C2696" t="str">
            <v>TMQ</v>
          </cell>
          <cell r="D2696" t="str">
            <v>Illuminated Pushbutton</v>
          </cell>
          <cell r="E2696">
            <v>122.07360000000001</v>
          </cell>
          <cell r="F2696" t="str">
            <v>Public Apr 25</v>
          </cell>
        </row>
        <row r="2697">
          <cell r="A2697" t="str">
            <v>XB7EV03BP</v>
          </cell>
          <cell r="B2697" t="str">
            <v>SCHNEIDER</v>
          </cell>
          <cell r="C2697" t="str">
            <v>Pilot Devices</v>
          </cell>
          <cell r="D2697" t="str">
            <v>Pilot Light - Integral LED - 24V AC/DC - Green</v>
          </cell>
          <cell r="E2697">
            <v>20.808</v>
          </cell>
          <cell r="F2697" t="str">
            <v>Public Apr 25</v>
          </cell>
        </row>
        <row r="2698">
          <cell r="A2698" t="str">
            <v>XB7EV03MP</v>
          </cell>
          <cell r="B2698" t="str">
            <v>SCHNEIDER</v>
          </cell>
          <cell r="C2698" t="str">
            <v>Pilot Devices</v>
          </cell>
          <cell r="D2698" t="str">
            <v>Pilot Light - Integral LED - 230-240V AC - Green</v>
          </cell>
          <cell r="E2698">
            <v>20.603999999999999</v>
          </cell>
          <cell r="F2698" t="str">
            <v>Public Apr 25</v>
          </cell>
        </row>
        <row r="2699">
          <cell r="A2699" t="str">
            <v>XB7EV04BP</v>
          </cell>
          <cell r="B2699" t="str">
            <v>SCHNEIDER</v>
          </cell>
          <cell r="C2699" t="str">
            <v>Pilot Devices</v>
          </cell>
          <cell r="D2699" t="str">
            <v>Pilot Light - Integral LED - 24V AC/DC - Red</v>
          </cell>
          <cell r="E2699">
            <v>20.808</v>
          </cell>
          <cell r="F2699" t="str">
            <v>Public Apr 25</v>
          </cell>
        </row>
        <row r="2700">
          <cell r="A2700" t="str">
            <v>XB7EV04MP</v>
          </cell>
          <cell r="B2700" t="str">
            <v>SCHNEIDER</v>
          </cell>
          <cell r="C2700" t="str">
            <v>Pilot Devices</v>
          </cell>
          <cell r="D2700" t="str">
            <v>Pilot Light - Integral LED - 230-240V AC - Red</v>
          </cell>
          <cell r="E2700">
            <v>20.808</v>
          </cell>
          <cell r="F2700" t="str">
            <v>Public Apr 25</v>
          </cell>
        </row>
        <row r="2701">
          <cell r="A2701" t="str">
            <v>XB7EV05BP</v>
          </cell>
          <cell r="B2701" t="str">
            <v>SCHNEIDER</v>
          </cell>
          <cell r="C2701" t="str">
            <v>Pilot Devices</v>
          </cell>
          <cell r="D2701" t="str">
            <v>Pilot Light - Integral LED - 24V AC/DC - Yellow</v>
          </cell>
          <cell r="E2701">
            <v>21.012</v>
          </cell>
          <cell r="F2701" t="str">
            <v>Public Apr 25</v>
          </cell>
        </row>
        <row r="2702">
          <cell r="A2702" t="str">
            <v>XB7EV05MP</v>
          </cell>
          <cell r="B2702" t="str">
            <v>SCHNEIDER</v>
          </cell>
          <cell r="C2702" t="str">
            <v>Pilot Devices</v>
          </cell>
          <cell r="D2702" t="str">
            <v>Pilot Light - Integral LED - 230-240V AC - Yellow</v>
          </cell>
          <cell r="E2702">
            <v>20.603999999999999</v>
          </cell>
          <cell r="F2702" t="str">
            <v>Public Apr 25</v>
          </cell>
        </row>
        <row r="2703">
          <cell r="A2703" t="str">
            <v>XB7EV06MP</v>
          </cell>
          <cell r="B2703" t="str">
            <v>SCHNEIDER</v>
          </cell>
          <cell r="C2703" t="str">
            <v>Pilot Devices</v>
          </cell>
          <cell r="D2703" t="str">
            <v>Pilot Light - Integral LED - 230-240V AC - Blue</v>
          </cell>
          <cell r="E2703">
            <v>21.216000000000001</v>
          </cell>
          <cell r="F2703" t="str">
            <v>Public Apr 25</v>
          </cell>
        </row>
        <row r="2704">
          <cell r="A2704" t="str">
            <v>XB7EV63P</v>
          </cell>
          <cell r="B2704" t="str">
            <v>SCHNEIDER</v>
          </cell>
          <cell r="C2704" t="str">
            <v>Accessories</v>
          </cell>
          <cell r="D2704" t="str">
            <v>Direct Supply Pilot Lamp - Green, IP54</v>
          </cell>
          <cell r="E2704">
            <v>15.3</v>
          </cell>
          <cell r="F2704" t="str">
            <v>Public Apr 25</v>
          </cell>
        </row>
        <row r="2705">
          <cell r="A2705" t="str">
            <v>XB7EV64P</v>
          </cell>
          <cell r="B2705" t="str">
            <v>SCHNEIDER</v>
          </cell>
          <cell r="C2705" t="str">
            <v>Accessories</v>
          </cell>
          <cell r="D2705" t="str">
            <v>Direct Supply Pilot Lamp - Red, IP54</v>
          </cell>
          <cell r="E2705">
            <v>15.3</v>
          </cell>
          <cell r="F2705" t="str">
            <v>Public Apr 25</v>
          </cell>
        </row>
        <row r="2706">
          <cell r="A2706" t="str">
            <v>XB7EV65P</v>
          </cell>
          <cell r="B2706" t="str">
            <v>SCHNEIDER</v>
          </cell>
          <cell r="C2706" t="str">
            <v>Accessories</v>
          </cell>
          <cell r="D2706" t="str">
            <v>Direct Supply Pilot Lamp - Yellow, IP54</v>
          </cell>
          <cell r="E2706">
            <v>15.3</v>
          </cell>
          <cell r="F2706" t="str">
            <v>Public Apr 25</v>
          </cell>
        </row>
        <row r="2707">
          <cell r="A2707" t="str">
            <v>XB7EV66P</v>
          </cell>
          <cell r="B2707" t="str">
            <v>SCHNEIDER</v>
          </cell>
          <cell r="C2707" t="str">
            <v>Accessories</v>
          </cell>
          <cell r="D2707" t="str">
            <v>Direct Supply Pilot Lamp - Blue Pilot, IP54</v>
          </cell>
          <cell r="E2707">
            <v>16.013999999999999</v>
          </cell>
          <cell r="F2707" t="str">
            <v>Public Apr 25</v>
          </cell>
        </row>
        <row r="2708">
          <cell r="A2708" t="str">
            <v>XB7EV67P</v>
          </cell>
          <cell r="B2708" t="str">
            <v>SCHNEIDER</v>
          </cell>
          <cell r="C2708" t="str">
            <v>Accessories</v>
          </cell>
          <cell r="D2708" t="str">
            <v>Direct Supply Pilot Lamp - Clear Pilot, IP54</v>
          </cell>
          <cell r="E2708">
            <v>16.32</v>
          </cell>
          <cell r="F2708" t="str">
            <v>Public Apr 25</v>
          </cell>
        </row>
        <row r="2709">
          <cell r="A2709" t="str">
            <v>XB7EV68P</v>
          </cell>
          <cell r="B2709" t="str">
            <v>SCHNEIDER</v>
          </cell>
          <cell r="C2709" t="str">
            <v>Accessories</v>
          </cell>
          <cell r="D2709" t="str">
            <v>Direct Supply Pilot Lamp - Amber Pilot, IP54</v>
          </cell>
          <cell r="E2709">
            <v>16.524000000000001</v>
          </cell>
          <cell r="F2709" t="str">
            <v>Public Apr 25</v>
          </cell>
        </row>
        <row r="2710">
          <cell r="A2710" t="str">
            <v>ZB4BV053</v>
          </cell>
          <cell r="B2710" t="str">
            <v>SCHNEIDER</v>
          </cell>
          <cell r="C2710" t="str">
            <v>TMQ</v>
          </cell>
          <cell r="D2710" t="str">
            <v>Pilot Light Head                        </v>
          </cell>
          <cell r="E2710">
            <v>24.582000000000001</v>
          </cell>
          <cell r="F2710" t="str">
            <v>Public Apr 25</v>
          </cell>
        </row>
        <row r="2711">
          <cell r="A2711" t="str">
            <v>ZB4BV06</v>
          </cell>
          <cell r="B2711" t="str">
            <v>SCHNEIDER</v>
          </cell>
          <cell r="C2711" t="str">
            <v>TMQ</v>
          </cell>
          <cell r="D2711" t="str">
            <v>Pilot Light Head                        </v>
          </cell>
          <cell r="E2711">
            <v>24.378</v>
          </cell>
          <cell r="F2711" t="str">
            <v>Public Apr 25</v>
          </cell>
        </row>
        <row r="2712">
          <cell r="A2712" t="str">
            <v>ZB4BV6</v>
          </cell>
          <cell r="B2712" t="str">
            <v>SCHNEIDER</v>
          </cell>
          <cell r="C2712" t="str">
            <v>TMQ</v>
          </cell>
          <cell r="D2712" t="str">
            <v>Direct Supply Pilot Lamp</v>
          </cell>
          <cell r="E2712">
            <v>32.945999999999998</v>
          </cell>
          <cell r="F2712" t="str">
            <v>Public Apr 25</v>
          </cell>
        </row>
        <row r="2713">
          <cell r="A2713" t="str">
            <v>ZB4BVBG1</v>
          </cell>
          <cell r="B2713" t="str">
            <v>SCHNEIDER</v>
          </cell>
          <cell r="C2713" t="str">
            <v>TMQ</v>
          </cell>
          <cell r="D2713" t="str">
            <v>24-12V AC-DC LED Light Body</v>
          </cell>
          <cell r="E2713">
            <v>88.536000000000001</v>
          </cell>
          <cell r="F2713" t="str">
            <v>Public Apr 25</v>
          </cell>
        </row>
        <row r="2714">
          <cell r="A2714" t="str">
            <v>ZB4BZ101</v>
          </cell>
          <cell r="B2714" t="str">
            <v>SCHNEIDER</v>
          </cell>
          <cell r="C2714" t="str">
            <v>TMQ</v>
          </cell>
          <cell r="D2714" t="str">
            <v>Screw Terminal  Contact Block</v>
          </cell>
          <cell r="E2714">
            <v>49.164000000000001</v>
          </cell>
          <cell r="F2714" t="str">
            <v>Public Apr 25</v>
          </cell>
        </row>
        <row r="2715">
          <cell r="A2715" t="str">
            <v>ZB4BZ104</v>
          </cell>
          <cell r="B2715" t="str">
            <v>SCHNEIDER</v>
          </cell>
          <cell r="C2715" t="str">
            <v>TMQ</v>
          </cell>
          <cell r="D2715" t="str">
            <v>Screw Terminal  Contact Block</v>
          </cell>
          <cell r="E2715">
            <v>55.08</v>
          </cell>
          <cell r="F2715" t="str">
            <v>Public Apr 25</v>
          </cell>
        </row>
        <row r="2716">
          <cell r="A2716" t="str">
            <v>ZBE101</v>
          </cell>
          <cell r="B2716" t="str">
            <v>SCHNEIDER</v>
          </cell>
          <cell r="C2716" t="str">
            <v>TMQ</v>
          </cell>
          <cell r="D2716" t="str">
            <v>NO Screw Terminal Contact               </v>
          </cell>
          <cell r="E2716">
            <v>16.626000000000001</v>
          </cell>
          <cell r="F2716" t="str">
            <v>Public Apr 25</v>
          </cell>
        </row>
        <row r="2717">
          <cell r="A2717" t="str">
            <v>ZBE102</v>
          </cell>
          <cell r="B2717" t="str">
            <v>SCHNEIDER</v>
          </cell>
          <cell r="C2717" t="str">
            <v>TMQ</v>
          </cell>
          <cell r="D2717" t="str">
            <v>NC Screw Terminal Contact               </v>
          </cell>
          <cell r="E2717">
            <v>16.626000000000001</v>
          </cell>
          <cell r="F2717" t="str">
            <v>Public Apr 25</v>
          </cell>
        </row>
        <row r="2718">
          <cell r="A2718" t="str">
            <v>ZBE203</v>
          </cell>
          <cell r="B2718" t="str">
            <v>SCHNEIDER</v>
          </cell>
          <cell r="C2718" t="str">
            <v>TMQ</v>
          </cell>
          <cell r="D2718" t="str">
            <v>Double 2NO Contact</v>
          </cell>
          <cell r="E2718">
            <v>61.302</v>
          </cell>
          <cell r="F2718" t="str">
            <v>Public Apr 25</v>
          </cell>
        </row>
        <row r="2719">
          <cell r="A2719" t="str">
            <v>ZBVM5</v>
          </cell>
          <cell r="B2719" t="str">
            <v>SCHNEIDER</v>
          </cell>
          <cell r="C2719" t="str">
            <v>TMQ</v>
          </cell>
          <cell r="D2719" t="str">
            <v>LED Pilot Light LED 230 V               </v>
          </cell>
          <cell r="E2719">
            <v>64.362000000000009</v>
          </cell>
          <cell r="F2719" t="str">
            <v>Public Apr 25</v>
          </cell>
        </row>
        <row r="2720">
          <cell r="A2720" t="str">
            <v>ZBY2311</v>
          </cell>
          <cell r="B2720" t="str">
            <v>SCHNEIDER</v>
          </cell>
          <cell r="C2720" t="str">
            <v>TMQ</v>
          </cell>
          <cell r="D2720" t="str">
            <v>L.P. ON        </v>
          </cell>
          <cell r="E2720">
            <v>7.0380000000000003</v>
          </cell>
          <cell r="F2720" t="str">
            <v>Public Apr 25</v>
          </cell>
        </row>
        <row r="2721">
          <cell r="A2721" t="str">
            <v>ZBY2385</v>
          </cell>
          <cell r="B2721" t="str">
            <v>SCHNEIDER</v>
          </cell>
          <cell r="C2721" t="str">
            <v>TMQ</v>
          </cell>
          <cell r="D2721" t="str">
            <v>L.P Auto-O-Hand</v>
          </cell>
          <cell r="E2721">
            <v>8.5680000000000014</v>
          </cell>
          <cell r="F2721" t="str">
            <v>Public Apr 25</v>
          </cell>
        </row>
        <row r="2722">
          <cell r="A2722" t="str">
            <v>EZELUG2503</v>
          </cell>
          <cell r="B2722" t="str">
            <v>SCHNEIDER</v>
          </cell>
          <cell r="C2722" t="str">
            <v>Accessories</v>
          </cell>
          <cell r="D2722" t="str">
            <v>EZ CABLE LUGS (3 PCS) UP TO 250 A</v>
          </cell>
          <cell r="E2722">
            <v>82.028400000000005</v>
          </cell>
          <cell r="F2722" t="str">
            <v>Public Apr 25</v>
          </cell>
        </row>
        <row r="2723">
          <cell r="A2723" t="str">
            <v>EZESHT200AC</v>
          </cell>
          <cell r="B2723" t="str">
            <v>SCHNEIDER</v>
          </cell>
          <cell r="C2723" t="str">
            <v>Accessories</v>
          </cell>
          <cell r="D2723" t="str">
            <v>EZ SHUNT TRIP (SHT) 200-240 V AC</v>
          </cell>
          <cell r="E2723">
            <v>268.11720000000003</v>
          </cell>
          <cell r="F2723" t="str">
            <v>Public Apr 25</v>
          </cell>
        </row>
        <row r="2724">
          <cell r="A2724" t="str">
            <v>EZASHT200AC</v>
          </cell>
          <cell r="B2724" t="str">
            <v>SCHNEIDER</v>
          </cell>
          <cell r="C2724" t="str">
            <v>Accessories</v>
          </cell>
          <cell r="D2724" t="str">
            <v>EZ SHUNT TRIP (SHT) 200-277VAC          </v>
          </cell>
          <cell r="E2724">
            <v>236.52779999999998</v>
          </cell>
          <cell r="F2724" t="str">
            <v>Public Apr 25</v>
          </cell>
        </row>
        <row r="2725">
          <cell r="A2725" t="str">
            <v>EZAUX10</v>
          </cell>
          <cell r="B2725" t="str">
            <v>SCHNEIDER</v>
          </cell>
          <cell r="C2725" t="str">
            <v>Accessories</v>
          </cell>
          <cell r="D2725" t="str">
            <v>Auxilliary switch (OF)</v>
          </cell>
          <cell r="E2725">
            <v>110.65979999999999</v>
          </cell>
          <cell r="F2725" t="str">
            <v>Public Apr 25</v>
          </cell>
        </row>
        <row r="2726">
          <cell r="A2726" t="str">
            <v>EZAUX11</v>
          </cell>
          <cell r="B2726" t="str">
            <v>SCHNEIDER</v>
          </cell>
          <cell r="C2726" t="str">
            <v>Accessories</v>
          </cell>
          <cell r="D2726" t="str">
            <v>Aux/Ala Switch (AX/AL)</v>
          </cell>
          <cell r="E2726">
            <v>217.40279999999998</v>
          </cell>
          <cell r="F2726" t="str">
            <v>Public Apr 25</v>
          </cell>
        </row>
        <row r="2727">
          <cell r="A2727" t="str">
            <v>DBX318MNS63KR</v>
          </cell>
          <cell r="B2727" t="str">
            <v>SCHNEIDER</v>
          </cell>
          <cell r="C2727" t="str">
            <v>MINI CENTER COMPACT DISTRIBUTION BOARD</v>
          </cell>
          <cell r="D2727" t="str">
            <v>Disbo Extra Rect 18W NSX100F 63A Sqr Key</v>
          </cell>
          <cell r="E2727">
            <v>2508.1799999999998</v>
          </cell>
          <cell r="F2727" t="str">
            <v>Public Apr 25</v>
          </cell>
        </row>
        <row r="2728">
          <cell r="A2728" t="str">
            <v>DBX324MEZ250FD</v>
          </cell>
          <cell r="B2728" t="str">
            <v>SCHNEIDER</v>
          </cell>
          <cell r="C2728" t="str">
            <v>MINI CENTER COMPACT DISTRIBUTION BOARD</v>
          </cell>
          <cell r="D2728" t="str">
            <v>Disbo Extra 24 Ways Easypact 250 3P 250A Flush Flat Door</v>
          </cell>
          <cell r="E2728">
            <v>3853.56</v>
          </cell>
          <cell r="F2728" t="str">
            <v>Public Apr 25</v>
          </cell>
        </row>
        <row r="2729">
          <cell r="A2729" t="str">
            <v>DBX324MNS100KRS</v>
          </cell>
          <cell r="B2729" t="str">
            <v>SCHNEIDER</v>
          </cell>
          <cell r="C2729" t="str">
            <v>MINI CENTER COMPACT DISTRIBUTION BOARD</v>
          </cell>
          <cell r="D2729" t="str">
            <v>Disbo Extra Rect 24W NSX100F 100A Sqr Key Surface</v>
          </cell>
          <cell r="E2729">
            <v>2583.66</v>
          </cell>
          <cell r="F2729" t="str">
            <v>Public Apr 25</v>
          </cell>
        </row>
        <row r="2730">
          <cell r="A2730" t="str">
            <v>DBX342MEZ80FD</v>
          </cell>
          <cell r="B2730" t="str">
            <v>SCHNEIDER</v>
          </cell>
          <cell r="C2730" t="str">
            <v>MINI CENTER COMPACT DISTRIBUTION BOARD</v>
          </cell>
          <cell r="D2730" t="str">
            <v>Disbo Extra 42 Ways Easypact  80A Flush Flat Door</v>
          </cell>
          <cell r="E2730">
            <v>3434.34</v>
          </cell>
          <cell r="F2730" t="str">
            <v>Public Apr 25</v>
          </cell>
        </row>
        <row r="2731">
          <cell r="A2731" t="str">
            <v>DBX348MNS100FDS41</v>
          </cell>
          <cell r="B2731" t="str">
            <v>SCHNEIDER</v>
          </cell>
          <cell r="C2731" t="str">
            <v>MINI CENTER COMPACT DISTRIBUTION BOARD</v>
          </cell>
          <cell r="D2731" t="str">
            <v>Disbo Extra 48 Ways NSX100F 3P 100A Surface Flat Door IP41</v>
          </cell>
          <cell r="E2731">
            <v>5306.04</v>
          </cell>
          <cell r="F2731" t="str">
            <v>Public Apr 25</v>
          </cell>
        </row>
        <row r="2732">
          <cell r="A2732" t="str">
            <v>DSP1ROW10</v>
          </cell>
          <cell r="B2732" t="str">
            <v>SCHNEIDER</v>
          </cell>
          <cell r="C2732" t="str">
            <v>MINI CENTER COMPACT DISTRIBUTION BOARD</v>
          </cell>
          <cell r="D2732" t="str">
            <v>DISBO EXTRA 1 ROW (10 MODULES)</v>
          </cell>
          <cell r="E2732">
            <v>429.7158</v>
          </cell>
          <cell r="F2732" t="str">
            <v>Public Apr 25</v>
          </cell>
        </row>
        <row r="2733">
          <cell r="A2733" t="str">
            <v>DSP1ROW14</v>
          </cell>
          <cell r="B2733" t="str">
            <v>SCHNEIDER</v>
          </cell>
          <cell r="C2733" t="str">
            <v>MINI CENTER COMPACT DISTRIBUTION BOARD</v>
          </cell>
          <cell r="D2733" t="str">
            <v>DISBO EXTRA 1 ROW (14 MODULES)</v>
          </cell>
          <cell r="E2733">
            <v>460.77480000000003</v>
          </cell>
          <cell r="F2733" t="str">
            <v>Public Apr 25</v>
          </cell>
        </row>
        <row r="2734">
          <cell r="A2734" t="str">
            <v>DSP1ROW16</v>
          </cell>
          <cell r="B2734" t="str">
            <v>SCHNEIDER</v>
          </cell>
          <cell r="C2734" t="str">
            <v>MINI CENTER COMPACT DISTRIBUTION BOARD</v>
          </cell>
          <cell r="D2734" t="str">
            <v>DISBO EXTRA 1 ROW (16 MODULES)</v>
          </cell>
          <cell r="E2734">
            <v>477.07440000000003</v>
          </cell>
          <cell r="F2734" t="str">
            <v>Public Apr 25</v>
          </cell>
        </row>
        <row r="2735">
          <cell r="A2735" t="str">
            <v>DSP1ROW8</v>
          </cell>
          <cell r="B2735" t="str">
            <v>SCHNEIDER</v>
          </cell>
          <cell r="C2735" t="str">
            <v>MINI CENTER COMPACT DISTRIBUTION BOARD</v>
          </cell>
          <cell r="D2735" t="str">
            <v>DISBO EXTRA 1 ROW (8 MODULES)</v>
          </cell>
          <cell r="E2735">
            <v>386.20260000000002</v>
          </cell>
          <cell r="F2735" t="str">
            <v>Public Apr 25</v>
          </cell>
        </row>
        <row r="2736">
          <cell r="A2736" t="str">
            <v>DBX324MNS63FDS41</v>
          </cell>
          <cell r="B2736" t="str">
            <v>SCHNEIDER</v>
          </cell>
          <cell r="C2736" t="str">
            <v>MINI CENTER COMPACT DISTRIBUTION BOARD</v>
          </cell>
          <cell r="D2736" t="str">
            <v>Disbo Extra 24 Ways NSX100F 3P 63A Surface Flat Door IP41</v>
          </cell>
          <cell r="E2736">
            <v>2947.8</v>
          </cell>
          <cell r="F2736" t="str">
            <v>Public Apr 25</v>
          </cell>
        </row>
        <row r="2737">
          <cell r="A2737" t="str">
            <v>DBX330MNS63FDS41</v>
          </cell>
          <cell r="B2737" t="str">
            <v>SCHNEIDER</v>
          </cell>
          <cell r="C2737" t="str">
            <v>MINI CENTER COMPACT DISTRIBUTION BOARD</v>
          </cell>
          <cell r="D2737" t="str">
            <v>Disbo Extra 30 Ways NSX100F 3P 63A Surface Flat Door IP41</v>
          </cell>
          <cell r="E2737">
            <v>3884.16</v>
          </cell>
          <cell r="F2737" t="str">
            <v>Public Apr 25</v>
          </cell>
        </row>
        <row r="2738">
          <cell r="A2738" t="str">
            <v>DBX336MNS63FDS41</v>
          </cell>
          <cell r="B2738" t="str">
            <v>SCHNEIDER</v>
          </cell>
          <cell r="C2738" t="str">
            <v>MINI CENTER COMPACT DISTRIBUTION BOARD</v>
          </cell>
          <cell r="D2738" t="str">
            <v>Disbo Extra 36 Ways NSX100F 3P 63A Surface Flat Door IP41</v>
          </cell>
          <cell r="E2738">
            <v>4310.5200000000004</v>
          </cell>
          <cell r="F2738" t="str">
            <v>Public Apr 25</v>
          </cell>
        </row>
        <row r="2739">
          <cell r="A2739" t="str">
            <v>DBX348MNS80FDS41</v>
          </cell>
          <cell r="B2739" t="str">
            <v>SCHNEIDER</v>
          </cell>
          <cell r="C2739" t="str">
            <v>MINI CENTER COMPACT DISTRIBUTION BOARD</v>
          </cell>
          <cell r="D2739" t="str">
            <v>Disbo Extra 48 Ways NSX100F 3P 80A Surface Flat Door IP41</v>
          </cell>
          <cell r="E2739">
            <v>5306.04</v>
          </cell>
          <cell r="F2739" t="str">
            <v>Public Apr 25</v>
          </cell>
        </row>
        <row r="2740">
          <cell r="A2740" t="str">
            <v>DBX348MNS40FDS</v>
          </cell>
          <cell r="B2740" t="str">
            <v>SCHNEIDER</v>
          </cell>
          <cell r="C2740" t="str">
            <v>MINI CENTER COMPACT DISTRIBUTION BOARD</v>
          </cell>
          <cell r="D2740" t="str">
            <v>Disbo Extra 48 Ways NSX100F 3P 40A Surface Flat Door</v>
          </cell>
          <cell r="E2740">
            <v>5902.74</v>
          </cell>
          <cell r="F2740" t="str">
            <v>Public Apr 25</v>
          </cell>
        </row>
        <row r="2741">
          <cell r="A2741" t="str">
            <v>CA2KN22B7</v>
          </cell>
          <cell r="B2741" t="str">
            <v>SCHNEIDER</v>
          </cell>
          <cell r="C2741" t="str">
            <v>AUXILIARY CONTACT</v>
          </cell>
          <cell r="D2741" t="str">
            <v>Aux Cont 24V 50/60Hz</v>
          </cell>
          <cell r="E2741">
            <v>147.07380000000001</v>
          </cell>
          <cell r="F2741" t="str">
            <v>Public Apr 25</v>
          </cell>
        </row>
        <row r="2742">
          <cell r="A2742" t="str">
            <v>CA2KN22F7</v>
          </cell>
          <cell r="B2742" t="str">
            <v>SCHNEIDER</v>
          </cell>
          <cell r="C2742" t="str">
            <v>AUXILIARY CONTACT</v>
          </cell>
          <cell r="D2742" t="str">
            <v>Aux Cont 110V 50/60Hz</v>
          </cell>
          <cell r="E2742">
            <v>147.07380000000001</v>
          </cell>
          <cell r="F2742" t="str">
            <v>Public Apr 25</v>
          </cell>
        </row>
        <row r="2743">
          <cell r="A2743" t="str">
            <v>CA2KN22M7</v>
          </cell>
          <cell r="B2743" t="str">
            <v>SCHNEIDER</v>
          </cell>
          <cell r="C2743" t="str">
            <v>AUXILIARY CONTACT</v>
          </cell>
          <cell r="D2743" t="str">
            <v>Aux Cont 220/230 50/60Hz</v>
          </cell>
          <cell r="E2743">
            <v>147.07380000000001</v>
          </cell>
          <cell r="F2743" t="str">
            <v>Public Apr 25</v>
          </cell>
        </row>
        <row r="2744">
          <cell r="A2744" t="str">
            <v>CA2KN31F7</v>
          </cell>
          <cell r="B2744" t="str">
            <v>SCHNEIDER</v>
          </cell>
          <cell r="C2744" t="str">
            <v>AUXILIARY CONTACT</v>
          </cell>
          <cell r="D2744" t="str">
            <v>Aux Cont 110V 50/60Hz</v>
          </cell>
          <cell r="E2744">
            <v>147.07380000000001</v>
          </cell>
          <cell r="F2744" t="str">
            <v>Public Apr 25</v>
          </cell>
        </row>
        <row r="2745">
          <cell r="A2745" t="str">
            <v>CA2KN31M7</v>
          </cell>
          <cell r="B2745" t="str">
            <v>SCHNEIDER</v>
          </cell>
          <cell r="C2745" t="str">
            <v>AUXILIARY CONTACT</v>
          </cell>
          <cell r="D2745" t="str">
            <v>Aux Cont 220/230 50/60Hz</v>
          </cell>
          <cell r="E2745">
            <v>147.07380000000001</v>
          </cell>
          <cell r="F2745" t="str">
            <v>Public Apr 25</v>
          </cell>
        </row>
        <row r="2746">
          <cell r="A2746" t="str">
            <v>CA2KN40M7</v>
          </cell>
          <cell r="B2746" t="str">
            <v>SCHNEIDER</v>
          </cell>
          <cell r="C2746" t="str">
            <v>AUXILIARY CONTACT</v>
          </cell>
          <cell r="D2746" t="str">
            <v>Aux Cont 220/230 50/60Hz</v>
          </cell>
          <cell r="E2746">
            <v>147.07380000000001</v>
          </cell>
          <cell r="F2746" t="str">
            <v>Public Apr 25</v>
          </cell>
        </row>
        <row r="2747">
          <cell r="A2747" t="str">
            <v>CA3KN22BD</v>
          </cell>
          <cell r="B2747" t="str">
            <v>SCHNEIDER</v>
          </cell>
          <cell r="C2747" t="str">
            <v>AUXILIARY CONTACT</v>
          </cell>
          <cell r="D2747" t="str">
            <v>Aux Cont 24V DC</v>
          </cell>
          <cell r="E2747">
            <v>201.2868</v>
          </cell>
          <cell r="F2747" t="str">
            <v>Public Apr 25</v>
          </cell>
        </row>
        <row r="2748">
          <cell r="A2748" t="str">
            <v>CA3KN22GD</v>
          </cell>
          <cell r="B2748" t="str">
            <v>SCHNEIDER</v>
          </cell>
          <cell r="C2748" t="str">
            <v>AUXILIARY CONTACT</v>
          </cell>
          <cell r="D2748" t="str">
            <v>Aux Cont 125V DC</v>
          </cell>
          <cell r="E2748">
            <v>175.04220000000001</v>
          </cell>
          <cell r="F2748" t="str">
            <v>Public Apr 25</v>
          </cell>
        </row>
        <row r="2749">
          <cell r="A2749" t="str">
            <v>CAD32B7</v>
          </cell>
          <cell r="B2749" t="str">
            <v>SCHNEIDER</v>
          </cell>
          <cell r="C2749" t="str">
            <v>AUXILIARY CONTACT</v>
          </cell>
          <cell r="D2749" t="str">
            <v>Aux Cont 3NO + 2NC 24V 50/60Hz</v>
          </cell>
          <cell r="E2749">
            <v>164.3526</v>
          </cell>
          <cell r="F2749" t="str">
            <v>Public Apr 25</v>
          </cell>
        </row>
        <row r="2750">
          <cell r="A2750" t="str">
            <v>CAD32BD</v>
          </cell>
          <cell r="B2750" t="str">
            <v>SCHNEIDER</v>
          </cell>
          <cell r="C2750" t="str">
            <v>AUXILIARY CONTACT</v>
          </cell>
          <cell r="D2750" t="str">
            <v>Aux Cont 3NO + 2 NC 24V DC  ,Suppres.Fit.</v>
          </cell>
          <cell r="E2750">
            <v>320.66759999999999</v>
          </cell>
          <cell r="F2750" t="str">
            <v>Public Apr 25</v>
          </cell>
        </row>
        <row r="2751">
          <cell r="A2751" t="str">
            <v>CAD32E7</v>
          </cell>
          <cell r="B2751" t="str">
            <v>SCHNEIDER</v>
          </cell>
          <cell r="C2751" t="str">
            <v>AUXILIARY CONTACT</v>
          </cell>
          <cell r="D2751" t="str">
            <v>Aux Cont. 3NO + 2NC 48V 50/60Hz</v>
          </cell>
          <cell r="E2751">
            <v>164.3526</v>
          </cell>
          <cell r="F2751" t="str">
            <v>Public Apr 25</v>
          </cell>
        </row>
        <row r="2752">
          <cell r="A2752" t="str">
            <v>CAD32F7</v>
          </cell>
          <cell r="B2752" t="str">
            <v>SCHNEIDER</v>
          </cell>
          <cell r="C2752" t="str">
            <v>AUXILIARY CONTACT</v>
          </cell>
          <cell r="D2752" t="str">
            <v>Aux Cont. 3NO + 2NC 110V 50/60Hz</v>
          </cell>
          <cell r="E2752">
            <v>164.3526</v>
          </cell>
          <cell r="F2752" t="str">
            <v>Public Apr 25</v>
          </cell>
        </row>
        <row r="2753">
          <cell r="A2753" t="str">
            <v>CAD32G7</v>
          </cell>
          <cell r="B2753" t="str">
            <v>SCHNEIDER</v>
          </cell>
          <cell r="C2753" t="str">
            <v>AUXILIARY CONTACT</v>
          </cell>
          <cell r="D2753" t="str">
            <v>Aux Cont 3NO + 2NC 120V 50/60Hz</v>
          </cell>
          <cell r="E2753">
            <v>297.58499999999998</v>
          </cell>
          <cell r="F2753" t="str">
            <v>Public Apr 25</v>
          </cell>
        </row>
        <row r="2754">
          <cell r="A2754" t="str">
            <v>CAD32GD</v>
          </cell>
          <cell r="B2754" t="str">
            <v>SCHNEIDER</v>
          </cell>
          <cell r="C2754" t="str">
            <v>AUXILIARY CONTACT</v>
          </cell>
          <cell r="D2754" t="str">
            <v>Aux Cont 3NO + 2 NC 125V DC  ,Suppres.Fit.</v>
          </cell>
          <cell r="E2754">
            <v>338.20139999999998</v>
          </cell>
          <cell r="F2754" t="str">
            <v>Public Apr 25</v>
          </cell>
        </row>
        <row r="2755">
          <cell r="A2755" t="str">
            <v>CAD32JD</v>
          </cell>
          <cell r="B2755" t="str">
            <v>SCHNEIDER</v>
          </cell>
          <cell r="C2755" t="str">
            <v>AUXILIARY CONTACT</v>
          </cell>
          <cell r="D2755" t="str">
            <v>Aux Cont 3NO + 2 NC 12V DC  ,Suppres.Fit.</v>
          </cell>
          <cell r="E2755">
            <v>331.81619999999998</v>
          </cell>
          <cell r="F2755" t="str">
            <v>Public Apr 25</v>
          </cell>
        </row>
        <row r="2756">
          <cell r="A2756" t="str">
            <v>CAD32M7</v>
          </cell>
          <cell r="B2756" t="str">
            <v>SCHNEIDER</v>
          </cell>
          <cell r="C2756" t="str">
            <v>AUXILIARY CONTACT</v>
          </cell>
          <cell r="D2756" t="str">
            <v>Aux Cont. 3NO + 2NC 220V 50/60Hz</v>
          </cell>
          <cell r="E2756">
            <v>160.87440000000001</v>
          </cell>
          <cell r="F2756" t="str">
            <v>Public Apr 25</v>
          </cell>
        </row>
        <row r="2757">
          <cell r="A2757" t="str">
            <v>CAD50F7</v>
          </cell>
          <cell r="B2757" t="str">
            <v>SCHNEIDER</v>
          </cell>
          <cell r="C2757" t="str">
            <v>AUXILIARY CONTACT</v>
          </cell>
          <cell r="D2757" t="str">
            <v>Aux Cont. 5NO 110V 50/60Hz</v>
          </cell>
          <cell r="E2757">
            <v>174.15480000000002</v>
          </cell>
          <cell r="F2757" t="str">
            <v>Public Apr 25</v>
          </cell>
        </row>
        <row r="2758">
          <cell r="A2758" t="str">
            <v>CAD50M7</v>
          </cell>
          <cell r="B2758" t="str">
            <v>SCHNEIDER</v>
          </cell>
          <cell r="C2758" t="str">
            <v>AUXILIARY CONTACT</v>
          </cell>
          <cell r="D2758" t="str">
            <v>Aux Cont. 5NO 220V 50/60Hz</v>
          </cell>
          <cell r="E2758">
            <v>175.1952</v>
          </cell>
          <cell r="F2758" t="str">
            <v>Public Apr 25</v>
          </cell>
        </row>
        <row r="2759">
          <cell r="A2759" t="str">
            <v>GAC0521</v>
          </cell>
          <cell r="B2759" t="str">
            <v>SCHNEIDER</v>
          </cell>
          <cell r="C2759" t="str">
            <v>AUXILIARY CONTACT</v>
          </cell>
          <cell r="D2759" t="str">
            <v>Auxiliary Contacts</v>
          </cell>
          <cell r="E2759">
            <v>285.18179999999995</v>
          </cell>
          <cell r="F2759" t="str">
            <v>Public Apr 25</v>
          </cell>
        </row>
        <row r="2760">
          <cell r="A2760" t="str">
            <v>GC1620M6</v>
          </cell>
          <cell r="B2760" t="str">
            <v>SCHNEIDER</v>
          </cell>
          <cell r="C2760" t="str">
            <v>Modular Contactor</v>
          </cell>
          <cell r="D2760" t="str">
            <v>Modular Contactor, 2P, 16A, 220V, 60Hz</v>
          </cell>
          <cell r="E2760">
            <v>115.5864</v>
          </cell>
          <cell r="F2760" t="str">
            <v>Public Apr 25</v>
          </cell>
        </row>
        <row r="2761">
          <cell r="A2761" t="str">
            <v>GC2520M6</v>
          </cell>
          <cell r="B2761" t="str">
            <v>SCHNEIDER</v>
          </cell>
          <cell r="C2761" t="str">
            <v>Modular Contactor</v>
          </cell>
          <cell r="D2761" t="str">
            <v>Modular Contactor, 2P, 25A, 220V, 60Hz</v>
          </cell>
          <cell r="E2761">
            <v>165.44399999999999</v>
          </cell>
          <cell r="F2761" t="str">
            <v>Public Apr 25</v>
          </cell>
        </row>
        <row r="2762">
          <cell r="A2762" t="str">
            <v>GC2530M6</v>
          </cell>
          <cell r="B2762" t="str">
            <v>SCHNEIDER</v>
          </cell>
          <cell r="C2762" t="str">
            <v>Modular Contactor</v>
          </cell>
          <cell r="D2762" t="str">
            <v>Modular Contactor, 3P, 25A, 220V, 60Hz</v>
          </cell>
          <cell r="E2762">
            <v>210.78300000000002</v>
          </cell>
          <cell r="F2762" t="str">
            <v>Public Apr 25</v>
          </cell>
        </row>
        <row r="2763">
          <cell r="A2763" t="str">
            <v>GC2540M6</v>
          </cell>
          <cell r="B2763" t="str">
            <v>SCHNEIDER</v>
          </cell>
          <cell r="C2763" t="str">
            <v>Modular Contactor</v>
          </cell>
          <cell r="D2763" t="str">
            <v>Modular Contactor, 4P, 25A, 220V, 60Hz</v>
          </cell>
          <cell r="E2763">
            <v>220.09560000000002</v>
          </cell>
          <cell r="F2763" t="str">
            <v>Public Apr 25</v>
          </cell>
        </row>
        <row r="2764">
          <cell r="A2764" t="str">
            <v>GC4020M6</v>
          </cell>
          <cell r="B2764" t="str">
            <v>SCHNEIDER</v>
          </cell>
          <cell r="C2764" t="str">
            <v>Modular Contactor</v>
          </cell>
          <cell r="D2764" t="str">
            <v>Modular Contactor, 2P, 40A, 220V, 60Hz</v>
          </cell>
          <cell r="E2764">
            <v>239.73060000000001</v>
          </cell>
          <cell r="F2764" t="str">
            <v>Public Apr 25</v>
          </cell>
        </row>
        <row r="2765">
          <cell r="A2765" t="str">
            <v>GC6330M6</v>
          </cell>
          <cell r="B2765" t="str">
            <v>SCHNEIDER</v>
          </cell>
          <cell r="C2765" t="str">
            <v>Modular Contactor</v>
          </cell>
          <cell r="D2765" t="str">
            <v>Modular Contactor, 3P, 63A, 220V, 60Hz</v>
          </cell>
          <cell r="E2765">
            <v>376.57380000000001</v>
          </cell>
          <cell r="F2765" t="str">
            <v>Public Apr 25</v>
          </cell>
        </row>
        <row r="2766">
          <cell r="A2766" t="str">
            <v>GV2AF3</v>
          </cell>
          <cell r="B2766" t="str">
            <v>SCHNEIDER</v>
          </cell>
          <cell r="C2766" t="str">
            <v>Accessories</v>
          </cell>
          <cell r="D2766" t="str">
            <v>Combination Block</v>
          </cell>
          <cell r="E2766">
            <v>32.895000000000003</v>
          </cell>
          <cell r="F2766" t="str">
            <v>Public Apr 25</v>
          </cell>
        </row>
        <row r="2767">
          <cell r="A2767" t="str">
            <v>GV2APN01</v>
          </cell>
          <cell r="B2767" t="str">
            <v>SCHNEIDER</v>
          </cell>
          <cell r="C2767" t="str">
            <v>Accessories</v>
          </cell>
          <cell r="D2767" t="str">
            <v>External operator for GV2P , GV3P</v>
          </cell>
          <cell r="E2767">
            <v>264.64920000000001</v>
          </cell>
          <cell r="F2767" t="str">
            <v>Public Apr 25</v>
          </cell>
        </row>
        <row r="2768">
          <cell r="A2768" t="str">
            <v>GV2G05</v>
          </cell>
          <cell r="B2768" t="str">
            <v>SCHNEIDER</v>
          </cell>
          <cell r="C2768" t="str">
            <v>Accessories</v>
          </cell>
          <cell r="D2768" t="str">
            <v>Terminal Block</v>
          </cell>
          <cell r="E2768">
            <v>156.672</v>
          </cell>
          <cell r="F2768" t="str">
            <v>Public Apr 25</v>
          </cell>
        </row>
        <row r="2769">
          <cell r="A2769" t="str">
            <v>GV2L14</v>
          </cell>
          <cell r="B2769" t="str">
            <v>SCHNEIDER</v>
          </cell>
          <cell r="C2769" t="str">
            <v>MCB</v>
          </cell>
          <cell r="D2769" t="str">
            <v>Magnetic Motor Circuit Breaker 10A</v>
          </cell>
          <cell r="E2769">
            <v>335.85539999999997</v>
          </cell>
          <cell r="F2769" t="str">
            <v>Public Apr 25</v>
          </cell>
        </row>
        <row r="2770">
          <cell r="A2770" t="str">
            <v>GV2LE07</v>
          </cell>
          <cell r="B2770" t="str">
            <v>SCHNEIDER</v>
          </cell>
          <cell r="C2770" t="str">
            <v>MCB</v>
          </cell>
          <cell r="D2770" t="str">
            <v>Magnetic Motor Circuit Breaker 2.5A</v>
          </cell>
          <cell r="E2770">
            <v>287.84399999999999</v>
          </cell>
          <cell r="F2770" t="str">
            <v>Public Apr 25</v>
          </cell>
        </row>
        <row r="2771">
          <cell r="A2771" t="str">
            <v>GV2LE08</v>
          </cell>
          <cell r="B2771" t="str">
            <v>SCHNEIDER</v>
          </cell>
          <cell r="C2771" t="str">
            <v>MCB</v>
          </cell>
          <cell r="D2771" t="str">
            <v>Magnetic Motor Circuit Breaker 4A</v>
          </cell>
          <cell r="E2771">
            <v>293.20920000000001</v>
          </cell>
          <cell r="F2771" t="str">
            <v>Public Apr 25</v>
          </cell>
        </row>
        <row r="2772">
          <cell r="A2772" t="str">
            <v>GV2LE10</v>
          </cell>
          <cell r="B2772" t="str">
            <v>SCHNEIDER</v>
          </cell>
          <cell r="C2772" t="str">
            <v>MCB</v>
          </cell>
          <cell r="D2772" t="str">
            <v>Magnetic Motor Circuit Breaker 6.3A</v>
          </cell>
          <cell r="E2772">
            <v>300.94080000000002</v>
          </cell>
          <cell r="F2772" t="str">
            <v>Public Apr 25</v>
          </cell>
        </row>
        <row r="2773">
          <cell r="A2773" t="str">
            <v>GV2LE14</v>
          </cell>
          <cell r="B2773" t="str">
            <v>SCHNEIDER</v>
          </cell>
          <cell r="C2773" t="str">
            <v>MCB</v>
          </cell>
          <cell r="D2773" t="str">
            <v>Magnetic Motor Circuit Breaker 10A</v>
          </cell>
          <cell r="E2773">
            <v>298.28879999999998</v>
          </cell>
          <cell r="F2773" t="str">
            <v>Public Apr 25</v>
          </cell>
        </row>
        <row r="2774">
          <cell r="A2774" t="str">
            <v>GV2LE16</v>
          </cell>
          <cell r="B2774" t="str">
            <v>SCHNEIDER</v>
          </cell>
          <cell r="C2774" t="str">
            <v>MCB</v>
          </cell>
          <cell r="D2774" t="str">
            <v>Magnetic Motor Circuit Breaker 14A</v>
          </cell>
          <cell r="E2774">
            <v>300.88980000000004</v>
          </cell>
          <cell r="F2774" t="str">
            <v>Public Apr 25</v>
          </cell>
        </row>
        <row r="2775">
          <cell r="A2775" t="str">
            <v>GV2LE20</v>
          </cell>
          <cell r="B2775" t="str">
            <v>SCHNEIDER</v>
          </cell>
          <cell r="C2775" t="str">
            <v>MCB</v>
          </cell>
          <cell r="D2775" t="str">
            <v>Magnetic Motor Circuit Breaker 18A</v>
          </cell>
          <cell r="E2775">
            <v>313.93559999999997</v>
          </cell>
          <cell r="F2775" t="str">
            <v>Public Apr 25</v>
          </cell>
        </row>
        <row r="2776">
          <cell r="A2776" t="str">
            <v>GV2LE22</v>
          </cell>
          <cell r="B2776" t="str">
            <v>SCHNEIDER</v>
          </cell>
          <cell r="C2776" t="str">
            <v>MCB</v>
          </cell>
          <cell r="D2776" t="str">
            <v>Magnetic Motor Circuit Breaker 25A</v>
          </cell>
          <cell r="E2776">
            <v>333.59100000000001</v>
          </cell>
          <cell r="F2776" t="str">
            <v>Public Apr 25</v>
          </cell>
        </row>
        <row r="2777">
          <cell r="A2777" t="str">
            <v>GV2LE32</v>
          </cell>
          <cell r="B2777" t="str">
            <v>SCHNEIDER</v>
          </cell>
          <cell r="C2777" t="str">
            <v>MCB</v>
          </cell>
          <cell r="D2777" t="str">
            <v>Magnetic Motor Circuit Breaker 32A</v>
          </cell>
          <cell r="E2777">
            <v>400.9314</v>
          </cell>
          <cell r="F2777" t="str">
            <v>Public Apr 25</v>
          </cell>
        </row>
        <row r="2778">
          <cell r="A2778" t="str">
            <v>GV2MC02</v>
          </cell>
          <cell r="B2778" t="str">
            <v>SCHNEIDER</v>
          </cell>
          <cell r="C2778" t="str">
            <v>MCB ACCESSORIES</v>
          </cell>
          <cell r="D2778" t="str">
            <v>Enclosure For Motor Circuit Breaker</v>
          </cell>
          <cell r="E2778">
            <v>157.64100000000002</v>
          </cell>
          <cell r="F2778" t="str">
            <v>Public Apr 25</v>
          </cell>
        </row>
        <row r="2779">
          <cell r="A2779" t="str">
            <v>GV2ME01</v>
          </cell>
          <cell r="B2779" t="str">
            <v>SCHNEIDER</v>
          </cell>
          <cell r="C2779" t="str">
            <v>MCB</v>
          </cell>
          <cell r="D2779" t="str">
            <v>Motor Circuit Breaker 0.1-0.16A</v>
          </cell>
          <cell r="E2779">
            <v>298.32960000000003</v>
          </cell>
          <cell r="F2779" t="str">
            <v>Public Apr 25</v>
          </cell>
        </row>
        <row r="2780">
          <cell r="A2780" t="str">
            <v>GV2ME02</v>
          </cell>
          <cell r="B2780" t="str">
            <v>SCHNEIDER</v>
          </cell>
          <cell r="C2780" t="str">
            <v>MCB</v>
          </cell>
          <cell r="D2780" t="str">
            <v>Motor Circuit Breaker 0.16-0.25A</v>
          </cell>
          <cell r="E2780">
            <v>297.9726</v>
          </cell>
          <cell r="F2780" t="str">
            <v>Public Apr 25</v>
          </cell>
        </row>
        <row r="2781">
          <cell r="A2781" t="str">
            <v>GV2ME03</v>
          </cell>
          <cell r="B2781" t="str">
            <v>SCHNEIDER</v>
          </cell>
          <cell r="C2781" t="str">
            <v>MCB</v>
          </cell>
          <cell r="D2781" t="str">
            <v>Motor Circuit Breaker 0.25-0.40A</v>
          </cell>
          <cell r="E2781">
            <v>298.32960000000003</v>
          </cell>
          <cell r="F2781" t="str">
            <v>Public Apr 25</v>
          </cell>
        </row>
        <row r="2782">
          <cell r="A2782" t="str">
            <v>GV2ME04</v>
          </cell>
          <cell r="B2782" t="str">
            <v>SCHNEIDER</v>
          </cell>
          <cell r="C2782" t="str">
            <v>MCB</v>
          </cell>
          <cell r="D2782" t="str">
            <v>Motor Circuit Breaker 0.40-0.63A</v>
          </cell>
          <cell r="E2782">
            <v>298.32960000000003</v>
          </cell>
          <cell r="F2782" t="str">
            <v>Public Apr 25</v>
          </cell>
        </row>
        <row r="2783">
          <cell r="A2783" t="str">
            <v>GV2ME05</v>
          </cell>
          <cell r="B2783" t="str">
            <v>SCHNEIDER</v>
          </cell>
          <cell r="C2783" t="str">
            <v>MCB</v>
          </cell>
          <cell r="D2783" t="str">
            <v>Motor Circuit Breaker 0.63-1A</v>
          </cell>
          <cell r="E2783">
            <v>300.88980000000004</v>
          </cell>
          <cell r="F2783" t="str">
            <v>Public Apr 25</v>
          </cell>
        </row>
        <row r="2784">
          <cell r="A2784" t="str">
            <v>GV2ME06</v>
          </cell>
          <cell r="B2784" t="str">
            <v>SCHNEIDER</v>
          </cell>
          <cell r="C2784" t="str">
            <v>MCB</v>
          </cell>
          <cell r="D2784" t="str">
            <v>Motor Circuit Breaker 1-1.6A</v>
          </cell>
          <cell r="E2784">
            <v>313.62960000000004</v>
          </cell>
          <cell r="F2784" t="str">
            <v>Public Apr 25</v>
          </cell>
        </row>
        <row r="2785">
          <cell r="A2785" t="str">
            <v>GV2ME07</v>
          </cell>
          <cell r="B2785" t="str">
            <v>SCHNEIDER</v>
          </cell>
          <cell r="C2785" t="str">
            <v>MCB</v>
          </cell>
          <cell r="D2785" t="str">
            <v>Motor Circuit Breaker 1.6-2.5A</v>
          </cell>
          <cell r="E2785">
            <v>315.13919999999996</v>
          </cell>
          <cell r="F2785" t="str">
            <v>Public Apr 25</v>
          </cell>
        </row>
        <row r="2786">
          <cell r="A2786" t="str">
            <v>GV2ME08</v>
          </cell>
          <cell r="B2786" t="str">
            <v>SCHNEIDER</v>
          </cell>
          <cell r="C2786" t="str">
            <v>MCB</v>
          </cell>
          <cell r="D2786" t="str">
            <v>Motor Circuit Breaker 2.5-4A</v>
          </cell>
          <cell r="E2786">
            <v>315.13919999999996</v>
          </cell>
          <cell r="F2786" t="str">
            <v>Public Apr 25</v>
          </cell>
        </row>
        <row r="2787">
          <cell r="A2787" t="str">
            <v>GV2ME10</v>
          </cell>
          <cell r="B2787" t="str">
            <v>SCHNEIDER</v>
          </cell>
          <cell r="C2787" t="str">
            <v>MCB</v>
          </cell>
          <cell r="D2787" t="str">
            <v>Motor Circuit Breaker 4-6.3A</v>
          </cell>
          <cell r="E2787">
            <v>323.2176</v>
          </cell>
          <cell r="F2787" t="str">
            <v>Public Apr 25</v>
          </cell>
        </row>
        <row r="2788">
          <cell r="A2788" t="str">
            <v>GV2ME14</v>
          </cell>
          <cell r="B2788" t="str">
            <v>SCHNEIDER</v>
          </cell>
          <cell r="C2788" t="str">
            <v>MCB</v>
          </cell>
          <cell r="D2788" t="str">
            <v>Motor Circuit Breaker 6-10A</v>
          </cell>
          <cell r="E2788">
            <v>328.1748</v>
          </cell>
          <cell r="F2788" t="str">
            <v>Public Apr 25</v>
          </cell>
        </row>
        <row r="2789">
          <cell r="A2789" t="str">
            <v>GV2ME16</v>
          </cell>
          <cell r="B2789" t="str">
            <v>SCHNEIDER</v>
          </cell>
          <cell r="C2789" t="str">
            <v>MCB</v>
          </cell>
          <cell r="D2789" t="str">
            <v>Motor Circuit Breaker 9-14A</v>
          </cell>
          <cell r="E2789">
            <v>335.85539999999997</v>
          </cell>
          <cell r="F2789" t="str">
            <v>Public Apr 25</v>
          </cell>
        </row>
        <row r="2790">
          <cell r="A2790" t="str">
            <v>GV2ME20</v>
          </cell>
          <cell r="B2790" t="str">
            <v>SCHNEIDER</v>
          </cell>
          <cell r="C2790" t="str">
            <v>MCB</v>
          </cell>
          <cell r="D2790" t="str">
            <v>Motor Circuit Breaker 13-18A</v>
          </cell>
          <cell r="E2790">
            <v>334.40700000000004</v>
          </cell>
          <cell r="F2790" t="str">
            <v>Public Apr 25</v>
          </cell>
        </row>
        <row r="2791">
          <cell r="A2791" t="str">
            <v>GV2ME21</v>
          </cell>
          <cell r="B2791" t="str">
            <v>SCHNEIDER</v>
          </cell>
          <cell r="C2791" t="str">
            <v>MCB</v>
          </cell>
          <cell r="D2791" t="str">
            <v>Motor Circuit Breaker 17-23A</v>
          </cell>
          <cell r="E2791">
            <v>335.4984</v>
          </cell>
          <cell r="F2791" t="str">
            <v>Public Apr 25</v>
          </cell>
        </row>
        <row r="2792">
          <cell r="A2792" t="str">
            <v>GV2ME22</v>
          </cell>
          <cell r="B2792" t="str">
            <v>SCHNEIDER</v>
          </cell>
          <cell r="C2792" t="str">
            <v>MCB</v>
          </cell>
          <cell r="D2792" t="str">
            <v>Motor Circuit Breaker 20-25A</v>
          </cell>
          <cell r="E2792">
            <v>355.53120000000001</v>
          </cell>
          <cell r="F2792" t="str">
            <v>Public Apr 25</v>
          </cell>
        </row>
        <row r="2793">
          <cell r="A2793" t="str">
            <v>GV2ME32</v>
          </cell>
          <cell r="B2793" t="str">
            <v>SCHNEIDER</v>
          </cell>
          <cell r="C2793" t="str">
            <v>MCB</v>
          </cell>
          <cell r="D2793" t="str">
            <v>Motor Circuit Breaker 24-32A</v>
          </cell>
          <cell r="E2793">
            <v>466.35419999999999</v>
          </cell>
          <cell r="F2793" t="str">
            <v>Public Apr 25</v>
          </cell>
        </row>
        <row r="2794">
          <cell r="A2794" t="str">
            <v>GV2P05</v>
          </cell>
          <cell r="B2794" t="str">
            <v>SCHNEIDER</v>
          </cell>
          <cell r="C2794" t="str">
            <v>MCB</v>
          </cell>
          <cell r="D2794" t="str">
            <v>Motor Circuit Breaker 0.63-1A with Rotary Handle</v>
          </cell>
          <cell r="E2794">
            <v>411.315</v>
          </cell>
          <cell r="F2794" t="str">
            <v>Public Apr 25</v>
          </cell>
        </row>
        <row r="2795">
          <cell r="A2795" t="str">
            <v>GV2P06</v>
          </cell>
          <cell r="B2795" t="str">
            <v>SCHNEIDER</v>
          </cell>
          <cell r="C2795" t="str">
            <v>MCB</v>
          </cell>
          <cell r="D2795" t="str">
            <v>Motor Circuit Breaker 1-1.6A with Rotary Handle</v>
          </cell>
          <cell r="E2795">
            <v>415.23179999999996</v>
          </cell>
          <cell r="F2795" t="str">
            <v>Public Apr 25</v>
          </cell>
        </row>
        <row r="2796">
          <cell r="A2796" t="str">
            <v>GV2P07</v>
          </cell>
          <cell r="B2796" t="str">
            <v>SCHNEIDER</v>
          </cell>
          <cell r="C2796" t="str">
            <v>MCB</v>
          </cell>
          <cell r="D2796" t="str">
            <v>Motor Circuit Breaker 1.6-2.5A with Rotary Handle</v>
          </cell>
          <cell r="E2796">
            <v>415.23179999999996</v>
          </cell>
          <cell r="F2796" t="str">
            <v>Public Apr 25</v>
          </cell>
        </row>
        <row r="2797">
          <cell r="A2797" t="str">
            <v>GV2P08</v>
          </cell>
          <cell r="B2797" t="str">
            <v>SCHNEIDER</v>
          </cell>
          <cell r="C2797" t="str">
            <v>MCB</v>
          </cell>
          <cell r="D2797" t="str">
            <v>Motor Circuit Breaker 2.5-4A with Rotary Handle</v>
          </cell>
          <cell r="E2797">
            <v>415.23179999999996</v>
          </cell>
          <cell r="F2797" t="str">
            <v>Public Apr 25</v>
          </cell>
        </row>
        <row r="2798">
          <cell r="A2798" t="str">
            <v>GV2P10</v>
          </cell>
          <cell r="B2798" t="str">
            <v>SCHNEIDER</v>
          </cell>
          <cell r="C2798" t="str">
            <v>MCB</v>
          </cell>
          <cell r="D2798" t="str">
            <v>Motor Circuit Breaker 4-6.3A with Rotary Handle</v>
          </cell>
          <cell r="E2798">
            <v>415.23179999999996</v>
          </cell>
          <cell r="F2798" t="str">
            <v>Public Apr 25</v>
          </cell>
        </row>
        <row r="2799">
          <cell r="A2799" t="str">
            <v>GV2P14</v>
          </cell>
          <cell r="B2799" t="str">
            <v>SCHNEIDER</v>
          </cell>
          <cell r="C2799" t="str">
            <v>MCB</v>
          </cell>
          <cell r="D2799" t="str">
            <v>Motor Circuit Breaker 6-10A with Rotary Handle</v>
          </cell>
          <cell r="E2799">
            <v>465.94620000000003</v>
          </cell>
          <cell r="F2799" t="str">
            <v>Public Apr 25</v>
          </cell>
        </row>
        <row r="2800">
          <cell r="A2800" t="str">
            <v>GV2P16</v>
          </cell>
          <cell r="B2800" t="str">
            <v>SCHNEIDER</v>
          </cell>
          <cell r="C2800" t="str">
            <v>MCB</v>
          </cell>
          <cell r="D2800" t="str">
            <v>Motor Circuit Breaker 9-14A with Rotary Handle</v>
          </cell>
          <cell r="E2800">
            <v>465.94620000000003</v>
          </cell>
          <cell r="F2800" t="str">
            <v>Public Apr 25</v>
          </cell>
        </row>
        <row r="2801">
          <cell r="A2801" t="str">
            <v>GV2P20</v>
          </cell>
          <cell r="B2801" t="str">
            <v>SCHNEIDER</v>
          </cell>
          <cell r="C2801" t="str">
            <v>MCB</v>
          </cell>
          <cell r="D2801" t="str">
            <v>Motor Circuit Breaker 13-18A with Rotary Handle</v>
          </cell>
          <cell r="E2801">
            <v>465.94620000000003</v>
          </cell>
          <cell r="F2801" t="str">
            <v>Public Apr 25</v>
          </cell>
        </row>
        <row r="2802">
          <cell r="A2802" t="str">
            <v>GV2P21</v>
          </cell>
          <cell r="B2802" t="str">
            <v>SCHNEIDER</v>
          </cell>
          <cell r="C2802" t="str">
            <v>MCB</v>
          </cell>
          <cell r="D2802" t="str">
            <v>Motor Circuit Breaker 17-23A with Rotary Handle</v>
          </cell>
          <cell r="E2802">
            <v>536.05079999999998</v>
          </cell>
          <cell r="F2802" t="str">
            <v>Public Apr 25</v>
          </cell>
        </row>
        <row r="2803">
          <cell r="A2803" t="str">
            <v>GV2P32</v>
          </cell>
          <cell r="B2803" t="str">
            <v>SCHNEIDER</v>
          </cell>
          <cell r="C2803" t="str">
            <v>MCB</v>
          </cell>
          <cell r="D2803" t="str">
            <v>Motor Circuit Breaker 24-32A with Rotary Handle</v>
          </cell>
          <cell r="E2803">
            <v>818.76420000000007</v>
          </cell>
          <cell r="F2803" t="str">
            <v>Public Apr 25</v>
          </cell>
        </row>
        <row r="2804">
          <cell r="A2804" t="str">
            <v>GV3P32</v>
          </cell>
          <cell r="B2804" t="str">
            <v>SCHNEIDER</v>
          </cell>
          <cell r="C2804" t="str">
            <v>MCB</v>
          </cell>
          <cell r="D2804" t="str">
            <v>Motor Circuit Breaker 23-32A</v>
          </cell>
          <cell r="E2804">
            <v>869.48880000000008</v>
          </cell>
          <cell r="F2804" t="str">
            <v>Public Apr 25</v>
          </cell>
        </row>
        <row r="2805">
          <cell r="A2805" t="str">
            <v>GV3P40</v>
          </cell>
          <cell r="B2805" t="str">
            <v>SCHNEIDER</v>
          </cell>
          <cell r="C2805" t="str">
            <v>MCB</v>
          </cell>
          <cell r="D2805" t="str">
            <v>Motor Circuit Breaker 30-40A</v>
          </cell>
          <cell r="E2805">
            <v>882.28980000000001</v>
          </cell>
          <cell r="F2805" t="str">
            <v>Public Apr 25</v>
          </cell>
        </row>
        <row r="2806">
          <cell r="A2806" t="str">
            <v>GV3P50</v>
          </cell>
          <cell r="B2806" t="str">
            <v>SCHNEIDER</v>
          </cell>
          <cell r="C2806" t="str">
            <v>MCB</v>
          </cell>
          <cell r="D2806" t="str">
            <v>Motor Circuit Breaker 37-50A</v>
          </cell>
          <cell r="E2806">
            <v>902.26140000000009</v>
          </cell>
          <cell r="F2806" t="str">
            <v>Public Apr 25</v>
          </cell>
        </row>
        <row r="2807">
          <cell r="A2807" t="str">
            <v>GV3P65</v>
          </cell>
          <cell r="B2807" t="str">
            <v>SCHNEIDER</v>
          </cell>
          <cell r="C2807" t="str">
            <v>MCB</v>
          </cell>
          <cell r="D2807" t="str">
            <v>Motor Circuit Breaker 48-65A</v>
          </cell>
          <cell r="E2807">
            <v>919.96859999999992</v>
          </cell>
          <cell r="F2807" t="str">
            <v>Public Apr 25</v>
          </cell>
        </row>
        <row r="2808">
          <cell r="A2808" t="str">
            <v>GVAD0110</v>
          </cell>
          <cell r="B2808" t="str">
            <v>SCHNEIDER</v>
          </cell>
          <cell r="C2808" t="str">
            <v>AUXILIARY CONTACT</v>
          </cell>
          <cell r="D2808" t="str">
            <v>Fault Signal Contact NO + Inst. Aux. Contact NC</v>
          </cell>
          <cell r="E2808">
            <v>79.978200000000001</v>
          </cell>
          <cell r="F2808" t="str">
            <v>Public Apr 25</v>
          </cell>
        </row>
        <row r="2809">
          <cell r="A2809" t="str">
            <v>GVAD1001</v>
          </cell>
          <cell r="B2809" t="str">
            <v>SCHNEIDER</v>
          </cell>
          <cell r="C2809" t="str">
            <v>AUXILIARY CONTACT</v>
          </cell>
          <cell r="D2809" t="str">
            <v>Inst. Aux. Contacts NC + NO</v>
          </cell>
          <cell r="E2809">
            <v>80.722800000000007</v>
          </cell>
          <cell r="F2809" t="str">
            <v>Public Apr 25</v>
          </cell>
        </row>
        <row r="2810">
          <cell r="A2810" t="str">
            <v>GVAD1010</v>
          </cell>
          <cell r="B2810" t="str">
            <v>SCHNEIDER</v>
          </cell>
          <cell r="C2810" t="str">
            <v>AUXILIARY CONTACT</v>
          </cell>
          <cell r="D2810" t="str">
            <v>Fault Signal Contact NO + Inst. Aux. Contact NO</v>
          </cell>
          <cell r="E2810">
            <v>77.785200000000003</v>
          </cell>
          <cell r="F2810" t="str">
            <v>Public Apr 25</v>
          </cell>
        </row>
        <row r="2811">
          <cell r="A2811" t="str">
            <v>GVAE11</v>
          </cell>
          <cell r="B2811" t="str">
            <v>SCHNEIDER</v>
          </cell>
          <cell r="C2811" t="str">
            <v>AUXILIARY CONTACT</v>
          </cell>
          <cell r="D2811" t="str">
            <v>Front Inst Aux Contacts NO + NC</v>
          </cell>
          <cell r="E2811">
            <v>52.601399999999998</v>
          </cell>
          <cell r="F2811" t="str">
            <v>Public Apr 25</v>
          </cell>
        </row>
        <row r="2812">
          <cell r="A2812" t="str">
            <v>GVAE20</v>
          </cell>
          <cell r="B2812" t="str">
            <v>SCHNEIDER</v>
          </cell>
          <cell r="C2812" t="str">
            <v>AUXILIARY CONTACT</v>
          </cell>
          <cell r="D2812" t="str">
            <v>Front Inst Aux Contacts NO + NO</v>
          </cell>
          <cell r="E2812">
            <v>54.1008</v>
          </cell>
          <cell r="F2812" t="str">
            <v>Public Apr 25</v>
          </cell>
        </row>
        <row r="2813">
          <cell r="A2813" t="str">
            <v>GVAN11</v>
          </cell>
          <cell r="B2813" t="str">
            <v>SCHNEIDER</v>
          </cell>
          <cell r="C2813" t="str">
            <v>AUXILIARY CONTACT</v>
          </cell>
          <cell r="D2813" t="str">
            <v>Side Inst Aux Contacts NO + NC</v>
          </cell>
          <cell r="E2813">
            <v>52.958400000000005</v>
          </cell>
          <cell r="F2813" t="str">
            <v>Public Apr 25</v>
          </cell>
        </row>
        <row r="2814">
          <cell r="A2814" t="str">
            <v>GVAN20</v>
          </cell>
          <cell r="B2814" t="str">
            <v>SCHNEIDER</v>
          </cell>
          <cell r="C2814" t="str">
            <v>AUXILIARY CONTACT</v>
          </cell>
          <cell r="D2814" t="str">
            <v>Side Inst Aux Contacts NO + NO</v>
          </cell>
          <cell r="E2814">
            <v>52.958400000000005</v>
          </cell>
          <cell r="F2814" t="str">
            <v>Public Apr 25</v>
          </cell>
        </row>
        <row r="2815">
          <cell r="A2815" t="str">
            <v>LA1KN11</v>
          </cell>
          <cell r="B2815" t="str">
            <v>SCHNEIDER</v>
          </cell>
          <cell r="C2815" t="str">
            <v>AUXILIARY CONTACT</v>
          </cell>
          <cell r="D2815" t="str">
            <v>Aux Contact Block</v>
          </cell>
          <cell r="E2815">
            <v>43.666200000000003</v>
          </cell>
          <cell r="F2815" t="str">
            <v>Public Apr 25</v>
          </cell>
        </row>
        <row r="2816">
          <cell r="A2816" t="str">
            <v>LA1KN22</v>
          </cell>
          <cell r="B2816" t="str">
            <v>SCHNEIDER</v>
          </cell>
          <cell r="C2816" t="str">
            <v>AUXILIARY CONTACT</v>
          </cell>
          <cell r="D2816" t="str">
            <v>Aux Contact Block</v>
          </cell>
          <cell r="E2816">
            <v>72.521999999999991</v>
          </cell>
          <cell r="F2816" t="str">
            <v>Public Apr 25</v>
          </cell>
        </row>
        <row r="2817">
          <cell r="A2817" t="str">
            <v>LA7D3064</v>
          </cell>
          <cell r="B2817" t="str">
            <v>SCHNEIDER</v>
          </cell>
          <cell r="C2817" t="str">
            <v>Accessories</v>
          </cell>
          <cell r="D2817" t="str">
            <v>Terminal Blocks</v>
          </cell>
          <cell r="E2817">
            <v>210.06899999999999</v>
          </cell>
          <cell r="F2817" t="str">
            <v>Public Apr 25</v>
          </cell>
        </row>
        <row r="2818">
          <cell r="A2818" t="str">
            <v>LA9D11502</v>
          </cell>
          <cell r="B2818" t="str">
            <v>SCHNEIDER</v>
          </cell>
          <cell r="C2818" t="str">
            <v>Accessories</v>
          </cell>
          <cell r="D2818" t="str">
            <v>Mechanical Interlock For Contactor LC1D(115-150)</v>
          </cell>
          <cell r="E2818">
            <v>244.82040000000001</v>
          </cell>
          <cell r="F2818" t="str">
            <v>Public Apr 25</v>
          </cell>
        </row>
        <row r="2819">
          <cell r="A2819" t="str">
            <v>LA9D4002</v>
          </cell>
          <cell r="B2819" t="str">
            <v>SCHNEIDER</v>
          </cell>
          <cell r="C2819" t="str">
            <v>Accessories</v>
          </cell>
          <cell r="D2819" t="str">
            <v>Mechanical Interlock For Contactor LC1D(80-95)</v>
          </cell>
          <cell r="E2819">
            <v>197.06399999999999</v>
          </cell>
          <cell r="F2819" t="str">
            <v>Public Apr 25</v>
          </cell>
        </row>
        <row r="2820">
          <cell r="A2820" t="str">
            <v>LA9D50978</v>
          </cell>
          <cell r="B2820" t="str">
            <v>SCHNEIDER</v>
          </cell>
          <cell r="C2820" t="str">
            <v>Accessories</v>
          </cell>
          <cell r="D2820" t="str">
            <v>Mechanical Interlock For Contactor LC1D(80-95)</v>
          </cell>
          <cell r="E2820">
            <v>98.521799999999999</v>
          </cell>
          <cell r="F2820" t="str">
            <v>Public Apr 25</v>
          </cell>
        </row>
        <row r="2821">
          <cell r="A2821" t="str">
            <v>LAD7B106</v>
          </cell>
          <cell r="B2821" t="str">
            <v>SCHNEIDER</v>
          </cell>
          <cell r="C2821" t="str">
            <v>Accessories</v>
          </cell>
          <cell r="D2821" t="str">
            <v>Terminal Block</v>
          </cell>
          <cell r="E2821">
            <v>72.154799999999994</v>
          </cell>
          <cell r="F2821" t="str">
            <v>Public Apr 25</v>
          </cell>
        </row>
        <row r="2822">
          <cell r="A2822" t="str">
            <v>LAD8N11</v>
          </cell>
          <cell r="B2822" t="str">
            <v>SCHNEIDER</v>
          </cell>
          <cell r="C2822" t="str">
            <v>Accessories</v>
          </cell>
          <cell r="D2822" t="str">
            <v>Side Contacts Block 2NC+2NO</v>
          </cell>
          <cell r="E2822">
            <v>66.656999999999996</v>
          </cell>
          <cell r="F2822" t="str">
            <v>Public Apr 25</v>
          </cell>
        </row>
        <row r="2823">
          <cell r="A2823" t="str">
            <v>LAD8N20</v>
          </cell>
          <cell r="B2823" t="str">
            <v>SCHNEIDER</v>
          </cell>
          <cell r="C2823" t="str">
            <v>Accessories</v>
          </cell>
          <cell r="D2823" t="str">
            <v>Side Contacts Block 2NO</v>
          </cell>
          <cell r="E2823">
            <v>66.656999999999996</v>
          </cell>
          <cell r="F2823" t="str">
            <v>Public Apr 25</v>
          </cell>
        </row>
        <row r="2824">
          <cell r="A2824" t="str">
            <v>LAD9R1</v>
          </cell>
          <cell r="B2824" t="str">
            <v>SCHNEIDER</v>
          </cell>
          <cell r="C2824" t="str">
            <v>Accessories</v>
          </cell>
          <cell r="D2824" t="str">
            <v>Reversing Switch Kit</v>
          </cell>
          <cell r="E2824">
            <v>103.7544</v>
          </cell>
          <cell r="F2824" t="str">
            <v>Public Apr 25</v>
          </cell>
        </row>
        <row r="2825">
          <cell r="A2825" t="str">
            <v>LAD9R1V</v>
          </cell>
          <cell r="B2825" t="str">
            <v>SCHNEIDER</v>
          </cell>
          <cell r="C2825" t="str">
            <v>Accessories</v>
          </cell>
          <cell r="D2825" t="str">
            <v>Reversing Switch Kit</v>
          </cell>
          <cell r="E2825">
            <v>100.25580000000001</v>
          </cell>
          <cell r="F2825" t="str">
            <v>Public Apr 25</v>
          </cell>
        </row>
        <row r="2826">
          <cell r="A2826" t="str">
            <v>LAD9V2</v>
          </cell>
          <cell r="B2826" t="str">
            <v>SCHNEIDER</v>
          </cell>
          <cell r="C2826" t="str">
            <v>Accessories</v>
          </cell>
          <cell r="D2826" t="str">
            <v>Mechanical Interlock For Contactor</v>
          </cell>
          <cell r="E2826">
            <v>49.010999999999996</v>
          </cell>
          <cell r="F2826" t="str">
            <v>Public Apr 25</v>
          </cell>
        </row>
        <row r="2827">
          <cell r="A2827" t="str">
            <v>LADN02</v>
          </cell>
          <cell r="B2827" t="str">
            <v>SCHNEIDER</v>
          </cell>
          <cell r="C2827" t="str">
            <v>Accessories</v>
          </cell>
          <cell r="D2827" t="str">
            <v>Front Contacts Block. 2NC</v>
          </cell>
          <cell r="E2827">
            <v>71.461200000000005</v>
          </cell>
          <cell r="F2827" t="str">
            <v>Public Apr 25</v>
          </cell>
        </row>
        <row r="2828">
          <cell r="A2828" t="str">
            <v>LADN04</v>
          </cell>
          <cell r="B2828" t="str">
            <v>SCHNEIDER</v>
          </cell>
          <cell r="C2828" t="str">
            <v>Accessories</v>
          </cell>
          <cell r="D2828" t="str">
            <v>Front Contacts Block. 4NC</v>
          </cell>
          <cell r="E2828">
            <v>102.37740000000001</v>
          </cell>
          <cell r="F2828" t="str">
            <v>Public Apr 25</v>
          </cell>
        </row>
        <row r="2829">
          <cell r="A2829" t="str">
            <v>LADN11</v>
          </cell>
          <cell r="B2829" t="str">
            <v>SCHNEIDER</v>
          </cell>
          <cell r="C2829" t="str">
            <v>Accessories</v>
          </cell>
          <cell r="D2829" t="str">
            <v>Front Contacts Block. 1NO+1NC</v>
          </cell>
          <cell r="E2829">
            <v>58.915199999999999</v>
          </cell>
          <cell r="F2829" t="str">
            <v>Public Apr 25</v>
          </cell>
        </row>
        <row r="2830">
          <cell r="A2830" t="str">
            <v>LADN13</v>
          </cell>
          <cell r="B2830" t="str">
            <v>SCHNEIDER</v>
          </cell>
          <cell r="C2830" t="str">
            <v>Accessories</v>
          </cell>
          <cell r="D2830" t="str">
            <v>Front Contacts Block. 1NO+3NC</v>
          </cell>
          <cell r="E2830">
            <v>92.034600000000012</v>
          </cell>
          <cell r="F2830" t="str">
            <v>Public Apr 25</v>
          </cell>
        </row>
        <row r="2831">
          <cell r="A2831" t="str">
            <v>LADN20</v>
          </cell>
          <cell r="B2831" t="str">
            <v>SCHNEIDER</v>
          </cell>
          <cell r="C2831" t="str">
            <v>Accessories</v>
          </cell>
          <cell r="D2831" t="str">
            <v>Front Contacts Block. 2NO</v>
          </cell>
          <cell r="E2831">
            <v>58.915199999999999</v>
          </cell>
          <cell r="F2831" t="str">
            <v>Public Apr 25</v>
          </cell>
        </row>
        <row r="2832">
          <cell r="A2832" t="str">
            <v>LADN22</v>
          </cell>
          <cell r="B2832" t="str">
            <v>SCHNEIDER</v>
          </cell>
          <cell r="C2832" t="str">
            <v>Accessories</v>
          </cell>
          <cell r="D2832" t="str">
            <v>Front Contacts Block. 2NO+2NC</v>
          </cell>
          <cell r="E2832">
            <v>95.3292</v>
          </cell>
          <cell r="F2832" t="str">
            <v>Public Apr 25</v>
          </cell>
        </row>
        <row r="2833">
          <cell r="A2833" t="str">
            <v>LADN31</v>
          </cell>
          <cell r="B2833" t="str">
            <v>SCHNEIDER</v>
          </cell>
          <cell r="C2833" t="str">
            <v>Accessories</v>
          </cell>
          <cell r="D2833" t="str">
            <v>Front Contacts Block. 3NO+1NC</v>
          </cell>
          <cell r="E2833">
            <v>95.3292</v>
          </cell>
          <cell r="F2833" t="str">
            <v>Public Apr 25</v>
          </cell>
        </row>
        <row r="2834">
          <cell r="A2834" t="str">
            <v>LADN40</v>
          </cell>
          <cell r="B2834" t="str">
            <v>SCHNEIDER</v>
          </cell>
          <cell r="C2834" t="str">
            <v>Accessories</v>
          </cell>
          <cell r="D2834" t="str">
            <v>Front Contacts Block. 4NO</v>
          </cell>
          <cell r="E2834">
            <v>101.96940000000001</v>
          </cell>
          <cell r="F2834" t="str">
            <v>Public Apr 25</v>
          </cell>
        </row>
        <row r="2835">
          <cell r="A2835" t="str">
            <v>LADR2</v>
          </cell>
          <cell r="B2835" t="str">
            <v>SCHNEIDER</v>
          </cell>
          <cell r="C2835" t="str">
            <v>Accessories</v>
          </cell>
          <cell r="D2835" t="str">
            <v>Time Off Delay Block</v>
          </cell>
          <cell r="E2835">
            <v>268.58640000000003</v>
          </cell>
          <cell r="F2835" t="str">
            <v>Public Apr 25</v>
          </cell>
        </row>
        <row r="2836">
          <cell r="A2836" t="str">
            <v>LADR4</v>
          </cell>
          <cell r="B2836" t="str">
            <v>SCHNEIDER</v>
          </cell>
          <cell r="C2836" t="str">
            <v>Accessories</v>
          </cell>
          <cell r="D2836" t="str">
            <v>Time Off Delay Block</v>
          </cell>
          <cell r="E2836">
            <v>287.78280000000001</v>
          </cell>
          <cell r="F2836" t="str">
            <v>Public Apr 25</v>
          </cell>
        </row>
        <row r="2837">
          <cell r="A2837" t="str">
            <v>LADS2</v>
          </cell>
          <cell r="B2837" t="str">
            <v>SCHNEIDER</v>
          </cell>
          <cell r="C2837" t="str">
            <v>Accessories</v>
          </cell>
          <cell r="D2837" t="str">
            <v>Time On Delay Block</v>
          </cell>
          <cell r="E2837">
            <v>331.94880000000001</v>
          </cell>
          <cell r="F2837" t="str">
            <v>Public Apr 25</v>
          </cell>
        </row>
        <row r="2838">
          <cell r="A2838" t="str">
            <v>LADT2</v>
          </cell>
          <cell r="B2838" t="str">
            <v>SCHNEIDER</v>
          </cell>
          <cell r="C2838" t="str">
            <v>Accessories</v>
          </cell>
          <cell r="D2838" t="str">
            <v>Time On Delay Block</v>
          </cell>
          <cell r="E2838">
            <v>264.64920000000001</v>
          </cell>
          <cell r="F2838" t="str">
            <v>Public Apr 25</v>
          </cell>
        </row>
        <row r="2839">
          <cell r="A2839" t="str">
            <v>LADT4</v>
          </cell>
          <cell r="B2839" t="str">
            <v>SCHNEIDER</v>
          </cell>
          <cell r="C2839" t="str">
            <v>Accessories</v>
          </cell>
          <cell r="D2839" t="str">
            <v>Time On Delay Block</v>
          </cell>
          <cell r="E2839">
            <v>288.46620000000001</v>
          </cell>
          <cell r="F2839" t="str">
            <v>Public Apr 25</v>
          </cell>
        </row>
        <row r="2840">
          <cell r="A2840" t="str">
            <v>LC1D098M7</v>
          </cell>
          <cell r="B2840" t="str">
            <v>SCHNEIDER</v>
          </cell>
          <cell r="C2840" t="str">
            <v>CONTACTOR</v>
          </cell>
          <cell r="D2840" t="str">
            <v>Contactor 20A 2NO+2NC 220V 50/60Hz</v>
          </cell>
          <cell r="E2840">
            <v>230.87700000000001</v>
          </cell>
          <cell r="F2840" t="str">
            <v>Public Apr 25</v>
          </cell>
        </row>
        <row r="2841">
          <cell r="A2841" t="str">
            <v>LC1D09B7</v>
          </cell>
          <cell r="B2841" t="str">
            <v>SCHNEIDER</v>
          </cell>
          <cell r="C2841" t="str">
            <v>CONTACTOR</v>
          </cell>
          <cell r="D2841" t="str">
            <v>Contactor 9A 1NO+1NC 24V 50/60 Hz</v>
          </cell>
          <cell r="E2841">
            <v>130.6722</v>
          </cell>
          <cell r="F2841" t="str">
            <v>Public Apr 25</v>
          </cell>
        </row>
        <row r="2842">
          <cell r="A2842" t="str">
            <v>LC1D09BD</v>
          </cell>
          <cell r="B2842" t="str">
            <v>SCHNEIDER</v>
          </cell>
          <cell r="C2842" t="str">
            <v>CONTACTOR</v>
          </cell>
          <cell r="D2842" t="str">
            <v>Contactor 09A 1NO+1NC 24V DC Wide Range</v>
          </cell>
          <cell r="E2842">
            <v>259.12079999999997</v>
          </cell>
          <cell r="F2842" t="str">
            <v>Public Apr 25</v>
          </cell>
        </row>
        <row r="2843">
          <cell r="A2843" t="str">
            <v>LC1D09BL</v>
          </cell>
          <cell r="B2843" t="str">
            <v>SCHNEIDER</v>
          </cell>
          <cell r="C2843" t="str">
            <v>CONTACTOR</v>
          </cell>
          <cell r="D2843" t="str">
            <v>Contactor 9A 1NO+1NC 24V DC Low Consumption</v>
          </cell>
          <cell r="E2843">
            <v>261.98700000000002</v>
          </cell>
          <cell r="F2843" t="str">
            <v>Public Apr 25</v>
          </cell>
        </row>
        <row r="2844">
          <cell r="A2844" t="str">
            <v>LC1D09E7</v>
          </cell>
          <cell r="B2844" t="str">
            <v>SCHNEIDER</v>
          </cell>
          <cell r="C2844" t="str">
            <v>CONTACTOR</v>
          </cell>
          <cell r="D2844" t="str">
            <v>Contactor 9A 1NO+1NC 48V 50/60 Hz</v>
          </cell>
          <cell r="E2844">
            <v>133.68120000000002</v>
          </cell>
          <cell r="F2844" t="str">
            <v>Public Apr 25</v>
          </cell>
        </row>
        <row r="2845">
          <cell r="A2845" t="str">
            <v>LC1D09F7</v>
          </cell>
          <cell r="B2845" t="str">
            <v>SCHNEIDER</v>
          </cell>
          <cell r="C2845" t="str">
            <v>CONTACTOR</v>
          </cell>
          <cell r="D2845" t="str">
            <v>Contactor 9A 1NO+1NC 110V 50/60 Hz</v>
          </cell>
          <cell r="E2845">
            <v>130.6722</v>
          </cell>
          <cell r="F2845" t="str">
            <v>Public Apr 25</v>
          </cell>
        </row>
        <row r="2846">
          <cell r="A2846" t="str">
            <v>LC1D09G7</v>
          </cell>
          <cell r="B2846" t="str">
            <v>SCHNEIDER</v>
          </cell>
          <cell r="C2846" t="str">
            <v>CONTACTOR</v>
          </cell>
          <cell r="D2846" t="str">
            <v>Contactor 9A 1NO+1NC 120V 50/60 Hz</v>
          </cell>
          <cell r="E2846">
            <v>136.78200000000001</v>
          </cell>
          <cell r="F2846" t="str">
            <v>Public Apr 25</v>
          </cell>
        </row>
        <row r="2847">
          <cell r="A2847" t="str">
            <v>LC1D09GD</v>
          </cell>
          <cell r="B2847" t="str">
            <v>SCHNEIDER</v>
          </cell>
          <cell r="C2847" t="str">
            <v>CONTACTOR</v>
          </cell>
          <cell r="D2847" t="str">
            <v>Contactor 9A 1NO+1NC 120V DC</v>
          </cell>
          <cell r="E2847">
            <v>262.75200000000001</v>
          </cell>
          <cell r="F2847" t="str">
            <v>Public Apr 25</v>
          </cell>
        </row>
        <row r="2848">
          <cell r="A2848" t="str">
            <v>LC1D09M7</v>
          </cell>
          <cell r="B2848" t="str">
            <v>SCHNEIDER</v>
          </cell>
          <cell r="C2848" t="str">
            <v>CONTACTOR</v>
          </cell>
          <cell r="D2848" t="str">
            <v>Contactor 25A/AC1 - 9A/AC3 1NO+1NC 220V 50/60 Hz</v>
          </cell>
          <cell r="E2848">
            <v>130.6722</v>
          </cell>
          <cell r="F2848" t="str">
            <v>Public Apr 25</v>
          </cell>
        </row>
        <row r="2849">
          <cell r="A2849" t="str">
            <v>LC1D09Q7</v>
          </cell>
          <cell r="B2849" t="str">
            <v>SCHNEIDER</v>
          </cell>
          <cell r="C2849" t="str">
            <v>CONTACTOR</v>
          </cell>
          <cell r="D2849" t="str">
            <v>Contactor 9A 1NO+1NC 380V 50/60 Hz</v>
          </cell>
          <cell r="E2849">
            <v>136.78200000000001</v>
          </cell>
          <cell r="F2849" t="str">
            <v>Public Apr 25</v>
          </cell>
        </row>
        <row r="2850">
          <cell r="A2850" t="str">
            <v>LC1D115F7</v>
          </cell>
          <cell r="B2850" t="str">
            <v>SCHNEIDER</v>
          </cell>
          <cell r="C2850" t="str">
            <v>CONTACTOR</v>
          </cell>
          <cell r="D2850" t="str">
            <v>Contactor 115A 3P 110V 50/60Hz</v>
          </cell>
          <cell r="E2850">
            <v>1482.825</v>
          </cell>
          <cell r="F2850" t="str">
            <v>Public Apr 25</v>
          </cell>
        </row>
        <row r="2851">
          <cell r="A2851" t="str">
            <v>LC1D115M7</v>
          </cell>
          <cell r="B2851" t="str">
            <v>SCHNEIDER</v>
          </cell>
          <cell r="C2851" t="str">
            <v>CONTACTOR</v>
          </cell>
          <cell r="D2851" t="str">
            <v>Contactor 200A/AC1 - 115A/AC3 3P 220V 50/60Hz</v>
          </cell>
          <cell r="E2851">
            <v>1482.825</v>
          </cell>
          <cell r="F2851" t="str">
            <v>Public Apr 25</v>
          </cell>
        </row>
        <row r="2852">
          <cell r="A2852" t="str">
            <v>LC1D128F7</v>
          </cell>
          <cell r="B2852" t="str">
            <v>SCHNEIDER</v>
          </cell>
          <cell r="C2852" t="str">
            <v>CONTACTOR</v>
          </cell>
          <cell r="D2852" t="str">
            <v>Contactor Cont 25A  AC1 110V 50/60</v>
          </cell>
          <cell r="E2852">
            <v>295.39200000000005</v>
          </cell>
          <cell r="F2852" t="str">
            <v>Public Apr 25</v>
          </cell>
        </row>
        <row r="2853">
          <cell r="A2853" t="str">
            <v>LC1D128M7</v>
          </cell>
          <cell r="B2853" t="str">
            <v>SCHNEIDER</v>
          </cell>
          <cell r="C2853" t="str">
            <v>CONTACTOR</v>
          </cell>
          <cell r="D2853" t="str">
            <v>Contactor 25A  AC1 220/230V</v>
          </cell>
          <cell r="E2853">
            <v>295.39200000000005</v>
          </cell>
          <cell r="F2853" t="str">
            <v>Public Apr 25</v>
          </cell>
        </row>
        <row r="2854">
          <cell r="A2854" t="str">
            <v>LC1D12B7</v>
          </cell>
          <cell r="B2854" t="str">
            <v>SCHNEIDER</v>
          </cell>
          <cell r="C2854" t="str">
            <v>CONTACTOR</v>
          </cell>
          <cell r="D2854" t="str">
            <v>Contactor 12A 1NO+1NC 24V 50/60 Hz</v>
          </cell>
          <cell r="E2854">
            <v>135.08879999999999</v>
          </cell>
          <cell r="F2854" t="str">
            <v>Public Apr 25</v>
          </cell>
        </row>
        <row r="2855">
          <cell r="A2855" t="str">
            <v>LC1D12BD</v>
          </cell>
          <cell r="B2855" t="str">
            <v>SCHNEIDER</v>
          </cell>
          <cell r="C2855" t="str">
            <v>CONTACTOR</v>
          </cell>
          <cell r="D2855" t="str">
            <v>Contactor 12A 1NO+1NC 24V DC Wide Range</v>
          </cell>
          <cell r="E2855">
            <v>274.55340000000001</v>
          </cell>
          <cell r="F2855" t="str">
            <v>Public Apr 25</v>
          </cell>
        </row>
        <row r="2856">
          <cell r="A2856" t="str">
            <v>LC1D12E7</v>
          </cell>
          <cell r="B2856" t="str">
            <v>SCHNEIDER</v>
          </cell>
          <cell r="C2856" t="str">
            <v>CONTACTOR</v>
          </cell>
          <cell r="D2856" t="str">
            <v>Contactor 12A 1NO+1NC 48V 50/60 Hz</v>
          </cell>
          <cell r="E2856">
            <v>137.0574</v>
          </cell>
          <cell r="F2856" t="str">
            <v>Public Apr 25</v>
          </cell>
        </row>
        <row r="2857">
          <cell r="A2857" t="str">
            <v>LC1D12F7</v>
          </cell>
          <cell r="B2857" t="str">
            <v>SCHNEIDER</v>
          </cell>
          <cell r="C2857" t="str">
            <v>CONTACTOR</v>
          </cell>
          <cell r="D2857" t="str">
            <v>Contactor 12A 1NO+1NC 110V 50/60 Hz</v>
          </cell>
          <cell r="E2857">
            <v>137.0574</v>
          </cell>
          <cell r="F2857" t="str">
            <v>Public Apr 25</v>
          </cell>
        </row>
        <row r="2858">
          <cell r="A2858" t="str">
            <v>LC1D12GD</v>
          </cell>
          <cell r="B2858" t="str">
            <v>SCHNEIDER</v>
          </cell>
          <cell r="C2858" t="str">
            <v>CONTACTOR</v>
          </cell>
          <cell r="D2858" t="str">
            <v>Contactor 12A 1NO+1NC 125V DC Wide Range</v>
          </cell>
          <cell r="E2858">
            <v>279.5412</v>
          </cell>
          <cell r="F2858" t="str">
            <v>Public Apr 25</v>
          </cell>
        </row>
        <row r="2859">
          <cell r="A2859" t="str">
            <v>LC1D12M7</v>
          </cell>
          <cell r="B2859" t="str">
            <v>SCHNEIDER</v>
          </cell>
          <cell r="C2859" t="str">
            <v>CONTACTOR</v>
          </cell>
          <cell r="D2859" t="str">
            <v>Contactor 25A/AC1 - 12A/AC3 1NO+1NC 220V 50/60 Hz</v>
          </cell>
          <cell r="E2859">
            <v>139.47480000000002</v>
          </cell>
          <cell r="F2859" t="str">
            <v>Public Apr 25</v>
          </cell>
        </row>
        <row r="2860">
          <cell r="A2860" t="str">
            <v>LC1D12Q7</v>
          </cell>
          <cell r="B2860" t="str">
            <v>SCHNEIDER</v>
          </cell>
          <cell r="C2860" t="str">
            <v>CONTACTOR</v>
          </cell>
          <cell r="D2860" t="str">
            <v>Contactor 12A 1NO+1NC 380V 50/60 Hz</v>
          </cell>
          <cell r="E2860">
            <v>136.1088</v>
          </cell>
          <cell r="F2860" t="str">
            <v>Public Apr 25</v>
          </cell>
        </row>
        <row r="2861">
          <cell r="A2861" t="str">
            <v>LC1D150F7</v>
          </cell>
          <cell r="B2861" t="str">
            <v>SCHNEIDER</v>
          </cell>
          <cell r="C2861" t="str">
            <v>CONTACTOR</v>
          </cell>
          <cell r="D2861" t="str">
            <v>Contactor 150A 3P 110V 50/60Hz</v>
          </cell>
          <cell r="E2861">
            <v>1763.3861999999999</v>
          </cell>
          <cell r="F2861" t="str">
            <v>Public Apr 25</v>
          </cell>
        </row>
        <row r="2862">
          <cell r="A2862" t="str">
            <v>LC1D150M7</v>
          </cell>
          <cell r="B2862" t="str">
            <v>SCHNEIDER</v>
          </cell>
          <cell r="C2862" t="str">
            <v>CONTACTOR</v>
          </cell>
          <cell r="D2862" t="str">
            <v>Contactor 200A/AC1 - 150A/AC3 3P 220V 50/60Hz</v>
          </cell>
          <cell r="E2862">
            <v>1821.1896000000002</v>
          </cell>
          <cell r="F2862" t="str">
            <v>Public Apr 25</v>
          </cell>
        </row>
        <row r="2863">
          <cell r="A2863" t="str">
            <v>LC1D18B7</v>
          </cell>
          <cell r="B2863" t="str">
            <v>SCHNEIDER</v>
          </cell>
          <cell r="C2863" t="str">
            <v>CONTACTOR</v>
          </cell>
          <cell r="D2863" t="str">
            <v>Contactor 18A 1NO+1NC 24V 50/60 Hz</v>
          </cell>
          <cell r="E2863">
            <v>184.02839999999998</v>
          </cell>
          <cell r="F2863" t="str">
            <v>Public Apr 25</v>
          </cell>
        </row>
        <row r="2864">
          <cell r="A2864" t="str">
            <v>LC1D18BD</v>
          </cell>
          <cell r="B2864" t="str">
            <v>SCHNEIDER</v>
          </cell>
          <cell r="C2864" t="str">
            <v>CONTACTOR</v>
          </cell>
          <cell r="D2864" t="str">
            <v>Contactor 18A 1NO+1NC 24V DC Wide Range</v>
          </cell>
          <cell r="E2864">
            <v>322.43220000000002</v>
          </cell>
          <cell r="F2864" t="str">
            <v>Public Apr 25</v>
          </cell>
        </row>
        <row r="2865">
          <cell r="A2865" t="str">
            <v>LC1D18BL</v>
          </cell>
          <cell r="B2865" t="str">
            <v>SCHNEIDER</v>
          </cell>
          <cell r="C2865" t="str">
            <v>CONTACTOR</v>
          </cell>
          <cell r="D2865" t="str">
            <v>Contactor 18A 1NO+1NC 24V DC LC</v>
          </cell>
          <cell r="E2865">
            <v>236.30339999999998</v>
          </cell>
          <cell r="F2865" t="str">
            <v>Public Apr 25</v>
          </cell>
        </row>
        <row r="2866">
          <cell r="A2866" t="str">
            <v>LC1D18E7</v>
          </cell>
          <cell r="B2866" t="str">
            <v>SCHNEIDER</v>
          </cell>
          <cell r="C2866" t="str">
            <v>CONTACTOR</v>
          </cell>
          <cell r="D2866" t="str">
            <v>Contactor 18A 1NO+1NC 48V 50/60 Hz</v>
          </cell>
          <cell r="E2866">
            <v>191.1174</v>
          </cell>
          <cell r="F2866" t="str">
            <v>Public Apr 25</v>
          </cell>
        </row>
        <row r="2867">
          <cell r="A2867" t="str">
            <v>LC1D18F7</v>
          </cell>
          <cell r="B2867" t="str">
            <v>SCHNEIDER</v>
          </cell>
          <cell r="C2867" t="str">
            <v>CONTACTOR</v>
          </cell>
          <cell r="D2867" t="str">
            <v>Contactor 18A 1NO+1NC 110V 50/60 Hz</v>
          </cell>
          <cell r="E2867">
            <v>186.048</v>
          </cell>
          <cell r="F2867" t="str">
            <v>Public Apr 25</v>
          </cell>
        </row>
        <row r="2868">
          <cell r="A2868" t="str">
            <v>LC1D18G7</v>
          </cell>
          <cell r="B2868" t="str">
            <v>SCHNEIDER</v>
          </cell>
          <cell r="C2868" t="str">
            <v>CONTACTOR</v>
          </cell>
          <cell r="D2868" t="str">
            <v>Contactor 18A 1NO+1NC 120V 50/60 Hz</v>
          </cell>
          <cell r="E2868">
            <v>201.72540000000001</v>
          </cell>
          <cell r="F2868" t="str">
            <v>Public Apr 25</v>
          </cell>
        </row>
        <row r="2869">
          <cell r="A2869" t="str">
            <v>LC1D18M7</v>
          </cell>
          <cell r="B2869" t="str">
            <v>SCHNEIDER</v>
          </cell>
          <cell r="C2869" t="str">
            <v>CONTACTOR</v>
          </cell>
          <cell r="D2869" t="str">
            <v>Contactor 32A/AC1 - 18A/AC3 1NO+1NC 220V 50/60 Hz</v>
          </cell>
          <cell r="E2869">
            <v>186.048</v>
          </cell>
          <cell r="F2869" t="str">
            <v>Public Apr 25</v>
          </cell>
        </row>
        <row r="2870">
          <cell r="A2870" t="str">
            <v>LC1D18P7</v>
          </cell>
          <cell r="B2870" t="str">
            <v>SCHNEIDER</v>
          </cell>
          <cell r="C2870" t="str">
            <v>CONTACTOR</v>
          </cell>
          <cell r="D2870" t="str">
            <v>Contactor 18A 1NO+1NC 230V 50/60 Hz</v>
          </cell>
          <cell r="E2870">
            <v>201.22560000000001</v>
          </cell>
          <cell r="F2870" t="str">
            <v>Public Apr 25</v>
          </cell>
        </row>
        <row r="2871">
          <cell r="A2871" t="str">
            <v>LC1D18Q7</v>
          </cell>
          <cell r="B2871" t="str">
            <v>SCHNEIDER</v>
          </cell>
          <cell r="C2871" t="str">
            <v>CONTACTOR</v>
          </cell>
          <cell r="D2871" t="str">
            <v>Contactor 18A 1NO+1NC 380V 50/60 Hz</v>
          </cell>
          <cell r="E2871">
            <v>213.75120000000001</v>
          </cell>
          <cell r="F2871" t="str">
            <v>Public Apr 25</v>
          </cell>
        </row>
        <row r="2872">
          <cell r="A2872" t="str">
            <v>LC1D258F7</v>
          </cell>
          <cell r="B2872" t="str">
            <v>SCHNEIDER</v>
          </cell>
          <cell r="C2872" t="str">
            <v>CONTACTOR</v>
          </cell>
          <cell r="D2872" t="str">
            <v>Contactor 40A 2NO+2NC 110V 50/60Hz</v>
          </cell>
          <cell r="E2872">
            <v>500.79960000000005</v>
          </cell>
          <cell r="F2872" t="str">
            <v>Public Apr 25</v>
          </cell>
        </row>
        <row r="2873">
          <cell r="A2873" t="str">
            <v>LC1D258M7</v>
          </cell>
          <cell r="B2873" t="str">
            <v>SCHNEIDER</v>
          </cell>
          <cell r="C2873" t="str">
            <v>CONTACTOR</v>
          </cell>
          <cell r="D2873" t="str">
            <v>Contactor 40A 2NO+2NC 220V 50/60Hz</v>
          </cell>
          <cell r="E2873">
            <v>544.04759999999999</v>
          </cell>
          <cell r="F2873" t="str">
            <v>Public Apr 25</v>
          </cell>
        </row>
        <row r="2874">
          <cell r="A2874" t="str">
            <v>LC1D25B7</v>
          </cell>
          <cell r="B2874" t="str">
            <v>SCHNEIDER</v>
          </cell>
          <cell r="C2874" t="str">
            <v>CONTACTOR</v>
          </cell>
          <cell r="D2874" t="str">
            <v>Contactor 25A 1NO+1NC 24V 50/60 Hz</v>
          </cell>
          <cell r="E2874">
            <v>263.05799999999999</v>
          </cell>
          <cell r="F2874" t="str">
            <v>Public Apr 25</v>
          </cell>
        </row>
        <row r="2875">
          <cell r="A2875" t="str">
            <v>LC1D25BD</v>
          </cell>
          <cell r="B2875" t="str">
            <v>SCHNEIDER</v>
          </cell>
          <cell r="C2875" t="str">
            <v>CONTACTOR</v>
          </cell>
          <cell r="D2875" t="str">
            <v>Contactor 25A 1NO+1NC 24V DC Wide Range</v>
          </cell>
          <cell r="E2875">
            <v>456.83760000000001</v>
          </cell>
          <cell r="F2875" t="str">
            <v>Public Apr 25</v>
          </cell>
        </row>
        <row r="2876">
          <cell r="A2876" t="str">
            <v>LC1D25E7</v>
          </cell>
          <cell r="B2876" t="str">
            <v>SCHNEIDER</v>
          </cell>
          <cell r="C2876" t="str">
            <v>CONTACTOR</v>
          </cell>
          <cell r="D2876" t="str">
            <v>Contactor 25A 1NO+1NC 48V 50/60 Hz</v>
          </cell>
          <cell r="E2876">
            <v>278.3784</v>
          </cell>
          <cell r="F2876" t="str">
            <v>Public Apr 25</v>
          </cell>
        </row>
        <row r="2877">
          <cell r="A2877" t="str">
            <v>LC1D25F7</v>
          </cell>
          <cell r="B2877" t="str">
            <v>SCHNEIDER</v>
          </cell>
          <cell r="C2877" t="str">
            <v>CONTACTOR</v>
          </cell>
          <cell r="D2877" t="str">
            <v>Contactor 25A 1NO+1NC 110V 50/60 Hz</v>
          </cell>
          <cell r="E2877">
            <v>262.39499999999998</v>
          </cell>
          <cell r="F2877" t="str">
            <v>Public Apr 25</v>
          </cell>
        </row>
        <row r="2878">
          <cell r="A2878" t="str">
            <v>LC1D25G7</v>
          </cell>
          <cell r="B2878" t="str">
            <v>SCHNEIDER</v>
          </cell>
          <cell r="C2878" t="str">
            <v>CONTACTOR</v>
          </cell>
          <cell r="D2878" t="str">
            <v>Contactor 25A 1NO+1NC 120V 50/60 Hz</v>
          </cell>
          <cell r="E2878">
            <v>357.58139999999997</v>
          </cell>
          <cell r="F2878" t="str">
            <v>Public Apr 25</v>
          </cell>
        </row>
        <row r="2879">
          <cell r="A2879" t="str">
            <v>LC1D25M7</v>
          </cell>
          <cell r="B2879" t="str">
            <v>SCHNEIDER</v>
          </cell>
          <cell r="C2879" t="str">
            <v>CONTACTOR</v>
          </cell>
          <cell r="D2879" t="str">
            <v>Contactor 40A/AC1 - 25A/AC3 1NO+1NC 220V 50/60 Hz</v>
          </cell>
          <cell r="E2879">
            <v>270.47340000000003</v>
          </cell>
          <cell r="F2879" t="str">
            <v>Public Apr 25</v>
          </cell>
        </row>
        <row r="2880">
          <cell r="A2880" t="str">
            <v>LC1D25P7</v>
          </cell>
          <cell r="B2880" t="str">
            <v>SCHNEIDER</v>
          </cell>
          <cell r="C2880" t="str">
            <v>CONTACTOR</v>
          </cell>
          <cell r="D2880" t="str">
            <v>Contactor 25A 1NO+1NC 230V 50/60 Hz</v>
          </cell>
          <cell r="E2880">
            <v>271.22820000000002</v>
          </cell>
          <cell r="F2880" t="str">
            <v>Public Apr 25</v>
          </cell>
        </row>
        <row r="2881">
          <cell r="A2881" t="str">
            <v>LC1D25Q7</v>
          </cell>
          <cell r="B2881" t="str">
            <v>SCHNEIDER</v>
          </cell>
          <cell r="C2881" t="str">
            <v>CONTACTOR</v>
          </cell>
          <cell r="D2881" t="str">
            <v>Contactor 25A 1NO+1NC 380V 50/60 Hz</v>
          </cell>
          <cell r="E2881">
            <v>278.42940000000004</v>
          </cell>
          <cell r="F2881" t="str">
            <v>Public Apr 25</v>
          </cell>
        </row>
        <row r="2882">
          <cell r="A2882" t="str">
            <v>LC1D32B7</v>
          </cell>
          <cell r="B2882" t="str">
            <v>SCHNEIDER</v>
          </cell>
          <cell r="C2882" t="str">
            <v>CONTACTOR</v>
          </cell>
          <cell r="D2882" t="str">
            <v>Contactor 32A 1NO+1NC 24V 50/60 Hz</v>
          </cell>
          <cell r="E2882">
            <v>364.99680000000001</v>
          </cell>
          <cell r="F2882" t="str">
            <v>Public Apr 25</v>
          </cell>
        </row>
        <row r="2883">
          <cell r="A2883" t="str">
            <v>LC1D32BD</v>
          </cell>
          <cell r="B2883" t="str">
            <v>SCHNEIDER</v>
          </cell>
          <cell r="C2883" t="str">
            <v>CONTACTOR</v>
          </cell>
          <cell r="D2883" t="str">
            <v>Contactor 32A 1NO+1NC 24V DC Wide Range</v>
          </cell>
          <cell r="E2883">
            <v>587.52</v>
          </cell>
          <cell r="F2883" t="str">
            <v>Public Apr 25</v>
          </cell>
        </row>
        <row r="2884">
          <cell r="A2884" t="str">
            <v>LC1D32E7</v>
          </cell>
          <cell r="B2884" t="str">
            <v>SCHNEIDER</v>
          </cell>
          <cell r="C2884" t="str">
            <v>CONTACTOR</v>
          </cell>
          <cell r="D2884" t="str">
            <v>Contactor 32A 1NO+1NC 48V 50/60 Hz</v>
          </cell>
          <cell r="E2884">
            <v>376.80840000000001</v>
          </cell>
          <cell r="F2884" t="str">
            <v>Public Apr 25</v>
          </cell>
        </row>
        <row r="2885">
          <cell r="A2885" t="str">
            <v>LC1D32F7</v>
          </cell>
          <cell r="B2885" t="str">
            <v>SCHNEIDER</v>
          </cell>
          <cell r="C2885" t="str">
            <v>CONTACTOR</v>
          </cell>
          <cell r="D2885" t="str">
            <v>Contactor 32A 1NO+1NC 110V 50/60 Hz</v>
          </cell>
          <cell r="E2885">
            <v>368.71980000000002</v>
          </cell>
          <cell r="F2885" t="str">
            <v>Public Apr 25</v>
          </cell>
        </row>
        <row r="2886">
          <cell r="A2886" t="str">
            <v>LC1D32G7</v>
          </cell>
          <cell r="B2886" t="str">
            <v>SCHNEIDER</v>
          </cell>
          <cell r="C2886" t="str">
            <v>CONTACTOR</v>
          </cell>
          <cell r="D2886" t="str">
            <v>Contactor 32A 1NO+1NC 120V 50/60 Hz</v>
          </cell>
          <cell r="E2886">
            <v>432.59220000000005</v>
          </cell>
          <cell r="F2886" t="str">
            <v>Public Apr 25</v>
          </cell>
        </row>
        <row r="2887">
          <cell r="A2887" t="str">
            <v>LC1D32M7</v>
          </cell>
          <cell r="B2887" t="str">
            <v>SCHNEIDER</v>
          </cell>
          <cell r="C2887" t="str">
            <v>CONTACTOR</v>
          </cell>
          <cell r="D2887" t="str">
            <v>Contactor 50A/AC1 - 32A/AC3 1NO+1NC 220V 50/60 Hz</v>
          </cell>
          <cell r="E2887">
            <v>368.71980000000002</v>
          </cell>
          <cell r="F2887" t="str">
            <v>Public Apr 25</v>
          </cell>
        </row>
        <row r="2888">
          <cell r="A2888" t="str">
            <v>LC1D32Q7</v>
          </cell>
          <cell r="B2888" t="str">
            <v>SCHNEIDER</v>
          </cell>
          <cell r="C2888" t="str">
            <v>CONTACTOR</v>
          </cell>
          <cell r="D2888" t="str">
            <v>Contactor 32A 1NO+1NC 380V 50/60 Hz</v>
          </cell>
          <cell r="E2888">
            <v>378.83820000000003</v>
          </cell>
          <cell r="F2888" t="str">
            <v>Public Apr 25</v>
          </cell>
        </row>
        <row r="2889">
          <cell r="A2889" t="str">
            <v>LC1D38B7</v>
          </cell>
          <cell r="B2889" t="str">
            <v>SCHNEIDER</v>
          </cell>
          <cell r="C2889" t="str">
            <v>CONTACTOR</v>
          </cell>
          <cell r="D2889" t="str">
            <v>Contactor 38A 1NO+1NC 24V 50/60 Hz</v>
          </cell>
          <cell r="E2889">
            <v>439.94639999999998</v>
          </cell>
          <cell r="F2889" t="str">
            <v>Public Apr 25</v>
          </cell>
        </row>
        <row r="2890">
          <cell r="A2890" t="str">
            <v>LC1D38BD</v>
          </cell>
          <cell r="B2890" t="str">
            <v>SCHNEIDER</v>
          </cell>
          <cell r="C2890" t="str">
            <v>CONTACTOR</v>
          </cell>
          <cell r="D2890" t="str">
            <v>Contactor 38A 1NO+1NC 24V DC</v>
          </cell>
          <cell r="E2890">
            <v>713.42880000000002</v>
          </cell>
          <cell r="F2890" t="str">
            <v>Public Apr 25</v>
          </cell>
        </row>
        <row r="2891">
          <cell r="A2891" t="str">
            <v>LC1D38E7</v>
          </cell>
          <cell r="B2891" t="str">
            <v>SCHNEIDER</v>
          </cell>
          <cell r="C2891" t="str">
            <v>CONTACTOR</v>
          </cell>
          <cell r="D2891" t="str">
            <v>Contactor 38A 1NO+1NC 48V 50/60 Hz</v>
          </cell>
          <cell r="E2891">
            <v>462.22320000000002</v>
          </cell>
          <cell r="F2891" t="str">
            <v>Public Apr 25</v>
          </cell>
        </row>
        <row r="2892">
          <cell r="A2892" t="str">
            <v>LC1D38F7</v>
          </cell>
          <cell r="B2892" t="str">
            <v>SCHNEIDER</v>
          </cell>
          <cell r="C2892" t="str">
            <v>CONTACTOR</v>
          </cell>
          <cell r="D2892" t="str">
            <v>Contactor 38A 1NO+1NC 110V 50/60 Hz</v>
          </cell>
          <cell r="E2892">
            <v>439.94639999999998</v>
          </cell>
          <cell r="F2892" t="str">
            <v>Public Apr 25</v>
          </cell>
        </row>
        <row r="2893">
          <cell r="A2893" t="str">
            <v>LC1D38M7</v>
          </cell>
          <cell r="B2893" t="str">
            <v>SCHNEIDER</v>
          </cell>
          <cell r="C2893" t="str">
            <v>CONTACTOR</v>
          </cell>
          <cell r="D2893" t="str">
            <v>Contactor 50A/AC1 - 38A/AC3 1NO+1NC 220V 50/60 Hz</v>
          </cell>
          <cell r="E2893">
            <v>439.94639999999998</v>
          </cell>
          <cell r="F2893" t="str">
            <v>Public Apr 25</v>
          </cell>
        </row>
        <row r="2894">
          <cell r="A2894" t="str">
            <v>LC1D40008E7</v>
          </cell>
          <cell r="B2894" t="str">
            <v>SCHNEIDER</v>
          </cell>
          <cell r="C2894" t="str">
            <v>CONTACTOR</v>
          </cell>
          <cell r="D2894" t="str">
            <v>Contactor 60A 4P(2NO+2NC) AC1 48V 50/60</v>
          </cell>
          <cell r="E2894">
            <v>963.39</v>
          </cell>
          <cell r="F2894" t="str">
            <v>Public Apr 25</v>
          </cell>
        </row>
        <row r="2895">
          <cell r="A2895" t="str">
            <v>LC1D40008F7</v>
          </cell>
          <cell r="B2895" t="str">
            <v>SCHNEIDER</v>
          </cell>
          <cell r="C2895" t="str">
            <v>CONTACTOR</v>
          </cell>
          <cell r="D2895" t="str">
            <v>Contactor 60A 4P(2NO+2NC) AC1 110V 50/60</v>
          </cell>
          <cell r="E2895">
            <v>963.39</v>
          </cell>
          <cell r="F2895" t="str">
            <v>Public Apr 25</v>
          </cell>
        </row>
        <row r="2896">
          <cell r="A2896" t="str">
            <v>LC1D40008M7</v>
          </cell>
          <cell r="B2896" t="str">
            <v>SCHNEIDER</v>
          </cell>
          <cell r="C2896" t="str">
            <v>CONTACTOR</v>
          </cell>
          <cell r="D2896" t="str">
            <v>Contactor 60A 4P(2NO+2NC) AC1 220V 50/60</v>
          </cell>
          <cell r="E2896">
            <v>966.97019999999998</v>
          </cell>
          <cell r="F2896" t="str">
            <v>Public Apr 25</v>
          </cell>
        </row>
        <row r="2897">
          <cell r="A2897" t="str">
            <v>LC1D40AB7</v>
          </cell>
          <cell r="B2897" t="str">
            <v>SCHNEIDER</v>
          </cell>
          <cell r="C2897" t="str">
            <v>CONTACTOR</v>
          </cell>
          <cell r="D2897" t="str">
            <v>Contactor 40A 1NO+1NC 24V 50/60Hz</v>
          </cell>
          <cell r="E2897">
            <v>539.91660000000002</v>
          </cell>
          <cell r="F2897" t="str">
            <v>Public Apr 25</v>
          </cell>
        </row>
        <row r="2898">
          <cell r="A2898" t="str">
            <v>LC1D40AE7</v>
          </cell>
          <cell r="B2898" t="str">
            <v>SCHNEIDER</v>
          </cell>
          <cell r="C2898" t="str">
            <v>CONTACTOR</v>
          </cell>
          <cell r="D2898" t="str">
            <v>Contactor 40A 1NO+1NC 48V 50/60Hz</v>
          </cell>
          <cell r="E2898">
            <v>521.33220000000006</v>
          </cell>
          <cell r="F2898" t="str">
            <v>Public Apr 25</v>
          </cell>
        </row>
        <row r="2899">
          <cell r="A2899" t="str">
            <v>LC1D40AF7</v>
          </cell>
          <cell r="B2899" t="str">
            <v>SCHNEIDER</v>
          </cell>
          <cell r="C2899" t="str">
            <v>CONTACTOR</v>
          </cell>
          <cell r="D2899" t="str">
            <v>Contactor 40A 1NO+1NC 110V 50/60 Hz</v>
          </cell>
          <cell r="E2899">
            <v>521.33220000000006</v>
          </cell>
          <cell r="F2899" t="str">
            <v>Public Apr 25</v>
          </cell>
        </row>
        <row r="2900">
          <cell r="A2900" t="str">
            <v>LC1D40AG7</v>
          </cell>
          <cell r="B2900" t="str">
            <v>SCHNEIDER</v>
          </cell>
          <cell r="C2900" t="str">
            <v>CONTACTOR</v>
          </cell>
          <cell r="D2900" t="str">
            <v>Contactor 40A 1NO+1NC 120V 50/60 Hz</v>
          </cell>
          <cell r="E2900">
            <v>472.29059999999998</v>
          </cell>
          <cell r="F2900" t="str">
            <v>Public Apr 25</v>
          </cell>
        </row>
        <row r="2901">
          <cell r="A2901" t="str">
            <v>LC1D40AM7</v>
          </cell>
          <cell r="B2901" t="str">
            <v>SCHNEIDER</v>
          </cell>
          <cell r="C2901" t="str">
            <v>CONTACTOR</v>
          </cell>
          <cell r="D2901" t="str">
            <v>Contactor 60A/AC1 - 40A/AC3 1NO+1NC 220V 50/60Hz</v>
          </cell>
          <cell r="E2901">
            <v>523.33140000000003</v>
          </cell>
          <cell r="F2901" t="str">
            <v>Public Apr 25</v>
          </cell>
        </row>
        <row r="2902">
          <cell r="A2902" t="str">
            <v>LC1D40AQ7</v>
          </cell>
          <cell r="B2902" t="str">
            <v>SCHNEIDER</v>
          </cell>
          <cell r="C2902" t="str">
            <v>CONTACTOR</v>
          </cell>
          <cell r="D2902" t="str">
            <v>Contactor 40A 1NO+1NC 380V 50/60Hz</v>
          </cell>
          <cell r="E2902">
            <v>733.32900000000006</v>
          </cell>
          <cell r="F2902" t="str">
            <v>Public Apr 25</v>
          </cell>
        </row>
        <row r="2903">
          <cell r="A2903" t="str">
            <v>LC1D50AB7</v>
          </cell>
          <cell r="B2903" t="str">
            <v>SCHNEIDER</v>
          </cell>
          <cell r="C2903" t="str">
            <v>CONTACTOR</v>
          </cell>
          <cell r="D2903" t="str">
            <v>Contactor 50A 1NO+1NC 24V 50/60Hz</v>
          </cell>
          <cell r="E2903">
            <v>591.55920000000003</v>
          </cell>
          <cell r="F2903" t="str">
            <v>Public Apr 25</v>
          </cell>
        </row>
        <row r="2904">
          <cell r="A2904" t="str">
            <v>LC1D50ABD</v>
          </cell>
          <cell r="B2904" t="str">
            <v>SCHNEIDER</v>
          </cell>
          <cell r="C2904" t="str">
            <v>CONTACTOR</v>
          </cell>
          <cell r="D2904" t="str">
            <v>Contactor 50A 1NO+1NC 24V DC</v>
          </cell>
          <cell r="E2904">
            <v>959.87099999999998</v>
          </cell>
          <cell r="F2904" t="str">
            <v>Public Apr 25</v>
          </cell>
        </row>
        <row r="2905">
          <cell r="A2905" t="str">
            <v>LC1D50AE7</v>
          </cell>
          <cell r="B2905" t="str">
            <v>SCHNEIDER</v>
          </cell>
          <cell r="C2905" t="str">
            <v>CONTACTOR</v>
          </cell>
          <cell r="D2905" t="str">
            <v>Contactor 50A 1NO+1NC 48V 50/60Hz</v>
          </cell>
          <cell r="E2905">
            <v>568.92539999999997</v>
          </cell>
          <cell r="F2905" t="str">
            <v>Public Apr 25</v>
          </cell>
        </row>
        <row r="2906">
          <cell r="A2906" t="str">
            <v>LC1D50AF7</v>
          </cell>
          <cell r="B2906" t="str">
            <v>SCHNEIDER</v>
          </cell>
          <cell r="C2906" t="str">
            <v>CONTACTOR</v>
          </cell>
          <cell r="D2906" t="str">
            <v>Contactor Cont 50A 1NO+1NC 110V 50/60Hz</v>
          </cell>
          <cell r="E2906">
            <v>568.92539999999997</v>
          </cell>
          <cell r="F2906" t="str">
            <v>Public Apr 25</v>
          </cell>
        </row>
        <row r="2907">
          <cell r="A2907" t="str">
            <v>LC1D50AM7</v>
          </cell>
          <cell r="B2907" t="str">
            <v>SCHNEIDER</v>
          </cell>
          <cell r="C2907" t="str">
            <v>CONTACTOR</v>
          </cell>
          <cell r="D2907" t="str">
            <v>Contactor 80A/AC1 - 50A/AC3 1NO+1NC 220V 50/60Hz</v>
          </cell>
          <cell r="E2907">
            <v>568.92539999999997</v>
          </cell>
          <cell r="F2907" t="str">
            <v>Public Apr 25</v>
          </cell>
        </row>
        <row r="2908">
          <cell r="A2908" t="str">
            <v>LC1D65AB7</v>
          </cell>
          <cell r="B2908" t="str">
            <v>SCHNEIDER</v>
          </cell>
          <cell r="C2908" t="str">
            <v>CONTACTOR</v>
          </cell>
          <cell r="D2908" t="str">
            <v>Contactor 65A 1NO+1NC 24V 50/60Hz</v>
          </cell>
          <cell r="E2908">
            <v>756.95220000000006</v>
          </cell>
          <cell r="F2908" t="str">
            <v>Public Apr 25</v>
          </cell>
        </row>
        <row r="2909">
          <cell r="A2909" t="str">
            <v>LC1D65AE7</v>
          </cell>
          <cell r="B2909" t="str">
            <v>SCHNEIDER</v>
          </cell>
          <cell r="C2909" t="str">
            <v>CONTACTOR</v>
          </cell>
          <cell r="D2909" t="str">
            <v>Contactor 65A 1NO+1NC 48V 50/60Hz</v>
          </cell>
          <cell r="E2909">
            <v>764.08199999999999</v>
          </cell>
          <cell r="F2909" t="str">
            <v>Public Apr 25</v>
          </cell>
        </row>
        <row r="2910">
          <cell r="A2910" t="str">
            <v>LC1D65AF7</v>
          </cell>
          <cell r="B2910" t="str">
            <v>SCHNEIDER</v>
          </cell>
          <cell r="C2910" t="str">
            <v>CONTACTOR</v>
          </cell>
          <cell r="D2910" t="str">
            <v>Contactor 65A 1NO+1NC 110V 50/60Hz</v>
          </cell>
          <cell r="E2910">
            <v>725.69940000000008</v>
          </cell>
          <cell r="F2910" t="str">
            <v>Public Apr 25</v>
          </cell>
        </row>
        <row r="2911">
          <cell r="A2911" t="str">
            <v>LC1D65AM7</v>
          </cell>
          <cell r="B2911" t="str">
            <v>SCHNEIDER</v>
          </cell>
          <cell r="C2911" t="str">
            <v>CONTACTOR</v>
          </cell>
          <cell r="D2911" t="str">
            <v>Contactor 80A/AC1 - 65A/AC3 1NO+1NC 220V 50/60Hz</v>
          </cell>
          <cell r="E2911">
            <v>709.39980000000003</v>
          </cell>
          <cell r="F2911" t="str">
            <v>Public Apr 25</v>
          </cell>
        </row>
        <row r="2912">
          <cell r="A2912" t="str">
            <v>LC1D65AP7</v>
          </cell>
          <cell r="B2912" t="str">
            <v>SCHNEIDER</v>
          </cell>
          <cell r="C2912" t="str">
            <v>CONTACTOR</v>
          </cell>
          <cell r="D2912" t="str">
            <v>Contactor 65A 1NO+1NC 230V 50/60Hz</v>
          </cell>
          <cell r="E2912">
            <v>767.45820000000003</v>
          </cell>
          <cell r="F2912" t="str">
            <v>Public Apr 25</v>
          </cell>
        </row>
        <row r="2913">
          <cell r="A2913" t="str">
            <v>LC1D65AQ7</v>
          </cell>
          <cell r="B2913" t="str">
            <v>SCHNEIDER</v>
          </cell>
          <cell r="C2913" t="str">
            <v>CONTACTOR</v>
          </cell>
          <cell r="D2913" t="str">
            <v>Contactor 65A 1NO+1NC 380V 50/60Hz</v>
          </cell>
          <cell r="E2913">
            <v>764.40839999999992</v>
          </cell>
          <cell r="F2913" t="str">
            <v>Public Apr 25</v>
          </cell>
        </row>
        <row r="2914">
          <cell r="A2914" t="str">
            <v>LC1D80B7</v>
          </cell>
          <cell r="B2914" t="str">
            <v>SCHNEIDER</v>
          </cell>
          <cell r="C2914" t="str">
            <v>CONTACTOR</v>
          </cell>
          <cell r="D2914" t="str">
            <v>Contactor 80A 1NO+1NC 24V 50/60Hz</v>
          </cell>
          <cell r="E2914">
            <v>979.45500000000004</v>
          </cell>
          <cell r="F2914" t="str">
            <v>Public Apr 25</v>
          </cell>
        </row>
        <row r="2915">
          <cell r="A2915" t="str">
            <v>LC1D80E7</v>
          </cell>
          <cell r="B2915" t="str">
            <v>SCHNEIDER</v>
          </cell>
          <cell r="C2915" t="str">
            <v>CONTACTOR</v>
          </cell>
          <cell r="D2915" t="str">
            <v>Contactor 80A 1NO+1NC 48V 50/60Hz</v>
          </cell>
          <cell r="E2915">
            <v>1027.6908000000001</v>
          </cell>
          <cell r="F2915" t="str">
            <v>Public Apr 25</v>
          </cell>
        </row>
        <row r="2916">
          <cell r="A2916" t="str">
            <v>LC1D80F7</v>
          </cell>
          <cell r="B2916" t="str">
            <v>SCHNEIDER</v>
          </cell>
          <cell r="C2916" t="str">
            <v>CONTACTOR</v>
          </cell>
          <cell r="D2916" t="str">
            <v>Contactor 80A 1NO+1NC 110V 50/60Hz</v>
          </cell>
          <cell r="E2916">
            <v>979.45500000000004</v>
          </cell>
          <cell r="F2916" t="str">
            <v>Public Apr 25</v>
          </cell>
        </row>
        <row r="2917">
          <cell r="A2917" t="str">
            <v>LC1D80M7</v>
          </cell>
          <cell r="B2917" t="str">
            <v>SCHNEIDER</v>
          </cell>
          <cell r="C2917" t="str">
            <v>CONTACTOR</v>
          </cell>
          <cell r="D2917" t="str">
            <v>Contactor 125A/AC1 - 80A/AC3 1NO+1NC 220V 50/60Hz</v>
          </cell>
          <cell r="E2917">
            <v>979.45500000000004</v>
          </cell>
          <cell r="F2917" t="str">
            <v>Public Apr 25</v>
          </cell>
        </row>
        <row r="2918">
          <cell r="A2918" t="str">
            <v>LC1D95B7</v>
          </cell>
          <cell r="B2918" t="str">
            <v>SCHNEIDER</v>
          </cell>
          <cell r="C2918" t="str">
            <v>CONTACTOR</v>
          </cell>
          <cell r="D2918" t="str">
            <v>Contactor 95A 1NO+1NC 24V 50/60Hz</v>
          </cell>
          <cell r="E2918">
            <v>1239.7896000000001</v>
          </cell>
          <cell r="F2918" t="str">
            <v>Public Apr 25</v>
          </cell>
        </row>
        <row r="2919">
          <cell r="A2919" t="str">
            <v>LC1D95E7</v>
          </cell>
          <cell r="B2919" t="str">
            <v>SCHNEIDER</v>
          </cell>
          <cell r="C2919" t="str">
            <v>CONTACTOR</v>
          </cell>
          <cell r="D2919" t="str">
            <v>Contactor 95A 1NO+1NC 48V 50/60Hz</v>
          </cell>
          <cell r="E2919">
            <v>1331.7018</v>
          </cell>
          <cell r="F2919" t="str">
            <v>Public Apr 25</v>
          </cell>
        </row>
        <row r="2920">
          <cell r="A2920" t="str">
            <v>LC1D95F7</v>
          </cell>
          <cell r="B2920" t="str">
            <v>SCHNEIDER</v>
          </cell>
          <cell r="C2920" t="str">
            <v>CONTACTOR</v>
          </cell>
          <cell r="D2920" t="str">
            <v>Contactor 95A 1NO+1NC 110V 50/60Hz</v>
          </cell>
          <cell r="E2920">
            <v>1239.7896000000001</v>
          </cell>
          <cell r="F2920" t="str">
            <v>Public Apr 25</v>
          </cell>
        </row>
        <row r="2921">
          <cell r="A2921" t="str">
            <v>LC1D95M7</v>
          </cell>
          <cell r="B2921" t="str">
            <v>SCHNEIDER</v>
          </cell>
          <cell r="C2921" t="str">
            <v>CONTACTOR</v>
          </cell>
          <cell r="D2921" t="str">
            <v>Contactor 125A/AC1 - 95A/AC3 1NO+1NC 220V 50/60Hz</v>
          </cell>
          <cell r="E2921">
            <v>1239.7896000000001</v>
          </cell>
          <cell r="F2921" t="str">
            <v>Public Apr 25</v>
          </cell>
        </row>
        <row r="2922">
          <cell r="A2922" t="str">
            <v>LC1D95Q7</v>
          </cell>
          <cell r="B2922" t="str">
            <v>SCHNEIDER</v>
          </cell>
          <cell r="C2922" t="str">
            <v>CONTACTOR</v>
          </cell>
          <cell r="D2922" t="str">
            <v>Contactor 95A 1NO+1NC 380V 50/60Hz</v>
          </cell>
          <cell r="E2922">
            <v>1334.3130000000001</v>
          </cell>
          <cell r="F2922" t="str">
            <v>Public Apr 25</v>
          </cell>
        </row>
        <row r="2923">
          <cell r="A2923" t="str">
            <v>LC1DT25M7</v>
          </cell>
          <cell r="B2923" t="str">
            <v>SCHNEIDER</v>
          </cell>
          <cell r="C2923" t="str">
            <v>CONTACTOR</v>
          </cell>
          <cell r="D2923" t="str">
            <v>Contactor 25A 4P AC1 220/230V</v>
          </cell>
          <cell r="E2923">
            <v>304.73520000000002</v>
          </cell>
          <cell r="F2923" t="str">
            <v>Public Apr 25</v>
          </cell>
        </row>
        <row r="2924">
          <cell r="A2924" t="str">
            <v>LC1DT40M7</v>
          </cell>
          <cell r="B2924" t="str">
            <v>SCHNEIDER</v>
          </cell>
          <cell r="C2924" t="str">
            <v>CONTACTOR</v>
          </cell>
          <cell r="D2924" t="str">
            <v>Contactor 40A 4P AC1 220/230V</v>
          </cell>
          <cell r="E2924">
            <v>455.31779999999998</v>
          </cell>
          <cell r="F2924" t="str">
            <v>Public Apr 25</v>
          </cell>
        </row>
        <row r="2925">
          <cell r="A2925" t="str">
            <v>LC1DT60AM7</v>
          </cell>
          <cell r="B2925" t="str">
            <v>SCHNEIDER</v>
          </cell>
          <cell r="C2925" t="str">
            <v>CONTACTOR</v>
          </cell>
          <cell r="D2925" t="str">
            <v>Contactor 60A 4P AC1 220V 50/60</v>
          </cell>
          <cell r="E2925">
            <v>738.3066</v>
          </cell>
          <cell r="F2925" t="str">
            <v>Public Apr 25</v>
          </cell>
        </row>
        <row r="2926">
          <cell r="A2926" t="str">
            <v>LC1DT80AM7</v>
          </cell>
          <cell r="B2926" t="str">
            <v>SCHNEIDER</v>
          </cell>
          <cell r="C2926" t="str">
            <v>CONTACTOR</v>
          </cell>
          <cell r="D2926" t="str">
            <v>Contactor 80A 4P AC1 220V 50/60</v>
          </cell>
          <cell r="E2926">
            <v>1079.2008000000001</v>
          </cell>
          <cell r="F2926" t="str">
            <v>Public Apr 25</v>
          </cell>
        </row>
        <row r="2927">
          <cell r="A2927" t="str">
            <v>LC1DWK12M7</v>
          </cell>
          <cell r="B2927" t="str">
            <v>SCHNEIDER</v>
          </cell>
          <cell r="C2927" t="str">
            <v>PFC</v>
          </cell>
          <cell r="D2927" t="str">
            <v>Contactor For Capacitor Switching 50kVAr/400V 220V</v>
          </cell>
          <cell r="E2927">
            <v>1537.6908000000001</v>
          </cell>
          <cell r="F2927" t="str">
            <v>Public Apr 25</v>
          </cell>
        </row>
        <row r="2928">
          <cell r="A2928" t="str">
            <v>LC1K0601B7</v>
          </cell>
          <cell r="B2928" t="str">
            <v>SCHNEIDER</v>
          </cell>
          <cell r="C2928" t="str">
            <v>CONTACTOR</v>
          </cell>
          <cell r="D2928" t="str">
            <v>Contactor 6A, 24V 50/60Hz</v>
          </cell>
          <cell r="E2928">
            <v>115.209</v>
          </cell>
          <cell r="F2928" t="str">
            <v>Public Apr 25</v>
          </cell>
        </row>
        <row r="2929">
          <cell r="A2929" t="str">
            <v>LC1K0601F7</v>
          </cell>
          <cell r="B2929" t="str">
            <v>SCHNEIDER</v>
          </cell>
          <cell r="C2929" t="str">
            <v>CONTACTOR</v>
          </cell>
          <cell r="D2929" t="str">
            <v>Contactor 6A, 110V 50/60Hz</v>
          </cell>
          <cell r="E2929">
            <v>111.44520000000001</v>
          </cell>
          <cell r="F2929" t="str">
            <v>Public Apr 25</v>
          </cell>
        </row>
        <row r="2930">
          <cell r="A2930" t="str">
            <v>LC1K0610B7</v>
          </cell>
          <cell r="B2930" t="str">
            <v>SCHNEIDER</v>
          </cell>
          <cell r="C2930" t="str">
            <v>CONTACTOR</v>
          </cell>
          <cell r="D2930" t="str">
            <v>Contactor 6A, 24V 50/60Hz</v>
          </cell>
          <cell r="E2930">
            <v>111.44520000000001</v>
          </cell>
          <cell r="F2930" t="str">
            <v>Public Apr 25</v>
          </cell>
        </row>
        <row r="2931">
          <cell r="A2931" t="str">
            <v>LC1K0610M7</v>
          </cell>
          <cell r="B2931" t="str">
            <v>SCHNEIDER</v>
          </cell>
          <cell r="C2931" t="str">
            <v>CONTACTOR</v>
          </cell>
          <cell r="D2931" t="str">
            <v>Contactor 6A, 220V 50/60Hz</v>
          </cell>
          <cell r="E2931">
            <v>115.209</v>
          </cell>
          <cell r="F2931" t="str">
            <v>Public Apr 25</v>
          </cell>
        </row>
        <row r="2932">
          <cell r="A2932" t="str">
            <v>LC1K0901M7</v>
          </cell>
          <cell r="B2932" t="str">
            <v>SCHNEIDER</v>
          </cell>
          <cell r="C2932" t="str">
            <v>CONTACTOR</v>
          </cell>
          <cell r="D2932" t="str">
            <v>Contactor 9A, 220V 50/60Hz</v>
          </cell>
          <cell r="E2932">
            <v>114.0462</v>
          </cell>
          <cell r="F2932" t="str">
            <v>Public Apr 25</v>
          </cell>
        </row>
        <row r="2933">
          <cell r="A2933" t="str">
            <v>LC1K0910B7</v>
          </cell>
          <cell r="B2933" t="str">
            <v>SCHNEIDER</v>
          </cell>
          <cell r="C2933" t="str">
            <v>CONTACTOR</v>
          </cell>
          <cell r="D2933" t="str">
            <v>Contactor 9A, 24V 50/60Hz</v>
          </cell>
          <cell r="E2933">
            <v>114.0462</v>
          </cell>
          <cell r="F2933" t="str">
            <v>Public Apr 25</v>
          </cell>
        </row>
        <row r="2934">
          <cell r="A2934" t="str">
            <v>LC1K0910F7</v>
          </cell>
          <cell r="B2934" t="str">
            <v>SCHNEIDER</v>
          </cell>
          <cell r="C2934" t="str">
            <v>CONTACTOR</v>
          </cell>
          <cell r="D2934" t="str">
            <v>Contactor 9A, 110V 50/60Hz</v>
          </cell>
          <cell r="E2934">
            <v>114.0462</v>
          </cell>
          <cell r="F2934" t="str">
            <v>Public Apr 25</v>
          </cell>
        </row>
        <row r="2935">
          <cell r="A2935" t="str">
            <v>LC1K0910M7</v>
          </cell>
          <cell r="B2935" t="str">
            <v>SCHNEIDER</v>
          </cell>
          <cell r="C2935" t="str">
            <v>CONTACTOR</v>
          </cell>
          <cell r="D2935" t="str">
            <v>Contactor 9A, 220V 50/60Hz</v>
          </cell>
          <cell r="E2935">
            <v>120.73740000000001</v>
          </cell>
          <cell r="F2935" t="str">
            <v>Public Apr 25</v>
          </cell>
        </row>
        <row r="2936">
          <cell r="A2936" t="str">
            <v>LC1K1210F7</v>
          </cell>
          <cell r="B2936" t="str">
            <v>SCHNEIDER</v>
          </cell>
          <cell r="C2936" t="str">
            <v>CONTACTOR</v>
          </cell>
          <cell r="D2936" t="str">
            <v>Contactor 12A, 110V 50/60Hz</v>
          </cell>
          <cell r="E2936">
            <v>121.15560000000001</v>
          </cell>
          <cell r="F2936" t="str">
            <v>Public Apr 25</v>
          </cell>
        </row>
        <row r="2937">
          <cell r="A2937" t="str">
            <v>LC1K1210M7</v>
          </cell>
          <cell r="B2937" t="str">
            <v>SCHNEIDER</v>
          </cell>
          <cell r="C2937" t="str">
            <v>CONTACTOR</v>
          </cell>
          <cell r="D2937" t="str">
            <v>Contactor 12A, 220V 50/60Hz</v>
          </cell>
          <cell r="E2937">
            <v>131.55959999999999</v>
          </cell>
          <cell r="F2937" t="str">
            <v>Public Apr 25</v>
          </cell>
        </row>
        <row r="2938">
          <cell r="A2938" t="str">
            <v>LR2K0310</v>
          </cell>
          <cell r="B2938" t="str">
            <v>SCHNEIDER</v>
          </cell>
          <cell r="C2938" t="str">
            <v>OVERLOAD RELAY</v>
          </cell>
          <cell r="D2938" t="str">
            <v>Overload Relay 2.6.3.7A</v>
          </cell>
          <cell r="E2938">
            <v>175.22579999999999</v>
          </cell>
          <cell r="F2938" t="str">
            <v>Public Apr 25</v>
          </cell>
        </row>
        <row r="2939">
          <cell r="A2939" t="str">
            <v>LR2K0312</v>
          </cell>
          <cell r="B2939" t="str">
            <v>SCHNEIDER</v>
          </cell>
          <cell r="C2939" t="str">
            <v>OVERLOAD RELAY</v>
          </cell>
          <cell r="D2939" t="str">
            <v>Overload Relay 3.7.5.5A</v>
          </cell>
          <cell r="E2939">
            <v>175.22579999999999</v>
          </cell>
          <cell r="F2939" t="str">
            <v>Public Apr 25</v>
          </cell>
        </row>
        <row r="2940">
          <cell r="A2940" t="str">
            <v>LRD03</v>
          </cell>
          <cell r="B2940" t="str">
            <v>SCHNEIDER</v>
          </cell>
          <cell r="C2940" t="str">
            <v>OVERLOAD RELAY</v>
          </cell>
          <cell r="D2940" t="str">
            <v>Overload Relay 0,25-0,40A</v>
          </cell>
          <cell r="E2940">
            <v>169.72800000000001</v>
          </cell>
          <cell r="F2940" t="str">
            <v>Public Apr 25</v>
          </cell>
        </row>
        <row r="2941">
          <cell r="A2941" t="str">
            <v>LRD04</v>
          </cell>
          <cell r="B2941" t="str">
            <v>SCHNEIDER</v>
          </cell>
          <cell r="C2941" t="str">
            <v>OVERLOAD RELAY</v>
          </cell>
          <cell r="D2941" t="str">
            <v>Overload Relay 0,40-0,63A</v>
          </cell>
          <cell r="E2941">
            <v>171.0642</v>
          </cell>
          <cell r="F2941" t="str">
            <v>Public Apr 25</v>
          </cell>
        </row>
        <row r="2942">
          <cell r="A2942" t="str">
            <v>LRD05</v>
          </cell>
          <cell r="B2942" t="str">
            <v>SCHNEIDER</v>
          </cell>
          <cell r="C2942" t="str">
            <v>OVERLOAD RELAY</v>
          </cell>
          <cell r="D2942" t="str">
            <v>Overload Relay 0,63-1A</v>
          </cell>
          <cell r="E2942">
            <v>169.72800000000001</v>
          </cell>
          <cell r="F2942" t="str">
            <v>Public Apr 25</v>
          </cell>
        </row>
        <row r="2943">
          <cell r="A2943" t="str">
            <v>LRD06</v>
          </cell>
          <cell r="B2943" t="str">
            <v>SCHNEIDER</v>
          </cell>
          <cell r="C2943" t="str">
            <v>OVERLOAD RELAY</v>
          </cell>
          <cell r="D2943" t="str">
            <v>Overload Relay 1-1,6A</v>
          </cell>
          <cell r="E2943">
            <v>167.00459999999998</v>
          </cell>
          <cell r="F2943" t="str">
            <v>Public Apr 25</v>
          </cell>
        </row>
        <row r="2944">
          <cell r="A2944" t="str">
            <v>LRD07</v>
          </cell>
          <cell r="B2944" t="str">
            <v>SCHNEIDER</v>
          </cell>
          <cell r="C2944" t="str">
            <v>OVERLOAD RELAY</v>
          </cell>
          <cell r="D2944" t="str">
            <v>Overload Relay 1,6-2,5A</v>
          </cell>
          <cell r="E2944">
            <v>166.63740000000001</v>
          </cell>
          <cell r="F2944" t="str">
            <v>Public Apr 25</v>
          </cell>
        </row>
        <row r="2945">
          <cell r="A2945" t="str">
            <v>LRD08</v>
          </cell>
          <cell r="B2945" t="str">
            <v>SCHNEIDER</v>
          </cell>
          <cell r="C2945" t="str">
            <v>OVERLOAD RELAY</v>
          </cell>
          <cell r="D2945" t="str">
            <v>Overload Relay 2,5-4A</v>
          </cell>
          <cell r="E2945">
            <v>166.63740000000001</v>
          </cell>
          <cell r="F2945" t="str">
            <v>Public Apr 25</v>
          </cell>
        </row>
        <row r="2946">
          <cell r="A2946" t="str">
            <v>LRD10</v>
          </cell>
          <cell r="B2946" t="str">
            <v>SCHNEIDER</v>
          </cell>
          <cell r="C2946" t="str">
            <v>OVERLOAD RELAY</v>
          </cell>
          <cell r="D2946" t="str">
            <v>Overload Relay 4-6A</v>
          </cell>
          <cell r="E2946">
            <v>166.63740000000001</v>
          </cell>
          <cell r="F2946" t="str">
            <v>Public Apr 25</v>
          </cell>
        </row>
        <row r="2947">
          <cell r="A2947" t="str">
            <v>LRD12</v>
          </cell>
          <cell r="B2947" t="str">
            <v>SCHNEIDER</v>
          </cell>
          <cell r="C2947" t="str">
            <v>OVERLOAD RELAY</v>
          </cell>
          <cell r="D2947" t="str">
            <v>Overload Relay 5,5-8A</v>
          </cell>
          <cell r="E2947">
            <v>166.63740000000001</v>
          </cell>
          <cell r="F2947" t="str">
            <v>Public Apr 25</v>
          </cell>
        </row>
        <row r="2948">
          <cell r="A2948" t="str">
            <v>LRD14</v>
          </cell>
          <cell r="B2948" t="str">
            <v>SCHNEIDER</v>
          </cell>
          <cell r="C2948" t="str">
            <v>OVERLOAD RELAY</v>
          </cell>
          <cell r="D2948" t="str">
            <v>Overload Relay 7-10A</v>
          </cell>
          <cell r="E2948">
            <v>166.63740000000001</v>
          </cell>
          <cell r="F2948" t="str">
            <v>Public Apr 25</v>
          </cell>
        </row>
        <row r="2949">
          <cell r="A2949" t="str">
            <v>LRD16</v>
          </cell>
          <cell r="B2949" t="str">
            <v>SCHNEIDER</v>
          </cell>
          <cell r="C2949" t="str">
            <v>OVERLOAD RELAY</v>
          </cell>
          <cell r="D2949" t="str">
            <v>Overload Relay 9-13A</v>
          </cell>
          <cell r="E2949">
            <v>166.63740000000001</v>
          </cell>
          <cell r="F2949" t="str">
            <v>Public Apr 25</v>
          </cell>
        </row>
        <row r="2950">
          <cell r="A2950" t="str">
            <v>LRD21</v>
          </cell>
          <cell r="B2950" t="str">
            <v>SCHNEIDER</v>
          </cell>
          <cell r="C2950" t="str">
            <v>OVERLOAD RELAY</v>
          </cell>
          <cell r="D2950" t="str">
            <v>Overload Relay 12-18A</v>
          </cell>
          <cell r="E2950">
            <v>183.85499999999999</v>
          </cell>
          <cell r="F2950" t="str">
            <v>Public Apr 25</v>
          </cell>
        </row>
        <row r="2951">
          <cell r="A2951" t="str">
            <v>LRD22</v>
          </cell>
          <cell r="B2951" t="str">
            <v>SCHNEIDER</v>
          </cell>
          <cell r="C2951" t="str">
            <v>OVERLOAD RELAY</v>
          </cell>
          <cell r="D2951" t="str">
            <v>Overload Relay 16-24A</v>
          </cell>
          <cell r="E2951">
            <v>186.58860000000001</v>
          </cell>
          <cell r="F2951" t="str">
            <v>Public Apr 25</v>
          </cell>
        </row>
        <row r="2952">
          <cell r="A2952" t="str">
            <v>LRD32</v>
          </cell>
          <cell r="B2952" t="str">
            <v>SCHNEIDER</v>
          </cell>
          <cell r="C2952" t="str">
            <v>OVERLOAD RELAY</v>
          </cell>
          <cell r="D2952" t="str">
            <v>Overload Relay 23-32A</v>
          </cell>
          <cell r="E2952">
            <v>242.90279999999998</v>
          </cell>
          <cell r="F2952" t="str">
            <v>Public Apr 25</v>
          </cell>
        </row>
        <row r="2953">
          <cell r="A2953" t="str">
            <v>LRD325</v>
          </cell>
          <cell r="B2953" t="str">
            <v>SCHNEIDER</v>
          </cell>
          <cell r="C2953" t="str">
            <v>OVERLOAD RELAY</v>
          </cell>
          <cell r="D2953" t="str">
            <v>Overload Relay 17-25A</v>
          </cell>
          <cell r="E2953">
            <v>461.84580000000005</v>
          </cell>
          <cell r="F2953" t="str">
            <v>Public Apr 25</v>
          </cell>
        </row>
        <row r="2954">
          <cell r="A2954" t="str">
            <v>LRD332</v>
          </cell>
          <cell r="B2954" t="str">
            <v>SCHNEIDER</v>
          </cell>
          <cell r="C2954" t="str">
            <v>OVERLOAD RELAY</v>
          </cell>
          <cell r="D2954" t="str">
            <v>Overload Relay 23-32A</v>
          </cell>
          <cell r="E2954">
            <v>458.80619999999999</v>
          </cell>
          <cell r="F2954" t="str">
            <v>Public Apr 25</v>
          </cell>
        </row>
        <row r="2955">
          <cell r="A2955" t="str">
            <v>LRD3322</v>
          </cell>
          <cell r="B2955" t="str">
            <v>SCHNEIDER</v>
          </cell>
          <cell r="C2955" t="str">
            <v>OVERLOAD RELAY</v>
          </cell>
          <cell r="D2955" t="str">
            <v>Overload Relay 17-25A</v>
          </cell>
          <cell r="E2955">
            <v>451.06440000000003</v>
          </cell>
          <cell r="F2955" t="str">
            <v>Public Apr 25</v>
          </cell>
        </row>
        <row r="2956">
          <cell r="A2956" t="str">
            <v>LRD3353</v>
          </cell>
          <cell r="B2956" t="str">
            <v>SCHNEIDER</v>
          </cell>
          <cell r="C2956" t="str">
            <v>OVERLOAD RELAY</v>
          </cell>
          <cell r="D2956" t="str">
            <v>Overload Relay 23-32A</v>
          </cell>
          <cell r="E2956">
            <v>462.11100000000005</v>
          </cell>
          <cell r="F2956" t="str">
            <v>Public Apr 25</v>
          </cell>
        </row>
        <row r="2957">
          <cell r="A2957" t="str">
            <v>LRD3355</v>
          </cell>
          <cell r="B2957" t="str">
            <v>SCHNEIDER</v>
          </cell>
          <cell r="C2957" t="str">
            <v>OVERLOAD RELAY</v>
          </cell>
          <cell r="D2957" t="str">
            <v>Overload Relay 30-40A</v>
          </cell>
          <cell r="E2957">
            <v>462.11100000000005</v>
          </cell>
          <cell r="F2957" t="str">
            <v>Public Apr 25</v>
          </cell>
        </row>
        <row r="2958">
          <cell r="A2958" t="str">
            <v>LRD3357</v>
          </cell>
          <cell r="B2958" t="str">
            <v>SCHNEIDER</v>
          </cell>
          <cell r="C2958" t="str">
            <v>OVERLOAD RELAY</v>
          </cell>
          <cell r="D2958" t="str">
            <v>Overload Relay 37-50A</v>
          </cell>
          <cell r="E2958">
            <v>462.11100000000005</v>
          </cell>
          <cell r="F2958" t="str">
            <v>Public Apr 25</v>
          </cell>
        </row>
        <row r="2959">
          <cell r="A2959" t="str">
            <v>LRD3359</v>
          </cell>
          <cell r="B2959" t="str">
            <v>SCHNEIDER</v>
          </cell>
          <cell r="C2959" t="str">
            <v>OVERLOAD RELAY</v>
          </cell>
          <cell r="D2959" t="str">
            <v>Overload Relay 48-65A</v>
          </cell>
          <cell r="E2959">
            <v>462.11100000000005</v>
          </cell>
          <cell r="F2959" t="str">
            <v>Public Apr 25</v>
          </cell>
        </row>
        <row r="2960">
          <cell r="A2960" t="str">
            <v>LRD3361</v>
          </cell>
          <cell r="B2960" t="str">
            <v>SCHNEIDER</v>
          </cell>
          <cell r="C2960" t="str">
            <v>OVERLOAD RELAY</v>
          </cell>
          <cell r="D2960" t="str">
            <v>Overload Relay 55-70A</v>
          </cell>
          <cell r="E2960">
            <v>617.95680000000004</v>
          </cell>
          <cell r="F2960" t="str">
            <v>Public Apr 25</v>
          </cell>
        </row>
        <row r="2961">
          <cell r="A2961" t="str">
            <v>LRD3363</v>
          </cell>
          <cell r="B2961" t="str">
            <v>SCHNEIDER</v>
          </cell>
          <cell r="C2961" t="str">
            <v>OVERLOAD RELAY</v>
          </cell>
          <cell r="D2961" t="str">
            <v>Overload Relay 63-80A</v>
          </cell>
          <cell r="E2961">
            <v>619.03800000000001</v>
          </cell>
          <cell r="F2961" t="str">
            <v>Public Apr 25</v>
          </cell>
        </row>
        <row r="2962">
          <cell r="A2962" t="str">
            <v>LRD3365</v>
          </cell>
          <cell r="B2962" t="str">
            <v>SCHNEIDER</v>
          </cell>
          <cell r="C2962" t="str">
            <v>OVERLOAD RELAY</v>
          </cell>
          <cell r="D2962" t="str">
            <v>Overload Relay 80-104A</v>
          </cell>
          <cell r="E2962">
            <v>626.05560000000003</v>
          </cell>
          <cell r="F2962" t="str">
            <v>Public Apr 25</v>
          </cell>
        </row>
        <row r="2963">
          <cell r="A2963" t="str">
            <v>LRD340</v>
          </cell>
          <cell r="B2963" t="str">
            <v>SCHNEIDER</v>
          </cell>
          <cell r="C2963" t="str">
            <v>OVERLOAD RELAY</v>
          </cell>
          <cell r="D2963" t="str">
            <v>Overload Relay 30-40A</v>
          </cell>
          <cell r="E2963">
            <v>393.30179999999996</v>
          </cell>
          <cell r="F2963" t="str">
            <v>Public Apr 25</v>
          </cell>
        </row>
        <row r="2964">
          <cell r="A2964" t="str">
            <v>LRD35</v>
          </cell>
          <cell r="B2964" t="str">
            <v>SCHNEIDER</v>
          </cell>
          <cell r="C2964" t="str">
            <v>OVERLOAD RELAY</v>
          </cell>
          <cell r="D2964" t="str">
            <v>Overload Relay 30-38A</v>
          </cell>
          <cell r="E2964">
            <v>259.41660000000002</v>
          </cell>
          <cell r="F2964" t="str">
            <v>Public Apr 25</v>
          </cell>
        </row>
        <row r="2965">
          <cell r="A2965" t="str">
            <v>LRD350</v>
          </cell>
          <cell r="B2965" t="str">
            <v>SCHNEIDER</v>
          </cell>
          <cell r="C2965" t="str">
            <v>OVERLOAD RELAY</v>
          </cell>
          <cell r="D2965" t="str">
            <v>Overload Relay 37-50A</v>
          </cell>
          <cell r="E2965">
            <v>393.30179999999996</v>
          </cell>
          <cell r="F2965" t="str">
            <v>Public Apr 25</v>
          </cell>
        </row>
        <row r="2966">
          <cell r="A2966" t="str">
            <v>LRD365</v>
          </cell>
          <cell r="B2966" t="str">
            <v>SCHNEIDER</v>
          </cell>
          <cell r="C2966" t="str">
            <v>OVERLOAD RELAY</v>
          </cell>
          <cell r="D2966" t="str">
            <v>Overload Relay 48-65A</v>
          </cell>
          <cell r="E2966">
            <v>401.1456</v>
          </cell>
          <cell r="F2966" t="str">
            <v>Public Apr 25</v>
          </cell>
        </row>
        <row r="2967">
          <cell r="A2967" t="str">
            <v>LRD4365</v>
          </cell>
          <cell r="B2967" t="str">
            <v>SCHNEIDER</v>
          </cell>
          <cell r="C2967" t="str">
            <v>OVERLOAD RELAY</v>
          </cell>
          <cell r="D2967" t="str">
            <v>Overload Relay 80-104A</v>
          </cell>
          <cell r="E2967">
            <v>808.58460000000002</v>
          </cell>
          <cell r="F2967" t="str">
            <v>Public Apr 25</v>
          </cell>
        </row>
        <row r="2968">
          <cell r="A2968" t="str">
            <v>LRD4367</v>
          </cell>
          <cell r="B2968" t="str">
            <v>SCHNEIDER</v>
          </cell>
          <cell r="C2968" t="str">
            <v>OVERLOAD RELAY</v>
          </cell>
          <cell r="D2968" t="str">
            <v>Overload Relay 95-120A</v>
          </cell>
          <cell r="E2968">
            <v>826.11839999999995</v>
          </cell>
          <cell r="F2968" t="str">
            <v>Public Apr 25</v>
          </cell>
        </row>
        <row r="2969">
          <cell r="A2969" t="str">
            <v>LRD4369</v>
          </cell>
          <cell r="B2969" t="str">
            <v>SCHNEIDER</v>
          </cell>
          <cell r="C2969" t="str">
            <v>OVERLOAD RELAY</v>
          </cell>
          <cell r="D2969" t="str">
            <v>Overload Relay 110-140A</v>
          </cell>
          <cell r="E2969">
            <v>829.82099999999991</v>
          </cell>
          <cell r="F2969" t="str">
            <v>Public Apr 25</v>
          </cell>
        </row>
        <row r="2970">
          <cell r="A2970" t="str">
            <v>LT3SA00M</v>
          </cell>
          <cell r="B2970" t="str">
            <v>SCHNEIDER</v>
          </cell>
          <cell r="C2970" t="str">
            <v>THERMISTOR PROTECTION MODULE</v>
          </cell>
          <cell r="D2970" t="str">
            <v>Thermistor Protection Module For PTC Probes,115/230V</v>
          </cell>
          <cell r="E2970">
            <v>1163.1876000000002</v>
          </cell>
          <cell r="F2970" t="str">
            <v>Public Apr 25</v>
          </cell>
        </row>
        <row r="2971">
          <cell r="A2971" t="str">
            <v>LTMR08MFM</v>
          </cell>
          <cell r="B2971" t="str">
            <v>SCHNEIDER</v>
          </cell>
          <cell r="C2971" t="str">
            <v>Accessories</v>
          </cell>
          <cell r="D2971" t="str">
            <v>TeSys T Controller with Modbus, 100..240V AC Control Voltage, 0.4.. 8A</v>
          </cell>
          <cell r="E2971">
            <v>4376.7179999999998</v>
          </cell>
          <cell r="F2971" t="str">
            <v>Public Apr 25</v>
          </cell>
        </row>
        <row r="2972">
          <cell r="A2972" t="str">
            <v>LTMR100MFM</v>
          </cell>
          <cell r="B2972" t="str">
            <v>SCHNEIDER</v>
          </cell>
          <cell r="C2972" t="str">
            <v>Accessories</v>
          </cell>
          <cell r="D2972" t="str">
            <v>TeSys T Controller with Modbus, 100..240V AC Control Voltage, 5..100A</v>
          </cell>
          <cell r="E2972">
            <v>4817.1234000000004</v>
          </cell>
          <cell r="F2972" t="str">
            <v>Public Apr 25</v>
          </cell>
        </row>
        <row r="2973">
          <cell r="A2973" t="str">
            <v>LTMR27MFM</v>
          </cell>
          <cell r="B2973" t="str">
            <v>SCHNEIDER</v>
          </cell>
          <cell r="C2973" t="str">
            <v>Accessories</v>
          </cell>
          <cell r="D2973" t="str">
            <v>TeSys T Controller with Modbus, 100..240V AC Control Voltage, 1.35.. 27A</v>
          </cell>
          <cell r="E2973">
            <v>4816.6440000000002</v>
          </cell>
          <cell r="F2973" t="str">
            <v>Public Apr 25</v>
          </cell>
        </row>
        <row r="2974">
          <cell r="A2974" t="str">
            <v>LUB32</v>
          </cell>
          <cell r="B2974" t="str">
            <v>SCHNEIDER</v>
          </cell>
          <cell r="C2974" t="str">
            <v>Accessories</v>
          </cell>
          <cell r="D2974" t="str">
            <v>32A Power Base TeSys U</v>
          </cell>
          <cell r="E2974">
            <v>735.84839999999997</v>
          </cell>
          <cell r="F2974" t="str">
            <v>Public Apr 25</v>
          </cell>
        </row>
        <row r="2975">
          <cell r="A2975" t="str">
            <v>LV432475</v>
          </cell>
          <cell r="B2975" t="str">
            <v>SCHNEIDER</v>
          </cell>
          <cell r="C2975" t="str">
            <v>FORM ACCESSORIES</v>
          </cell>
          <cell r="D2975" t="str">
            <v>2 SHORT REAR CONNECTIONS NSX400-630</v>
          </cell>
          <cell r="E2975">
            <v>276.14460000000003</v>
          </cell>
          <cell r="F2975" t="str">
            <v>Public Apr 25</v>
          </cell>
        </row>
        <row r="2976">
          <cell r="A2976" t="str">
            <v>LV432476</v>
          </cell>
          <cell r="B2976" t="str">
            <v>SCHNEIDER</v>
          </cell>
          <cell r="C2976" t="str">
            <v>FORM ACCESSORIES</v>
          </cell>
          <cell r="D2976" t="str">
            <v>2 LONG REAR CONNECTIONS NSX400-630</v>
          </cell>
          <cell r="E2976">
            <v>454.10399999999998</v>
          </cell>
          <cell r="F2976" t="str">
            <v>Public Apr 25</v>
          </cell>
        </row>
        <row r="2977">
          <cell r="A2977" t="str">
            <v>LV432479</v>
          </cell>
          <cell r="B2977" t="str">
            <v>SCHNEIDER</v>
          </cell>
          <cell r="C2977" t="str">
            <v>MCCB ACCESSORIES</v>
          </cell>
          <cell r="D2977" t="str">
            <v>3 CONNECTORS (1X 35-300MM²) PH BARRIERS  INV/INS NSX400/630 BREAKER ACCESSORY</v>
          </cell>
          <cell r="E2977">
            <v>241.0566</v>
          </cell>
          <cell r="F2977" t="str">
            <v>Public Apr 25</v>
          </cell>
        </row>
        <row r="2978">
          <cell r="A2978" t="str">
            <v>LV432481</v>
          </cell>
          <cell r="B2978" t="str">
            <v>SCHNEIDER</v>
          </cell>
          <cell r="C2978" t="str">
            <v>MCCB ACCESSORIES</v>
          </cell>
          <cell r="D2978" t="str">
            <v>3 Connectors for 2 cables 35..300mm² (NSX400/630)</v>
          </cell>
          <cell r="E2978">
            <v>699.5874</v>
          </cell>
          <cell r="F2978" t="str">
            <v>Public Apr 25</v>
          </cell>
        </row>
        <row r="2979">
          <cell r="A2979" t="str">
            <v>LV432490</v>
          </cell>
          <cell r="B2979" t="str">
            <v>SCHNEIDER</v>
          </cell>
          <cell r="C2979" t="str">
            <v>MCCB ACCESSORIES</v>
          </cell>
          <cell r="D2979" t="str">
            <v>3P SPREADER (52.5MM) PH BARRIERS  INV/INS NSX400/630 BREAKER ACCESSORY</v>
          </cell>
          <cell r="E2979">
            <v>301.2876</v>
          </cell>
          <cell r="F2979" t="str">
            <v>Public Apr 25</v>
          </cell>
        </row>
        <row r="2980">
          <cell r="A2980" t="str">
            <v>LV432493</v>
          </cell>
          <cell r="B2980" t="str">
            <v>SCHNEIDER</v>
          </cell>
          <cell r="C2980" t="str">
            <v>MCCB ACCESSORIES</v>
          </cell>
          <cell r="D2980" t="str">
            <v>4P SPREADER (70MM) PH BARRIERS  INV/INS NSX400/630 BREAKER ACCESSORY</v>
          </cell>
          <cell r="E2980">
            <v>541.05900000000008</v>
          </cell>
          <cell r="F2980" t="str">
            <v>Public Apr 25</v>
          </cell>
        </row>
        <row r="2981">
          <cell r="A2981" t="str">
            <v>LV432516</v>
          </cell>
          <cell r="B2981" t="str">
            <v>SCHNEIDER</v>
          </cell>
          <cell r="C2981" t="str">
            <v>MCCB ACCESSORIES</v>
          </cell>
          <cell r="D2981" t="str">
            <v>3P PLUG-IN BASE  NSX400/630</v>
          </cell>
          <cell r="E2981">
            <v>1425.7049999999999</v>
          </cell>
          <cell r="F2981" t="str">
            <v>Public Apr 25</v>
          </cell>
        </row>
        <row r="2982">
          <cell r="A2982" t="str">
            <v>LV432518</v>
          </cell>
          <cell r="B2982" t="str">
            <v>SCHNEIDER</v>
          </cell>
          <cell r="C2982" t="str">
            <v>MCCB ACCESSORIES</v>
          </cell>
          <cell r="D2982" t="str">
            <v>2 PINS FOR PLUG IN BASE NSX400/630</v>
          </cell>
          <cell r="E2982">
            <v>152.43899999999999</v>
          </cell>
          <cell r="F2982" t="str">
            <v>Public Apr 25</v>
          </cell>
        </row>
        <row r="2983">
          <cell r="A2983" t="str">
            <v>LV432520</v>
          </cell>
          <cell r="B2983" t="str">
            <v>SCHNEIDER</v>
          </cell>
          <cell r="C2983" t="str">
            <v>MCCB ACCESSORIES</v>
          </cell>
          <cell r="D2983" t="str">
            <v>SAFETY TRIP INTERLOCK LINK NSX400/630</v>
          </cell>
          <cell r="E2983">
            <v>89.953800000000001</v>
          </cell>
          <cell r="F2983" t="str">
            <v>Public Apr 25</v>
          </cell>
        </row>
        <row r="2984">
          <cell r="A2984" t="str">
            <v>LV432523</v>
          </cell>
          <cell r="B2984" t="str">
            <v>SCHNEIDER</v>
          </cell>
          <cell r="C2984" t="str">
            <v>MCCB ACCESSORIES</v>
          </cell>
          <cell r="D2984" t="str">
            <v>1X 9 WIRE MOVING CONNECTOR FOR BREAKER NSX400/630</v>
          </cell>
          <cell r="E2984">
            <v>127.5</v>
          </cell>
          <cell r="F2984" t="str">
            <v>Public Apr 25</v>
          </cell>
        </row>
        <row r="2985">
          <cell r="A2985" t="str">
            <v>LV432525</v>
          </cell>
          <cell r="B2985" t="str">
            <v>SCHNEIDER</v>
          </cell>
          <cell r="C2985" t="str">
            <v>MCCB ACCESSORIES</v>
          </cell>
          <cell r="D2985" t="str">
            <v>1 SUPPORT FOR 2 MOVING CONNECTORS NSX400/630</v>
          </cell>
          <cell r="E2985">
            <v>94.686599999999999</v>
          </cell>
          <cell r="F2985" t="str">
            <v>Public Apr 25</v>
          </cell>
        </row>
        <row r="2986">
          <cell r="A2986" t="str">
            <v>LV432526</v>
          </cell>
          <cell r="B2986" t="str">
            <v>SCHNEIDER</v>
          </cell>
          <cell r="C2986" t="str">
            <v>MCCB ACCESSORIES</v>
          </cell>
          <cell r="D2986" t="str">
            <v>2 LONG INSULATED TERMINAL EXT FOR BASE NSX400/630</v>
          </cell>
          <cell r="E2986">
            <v>288.11940000000004</v>
          </cell>
          <cell r="F2986" t="str">
            <v>Public Apr 25</v>
          </cell>
        </row>
        <row r="2987">
          <cell r="A2987" t="str">
            <v>LV432532</v>
          </cell>
          <cell r="B2987" t="str">
            <v>SCHNEIDER</v>
          </cell>
          <cell r="C2987" t="str">
            <v>MCCB ACCESSORIES</v>
          </cell>
          <cell r="D2987" t="str">
            <v>CHASSIS SIDE PLATE FOR PLUG IN BASE 3 4P  NSX400/630</v>
          </cell>
          <cell r="E2987">
            <v>885.82920000000001</v>
          </cell>
          <cell r="F2987" t="str">
            <v>Public Apr 25</v>
          </cell>
        </row>
        <row r="2988">
          <cell r="A2988" t="str">
            <v>LV432533</v>
          </cell>
          <cell r="B2988" t="str">
            <v>SCHNEIDER</v>
          </cell>
          <cell r="C2988" t="str">
            <v>MCCB ACCESSORIES</v>
          </cell>
          <cell r="D2988" t="str">
            <v>CHASSIS CIRCUIT BREAKER SIDE PLATE 3 4P  NSX400/630</v>
          </cell>
          <cell r="E2988">
            <v>378.0324</v>
          </cell>
          <cell r="F2988" t="str">
            <v>Public Apr 25</v>
          </cell>
        </row>
        <row r="2989">
          <cell r="A2989" t="str">
            <v>LV432538</v>
          </cell>
          <cell r="B2989" t="str">
            <v>SCHNEIDER</v>
          </cell>
          <cell r="C2989" t="str">
            <v>MCCB ACCESSORIES</v>
          </cell>
          <cell r="D2989" t="str">
            <v>COMPACT PLUG IN BASE KIT 3P  NSX400/630</v>
          </cell>
          <cell r="E2989">
            <v>2788.578</v>
          </cell>
          <cell r="F2989" t="str">
            <v>Public Apr 25</v>
          </cell>
        </row>
        <row r="2990">
          <cell r="A2990" t="str">
            <v>LV432570</v>
          </cell>
          <cell r="B2990" t="str">
            <v>SCHNEIDER</v>
          </cell>
          <cell r="C2990" t="str">
            <v>MCCB ACCESSORIES</v>
          </cell>
          <cell r="D2990" t="str">
            <v>6 INTERPHASE BARRIERS  INV INS NSX400/630</v>
          </cell>
          <cell r="E2990">
            <v>164.47499999999999</v>
          </cell>
          <cell r="F2990" t="str">
            <v>Public Apr 25</v>
          </cell>
        </row>
        <row r="2991">
          <cell r="A2991" t="str">
            <v>LV432575</v>
          </cell>
          <cell r="B2991" t="str">
            <v>SCHNEIDER</v>
          </cell>
          <cell r="C2991" t="str">
            <v>MCCB ACCESSORIES</v>
          </cell>
          <cell r="D2991" t="str">
            <v>400/630A EXTERNAL NEUTRAL CT  NSX400/630 3P</v>
          </cell>
          <cell r="E2991">
            <v>1625.2272</v>
          </cell>
          <cell r="F2991" t="str">
            <v>Public Apr 25</v>
          </cell>
        </row>
        <row r="2992">
          <cell r="A2992" t="str">
            <v>LV432591</v>
          </cell>
          <cell r="B2992" t="str">
            <v>SCHNEIDER</v>
          </cell>
          <cell r="C2992" t="str">
            <v>FORM ACCESSORIES</v>
          </cell>
          <cell r="D2992" t="str">
            <v>1 Short Terminal Shield 3P NSX400-630</v>
          </cell>
          <cell r="E2992">
            <v>61.995600000000003</v>
          </cell>
          <cell r="F2992" t="str">
            <v>Public Apr 25</v>
          </cell>
        </row>
        <row r="2993">
          <cell r="A2993" t="str">
            <v>LV432592</v>
          </cell>
          <cell r="B2993" t="str">
            <v>SCHNEIDER</v>
          </cell>
          <cell r="C2993" t="str">
            <v>FORM ACCESSORIES</v>
          </cell>
          <cell r="D2993" t="str">
            <v>1 Short Terminal Shield 4P NSX400-630</v>
          </cell>
          <cell r="E2993">
            <v>77.897400000000005</v>
          </cell>
          <cell r="F2993" t="str">
            <v>Public Apr 25</v>
          </cell>
        </row>
        <row r="2994">
          <cell r="A2994" t="str">
            <v>LV432593</v>
          </cell>
          <cell r="B2994" t="str">
            <v>SCHNEIDER</v>
          </cell>
          <cell r="C2994" t="str">
            <v>FORM ACCESSORIES</v>
          </cell>
          <cell r="D2994" t="str">
            <v>1 Long Terminal Shield 3P NSX400-630</v>
          </cell>
          <cell r="E2994">
            <v>214.20000000000002</v>
          </cell>
          <cell r="F2994" t="str">
            <v>Public Apr 25</v>
          </cell>
        </row>
        <row r="2995">
          <cell r="A2995" t="str">
            <v>LV432597</v>
          </cell>
          <cell r="B2995" t="str">
            <v>SCHNEIDER</v>
          </cell>
          <cell r="C2995" t="str">
            <v>MCCB ACCESSORIES</v>
          </cell>
          <cell r="D2995" t="str">
            <v>DIRECT STANDARD ROTARY HANDLE  NSX400/630</v>
          </cell>
          <cell r="E2995">
            <v>436.03980000000001</v>
          </cell>
          <cell r="F2995" t="str">
            <v>Public Apr 25</v>
          </cell>
        </row>
        <row r="2996">
          <cell r="A2996" t="str">
            <v>LV432604</v>
          </cell>
          <cell r="B2996" t="str">
            <v>SCHNEIDER</v>
          </cell>
          <cell r="C2996" t="str">
            <v>MCCB ACCESSORIES</v>
          </cell>
          <cell r="D2996" t="str">
            <v>ROT HANDLE KEYLOCK ADAPTER  W O KEYLOCK   NSX400/630</v>
          </cell>
          <cell r="E2996">
            <v>105.4068</v>
          </cell>
          <cell r="F2996" t="str">
            <v>Public Apr 25</v>
          </cell>
        </row>
        <row r="2997">
          <cell r="A2997" t="str">
            <v>LV432621</v>
          </cell>
          <cell r="B2997" t="str">
            <v>SCHNEIDER</v>
          </cell>
          <cell r="C2997" t="str">
            <v>MCCB ACCESSORIES</v>
          </cell>
          <cell r="D2997" t="str">
            <v>ROTARY HANDLE MECHANICAL INTERLOCKING  NSX400/630</v>
          </cell>
          <cell r="E2997">
            <v>1812.3869999999999</v>
          </cell>
          <cell r="F2997" t="str">
            <v>Public Apr 25</v>
          </cell>
        </row>
        <row r="2998">
          <cell r="A2998" t="str">
            <v>LV432631</v>
          </cell>
          <cell r="B2998" t="str">
            <v>SCHNEIDER</v>
          </cell>
          <cell r="C2998" t="str">
            <v>MCCB ACCESSORIES</v>
          </cell>
          <cell r="D2998" t="str">
            <v>FIXED LOCKING DEVICE FOR 3 PADLOCKS  NSX400/630</v>
          </cell>
          <cell r="E2998">
            <v>171.45180000000002</v>
          </cell>
          <cell r="F2998" t="str">
            <v>Public Apr 25</v>
          </cell>
        </row>
        <row r="2999">
          <cell r="A2999" t="str">
            <v>LV432641</v>
          </cell>
          <cell r="B2999" t="str">
            <v>SCHNEIDER</v>
          </cell>
          <cell r="C2999" t="str">
            <v>Accessories</v>
          </cell>
          <cell r="D2999" t="str">
            <v>BREAKER MOTOR MECH. MODULE 220-240V 50/60HZ 208-277V 60HZ NSX400/630</v>
          </cell>
          <cell r="E2999">
            <v>4996.0110000000004</v>
          </cell>
          <cell r="F2999" t="str">
            <v>Public Apr 25</v>
          </cell>
        </row>
        <row r="3000">
          <cell r="A3000" t="str">
            <v>LV432643</v>
          </cell>
          <cell r="B3000" t="str">
            <v>SCHNEIDER</v>
          </cell>
          <cell r="C3000" t="str">
            <v>MCCB ACCESSORIES</v>
          </cell>
          <cell r="D3000" t="str">
            <v>24-30V DC MT400/630  NSX400/630 CIRCUIT BREAKER MOTOR MECH. MODULE</v>
          </cell>
          <cell r="E3000">
            <v>4974.8663999999999</v>
          </cell>
          <cell r="F3000" t="str">
            <v>Public Apr 25</v>
          </cell>
        </row>
        <row r="3001">
          <cell r="A3001" t="str">
            <v>LV432645</v>
          </cell>
          <cell r="B3001" t="str">
            <v>SCHNEIDER</v>
          </cell>
          <cell r="C3001" t="str">
            <v>MCCB ACCESSORIES</v>
          </cell>
          <cell r="D3001" t="str">
            <v>110-130V DC MT400/630  NSX400/630 CIRCUIT BREAKER MOTOR MECH. MODULE</v>
          </cell>
          <cell r="E3001">
            <v>4926.5694000000003</v>
          </cell>
          <cell r="F3001" t="str">
            <v>Public Apr 25</v>
          </cell>
        </row>
        <row r="3002">
          <cell r="A3002" t="str">
            <v>LV434200</v>
          </cell>
          <cell r="B3002" t="str">
            <v>SCHNEIDER</v>
          </cell>
          <cell r="C3002" t="str">
            <v>Accessories</v>
          </cell>
          <cell r="D3002" t="str">
            <v>NSX CORD L= 0,35 M  ULP WIRING ACESSORY</v>
          </cell>
          <cell r="E3002">
            <v>296.70779999999996</v>
          </cell>
          <cell r="F3002" t="str">
            <v>Public Apr 25</v>
          </cell>
        </row>
        <row r="3003">
          <cell r="A3003" t="str">
            <v>LV434201</v>
          </cell>
          <cell r="B3003" t="str">
            <v>SCHNEIDER</v>
          </cell>
          <cell r="C3003" t="str">
            <v>Accessories</v>
          </cell>
          <cell r="D3003" t="str">
            <v>NSX CORD L= 1,3 M  ULP WIRING ACESSORY</v>
          </cell>
          <cell r="E3003">
            <v>337.21200000000005</v>
          </cell>
          <cell r="F3003" t="str">
            <v>Public Apr 25</v>
          </cell>
        </row>
        <row r="3004">
          <cell r="A3004" t="str">
            <v>LV434202</v>
          </cell>
          <cell r="B3004" t="str">
            <v>SCHNEIDER</v>
          </cell>
          <cell r="C3004" t="str">
            <v>Accessories</v>
          </cell>
          <cell r="D3004" t="str">
            <v>NSX CORD L= 3 M  ULP WIRING ACESSORY</v>
          </cell>
          <cell r="E3004">
            <v>343.3014</v>
          </cell>
          <cell r="F3004" t="str">
            <v>Public Apr 25</v>
          </cell>
        </row>
        <row r="3005">
          <cell r="A3005" t="str">
            <v>LV434205</v>
          </cell>
          <cell r="B3005" t="str">
            <v>SCHNEIDER</v>
          </cell>
          <cell r="C3005" t="str">
            <v>Accessories</v>
          </cell>
          <cell r="D3005" t="str">
            <v>BSCM  NSX</v>
          </cell>
          <cell r="E3005">
            <v>714.74459999999999</v>
          </cell>
          <cell r="F3005" t="str">
            <v>Public Apr 25</v>
          </cell>
        </row>
        <row r="3006">
          <cell r="A3006" t="str">
            <v>LV434206</v>
          </cell>
          <cell r="B3006" t="str">
            <v>SCHNEIDER</v>
          </cell>
          <cell r="C3006" t="str">
            <v>Accessories</v>
          </cell>
          <cell r="D3006" t="str">
            <v>POCKET BATTERY FOR MICROLOGIC  NSX100-630 CIRCUIT BREAKER TEST TOOL</v>
          </cell>
          <cell r="E3006">
            <v>980.86260000000004</v>
          </cell>
          <cell r="F3006" t="str">
            <v>Public Apr 25</v>
          </cell>
        </row>
        <row r="3007">
          <cell r="A3007" t="str">
            <v>NSY2SP184</v>
          </cell>
          <cell r="B3007" t="str">
            <v>SCHNEIDER</v>
          </cell>
          <cell r="C3007" t="str">
            <v>Accessories</v>
          </cell>
          <cell r="D3007" t="str">
            <v>2 std side panels 1800x400</v>
          </cell>
          <cell r="E3007">
            <v>1356.8999344424997</v>
          </cell>
          <cell r="F3007" t="str">
            <v>Public Apr 25</v>
          </cell>
        </row>
        <row r="3008">
          <cell r="A3008" t="str">
            <v>NSY2SP186</v>
          </cell>
          <cell r="B3008" t="str">
            <v>SCHNEIDER</v>
          </cell>
          <cell r="C3008" t="str">
            <v>Accessories</v>
          </cell>
          <cell r="D3008" t="str">
            <v>2 std side panels 1800x600</v>
          </cell>
          <cell r="E3008">
            <v>1413.8388448537501</v>
          </cell>
          <cell r="F3008" t="str">
            <v>Public Apr 25</v>
          </cell>
        </row>
        <row r="3009">
          <cell r="A3009" t="str">
            <v>NSY2SP204</v>
          </cell>
          <cell r="B3009" t="str">
            <v>SCHNEIDER</v>
          </cell>
          <cell r="C3009" t="str">
            <v>Accessories</v>
          </cell>
          <cell r="D3009" t="str">
            <v>2 std side panels 2000x400</v>
          </cell>
          <cell r="E3009">
            <v>1378.5556588649999</v>
          </cell>
          <cell r="F3009" t="str">
            <v>Public Apr 25</v>
          </cell>
        </row>
        <row r="3010">
          <cell r="A3010" t="str">
            <v>NSY2SP206</v>
          </cell>
          <cell r="B3010" t="str">
            <v>SCHNEIDER</v>
          </cell>
          <cell r="C3010" t="str">
            <v>Accessories</v>
          </cell>
          <cell r="D3010" t="str">
            <v>2 std side panels 2000x600</v>
          </cell>
          <cell r="E3010">
            <v>1417.0089794174999</v>
          </cell>
          <cell r="F3010" t="str">
            <v>Public Apr 25</v>
          </cell>
        </row>
        <row r="3011">
          <cell r="A3011" t="str">
            <v>NSY2SP208</v>
          </cell>
          <cell r="B3011" t="str">
            <v>SCHNEIDER</v>
          </cell>
          <cell r="C3011" t="str">
            <v>Accessories</v>
          </cell>
          <cell r="D3011" t="str">
            <v>2 std side panels 2000x800</v>
          </cell>
          <cell r="E3011">
            <v>1695.3220917674996</v>
          </cell>
          <cell r="F3011" t="str">
            <v>Public Apr 25</v>
          </cell>
        </row>
        <row r="3012">
          <cell r="A3012" t="str">
            <v>NSY2SP226</v>
          </cell>
          <cell r="B3012" t="str">
            <v>SCHNEIDER</v>
          </cell>
          <cell r="C3012" t="str">
            <v>Accessories</v>
          </cell>
          <cell r="D3012" t="str">
            <v>2 std side panels 2200x600</v>
          </cell>
          <cell r="E3012">
            <v>1700.2625612175002</v>
          </cell>
          <cell r="F3012" t="str">
            <v>Public Apr 25</v>
          </cell>
        </row>
        <row r="3013">
          <cell r="A3013" t="str">
            <v>NSYBP2010</v>
          </cell>
          <cell r="B3013" t="str">
            <v>SCHNEIDER</v>
          </cell>
          <cell r="C3013" t="str">
            <v>Accessories</v>
          </cell>
          <cell r="D3013" t="str">
            <v>Rear panel SF 2000x1000</v>
          </cell>
          <cell r="E3013">
            <v>1206.7096631625</v>
          </cell>
          <cell r="F3013" t="str">
            <v>Public Apr 25</v>
          </cell>
        </row>
        <row r="3014">
          <cell r="A3014" t="str">
            <v>NSYBP2012</v>
          </cell>
          <cell r="B3014" t="str">
            <v>SCHNEIDER</v>
          </cell>
          <cell r="C3014" t="str">
            <v>Accessories</v>
          </cell>
          <cell r="D3014" t="str">
            <v>Rear panel SF 2000x1200</v>
          </cell>
          <cell r="E3014">
            <v>1450.8923657287501</v>
          </cell>
          <cell r="F3014" t="str">
            <v>Public Apr 25</v>
          </cell>
        </row>
        <row r="3015">
          <cell r="A3015" t="str">
            <v>NSYBP204</v>
          </cell>
          <cell r="B3015" t="str">
            <v>SCHNEIDER</v>
          </cell>
          <cell r="C3015" t="str">
            <v>Accessories</v>
          </cell>
          <cell r="D3015" t="str">
            <v>Rear panel SF 2000x400</v>
          </cell>
          <cell r="E3015">
            <v>899.98885147499993</v>
          </cell>
          <cell r="F3015" t="str">
            <v>Public Apr 25</v>
          </cell>
        </row>
        <row r="3016">
          <cell r="A3016" t="str">
            <v>NSYBP206</v>
          </cell>
          <cell r="B3016" t="str">
            <v>SCHNEIDER</v>
          </cell>
          <cell r="C3016" t="str">
            <v>Accessories</v>
          </cell>
          <cell r="D3016" t="str">
            <v>Rear panel SF 2000x600</v>
          </cell>
          <cell r="E3016">
            <v>915.92186545125003</v>
          </cell>
          <cell r="F3016" t="str">
            <v>Public Apr 25</v>
          </cell>
        </row>
        <row r="3017">
          <cell r="A3017" t="str">
            <v>NSYBP208</v>
          </cell>
          <cell r="B3017" t="str">
            <v>SCHNEIDER</v>
          </cell>
          <cell r="C3017" t="str">
            <v>Accessories</v>
          </cell>
          <cell r="D3017" t="str">
            <v>Rear panel SF 2000x800</v>
          </cell>
          <cell r="E3017">
            <v>1036.3458082950001</v>
          </cell>
          <cell r="F3017" t="str">
            <v>Public Apr 25</v>
          </cell>
        </row>
        <row r="3018">
          <cell r="A3018" t="str">
            <v>NSYCAG125LPF</v>
          </cell>
          <cell r="B3018" t="str">
            <v>SCHNEIDER</v>
          </cell>
          <cell r="C3018" t="str">
            <v>Accessories</v>
          </cell>
          <cell r="D3018" t="str">
            <v>Outlet grille cut-out 125x125mm</v>
          </cell>
          <cell r="E3018">
            <v>83.699786598749995</v>
          </cell>
          <cell r="F3018" t="str">
            <v>Public Apr 25</v>
          </cell>
        </row>
        <row r="3019">
          <cell r="A3019" t="str">
            <v>NSYCAG223LPF</v>
          </cell>
          <cell r="B3019" t="str">
            <v>SCHNEIDER</v>
          </cell>
          <cell r="C3019" t="str">
            <v>Accessories</v>
          </cell>
          <cell r="D3019" t="str">
            <v>Outlet grille cut-out 223x223mm</v>
          </cell>
          <cell r="E3019">
            <v>182.71502849250004</v>
          </cell>
          <cell r="F3019" t="str">
            <v>Public Apr 25</v>
          </cell>
        </row>
        <row r="3020">
          <cell r="A3020" t="str">
            <v>NSYCAG291LPF</v>
          </cell>
          <cell r="B3020" t="str">
            <v>SCHNEIDER</v>
          </cell>
          <cell r="C3020" t="str">
            <v>Accessories</v>
          </cell>
          <cell r="D3020" t="str">
            <v>Outlet grille cut-out 291x291mm</v>
          </cell>
          <cell r="E3020">
            <v>226.52052428250005</v>
          </cell>
          <cell r="F3020" t="str">
            <v>Public Apr 25</v>
          </cell>
        </row>
        <row r="3021">
          <cell r="A3021" t="str">
            <v>NSYCCOTHC</v>
          </cell>
          <cell r="B3021" t="str">
            <v>SCHNEIDER</v>
          </cell>
          <cell r="C3021" t="str">
            <v>Accessories</v>
          </cell>
          <cell r="D3021" t="str">
            <v>Sim.Thermostat (NC Heat)Red (ºC)</v>
          </cell>
          <cell r="E3021">
            <v>79.4592169875</v>
          </cell>
          <cell r="F3021" t="str">
            <v>Public Apr 25</v>
          </cell>
        </row>
        <row r="3022">
          <cell r="A3022" t="str">
            <v>NSYCCOTHO</v>
          </cell>
          <cell r="B3022" t="str">
            <v>SCHNEIDER</v>
          </cell>
          <cell r="C3022" t="str">
            <v>Accessories</v>
          </cell>
          <cell r="D3022" t="str">
            <v>Sim.Thermostat(NO Vent.)Blue(ºC)</v>
          </cell>
          <cell r="E3022">
            <v>81.188381294999985</v>
          </cell>
          <cell r="F3022" t="str">
            <v>Public Apr 25</v>
          </cell>
        </row>
        <row r="3023">
          <cell r="A3023" t="str">
            <v>NSYCL405CRN</v>
          </cell>
          <cell r="B3023" t="str">
            <v>SCHNEIDER</v>
          </cell>
          <cell r="C3023" t="str">
            <v>Accessories</v>
          </cell>
          <cell r="D3023" t="str">
            <v>CRN insert with key 405</v>
          </cell>
          <cell r="E3023">
            <v>47.963724243749994</v>
          </cell>
          <cell r="F3023" t="str">
            <v>Public Apr 25</v>
          </cell>
        </row>
        <row r="3024">
          <cell r="A3024" t="str">
            <v>NSYCR100WU2</v>
          </cell>
          <cell r="B3024" t="str">
            <v>SCHNEIDER</v>
          </cell>
          <cell r="C3024" t="str">
            <v>Accessories</v>
          </cell>
          <cell r="D3024" t="str">
            <v>Resist.heaterAlum  100W110-250V</v>
          </cell>
          <cell r="E3024">
            <v>556.87324817249998</v>
          </cell>
          <cell r="F3024" t="str">
            <v>Public Apr 25</v>
          </cell>
        </row>
        <row r="3025">
          <cell r="A3025" t="str">
            <v>NSYCR100WU2C</v>
          </cell>
          <cell r="B3025" t="str">
            <v>SCHNEIDER</v>
          </cell>
          <cell r="C3025" t="str">
            <v>Accessories</v>
          </cell>
          <cell r="D3025" t="str">
            <v>Resist.heat.Insul.100W,110-250V</v>
          </cell>
          <cell r="E3025">
            <v>590.05673464499989</v>
          </cell>
          <cell r="F3025" t="str">
            <v>Public Apr 25</v>
          </cell>
        </row>
        <row r="3026">
          <cell r="A3026" t="str">
            <v>NSYCR150WU2</v>
          </cell>
          <cell r="B3026" t="str">
            <v>SCHNEIDER</v>
          </cell>
          <cell r="C3026" t="str">
            <v>Accessories</v>
          </cell>
          <cell r="D3026" t="str">
            <v>Resistance Heater 150W 110-250V 50/60Hz</v>
          </cell>
          <cell r="E3026">
            <v>707.22820176749997</v>
          </cell>
          <cell r="F3026" t="str">
            <v>Public Apr 25</v>
          </cell>
        </row>
        <row r="3027">
          <cell r="A3027" t="str">
            <v>NSYCR150WU2C</v>
          </cell>
          <cell r="B3027" t="str">
            <v>SCHNEIDER</v>
          </cell>
          <cell r="C3027" t="str">
            <v>Accessories</v>
          </cell>
          <cell r="D3027" t="str">
            <v>Resistance Heater 150W 110-250V 50/60Hz</v>
          </cell>
          <cell r="E3027">
            <v>758.11503710249997</v>
          </cell>
          <cell r="F3027" t="str">
            <v>Public Apr 25</v>
          </cell>
        </row>
        <row r="3028">
          <cell r="A3028" t="str">
            <v>NSYCR20WU2</v>
          </cell>
          <cell r="B3028" t="str">
            <v>SCHNEIDER</v>
          </cell>
          <cell r="C3028" t="str">
            <v>Accessories</v>
          </cell>
          <cell r="D3028" t="str">
            <v>Resist.heaterAlum  20W,110-250V</v>
          </cell>
          <cell r="E3028">
            <v>294.16378516875</v>
          </cell>
          <cell r="F3028" t="str">
            <v>Public Apr 25</v>
          </cell>
        </row>
        <row r="3029">
          <cell r="A3029" t="str">
            <v>NSYCR50WU2C</v>
          </cell>
          <cell r="B3029" t="str">
            <v>SCHNEIDER</v>
          </cell>
          <cell r="C3029" t="str">
            <v>Accessories</v>
          </cell>
          <cell r="D3029" t="str">
            <v>Resist.heat.Insul.50W,110-250V</v>
          </cell>
          <cell r="E3029">
            <v>402.97762480499995</v>
          </cell>
          <cell r="F3029" t="str">
            <v>Public Apr 25</v>
          </cell>
        </row>
        <row r="3030">
          <cell r="A3030" t="str">
            <v>NSYCR55WU2</v>
          </cell>
          <cell r="B3030" t="str">
            <v>SCHNEIDER</v>
          </cell>
          <cell r="C3030" t="str">
            <v>Accessories</v>
          </cell>
          <cell r="D3030" t="str">
            <v>Resist.heaterAlum  55W,110-250V</v>
          </cell>
          <cell r="E3030">
            <v>386.05651693874995</v>
          </cell>
          <cell r="F3030" t="str">
            <v>Public Apr 25</v>
          </cell>
        </row>
        <row r="3031">
          <cell r="A3031" t="str">
            <v>NSYCRN106250</v>
          </cell>
          <cell r="B3031" t="str">
            <v>SCHNEIDER</v>
          </cell>
          <cell r="C3031" t="str">
            <v>Universal Enclosure</v>
          </cell>
          <cell r="D3031" t="str">
            <v>CRN 1000x600x250 one plain door</v>
          </cell>
          <cell r="E3031">
            <v>988.62910752375001</v>
          </cell>
          <cell r="F3031" t="str">
            <v>Public Apr 25</v>
          </cell>
        </row>
        <row r="3032">
          <cell r="A3032" t="str">
            <v>NSYCRN108250</v>
          </cell>
          <cell r="B3032" t="str">
            <v>SCHNEIDER</v>
          </cell>
          <cell r="C3032" t="str">
            <v>Universal Enclosure</v>
          </cell>
          <cell r="D3032" t="str">
            <v>CRN 1000x800x250 one plain door</v>
          </cell>
          <cell r="E3032">
            <v>1166.6095194600002</v>
          </cell>
          <cell r="F3032" t="str">
            <v>Public Apr 25</v>
          </cell>
        </row>
        <row r="3033">
          <cell r="A3033" t="str">
            <v>NSYCRN108300</v>
          </cell>
          <cell r="B3033" t="str">
            <v>SCHNEIDER</v>
          </cell>
          <cell r="C3033" t="str">
            <v>Universal Enclosure</v>
          </cell>
          <cell r="D3033" t="str">
            <v>CRN 1000x800x300 one plain door</v>
          </cell>
          <cell r="E3033">
            <v>1270.2770367525002</v>
          </cell>
          <cell r="F3033" t="str">
            <v>Public Apr 25</v>
          </cell>
        </row>
        <row r="3034">
          <cell r="A3034" t="str">
            <v>NSYCRN252150</v>
          </cell>
          <cell r="B3034" t="str">
            <v>SCHNEIDER</v>
          </cell>
          <cell r="C3034" t="str">
            <v>Universal Enclosure</v>
          </cell>
          <cell r="D3034" t="str">
            <v>CRN 250x200x150 one plaindoor</v>
          </cell>
          <cell r="E3034">
            <v>272.26103727374993</v>
          </cell>
          <cell r="F3034" t="str">
            <v>Public Apr 25</v>
          </cell>
        </row>
        <row r="3035">
          <cell r="A3035" t="str">
            <v>NSYCRN325150</v>
          </cell>
          <cell r="B3035" t="str">
            <v>SCHNEIDER</v>
          </cell>
          <cell r="C3035" t="str">
            <v>Universal Enclosure</v>
          </cell>
          <cell r="D3035" t="str">
            <v>CRN 300x250x150 one plaindoor</v>
          </cell>
          <cell r="E3035">
            <v>290.08789787250004</v>
          </cell>
          <cell r="F3035" t="str">
            <v>Public Apr 25</v>
          </cell>
        </row>
        <row r="3036">
          <cell r="A3036" t="str">
            <v>NSYCRN33150</v>
          </cell>
          <cell r="B3036" t="str">
            <v>SCHNEIDER</v>
          </cell>
          <cell r="C3036" t="str">
            <v>Universal Enclosure</v>
          </cell>
          <cell r="D3036" t="str">
            <v>CRN 300X300x150 one plaindoor</v>
          </cell>
          <cell r="E3036">
            <v>300.95693066249999</v>
          </cell>
          <cell r="F3036" t="str">
            <v>Public Apr 25</v>
          </cell>
        </row>
        <row r="3037">
          <cell r="A3037" t="str">
            <v>NSYCRN43150</v>
          </cell>
          <cell r="B3037" t="str">
            <v>SCHNEIDER</v>
          </cell>
          <cell r="C3037" t="str">
            <v>Universal Enclosure</v>
          </cell>
          <cell r="D3037" t="str">
            <v>CRN 400x300x150 one plaindoor</v>
          </cell>
          <cell r="E3037">
            <v>321.74807293124996</v>
          </cell>
          <cell r="F3037" t="str">
            <v>Public Apr 25</v>
          </cell>
        </row>
        <row r="3038">
          <cell r="A3038" t="str">
            <v>NSYCRN43200</v>
          </cell>
          <cell r="B3038" t="str">
            <v>SCHNEIDER</v>
          </cell>
          <cell r="C3038" t="str">
            <v>Universal Enclosure</v>
          </cell>
          <cell r="D3038" t="str">
            <v>CRN 400X300x200 one plaindoor</v>
          </cell>
          <cell r="E3038">
            <v>349.00299606375</v>
          </cell>
          <cell r="F3038" t="str">
            <v>Public Apr 25</v>
          </cell>
        </row>
        <row r="3039">
          <cell r="A3039" t="str">
            <v>NSYCRN44200</v>
          </cell>
          <cell r="B3039" t="str">
            <v>SCHNEIDER</v>
          </cell>
          <cell r="C3039" t="str">
            <v>Universal Enclosure</v>
          </cell>
          <cell r="D3039" t="str">
            <v>CRN 400x400x200 one plaindoor</v>
          </cell>
          <cell r="E3039">
            <v>420.02224440750001</v>
          </cell>
          <cell r="F3039" t="str">
            <v>Public Apr 25</v>
          </cell>
        </row>
        <row r="3040">
          <cell r="A3040" t="str">
            <v>NSYCRN54200</v>
          </cell>
          <cell r="B3040" t="str">
            <v>SCHNEIDER</v>
          </cell>
          <cell r="C3040" t="str">
            <v>Universal Enclosure</v>
          </cell>
          <cell r="D3040" t="str">
            <v>CRN 500x400x200 one plaindoor</v>
          </cell>
          <cell r="E3040">
            <v>425.49793138125</v>
          </cell>
          <cell r="F3040" t="str">
            <v>Public Apr 25</v>
          </cell>
        </row>
        <row r="3041">
          <cell r="A3041" t="str">
            <v>NSYCRN54250</v>
          </cell>
          <cell r="B3041" t="str">
            <v>SCHNEIDER</v>
          </cell>
          <cell r="C3041" t="str">
            <v>Universal Enclosure</v>
          </cell>
          <cell r="D3041" t="str">
            <v>CRN 500X400X250 one plaindoor</v>
          </cell>
          <cell r="E3041">
            <v>500.14019065500003</v>
          </cell>
          <cell r="F3041" t="str">
            <v>Public Apr 25</v>
          </cell>
        </row>
        <row r="3042">
          <cell r="A3042" t="str">
            <v>NSYCRN64150</v>
          </cell>
          <cell r="B3042" t="str">
            <v>SCHNEIDER</v>
          </cell>
          <cell r="C3042" t="str">
            <v>Universal Enclosure</v>
          </cell>
          <cell r="D3042" t="str">
            <v>CRN 600X400X150 one plaindoor</v>
          </cell>
          <cell r="E3042">
            <v>478.85500144124995</v>
          </cell>
          <cell r="F3042" t="str">
            <v>Public Apr 25</v>
          </cell>
        </row>
        <row r="3043">
          <cell r="A3043" t="str">
            <v>NSYCRN64200</v>
          </cell>
          <cell r="B3043" t="str">
            <v>SCHNEIDER</v>
          </cell>
          <cell r="C3043" t="str">
            <v>Universal Enclosure</v>
          </cell>
          <cell r="D3043" t="str">
            <v>CRN 600X400X200 one plaindoor</v>
          </cell>
          <cell r="E3043">
            <v>488.15955223875</v>
          </cell>
          <cell r="F3043" t="str">
            <v>Public Apr 25</v>
          </cell>
        </row>
        <row r="3044">
          <cell r="A3044" t="str">
            <v>NSYCRN64250</v>
          </cell>
          <cell r="B3044" t="str">
            <v>SCHNEIDER</v>
          </cell>
          <cell r="C3044" t="str">
            <v>Universal Enclosure</v>
          </cell>
          <cell r="D3044" t="str">
            <v>CRN 600X400X250 one plaindoor</v>
          </cell>
          <cell r="E3044">
            <v>534.35294159624993</v>
          </cell>
          <cell r="F3044" t="str">
            <v>Public Apr 25</v>
          </cell>
        </row>
        <row r="3045">
          <cell r="A3045" t="str">
            <v>NSYCRN65150</v>
          </cell>
          <cell r="B3045" t="str">
            <v>SCHNEIDER</v>
          </cell>
          <cell r="C3045" t="str">
            <v>Universal Enclosure</v>
          </cell>
          <cell r="D3045" t="str">
            <v>CRN 600X500X150 one plaindoor</v>
          </cell>
          <cell r="E3045">
            <v>517.88471009625005</v>
          </cell>
          <cell r="F3045" t="str">
            <v>Public Apr 25</v>
          </cell>
        </row>
        <row r="3046">
          <cell r="A3046" t="str">
            <v>NSYCRN65200</v>
          </cell>
          <cell r="B3046" t="str">
            <v>SCHNEIDER</v>
          </cell>
          <cell r="C3046" t="str">
            <v>Universal Enclosure</v>
          </cell>
          <cell r="D3046" t="str">
            <v>CRN 600X500X200 one plaindoor</v>
          </cell>
          <cell r="E3046">
            <v>590.83897564124993</v>
          </cell>
          <cell r="F3046" t="str">
            <v>Public Apr 25</v>
          </cell>
        </row>
        <row r="3047">
          <cell r="A3047" t="str">
            <v>NSYCRN65250</v>
          </cell>
          <cell r="B3047" t="str">
            <v>SCHNEIDER</v>
          </cell>
          <cell r="C3047" t="str">
            <v>Universal Enclosure</v>
          </cell>
          <cell r="D3047" t="str">
            <v>CRN 600X500X250 one plaindoor</v>
          </cell>
          <cell r="E3047">
            <v>597.75563287124987</v>
          </cell>
          <cell r="F3047" t="str">
            <v>Public Apr 25</v>
          </cell>
        </row>
        <row r="3048">
          <cell r="A3048" t="str">
            <v>NSYCRN66200</v>
          </cell>
          <cell r="B3048" t="str">
            <v>SCHNEIDER</v>
          </cell>
          <cell r="C3048" t="str">
            <v>Universal Enclosure</v>
          </cell>
          <cell r="D3048" t="str">
            <v>CRN 600X600X200 one plaindoor</v>
          </cell>
          <cell r="E3048">
            <v>644.85477496124997</v>
          </cell>
          <cell r="F3048" t="str">
            <v>Public Apr 25</v>
          </cell>
        </row>
        <row r="3049">
          <cell r="A3049" t="str">
            <v>NSYCRN66250</v>
          </cell>
          <cell r="B3049" t="str">
            <v>SCHNEIDER</v>
          </cell>
          <cell r="C3049" t="str">
            <v>Universal Enclosure</v>
          </cell>
          <cell r="D3049" t="str">
            <v>CRN 600X600X250 one plaindoor</v>
          </cell>
          <cell r="E3049">
            <v>694.46532235500001</v>
          </cell>
          <cell r="F3049" t="str">
            <v>Public Apr 25</v>
          </cell>
        </row>
        <row r="3050">
          <cell r="A3050" t="str">
            <v>NSYCRN66300</v>
          </cell>
          <cell r="B3050" t="str">
            <v>SCHNEIDER</v>
          </cell>
          <cell r="C3050" t="str">
            <v>Universal Enclosure</v>
          </cell>
          <cell r="D3050" t="str">
            <v>CRN 600X600X300 one plaindoor</v>
          </cell>
          <cell r="E3050">
            <v>825.84063914624994</v>
          </cell>
          <cell r="F3050" t="str">
            <v>Public Apr 25</v>
          </cell>
        </row>
        <row r="3051">
          <cell r="A3051" t="str">
            <v>NSYCRN75200</v>
          </cell>
          <cell r="B3051" t="str">
            <v>SCHNEIDER</v>
          </cell>
          <cell r="C3051" t="str">
            <v>Universal Enclosure</v>
          </cell>
          <cell r="D3051" t="str">
            <v>CRN 700X500X200 one plaindoor</v>
          </cell>
          <cell r="E3051">
            <v>674.00354471625008</v>
          </cell>
          <cell r="F3051" t="str">
            <v>Public Apr 25</v>
          </cell>
        </row>
        <row r="3052">
          <cell r="A3052" t="str">
            <v>NSYCRN75250</v>
          </cell>
          <cell r="B3052" t="str">
            <v>SCHNEIDER</v>
          </cell>
          <cell r="C3052" t="str">
            <v>Universal Enclosure</v>
          </cell>
          <cell r="D3052" t="str">
            <v>CRN 700X500X250 one plaindoor</v>
          </cell>
          <cell r="E3052">
            <v>699.32345064750007</v>
          </cell>
          <cell r="F3052" t="str">
            <v>Public Apr 25</v>
          </cell>
        </row>
        <row r="3053">
          <cell r="A3053" t="str">
            <v>NSYCRN86200</v>
          </cell>
          <cell r="B3053" t="str">
            <v>SCHNEIDER</v>
          </cell>
          <cell r="C3053" t="str">
            <v>Universal Enclosure</v>
          </cell>
          <cell r="D3053" t="str">
            <v>CRN 800X600X200 one plaindoor</v>
          </cell>
          <cell r="E3053">
            <v>733.82439564000015</v>
          </cell>
          <cell r="F3053" t="str">
            <v>Public Apr 25</v>
          </cell>
        </row>
        <row r="3054">
          <cell r="A3054" t="str">
            <v>NSYCRN86250</v>
          </cell>
          <cell r="B3054" t="str">
            <v>SCHNEIDER</v>
          </cell>
          <cell r="C3054" t="str">
            <v>Universal Enclosure</v>
          </cell>
          <cell r="D3054" t="str">
            <v>CRN 800X600X250 one plaindoor</v>
          </cell>
          <cell r="E3054">
            <v>822.13528705875001</v>
          </cell>
          <cell r="F3054" t="str">
            <v>Public Apr 25</v>
          </cell>
        </row>
        <row r="3055">
          <cell r="A3055" t="str">
            <v>NSYCRN86300</v>
          </cell>
          <cell r="B3055" t="str">
            <v>SCHNEIDER</v>
          </cell>
          <cell r="C3055" t="str">
            <v>Universal Enclosure</v>
          </cell>
          <cell r="D3055" t="str">
            <v>CRN 800X600X300 one plaindoor</v>
          </cell>
          <cell r="E3055">
            <v>868.82272336124993</v>
          </cell>
          <cell r="F3055" t="str">
            <v>Public Apr 25</v>
          </cell>
        </row>
        <row r="3056">
          <cell r="A3056" t="str">
            <v>NSYCRN88200</v>
          </cell>
          <cell r="B3056" t="str">
            <v>SCHNEIDER</v>
          </cell>
          <cell r="C3056" t="str">
            <v>Universal Enclosure</v>
          </cell>
          <cell r="D3056" t="str">
            <v>CRN 800x800x200 one plain door</v>
          </cell>
          <cell r="E3056">
            <v>991.67573035125008</v>
          </cell>
          <cell r="F3056" t="str">
            <v>Public Apr 25</v>
          </cell>
        </row>
        <row r="3057">
          <cell r="A3057" t="str">
            <v>NSYCRN88300</v>
          </cell>
          <cell r="B3057" t="str">
            <v>SCHNEIDER</v>
          </cell>
          <cell r="C3057" t="str">
            <v>Universal Enclosure</v>
          </cell>
          <cell r="D3057" t="str">
            <v>CRN 800x800x300 one plaindoor</v>
          </cell>
          <cell r="E3057">
            <v>1105.5947217525002</v>
          </cell>
          <cell r="F3057" t="str">
            <v>Public Apr 25</v>
          </cell>
        </row>
        <row r="3058">
          <cell r="A3058" t="str">
            <v>NSYCVF165M230PF</v>
          </cell>
          <cell r="B3058" t="str">
            <v>SCHNEIDER</v>
          </cell>
          <cell r="C3058" t="str">
            <v>Accessories</v>
          </cell>
          <cell r="D3058" t="str">
            <v>Filterfan  165m3/h 230V IP54</v>
          </cell>
          <cell r="E3058">
            <v>407.54755904624994</v>
          </cell>
          <cell r="F3058" t="str">
            <v>Public Apr 25</v>
          </cell>
        </row>
        <row r="3059">
          <cell r="A3059" t="str">
            <v>NSYCVF300M115PF</v>
          </cell>
          <cell r="B3059" t="str">
            <v>SCHNEIDER</v>
          </cell>
          <cell r="C3059" t="str">
            <v>Accessories</v>
          </cell>
          <cell r="D3059" t="str">
            <v>Filterfan 300m3/h 115V IP54</v>
          </cell>
          <cell r="E3059">
            <v>1079.78076887625</v>
          </cell>
          <cell r="F3059" t="str">
            <v>Public Apr 25</v>
          </cell>
        </row>
        <row r="3060">
          <cell r="A3060" t="str">
            <v>NSYCVF300M230PF</v>
          </cell>
          <cell r="B3060" t="str">
            <v>SCHNEIDER</v>
          </cell>
          <cell r="C3060" t="str">
            <v>Accessories</v>
          </cell>
          <cell r="D3060" t="str">
            <v>Filterfan 300m3/h 230V IP54</v>
          </cell>
          <cell r="E3060">
            <v>629.16878445750001</v>
          </cell>
          <cell r="F3060" t="str">
            <v>Public Apr 25</v>
          </cell>
        </row>
        <row r="3061">
          <cell r="A3061" t="str">
            <v>NSYCVF560M230PF</v>
          </cell>
          <cell r="B3061" t="str">
            <v>SCHNEIDER</v>
          </cell>
          <cell r="C3061" t="str">
            <v>Accessories</v>
          </cell>
          <cell r="D3061" t="str">
            <v>Filterfan  560m3/h 230V IP54</v>
          </cell>
          <cell r="E3061">
            <v>1408.4454990375</v>
          </cell>
          <cell r="F3061" t="str">
            <v>Public Apr 25</v>
          </cell>
        </row>
        <row r="3062">
          <cell r="A3062" t="str">
            <v>NSYCVF850M230PF</v>
          </cell>
          <cell r="B3062" t="str">
            <v>SCHNEIDER</v>
          </cell>
          <cell r="C3062" t="str">
            <v>Accessories</v>
          </cell>
          <cell r="D3062" t="str">
            <v>Filterfan  850m3/h 230V IP54</v>
          </cell>
          <cell r="E3062">
            <v>1808.3353304362502</v>
          </cell>
          <cell r="F3062" t="str">
            <v>Public Apr 25</v>
          </cell>
        </row>
        <row r="3063">
          <cell r="A3063" t="str">
            <v>NSYCVF85M115PF</v>
          </cell>
          <cell r="B3063" t="str">
            <v>SCHNEIDER</v>
          </cell>
          <cell r="C3063" t="str">
            <v>Accessories</v>
          </cell>
          <cell r="D3063" t="str">
            <v>Filterfan  85m3/h 115V  IP54</v>
          </cell>
          <cell r="E3063">
            <v>359.29564075124995</v>
          </cell>
          <cell r="F3063" t="str">
            <v>Public Apr 25</v>
          </cell>
        </row>
        <row r="3064">
          <cell r="A3064" t="str">
            <v>NSYCVF85M230PF</v>
          </cell>
          <cell r="B3064" t="str">
            <v>SCHNEIDER</v>
          </cell>
          <cell r="C3064" t="str">
            <v>Accessories</v>
          </cell>
          <cell r="D3064" t="str">
            <v>Filterfan  85m3/h 230V  IP54</v>
          </cell>
          <cell r="E3064">
            <v>312.85522792124993</v>
          </cell>
          <cell r="F3064" t="str">
            <v>Public Apr 25</v>
          </cell>
        </row>
        <row r="3065">
          <cell r="A3065" t="str">
            <v>NSYDCM20</v>
          </cell>
          <cell r="B3065" t="str">
            <v>SCHNEIDER</v>
          </cell>
          <cell r="C3065" t="str">
            <v>Accessories</v>
          </cell>
          <cell r="D3065" t="str">
            <v>Door switch SF 10A</v>
          </cell>
          <cell r="E3065">
            <v>135.24535119375003</v>
          </cell>
          <cell r="F3065" t="str">
            <v>Public Apr 25</v>
          </cell>
        </row>
        <row r="3066">
          <cell r="A3066" t="str">
            <v>NSYDPA44</v>
          </cell>
          <cell r="B3066" t="str">
            <v>SCHNEIDER</v>
          </cell>
          <cell r="C3066" t="str">
            <v>Accessories</v>
          </cell>
          <cell r="D3066" t="str">
            <v>A4 document pocket D40</v>
          </cell>
          <cell r="E3066">
            <v>42.570378427499996</v>
          </cell>
          <cell r="F3066" t="str">
            <v>Public Apr 25</v>
          </cell>
        </row>
        <row r="3067">
          <cell r="A3067" t="str">
            <v>NSYDPA5</v>
          </cell>
          <cell r="B3067" t="str">
            <v>SCHNEIDER</v>
          </cell>
          <cell r="C3067" t="str">
            <v>Accessories</v>
          </cell>
          <cell r="D3067" t="str">
            <v>A5 document pocket D22</v>
          </cell>
          <cell r="E3067">
            <v>29.31345207</v>
          </cell>
          <cell r="F3067" t="str">
            <v>Public Apr 25</v>
          </cell>
        </row>
        <row r="3068">
          <cell r="A3068" t="str">
            <v>NSYEC104</v>
          </cell>
          <cell r="B3068" t="str">
            <v>SCHNEIDER</v>
          </cell>
          <cell r="C3068" t="str">
            <v>Accessories</v>
          </cell>
          <cell r="D3068" t="str">
            <v>Plain cab gland plate 1000x400 SF</v>
          </cell>
          <cell r="E3068">
            <v>277.16033614499997</v>
          </cell>
          <cell r="F3068" t="str">
            <v>Public Apr 25</v>
          </cell>
        </row>
        <row r="3069">
          <cell r="A3069" t="str">
            <v>NSYEC106</v>
          </cell>
          <cell r="B3069" t="str">
            <v>SCHNEIDER</v>
          </cell>
          <cell r="C3069" t="str">
            <v>Accessories</v>
          </cell>
          <cell r="D3069" t="str">
            <v>Plain cab gland plate 1000x600 SF</v>
          </cell>
          <cell r="E3069">
            <v>412.03515213000003</v>
          </cell>
          <cell r="F3069" t="str">
            <v>Public Apr 25</v>
          </cell>
        </row>
        <row r="3070">
          <cell r="A3070" t="str">
            <v>NSYEC126</v>
          </cell>
          <cell r="B3070" t="str">
            <v>SCHNEIDER</v>
          </cell>
          <cell r="C3070" t="str">
            <v>Accessories</v>
          </cell>
          <cell r="D3070" t="str">
            <v>Plain cab gland plate 1200x600 SF</v>
          </cell>
          <cell r="E3070">
            <v>528.71257230749984</v>
          </cell>
          <cell r="F3070" t="str">
            <v>Public Apr 25</v>
          </cell>
        </row>
        <row r="3071">
          <cell r="A3071" t="str">
            <v>NSYEC64</v>
          </cell>
          <cell r="B3071" t="str">
            <v>SCHNEIDER</v>
          </cell>
          <cell r="C3071" t="str">
            <v>Accessories</v>
          </cell>
          <cell r="D3071" t="str">
            <v>Plain cab gland plate 600x400 SF</v>
          </cell>
          <cell r="E3071">
            <v>199.59496578000002</v>
          </cell>
          <cell r="F3071" t="str">
            <v>Public Apr 25</v>
          </cell>
        </row>
        <row r="3072">
          <cell r="A3072" t="str">
            <v>NSYEC66</v>
          </cell>
          <cell r="B3072" t="str">
            <v>SCHNEIDER</v>
          </cell>
          <cell r="C3072" t="str">
            <v>Accessories</v>
          </cell>
          <cell r="D3072" t="str">
            <v>Plain cab gland plate 600x600 SF</v>
          </cell>
          <cell r="E3072">
            <v>206.22342895874996</v>
          </cell>
          <cell r="F3072" t="str">
            <v>Public Apr 25</v>
          </cell>
        </row>
        <row r="3073">
          <cell r="A3073" t="str">
            <v>NSYEC86</v>
          </cell>
          <cell r="B3073" t="str">
            <v>SCHNEIDER</v>
          </cell>
          <cell r="C3073" t="str">
            <v>Accessories</v>
          </cell>
          <cell r="D3073" t="str">
            <v>Plain cab gland plate 800x600 SF</v>
          </cell>
          <cell r="E3073">
            <v>231.66684662625002</v>
          </cell>
          <cell r="F3073" t="str">
            <v>Public Apr 25</v>
          </cell>
        </row>
        <row r="3074">
          <cell r="A3074" t="str">
            <v>NSYIN405E1</v>
          </cell>
          <cell r="B3074" t="str">
            <v>SCHNEIDER</v>
          </cell>
          <cell r="C3074" t="str">
            <v>Accessories</v>
          </cell>
          <cell r="D3074" t="str">
            <v>Lock with key type 405E</v>
          </cell>
          <cell r="E3074">
            <v>96.627348326249987</v>
          </cell>
          <cell r="F3074" t="str">
            <v>Public Apr 25</v>
          </cell>
        </row>
        <row r="3075">
          <cell r="A3075" t="str">
            <v>NSYMDCM20</v>
          </cell>
          <cell r="B3075" t="str">
            <v>SCHNEIDER</v>
          </cell>
          <cell r="C3075" t="str">
            <v>Accessories</v>
          </cell>
          <cell r="D3075" t="str">
            <v>Door switch 10A SM</v>
          </cell>
          <cell r="E3075">
            <v>148.17291292124997</v>
          </cell>
          <cell r="F3075" t="str">
            <v>Public Apr 25</v>
          </cell>
        </row>
        <row r="3076">
          <cell r="A3076" t="str">
            <v>NSYMM1010</v>
          </cell>
          <cell r="B3076" t="str">
            <v>SCHNEIDER</v>
          </cell>
          <cell r="C3076" t="str">
            <v>PLAIN MOUNTING PLATE</v>
          </cell>
          <cell r="D3076" t="str">
            <v>Plain mount. plate 1000X1000</v>
          </cell>
          <cell r="E3076">
            <v>596.06763914250007</v>
          </cell>
          <cell r="F3076" t="str">
            <v>Public Apr 25</v>
          </cell>
        </row>
        <row r="3077">
          <cell r="A3077" t="str">
            <v>NSYMM108</v>
          </cell>
          <cell r="B3077" t="str">
            <v>SCHNEIDER</v>
          </cell>
          <cell r="C3077" t="str">
            <v>PLAIN MOUNTING PLATE</v>
          </cell>
          <cell r="D3077" t="str">
            <v>Plain mount. plate 1000X800</v>
          </cell>
          <cell r="E3077">
            <v>384.86257015499996</v>
          </cell>
          <cell r="F3077" t="str">
            <v>Public Apr 25</v>
          </cell>
        </row>
        <row r="3078">
          <cell r="A3078" t="str">
            <v>NSYMM1210</v>
          </cell>
          <cell r="B3078" t="str">
            <v>SCHNEIDER</v>
          </cell>
          <cell r="C3078" t="str">
            <v>PLAIN MOUNTING PLATE</v>
          </cell>
          <cell r="D3078" t="str">
            <v>Plain mount. plate 1200X1000</v>
          </cell>
          <cell r="E3078">
            <v>709.03970723249995</v>
          </cell>
          <cell r="F3078" t="str">
            <v>Public Apr 25</v>
          </cell>
        </row>
        <row r="3079">
          <cell r="A3079" t="str">
            <v>NSYMM128</v>
          </cell>
          <cell r="B3079" t="str">
            <v>SCHNEIDER</v>
          </cell>
          <cell r="C3079" t="str">
            <v>PLAIN MOUNTING PLATE</v>
          </cell>
          <cell r="D3079" t="str">
            <v>Plain mount. plate 1200X800</v>
          </cell>
          <cell r="E3079">
            <v>573.21796793624981</v>
          </cell>
          <cell r="F3079" t="str">
            <v>Public Apr 25</v>
          </cell>
        </row>
        <row r="3080">
          <cell r="A3080" t="str">
            <v>NSYMM32</v>
          </cell>
          <cell r="B3080" t="str">
            <v>SCHNEIDER</v>
          </cell>
          <cell r="C3080" t="str">
            <v>PLAIN MOUNTING PLATE</v>
          </cell>
          <cell r="D3080" t="str">
            <v>Plain mount. plate 300X200</v>
          </cell>
          <cell r="E3080">
            <v>31.0426163775</v>
          </cell>
          <cell r="F3080" t="str">
            <v>Public Apr 25</v>
          </cell>
        </row>
        <row r="3081">
          <cell r="A3081" t="str">
            <v>NSYMM44</v>
          </cell>
          <cell r="B3081" t="str">
            <v>SCHNEIDER</v>
          </cell>
          <cell r="C3081" t="str">
            <v>PLAIN MOUNTING PLATE</v>
          </cell>
          <cell r="D3081" t="str">
            <v>Plain mount. plate 400X400</v>
          </cell>
          <cell r="E3081">
            <v>62.661620857500004</v>
          </cell>
          <cell r="F3081" t="str">
            <v>Public Apr 25</v>
          </cell>
        </row>
        <row r="3082">
          <cell r="A3082" t="str">
            <v>NSYMP148</v>
          </cell>
          <cell r="B3082" t="str">
            <v>SCHNEIDER</v>
          </cell>
          <cell r="C3082" t="str">
            <v>GALVANISED MOUNTING PLATE</v>
          </cell>
          <cell r="D3082" t="str">
            <v>Galvanised mount plate 1400x800</v>
          </cell>
          <cell r="E3082">
            <v>856.96559668124996</v>
          </cell>
          <cell r="F3082" t="str">
            <v>Public Apr 25</v>
          </cell>
        </row>
        <row r="3083">
          <cell r="A3083" t="str">
            <v>NSYMP1610</v>
          </cell>
          <cell r="B3083" t="str">
            <v>SCHNEIDER</v>
          </cell>
          <cell r="C3083" t="str">
            <v>GALVANISED MOUNTING PLATE</v>
          </cell>
          <cell r="D3083" t="str">
            <v>Galvanised mount plate 1600x1000</v>
          </cell>
          <cell r="E3083">
            <v>1151.952793425</v>
          </cell>
          <cell r="F3083" t="str">
            <v>Public Apr 25</v>
          </cell>
        </row>
        <row r="3084">
          <cell r="A3084" t="str">
            <v>NSYMP1612</v>
          </cell>
          <cell r="B3084" t="str">
            <v>SCHNEIDER</v>
          </cell>
          <cell r="C3084" t="str">
            <v>GALVANISED MOUNTING PLATE</v>
          </cell>
          <cell r="D3084" t="str">
            <v>Galvanised mount plate 1600x1200</v>
          </cell>
          <cell r="E3084">
            <v>1422.73168986375</v>
          </cell>
          <cell r="F3084" t="str">
            <v>Public Apr 25</v>
          </cell>
        </row>
        <row r="3085">
          <cell r="A3085" t="str">
            <v>NSYMP1810</v>
          </cell>
          <cell r="B3085" t="str">
            <v>SCHNEIDER</v>
          </cell>
          <cell r="C3085" t="str">
            <v>GALVANISED MOUNTING PLATE</v>
          </cell>
          <cell r="D3085" t="str">
            <v>Galvanised mount plate 1800x1000</v>
          </cell>
          <cell r="E3085">
            <v>1191.3942078674997</v>
          </cell>
          <cell r="F3085" t="str">
            <v>Public Apr 25</v>
          </cell>
        </row>
        <row r="3086">
          <cell r="A3086" t="str">
            <v>NSYMP1812</v>
          </cell>
          <cell r="B3086" t="str">
            <v>SCHNEIDER</v>
          </cell>
          <cell r="C3086" t="str">
            <v>GALVANISED MOUNTING PLATE</v>
          </cell>
          <cell r="D3086" t="str">
            <v>Galvanised mount plate 1800x1200</v>
          </cell>
          <cell r="E3086">
            <v>1515.6948566812498</v>
          </cell>
          <cell r="F3086" t="str">
            <v>Public Apr 25</v>
          </cell>
        </row>
        <row r="3087">
          <cell r="A3087" t="str">
            <v>NSYMP2010</v>
          </cell>
          <cell r="B3087" t="str">
            <v>SCHNEIDER</v>
          </cell>
          <cell r="C3087" t="str">
            <v>GALVANISED MOUNTING PLATE</v>
          </cell>
          <cell r="D3087" t="str">
            <v>Galvanised mount plate 2000x1000</v>
          </cell>
          <cell r="E3087">
            <v>1305.3955404262499</v>
          </cell>
          <cell r="F3087" t="str">
            <v>Public Apr 25</v>
          </cell>
        </row>
        <row r="3088">
          <cell r="A3088" t="str">
            <v>NSYMP2012</v>
          </cell>
          <cell r="B3088" t="str">
            <v>SCHNEIDER</v>
          </cell>
          <cell r="C3088" t="str">
            <v>GALVANISED MOUNTING PLATE</v>
          </cell>
          <cell r="D3088" t="str">
            <v>Galvanised mount plate 2000x1200</v>
          </cell>
          <cell r="E3088">
            <v>1723.7297911049998</v>
          </cell>
          <cell r="F3088" t="str">
            <v>Public Apr 25</v>
          </cell>
        </row>
        <row r="3089">
          <cell r="A3089" t="str">
            <v>NSYMP2016</v>
          </cell>
          <cell r="B3089" t="str">
            <v>SCHNEIDER</v>
          </cell>
          <cell r="C3089" t="str">
            <v>GALVANISED MOUNTING PLATE</v>
          </cell>
          <cell r="D3089" t="str">
            <v>Galvanised mount plate 2000x1600</v>
          </cell>
          <cell r="E3089">
            <v>2595.1050903487503</v>
          </cell>
          <cell r="F3089" t="str">
            <v>Public Apr 25</v>
          </cell>
        </row>
        <row r="3090">
          <cell r="A3090" t="str">
            <v>NSYMP206</v>
          </cell>
          <cell r="B3090" t="str">
            <v>SCHNEIDER</v>
          </cell>
          <cell r="C3090" t="str">
            <v>GALVANISED MOUNTING PLATE</v>
          </cell>
          <cell r="D3090" t="str">
            <v>Galvanised mount plate 2000x600</v>
          </cell>
          <cell r="E3090">
            <v>909.54042574499988</v>
          </cell>
          <cell r="F3090" t="str">
            <v>Public Apr 25</v>
          </cell>
        </row>
        <row r="3091">
          <cell r="A3091" t="str">
            <v>NSYMP208</v>
          </cell>
          <cell r="B3091" t="str">
            <v>SCHNEIDER</v>
          </cell>
          <cell r="C3091" t="str">
            <v>GALVANISED MOUNTING PLATE</v>
          </cell>
          <cell r="D3091" t="str">
            <v>Galvanised mount plate 2000x800</v>
          </cell>
          <cell r="E3091">
            <v>1745.7560507362498</v>
          </cell>
          <cell r="F3091" t="str">
            <v>Public Apr 25</v>
          </cell>
        </row>
        <row r="3092">
          <cell r="A3092" t="str">
            <v>NSYPFCR</v>
          </cell>
          <cell r="B3092" t="str">
            <v>SCHNEIDER</v>
          </cell>
          <cell r="C3092" t="str">
            <v>Accessories</v>
          </cell>
          <cell r="D3092" t="str">
            <v>4 wall fixing brackets for CRN</v>
          </cell>
          <cell r="E3092">
            <v>53.768775847499995</v>
          </cell>
          <cell r="F3092" t="str">
            <v>Public Apr 25</v>
          </cell>
        </row>
        <row r="3093">
          <cell r="A3093" t="str">
            <v>NSYS3X10830</v>
          </cell>
          <cell r="B3093" t="str">
            <v>SCHNEIDER</v>
          </cell>
          <cell r="C3093" t="str">
            <v>Accessories</v>
          </cell>
          <cell r="D3093" t="str">
            <v>S3X 304L 1000x800x300</v>
          </cell>
          <cell r="E3093">
            <v>7070.0999770012495</v>
          </cell>
          <cell r="F3093" t="str">
            <v>Public Apr 25</v>
          </cell>
        </row>
        <row r="3094">
          <cell r="A3094" t="str">
            <v>NSYSFBK</v>
          </cell>
          <cell r="B3094" t="str">
            <v>SCHNEIDER</v>
          </cell>
          <cell r="C3094" t="str">
            <v>Accessories</v>
          </cell>
          <cell r="D3094" t="str">
            <v>Standard coupling kit SF</v>
          </cell>
          <cell r="E3094">
            <v>555.84398370375004</v>
          </cell>
          <cell r="F3094" t="str">
            <v>Public Apr 25</v>
          </cell>
        </row>
        <row r="3095">
          <cell r="A3095" t="str">
            <v>NSYSFC104</v>
          </cell>
          <cell r="B3095" t="str">
            <v>SCHNEIDER</v>
          </cell>
          <cell r="C3095" t="str">
            <v>Accessories</v>
          </cell>
          <cell r="D3095" t="str">
            <v>upper + lower frame SF 1000x400</v>
          </cell>
          <cell r="E3095">
            <v>1954.07917921125</v>
          </cell>
          <cell r="F3095" t="str">
            <v>Public Apr 25</v>
          </cell>
        </row>
        <row r="3096">
          <cell r="A3096" t="str">
            <v>NSYSFC106</v>
          </cell>
          <cell r="B3096" t="str">
            <v>SCHNEIDER</v>
          </cell>
          <cell r="C3096" t="str">
            <v>Accessories</v>
          </cell>
          <cell r="D3096" t="str">
            <v>upper + lower frame SF 1000x600</v>
          </cell>
          <cell r="E3096">
            <v>2160.5084610637496</v>
          </cell>
          <cell r="F3096" t="str">
            <v>Public Apr 25</v>
          </cell>
        </row>
        <row r="3097">
          <cell r="A3097" t="str">
            <v>NSYSFC108</v>
          </cell>
          <cell r="B3097" t="str">
            <v>SCHNEIDER</v>
          </cell>
          <cell r="C3097" t="str">
            <v>Accessories</v>
          </cell>
          <cell r="D3097" t="str">
            <v>upper + lower frame SF 1000x800</v>
          </cell>
          <cell r="E3097">
            <v>2380.4005221675002</v>
          </cell>
          <cell r="F3097" t="str">
            <v>Public Apr 25</v>
          </cell>
        </row>
        <row r="3098">
          <cell r="A3098" t="str">
            <v>NSYSFC124</v>
          </cell>
          <cell r="B3098" t="str">
            <v>SCHNEIDER</v>
          </cell>
          <cell r="C3098" t="str">
            <v>Accessories</v>
          </cell>
          <cell r="D3098" t="str">
            <v>upper + lower frame SF 1200x400</v>
          </cell>
          <cell r="E3098">
            <v>2408.8493920837504</v>
          </cell>
          <cell r="F3098" t="str">
            <v>Public Apr 25</v>
          </cell>
        </row>
        <row r="3099">
          <cell r="A3099" t="str">
            <v>NSYSFC126</v>
          </cell>
          <cell r="B3099" t="str">
            <v>SCHNEIDER</v>
          </cell>
          <cell r="C3099" t="str">
            <v>Accessories</v>
          </cell>
          <cell r="D3099" t="str">
            <v>upper + lower frame SF 1200x600</v>
          </cell>
          <cell r="E3099">
            <v>2778.1906540499999</v>
          </cell>
          <cell r="F3099" t="str">
            <v>Public Apr 25</v>
          </cell>
        </row>
        <row r="3100">
          <cell r="A3100" t="str">
            <v>NSYSFC128</v>
          </cell>
          <cell r="B3100" t="str">
            <v>SCHNEIDER</v>
          </cell>
          <cell r="C3100" t="str">
            <v>Accessories</v>
          </cell>
          <cell r="D3100" t="str">
            <v>upper + lower frame SF 1200x800</v>
          </cell>
          <cell r="E3100">
            <v>3115.0071588037499</v>
          </cell>
          <cell r="F3100" t="str">
            <v>Public Apr 25</v>
          </cell>
        </row>
        <row r="3101">
          <cell r="A3101" t="str">
            <v>NSYSFC44</v>
          </cell>
          <cell r="B3101" t="str">
            <v>SCHNEIDER</v>
          </cell>
          <cell r="C3101" t="str">
            <v>Accessories</v>
          </cell>
          <cell r="D3101" t="str">
            <v>Upper + lower frame SF 400x400</v>
          </cell>
          <cell r="E3101">
            <v>1545.9140614837499</v>
          </cell>
          <cell r="F3101" t="str">
            <v>Public Apr 25</v>
          </cell>
        </row>
        <row r="3102">
          <cell r="A3102" t="str">
            <v>NSYSFC46</v>
          </cell>
          <cell r="B3102" t="str">
            <v>SCHNEIDER</v>
          </cell>
          <cell r="C3102" t="str">
            <v>Accessories</v>
          </cell>
          <cell r="D3102" t="str">
            <v>upper + lower frame SF 400x600</v>
          </cell>
          <cell r="E3102">
            <v>1569.8341677374997</v>
          </cell>
          <cell r="F3102" t="str">
            <v>Public Apr 25</v>
          </cell>
        </row>
        <row r="3103">
          <cell r="A3103" t="str">
            <v>NSYSFC64</v>
          </cell>
          <cell r="B3103" t="str">
            <v>SCHNEIDER</v>
          </cell>
          <cell r="C3103" t="str">
            <v>Accessories</v>
          </cell>
          <cell r="D3103" t="str">
            <v>upper + lower frame SF 600x400</v>
          </cell>
          <cell r="E3103">
            <v>1608.4933411837503</v>
          </cell>
          <cell r="F3103" t="str">
            <v>Public Apr 25</v>
          </cell>
        </row>
        <row r="3104">
          <cell r="A3104" t="str">
            <v>NSYSFC66</v>
          </cell>
          <cell r="B3104" t="str">
            <v>SCHNEIDER</v>
          </cell>
          <cell r="C3104" t="str">
            <v>Accessories</v>
          </cell>
          <cell r="D3104" t="str">
            <v>upper + lower frame SF 600x600</v>
          </cell>
          <cell r="E3104">
            <v>1759.7128769325002</v>
          </cell>
          <cell r="F3104" t="str">
            <v>Public Apr 25</v>
          </cell>
        </row>
        <row r="3105">
          <cell r="A3105" t="str">
            <v>NSYSFC68</v>
          </cell>
          <cell r="B3105" t="str">
            <v>SCHNEIDER</v>
          </cell>
          <cell r="C3105" t="str">
            <v>Accessories</v>
          </cell>
          <cell r="D3105" t="str">
            <v>upper + lower frame SF 600x800</v>
          </cell>
          <cell r="E3105">
            <v>2055.0294383062501</v>
          </cell>
          <cell r="F3105" t="str">
            <v>Public Apr 25</v>
          </cell>
        </row>
        <row r="3106">
          <cell r="A3106" t="str">
            <v>NSYSFC86</v>
          </cell>
          <cell r="B3106" t="str">
            <v>SCHNEIDER</v>
          </cell>
          <cell r="C3106" t="str">
            <v>Accessories</v>
          </cell>
          <cell r="D3106" t="str">
            <v>upper + lower frame SF 800x600</v>
          </cell>
          <cell r="E3106">
            <v>2024.2338454012499</v>
          </cell>
          <cell r="F3106" t="str">
            <v>Public Apr 25</v>
          </cell>
        </row>
        <row r="3107">
          <cell r="A3107" t="str">
            <v>NSYSFC88</v>
          </cell>
          <cell r="B3107" t="str">
            <v>SCHNEIDER</v>
          </cell>
          <cell r="C3107" t="str">
            <v>Accessories</v>
          </cell>
          <cell r="D3107" t="str">
            <v>upper + lower frame SF 800x800</v>
          </cell>
          <cell r="E3107">
            <v>2235.3977438100001</v>
          </cell>
          <cell r="F3107" t="str">
            <v>Public Apr 25</v>
          </cell>
        </row>
        <row r="3108">
          <cell r="A3108" t="str">
            <v>NSYSFD2010</v>
          </cell>
          <cell r="B3108" t="str">
            <v>SCHNEIDER</v>
          </cell>
          <cell r="C3108" t="str">
            <v>Accessories</v>
          </cell>
          <cell r="D3108" t="str">
            <v>plain door SF/SM 2000x1000</v>
          </cell>
          <cell r="E3108">
            <v>2109.2099199412496</v>
          </cell>
          <cell r="F3108" t="str">
            <v>Public Apr 25</v>
          </cell>
        </row>
        <row r="3109">
          <cell r="A3109" t="str">
            <v>NSYSFD20122D</v>
          </cell>
          <cell r="B3109" t="str">
            <v>SCHNEIDER</v>
          </cell>
          <cell r="C3109" t="str">
            <v>Accessories</v>
          </cell>
          <cell r="D3109" t="str">
            <v>2 plain doors SF/SM 2000x600</v>
          </cell>
          <cell r="E3109">
            <v>2935.9151412412498</v>
          </cell>
          <cell r="F3109" t="str">
            <v>Public Apr 25</v>
          </cell>
        </row>
        <row r="3110">
          <cell r="A3110" t="str">
            <v>NSYSFD204</v>
          </cell>
          <cell r="B3110" t="str">
            <v>SCHNEIDER</v>
          </cell>
          <cell r="C3110" t="str">
            <v>Accessories</v>
          </cell>
          <cell r="D3110" t="str">
            <v>plain door SF/SM 2000x400</v>
          </cell>
          <cell r="E3110">
            <v>1412.6037274912501</v>
          </cell>
          <cell r="F3110" t="str">
            <v>Public Apr 25</v>
          </cell>
        </row>
        <row r="3111">
          <cell r="A3111" t="str">
            <v>NSYSFD206</v>
          </cell>
          <cell r="B3111" t="str">
            <v>SCHNEIDER</v>
          </cell>
          <cell r="C3111" t="str">
            <v>Accessories</v>
          </cell>
          <cell r="D3111" t="str">
            <v>plain door SF/SM 2000x600</v>
          </cell>
          <cell r="E3111">
            <v>1527.05793641625</v>
          </cell>
          <cell r="F3111" t="str">
            <v>Public Apr 25</v>
          </cell>
        </row>
        <row r="3112">
          <cell r="A3112" t="str">
            <v>NSYSFD208</v>
          </cell>
          <cell r="B3112" t="str">
            <v>SCHNEIDER</v>
          </cell>
          <cell r="C3112" t="str">
            <v>Accessories</v>
          </cell>
          <cell r="D3112" t="str">
            <v>plain door SF/SM 2000x800</v>
          </cell>
          <cell r="E3112">
            <v>1706.8910243962498</v>
          </cell>
          <cell r="F3112" t="str">
            <v>Public Apr 25</v>
          </cell>
        </row>
        <row r="3113">
          <cell r="A3113" t="str">
            <v>NSYSFEB</v>
          </cell>
          <cell r="B3113" t="str">
            <v>SCHNEIDER</v>
          </cell>
          <cell r="C3113" t="str">
            <v>Accessories</v>
          </cell>
          <cell r="D3113" t="str">
            <v>4 lifting eyes M12</v>
          </cell>
          <cell r="E3113">
            <v>70.031154453750005</v>
          </cell>
          <cell r="F3113" t="str">
            <v>Public Apr 25</v>
          </cell>
        </row>
        <row r="3114">
          <cell r="A3114" t="str">
            <v>NSYSFMDR</v>
          </cell>
          <cell r="B3114" t="str">
            <v>SCHNEIDER</v>
          </cell>
          <cell r="C3114" t="str">
            <v>Accessories</v>
          </cell>
          <cell r="D3114" t="str">
            <v>mecanic door retainer (SM)</v>
          </cell>
          <cell r="E3114">
            <v>192.34894391999995</v>
          </cell>
          <cell r="F3114" t="str">
            <v>Public Apr 25</v>
          </cell>
        </row>
        <row r="3115">
          <cell r="A3115" t="str">
            <v>NSYSFV18</v>
          </cell>
          <cell r="B3115" t="str">
            <v>SCHNEIDER</v>
          </cell>
          <cell r="C3115" t="str">
            <v>Accessories</v>
          </cell>
          <cell r="D3115" t="str">
            <v>4 vert. uprights SF 1800</v>
          </cell>
          <cell r="E3115">
            <v>1945.0216518862499</v>
          </cell>
          <cell r="F3115" t="str">
            <v>Public Apr 25</v>
          </cell>
        </row>
        <row r="3116">
          <cell r="A3116" t="str">
            <v>NSYSFV20</v>
          </cell>
          <cell r="B3116" t="str">
            <v>SCHNEIDER</v>
          </cell>
          <cell r="C3116" t="str">
            <v>Accessories</v>
          </cell>
          <cell r="D3116" t="str">
            <v>4 vert. uprights SF 2000</v>
          </cell>
          <cell r="E3116">
            <v>1928.7181027012498</v>
          </cell>
          <cell r="F3116" t="str">
            <v>Public Apr 25</v>
          </cell>
        </row>
        <row r="3117">
          <cell r="A3117" t="str">
            <v>NSYSM1212402D</v>
          </cell>
          <cell r="B3117" t="str">
            <v>SCHNEIDER</v>
          </cell>
          <cell r="C3117" t="str">
            <v>Accessories</v>
          </cell>
          <cell r="D3117" t="str">
            <v>SM wo/mount plat 2D 1200x1200x400</v>
          </cell>
          <cell r="E3117">
            <v>4475.2419101249998</v>
          </cell>
          <cell r="F3117" t="str">
            <v>Public Apr 25</v>
          </cell>
        </row>
        <row r="3118">
          <cell r="A3118" t="str">
            <v>NSYSM1410402D</v>
          </cell>
          <cell r="B3118" t="str">
            <v>SCHNEIDER</v>
          </cell>
          <cell r="C3118" t="str">
            <v>Accessories</v>
          </cell>
          <cell r="D3118" t="str">
            <v>SM wo/mount plat 2D 1400x1000x400</v>
          </cell>
          <cell r="E3118">
            <v>4398.2529278624997</v>
          </cell>
          <cell r="F3118" t="str">
            <v>Public Apr 25</v>
          </cell>
        </row>
        <row r="3119">
          <cell r="A3119" t="str">
            <v>NSYSM1410402DP</v>
          </cell>
          <cell r="B3119" t="str">
            <v>SCHNEIDER</v>
          </cell>
          <cell r="C3119" t="str">
            <v>Accessories</v>
          </cell>
          <cell r="D3119" t="str">
            <v>SM w/mount plate 2D 1400x1000x400</v>
          </cell>
          <cell r="E3119">
            <v>5019.0640848337498</v>
          </cell>
          <cell r="F3119" t="str">
            <v>Public Apr 25</v>
          </cell>
        </row>
        <row r="3120">
          <cell r="A3120" t="str">
            <v>NSYSM1412402D</v>
          </cell>
          <cell r="B3120" t="str">
            <v>SCHNEIDER</v>
          </cell>
          <cell r="C3120" t="str">
            <v>Accessories</v>
          </cell>
          <cell r="D3120" t="str">
            <v>SM wo/mount plat 2D 1400x1200x400</v>
          </cell>
          <cell r="E3120">
            <v>5049.7773365812509</v>
          </cell>
          <cell r="F3120" t="str">
            <v>Public Apr 25</v>
          </cell>
        </row>
        <row r="3121">
          <cell r="A3121" t="str">
            <v>NSYSM1412402DP</v>
          </cell>
          <cell r="B3121" t="str">
            <v>SCHNEIDER</v>
          </cell>
          <cell r="C3121" t="str">
            <v>Accessories</v>
          </cell>
          <cell r="D3121" t="str">
            <v>SM w/mount plate 2D 1400x1200x400</v>
          </cell>
          <cell r="E3121">
            <v>5542.1362878524997</v>
          </cell>
          <cell r="F3121" t="str">
            <v>Public Apr 25</v>
          </cell>
        </row>
        <row r="3122">
          <cell r="A3122" t="str">
            <v>NSYSM14830</v>
          </cell>
          <cell r="B3122" t="str">
            <v>SCHNEIDER</v>
          </cell>
          <cell r="C3122" t="str">
            <v>Accessories</v>
          </cell>
          <cell r="D3122" t="str">
            <v>SM wo/mount plate 1400x800x300</v>
          </cell>
          <cell r="E3122">
            <v>3413.6585370562498</v>
          </cell>
          <cell r="F3122" t="str">
            <v>Public Apr 25</v>
          </cell>
        </row>
        <row r="3123">
          <cell r="A3123" t="str">
            <v>NSYSM14840</v>
          </cell>
          <cell r="B3123" t="str">
            <v>SCHNEIDER</v>
          </cell>
          <cell r="C3123" t="str">
            <v>Accessories</v>
          </cell>
          <cell r="D3123" t="str">
            <v>SM wo/mount plate 1400x800x400</v>
          </cell>
          <cell r="E3123">
            <v>3457.1758387950003</v>
          </cell>
          <cell r="F3123" t="str">
            <v>Public Apr 25</v>
          </cell>
        </row>
        <row r="3124">
          <cell r="A3124" t="str">
            <v>NSYSM1610302D</v>
          </cell>
          <cell r="B3124" t="str">
            <v>SCHNEIDER</v>
          </cell>
          <cell r="C3124" t="str">
            <v>Accessories</v>
          </cell>
          <cell r="D3124" t="str">
            <v>SM wo/mount plat 2D 1600x1000x300</v>
          </cell>
          <cell r="E3124">
            <v>4599.6182285287496</v>
          </cell>
          <cell r="F3124" t="str">
            <v>Public Apr 25</v>
          </cell>
        </row>
        <row r="3125">
          <cell r="A3125" t="str">
            <v>NSYSM1610402D</v>
          </cell>
          <cell r="B3125" t="str">
            <v>SCHNEIDER</v>
          </cell>
          <cell r="C3125" t="str">
            <v>Accessories</v>
          </cell>
          <cell r="D3125" t="str">
            <v>SM wo/mount plat 2D 1600x1000x400</v>
          </cell>
          <cell r="E3125">
            <v>4514.4363010950001</v>
          </cell>
          <cell r="F3125" t="str">
            <v>Public Apr 25</v>
          </cell>
        </row>
        <row r="3126">
          <cell r="A3126" t="str">
            <v>NSYSM1610402DP</v>
          </cell>
          <cell r="B3126" t="str">
            <v>SCHNEIDER</v>
          </cell>
          <cell r="C3126" t="str">
            <v>Accessories</v>
          </cell>
          <cell r="D3126" t="str">
            <v>SM w/mount plate 2D 1600x1000x400</v>
          </cell>
          <cell r="E3126">
            <v>5535.6725069887498</v>
          </cell>
          <cell r="F3126" t="str">
            <v>Public Apr 25</v>
          </cell>
        </row>
        <row r="3127">
          <cell r="A3127" t="str">
            <v>NSYSM1612302D</v>
          </cell>
          <cell r="B3127" t="str">
            <v>SCHNEIDER</v>
          </cell>
          <cell r="C3127" t="str">
            <v>Accessories</v>
          </cell>
          <cell r="D3127" t="str">
            <v>SM wo/mount plat 2D 1600x1200x300</v>
          </cell>
          <cell r="E3127">
            <v>4845.1595601937488</v>
          </cell>
          <cell r="F3127" t="str">
            <v>Public Apr 25</v>
          </cell>
        </row>
        <row r="3128">
          <cell r="A3128" t="str">
            <v>NSYSM1612402D</v>
          </cell>
          <cell r="B3128" t="str">
            <v>SCHNEIDER</v>
          </cell>
          <cell r="C3128" t="str">
            <v>Accessories</v>
          </cell>
          <cell r="D3128" t="str">
            <v>SM wo/mount plat 2D 1600x1200x400</v>
          </cell>
          <cell r="E3128">
            <v>5155.6268945474994</v>
          </cell>
          <cell r="F3128" t="str">
            <v>Public Apr 25</v>
          </cell>
        </row>
        <row r="3129">
          <cell r="A3129" t="str">
            <v>NSYSM1612402DP</v>
          </cell>
          <cell r="B3129" t="str">
            <v>SCHNEIDER</v>
          </cell>
          <cell r="C3129" t="str">
            <v>Accessories</v>
          </cell>
          <cell r="D3129" t="str">
            <v>SM w/mount plate 2D 1600x1200x400</v>
          </cell>
          <cell r="E3129">
            <v>5941.1203665187495</v>
          </cell>
          <cell r="F3129" t="str">
            <v>Public Apr 25</v>
          </cell>
        </row>
        <row r="3130">
          <cell r="A3130" t="str">
            <v>NSYSM16840</v>
          </cell>
          <cell r="B3130" t="str">
            <v>SCHNEIDER</v>
          </cell>
          <cell r="C3130" t="str">
            <v>Accessories</v>
          </cell>
          <cell r="D3130" t="str">
            <v>SM wo/mount plate 1600x800x400</v>
          </cell>
          <cell r="E3130">
            <v>3611.1538033199995</v>
          </cell>
          <cell r="F3130" t="str">
            <v>Public Apr 25</v>
          </cell>
        </row>
        <row r="3131">
          <cell r="A3131" t="str">
            <v>NSYSM1810402DP</v>
          </cell>
          <cell r="B3131" t="str">
            <v>SCHNEIDER</v>
          </cell>
          <cell r="C3131" t="str">
            <v>Accessories</v>
          </cell>
          <cell r="D3131" t="str">
            <v>SM w/mount plate 2D 1800x1000x400</v>
          </cell>
          <cell r="E3131">
            <v>6082.1295987374997</v>
          </cell>
          <cell r="F3131" t="str">
            <v>Public Apr 25</v>
          </cell>
        </row>
        <row r="3132">
          <cell r="A3132" t="str">
            <v>NSYSM1812402DP</v>
          </cell>
          <cell r="B3132" t="str">
            <v>SCHNEIDER</v>
          </cell>
          <cell r="C3132" t="str">
            <v>Accessories</v>
          </cell>
          <cell r="D3132" t="str">
            <v>SM w/mount plate 2D 1800x1200x400</v>
          </cell>
          <cell r="E3132">
            <v>6626.0341146037499</v>
          </cell>
          <cell r="F3132" t="str">
            <v>Public Apr 25</v>
          </cell>
        </row>
        <row r="3133">
          <cell r="A3133" t="str">
            <v>NSYSM1816402DP</v>
          </cell>
          <cell r="B3133" t="str">
            <v>SCHNEIDER</v>
          </cell>
          <cell r="C3133" t="str">
            <v>Accessories</v>
          </cell>
          <cell r="D3133" t="str">
            <v>SM w/mount plate 2D 1800x1600x400</v>
          </cell>
          <cell r="E3133">
            <v>8170.1366706225008</v>
          </cell>
          <cell r="F3133" t="str">
            <v>Public Apr 25</v>
          </cell>
        </row>
        <row r="3134">
          <cell r="A3134" t="str">
            <v>NSYSM18840</v>
          </cell>
          <cell r="B3134" t="str">
            <v>SCHNEIDER</v>
          </cell>
          <cell r="C3134" t="str">
            <v>Accessories</v>
          </cell>
          <cell r="D3134" t="str">
            <v>SM wo/mount plate 1800x800x400</v>
          </cell>
          <cell r="E3134">
            <v>4216.4024815237499</v>
          </cell>
          <cell r="F3134" t="str">
            <v>Public Apr 25</v>
          </cell>
        </row>
        <row r="3135">
          <cell r="A3135" t="str">
            <v>NSYSM18840P</v>
          </cell>
          <cell r="B3135" t="str">
            <v>SCHNEIDER</v>
          </cell>
          <cell r="C3135" t="str">
            <v>Accessories</v>
          </cell>
          <cell r="D3135" t="str">
            <v>SM w/mount plate 1800x800x400</v>
          </cell>
          <cell r="E3135">
            <v>5061.6344632612499</v>
          </cell>
          <cell r="F3135" t="str">
            <v>Public Apr 25</v>
          </cell>
        </row>
        <row r="3136">
          <cell r="A3136" t="str">
            <v>NSYSM18850</v>
          </cell>
          <cell r="B3136" t="str">
            <v>SCHNEIDER</v>
          </cell>
          <cell r="C3136" t="str">
            <v>Accessories</v>
          </cell>
          <cell r="D3136" t="str">
            <v>SM wo/mount plate 1800x800x500</v>
          </cell>
          <cell r="E3136">
            <v>4285.2396891937487</v>
          </cell>
          <cell r="F3136" t="str">
            <v>Public Apr 25</v>
          </cell>
        </row>
        <row r="3137">
          <cell r="A3137" t="str">
            <v>NSYSM2010402D</v>
          </cell>
          <cell r="B3137" t="str">
            <v>SCHNEIDER</v>
          </cell>
          <cell r="C3137" t="str">
            <v>Accessories</v>
          </cell>
          <cell r="D3137" t="str">
            <v>SM wo/mount plat 2D 2000x1000x400</v>
          </cell>
          <cell r="E3137">
            <v>5052.0417184124999</v>
          </cell>
          <cell r="F3137" t="str">
            <v>Public Apr 25</v>
          </cell>
        </row>
        <row r="3138">
          <cell r="A3138" t="str">
            <v>NSYSM2010402DP</v>
          </cell>
          <cell r="B3138" t="str">
            <v>SCHNEIDER</v>
          </cell>
          <cell r="C3138" t="str">
            <v>Accessories</v>
          </cell>
          <cell r="D3138" t="str">
            <v>SM w/mount plate 2D 2000x1000x400</v>
          </cell>
          <cell r="E3138">
            <v>6498.0347852699997</v>
          </cell>
          <cell r="F3138" t="str">
            <v>Public Apr 25</v>
          </cell>
        </row>
        <row r="3139">
          <cell r="A3139" t="str">
            <v>NSYSM2010502D</v>
          </cell>
          <cell r="B3139" t="str">
            <v>SCHNEIDER</v>
          </cell>
          <cell r="C3139" t="str">
            <v>Accessories</v>
          </cell>
          <cell r="D3139" t="str">
            <v>SM wo/mount plat 2D 2000x1000x500</v>
          </cell>
          <cell r="E3139">
            <v>5911.107014610001</v>
          </cell>
          <cell r="F3139" t="str">
            <v>Public Apr 25</v>
          </cell>
        </row>
        <row r="3140">
          <cell r="A3140" t="str">
            <v>NSYSM2010502DP</v>
          </cell>
          <cell r="B3140" t="str">
            <v>SCHNEIDER</v>
          </cell>
          <cell r="C3140" t="str">
            <v>Accessories</v>
          </cell>
          <cell r="D3140" t="str">
            <v>SM w/mount plate 2D 2000x1000x500</v>
          </cell>
          <cell r="E3140">
            <v>7199.0050590674991</v>
          </cell>
          <cell r="F3140" t="str">
            <v>Public Apr 25</v>
          </cell>
        </row>
        <row r="3141">
          <cell r="A3141" t="str">
            <v>NSYSM2012402D</v>
          </cell>
          <cell r="B3141" t="str">
            <v>SCHNEIDER</v>
          </cell>
          <cell r="C3141" t="str">
            <v>Accessories</v>
          </cell>
          <cell r="D3141" t="str">
            <v>SM wo/mount plat 2D 2000x1200x400</v>
          </cell>
          <cell r="E3141">
            <v>5782.3254442800007</v>
          </cell>
          <cell r="F3141" t="str">
            <v>Public Apr 25</v>
          </cell>
        </row>
        <row r="3142">
          <cell r="A3142" t="str">
            <v>NSYSM2012402DP</v>
          </cell>
          <cell r="B3142" t="str">
            <v>SCHNEIDER</v>
          </cell>
          <cell r="C3142" t="str">
            <v>Accessories</v>
          </cell>
          <cell r="D3142" t="str">
            <v>SM w/mount plate 2D 2000x1200x400</v>
          </cell>
          <cell r="E3142">
            <v>6976.5604220812502</v>
          </cell>
          <cell r="F3142" t="str">
            <v>Public Apr 25</v>
          </cell>
        </row>
        <row r="3143">
          <cell r="A3143" t="str">
            <v>NSYSM2012602D</v>
          </cell>
          <cell r="B3143" t="str">
            <v>SCHNEIDER</v>
          </cell>
          <cell r="C3143" t="str">
            <v>Accessories</v>
          </cell>
          <cell r="D3143" t="str">
            <v>SM wo/mount plat 2D 2000x1200x600</v>
          </cell>
          <cell r="E3143">
            <v>6659.5057951275003</v>
          </cell>
          <cell r="F3143" t="str">
            <v>Public Apr 25</v>
          </cell>
        </row>
        <row r="3144">
          <cell r="A3144" t="str">
            <v>NSYSM2012602DP</v>
          </cell>
          <cell r="B3144" t="str">
            <v>SCHNEIDER</v>
          </cell>
          <cell r="C3144" t="str">
            <v>Accessories</v>
          </cell>
          <cell r="D3144" t="str">
            <v>SM w/mount plate 2D 2000x1200x600</v>
          </cell>
          <cell r="E3144">
            <v>7970.8710694724987</v>
          </cell>
          <cell r="F3144" t="str">
            <v>Public Apr 25</v>
          </cell>
        </row>
        <row r="3145">
          <cell r="A3145" t="str">
            <v>NSYSM2016402D</v>
          </cell>
          <cell r="B3145" t="str">
            <v>SCHNEIDER</v>
          </cell>
          <cell r="C3145" t="str">
            <v>Accessories</v>
          </cell>
          <cell r="D3145" t="str">
            <v>SM wo/mount plat 2D 2000x1600x400</v>
          </cell>
          <cell r="E3145">
            <v>7140.6663489787506</v>
          </cell>
          <cell r="F3145" t="str">
            <v>Public Apr 25</v>
          </cell>
        </row>
        <row r="3146">
          <cell r="A3146" t="str">
            <v>NSYSM2016402DP</v>
          </cell>
          <cell r="B3146" t="str">
            <v>SCHNEIDER</v>
          </cell>
          <cell r="C3146" t="str">
            <v>Accessories</v>
          </cell>
          <cell r="D3146" t="str">
            <v>SM w/mount plate 2D 2000x1600x400</v>
          </cell>
          <cell r="E3146">
            <v>8518.2339139537507</v>
          </cell>
          <cell r="F3146" t="str">
            <v>Public Apr 25</v>
          </cell>
        </row>
        <row r="3147">
          <cell r="A3147" t="str">
            <v>NSYSM2016602D</v>
          </cell>
          <cell r="B3147" t="str">
            <v>SCHNEIDER</v>
          </cell>
          <cell r="C3147" t="str">
            <v>Accessories</v>
          </cell>
          <cell r="D3147" t="str">
            <v>SM wo/mount plat 2D 2000x1600x600</v>
          </cell>
          <cell r="E3147">
            <v>8538.2839858050011</v>
          </cell>
          <cell r="F3147" t="str">
            <v>Public Apr 25</v>
          </cell>
        </row>
        <row r="3148">
          <cell r="A3148" t="str">
            <v>NSYSM2016602DP</v>
          </cell>
          <cell r="B3148" t="str">
            <v>SCHNEIDER</v>
          </cell>
          <cell r="C3148" t="str">
            <v>Accessories</v>
          </cell>
          <cell r="D3148" t="str">
            <v>SM w/mount plate 2D 2000x1600x600</v>
          </cell>
          <cell r="E3148">
            <v>9744.8289666524979</v>
          </cell>
          <cell r="F3148" t="str">
            <v>Public Apr 25</v>
          </cell>
        </row>
        <row r="3149">
          <cell r="A3149" t="str">
            <v>NSYSM20840</v>
          </cell>
          <cell r="B3149" t="str">
            <v>SCHNEIDER</v>
          </cell>
          <cell r="C3149" t="str">
            <v>Accessories</v>
          </cell>
          <cell r="D3149" t="str">
            <v>SM wo/mount plate 2000x800x400</v>
          </cell>
          <cell r="E3149">
            <v>5004.5308705349989</v>
          </cell>
          <cell r="F3149" t="str">
            <v>Public Apr 25</v>
          </cell>
        </row>
        <row r="3150">
          <cell r="A3150" t="str">
            <v>NSYSM20840P</v>
          </cell>
          <cell r="B3150" t="str">
            <v>SCHNEIDER</v>
          </cell>
          <cell r="C3150" t="str">
            <v>Accessories</v>
          </cell>
          <cell r="D3150" t="str">
            <v>SM w/mount plate 2000x800x400</v>
          </cell>
          <cell r="E3150">
            <v>5959.9353210074996</v>
          </cell>
          <cell r="F3150" t="str">
            <v>Public Apr 25</v>
          </cell>
        </row>
        <row r="3151">
          <cell r="A3151" t="str">
            <v>NSYSM20860</v>
          </cell>
          <cell r="B3151" t="str">
            <v>SCHNEIDER</v>
          </cell>
          <cell r="C3151" t="str">
            <v>Accessories</v>
          </cell>
          <cell r="D3151" t="str">
            <v>SM wo/mount plate 2000x800x600</v>
          </cell>
          <cell r="E3151">
            <v>4608.7580970112504</v>
          </cell>
          <cell r="F3151" t="str">
            <v>Public Apr 25</v>
          </cell>
        </row>
        <row r="3152">
          <cell r="A3152" t="str">
            <v>NSYSM20860P</v>
          </cell>
          <cell r="B3152" t="str">
            <v>SCHNEIDER</v>
          </cell>
          <cell r="C3152" t="str">
            <v>Accessories</v>
          </cell>
          <cell r="D3152" t="str">
            <v>SM w/mount plate 2000x800x600</v>
          </cell>
          <cell r="E3152">
            <v>8019.6582052912499</v>
          </cell>
          <cell r="F3152" t="str">
            <v>Public Apr 25</v>
          </cell>
        </row>
        <row r="3153">
          <cell r="A3153" t="str">
            <v>NSYSMX201250</v>
          </cell>
          <cell r="B3153" t="str">
            <v>SCHNEIDER</v>
          </cell>
          <cell r="C3153" t="str">
            <v>Accessories</v>
          </cell>
          <cell r="D3153" t="str">
            <v>SMX 304L 2000x1200x500</v>
          </cell>
          <cell r="E3153">
            <v>44798.200784820001</v>
          </cell>
          <cell r="F3153" t="str">
            <v>Public Apr 25</v>
          </cell>
        </row>
        <row r="3154">
          <cell r="A3154" t="str">
            <v>NSYSPF10100</v>
          </cell>
          <cell r="B3154" t="str">
            <v>SCHNEIDER</v>
          </cell>
          <cell r="C3154" t="str">
            <v>Accessories</v>
          </cell>
          <cell r="D3154" t="str">
            <v>Front plinth  100x1000</v>
          </cell>
          <cell r="E3154">
            <v>406.23010052625</v>
          </cell>
          <cell r="F3154" t="str">
            <v>Public Apr 25</v>
          </cell>
        </row>
        <row r="3155">
          <cell r="A3155" t="str">
            <v>NSYSPF12100</v>
          </cell>
          <cell r="B3155" t="str">
            <v>SCHNEIDER</v>
          </cell>
          <cell r="C3155" t="str">
            <v>Accessories</v>
          </cell>
          <cell r="D3155" t="str">
            <v>Front plinth  100x1200</v>
          </cell>
          <cell r="E3155">
            <v>472.72058520749999</v>
          </cell>
          <cell r="F3155" t="str">
            <v>Public Apr 25</v>
          </cell>
        </row>
        <row r="3156">
          <cell r="A3156" t="str">
            <v>NSYSPF4100</v>
          </cell>
          <cell r="B3156" t="str">
            <v>SCHNEIDER</v>
          </cell>
          <cell r="C3156" t="str">
            <v>Accessories</v>
          </cell>
          <cell r="D3156" t="str">
            <v>Front plinth  100x400</v>
          </cell>
          <cell r="E3156">
            <v>324.71235460125001</v>
          </cell>
          <cell r="F3156" t="str">
            <v>Public Apr 25</v>
          </cell>
        </row>
        <row r="3157">
          <cell r="A3157" t="str">
            <v>NSYSPF6100</v>
          </cell>
          <cell r="B3157" t="str">
            <v>SCHNEIDER</v>
          </cell>
          <cell r="C3157" t="str">
            <v>Accessories</v>
          </cell>
          <cell r="D3157" t="str">
            <v>Front plinth  100x600</v>
          </cell>
          <cell r="E3157">
            <v>342.62155635749997</v>
          </cell>
          <cell r="F3157" t="str">
            <v>Public Apr 25</v>
          </cell>
        </row>
        <row r="3158">
          <cell r="A3158" t="str">
            <v>NSYSPF8100</v>
          </cell>
          <cell r="B3158" t="str">
            <v>SCHNEIDER</v>
          </cell>
          <cell r="C3158" t="str">
            <v>Accessories</v>
          </cell>
          <cell r="D3158" t="str">
            <v>Front plinth  100x800</v>
          </cell>
          <cell r="E3158">
            <v>338.13396327374988</v>
          </cell>
          <cell r="F3158" t="str">
            <v>Public Apr 25</v>
          </cell>
        </row>
        <row r="3159">
          <cell r="A3159" t="str">
            <v>NSYSPS4100</v>
          </cell>
          <cell r="B3159" t="str">
            <v>SCHNEIDER</v>
          </cell>
          <cell r="C3159" t="str">
            <v>Accessories</v>
          </cell>
          <cell r="D3159" t="str">
            <v>2 Plinth side panels 100x400</v>
          </cell>
          <cell r="E3159">
            <v>142.32669073874999</v>
          </cell>
          <cell r="F3159" t="str">
            <v>Public Apr 25</v>
          </cell>
        </row>
        <row r="3160">
          <cell r="A3160" t="str">
            <v>NSYSPS6100</v>
          </cell>
          <cell r="B3160" t="str">
            <v>SCHNEIDER</v>
          </cell>
          <cell r="C3160" t="str">
            <v>Accessories</v>
          </cell>
          <cell r="D3160" t="str">
            <v>2 Plinth side panels 100x600</v>
          </cell>
          <cell r="E3160">
            <v>153.93679394624999</v>
          </cell>
          <cell r="F3160" t="str">
            <v>Public Apr 25</v>
          </cell>
        </row>
        <row r="3161">
          <cell r="A3161" t="str">
            <v>NSYSPS8100</v>
          </cell>
          <cell r="B3161" t="str">
            <v>SCHNEIDER</v>
          </cell>
          <cell r="C3161" t="str">
            <v>Accessories</v>
          </cell>
          <cell r="D3161" t="str">
            <v>2 Plinth side panels 100x800</v>
          </cell>
          <cell r="E3161">
            <v>167.85244956375001</v>
          </cell>
          <cell r="F3161" t="str">
            <v>Public Apr 25</v>
          </cell>
        </row>
        <row r="3162">
          <cell r="A3162" t="str">
            <v>NSYTX4020</v>
          </cell>
          <cell r="B3162" t="str">
            <v>SCHNEIDER</v>
          </cell>
          <cell r="C3162" t="str">
            <v>Accessories</v>
          </cell>
          <cell r="D3162" t="str">
            <v>SSteel Canopy 304L 400x200</v>
          </cell>
          <cell r="E3162">
            <v>1288.59794429625</v>
          </cell>
          <cell r="F3162" t="str">
            <v>Public Apr 25</v>
          </cell>
        </row>
        <row r="3163">
          <cell r="A3163" t="str">
            <v>METSEPM8240</v>
          </cell>
          <cell r="B3163" t="str">
            <v>SCHNEIDER</v>
          </cell>
          <cell r="C3163" t="str">
            <v>POWER METER</v>
          </cell>
          <cell r="D3163" t="str">
            <v>Advanced Power Meter PM8240 (A,V,Hz,VA,W,VAR,KWH,PF,THD) Web services, Power Quality Analysis, Programmablity, Disturbance Detection, Waveform Capture, Harmonic Distortion ( 63rd),  Memory 512MB, RS485 + Ethernet , IP54</v>
          </cell>
          <cell r="E3163">
            <v>11339.656199999999</v>
          </cell>
          <cell r="F3163" t="str">
            <v>Public Apr 25</v>
          </cell>
        </row>
        <row r="3164">
          <cell r="A3164" t="str">
            <v>TRV00121</v>
          </cell>
          <cell r="B3164" t="str">
            <v>SCHNEIDER</v>
          </cell>
          <cell r="C3164" t="str">
            <v>Accessories</v>
          </cell>
          <cell r="D3164" t="str">
            <v>FRONT DISPLAY MODULE FDM 121 96 96 MM ULP DISPLAY MODULE</v>
          </cell>
          <cell r="E3164">
            <v>1063.4315999999999</v>
          </cell>
          <cell r="F3164" t="str">
            <v>Public Apr 25</v>
          </cell>
        </row>
        <row r="3165">
          <cell r="A3165" t="str">
            <v>TRV00128</v>
          </cell>
          <cell r="B3165" t="str">
            <v>SCHNEIDER</v>
          </cell>
          <cell r="C3165" t="str">
            <v>Accessories</v>
          </cell>
          <cell r="D3165" t="str">
            <v>FDM MOUNTING ACCESSORY DIAM 22  ULP DISPLAY MODULE ACCESSORY</v>
          </cell>
          <cell r="E3165">
            <v>30.304200000000002</v>
          </cell>
          <cell r="F3165" t="str">
            <v>Public Apr 25</v>
          </cell>
        </row>
        <row r="3166">
          <cell r="A3166" t="str">
            <v>LV430563</v>
          </cell>
          <cell r="B3166" t="str">
            <v>SCHNEIDER</v>
          </cell>
          <cell r="C3166" t="str">
            <v>Accessories</v>
          </cell>
          <cell r="D3166" t="str">
            <v>150/250A external neutral CT NSX160/250 3P</v>
          </cell>
          <cell r="E3166">
            <v>1076.7732000000001</v>
          </cell>
          <cell r="F3166" t="str">
            <v>Public Apr 25</v>
          </cell>
        </row>
        <row r="3167">
          <cell r="A3167" t="str">
            <v>LV429521</v>
          </cell>
          <cell r="B3167" t="str">
            <v>SCHNEIDER</v>
          </cell>
          <cell r="C3167" t="str">
            <v>Accessories</v>
          </cell>
          <cell r="D3167" t="str">
            <v>25/100A external neutral CT NSX100-250 3P</v>
          </cell>
          <cell r="E3167">
            <v>1175.7030000000002</v>
          </cell>
          <cell r="F3167" t="str">
            <v>Public Apr 25</v>
          </cell>
        </row>
        <row r="3168">
          <cell r="A3168" t="str">
            <v>LV429234</v>
          </cell>
          <cell r="B3168" t="str">
            <v>SCHNEIDER</v>
          </cell>
          <cell r="C3168" t="str">
            <v>Accessories</v>
          </cell>
          <cell r="D3168" t="str">
            <v>12 SNAP IN NUTS M6 FIXED FRONT CONNECT  NSX100</v>
          </cell>
          <cell r="E3168">
            <v>140.88240000000002</v>
          </cell>
          <cell r="F3168" t="str">
            <v>Public Apr 25</v>
          </cell>
        </row>
        <row r="3169">
          <cell r="A3169" t="str">
            <v>LV429235</v>
          </cell>
          <cell r="B3169" t="str">
            <v>SCHNEIDER</v>
          </cell>
          <cell r="C3169" t="str">
            <v>FORM ACCESSORIES</v>
          </cell>
          <cell r="D3169" t="str">
            <v>2 SHORT REAR CONNECTIONS NSX100-250</v>
          </cell>
          <cell r="E3169">
            <v>132.37559999999999</v>
          </cell>
          <cell r="F3169" t="str">
            <v>Public Apr 25</v>
          </cell>
        </row>
        <row r="3170">
          <cell r="A3170" t="str">
            <v>LV429236</v>
          </cell>
          <cell r="B3170" t="str">
            <v>SCHNEIDER</v>
          </cell>
          <cell r="C3170" t="str">
            <v>FORM ACCESSORIES</v>
          </cell>
          <cell r="D3170" t="str">
            <v>2 LONG REAR CONNECTIONS NSX100-250</v>
          </cell>
          <cell r="E3170">
            <v>189.5874</v>
          </cell>
          <cell r="F3170" t="str">
            <v>Public Apr 25</v>
          </cell>
        </row>
        <row r="3171">
          <cell r="A3171" t="str">
            <v>LV429242</v>
          </cell>
          <cell r="B3171" t="str">
            <v>SCHNEIDER</v>
          </cell>
          <cell r="C3171" t="str">
            <v>Accessories</v>
          </cell>
          <cell r="D3171" t="str">
            <v>3 STEEL CONNECTORS (1X 1.5-95MM²)  INV/INS NSX100-250</v>
          </cell>
          <cell r="E3171">
            <v>81.365399999999994</v>
          </cell>
          <cell r="F3171" t="str">
            <v>Public Apr 25</v>
          </cell>
        </row>
        <row r="3172">
          <cell r="A3172" t="str">
            <v>LV429259</v>
          </cell>
          <cell r="B3172" t="str">
            <v>SCHNEIDER</v>
          </cell>
          <cell r="C3172" t="str">
            <v>Accessories</v>
          </cell>
          <cell r="D3172" t="str">
            <v>3 CONNECTORS (1X 120-185MM²)  INV/INS NSX100-250</v>
          </cell>
          <cell r="E3172">
            <v>170.595</v>
          </cell>
          <cell r="F3172" t="str">
            <v>Public Apr 25</v>
          </cell>
        </row>
        <row r="3173">
          <cell r="A3173" t="str">
            <v>LV429266</v>
          </cell>
          <cell r="B3173" t="str">
            <v>SCHNEIDER</v>
          </cell>
          <cell r="C3173" t="str">
            <v>Accessories</v>
          </cell>
          <cell r="D3173" t="str">
            <v>3P PLUG-IN BASE  NSX100-250</v>
          </cell>
          <cell r="E3173">
            <v>664.57079999999996</v>
          </cell>
          <cell r="F3173" t="str">
            <v>Public Apr 25</v>
          </cell>
        </row>
        <row r="3174">
          <cell r="A3174" t="str">
            <v>LV429268</v>
          </cell>
          <cell r="B3174" t="str">
            <v>SCHNEIDER</v>
          </cell>
          <cell r="C3174" t="str">
            <v>Accessories</v>
          </cell>
          <cell r="D3174" t="str">
            <v>2 PINS FOR PLUG IN BASE  NSX100-250</v>
          </cell>
          <cell r="E3174">
            <v>57.170999999999999</v>
          </cell>
          <cell r="F3174" t="str">
            <v>Public Apr 25</v>
          </cell>
        </row>
        <row r="3175">
          <cell r="A3175" t="str">
            <v>LV429269</v>
          </cell>
          <cell r="B3175" t="str">
            <v>SCHNEIDER</v>
          </cell>
          <cell r="C3175" t="str">
            <v>Accessories</v>
          </cell>
          <cell r="D3175" t="str">
            <v>2 Vigi plug-in base power connections; NSX100-250</v>
          </cell>
          <cell r="E3175">
            <v>221.238</v>
          </cell>
          <cell r="F3175" t="str">
            <v>Public Apr 25</v>
          </cell>
        </row>
        <row r="3176">
          <cell r="A3176" t="str">
            <v>LV429270</v>
          </cell>
          <cell r="B3176" t="str">
            <v>SCHNEIDER</v>
          </cell>
          <cell r="C3176" t="str">
            <v>Accessories</v>
          </cell>
          <cell r="D3176" t="str">
            <v>SAFETY TRIP INTERLOCK LINK  NSX100-250</v>
          </cell>
          <cell r="E3176">
            <v>88.076999999999998</v>
          </cell>
          <cell r="F3176" t="str">
            <v>Public Apr 25</v>
          </cell>
        </row>
        <row r="3177">
          <cell r="A3177" t="str">
            <v>LV429272</v>
          </cell>
          <cell r="B3177" t="str">
            <v>SCHNEIDER</v>
          </cell>
          <cell r="C3177" t="str">
            <v>Accessories</v>
          </cell>
          <cell r="D3177" t="str">
            <v>9 WIRE AUXILIARY CONNECTORS  NSX100 630</v>
          </cell>
          <cell r="E3177">
            <v>450.2484</v>
          </cell>
          <cell r="F3177" t="str">
            <v>Public Apr 25</v>
          </cell>
        </row>
        <row r="3178">
          <cell r="A3178" t="str">
            <v>LV429273</v>
          </cell>
          <cell r="B3178" t="str">
            <v>SCHNEIDER</v>
          </cell>
          <cell r="C3178" t="str">
            <v>Accessories</v>
          </cell>
          <cell r="D3178" t="str">
            <v>1X 9 WIRE FIXED CONNECTOR FOR BASE  NSX100-630</v>
          </cell>
          <cell r="E3178">
            <v>171.45180000000002</v>
          </cell>
          <cell r="F3178" t="str">
            <v>Public Apr 25</v>
          </cell>
        </row>
        <row r="3179">
          <cell r="A3179" t="str">
            <v>LV429274</v>
          </cell>
          <cell r="B3179" t="str">
            <v>SCHNEIDER</v>
          </cell>
          <cell r="C3179" t="str">
            <v>Accessories</v>
          </cell>
          <cell r="D3179" t="str">
            <v>1X 9 WIRE MOVING CONNECTOR FOR BREAKER  NSX100-630</v>
          </cell>
          <cell r="E3179">
            <v>122.6448</v>
          </cell>
          <cell r="F3179" t="str">
            <v>Public Apr 25</v>
          </cell>
        </row>
        <row r="3180">
          <cell r="A3180" t="str">
            <v>LV429275</v>
          </cell>
          <cell r="B3180" t="str">
            <v>SCHNEIDER</v>
          </cell>
          <cell r="C3180" t="str">
            <v>Accessories</v>
          </cell>
          <cell r="D3180" t="str">
            <v>1 SUPPORT FOR 2 MOVING CONNECTORS  NSX100-250</v>
          </cell>
          <cell r="E3180">
            <v>70.941000000000003</v>
          </cell>
          <cell r="F3180" t="str">
            <v>Public Apr 25</v>
          </cell>
        </row>
        <row r="3181">
          <cell r="A3181" t="str">
            <v>LV429276</v>
          </cell>
          <cell r="B3181" t="str">
            <v>SCHNEIDER</v>
          </cell>
          <cell r="C3181" t="str">
            <v>Accessories</v>
          </cell>
          <cell r="D3181" t="str">
            <v>2 LONG INSULATED TERMINAL EXT FOR BASE  NSX100-250</v>
          </cell>
          <cell r="E3181">
            <v>196.76820000000001</v>
          </cell>
          <cell r="F3181" t="str">
            <v>Public Apr 25</v>
          </cell>
        </row>
        <row r="3182">
          <cell r="A3182" t="str">
            <v>LV429289</v>
          </cell>
          <cell r="B3182" t="str">
            <v>SCHNEIDER</v>
          </cell>
          <cell r="C3182" t="str">
            <v>Accessories</v>
          </cell>
          <cell r="D3182" t="str">
            <v>COMPACT PLUG IN BASE KIT 3P NSX100-250</v>
          </cell>
          <cell r="E3182">
            <v>851.04719999999998</v>
          </cell>
          <cell r="F3182" t="str">
            <v>Public Apr 25</v>
          </cell>
        </row>
        <row r="3183">
          <cell r="A3183" t="str">
            <v>LV429290</v>
          </cell>
          <cell r="B3183" t="str">
            <v>SCHNEIDER</v>
          </cell>
          <cell r="C3183" t="str">
            <v>Accessories</v>
          </cell>
          <cell r="D3183" t="str">
            <v>COMPACT PLUG IN BASE KIT 4P NSX100-250</v>
          </cell>
          <cell r="E3183">
            <v>1149.54</v>
          </cell>
          <cell r="F3183" t="str">
            <v>Public Apr 25</v>
          </cell>
        </row>
        <row r="3184">
          <cell r="A3184" t="str">
            <v>LV429306</v>
          </cell>
          <cell r="B3184" t="str">
            <v>SCHNEIDER</v>
          </cell>
          <cell r="C3184" t="str">
            <v>Accessories</v>
          </cell>
          <cell r="D3184" t="str">
            <v>1 CONNECTIONS ADAPTER 3P FOR PLUG IN BASE NSX100-250</v>
          </cell>
          <cell r="E3184">
            <v>64.117199999999997</v>
          </cell>
          <cell r="F3184" t="str">
            <v>Public Apr 25</v>
          </cell>
        </row>
        <row r="3185">
          <cell r="A3185" t="str">
            <v>LV429312</v>
          </cell>
          <cell r="B3185" t="str">
            <v>SCHNEIDER</v>
          </cell>
          <cell r="C3185" t="str">
            <v>Accessories</v>
          </cell>
          <cell r="D3185" t="str">
            <v>BAG OF SCREWS FOR COMPACT NSX100-250</v>
          </cell>
          <cell r="E3185">
            <v>99.511200000000002</v>
          </cell>
          <cell r="F3185" t="str">
            <v>Public Apr 25</v>
          </cell>
        </row>
        <row r="3186">
          <cell r="A3186" t="str">
            <v>LV429313</v>
          </cell>
          <cell r="B3186" t="str">
            <v>SCHNEIDER</v>
          </cell>
          <cell r="C3186" t="str">
            <v>Accessories</v>
          </cell>
          <cell r="D3186" t="str">
            <v>10 TOGGLE EXTENSIONS NSX100-250</v>
          </cell>
          <cell r="E3186">
            <v>219.54480000000001</v>
          </cell>
          <cell r="F3186" t="str">
            <v>Public Apr 25</v>
          </cell>
        </row>
        <row r="3187">
          <cell r="A3187" t="str">
            <v>LV429329</v>
          </cell>
          <cell r="B3187" t="str">
            <v>SCHNEIDER</v>
          </cell>
          <cell r="C3187" t="str">
            <v>Accessories</v>
          </cell>
          <cell r="D3187" t="str">
            <v>6 INTERPHASE BARRIERS  INV INS NSX100-250</v>
          </cell>
          <cell r="E3187">
            <v>117.84060000000001</v>
          </cell>
          <cell r="F3187" t="str">
            <v>Public Apr 25</v>
          </cell>
        </row>
        <row r="3188">
          <cell r="A3188" t="str">
            <v>LV429337</v>
          </cell>
          <cell r="B3188" t="str">
            <v>SCHNEIDER</v>
          </cell>
          <cell r="C3188" t="str">
            <v>Accessories</v>
          </cell>
          <cell r="D3188" t="str">
            <v>DIRECT STANDARD ROTARY HANDLE  NSX100-250</v>
          </cell>
          <cell r="E3188">
            <v>317.57700000000006</v>
          </cell>
          <cell r="F3188" t="str">
            <v>Public Apr 25</v>
          </cell>
        </row>
        <row r="3189">
          <cell r="A3189" t="str">
            <v>LV429338</v>
          </cell>
          <cell r="B3189" t="str">
            <v>SCHNEIDER</v>
          </cell>
          <cell r="C3189" t="str">
            <v>Accessories</v>
          </cell>
          <cell r="D3189" t="str">
            <v>EXTENDED STANDARD ROTARY HANDLE  NSX100-250</v>
          </cell>
          <cell r="E3189">
            <v>517.95600000000002</v>
          </cell>
          <cell r="F3189" t="str">
            <v>Public Apr 25</v>
          </cell>
        </row>
        <row r="3190">
          <cell r="A3190" t="str">
            <v>LV429344</v>
          </cell>
          <cell r="B3190" t="str">
            <v>SCHNEIDER</v>
          </cell>
          <cell r="C3190" t="str">
            <v>Accessories</v>
          </cell>
          <cell r="D3190" t="str">
            <v>ROT HANDLE KEYLOCK ADAPTER  W O KEYLOCK   NSX100-250</v>
          </cell>
          <cell r="E3190">
            <v>89.474400000000003</v>
          </cell>
          <cell r="F3190" t="str">
            <v>Public Apr 25</v>
          </cell>
        </row>
        <row r="3191">
          <cell r="A3191" t="str">
            <v>LV429383</v>
          </cell>
          <cell r="B3191" t="str">
            <v>SCHNEIDER</v>
          </cell>
          <cell r="C3191" t="str">
            <v>Accessories</v>
          </cell>
          <cell r="D3191" t="str">
            <v>MX 60V DC SHUNT RELEASE  NSX100-630</v>
          </cell>
          <cell r="E3191">
            <v>397.72860000000003</v>
          </cell>
          <cell r="F3191" t="str">
            <v>Public Apr 25</v>
          </cell>
        </row>
        <row r="3192">
          <cell r="A3192" t="str">
            <v>LV429384</v>
          </cell>
          <cell r="B3192" t="str">
            <v>SCHNEIDER</v>
          </cell>
          <cell r="C3192" t="str">
            <v>Accessories</v>
          </cell>
          <cell r="D3192" t="str">
            <v>Shunt Trip MX 24VAC For CVS/NSX100-630</v>
          </cell>
          <cell r="E3192">
            <v>393.89340000000004</v>
          </cell>
          <cell r="F3192" t="str">
            <v>Public Apr 25</v>
          </cell>
        </row>
        <row r="3193">
          <cell r="A3193" t="str">
            <v>LV429386</v>
          </cell>
          <cell r="B3193" t="str">
            <v>SCHNEIDER</v>
          </cell>
          <cell r="C3193" t="str">
            <v>Accessories</v>
          </cell>
          <cell r="D3193" t="str">
            <v>Shunt Trip MX 110-130VAC For CVS/NSX100-630</v>
          </cell>
          <cell r="E3193">
            <v>393.89340000000004</v>
          </cell>
          <cell r="F3193" t="str">
            <v>Public Apr 25</v>
          </cell>
        </row>
        <row r="3194">
          <cell r="A3194" t="str">
            <v>LV429387</v>
          </cell>
          <cell r="B3194" t="str">
            <v>SCHNEIDER</v>
          </cell>
          <cell r="C3194" t="str">
            <v>SHUNT TRIP</v>
          </cell>
          <cell r="D3194" t="str">
            <v>Shunt Trip MX 220-240V For NSX100-630</v>
          </cell>
          <cell r="E3194">
            <v>384.33600000000001</v>
          </cell>
          <cell r="F3194" t="str">
            <v>Public Apr 25</v>
          </cell>
        </row>
        <row r="3195">
          <cell r="A3195" t="str">
            <v>LV429390</v>
          </cell>
          <cell r="B3195" t="str">
            <v>SCHNEIDER</v>
          </cell>
          <cell r="C3195" t="str">
            <v>Accessories</v>
          </cell>
          <cell r="D3195" t="str">
            <v>Shunt Trip MX 24V DC For CVS/NSX100-630</v>
          </cell>
          <cell r="E3195">
            <v>385.27440000000001</v>
          </cell>
          <cell r="F3195" t="str">
            <v>Public Apr 25</v>
          </cell>
        </row>
        <row r="3196">
          <cell r="A3196" t="str">
            <v>LV429392</v>
          </cell>
          <cell r="B3196" t="str">
            <v>SCHNEIDER</v>
          </cell>
          <cell r="C3196" t="str">
            <v>Accessories</v>
          </cell>
          <cell r="D3196" t="str">
            <v>Shunt Trip MX 48V DC For CVS/NSX100-630</v>
          </cell>
          <cell r="E3196">
            <v>393.89340000000004</v>
          </cell>
          <cell r="F3196" t="str">
            <v>Public Apr 25</v>
          </cell>
        </row>
        <row r="3197">
          <cell r="A3197" t="str">
            <v>LV429393</v>
          </cell>
          <cell r="B3197" t="str">
            <v>SCHNEIDER</v>
          </cell>
          <cell r="C3197" t="str">
            <v>Accessories</v>
          </cell>
          <cell r="D3197" t="str">
            <v>Shunt Trip MX 125V DC For CVS/NSX100-630</v>
          </cell>
          <cell r="E3197">
            <v>390.05820000000006</v>
          </cell>
          <cell r="F3197" t="str">
            <v>Public Apr 25</v>
          </cell>
        </row>
        <row r="3198">
          <cell r="A3198" t="str">
            <v>LV429407</v>
          </cell>
          <cell r="B3198" t="str">
            <v>SCHNEIDER</v>
          </cell>
          <cell r="C3198" t="str">
            <v>Accessories</v>
          </cell>
          <cell r="D3198" t="str">
            <v>Under Voltage Release MN 220-240V 50/60HZ CVS/NSX100-630</v>
          </cell>
          <cell r="E3198">
            <v>620.14980000000003</v>
          </cell>
          <cell r="F3198" t="str">
            <v>Public Apr 25</v>
          </cell>
        </row>
        <row r="3199">
          <cell r="A3199" t="str">
            <v>LV429424</v>
          </cell>
          <cell r="B3199" t="str">
            <v>SCHNEIDER</v>
          </cell>
          <cell r="C3199" t="str">
            <v>Accessories</v>
          </cell>
          <cell r="D3199" t="str">
            <v>SDTAM 24/415V AC/DC THERMAL FAULT MODULE  NSX100-630 TRIP UNIT ACCESSORY</v>
          </cell>
          <cell r="E3199">
            <v>1078.0074</v>
          </cell>
          <cell r="F3199" t="str">
            <v>Public Apr 25</v>
          </cell>
        </row>
        <row r="3200">
          <cell r="A3200" t="str">
            <v>LV429434</v>
          </cell>
          <cell r="B3200" t="str">
            <v>SCHNEIDER</v>
          </cell>
          <cell r="C3200" t="str">
            <v>Accessories</v>
          </cell>
          <cell r="D3200" t="str">
            <v>BREAKER MOTOR MECH. MODULE 220-240V 50/60HZ 208-277V 60HZ NSX100/160</v>
          </cell>
          <cell r="E3200">
            <v>2286.8910000000001</v>
          </cell>
          <cell r="F3200" t="str">
            <v>Public Apr 25</v>
          </cell>
        </row>
        <row r="3201">
          <cell r="A3201" t="str">
            <v>LV429437</v>
          </cell>
          <cell r="B3201" t="str">
            <v>SCHNEIDER</v>
          </cell>
          <cell r="C3201" t="str">
            <v>Accessories</v>
          </cell>
          <cell r="D3201" t="str">
            <v>48-60V DC MT100/160  NSX100/160 CIRCUIT BREAKER MOTOR MECH. MODULE</v>
          </cell>
          <cell r="E3201">
            <v>3150.0864000000001</v>
          </cell>
          <cell r="F3201" t="str">
            <v>Public Apr 25</v>
          </cell>
        </row>
        <row r="3202">
          <cell r="A3202" t="str">
            <v>LV429438</v>
          </cell>
          <cell r="B3202" t="str">
            <v>SCHNEIDER</v>
          </cell>
          <cell r="C3202" t="str">
            <v>Accessories</v>
          </cell>
          <cell r="D3202" t="str">
            <v>110-130V DC MT100/160  NSX100/160 CIRCUIT BREAKER MOTOR MECH. MODULE</v>
          </cell>
          <cell r="E3202">
            <v>3119.8026</v>
          </cell>
          <cell r="F3202" t="str">
            <v>Public Apr 25</v>
          </cell>
        </row>
        <row r="3203">
          <cell r="A3203" t="str">
            <v>LV429451</v>
          </cell>
          <cell r="B3203" t="str">
            <v>SCHNEIDER</v>
          </cell>
          <cell r="C3203" t="str">
            <v>Accessories</v>
          </cell>
          <cell r="D3203" t="str">
            <v>SDE ADAPTER FOR TRIP UNIT  NSX100-250</v>
          </cell>
          <cell r="E3203">
            <v>117.4632</v>
          </cell>
          <cell r="F3203" t="str">
            <v>Public Apr 25</v>
          </cell>
        </row>
        <row r="3204">
          <cell r="A3204" t="str">
            <v>LV429483</v>
          </cell>
          <cell r="B3204" t="str">
            <v>SCHNEIDER</v>
          </cell>
          <cell r="C3204" t="str">
            <v>Accessories</v>
          </cell>
          <cell r="D3204" t="str">
            <v>MICROLOGIC 5 LCD DISPLAY  NSX MICROLOGIC TRIP UNIT ACCESSORY</v>
          </cell>
          <cell r="E3204">
            <v>575.96339999999998</v>
          </cell>
          <cell r="F3204" t="str">
            <v>Public Apr 25</v>
          </cell>
        </row>
        <row r="3205">
          <cell r="A3205" t="str">
            <v>LV429484</v>
          </cell>
          <cell r="B3205" t="str">
            <v>SCHNEIDER</v>
          </cell>
          <cell r="C3205" t="str">
            <v>Accessories</v>
          </cell>
          <cell r="D3205" t="str">
            <v>MICROLOGIC 6 LCD DISPLAY  NSX MICROLOGIC TRIP UNIT ACCESSORY</v>
          </cell>
          <cell r="E3205">
            <v>575.99400000000003</v>
          </cell>
          <cell r="F3205" t="str">
            <v>Public Apr 25</v>
          </cell>
        </row>
        <row r="3206">
          <cell r="A3206" t="str">
            <v>LV429486</v>
          </cell>
          <cell r="B3206" t="str">
            <v>SCHNEIDER</v>
          </cell>
          <cell r="C3206" t="str">
            <v>Accessories</v>
          </cell>
          <cell r="D3206" t="str">
            <v>MICROLOGIC 6.M, LCD DISPLAY  NSX MICROLOGIC TRIP UNIT ACCESSORY</v>
          </cell>
          <cell r="E3206">
            <v>575.99400000000003</v>
          </cell>
          <cell r="F3206" t="str">
            <v>Public Apr 25</v>
          </cell>
        </row>
        <row r="3207">
          <cell r="A3207" t="str">
            <v>LV429513</v>
          </cell>
          <cell r="B3207" t="str">
            <v>SCHNEIDER</v>
          </cell>
          <cell r="C3207" t="str">
            <v>Accessories</v>
          </cell>
          <cell r="D3207" t="str">
            <v>TORQUE LIMITING SCREWS (SET OF 12)  3P/4P NSX100-250</v>
          </cell>
          <cell r="E3207">
            <v>113.78100000000001</v>
          </cell>
          <cell r="F3207" t="str">
            <v>Public Apr 25</v>
          </cell>
        </row>
        <row r="3208">
          <cell r="A3208" t="str">
            <v>LV429515</v>
          </cell>
          <cell r="B3208" t="str">
            <v>SCHNEIDER</v>
          </cell>
          <cell r="C3208" t="str">
            <v>FORM ACCESSORIES</v>
          </cell>
          <cell r="D3208" t="str">
            <v>1 Short Terminal Shield 3P NSX100-250</v>
          </cell>
          <cell r="E3208">
            <v>67.6464</v>
          </cell>
          <cell r="F3208" t="str">
            <v>Public Apr 25</v>
          </cell>
        </row>
        <row r="3209">
          <cell r="A3209" t="str">
            <v>LV429517</v>
          </cell>
          <cell r="B3209" t="str">
            <v>SCHNEIDER</v>
          </cell>
          <cell r="C3209" t="str">
            <v>FORM ACCESSORIES</v>
          </cell>
          <cell r="D3209" t="str">
            <v>1 Long Terminal Shield 3P NSX100-250</v>
          </cell>
          <cell r="E3209">
            <v>57.711599999999997</v>
          </cell>
          <cell r="F3209" t="str">
            <v>Public Apr 25</v>
          </cell>
        </row>
        <row r="3210">
          <cell r="A3210" t="str">
            <v>LV429532</v>
          </cell>
          <cell r="B3210" t="str">
            <v>SCHNEIDER</v>
          </cell>
          <cell r="C3210" t="str">
            <v>Accessories</v>
          </cell>
          <cell r="D3210" t="str">
            <v>SDX OUTPUT MODULES  TRIP UNIT ACCESSORY FOR NSX100-630 CIRCUIT BREAKER</v>
          </cell>
          <cell r="E3210">
            <v>1203.3246000000001</v>
          </cell>
          <cell r="F3210" t="str">
            <v>Public Apr 25</v>
          </cell>
        </row>
        <row r="3211">
          <cell r="A3211" t="str">
            <v>LV430400</v>
          </cell>
          <cell r="B3211" t="str">
            <v>SCHNEIDER</v>
          </cell>
          <cell r="C3211" t="str">
            <v>MCCB</v>
          </cell>
          <cell r="D3211" t="str">
            <v>2P(3P) NSX160F without trip unit;</v>
          </cell>
          <cell r="E3211">
            <v>765.67319999999995</v>
          </cell>
          <cell r="F3211" t="str">
            <v>Public Apr 25</v>
          </cell>
        </row>
        <row r="3212">
          <cell r="A3212" t="str">
            <v>LV430554</v>
          </cell>
          <cell r="B3212" t="str">
            <v>SCHNEIDER</v>
          </cell>
          <cell r="C3212" t="str">
            <v>Accessories</v>
          </cell>
          <cell r="D3212" t="str">
            <v>12 SNAP IN NUTS M8 FIXED FRONT CONNECT  INV INS NSX160 250 BREAKER ACCESSORY</v>
          </cell>
          <cell r="E3212">
            <v>153.53040000000001</v>
          </cell>
          <cell r="F3212" t="str">
            <v>Public Apr 25</v>
          </cell>
        </row>
        <row r="3213">
          <cell r="A3213" t="str">
            <v>LV431540</v>
          </cell>
          <cell r="B3213" t="str">
            <v>SCHNEIDER</v>
          </cell>
          <cell r="C3213" t="str">
            <v>Accessories</v>
          </cell>
          <cell r="D3213" t="str">
            <v>110-130V AC 50/60HZ MT250  NSX250 CIRCUIT BREAKER MOTOR MECH. MODULE</v>
          </cell>
          <cell r="E3213">
            <v>3045.9546</v>
          </cell>
          <cell r="F3213" t="str">
            <v>Public Apr 25</v>
          </cell>
        </row>
        <row r="3214">
          <cell r="A3214" t="str">
            <v>LV431541</v>
          </cell>
          <cell r="B3214" t="str">
            <v>SCHNEIDER</v>
          </cell>
          <cell r="C3214" t="str">
            <v>Accessories</v>
          </cell>
          <cell r="D3214" t="str">
            <v>BREAKER MOTOR MECH. MODULE 220-240V 50/60HZ 208-277V 60HZ NSX250</v>
          </cell>
          <cell r="E3214">
            <v>3008.6022000000003</v>
          </cell>
          <cell r="F3214" t="str">
            <v>Public Apr 25</v>
          </cell>
        </row>
        <row r="3215">
          <cell r="A3215" t="str">
            <v>LV431545</v>
          </cell>
          <cell r="B3215" t="str">
            <v>SCHNEIDER</v>
          </cell>
          <cell r="C3215" t="str">
            <v>Accessories</v>
          </cell>
          <cell r="D3215" t="str">
            <v>110-130V DC MT250  NSX250 CIRCUIT BREAKER MOTOR MECH. MODULE</v>
          </cell>
          <cell r="E3215">
            <v>3075.81</v>
          </cell>
          <cell r="F3215" t="str">
            <v>Public Apr 25</v>
          </cell>
        </row>
        <row r="3216">
          <cell r="A3216" t="str">
            <v>LV431563</v>
          </cell>
          <cell r="B3216" t="str">
            <v>SCHNEIDER</v>
          </cell>
          <cell r="C3216" t="str">
            <v>Accessories</v>
          </cell>
          <cell r="D3216" t="str">
            <v>3P SPREADER PH BARRIERS  INS/INV NSX100-250</v>
          </cell>
          <cell r="E3216">
            <v>150.54179999999999</v>
          </cell>
          <cell r="F3216" t="str">
            <v>Public Apr 25</v>
          </cell>
        </row>
        <row r="3217">
          <cell r="A3217" t="str">
            <v>LV431564</v>
          </cell>
          <cell r="B3217" t="str">
            <v>SCHNEIDER</v>
          </cell>
          <cell r="C3217" t="str">
            <v>Accessories</v>
          </cell>
          <cell r="D3217" t="str">
            <v>4P SPREADER PH BARRIERS  INS/INV NSX100-250</v>
          </cell>
          <cell r="E3217">
            <v>209.62019999999998</v>
          </cell>
          <cell r="F3217" t="str">
            <v>Public Apr 25</v>
          </cell>
        </row>
        <row r="3218">
          <cell r="A3218" t="str">
            <v>DF101</v>
          </cell>
          <cell r="B3218" t="str">
            <v>SCHNEIDER</v>
          </cell>
          <cell r="C3218" t="str">
            <v>FUSE</v>
          </cell>
          <cell r="D3218" t="str">
            <v>Fuse Carrier 1P 32A (10x38)</v>
          </cell>
          <cell r="E3218">
            <v>29.376000000000001</v>
          </cell>
          <cell r="F3218" t="str">
            <v>Public Apr 25</v>
          </cell>
        </row>
        <row r="3219">
          <cell r="A3219" t="str">
            <v>DF2CA04</v>
          </cell>
          <cell r="B3219" t="str">
            <v>SCHNEIDER</v>
          </cell>
          <cell r="C3219" t="str">
            <v>FUSE</v>
          </cell>
          <cell r="D3219" t="str">
            <v>Fuse</v>
          </cell>
          <cell r="E3219">
            <v>8.8026000000000018</v>
          </cell>
          <cell r="F3219" t="str">
            <v>Public Apr 25</v>
          </cell>
        </row>
        <row r="3220">
          <cell r="A3220" t="str">
            <v>LV429282</v>
          </cell>
          <cell r="B3220" t="str">
            <v>SCHNEIDER</v>
          </cell>
          <cell r="C3220" t="str">
            <v>MCCB ACCESSORIES</v>
          </cell>
          <cell r="D3220" t="str">
            <v>WITHDRAWABLE CHASSIS (FIXED PART) (NS100/250)</v>
          </cell>
          <cell r="E3220">
            <v>957.06599999999992</v>
          </cell>
          <cell r="F3220" t="str">
            <v>Public Apr 25</v>
          </cell>
        </row>
        <row r="3221">
          <cell r="A3221" t="str">
            <v>LV429283</v>
          </cell>
          <cell r="B3221" t="str">
            <v>SCHNEIDER</v>
          </cell>
          <cell r="C3221" t="str">
            <v>MCCB ACCESSORIES</v>
          </cell>
          <cell r="D3221" t="str">
            <v>WITHDRAWABLE CHASSIS (MOVING PART) (NS100/250)</v>
          </cell>
          <cell r="E3221">
            <v>236.16060000000002</v>
          </cell>
          <cell r="F3221" t="str">
            <v>Public Apr 25</v>
          </cell>
        </row>
        <row r="3222">
          <cell r="A3222" t="str">
            <v>LV429406</v>
          </cell>
          <cell r="B3222" t="str">
            <v>SCHNEIDER</v>
          </cell>
          <cell r="C3222" t="str">
            <v>Accessories</v>
          </cell>
          <cell r="D3222" t="str">
            <v>Under Voltage Release MN 110-130V 50/60HZ CVS/NSX100-630</v>
          </cell>
          <cell r="E3222">
            <v>627.8814000000001</v>
          </cell>
          <cell r="F3222" t="str">
            <v>Public Apr 25</v>
          </cell>
        </row>
        <row r="3223">
          <cell r="A3223" t="str">
            <v>LC1D40ABD</v>
          </cell>
          <cell r="B3223" t="str">
            <v>SCHNEIDER</v>
          </cell>
          <cell r="C3223" t="str">
            <v>CONTACTOR</v>
          </cell>
          <cell r="D3223" t="str">
            <v>Cont 40A 1NO+1NC 24V DC</v>
          </cell>
          <cell r="E3223">
            <v>918.65279999999996</v>
          </cell>
          <cell r="F3223" t="str">
            <v>Public Apr 25</v>
          </cell>
        </row>
        <row r="3224">
          <cell r="A3224" t="str">
            <v>BLRCH042A050B48</v>
          </cell>
          <cell r="B3224" t="str">
            <v>SCHNEIDER</v>
          </cell>
          <cell r="C3224" t="str">
            <v>Accessories</v>
          </cell>
          <cell r="D3224" t="str">
            <v>VarplusCan Capacitor Heavy duty 5 KVAR 480V</v>
          </cell>
          <cell r="E3224">
            <v>492.55799999999999</v>
          </cell>
          <cell r="F3224" t="str">
            <v>Public Apr 25</v>
          </cell>
        </row>
        <row r="3225">
          <cell r="A3225" t="str">
            <v>BLRCH063A075B40</v>
          </cell>
          <cell r="B3225" t="str">
            <v>SCHNEIDER</v>
          </cell>
          <cell r="C3225" t="str">
            <v>Accessories</v>
          </cell>
          <cell r="D3225" t="str">
            <v>VarplusCan Capacitor Heavy duty 7.5 KVAR 400V</v>
          </cell>
          <cell r="E3225">
            <v>664.4076</v>
          </cell>
          <cell r="F3225" t="str">
            <v>Public Apr 25</v>
          </cell>
        </row>
        <row r="3226">
          <cell r="A3226" t="str">
            <v>BLRCH083A100B40</v>
          </cell>
          <cell r="B3226" t="str">
            <v>SCHNEIDER</v>
          </cell>
          <cell r="C3226" t="str">
            <v>Accessories</v>
          </cell>
          <cell r="D3226" t="str">
            <v>VarplusCan Capacitor Heavy duty 10 KVAR 400V</v>
          </cell>
          <cell r="E3226">
            <v>661.17420000000004</v>
          </cell>
          <cell r="F3226" t="str">
            <v>Public Apr 25</v>
          </cell>
        </row>
        <row r="3227">
          <cell r="A3227" t="str">
            <v>BLRCH088A106B48</v>
          </cell>
          <cell r="B3227" t="str">
            <v>SCHNEIDER</v>
          </cell>
          <cell r="C3227" t="str">
            <v>Accessories</v>
          </cell>
          <cell r="D3227" t="str">
            <v>VarplusCan Capacitor Heavy duty 10.6 KVAR 480V</v>
          </cell>
          <cell r="E3227">
            <v>687.81660000000011</v>
          </cell>
          <cell r="F3227" t="str">
            <v>Public Apr 25</v>
          </cell>
        </row>
        <row r="3228">
          <cell r="A3228" t="str">
            <v>BLRCH104A125B40</v>
          </cell>
          <cell r="B3228" t="str">
            <v>SCHNEIDER</v>
          </cell>
          <cell r="C3228" t="str">
            <v>Accessories</v>
          </cell>
          <cell r="D3228" t="str">
            <v>VarplusCan Capacitor Heavy duty 12.5 KVAR 400V</v>
          </cell>
          <cell r="E3228">
            <v>810.40020000000004</v>
          </cell>
          <cell r="F3228" t="str">
            <v>Public Apr 25</v>
          </cell>
        </row>
        <row r="3229">
          <cell r="A3229" t="str">
            <v>BLRCH104A125B48</v>
          </cell>
          <cell r="B3229" t="str">
            <v>SCHNEIDER</v>
          </cell>
          <cell r="C3229" t="str">
            <v>Accessories</v>
          </cell>
          <cell r="D3229" t="str">
            <v>VarplusCan Capacitor Heavy duty 12.5 KVAR 480V</v>
          </cell>
          <cell r="E3229">
            <v>714.42840000000001</v>
          </cell>
          <cell r="F3229" t="str">
            <v>Public Apr 25</v>
          </cell>
        </row>
        <row r="3230">
          <cell r="A3230" t="str">
            <v>BLRCH167A200B40</v>
          </cell>
          <cell r="B3230" t="str">
            <v>SCHNEIDER</v>
          </cell>
          <cell r="C3230" t="str">
            <v>Accessories</v>
          </cell>
          <cell r="D3230" t="str">
            <v>VarplusCan Capacitor Heavy duty 20 KVAR 400V</v>
          </cell>
          <cell r="E3230">
            <v>1238.076</v>
          </cell>
          <cell r="F3230" t="str">
            <v>Public Apr 25</v>
          </cell>
        </row>
        <row r="3231">
          <cell r="A3231" t="str">
            <v>BLRCH208A250B40</v>
          </cell>
          <cell r="B3231" t="str">
            <v>SCHNEIDER</v>
          </cell>
          <cell r="C3231" t="str">
            <v>Accessories</v>
          </cell>
          <cell r="D3231" t="str">
            <v>VarplusCan Capacitor Heavy duty 25 KVAR 400V</v>
          </cell>
          <cell r="E3231">
            <v>1314.5963999999999</v>
          </cell>
          <cell r="F3231" t="str">
            <v>Public Apr 25</v>
          </cell>
        </row>
        <row r="3232">
          <cell r="A3232" t="str">
            <v>BLRCH250A300B44</v>
          </cell>
          <cell r="B3232" t="str">
            <v>SCHNEIDER</v>
          </cell>
          <cell r="C3232" t="str">
            <v>PFC</v>
          </cell>
          <cell r="D3232" t="str">
            <v>Capacitor VarPlus H.Duty 30kVAr/440V Effective: 25kVAr/400V 60Hz</v>
          </cell>
          <cell r="E3232">
            <v>1332.63</v>
          </cell>
          <cell r="F3232" t="str">
            <v>Public Apr 25</v>
          </cell>
        </row>
        <row r="3233">
          <cell r="A3233" t="str">
            <v>BLRCH250A300B52</v>
          </cell>
          <cell r="B3233" t="str">
            <v>SCHNEIDER</v>
          </cell>
          <cell r="C3233" t="str">
            <v>PFC</v>
          </cell>
          <cell r="D3233" t="str">
            <v>Capacitor Varplus H.Dutu 30kVAr/525V Effective: 25kVAr/480V 60Hz</v>
          </cell>
          <cell r="E3233">
            <v>1269.0534</v>
          </cell>
          <cell r="F3233" t="str">
            <v>Public Apr 25</v>
          </cell>
        </row>
        <row r="3234">
          <cell r="A3234" t="str">
            <v>BLRCH258A310B48</v>
          </cell>
          <cell r="B3234" t="str">
            <v>SCHNEIDER</v>
          </cell>
          <cell r="C3234" t="str">
            <v>Accessories</v>
          </cell>
          <cell r="D3234" t="str">
            <v>VarplusCan Capacitor Heavy duty 31 KVAR 480V</v>
          </cell>
          <cell r="E3234">
            <v>1295.6754000000001</v>
          </cell>
          <cell r="F3234" t="str">
            <v>Public Apr 25</v>
          </cell>
        </row>
        <row r="3235">
          <cell r="A3235" t="str">
            <v>BLRCH285A342B44</v>
          </cell>
          <cell r="B3235" t="str">
            <v>SCHNEIDER</v>
          </cell>
          <cell r="C3235" t="str">
            <v>PFC</v>
          </cell>
          <cell r="D3235" t="str">
            <v>Capacitor VarPlus H.Duty 34.2kVAr/440V Effective: 25kVAr/380V 60Hz</v>
          </cell>
          <cell r="E3235">
            <v>1544.7696000000001</v>
          </cell>
          <cell r="F3235" t="str">
            <v>Public Apr 25</v>
          </cell>
        </row>
        <row r="3236">
          <cell r="A3236" t="str">
            <v>BLRCH288A346B48</v>
          </cell>
          <cell r="B3236" t="str">
            <v>SCHNEIDER</v>
          </cell>
          <cell r="C3236" t="str">
            <v>PFC</v>
          </cell>
          <cell r="D3236" t="str">
            <v>Capacitor VarPlus H.Duty 34.6kVAr/480V Effective: 24kVAr/400V 60Hz</v>
          </cell>
          <cell r="E3236">
            <v>1503.684</v>
          </cell>
          <cell r="F3236" t="str">
            <v>Public Apr 25</v>
          </cell>
        </row>
        <row r="3237">
          <cell r="A3237" t="str">
            <v>BLRCH417A500B40</v>
          </cell>
          <cell r="B3237" t="str">
            <v>SCHNEIDER</v>
          </cell>
          <cell r="C3237" t="str">
            <v>Accessories</v>
          </cell>
          <cell r="D3237" t="str">
            <v>VarplusCan Capacitor Heavy duty 50 KVAR 400V</v>
          </cell>
          <cell r="E3237">
            <v>2085.4308000000001</v>
          </cell>
          <cell r="F3237" t="str">
            <v>Public Apr 25</v>
          </cell>
        </row>
        <row r="3238">
          <cell r="A3238" t="str">
            <v>BLRCS063A075B40</v>
          </cell>
          <cell r="B3238" t="str">
            <v>SCHNEIDER</v>
          </cell>
          <cell r="C3238" t="str">
            <v>Accessories</v>
          </cell>
          <cell r="D3238" t="str">
            <v>VarplusCan Capacitor Standard duty 7.5 KVAR 400V</v>
          </cell>
          <cell r="E3238">
            <v>536.91779999999994</v>
          </cell>
          <cell r="F3238" t="str">
            <v>Public Apr 25</v>
          </cell>
        </row>
        <row r="3239">
          <cell r="A3239" t="str">
            <v>BLRCS083A100B40</v>
          </cell>
          <cell r="B3239" t="str">
            <v>SCHNEIDER</v>
          </cell>
          <cell r="C3239" t="str">
            <v>Accessories</v>
          </cell>
          <cell r="D3239" t="str">
            <v>VarplusCan Capacitor Standard duty 10 KVAR 400V</v>
          </cell>
          <cell r="E3239">
            <v>625.6884</v>
          </cell>
          <cell r="F3239" t="str">
            <v>Public Apr 25</v>
          </cell>
        </row>
        <row r="3240">
          <cell r="A3240" t="str">
            <v>BLRCS104A125B40</v>
          </cell>
          <cell r="B3240" t="str">
            <v>SCHNEIDER</v>
          </cell>
          <cell r="C3240" t="str">
            <v>Accessories</v>
          </cell>
          <cell r="D3240" t="str">
            <v>VarplusCan Capacitor Standard duty 12.5 KVAR 400V</v>
          </cell>
          <cell r="E3240">
            <v>708.40020000000004</v>
          </cell>
          <cell r="F3240" t="str">
            <v>Public Apr 25</v>
          </cell>
        </row>
        <row r="3241">
          <cell r="A3241" t="str">
            <v>BLRCS125A150B40</v>
          </cell>
          <cell r="B3241" t="str">
            <v>SCHNEIDER</v>
          </cell>
          <cell r="C3241" t="str">
            <v>Accessories</v>
          </cell>
          <cell r="D3241" t="str">
            <v>VarplusCan Capacitor Standard duty 15 KVAR 400V</v>
          </cell>
          <cell r="E3241">
            <v>740.40779999999995</v>
          </cell>
          <cell r="F3241" t="str">
            <v>Public Apr 25</v>
          </cell>
        </row>
        <row r="3242">
          <cell r="A3242" t="str">
            <v>BLRCS167A200B40</v>
          </cell>
          <cell r="B3242" t="str">
            <v>SCHNEIDER</v>
          </cell>
          <cell r="C3242" t="str">
            <v>Accessories</v>
          </cell>
          <cell r="D3242" t="str">
            <v>VarplusCan Capacitor Standard duty 20 KVAR 400V</v>
          </cell>
          <cell r="E3242">
            <v>843.09119999999996</v>
          </cell>
          <cell r="F3242" t="str">
            <v>Public Apr 25</v>
          </cell>
        </row>
        <row r="3243">
          <cell r="A3243" t="str">
            <v>BLRCS208A250B40</v>
          </cell>
          <cell r="B3243" t="str">
            <v>SCHNEIDER</v>
          </cell>
          <cell r="C3243" t="str">
            <v>Accessories</v>
          </cell>
          <cell r="D3243" t="str">
            <v>VarplusCan Capacitor Standard duty 25 KVAR 400V</v>
          </cell>
          <cell r="E3243">
            <v>904.80119999999999</v>
          </cell>
          <cell r="F3243" t="str">
            <v>Public Apr 25</v>
          </cell>
        </row>
        <row r="3244">
          <cell r="A3244" t="str">
            <v>BLRCS250A300B40</v>
          </cell>
          <cell r="B3244" t="str">
            <v>SCHNEIDER</v>
          </cell>
          <cell r="C3244" t="str">
            <v>Accessories</v>
          </cell>
          <cell r="D3244" t="str">
            <v>VarplusCan Capacitor Standard duty 30 KVAR 400V</v>
          </cell>
          <cell r="E3244">
            <v>972.46799999999996</v>
          </cell>
          <cell r="F3244" t="str">
            <v>Public Apr 25</v>
          </cell>
        </row>
        <row r="3245">
          <cell r="A3245" t="str">
            <v>VPL06N</v>
          </cell>
          <cell r="B3245" t="str">
            <v>SCHNEIDER</v>
          </cell>
          <cell r="C3245" t="str">
            <v>PFC</v>
          </cell>
          <cell r="D3245" t="str">
            <v>PFC Controller VPL06 415V 50/60Hz</v>
          </cell>
          <cell r="E3245">
            <v>3111.6527999999998</v>
          </cell>
          <cell r="F3245" t="str">
            <v>Public Apr 25</v>
          </cell>
        </row>
        <row r="3246">
          <cell r="A3246" t="str">
            <v>LV432652</v>
          </cell>
          <cell r="B3246" t="str">
            <v>SCHNEIDER</v>
          </cell>
          <cell r="C3246" t="str">
            <v>Accessories</v>
          </cell>
          <cell r="D3246" t="str">
            <v>COMMUNICATING MOTOR MECHANISM MODULE</v>
          </cell>
          <cell r="E3246">
            <v>5212.3428000000004</v>
          </cell>
          <cell r="F3246" t="str">
            <v>Public Apr 25</v>
          </cell>
        </row>
        <row r="3247">
          <cell r="A3247" t="str">
            <v>LV429260</v>
          </cell>
          <cell r="B3247" t="str">
            <v>SCHNEIDER</v>
          </cell>
          <cell r="C3247" t="str">
            <v>Accessories</v>
          </cell>
          <cell r="D3247" t="str">
            <v>4 CONNECTORS(1x120-185mm2)INV/INS NSX100-25</v>
          </cell>
          <cell r="E3247">
            <v>227.3886</v>
          </cell>
          <cell r="F3247" t="str">
            <v>Public Apr 25</v>
          </cell>
        </row>
        <row r="3248">
          <cell r="A3248" t="str">
            <v>LV432640</v>
          </cell>
          <cell r="B3248" t="str">
            <v>SCHNEIDER</v>
          </cell>
          <cell r="C3248" t="str">
            <v>MCCB ACCESSORIES</v>
          </cell>
          <cell r="D3248" t="str">
            <v>110-130V AC 50/60HZ  MT400/630 NSX400/630 BREAKER MOTOR MECH. MODULE</v>
          </cell>
          <cell r="E3248">
            <v>5217.0857999999998</v>
          </cell>
          <cell r="F3248" t="str">
            <v>Public Apr 25</v>
          </cell>
        </row>
        <row r="3249">
          <cell r="A3249" t="str">
            <v>LV429518</v>
          </cell>
          <cell r="B3249" t="str">
            <v>SCHNEIDER</v>
          </cell>
          <cell r="C3249" t="str">
            <v>FORM ACCESSORIES</v>
          </cell>
          <cell r="D3249" t="str">
            <v>1 Long Terminal Shield 4P NSX100-250</v>
          </cell>
          <cell r="E3249">
            <v>61.067399999999999</v>
          </cell>
          <cell r="F3249" t="str">
            <v>Public Apr 25</v>
          </cell>
        </row>
        <row r="3250">
          <cell r="A3250" t="str">
            <v>LV429516</v>
          </cell>
          <cell r="B3250" t="str">
            <v>SCHNEIDER</v>
          </cell>
          <cell r="C3250" t="str">
            <v>FORM ACCESSORIES</v>
          </cell>
          <cell r="D3250" t="str">
            <v>1 Short Terminal Shield 4P NSX100-250</v>
          </cell>
          <cell r="E3250">
            <v>80.049600000000012</v>
          </cell>
          <cell r="F3250" t="str">
            <v>Public Apr 25</v>
          </cell>
        </row>
        <row r="3251">
          <cell r="A3251" t="str">
            <v>LV432594</v>
          </cell>
          <cell r="B3251" t="str">
            <v>SCHNEIDER</v>
          </cell>
          <cell r="C3251" t="str">
            <v>FORM ACCESSORIES</v>
          </cell>
          <cell r="D3251" t="str">
            <v>1 Long Terminal Shield 4P NSX400-630</v>
          </cell>
          <cell r="E3251">
            <v>106.04940000000001</v>
          </cell>
          <cell r="F3251" t="str">
            <v>Public Apr 25</v>
          </cell>
        </row>
        <row r="3252">
          <cell r="A3252" t="str">
            <v>LV429410</v>
          </cell>
          <cell r="B3252" t="str">
            <v>SCHNEIDER</v>
          </cell>
          <cell r="C3252" t="str">
            <v>Accessories</v>
          </cell>
          <cell r="D3252" t="str">
            <v>MN 24VDC UVR  NSX100-630</v>
          </cell>
          <cell r="E3252">
            <v>640.17240000000004</v>
          </cell>
          <cell r="F3252" t="str">
            <v>Public Apr 25</v>
          </cell>
        </row>
        <row r="3253">
          <cell r="A3253" t="str">
            <v>TRV00217</v>
          </cell>
          <cell r="B3253" t="str">
            <v>SCHNEIDER</v>
          </cell>
          <cell r="C3253" t="str">
            <v>MCCB ACCESSORIES</v>
          </cell>
          <cell r="D3253" t="str">
            <v>10 stacking connectors for communication interface</v>
          </cell>
          <cell r="E3253">
            <v>503.15580000000006</v>
          </cell>
          <cell r="F3253" t="str">
            <v>Public Apr 25</v>
          </cell>
        </row>
        <row r="3254">
          <cell r="A3254" t="str">
            <v>ATV212H075N4</v>
          </cell>
          <cell r="B3254" t="str">
            <v>SCHNEIDER</v>
          </cell>
          <cell r="C3254" t="str">
            <v>VFD</v>
          </cell>
          <cell r="D3254" t="str">
            <v>VFD,ATV212, 0,75KW /1HP 480V TRI EMC IP20</v>
          </cell>
          <cell r="E3254">
            <v>2599.1639999999998</v>
          </cell>
          <cell r="F3254" t="str">
            <v>Public Apr 25</v>
          </cell>
        </row>
        <row r="3255">
          <cell r="A3255" t="str">
            <v>ATV212HD11M3X</v>
          </cell>
          <cell r="B3255" t="str">
            <v>SCHNEIDER</v>
          </cell>
          <cell r="C3255" t="str">
            <v>VFD</v>
          </cell>
          <cell r="D3255" t="str">
            <v>VFD,ATV212,11KW /15HP 240VTRI ss EMC IP20</v>
          </cell>
          <cell r="E3255">
            <v>9960.7080000000005</v>
          </cell>
          <cell r="F3255" t="str">
            <v>Public Apr 25</v>
          </cell>
        </row>
        <row r="3256">
          <cell r="A3256" t="str">
            <v>ATV212HD11N4</v>
          </cell>
          <cell r="B3256" t="str">
            <v>SCHNEIDER</v>
          </cell>
          <cell r="C3256" t="str">
            <v>VFD</v>
          </cell>
          <cell r="D3256" t="str">
            <v>VFD,ATV212, 11KW /15HP 480V TRI EMC IP20</v>
          </cell>
          <cell r="E3256">
            <v>8009.9579999999996</v>
          </cell>
          <cell r="F3256" t="str">
            <v>Public Apr 25</v>
          </cell>
        </row>
        <row r="3257">
          <cell r="A3257" t="str">
            <v>ATV212HD15M3X</v>
          </cell>
          <cell r="B3257" t="str">
            <v>SCHNEIDER</v>
          </cell>
          <cell r="C3257" t="str">
            <v>VFD</v>
          </cell>
          <cell r="D3257" t="str">
            <v>VFD,ATV212,15KW /20HP 240VTRI ss EMC IP20</v>
          </cell>
          <cell r="E3257">
            <v>10846.782000000001</v>
          </cell>
          <cell r="F3257" t="str">
            <v>Public Apr 25</v>
          </cell>
        </row>
        <row r="3258">
          <cell r="A3258" t="str">
            <v>ATV212HD15N4</v>
          </cell>
          <cell r="B3258" t="str">
            <v>SCHNEIDER</v>
          </cell>
          <cell r="C3258" t="str">
            <v>VFD</v>
          </cell>
          <cell r="D3258" t="str">
            <v>VFD,ATV212, 15KW /20HP 480V TRI EMC IP20</v>
          </cell>
          <cell r="E3258">
            <v>9578.4120000000003</v>
          </cell>
          <cell r="F3258" t="str">
            <v>Public Apr 25</v>
          </cell>
        </row>
        <row r="3259">
          <cell r="A3259" t="str">
            <v>ATV212HD18M3X</v>
          </cell>
          <cell r="B3259" t="str">
            <v>SCHNEIDER</v>
          </cell>
          <cell r="C3259" t="str">
            <v>VFD</v>
          </cell>
          <cell r="D3259" t="str">
            <v>VFD,ATV212,18,5KW /25HP 240VTRI ss EMC IP20</v>
          </cell>
          <cell r="E3259">
            <v>11838.528</v>
          </cell>
          <cell r="F3259" t="str">
            <v>Public Apr 25</v>
          </cell>
        </row>
        <row r="3260">
          <cell r="A3260" t="str">
            <v>ATV212HD18N4</v>
          </cell>
          <cell r="B3260" t="str">
            <v>SCHNEIDER</v>
          </cell>
          <cell r="C3260" t="str">
            <v>VFD</v>
          </cell>
          <cell r="D3260" t="str">
            <v>VFD,ATV212, 18,5KW /25HP 480V TRI EMC IP20</v>
          </cell>
          <cell r="E3260">
            <v>11951.442000000001</v>
          </cell>
          <cell r="F3260" t="str">
            <v>Public Apr 25</v>
          </cell>
        </row>
        <row r="3261">
          <cell r="A3261" t="str">
            <v>ATV212HD22M3X</v>
          </cell>
          <cell r="B3261" t="str">
            <v>SCHNEIDER</v>
          </cell>
          <cell r="C3261" t="str">
            <v>VFD</v>
          </cell>
          <cell r="D3261" t="str">
            <v>VFD,ATV212,22KW /30HP 240VTRI ss EMC IP20</v>
          </cell>
          <cell r="E3261">
            <v>21247.314000000002</v>
          </cell>
          <cell r="F3261" t="str">
            <v>Public Apr 25</v>
          </cell>
        </row>
        <row r="3262">
          <cell r="A3262" t="str">
            <v>ATV212HD22N4</v>
          </cell>
          <cell r="B3262" t="str">
            <v>SCHNEIDER</v>
          </cell>
          <cell r="C3262" t="str">
            <v>VFD</v>
          </cell>
          <cell r="D3262" t="str">
            <v>VFD,ATV212,22KW /30HP 480V TRI EMC IP20</v>
          </cell>
          <cell r="E3262">
            <v>15915.876</v>
          </cell>
          <cell r="F3262" t="str">
            <v>Public Apr 25</v>
          </cell>
        </row>
        <row r="3263">
          <cell r="A3263" t="str">
            <v>ATV212HD30M3X</v>
          </cell>
          <cell r="B3263" t="str">
            <v>SCHNEIDER</v>
          </cell>
          <cell r="C3263" t="str">
            <v>VFD</v>
          </cell>
          <cell r="D3263" t="str">
            <v>VFD,ATV212,30KW /40HP 240VTRI ss EMC IP20</v>
          </cell>
          <cell r="E3263">
            <v>29012.778000000002</v>
          </cell>
          <cell r="F3263" t="str">
            <v>Public Apr 25</v>
          </cell>
        </row>
        <row r="3264">
          <cell r="A3264" t="str">
            <v>ATV212HD30N4</v>
          </cell>
          <cell r="B3264" t="str">
            <v>SCHNEIDER</v>
          </cell>
          <cell r="C3264" t="str">
            <v>VFD</v>
          </cell>
          <cell r="D3264" t="str">
            <v>VFD,ATV212, 30KW /40HP 480V TRI EMC IP20</v>
          </cell>
          <cell r="E3264">
            <v>18138.252</v>
          </cell>
          <cell r="F3264" t="str">
            <v>Public Apr 25</v>
          </cell>
        </row>
        <row r="3265">
          <cell r="A3265" t="str">
            <v>ATV212HD37N4</v>
          </cell>
          <cell r="B3265" t="str">
            <v>SCHNEIDER</v>
          </cell>
          <cell r="C3265" t="str">
            <v>VFD</v>
          </cell>
          <cell r="D3265" t="str">
            <v>VFD,ATV212,37KW /50HP 460V TRI IP20</v>
          </cell>
          <cell r="E3265">
            <v>22463.766</v>
          </cell>
          <cell r="F3265" t="str">
            <v>Public Apr 25</v>
          </cell>
        </row>
        <row r="3266">
          <cell r="A3266" t="str">
            <v>ATV212HD45N4</v>
          </cell>
          <cell r="B3266" t="str">
            <v>SCHNEIDER</v>
          </cell>
          <cell r="C3266" t="str">
            <v>VFD</v>
          </cell>
          <cell r="D3266" t="str">
            <v>VFD,ATV212,45KW /60HP 460V TRI IP20</v>
          </cell>
          <cell r="E3266">
            <v>29261.861999999997</v>
          </cell>
          <cell r="F3266" t="str">
            <v>Public Apr 25</v>
          </cell>
        </row>
        <row r="3267">
          <cell r="A3267" t="str">
            <v>ATV212HD55N4</v>
          </cell>
          <cell r="B3267" t="str">
            <v>SCHNEIDER</v>
          </cell>
          <cell r="C3267" t="str">
            <v>VFD</v>
          </cell>
          <cell r="D3267" t="str">
            <v>VFD,ATV212,55KW /75HP 460V TRI IP20</v>
          </cell>
          <cell r="E3267">
            <v>34097.886000000006</v>
          </cell>
          <cell r="F3267" t="str">
            <v>Public Apr 25</v>
          </cell>
        </row>
        <row r="3268">
          <cell r="A3268" t="str">
            <v>ATV212HD75N4</v>
          </cell>
          <cell r="B3268" t="str">
            <v>SCHNEIDER</v>
          </cell>
          <cell r="C3268" t="str">
            <v>VFD</v>
          </cell>
          <cell r="D3268" t="str">
            <v>VFD,ATV212,75KW /100HP 460V TRI IP20</v>
          </cell>
          <cell r="E3268">
            <v>39179.526000000005</v>
          </cell>
          <cell r="F3268" t="str">
            <v>Public Apr 25</v>
          </cell>
        </row>
        <row r="3269">
          <cell r="A3269" t="str">
            <v>ATV212HU15N4</v>
          </cell>
          <cell r="B3269" t="str">
            <v>SCHNEIDER</v>
          </cell>
          <cell r="C3269" t="str">
            <v>VFD</v>
          </cell>
          <cell r="D3269" t="str">
            <v>VFD,ATV212, 1,5KW /2HP 480V TRI EMC IP20</v>
          </cell>
          <cell r="E3269">
            <v>2755.4280000000003</v>
          </cell>
          <cell r="F3269" t="str">
            <v>Public Apr 25</v>
          </cell>
        </row>
        <row r="3270">
          <cell r="A3270" t="str">
            <v>ATV212HU22N4</v>
          </cell>
          <cell r="B3270" t="str">
            <v>SCHNEIDER</v>
          </cell>
          <cell r="C3270" t="str">
            <v>VFD</v>
          </cell>
          <cell r="D3270" t="str">
            <v>VFD,ATV212, 2,2KW /3HP 480V TRI EMC IP20</v>
          </cell>
          <cell r="E3270">
            <v>3185.2560000000003</v>
          </cell>
          <cell r="F3270" t="str">
            <v>Public Apr 25</v>
          </cell>
        </row>
        <row r="3271">
          <cell r="A3271" t="str">
            <v>ATV212HU30N4</v>
          </cell>
          <cell r="B3271" t="str">
            <v>SCHNEIDER</v>
          </cell>
          <cell r="C3271" t="str">
            <v>VFD</v>
          </cell>
          <cell r="D3271" t="str">
            <v>VFD,ATV212, 3KW /4HP 480V TRI EMC IP20</v>
          </cell>
          <cell r="E3271">
            <v>3550.9260000000004</v>
          </cell>
          <cell r="F3271" t="str">
            <v>Public Apr 25</v>
          </cell>
        </row>
        <row r="3272">
          <cell r="A3272" t="str">
            <v>ATV212HU40N4</v>
          </cell>
          <cell r="B3272" t="str">
            <v>SCHNEIDER</v>
          </cell>
          <cell r="C3272" t="str">
            <v>VFD</v>
          </cell>
          <cell r="D3272" t="str">
            <v>VFD,ATV212, 4KW /5HP 480V TRI EMC IP20</v>
          </cell>
          <cell r="E3272">
            <v>3859.6800000000003</v>
          </cell>
          <cell r="F3272" t="str">
            <v>Public Apr 25</v>
          </cell>
        </row>
        <row r="3273">
          <cell r="A3273" t="str">
            <v>ATV212HU55N4</v>
          </cell>
          <cell r="B3273" t="str">
            <v>SCHNEIDER</v>
          </cell>
          <cell r="C3273" t="str">
            <v>VFD</v>
          </cell>
          <cell r="D3273" t="str">
            <v>VFD,ATV212, 5,5KW /7,5HP 480V TRI EMC IP20</v>
          </cell>
          <cell r="E3273">
            <v>4614.6840000000002</v>
          </cell>
          <cell r="F3273" t="str">
            <v>Public Apr 25</v>
          </cell>
        </row>
        <row r="3274">
          <cell r="A3274" t="str">
            <v>ATV212HU75N4</v>
          </cell>
          <cell r="B3274" t="str">
            <v>SCHNEIDER</v>
          </cell>
          <cell r="C3274" t="str">
            <v>VFD</v>
          </cell>
          <cell r="D3274" t="str">
            <v>VFD,ATV212, 7,5KW /10HP 480V TRI EMC IP20</v>
          </cell>
          <cell r="E3274">
            <v>5825.22</v>
          </cell>
          <cell r="F3274" t="str">
            <v>Public Apr 25</v>
          </cell>
        </row>
        <row r="3275">
          <cell r="A3275" t="str">
            <v>A9F43101</v>
          </cell>
          <cell r="B3275" t="str">
            <v>SCHNEIDER</v>
          </cell>
          <cell r="C3275" t="str">
            <v>MCB</v>
          </cell>
          <cell r="D3275" t="str">
            <v>MCB,1P,1AT/63AF,Acti9 iC60N 1P 1A B</v>
          </cell>
          <cell r="E3275">
            <v>92.391599999999997</v>
          </cell>
          <cell r="F3275" t="str">
            <v>Public Apr 25</v>
          </cell>
        </row>
        <row r="3276">
          <cell r="A3276" t="str">
            <v>A9F43102</v>
          </cell>
          <cell r="B3276" t="str">
            <v>SCHNEIDER</v>
          </cell>
          <cell r="C3276" t="str">
            <v>MCB</v>
          </cell>
          <cell r="D3276" t="str">
            <v>MCB,1P,2AT/63AF,Acti9 iC60N 1P 2A B</v>
          </cell>
          <cell r="E3276">
            <v>92.391599999999997</v>
          </cell>
          <cell r="F3276" t="str">
            <v>Public Apr 25</v>
          </cell>
        </row>
        <row r="3277">
          <cell r="A3277" t="str">
            <v>A9F43104</v>
          </cell>
          <cell r="B3277" t="str">
            <v>SCHNEIDER</v>
          </cell>
          <cell r="C3277" t="str">
            <v>MCB</v>
          </cell>
          <cell r="D3277" t="str">
            <v>MCB,1P,4AT/63AF,Acti9 iC60N 1P 4A B</v>
          </cell>
          <cell r="E3277">
            <v>88.995000000000005</v>
          </cell>
          <cell r="F3277" t="str">
            <v>Public Apr 25</v>
          </cell>
        </row>
        <row r="3278">
          <cell r="A3278" t="str">
            <v>A9F43106</v>
          </cell>
          <cell r="B3278" t="str">
            <v>SCHNEIDER</v>
          </cell>
          <cell r="C3278" t="str">
            <v>MCB</v>
          </cell>
          <cell r="D3278" t="str">
            <v>MCB,1P,6AT/63AF,Acti9 iC60N 1P 6A B</v>
          </cell>
          <cell r="E3278">
            <v>46.5732</v>
          </cell>
          <cell r="F3278" t="str">
            <v>Public Apr 25</v>
          </cell>
        </row>
        <row r="3279">
          <cell r="A3279" t="str">
            <v>A9F43110</v>
          </cell>
          <cell r="B3279" t="str">
            <v>SCHNEIDER</v>
          </cell>
          <cell r="C3279" t="str">
            <v>MCB</v>
          </cell>
          <cell r="D3279" t="str">
            <v>MCB,1P,10AT/63AF,Acti9 iC60N 1P 10A B</v>
          </cell>
          <cell r="E3279">
            <v>47.277000000000001</v>
          </cell>
          <cell r="F3279" t="str">
            <v>Public Apr 25</v>
          </cell>
        </row>
        <row r="3280">
          <cell r="A3280" t="str">
            <v>A9F43116</v>
          </cell>
          <cell r="B3280" t="str">
            <v>SCHNEIDER</v>
          </cell>
          <cell r="C3280" t="str">
            <v>MCB</v>
          </cell>
          <cell r="D3280" t="str">
            <v>MCB,1P,16AT/63AF,Acti9 iC60N 1P 16A B</v>
          </cell>
          <cell r="E3280">
            <v>50.949000000000005</v>
          </cell>
          <cell r="F3280" t="str">
            <v>Public Apr 25</v>
          </cell>
        </row>
        <row r="3281">
          <cell r="A3281" t="str">
            <v>A9F43120</v>
          </cell>
          <cell r="B3281" t="str">
            <v>SCHNEIDER</v>
          </cell>
          <cell r="C3281" t="str">
            <v>MCB</v>
          </cell>
          <cell r="D3281" t="str">
            <v>MCB,1P,20AT/63AF,Acti9 iC60N 1P 20A B</v>
          </cell>
          <cell r="E3281">
            <v>44.9208</v>
          </cell>
          <cell r="F3281" t="str">
            <v>Public Apr 25</v>
          </cell>
        </row>
        <row r="3282">
          <cell r="A3282" t="str">
            <v>A9F43125</v>
          </cell>
          <cell r="B3282" t="str">
            <v>SCHNEIDER</v>
          </cell>
          <cell r="C3282" t="str">
            <v>MCB</v>
          </cell>
          <cell r="D3282" t="str">
            <v>MCB,1P,25AT/63AF,Acti9 iC60N 1P 25A B</v>
          </cell>
          <cell r="E3282">
            <v>45.502200000000002</v>
          </cell>
          <cell r="F3282" t="str">
            <v>Public Apr 25</v>
          </cell>
        </row>
        <row r="3283">
          <cell r="A3283" t="str">
            <v>A9F43132</v>
          </cell>
          <cell r="B3283" t="str">
            <v>SCHNEIDER</v>
          </cell>
          <cell r="C3283" t="str">
            <v>MCB</v>
          </cell>
          <cell r="D3283" t="str">
            <v>MCB,1P,32AT/63AF,Acti9 iC60N 1P 32A B</v>
          </cell>
          <cell r="E3283">
            <v>45.9</v>
          </cell>
          <cell r="F3283" t="str">
            <v>Public Apr 25</v>
          </cell>
        </row>
        <row r="3284">
          <cell r="A3284" t="str">
            <v>A9F43140</v>
          </cell>
          <cell r="B3284" t="str">
            <v>SCHNEIDER</v>
          </cell>
          <cell r="C3284" t="str">
            <v>MCB</v>
          </cell>
          <cell r="D3284" t="str">
            <v>MCB,1P,40AT/63AF,Acti9 iC60N 1P 40A B</v>
          </cell>
          <cell r="E3284">
            <v>51.0306</v>
          </cell>
          <cell r="F3284" t="str">
            <v>Public Apr 25</v>
          </cell>
        </row>
        <row r="3285">
          <cell r="A3285" t="str">
            <v>A9F44101</v>
          </cell>
          <cell r="B3285" t="str">
            <v>SCHNEIDER</v>
          </cell>
          <cell r="C3285" t="str">
            <v>MCB</v>
          </cell>
          <cell r="D3285" t="str">
            <v>MCB,1P,1AT/63AF,Acti9 iC60N 1P 1A C</v>
          </cell>
          <cell r="E3285">
            <v>88.903199999999998</v>
          </cell>
          <cell r="F3285" t="str">
            <v>Public Apr 25</v>
          </cell>
        </row>
        <row r="3286">
          <cell r="A3286" t="str">
            <v>A9F44102</v>
          </cell>
          <cell r="B3286" t="str">
            <v>SCHNEIDER</v>
          </cell>
          <cell r="C3286" t="str">
            <v>MCB</v>
          </cell>
          <cell r="D3286" t="str">
            <v>MCB,1P,2AT/63AF,Acti9 iC60N 1P 2A C</v>
          </cell>
          <cell r="E3286">
            <v>88.903199999999998</v>
          </cell>
          <cell r="F3286" t="str">
            <v>Public Apr 25</v>
          </cell>
        </row>
        <row r="3287">
          <cell r="A3287" t="str">
            <v>A9F44103</v>
          </cell>
          <cell r="B3287" t="str">
            <v>SCHNEIDER</v>
          </cell>
          <cell r="C3287" t="str">
            <v>MCB</v>
          </cell>
          <cell r="D3287" t="str">
            <v>MCB,1P,3AT/63AF,Acti9 iC60N 1P 3A C</v>
          </cell>
          <cell r="E3287">
            <v>88.005600000000001</v>
          </cell>
          <cell r="F3287" t="str">
            <v>Public Apr 25</v>
          </cell>
        </row>
        <row r="3288">
          <cell r="A3288" t="str">
            <v>A9F44104</v>
          </cell>
          <cell r="B3288" t="str">
            <v>SCHNEIDER</v>
          </cell>
          <cell r="C3288" t="str">
            <v>MCB</v>
          </cell>
          <cell r="D3288" t="str">
            <v>MCB,1P,4AT/63AF,Acti9 iC60N 1P 4A C</v>
          </cell>
          <cell r="E3288">
            <v>96.257400000000004</v>
          </cell>
          <cell r="F3288" t="str">
            <v>Public Apr 25</v>
          </cell>
        </row>
        <row r="3289">
          <cell r="A3289" t="str">
            <v>A9F44106</v>
          </cell>
          <cell r="B3289" t="str">
            <v>SCHNEIDER</v>
          </cell>
          <cell r="C3289" t="str">
            <v>MCB</v>
          </cell>
          <cell r="D3289" t="str">
            <v>MCB,1P,6AT/63AF,Acti9 iC60N 1P 6A C</v>
          </cell>
          <cell r="E3289">
            <v>36.301800000000007</v>
          </cell>
          <cell r="F3289" t="str">
            <v>Public Apr 25</v>
          </cell>
        </row>
        <row r="3290">
          <cell r="A3290" t="str">
            <v>A9F44110</v>
          </cell>
          <cell r="B3290" t="str">
            <v>SCHNEIDER</v>
          </cell>
          <cell r="C3290" t="str">
            <v>MCB</v>
          </cell>
          <cell r="D3290" t="str">
            <v>MCB,1P,10AT/63AF,Acti9 iC60N 1P 10A C</v>
          </cell>
          <cell r="E3290">
            <v>35.404200000000003</v>
          </cell>
          <cell r="F3290" t="str">
            <v>Public Apr 25</v>
          </cell>
        </row>
        <row r="3291">
          <cell r="A3291" t="str">
            <v>A9F44116</v>
          </cell>
          <cell r="B3291" t="str">
            <v>SCHNEIDER</v>
          </cell>
          <cell r="C3291" t="str">
            <v>MCB</v>
          </cell>
          <cell r="D3291" t="str">
            <v>MCB,1P,16AT/63AF,Acti9 iC60N 1P 16A C</v>
          </cell>
          <cell r="E3291">
            <v>35.404200000000003</v>
          </cell>
          <cell r="F3291" t="str">
            <v>Public Apr 25</v>
          </cell>
        </row>
        <row r="3292">
          <cell r="A3292" t="str">
            <v>A9F44120</v>
          </cell>
          <cell r="B3292" t="str">
            <v>SCHNEIDER</v>
          </cell>
          <cell r="C3292" t="str">
            <v>MCB</v>
          </cell>
          <cell r="D3292" t="str">
            <v>MCB,1P,20AT/63AF,Acti9 iC60N 1P 20A C</v>
          </cell>
          <cell r="E3292">
            <v>35.404200000000003</v>
          </cell>
          <cell r="F3292" t="str">
            <v>Public Apr 25</v>
          </cell>
        </row>
        <row r="3293">
          <cell r="A3293" t="str">
            <v>A9F44125</v>
          </cell>
          <cell r="B3293" t="str">
            <v>SCHNEIDER</v>
          </cell>
          <cell r="C3293" t="str">
            <v>MCB</v>
          </cell>
          <cell r="D3293" t="str">
            <v>MCB,1P,25AT/63AF,Acti9 iC60N 1P 25A C</v>
          </cell>
          <cell r="E3293">
            <v>37.280999999999999</v>
          </cell>
          <cell r="F3293" t="str">
            <v>Public Apr 25</v>
          </cell>
        </row>
        <row r="3294">
          <cell r="A3294" t="str">
            <v>A9F44132</v>
          </cell>
          <cell r="B3294" t="str">
            <v>SCHNEIDER</v>
          </cell>
          <cell r="C3294" t="str">
            <v>MCB</v>
          </cell>
          <cell r="D3294" t="str">
            <v>MCB,1P,32AT/63AF,Acti9 iC60N 1P 32A C</v>
          </cell>
          <cell r="E3294">
            <v>36.587399999999995</v>
          </cell>
          <cell r="F3294" t="str">
            <v>Public Apr 25</v>
          </cell>
        </row>
        <row r="3295">
          <cell r="A3295" t="str">
            <v>A9F44140</v>
          </cell>
          <cell r="B3295" t="str">
            <v>SCHNEIDER</v>
          </cell>
          <cell r="C3295" t="str">
            <v>MCB</v>
          </cell>
          <cell r="D3295" t="str">
            <v>MCB,1P,40AT/63AF,Acti9 iC60N 1P 40A C</v>
          </cell>
          <cell r="E3295">
            <v>39.198599999999999</v>
          </cell>
          <cell r="F3295" t="str">
            <v>Public Apr 25</v>
          </cell>
        </row>
        <row r="3296">
          <cell r="A3296" t="str">
            <v>A9F44150</v>
          </cell>
          <cell r="B3296" t="str">
            <v>SCHNEIDER</v>
          </cell>
          <cell r="C3296" t="str">
            <v>MCB</v>
          </cell>
          <cell r="D3296" t="str">
            <v>MCB,1P,50AT/63AF,Acti9 iC60N 1P 50A C</v>
          </cell>
          <cell r="E3296">
            <v>45.308400000000006</v>
          </cell>
          <cell r="F3296" t="str">
            <v>Public Apr 25</v>
          </cell>
        </row>
        <row r="3297">
          <cell r="A3297" t="str">
            <v>A9F44163</v>
          </cell>
          <cell r="B3297" t="str">
            <v>SCHNEIDER</v>
          </cell>
          <cell r="C3297" t="str">
            <v>MCB</v>
          </cell>
          <cell r="D3297" t="str">
            <v>MCB,1P,63AT/63AF,Acti9 iC60N 1P 63A C</v>
          </cell>
          <cell r="E3297">
            <v>46.063199999999995</v>
          </cell>
          <cell r="F3297" t="str">
            <v>Public Apr 25</v>
          </cell>
        </row>
        <row r="3298">
          <cell r="A3298" t="str">
            <v>A9F45101</v>
          </cell>
          <cell r="B3298" t="str">
            <v>SCHNEIDER</v>
          </cell>
          <cell r="C3298" t="str">
            <v>MCB</v>
          </cell>
          <cell r="D3298" t="str">
            <v>MCB,1P,1AT/63AF,Acti9 iC60N 1P 1A D</v>
          </cell>
          <cell r="E3298">
            <v>83.945999999999998</v>
          </cell>
          <cell r="F3298" t="str">
            <v>Public Apr 25</v>
          </cell>
        </row>
        <row r="3299">
          <cell r="A3299" t="str">
            <v>A9F45120</v>
          </cell>
          <cell r="B3299" t="str">
            <v>SCHNEIDER</v>
          </cell>
          <cell r="C3299" t="str">
            <v>MCB</v>
          </cell>
          <cell r="D3299" t="str">
            <v>MCB,1P,20AT/63AF,Acti9 iC60N 1P 20A D</v>
          </cell>
          <cell r="E3299">
            <v>64.617000000000004</v>
          </cell>
          <cell r="F3299" t="str">
            <v>Public Apr 25</v>
          </cell>
        </row>
        <row r="3300">
          <cell r="A3300" t="str">
            <v>A9F45132</v>
          </cell>
          <cell r="B3300" t="str">
            <v>SCHNEIDER</v>
          </cell>
          <cell r="C3300" t="str">
            <v>MCB</v>
          </cell>
          <cell r="D3300" t="str">
            <v>MCB,1P,32AT/63AF,Acti9 iC60N 1P 32A D</v>
          </cell>
          <cell r="E3300">
            <v>69.105000000000004</v>
          </cell>
          <cell r="F3300" t="str">
            <v>Public Apr 25</v>
          </cell>
        </row>
        <row r="3301">
          <cell r="A3301" t="str">
            <v>A9F45140</v>
          </cell>
          <cell r="B3301" t="str">
            <v>SCHNEIDER</v>
          </cell>
          <cell r="C3301" t="str">
            <v>MCB</v>
          </cell>
          <cell r="D3301" t="str">
            <v>MCB,1P,40AT/63AF,Acti9 iC60N 1P 40A D</v>
          </cell>
          <cell r="E3301">
            <v>76.653000000000006</v>
          </cell>
          <cell r="F3301" t="str">
            <v>Public Apr 25</v>
          </cell>
        </row>
        <row r="3302">
          <cell r="A3302" t="str">
            <v>A9F53110</v>
          </cell>
          <cell r="B3302" t="str">
            <v>SCHNEIDER</v>
          </cell>
          <cell r="C3302" t="str">
            <v>MCB</v>
          </cell>
          <cell r="D3302" t="str">
            <v>MCB,1P,10AT/63AF,Acti9 iC60H 1P 10A B</v>
          </cell>
          <cell r="E3302">
            <v>70.563600000000008</v>
          </cell>
          <cell r="F3302" t="str">
            <v>Public Apr 25</v>
          </cell>
        </row>
        <row r="3303">
          <cell r="A3303" t="str">
            <v>A9F53116</v>
          </cell>
          <cell r="B3303" t="str">
            <v>SCHNEIDER</v>
          </cell>
          <cell r="C3303" t="str">
            <v>MCB</v>
          </cell>
          <cell r="D3303" t="str">
            <v>MCB,1P,16AT/63AF,Acti9 iC60H 1P 16A B</v>
          </cell>
          <cell r="E3303">
            <v>68.227800000000002</v>
          </cell>
          <cell r="F3303" t="str">
            <v>Public Apr 25</v>
          </cell>
        </row>
        <row r="3304">
          <cell r="A3304" t="str">
            <v>A9F53120</v>
          </cell>
          <cell r="B3304" t="str">
            <v>SCHNEIDER</v>
          </cell>
          <cell r="C3304" t="str">
            <v>MCB</v>
          </cell>
          <cell r="D3304" t="str">
            <v>MCB,1P,20AT/63AF,Acti9 iC60H 1P 20A B</v>
          </cell>
          <cell r="E3304">
            <v>65.086200000000005</v>
          </cell>
          <cell r="F3304" t="str">
            <v>Public Apr 25</v>
          </cell>
        </row>
        <row r="3305">
          <cell r="A3305" t="str">
            <v>A9F54106</v>
          </cell>
          <cell r="B3305" t="str">
            <v>SCHNEIDER</v>
          </cell>
          <cell r="C3305" t="str">
            <v>MCB</v>
          </cell>
          <cell r="D3305" t="str">
            <v>MCB,1P,6AT/63AF,Acti9 iC60H 1P 6A C</v>
          </cell>
          <cell r="E3305">
            <v>68.513400000000004</v>
          </cell>
          <cell r="F3305" t="str">
            <v>Public Apr 25</v>
          </cell>
        </row>
        <row r="3306">
          <cell r="A3306" t="str">
            <v>A9F54110</v>
          </cell>
          <cell r="B3306" t="str">
            <v>SCHNEIDER</v>
          </cell>
          <cell r="C3306" t="str">
            <v>MCB</v>
          </cell>
          <cell r="D3306" t="str">
            <v>MCB,1P,10AT/63AF,Acti9 iC60H 1P 10A C</v>
          </cell>
          <cell r="E3306">
            <v>65.871600000000001</v>
          </cell>
          <cell r="F3306" t="str">
            <v>Public Apr 25</v>
          </cell>
        </row>
        <row r="3307">
          <cell r="A3307" t="str">
            <v>A9F54116</v>
          </cell>
          <cell r="B3307" t="str">
            <v>SCHNEIDER</v>
          </cell>
          <cell r="C3307" t="str">
            <v>MCB</v>
          </cell>
          <cell r="D3307" t="str">
            <v>MCB,1P,16AT/63AF,Acti9 iC60H 1P 16A C</v>
          </cell>
          <cell r="E3307">
            <v>65.228999999999999</v>
          </cell>
          <cell r="F3307" t="str">
            <v>Public Apr 25</v>
          </cell>
        </row>
        <row r="3308">
          <cell r="A3308" t="str">
            <v>A9F54120</v>
          </cell>
          <cell r="B3308" t="str">
            <v>SCHNEIDER</v>
          </cell>
          <cell r="C3308" t="str">
            <v>MCB</v>
          </cell>
          <cell r="D3308" t="str">
            <v>MCB,1P,20AT/63AF,Acti9 iC60H 1P 20A C</v>
          </cell>
          <cell r="E3308">
            <v>63.352200000000003</v>
          </cell>
          <cell r="F3308" t="str">
            <v>Public Apr 25</v>
          </cell>
        </row>
        <row r="3309">
          <cell r="A3309" t="str">
            <v>A9F54125</v>
          </cell>
          <cell r="B3309" t="str">
            <v>SCHNEIDER</v>
          </cell>
          <cell r="C3309" t="str">
            <v>MCB</v>
          </cell>
          <cell r="D3309" t="str">
            <v>MCB,1P,25AT/63AF,Acti9 iC60H 1P 25A C</v>
          </cell>
          <cell r="E3309">
            <v>66.463200000000001</v>
          </cell>
          <cell r="F3309" t="str">
            <v>Public Apr 25</v>
          </cell>
        </row>
        <row r="3310">
          <cell r="A3310" t="str">
            <v>A9F54132</v>
          </cell>
          <cell r="B3310" t="str">
            <v>SCHNEIDER</v>
          </cell>
          <cell r="C3310" t="str">
            <v>MCB</v>
          </cell>
          <cell r="D3310" t="str">
            <v>MCB,1P,32AT/63AF,Acti9 iC60H 1P 32A C</v>
          </cell>
          <cell r="E3310">
            <v>69.329400000000007</v>
          </cell>
          <cell r="F3310" t="str">
            <v>Public Apr 25</v>
          </cell>
        </row>
        <row r="3311">
          <cell r="A3311" t="str">
            <v>A9F54140</v>
          </cell>
          <cell r="B3311" t="str">
            <v>SCHNEIDER</v>
          </cell>
          <cell r="C3311" t="str">
            <v>MCB</v>
          </cell>
          <cell r="D3311" t="str">
            <v>MCB,1P,40AT/63AF,Acti9 iC60H 1P 40A C</v>
          </cell>
          <cell r="E3311">
            <v>73.164600000000007</v>
          </cell>
          <cell r="F3311" t="str">
            <v>Public Apr 25</v>
          </cell>
        </row>
        <row r="3312">
          <cell r="A3312" t="str">
            <v>A9F54150</v>
          </cell>
          <cell r="B3312" t="str">
            <v>SCHNEIDER</v>
          </cell>
          <cell r="C3312" t="str">
            <v>MCB</v>
          </cell>
          <cell r="D3312" t="str">
            <v>MCB,1P,50AT/63AF,Acti9 iC60H 1P 50A C</v>
          </cell>
          <cell r="E3312">
            <v>83.74199999999999</v>
          </cell>
          <cell r="F3312" t="str">
            <v>Public Apr 25</v>
          </cell>
        </row>
        <row r="3313">
          <cell r="A3313" t="str">
            <v>A9F54163</v>
          </cell>
          <cell r="B3313" t="str">
            <v>SCHNEIDER</v>
          </cell>
          <cell r="C3313" t="str">
            <v>MCB</v>
          </cell>
          <cell r="D3313" t="str">
            <v>MCB,1P,63AT/63AF,Acti9 iC60H 1P 63A C</v>
          </cell>
          <cell r="E3313">
            <v>88.903199999999998</v>
          </cell>
          <cell r="F3313" t="str">
            <v>Public Apr 25</v>
          </cell>
        </row>
        <row r="3314">
          <cell r="A3314" t="str">
            <v>A9F55116</v>
          </cell>
          <cell r="B3314" t="str">
            <v>SCHNEIDER</v>
          </cell>
          <cell r="C3314" t="str">
            <v>MCB</v>
          </cell>
          <cell r="D3314" t="str">
            <v>MCB,1P,16AT/63AF,Acti9 iC60H 1P 16A D</v>
          </cell>
          <cell r="E3314">
            <v>85.037400000000005</v>
          </cell>
          <cell r="F3314" t="str">
            <v>Public Apr 25</v>
          </cell>
        </row>
        <row r="3315">
          <cell r="A3315" t="str">
            <v>A9F55120</v>
          </cell>
          <cell r="B3315" t="str">
            <v>SCHNEIDER</v>
          </cell>
          <cell r="C3315" t="str">
            <v>MCB</v>
          </cell>
          <cell r="D3315" t="str">
            <v>MCB,1P,20AT/63AF,Acti9 iC60H 1P 20A D</v>
          </cell>
          <cell r="E3315">
            <v>104.703</v>
          </cell>
          <cell r="F3315" t="str">
            <v>Public Apr 25</v>
          </cell>
        </row>
        <row r="3316">
          <cell r="A3316" t="str">
            <v>A9F55125</v>
          </cell>
          <cell r="B3316" t="str">
            <v>SCHNEIDER</v>
          </cell>
          <cell r="C3316" t="str">
            <v>MCB</v>
          </cell>
          <cell r="D3316" t="str">
            <v>MCB,1P,25AT/63AF,Acti9 iC60H 1P 25A D</v>
          </cell>
          <cell r="E3316">
            <v>93.768600000000006</v>
          </cell>
          <cell r="F3316" t="str">
            <v>Public Apr 25</v>
          </cell>
        </row>
        <row r="3317">
          <cell r="A3317" t="str">
            <v>A9F55132</v>
          </cell>
          <cell r="B3317" t="str">
            <v>SCHNEIDER</v>
          </cell>
          <cell r="C3317" t="str">
            <v>MCB</v>
          </cell>
          <cell r="D3317" t="str">
            <v>MCB,1P,32AT/63AF,Acti9 iC60H 1P 32A D</v>
          </cell>
          <cell r="E3317">
            <v>93.452400000000011</v>
          </cell>
          <cell r="F3317" t="str">
            <v>Public Apr 25</v>
          </cell>
        </row>
        <row r="3318">
          <cell r="A3318" t="str">
            <v>A9F55140</v>
          </cell>
          <cell r="B3318" t="str">
            <v>SCHNEIDER</v>
          </cell>
          <cell r="C3318" t="str">
            <v>MCB</v>
          </cell>
          <cell r="D3318" t="str">
            <v>MCB,1P,40AT/63AF,Acti9 iC60H 1P 40A D</v>
          </cell>
          <cell r="E3318">
            <v>97.90979999999999</v>
          </cell>
          <cell r="F3318" t="str">
            <v>Public Apr 25</v>
          </cell>
        </row>
        <row r="3319">
          <cell r="A3319" t="str">
            <v>A9F93110</v>
          </cell>
          <cell r="B3319" t="str">
            <v>SCHNEIDER</v>
          </cell>
          <cell r="C3319" t="str">
            <v>MCB</v>
          </cell>
          <cell r="D3319" t="str">
            <v>MCB,1P,10AT/60AF,iC60L 1P 10A  B</v>
          </cell>
          <cell r="E3319">
            <v>148.67519999999999</v>
          </cell>
          <cell r="F3319" t="str">
            <v>Public Apr 25</v>
          </cell>
        </row>
        <row r="3320">
          <cell r="A3320" t="str">
            <v>A9F93116</v>
          </cell>
          <cell r="B3320" t="str">
            <v>SCHNEIDER</v>
          </cell>
          <cell r="C3320" t="str">
            <v>MCB</v>
          </cell>
          <cell r="D3320" t="str">
            <v>MCB,1P,16AT/60AF,iC60L 1P 16A  B</v>
          </cell>
          <cell r="E3320">
            <v>148.66499999999999</v>
          </cell>
          <cell r="F3320" t="str">
            <v>Public Apr 25</v>
          </cell>
        </row>
        <row r="3321">
          <cell r="A3321" t="str">
            <v>A9F93120</v>
          </cell>
          <cell r="B3321" t="str">
            <v>SCHNEIDER</v>
          </cell>
          <cell r="C3321" t="str">
            <v>MCB</v>
          </cell>
          <cell r="D3321" t="str">
            <v>MCB,1P,20AT/60AF,iC60L 1P 20A  B</v>
          </cell>
          <cell r="E3321">
            <v>157.9776</v>
          </cell>
          <cell r="F3321" t="str">
            <v>Public Apr 25</v>
          </cell>
        </row>
        <row r="3322">
          <cell r="A3322" t="str">
            <v>A9F94106</v>
          </cell>
          <cell r="B3322" t="str">
            <v>SCHNEIDER</v>
          </cell>
          <cell r="C3322" t="str">
            <v>MCB</v>
          </cell>
          <cell r="D3322" t="str">
            <v>MCB,1P,6AT/63AF,Acti9 iC60L 1P 6A C</v>
          </cell>
          <cell r="E3322">
            <v>147.0942</v>
          </cell>
          <cell r="F3322" t="str">
            <v>Public Apr 25</v>
          </cell>
        </row>
        <row r="3323">
          <cell r="A3323" t="str">
            <v>A9F94110</v>
          </cell>
          <cell r="B3323" t="str">
            <v>SCHNEIDER</v>
          </cell>
          <cell r="C3323" t="str">
            <v>MCB</v>
          </cell>
          <cell r="D3323" t="str">
            <v>MCB,1P,10AT/63AF,Acti9 iC60L 1P 10A C</v>
          </cell>
          <cell r="E3323">
            <v>136.74119999999999</v>
          </cell>
          <cell r="F3323" t="str">
            <v>Public Apr 25</v>
          </cell>
        </row>
        <row r="3324">
          <cell r="A3324" t="str">
            <v>A9F94116</v>
          </cell>
          <cell r="B3324" t="str">
            <v>SCHNEIDER</v>
          </cell>
          <cell r="C3324" t="str">
            <v>MCB</v>
          </cell>
          <cell r="D3324" t="str">
            <v>MCB,1P,16AT/63AF,Acti9 iC60L 1P 16A C</v>
          </cell>
          <cell r="E3324">
            <v>136.74119999999999</v>
          </cell>
          <cell r="F3324" t="str">
            <v>Public Apr 25</v>
          </cell>
        </row>
        <row r="3325">
          <cell r="A3325" t="str">
            <v>A9F94120</v>
          </cell>
          <cell r="B3325" t="str">
            <v>SCHNEIDER</v>
          </cell>
          <cell r="C3325" t="str">
            <v>MCB</v>
          </cell>
          <cell r="D3325" t="str">
            <v>MCB,1P,20AT/63AF,Acti9 iC60L 1P 20A C</v>
          </cell>
          <cell r="E3325">
            <v>135.36420000000001</v>
          </cell>
          <cell r="F3325" t="str">
            <v>Public Apr 25</v>
          </cell>
        </row>
        <row r="3326">
          <cell r="A3326" t="str">
            <v>A9F94125</v>
          </cell>
          <cell r="B3326" t="str">
            <v>SCHNEIDER</v>
          </cell>
          <cell r="C3326" t="str">
            <v>MCB</v>
          </cell>
          <cell r="D3326" t="str">
            <v>MCB,1P,25AT/63AF,Acti9 iC60L 1P 25A C</v>
          </cell>
          <cell r="E3326">
            <v>144.483</v>
          </cell>
          <cell r="F3326" t="str">
            <v>Public Apr 25</v>
          </cell>
        </row>
        <row r="3327">
          <cell r="A3327" t="str">
            <v>A9F94132</v>
          </cell>
          <cell r="B3327" t="str">
            <v>SCHNEIDER</v>
          </cell>
          <cell r="C3327" t="str">
            <v>MCB</v>
          </cell>
          <cell r="D3327" t="str">
            <v>MCB,1P,32AT/63AF,Acti9 iC60L 1P 32A C</v>
          </cell>
          <cell r="E3327">
            <v>146.0334</v>
          </cell>
          <cell r="F3327" t="str">
            <v>Public Apr 25</v>
          </cell>
        </row>
        <row r="3328">
          <cell r="A3328" t="str">
            <v>A9F94140</v>
          </cell>
          <cell r="B3328" t="str">
            <v>SCHNEIDER</v>
          </cell>
          <cell r="C3328" t="str">
            <v>MCB</v>
          </cell>
          <cell r="D3328" t="str">
            <v>MCB,1P,40AT/63AF,Acti9 iC60L 1P 40A C</v>
          </cell>
          <cell r="E3328">
            <v>150.8784</v>
          </cell>
          <cell r="F3328" t="str">
            <v>Public Apr 25</v>
          </cell>
        </row>
        <row r="3329">
          <cell r="A3329" t="str">
            <v>A9F94163</v>
          </cell>
          <cell r="B3329" t="str">
            <v>SCHNEIDER</v>
          </cell>
          <cell r="C3329" t="str">
            <v>MCB</v>
          </cell>
          <cell r="D3329" t="str">
            <v>MCB,1P,63AT/63AF,Acti9 iC60L 1P 63A C</v>
          </cell>
          <cell r="E3329">
            <v>189.90360000000001</v>
          </cell>
          <cell r="F3329" t="str">
            <v>Public Apr 25</v>
          </cell>
        </row>
        <row r="3330">
          <cell r="A3330" t="str">
            <v>A9F43204</v>
          </cell>
          <cell r="B3330" t="str">
            <v>SCHNEIDER</v>
          </cell>
          <cell r="C3330" t="str">
            <v>MCB</v>
          </cell>
          <cell r="D3330" t="str">
            <v>MCB,2P,4AT/63AF,Acti9 iC60N 2P 4A B</v>
          </cell>
          <cell r="E3330">
            <v>197.88</v>
          </cell>
          <cell r="F3330" t="str">
            <v>Public Apr 25</v>
          </cell>
        </row>
        <row r="3331">
          <cell r="A3331" t="str">
            <v>A9F43206</v>
          </cell>
          <cell r="B3331" t="str">
            <v>SCHNEIDER</v>
          </cell>
          <cell r="C3331" t="str">
            <v>MCB</v>
          </cell>
          <cell r="D3331" t="str">
            <v>MCB,2P,6AT/63AF,Acti9 iC60N 2P 6A B</v>
          </cell>
          <cell r="E3331">
            <v>112.84259999999999</v>
          </cell>
          <cell r="F3331" t="str">
            <v>Public Apr 25</v>
          </cell>
        </row>
        <row r="3332">
          <cell r="A3332" t="str">
            <v>A9F43210</v>
          </cell>
          <cell r="B3332" t="str">
            <v>SCHNEIDER</v>
          </cell>
          <cell r="C3332" t="str">
            <v>MCB</v>
          </cell>
          <cell r="D3332" t="str">
            <v>MCB,2P,10AT/63AF,Acti9 iC60N 2P 10A B</v>
          </cell>
          <cell r="E3332">
            <v>111.0984</v>
          </cell>
          <cell r="F3332" t="str">
            <v>Public Apr 25</v>
          </cell>
        </row>
        <row r="3333">
          <cell r="A3333" t="str">
            <v>A9F43216</v>
          </cell>
          <cell r="B3333" t="str">
            <v>SCHNEIDER</v>
          </cell>
          <cell r="C3333" t="str">
            <v>MCB</v>
          </cell>
          <cell r="D3333" t="str">
            <v>MCB,2P,16AT/63AF,Acti9 iC60N 2P 16A B</v>
          </cell>
          <cell r="E3333">
            <v>111.0984</v>
          </cell>
          <cell r="F3333" t="str">
            <v>Public Apr 25</v>
          </cell>
        </row>
        <row r="3334">
          <cell r="A3334" t="str">
            <v>A9F43220</v>
          </cell>
          <cell r="B3334" t="str">
            <v>SCHNEIDER</v>
          </cell>
          <cell r="C3334" t="str">
            <v>MCB</v>
          </cell>
          <cell r="D3334" t="str">
            <v>MCB,2P,20AT/63AF,Acti9 iC60N 2P 20A B</v>
          </cell>
          <cell r="E3334">
            <v>111.0984</v>
          </cell>
          <cell r="F3334" t="str">
            <v>Public Apr 25</v>
          </cell>
        </row>
        <row r="3335">
          <cell r="A3335" t="str">
            <v>A9F43225</v>
          </cell>
          <cell r="B3335" t="str">
            <v>SCHNEIDER</v>
          </cell>
          <cell r="C3335" t="str">
            <v>MCB</v>
          </cell>
          <cell r="D3335" t="str">
            <v>MCB,2P,25AT/63AF,Acti9 iC60N 2P 25A B</v>
          </cell>
          <cell r="E3335">
            <v>114.3216</v>
          </cell>
          <cell r="F3335" t="str">
            <v>Public Apr 25</v>
          </cell>
        </row>
        <row r="3336">
          <cell r="A3336" t="str">
            <v>A9F43232</v>
          </cell>
          <cell r="B3336" t="str">
            <v>SCHNEIDER</v>
          </cell>
          <cell r="C3336" t="str">
            <v>MCB</v>
          </cell>
          <cell r="D3336" t="str">
            <v>MCB,2P,32AT/63AF,Acti9 iC60N 2P 32A B</v>
          </cell>
          <cell r="E3336">
            <v>115.31099999999999</v>
          </cell>
          <cell r="F3336" t="str">
            <v>Public Apr 25</v>
          </cell>
        </row>
        <row r="3337">
          <cell r="A3337" t="str">
            <v>A9F43240</v>
          </cell>
          <cell r="B3337" t="str">
            <v>SCHNEIDER</v>
          </cell>
          <cell r="C3337" t="str">
            <v>MCB</v>
          </cell>
          <cell r="D3337" t="str">
            <v>MCB,2P,40AT/63AF,Acti9 iC60N 2P 40A B</v>
          </cell>
          <cell r="E3337">
            <v>124.39919999999999</v>
          </cell>
          <cell r="F3337" t="str">
            <v>Public Apr 25</v>
          </cell>
        </row>
        <row r="3338">
          <cell r="A3338" t="str">
            <v>A9F44201</v>
          </cell>
          <cell r="B3338" t="str">
            <v>SCHNEIDER</v>
          </cell>
          <cell r="C3338" t="str">
            <v>MCB</v>
          </cell>
          <cell r="D3338" t="str">
            <v>MCB,2P,1AT/63AF,Acti9 iC60N 2P 1A C</v>
          </cell>
          <cell r="E3338">
            <v>241.21980000000002</v>
          </cell>
          <cell r="F3338" t="str">
            <v>Public Apr 25</v>
          </cell>
        </row>
        <row r="3339">
          <cell r="A3339" t="str">
            <v>A9F44202</v>
          </cell>
          <cell r="B3339" t="str">
            <v>SCHNEIDER</v>
          </cell>
          <cell r="C3339" t="str">
            <v>MCB</v>
          </cell>
          <cell r="D3339" t="str">
            <v>MCB,2P,2AT/63AF,Acti9 iC60N 2P 2A C</v>
          </cell>
          <cell r="E3339">
            <v>238.9248</v>
          </cell>
          <cell r="F3339" t="str">
            <v>Public Apr 25</v>
          </cell>
        </row>
        <row r="3340">
          <cell r="A3340" t="str">
            <v>A9F44203</v>
          </cell>
          <cell r="B3340" t="str">
            <v>SCHNEIDER</v>
          </cell>
          <cell r="C3340" t="str">
            <v>MCB</v>
          </cell>
          <cell r="D3340" t="str">
            <v>MCB,2P,3AT/63AF,Acti9 iC60N 2P 3A C</v>
          </cell>
          <cell r="E3340">
            <v>229.0206</v>
          </cell>
          <cell r="F3340" t="str">
            <v>Public Apr 25</v>
          </cell>
        </row>
        <row r="3341">
          <cell r="A3341" t="str">
            <v>A9F44204</v>
          </cell>
          <cell r="B3341" t="str">
            <v>SCHNEIDER</v>
          </cell>
          <cell r="C3341" t="str">
            <v>MCB</v>
          </cell>
          <cell r="D3341" t="str">
            <v>MCB,2P,4AT/63AF,Acti9 iC60N 2P 4A C</v>
          </cell>
          <cell r="E3341">
            <v>238.9248</v>
          </cell>
          <cell r="F3341" t="str">
            <v>Public Apr 25</v>
          </cell>
        </row>
        <row r="3342">
          <cell r="A3342" t="str">
            <v>A9F44206</v>
          </cell>
          <cell r="B3342" t="str">
            <v>SCHNEIDER</v>
          </cell>
          <cell r="C3342" t="str">
            <v>MCB</v>
          </cell>
          <cell r="D3342" t="str">
            <v>MCB,2P,6AT/63AF,Acti9 iC60N 2P 6A C</v>
          </cell>
          <cell r="E3342">
            <v>105.32520000000001</v>
          </cell>
          <cell r="F3342" t="str">
            <v>Public Apr 25</v>
          </cell>
        </row>
        <row r="3343">
          <cell r="A3343" t="str">
            <v>A9F44210</v>
          </cell>
          <cell r="B3343" t="str">
            <v>SCHNEIDER</v>
          </cell>
          <cell r="C3343" t="str">
            <v>MCB</v>
          </cell>
          <cell r="D3343" t="str">
            <v>MCB,2P,10AT/63AF,Acti9 iC60N 2P 10A C</v>
          </cell>
          <cell r="E3343">
            <v>105.57000000000001</v>
          </cell>
          <cell r="F3343" t="str">
            <v>Public Apr 25</v>
          </cell>
        </row>
        <row r="3344">
          <cell r="A3344" t="str">
            <v>A9F44216</v>
          </cell>
          <cell r="B3344" t="str">
            <v>SCHNEIDER</v>
          </cell>
          <cell r="C3344" t="str">
            <v>MCB</v>
          </cell>
          <cell r="D3344" t="str">
            <v>MCB,2P,16AT/63AF,Acti9 iC60N 2P 16A C</v>
          </cell>
          <cell r="E3344">
            <v>104.09099999999999</v>
          </cell>
          <cell r="F3344" t="str">
            <v>Public Apr 25</v>
          </cell>
        </row>
        <row r="3345">
          <cell r="A3345" t="str">
            <v>A9F44220</v>
          </cell>
          <cell r="B3345" t="str">
            <v>SCHNEIDER</v>
          </cell>
          <cell r="C3345" t="str">
            <v>MCB</v>
          </cell>
          <cell r="D3345" t="str">
            <v>MCB,2P,20AT/63AF,Acti9 iC60N 2P 20A C</v>
          </cell>
          <cell r="E3345">
            <v>104.09099999999999</v>
          </cell>
          <cell r="F3345" t="str">
            <v>Public Apr 25</v>
          </cell>
        </row>
        <row r="3346">
          <cell r="A3346" t="str">
            <v>A9F44225</v>
          </cell>
          <cell r="B3346" t="str">
            <v>SCHNEIDER</v>
          </cell>
          <cell r="C3346" t="str">
            <v>MCB</v>
          </cell>
          <cell r="D3346" t="str">
            <v>MCB,2P,25AT/63AF,Acti9 iC60N 2P 25A C</v>
          </cell>
          <cell r="E3346">
            <v>107.23259999999999</v>
          </cell>
          <cell r="F3346" t="str">
            <v>Public Apr 25</v>
          </cell>
        </row>
        <row r="3347">
          <cell r="A3347" t="str">
            <v>A9F44232</v>
          </cell>
          <cell r="B3347" t="str">
            <v>SCHNEIDER</v>
          </cell>
          <cell r="C3347" t="str">
            <v>MCB</v>
          </cell>
          <cell r="D3347" t="str">
            <v>MCB,2P,32AT/63AF,Acti9 iC60N 2P 32A C</v>
          </cell>
          <cell r="E3347">
            <v>106.69199999999999</v>
          </cell>
          <cell r="F3347" t="str">
            <v>Public Apr 25</v>
          </cell>
        </row>
        <row r="3348">
          <cell r="A3348" t="str">
            <v>A9F44240</v>
          </cell>
          <cell r="B3348" t="str">
            <v>SCHNEIDER</v>
          </cell>
          <cell r="C3348" t="str">
            <v>MCB</v>
          </cell>
          <cell r="D3348" t="str">
            <v>MCB,2P,40AT/63AF,Acti9 iC60N 2P 40A C</v>
          </cell>
          <cell r="E3348">
            <v>110.9046</v>
          </cell>
          <cell r="F3348" t="str">
            <v>Public Apr 25</v>
          </cell>
        </row>
        <row r="3349">
          <cell r="A3349" t="str">
            <v>A9F44250</v>
          </cell>
          <cell r="B3349" t="str">
            <v>SCHNEIDER</v>
          </cell>
          <cell r="C3349" t="str">
            <v>MCB</v>
          </cell>
          <cell r="D3349" t="str">
            <v>MCB,2P,50AT/63AF,Acti9 iC60N 2P 50A C</v>
          </cell>
          <cell r="E3349">
            <v>125.2968</v>
          </cell>
          <cell r="F3349" t="str">
            <v>Public Apr 25</v>
          </cell>
        </row>
        <row r="3350">
          <cell r="A3350" t="str">
            <v>A9F44263</v>
          </cell>
          <cell r="B3350" t="str">
            <v>SCHNEIDER</v>
          </cell>
          <cell r="C3350" t="str">
            <v>MCB</v>
          </cell>
          <cell r="D3350" t="str">
            <v>MCB,2P,63AT/63AF,Acti9 iC60N 2P 63A C</v>
          </cell>
          <cell r="E3350">
            <v>131.01899999999998</v>
          </cell>
          <cell r="F3350" t="str">
            <v>Public Apr 25</v>
          </cell>
        </row>
        <row r="3351">
          <cell r="A3351" t="str">
            <v>A9F45216</v>
          </cell>
          <cell r="B3351" t="str">
            <v>SCHNEIDER</v>
          </cell>
          <cell r="C3351" t="str">
            <v>MCB</v>
          </cell>
          <cell r="D3351" t="str">
            <v>MCB,2P,16AT/63AF,Acti9 iC60N 2P 16A D</v>
          </cell>
          <cell r="E3351">
            <v>139.04640000000001</v>
          </cell>
          <cell r="F3351" t="str">
            <v>Public Apr 25</v>
          </cell>
        </row>
        <row r="3352">
          <cell r="A3352" t="str">
            <v>A9F45220</v>
          </cell>
          <cell r="B3352" t="str">
            <v>SCHNEIDER</v>
          </cell>
          <cell r="C3352" t="str">
            <v>MCB</v>
          </cell>
          <cell r="D3352" t="str">
            <v>MCB,2P,20AT/63AF,Acti9 iC60N 2P 20A D</v>
          </cell>
          <cell r="E3352">
            <v>144.79920000000001</v>
          </cell>
          <cell r="F3352" t="str">
            <v>Public Apr 25</v>
          </cell>
        </row>
        <row r="3353">
          <cell r="A3353" t="str">
            <v>A9F45225</v>
          </cell>
          <cell r="B3353" t="str">
            <v>SCHNEIDER</v>
          </cell>
          <cell r="C3353" t="str">
            <v>MCB</v>
          </cell>
          <cell r="D3353" t="str">
            <v>MCB,2P,25AT/63AF,Acti9 iC60N 2P 25A D</v>
          </cell>
          <cell r="E3353">
            <v>150.02160000000001</v>
          </cell>
          <cell r="F3353" t="str">
            <v>Public Apr 25</v>
          </cell>
        </row>
        <row r="3354">
          <cell r="A3354" t="str">
            <v>A9F45232</v>
          </cell>
          <cell r="B3354" t="str">
            <v>SCHNEIDER</v>
          </cell>
          <cell r="C3354" t="str">
            <v>MCB</v>
          </cell>
          <cell r="D3354" t="str">
            <v>MCB,2P,32AT/63AF,Acti9 iC60N 2P 32A D</v>
          </cell>
          <cell r="E3354">
            <v>154.0812</v>
          </cell>
          <cell r="F3354" t="str">
            <v>Public Apr 25</v>
          </cell>
        </row>
        <row r="3355">
          <cell r="A3355" t="str">
            <v>A9F45240</v>
          </cell>
          <cell r="B3355" t="str">
            <v>SCHNEIDER</v>
          </cell>
          <cell r="C3355" t="str">
            <v>MCB</v>
          </cell>
          <cell r="D3355" t="str">
            <v>MCB,2P,40AT/63AF,Acti9 iC60N 2P 40A D</v>
          </cell>
          <cell r="E3355">
            <v>157.9776</v>
          </cell>
          <cell r="F3355" t="str">
            <v>Public Apr 25</v>
          </cell>
        </row>
        <row r="3356">
          <cell r="A3356" t="str">
            <v>A9F54206</v>
          </cell>
          <cell r="B3356" t="str">
            <v>SCHNEIDER</v>
          </cell>
          <cell r="C3356" t="str">
            <v>MCB</v>
          </cell>
          <cell r="D3356" t="str">
            <v>MCB,2P,6AT/63AF,Acti9 iC60H 2P 6A C</v>
          </cell>
          <cell r="E3356">
            <v>157.7022</v>
          </cell>
          <cell r="F3356" t="str">
            <v>Public Apr 25</v>
          </cell>
        </row>
        <row r="3357">
          <cell r="A3357" t="str">
            <v>A9F54210</v>
          </cell>
          <cell r="B3357" t="str">
            <v>SCHNEIDER</v>
          </cell>
          <cell r="C3357" t="str">
            <v>MCB</v>
          </cell>
          <cell r="D3357" t="str">
            <v>MCB,2P,10AT/63AF,Acti9 iC60H 2P 10A C</v>
          </cell>
          <cell r="E3357">
            <v>155.37660000000002</v>
          </cell>
          <cell r="F3357" t="str">
            <v>Public Apr 25</v>
          </cell>
        </row>
        <row r="3358">
          <cell r="A3358" t="str">
            <v>A9F54216</v>
          </cell>
          <cell r="B3358" t="str">
            <v>SCHNEIDER</v>
          </cell>
          <cell r="C3358" t="str">
            <v>MCB</v>
          </cell>
          <cell r="D3358" t="str">
            <v>MCB,2P,16AT/63AF,Acti9 iC60H 2P 16A C</v>
          </cell>
          <cell r="E3358">
            <v>155.37660000000002</v>
          </cell>
          <cell r="F3358" t="str">
            <v>Public Apr 25</v>
          </cell>
        </row>
        <row r="3359">
          <cell r="A3359" t="str">
            <v>A9F54220</v>
          </cell>
          <cell r="B3359" t="str">
            <v>SCHNEIDER</v>
          </cell>
          <cell r="C3359" t="str">
            <v>MCB</v>
          </cell>
          <cell r="D3359" t="str">
            <v>MCB,2P,20AT/63AF,Acti9 iC60H 2P 20A C</v>
          </cell>
          <cell r="E3359">
            <v>155.37660000000002</v>
          </cell>
          <cell r="F3359" t="str">
            <v>Public Apr 25</v>
          </cell>
        </row>
        <row r="3360">
          <cell r="A3360" t="str">
            <v>A9F54225</v>
          </cell>
          <cell r="B3360" t="str">
            <v>SCHNEIDER</v>
          </cell>
          <cell r="C3360" t="str">
            <v>MCB</v>
          </cell>
          <cell r="D3360" t="str">
            <v>MCB,2P,25AT/63AF,Acti9 iC60H 2P 25A C</v>
          </cell>
          <cell r="E3360">
            <v>156.9984</v>
          </cell>
          <cell r="F3360" t="str">
            <v>Public Apr 25</v>
          </cell>
        </row>
        <row r="3361">
          <cell r="A3361" t="str">
            <v>A9F54232</v>
          </cell>
          <cell r="B3361" t="str">
            <v>SCHNEIDER</v>
          </cell>
          <cell r="C3361" t="str">
            <v>MCB</v>
          </cell>
          <cell r="D3361" t="str">
            <v>MCB,2P,32AT/63AF,Acti9 iC60H 2P 32A C</v>
          </cell>
          <cell r="E3361">
            <v>156.9984</v>
          </cell>
          <cell r="F3361" t="str">
            <v>Public Apr 25</v>
          </cell>
        </row>
        <row r="3362">
          <cell r="A3362" t="str">
            <v>A9F54240</v>
          </cell>
          <cell r="B3362" t="str">
            <v>SCHNEIDER</v>
          </cell>
          <cell r="C3362" t="str">
            <v>MCB</v>
          </cell>
          <cell r="D3362" t="str">
            <v>MCB,2P,40AT/63AF,Acti9 iC60H 2P 40A C</v>
          </cell>
          <cell r="E3362">
            <v>163.0266</v>
          </cell>
          <cell r="F3362" t="str">
            <v>Public Apr 25</v>
          </cell>
        </row>
        <row r="3363">
          <cell r="A3363" t="str">
            <v>A9F54250</v>
          </cell>
          <cell r="B3363" t="str">
            <v>SCHNEIDER</v>
          </cell>
          <cell r="C3363" t="str">
            <v>MCB</v>
          </cell>
          <cell r="D3363" t="str">
            <v>MCB,2P,50AT/63AF,Acti9 iC60H 2P 50A C</v>
          </cell>
          <cell r="E3363">
            <v>194.85060000000001</v>
          </cell>
          <cell r="F3363" t="str">
            <v>Public Apr 25</v>
          </cell>
        </row>
        <row r="3364">
          <cell r="A3364" t="str">
            <v>A9F54263</v>
          </cell>
          <cell r="B3364" t="str">
            <v>SCHNEIDER</v>
          </cell>
          <cell r="C3364" t="str">
            <v>MCB</v>
          </cell>
          <cell r="D3364" t="str">
            <v>MCB,2P,63AT/63AF,Acti9 iC60H 2P 63A C</v>
          </cell>
          <cell r="E3364">
            <v>210.58920000000001</v>
          </cell>
          <cell r="F3364" t="str">
            <v>Public Apr 25</v>
          </cell>
        </row>
        <row r="3365">
          <cell r="A3365" t="str">
            <v>A9F55220</v>
          </cell>
          <cell r="B3365" t="str">
            <v>SCHNEIDER</v>
          </cell>
          <cell r="C3365" t="str">
            <v>MCB</v>
          </cell>
          <cell r="D3365" t="str">
            <v>MCB,2p,20AT/60AF,Acti9 iC60H 2P 20A D</v>
          </cell>
          <cell r="E3365">
            <v>208.029</v>
          </cell>
          <cell r="F3365" t="str">
            <v>Public Apr 25</v>
          </cell>
        </row>
        <row r="3366">
          <cell r="A3366" t="str">
            <v>A9F55232</v>
          </cell>
          <cell r="B3366" t="str">
            <v>SCHNEIDER</v>
          </cell>
          <cell r="C3366" t="str">
            <v>MCB</v>
          </cell>
          <cell r="D3366" t="str">
            <v>MCB,2p,32AT/60AF,Acti9 iC60H 2P 32A D</v>
          </cell>
          <cell r="E3366">
            <v>220.1874</v>
          </cell>
          <cell r="F3366" t="str">
            <v>Public Apr 25</v>
          </cell>
        </row>
        <row r="3367">
          <cell r="A3367" t="str">
            <v>A9F90273</v>
          </cell>
          <cell r="B3367" t="str">
            <v>SCHNEIDER</v>
          </cell>
          <cell r="C3367" t="str">
            <v>MCB</v>
          </cell>
          <cell r="D3367" t="str">
            <v>MCB,2p,2,5AT/60AF,iC60L,MA 2P  2,5A  MA</v>
          </cell>
          <cell r="E3367">
            <v>251.04240000000001</v>
          </cell>
          <cell r="F3367" t="str">
            <v>Public Apr 25</v>
          </cell>
        </row>
        <row r="3368">
          <cell r="A3368" t="str">
            <v>A9F94202</v>
          </cell>
          <cell r="B3368" t="str">
            <v>SCHNEIDER</v>
          </cell>
          <cell r="C3368" t="str">
            <v>MCB</v>
          </cell>
          <cell r="D3368" t="str">
            <v>MCB,2P,2AT/63AF,Acti9 iC60L 2P 2A C</v>
          </cell>
          <cell r="E3368">
            <v>375.15600000000001</v>
          </cell>
          <cell r="F3368" t="str">
            <v>Public Apr 25</v>
          </cell>
        </row>
        <row r="3369">
          <cell r="A3369" t="str">
            <v>A9F94204</v>
          </cell>
          <cell r="B3369" t="str">
            <v>SCHNEIDER</v>
          </cell>
          <cell r="C3369" t="str">
            <v>MCB</v>
          </cell>
          <cell r="D3369" t="str">
            <v>MCB,2P,4AT/63AF,Acti9 iC60L 2P 4A C</v>
          </cell>
          <cell r="E3369">
            <v>386.21280000000002</v>
          </cell>
          <cell r="F3369" t="str">
            <v>Public Apr 25</v>
          </cell>
        </row>
        <row r="3370">
          <cell r="A3370" t="str">
            <v>A9F94206</v>
          </cell>
          <cell r="B3370" t="str">
            <v>SCHNEIDER</v>
          </cell>
          <cell r="C3370" t="str">
            <v>MCB</v>
          </cell>
          <cell r="D3370" t="str">
            <v>MCB,2P,6AT/63AF,Acti9 iC60L 2P 6A C</v>
          </cell>
          <cell r="E3370">
            <v>316.6386</v>
          </cell>
          <cell r="F3370" t="str">
            <v>Public Apr 25</v>
          </cell>
        </row>
        <row r="3371">
          <cell r="A3371" t="str">
            <v>A9F94210</v>
          </cell>
          <cell r="B3371" t="str">
            <v>SCHNEIDER</v>
          </cell>
          <cell r="C3371" t="str">
            <v>MCB</v>
          </cell>
          <cell r="D3371" t="str">
            <v>MCB,2P,10AT/63AF,Acti9 iC60L 2P 10A C</v>
          </cell>
          <cell r="E3371">
            <v>309.36600000000004</v>
          </cell>
          <cell r="F3371" t="str">
            <v>Public Apr 25</v>
          </cell>
        </row>
        <row r="3372">
          <cell r="A3372" t="str">
            <v>A9F94216</v>
          </cell>
          <cell r="B3372" t="str">
            <v>SCHNEIDER</v>
          </cell>
          <cell r="C3372" t="str">
            <v>MCB</v>
          </cell>
          <cell r="D3372" t="str">
            <v>MCB,2P,16AT/63AF,Acti9 iC60L 2P 16A C</v>
          </cell>
          <cell r="E3372">
            <v>297.80940000000004</v>
          </cell>
          <cell r="F3372" t="str">
            <v>Public Apr 25</v>
          </cell>
        </row>
        <row r="3373">
          <cell r="A3373" t="str">
            <v>A9F94220</v>
          </cell>
          <cell r="B3373" t="str">
            <v>SCHNEIDER</v>
          </cell>
          <cell r="C3373" t="str">
            <v>MCB</v>
          </cell>
          <cell r="D3373" t="str">
            <v>MCB,2P,20AT/63AF,Acti9 iC60L 2P 20A C</v>
          </cell>
          <cell r="E3373">
            <v>306.17340000000002</v>
          </cell>
          <cell r="F3373" t="str">
            <v>Public Apr 25</v>
          </cell>
        </row>
        <row r="3374">
          <cell r="A3374" t="str">
            <v>A9F94225</v>
          </cell>
          <cell r="B3374" t="str">
            <v>SCHNEIDER</v>
          </cell>
          <cell r="C3374" t="str">
            <v>MCB</v>
          </cell>
          <cell r="D3374" t="str">
            <v>MCB,2P,25AT/63AF,Acti9 iC60L 2P 25A C</v>
          </cell>
          <cell r="E3374">
            <v>308.10120000000001</v>
          </cell>
          <cell r="F3374" t="str">
            <v>Public Apr 25</v>
          </cell>
        </row>
        <row r="3375">
          <cell r="A3375" t="str">
            <v>A9F94232</v>
          </cell>
          <cell r="B3375" t="str">
            <v>SCHNEIDER</v>
          </cell>
          <cell r="C3375" t="str">
            <v>MCB</v>
          </cell>
          <cell r="D3375" t="str">
            <v>MCB,2P,32AT/63AF,Acti9 iC60L 2P 32A C</v>
          </cell>
          <cell r="E3375">
            <v>320.79000000000002</v>
          </cell>
          <cell r="F3375" t="str">
            <v>Public Apr 25</v>
          </cell>
        </row>
        <row r="3376">
          <cell r="A3376" t="str">
            <v>A9F94240</v>
          </cell>
          <cell r="B3376" t="str">
            <v>SCHNEIDER</v>
          </cell>
          <cell r="C3376" t="str">
            <v>MCB</v>
          </cell>
          <cell r="D3376" t="str">
            <v>MCB,2P,40AT/63AF,Acti9 iC60L 2P 40A C</v>
          </cell>
          <cell r="E3376">
            <v>328.00139999999999</v>
          </cell>
          <cell r="F3376" t="str">
            <v>Public Apr 25</v>
          </cell>
        </row>
        <row r="3377">
          <cell r="A3377" t="str">
            <v>A9F94250</v>
          </cell>
          <cell r="B3377" t="str">
            <v>SCHNEIDER</v>
          </cell>
          <cell r="C3377" t="str">
            <v>MCB</v>
          </cell>
          <cell r="D3377" t="str">
            <v>MCB,2P,50AT/63AF,Acti9 iC60L 2P 50A C</v>
          </cell>
          <cell r="E3377">
            <v>373.66679999999997</v>
          </cell>
          <cell r="F3377" t="str">
            <v>Public Apr 25</v>
          </cell>
        </row>
        <row r="3378">
          <cell r="A3378" t="str">
            <v>A9F94263</v>
          </cell>
          <cell r="B3378" t="str">
            <v>SCHNEIDER</v>
          </cell>
          <cell r="C3378" t="str">
            <v>MCB</v>
          </cell>
          <cell r="D3378" t="str">
            <v>MCB,2P,63AT/63AF,Acti9 iC60L 2P 63A C</v>
          </cell>
          <cell r="E3378">
            <v>397.17779999999999</v>
          </cell>
          <cell r="F3378" t="str">
            <v>Public Apr 25</v>
          </cell>
        </row>
        <row r="3379">
          <cell r="A3379" t="str">
            <v>A9F95202</v>
          </cell>
          <cell r="B3379" t="str">
            <v>SCHNEIDER</v>
          </cell>
          <cell r="C3379" t="str">
            <v>MCB</v>
          </cell>
          <cell r="D3379" t="str">
            <v>MCB,2p,2AT/60AF,iC60L 2P  2A  K</v>
          </cell>
          <cell r="E3379">
            <v>518.0172</v>
          </cell>
          <cell r="F3379" t="str">
            <v>Public Apr 25</v>
          </cell>
        </row>
        <row r="3380">
          <cell r="A3380" t="str">
            <v>A9F95204</v>
          </cell>
          <cell r="B3380" t="str">
            <v>SCHNEIDER</v>
          </cell>
          <cell r="C3380" t="str">
            <v>MCB</v>
          </cell>
          <cell r="D3380" t="str">
            <v>MCB,2p,4AT/60AF,iC60L 2P  4A  K</v>
          </cell>
          <cell r="E3380">
            <v>523.32119999999998</v>
          </cell>
          <cell r="F3380" t="str">
            <v>Public Apr 25</v>
          </cell>
        </row>
        <row r="3381">
          <cell r="A3381" t="str">
            <v>A9F43310</v>
          </cell>
          <cell r="B3381" t="str">
            <v>SCHNEIDER</v>
          </cell>
          <cell r="C3381" t="str">
            <v>MCB</v>
          </cell>
          <cell r="D3381" t="str">
            <v>MCB,3P,10AT/60AF,Acti9 iC60N 3P 10A B</v>
          </cell>
          <cell r="E3381">
            <v>236.20140000000001</v>
          </cell>
          <cell r="F3381" t="str">
            <v>Public Apr 25</v>
          </cell>
        </row>
        <row r="3382">
          <cell r="A3382" t="str">
            <v>A9F43316</v>
          </cell>
          <cell r="B3382" t="str">
            <v>SCHNEIDER</v>
          </cell>
          <cell r="C3382" t="str">
            <v>MCB</v>
          </cell>
          <cell r="D3382" t="str">
            <v>MCB,3P,16AT/60AF,Acti9 iC60N 3P 16A B</v>
          </cell>
          <cell r="E3382">
            <v>229.5</v>
          </cell>
          <cell r="F3382" t="str">
            <v>Public Apr 25</v>
          </cell>
        </row>
        <row r="3383">
          <cell r="A3383" t="str">
            <v>A9F43320</v>
          </cell>
          <cell r="B3383" t="str">
            <v>SCHNEIDER</v>
          </cell>
          <cell r="C3383" t="str">
            <v>MCB</v>
          </cell>
          <cell r="D3383" t="str">
            <v>MCB,3P,20AT/60AF,Acti9 iC60N 3P 20A B</v>
          </cell>
          <cell r="E3383">
            <v>229.4898</v>
          </cell>
          <cell r="F3383" t="str">
            <v>Public Apr 25</v>
          </cell>
        </row>
        <row r="3384">
          <cell r="A3384" t="str">
            <v>A9F43325</v>
          </cell>
          <cell r="B3384" t="str">
            <v>SCHNEIDER</v>
          </cell>
          <cell r="C3384" t="str">
            <v>MCB</v>
          </cell>
          <cell r="D3384" t="str">
            <v>MCB,3P,25AT/60AF,Acti9 iC60N 3P 25A B</v>
          </cell>
          <cell r="E3384">
            <v>233.36580000000001</v>
          </cell>
          <cell r="F3384" t="str">
            <v>Public Apr 25</v>
          </cell>
        </row>
        <row r="3385">
          <cell r="A3385" t="str">
            <v>A9F43332</v>
          </cell>
          <cell r="B3385" t="str">
            <v>SCHNEIDER</v>
          </cell>
          <cell r="C3385" t="str">
            <v>MCB</v>
          </cell>
          <cell r="D3385" t="str">
            <v>MCB,3P,32AT/60AF,Acti9 iC60N 3P 32A B</v>
          </cell>
          <cell r="E3385">
            <v>235.91579999999999</v>
          </cell>
          <cell r="F3385" t="str">
            <v>Public Apr 25</v>
          </cell>
        </row>
        <row r="3386">
          <cell r="A3386" t="str">
            <v>A9F43340</v>
          </cell>
          <cell r="B3386" t="str">
            <v>SCHNEIDER</v>
          </cell>
          <cell r="C3386" t="str">
            <v>MCB</v>
          </cell>
          <cell r="D3386" t="str">
            <v>MCB,3P,40AT/60AF,Acti9 iC60N 3P 40A B</v>
          </cell>
          <cell r="E3386">
            <v>237.1806</v>
          </cell>
          <cell r="F3386" t="str">
            <v>Public Apr 25</v>
          </cell>
        </row>
        <row r="3387">
          <cell r="A3387" t="str">
            <v>A9F43363</v>
          </cell>
          <cell r="B3387" t="str">
            <v>SCHNEIDER</v>
          </cell>
          <cell r="C3387" t="str">
            <v>MCB</v>
          </cell>
          <cell r="D3387" t="str">
            <v>MCB,3P,63AT/60AF,Acti9 iC60N 3P 63A B</v>
          </cell>
          <cell r="E3387">
            <v>267.0564</v>
          </cell>
          <cell r="F3387" t="str">
            <v>Public Apr 25</v>
          </cell>
        </row>
        <row r="3388">
          <cell r="A3388" t="str">
            <v>A9F44302</v>
          </cell>
          <cell r="B3388" t="str">
            <v>SCHNEIDER</v>
          </cell>
          <cell r="C3388" t="str">
            <v>MCB</v>
          </cell>
          <cell r="D3388" t="str">
            <v>MCB,3P,2AT/63AF,Acti9 iC60N 3P 2A C</v>
          </cell>
          <cell r="E3388">
            <v>253.87800000000001</v>
          </cell>
          <cell r="F3388" t="str">
            <v>Public Apr 25</v>
          </cell>
        </row>
        <row r="3389">
          <cell r="A3389" t="str">
            <v>A9F44303</v>
          </cell>
          <cell r="B3389" t="str">
            <v>SCHNEIDER</v>
          </cell>
          <cell r="C3389" t="str">
            <v>MCB</v>
          </cell>
          <cell r="D3389" t="str">
            <v>MCB,3P,3AT/63AF,Acti9 iC60N 3P 3A C</v>
          </cell>
          <cell r="E3389">
            <v>322.61580000000004</v>
          </cell>
          <cell r="F3389" t="str">
            <v>Public Apr 25</v>
          </cell>
        </row>
        <row r="3390">
          <cell r="A3390" t="str">
            <v>A9F44304</v>
          </cell>
          <cell r="B3390" t="str">
            <v>SCHNEIDER</v>
          </cell>
          <cell r="C3390" t="str">
            <v>MCB</v>
          </cell>
          <cell r="D3390" t="str">
            <v>MCB,3P,4AT/63AF,Acti9 iC60N 3P 4A C</v>
          </cell>
          <cell r="E3390">
            <v>312.44639999999998</v>
          </cell>
          <cell r="F3390" t="str">
            <v>Public Apr 25</v>
          </cell>
        </row>
        <row r="3391">
          <cell r="A3391" t="str">
            <v>A9F44306</v>
          </cell>
          <cell r="B3391" t="str">
            <v>SCHNEIDER</v>
          </cell>
          <cell r="C3391" t="str">
            <v>MCB</v>
          </cell>
          <cell r="D3391" t="str">
            <v>MCB,3P,6AT/63AF,Acti9 iC60N 3P 6A C</v>
          </cell>
          <cell r="E3391">
            <v>206.89680000000001</v>
          </cell>
          <cell r="F3391" t="str">
            <v>Public Apr 25</v>
          </cell>
        </row>
        <row r="3392">
          <cell r="A3392" t="str">
            <v>A9F44310</v>
          </cell>
          <cell r="B3392" t="str">
            <v>SCHNEIDER</v>
          </cell>
          <cell r="C3392" t="str">
            <v>MCB</v>
          </cell>
          <cell r="D3392" t="str">
            <v>MCB,3P,10AT/63AF,Acti9 iC60N 3P 10A C</v>
          </cell>
          <cell r="E3392">
            <v>204.67320000000001</v>
          </cell>
          <cell r="F3392" t="str">
            <v>Public Apr 25</v>
          </cell>
        </row>
        <row r="3393">
          <cell r="A3393" t="str">
            <v>A9F44316</v>
          </cell>
          <cell r="B3393" t="str">
            <v>SCHNEIDER</v>
          </cell>
          <cell r="C3393" t="str">
            <v>MCB</v>
          </cell>
          <cell r="D3393" t="str">
            <v>MCB,3P,16AT/63AF,Acti9 iC60N 3P 16A C</v>
          </cell>
          <cell r="E3393">
            <v>203.6634</v>
          </cell>
          <cell r="F3393" t="str">
            <v>Public Apr 25</v>
          </cell>
        </row>
        <row r="3394">
          <cell r="A3394" t="str">
            <v>A9F44320</v>
          </cell>
          <cell r="B3394" t="str">
            <v>SCHNEIDER</v>
          </cell>
          <cell r="C3394" t="str">
            <v>MCB</v>
          </cell>
          <cell r="D3394" t="str">
            <v>MCB,3P,20AT/63AF,Acti9 iC60N 3P 20A C</v>
          </cell>
          <cell r="E3394">
            <v>203.6634</v>
          </cell>
          <cell r="F3394" t="str">
            <v>Public Apr 25</v>
          </cell>
        </row>
        <row r="3395">
          <cell r="A3395" t="str">
            <v>A9F44325</v>
          </cell>
          <cell r="B3395" t="str">
            <v>SCHNEIDER</v>
          </cell>
          <cell r="C3395" t="str">
            <v>MCB</v>
          </cell>
          <cell r="D3395" t="str">
            <v>MCB,3P,25AT/63AF,Acti9 iC60N 3P 25A C</v>
          </cell>
          <cell r="E3395">
            <v>205.60139999999998</v>
          </cell>
          <cell r="F3395" t="str">
            <v>Public Apr 25</v>
          </cell>
        </row>
        <row r="3396">
          <cell r="A3396" t="str">
            <v>A9F44332</v>
          </cell>
          <cell r="B3396" t="str">
            <v>SCHNEIDER</v>
          </cell>
          <cell r="C3396" t="str">
            <v>MCB</v>
          </cell>
          <cell r="D3396" t="str">
            <v>MCB,3P,32AT/63AF,Acti9 iC60N 3P 32A C</v>
          </cell>
          <cell r="E3396">
            <v>203.21459999999999</v>
          </cell>
          <cell r="F3396" t="str">
            <v>Public Apr 25</v>
          </cell>
        </row>
        <row r="3397">
          <cell r="A3397" t="str">
            <v>A9F44340</v>
          </cell>
          <cell r="B3397" t="str">
            <v>SCHNEIDER</v>
          </cell>
          <cell r="C3397" t="str">
            <v>MCB</v>
          </cell>
          <cell r="D3397" t="str">
            <v>MCB,3P,40AT/63AF,Acti9 iC60N 3P 40A C</v>
          </cell>
          <cell r="E3397">
            <v>203.95920000000001</v>
          </cell>
          <cell r="F3397" t="str">
            <v>Public Apr 25</v>
          </cell>
        </row>
        <row r="3398">
          <cell r="A3398" t="str">
            <v>A9F44350</v>
          </cell>
          <cell r="B3398" t="str">
            <v>SCHNEIDER</v>
          </cell>
          <cell r="C3398" t="str">
            <v>MCB</v>
          </cell>
          <cell r="D3398" t="str">
            <v>MCB,3P,50AT/63AF,Acti9 iC60N 3P 50A C</v>
          </cell>
          <cell r="E3398">
            <v>223.97160000000002</v>
          </cell>
          <cell r="F3398" t="str">
            <v>Public Apr 25</v>
          </cell>
        </row>
        <row r="3399">
          <cell r="A3399" t="str">
            <v>A9F44363</v>
          </cell>
          <cell r="B3399" t="str">
            <v>SCHNEIDER</v>
          </cell>
          <cell r="C3399" t="str">
            <v>MCB</v>
          </cell>
          <cell r="D3399" t="str">
            <v>MCB,3P,63AT/63AF,Acti9 iC60N 3P 63A C</v>
          </cell>
          <cell r="E3399">
            <v>204.5712</v>
          </cell>
          <cell r="F3399" t="str">
            <v>Public Apr 25</v>
          </cell>
        </row>
        <row r="3400">
          <cell r="A3400" t="str">
            <v>A9F45332</v>
          </cell>
          <cell r="B3400" t="str">
            <v>SCHNEIDER</v>
          </cell>
          <cell r="C3400" t="str">
            <v>MCB</v>
          </cell>
          <cell r="D3400" t="str">
            <v>MCB,3P,32AT/60AF,Acti9 iC60N 3P 32A D</v>
          </cell>
          <cell r="E3400">
            <v>255.49980000000002</v>
          </cell>
          <cell r="F3400" t="str">
            <v>Public Apr 25</v>
          </cell>
        </row>
        <row r="3401">
          <cell r="A3401" t="str">
            <v>A9F45350</v>
          </cell>
          <cell r="B3401" t="str">
            <v>SCHNEIDER</v>
          </cell>
          <cell r="C3401" t="str">
            <v>MCB</v>
          </cell>
          <cell r="D3401" t="str">
            <v>MCB,3P,50AT/60AF,Acti9 iC60N 3P 50A D</v>
          </cell>
          <cell r="E3401">
            <v>281.59140000000002</v>
          </cell>
          <cell r="F3401" t="str">
            <v>Public Apr 25</v>
          </cell>
        </row>
        <row r="3402">
          <cell r="A3402" t="str">
            <v>A9F53332</v>
          </cell>
          <cell r="B3402" t="str">
            <v>SCHNEIDER</v>
          </cell>
          <cell r="C3402" t="str">
            <v>MCB</v>
          </cell>
          <cell r="D3402" t="str">
            <v>MCB,3p,32AT/60AF,Acti9 iC60H 3P 32A B</v>
          </cell>
          <cell r="E3402">
            <v>284.03940000000006</v>
          </cell>
          <cell r="F3402" t="str">
            <v>Public Apr 25</v>
          </cell>
        </row>
        <row r="3403">
          <cell r="A3403" t="str">
            <v>A9F54306</v>
          </cell>
          <cell r="B3403" t="str">
            <v>SCHNEIDER</v>
          </cell>
          <cell r="C3403" t="str">
            <v>MCB</v>
          </cell>
          <cell r="D3403" t="str">
            <v>MCB,3P,6AT/63AF,Acti9 iC60H 3P 6A C</v>
          </cell>
          <cell r="E3403">
            <v>233.67180000000002</v>
          </cell>
          <cell r="F3403" t="str">
            <v>Public Apr 25</v>
          </cell>
        </row>
        <row r="3404">
          <cell r="A3404" t="str">
            <v>A9F54316</v>
          </cell>
          <cell r="B3404" t="str">
            <v>SCHNEIDER</v>
          </cell>
          <cell r="C3404" t="str">
            <v>MCB</v>
          </cell>
          <cell r="D3404" t="str">
            <v>MCB,3P,16AT/63AF,Acti9 iC60H 3P 16A C</v>
          </cell>
          <cell r="E3404">
            <v>241.50540000000001</v>
          </cell>
          <cell r="F3404" t="str">
            <v>Public Apr 25</v>
          </cell>
        </row>
        <row r="3405">
          <cell r="A3405" t="str">
            <v>A9F54320</v>
          </cell>
          <cell r="B3405" t="str">
            <v>SCHNEIDER</v>
          </cell>
          <cell r="C3405" t="str">
            <v>MCB</v>
          </cell>
          <cell r="D3405" t="str">
            <v>MCB,3P,20AT/63AF,Acti9 iC60H 3P 20A C</v>
          </cell>
          <cell r="E3405">
            <v>244.33079999999998</v>
          </cell>
          <cell r="F3405" t="str">
            <v>Public Apr 25</v>
          </cell>
        </row>
        <row r="3406">
          <cell r="A3406" t="str">
            <v>A9F54325</v>
          </cell>
          <cell r="B3406" t="str">
            <v>SCHNEIDER</v>
          </cell>
          <cell r="C3406" t="str">
            <v>MCB</v>
          </cell>
          <cell r="D3406" t="str">
            <v>MCB,3P,25AT/63AF,Acti9 iC60H 3P 25A C</v>
          </cell>
          <cell r="E3406">
            <v>248.20680000000002</v>
          </cell>
          <cell r="F3406" t="str">
            <v>Public Apr 25</v>
          </cell>
        </row>
        <row r="3407">
          <cell r="A3407" t="str">
            <v>A9F54332</v>
          </cell>
          <cell r="B3407" t="str">
            <v>SCHNEIDER</v>
          </cell>
          <cell r="C3407" t="str">
            <v>MCB</v>
          </cell>
          <cell r="D3407" t="str">
            <v>MCB,3P,32AT/63AF,Acti9 iC60H 3P 32A C</v>
          </cell>
          <cell r="E3407">
            <v>247.75800000000001</v>
          </cell>
          <cell r="F3407" t="str">
            <v>Public Apr 25</v>
          </cell>
        </row>
        <row r="3408">
          <cell r="A3408" t="str">
            <v>A9F54340</v>
          </cell>
          <cell r="B3408" t="str">
            <v>SCHNEIDER</v>
          </cell>
          <cell r="C3408" t="str">
            <v>MCB</v>
          </cell>
          <cell r="D3408" t="str">
            <v>MCB,3P,40AT/63AF,Acti9 iC60H 3P 40A C</v>
          </cell>
          <cell r="E3408">
            <v>260.38560000000001</v>
          </cell>
          <cell r="F3408" t="str">
            <v>Public Apr 25</v>
          </cell>
        </row>
        <row r="3409">
          <cell r="A3409" t="str">
            <v>A9F54350</v>
          </cell>
          <cell r="B3409" t="str">
            <v>SCHNEIDER</v>
          </cell>
          <cell r="C3409" t="str">
            <v>MCB</v>
          </cell>
          <cell r="D3409" t="str">
            <v>MCB,3P,50AT/63AF,Acti9 iC60H 3P 50A C</v>
          </cell>
          <cell r="E3409">
            <v>356.33700000000005</v>
          </cell>
          <cell r="F3409" t="str">
            <v>Public Apr 25</v>
          </cell>
        </row>
        <row r="3410">
          <cell r="A3410" t="str">
            <v>A9F54363</v>
          </cell>
          <cell r="B3410" t="str">
            <v>SCHNEIDER</v>
          </cell>
          <cell r="C3410" t="str">
            <v>MCB</v>
          </cell>
          <cell r="D3410" t="str">
            <v>MCB,3P,63AT/63AF,Acti9 iC60H 3P 63A C</v>
          </cell>
          <cell r="E3410">
            <v>399.34019999999998</v>
          </cell>
          <cell r="F3410" t="str">
            <v>Public Apr 25</v>
          </cell>
        </row>
        <row r="3411">
          <cell r="A3411" t="str">
            <v>A9F55320</v>
          </cell>
          <cell r="B3411" t="str">
            <v>SCHNEIDER</v>
          </cell>
          <cell r="C3411" t="str">
            <v>MCB</v>
          </cell>
          <cell r="D3411" t="str">
            <v>MCB,3p,20AT/60AF,Acti9 iC60H 3P 20A D</v>
          </cell>
          <cell r="E3411">
            <v>317.13840000000005</v>
          </cell>
          <cell r="F3411" t="str">
            <v>Public Apr 25</v>
          </cell>
        </row>
        <row r="3412">
          <cell r="A3412" t="str">
            <v>A9F55340</v>
          </cell>
          <cell r="B3412" t="str">
            <v>SCHNEIDER</v>
          </cell>
          <cell r="C3412" t="str">
            <v>MCB</v>
          </cell>
          <cell r="D3412" t="str">
            <v>MCB,3p,40AT/60AF,Acti9 iC60H 3P 40A D</v>
          </cell>
          <cell r="E3412">
            <v>404.72580000000005</v>
          </cell>
          <cell r="F3412" t="str">
            <v>Public Apr 25</v>
          </cell>
        </row>
        <row r="3413">
          <cell r="A3413" t="str">
            <v>A9F55363</v>
          </cell>
          <cell r="B3413" t="str">
            <v>SCHNEIDER</v>
          </cell>
          <cell r="C3413" t="str">
            <v>MCB</v>
          </cell>
          <cell r="D3413" t="str">
            <v>MCB,3p,63AT/60AF,Acti9 iC60H 3P 63A D</v>
          </cell>
          <cell r="E3413">
            <v>518.19060000000002</v>
          </cell>
          <cell r="F3413" t="str">
            <v>Public Apr 25</v>
          </cell>
        </row>
        <row r="3414">
          <cell r="A3414" t="str">
            <v>A9F90340</v>
          </cell>
          <cell r="B3414" t="str">
            <v>SCHNEIDER</v>
          </cell>
          <cell r="C3414" t="str">
            <v>MCB</v>
          </cell>
          <cell r="D3414" t="str">
            <v>MCB,3p,40AT/60AF,iC60L,MA 3P 40A  MA</v>
          </cell>
          <cell r="E3414">
            <v>387.19200000000001</v>
          </cell>
          <cell r="F3414" t="str">
            <v>Public Apr 25</v>
          </cell>
        </row>
        <row r="3415">
          <cell r="A3415" t="str">
            <v>A9F94304</v>
          </cell>
          <cell r="B3415" t="str">
            <v>SCHNEIDER</v>
          </cell>
          <cell r="C3415" t="str">
            <v>MCB</v>
          </cell>
          <cell r="D3415" t="str">
            <v>MCB,3P,4AT/63AF,Acti9 iC60L 3P 4A C</v>
          </cell>
          <cell r="E3415">
            <v>515.26319999999998</v>
          </cell>
          <cell r="F3415" t="str">
            <v>Public Apr 25</v>
          </cell>
        </row>
        <row r="3416">
          <cell r="A3416" t="str">
            <v>A9F94306</v>
          </cell>
          <cell r="B3416" t="str">
            <v>SCHNEIDER</v>
          </cell>
          <cell r="C3416" t="str">
            <v>MCB</v>
          </cell>
          <cell r="D3416" t="str">
            <v>MCB,3P,6AT/63AF,Acti9 iC60L 3P 6A C</v>
          </cell>
          <cell r="E3416">
            <v>422.99399999999997</v>
          </cell>
          <cell r="F3416" t="str">
            <v>Public Apr 25</v>
          </cell>
        </row>
        <row r="3417">
          <cell r="A3417" t="str">
            <v>A9F94310</v>
          </cell>
          <cell r="B3417" t="str">
            <v>SCHNEIDER</v>
          </cell>
          <cell r="C3417" t="str">
            <v>MCB</v>
          </cell>
          <cell r="D3417" t="str">
            <v>MCB,3P,10AT/63AF,Acti9 iC60L 3P 10A C</v>
          </cell>
          <cell r="E3417">
            <v>409.49940000000004</v>
          </cell>
          <cell r="F3417" t="str">
            <v>Public Apr 25</v>
          </cell>
        </row>
        <row r="3418">
          <cell r="A3418" t="str">
            <v>A9F94316</v>
          </cell>
          <cell r="B3418" t="str">
            <v>SCHNEIDER</v>
          </cell>
          <cell r="C3418" t="str">
            <v>MCB</v>
          </cell>
          <cell r="D3418" t="str">
            <v>MCB,3P,16AT/63AF,Acti9 iC60L 3P 16A C</v>
          </cell>
          <cell r="E3418">
            <v>405.26639999999998</v>
          </cell>
          <cell r="F3418" t="str">
            <v>Public Apr 25</v>
          </cell>
        </row>
        <row r="3419">
          <cell r="A3419" t="str">
            <v>A9F94320</v>
          </cell>
          <cell r="B3419" t="str">
            <v>SCHNEIDER</v>
          </cell>
          <cell r="C3419" t="str">
            <v>MCB</v>
          </cell>
          <cell r="D3419" t="str">
            <v>MCB,3P,20AT/63AF,Acti9 iC60L 3P 20A C</v>
          </cell>
          <cell r="E3419">
            <v>405.26639999999998</v>
          </cell>
          <cell r="F3419" t="str">
            <v>Public Apr 25</v>
          </cell>
        </row>
        <row r="3420">
          <cell r="A3420" t="str">
            <v>A9F94325</v>
          </cell>
          <cell r="B3420" t="str">
            <v>SCHNEIDER</v>
          </cell>
          <cell r="C3420" t="str">
            <v>MCB</v>
          </cell>
          <cell r="D3420" t="str">
            <v>MCB,3P,25AT/63AF,Acti9 iC60L 3P 25A C</v>
          </cell>
          <cell r="E3420">
            <v>430.84799999999996</v>
          </cell>
          <cell r="F3420" t="str">
            <v>Public Apr 25</v>
          </cell>
        </row>
        <row r="3421">
          <cell r="A3421" t="str">
            <v>A9F94332</v>
          </cell>
          <cell r="B3421" t="str">
            <v>SCHNEIDER</v>
          </cell>
          <cell r="C3421" t="str">
            <v>MCB</v>
          </cell>
          <cell r="D3421" t="str">
            <v>MCB,3P,32AT/63AF,Acti9 iC60L 3P 32A C</v>
          </cell>
          <cell r="E3421">
            <v>435.1422</v>
          </cell>
          <cell r="F3421" t="str">
            <v>Public Apr 25</v>
          </cell>
        </row>
        <row r="3422">
          <cell r="A3422" t="str">
            <v>A9F94340</v>
          </cell>
          <cell r="B3422" t="str">
            <v>SCHNEIDER</v>
          </cell>
          <cell r="C3422" t="str">
            <v>MCB</v>
          </cell>
          <cell r="D3422" t="str">
            <v>MCB,3P,40AT/63AF,Acti9 iC60L 3P 40A C</v>
          </cell>
          <cell r="E3422">
            <v>441.82320000000004</v>
          </cell>
          <cell r="F3422" t="str">
            <v>Public Apr 25</v>
          </cell>
        </row>
        <row r="3423">
          <cell r="A3423" t="str">
            <v>A9F94350</v>
          </cell>
          <cell r="B3423" t="str">
            <v>SCHNEIDER</v>
          </cell>
          <cell r="C3423" t="str">
            <v>MCB</v>
          </cell>
          <cell r="D3423" t="str">
            <v>MCB,3P,50AT/63AF,Acti9 iC60L 3P 50A C</v>
          </cell>
          <cell r="E3423">
            <v>516.44640000000004</v>
          </cell>
          <cell r="F3423" t="str">
            <v>Public Apr 25</v>
          </cell>
        </row>
        <row r="3424">
          <cell r="A3424" t="str">
            <v>A9F94363</v>
          </cell>
          <cell r="B3424" t="str">
            <v>SCHNEIDER</v>
          </cell>
          <cell r="C3424" t="str">
            <v>MCB</v>
          </cell>
          <cell r="D3424" t="str">
            <v>MCB,3P,63AT/63AF,Acti9 iC60L 3P 63A C</v>
          </cell>
          <cell r="E3424">
            <v>519.53700000000003</v>
          </cell>
          <cell r="F3424" t="str">
            <v>Public Apr 25</v>
          </cell>
        </row>
        <row r="3425">
          <cell r="A3425" t="str">
            <v>A9F95332</v>
          </cell>
          <cell r="B3425" t="str">
            <v>SCHNEIDER</v>
          </cell>
          <cell r="C3425" t="str">
            <v>MCB</v>
          </cell>
          <cell r="D3425" t="str">
            <v>MCB,3p,32AT/60AF,iC60L 3P 32A  K</v>
          </cell>
          <cell r="E3425">
            <v>523.6884</v>
          </cell>
          <cell r="F3425" t="str">
            <v>Public Apr 25</v>
          </cell>
        </row>
        <row r="3426">
          <cell r="A3426" t="str">
            <v>LV510770</v>
          </cell>
          <cell r="B3426" t="str">
            <v>SCHNEIDER</v>
          </cell>
          <cell r="C3426" t="str">
            <v>MCCB (CVS &amp; EZC)</v>
          </cell>
          <cell r="D3426" t="str">
            <v>MCCB,3P,16AT/100AF,CVS100B 25kA/415V</v>
          </cell>
          <cell r="E3426">
            <v>388.54860000000002</v>
          </cell>
          <cell r="F3426" t="str">
            <v>Public Apr 25</v>
          </cell>
        </row>
        <row r="3427">
          <cell r="A3427" t="str">
            <v>LV510771</v>
          </cell>
          <cell r="B3427" t="str">
            <v>SCHNEIDER</v>
          </cell>
          <cell r="C3427" t="str">
            <v>MCCB (CVS &amp; EZC)</v>
          </cell>
          <cell r="D3427" t="str">
            <v>MCCB,3P,25AT/100AF,CVS100B 25kA/415V</v>
          </cell>
          <cell r="E3427">
            <v>388.54860000000002</v>
          </cell>
          <cell r="F3427" t="str">
            <v>Public Apr 25</v>
          </cell>
        </row>
        <row r="3428">
          <cell r="A3428" t="str">
            <v>LV510772</v>
          </cell>
          <cell r="B3428" t="str">
            <v>SCHNEIDER</v>
          </cell>
          <cell r="C3428" t="str">
            <v>MCCB (CVS &amp; EZC)</v>
          </cell>
          <cell r="D3428" t="str">
            <v>MCCB,3P,32AT/100AF,CVS100B 25kA/415V</v>
          </cell>
          <cell r="E3428">
            <v>388.54860000000002</v>
          </cell>
          <cell r="F3428" t="str">
            <v>Public Apr 25</v>
          </cell>
        </row>
        <row r="3429">
          <cell r="A3429" t="str">
            <v>LV510773</v>
          </cell>
          <cell r="B3429" t="str">
            <v>SCHNEIDER</v>
          </cell>
          <cell r="C3429" t="str">
            <v>MCCB (CVS &amp; EZC)</v>
          </cell>
          <cell r="D3429" t="str">
            <v>MCCB,3P,40AT/100AF,CVS100B 25kA/415V</v>
          </cell>
          <cell r="E3429">
            <v>388.54860000000002</v>
          </cell>
          <cell r="F3429" t="str">
            <v>Public Apr 25</v>
          </cell>
        </row>
        <row r="3430">
          <cell r="A3430" t="str">
            <v>LV510774</v>
          </cell>
          <cell r="B3430" t="str">
            <v>SCHNEIDER</v>
          </cell>
          <cell r="C3430" t="str">
            <v>MCCB (CVS &amp; EZC)</v>
          </cell>
          <cell r="D3430" t="str">
            <v>MCCB,3P,50AT/100AF,CVS100B 25kA/415V</v>
          </cell>
          <cell r="E3430">
            <v>388.54860000000002</v>
          </cell>
          <cell r="F3430" t="str">
            <v>Public Apr 25</v>
          </cell>
        </row>
        <row r="3431">
          <cell r="A3431" t="str">
            <v>LV510775</v>
          </cell>
          <cell r="B3431" t="str">
            <v>SCHNEIDER</v>
          </cell>
          <cell r="C3431" t="str">
            <v>MCCB (CVS &amp; EZC)</v>
          </cell>
          <cell r="D3431" t="str">
            <v>MCCB,3P,63AT/100AF,CVS100B 25kA/415V</v>
          </cell>
          <cell r="E3431">
            <v>388.54860000000002</v>
          </cell>
          <cell r="F3431" t="str">
            <v>Public Apr 25</v>
          </cell>
        </row>
        <row r="3432">
          <cell r="A3432" t="str">
            <v>LV510778</v>
          </cell>
          <cell r="B3432" t="str">
            <v>SCHNEIDER</v>
          </cell>
          <cell r="C3432" t="str">
            <v>MCCB (CVS &amp; EZC)</v>
          </cell>
          <cell r="D3432" t="str">
            <v>MCCB,3P,80AT/100AF,CVS100B 25kA/415V</v>
          </cell>
          <cell r="E3432">
            <v>433.84679999999997</v>
          </cell>
          <cell r="F3432" t="str">
            <v>Public Apr 25</v>
          </cell>
        </row>
        <row r="3433">
          <cell r="A3433" t="str">
            <v>LV510779</v>
          </cell>
          <cell r="B3433" t="str">
            <v>SCHNEIDER</v>
          </cell>
          <cell r="C3433" t="str">
            <v>MCCB (CVS &amp; EZC)</v>
          </cell>
          <cell r="D3433" t="str">
            <v>MCCB,3P,100AT/100AF,CVS100B 25kA/415V</v>
          </cell>
          <cell r="E3433">
            <v>433.84679999999997</v>
          </cell>
          <cell r="F3433" t="str">
            <v>Public Apr 25</v>
          </cell>
        </row>
        <row r="3434">
          <cell r="A3434" t="str">
            <v>LV510795</v>
          </cell>
          <cell r="B3434" t="str">
            <v>SCHNEIDER</v>
          </cell>
          <cell r="C3434" t="str">
            <v>MCCB (CVS &amp; EZC)</v>
          </cell>
          <cell r="D3434" t="str">
            <v>MCCB,4P,40AT/100AF,CVS100B 25kA/415V</v>
          </cell>
          <cell r="E3434">
            <v>664.31579999999997</v>
          </cell>
          <cell r="F3434" t="str">
            <v>Public Apr 25</v>
          </cell>
        </row>
        <row r="3435">
          <cell r="A3435" t="str">
            <v>LV510797</v>
          </cell>
          <cell r="B3435" t="str">
            <v>SCHNEIDER</v>
          </cell>
          <cell r="C3435" t="str">
            <v>MCCB (CVS &amp; EZC)</v>
          </cell>
          <cell r="D3435" t="str">
            <v>MCCB,4P,63AT/100AF,CVS100B 25kA/415V</v>
          </cell>
          <cell r="E3435">
            <v>664.31579999999997</v>
          </cell>
          <cell r="F3435" t="str">
            <v>Public Apr 25</v>
          </cell>
        </row>
        <row r="3436">
          <cell r="A3436" t="str">
            <v>LV510799</v>
          </cell>
          <cell r="B3436" t="str">
            <v>SCHNEIDER</v>
          </cell>
          <cell r="C3436" t="str">
            <v>MCCB (CVS &amp; EZC)</v>
          </cell>
          <cell r="D3436" t="str">
            <v>MCCB,4P,100AT/100AF,CVS100B 25kA/415V</v>
          </cell>
          <cell r="E3436">
            <v>709.46100000000001</v>
          </cell>
          <cell r="F3436" t="str">
            <v>Public Apr 25</v>
          </cell>
        </row>
        <row r="3437">
          <cell r="A3437" t="str">
            <v>LV510802</v>
          </cell>
          <cell r="B3437" t="str">
            <v>SCHNEIDER</v>
          </cell>
          <cell r="C3437" t="str">
            <v>MCCB (CVS &amp; EZC)</v>
          </cell>
          <cell r="D3437" t="str">
            <v>MCCB,3P,16AT/100AF,CVS100F 36kA/415V</v>
          </cell>
          <cell r="E3437">
            <v>402.20639999999997</v>
          </cell>
          <cell r="F3437" t="str">
            <v>Public Apr 25</v>
          </cell>
        </row>
        <row r="3438">
          <cell r="A3438" t="str">
            <v>LV510803</v>
          </cell>
          <cell r="B3438" t="str">
            <v>SCHNEIDER</v>
          </cell>
          <cell r="C3438" t="str">
            <v>MCCB (CVS &amp; EZC)</v>
          </cell>
          <cell r="D3438" t="str">
            <v>MCCB,3P,25AT/100AF,CVS100F 36kA/415V</v>
          </cell>
          <cell r="E3438">
            <v>402.20639999999997</v>
          </cell>
          <cell r="F3438" t="str">
            <v>Public Apr 25</v>
          </cell>
        </row>
        <row r="3439">
          <cell r="A3439" t="str">
            <v>LV510804</v>
          </cell>
          <cell r="B3439" t="str">
            <v>SCHNEIDER</v>
          </cell>
          <cell r="C3439" t="str">
            <v>MCCB (CVS &amp; EZC)</v>
          </cell>
          <cell r="D3439" t="str">
            <v>MCCB,3P,32AT/100AF,CVS100F 36kA/415V</v>
          </cell>
          <cell r="E3439">
            <v>402.20639999999997</v>
          </cell>
          <cell r="F3439" t="str">
            <v>Public Apr 25</v>
          </cell>
        </row>
        <row r="3440">
          <cell r="A3440" t="str">
            <v>LV510805</v>
          </cell>
          <cell r="B3440" t="str">
            <v>SCHNEIDER</v>
          </cell>
          <cell r="C3440" t="str">
            <v>MCCB (CVS &amp; EZC)</v>
          </cell>
          <cell r="D3440" t="str">
            <v>MCCB,3P,40AT/100AF,CVS100F 36kA/415V</v>
          </cell>
          <cell r="E3440">
            <v>402.20639999999997</v>
          </cell>
          <cell r="F3440" t="str">
            <v>Public Apr 25</v>
          </cell>
        </row>
        <row r="3441">
          <cell r="A3441" t="str">
            <v>LV510806</v>
          </cell>
          <cell r="B3441" t="str">
            <v>SCHNEIDER</v>
          </cell>
          <cell r="C3441" t="str">
            <v>MCCB (CVS &amp; EZC)</v>
          </cell>
          <cell r="D3441" t="str">
            <v>MCCB,3P,50AT/100AF,CVS100F 36kA/415V</v>
          </cell>
          <cell r="E3441">
            <v>402.20639999999997</v>
          </cell>
          <cell r="F3441" t="str">
            <v>Public Apr 25</v>
          </cell>
        </row>
        <row r="3442">
          <cell r="A3442" t="str">
            <v>LV510807</v>
          </cell>
          <cell r="B3442" t="str">
            <v>SCHNEIDER</v>
          </cell>
          <cell r="C3442" t="str">
            <v>MCCB (CVS &amp; EZC)</v>
          </cell>
          <cell r="D3442" t="str">
            <v>MCCB,3P,63AT/100AF,CVS100F 36kA/415V</v>
          </cell>
          <cell r="E3442">
            <v>402.20639999999997</v>
          </cell>
          <cell r="F3442" t="str">
            <v>Public Apr 25</v>
          </cell>
        </row>
        <row r="3443">
          <cell r="A3443" t="str">
            <v>LV510808</v>
          </cell>
          <cell r="B3443" t="str">
            <v>SCHNEIDER</v>
          </cell>
          <cell r="C3443" t="str">
            <v>MCCB (CVS &amp; EZC)</v>
          </cell>
          <cell r="D3443" t="str">
            <v>MCCB,3P,80AT/100AF,CVS100F 36kA/415V</v>
          </cell>
          <cell r="E3443">
            <v>474.40200000000004</v>
          </cell>
          <cell r="F3443" t="str">
            <v>Public Apr 25</v>
          </cell>
        </row>
        <row r="3444">
          <cell r="A3444" t="str">
            <v>LV510809</v>
          </cell>
          <cell r="B3444" t="str">
            <v>SCHNEIDER</v>
          </cell>
          <cell r="C3444" t="str">
            <v>MCCB (CVS &amp; EZC)</v>
          </cell>
          <cell r="D3444" t="str">
            <v>MCCB,3P,100AT/100AF,CVS100F 36kA/415V</v>
          </cell>
          <cell r="E3444">
            <v>474.40200000000004</v>
          </cell>
          <cell r="F3444" t="str">
            <v>Public Apr 25</v>
          </cell>
        </row>
        <row r="3445">
          <cell r="A3445" t="str">
            <v>LV510823</v>
          </cell>
          <cell r="B3445" t="str">
            <v>SCHNEIDER</v>
          </cell>
          <cell r="C3445" t="str">
            <v>MCCB (CVS &amp; EZC)</v>
          </cell>
          <cell r="D3445" t="str">
            <v>MCCB,4P,25AT/100AF,CVS100F 36kA/415V</v>
          </cell>
          <cell r="E3445">
            <v>704.87099999999998</v>
          </cell>
          <cell r="F3445" t="str">
            <v>Public Apr 25</v>
          </cell>
        </row>
        <row r="3446">
          <cell r="A3446" t="str">
            <v>LV510824</v>
          </cell>
          <cell r="B3446" t="str">
            <v>SCHNEIDER</v>
          </cell>
          <cell r="C3446" t="str">
            <v>MCCB (CVS &amp; EZC)</v>
          </cell>
          <cell r="D3446" t="str">
            <v>MCCB,4P,32AT/100AF,CVS100F 36kA/415V</v>
          </cell>
          <cell r="E3446">
            <v>704.87099999999998</v>
          </cell>
          <cell r="F3446" t="str">
            <v>Public Apr 25</v>
          </cell>
        </row>
        <row r="3447">
          <cell r="A3447" t="str">
            <v>LV510825</v>
          </cell>
          <cell r="B3447" t="str">
            <v>SCHNEIDER</v>
          </cell>
          <cell r="C3447" t="str">
            <v>MCCB (CVS &amp; EZC)</v>
          </cell>
          <cell r="D3447" t="str">
            <v>MCCB,4P,40AT/100AF,CVS100F 36kA/415V</v>
          </cell>
          <cell r="E3447">
            <v>704.87099999999998</v>
          </cell>
          <cell r="F3447" t="str">
            <v>Public Apr 25</v>
          </cell>
        </row>
        <row r="3448">
          <cell r="A3448" t="str">
            <v>LV510827</v>
          </cell>
          <cell r="B3448" t="str">
            <v>SCHNEIDER</v>
          </cell>
          <cell r="C3448" t="str">
            <v>MCCB (CVS &amp; EZC)</v>
          </cell>
          <cell r="D3448" t="str">
            <v>MCCB,4P,63AT/100AF,CVS100F 36kA/415V</v>
          </cell>
          <cell r="E3448">
            <v>704.87099999999998</v>
          </cell>
          <cell r="F3448" t="str">
            <v>Public Apr 25</v>
          </cell>
        </row>
        <row r="3449">
          <cell r="A3449" t="str">
            <v>LV510829</v>
          </cell>
          <cell r="B3449" t="str">
            <v>SCHNEIDER</v>
          </cell>
          <cell r="C3449" t="str">
            <v>MCCB (CVS &amp; EZC)</v>
          </cell>
          <cell r="D3449" t="str">
            <v>MCCB,4P,100AT/100AF,CVS100F 36kA/415V</v>
          </cell>
          <cell r="E3449">
            <v>804.28020000000004</v>
          </cell>
          <cell r="F3449" t="str">
            <v>Public Apr 25</v>
          </cell>
        </row>
        <row r="3450">
          <cell r="A3450" t="str">
            <v>LV516439</v>
          </cell>
          <cell r="B3450" t="str">
            <v>SCHNEIDER</v>
          </cell>
          <cell r="C3450" t="str">
            <v>MCCB (CVS &amp; EZC)</v>
          </cell>
          <cell r="D3450" t="str">
            <v>MCP,3P,100AT/160AF,CVS160F MA100 36kA/415V</v>
          </cell>
          <cell r="E3450">
            <v>867.65279999999996</v>
          </cell>
          <cell r="F3450" t="str">
            <v>Public Apr 25</v>
          </cell>
        </row>
        <row r="3451">
          <cell r="A3451" t="str">
            <v>LV516440</v>
          </cell>
          <cell r="B3451" t="str">
            <v>SCHNEIDER</v>
          </cell>
          <cell r="C3451" t="str">
            <v>MCCB (CVS &amp; EZC)</v>
          </cell>
          <cell r="D3451" t="str">
            <v>MCP,3P,150AT/160AF,CVS160F MA150 36kA/415V</v>
          </cell>
          <cell r="E3451">
            <v>863.10359999999991</v>
          </cell>
          <cell r="F3451" t="str">
            <v>Public Apr 25</v>
          </cell>
        </row>
        <row r="3452">
          <cell r="A3452" t="str">
            <v>LV516621</v>
          </cell>
          <cell r="B3452" t="str">
            <v>SCHNEIDER</v>
          </cell>
          <cell r="C3452" t="str">
            <v>MCCB (CVS &amp; EZC)</v>
          </cell>
          <cell r="D3452" t="str">
            <v>MCCB,3P,100AT/160AF,CVS160B 25kA/415V</v>
          </cell>
          <cell r="E3452">
            <v>528.6558</v>
          </cell>
          <cell r="F3452" t="str">
            <v>Public Apr 25</v>
          </cell>
        </row>
        <row r="3453">
          <cell r="A3453" t="str">
            <v>LV516622</v>
          </cell>
          <cell r="B3453" t="str">
            <v>SCHNEIDER</v>
          </cell>
          <cell r="C3453" t="str">
            <v>MCCB (CVS &amp; EZC)</v>
          </cell>
          <cell r="D3453" t="str">
            <v>MCCB,3P,125AT/160AF,CVS160B 25kA/415V</v>
          </cell>
          <cell r="E3453">
            <v>528.6558</v>
          </cell>
          <cell r="F3453" t="str">
            <v>Public Apr 25</v>
          </cell>
        </row>
        <row r="3454">
          <cell r="A3454" t="str">
            <v>LV516623</v>
          </cell>
          <cell r="B3454" t="str">
            <v>SCHNEIDER</v>
          </cell>
          <cell r="C3454" t="str">
            <v>MCCB (CVS &amp; EZC)</v>
          </cell>
          <cell r="D3454" t="str">
            <v>MCCB,3P,160AT/160AF,CVS160B 25kA/415V</v>
          </cell>
          <cell r="E3454">
            <v>714.04079999999999</v>
          </cell>
          <cell r="F3454" t="str">
            <v>Public Apr 25</v>
          </cell>
        </row>
        <row r="3455">
          <cell r="A3455" t="str">
            <v>LV516632</v>
          </cell>
          <cell r="B3455" t="str">
            <v>SCHNEIDER</v>
          </cell>
          <cell r="C3455" t="str">
            <v>MCCB (CVS &amp; EZC)</v>
          </cell>
          <cell r="D3455" t="str">
            <v>MCCB,4P,125AT/160AF,CVS160B 25kA/415V</v>
          </cell>
          <cell r="E3455">
            <v>736.53180000000009</v>
          </cell>
          <cell r="F3455" t="str">
            <v>Public Apr 25</v>
          </cell>
        </row>
        <row r="3456">
          <cell r="A3456" t="str">
            <v>LV516633</v>
          </cell>
          <cell r="B3456" t="str">
            <v>SCHNEIDER</v>
          </cell>
          <cell r="C3456" t="str">
            <v>MCCB (CVS &amp; EZC)</v>
          </cell>
          <cell r="D3456" t="str">
            <v>MCCB,4P,160AT/160AF,CVS160B 25kA/415V</v>
          </cell>
          <cell r="E3456">
            <v>962.51279999999997</v>
          </cell>
          <cell r="F3456" t="str">
            <v>Public Apr 25</v>
          </cell>
        </row>
        <row r="3457">
          <cell r="A3457" t="str">
            <v>LV516636</v>
          </cell>
          <cell r="B3457" t="str">
            <v>SCHNEIDER</v>
          </cell>
          <cell r="C3457" t="str">
            <v>MCCB (CVS &amp; EZC)</v>
          </cell>
          <cell r="D3457" t="str">
            <v>MCCB,3P,100AT/160AF,CVS160F 36kA/415V</v>
          </cell>
          <cell r="E3457">
            <v>582.97079999999994</v>
          </cell>
          <cell r="F3457" t="str">
            <v>Public Apr 25</v>
          </cell>
        </row>
        <row r="3458">
          <cell r="A3458" t="str">
            <v>LV516637</v>
          </cell>
          <cell r="B3458" t="str">
            <v>SCHNEIDER</v>
          </cell>
          <cell r="C3458" t="str">
            <v>MCCB (CVS &amp; EZC)</v>
          </cell>
          <cell r="D3458" t="str">
            <v>MCCB,3P,125AT/160AF,CVS160F 36kA/415V</v>
          </cell>
          <cell r="E3458">
            <v>582.97079999999994</v>
          </cell>
          <cell r="F3458" t="str">
            <v>Public Apr 25</v>
          </cell>
        </row>
        <row r="3459">
          <cell r="A3459" t="str">
            <v>LV516638</v>
          </cell>
          <cell r="B3459" t="str">
            <v>SCHNEIDER</v>
          </cell>
          <cell r="C3459" t="str">
            <v>MCCB (CVS &amp; EZC)</v>
          </cell>
          <cell r="D3459" t="str">
            <v>MCCB,3P,160AT/160AF,CVS160F 36kA/415V</v>
          </cell>
          <cell r="E3459">
            <v>786.26700000000005</v>
          </cell>
          <cell r="F3459" t="str">
            <v>Public Apr 25</v>
          </cell>
        </row>
        <row r="3460">
          <cell r="A3460" t="str">
            <v>LV516647</v>
          </cell>
          <cell r="B3460" t="str">
            <v>SCHNEIDER</v>
          </cell>
          <cell r="C3460" t="str">
            <v>MCCB (CVS &amp; EZC)</v>
          </cell>
          <cell r="D3460" t="str">
            <v>MCCB,4P,125AT/160AF,CVS160F 36kA/415V</v>
          </cell>
          <cell r="E3460">
            <v>813.37860000000001</v>
          </cell>
          <cell r="F3460" t="str">
            <v>Public Apr 25</v>
          </cell>
        </row>
        <row r="3461">
          <cell r="A3461" t="str">
            <v>LV516648</v>
          </cell>
          <cell r="B3461" t="str">
            <v>SCHNEIDER</v>
          </cell>
          <cell r="C3461" t="str">
            <v>MCCB (CVS &amp; EZC)</v>
          </cell>
          <cell r="D3461" t="str">
            <v>MCCB,4P,160AT/160AF,CVS160F 36kA/415V</v>
          </cell>
          <cell r="E3461">
            <v>1098.1116</v>
          </cell>
          <cell r="F3461" t="str">
            <v>Public Apr 25</v>
          </cell>
        </row>
        <row r="3462">
          <cell r="A3462" t="str">
            <v>LV525439</v>
          </cell>
          <cell r="B3462" t="str">
            <v>SCHNEIDER</v>
          </cell>
          <cell r="C3462" t="str">
            <v>MCCB (CVS &amp; EZC)</v>
          </cell>
          <cell r="D3462" t="str">
            <v>MCP,3P,220AT/250AF,CVS250F MA220 36kA/415V</v>
          </cell>
          <cell r="E3462">
            <v>1590.5880000000002</v>
          </cell>
          <cell r="F3462" t="str">
            <v>Public Apr 25</v>
          </cell>
        </row>
        <row r="3463">
          <cell r="A3463" t="str">
            <v>LV525607</v>
          </cell>
          <cell r="B3463" t="str">
            <v>SCHNEIDER</v>
          </cell>
          <cell r="C3463" t="str">
            <v>MCCB (CVS &amp; EZC)</v>
          </cell>
          <cell r="D3463" t="str">
            <v>MCCB,3P,200AT/250AF,CVS250B 25kA/415V</v>
          </cell>
          <cell r="E3463">
            <v>994.11239999999998</v>
          </cell>
          <cell r="F3463" t="str">
            <v>Public Apr 25</v>
          </cell>
        </row>
        <row r="3464">
          <cell r="A3464" t="str">
            <v>LV525608</v>
          </cell>
          <cell r="B3464" t="str">
            <v>SCHNEIDER</v>
          </cell>
          <cell r="C3464" t="str">
            <v>MCCB (CVS &amp; EZC)</v>
          </cell>
          <cell r="D3464" t="str">
            <v>MCCB,3P,250AT/250AF,CVS250B 25kA/415V</v>
          </cell>
          <cell r="E3464">
            <v>1025.7834</v>
          </cell>
          <cell r="F3464" t="str">
            <v>Public Apr 25</v>
          </cell>
        </row>
        <row r="3465">
          <cell r="A3465" t="str">
            <v>LV525617</v>
          </cell>
          <cell r="B3465" t="str">
            <v>SCHNEIDER</v>
          </cell>
          <cell r="C3465" t="str">
            <v>MCCB (CVS &amp; EZC)</v>
          </cell>
          <cell r="D3465" t="str">
            <v>MCCB,4P,200AT/250AF,CVS250B 25kA/415V</v>
          </cell>
          <cell r="E3465">
            <v>1342.116</v>
          </cell>
          <cell r="F3465" t="str">
            <v>Public Apr 25</v>
          </cell>
        </row>
        <row r="3466">
          <cell r="A3466" t="str">
            <v>LV525618</v>
          </cell>
          <cell r="B3466" t="str">
            <v>SCHNEIDER</v>
          </cell>
          <cell r="C3466" t="str">
            <v>MCCB (CVS &amp; EZC)</v>
          </cell>
          <cell r="D3466" t="str">
            <v>MCCB,4P,250AT/250AF,CVS250B 25kA/415V</v>
          </cell>
          <cell r="E3466">
            <v>1387.2408</v>
          </cell>
          <cell r="F3466" t="str">
            <v>Public Apr 25</v>
          </cell>
        </row>
        <row r="3467">
          <cell r="A3467" t="str">
            <v>LV525621</v>
          </cell>
          <cell r="B3467" t="str">
            <v>SCHNEIDER</v>
          </cell>
          <cell r="C3467" t="str">
            <v>MCCB (CVS &amp; EZC)</v>
          </cell>
          <cell r="D3467" t="str">
            <v>MCCB,3P,160AT/250AF,CVS250F 36kA/415V</v>
          </cell>
          <cell r="E3467">
            <v>1052.7930000000001</v>
          </cell>
          <cell r="F3467" t="str">
            <v>Public Apr 25</v>
          </cell>
        </row>
        <row r="3468">
          <cell r="A3468" t="str">
            <v>LV525622</v>
          </cell>
          <cell r="B3468" t="str">
            <v>SCHNEIDER</v>
          </cell>
          <cell r="C3468" t="str">
            <v>MCCB (CVS &amp; EZC)</v>
          </cell>
          <cell r="D3468" t="str">
            <v>MCCB,3P,200AT/250AF,CVS250F 36kA/415V</v>
          </cell>
          <cell r="E3468">
            <v>1080.0372</v>
          </cell>
          <cell r="F3468" t="str">
            <v>Public Apr 25</v>
          </cell>
        </row>
        <row r="3469">
          <cell r="A3469" t="str">
            <v>LV525623</v>
          </cell>
          <cell r="B3469" t="str">
            <v>SCHNEIDER</v>
          </cell>
          <cell r="C3469" t="str">
            <v>MCCB (CVS &amp; EZC)</v>
          </cell>
          <cell r="D3469" t="str">
            <v>MCCB,3P,250AT/250AF,CVS250F 36kA/415V</v>
          </cell>
          <cell r="E3469">
            <v>1129.7213999999999</v>
          </cell>
          <cell r="F3469" t="str">
            <v>Public Apr 25</v>
          </cell>
        </row>
        <row r="3470">
          <cell r="A3470" t="str">
            <v>LV525632</v>
          </cell>
          <cell r="B3470" t="str">
            <v>SCHNEIDER</v>
          </cell>
          <cell r="C3470" t="str">
            <v>MCCB (CVS &amp; EZC)</v>
          </cell>
          <cell r="D3470" t="str">
            <v>MCCB,4P,200AT/250AF,CVS250F 36kA/415V</v>
          </cell>
          <cell r="E3470">
            <v>1509.3653999999999</v>
          </cell>
          <cell r="F3470" t="str">
            <v>Public Apr 25</v>
          </cell>
        </row>
        <row r="3471">
          <cell r="A3471" t="str">
            <v>LV525633</v>
          </cell>
          <cell r="B3471" t="str">
            <v>SCHNEIDER</v>
          </cell>
          <cell r="C3471" t="str">
            <v>MCCB (CVS &amp; EZC)</v>
          </cell>
          <cell r="D3471" t="str">
            <v>MCCB,4P,250AT/250AF,CVS250F 36kA/415V</v>
          </cell>
          <cell r="E3471">
            <v>1577.0934000000002</v>
          </cell>
          <cell r="F3471" t="str">
            <v>Public Apr 25</v>
          </cell>
        </row>
        <row r="3472">
          <cell r="A3472" t="str">
            <v>LV540050</v>
          </cell>
          <cell r="B3472" t="str">
            <v>SCHNEIDER</v>
          </cell>
          <cell r="C3472" t="str">
            <v>Accessories</v>
          </cell>
          <cell r="D3472" t="str">
            <v>SDE ADAPTER FOR CVS400-630 TM&amp;ETS2.3 TU</v>
          </cell>
          <cell r="E3472">
            <v>52.856400000000001</v>
          </cell>
          <cell r="F3472" t="str">
            <v>Public Apr 25</v>
          </cell>
        </row>
        <row r="3473">
          <cell r="A3473" t="str">
            <v>LV540405</v>
          </cell>
          <cell r="B3473" t="str">
            <v>SCHNEIDER</v>
          </cell>
          <cell r="C3473" t="str">
            <v>MCCB (CVS &amp; EZC)</v>
          </cell>
          <cell r="D3473" t="str">
            <v>MCCB,3P,320AT/400AF,CVS400F TM320D 36kA/415V</v>
          </cell>
          <cell r="E3473">
            <v>1771.3728000000001</v>
          </cell>
          <cell r="F3473" t="str">
            <v>Public Apr 25</v>
          </cell>
        </row>
        <row r="3474">
          <cell r="A3474" t="str">
            <v>LV540406</v>
          </cell>
          <cell r="B3474" t="str">
            <v>SCHNEIDER</v>
          </cell>
          <cell r="C3474" t="str">
            <v>MCCB (CVS &amp; EZC)</v>
          </cell>
          <cell r="D3474" t="str">
            <v>MCCB,3P,400AT/400AF,CVS400F TM400D 36kA/415V</v>
          </cell>
          <cell r="E3474">
            <v>1793.9964</v>
          </cell>
          <cell r="F3474" t="str">
            <v>Public Apr 25</v>
          </cell>
        </row>
        <row r="3475">
          <cell r="A3475" t="str">
            <v>LV540412</v>
          </cell>
          <cell r="B3475" t="str">
            <v>SCHNEIDER</v>
          </cell>
          <cell r="C3475" t="str">
            <v>MCCB (CVS &amp; EZC)</v>
          </cell>
          <cell r="D3475" t="str">
            <v>MCCB,4P,400AT/400AF,CVS400F TM400D 36kA/415V</v>
          </cell>
          <cell r="E3475">
            <v>2331.6893999999998</v>
          </cell>
          <cell r="F3475" t="str">
            <v>Public Apr 25</v>
          </cell>
        </row>
        <row r="3476">
          <cell r="A3476" t="str">
            <v>LV540416</v>
          </cell>
          <cell r="B3476" t="str">
            <v>SCHNEIDER</v>
          </cell>
          <cell r="C3476" t="str">
            <v>MCCB (CVS &amp; EZC)</v>
          </cell>
          <cell r="D3476" t="str">
            <v>MCCB,3P,400AT/400AF,CVS400N TM400D 50kA/400V</v>
          </cell>
          <cell r="E3476">
            <v>2015.3771999999999</v>
          </cell>
          <cell r="F3476" t="str">
            <v>Public Apr 25</v>
          </cell>
        </row>
        <row r="3477">
          <cell r="A3477" t="str">
            <v>LV540422</v>
          </cell>
          <cell r="B3477" t="str">
            <v>SCHNEIDER</v>
          </cell>
          <cell r="C3477" t="str">
            <v>MCCB (CVS &amp; EZC)</v>
          </cell>
          <cell r="D3477" t="str">
            <v>MCCB,4P,400AT/400AF,CVS400N TM400D 50kA/400V</v>
          </cell>
          <cell r="E3477">
            <v>2516.9418000000001</v>
          </cell>
          <cell r="F3477" t="str">
            <v>Public Apr 25</v>
          </cell>
        </row>
        <row r="3478">
          <cell r="A3478" t="str">
            <v>LV540505</v>
          </cell>
          <cell r="B3478" t="str">
            <v>SCHNEIDER</v>
          </cell>
          <cell r="C3478" t="str">
            <v>MCCB (CVS &amp; EZC)</v>
          </cell>
          <cell r="D3478" t="str">
            <v>MCCB,3P,400AT/400AF,CVS400F ETS 2.3 36kA/415V</v>
          </cell>
          <cell r="E3478">
            <v>1934.0219999999999</v>
          </cell>
          <cell r="F3478" t="str">
            <v>Public Apr 25</v>
          </cell>
        </row>
        <row r="3479">
          <cell r="A3479" t="str">
            <v>LV540506</v>
          </cell>
          <cell r="B3479" t="str">
            <v>SCHNEIDER</v>
          </cell>
          <cell r="C3479" t="str">
            <v>MCCB (CVS &amp; EZC)</v>
          </cell>
          <cell r="D3479" t="str">
            <v>MCCB,4P,400AT/400AF,CVS400F ETS 2.3 36kA/415V</v>
          </cell>
          <cell r="E3479">
            <v>2350.6818000000003</v>
          </cell>
          <cell r="F3479" t="str">
            <v>Public Apr 25</v>
          </cell>
        </row>
        <row r="3480">
          <cell r="A3480" t="str">
            <v>LV540510</v>
          </cell>
          <cell r="B3480" t="str">
            <v>SCHNEIDER</v>
          </cell>
          <cell r="C3480" t="str">
            <v>MCCB (CVS &amp; EZC)</v>
          </cell>
          <cell r="D3480" t="str">
            <v>MCCB,3P,400AT/400AF,CVS400N ETS2.3 50kA/400V</v>
          </cell>
          <cell r="E3480">
            <v>2128.2912000000001</v>
          </cell>
          <cell r="F3480" t="str">
            <v>Public Apr 25</v>
          </cell>
        </row>
        <row r="3481">
          <cell r="A3481" t="str">
            <v>LV540550</v>
          </cell>
          <cell r="B3481" t="str">
            <v>SCHNEIDER</v>
          </cell>
          <cell r="C3481" t="str">
            <v>MCCB (CVS &amp; EZC)</v>
          </cell>
          <cell r="D3481" t="str">
            <v>MCP,3P,320AT/400AF,CVS400F MA320 36kA/415V</v>
          </cell>
          <cell r="E3481">
            <v>2458.1592000000001</v>
          </cell>
          <cell r="F3481" t="str">
            <v>Public Apr 25</v>
          </cell>
        </row>
        <row r="3482">
          <cell r="A3482" t="str">
            <v>LV540552</v>
          </cell>
          <cell r="B3482" t="str">
            <v>SCHNEIDER</v>
          </cell>
          <cell r="C3482" t="str">
            <v>MCCB (CVS &amp; EZC)</v>
          </cell>
          <cell r="D3482" t="str">
            <v>MCP,3P,320AT/400AF,CVS400N MA320 50kA/400V</v>
          </cell>
          <cell r="E3482">
            <v>1915.9680000000001</v>
          </cell>
          <cell r="F3482" t="str">
            <v>Public Apr 25</v>
          </cell>
        </row>
        <row r="3483">
          <cell r="A3483" t="str">
            <v>LV563405</v>
          </cell>
          <cell r="B3483" t="str">
            <v>SCHNEIDER</v>
          </cell>
          <cell r="C3483" t="str">
            <v>MCCB (CVS &amp; EZC)</v>
          </cell>
          <cell r="D3483" t="str">
            <v>MCCB,3P,500AT/630AF,CVS630F TM500D 36kA/415V</v>
          </cell>
          <cell r="E3483">
            <v>2516.9418000000001</v>
          </cell>
          <cell r="F3483" t="str">
            <v>Public Apr 25</v>
          </cell>
        </row>
        <row r="3484">
          <cell r="A3484" t="str">
            <v>LV563406</v>
          </cell>
          <cell r="B3484" t="str">
            <v>SCHNEIDER</v>
          </cell>
          <cell r="C3484" t="str">
            <v>MCCB (CVS &amp; EZC)</v>
          </cell>
          <cell r="D3484" t="str">
            <v>MCCB,3P,600AT/630AF,CVS630F TM600D 36kA/415V</v>
          </cell>
          <cell r="E3484">
            <v>2544.0227999999997</v>
          </cell>
          <cell r="F3484" t="str">
            <v>Public Apr 25</v>
          </cell>
        </row>
        <row r="3485">
          <cell r="A3485" t="str">
            <v>LV563412</v>
          </cell>
          <cell r="B3485" t="str">
            <v>SCHNEIDER</v>
          </cell>
          <cell r="C3485" t="str">
            <v>MCCB (CVS &amp; EZC)</v>
          </cell>
          <cell r="D3485" t="str">
            <v>MCCB,4P,600AT/630AF,CVS630F TM600D 36kA/415V</v>
          </cell>
          <cell r="E3485">
            <v>3172.1489999999999</v>
          </cell>
          <cell r="F3485" t="str">
            <v>Public Apr 25</v>
          </cell>
        </row>
        <row r="3486">
          <cell r="A3486" t="str">
            <v>LV563415</v>
          </cell>
          <cell r="B3486" t="str">
            <v>SCHNEIDER</v>
          </cell>
          <cell r="C3486" t="str">
            <v>MCCB (CVS &amp; EZC)</v>
          </cell>
          <cell r="D3486" t="str">
            <v>MCCB,3P,500AT/630AF,CVS630N TM500D 50kA/400V</v>
          </cell>
          <cell r="E3486">
            <v>2666.0862000000002</v>
          </cell>
          <cell r="F3486" t="str">
            <v>Public Apr 25</v>
          </cell>
        </row>
        <row r="3487">
          <cell r="A3487" t="str">
            <v>LV563416</v>
          </cell>
          <cell r="B3487" t="str">
            <v>SCHNEIDER</v>
          </cell>
          <cell r="C3487" t="str">
            <v>MCCB (CVS &amp; EZC)</v>
          </cell>
          <cell r="D3487" t="str">
            <v>MCCB,3P,600AT/630AF,CVS630N TM600D 50kA/400V</v>
          </cell>
          <cell r="E3487">
            <v>2688.567</v>
          </cell>
          <cell r="F3487" t="str">
            <v>Public Apr 25</v>
          </cell>
        </row>
        <row r="3488">
          <cell r="A3488" t="str">
            <v>LV563422</v>
          </cell>
          <cell r="B3488" t="str">
            <v>SCHNEIDER</v>
          </cell>
          <cell r="C3488" t="str">
            <v>MCCB (CVS &amp; EZC)</v>
          </cell>
          <cell r="D3488" t="str">
            <v>MCCB,4P,600AT/630AF,CVS630N TM600D 50kA/400V</v>
          </cell>
          <cell r="E3488">
            <v>3361.9302000000002</v>
          </cell>
          <cell r="F3488" t="str">
            <v>Public Apr 25</v>
          </cell>
        </row>
        <row r="3489">
          <cell r="A3489" t="str">
            <v>LV563505</v>
          </cell>
          <cell r="B3489" t="str">
            <v>SCHNEIDER</v>
          </cell>
          <cell r="C3489" t="str">
            <v>MCCB (CVS &amp; EZC)</v>
          </cell>
          <cell r="D3489" t="str">
            <v>MCCB,3P,630AT/630AF,CVS630F ETS2.3 36kA/415V</v>
          </cell>
          <cell r="E3489">
            <v>2792.556</v>
          </cell>
          <cell r="F3489" t="str">
            <v>Public Apr 25</v>
          </cell>
        </row>
        <row r="3490">
          <cell r="A3490" t="str">
            <v>LV563506</v>
          </cell>
          <cell r="B3490" t="str">
            <v>SCHNEIDER</v>
          </cell>
          <cell r="C3490" t="str">
            <v>MCCB (CVS &amp; EZC)</v>
          </cell>
          <cell r="D3490" t="str">
            <v>MCCB,4P,630AT/630AF,CVS630F ETS2.3 36kA/415V</v>
          </cell>
          <cell r="E3490">
            <v>3782.1293999999998</v>
          </cell>
          <cell r="F3490" t="str">
            <v>Public Apr 25</v>
          </cell>
        </row>
        <row r="3491">
          <cell r="A3491" t="str">
            <v>LV563510</v>
          </cell>
          <cell r="B3491" t="str">
            <v>SCHNEIDER</v>
          </cell>
          <cell r="C3491" t="str">
            <v>MCCB (CVS &amp; EZC)</v>
          </cell>
          <cell r="D3491" t="str">
            <v>MCCB,3P,630AT/630AF,CVS630N ETS2.3 50kA/400V</v>
          </cell>
          <cell r="E3491">
            <v>3072.6785999999997</v>
          </cell>
          <cell r="F3491" t="str">
            <v>Public Apr 25</v>
          </cell>
        </row>
        <row r="3492">
          <cell r="A3492" t="str">
            <v>A9V12263</v>
          </cell>
          <cell r="B3492" t="str">
            <v>SCHNEIDER</v>
          </cell>
          <cell r="C3492" t="str">
            <v>ELCB</v>
          </cell>
          <cell r="D3492" t="str">
            <v>Vigi iC60 2P 63A 100mA AC-type</v>
          </cell>
          <cell r="E3492">
            <v>458.96940000000006</v>
          </cell>
          <cell r="F3492" t="str">
            <v>Public Apr 25</v>
          </cell>
        </row>
        <row r="3493">
          <cell r="A3493" t="str">
            <v>A9V16225</v>
          </cell>
          <cell r="B3493" t="str">
            <v>SCHNEIDER</v>
          </cell>
          <cell r="C3493" t="str">
            <v>ELCB</v>
          </cell>
          <cell r="D3493" t="str">
            <v>Vigi iC60 2P 25A 500mA AC-type</v>
          </cell>
          <cell r="E3493">
            <v>464.53860000000003</v>
          </cell>
          <cell r="F3493" t="str">
            <v>Public Apr 25</v>
          </cell>
        </row>
        <row r="3494">
          <cell r="A3494" t="str">
            <v>A9V41225</v>
          </cell>
          <cell r="B3494" t="str">
            <v>SCHNEIDER</v>
          </cell>
          <cell r="C3494" t="str">
            <v>ELCB</v>
          </cell>
          <cell r="D3494" t="str">
            <v>Vigi iC60 2P 25A 30mA AC-type</v>
          </cell>
          <cell r="E3494">
            <v>391.89420000000001</v>
          </cell>
          <cell r="F3494" t="str">
            <v>Public Apr 25</v>
          </cell>
        </row>
        <row r="3495">
          <cell r="A3495" t="str">
            <v>A9V41263</v>
          </cell>
          <cell r="B3495" t="str">
            <v>SCHNEIDER</v>
          </cell>
          <cell r="C3495" t="str">
            <v>ELCB</v>
          </cell>
          <cell r="D3495" t="str">
            <v>Vigi iC60 2P 63A 30mA AC-type</v>
          </cell>
          <cell r="E3495">
            <v>530.77740000000006</v>
          </cell>
          <cell r="F3495" t="str">
            <v>Public Apr 25</v>
          </cell>
        </row>
        <row r="3496">
          <cell r="A3496" t="str">
            <v>A9V44225</v>
          </cell>
          <cell r="B3496" t="str">
            <v>SCHNEIDER</v>
          </cell>
          <cell r="C3496" t="str">
            <v>ELCB</v>
          </cell>
          <cell r="D3496" t="str">
            <v>Vigi iC60 2P 25A 300mA AC-type</v>
          </cell>
          <cell r="E3496">
            <v>401.31900000000002</v>
          </cell>
          <cell r="F3496" t="str">
            <v>Public Apr 25</v>
          </cell>
        </row>
        <row r="3497">
          <cell r="A3497" t="str">
            <v>A9V44240</v>
          </cell>
          <cell r="B3497" t="str">
            <v>SCHNEIDER</v>
          </cell>
          <cell r="C3497" t="str">
            <v>ELCB</v>
          </cell>
          <cell r="D3497" t="str">
            <v>Vigi iC60 2P 40A 300mA AC-type</v>
          </cell>
          <cell r="E3497">
            <v>454.23660000000001</v>
          </cell>
          <cell r="F3497" t="str">
            <v>Public Apr 25</v>
          </cell>
        </row>
        <row r="3498">
          <cell r="A3498" t="str">
            <v>A9V44263</v>
          </cell>
          <cell r="B3498" t="str">
            <v>SCHNEIDER</v>
          </cell>
          <cell r="C3498" t="str">
            <v>ELCB</v>
          </cell>
          <cell r="D3498" t="str">
            <v>Vigi iC60 2P 63A 300mA AC-type</v>
          </cell>
          <cell r="E3498">
            <v>445.41360000000003</v>
          </cell>
          <cell r="F3498" t="str">
            <v>Public Apr 25</v>
          </cell>
        </row>
        <row r="3499">
          <cell r="A3499" t="str">
            <v>A9V16325</v>
          </cell>
          <cell r="B3499" t="str">
            <v>SCHNEIDER</v>
          </cell>
          <cell r="C3499" t="str">
            <v>ELCB</v>
          </cell>
          <cell r="D3499" t="str">
            <v>Vigi iC60 3P 25A 500mA AC-Type</v>
          </cell>
          <cell r="E3499">
            <v>536.84640000000002</v>
          </cell>
          <cell r="F3499" t="str">
            <v>Public Apr 25</v>
          </cell>
        </row>
        <row r="3500">
          <cell r="A3500" t="str">
            <v>A9V16363</v>
          </cell>
          <cell r="B3500" t="str">
            <v>SCHNEIDER</v>
          </cell>
          <cell r="C3500" t="str">
            <v>ELCB</v>
          </cell>
          <cell r="D3500" t="str">
            <v>Vigi iC60 3P 63A 500mA AC-Type</v>
          </cell>
          <cell r="E3500">
            <v>686.92920000000004</v>
          </cell>
          <cell r="F3500" t="str">
            <v>Public Apr 25</v>
          </cell>
        </row>
        <row r="3501">
          <cell r="A3501" t="str">
            <v>A9V41325</v>
          </cell>
          <cell r="B3501" t="str">
            <v>SCHNEIDER</v>
          </cell>
          <cell r="C3501" t="str">
            <v>ELCB</v>
          </cell>
          <cell r="D3501" t="str">
            <v>Vigi iC60 3P 25A 30mA AC-Type</v>
          </cell>
          <cell r="E3501">
            <v>458.25540000000001</v>
          </cell>
          <cell r="F3501" t="str">
            <v>Public Apr 25</v>
          </cell>
        </row>
        <row r="3502">
          <cell r="A3502" t="str">
            <v>A9V41340</v>
          </cell>
          <cell r="B3502" t="str">
            <v>SCHNEIDER</v>
          </cell>
          <cell r="C3502" t="str">
            <v>ELCB</v>
          </cell>
          <cell r="D3502" t="str">
            <v>Vigi iC60 3P 40A 30mA AC-Type</v>
          </cell>
          <cell r="E3502">
            <v>583.34820000000002</v>
          </cell>
          <cell r="F3502" t="str">
            <v>Public Apr 25</v>
          </cell>
        </row>
        <row r="3503">
          <cell r="A3503" t="str">
            <v>A9V41363</v>
          </cell>
          <cell r="B3503" t="str">
            <v>SCHNEIDER</v>
          </cell>
          <cell r="C3503" t="str">
            <v>ELCB</v>
          </cell>
          <cell r="D3503" t="str">
            <v>Vigi iC60 3P 63A 30mA AC-Type</v>
          </cell>
          <cell r="E3503">
            <v>644.00760000000002</v>
          </cell>
          <cell r="F3503" t="str">
            <v>Public Apr 25</v>
          </cell>
        </row>
        <row r="3504">
          <cell r="A3504" t="str">
            <v>A9V44325</v>
          </cell>
          <cell r="B3504" t="str">
            <v>SCHNEIDER</v>
          </cell>
          <cell r="C3504" t="str">
            <v>ELCB</v>
          </cell>
          <cell r="D3504" t="str">
            <v>Vigi iC60 3P 25A 300mA AC-Type</v>
          </cell>
          <cell r="E3504">
            <v>412.0086</v>
          </cell>
          <cell r="F3504" t="str">
            <v>Public Apr 25</v>
          </cell>
        </row>
        <row r="3505">
          <cell r="A3505" t="str">
            <v>A9R11291</v>
          </cell>
          <cell r="B3505" t="str">
            <v>SCHNEIDER</v>
          </cell>
          <cell r="C3505" t="str">
            <v>ELCB</v>
          </cell>
          <cell r="D3505" t="str">
            <v>RCCB,2P,100A 30mA AC-type</v>
          </cell>
          <cell r="E3505">
            <v>887.81819999999993</v>
          </cell>
          <cell r="F3505" t="str">
            <v>Public Apr 25</v>
          </cell>
        </row>
        <row r="3506">
          <cell r="A3506" t="str">
            <v>A9R12240</v>
          </cell>
          <cell r="B3506" t="str">
            <v>SCHNEIDER</v>
          </cell>
          <cell r="C3506" t="str">
            <v>ELCB</v>
          </cell>
          <cell r="D3506" t="str">
            <v>RCCB,2P,40A 100mA AC-type</v>
          </cell>
          <cell r="E3506">
            <v>362.75279999999998</v>
          </cell>
          <cell r="F3506" t="str">
            <v>Public Apr 25</v>
          </cell>
        </row>
        <row r="3507">
          <cell r="A3507" t="str">
            <v>A9R12263</v>
          </cell>
          <cell r="B3507" t="str">
            <v>SCHNEIDER</v>
          </cell>
          <cell r="C3507" t="str">
            <v>ELCB</v>
          </cell>
          <cell r="D3507" t="str">
            <v>RCCB,2P,63A 100mA AC-type</v>
          </cell>
          <cell r="E3507">
            <v>389.45639999999997</v>
          </cell>
          <cell r="F3507" t="str">
            <v>Public Apr 25</v>
          </cell>
        </row>
        <row r="3508">
          <cell r="A3508" t="str">
            <v>A9R14280</v>
          </cell>
          <cell r="B3508" t="str">
            <v>SCHNEIDER</v>
          </cell>
          <cell r="C3508" t="str">
            <v>ELCB</v>
          </cell>
          <cell r="D3508" t="str">
            <v>RCCB,2P,80A 300mA AC-type</v>
          </cell>
          <cell r="E3508">
            <v>498.09659999999997</v>
          </cell>
          <cell r="F3508" t="str">
            <v>Public Apr 25</v>
          </cell>
        </row>
        <row r="3509">
          <cell r="A3509" t="str">
            <v>A9R71225</v>
          </cell>
          <cell r="B3509" t="str">
            <v>SCHNEIDER</v>
          </cell>
          <cell r="C3509" t="str">
            <v>ELCB</v>
          </cell>
          <cell r="D3509" t="str">
            <v>RCCB,2P,25A 30mA AC-type</v>
          </cell>
          <cell r="E3509">
            <v>335.7636</v>
          </cell>
          <cell r="F3509" t="str">
            <v>Public Apr 25</v>
          </cell>
        </row>
        <row r="3510">
          <cell r="A3510" t="str">
            <v>A9R71240</v>
          </cell>
          <cell r="B3510" t="str">
            <v>SCHNEIDER</v>
          </cell>
          <cell r="C3510" t="str">
            <v>ELCB</v>
          </cell>
          <cell r="D3510" t="str">
            <v>RCCB,2P,40A 30mA AC-type</v>
          </cell>
          <cell r="E3510">
            <v>342.50580000000002</v>
          </cell>
          <cell r="F3510" t="str">
            <v>Public Apr 25</v>
          </cell>
        </row>
        <row r="3511">
          <cell r="A3511" t="str">
            <v>A9R71263</v>
          </cell>
          <cell r="B3511" t="str">
            <v>SCHNEIDER</v>
          </cell>
          <cell r="C3511" t="str">
            <v>ELCB</v>
          </cell>
          <cell r="D3511" t="str">
            <v>RCCB,2P,63A 30mA AC-type</v>
          </cell>
          <cell r="E3511">
            <v>516.47699999999998</v>
          </cell>
          <cell r="F3511" t="str">
            <v>Public Apr 25</v>
          </cell>
        </row>
        <row r="3512">
          <cell r="A3512" t="str">
            <v>A9R74225</v>
          </cell>
          <cell r="B3512" t="str">
            <v>SCHNEIDER</v>
          </cell>
          <cell r="C3512" t="str">
            <v>ELCB</v>
          </cell>
          <cell r="D3512" t="str">
            <v>RCCB,2P,25A 300mA AC-type</v>
          </cell>
          <cell r="E3512">
            <v>305.41860000000003</v>
          </cell>
          <cell r="F3512" t="str">
            <v>Public Apr 25</v>
          </cell>
        </row>
        <row r="3513">
          <cell r="A3513" t="str">
            <v>A9R74240</v>
          </cell>
          <cell r="B3513" t="str">
            <v>SCHNEIDER</v>
          </cell>
          <cell r="C3513" t="str">
            <v>ELCB</v>
          </cell>
          <cell r="D3513" t="str">
            <v>RCCB,2P,40A 300mA AC-type</v>
          </cell>
          <cell r="E3513">
            <v>318.61740000000003</v>
          </cell>
          <cell r="F3513" t="str">
            <v>Public Apr 25</v>
          </cell>
        </row>
        <row r="3514">
          <cell r="A3514" t="str">
            <v>A9R74263</v>
          </cell>
          <cell r="B3514" t="str">
            <v>SCHNEIDER</v>
          </cell>
          <cell r="C3514" t="str">
            <v>ELCB</v>
          </cell>
          <cell r="D3514" t="str">
            <v>RCCB,2P,63A 300mA AC-type</v>
          </cell>
          <cell r="E3514">
            <v>363.75240000000002</v>
          </cell>
          <cell r="F3514" t="str">
            <v>Public Apr 25</v>
          </cell>
        </row>
        <row r="3515">
          <cell r="A3515" t="str">
            <v>A9S60220</v>
          </cell>
          <cell r="B3515" t="str">
            <v>SCHNEIDER</v>
          </cell>
          <cell r="C3515" t="str">
            <v>Accessories</v>
          </cell>
          <cell r="D3515" t="str">
            <v>Switch Disconnector iSW 2P 20A</v>
          </cell>
          <cell r="E3515">
            <v>105.3456</v>
          </cell>
          <cell r="F3515" t="str">
            <v>Public Apr 25</v>
          </cell>
        </row>
        <row r="3516">
          <cell r="A3516" t="str">
            <v>A9S60232</v>
          </cell>
          <cell r="B3516" t="str">
            <v>SCHNEIDER</v>
          </cell>
          <cell r="C3516" t="str">
            <v>Accessories</v>
          </cell>
          <cell r="D3516" t="str">
            <v>Switch Disconnector iSW 2P 32A</v>
          </cell>
          <cell r="E3516">
            <v>109.4256</v>
          </cell>
          <cell r="F3516" t="str">
            <v>Public Apr 25</v>
          </cell>
        </row>
        <row r="3517">
          <cell r="A3517" t="str">
            <v>A9S66240</v>
          </cell>
          <cell r="B3517" t="str">
            <v>SCHNEIDER</v>
          </cell>
          <cell r="C3517" t="str">
            <v>Accessories</v>
          </cell>
          <cell r="D3517" t="str">
            <v>Switch Disconnector iSW 2P 40A</v>
          </cell>
          <cell r="E3517">
            <v>149.30760000000001</v>
          </cell>
          <cell r="F3517" t="str">
            <v>Public Apr 25</v>
          </cell>
        </row>
        <row r="3518">
          <cell r="A3518" t="str">
            <v>A9S66263</v>
          </cell>
          <cell r="B3518" t="str">
            <v>SCHNEIDER</v>
          </cell>
          <cell r="C3518" t="str">
            <v>Accessories</v>
          </cell>
          <cell r="D3518" t="str">
            <v>Switch Disconnector iSW 2P 63A</v>
          </cell>
          <cell r="E3518">
            <v>132.97740000000002</v>
          </cell>
          <cell r="F3518" t="str">
            <v>Public Apr 25</v>
          </cell>
        </row>
        <row r="3519">
          <cell r="A3519" t="str">
            <v>A9S66291</v>
          </cell>
          <cell r="B3519" t="str">
            <v>SCHNEIDER</v>
          </cell>
          <cell r="C3519" t="str">
            <v>Accessories</v>
          </cell>
          <cell r="D3519" t="str">
            <v>Switch Disconnector iSW 2P 100A</v>
          </cell>
          <cell r="E3519">
            <v>170.3502</v>
          </cell>
          <cell r="F3519" t="str">
            <v>Public Apr 25</v>
          </cell>
        </row>
        <row r="3520">
          <cell r="A3520" t="str">
            <v>A9L40600</v>
          </cell>
          <cell r="B3520" t="str">
            <v>SCHNEIDER</v>
          </cell>
          <cell r="C3520" t="str">
            <v>Accessories</v>
          </cell>
          <cell r="D3520" t="str">
            <v>Surge Arrester iPRD40 40KA 3P+N</v>
          </cell>
          <cell r="E3520">
            <v>673.32240000000002</v>
          </cell>
          <cell r="F3520" t="str">
            <v>Public Apr 25</v>
          </cell>
        </row>
        <row r="3521">
          <cell r="A3521" t="str">
            <v>A9S66363</v>
          </cell>
          <cell r="B3521" t="str">
            <v>SCHNEIDER</v>
          </cell>
          <cell r="C3521" t="str">
            <v>Accessories</v>
          </cell>
          <cell r="D3521" t="str">
            <v>Switch Disconnector iSW 3P 63A</v>
          </cell>
          <cell r="E3521">
            <v>205.6728</v>
          </cell>
          <cell r="F3521" t="str">
            <v>Public Apr 25</v>
          </cell>
        </row>
        <row r="3522">
          <cell r="A3522" t="str">
            <v>A9S66391</v>
          </cell>
          <cell r="B3522" t="str">
            <v>SCHNEIDER</v>
          </cell>
          <cell r="C3522" t="str">
            <v>Accessories</v>
          </cell>
          <cell r="D3522" t="str">
            <v>Switch Disconnector iSW 3P 100A</v>
          </cell>
          <cell r="E3522">
            <v>258.10079999999999</v>
          </cell>
          <cell r="F3522" t="str">
            <v>Public Apr 25</v>
          </cell>
        </row>
        <row r="3523">
          <cell r="A3523" t="str">
            <v>LV431543</v>
          </cell>
          <cell r="B3523" t="str">
            <v>SCHNEIDER</v>
          </cell>
          <cell r="C3523" t="str">
            <v>MCCB ACCESSORIES</v>
          </cell>
          <cell r="D3523" t="str">
            <v>24-30V DC NSX250 Circuit Breaker Motor Mech.</v>
          </cell>
          <cell r="E3523">
            <v>3105.645</v>
          </cell>
          <cell r="F3523" t="str">
            <v>Public Apr 25</v>
          </cell>
        </row>
        <row r="3524">
          <cell r="A3524" t="str">
            <v>A9R12440</v>
          </cell>
          <cell r="B3524" t="str">
            <v>SCHNEIDER</v>
          </cell>
          <cell r="C3524" t="str">
            <v>ELCB</v>
          </cell>
          <cell r="D3524" t="str">
            <v>RCCB,4P,40A 100mA AC-Type</v>
          </cell>
          <cell r="E3524">
            <v>612.12239999999997</v>
          </cell>
          <cell r="F3524" t="str">
            <v>Public Apr 25</v>
          </cell>
        </row>
        <row r="3525">
          <cell r="A3525" t="str">
            <v>A9F54310</v>
          </cell>
          <cell r="B3525" t="str">
            <v>SCHNEIDER</v>
          </cell>
          <cell r="C3525" t="str">
            <v>MCB</v>
          </cell>
          <cell r="D3525" t="str">
            <v>MCB,3P,10AT/60AF,Acti9 iC60H 3P 10A C</v>
          </cell>
          <cell r="E3525">
            <v>227.9496</v>
          </cell>
          <cell r="F3525" t="str">
            <v>Public Apr 25</v>
          </cell>
        </row>
        <row r="3526">
          <cell r="A3526" t="str">
            <v>A9C20631</v>
          </cell>
          <cell r="B3526" t="str">
            <v>SCHNEIDER</v>
          </cell>
          <cell r="C3526" t="str">
            <v>Modular Contactor</v>
          </cell>
          <cell r="D3526" t="str">
            <v>Modular Contactor, 1P(1NO), 25A, 220V, 60Hz</v>
          </cell>
          <cell r="E3526">
            <v>192.70860000000002</v>
          </cell>
          <cell r="F3526" t="str">
            <v>Public Apr 25</v>
          </cell>
        </row>
        <row r="3527">
          <cell r="A3527" t="str">
            <v>EZEAXAL</v>
          </cell>
          <cell r="B3527" t="str">
            <v>SCHNEIDER</v>
          </cell>
          <cell r="C3527" t="str">
            <v>Accessories</v>
          </cell>
          <cell r="D3527" t="str">
            <v>Auxilliary switch + alarm switch (AX+AL)</v>
          </cell>
          <cell r="E3527">
            <v>240.68940000000001</v>
          </cell>
          <cell r="F3527" t="str">
            <v>Public Apr 25</v>
          </cell>
        </row>
        <row r="3528">
          <cell r="A3528" t="str">
            <v>A9R74425</v>
          </cell>
          <cell r="B3528" t="str">
            <v>SCHNEIDER</v>
          </cell>
          <cell r="C3528" t="str">
            <v>ELCB</v>
          </cell>
          <cell r="D3528" t="str">
            <v>RCCB,4P,25A 300mA AC-Type</v>
          </cell>
          <cell r="E3528">
            <v>403.09379999999999</v>
          </cell>
          <cell r="F3528" t="str">
            <v>Public Apr 25</v>
          </cell>
        </row>
        <row r="3529">
          <cell r="A3529" t="str">
            <v>A9R74440</v>
          </cell>
          <cell r="B3529" t="str">
            <v>SCHNEIDER</v>
          </cell>
          <cell r="C3529" t="str">
            <v>ELCB</v>
          </cell>
          <cell r="D3529" t="str">
            <v>RCCB,4P,40A 300mA AC-Type</v>
          </cell>
          <cell r="E3529">
            <v>385.37639999999999</v>
          </cell>
          <cell r="F3529" t="str">
            <v>Public Apr 25</v>
          </cell>
        </row>
        <row r="3530">
          <cell r="A3530" t="str">
            <v>A9D11806</v>
          </cell>
          <cell r="B3530" t="str">
            <v>SCHNEIDER</v>
          </cell>
          <cell r="C3530" t="str">
            <v>ELCB</v>
          </cell>
          <cell r="D3530" t="str">
            <v>RCBO iC60H  1P, 6A C 30mA A-type</v>
          </cell>
          <cell r="E3530">
            <v>318.32159999999999</v>
          </cell>
          <cell r="F3530" t="str">
            <v>Public Apr 25</v>
          </cell>
        </row>
        <row r="3531">
          <cell r="A3531" t="str">
            <v>A9D11810</v>
          </cell>
          <cell r="B3531" t="str">
            <v>SCHNEIDER</v>
          </cell>
          <cell r="C3531" t="str">
            <v>ELCB</v>
          </cell>
          <cell r="D3531" t="str">
            <v>RCBO iC60H  1P, 10A C 30mA A-type</v>
          </cell>
          <cell r="E3531">
            <v>336.51840000000004</v>
          </cell>
          <cell r="F3531" t="str">
            <v>Public Apr 25</v>
          </cell>
        </row>
        <row r="3532">
          <cell r="A3532" t="str">
            <v>A9D11816</v>
          </cell>
          <cell r="B3532" t="str">
            <v>SCHNEIDER</v>
          </cell>
          <cell r="C3532" t="str">
            <v>ELCB</v>
          </cell>
          <cell r="D3532" t="str">
            <v>RCBO iC60H  1P, 16A C 30mA A-type</v>
          </cell>
          <cell r="E3532">
            <v>279.68399999999997</v>
          </cell>
          <cell r="F3532" t="str">
            <v>Public Apr 25</v>
          </cell>
        </row>
        <row r="3533">
          <cell r="A3533" t="str">
            <v>A9D11820</v>
          </cell>
          <cell r="B3533" t="str">
            <v>SCHNEIDER</v>
          </cell>
          <cell r="C3533" t="str">
            <v>ELCB</v>
          </cell>
          <cell r="D3533" t="str">
            <v>RCBO iC60H  1P, 20A C 30mA A-type</v>
          </cell>
          <cell r="E3533">
            <v>279.68399999999997</v>
          </cell>
          <cell r="F3533" t="str">
            <v>Public Apr 25</v>
          </cell>
        </row>
        <row r="3534">
          <cell r="A3534" t="str">
            <v>A9D11832</v>
          </cell>
          <cell r="B3534" t="str">
            <v>SCHNEIDER</v>
          </cell>
          <cell r="C3534" t="str">
            <v>ELCB</v>
          </cell>
          <cell r="D3534" t="str">
            <v>RCBO iC60H  1P, 32A C 30mA A-type</v>
          </cell>
          <cell r="E3534">
            <v>279.68399999999997</v>
          </cell>
          <cell r="F3534" t="str">
            <v>Public Apr 25</v>
          </cell>
        </row>
        <row r="3535">
          <cell r="A3535" t="str">
            <v>A9D11840</v>
          </cell>
          <cell r="B3535" t="str">
            <v>SCHNEIDER</v>
          </cell>
          <cell r="C3535" t="str">
            <v>ELCB</v>
          </cell>
          <cell r="D3535" t="str">
            <v>RCBO iC60H  1P, 40A C 30mA A-type</v>
          </cell>
          <cell r="E3535">
            <v>347.71799999999996</v>
          </cell>
          <cell r="F3535" t="str">
            <v>Public Apr 25</v>
          </cell>
        </row>
        <row r="3536">
          <cell r="A3536" t="str">
            <v>A9D11845</v>
          </cell>
          <cell r="B3536" t="str">
            <v>SCHNEIDER</v>
          </cell>
          <cell r="C3536" t="str">
            <v>ELCB</v>
          </cell>
          <cell r="D3536" t="str">
            <v>RCBO iC60H  1P, 45A C 30mA A-type</v>
          </cell>
          <cell r="E3536">
            <v>344.58659999999998</v>
          </cell>
          <cell r="F3536" t="str">
            <v>Public Apr 25</v>
          </cell>
        </row>
        <row r="3537">
          <cell r="A3537" t="str">
            <v>A9D12810</v>
          </cell>
          <cell r="B3537" t="str">
            <v>SCHNEIDER</v>
          </cell>
          <cell r="C3537" t="str">
            <v>ELCB</v>
          </cell>
          <cell r="D3537" t="str">
            <v>RCBO iC60H  1P,10A C 100mA A-type</v>
          </cell>
          <cell r="E3537">
            <v>325.25760000000002</v>
          </cell>
          <cell r="F3537" t="str">
            <v>Public Apr 25</v>
          </cell>
        </row>
        <row r="3538">
          <cell r="A3538" t="str">
            <v>A9D12816</v>
          </cell>
          <cell r="B3538" t="str">
            <v>SCHNEIDER</v>
          </cell>
          <cell r="C3538" t="str">
            <v>ELCB</v>
          </cell>
          <cell r="D3538" t="str">
            <v>RCBO iC60H  1P, 16A C 100mA A-type</v>
          </cell>
          <cell r="E3538">
            <v>290.98559999999998</v>
          </cell>
          <cell r="F3538" t="str">
            <v>Public Apr 25</v>
          </cell>
        </row>
        <row r="3539">
          <cell r="A3539" t="str">
            <v>A9D12820</v>
          </cell>
          <cell r="B3539" t="str">
            <v>SCHNEIDER</v>
          </cell>
          <cell r="C3539" t="str">
            <v>ELCB</v>
          </cell>
          <cell r="D3539" t="str">
            <v>RCBO iC60H  1P, 20A C 100mA A-type</v>
          </cell>
          <cell r="E3539">
            <v>312.05880000000002</v>
          </cell>
          <cell r="F3539" t="str">
            <v>Public Apr 25</v>
          </cell>
        </row>
        <row r="3540">
          <cell r="A3540" t="str">
            <v>A9D12832</v>
          </cell>
          <cell r="B3540" t="str">
            <v>SCHNEIDER</v>
          </cell>
          <cell r="C3540" t="str">
            <v>ELCB</v>
          </cell>
          <cell r="D3540" t="str">
            <v>RCBO iC60H  1P, 32A C 100mA A-type</v>
          </cell>
          <cell r="E3540">
            <v>305.72460000000001</v>
          </cell>
          <cell r="F3540" t="str">
            <v>Public Apr 25</v>
          </cell>
        </row>
        <row r="3541">
          <cell r="A3541" t="str">
            <v>A9R14491</v>
          </cell>
          <cell r="B3541" t="str">
            <v>SCHNEIDER</v>
          </cell>
          <cell r="C3541" t="str">
            <v>ELCB</v>
          </cell>
          <cell r="D3541" t="str">
            <v>RCCB,4P,100A 300mA AC-Type</v>
          </cell>
          <cell r="E3541">
            <v>946.87619999999993</v>
          </cell>
          <cell r="F3541" t="str">
            <v>Public Apr 25</v>
          </cell>
        </row>
        <row r="3542">
          <cell r="A3542" t="str">
            <v>A9V44425</v>
          </cell>
          <cell r="B3542" t="str">
            <v>SCHNEIDER</v>
          </cell>
          <cell r="C3542" t="str">
            <v>ELCB</v>
          </cell>
          <cell r="D3542" t="str">
            <v>Vigi iC60 4P 25A 300mA AC-Type</v>
          </cell>
          <cell r="E3542">
            <v>442.9452</v>
          </cell>
          <cell r="F3542" t="str">
            <v>Public Apr 25</v>
          </cell>
        </row>
        <row r="3543">
          <cell r="A3543" t="str">
            <v>A9A26970</v>
          </cell>
          <cell r="B3543" t="str">
            <v>SCHNEIDER</v>
          </cell>
          <cell r="C3543" t="str">
            <v>MCB ACCESSORIES</v>
          </cell>
          <cell r="D3543" t="str">
            <v>Padlocking Facility For iC60 (Bag Of 2)</v>
          </cell>
          <cell r="E3543">
            <v>81.742800000000003</v>
          </cell>
          <cell r="F3543" t="str">
            <v>Public Apr 25</v>
          </cell>
        </row>
        <row r="3544">
          <cell r="A3544" t="str">
            <v>A9N61521</v>
          </cell>
          <cell r="B3544" t="str">
            <v>SCHNEIDER</v>
          </cell>
          <cell r="C3544" t="str">
            <v>MCB</v>
          </cell>
          <cell r="D3544" t="str">
            <v>MCB,2P,1AT/63AF,Acti9 C60H-DC,500VDC</v>
          </cell>
          <cell r="E3544">
            <v>319.464</v>
          </cell>
          <cell r="F3544" t="str">
            <v>Public Apr 25</v>
          </cell>
        </row>
        <row r="3545">
          <cell r="A3545" t="str">
            <v>A9N61522</v>
          </cell>
          <cell r="B3545" t="str">
            <v>SCHNEIDER</v>
          </cell>
          <cell r="C3545" t="str">
            <v>MCB</v>
          </cell>
          <cell r="D3545" t="str">
            <v>MCB,2P,2AT/63AF,Acti9 C60H-DC,500VDC</v>
          </cell>
          <cell r="E3545">
            <v>305.18399999999997</v>
          </cell>
          <cell r="F3545" t="str">
            <v>Public Apr 25</v>
          </cell>
        </row>
        <row r="3546">
          <cell r="A3546" t="str">
            <v>A9N61524</v>
          </cell>
          <cell r="B3546" t="str">
            <v>SCHNEIDER</v>
          </cell>
          <cell r="C3546" t="str">
            <v>MCB</v>
          </cell>
          <cell r="D3546" t="str">
            <v>MCB,2P,4AT/63AF,Acti9 C60H-DC,500VDC</v>
          </cell>
          <cell r="E3546">
            <v>277.32779999999997</v>
          </cell>
          <cell r="F3546" t="str">
            <v>Public Apr 25</v>
          </cell>
        </row>
        <row r="3547">
          <cell r="A3547" t="str">
            <v>A9N61526</v>
          </cell>
          <cell r="B3547" t="str">
            <v>SCHNEIDER</v>
          </cell>
          <cell r="C3547" t="str">
            <v>MCB</v>
          </cell>
          <cell r="D3547" t="str">
            <v>MCB,2P,6AT/63AF,Acti9 C60H-DC,500VDC</v>
          </cell>
          <cell r="E3547">
            <v>296.74860000000001</v>
          </cell>
          <cell r="F3547" t="str">
            <v>Public Apr 25</v>
          </cell>
        </row>
        <row r="3548">
          <cell r="A3548" t="str">
            <v>A9N61528</v>
          </cell>
          <cell r="B3548" t="str">
            <v>SCHNEIDER</v>
          </cell>
          <cell r="C3548" t="str">
            <v>MCB</v>
          </cell>
          <cell r="D3548" t="str">
            <v>MCB,2P,10AT/63AF,Acti9 C60H-DC,500VDC</v>
          </cell>
          <cell r="E3548">
            <v>307.82580000000002</v>
          </cell>
          <cell r="F3548" t="str">
            <v>Public Apr 25</v>
          </cell>
        </row>
        <row r="3549">
          <cell r="A3549" t="str">
            <v>A9N61531</v>
          </cell>
          <cell r="B3549" t="str">
            <v>SCHNEIDER</v>
          </cell>
          <cell r="C3549" t="str">
            <v>MCB</v>
          </cell>
          <cell r="D3549" t="str">
            <v>MCB,2P,16AT/63AF,Acti9 C60H-DC,500VDC</v>
          </cell>
          <cell r="E3549">
            <v>310.51859999999999</v>
          </cell>
          <cell r="F3549" t="str">
            <v>Public Apr 25</v>
          </cell>
        </row>
        <row r="3550">
          <cell r="A3550" t="str">
            <v>A9N61533</v>
          </cell>
          <cell r="B3550" t="str">
            <v>SCHNEIDER</v>
          </cell>
          <cell r="C3550" t="str">
            <v>MCB</v>
          </cell>
          <cell r="D3550" t="str">
            <v>MCB,2P,25AT/63AF,Acti9 C60H-DC,500VDC</v>
          </cell>
          <cell r="E3550">
            <v>341.96519999999998</v>
          </cell>
          <cell r="F3550" t="str">
            <v>Public Apr 25</v>
          </cell>
        </row>
        <row r="3551">
          <cell r="A3551" t="str">
            <v>A9N61538</v>
          </cell>
          <cell r="B3551" t="str">
            <v>SCHNEIDER</v>
          </cell>
          <cell r="C3551" t="str">
            <v>MCB</v>
          </cell>
          <cell r="D3551" t="str">
            <v>MCB,2P,50AT/63AF,Acti9 C60H-DC,500VDC</v>
          </cell>
          <cell r="E3551">
            <v>333.99899999999997</v>
          </cell>
          <cell r="F3551" t="str">
            <v>Public Apr 25</v>
          </cell>
        </row>
        <row r="3552">
          <cell r="A3552" t="str">
            <v>A9N61532</v>
          </cell>
          <cell r="B3552" t="str">
            <v>SCHNEIDER</v>
          </cell>
          <cell r="C3552" t="str">
            <v>MCB</v>
          </cell>
          <cell r="D3552" t="str">
            <v>MCB,2P,20AT/63AF,Acti9 C60H-DC,500VDC</v>
          </cell>
          <cell r="E3552">
            <v>323.51340000000005</v>
          </cell>
          <cell r="F3552" t="str">
            <v>Public Apr 25</v>
          </cell>
        </row>
        <row r="3553">
          <cell r="A3553" t="str">
            <v>A9N61502</v>
          </cell>
          <cell r="B3553" t="str">
            <v>SCHNEIDER</v>
          </cell>
          <cell r="C3553" t="str">
            <v>MCB</v>
          </cell>
          <cell r="D3553" t="str">
            <v>MCB,1P,2AT/63AF,Acti9 C60H-DC,500VDC</v>
          </cell>
          <cell r="E3553">
            <v>127.03080000000001</v>
          </cell>
          <cell r="F3553" t="str">
            <v>Public Apr 25</v>
          </cell>
        </row>
        <row r="3554">
          <cell r="A3554" t="str">
            <v>A9N61537</v>
          </cell>
          <cell r="B3554" t="str">
            <v>SCHNEIDER</v>
          </cell>
          <cell r="C3554" t="str">
            <v>MCB</v>
          </cell>
          <cell r="D3554" t="str">
            <v>MCB,2P,40AT/63AF,Acti9 C60H-DC,500VDC</v>
          </cell>
          <cell r="E3554">
            <v>369.80100000000004</v>
          </cell>
          <cell r="F3554" t="str">
            <v>Public Apr 25</v>
          </cell>
        </row>
        <row r="3555">
          <cell r="A3555" t="str">
            <v>A9N61506</v>
          </cell>
          <cell r="B3555" t="str">
            <v>SCHNEIDER</v>
          </cell>
          <cell r="C3555" t="str">
            <v>MCB</v>
          </cell>
          <cell r="D3555" t="str">
            <v>MCB,1P,6AT/63AF,Acti9 C60H-DC,500VDC</v>
          </cell>
          <cell r="E3555">
            <v>126.1332</v>
          </cell>
          <cell r="F3555" t="str">
            <v>Public Apr 25</v>
          </cell>
        </row>
        <row r="3556">
          <cell r="A3556" t="str">
            <v>A9N61501</v>
          </cell>
          <cell r="B3556" t="str">
            <v>SCHNEIDER</v>
          </cell>
          <cell r="C3556" t="str">
            <v>MCB</v>
          </cell>
          <cell r="D3556" t="str">
            <v>MCB,1P,1AT/63AF,Acti9 C60H-DC,500VDC</v>
          </cell>
          <cell r="E3556">
            <v>134.5788</v>
          </cell>
          <cell r="F3556" t="str">
            <v>Public Apr 25</v>
          </cell>
        </row>
        <row r="3557">
          <cell r="A3557" t="str">
            <v>A9N61504</v>
          </cell>
          <cell r="B3557" t="str">
            <v>SCHNEIDER</v>
          </cell>
          <cell r="C3557" t="str">
            <v>MCB</v>
          </cell>
          <cell r="D3557" t="str">
            <v>MCB,1P,4AT/63AF,Acti9 C60H-DC,500VDC</v>
          </cell>
          <cell r="E3557">
            <v>117.504</v>
          </cell>
          <cell r="F3557" t="str">
            <v>Public Apr 25</v>
          </cell>
        </row>
        <row r="3558">
          <cell r="A3558" t="str">
            <v>A9N61508</v>
          </cell>
          <cell r="B3558" t="str">
            <v>SCHNEIDER</v>
          </cell>
          <cell r="C3558" t="str">
            <v>MCB</v>
          </cell>
          <cell r="D3558" t="str">
            <v>MCB,1P,10AT/63AF,Acti9 C60H-DC,500VDC</v>
          </cell>
          <cell r="E3558">
            <v>133.72200000000001</v>
          </cell>
          <cell r="F3558" t="str">
            <v>Public Apr 25</v>
          </cell>
        </row>
        <row r="3559">
          <cell r="A3559" t="str">
            <v>A9N61511</v>
          </cell>
          <cell r="B3559" t="str">
            <v>SCHNEIDER</v>
          </cell>
          <cell r="C3559" t="str">
            <v>MCB</v>
          </cell>
          <cell r="D3559" t="str">
            <v>MCB,1P,16AT/63AF,Acti9 C60H-DC,500VDC</v>
          </cell>
          <cell r="E3559">
            <v>139.5564</v>
          </cell>
          <cell r="F3559" t="str">
            <v>Public Apr 25</v>
          </cell>
        </row>
        <row r="3560">
          <cell r="A3560" t="str">
            <v>A9N61517</v>
          </cell>
          <cell r="B3560" t="str">
            <v>SCHNEIDER</v>
          </cell>
          <cell r="C3560" t="str">
            <v>MCB</v>
          </cell>
          <cell r="D3560" t="str">
            <v>MCB,1P,40AT/63AF,Acti9 C60H-DC,500VDC</v>
          </cell>
          <cell r="E3560">
            <v>175.15440000000001</v>
          </cell>
          <cell r="F3560" t="str">
            <v>Public Apr 25</v>
          </cell>
        </row>
        <row r="3561">
          <cell r="A3561" t="str">
            <v>A9N61520</v>
          </cell>
          <cell r="B3561" t="str">
            <v>SCHNEIDER</v>
          </cell>
          <cell r="C3561" t="str">
            <v>MCB</v>
          </cell>
          <cell r="D3561" t="str">
            <v>MCB,2P,0.5AT/63AF,Acti9 C60H-DC,500VDC</v>
          </cell>
          <cell r="E3561">
            <v>338.85419999999999</v>
          </cell>
          <cell r="F3561" t="str">
            <v>Public Apr 25</v>
          </cell>
        </row>
        <row r="3562">
          <cell r="A3562" t="str">
            <v>A9N61529</v>
          </cell>
          <cell r="B3562" t="str">
            <v>SCHNEIDER</v>
          </cell>
          <cell r="C3562" t="str">
            <v>MCB</v>
          </cell>
          <cell r="D3562" t="str">
            <v>MCB,2P,13AT/63AF,Acti9 C60H-DC,500VDC</v>
          </cell>
          <cell r="E3562">
            <v>348.16679999999997</v>
          </cell>
          <cell r="F3562" t="str">
            <v>Public Apr 25</v>
          </cell>
        </row>
        <row r="3563">
          <cell r="A3563" t="str">
            <v>A9N61530</v>
          </cell>
          <cell r="B3563" t="str">
            <v>SCHNEIDER</v>
          </cell>
          <cell r="C3563" t="str">
            <v>MCB</v>
          </cell>
          <cell r="D3563" t="str">
            <v>MCB,2P,15AT/63AF,Acti9 C60H-DC,500VDC</v>
          </cell>
          <cell r="E3563">
            <v>325.64519999999999</v>
          </cell>
          <cell r="F3563" t="str">
            <v>Public Apr 25</v>
          </cell>
        </row>
        <row r="3564">
          <cell r="A3564" t="str">
            <v>A9N61534</v>
          </cell>
          <cell r="B3564" t="str">
            <v>SCHNEIDER</v>
          </cell>
          <cell r="C3564" t="str">
            <v>MCB</v>
          </cell>
          <cell r="D3564" t="str">
            <v>MCB,2P,30AT/63AF,Acti9 C60H-DC,500VDC</v>
          </cell>
          <cell r="E3564">
            <v>348.2484</v>
          </cell>
          <cell r="F3564" t="str">
            <v>Public Apr 25</v>
          </cell>
        </row>
        <row r="3565">
          <cell r="A3565" t="str">
            <v>A9N61539</v>
          </cell>
          <cell r="B3565" t="str">
            <v>SCHNEIDER</v>
          </cell>
          <cell r="C3565" t="str">
            <v>MCB</v>
          </cell>
          <cell r="D3565" t="str">
            <v>MCB,2P,63AT/63AF,Acti9 C60H-DC,500VDC</v>
          </cell>
          <cell r="E3565">
            <v>385.84559999999999</v>
          </cell>
          <cell r="F3565" t="str">
            <v>Public Apr 25</v>
          </cell>
        </row>
        <row r="3566">
          <cell r="A3566" t="str">
            <v>MVS08N3MF0D</v>
          </cell>
          <cell r="B3566" t="str">
            <v>SCHNEIDER</v>
          </cell>
          <cell r="C3566" t="str">
            <v>CONTROL</v>
          </cell>
          <cell r="D3566" t="str">
            <v>MVS Switch Disconnector 800A Manually Operated Fixed  50KAIC</v>
          </cell>
          <cell r="E3566">
            <v>9477.9827999999998</v>
          </cell>
          <cell r="F3566" t="str">
            <v>Public Apr 25</v>
          </cell>
        </row>
        <row r="3567">
          <cell r="A3567" t="str">
            <v>MVS12N3MF0D</v>
          </cell>
          <cell r="B3567" t="str">
            <v>SCHNEIDER</v>
          </cell>
          <cell r="C3567" t="str">
            <v>CONTROL</v>
          </cell>
          <cell r="D3567" t="str">
            <v>MVS Switch Disconnector 1250A Manually Operated Fixed  50KAIC</v>
          </cell>
          <cell r="E3567">
            <v>9232.8462</v>
          </cell>
          <cell r="F3567" t="str">
            <v>Public Apr 25</v>
          </cell>
        </row>
        <row r="3568">
          <cell r="A3568" t="str">
            <v>MVS16N3MF0D</v>
          </cell>
          <cell r="B3568" t="str">
            <v>SCHNEIDER</v>
          </cell>
          <cell r="C3568" t="str">
            <v>CONTROL</v>
          </cell>
          <cell r="D3568" t="str">
            <v>MVS Switch Disconnector 1600A Manually Operated Fixed  50KAIC</v>
          </cell>
          <cell r="E3568">
            <v>8261.0717999999997</v>
          </cell>
          <cell r="F3568" t="str">
            <v>Public Apr 25</v>
          </cell>
        </row>
        <row r="3569">
          <cell r="A3569" t="str">
            <v>MVS20N3MF0D</v>
          </cell>
          <cell r="B3569" t="str">
            <v>SCHNEIDER</v>
          </cell>
          <cell r="C3569" t="str">
            <v>CONTROL</v>
          </cell>
          <cell r="D3569" t="str">
            <v>MVS Switch Disconnector 2000A Manually Operated Fixed  50KAIC</v>
          </cell>
          <cell r="E3569">
            <v>9162.2009999999991</v>
          </cell>
          <cell r="F3569" t="str">
            <v>Public Apr 25</v>
          </cell>
        </row>
        <row r="3570">
          <cell r="A3570" t="str">
            <v>MVS25N3MF0D</v>
          </cell>
          <cell r="B3570" t="str">
            <v>SCHNEIDER</v>
          </cell>
          <cell r="C3570" t="str">
            <v>CONTROL</v>
          </cell>
          <cell r="D3570" t="str">
            <v>MVS Switch Disconnector 2500A Manually Operated Fixed  50KAIC</v>
          </cell>
          <cell r="E3570">
            <v>10244.930999999999</v>
          </cell>
          <cell r="F3570" t="str">
            <v>Public Apr 25</v>
          </cell>
        </row>
        <row r="3571">
          <cell r="A3571" t="str">
            <v>MVS08N3NF0D</v>
          </cell>
          <cell r="B3571" t="str">
            <v>SCHNEIDER</v>
          </cell>
          <cell r="C3571" t="str">
            <v>CONTROL</v>
          </cell>
          <cell r="D3571" t="str">
            <v>MVS Switch Disconnector 800A Electricaly Operated 240V AC Fixed  50KAIC</v>
          </cell>
          <cell r="E3571">
            <v>10339.4238</v>
          </cell>
          <cell r="F3571" t="str">
            <v>Public Apr 25</v>
          </cell>
        </row>
        <row r="3572">
          <cell r="A3572" t="str">
            <v>A9C30811</v>
          </cell>
          <cell r="B3572" t="str">
            <v>SCHNEIDER</v>
          </cell>
          <cell r="C3572" t="str">
            <v>RELAY</v>
          </cell>
          <cell r="D3572" t="str">
            <v>iTL16A 1NO  230Vac 110Vdc 50-60Hz impulse relay</v>
          </cell>
          <cell r="E3572">
            <v>81.610200000000006</v>
          </cell>
          <cell r="F3572" t="str">
            <v>Public Apr 25</v>
          </cell>
        </row>
        <row r="3573">
          <cell r="A3573" t="str">
            <v>A9C30812</v>
          </cell>
          <cell r="B3573" t="str">
            <v>SCHNEIDER</v>
          </cell>
          <cell r="C3573" t="str">
            <v>RELAY</v>
          </cell>
          <cell r="D3573" t="str">
            <v>iTL16A 2NO  230Vac 110Vdc 50-60Hz impulse relay</v>
          </cell>
          <cell r="E3573">
            <v>131.84520000000001</v>
          </cell>
          <cell r="F3573" t="str">
            <v>Public Apr 25</v>
          </cell>
        </row>
        <row r="3574">
          <cell r="A3574" t="str">
            <v>A9C32816</v>
          </cell>
          <cell r="B3574" t="str">
            <v>SCHNEIDER</v>
          </cell>
          <cell r="C3574" t="str">
            <v>RELAY</v>
          </cell>
          <cell r="D3574" t="str">
            <v>iETL16A 2NO  230Vac 50-60Hz 110Vdc extension for impulse relay</v>
          </cell>
          <cell r="E3574">
            <v>186.72120000000001</v>
          </cell>
          <cell r="F3574" t="str">
            <v>Public Apr 25</v>
          </cell>
        </row>
        <row r="3575">
          <cell r="A3575" t="str">
            <v>A9C30831</v>
          </cell>
          <cell r="B3575" t="str">
            <v>SCHNEIDER</v>
          </cell>
          <cell r="C3575" t="str">
            <v>RELAY</v>
          </cell>
          <cell r="D3575" t="str">
            <v>iTL 32A 1NO  230Vac 50-60Hz 110Vdc  impulse relay</v>
          </cell>
          <cell r="E3575">
            <v>143.63640000000001</v>
          </cell>
          <cell r="F3575" t="str">
            <v>Public Apr 25</v>
          </cell>
        </row>
        <row r="3576">
          <cell r="A3576" t="str">
            <v>A9R71463</v>
          </cell>
          <cell r="B3576" t="str">
            <v>SCHNEIDER</v>
          </cell>
          <cell r="C3576" t="str">
            <v>ELCB</v>
          </cell>
          <cell r="D3576" t="str">
            <v>RCCB,4P,63A 30mA AC-Type</v>
          </cell>
          <cell r="E3576">
            <v>579.00300000000004</v>
          </cell>
          <cell r="F3576" t="str">
            <v>Public Apr 25</v>
          </cell>
        </row>
        <row r="3577">
          <cell r="A3577" t="str">
            <v>A9F94416</v>
          </cell>
          <cell r="B3577" t="str">
            <v>SCHNEIDER</v>
          </cell>
          <cell r="C3577" t="str">
            <v>MCB</v>
          </cell>
          <cell r="D3577" t="str">
            <v>MCB,4P,16AT/63AF,Acti9 iC60L 4P 16A C</v>
          </cell>
          <cell r="E3577">
            <v>466.5684</v>
          </cell>
          <cell r="F3577" t="str">
            <v>Public Apr 25</v>
          </cell>
        </row>
        <row r="3578">
          <cell r="A3578" t="str">
            <v>A9F94420</v>
          </cell>
          <cell r="B3578" t="str">
            <v>SCHNEIDER</v>
          </cell>
          <cell r="C3578" t="str">
            <v>MCB</v>
          </cell>
          <cell r="D3578" t="str">
            <v>MCB,4P,20AT/63AF,Acti9 iC60L 4P 20A C</v>
          </cell>
          <cell r="E3578">
            <v>515.46720000000005</v>
          </cell>
          <cell r="F3578" t="str">
            <v>Public Apr 25</v>
          </cell>
        </row>
        <row r="3579">
          <cell r="A3579" t="str">
            <v>A9F94425</v>
          </cell>
          <cell r="B3579" t="str">
            <v>SCHNEIDER</v>
          </cell>
          <cell r="C3579" t="str">
            <v>MCB</v>
          </cell>
          <cell r="D3579" t="str">
            <v>MCB,4P,25AT/63AF,Acti9 iC60L 4P 25A C</v>
          </cell>
          <cell r="E3579">
            <v>488.59019999999998</v>
          </cell>
          <cell r="F3579" t="str">
            <v>Public Apr 25</v>
          </cell>
        </row>
        <row r="3580">
          <cell r="A3580" t="str">
            <v>A9F94432</v>
          </cell>
          <cell r="B3580" t="str">
            <v>SCHNEIDER</v>
          </cell>
          <cell r="C3580" t="str">
            <v>MCB</v>
          </cell>
          <cell r="D3580" t="str">
            <v>MCB,4P,32AT/63AF,Acti9 iC60L 4P 32A C</v>
          </cell>
          <cell r="E3580">
            <v>531.01200000000006</v>
          </cell>
          <cell r="F3580" t="str">
            <v>Public Apr 25</v>
          </cell>
        </row>
        <row r="3581">
          <cell r="A3581" t="str">
            <v>A9F94440</v>
          </cell>
          <cell r="B3581" t="str">
            <v>SCHNEIDER</v>
          </cell>
          <cell r="C3581" t="str">
            <v>MCB</v>
          </cell>
          <cell r="D3581" t="str">
            <v>MCB,4P,40AT/63AF,Acti9 iC60L 4P 40A C</v>
          </cell>
          <cell r="E3581">
            <v>553.70699999999999</v>
          </cell>
          <cell r="F3581" t="str">
            <v>Public Apr 25</v>
          </cell>
        </row>
        <row r="3582">
          <cell r="A3582" t="str">
            <v>A9F94450</v>
          </cell>
          <cell r="B3582" t="str">
            <v>SCHNEIDER</v>
          </cell>
          <cell r="C3582" t="str">
            <v>MCB</v>
          </cell>
          <cell r="D3582" t="str">
            <v>MCB,4P,50AT/63AF,Acti9 iC60L 4P 50A C</v>
          </cell>
          <cell r="E3582">
            <v>621.03719999999998</v>
          </cell>
          <cell r="F3582" t="str">
            <v>Public Apr 25</v>
          </cell>
        </row>
        <row r="3583">
          <cell r="A3583" t="str">
            <v>A9F94463</v>
          </cell>
          <cell r="B3583" t="str">
            <v>SCHNEIDER</v>
          </cell>
          <cell r="C3583" t="str">
            <v>MCB</v>
          </cell>
          <cell r="D3583" t="str">
            <v>MCB,4P,63AT/63AF,Acti9 iC60L 4P 63A C</v>
          </cell>
          <cell r="E3583">
            <v>688.95900000000006</v>
          </cell>
          <cell r="F3583" t="str">
            <v>Public Apr 25</v>
          </cell>
        </row>
        <row r="3584">
          <cell r="A3584" t="str">
            <v>A9V41425</v>
          </cell>
          <cell r="B3584" t="str">
            <v>SCHNEIDER</v>
          </cell>
          <cell r="C3584" t="str">
            <v>ELCB</v>
          </cell>
          <cell r="D3584" t="str">
            <v>Vigi iC60 4P 25A 30mA AC-type</v>
          </cell>
          <cell r="E3584">
            <v>341.93460000000005</v>
          </cell>
          <cell r="F3584" t="str">
            <v>Public Apr 25</v>
          </cell>
        </row>
        <row r="3585">
          <cell r="A3585" t="str">
            <v>A9V41440</v>
          </cell>
          <cell r="B3585" t="str">
            <v>SCHNEIDER</v>
          </cell>
          <cell r="C3585" t="str">
            <v>ELCB</v>
          </cell>
          <cell r="D3585" t="str">
            <v>Vigi iC60 4P 40A 30mA AC-type</v>
          </cell>
          <cell r="E3585">
            <v>610.90859999999998</v>
          </cell>
          <cell r="F3585" t="str">
            <v>Public Apr 25</v>
          </cell>
        </row>
        <row r="3586">
          <cell r="A3586" t="str">
            <v>A9V41463</v>
          </cell>
          <cell r="B3586" t="str">
            <v>SCHNEIDER</v>
          </cell>
          <cell r="C3586" t="str">
            <v>ELCB</v>
          </cell>
          <cell r="D3586" t="str">
            <v>Vigi iC60 4P 63A 30mA AC-type</v>
          </cell>
          <cell r="E3586">
            <v>683.62440000000004</v>
          </cell>
          <cell r="F3586" t="str">
            <v>Public Apr 25</v>
          </cell>
        </row>
        <row r="3587">
          <cell r="A3587" t="str">
            <v>A9F44410</v>
          </cell>
          <cell r="B3587" t="str">
            <v>SCHNEIDER</v>
          </cell>
          <cell r="C3587" t="str">
            <v>MCB</v>
          </cell>
          <cell r="D3587" t="str">
            <v>MCB,4P,10AT/63AF,Acti9 iC60N 4P 10A C</v>
          </cell>
          <cell r="E3587">
            <v>346.21860000000004</v>
          </cell>
          <cell r="F3587" t="str">
            <v>Public Apr 25</v>
          </cell>
        </row>
        <row r="3588">
          <cell r="A3588" t="str">
            <v>A9F44416</v>
          </cell>
          <cell r="B3588" t="str">
            <v>SCHNEIDER</v>
          </cell>
          <cell r="C3588" t="str">
            <v>MCB</v>
          </cell>
          <cell r="D3588" t="str">
            <v>MCB,4P,16AT/63AF,Acti9 iC60N 4P 16A C</v>
          </cell>
          <cell r="E3588">
            <v>360.03960000000001</v>
          </cell>
          <cell r="F3588" t="str">
            <v>Public Apr 25</v>
          </cell>
        </row>
        <row r="3589">
          <cell r="A3589" t="str">
            <v>A9F44420</v>
          </cell>
          <cell r="B3589" t="str">
            <v>SCHNEIDER</v>
          </cell>
          <cell r="C3589" t="str">
            <v>MCB</v>
          </cell>
          <cell r="D3589" t="str">
            <v>MCB,4P,20AT/63AF,Acti9 iC60N 4P 20A C</v>
          </cell>
          <cell r="E3589">
            <v>303.36840000000001</v>
          </cell>
          <cell r="F3589" t="str">
            <v>Public Apr 25</v>
          </cell>
        </row>
        <row r="3590">
          <cell r="A3590" t="str">
            <v>A9F44425</v>
          </cell>
          <cell r="B3590" t="str">
            <v>SCHNEIDER</v>
          </cell>
          <cell r="C3590" t="str">
            <v>MCB</v>
          </cell>
          <cell r="D3590" t="str">
            <v>MCB,4P,25AT/63AF,Acti9 iC60N 4P 25A C</v>
          </cell>
          <cell r="E3590">
            <v>397.64700000000005</v>
          </cell>
          <cell r="F3590" t="str">
            <v>Public Apr 25</v>
          </cell>
        </row>
        <row r="3591">
          <cell r="A3591" t="str">
            <v>A9F44432</v>
          </cell>
          <cell r="B3591" t="str">
            <v>SCHNEIDER</v>
          </cell>
          <cell r="C3591" t="str">
            <v>MCB</v>
          </cell>
          <cell r="D3591" t="str">
            <v>MCB,4P,32AT/63AF,Acti9 iC60N 4P 32A C</v>
          </cell>
          <cell r="E3591">
            <v>293.87220000000002</v>
          </cell>
          <cell r="F3591" t="str">
            <v>Public Apr 25</v>
          </cell>
        </row>
        <row r="3592">
          <cell r="A3592" t="str">
            <v>A9F44440</v>
          </cell>
          <cell r="B3592" t="str">
            <v>SCHNEIDER</v>
          </cell>
          <cell r="C3592" t="str">
            <v>MCB</v>
          </cell>
          <cell r="D3592" t="str">
            <v>MCB,4P,40AT/63AF,Acti9 iC60N 4P 40A C</v>
          </cell>
          <cell r="E3592">
            <v>323.88059999999996</v>
          </cell>
          <cell r="F3592" t="str">
            <v>Public Apr 25</v>
          </cell>
        </row>
        <row r="3593">
          <cell r="A3593" t="str">
            <v>A9F44450</v>
          </cell>
          <cell r="B3593" t="str">
            <v>SCHNEIDER</v>
          </cell>
          <cell r="C3593" t="str">
            <v>MCB</v>
          </cell>
          <cell r="D3593" t="str">
            <v>MCB,4P,50AT/63AF,Acti9 iC60N 4P 50A C</v>
          </cell>
          <cell r="E3593">
            <v>360.96780000000001</v>
          </cell>
          <cell r="F3593" t="str">
            <v>Public Apr 25</v>
          </cell>
        </row>
        <row r="3594">
          <cell r="A3594" t="str">
            <v>A9F44463</v>
          </cell>
          <cell r="B3594" t="str">
            <v>SCHNEIDER</v>
          </cell>
          <cell r="C3594" t="str">
            <v>MCB</v>
          </cell>
          <cell r="D3594" t="str">
            <v>MCB,4P,63AT/63AF,Acti9 iC60N 4P 63A C</v>
          </cell>
          <cell r="E3594">
            <v>308.1318</v>
          </cell>
          <cell r="F3594" t="str">
            <v>Public Apr 25</v>
          </cell>
        </row>
        <row r="3595">
          <cell r="A3595" t="str">
            <v>A9F54410</v>
          </cell>
          <cell r="B3595" t="str">
            <v>SCHNEIDER</v>
          </cell>
          <cell r="C3595" t="str">
            <v>MCB</v>
          </cell>
          <cell r="D3595" t="str">
            <v>MCB,4P,10AT/63AF,Acti9 iC60H 4P 10A C</v>
          </cell>
          <cell r="E3595">
            <v>348.84000000000003</v>
          </cell>
          <cell r="F3595" t="str">
            <v>Public Apr 25</v>
          </cell>
        </row>
        <row r="3596">
          <cell r="A3596" t="str">
            <v>A9F54416</v>
          </cell>
          <cell r="B3596" t="str">
            <v>SCHNEIDER</v>
          </cell>
          <cell r="C3596" t="str">
            <v>MCB</v>
          </cell>
          <cell r="D3596" t="str">
            <v>MCB,4P,16AT/63AF,Acti9 iC60H 4P 16A C</v>
          </cell>
          <cell r="E3596">
            <v>332.34659999999997</v>
          </cell>
          <cell r="F3596" t="str">
            <v>Public Apr 25</v>
          </cell>
        </row>
        <row r="3597">
          <cell r="A3597" t="str">
            <v>A9F54420</v>
          </cell>
          <cell r="B3597" t="str">
            <v>SCHNEIDER</v>
          </cell>
          <cell r="C3597" t="str">
            <v>MCB</v>
          </cell>
          <cell r="D3597" t="str">
            <v>MCB,4P,20AT/63AF,Acti9 iC60H 4P 20A C</v>
          </cell>
          <cell r="E3597">
            <v>349.15620000000001</v>
          </cell>
          <cell r="F3597" t="str">
            <v>Public Apr 25</v>
          </cell>
        </row>
        <row r="3598">
          <cell r="A3598" t="str">
            <v>A9F54425</v>
          </cell>
          <cell r="B3598" t="str">
            <v>SCHNEIDER</v>
          </cell>
          <cell r="C3598" t="str">
            <v>MCB</v>
          </cell>
          <cell r="D3598" t="str">
            <v>MCB,4P,25AT/63AF,Acti9 iC60H 4P 25A C</v>
          </cell>
          <cell r="E3598">
            <v>354.20519999999999</v>
          </cell>
          <cell r="F3598" t="str">
            <v>Public Apr 25</v>
          </cell>
        </row>
        <row r="3599">
          <cell r="A3599" t="str">
            <v>A9F54432</v>
          </cell>
          <cell r="B3599" t="str">
            <v>SCHNEIDER</v>
          </cell>
          <cell r="C3599" t="str">
            <v>MCB</v>
          </cell>
          <cell r="D3599" t="str">
            <v>MCB,4P,32AT/63AF,Acti9 iC60H 4P 32A C</v>
          </cell>
          <cell r="E3599">
            <v>380.57220000000001</v>
          </cell>
          <cell r="F3599" t="str">
            <v>Public Apr 25</v>
          </cell>
        </row>
        <row r="3600">
          <cell r="A3600" t="str">
            <v>A9F54440</v>
          </cell>
          <cell r="B3600" t="str">
            <v>SCHNEIDER</v>
          </cell>
          <cell r="C3600" t="str">
            <v>MCB</v>
          </cell>
          <cell r="D3600" t="str">
            <v>MCB,4P,40AT/63AF,Acti9 iC60H 4P 40A C</v>
          </cell>
          <cell r="E3600">
            <v>393.363</v>
          </cell>
          <cell r="F3600" t="str">
            <v>Public Apr 25</v>
          </cell>
        </row>
        <row r="3601">
          <cell r="A3601" t="str">
            <v>A9F54450</v>
          </cell>
          <cell r="B3601" t="str">
            <v>SCHNEIDER</v>
          </cell>
          <cell r="C3601" t="str">
            <v>MCB</v>
          </cell>
          <cell r="D3601" t="str">
            <v>MCB,4P,50AT/63AF,Acti9 iC60H 4P 50A C</v>
          </cell>
          <cell r="E3601">
            <v>471.33179999999999</v>
          </cell>
          <cell r="F3601" t="str">
            <v>Public Apr 25</v>
          </cell>
        </row>
        <row r="3602">
          <cell r="A3602" t="str">
            <v>A9F54463</v>
          </cell>
          <cell r="B3602" t="str">
            <v>SCHNEIDER</v>
          </cell>
          <cell r="C3602" t="str">
            <v>MCB</v>
          </cell>
          <cell r="D3602" t="str">
            <v>MCB,4P,63AT/63AF,Acti9 iC60H 4P 63A C</v>
          </cell>
          <cell r="E3602">
            <v>541.35480000000007</v>
          </cell>
          <cell r="F3602" t="str">
            <v>Public Apr 25</v>
          </cell>
        </row>
        <row r="3603">
          <cell r="A3603" t="str">
            <v>LAD4CM</v>
          </cell>
          <cell r="B3603" t="str">
            <v>SCHNEIDER</v>
          </cell>
          <cell r="C3603" t="str">
            <v>Accessories</v>
          </cell>
          <cell r="D3603" t="str">
            <v>Mechanical Interlock For Contactor LC1D(40A-65A)</v>
          </cell>
          <cell r="E3603">
            <v>156.38640000000001</v>
          </cell>
          <cell r="F3603" t="str">
            <v>Public Apr 25</v>
          </cell>
        </row>
        <row r="3604">
          <cell r="A3604" t="str">
            <v>A9C20632</v>
          </cell>
          <cell r="B3604" t="str">
            <v>SCHNEIDER</v>
          </cell>
          <cell r="C3604" t="str">
            <v>Modular Contactor</v>
          </cell>
          <cell r="D3604" t="str">
            <v>Modular Contactor, 2P, 25A, 220V, 60Hz</v>
          </cell>
          <cell r="E3604">
            <v>218.9838</v>
          </cell>
          <cell r="F3604" t="str">
            <v>Public Apr 25</v>
          </cell>
        </row>
        <row r="3605">
          <cell r="A3605" t="str">
            <v>A9V44463</v>
          </cell>
          <cell r="B3605" t="str">
            <v>SCHNEIDER</v>
          </cell>
          <cell r="C3605" t="str">
            <v>ELCB</v>
          </cell>
          <cell r="D3605" t="str">
            <v>Vigi iC60 4P 63A 300mA AC-type</v>
          </cell>
          <cell r="E3605">
            <v>561.61200000000008</v>
          </cell>
          <cell r="F3605" t="str">
            <v>Public Apr 25</v>
          </cell>
        </row>
        <row r="3606">
          <cell r="A3606" t="str">
            <v>A9V44440</v>
          </cell>
          <cell r="B3606" t="str">
            <v>SCHNEIDER</v>
          </cell>
          <cell r="C3606" t="str">
            <v>ELCB</v>
          </cell>
          <cell r="D3606" t="str">
            <v>Vigi iC60 4P 40A 300mA AC-type</v>
          </cell>
          <cell r="E3606">
            <v>489.12059999999997</v>
          </cell>
          <cell r="F3606" t="str">
            <v>Public Apr 25</v>
          </cell>
        </row>
        <row r="3607">
          <cell r="A3607" t="str">
            <v>A9A26929</v>
          </cell>
          <cell r="B3607" t="str">
            <v>SCHNEIDER</v>
          </cell>
          <cell r="C3607" t="str">
            <v>MCB ACCESSORIES</v>
          </cell>
          <cell r="D3607" t="str">
            <v>Fault And/Or Position Indicating Contact iOF/SD+OF</v>
          </cell>
          <cell r="E3607">
            <v>158.39580000000001</v>
          </cell>
          <cell r="F3607" t="str">
            <v>Public Apr 25</v>
          </cell>
        </row>
        <row r="3608">
          <cell r="A3608" t="str">
            <v>A9A26927</v>
          </cell>
          <cell r="B3608" t="str">
            <v>SCHNEIDER</v>
          </cell>
          <cell r="C3608" t="str">
            <v>MCB ACCESSORIES</v>
          </cell>
          <cell r="D3608" t="str">
            <v>Fault Indicating Contact iSD For iC60</v>
          </cell>
          <cell r="E3608">
            <v>83.068799999999996</v>
          </cell>
          <cell r="F3608" t="str">
            <v>Public Apr 25</v>
          </cell>
        </row>
        <row r="3609">
          <cell r="A3609" t="str">
            <v>A9A26924</v>
          </cell>
          <cell r="B3609" t="str">
            <v>SCHNEIDER</v>
          </cell>
          <cell r="C3609" t="str">
            <v>MCB ACCESSORIES</v>
          </cell>
          <cell r="D3609" t="str">
            <v>Position (Close/Open) Indicating Contact iOF For iC60</v>
          </cell>
          <cell r="E3609">
            <v>83.068799999999996</v>
          </cell>
          <cell r="F3609" t="str">
            <v>Public Apr 25</v>
          </cell>
        </row>
        <row r="3610">
          <cell r="A3610" t="str">
            <v>A9D10810</v>
          </cell>
          <cell r="B3610" t="str">
            <v>SCHNEIDER</v>
          </cell>
          <cell r="C3610" t="str">
            <v>ELCB</v>
          </cell>
          <cell r="D3610" t="str">
            <v>RCBO iC60H  1P, 10A C 10mA A-type</v>
          </cell>
          <cell r="E3610">
            <v>152.286</v>
          </cell>
          <cell r="F3610" t="str">
            <v>Public Apr 25</v>
          </cell>
        </row>
        <row r="3611">
          <cell r="A3611" t="str">
            <v>A9N18446</v>
          </cell>
          <cell r="B3611" t="str">
            <v>SCHNEIDER</v>
          </cell>
          <cell r="C3611" t="str">
            <v>MCB</v>
          </cell>
          <cell r="D3611" t="str">
            <v>MCB,1P,80AT/125AF,iC120H 1P 80A C</v>
          </cell>
          <cell r="E3611">
            <v>297.92160000000001</v>
          </cell>
          <cell r="F3611" t="str">
            <v>Public Apr 25</v>
          </cell>
        </row>
        <row r="3612">
          <cell r="A3612" t="str">
            <v>A9R12463</v>
          </cell>
          <cell r="B3612" t="str">
            <v>SCHNEIDER</v>
          </cell>
          <cell r="C3612" t="str">
            <v>ELCB</v>
          </cell>
          <cell r="D3612" t="str">
            <v>RCCB,4P,63A 100mA AC-Type</v>
          </cell>
          <cell r="E3612">
            <v>646.84320000000002</v>
          </cell>
          <cell r="F3612" t="str">
            <v>Public Apr 25</v>
          </cell>
        </row>
        <row r="3613">
          <cell r="A3613" t="str">
            <v>A9R71440</v>
          </cell>
          <cell r="B3613" t="str">
            <v>SCHNEIDER</v>
          </cell>
          <cell r="C3613" t="str">
            <v>ELCB</v>
          </cell>
          <cell r="D3613" t="str">
            <v>RCCB,4P,40A 30mA AC-Type</v>
          </cell>
          <cell r="E3613">
            <v>436.13159999999999</v>
          </cell>
          <cell r="F3613" t="str">
            <v>Public Apr 25</v>
          </cell>
        </row>
        <row r="3614">
          <cell r="A3614" t="str">
            <v>A9R12480</v>
          </cell>
          <cell r="B3614" t="str">
            <v>SCHNEIDER</v>
          </cell>
          <cell r="C3614" t="str">
            <v>ELCB</v>
          </cell>
          <cell r="D3614" t="str">
            <v>RCCB,4P,80A 100mA AC-Type</v>
          </cell>
          <cell r="E3614">
            <v>823.94579999999996</v>
          </cell>
          <cell r="F3614" t="str">
            <v>Public Apr 25</v>
          </cell>
        </row>
        <row r="3615">
          <cell r="A3615" t="str">
            <v>EZC400N3320N</v>
          </cell>
          <cell r="B3615" t="str">
            <v>SCHNEIDER</v>
          </cell>
          <cell r="C3615" t="str">
            <v>MCCB (CVS &amp; EZC)</v>
          </cell>
          <cell r="D3615" t="str">
            <v>MCCB,3P,320AT/400AF,EZC400N 36KA/400V</v>
          </cell>
          <cell r="E3615">
            <v>1801.4526000000001</v>
          </cell>
          <cell r="F3615" t="str">
            <v>Public Apr 25</v>
          </cell>
        </row>
        <row r="3616">
          <cell r="A3616" t="str">
            <v>EZC400N3400N</v>
          </cell>
          <cell r="B3616" t="str">
            <v>SCHNEIDER</v>
          </cell>
          <cell r="C3616" t="str">
            <v>MCCB (CVS &amp; EZC)</v>
          </cell>
          <cell r="D3616" t="str">
            <v>MCCB,3P,400AT/400AF,EZC400N 36kA/400V</v>
          </cell>
          <cell r="E3616">
            <v>1801.4526000000001</v>
          </cell>
          <cell r="F3616" t="str">
            <v>Public Apr 25</v>
          </cell>
        </row>
        <row r="3617">
          <cell r="A3617" t="str">
            <v>LVR07250B40T</v>
          </cell>
          <cell r="B3617" t="str">
            <v>SCHNEIDER</v>
          </cell>
          <cell r="C3617" t="str">
            <v>PFC</v>
          </cell>
          <cell r="D3617" t="str">
            <v>Detuning Reactor 7% 25kVAr 400V 60Hz</v>
          </cell>
          <cell r="E3617">
            <v>3760.8011999999999</v>
          </cell>
          <cell r="F3617" t="str">
            <v>Public Apr 25</v>
          </cell>
        </row>
        <row r="3618">
          <cell r="A3618" t="str">
            <v>LVR07500B40T</v>
          </cell>
          <cell r="B3618" t="str">
            <v>SCHNEIDER</v>
          </cell>
          <cell r="C3618" t="str">
            <v>PFC</v>
          </cell>
          <cell r="D3618" t="str">
            <v>Detuning Reactor 7% 50kVAr 400V 60Hz</v>
          </cell>
          <cell r="E3618">
            <v>4175.2476000000006</v>
          </cell>
          <cell r="F3618" t="str">
            <v>Public Apr 25</v>
          </cell>
        </row>
        <row r="3619">
          <cell r="A3619" t="str">
            <v>LVR07X00B40T</v>
          </cell>
          <cell r="B3619" t="str">
            <v>SCHNEIDER</v>
          </cell>
          <cell r="C3619" t="str">
            <v>PFC</v>
          </cell>
          <cell r="D3619" t="str">
            <v>Detuning Reactor 7% 100kVAr 400V 60Hz</v>
          </cell>
          <cell r="E3619">
            <v>6623.3189999999995</v>
          </cell>
          <cell r="F3619" t="str">
            <v>Public Apr 25</v>
          </cell>
        </row>
        <row r="3620">
          <cell r="A3620" t="str">
            <v>A9R74463</v>
          </cell>
          <cell r="B3620" t="str">
            <v>SCHNEIDER</v>
          </cell>
          <cell r="C3620" t="str">
            <v>ELCB</v>
          </cell>
          <cell r="D3620" t="str">
            <v>RCCB,4P,63A 300mA AC-Type</v>
          </cell>
          <cell r="E3620">
            <v>456.86820000000006</v>
          </cell>
          <cell r="F3620" t="str">
            <v>Public Apr 25</v>
          </cell>
        </row>
        <row r="3621">
          <cell r="A3621" t="str">
            <v>A9V12425</v>
          </cell>
          <cell r="B3621" t="str">
            <v>SCHNEIDER</v>
          </cell>
          <cell r="C3621" t="str">
            <v>ELCB</v>
          </cell>
          <cell r="D3621" t="str">
            <v>Vigi iC60 4P 25A 100mA AC-type</v>
          </cell>
          <cell r="E3621">
            <v>505.21620000000001</v>
          </cell>
          <cell r="F3621" t="str">
            <v>Public Apr 25</v>
          </cell>
        </row>
        <row r="3622">
          <cell r="A3622" t="str">
            <v>A9V12225</v>
          </cell>
          <cell r="B3622" t="str">
            <v>SCHNEIDER</v>
          </cell>
          <cell r="C3622" t="str">
            <v>ELCB</v>
          </cell>
          <cell r="D3622" t="str">
            <v>Vigi iC60 2P 25A 100mA AC-Type</v>
          </cell>
          <cell r="E3622">
            <v>363.96659999999997</v>
          </cell>
          <cell r="F3622" t="str">
            <v>Public Apr 25</v>
          </cell>
        </row>
        <row r="3623">
          <cell r="A3623" t="str">
            <v>A9R71425</v>
          </cell>
          <cell r="B3623" t="str">
            <v>SCHNEIDER</v>
          </cell>
          <cell r="C3623" t="str">
            <v>ELCB</v>
          </cell>
          <cell r="D3623" t="str">
            <v>RCCB,4P,25A 30mA AC-Type</v>
          </cell>
          <cell r="E3623">
            <v>417.63900000000001</v>
          </cell>
          <cell r="F3623" t="str">
            <v>Public Apr 25</v>
          </cell>
        </row>
        <row r="3624">
          <cell r="A3624" t="str">
            <v>GV2L08</v>
          </cell>
          <cell r="B3624" t="str">
            <v>SCHNEIDER</v>
          </cell>
          <cell r="C3624" t="str">
            <v>MCP</v>
          </cell>
          <cell r="D3624" t="str">
            <v>Magnetic Motor Circuit Breaker 4A</v>
          </cell>
          <cell r="E3624">
            <v>326.67539999999997</v>
          </cell>
          <cell r="F3624" t="str">
            <v>Public Apr 25</v>
          </cell>
        </row>
        <row r="3625">
          <cell r="A3625" t="str">
            <v>GV2L22</v>
          </cell>
          <cell r="B3625" t="str">
            <v>SCHNEIDER</v>
          </cell>
          <cell r="C3625" t="str">
            <v>MCP</v>
          </cell>
          <cell r="D3625" t="str">
            <v>Magnetic Motor Circuit Breaker 25A</v>
          </cell>
          <cell r="E3625">
            <v>393.25080000000003</v>
          </cell>
          <cell r="F3625" t="str">
            <v>Public Apr 25</v>
          </cell>
        </row>
        <row r="3626">
          <cell r="A3626" t="str">
            <v>GV2L10</v>
          </cell>
          <cell r="B3626" t="str">
            <v>SCHNEIDER</v>
          </cell>
          <cell r="C3626" t="str">
            <v>MCP</v>
          </cell>
          <cell r="D3626" t="str">
            <v>Magnetic Motor Circuit Breaker 6.3A</v>
          </cell>
          <cell r="E3626">
            <v>326.67539999999997</v>
          </cell>
          <cell r="F3626" t="str">
            <v>Public Apr 25</v>
          </cell>
        </row>
        <row r="3627">
          <cell r="A3627" t="str">
            <v>GV2L32</v>
          </cell>
          <cell r="B3627" t="str">
            <v>SCHNEIDER</v>
          </cell>
          <cell r="C3627" t="str">
            <v>MCP</v>
          </cell>
          <cell r="D3627" t="str">
            <v>Magnetic Motor Circuit Breaker 32A</v>
          </cell>
          <cell r="E3627">
            <v>670.8642000000001</v>
          </cell>
          <cell r="F3627" t="str">
            <v>Public Apr 25</v>
          </cell>
        </row>
        <row r="3628">
          <cell r="A3628" t="str">
            <v>GV3L65</v>
          </cell>
          <cell r="B3628" t="str">
            <v>SCHNEIDER</v>
          </cell>
          <cell r="C3628" t="str">
            <v>MCP</v>
          </cell>
          <cell r="D3628" t="str">
            <v>Magnetic Motor Circuit Breaker 65A</v>
          </cell>
          <cell r="E3628">
            <v>921.87599999999998</v>
          </cell>
          <cell r="F3628" t="str">
            <v>Public Apr 25</v>
          </cell>
        </row>
        <row r="3629">
          <cell r="A3629" t="str">
            <v>A9R11491</v>
          </cell>
          <cell r="B3629" t="str">
            <v>SCHNEIDER</v>
          </cell>
          <cell r="C3629" t="str">
            <v>ELCB</v>
          </cell>
          <cell r="D3629" t="str">
            <v>RCCB,4P,100A 30mA AC-Type</v>
          </cell>
          <cell r="E3629">
            <v>1271.8482000000001</v>
          </cell>
          <cell r="F3629" t="str">
            <v>Public Apr 25</v>
          </cell>
        </row>
        <row r="3630">
          <cell r="A3630" t="str">
            <v>A9R12491</v>
          </cell>
          <cell r="B3630" t="str">
            <v>SCHNEIDER</v>
          </cell>
          <cell r="C3630" t="str">
            <v>ELCB</v>
          </cell>
          <cell r="D3630" t="str">
            <v>RCCB,4P,100A 100mA AC-Type</v>
          </cell>
          <cell r="E3630">
            <v>934.34040000000005</v>
          </cell>
          <cell r="F3630" t="str">
            <v>Public Apr 25</v>
          </cell>
        </row>
        <row r="3631">
          <cell r="A3631" t="str">
            <v>A9V12463</v>
          </cell>
          <cell r="B3631" t="str">
            <v>SCHNEIDER</v>
          </cell>
          <cell r="C3631" t="str">
            <v>ELCB</v>
          </cell>
          <cell r="D3631" t="str">
            <v>Vigi iC60 4P 63A 100mA AC-type</v>
          </cell>
          <cell r="E3631">
            <v>619.90499999999997</v>
          </cell>
          <cell r="F3631" t="str">
            <v>Public Apr 25</v>
          </cell>
        </row>
        <row r="3632">
          <cell r="A3632" t="str">
            <v>GV3L40</v>
          </cell>
          <cell r="B3632" t="str">
            <v>SCHNEIDER</v>
          </cell>
          <cell r="C3632" t="str">
            <v>MCP</v>
          </cell>
          <cell r="D3632" t="str">
            <v>Magnetic Motor Circuit Breaker 40A</v>
          </cell>
          <cell r="E3632">
            <v>880.33140000000003</v>
          </cell>
          <cell r="F3632" t="str">
            <v>Public Apr 25</v>
          </cell>
        </row>
        <row r="3633">
          <cell r="A3633" t="str">
            <v>GV2P22</v>
          </cell>
          <cell r="B3633" t="str">
            <v>SCHNEIDER</v>
          </cell>
          <cell r="C3633" t="str">
            <v>MCB</v>
          </cell>
          <cell r="D3633" t="str">
            <v>Motor Circuit Breaker 20-25A with Rotary Handle</v>
          </cell>
          <cell r="E3633">
            <v>567.89520000000005</v>
          </cell>
          <cell r="F3633" t="str">
            <v>Public Apr 25</v>
          </cell>
        </row>
        <row r="3634">
          <cell r="A3634" t="str">
            <v>GV3L50</v>
          </cell>
          <cell r="B3634" t="str">
            <v>SCHNEIDER</v>
          </cell>
          <cell r="C3634" t="str">
            <v>MCP</v>
          </cell>
          <cell r="D3634" t="str">
            <v>Magnetic Motor Circuit Breaker 50A</v>
          </cell>
          <cell r="E3634">
            <v>921.87599999999998</v>
          </cell>
          <cell r="F3634" t="str">
            <v>Public Apr 25</v>
          </cell>
        </row>
        <row r="3635">
          <cell r="A3635" t="str">
            <v>A9N18363</v>
          </cell>
          <cell r="B3635" t="str">
            <v>SCHNEIDER</v>
          </cell>
          <cell r="C3635" t="str">
            <v>MCB</v>
          </cell>
          <cell r="D3635" t="str">
            <v>MCB,2P,125AT/125AF,iC120N 2P 125A C</v>
          </cell>
          <cell r="E3635">
            <v>492.7722</v>
          </cell>
          <cell r="F3635" t="str">
            <v>Public Apr 25</v>
          </cell>
        </row>
        <row r="3636">
          <cell r="A3636" t="str">
            <v>A9N18359</v>
          </cell>
          <cell r="B3636" t="str">
            <v>SCHNEIDER</v>
          </cell>
          <cell r="C3636" t="str">
            <v>MCB</v>
          </cell>
          <cell r="D3636" t="str">
            <v>MCB,1P,125AT/125AF,iC120N 1P 125A C</v>
          </cell>
          <cell r="E3636">
            <v>275.30820000000006</v>
          </cell>
          <cell r="F3636" t="str">
            <v>Public Apr 25</v>
          </cell>
        </row>
        <row r="3637">
          <cell r="A3637" t="str">
            <v>A9N18456</v>
          </cell>
          <cell r="B3637" t="str">
            <v>SCHNEIDER</v>
          </cell>
          <cell r="C3637" t="str">
            <v>MCB</v>
          </cell>
          <cell r="D3637" t="str">
            <v>MCB,2P,63AT/125AF,iC120H 2P 63A C</v>
          </cell>
          <cell r="E3637">
            <v>478.99200000000002</v>
          </cell>
          <cell r="F3637" t="str">
            <v>Public Apr 25</v>
          </cell>
        </row>
        <row r="3638">
          <cell r="A3638" t="str">
            <v>A9N18481</v>
          </cell>
          <cell r="B3638" t="str">
            <v>SCHNEIDER</v>
          </cell>
          <cell r="C3638" t="str">
            <v>MCB</v>
          </cell>
          <cell r="D3638" t="str">
            <v>MCB,4P,125AT/125AF,iC120H 4P 125A C</v>
          </cell>
          <cell r="E3638">
            <v>1124.8050000000001</v>
          </cell>
          <cell r="F3638" t="str">
            <v>Public Apr 25</v>
          </cell>
        </row>
        <row r="3639">
          <cell r="A3639" t="str">
            <v>NSYCVF575M230MF</v>
          </cell>
          <cell r="B3639" t="str">
            <v>SCHNEIDER</v>
          </cell>
          <cell r="C3639" t="str">
            <v>Accessories</v>
          </cell>
          <cell r="D3639" t="str">
            <v>Roof Filterfan 575m3/h 230V 86W. top hood ip54</v>
          </cell>
          <cell r="E3639">
            <v>1713.8900227837501</v>
          </cell>
          <cell r="F3639" t="str">
            <v>Public Apr 25</v>
          </cell>
        </row>
        <row r="3640">
          <cell r="A3640" t="str">
            <v>VPL12N</v>
          </cell>
          <cell r="B3640" t="str">
            <v>SCHNEIDER</v>
          </cell>
          <cell r="C3640" t="str">
            <v>PFC</v>
          </cell>
          <cell r="D3640" t="str">
            <v>PFC Controller W/ Comm. 690V 50/60HZ</v>
          </cell>
          <cell r="E3640">
            <v>3317.8968</v>
          </cell>
          <cell r="F3640" t="str">
            <v>Public Apr 25</v>
          </cell>
        </row>
        <row r="3641">
          <cell r="A3641" t="str">
            <v>A9V41240</v>
          </cell>
          <cell r="B3641" t="str">
            <v>SCHNEIDER</v>
          </cell>
          <cell r="C3641" t="str">
            <v>ELCB</v>
          </cell>
          <cell r="D3641" t="str">
            <v>Vigi iC60 2P 40A 30mA AC-type</v>
          </cell>
          <cell r="E3641">
            <v>432.59220000000005</v>
          </cell>
          <cell r="F3641" t="str">
            <v>Public Apr 25</v>
          </cell>
        </row>
        <row r="3642">
          <cell r="A3642" t="str">
            <v>A9R11480</v>
          </cell>
          <cell r="B3642" t="str">
            <v>SCHNEIDER</v>
          </cell>
          <cell r="C3642" t="str">
            <v>ELCB</v>
          </cell>
          <cell r="D3642" t="str">
            <v>RCCB,4P,80A 30mA AC-Type</v>
          </cell>
          <cell r="E3642">
            <v>753.1884</v>
          </cell>
          <cell r="F3642" t="str">
            <v>Public Apr 25</v>
          </cell>
        </row>
        <row r="3643">
          <cell r="A3643" t="str">
            <v>LV432539</v>
          </cell>
          <cell r="B3643" t="str">
            <v>SCHNEIDER</v>
          </cell>
          <cell r="C3643" t="str">
            <v>Accessories</v>
          </cell>
          <cell r="D3643" t="str">
            <v>COMPACT PLUG IN BASE KIT 4P NSX400-630.</v>
          </cell>
          <cell r="E3643">
            <v>3996.8292000000001</v>
          </cell>
          <cell r="F3643" t="str">
            <v>Public Apr 25</v>
          </cell>
        </row>
        <row r="3644">
          <cell r="A3644" t="str">
            <v>LV434063</v>
          </cell>
          <cell r="B3644" t="str">
            <v>SCHNEIDER</v>
          </cell>
          <cell r="C3644" t="str">
            <v>Accessories</v>
          </cell>
          <cell r="D3644" t="str">
            <v>I/ O Input/Output app. mod. for LV CB</v>
          </cell>
          <cell r="E3644">
            <v>1791.0384000000001</v>
          </cell>
          <cell r="F3644" t="str">
            <v>Public Apr 25</v>
          </cell>
        </row>
        <row r="3645">
          <cell r="A3645" t="str">
            <v>LVR05500B48T</v>
          </cell>
          <cell r="B3645" t="str">
            <v>SCHNEIDER</v>
          </cell>
          <cell r="C3645" t="str">
            <v>Accessories</v>
          </cell>
          <cell r="D3645" t="str">
            <v>5.7% Detuned Reactor 480V 60Hz 50KVAR</v>
          </cell>
          <cell r="E3645">
            <v>4517.0495999999994</v>
          </cell>
          <cell r="F3645" t="str">
            <v>Public Apr 25</v>
          </cell>
        </row>
        <row r="3646">
          <cell r="A3646" t="str">
            <v>LVR05X00B48T</v>
          </cell>
          <cell r="B3646" t="str">
            <v>SCHNEIDER</v>
          </cell>
          <cell r="C3646" t="str">
            <v>Accessories</v>
          </cell>
          <cell r="D3646" t="str">
            <v>5.7% Detuned Reactor 480V 60Hz 100KVAR</v>
          </cell>
          <cell r="E3646">
            <v>6988.550400000001</v>
          </cell>
          <cell r="F3646" t="str">
            <v>Public Apr 25</v>
          </cell>
        </row>
        <row r="3647">
          <cell r="A3647" t="str">
            <v>LVR05250B48T</v>
          </cell>
          <cell r="B3647" t="str">
            <v>SCHNEIDER</v>
          </cell>
          <cell r="C3647" t="str">
            <v>Accessories</v>
          </cell>
          <cell r="D3647" t="str">
            <v>5.7% Detuned Reactor 480V 60Hz 25KVAR</v>
          </cell>
          <cell r="E3647">
            <v>3598.56</v>
          </cell>
          <cell r="F3647" t="str">
            <v>Public Apr 25</v>
          </cell>
        </row>
        <row r="3648">
          <cell r="A3648" t="str">
            <v>A9D11825</v>
          </cell>
          <cell r="B3648" t="str">
            <v>SCHNEIDER</v>
          </cell>
          <cell r="C3648" t="str">
            <v>ELCB</v>
          </cell>
          <cell r="D3648" t="str">
            <v>RCBO iC60H  1P, 25A C 30mA A-type</v>
          </cell>
          <cell r="E3648">
            <v>285.32460000000003</v>
          </cell>
          <cell r="F3648" t="str">
            <v>Public Apr 25</v>
          </cell>
        </row>
        <row r="3649">
          <cell r="A3649" t="str">
            <v>METSEPM5100</v>
          </cell>
          <cell r="B3649" t="str">
            <v>SCHNEIDER</v>
          </cell>
          <cell r="C3649" t="str">
            <v>METERING</v>
          </cell>
          <cell r="D3649" t="str">
            <v>Power Meter PM5100 (A,V,Hz,VA,W,VAR,KWH,PF,THD)</v>
          </cell>
          <cell r="E3649">
            <v>2012.46</v>
          </cell>
          <cell r="F3649" t="str">
            <v>Public Apr 25</v>
          </cell>
        </row>
        <row r="3650">
          <cell r="A3650" t="str">
            <v>METSEPM5110</v>
          </cell>
          <cell r="B3650" t="str">
            <v>SCHNEIDER</v>
          </cell>
          <cell r="C3650" t="str">
            <v>METERING</v>
          </cell>
          <cell r="D3650" t="str">
            <v>Power Meter PM5110 w/RS485 (A,V,Hz,VA,W,VAR,KWH,PF,THD)</v>
          </cell>
          <cell r="E3650">
            <v>1958.5938000000001</v>
          </cell>
          <cell r="F3650" t="str">
            <v>Public Apr 25</v>
          </cell>
        </row>
        <row r="3651">
          <cell r="A3651" t="str">
            <v>A9N15656</v>
          </cell>
          <cell r="B3651" t="str">
            <v>SCHNEIDER</v>
          </cell>
          <cell r="C3651" t="str">
            <v>FUSE</v>
          </cell>
          <cell r="D3651" t="str">
            <v>Fuse Holder 3Ph. 500V STI 3P  10.3 X 38 mm</v>
          </cell>
          <cell r="E3651">
            <v>130.6926</v>
          </cell>
          <cell r="F3651" t="str">
            <v>Public Apr 25</v>
          </cell>
        </row>
        <row r="3652">
          <cell r="A3652" t="str">
            <v>A9R14480</v>
          </cell>
          <cell r="B3652" t="str">
            <v>SCHNEIDER</v>
          </cell>
          <cell r="C3652" t="str">
            <v>ELCB</v>
          </cell>
          <cell r="D3652" t="str">
            <v>RCCB,4P,80A 300mA AC-Type</v>
          </cell>
          <cell r="E3652">
            <v>617.9058</v>
          </cell>
          <cell r="F3652" t="str">
            <v>Public Apr 25</v>
          </cell>
        </row>
        <row r="3653">
          <cell r="A3653" t="str">
            <v>METSEDM3110</v>
          </cell>
          <cell r="B3653" t="str">
            <v>SCHNEIDER</v>
          </cell>
          <cell r="C3653" t="str">
            <v>DIGITAL AMMETER</v>
          </cell>
          <cell r="D3653" t="str">
            <v>DIGITAL AMMETER ,3PH,96 X 96 , Accuracy 1</v>
          </cell>
          <cell r="E3653">
            <v>304.51080000000002</v>
          </cell>
          <cell r="F3653" t="str">
            <v>Public Apr 25</v>
          </cell>
        </row>
        <row r="3654">
          <cell r="A3654" t="str">
            <v>METSEDM3210</v>
          </cell>
          <cell r="B3654" t="str">
            <v>SCHNEIDER</v>
          </cell>
          <cell r="C3654" t="str">
            <v>DIGITAL VOLTMETER</v>
          </cell>
          <cell r="D3654" t="str">
            <v>DIGITAL VOLTMETER ,3PH,96 X 96 , Accuracy 1</v>
          </cell>
          <cell r="E3654">
            <v>304.51080000000002</v>
          </cell>
          <cell r="F3654" t="str">
            <v>Public Apr 25</v>
          </cell>
        </row>
        <row r="3655">
          <cell r="A3655" t="str">
            <v>EZC630N3600N</v>
          </cell>
          <cell r="B3655" t="str">
            <v>SCHNEIDER</v>
          </cell>
          <cell r="C3655" t="str">
            <v>MCCB (CVS &amp; EZC)</v>
          </cell>
          <cell r="D3655" t="str">
            <v>MCCB,3P,600AT/630AF,EZC630N 36kA/400V</v>
          </cell>
          <cell r="E3655">
            <v>2148.4362000000001</v>
          </cell>
          <cell r="F3655" t="str">
            <v>Public Apr 25</v>
          </cell>
        </row>
        <row r="3656">
          <cell r="A3656" t="str">
            <v>A9F44406</v>
          </cell>
          <cell r="B3656" t="str">
            <v>SCHNEIDER</v>
          </cell>
          <cell r="C3656" t="str">
            <v>MCB</v>
          </cell>
          <cell r="D3656" t="str">
            <v>MCB,4P,6AT/63AF,Acti9 iC60N 4P 6A C</v>
          </cell>
          <cell r="E3656">
            <v>339.92520000000002</v>
          </cell>
          <cell r="F3656" t="str">
            <v>Public Apr 25</v>
          </cell>
        </row>
        <row r="3657">
          <cell r="A3657" t="str">
            <v>NSYTRV42</v>
          </cell>
          <cell r="B3657" t="str">
            <v>SCHNEIDER</v>
          </cell>
          <cell r="C3657" t="str">
            <v>TMQ</v>
          </cell>
          <cell r="D3657" t="str">
            <v>TERMINAL BLOCK 4mm2</v>
          </cell>
          <cell r="E3657">
            <v>5.202</v>
          </cell>
          <cell r="F3657" t="str">
            <v>Public Apr 25</v>
          </cell>
        </row>
        <row r="3658">
          <cell r="A3658" t="str">
            <v>NSYTRV22</v>
          </cell>
          <cell r="B3658" t="str">
            <v>SCHNEIDER</v>
          </cell>
          <cell r="C3658" t="str">
            <v>TMQ</v>
          </cell>
          <cell r="D3658" t="str">
            <v>TERMINAL BLOCK 2.5mm2</v>
          </cell>
          <cell r="E3658">
            <v>5.202</v>
          </cell>
          <cell r="F3658" t="str">
            <v>Public Apr 25</v>
          </cell>
        </row>
        <row r="3659">
          <cell r="A3659" t="str">
            <v>NSYTRV62</v>
          </cell>
          <cell r="B3659" t="str">
            <v>SCHNEIDER</v>
          </cell>
          <cell r="C3659" t="str">
            <v>TMQ</v>
          </cell>
          <cell r="D3659" t="str">
            <v>TERMINAL BLOCK 6mm2</v>
          </cell>
          <cell r="E3659">
            <v>7.4256000000000002</v>
          </cell>
          <cell r="F3659" t="str">
            <v>Public Apr 25</v>
          </cell>
        </row>
        <row r="3660">
          <cell r="A3660" t="str">
            <v>NSYTRV102</v>
          </cell>
          <cell r="B3660" t="str">
            <v>SCHNEIDER</v>
          </cell>
          <cell r="C3660" t="str">
            <v>TMQ</v>
          </cell>
          <cell r="D3660" t="str">
            <v>TERMINAL BLOCK 10mm2</v>
          </cell>
          <cell r="E3660">
            <v>11.240399999999999</v>
          </cell>
          <cell r="F3660" t="str">
            <v>Public Apr 25</v>
          </cell>
        </row>
        <row r="3661">
          <cell r="A3661" t="str">
            <v>EZC100N1020</v>
          </cell>
          <cell r="B3661" t="str">
            <v>SCHNEIDER</v>
          </cell>
          <cell r="C3661" t="str">
            <v>MCCB (CVS &amp; EZC)</v>
          </cell>
          <cell r="D3661" t="str">
            <v>MCCB,1P,20AT/100AF,EZC100N 18kA/240V</v>
          </cell>
          <cell r="E3661">
            <v>185.41560000000001</v>
          </cell>
          <cell r="F3661" t="str">
            <v>Public Apr 25</v>
          </cell>
        </row>
        <row r="3662">
          <cell r="A3662" t="str">
            <v>EZC100H3025</v>
          </cell>
          <cell r="B3662" t="str">
            <v>SCHNEIDER</v>
          </cell>
          <cell r="C3662" t="str">
            <v>MCCB (CVS &amp; EZC)</v>
          </cell>
          <cell r="D3662" t="str">
            <v>MCCB,3P,25AT/100AF,EZC100H 30KA/400V</v>
          </cell>
          <cell r="E3662">
            <v>342.27120000000002</v>
          </cell>
          <cell r="F3662" t="str">
            <v>Public Apr 25</v>
          </cell>
        </row>
        <row r="3663">
          <cell r="A3663" t="str">
            <v>LC1D12G7</v>
          </cell>
          <cell r="B3663" t="str">
            <v>SCHNEIDER</v>
          </cell>
          <cell r="C3663" t="str">
            <v>CONTACTOR</v>
          </cell>
          <cell r="D3663" t="str">
            <v>Contactor 12A 1NO+1NC 120V 50/60 Hz</v>
          </cell>
          <cell r="E3663">
            <v>167.13720000000001</v>
          </cell>
          <cell r="F3663" t="str">
            <v>Public Apr 25</v>
          </cell>
        </row>
        <row r="3664">
          <cell r="A3664" t="str">
            <v>EZC100H1030</v>
          </cell>
          <cell r="B3664" t="str">
            <v>SCHNEIDER</v>
          </cell>
          <cell r="C3664" t="str">
            <v>MCCB (CVS &amp; EZC)</v>
          </cell>
          <cell r="D3664" t="str">
            <v>MCCB,1P,30AT/100AF,EZC100H 25kA/240V</v>
          </cell>
          <cell r="E3664">
            <v>223.49220000000003</v>
          </cell>
          <cell r="F3664" t="str">
            <v>Public Apr 25</v>
          </cell>
        </row>
        <row r="3665">
          <cell r="A3665" t="str">
            <v>EZC100N1040</v>
          </cell>
          <cell r="B3665" t="str">
            <v>SCHNEIDER</v>
          </cell>
          <cell r="C3665" t="str">
            <v>MCCB (CVS &amp; EZC)</v>
          </cell>
          <cell r="D3665" t="str">
            <v>MCCB,1P,40AT/100AF,EZC100N 18kA/240V</v>
          </cell>
          <cell r="E3665">
            <v>185.41560000000001</v>
          </cell>
          <cell r="F3665" t="str">
            <v>Public Apr 25</v>
          </cell>
        </row>
        <row r="3666">
          <cell r="A3666" t="str">
            <v>EZC100N1060</v>
          </cell>
          <cell r="B3666" t="str">
            <v>SCHNEIDER</v>
          </cell>
          <cell r="C3666" t="str">
            <v>MCCB (CVS &amp; EZC)</v>
          </cell>
          <cell r="D3666" t="str">
            <v>MCCB,1P,60AT/100AF,EZC100N 18kA/240V</v>
          </cell>
          <cell r="E3666">
            <v>185.41560000000001</v>
          </cell>
          <cell r="F3666" t="str">
            <v>Public Apr 25</v>
          </cell>
        </row>
        <row r="3667">
          <cell r="A3667" t="str">
            <v>EZC100N1063</v>
          </cell>
          <cell r="B3667" t="str">
            <v>SCHNEIDER</v>
          </cell>
          <cell r="C3667" t="str">
            <v>MCCB (CVS &amp; EZC)</v>
          </cell>
          <cell r="D3667" t="str">
            <v>MCCB,1P,63AT/100AF,EZC100N 18kA/240V</v>
          </cell>
          <cell r="E3667">
            <v>173.84880000000001</v>
          </cell>
          <cell r="F3667" t="str">
            <v>Public Apr 25</v>
          </cell>
        </row>
        <row r="3668">
          <cell r="A3668" t="str">
            <v>EZC100N1080</v>
          </cell>
          <cell r="B3668" t="str">
            <v>SCHNEIDER</v>
          </cell>
          <cell r="C3668" t="str">
            <v>MCCB (CVS &amp; EZC)</v>
          </cell>
          <cell r="D3668" t="str">
            <v>MCCB,1P,80AT/100AF,EZC100N 18kA/240V</v>
          </cell>
          <cell r="E3668">
            <v>185.41560000000001</v>
          </cell>
          <cell r="F3668" t="str">
            <v>Public Apr 25</v>
          </cell>
        </row>
        <row r="3669">
          <cell r="A3669" t="str">
            <v>EZC100N1100</v>
          </cell>
          <cell r="B3669" t="str">
            <v>SCHNEIDER</v>
          </cell>
          <cell r="C3669" t="str">
            <v>MCCB (CVS &amp; EZC)</v>
          </cell>
          <cell r="D3669" t="str">
            <v>MCCB,1P,100AT/100AF,EZC100N 18kA/240V</v>
          </cell>
          <cell r="E3669">
            <v>173.84880000000001</v>
          </cell>
          <cell r="F3669" t="str">
            <v>Public Apr 25</v>
          </cell>
        </row>
        <row r="3670">
          <cell r="A3670" t="str">
            <v>EZC100H1020</v>
          </cell>
          <cell r="B3670" t="str">
            <v>SCHNEIDER</v>
          </cell>
          <cell r="C3670" t="str">
            <v>MCCB (CVS &amp; EZC)</v>
          </cell>
          <cell r="D3670" t="str">
            <v>MCCB,1P,20AT/100AF,EZC100H 25kA/240V</v>
          </cell>
          <cell r="E3670">
            <v>223.49220000000003</v>
          </cell>
          <cell r="F3670" t="str">
            <v>Public Apr 25</v>
          </cell>
        </row>
        <row r="3671">
          <cell r="A3671" t="str">
            <v>EZC100H1040</v>
          </cell>
          <cell r="B3671" t="str">
            <v>SCHNEIDER</v>
          </cell>
          <cell r="C3671" t="str">
            <v>MCCB (CVS &amp; EZC)</v>
          </cell>
          <cell r="D3671" t="str">
            <v>MCCB,1P,40AT/100AF,EZC100H 25kA/240V</v>
          </cell>
          <cell r="E3671">
            <v>223.49220000000003</v>
          </cell>
          <cell r="F3671" t="str">
            <v>Public Apr 25</v>
          </cell>
        </row>
        <row r="3672">
          <cell r="A3672" t="str">
            <v>EZC100H1060</v>
          </cell>
          <cell r="B3672" t="str">
            <v>SCHNEIDER</v>
          </cell>
          <cell r="C3672" t="str">
            <v>MCCB (CVS &amp; EZC)</v>
          </cell>
          <cell r="D3672" t="str">
            <v>MCCB,1P,60AT/100AF,EZC100H 25kA/240V</v>
          </cell>
          <cell r="E3672">
            <v>223.49220000000003</v>
          </cell>
          <cell r="F3672" t="str">
            <v>Public Apr 25</v>
          </cell>
        </row>
        <row r="3673">
          <cell r="A3673" t="str">
            <v>EZC100H1080</v>
          </cell>
          <cell r="B3673" t="str">
            <v>SCHNEIDER</v>
          </cell>
          <cell r="C3673" t="str">
            <v>MCCB (CVS &amp; EZC)</v>
          </cell>
          <cell r="D3673" t="str">
            <v>MCCB,1P,80AT/100AF,EZC100H 25kA/240V</v>
          </cell>
          <cell r="E3673">
            <v>223.49220000000003</v>
          </cell>
          <cell r="F3673" t="str">
            <v>Public Apr 25</v>
          </cell>
        </row>
        <row r="3674">
          <cell r="A3674" t="str">
            <v>RE17RCMU</v>
          </cell>
          <cell r="B3674" t="str">
            <v>SCHNEIDER</v>
          </cell>
          <cell r="C3674" t="str">
            <v>TMQ</v>
          </cell>
          <cell r="D3674" t="str">
            <v>Off-Delay Timer 24240V 1 C/O</v>
          </cell>
          <cell r="E3674">
            <v>206.04</v>
          </cell>
          <cell r="F3674" t="str">
            <v>Public Apr 25</v>
          </cell>
        </row>
        <row r="3675">
          <cell r="A3675" t="str">
            <v>XB7ND33</v>
          </cell>
          <cell r="B3675" t="str">
            <v>SCHNEIDER</v>
          </cell>
          <cell r="C3675" t="str">
            <v>Accessories</v>
          </cell>
          <cell r="D3675" t="str">
            <v>Selector Switch 3-Positions (A-O-H)</v>
          </cell>
          <cell r="E3675">
            <v>39.474000000000004</v>
          </cell>
          <cell r="F3675" t="str">
            <v>Public Apr 25</v>
          </cell>
        </row>
        <row r="3676">
          <cell r="A3676" t="str">
            <v>ATV630U75N4</v>
          </cell>
          <cell r="B3676" t="str">
            <v>SCHNEIDER</v>
          </cell>
          <cell r="C3676" t="str">
            <v>Accessories</v>
          </cell>
          <cell r="D3676" t="str">
            <v>VFD ATV630-7.5KW 380-480V</v>
          </cell>
          <cell r="E3676">
            <v>11433.69</v>
          </cell>
          <cell r="F3676" t="str">
            <v>Public Apr 25</v>
          </cell>
        </row>
        <row r="3677">
          <cell r="A3677" t="str">
            <v>METSEPM5320</v>
          </cell>
          <cell r="B3677" t="str">
            <v>SCHNEIDER</v>
          </cell>
          <cell r="C3677" t="str">
            <v>POWER METER</v>
          </cell>
          <cell r="D3677" t="str">
            <v>PM5320 Energy &amp; Power Meter w/ Ethernet</v>
          </cell>
          <cell r="E3677">
            <v>2378.6297999999997</v>
          </cell>
          <cell r="F3677" t="str">
            <v>Public Apr 25</v>
          </cell>
        </row>
        <row r="3678">
          <cell r="A3678" t="str">
            <v>A9S66492</v>
          </cell>
          <cell r="B3678" t="str">
            <v>SCHNEIDER</v>
          </cell>
          <cell r="C3678" t="str">
            <v>Accessories</v>
          </cell>
          <cell r="D3678" t="str">
            <v>Switch Disconnector iSW 4P 125A</v>
          </cell>
          <cell r="E3678">
            <v>449.3202</v>
          </cell>
          <cell r="F3678" t="str">
            <v>Public Apr 25</v>
          </cell>
        </row>
        <row r="3679">
          <cell r="A3679" t="str">
            <v>A9S66440</v>
          </cell>
          <cell r="B3679" t="str">
            <v>SCHNEIDER</v>
          </cell>
          <cell r="C3679" t="str">
            <v>Accessories</v>
          </cell>
          <cell r="D3679" t="str">
            <v>Switch Disconnector iSW 4P 40A</v>
          </cell>
          <cell r="E3679">
            <v>303.52139999999997</v>
          </cell>
          <cell r="F3679" t="str">
            <v>Public Apr 25</v>
          </cell>
        </row>
        <row r="3680">
          <cell r="A3680" t="str">
            <v>A9R34463</v>
          </cell>
          <cell r="B3680" t="str">
            <v>SCHNEIDER</v>
          </cell>
          <cell r="C3680" t="str">
            <v>ELCB</v>
          </cell>
          <cell r="D3680" t="str">
            <v>RCCB 4P 63A Asi TYPE, 300mA</v>
          </cell>
          <cell r="E3680">
            <v>1021.2444</v>
          </cell>
          <cell r="F3680" t="str">
            <v>Public Apr 25</v>
          </cell>
        </row>
        <row r="3681">
          <cell r="A3681" t="str">
            <v>METSEPM2110</v>
          </cell>
          <cell r="B3681" t="str">
            <v>SCHNEIDER</v>
          </cell>
          <cell r="C3681" t="str">
            <v>METERING</v>
          </cell>
          <cell r="D3681" t="str">
            <v>Power Meter PM2110 (LED) (A,V,Hz,VA,W,VAR,KWH,PF,THD)</v>
          </cell>
          <cell r="E3681">
            <v>857.5548</v>
          </cell>
          <cell r="F3681" t="str">
            <v>Public Apr 25</v>
          </cell>
        </row>
        <row r="3682">
          <cell r="A3682" t="str">
            <v>LV432584</v>
          </cell>
          <cell r="B3682" t="str">
            <v>SCHNEIDER</v>
          </cell>
          <cell r="C3682" t="str">
            <v>Accessories</v>
          </cell>
          <cell r="D3682" t="str">
            <v>Adapter For plug-in base NSX400/630 3P</v>
          </cell>
          <cell r="E3682">
            <v>141.52500000000001</v>
          </cell>
          <cell r="F3682" t="str">
            <v>Public Apr 25</v>
          </cell>
        </row>
        <row r="3683">
          <cell r="A3683" t="str">
            <v>LV432585</v>
          </cell>
          <cell r="B3683" t="str">
            <v>SCHNEIDER</v>
          </cell>
          <cell r="C3683" t="str">
            <v>Accessories</v>
          </cell>
          <cell r="D3683" t="str">
            <v>Adapter For plug-in base NSX400/630 4P</v>
          </cell>
          <cell r="E3683">
            <v>101.1738</v>
          </cell>
          <cell r="F3683" t="str">
            <v>Public Apr 25</v>
          </cell>
        </row>
        <row r="3684">
          <cell r="A3684" t="str">
            <v>A9A26476</v>
          </cell>
          <cell r="B3684" t="str">
            <v>SCHNEIDER</v>
          </cell>
          <cell r="C3684" t="str">
            <v>MCB ACCESSORIES</v>
          </cell>
          <cell r="D3684" t="str">
            <v>Shunt Trip iMX For iC60, iID, iDPN Vigi, iSW</v>
          </cell>
          <cell r="E3684">
            <v>235.23240000000001</v>
          </cell>
          <cell r="F3684" t="str">
            <v>Public Apr 25</v>
          </cell>
        </row>
        <row r="3685">
          <cell r="A3685" t="str">
            <v>A9V61225</v>
          </cell>
          <cell r="B3685" t="str">
            <v>SCHNEIDER</v>
          </cell>
          <cell r="C3685" t="str">
            <v>ELCB</v>
          </cell>
          <cell r="D3685" t="str">
            <v>ACTI9 VIGI IC60 2P 25A 30mA A-SI-TYPE AD</v>
          </cell>
          <cell r="E3685">
            <v>675.73980000000006</v>
          </cell>
          <cell r="F3685" t="str">
            <v>Public Apr 25</v>
          </cell>
        </row>
        <row r="3686">
          <cell r="A3686" t="str">
            <v>METSEPM2120</v>
          </cell>
          <cell r="B3686" t="str">
            <v>SCHNEIDER</v>
          </cell>
          <cell r="C3686" t="str">
            <v>METERING</v>
          </cell>
          <cell r="D3686" t="str">
            <v>Power Meter PM2120 (LED) w/RS485 (A,V,Hz,VA,W,VAr,kWH,PF,..)</v>
          </cell>
          <cell r="E3686">
            <v>1059.0762</v>
          </cell>
          <cell r="F3686" t="str">
            <v>Public Apr 25</v>
          </cell>
        </row>
        <row r="3687">
          <cell r="A3687" t="str">
            <v>NSYTRV702</v>
          </cell>
          <cell r="B3687" t="str">
            <v>SCHNEIDER</v>
          </cell>
          <cell r="C3687" t="str">
            <v>TMQ</v>
          </cell>
          <cell r="D3687" t="str">
            <v>Screw terminal, 2pts, 70mm² grey</v>
          </cell>
          <cell r="E3687">
            <v>142.04519999999999</v>
          </cell>
          <cell r="F3687" t="str">
            <v>Public Apr 25</v>
          </cell>
        </row>
        <row r="3688">
          <cell r="A3688" t="str">
            <v>XB4BS8442</v>
          </cell>
          <cell r="B3688" t="str">
            <v>SCHNEIDER</v>
          </cell>
          <cell r="C3688" t="str">
            <v>TMQ</v>
          </cell>
          <cell r="D3688" t="str">
            <v>Emergency Stop</v>
          </cell>
          <cell r="E3688">
            <v>118.32000000000001</v>
          </cell>
          <cell r="F3688" t="str">
            <v>Public Apr 25</v>
          </cell>
        </row>
        <row r="3689">
          <cell r="A3689" t="str">
            <v>GV2L20</v>
          </cell>
          <cell r="B3689" t="str">
            <v>SCHNEIDER</v>
          </cell>
          <cell r="C3689" t="str">
            <v>MCP</v>
          </cell>
          <cell r="D3689" t="str">
            <v>Magnetic Motor Circuit Breaker 20A</v>
          </cell>
          <cell r="E3689">
            <v>347.85059999999999</v>
          </cell>
          <cell r="F3689" t="str">
            <v>Public Apr 25</v>
          </cell>
        </row>
        <row r="3690">
          <cell r="A3690" t="str">
            <v>LV429441</v>
          </cell>
          <cell r="B3690" t="str">
            <v>SCHNEIDER</v>
          </cell>
          <cell r="C3690" t="str">
            <v>Accessories</v>
          </cell>
          <cell r="D3690" t="str">
            <v>Communicating motor mechanism MT100/160 SDE V220..240V</v>
          </cell>
          <cell r="E3690">
            <v>2917.1082000000001</v>
          </cell>
          <cell r="F3690" t="str">
            <v>Public Apr 25</v>
          </cell>
        </row>
        <row r="3691">
          <cell r="A3691" t="str">
            <v>LV431549</v>
          </cell>
          <cell r="B3691" t="str">
            <v>SCHNEIDER</v>
          </cell>
          <cell r="C3691" t="str">
            <v>Accessories</v>
          </cell>
          <cell r="D3691" t="str">
            <v>Communicating motor mechanism MT250 SDE V220..240V</v>
          </cell>
          <cell r="E3691">
            <v>3483.81</v>
          </cell>
          <cell r="F3691" t="str">
            <v>Public Apr 25</v>
          </cell>
        </row>
        <row r="3692">
          <cell r="A3692" t="str">
            <v>NSYSFBK19</v>
          </cell>
          <cell r="B3692" t="str">
            <v>SCHNEIDER</v>
          </cell>
          <cell r="C3692" t="str">
            <v>MINI CENTER COMPACT DISTRIBUTION BOARD</v>
          </cell>
          <cell r="D3692" t="str">
            <v>Swing 19" rack coupling kit SF</v>
          </cell>
          <cell r="E3692">
            <v>686.02535371124998</v>
          </cell>
          <cell r="F3692" t="str">
            <v>Public Apr 25</v>
          </cell>
        </row>
        <row r="3693">
          <cell r="A3693" t="str">
            <v>A9C30815</v>
          </cell>
          <cell r="B3693" t="str">
            <v>SCHNEIDER</v>
          </cell>
          <cell r="C3693" t="str">
            <v>RELAY</v>
          </cell>
          <cell r="D3693" t="str">
            <v>Impulse Relay ITLI 16A 1NO 1NF 230...240VAC 50-60Hz</v>
          </cell>
          <cell r="E3693">
            <v>138.33240000000001</v>
          </cell>
          <cell r="F3693" t="str">
            <v>Public Apr 25</v>
          </cell>
        </row>
        <row r="3694">
          <cell r="A3694" t="str">
            <v>NSYTRAB1010</v>
          </cell>
          <cell r="B3694" t="str">
            <v>SCHNEIDER</v>
          </cell>
          <cell r="C3694" t="str">
            <v>-</v>
          </cell>
          <cell r="D3694" t="str">
            <v>Marking Strip, 10mm 10 character 1 to 10</v>
          </cell>
          <cell r="E3694">
            <v>7.4256000000000002</v>
          </cell>
          <cell r="F3694" t="str">
            <v>Public Apr 25</v>
          </cell>
        </row>
        <row r="3695">
          <cell r="A3695" t="str">
            <v>NSYTRAB510</v>
          </cell>
          <cell r="B3695" t="str">
            <v>SCHNEIDER</v>
          </cell>
          <cell r="C3695" t="str">
            <v>-</v>
          </cell>
          <cell r="D3695" t="str">
            <v>Marking Strip, 5mm 10 character 1 to 10</v>
          </cell>
          <cell r="E3695">
            <v>5.202</v>
          </cell>
          <cell r="F3695" t="str">
            <v>Public Apr 25</v>
          </cell>
        </row>
        <row r="3696">
          <cell r="A3696" t="str">
            <v>NSYTRAB520</v>
          </cell>
          <cell r="B3696" t="str">
            <v>SCHNEIDER</v>
          </cell>
          <cell r="C3696" t="str">
            <v>-</v>
          </cell>
          <cell r="D3696" t="str">
            <v>Marking Strip, 5mm 10 character 11 to 20</v>
          </cell>
          <cell r="E3696">
            <v>5.202</v>
          </cell>
          <cell r="F3696" t="str">
            <v>Public Apr 25</v>
          </cell>
        </row>
        <row r="3697">
          <cell r="A3697" t="str">
            <v>NSYTRAC162</v>
          </cell>
          <cell r="B3697" t="str">
            <v>SCHNEIDER</v>
          </cell>
          <cell r="C3697" t="str">
            <v>-</v>
          </cell>
          <cell r="D3697" t="str">
            <v>End Cover, 2pts, for NSYTRV162 terminal</v>
          </cell>
          <cell r="E3697">
            <v>3.9066000000000001</v>
          </cell>
          <cell r="F3697" t="str">
            <v>Public Apr 25</v>
          </cell>
        </row>
        <row r="3698">
          <cell r="A3698" t="str">
            <v>NSYTRAC22</v>
          </cell>
          <cell r="B3698" t="str">
            <v>SCHNEIDER</v>
          </cell>
          <cell r="C3698" t="str">
            <v>-</v>
          </cell>
          <cell r="D3698" t="str">
            <v>End Cover, 2pts, for screw terminals</v>
          </cell>
          <cell r="E3698">
            <v>2.6520000000000001</v>
          </cell>
          <cell r="F3698" t="str">
            <v>Public Apr 25</v>
          </cell>
        </row>
        <row r="3699">
          <cell r="A3699" t="str">
            <v>NSYTRAC23</v>
          </cell>
          <cell r="B3699" t="str">
            <v>SCHNEIDER</v>
          </cell>
          <cell r="C3699" t="str">
            <v>-</v>
          </cell>
          <cell r="D3699" t="str">
            <v>End Cover, 3pts, for screw terminals</v>
          </cell>
          <cell r="E3699">
            <v>3.9066000000000001</v>
          </cell>
          <cell r="F3699" t="str">
            <v>Public Apr 25</v>
          </cell>
        </row>
        <row r="3700">
          <cell r="A3700" t="str">
            <v>NSYTRACR22</v>
          </cell>
          <cell r="B3700" t="str">
            <v>SCHNEIDER</v>
          </cell>
          <cell r="C3700" t="str">
            <v>-</v>
          </cell>
          <cell r="D3700" t="str">
            <v>End Cover, 2pts, for NSYTRR22 terminals</v>
          </cell>
          <cell r="E3700">
            <v>3.468</v>
          </cell>
          <cell r="F3700" t="str">
            <v>Public Apr 25</v>
          </cell>
        </row>
        <row r="3701">
          <cell r="A3701" t="str">
            <v>NSYTRACR42</v>
          </cell>
          <cell r="B3701" t="str">
            <v>SCHNEIDER</v>
          </cell>
          <cell r="C3701" t="str">
            <v>-</v>
          </cell>
          <cell r="D3701" t="str">
            <v>End Cover, 2pts, for NSYTRR42 terminals</v>
          </cell>
          <cell r="E3701">
            <v>3.468</v>
          </cell>
          <cell r="F3701" t="str">
            <v>Public Apr 25</v>
          </cell>
        </row>
        <row r="3702">
          <cell r="A3702" t="str">
            <v>NSYTRP42</v>
          </cell>
          <cell r="B3702" t="str">
            <v>SCHNEIDER</v>
          </cell>
          <cell r="C3702" t="str">
            <v>-</v>
          </cell>
          <cell r="D3702" t="str">
            <v>Push-in terminal, 2pts, 4mm², grey</v>
          </cell>
          <cell r="E3702">
            <v>9.1085999999999991</v>
          </cell>
          <cell r="F3702" t="str">
            <v>Public Apr 25</v>
          </cell>
        </row>
        <row r="3703">
          <cell r="A3703" t="str">
            <v>NSYTRR22</v>
          </cell>
          <cell r="B3703" t="str">
            <v>SCHNEIDER</v>
          </cell>
          <cell r="C3703" t="str">
            <v>-</v>
          </cell>
          <cell r="D3703" t="str">
            <v>Spring terminal, 2pts, 2,5mm² grey</v>
          </cell>
          <cell r="E3703">
            <v>6.069</v>
          </cell>
          <cell r="F3703" t="str">
            <v>Public Apr 25</v>
          </cell>
        </row>
        <row r="3704">
          <cell r="A3704" t="str">
            <v>NSYTRR42</v>
          </cell>
          <cell r="B3704" t="str">
            <v>SCHNEIDER</v>
          </cell>
          <cell r="C3704" t="str">
            <v>-</v>
          </cell>
          <cell r="D3704" t="str">
            <v>Spring terminal, 2pts, 4mm², grey</v>
          </cell>
          <cell r="E3704">
            <v>6.5076000000000001</v>
          </cell>
          <cell r="F3704" t="str">
            <v>Public Apr 25</v>
          </cell>
        </row>
        <row r="3705">
          <cell r="A3705" t="str">
            <v>NSYTRR42BL</v>
          </cell>
          <cell r="B3705" t="str">
            <v>SCHNEIDER</v>
          </cell>
          <cell r="C3705" t="str">
            <v>-</v>
          </cell>
          <cell r="D3705" t="str">
            <v>Spring terminal, 2pts, 4mm², blue</v>
          </cell>
          <cell r="E3705">
            <v>7.4256000000000002</v>
          </cell>
          <cell r="F3705" t="str">
            <v>Public Apr 25</v>
          </cell>
        </row>
        <row r="3706">
          <cell r="A3706" t="str">
            <v>NSYTRR42PE</v>
          </cell>
          <cell r="B3706" t="str">
            <v>SCHNEIDER</v>
          </cell>
          <cell r="C3706" t="str">
            <v>-</v>
          </cell>
          <cell r="D3706" t="str">
            <v>Spring terminal, Ground, 2pts, 4mm²</v>
          </cell>
          <cell r="E3706">
            <v>20.7774</v>
          </cell>
          <cell r="F3706" t="str">
            <v>Public Apr 25</v>
          </cell>
        </row>
        <row r="3707">
          <cell r="A3707" t="str">
            <v>NSYTRR44</v>
          </cell>
          <cell r="B3707" t="str">
            <v>SCHNEIDER</v>
          </cell>
          <cell r="C3707" t="str">
            <v>-</v>
          </cell>
          <cell r="D3707" t="str">
            <v>Spring terminal, 4pts, 4mm², grey</v>
          </cell>
          <cell r="E3707">
            <v>15.187800000000001</v>
          </cell>
          <cell r="F3707" t="str">
            <v>Public Apr 25</v>
          </cell>
        </row>
        <row r="3708">
          <cell r="A3708" t="str">
            <v>NSYTRR62</v>
          </cell>
          <cell r="B3708" t="str">
            <v>SCHNEIDER</v>
          </cell>
          <cell r="C3708" t="str">
            <v>-</v>
          </cell>
          <cell r="D3708" t="str">
            <v>Spring terminal, 2pts, 6mm², grey</v>
          </cell>
          <cell r="E3708">
            <v>9.934800000000001</v>
          </cell>
          <cell r="F3708" t="str">
            <v>Public Apr 25</v>
          </cell>
        </row>
        <row r="3709">
          <cell r="A3709" t="str">
            <v>NSYTRR62BL</v>
          </cell>
          <cell r="B3709" t="str">
            <v>SCHNEIDER</v>
          </cell>
          <cell r="C3709" t="str">
            <v>-</v>
          </cell>
          <cell r="D3709" t="str">
            <v>Spring terminal, 2pts, 6mm², blue</v>
          </cell>
          <cell r="E3709">
            <v>10.4244</v>
          </cell>
          <cell r="F3709" t="str">
            <v>Public Apr 25</v>
          </cell>
        </row>
        <row r="3710">
          <cell r="A3710" t="str">
            <v>NSYTRV102PE</v>
          </cell>
          <cell r="B3710" t="str">
            <v>SCHNEIDER</v>
          </cell>
          <cell r="C3710" t="str">
            <v>-</v>
          </cell>
          <cell r="D3710" t="str">
            <v>Screw terminal, Ground, 2pts, 10mm²</v>
          </cell>
          <cell r="E3710">
            <v>24.582000000000001</v>
          </cell>
          <cell r="F3710" t="str">
            <v>Public Apr 25</v>
          </cell>
        </row>
        <row r="3711">
          <cell r="A3711" t="str">
            <v>NSYTRV22PE</v>
          </cell>
          <cell r="B3711" t="str">
            <v>SCHNEIDER</v>
          </cell>
          <cell r="C3711" t="str">
            <v>-</v>
          </cell>
          <cell r="D3711" t="str">
            <v>Screw terminal, Ground, 2pts, 2,5mm²</v>
          </cell>
          <cell r="E3711">
            <v>19.4922</v>
          </cell>
          <cell r="F3711" t="str">
            <v>Public Apr 25</v>
          </cell>
        </row>
        <row r="3712">
          <cell r="A3712" t="str">
            <v>NSYTRV24D</v>
          </cell>
          <cell r="B3712" t="str">
            <v>SCHNEIDER</v>
          </cell>
          <cell r="C3712" t="str">
            <v>-</v>
          </cell>
          <cell r="D3712" t="str">
            <v>Screw terminal, 2 level,4pts, 2,5mm²grey</v>
          </cell>
          <cell r="E3712">
            <v>14.2698</v>
          </cell>
          <cell r="F3712" t="str">
            <v>Public Apr 25</v>
          </cell>
        </row>
        <row r="3713">
          <cell r="A3713" t="str">
            <v>NSYTRV42PE</v>
          </cell>
          <cell r="B3713" t="str">
            <v>SCHNEIDER</v>
          </cell>
          <cell r="C3713" t="str">
            <v>-</v>
          </cell>
          <cell r="D3713" t="str">
            <v>Screw terminal, Ground, 2pts, 4mm²</v>
          </cell>
          <cell r="E3713">
            <v>16.870799999999999</v>
          </cell>
          <cell r="F3713" t="str">
            <v>Public Apr 25</v>
          </cell>
        </row>
        <row r="3714">
          <cell r="A3714" t="str">
            <v>NSYTRV502</v>
          </cell>
          <cell r="B3714" t="str">
            <v>SCHNEIDER</v>
          </cell>
          <cell r="C3714" t="str">
            <v>-</v>
          </cell>
          <cell r="D3714" t="str">
            <v>Screw terminal, 2pts, 50mm² grey</v>
          </cell>
          <cell r="E3714">
            <v>96.757199999999997</v>
          </cell>
          <cell r="F3714" t="str">
            <v>Public Apr 25</v>
          </cell>
        </row>
        <row r="3715">
          <cell r="A3715" t="str">
            <v>NSYTRV62PE</v>
          </cell>
          <cell r="B3715" t="str">
            <v>SCHNEIDER</v>
          </cell>
          <cell r="C3715" t="str">
            <v>-</v>
          </cell>
          <cell r="D3715" t="str">
            <v>Screw terminal, Ground, 2pts, 6mm²</v>
          </cell>
          <cell r="E3715">
            <v>22.082999999999998</v>
          </cell>
          <cell r="F3715" t="str">
            <v>Public Apr 25</v>
          </cell>
        </row>
        <row r="3716">
          <cell r="A3716" t="str">
            <v>LV428941</v>
          </cell>
          <cell r="B3716" t="str">
            <v>SCHNEIDER</v>
          </cell>
          <cell r="C3716" t="str">
            <v>-</v>
          </cell>
          <cell r="D3716" t="str">
            <v>EXTENDED FRONT ROT. HANDLE (INS40 TO 160)</v>
          </cell>
          <cell r="E3716">
            <v>183.8142</v>
          </cell>
          <cell r="F3716" t="str">
            <v>Public Apr 25</v>
          </cell>
        </row>
        <row r="3717">
          <cell r="A3717" t="str">
            <v>LV429221</v>
          </cell>
          <cell r="B3717" t="str">
            <v>SCHNEIDER</v>
          </cell>
          <cell r="C3717" t="str">
            <v>-</v>
          </cell>
          <cell r="D3717" t="str">
            <v>3 DOUBLE L-SHAPED TERMINAL EXT BARRIERS  INV/INS NSX100-250 BREAKER ACCESSORY</v>
          </cell>
          <cell r="E3717">
            <v>100.85759999999999</v>
          </cell>
          <cell r="F3717" t="str">
            <v>Public Apr 25</v>
          </cell>
        </row>
        <row r="3718">
          <cell r="A3718" t="str">
            <v>LV429284</v>
          </cell>
          <cell r="B3718" t="str">
            <v>SCHNEIDER</v>
          </cell>
          <cell r="C3718" t="str">
            <v>-</v>
          </cell>
          <cell r="D3718" t="str">
            <v>ESCUTCHEON COLLAR FOR TOGGLE</v>
          </cell>
          <cell r="E3718">
            <v>137.02680000000001</v>
          </cell>
          <cell r="F3718" t="str">
            <v>Public Apr 25</v>
          </cell>
        </row>
        <row r="3719">
          <cell r="A3719" t="str">
            <v>LV429285</v>
          </cell>
          <cell r="B3719" t="str">
            <v>SCHNEIDER</v>
          </cell>
          <cell r="C3719" t="str">
            <v>-</v>
          </cell>
          <cell r="D3719" t="str">
            <v>ESCUTCHEON COLLAR FOR VIGI  CHASSISNS</v>
          </cell>
          <cell r="E3719">
            <v>221.44200000000001</v>
          </cell>
          <cell r="F3719" t="str">
            <v>Public Apr 25</v>
          </cell>
        </row>
        <row r="3720">
          <cell r="A3720" t="str">
            <v>LV429286</v>
          </cell>
          <cell r="B3720" t="str">
            <v>SCHNEIDER</v>
          </cell>
          <cell r="C3720" t="str">
            <v>-</v>
          </cell>
          <cell r="D3720" t="str">
            <v>CHASSIS LOCKING KIT  WITHOUT KEYLOCKNSX100 630 CIRCUIT BREAKER ACCESSORY</v>
          </cell>
          <cell r="E3720">
            <v>352.33859999999999</v>
          </cell>
          <cell r="F3720" t="str">
            <v>Public Apr 25</v>
          </cell>
        </row>
        <row r="3721">
          <cell r="A3721" t="str">
            <v>LV429287</v>
          </cell>
          <cell r="B3721" t="str">
            <v>SCHNEIDER</v>
          </cell>
          <cell r="C3721" t="str">
            <v>-</v>
          </cell>
          <cell r="D3721" t="str">
            <v>2 CONNECTED/DISCONNECTEDPOSITION C/O SWITCH (NSX1</v>
          </cell>
          <cell r="E3721">
            <v>398.7996</v>
          </cell>
          <cell r="F3721" t="str">
            <v>Public Apr 25</v>
          </cell>
        </row>
        <row r="3722">
          <cell r="A3722" t="str">
            <v>LV429305</v>
          </cell>
          <cell r="B3722" t="str">
            <v>SCHNEIDER</v>
          </cell>
          <cell r="C3722" t="str">
            <v>-</v>
          </cell>
          <cell r="D3722" t="str">
            <v>Din rail adapter NSX100-250 circuit breaker access</v>
          </cell>
          <cell r="E3722">
            <v>469.02659999999997</v>
          </cell>
          <cell r="F3722" t="str">
            <v>Public Apr 25</v>
          </cell>
        </row>
        <row r="3723">
          <cell r="A3723" t="str">
            <v>LV429307</v>
          </cell>
          <cell r="B3723" t="str">
            <v>SCHNEIDER</v>
          </cell>
          <cell r="C3723" t="str">
            <v>-</v>
          </cell>
          <cell r="D3723" t="str">
            <v>Adapter for 4P plug-in base NSX100-250 circuit bre</v>
          </cell>
          <cell r="E3723">
            <v>70.257599999999996</v>
          </cell>
          <cell r="F3723" t="str">
            <v>Public Apr 25</v>
          </cell>
        </row>
        <row r="3724">
          <cell r="A3724" t="str">
            <v>LV429413</v>
          </cell>
          <cell r="B3724" t="str">
            <v>SCHNEIDER</v>
          </cell>
          <cell r="C3724" t="str">
            <v>-</v>
          </cell>
          <cell r="D3724" t="str">
            <v>MN 125V DC UNDERVOLTAGE RELEASE  NSX100-</v>
          </cell>
          <cell r="E3724">
            <v>627.8814000000001</v>
          </cell>
          <cell r="F3724" t="str">
            <v>Public Apr 25</v>
          </cell>
        </row>
        <row r="3725">
          <cell r="A3725" t="str">
            <v>LV429433</v>
          </cell>
          <cell r="B3725" t="str">
            <v>SCHNEIDER</v>
          </cell>
          <cell r="C3725" t="str">
            <v>-</v>
          </cell>
          <cell r="D3725" t="str">
            <v>110-130V AC 50/60HZ MT100/160  NSX100/160 CIRCUIT BREAKER MOTOR MECH. MODULE</v>
          </cell>
          <cell r="E3725">
            <v>2315.6142</v>
          </cell>
          <cell r="F3725" t="str">
            <v>Public Apr 25</v>
          </cell>
        </row>
        <row r="3726">
          <cell r="A3726" t="str">
            <v>LV429435</v>
          </cell>
          <cell r="B3726" t="str">
            <v>SCHNEIDER</v>
          </cell>
          <cell r="C3726" t="str">
            <v>-</v>
          </cell>
          <cell r="D3726" t="str">
            <v>380-415V 50/60HZ 440-480V 60HZ MT100/160  NSX100/160 BREAKER MOTOR MECH. MODULE</v>
          </cell>
          <cell r="E3726">
            <v>2338.3193999999999</v>
          </cell>
          <cell r="F3726" t="str">
            <v>Public Apr 25</v>
          </cell>
        </row>
        <row r="3727">
          <cell r="A3727" t="str">
            <v>LV429525</v>
          </cell>
          <cell r="B3727" t="str">
            <v>SCHNEIDER</v>
          </cell>
          <cell r="C3727" t="str">
            <v>-</v>
          </cell>
          <cell r="D3727" t="str">
            <v>IP30 ESCUTCHEON ALL CONTROL TYPE  NSX100 250 CIRCUIT BREAKER ACCESSORY</v>
          </cell>
          <cell r="E3727">
            <v>112.3122</v>
          </cell>
          <cell r="F3727" t="str">
            <v>Public Apr 25</v>
          </cell>
        </row>
        <row r="3728">
          <cell r="A3728" t="str">
            <v>LV430557</v>
          </cell>
          <cell r="B3728" t="str">
            <v>SCHNEIDER</v>
          </cell>
          <cell r="C3728" t="str">
            <v>-</v>
          </cell>
          <cell r="D3728" t="str">
            <v>CURRENT TRANSFO MODULE 3P 150 5A  NSX160 250 CIRCUIT BREAKER ACCESSORY</v>
          </cell>
          <cell r="E3728">
            <v>2801.4708000000001</v>
          </cell>
          <cell r="F3728" t="str">
            <v>Public Apr 25</v>
          </cell>
        </row>
        <row r="3729">
          <cell r="A3729" t="str">
            <v>LV430561</v>
          </cell>
          <cell r="B3729" t="str">
            <v>SCHNEIDER</v>
          </cell>
          <cell r="C3729" t="str">
            <v>-</v>
          </cell>
          <cell r="D3729" t="str">
            <v>CT MODULE 3P 150 5A  VOLTAGE OUTPUTS  NSX160 250 CIRCUIT BREAKER ACCESSORY</v>
          </cell>
          <cell r="E3729">
            <v>2448.2141999999999</v>
          </cell>
          <cell r="F3729" t="str">
            <v>Public Apr 25</v>
          </cell>
        </row>
        <row r="3730">
          <cell r="A3730" t="str">
            <v>LV431542</v>
          </cell>
          <cell r="B3730" t="str">
            <v>SCHNEIDER</v>
          </cell>
          <cell r="C3730" t="str">
            <v>-</v>
          </cell>
          <cell r="D3730" t="str">
            <v>380-415V 50/60HZ 440-480V60Hz MT250 NSX250 breake</v>
          </cell>
          <cell r="E3730">
            <v>3045.9546</v>
          </cell>
          <cell r="F3730" t="str">
            <v>Public Apr 25</v>
          </cell>
        </row>
        <row r="3731">
          <cell r="A3731" t="str">
            <v>LV431544</v>
          </cell>
          <cell r="B3731" t="str">
            <v>SCHNEIDER</v>
          </cell>
          <cell r="C3731" t="str">
            <v>-</v>
          </cell>
          <cell r="D3731" t="str">
            <v>48-60V DC MT250 NSX250 circuit breaker motor Mech.</v>
          </cell>
          <cell r="E3731">
            <v>3105.645</v>
          </cell>
          <cell r="F3731" t="str">
            <v>Public Apr 25</v>
          </cell>
        </row>
        <row r="3732">
          <cell r="A3732" t="str">
            <v>LV431546</v>
          </cell>
          <cell r="B3732" t="str">
            <v>SCHNEIDER</v>
          </cell>
          <cell r="C3732" t="str">
            <v>-</v>
          </cell>
          <cell r="D3732" t="str">
            <v>250V DC MT250 NSX250 circuit breaker motor Mech. m</v>
          </cell>
          <cell r="E3732">
            <v>3105.645</v>
          </cell>
          <cell r="F3732" t="str">
            <v>Public Apr 25</v>
          </cell>
        </row>
        <row r="3733">
          <cell r="A3733" t="str">
            <v>LV431567</v>
          </cell>
          <cell r="B3733" t="str">
            <v>SCHNEIDER</v>
          </cell>
          <cell r="C3733" t="str">
            <v>-</v>
          </cell>
          <cell r="D3733" t="str">
            <v>CURRENT TRANSFO MODULE 3P 250 5A  NSX250 CIRCUIT BREAKER ACCESSORY</v>
          </cell>
          <cell r="E3733">
            <v>1997.7821999999999</v>
          </cell>
          <cell r="F3733" t="str">
            <v>Public Apr 25</v>
          </cell>
        </row>
        <row r="3734">
          <cell r="A3734" t="str">
            <v>LV432486</v>
          </cell>
          <cell r="B3734" t="str">
            <v>SCHNEIDER</v>
          </cell>
          <cell r="C3734" t="str">
            <v>-</v>
          </cell>
          <cell r="D3734" t="str">
            <v>3 edgewise terminal ext +ph barriers INV/INS NSX40</v>
          </cell>
          <cell r="E3734">
            <v>717.77400000000011</v>
          </cell>
          <cell r="F3734" t="str">
            <v>Public Apr 25</v>
          </cell>
        </row>
        <row r="3735">
          <cell r="A3735" t="str">
            <v>LV432517</v>
          </cell>
          <cell r="B3735" t="str">
            <v>SCHNEIDER</v>
          </cell>
          <cell r="C3735" t="str">
            <v>-</v>
          </cell>
          <cell r="D3735" t="str">
            <v>PLUG-IN BASE F/R CONNECTED 4P (NSX400/630)</v>
          </cell>
          <cell r="E3735">
            <v>2326.4364</v>
          </cell>
          <cell r="F3735" t="str">
            <v>Public Apr 25</v>
          </cell>
        </row>
        <row r="3736">
          <cell r="A3736" t="str">
            <v>LV432553</v>
          </cell>
          <cell r="B3736" t="str">
            <v>SCHNEIDER</v>
          </cell>
          <cell r="C3736" t="str">
            <v>-</v>
          </cell>
          <cell r="D3736" t="str">
            <v>TOGGLE EXTENSION  NSX400 630 CIRCUIT BREAKER ACCESSORY</v>
          </cell>
          <cell r="E3736">
            <v>181.13160000000002</v>
          </cell>
          <cell r="F3736" t="str">
            <v>Public Apr 25</v>
          </cell>
        </row>
        <row r="3737">
          <cell r="A3737" t="str">
            <v>LV432557</v>
          </cell>
          <cell r="B3737" t="str">
            <v>SCHNEIDER</v>
          </cell>
          <cell r="C3737" t="str">
            <v>-</v>
          </cell>
          <cell r="D3737" t="str">
            <v>IP30 ESCUTCHEON ALL CONTROL TYPE  NSX400 630 CIRCUIT BREAKER ACCESSORY</v>
          </cell>
          <cell r="E3737">
            <v>230.62199999999999</v>
          </cell>
          <cell r="F3737" t="str">
            <v>Public Apr 25</v>
          </cell>
        </row>
        <row r="3738">
          <cell r="A3738" t="str">
            <v>LV432595</v>
          </cell>
          <cell r="B3738" t="str">
            <v>SCHNEIDER</v>
          </cell>
          <cell r="C3738" t="str">
            <v>-</v>
          </cell>
          <cell r="D3738" t="str">
            <v>1 3P long terminal shieldfor spreader NSX400/630</v>
          </cell>
          <cell r="E3738">
            <v>158.59980000000002</v>
          </cell>
          <cell r="F3738" t="str">
            <v>Public Apr 25</v>
          </cell>
        </row>
        <row r="3739">
          <cell r="A3739" t="str">
            <v>LV432649</v>
          </cell>
          <cell r="B3739" t="str">
            <v>SCHNEIDER</v>
          </cell>
          <cell r="C3739" t="str">
            <v>-</v>
          </cell>
          <cell r="D3739" t="str">
            <v>MOTOR KEY LOCK SUPPORT WITHOUT  KEY LOCK(NSX400/63</v>
          </cell>
          <cell r="E3739">
            <v>173.11439999999999</v>
          </cell>
          <cell r="F3739" t="str">
            <v>Public Apr 25</v>
          </cell>
        </row>
        <row r="3740">
          <cell r="A3740" t="str">
            <v>LV434128</v>
          </cell>
          <cell r="B3740" t="str">
            <v>SCHNEIDER</v>
          </cell>
          <cell r="C3740" t="str">
            <v>-</v>
          </cell>
          <cell r="D3740" t="str">
            <v>SWITCHBOARD DISPLAY MODULE FDM128</v>
          </cell>
          <cell r="E3740">
            <v>4841.7155999999995</v>
          </cell>
          <cell r="F3740" t="str">
            <v>Public Apr 25</v>
          </cell>
        </row>
        <row r="3741">
          <cell r="A3741" t="str">
            <v>LV434196</v>
          </cell>
          <cell r="B3741" t="str">
            <v>SCHNEIDER</v>
          </cell>
          <cell r="C3741" t="str">
            <v>-</v>
          </cell>
          <cell r="D3741" t="str">
            <v>BREAKER ULP CORD  L = 1.3 M  FOR COMPACT NS630B TO 3200 AND MASTERPACT NT/NW</v>
          </cell>
          <cell r="E3741">
            <v>168.88139999999999</v>
          </cell>
          <cell r="F3741" t="str">
            <v>Public Apr 25</v>
          </cell>
        </row>
        <row r="3742">
          <cell r="A3742" t="str">
            <v>LV434210</v>
          </cell>
          <cell r="B3742" t="str">
            <v>SCHNEIDER</v>
          </cell>
          <cell r="C3742" t="str">
            <v>-</v>
          </cell>
          <cell r="D3742" t="str">
            <v>24 VDC TERMINAL BLOCK FORMICROLOGIC 5/6</v>
          </cell>
          <cell r="E3742">
            <v>308.16239999999999</v>
          </cell>
          <cell r="F3742" t="str">
            <v>Public Apr 25</v>
          </cell>
        </row>
        <row r="3743">
          <cell r="A3743" t="str">
            <v>LV438320</v>
          </cell>
          <cell r="B3743" t="str">
            <v>SCHNEIDER</v>
          </cell>
          <cell r="C3743" t="str">
            <v>-</v>
          </cell>
          <cell r="D3743" t="str">
            <v>1P short terminal shields (NSX100-250)</v>
          </cell>
          <cell r="E3743">
            <v>82.528199999999998</v>
          </cell>
          <cell r="F3743" t="str">
            <v>Public Apr 25</v>
          </cell>
        </row>
        <row r="3744">
          <cell r="A3744" t="str">
            <v>LV438325</v>
          </cell>
          <cell r="B3744" t="str">
            <v>SCHNEIDER</v>
          </cell>
          <cell r="C3744" t="str">
            <v>-</v>
          </cell>
          <cell r="D3744" t="str">
            <v>3P terminal shields for series connection (NSX100-250)</v>
          </cell>
          <cell r="E3744">
            <v>313.14</v>
          </cell>
          <cell r="F3744" t="str">
            <v>Public Apr 25</v>
          </cell>
        </row>
        <row r="3745">
          <cell r="A3745" t="str">
            <v>LV438326</v>
          </cell>
          <cell r="B3745" t="str">
            <v>SCHNEIDER</v>
          </cell>
          <cell r="C3745" t="str">
            <v>-</v>
          </cell>
          <cell r="D3745" t="str">
            <v>4P terminal shields for series connection (NSX100-250)</v>
          </cell>
          <cell r="E3745">
            <v>389.91539999999998</v>
          </cell>
          <cell r="F3745" t="str">
            <v>Public Apr 25</v>
          </cell>
        </row>
        <row r="3746">
          <cell r="A3746" t="str">
            <v>LV438327</v>
          </cell>
          <cell r="B3746" t="str">
            <v>SCHNEIDER</v>
          </cell>
          <cell r="C3746" t="str">
            <v>-</v>
          </cell>
          <cell r="D3746" t="str">
            <v>4P terminal shields for parallel connection(2P/4P) (NSX100-250)</v>
          </cell>
          <cell r="E3746">
            <v>354.76620000000003</v>
          </cell>
          <cell r="F3746" t="str">
            <v>Public Apr 25</v>
          </cell>
        </row>
        <row r="3747">
          <cell r="A3747" t="str">
            <v>LV438328</v>
          </cell>
          <cell r="B3747" t="str">
            <v>SCHNEIDER</v>
          </cell>
          <cell r="C3747" t="str">
            <v>-</v>
          </cell>
          <cell r="D3747" t="str">
            <v>parallel or series connection of 2 poles (NSX100-250)</v>
          </cell>
          <cell r="E3747">
            <v>165.33180000000002</v>
          </cell>
          <cell r="F3747" t="str">
            <v>Public Apr 25</v>
          </cell>
        </row>
        <row r="3748">
          <cell r="A3748" t="str">
            <v>LV438329</v>
          </cell>
          <cell r="B3748" t="str">
            <v>SCHNEIDER</v>
          </cell>
          <cell r="C3748" t="str">
            <v>-</v>
          </cell>
          <cell r="D3748" t="str">
            <v>Connection plates for parallel connection of 3 poles</v>
          </cell>
          <cell r="E3748">
            <v>363.87479999999999</v>
          </cell>
          <cell r="F3748" t="str">
            <v>Public Apr 25</v>
          </cell>
        </row>
        <row r="3749">
          <cell r="A3749" t="str">
            <v>LV438337</v>
          </cell>
          <cell r="B3749" t="str">
            <v>SCHNEIDER</v>
          </cell>
          <cell r="C3749" t="str">
            <v>-</v>
          </cell>
          <cell r="D3749" t="str">
            <v>4P terminal shields for parallel connection (NSX400-630)</v>
          </cell>
          <cell r="E3749">
            <v>1053.2928000000002</v>
          </cell>
          <cell r="F3749" t="str">
            <v>Public Apr 25</v>
          </cell>
        </row>
        <row r="3750">
          <cell r="A3750" t="str">
            <v>LV438338</v>
          </cell>
          <cell r="B3750" t="str">
            <v>SCHNEIDER</v>
          </cell>
          <cell r="C3750" t="str">
            <v>-</v>
          </cell>
          <cell r="D3750" t="str">
            <v>parallel or series connection of 2 poles (NSX400-630)</v>
          </cell>
          <cell r="E3750">
            <v>396.14760000000001</v>
          </cell>
          <cell r="F3750" t="str">
            <v>Public Apr 25</v>
          </cell>
        </row>
        <row r="3751">
          <cell r="A3751" t="str">
            <v>LV438345</v>
          </cell>
          <cell r="B3751" t="str">
            <v>SCHNEIDER</v>
          </cell>
          <cell r="C3751" t="str">
            <v>-</v>
          </cell>
          <cell r="D3751" t="str">
            <v>3P terminal shields for series connection (NSX400-630)</v>
          </cell>
          <cell r="E3751">
            <v>1523.982</v>
          </cell>
          <cell r="F3751" t="str">
            <v>Public Apr 25</v>
          </cell>
        </row>
        <row r="3752">
          <cell r="A3752" t="str">
            <v>LV438346</v>
          </cell>
          <cell r="B3752" t="str">
            <v>SCHNEIDER</v>
          </cell>
          <cell r="C3752" t="str">
            <v>-</v>
          </cell>
          <cell r="D3752" t="str">
            <v>4P terminal shields for series connection+B61 (NSX400-630)</v>
          </cell>
          <cell r="E3752">
            <v>1832.2565999999999</v>
          </cell>
          <cell r="F3752" t="str">
            <v>Public Apr 25</v>
          </cell>
        </row>
        <row r="3753">
          <cell r="A3753" t="str">
            <v>TRV00806</v>
          </cell>
          <cell r="B3753" t="str">
            <v>SCHNEIDER</v>
          </cell>
          <cell r="C3753" t="str">
            <v>-</v>
          </cell>
          <cell r="D3753" t="str">
            <v>10 RJ45/RJ45 male cord L= 0.6 m</v>
          </cell>
          <cell r="E3753">
            <v>436.47840000000002</v>
          </cell>
          <cell r="F3753" t="str">
            <v>Public Apr 25</v>
          </cell>
        </row>
        <row r="3754">
          <cell r="A3754" t="str">
            <v>TRV00810</v>
          </cell>
          <cell r="B3754" t="str">
            <v>SCHNEIDER</v>
          </cell>
          <cell r="C3754" t="str">
            <v>-</v>
          </cell>
          <cell r="D3754" t="str">
            <v>5 RJ45/RJ45 MALE CORD L=1 M  ULP WIRING ACCESSORY</v>
          </cell>
          <cell r="E3754">
            <v>283.64159999999998</v>
          </cell>
          <cell r="F3754" t="str">
            <v>Public Apr 25</v>
          </cell>
        </row>
        <row r="3755">
          <cell r="A3755" t="str">
            <v>TRV00820</v>
          </cell>
          <cell r="B3755" t="str">
            <v>SCHNEIDER</v>
          </cell>
          <cell r="C3755" t="str">
            <v>-</v>
          </cell>
          <cell r="D3755" t="str">
            <v>5 RJ45/RJ45 MALE CORD L=2 M  ULP WIRING ACCESSORY</v>
          </cell>
          <cell r="E3755">
            <v>319.6986</v>
          </cell>
          <cell r="F3755" t="str">
            <v>Public Apr 25</v>
          </cell>
        </row>
        <row r="3756">
          <cell r="A3756" t="str">
            <v>TRV00830</v>
          </cell>
          <cell r="B3756" t="str">
            <v>SCHNEIDER</v>
          </cell>
          <cell r="C3756" t="str">
            <v>-</v>
          </cell>
          <cell r="D3756" t="str">
            <v>5 RJ45/RJ45 male cord L =3 m</v>
          </cell>
          <cell r="E3756">
            <v>470.62799999999999</v>
          </cell>
          <cell r="F3756" t="str">
            <v>Public Apr 25</v>
          </cell>
        </row>
        <row r="3757">
          <cell r="A3757" t="str">
            <v>TRV00880</v>
          </cell>
          <cell r="B3757" t="str">
            <v>SCHNEIDER</v>
          </cell>
          <cell r="C3757" t="str">
            <v>-</v>
          </cell>
          <cell r="D3757" t="str">
            <v>10 ULP line terminators</v>
          </cell>
          <cell r="E3757">
            <v>89.892600000000002</v>
          </cell>
          <cell r="F3757" t="str">
            <v>Public Apr 25</v>
          </cell>
        </row>
        <row r="3758">
          <cell r="A3758" t="str">
            <v>EZALUG1003</v>
          </cell>
          <cell r="B3758" t="str">
            <v>SCHNEIDER</v>
          </cell>
          <cell r="C3758" t="str">
            <v>-</v>
          </cell>
          <cell r="D3758" t="str">
            <v>EZ CABLE LUGS UP TO 100A</v>
          </cell>
          <cell r="E3758">
            <v>58.180799999999998</v>
          </cell>
          <cell r="F3758" t="str">
            <v>Public Apr 25</v>
          </cell>
        </row>
        <row r="3759">
          <cell r="A3759" t="str">
            <v>EZATSHD3P</v>
          </cell>
          <cell r="B3759" t="str">
            <v>SCHNEIDER</v>
          </cell>
          <cell r="C3759" t="str">
            <v>-</v>
          </cell>
          <cell r="D3759" t="str">
            <v>EZ TERMINAL SHIELD 3P</v>
          </cell>
          <cell r="E3759">
            <v>45.594000000000001</v>
          </cell>
          <cell r="F3759" t="str">
            <v>Public Apr 25</v>
          </cell>
        </row>
        <row r="3760">
          <cell r="A3760" t="str">
            <v>EZC100H2025</v>
          </cell>
          <cell r="B3760" t="str">
            <v>SCHNEIDER</v>
          </cell>
          <cell r="C3760" t="str">
            <v>-</v>
          </cell>
          <cell r="D3760" t="str">
            <v>EZC100 30KA/400V 2P 25A</v>
          </cell>
          <cell r="E3760">
            <v>247.13579999999999</v>
          </cell>
          <cell r="F3760" t="str">
            <v>Public Apr 25</v>
          </cell>
        </row>
        <row r="3761">
          <cell r="A3761" t="str">
            <v>EZC100H2060</v>
          </cell>
          <cell r="B3761" t="str">
            <v>SCHNEIDER</v>
          </cell>
          <cell r="C3761" t="str">
            <v>-</v>
          </cell>
          <cell r="D3761" t="str">
            <v>EZC100 30KA/400V 2P 60A</v>
          </cell>
          <cell r="E3761">
            <v>247.13579999999999</v>
          </cell>
          <cell r="F3761" t="str">
            <v>Public Apr 25</v>
          </cell>
        </row>
        <row r="3762">
          <cell r="A3762" t="str">
            <v>EZC100H2100</v>
          </cell>
          <cell r="B3762" t="str">
            <v>SCHNEIDER</v>
          </cell>
          <cell r="C3762" t="str">
            <v>-</v>
          </cell>
          <cell r="D3762" t="str">
            <v>EZC100 30KA/400V 2P 100A</v>
          </cell>
          <cell r="E3762">
            <v>247.13579999999999</v>
          </cell>
          <cell r="F3762" t="str">
            <v>Public Apr 25</v>
          </cell>
        </row>
        <row r="3763">
          <cell r="A3763" t="str">
            <v>EZC100H3032</v>
          </cell>
          <cell r="B3763" t="str">
            <v>SCHNEIDER</v>
          </cell>
          <cell r="C3763" t="str">
            <v>-</v>
          </cell>
          <cell r="D3763" t="str">
            <v>EZ100H MCCB 30KA/400V 3P 32A</v>
          </cell>
          <cell r="E3763">
            <v>342.27120000000002</v>
          </cell>
          <cell r="F3763" t="str">
            <v>Public Apr 25</v>
          </cell>
        </row>
        <row r="3764">
          <cell r="A3764" t="str">
            <v>EZC100H3063</v>
          </cell>
          <cell r="B3764" t="str">
            <v>SCHNEIDER</v>
          </cell>
          <cell r="C3764" t="str">
            <v>-</v>
          </cell>
          <cell r="D3764" t="str">
            <v>EZ100H MCCB 30KA/400V 3P 60A</v>
          </cell>
          <cell r="E3764">
            <v>342.27120000000002</v>
          </cell>
          <cell r="F3764" t="str">
            <v>Public Apr 25</v>
          </cell>
        </row>
        <row r="3765">
          <cell r="A3765" t="str">
            <v>EZC100H4100</v>
          </cell>
          <cell r="B3765" t="str">
            <v>SCHNEIDER</v>
          </cell>
          <cell r="C3765" t="str">
            <v>-</v>
          </cell>
          <cell r="D3765" t="str">
            <v>EZC100H 30KA 4P3D 100AEASYPACT CIRCUIT BREAKER</v>
          </cell>
          <cell r="E3765">
            <v>484.87740000000002</v>
          </cell>
          <cell r="F3765" t="str">
            <v>Public Apr 25</v>
          </cell>
        </row>
        <row r="3766">
          <cell r="A3766" t="str">
            <v>EZC100N3016</v>
          </cell>
          <cell r="B3766" t="str">
            <v>SCHNEIDER</v>
          </cell>
          <cell r="C3766" t="str">
            <v>-</v>
          </cell>
          <cell r="D3766" t="str">
            <v>EZ100N MCCB 18KA/380V 3P 16A</v>
          </cell>
          <cell r="E3766">
            <v>266.23019999999997</v>
          </cell>
          <cell r="F3766" t="str">
            <v>Public Apr 25</v>
          </cell>
        </row>
        <row r="3767">
          <cell r="A3767" t="str">
            <v>EZC100N3032</v>
          </cell>
          <cell r="B3767" t="str">
            <v>SCHNEIDER</v>
          </cell>
          <cell r="C3767" t="str">
            <v>-</v>
          </cell>
          <cell r="D3767" t="str">
            <v>EZ100N MCCB 18KA/380V 3P 32A</v>
          </cell>
          <cell r="E3767">
            <v>266.23019999999997</v>
          </cell>
          <cell r="F3767" t="str">
            <v>Public Apr 25</v>
          </cell>
        </row>
        <row r="3768">
          <cell r="A3768" t="str">
            <v>EZC100N3063</v>
          </cell>
          <cell r="B3768" t="str">
            <v>SCHNEIDER</v>
          </cell>
          <cell r="C3768" t="str">
            <v>-</v>
          </cell>
          <cell r="D3768" t="str">
            <v>EZ100N MCCB 18KA/380V 3P 63A</v>
          </cell>
          <cell r="E3768">
            <v>266.23019999999997</v>
          </cell>
          <cell r="F3768" t="str">
            <v>Public Apr 25</v>
          </cell>
        </row>
        <row r="3769">
          <cell r="A3769" t="str">
            <v>EZC100N4060</v>
          </cell>
          <cell r="B3769" t="str">
            <v>SCHNEIDER</v>
          </cell>
          <cell r="C3769" t="str">
            <v>-</v>
          </cell>
          <cell r="D3769" t="str">
            <v xml:space="preserve">EZC100N 15KA 4P3D 060A  </v>
          </cell>
          <cell r="E3769">
            <v>380.33760000000001</v>
          </cell>
          <cell r="F3769" t="str">
            <v>Public Apr 25</v>
          </cell>
        </row>
        <row r="3770">
          <cell r="A3770" t="str">
            <v>EZC250F3125</v>
          </cell>
          <cell r="B3770" t="str">
            <v>SCHNEIDER</v>
          </cell>
          <cell r="C3770" t="str">
            <v>-</v>
          </cell>
          <cell r="D3770" t="str">
            <v>EZC250 18KA 415V 3P 125A</v>
          </cell>
          <cell r="E3770">
            <v>636.96960000000001</v>
          </cell>
          <cell r="F3770" t="str">
            <v>Public Apr 25</v>
          </cell>
        </row>
        <row r="3771">
          <cell r="A3771" t="str">
            <v>EZC250F3150</v>
          </cell>
          <cell r="B3771" t="str">
            <v>SCHNEIDER</v>
          </cell>
          <cell r="C3771" t="str">
            <v>-</v>
          </cell>
          <cell r="D3771" t="str">
            <v>EZC250 18KA 415V 3P 150A</v>
          </cell>
          <cell r="E3771">
            <v>636.96960000000001</v>
          </cell>
          <cell r="F3771" t="str">
            <v>Public Apr 25</v>
          </cell>
        </row>
        <row r="3772">
          <cell r="A3772" t="str">
            <v>EZC250F3160</v>
          </cell>
          <cell r="B3772" t="str">
            <v>SCHNEIDER</v>
          </cell>
          <cell r="C3772" t="str">
            <v>-</v>
          </cell>
          <cell r="D3772" t="str">
            <v>EZC250 18KA 415V 3P 160A</v>
          </cell>
          <cell r="E3772">
            <v>636.96960000000001</v>
          </cell>
          <cell r="F3772" t="str">
            <v>Public Apr 25</v>
          </cell>
        </row>
        <row r="3773">
          <cell r="A3773" t="str">
            <v>EZC250F3200</v>
          </cell>
          <cell r="B3773" t="str">
            <v>SCHNEIDER</v>
          </cell>
          <cell r="C3773" t="str">
            <v>-</v>
          </cell>
          <cell r="D3773" t="str">
            <v>EZC250 18KA 415V 3P 200A</v>
          </cell>
          <cell r="E3773">
            <v>808.12559999999996</v>
          </cell>
          <cell r="F3773" t="str">
            <v>Public Apr 25</v>
          </cell>
        </row>
        <row r="3774">
          <cell r="A3774" t="str">
            <v>EZC250F3250</v>
          </cell>
          <cell r="B3774" t="str">
            <v>SCHNEIDER</v>
          </cell>
          <cell r="C3774" t="str">
            <v>-</v>
          </cell>
          <cell r="D3774" t="str">
            <v>EZC250 18KA 415V 3P 250A</v>
          </cell>
          <cell r="E3774">
            <v>879.34199999999998</v>
          </cell>
          <cell r="F3774" t="str">
            <v>Public Apr 25</v>
          </cell>
        </row>
        <row r="3775">
          <cell r="A3775" t="str">
            <v>EZC250H3125</v>
          </cell>
          <cell r="B3775" t="str">
            <v>SCHNEIDER</v>
          </cell>
          <cell r="C3775" t="str">
            <v>-</v>
          </cell>
          <cell r="D3775" t="str">
            <v>EZC250H 36 kA 400 V 3P 125A</v>
          </cell>
          <cell r="E3775">
            <v>751.077</v>
          </cell>
          <cell r="F3775" t="str">
            <v>Public Apr 25</v>
          </cell>
        </row>
        <row r="3776">
          <cell r="A3776" t="str">
            <v>EZC250H3250</v>
          </cell>
          <cell r="B3776" t="str">
            <v>SCHNEIDER</v>
          </cell>
          <cell r="C3776" t="str">
            <v>-</v>
          </cell>
          <cell r="D3776" t="str">
            <v>EZC250H 36 kA 400 V 3P/3T 250 A</v>
          </cell>
          <cell r="E3776">
            <v>955.42380000000003</v>
          </cell>
          <cell r="F3776" t="str">
            <v>Public Apr 25</v>
          </cell>
        </row>
        <row r="3777">
          <cell r="A3777" t="str">
            <v>EZC400H3320N</v>
          </cell>
          <cell r="B3777" t="str">
            <v>SCHNEIDER</v>
          </cell>
          <cell r="C3777" t="str">
            <v>-</v>
          </cell>
          <cell r="D3777" t="str">
            <v>EZC400H TM320D 3P3D CIRCUIT BREAKER</v>
          </cell>
          <cell r="E3777">
            <v>2015.3976000000002</v>
          </cell>
          <cell r="F3777" t="str">
            <v>Public Apr 25</v>
          </cell>
        </row>
        <row r="3778">
          <cell r="A3778" t="str">
            <v>EZC400N3350N</v>
          </cell>
          <cell r="B3778" t="str">
            <v>SCHNEIDER</v>
          </cell>
          <cell r="C3778" t="str">
            <v>-</v>
          </cell>
          <cell r="D3778" t="str">
            <v>EZC400N TM350D 3P3D CIRCUIT BREAKER</v>
          </cell>
          <cell r="E3778">
            <v>1801.4526000000001</v>
          </cell>
          <cell r="F3778" t="str">
            <v>Public Apr 25</v>
          </cell>
        </row>
        <row r="3779">
          <cell r="A3779" t="str">
            <v>EZC400N4320N</v>
          </cell>
          <cell r="B3779" t="str">
            <v>SCHNEIDER</v>
          </cell>
          <cell r="C3779" t="str">
            <v>-</v>
          </cell>
          <cell r="D3779" t="str">
            <v>EZC400N TM320D 4P3D CIRCUIT BREAKER</v>
          </cell>
          <cell r="E3779">
            <v>2210.2889999999998</v>
          </cell>
          <cell r="F3779" t="str">
            <v>Public Apr 25</v>
          </cell>
        </row>
        <row r="3780">
          <cell r="A3780" t="str">
            <v>EZC400N4350N</v>
          </cell>
          <cell r="B3780" t="str">
            <v>SCHNEIDER</v>
          </cell>
          <cell r="C3780" t="str">
            <v>-</v>
          </cell>
          <cell r="D3780" t="str">
            <v>EZC400N TM350D 4P3D CIRCUIT BREAKER</v>
          </cell>
          <cell r="E3780">
            <v>2210.2889999999998</v>
          </cell>
          <cell r="F3780" t="str">
            <v>Public Apr 25</v>
          </cell>
        </row>
        <row r="3781">
          <cell r="A3781" t="str">
            <v>EZC400N4400N</v>
          </cell>
          <cell r="B3781" t="str">
            <v>SCHNEIDER</v>
          </cell>
          <cell r="C3781" t="str">
            <v>-</v>
          </cell>
          <cell r="D3781" t="str">
            <v>EZC400N TM400D 4P3D CIRCUIT BREAKER</v>
          </cell>
          <cell r="E3781">
            <v>2210.2889999999998</v>
          </cell>
          <cell r="F3781" t="str">
            <v>Public Apr 25</v>
          </cell>
        </row>
        <row r="3782">
          <cell r="A3782" t="str">
            <v>EZC630H3400N</v>
          </cell>
          <cell r="B3782" t="str">
            <v>SCHNEIDER</v>
          </cell>
          <cell r="C3782" t="str">
            <v>-</v>
          </cell>
          <cell r="D3782" t="str">
            <v>EZC630H TM400D 3P3D  CIRCUIT BREAKER</v>
          </cell>
          <cell r="E3782">
            <v>2343.348</v>
          </cell>
          <cell r="F3782" t="str">
            <v>Public Apr 25</v>
          </cell>
        </row>
        <row r="3783">
          <cell r="A3783" t="str">
            <v>EZC630N3500N</v>
          </cell>
          <cell r="B3783" t="str">
            <v>SCHNEIDER</v>
          </cell>
          <cell r="C3783" t="str">
            <v>-</v>
          </cell>
          <cell r="D3783" t="str">
            <v>EZC630N TM500D 3P3D  CIRCUIT BREAKER</v>
          </cell>
          <cell r="E3783">
            <v>2148.4362000000001</v>
          </cell>
          <cell r="F3783" t="str">
            <v>Public Apr 25</v>
          </cell>
        </row>
        <row r="3784">
          <cell r="A3784" t="str">
            <v>EZEAL</v>
          </cell>
          <cell r="B3784" t="str">
            <v>SCHNEIDER</v>
          </cell>
          <cell r="C3784" t="str">
            <v>-</v>
          </cell>
          <cell r="D3784" t="str">
            <v>EZ ALARM SWITCH (AL)</v>
          </cell>
          <cell r="E3784">
            <v>122.5938</v>
          </cell>
          <cell r="F3784" t="str">
            <v>Public Apr 25</v>
          </cell>
        </row>
        <row r="3785">
          <cell r="A3785" t="str">
            <v>EZEAX</v>
          </cell>
          <cell r="B3785" t="str">
            <v>SCHNEIDER</v>
          </cell>
          <cell r="C3785" t="str">
            <v>-</v>
          </cell>
          <cell r="D3785" t="str">
            <v>EZ AUXILIARY SWITCH (AX)</v>
          </cell>
          <cell r="E3785">
            <v>127.68360000000001</v>
          </cell>
          <cell r="F3785" t="str">
            <v>Public Apr 25</v>
          </cell>
        </row>
        <row r="3786">
          <cell r="A3786" t="str">
            <v>EZESPDR3P</v>
          </cell>
          <cell r="B3786" t="str">
            <v>SCHNEIDER</v>
          </cell>
          <cell r="C3786" t="str">
            <v>-</v>
          </cell>
          <cell r="D3786" t="str">
            <v>SPREADERS 3P</v>
          </cell>
          <cell r="E3786">
            <v>91.239000000000004</v>
          </cell>
          <cell r="F3786" t="str">
            <v>Public Apr 25</v>
          </cell>
        </row>
        <row r="3787">
          <cell r="A3787" t="str">
            <v>LV510425</v>
          </cell>
          <cell r="B3787" t="str">
            <v>SCHNEIDER</v>
          </cell>
          <cell r="C3787" t="str">
            <v>-</v>
          </cell>
          <cell r="D3787" t="str">
            <v>CVS100NA 100A 3P; EasyPact CVS switch-disconnector</v>
          </cell>
          <cell r="E3787">
            <v>415.75200000000001</v>
          </cell>
          <cell r="F3787" t="str">
            <v>Public Apr 25</v>
          </cell>
        </row>
        <row r="3788">
          <cell r="A3788" t="str">
            <v>LV510426</v>
          </cell>
          <cell r="B3788" t="str">
            <v>SCHNEIDER</v>
          </cell>
          <cell r="C3788" t="str">
            <v>-</v>
          </cell>
          <cell r="D3788" t="str">
            <v>CVS100NA 100A 4P; EasyPact CVS switch-disconnector</v>
          </cell>
          <cell r="E3788">
            <v>538.99860000000001</v>
          </cell>
          <cell r="F3788" t="str">
            <v>Public Apr 25</v>
          </cell>
        </row>
        <row r="3789">
          <cell r="A3789" t="str">
            <v>LV510434</v>
          </cell>
          <cell r="B3789" t="str">
            <v>SCHNEIDER</v>
          </cell>
          <cell r="C3789" t="str">
            <v>-</v>
          </cell>
          <cell r="D3789" t="str">
            <v>CVS100B MA50 3P3D  COMPACT CIRCUIT BREAKER</v>
          </cell>
          <cell r="E3789">
            <v>727.57619999999997</v>
          </cell>
          <cell r="F3789" t="str">
            <v>Public Apr 25</v>
          </cell>
        </row>
        <row r="3790">
          <cell r="A3790" t="str">
            <v>LV510440</v>
          </cell>
          <cell r="B3790" t="str">
            <v>SCHNEIDER</v>
          </cell>
          <cell r="C3790" t="str">
            <v>-</v>
          </cell>
          <cell r="D3790" t="str">
            <v>CVS100F MA2,5 3P3D  COMPACT CIRCUIT BREAKER</v>
          </cell>
          <cell r="E3790">
            <v>795.31440000000009</v>
          </cell>
          <cell r="F3790" t="str">
            <v>Public Apr 25</v>
          </cell>
        </row>
        <row r="3791">
          <cell r="A3791" t="str">
            <v>LV510441</v>
          </cell>
          <cell r="B3791" t="str">
            <v>SCHNEIDER</v>
          </cell>
          <cell r="C3791" t="str">
            <v>-</v>
          </cell>
          <cell r="D3791" t="str">
            <v>CVS100F MA6,3 3P3D  COMPACT CIRCUIT BREAKER</v>
          </cell>
          <cell r="E3791">
            <v>795.31440000000009</v>
          </cell>
          <cell r="F3791" t="str">
            <v>Public Apr 25</v>
          </cell>
        </row>
        <row r="3792">
          <cell r="A3792" t="str">
            <v>LV510442</v>
          </cell>
          <cell r="B3792" t="str">
            <v>SCHNEIDER</v>
          </cell>
          <cell r="C3792" t="str">
            <v>-</v>
          </cell>
          <cell r="D3792" t="str">
            <v>CVS100F MA12,5 3P3D  COMPACT CIRCUIT BREAKER</v>
          </cell>
          <cell r="E3792">
            <v>795.31440000000009</v>
          </cell>
          <cell r="F3792" t="str">
            <v>Public Apr 25</v>
          </cell>
        </row>
        <row r="3793">
          <cell r="A3793" t="str">
            <v>LV510443</v>
          </cell>
          <cell r="B3793" t="str">
            <v>SCHNEIDER</v>
          </cell>
          <cell r="C3793" t="str">
            <v>-</v>
          </cell>
          <cell r="D3793" t="str">
            <v>CVS100F MA25 3P3D  COMPACT CIRCUIT BREAKER</v>
          </cell>
          <cell r="E3793">
            <v>795.31440000000009</v>
          </cell>
          <cell r="F3793" t="str">
            <v>Public Apr 25</v>
          </cell>
        </row>
        <row r="3794">
          <cell r="A3794" t="str">
            <v>LV510444</v>
          </cell>
          <cell r="B3794" t="str">
            <v>SCHNEIDER</v>
          </cell>
          <cell r="C3794" t="str">
            <v>-</v>
          </cell>
          <cell r="D3794" t="str">
            <v>CVS100F MA50 3P3D  COMPACT CIRCUIT BREAKER</v>
          </cell>
          <cell r="E3794">
            <v>795.31440000000009</v>
          </cell>
          <cell r="F3794" t="str">
            <v>Public Apr 25</v>
          </cell>
        </row>
        <row r="3795">
          <cell r="A3795" t="str">
            <v>LV510445</v>
          </cell>
          <cell r="B3795" t="str">
            <v>SCHNEIDER</v>
          </cell>
          <cell r="C3795" t="str">
            <v>-</v>
          </cell>
          <cell r="D3795" t="str">
            <v>CVS100F MA100 3P3D CIRCUIT BREAKER</v>
          </cell>
          <cell r="E3795">
            <v>795.31440000000009</v>
          </cell>
          <cell r="F3795" t="str">
            <v>Public Apr 25</v>
          </cell>
        </row>
        <row r="3796">
          <cell r="A3796" t="str">
            <v>LV516425</v>
          </cell>
          <cell r="B3796" t="str">
            <v>SCHNEIDER</v>
          </cell>
          <cell r="C3796" t="str">
            <v>-</v>
          </cell>
          <cell r="D3796" t="str">
            <v>CVS160NA 160A 3P; EasyPact CVS switch-disconnector</v>
          </cell>
          <cell r="E3796">
            <v>586.76520000000005</v>
          </cell>
          <cell r="F3796" t="str">
            <v>Public Apr 25</v>
          </cell>
        </row>
        <row r="3797">
          <cell r="A3797" t="str">
            <v>LV516426</v>
          </cell>
          <cell r="B3797" t="str">
            <v>SCHNEIDER</v>
          </cell>
          <cell r="C3797" t="str">
            <v>-</v>
          </cell>
          <cell r="D3797" t="str">
            <v>CVS160NA 160A 4P; EasyPact CVS switch-disconnector</v>
          </cell>
          <cell r="E3797">
            <v>764.47980000000007</v>
          </cell>
          <cell r="F3797" t="str">
            <v>Public Apr 25</v>
          </cell>
        </row>
        <row r="3798">
          <cell r="A3798" t="str">
            <v>LV525425</v>
          </cell>
          <cell r="B3798" t="str">
            <v>SCHNEIDER</v>
          </cell>
          <cell r="C3798" t="str">
            <v>-</v>
          </cell>
          <cell r="D3798" t="str">
            <v>CVS250NA 250A 3P; EasyPact CVS switch-disconnector</v>
          </cell>
          <cell r="E3798">
            <v>718.68180000000007</v>
          </cell>
          <cell r="F3798" t="str">
            <v>Public Apr 25</v>
          </cell>
        </row>
        <row r="3799">
          <cell r="A3799" t="str">
            <v>LV525426</v>
          </cell>
          <cell r="B3799" t="str">
            <v>SCHNEIDER</v>
          </cell>
          <cell r="C3799" t="str">
            <v>-</v>
          </cell>
          <cell r="D3799" t="str">
            <v>CVS250NA 250A 4P; EasyPact CVS switch-disconnector</v>
          </cell>
          <cell r="E3799">
            <v>933.6468000000001</v>
          </cell>
          <cell r="F3799" t="str">
            <v>Public Apr 25</v>
          </cell>
        </row>
        <row r="3800">
          <cell r="A3800" t="str">
            <v>LV540400</v>
          </cell>
          <cell r="B3800" t="str">
            <v>SCHNEIDER</v>
          </cell>
          <cell r="C3800" t="str">
            <v>-</v>
          </cell>
          <cell r="D3800" t="str">
            <v>CVS400NA 400A 3P; EasyPact CVS switch-disconnector</v>
          </cell>
          <cell r="E3800">
            <v>1363.4238</v>
          </cell>
          <cell r="F3800" t="str">
            <v>Public Apr 25</v>
          </cell>
        </row>
        <row r="3801">
          <cell r="A3801" t="str">
            <v>LV540401</v>
          </cell>
          <cell r="B3801" t="str">
            <v>SCHNEIDER</v>
          </cell>
          <cell r="C3801" t="str">
            <v>-</v>
          </cell>
          <cell r="D3801" t="str">
            <v>CVS400NA 400A 4P switch-disconnector</v>
          </cell>
          <cell r="E3801">
            <v>1772.1173999999999</v>
          </cell>
          <cell r="F3801" t="str">
            <v>Public Apr 25</v>
          </cell>
        </row>
        <row r="3802">
          <cell r="A3802" t="str">
            <v>LV563400</v>
          </cell>
          <cell r="B3802" t="str">
            <v>SCHNEIDER</v>
          </cell>
          <cell r="C3802" t="str">
            <v>-</v>
          </cell>
          <cell r="D3802" t="str">
            <v>CVS630NA 600A 3P; EasyPact CVS switch-disconnector</v>
          </cell>
          <cell r="E3802">
            <v>1997.5476000000001</v>
          </cell>
          <cell r="F3802" t="str">
            <v>Public Apr 25</v>
          </cell>
        </row>
        <row r="3803">
          <cell r="A3803" t="str">
            <v>LV563401</v>
          </cell>
          <cell r="B3803" t="str">
            <v>SCHNEIDER</v>
          </cell>
          <cell r="C3803" t="str">
            <v>-</v>
          </cell>
          <cell r="D3803" t="str">
            <v>CVS630NA 600A  4P switch-disconnector</v>
          </cell>
          <cell r="E3803">
            <v>2592.9726000000001</v>
          </cell>
          <cell r="F3803" t="str">
            <v>Public Apr 25</v>
          </cell>
        </row>
        <row r="3804">
          <cell r="A3804" t="str">
            <v>LV563550</v>
          </cell>
          <cell r="B3804" t="str">
            <v>SCHNEIDER</v>
          </cell>
          <cell r="C3804" t="str">
            <v>-</v>
          </cell>
          <cell r="D3804" t="str">
            <v>CVS630F MA500 3P3D  COMPACT CIRCUIT BREAKER</v>
          </cell>
          <cell r="E3804">
            <v>3506.5254</v>
          </cell>
          <cell r="F3804" t="str">
            <v>Public Apr 25</v>
          </cell>
        </row>
        <row r="3805">
          <cell r="A3805" t="str">
            <v>LV563552</v>
          </cell>
          <cell r="B3805" t="str">
            <v>SCHNEIDER</v>
          </cell>
          <cell r="C3805" t="str">
            <v>-</v>
          </cell>
          <cell r="D3805" t="str">
            <v>CVS630N MA500 3P3D  COMPACT CIRCUIT BREAKER</v>
          </cell>
          <cell r="E3805">
            <v>3854.4576000000002</v>
          </cell>
          <cell r="F3805" t="str">
            <v>Public Apr 25</v>
          </cell>
        </row>
        <row r="3806">
          <cell r="A3806" t="str">
            <v>CA2KN40B7</v>
          </cell>
          <cell r="B3806" t="str">
            <v>SCHNEIDER</v>
          </cell>
          <cell r="C3806" t="str">
            <v>-</v>
          </cell>
          <cell r="D3806" t="str">
            <v>TeSys K control relay 4NO 24V AC coil</v>
          </cell>
          <cell r="E3806">
            <v>147.07380000000001</v>
          </cell>
          <cell r="F3806" t="str">
            <v>Public Apr 25</v>
          </cell>
        </row>
        <row r="3807">
          <cell r="A3807" t="str">
            <v>CAD32FC7</v>
          </cell>
          <cell r="B3807" t="str">
            <v>SCHNEIDER</v>
          </cell>
          <cell r="C3807" t="str">
            <v>-</v>
          </cell>
          <cell r="D3807" t="str">
            <v>TeSys D control relay 3NO+2NC 127 V AC coi</v>
          </cell>
          <cell r="E3807">
            <v>205.59120000000001</v>
          </cell>
          <cell r="F3807" t="str">
            <v>Public Apr 25</v>
          </cell>
        </row>
        <row r="3808">
          <cell r="A3808" t="str">
            <v>CAD32P7</v>
          </cell>
          <cell r="B3808" t="str">
            <v>SCHNEIDER</v>
          </cell>
          <cell r="C3808" t="str">
            <v>-</v>
          </cell>
          <cell r="D3808" t="str">
            <v>TeSys D control relay - 3 NO + 2 NC - &lt;= 690 V - 230 V AC standard coil</v>
          </cell>
          <cell r="E3808">
            <v>164.3526</v>
          </cell>
          <cell r="F3808" t="str">
            <v>Public Apr 25</v>
          </cell>
        </row>
        <row r="3809">
          <cell r="A3809" t="str">
            <v>DF101N</v>
          </cell>
          <cell r="B3809" t="str">
            <v>SCHNEIDER</v>
          </cell>
          <cell r="C3809" t="str">
            <v>-</v>
          </cell>
          <cell r="D3809" t="str">
            <v>TeSys fuse carrier 1P+N 32A</v>
          </cell>
          <cell r="E3809">
            <v>78.121800000000007</v>
          </cell>
          <cell r="F3809" t="str">
            <v>Public Apr 25</v>
          </cell>
        </row>
        <row r="3810">
          <cell r="A3810" t="str">
            <v>DF101V</v>
          </cell>
          <cell r="B3810" t="str">
            <v>SCHNEIDER</v>
          </cell>
          <cell r="C3810" t="str">
            <v>-</v>
          </cell>
          <cell r="D3810" t="str">
            <v>FUSE HOLDER 1P 32A FOR FUSE 10 X 38 MM</v>
          </cell>
          <cell r="E3810">
            <v>44.420999999999999</v>
          </cell>
          <cell r="F3810" t="str">
            <v>Public Apr 25</v>
          </cell>
        </row>
        <row r="3811">
          <cell r="A3811" t="str">
            <v>DF2CA01</v>
          </cell>
          <cell r="B3811" t="str">
            <v>SCHNEIDER</v>
          </cell>
          <cell r="C3811" t="str">
            <v>-</v>
          </cell>
          <cell r="D3811" t="str">
            <v>TeSys fuse cartridge 10x38 mm 1 A w/o indication</v>
          </cell>
          <cell r="E3811">
            <v>12.087</v>
          </cell>
          <cell r="F3811" t="str">
            <v>Public Apr 25</v>
          </cell>
        </row>
        <row r="3812">
          <cell r="A3812" t="str">
            <v>DF2CA02</v>
          </cell>
          <cell r="B3812" t="str">
            <v>SCHNEIDER</v>
          </cell>
          <cell r="C3812" t="str">
            <v>-</v>
          </cell>
          <cell r="D3812" t="str">
            <v>NFC FUSE aM TYPE 2A CYLIN 10x38MM</v>
          </cell>
          <cell r="E3812">
            <v>9.5472000000000001</v>
          </cell>
          <cell r="F3812" t="str">
            <v>Public Apr 25</v>
          </cell>
        </row>
        <row r="3813">
          <cell r="A3813" t="str">
            <v>DF2CA10</v>
          </cell>
          <cell r="B3813" t="str">
            <v>SCHNEIDER</v>
          </cell>
          <cell r="C3813" t="str">
            <v>-</v>
          </cell>
          <cell r="D3813" t="str">
            <v>NFC FUSE aM TYPE 10A CYLIN 10x38MM</v>
          </cell>
          <cell r="E3813">
            <v>14.586</v>
          </cell>
          <cell r="F3813" t="str">
            <v>Public Apr 25</v>
          </cell>
        </row>
        <row r="3814">
          <cell r="A3814" t="str">
            <v>DF2CN02</v>
          </cell>
          <cell r="B3814" t="str">
            <v>SCHNEIDER</v>
          </cell>
          <cell r="C3814" t="str">
            <v>-</v>
          </cell>
          <cell r="D3814" t="str">
            <v>TeSys cartridge fuse 10 x 38 mm  - gG ti</v>
          </cell>
          <cell r="E3814">
            <v>14.994</v>
          </cell>
          <cell r="F3814" t="str">
            <v>Public Apr 25</v>
          </cell>
        </row>
        <row r="3815">
          <cell r="A3815" t="str">
            <v>DF2CN04</v>
          </cell>
          <cell r="B3815" t="str">
            <v>SCHNEIDER</v>
          </cell>
          <cell r="C3815" t="str">
            <v>-</v>
          </cell>
          <cell r="D3815" t="str">
            <v>TeSys cartridge fuse 10 x 38 mm  - gG ti</v>
          </cell>
          <cell r="E3815">
            <v>4.5696000000000003</v>
          </cell>
          <cell r="F3815" t="str">
            <v>Public Apr 25</v>
          </cell>
        </row>
        <row r="3816">
          <cell r="A3816" t="str">
            <v>DF2CN06</v>
          </cell>
          <cell r="B3816" t="str">
            <v>SCHNEIDER</v>
          </cell>
          <cell r="C3816" t="str">
            <v>-</v>
          </cell>
          <cell r="D3816" t="str">
            <v>TeSys cartridge fuse 10 x 38 mm  - gG ti</v>
          </cell>
          <cell r="E3816">
            <v>14.994</v>
          </cell>
          <cell r="F3816" t="str">
            <v>Public Apr 25</v>
          </cell>
        </row>
        <row r="3817">
          <cell r="A3817" t="str">
            <v>DF2CN10</v>
          </cell>
          <cell r="B3817" t="str">
            <v>SCHNEIDER</v>
          </cell>
          <cell r="C3817" t="str">
            <v>-</v>
          </cell>
          <cell r="D3817" t="str">
            <v>TeSys cartridge fuse 10 x 38 mm  - gG ti</v>
          </cell>
          <cell r="E3817">
            <v>14.994</v>
          </cell>
          <cell r="F3817" t="str">
            <v>Public Apr 25</v>
          </cell>
        </row>
        <row r="3818">
          <cell r="A3818" t="str">
            <v>GB2CB07</v>
          </cell>
          <cell r="B3818" t="str">
            <v>SCHNEIDER</v>
          </cell>
          <cell r="C3818" t="str">
            <v>-</v>
          </cell>
          <cell r="D3818" t="str">
            <v>THERMAL MAGNETIC CKT BREAKER 2A 1P</v>
          </cell>
          <cell r="E3818">
            <v>204.74459999999999</v>
          </cell>
          <cell r="F3818" t="str">
            <v>Public Apr 25</v>
          </cell>
        </row>
        <row r="3819">
          <cell r="A3819" t="str">
            <v>GB2CD16</v>
          </cell>
          <cell r="B3819" t="str">
            <v>SCHNEIDER</v>
          </cell>
          <cell r="C3819" t="str">
            <v>-</v>
          </cell>
          <cell r="D3819" t="str">
            <v>CONTROL CIRCUIT BREAKER</v>
          </cell>
          <cell r="E3819">
            <v>183.5796</v>
          </cell>
          <cell r="F3819" t="str">
            <v>Public Apr 25</v>
          </cell>
        </row>
        <row r="3820">
          <cell r="A3820" t="str">
            <v>GC4040M6</v>
          </cell>
          <cell r="B3820" t="str">
            <v>SCHNEIDER</v>
          </cell>
          <cell r="C3820" t="str">
            <v>-</v>
          </cell>
          <cell r="D3820" t="str">
            <v>CONTAC TO R GC 4 NO 40 A 220 TO 240 V AC</v>
          </cell>
          <cell r="E3820">
            <v>273.4314</v>
          </cell>
          <cell r="F3820" t="str">
            <v>Public Apr 25</v>
          </cell>
        </row>
        <row r="3821">
          <cell r="A3821" t="str">
            <v>GS1DU3</v>
          </cell>
          <cell r="B3821" t="str">
            <v>SCHNEIDER</v>
          </cell>
          <cell r="C3821" t="str">
            <v>-</v>
          </cell>
          <cell r="D3821" t="str">
            <v>FUSE SWITCH 3X30A J</v>
          </cell>
          <cell r="E3821">
            <v>584.69460000000004</v>
          </cell>
          <cell r="F3821" t="str">
            <v>Public Apr 25</v>
          </cell>
        </row>
        <row r="3822">
          <cell r="A3822" t="str">
            <v>GS2AE2</v>
          </cell>
          <cell r="B3822" t="str">
            <v>SCHNEIDER</v>
          </cell>
          <cell r="C3822" t="str">
            <v>-</v>
          </cell>
          <cell r="D3822" t="str">
            <v>SW DICON FUSE SHAFT 50..400A 10X10 320MM</v>
          </cell>
          <cell r="E3822">
            <v>96.675600000000003</v>
          </cell>
          <cell r="F3822" t="str">
            <v>Public Apr 25</v>
          </cell>
        </row>
        <row r="3823">
          <cell r="A3823" t="str">
            <v>GS2AE8</v>
          </cell>
          <cell r="B3823" t="str">
            <v>SCHNEIDER</v>
          </cell>
          <cell r="C3823" t="str">
            <v>-</v>
          </cell>
          <cell r="D3823" t="str">
            <v>SHAFT 30-32A 5X5 320MM</v>
          </cell>
          <cell r="E3823">
            <v>129.54</v>
          </cell>
          <cell r="F3823" t="str">
            <v>Public Apr 25</v>
          </cell>
        </row>
        <row r="3824">
          <cell r="A3824" t="str">
            <v>GS2AH515</v>
          </cell>
          <cell r="B3824" t="str">
            <v>SCHNEIDER</v>
          </cell>
          <cell r="C3824" t="str">
            <v>-</v>
          </cell>
          <cell r="D3824" t="str">
            <v>EXT FRONT HANDLE 32..63A IP55 BLACK</v>
          </cell>
          <cell r="E3824">
            <v>178.23480000000001</v>
          </cell>
          <cell r="F3824" t="str">
            <v>Public Apr 25</v>
          </cell>
        </row>
        <row r="3825">
          <cell r="A3825" t="str">
            <v>GV2AP04</v>
          </cell>
          <cell r="B3825" t="str">
            <v>SCHNEIDER</v>
          </cell>
          <cell r="C3825" t="str">
            <v>-</v>
          </cell>
          <cell r="D3825" t="str">
            <v>rotary handle gv2p</v>
          </cell>
          <cell r="E3825">
            <v>264.64920000000001</v>
          </cell>
          <cell r="F3825" t="str">
            <v>Public Apr 25</v>
          </cell>
        </row>
        <row r="3826">
          <cell r="A3826" t="str">
            <v>GV2G245</v>
          </cell>
          <cell r="B3826" t="str">
            <v>SCHNEIDER</v>
          </cell>
          <cell r="C3826" t="str">
            <v>-</v>
          </cell>
          <cell r="D3826" t="str">
            <v>Linergy FT  - Busbar - 63 A - 2 tap-offs</v>
          </cell>
          <cell r="E3826">
            <v>72.695399999999992</v>
          </cell>
          <cell r="F3826" t="str">
            <v>Public Apr 25</v>
          </cell>
        </row>
        <row r="3827">
          <cell r="A3827" t="str">
            <v>GV2G345</v>
          </cell>
          <cell r="B3827" t="str">
            <v>SCHNEIDER</v>
          </cell>
          <cell r="C3827" t="str">
            <v>-</v>
          </cell>
          <cell r="D3827" t="str">
            <v>3 TAP OFFS BUSBAR GV2 63A 45MM PITCH</v>
          </cell>
          <cell r="E3827">
            <v>55.029000000000003</v>
          </cell>
          <cell r="F3827" t="str">
            <v>Public Apr 25</v>
          </cell>
        </row>
        <row r="3828">
          <cell r="A3828" t="str">
            <v>GV2G445</v>
          </cell>
          <cell r="B3828" t="str">
            <v>SCHNEIDER</v>
          </cell>
          <cell r="C3828" t="str">
            <v>-</v>
          </cell>
          <cell r="D3828" t="str">
            <v>Linergy FT  - Busbar - 63 A - 4 tap-offs</v>
          </cell>
          <cell r="E3828">
            <v>92.901600000000002</v>
          </cell>
          <cell r="F3828" t="str">
            <v>Public Apr 25</v>
          </cell>
        </row>
        <row r="3829">
          <cell r="A3829" t="str">
            <v>GV2L05</v>
          </cell>
          <cell r="B3829" t="str">
            <v>SCHNEIDER</v>
          </cell>
          <cell r="C3829" t="str">
            <v>-</v>
          </cell>
          <cell r="D3829" t="str">
            <v>MOTOR PROT CKT BKR MAGNETIC  1A ROTARY</v>
          </cell>
          <cell r="E3829">
            <v>330.13320000000004</v>
          </cell>
          <cell r="F3829" t="str">
            <v>Public Apr 25</v>
          </cell>
        </row>
        <row r="3830">
          <cell r="A3830" t="str">
            <v>GV2L16</v>
          </cell>
          <cell r="B3830" t="str">
            <v>SCHNEIDER</v>
          </cell>
          <cell r="C3830" t="str">
            <v>-</v>
          </cell>
          <cell r="D3830" t="str">
            <v>MOTOR PROT CKT BKR MAGNETIC 14A ROTARY</v>
          </cell>
          <cell r="E3830">
            <v>347.85059999999999</v>
          </cell>
          <cell r="F3830" t="str">
            <v>Public Apr 25</v>
          </cell>
        </row>
        <row r="3831">
          <cell r="A3831" t="str">
            <v>GV2LE05</v>
          </cell>
          <cell r="B3831" t="str">
            <v>SCHNEIDER</v>
          </cell>
          <cell r="C3831" t="str">
            <v>-</v>
          </cell>
          <cell r="D3831" t="str">
            <v>GV2 MOTOR CB MAGNETIC 1A TOGGLE SWITCH</v>
          </cell>
          <cell r="E3831">
            <v>273.99240000000003</v>
          </cell>
          <cell r="F3831" t="str">
            <v>Public Apr 25</v>
          </cell>
        </row>
        <row r="3832">
          <cell r="A3832" t="str">
            <v>GV2P03</v>
          </cell>
          <cell r="B3832" t="str">
            <v>SCHNEIDER</v>
          </cell>
          <cell r="C3832" t="str">
            <v>-</v>
          </cell>
          <cell r="D3832" t="str">
            <v>TeSys GV2 - Motor circuit breaker 0.25-0</v>
          </cell>
          <cell r="E3832">
            <v>470.16899999999998</v>
          </cell>
          <cell r="F3832" t="str">
            <v>Public Apr 25</v>
          </cell>
        </row>
        <row r="3833">
          <cell r="A3833" t="str">
            <v>GV2P04</v>
          </cell>
          <cell r="B3833" t="str">
            <v>SCHNEIDER</v>
          </cell>
          <cell r="C3833" t="str">
            <v>-</v>
          </cell>
          <cell r="D3833" t="str">
            <v>TeSys GV2 - Motor circuit breaker 0.4-0.</v>
          </cell>
          <cell r="E3833">
            <v>508.30680000000001</v>
          </cell>
          <cell r="F3833" t="str">
            <v>Public Apr 25</v>
          </cell>
        </row>
        <row r="3834">
          <cell r="A3834" t="str">
            <v>GV2RT10</v>
          </cell>
          <cell r="B3834" t="str">
            <v>SCHNEIDER</v>
          </cell>
          <cell r="C3834" t="str">
            <v>-</v>
          </cell>
          <cell r="D3834" t="str">
            <v>TeSys GV2 - Motor circuit breaker 4-6.3A</v>
          </cell>
          <cell r="E3834">
            <v>396.31080000000003</v>
          </cell>
          <cell r="F3834" t="str">
            <v>Public Apr 25</v>
          </cell>
        </row>
        <row r="3835">
          <cell r="A3835" t="str">
            <v>GV2RT16</v>
          </cell>
          <cell r="B3835" t="str">
            <v>SCHNEIDER</v>
          </cell>
          <cell r="C3835" t="str">
            <v>-</v>
          </cell>
          <cell r="D3835" t="str">
            <v>TeSys GV2 - Motor circuit breaker 9-14A</v>
          </cell>
          <cell r="E3835">
            <v>562.8972</v>
          </cell>
          <cell r="F3835" t="str">
            <v>Public Apr 25</v>
          </cell>
        </row>
        <row r="3836">
          <cell r="A3836" t="str">
            <v>GV2RT20</v>
          </cell>
          <cell r="B3836" t="str">
            <v>SCHNEIDER</v>
          </cell>
          <cell r="C3836" t="str">
            <v>-</v>
          </cell>
          <cell r="D3836" t="str">
            <v>TeSys GV2 - Motor circuit breaker 13-18A</v>
          </cell>
          <cell r="E3836">
            <v>412.12080000000003</v>
          </cell>
          <cell r="F3836" t="str">
            <v>Public Apr 25</v>
          </cell>
        </row>
        <row r="3837">
          <cell r="A3837" t="str">
            <v>GV3APN01</v>
          </cell>
          <cell r="B3837" t="str">
            <v>SCHNEIDER</v>
          </cell>
          <cell r="C3837" t="str">
            <v>-</v>
          </cell>
          <cell r="D3837" t="str">
            <v>KIT IP54 BLACK HANDLE - SHAFT FRONT GV3P</v>
          </cell>
          <cell r="E3837">
            <v>301.87919999999997</v>
          </cell>
          <cell r="F3837" t="str">
            <v>Public Apr 25</v>
          </cell>
        </row>
        <row r="3838">
          <cell r="A3838" t="str">
            <v>GV3L32</v>
          </cell>
          <cell r="B3838" t="str">
            <v>SCHNEIDER</v>
          </cell>
          <cell r="C3838" t="str">
            <v>-</v>
          </cell>
          <cell r="D3838" t="str">
            <v>GV3L MOTOR CB MAGNETIC 32A EVERLINK</v>
          </cell>
          <cell r="E3838">
            <v>853.34220000000005</v>
          </cell>
          <cell r="F3838" t="str">
            <v>Public Apr 25</v>
          </cell>
        </row>
        <row r="3839">
          <cell r="A3839" t="str">
            <v>GV3P25</v>
          </cell>
          <cell r="B3839" t="str">
            <v>SCHNEIDER</v>
          </cell>
          <cell r="C3839" t="str">
            <v>-</v>
          </cell>
          <cell r="D3839" t="str">
            <v>GV3P MOTOR CB THERM/MAG 17-25A EVERLINK</v>
          </cell>
          <cell r="E3839">
            <v>848.02800000000002</v>
          </cell>
          <cell r="F3839" t="str">
            <v>Public Apr 25</v>
          </cell>
        </row>
        <row r="3840">
          <cell r="A3840" t="str">
            <v>GV4ADN01</v>
          </cell>
          <cell r="B3840" t="str">
            <v>SCHNEIDER</v>
          </cell>
          <cell r="C3840" t="str">
            <v>-</v>
          </cell>
          <cell r="D3840" t="str">
            <v>Direct rotary handle black GV4 BV4</v>
          </cell>
          <cell r="E3840">
            <v>295.65720000000005</v>
          </cell>
          <cell r="F3840" t="str">
            <v>Public Apr 25</v>
          </cell>
        </row>
        <row r="3841">
          <cell r="A3841" t="str">
            <v>GV4APN01</v>
          </cell>
          <cell r="B3841" t="str">
            <v>SCHNEIDER</v>
          </cell>
          <cell r="C3841" t="str">
            <v>-</v>
          </cell>
          <cell r="D3841" t="str">
            <v>Extended rotary handle black GV4 BV4</v>
          </cell>
          <cell r="E3841">
            <v>478.25760000000002</v>
          </cell>
          <cell r="F3841" t="str">
            <v>Public Apr 25</v>
          </cell>
        </row>
        <row r="3842">
          <cell r="A3842" t="str">
            <v>GV4AS137</v>
          </cell>
          <cell r="B3842" t="str">
            <v>SCHNEIDER</v>
          </cell>
          <cell r="C3842" t="str">
            <v>-</v>
          </cell>
          <cell r="D3842" t="str">
            <v>Coil ST MX 110-130V AC/DC for GV4 BV4</v>
          </cell>
          <cell r="E3842">
            <v>980.3424</v>
          </cell>
          <cell r="F3842" t="str">
            <v>Public Apr 25</v>
          </cell>
        </row>
        <row r="3843">
          <cell r="A3843" t="str">
            <v>GV4AS287</v>
          </cell>
          <cell r="B3843" t="str">
            <v>SCHNEIDER</v>
          </cell>
          <cell r="C3843" t="str">
            <v>-</v>
          </cell>
          <cell r="D3843" t="str">
            <v>Coil ST MX 208-277V 50/60Hz for GV4 BV4</v>
          </cell>
          <cell r="E3843">
            <v>979.79160000000002</v>
          </cell>
          <cell r="F3843" t="str">
            <v>Public Apr 25</v>
          </cell>
        </row>
        <row r="3844">
          <cell r="A3844" t="str">
            <v>GV4AU137</v>
          </cell>
          <cell r="B3844" t="str">
            <v>SCHNEIDER</v>
          </cell>
          <cell r="C3844" t="str">
            <v>-</v>
          </cell>
          <cell r="D3844" t="str">
            <v>Coil UVR MN 110-130V AC/DC for GV4 BV4</v>
          </cell>
          <cell r="E3844">
            <v>992.98019999999997</v>
          </cell>
          <cell r="F3844" t="str">
            <v>Public Apr 25</v>
          </cell>
        </row>
        <row r="3845">
          <cell r="A3845" t="str">
            <v>GV4AU247</v>
          </cell>
          <cell r="B3845" t="str">
            <v>SCHNEIDER</v>
          </cell>
          <cell r="C3845" t="str">
            <v>-</v>
          </cell>
          <cell r="D3845" t="str">
            <v>Coil UVR MN 208-240V 50/60Hz for GV4 BV4</v>
          </cell>
          <cell r="E3845">
            <v>944.37720000000002</v>
          </cell>
          <cell r="F3845" t="str">
            <v>Public Apr 25</v>
          </cell>
        </row>
        <row r="3846">
          <cell r="A3846" t="str">
            <v>GV4L115N</v>
          </cell>
          <cell r="B3846" t="str">
            <v>SCHNEIDER</v>
          </cell>
          <cell r="C3846" t="str">
            <v>-</v>
          </cell>
          <cell r="D3846" t="str">
            <v>Motor Breaker GV4L Magnetic 115A 50kA Elink</v>
          </cell>
          <cell r="E3846">
            <v>1867.8342</v>
          </cell>
          <cell r="F3846" t="str">
            <v>Public Apr 25</v>
          </cell>
        </row>
        <row r="3847">
          <cell r="A3847" t="str">
            <v>GV4L50N</v>
          </cell>
          <cell r="B3847" t="str">
            <v>SCHNEIDER</v>
          </cell>
          <cell r="C3847" t="str">
            <v>-</v>
          </cell>
          <cell r="D3847" t="str">
            <v>Motor Breaker GV4L Magnetic 50A 50kA Elink</v>
          </cell>
          <cell r="E3847">
            <v>1845.8124</v>
          </cell>
          <cell r="F3847" t="str">
            <v>Public Apr 25</v>
          </cell>
        </row>
        <row r="3848">
          <cell r="A3848" t="str">
            <v>GV4L80N</v>
          </cell>
          <cell r="B3848" t="str">
            <v>SCHNEIDER</v>
          </cell>
          <cell r="C3848" t="str">
            <v>-</v>
          </cell>
          <cell r="D3848" t="str">
            <v>Motor Breaker GV4L Magnetic 80A 50kA Elink</v>
          </cell>
          <cell r="E3848">
            <v>1856.4</v>
          </cell>
          <cell r="F3848" t="str">
            <v>Public Apr 25</v>
          </cell>
        </row>
        <row r="3849">
          <cell r="A3849" t="str">
            <v>GV4LE115N</v>
          </cell>
          <cell r="B3849" t="str">
            <v>SCHNEIDER</v>
          </cell>
          <cell r="C3849" t="str">
            <v>-</v>
          </cell>
          <cell r="D3849" t="str">
            <v>Motor Breaker GV4LE Magnetic 115A 50kA Elink</v>
          </cell>
          <cell r="E3849">
            <v>1724.8302000000001</v>
          </cell>
          <cell r="F3849" t="str">
            <v>Public Apr 25</v>
          </cell>
        </row>
        <row r="3850">
          <cell r="A3850" t="str">
            <v>GV4LE50N</v>
          </cell>
          <cell r="B3850" t="str">
            <v>SCHNEIDER</v>
          </cell>
          <cell r="C3850" t="str">
            <v>-</v>
          </cell>
          <cell r="D3850" t="str">
            <v>Motor Breaker GV4LE Magnetic 50A 50kA Elink</v>
          </cell>
          <cell r="E3850">
            <v>1702.8186000000001</v>
          </cell>
          <cell r="F3850" t="str">
            <v>Public Apr 25</v>
          </cell>
        </row>
        <row r="3851">
          <cell r="A3851" t="str">
            <v>GV4LE80N</v>
          </cell>
          <cell r="B3851" t="str">
            <v>SCHNEIDER</v>
          </cell>
          <cell r="C3851" t="str">
            <v>-</v>
          </cell>
          <cell r="D3851" t="str">
            <v>Motor Breaker GV4LE Magnetic 80A 50kA Elink</v>
          </cell>
          <cell r="E3851">
            <v>1713.3552</v>
          </cell>
          <cell r="F3851" t="str">
            <v>Public Apr 25</v>
          </cell>
        </row>
        <row r="3852">
          <cell r="A3852" t="str">
            <v>GV4P115N</v>
          </cell>
          <cell r="B3852" t="str">
            <v>SCHNEIDER</v>
          </cell>
          <cell r="C3852" t="str">
            <v>-</v>
          </cell>
          <cell r="D3852" t="str">
            <v>Motor Breaker GV4P Therm/Mag 115A 50kA Elink</v>
          </cell>
          <cell r="E3852">
            <v>4062.3845999999999</v>
          </cell>
          <cell r="F3852" t="str">
            <v>Public Apr 25</v>
          </cell>
        </row>
        <row r="3853">
          <cell r="A3853" t="str">
            <v>GV4P50N</v>
          </cell>
          <cell r="B3853" t="str">
            <v>SCHNEIDER</v>
          </cell>
          <cell r="C3853" t="str">
            <v>-</v>
          </cell>
          <cell r="D3853" t="str">
            <v>Motor Breaker GV4P Therm/Mag 50A 50kA Elink</v>
          </cell>
          <cell r="E3853">
            <v>3924.654</v>
          </cell>
          <cell r="F3853" t="str">
            <v>Public Apr 25</v>
          </cell>
        </row>
        <row r="3854">
          <cell r="A3854" t="str">
            <v>GV4P80N</v>
          </cell>
          <cell r="B3854" t="str">
            <v>SCHNEIDER</v>
          </cell>
          <cell r="C3854" t="str">
            <v>-</v>
          </cell>
          <cell r="D3854" t="str">
            <v>Motor Breaker GV4P Therm/Mag 80A 50kA Elink</v>
          </cell>
          <cell r="E3854">
            <v>3966.0047999999997</v>
          </cell>
          <cell r="F3854" t="str">
            <v>Public Apr 25</v>
          </cell>
        </row>
        <row r="3855">
          <cell r="A3855" t="str">
            <v>GV4PE115N</v>
          </cell>
          <cell r="B3855" t="str">
            <v>SCHNEIDER</v>
          </cell>
          <cell r="C3855" t="str">
            <v>-</v>
          </cell>
          <cell r="D3855" t="str">
            <v>Motor Breaker GV4PE Therm/Mag 115A 50kA Elink</v>
          </cell>
          <cell r="E3855">
            <v>3845.5938000000001</v>
          </cell>
          <cell r="F3855" t="str">
            <v>Public Apr 25</v>
          </cell>
        </row>
        <row r="3856">
          <cell r="A3856" t="str">
            <v>GV4PE50N</v>
          </cell>
          <cell r="B3856" t="str">
            <v>SCHNEIDER</v>
          </cell>
          <cell r="C3856" t="str">
            <v>-</v>
          </cell>
          <cell r="D3856" t="str">
            <v>Motor Breaker GV4PE Therm/Mag 50A 50kA Elink</v>
          </cell>
          <cell r="E3856">
            <v>3726.0803999999998</v>
          </cell>
          <cell r="F3856" t="str">
            <v>Public Apr 25</v>
          </cell>
        </row>
        <row r="3857">
          <cell r="A3857" t="str">
            <v>GV4PE80N</v>
          </cell>
          <cell r="B3857" t="str">
            <v>SCHNEIDER</v>
          </cell>
          <cell r="C3857" t="str">
            <v>-</v>
          </cell>
          <cell r="D3857" t="str">
            <v>Motor Breaker GV4PE Therm/Mag 80A 50kA Elink</v>
          </cell>
          <cell r="E3857">
            <v>3749.2139999999999</v>
          </cell>
          <cell r="F3857" t="str">
            <v>Public Apr 25</v>
          </cell>
        </row>
        <row r="3858">
          <cell r="A3858" t="str">
            <v>GV4PEM115N</v>
          </cell>
          <cell r="B3858" t="str">
            <v>SCHNEIDER</v>
          </cell>
          <cell r="C3858" t="str">
            <v>-</v>
          </cell>
          <cell r="D3858" t="str">
            <v>Motor Breaker GV4PE Multi Therm/Mag 115A 50kA Elink</v>
          </cell>
          <cell r="E3858">
            <v>4573.2006000000001</v>
          </cell>
          <cell r="F3858" t="str">
            <v>Public Apr 25</v>
          </cell>
        </row>
        <row r="3859">
          <cell r="A3859" t="str">
            <v>GV4PEM50N</v>
          </cell>
          <cell r="B3859" t="str">
            <v>SCHNEIDER</v>
          </cell>
          <cell r="C3859" t="str">
            <v>-</v>
          </cell>
          <cell r="D3859" t="str">
            <v>Motor Breaker GV4PE Multi Therm/Mag 50A 50kA Elink</v>
          </cell>
          <cell r="E3859">
            <v>4461.9186</v>
          </cell>
          <cell r="F3859" t="str">
            <v>Public Apr 25</v>
          </cell>
        </row>
        <row r="3860">
          <cell r="A3860" t="str">
            <v>GV4PEM80N</v>
          </cell>
          <cell r="B3860" t="str">
            <v>SCHNEIDER</v>
          </cell>
          <cell r="C3860" t="str">
            <v>-</v>
          </cell>
          <cell r="D3860" t="str">
            <v>Motor Breaker GV4PE Multi Therm/Mag 80A 50kA Elink</v>
          </cell>
          <cell r="E3860">
            <v>4483.2467999999999</v>
          </cell>
          <cell r="F3860" t="str">
            <v>Public Apr 25</v>
          </cell>
        </row>
        <row r="3861">
          <cell r="A3861" t="str">
            <v>GVAED011</v>
          </cell>
          <cell r="B3861" t="str">
            <v>SCHNEIDER</v>
          </cell>
          <cell r="C3861" t="str">
            <v>-</v>
          </cell>
          <cell r="D3861" t="str">
            <v>1NO FAULT+1NC AUX CONTACT FRNT GV3</v>
          </cell>
          <cell r="E3861">
            <v>277.10340000000002</v>
          </cell>
          <cell r="F3861" t="str">
            <v>Public Apr 25</v>
          </cell>
        </row>
        <row r="3862">
          <cell r="A3862" t="str">
            <v>GVAS226</v>
          </cell>
          <cell r="B3862" t="str">
            <v>SCHNEIDER</v>
          </cell>
          <cell r="C3862" t="str">
            <v>-</v>
          </cell>
          <cell r="D3862" t="str">
            <v>GV2 GV3 SHUNT TRIP 240V 60HZ</v>
          </cell>
          <cell r="E3862">
            <v>402.30840000000001</v>
          </cell>
          <cell r="F3862" t="str">
            <v>Public Apr 25</v>
          </cell>
        </row>
        <row r="3863">
          <cell r="A3863" t="str">
            <v>GVAX386</v>
          </cell>
          <cell r="B3863" t="str">
            <v>SCHNEIDER</v>
          </cell>
          <cell r="C3863" t="str">
            <v>-</v>
          </cell>
          <cell r="D3863" t="str">
            <v>SHUNT TRIP INRS 380V-60</v>
          </cell>
          <cell r="E3863">
            <v>240.9546</v>
          </cell>
          <cell r="F3863" t="str">
            <v>Public Apr 25</v>
          </cell>
        </row>
        <row r="3864">
          <cell r="A3864" t="str">
            <v>LA4DA2U</v>
          </cell>
          <cell r="B3864" t="str">
            <v>SCHNEIDER</v>
          </cell>
          <cell r="C3864" t="str">
            <v>-</v>
          </cell>
          <cell r="D3864" t="str">
            <v>TeSys D accesory RC filter 110-240V AC</v>
          </cell>
          <cell r="E3864">
            <v>104.4888</v>
          </cell>
          <cell r="F3864" t="str">
            <v>Public Apr 25</v>
          </cell>
        </row>
        <row r="3865">
          <cell r="A3865" t="str">
            <v>LA7D1020</v>
          </cell>
          <cell r="B3865" t="str">
            <v>SCHNEIDER</v>
          </cell>
          <cell r="C3865" t="str">
            <v>-</v>
          </cell>
          <cell r="D3865" t="str">
            <v>ADAPTOR THERMAL RELAYS</v>
          </cell>
          <cell r="E3865">
            <v>55.324800000000003</v>
          </cell>
          <cell r="F3865" t="str">
            <v>Public Apr 25</v>
          </cell>
        </row>
        <row r="3866">
          <cell r="A3866" t="str">
            <v>LAD4RCU</v>
          </cell>
          <cell r="B3866" t="str">
            <v>SCHNEIDER</v>
          </cell>
          <cell r="C3866" t="str">
            <v>-</v>
          </cell>
          <cell r="D3866" t="str">
            <v>TeSys D accesory RC filter 110-250V AC</v>
          </cell>
          <cell r="E3866">
            <v>98.991</v>
          </cell>
          <cell r="F3866" t="str">
            <v>Public Apr 25</v>
          </cell>
        </row>
        <row r="3867">
          <cell r="A3867" t="str">
            <v>LAD703F</v>
          </cell>
          <cell r="B3867" t="str">
            <v>SCHNEIDER</v>
          </cell>
          <cell r="C3867" t="str">
            <v>-</v>
          </cell>
          <cell r="D3867" t="str">
            <v>REMOTE TRIPPING 110V50/60</v>
          </cell>
          <cell r="E3867">
            <v>436.1112</v>
          </cell>
          <cell r="F3867" t="str">
            <v>Public Apr 25</v>
          </cell>
        </row>
        <row r="3868">
          <cell r="A3868" t="str">
            <v>LAD96560</v>
          </cell>
          <cell r="B3868" t="str">
            <v>SCHNEIDER</v>
          </cell>
          <cell r="C3868" t="str">
            <v>-</v>
          </cell>
          <cell r="D3868" t="str">
            <v>D40A-D65A EVERLINK TERMINAL BLOCK 3P</v>
          </cell>
          <cell r="E3868">
            <v>76.795800000000014</v>
          </cell>
          <cell r="F3868" t="str">
            <v>Public Apr 25</v>
          </cell>
        </row>
        <row r="3869">
          <cell r="A3869" t="str">
            <v>LAD9R3</v>
          </cell>
          <cell r="B3869" t="str">
            <v>SCHNEIDER</v>
          </cell>
          <cell r="C3869" t="str">
            <v>-</v>
          </cell>
          <cell r="D3869" t="str">
            <v>LC1D40A-D65A REVERSOR KIT</v>
          </cell>
          <cell r="E3869">
            <v>273.03360000000004</v>
          </cell>
          <cell r="F3869" t="str">
            <v>Public Apr 25</v>
          </cell>
        </row>
        <row r="3870">
          <cell r="A3870" t="str">
            <v>LAD9R3S</v>
          </cell>
          <cell r="B3870" t="str">
            <v>SCHNEIDER</v>
          </cell>
          <cell r="C3870" t="str">
            <v>-</v>
          </cell>
          <cell r="D3870" t="str">
            <v>LC1D40A-D65A 3P CHANGEOVER KIT</v>
          </cell>
          <cell r="E3870">
            <v>194.96279999999999</v>
          </cell>
          <cell r="F3870" t="str">
            <v>Public Apr 25</v>
          </cell>
        </row>
        <row r="3871">
          <cell r="A3871" t="str">
            <v>LC1D098G7</v>
          </cell>
          <cell r="B3871" t="str">
            <v>SCHNEIDER</v>
          </cell>
          <cell r="C3871" t="str">
            <v>-</v>
          </cell>
          <cell r="D3871" t="str">
            <v>MAGNETIC CONTACTOR 20A AC1 4P 120V</v>
          </cell>
          <cell r="E3871">
            <v>252.59279999999998</v>
          </cell>
          <cell r="F3871" t="str">
            <v>Public Apr 25</v>
          </cell>
        </row>
        <row r="3872">
          <cell r="A3872" t="str">
            <v>LC1D09P7</v>
          </cell>
          <cell r="B3872" t="str">
            <v>SCHNEIDER</v>
          </cell>
          <cell r="C3872" t="str">
            <v>-</v>
          </cell>
          <cell r="D3872" t="str">
            <v>3P CONT 9A AC3 4KW 1NO 1NC 230VAC COIL</v>
          </cell>
          <cell r="E3872">
            <v>139.80119999999999</v>
          </cell>
          <cell r="F3872" t="str">
            <v>Public Apr 25</v>
          </cell>
        </row>
        <row r="3873">
          <cell r="A3873" t="str">
            <v>LC1D115G7</v>
          </cell>
          <cell r="B3873" t="str">
            <v>SCHNEIDER</v>
          </cell>
          <cell r="C3873" t="str">
            <v>-</v>
          </cell>
          <cell r="D3873" t="str">
            <v>MAGNETIC CONTACTOR 115A AC3 TP 120VAC</v>
          </cell>
          <cell r="E3873">
            <v>1738.0698</v>
          </cell>
          <cell r="F3873" t="str">
            <v>Public Apr 25</v>
          </cell>
        </row>
        <row r="3874">
          <cell r="A3874" t="str">
            <v>LC1D115GD</v>
          </cell>
          <cell r="B3874" t="str">
            <v>SCHNEIDER</v>
          </cell>
          <cell r="C3874" t="str">
            <v>-</v>
          </cell>
          <cell r="D3874" t="str">
            <v>TeSys D contactor 3P(3NO)AC3 440V 115A 125 VDC standard coil</v>
          </cell>
          <cell r="E3874">
            <v>1691.4965999999999</v>
          </cell>
          <cell r="F3874" t="str">
            <v>Public Apr 25</v>
          </cell>
        </row>
        <row r="3875">
          <cell r="A3875" t="str">
            <v>LC1D12BL</v>
          </cell>
          <cell r="B3875" t="str">
            <v>SCHNEIDER</v>
          </cell>
          <cell r="C3875" t="str">
            <v>-</v>
          </cell>
          <cell r="D3875" t="str">
            <v>TeSys D contactor 3P AC3 12A 24V DC coil</v>
          </cell>
          <cell r="E3875">
            <v>508.48020000000002</v>
          </cell>
          <cell r="F3875" t="str">
            <v>Public Apr 25</v>
          </cell>
        </row>
        <row r="3876">
          <cell r="A3876" t="str">
            <v>LC1D12P7</v>
          </cell>
          <cell r="B3876" t="str">
            <v>SCHNEIDER</v>
          </cell>
          <cell r="C3876" t="str">
            <v>-</v>
          </cell>
          <cell r="D3876" t="str">
            <v>MAGNETIC CONTACTOR12A 440V AC3 TP 230VAC</v>
          </cell>
          <cell r="E3876">
            <v>155.99879999999999</v>
          </cell>
          <cell r="F3876" t="str">
            <v>Public Apr 25</v>
          </cell>
        </row>
        <row r="3877">
          <cell r="A3877" t="str">
            <v>LC1D150BD</v>
          </cell>
          <cell r="B3877" t="str">
            <v>SCHNEIDER</v>
          </cell>
          <cell r="C3877" t="str">
            <v>-</v>
          </cell>
          <cell r="D3877" t="str">
            <v>TeSys D contactor 3P(3NO) AC3 440V 150A 24 VDC standard coil</v>
          </cell>
          <cell r="E3877">
            <v>2761.3440000000001</v>
          </cell>
          <cell r="F3877" t="str">
            <v>Public Apr 25</v>
          </cell>
        </row>
        <row r="3878">
          <cell r="A3878" t="str">
            <v>LC1D150G7</v>
          </cell>
          <cell r="B3878" t="str">
            <v>SCHNEIDER</v>
          </cell>
          <cell r="C3878" t="str">
            <v>-</v>
          </cell>
          <cell r="D3878" t="str">
            <v>TeSys D contactor-3P(3NO)-AC3 440V 150A 120V AC 50/60Hz coil</v>
          </cell>
          <cell r="E3878">
            <v>2173.569</v>
          </cell>
          <cell r="F3878" t="str">
            <v>Public Apr 25</v>
          </cell>
        </row>
        <row r="3879">
          <cell r="A3879" t="str">
            <v>LC1D150GD</v>
          </cell>
          <cell r="B3879" t="str">
            <v>SCHNEIDER</v>
          </cell>
          <cell r="C3879" t="str">
            <v>-</v>
          </cell>
          <cell r="D3879" t="str">
            <v>TeSys D contactor 3P(3NO) AC3 440V 150A 125 VDC standard coil</v>
          </cell>
          <cell r="E3879">
            <v>2259.7080000000001</v>
          </cell>
          <cell r="F3879" t="str">
            <v>Public Apr 25</v>
          </cell>
        </row>
        <row r="3880">
          <cell r="A3880" t="str">
            <v>LC1D150P7</v>
          </cell>
          <cell r="B3880" t="str">
            <v>SCHNEIDER</v>
          </cell>
          <cell r="C3880" t="str">
            <v>-</v>
          </cell>
          <cell r="D3880" t="str">
            <v>MAGNETIC CONTACTOR150A 440VAC3 TP 230VAC</v>
          </cell>
          <cell r="E3880">
            <v>2673.9197999999997</v>
          </cell>
          <cell r="F3880" t="str">
            <v>Public Apr 25</v>
          </cell>
        </row>
        <row r="3881">
          <cell r="A3881" t="str">
            <v>LC1D32GD</v>
          </cell>
          <cell r="B3881" t="str">
            <v>SCHNEIDER</v>
          </cell>
          <cell r="C3881" t="str">
            <v>-</v>
          </cell>
          <cell r="D3881" t="str">
            <v>TeSys D contactor 3P(3NO) AC3 440V 32A 125 VDC coil</v>
          </cell>
          <cell r="E3881">
            <v>844.42740000000003</v>
          </cell>
          <cell r="F3881" t="str">
            <v>Public Apr 25</v>
          </cell>
        </row>
        <row r="3882">
          <cell r="A3882" t="str">
            <v>LC1D32ND</v>
          </cell>
          <cell r="B3882" t="str">
            <v>SCHNEIDER</v>
          </cell>
          <cell r="C3882" t="str">
            <v>-</v>
          </cell>
          <cell r="D3882" t="str">
            <v>Contactor TeSys D 3P AC3 32A 60VDC coil</v>
          </cell>
          <cell r="E3882">
            <v>844.42740000000003</v>
          </cell>
          <cell r="F3882" t="str">
            <v>Public Apr 25</v>
          </cell>
        </row>
        <row r="3883">
          <cell r="A3883" t="str">
            <v>LC1D32P7</v>
          </cell>
          <cell r="B3883" t="str">
            <v>SCHNEIDER</v>
          </cell>
          <cell r="C3883" t="str">
            <v>-</v>
          </cell>
          <cell r="D3883" t="str">
            <v>CONT 32A AC3 15KW 1NO 1NC 230VAC COIL</v>
          </cell>
          <cell r="E3883">
            <v>411.57</v>
          </cell>
          <cell r="F3883" t="str">
            <v>Public Apr 25</v>
          </cell>
        </row>
        <row r="3884">
          <cell r="A3884" t="str">
            <v>LC1D38BL</v>
          </cell>
          <cell r="B3884" t="str">
            <v>SCHNEIDER</v>
          </cell>
          <cell r="C3884" t="str">
            <v>-</v>
          </cell>
          <cell r="D3884" t="str">
            <v>TeSys D contactor 3P AC3 38A 24V DC coil</v>
          </cell>
          <cell r="E3884">
            <v>685.77660000000003</v>
          </cell>
          <cell r="F3884" t="str">
            <v>Public Apr 25</v>
          </cell>
        </row>
        <row r="3885">
          <cell r="A3885" t="str">
            <v>LC1D50AG7</v>
          </cell>
          <cell r="B3885" t="str">
            <v>SCHNEIDER</v>
          </cell>
          <cell r="C3885" t="str">
            <v>-</v>
          </cell>
          <cell r="D3885" t="str">
            <v>3P EVLK CONTACTOR 50A 22KW AC3 120VAC</v>
          </cell>
          <cell r="E3885">
            <v>1359.6905999999999</v>
          </cell>
          <cell r="F3885" t="str">
            <v>Public Apr 25</v>
          </cell>
        </row>
        <row r="3886">
          <cell r="A3886" t="str">
            <v>LC1D50AQ7</v>
          </cell>
          <cell r="B3886" t="str">
            <v>SCHNEIDER</v>
          </cell>
          <cell r="C3886" t="str">
            <v>-</v>
          </cell>
          <cell r="D3886" t="str">
            <v>3P EVLK CONTACTOR 50A 22KW AC3 380VAC</v>
          </cell>
          <cell r="E3886">
            <v>533.80680000000007</v>
          </cell>
          <cell r="F3886" t="str">
            <v>Public Apr 25</v>
          </cell>
        </row>
        <row r="3887">
          <cell r="A3887" t="str">
            <v>LC1D65008M7</v>
          </cell>
          <cell r="B3887" t="str">
            <v>SCHNEIDER</v>
          </cell>
          <cell r="C3887" t="str">
            <v>-</v>
          </cell>
          <cell r="D3887" t="str">
            <v>4P CONT 80A AC-1 (2NO 2NC) 220VAC COIL</v>
          </cell>
          <cell r="E3887">
            <v>1625.3496</v>
          </cell>
          <cell r="F3887" t="str">
            <v>Public Apr 25</v>
          </cell>
        </row>
        <row r="3888">
          <cell r="A3888" t="str">
            <v>LC1D65ABD</v>
          </cell>
          <cell r="B3888" t="str">
            <v>SCHNEIDER</v>
          </cell>
          <cell r="C3888" t="str">
            <v>-</v>
          </cell>
          <cell r="D3888" t="str">
            <v>3P EVLK CONT 65A 30KW AC3 EVERLINK 24VDC</v>
          </cell>
          <cell r="E3888">
            <v>1505.4894000000002</v>
          </cell>
          <cell r="F3888" t="str">
            <v>Public Apr 25</v>
          </cell>
        </row>
        <row r="3889">
          <cell r="A3889" t="str">
            <v>LC1D65AFD</v>
          </cell>
          <cell r="B3889" t="str">
            <v>SCHNEIDER</v>
          </cell>
          <cell r="C3889" t="str">
            <v>-</v>
          </cell>
          <cell r="D3889" t="str">
            <v>TeSys D contactor 3P AC3 65A 110V DC coi</v>
          </cell>
          <cell r="E3889">
            <v>1202.376</v>
          </cell>
          <cell r="F3889" t="str">
            <v>Public Apr 25</v>
          </cell>
        </row>
        <row r="3890">
          <cell r="A3890" t="str">
            <v>LC1D65AG7</v>
          </cell>
          <cell r="B3890" t="str">
            <v>SCHNEIDER</v>
          </cell>
          <cell r="C3890" t="str">
            <v>-</v>
          </cell>
          <cell r="D3890" t="str">
            <v>3P EVERLINK CONTACTOR AC3</v>
          </cell>
          <cell r="E3890">
            <v>773.2518</v>
          </cell>
          <cell r="F3890" t="str">
            <v>Public Apr 25</v>
          </cell>
        </row>
        <row r="3891">
          <cell r="A3891" t="str">
            <v>LC1D80008E7</v>
          </cell>
          <cell r="B3891" t="str">
            <v>SCHNEIDER</v>
          </cell>
          <cell r="C3891" t="str">
            <v>-</v>
          </cell>
          <cell r="D3891" t="str">
            <v>MAGNETIC CONTACTOR125A AC1 4P 2NO2NC 48V</v>
          </cell>
          <cell r="E3891">
            <v>1793.2619999999999</v>
          </cell>
          <cell r="F3891" t="str">
            <v>Public Apr 25</v>
          </cell>
        </row>
        <row r="3892">
          <cell r="A3892" t="str">
            <v>LC1D80008M7</v>
          </cell>
          <cell r="B3892" t="str">
            <v>SCHNEIDER</v>
          </cell>
          <cell r="C3892" t="str">
            <v>-</v>
          </cell>
          <cell r="D3892" t="str">
            <v>4P CONT 125A AC-1 (2NO 2NC) 220VAC COIL</v>
          </cell>
          <cell r="E3892">
            <v>1672.239</v>
          </cell>
          <cell r="F3892" t="str">
            <v>Public Apr 25</v>
          </cell>
        </row>
        <row r="3893">
          <cell r="A3893" t="str">
            <v>LC1D806M7</v>
          </cell>
          <cell r="B3893" t="str">
            <v>SCHNEIDER</v>
          </cell>
          <cell r="C3893" t="str">
            <v>-</v>
          </cell>
          <cell r="D3893" t="str">
            <v>TeSys D contactor-3P(3NO)-AC3-440V 80A 220V AC 50/60Hz coil</v>
          </cell>
          <cell r="E3893">
            <v>1646.8104000000001</v>
          </cell>
          <cell r="F3893" t="str">
            <v>Public Apr 25</v>
          </cell>
        </row>
        <row r="3894">
          <cell r="A3894" t="str">
            <v>LC1D80G7</v>
          </cell>
          <cell r="B3894" t="str">
            <v>SCHNEIDER</v>
          </cell>
          <cell r="C3894" t="str">
            <v>-</v>
          </cell>
          <cell r="D3894" t="str">
            <v>TeSys D contactor 3P(3NO) AC3  440V 80A 120 VAC 50/60 Hz coil</v>
          </cell>
          <cell r="E3894">
            <v>1127.4774</v>
          </cell>
          <cell r="F3894" t="str">
            <v>Public Apr 25</v>
          </cell>
        </row>
        <row r="3895">
          <cell r="A3895" t="str">
            <v>LC1D95P7</v>
          </cell>
          <cell r="B3895" t="str">
            <v>SCHNEIDER</v>
          </cell>
          <cell r="C3895" t="str">
            <v>-</v>
          </cell>
          <cell r="D3895" t="str">
            <v>TeSys D contactor 3P(3NO) AC3 440V 95A 230 VAC 50/60 Hz coil</v>
          </cell>
          <cell r="E3895">
            <v>1324.7454</v>
          </cell>
          <cell r="F3895" t="str">
            <v>Public Apr 25</v>
          </cell>
        </row>
        <row r="3896">
          <cell r="A3896" t="str">
            <v>LC1DFKM7</v>
          </cell>
          <cell r="B3896" t="str">
            <v>SCHNEIDER</v>
          </cell>
          <cell r="C3896" t="str">
            <v>PFC</v>
          </cell>
          <cell r="D3896" t="str">
            <v>Contactor For Capacitor Switching 12.5kVAr/400V 220V</v>
          </cell>
          <cell r="E3896">
            <v>681.28859999999997</v>
          </cell>
          <cell r="F3896" t="str">
            <v>Public Apr 25</v>
          </cell>
        </row>
        <row r="3897">
          <cell r="A3897" t="str">
            <v>LC1DGKM7</v>
          </cell>
          <cell r="B3897" t="str">
            <v>SCHNEIDER</v>
          </cell>
          <cell r="C3897" t="str">
            <v>-</v>
          </cell>
          <cell r="D3897" t="str">
            <v>TeSys D capacitor contactor 16,7kVAR 220</v>
          </cell>
          <cell r="E3897">
            <v>700.3116</v>
          </cell>
          <cell r="F3897" t="str">
            <v>Public Apr 25</v>
          </cell>
        </row>
        <row r="3898">
          <cell r="A3898" t="str">
            <v>LC1DMKM7</v>
          </cell>
          <cell r="B3898" t="str">
            <v>SCHNEIDER</v>
          </cell>
          <cell r="C3898" t="str">
            <v>PFC</v>
          </cell>
          <cell r="D3898" t="str">
            <v>Contactor For Capacitor Switching 25kVAr/400V 220V</v>
          </cell>
          <cell r="E3898">
            <v>835.75740000000008</v>
          </cell>
          <cell r="F3898" t="str">
            <v>Public Apr 25</v>
          </cell>
        </row>
        <row r="3899">
          <cell r="A3899" t="str">
            <v>LC2D65AP7</v>
          </cell>
          <cell r="B3899" t="str">
            <v>SCHNEIDER</v>
          </cell>
          <cell r="C3899" t="str">
            <v>-</v>
          </cell>
          <cell r="D3899" t="str">
            <v>REV MAGNETIC CONTCTR 65A 440V AC3 TP230V</v>
          </cell>
          <cell r="E3899">
            <v>2712.0576000000001</v>
          </cell>
          <cell r="F3899" t="str">
            <v>Public Apr 25</v>
          </cell>
        </row>
        <row r="3900">
          <cell r="A3900" t="str">
            <v>LC3D32AF7</v>
          </cell>
          <cell r="B3900" t="str">
            <v>SCHNEIDER</v>
          </cell>
          <cell r="C3900" t="str">
            <v>-</v>
          </cell>
          <cell r="D3900" t="str">
            <v>TeSys star-delta starter 25kW 110V AC co</v>
          </cell>
          <cell r="E3900">
            <v>2486.6580000000004</v>
          </cell>
          <cell r="F3900" t="str">
            <v>Public Apr 25</v>
          </cell>
        </row>
        <row r="3901">
          <cell r="A3901" t="str">
            <v>LC3D32AP7</v>
          </cell>
          <cell r="B3901" t="str">
            <v>SCHNEIDER</v>
          </cell>
          <cell r="C3901" t="str">
            <v>-</v>
          </cell>
          <cell r="D3901" t="str">
            <v>S.D 1S ON PLATE 230V50/60</v>
          </cell>
          <cell r="E3901">
            <v>2486.6580000000004</v>
          </cell>
          <cell r="F3901" t="str">
            <v>Public Apr 25</v>
          </cell>
        </row>
        <row r="3902">
          <cell r="A3902" t="str">
            <v>LE1D09P7A13</v>
          </cell>
          <cell r="B3902" t="str">
            <v>SCHNEIDER</v>
          </cell>
          <cell r="C3902" t="str">
            <v>-</v>
          </cell>
          <cell r="D3902" t="str">
            <v>ENCLOS  1S 09A 230V 50/60</v>
          </cell>
          <cell r="E3902">
            <v>497.62740000000002</v>
          </cell>
          <cell r="F3902" t="str">
            <v>Public Apr 25</v>
          </cell>
        </row>
        <row r="3903">
          <cell r="A3903" t="str">
            <v>LE1D25P7A13</v>
          </cell>
          <cell r="B3903" t="str">
            <v>SCHNEIDER</v>
          </cell>
          <cell r="C3903" t="str">
            <v>-</v>
          </cell>
          <cell r="D3903" t="str">
            <v>ENCLOS  1S 25A 230V 50/60</v>
          </cell>
          <cell r="E3903">
            <v>653.01420000000007</v>
          </cell>
          <cell r="F3903" t="str">
            <v>Public Apr 25</v>
          </cell>
        </row>
        <row r="3904">
          <cell r="A3904" t="str">
            <v>LE1M35N710</v>
          </cell>
          <cell r="B3904" t="str">
            <v>SCHNEIDER</v>
          </cell>
          <cell r="C3904" t="str">
            <v>-</v>
          </cell>
          <cell r="D3904" t="str">
            <v>TeSys enclosed motor starter IP65</v>
          </cell>
          <cell r="E3904">
            <v>686.30700000000002</v>
          </cell>
          <cell r="F3904" t="str">
            <v>Public Apr 25</v>
          </cell>
        </row>
        <row r="3905">
          <cell r="A3905" t="str">
            <v>LP1K0901BD</v>
          </cell>
          <cell r="B3905" t="str">
            <v>SCHNEIDER</v>
          </cell>
          <cell r="C3905" t="str">
            <v>-</v>
          </cell>
          <cell r="D3905" t="str">
            <v>TeSys K contactor 3P AC3 9A 24V DC coil</v>
          </cell>
          <cell r="E3905">
            <v>262.00740000000002</v>
          </cell>
          <cell r="F3905" t="str">
            <v>Public Apr 25</v>
          </cell>
        </row>
        <row r="3906">
          <cell r="A3906" t="str">
            <v>LP4K0901BW3</v>
          </cell>
          <cell r="B3906" t="str">
            <v>SCHNEIDER</v>
          </cell>
          <cell r="C3906" t="str">
            <v>-</v>
          </cell>
          <cell r="D3906" t="str">
            <v>3P CONTACTOR 4.0KW 24VDC LOW CONSUMP</v>
          </cell>
          <cell r="E3906">
            <v>230.70360000000002</v>
          </cell>
          <cell r="F3906" t="str">
            <v>Public Apr 25</v>
          </cell>
        </row>
        <row r="3907">
          <cell r="A3907" t="str">
            <v>LRD3312</v>
          </cell>
          <cell r="B3907" t="str">
            <v>SCHNEIDER</v>
          </cell>
          <cell r="C3907" t="str">
            <v>-</v>
          </cell>
          <cell r="D3907" t="str">
            <v>TH O/L RELAY CL10A 5A-8A FITS D80-D95</v>
          </cell>
          <cell r="E3907">
            <v>490.1508</v>
          </cell>
          <cell r="F3907" t="str">
            <v>Public Apr 25</v>
          </cell>
        </row>
        <row r="3908">
          <cell r="A3908" t="str">
            <v>LT6CT2001</v>
          </cell>
          <cell r="B3908" t="str">
            <v>SCHNEIDER</v>
          </cell>
          <cell r="C3908" t="str">
            <v>-</v>
          </cell>
          <cell r="D3908" t="str">
            <v>Current transformer 200/1A</v>
          </cell>
          <cell r="E3908">
            <v>440.1096</v>
          </cell>
          <cell r="F3908" t="str">
            <v>Public Apr 25</v>
          </cell>
        </row>
        <row r="3909">
          <cell r="A3909" t="str">
            <v>LT6CT4001</v>
          </cell>
          <cell r="B3909" t="str">
            <v>SCHNEIDER</v>
          </cell>
          <cell r="C3909" t="str">
            <v>-</v>
          </cell>
          <cell r="D3909" t="str">
            <v>Current transformer 400/1A</v>
          </cell>
          <cell r="E3909">
            <v>510.68340000000001</v>
          </cell>
          <cell r="F3909" t="str">
            <v>Public Apr 25</v>
          </cell>
        </row>
        <row r="3910">
          <cell r="A3910" t="str">
            <v>LTMCU</v>
          </cell>
          <cell r="B3910" t="str">
            <v>SCHNEIDER</v>
          </cell>
          <cell r="C3910" t="str">
            <v>-</v>
          </cell>
          <cell r="D3910" t="str">
            <v>TeSys T HMI</v>
          </cell>
          <cell r="E3910">
            <v>1955.3706</v>
          </cell>
          <cell r="F3910" t="str">
            <v>Public Apr 25</v>
          </cell>
        </row>
        <row r="3911">
          <cell r="A3911" t="str">
            <v>LTMR08PFM</v>
          </cell>
          <cell r="B3911" t="str">
            <v>SCHNEIDER</v>
          </cell>
          <cell r="C3911" t="str">
            <v>-</v>
          </cell>
          <cell r="D3911" t="str">
            <v>TeSys T Motor Controller Profibus 0.4-8A</v>
          </cell>
          <cell r="E3911">
            <v>5786.7965999999997</v>
          </cell>
          <cell r="F3911" t="str">
            <v>Public Apr 25</v>
          </cell>
        </row>
        <row r="3912">
          <cell r="A3912" t="str">
            <v>LU9GC3</v>
          </cell>
          <cell r="B3912" t="str">
            <v>SCHNEIDER</v>
          </cell>
          <cell r="C3912" t="str">
            <v>-</v>
          </cell>
          <cell r="D3912" t="str">
            <v>TeSysU MODBUS HUB STAR TOPOLOGY</v>
          </cell>
          <cell r="E3912">
            <v>2309.9939999999997</v>
          </cell>
          <cell r="F3912" t="str">
            <v>Public Apr 25</v>
          </cell>
        </row>
        <row r="3913">
          <cell r="A3913" t="str">
            <v>LUCM32BL</v>
          </cell>
          <cell r="B3913" t="str">
            <v>SCHNEIDER</v>
          </cell>
          <cell r="C3913" t="str">
            <v>-</v>
          </cell>
          <cell r="D3913" t="str">
            <v>TeSys U Multifunctional control unit LUC</v>
          </cell>
          <cell r="E3913">
            <v>2352.8952000000004</v>
          </cell>
          <cell r="F3913" t="str">
            <v>Public Apr 25</v>
          </cell>
        </row>
        <row r="3914">
          <cell r="A3914" t="str">
            <v>LXD3P7</v>
          </cell>
          <cell r="B3914" t="str">
            <v>SCHNEIDER</v>
          </cell>
          <cell r="C3914" t="str">
            <v>-</v>
          </cell>
          <cell r="D3914" t="str">
            <v>D40A-D65A SPARE PART COIL 230VAC</v>
          </cell>
          <cell r="E3914">
            <v>189.26100000000002</v>
          </cell>
          <cell r="F3914" t="str">
            <v>Public Apr 25</v>
          </cell>
        </row>
        <row r="3915">
          <cell r="A3915" t="str">
            <v>GZ1AN11</v>
          </cell>
          <cell r="B3915" t="str">
            <v>SCHNEIDER</v>
          </cell>
          <cell r="C3915" t="str">
            <v>-</v>
          </cell>
          <cell r="D3915" t="str">
            <v>EasyPact TVS GZ1E aux contacts block sid</v>
          </cell>
          <cell r="E3915">
            <v>55.773600000000002</v>
          </cell>
          <cell r="F3915" t="str">
            <v>Public Apr 25</v>
          </cell>
        </row>
        <row r="3916">
          <cell r="A3916" t="str">
            <v>GZ1AN20</v>
          </cell>
          <cell r="B3916" t="str">
            <v>SCHNEIDER</v>
          </cell>
          <cell r="C3916" t="str">
            <v>-</v>
          </cell>
          <cell r="D3916" t="str">
            <v>EasyPact TVS GZ1E aux contacts block sid</v>
          </cell>
          <cell r="E3916">
            <v>55.773600000000002</v>
          </cell>
          <cell r="F3916" t="str">
            <v>Public Apr 25</v>
          </cell>
        </row>
        <row r="3917">
          <cell r="A3917" t="str">
            <v>LAEM1</v>
          </cell>
          <cell r="B3917" t="str">
            <v>SCHNEIDER</v>
          </cell>
          <cell r="C3917" t="str">
            <v>-</v>
          </cell>
          <cell r="D3917" t="str">
            <v>EasyPact TVS mechanical interlock TVS 6</v>
          </cell>
          <cell r="E3917">
            <v>34.251599999999996</v>
          </cell>
          <cell r="F3917" t="str">
            <v>Public Apr 25</v>
          </cell>
        </row>
        <row r="3918">
          <cell r="A3918" t="str">
            <v>LAEN11</v>
          </cell>
          <cell r="B3918" t="str">
            <v>SCHNEIDER</v>
          </cell>
          <cell r="C3918" t="str">
            <v>-</v>
          </cell>
          <cell r="D3918" t="str">
            <v>EasyPact TVS aux contacts block 1NO 1NC</v>
          </cell>
          <cell r="E3918">
            <v>25.438800000000001</v>
          </cell>
          <cell r="F3918" t="str">
            <v>Public Apr 25</v>
          </cell>
        </row>
        <row r="3919">
          <cell r="A3919" t="str">
            <v>LAEN20</v>
          </cell>
          <cell r="B3919" t="str">
            <v>SCHNEIDER</v>
          </cell>
          <cell r="C3919" t="str">
            <v>-</v>
          </cell>
          <cell r="D3919" t="str">
            <v>EasyPact TVS aux contacts block 2NO</v>
          </cell>
          <cell r="E3919">
            <v>25.438800000000001</v>
          </cell>
          <cell r="F3919" t="str">
            <v>Public Apr 25</v>
          </cell>
        </row>
        <row r="3920">
          <cell r="A3920" t="str">
            <v>LAEN22</v>
          </cell>
          <cell r="B3920" t="str">
            <v>SCHNEIDER</v>
          </cell>
          <cell r="C3920" t="str">
            <v>-</v>
          </cell>
          <cell r="D3920" t="str">
            <v>EasyPact TVS aux contacts block 2NO 2NC</v>
          </cell>
          <cell r="E3920">
            <v>34.424999999999997</v>
          </cell>
          <cell r="F3920" t="str">
            <v>Public Apr 25</v>
          </cell>
        </row>
        <row r="3921">
          <cell r="A3921" t="str">
            <v>LAETSD</v>
          </cell>
          <cell r="B3921" t="str">
            <v>SCHNEIDER</v>
          </cell>
          <cell r="C3921" t="str">
            <v>-</v>
          </cell>
          <cell r="D3921" t="str">
            <v>EasyPact TVS Timer</v>
          </cell>
          <cell r="E3921">
            <v>248.7474</v>
          </cell>
          <cell r="F3921" t="str">
            <v>Public Apr 25</v>
          </cell>
        </row>
        <row r="3922">
          <cell r="A3922" t="str">
            <v>LC1E0610M7</v>
          </cell>
          <cell r="B3922" t="str">
            <v>SCHNEIDER</v>
          </cell>
          <cell r="C3922" t="str">
            <v>-</v>
          </cell>
          <cell r="D3922" t="str">
            <v>TVS 3P CTR 400V 2.2KW 220V 50/60Hz</v>
          </cell>
          <cell r="E3922">
            <v>63.464399999999998</v>
          </cell>
          <cell r="F3922" t="str">
            <v>Public Apr 25</v>
          </cell>
        </row>
        <row r="3923">
          <cell r="A3923" t="str">
            <v>LC1E0910M6</v>
          </cell>
          <cell r="B3923" t="str">
            <v>SCHNEIDER</v>
          </cell>
          <cell r="C3923" t="str">
            <v>-</v>
          </cell>
          <cell r="D3923" t="str">
            <v>3P CONTACTOR TESYS E 1NO 4KW 400V AC3 22</v>
          </cell>
          <cell r="E3923">
            <v>64.372200000000007</v>
          </cell>
          <cell r="F3923" t="str">
            <v>Public Apr 25</v>
          </cell>
        </row>
        <row r="3924">
          <cell r="A3924" t="str">
            <v>LC1E0910M7</v>
          </cell>
          <cell r="B3924" t="str">
            <v>SCHNEIDER</v>
          </cell>
          <cell r="C3924" t="str">
            <v>-</v>
          </cell>
          <cell r="D3924" t="str">
            <v>TVS 3P CTR 400V 4KW 220V 50/60Hz</v>
          </cell>
          <cell r="E3924">
            <v>64.372200000000007</v>
          </cell>
          <cell r="F3924" t="str">
            <v>Public Apr 25</v>
          </cell>
        </row>
        <row r="3925">
          <cell r="A3925" t="str">
            <v>LC1E1210M6</v>
          </cell>
          <cell r="B3925" t="str">
            <v>SCHNEIDER</v>
          </cell>
          <cell r="C3925" t="str">
            <v>-</v>
          </cell>
          <cell r="D3925" t="str">
            <v>3P CONTACTOR TESYS E 1NO 5,5KW 400V AC3</v>
          </cell>
          <cell r="E3925">
            <v>78.693000000000012</v>
          </cell>
          <cell r="F3925" t="str">
            <v>Public Apr 25</v>
          </cell>
        </row>
        <row r="3926">
          <cell r="A3926" t="str">
            <v>LC1E1210M7</v>
          </cell>
          <cell r="B3926" t="str">
            <v>SCHNEIDER</v>
          </cell>
          <cell r="C3926" t="str">
            <v>-</v>
          </cell>
          <cell r="D3926" t="str">
            <v>TVS 3P CTR 400V 5.5KW 220V 50/60Hz</v>
          </cell>
          <cell r="E3926">
            <v>78.693000000000012</v>
          </cell>
          <cell r="F3926" t="str">
            <v>Public Apr 25</v>
          </cell>
        </row>
        <row r="3927">
          <cell r="A3927" t="str">
            <v>LC1E1810M6</v>
          </cell>
          <cell r="B3927" t="str">
            <v>SCHNEIDER</v>
          </cell>
          <cell r="C3927" t="str">
            <v>-</v>
          </cell>
          <cell r="D3927" t="str">
            <v>MAGNETIC CONTACTOR 18A 440V AC3 TP 220V</v>
          </cell>
          <cell r="E3927">
            <v>83.823600000000013</v>
          </cell>
          <cell r="F3927" t="str">
            <v>Public Apr 25</v>
          </cell>
        </row>
        <row r="3928">
          <cell r="A3928" t="str">
            <v>LC1E1810M7</v>
          </cell>
          <cell r="B3928" t="str">
            <v>SCHNEIDER</v>
          </cell>
          <cell r="C3928" t="str">
            <v>-</v>
          </cell>
          <cell r="D3928" t="str">
            <v>TVS 3P CTR 400V 7.5KW 220V 50/60Hz</v>
          </cell>
          <cell r="E3928">
            <v>83.823600000000013</v>
          </cell>
          <cell r="F3928" t="str">
            <v>Public Apr 25</v>
          </cell>
        </row>
        <row r="3929">
          <cell r="A3929" t="str">
            <v>LC1E200M6</v>
          </cell>
          <cell r="B3929" t="str">
            <v>SCHNEIDER</v>
          </cell>
          <cell r="C3929" t="str">
            <v>-</v>
          </cell>
          <cell r="D3929" t="str">
            <v>3P CONTACTOR TESYS E 110KW 400V AC3 220V</v>
          </cell>
          <cell r="E3929">
            <v>1782.4806000000001</v>
          </cell>
          <cell r="F3929" t="str">
            <v>Public Apr 25</v>
          </cell>
        </row>
        <row r="3930">
          <cell r="A3930" t="str">
            <v>LC1E2510M6</v>
          </cell>
          <cell r="B3930" t="str">
            <v>SCHNEIDER</v>
          </cell>
          <cell r="C3930" t="str">
            <v>-</v>
          </cell>
          <cell r="D3930" t="str">
            <v>EasyPact TVS 3P CONTACTOR 220V 11KW AC3 60Hz</v>
          </cell>
          <cell r="E3930">
            <v>119.20740000000001</v>
          </cell>
          <cell r="F3930" t="str">
            <v>Public Apr 25</v>
          </cell>
        </row>
        <row r="3931">
          <cell r="A3931" t="str">
            <v>LC1E2510M7</v>
          </cell>
          <cell r="B3931" t="str">
            <v>SCHNEIDER</v>
          </cell>
          <cell r="C3931" t="str">
            <v>-</v>
          </cell>
          <cell r="D3931" t="str">
            <v>EasyPact TVS 3P CONTACTOR 220V 11KW AC3 50/60Hz</v>
          </cell>
          <cell r="E3931">
            <v>119.20740000000001</v>
          </cell>
          <cell r="F3931" t="str">
            <v>Public Apr 25</v>
          </cell>
        </row>
        <row r="3932">
          <cell r="A3932" t="str">
            <v>LC1E3210M6</v>
          </cell>
          <cell r="B3932" t="str">
            <v>SCHNEIDER</v>
          </cell>
          <cell r="C3932" t="str">
            <v>-</v>
          </cell>
          <cell r="D3932" t="str">
            <v>3P CONTACTOR TESYS E 1NO 15KW 400V AC3 2</v>
          </cell>
          <cell r="E3932">
            <v>157.41660000000002</v>
          </cell>
          <cell r="F3932" t="str">
            <v>Public Apr 25</v>
          </cell>
        </row>
        <row r="3933">
          <cell r="A3933" t="str">
            <v>LC1E3210M7</v>
          </cell>
          <cell r="B3933" t="str">
            <v>SCHNEIDER</v>
          </cell>
          <cell r="C3933" t="str">
            <v>-</v>
          </cell>
          <cell r="D3933" t="str">
            <v>TVS 3P CTR 400V 15KW 220V 50/60Hz</v>
          </cell>
          <cell r="E3933">
            <v>157.41660000000002</v>
          </cell>
          <cell r="F3933" t="str">
            <v>Public Apr 25</v>
          </cell>
        </row>
        <row r="3934">
          <cell r="A3934" t="str">
            <v>LC1E40008M7</v>
          </cell>
          <cell r="B3934" t="str">
            <v>SCHNEIDER</v>
          </cell>
          <cell r="C3934" t="str">
            <v>-</v>
          </cell>
          <cell r="D3934" t="str">
            <v>TVS 4P CTR 60A AC1(2NO+2NC)240V 50/60Hz</v>
          </cell>
          <cell r="E3934">
            <v>652.81020000000001</v>
          </cell>
          <cell r="F3934" t="str">
            <v>Public Apr 25</v>
          </cell>
        </row>
        <row r="3935">
          <cell r="A3935" t="str">
            <v>LC1E400M7</v>
          </cell>
          <cell r="B3935" t="str">
            <v>SCHNEIDER</v>
          </cell>
          <cell r="C3935" t="str">
            <v>-</v>
          </cell>
          <cell r="D3935" t="str">
            <v>EasyPact TVS Contactor 3P 200KW 220V</v>
          </cell>
          <cell r="E3935">
            <v>3618.2256000000002</v>
          </cell>
          <cell r="F3935" t="str">
            <v>Public Apr 25</v>
          </cell>
        </row>
        <row r="3936">
          <cell r="A3936" t="str">
            <v>LC1E40M6</v>
          </cell>
          <cell r="B3936" t="str">
            <v>SCHNEIDER</v>
          </cell>
          <cell r="C3936" t="str">
            <v>-</v>
          </cell>
          <cell r="D3936" t="str">
            <v>3P CONTACTOR TESYS E 18,5KW 220V AC3 220 60Hz</v>
          </cell>
          <cell r="E3936">
            <v>245.39160000000001</v>
          </cell>
          <cell r="F3936" t="str">
            <v>Public Apr 25</v>
          </cell>
        </row>
        <row r="3937">
          <cell r="A3937" t="str">
            <v>LC1E40M7</v>
          </cell>
          <cell r="B3937" t="str">
            <v>SCHNEIDER</v>
          </cell>
          <cell r="C3937" t="str">
            <v>-</v>
          </cell>
          <cell r="D3937" t="str">
            <v>3P CONTACTOR TESYS E 18,5KW 220V AC3 220 50/60Hz</v>
          </cell>
          <cell r="E3937">
            <v>245.39160000000001</v>
          </cell>
          <cell r="F3937" t="str">
            <v>Public Apr 25</v>
          </cell>
        </row>
        <row r="3938">
          <cell r="A3938" t="str">
            <v>LC1E50M6</v>
          </cell>
          <cell r="B3938" t="str">
            <v>SCHNEIDER</v>
          </cell>
          <cell r="C3938" t="str">
            <v>-</v>
          </cell>
          <cell r="D3938" t="str">
            <v>EasyPact TVS Contactor 3P 22KW 220VAC 60Hz</v>
          </cell>
          <cell r="E3938">
            <v>280.43880000000001</v>
          </cell>
          <cell r="F3938" t="str">
            <v>Public Apr 25</v>
          </cell>
        </row>
        <row r="3939">
          <cell r="A3939" t="str">
            <v>LC1E50M7</v>
          </cell>
          <cell r="B3939" t="str">
            <v>SCHNEIDER</v>
          </cell>
          <cell r="C3939" t="str">
            <v>-</v>
          </cell>
          <cell r="D3939" t="str">
            <v>EasyPact TVS Contactor 3P 22KW 220VAC 50/60Hz</v>
          </cell>
          <cell r="E3939">
            <v>280.43880000000001</v>
          </cell>
          <cell r="F3939" t="str">
            <v>Public Apr 25</v>
          </cell>
        </row>
        <row r="3940">
          <cell r="A3940" t="str">
            <v>LC1E65008M7</v>
          </cell>
          <cell r="B3940" t="str">
            <v>SCHNEIDER</v>
          </cell>
          <cell r="C3940" t="str">
            <v>-</v>
          </cell>
          <cell r="D3940" t="str">
            <v>TVS 4P CTR 80A AC1(2NO+2NC)240V 50/60Hz</v>
          </cell>
          <cell r="E3940">
            <v>467.60880000000003</v>
          </cell>
          <cell r="F3940" t="str">
            <v>Public Apr 25</v>
          </cell>
        </row>
        <row r="3941">
          <cell r="A3941" t="str">
            <v>LC1E65M7</v>
          </cell>
          <cell r="B3941" t="str">
            <v>SCHNEIDER</v>
          </cell>
          <cell r="C3941" t="str">
            <v>-</v>
          </cell>
          <cell r="D3941" t="str">
            <v>EASYPACT TVS 3P CONTACTOR 220V 30KW AC3 50/60Hz</v>
          </cell>
          <cell r="E3941">
            <v>308.71320000000003</v>
          </cell>
          <cell r="F3941" t="str">
            <v>Public Apr 25</v>
          </cell>
        </row>
        <row r="3942">
          <cell r="A3942" t="str">
            <v>LC1E65P7</v>
          </cell>
          <cell r="B3942" t="str">
            <v>SCHNEIDER</v>
          </cell>
          <cell r="C3942" t="str">
            <v>-</v>
          </cell>
          <cell r="D3942" t="str">
            <v>EASYPACT TVS 3P CONTACTOR 230V 30KW AC3 50/60Hz</v>
          </cell>
          <cell r="E3942">
            <v>318.21960000000001</v>
          </cell>
          <cell r="F3942" t="str">
            <v>Public Apr 25</v>
          </cell>
        </row>
        <row r="3943">
          <cell r="A3943" t="str">
            <v>LC1E80M6</v>
          </cell>
          <cell r="B3943" t="str">
            <v>SCHNEIDER</v>
          </cell>
          <cell r="C3943" t="str">
            <v>-</v>
          </cell>
          <cell r="D3943" t="str">
            <v>MAGNETIC CONTACTOR 80A 440V AC3 TP 220V</v>
          </cell>
          <cell r="E3943">
            <v>367.6386</v>
          </cell>
          <cell r="F3943" t="str">
            <v>Public Apr 25</v>
          </cell>
        </row>
        <row r="3944">
          <cell r="A3944" t="str">
            <v>LC1E80P7</v>
          </cell>
          <cell r="B3944" t="str">
            <v>SCHNEIDER</v>
          </cell>
          <cell r="C3944" t="str">
            <v>-</v>
          </cell>
          <cell r="D3944" t="str">
            <v>EASYPACT TVS 3P CONTACTOR 400V 37KW AC3</v>
          </cell>
          <cell r="E3944">
            <v>377.34899999999999</v>
          </cell>
          <cell r="F3944" t="str">
            <v>Public Apr 25</v>
          </cell>
        </row>
        <row r="3945">
          <cell r="A3945" t="str">
            <v>LC1E95008P7</v>
          </cell>
          <cell r="B3945" t="str">
            <v>SCHNEIDER</v>
          </cell>
          <cell r="C3945" t="str">
            <v>-</v>
          </cell>
          <cell r="D3945" t="str">
            <v>TVS 4P CTR 125A AC1(2NO+2NC)230V 50/60Hz</v>
          </cell>
          <cell r="E3945">
            <v>1144.7357999999999</v>
          </cell>
          <cell r="F3945" t="str">
            <v>Public Apr 25</v>
          </cell>
        </row>
        <row r="3946">
          <cell r="A3946" t="str">
            <v>LC1E95M6</v>
          </cell>
          <cell r="B3946" t="str">
            <v>SCHNEIDER</v>
          </cell>
          <cell r="C3946" t="str">
            <v>-</v>
          </cell>
          <cell r="D3946" t="str">
            <v>3P CONTACTOR TESYS E 45KW 400V AC3 220VA</v>
          </cell>
          <cell r="E3946">
            <v>528.51300000000003</v>
          </cell>
          <cell r="F3946" t="str">
            <v>Public Apr 25</v>
          </cell>
        </row>
        <row r="3947">
          <cell r="A3947" t="str">
            <v>LC1E95P7</v>
          </cell>
          <cell r="B3947" t="str">
            <v>SCHNEIDER</v>
          </cell>
          <cell r="C3947" t="str">
            <v>-</v>
          </cell>
          <cell r="D3947" t="str">
            <v>EASYPACT TVS 3P CONTACTOR 400V 45KW AC3</v>
          </cell>
          <cell r="E3947">
            <v>537.05039999999997</v>
          </cell>
          <cell r="F3947" t="str">
            <v>Public Apr 25</v>
          </cell>
        </row>
        <row r="3948">
          <cell r="A3948" t="str">
            <v>LRE06</v>
          </cell>
          <cell r="B3948" t="str">
            <v>SCHNEIDER</v>
          </cell>
          <cell r="C3948" t="str">
            <v>-</v>
          </cell>
          <cell r="D3948" t="str">
            <v>EasyPact TVS Overload relay 1...1,6A</v>
          </cell>
          <cell r="E3948">
            <v>80.906399999999991</v>
          </cell>
          <cell r="F3948" t="str">
            <v>Public Apr 25</v>
          </cell>
        </row>
        <row r="3949">
          <cell r="A3949" t="str">
            <v>LRE07</v>
          </cell>
          <cell r="B3949" t="str">
            <v>SCHNEIDER</v>
          </cell>
          <cell r="C3949" t="str">
            <v>-</v>
          </cell>
          <cell r="D3949" t="str">
            <v>EasyPact TVS Overload relay 1,6..2,5A</v>
          </cell>
          <cell r="E3949">
            <v>80.906399999999991</v>
          </cell>
          <cell r="F3949" t="str">
            <v>Public Apr 25</v>
          </cell>
        </row>
        <row r="3950">
          <cell r="A3950" t="str">
            <v>LRE08</v>
          </cell>
          <cell r="B3950" t="str">
            <v>SCHNEIDER</v>
          </cell>
          <cell r="C3950" t="str">
            <v>-</v>
          </cell>
          <cell r="D3950" t="str">
            <v>EasyPact TVS Overload relay 2,5...4A</v>
          </cell>
          <cell r="E3950">
            <v>80.906399999999991</v>
          </cell>
          <cell r="F3950" t="str">
            <v>Public Apr 25</v>
          </cell>
        </row>
        <row r="3951">
          <cell r="A3951" t="str">
            <v>LRE10</v>
          </cell>
          <cell r="B3951" t="str">
            <v>SCHNEIDER</v>
          </cell>
          <cell r="C3951" t="str">
            <v>-</v>
          </cell>
          <cell r="D3951" t="str">
            <v>EasyPact TVS Overload relay 4...6A</v>
          </cell>
          <cell r="E3951">
            <v>80.906399999999991</v>
          </cell>
          <cell r="F3951" t="str">
            <v>Public Apr 25</v>
          </cell>
        </row>
        <row r="3952">
          <cell r="A3952" t="str">
            <v>LRE12</v>
          </cell>
          <cell r="B3952" t="str">
            <v>SCHNEIDER</v>
          </cell>
          <cell r="C3952" t="str">
            <v>-</v>
          </cell>
          <cell r="D3952" t="str">
            <v>EasyPact TVS Overload relay 5,5...8A</v>
          </cell>
          <cell r="E3952">
            <v>80.906399999999991</v>
          </cell>
          <cell r="F3952" t="str">
            <v>Public Apr 25</v>
          </cell>
        </row>
        <row r="3953">
          <cell r="A3953" t="str">
            <v>LRE14</v>
          </cell>
          <cell r="B3953" t="str">
            <v>SCHNEIDER</v>
          </cell>
          <cell r="C3953" t="str">
            <v>-</v>
          </cell>
          <cell r="D3953" t="str">
            <v>EasyPact TVS Overload relay 7...10A</v>
          </cell>
          <cell r="E3953">
            <v>80.906399999999991</v>
          </cell>
          <cell r="F3953" t="str">
            <v>Public Apr 25</v>
          </cell>
        </row>
        <row r="3954">
          <cell r="A3954" t="str">
            <v>LRE16</v>
          </cell>
          <cell r="B3954" t="str">
            <v>SCHNEIDER</v>
          </cell>
          <cell r="C3954" t="str">
            <v>-</v>
          </cell>
          <cell r="D3954" t="str">
            <v>EasyPact TVS Overload relay 9...13A</v>
          </cell>
          <cell r="E3954">
            <v>80.906399999999991</v>
          </cell>
          <cell r="F3954" t="str">
            <v>Public Apr 25</v>
          </cell>
        </row>
        <row r="3955">
          <cell r="A3955" t="str">
            <v>LRE21</v>
          </cell>
          <cell r="B3955" t="str">
            <v>SCHNEIDER</v>
          </cell>
          <cell r="C3955" t="str">
            <v>-</v>
          </cell>
          <cell r="D3955" t="str">
            <v>EasyPact TVS Overload relay 12...18A</v>
          </cell>
          <cell r="E3955">
            <v>80.906399999999991</v>
          </cell>
          <cell r="F3955" t="str">
            <v>Public Apr 25</v>
          </cell>
        </row>
        <row r="3956">
          <cell r="A3956" t="str">
            <v>LRE22</v>
          </cell>
          <cell r="B3956" t="str">
            <v>SCHNEIDER</v>
          </cell>
          <cell r="C3956" t="str">
            <v>-</v>
          </cell>
          <cell r="D3956" t="str">
            <v>EasyPact TVS Overload relay 16...24A</v>
          </cell>
          <cell r="E3956">
            <v>129.77459999999999</v>
          </cell>
          <cell r="F3956" t="str">
            <v>Public Apr 25</v>
          </cell>
        </row>
        <row r="3957">
          <cell r="A3957" t="str">
            <v>LRE32</v>
          </cell>
          <cell r="B3957" t="str">
            <v>SCHNEIDER</v>
          </cell>
          <cell r="C3957" t="str">
            <v>-</v>
          </cell>
          <cell r="D3957" t="str">
            <v>EasyPact TVS Overload relay 23...32A</v>
          </cell>
          <cell r="E3957">
            <v>129.77459999999999</v>
          </cell>
          <cell r="F3957" t="str">
            <v>Public Apr 25</v>
          </cell>
        </row>
        <row r="3958">
          <cell r="A3958" t="str">
            <v>LRE35</v>
          </cell>
          <cell r="B3958" t="str">
            <v>SCHNEIDER</v>
          </cell>
          <cell r="C3958" t="str">
            <v>-</v>
          </cell>
          <cell r="D3958" t="str">
            <v>EasyPact TVS Overload relay 30...38A</v>
          </cell>
          <cell r="E3958">
            <v>139.2912</v>
          </cell>
          <cell r="F3958" t="str">
            <v>Public Apr 25</v>
          </cell>
        </row>
        <row r="3959">
          <cell r="A3959" t="str">
            <v>LRE353</v>
          </cell>
          <cell r="B3959" t="str">
            <v>SCHNEIDER</v>
          </cell>
          <cell r="C3959" t="str">
            <v>-</v>
          </cell>
          <cell r="D3959" t="str">
            <v>EasyPact TVS Overload relay 23...32A</v>
          </cell>
          <cell r="E3959">
            <v>229.69380000000001</v>
          </cell>
          <cell r="F3959" t="str">
            <v>Public Apr 25</v>
          </cell>
        </row>
        <row r="3960">
          <cell r="A3960" t="str">
            <v>LRE355</v>
          </cell>
          <cell r="B3960" t="str">
            <v>SCHNEIDER</v>
          </cell>
          <cell r="C3960" t="str">
            <v>-</v>
          </cell>
          <cell r="D3960" t="str">
            <v>EasyPact TVS Overload relay 30...40A</v>
          </cell>
          <cell r="E3960">
            <v>229.69380000000001</v>
          </cell>
          <cell r="F3960" t="str">
            <v>Public Apr 25</v>
          </cell>
        </row>
        <row r="3961">
          <cell r="A3961" t="str">
            <v>LRE357</v>
          </cell>
          <cell r="B3961" t="str">
            <v>SCHNEIDER</v>
          </cell>
          <cell r="C3961" t="str">
            <v>-</v>
          </cell>
          <cell r="D3961" t="str">
            <v>EasyPact TVS Overload relay 37...50A</v>
          </cell>
          <cell r="E3961">
            <v>229.69380000000001</v>
          </cell>
          <cell r="F3961" t="str">
            <v>Public Apr 25</v>
          </cell>
        </row>
        <row r="3962">
          <cell r="A3962" t="str">
            <v>LRE359</v>
          </cell>
          <cell r="B3962" t="str">
            <v>SCHNEIDER</v>
          </cell>
          <cell r="C3962" t="str">
            <v>-</v>
          </cell>
          <cell r="D3962" t="str">
            <v>EasyPact TVS Overload relay 48...65A</v>
          </cell>
          <cell r="E3962">
            <v>229.69380000000001</v>
          </cell>
          <cell r="F3962" t="str">
            <v>Public Apr 25</v>
          </cell>
        </row>
        <row r="3963">
          <cell r="A3963" t="str">
            <v>LRE361</v>
          </cell>
          <cell r="B3963" t="str">
            <v>SCHNEIDER</v>
          </cell>
          <cell r="C3963" t="str">
            <v>-</v>
          </cell>
          <cell r="D3963" t="str">
            <v>EasyPact TVS Overload relay 55...70A</v>
          </cell>
          <cell r="E3963">
            <v>288.34379999999999</v>
          </cell>
          <cell r="F3963" t="str">
            <v>Public Apr 25</v>
          </cell>
        </row>
        <row r="3964">
          <cell r="A3964" t="str">
            <v>LRE363</v>
          </cell>
          <cell r="B3964" t="str">
            <v>SCHNEIDER</v>
          </cell>
          <cell r="C3964" t="str">
            <v>-</v>
          </cell>
          <cell r="D3964" t="str">
            <v>EasyPact TVS Overload relay 63...80A</v>
          </cell>
          <cell r="E3964">
            <v>293.20920000000001</v>
          </cell>
          <cell r="F3964" t="str">
            <v>Public Apr 25</v>
          </cell>
        </row>
        <row r="3965">
          <cell r="A3965" t="str">
            <v>LRE365</v>
          </cell>
          <cell r="B3965" t="str">
            <v>SCHNEIDER</v>
          </cell>
          <cell r="C3965" t="str">
            <v>-</v>
          </cell>
          <cell r="D3965" t="str">
            <v>EasyPact TVS Overload relay 80...104A</v>
          </cell>
          <cell r="E3965">
            <v>497.14799999999997</v>
          </cell>
          <cell r="F3965" t="str">
            <v>Public Apr 25</v>
          </cell>
        </row>
        <row r="3966">
          <cell r="A3966" t="str">
            <v>LRE480</v>
          </cell>
          <cell r="B3966" t="str">
            <v>SCHNEIDER</v>
          </cell>
          <cell r="C3966" t="str">
            <v>-</v>
          </cell>
          <cell r="D3966" t="str">
            <v>EasyPact TVS Overload relay 51...81A</v>
          </cell>
          <cell r="E3966">
            <v>764.59199999999998</v>
          </cell>
          <cell r="F3966" t="str">
            <v>Public Apr 25</v>
          </cell>
        </row>
        <row r="3967">
          <cell r="A3967" t="str">
            <v>LRE482</v>
          </cell>
          <cell r="B3967" t="str">
            <v>SCHNEIDER</v>
          </cell>
          <cell r="C3967" t="str">
            <v>-</v>
          </cell>
          <cell r="D3967" t="str">
            <v>EasyPact TVS Overload relay 84...135A</v>
          </cell>
          <cell r="E3967">
            <v>777.0462</v>
          </cell>
          <cell r="F3967" t="str">
            <v>Public Apr 25</v>
          </cell>
        </row>
        <row r="3968">
          <cell r="A3968" t="str">
            <v>LRE483</v>
          </cell>
          <cell r="B3968" t="str">
            <v>SCHNEIDER</v>
          </cell>
          <cell r="C3968" t="str">
            <v>-</v>
          </cell>
          <cell r="D3968" t="str">
            <v>EasyPact TVS Overload relay 124...198</v>
          </cell>
          <cell r="E3968">
            <v>777.0462</v>
          </cell>
          <cell r="F3968" t="str">
            <v>Public Apr 25</v>
          </cell>
        </row>
        <row r="3969">
          <cell r="A3969" t="str">
            <v>NSYCUHD1K62P4</v>
          </cell>
          <cell r="B3969" t="str">
            <v>SCHNEIDER</v>
          </cell>
          <cell r="C3969" t="str">
            <v>-</v>
          </cell>
          <cell r="D3969" t="str">
            <v>outdoor cooling unit side of enclosure - 1600W at 400...440 V …</v>
          </cell>
          <cell r="E3969">
            <v>17128.56641257125</v>
          </cell>
          <cell r="F3969" t="str">
            <v>Public Apr 25</v>
          </cell>
        </row>
        <row r="3970">
          <cell r="A3970" t="str">
            <v>NSYCAF291</v>
          </cell>
          <cell r="B3970" t="str">
            <v>SCHNEIDER</v>
          </cell>
          <cell r="C3970" t="str">
            <v>-</v>
          </cell>
          <cell r="D3970" t="str">
            <v>Filter std G2 cut-out.291x291mm</v>
          </cell>
          <cell r="E3970">
            <v>39.029708655000007</v>
          </cell>
          <cell r="F3970" t="str">
            <v>Public Apr 25</v>
          </cell>
        </row>
        <row r="3971">
          <cell r="A3971" t="str">
            <v>NSYCAG92LPF</v>
          </cell>
          <cell r="B3971" t="str">
            <v>SCHNEIDER</v>
          </cell>
          <cell r="C3971" t="str">
            <v>-</v>
          </cell>
          <cell r="D3971" t="str">
            <v>Outlet grille cut-out 92x92mm</v>
          </cell>
          <cell r="E3971">
            <v>109.47256889625</v>
          </cell>
          <cell r="F3971" t="str">
            <v>Public Apr 25</v>
          </cell>
        </row>
        <row r="3972">
          <cell r="A3972" t="str">
            <v>NSYCVF38M230PF</v>
          </cell>
          <cell r="B3972" t="str">
            <v>SCHNEIDER</v>
          </cell>
          <cell r="C3972" t="str">
            <v>-</v>
          </cell>
          <cell r="D3972" t="str">
            <v>Filterfan 38m3/h 230V IP54</v>
          </cell>
          <cell r="E3972">
            <v>352.33781294249997</v>
          </cell>
          <cell r="F3972" t="str">
            <v>Public Apr 25</v>
          </cell>
        </row>
        <row r="3973">
          <cell r="A3973" t="str">
            <v>NSYEC124</v>
          </cell>
          <cell r="B3973" t="str">
            <v>SCHNEIDER</v>
          </cell>
          <cell r="C3973" t="str">
            <v>-</v>
          </cell>
          <cell r="D3973" t="str">
            <v>Plain cab gland plate 1200x400 SF</v>
          </cell>
          <cell r="E3973">
            <v>386.22119925374994</v>
          </cell>
          <cell r="F3973" t="str">
            <v>Public Apr 25</v>
          </cell>
        </row>
        <row r="3974">
          <cell r="A3974" t="str">
            <v>NSYMM106</v>
          </cell>
          <cell r="B3974" t="str">
            <v>SCHNEIDER</v>
          </cell>
          <cell r="C3974" t="str">
            <v>-</v>
          </cell>
          <cell r="D3974" t="str">
            <v>Plain mount. plate 1000X600</v>
          </cell>
          <cell r="E3974">
            <v>295.23422021624998</v>
          </cell>
          <cell r="F3974" t="str">
            <v>Public Apr 25</v>
          </cell>
        </row>
        <row r="3975">
          <cell r="A3975" t="str">
            <v>NSYMM2520</v>
          </cell>
          <cell r="B3975" t="str">
            <v>SCHNEIDER</v>
          </cell>
          <cell r="C3975" t="str">
            <v>-</v>
          </cell>
          <cell r="D3975" t="str">
            <v>Plain mount. plate 250X200</v>
          </cell>
          <cell r="E3975">
            <v>23.549571045</v>
          </cell>
          <cell r="F3975" t="str">
            <v>Public Apr 25</v>
          </cell>
        </row>
        <row r="3976">
          <cell r="A3976" t="str">
            <v>NSYMM3025</v>
          </cell>
          <cell r="B3976" t="str">
            <v>SCHNEIDER</v>
          </cell>
          <cell r="C3976" t="str">
            <v>-</v>
          </cell>
          <cell r="D3976" t="str">
            <v>Plain mount. plate 300X250</v>
          </cell>
          <cell r="E3976">
            <v>33.348168787500001</v>
          </cell>
          <cell r="F3976" t="str">
            <v>Public Apr 25</v>
          </cell>
        </row>
        <row r="3977">
          <cell r="A3977" t="str">
            <v>NSYMM43</v>
          </cell>
          <cell r="B3977" t="str">
            <v>SCHNEIDER</v>
          </cell>
          <cell r="C3977" t="str">
            <v>-</v>
          </cell>
          <cell r="D3977" t="str">
            <v>Plain mount. plate 400X300</v>
          </cell>
          <cell r="E3977">
            <v>49.898741445000006</v>
          </cell>
          <cell r="F3977" t="str">
            <v>Public Apr 25</v>
          </cell>
        </row>
        <row r="3978">
          <cell r="A3978" t="str">
            <v>NSYMM54</v>
          </cell>
          <cell r="B3978" t="str">
            <v>SCHNEIDER</v>
          </cell>
          <cell r="C3978" t="str">
            <v>-</v>
          </cell>
          <cell r="D3978" t="str">
            <v>Plain mount. plate 500X400</v>
          </cell>
          <cell r="E3978">
            <v>72.08968339125002</v>
          </cell>
          <cell r="F3978" t="str">
            <v>Public Apr 25</v>
          </cell>
        </row>
        <row r="3979">
          <cell r="A3979" t="str">
            <v>NSYMM64</v>
          </cell>
          <cell r="B3979" t="str">
            <v>SCHNEIDER</v>
          </cell>
          <cell r="C3979" t="str">
            <v>-</v>
          </cell>
          <cell r="D3979" t="str">
            <v>Plain mount. plate 600X400</v>
          </cell>
          <cell r="E3979">
            <v>92.921996238749998</v>
          </cell>
          <cell r="F3979" t="str">
            <v>Public Apr 25</v>
          </cell>
        </row>
        <row r="3980">
          <cell r="A3980" t="str">
            <v>NSYMM65</v>
          </cell>
          <cell r="B3980" t="str">
            <v>SCHNEIDER</v>
          </cell>
          <cell r="C3980" t="str">
            <v>-</v>
          </cell>
          <cell r="D3980" t="str">
            <v>Plain mount. plate 600X500</v>
          </cell>
          <cell r="E3980">
            <v>107.49638111624998</v>
          </cell>
          <cell r="F3980" t="str">
            <v>Public Apr 25</v>
          </cell>
        </row>
        <row r="3981">
          <cell r="A3981" t="str">
            <v>NSYMM66</v>
          </cell>
          <cell r="B3981" t="str">
            <v>SCHNEIDER</v>
          </cell>
          <cell r="C3981" t="str">
            <v>-</v>
          </cell>
          <cell r="D3981" t="str">
            <v>Plain mount. plate 600X600</v>
          </cell>
          <cell r="E3981">
            <v>129.06976438125</v>
          </cell>
          <cell r="F3981" t="str">
            <v>Public Apr 25</v>
          </cell>
        </row>
        <row r="3982">
          <cell r="A3982" t="str">
            <v>NSYMM75</v>
          </cell>
          <cell r="B3982" t="str">
            <v>SCHNEIDER</v>
          </cell>
          <cell r="C3982" t="str">
            <v>-</v>
          </cell>
          <cell r="D3982" t="str">
            <v>Plain mount. plate 700X500</v>
          </cell>
          <cell r="E3982">
            <v>129.60498190499999</v>
          </cell>
          <cell r="F3982" t="str">
            <v>Public Apr 25</v>
          </cell>
        </row>
        <row r="3983">
          <cell r="A3983" t="str">
            <v>NSYMM86</v>
          </cell>
          <cell r="B3983" t="str">
            <v>SCHNEIDER</v>
          </cell>
          <cell r="C3983" t="str">
            <v>-</v>
          </cell>
          <cell r="D3983" t="str">
            <v>Plain mount. plate 800X600</v>
          </cell>
          <cell r="E3983">
            <v>220.01557283999998</v>
          </cell>
          <cell r="F3983" t="str">
            <v>Public Apr 25</v>
          </cell>
        </row>
        <row r="3984">
          <cell r="A3984" t="str">
            <v>NSYMM88</v>
          </cell>
          <cell r="B3984" t="str">
            <v>SCHNEIDER</v>
          </cell>
          <cell r="C3984" t="str">
            <v>-</v>
          </cell>
          <cell r="D3984" t="str">
            <v>Plain mount. plate 800X800</v>
          </cell>
          <cell r="E3984">
            <v>295.23422021624998</v>
          </cell>
          <cell r="F3984" t="str">
            <v>Public Apr 25</v>
          </cell>
        </row>
        <row r="3985">
          <cell r="A3985" t="str">
            <v>NSYPLA1073G</v>
          </cell>
          <cell r="B3985" t="str">
            <v>SCHNEIDER</v>
          </cell>
          <cell r="C3985" t="str">
            <v>-</v>
          </cell>
          <cell r="D3985" t="str">
            <v xml:space="preserve">FS pol 1000x750x320 IP65 </v>
          </cell>
          <cell r="E3985">
            <v>4622.344387998749</v>
          </cell>
          <cell r="F3985" t="str">
            <v>Public Apr 25</v>
          </cell>
        </row>
        <row r="3986">
          <cell r="A3986" t="str">
            <v>NSYPLA12103G</v>
          </cell>
          <cell r="B3986" t="str">
            <v>SCHNEIDER</v>
          </cell>
          <cell r="C3986" t="str">
            <v>-</v>
          </cell>
          <cell r="D3986" t="str">
            <v xml:space="preserve">FS pol 1250x1000x320 IP65 </v>
          </cell>
          <cell r="E3986">
            <v>6524.219273355001</v>
          </cell>
          <cell r="F3986" t="str">
            <v>Public Apr 25</v>
          </cell>
        </row>
        <row r="3987">
          <cell r="A3987" t="str">
            <v>NSYPLA12104G</v>
          </cell>
          <cell r="B3987" t="str">
            <v>SCHNEIDER</v>
          </cell>
          <cell r="C3987" t="str">
            <v>-</v>
          </cell>
          <cell r="D3987" t="str">
            <v xml:space="preserve">FS pol 1250x1000x420 IP65 </v>
          </cell>
          <cell r="E3987">
            <v>6744.2348461949996</v>
          </cell>
          <cell r="F3987" t="str">
            <v>Public Apr 25</v>
          </cell>
        </row>
        <row r="3988">
          <cell r="A3988" t="str">
            <v>NSYPLA1274G</v>
          </cell>
          <cell r="B3988" t="str">
            <v>SCHNEIDER</v>
          </cell>
          <cell r="C3988" t="str">
            <v>-</v>
          </cell>
          <cell r="D3988" t="str">
            <v xml:space="preserve">FS pol 1250x750x420 IP65 </v>
          </cell>
          <cell r="E3988">
            <v>4354.1592380212496</v>
          </cell>
          <cell r="F3988" t="str">
            <v>Public Apr 25</v>
          </cell>
        </row>
        <row r="3989">
          <cell r="A3989" t="str">
            <v>NSYPLM54G</v>
          </cell>
          <cell r="B3989" t="str">
            <v>SCHNEIDER</v>
          </cell>
          <cell r="C3989" t="str">
            <v>-</v>
          </cell>
          <cell r="D3989" t="str">
            <v>WM pol PLM 530x430x200 IP66</v>
          </cell>
          <cell r="E3989">
            <v>798.3798631200001</v>
          </cell>
          <cell r="F3989" t="str">
            <v>Public Apr 25</v>
          </cell>
        </row>
        <row r="3990">
          <cell r="A3990" t="str">
            <v>NSYPLM64G</v>
          </cell>
          <cell r="B3990" t="str">
            <v>SCHNEIDER</v>
          </cell>
          <cell r="C3990" t="str">
            <v>-</v>
          </cell>
          <cell r="D3990" t="str">
            <v>WM pol PLM 647x436x250 IP66</v>
          </cell>
          <cell r="E3990">
            <v>1203.6218697562501</v>
          </cell>
          <cell r="F3990" t="str">
            <v>Public Apr 25</v>
          </cell>
        </row>
        <row r="3991">
          <cell r="A3991" t="str">
            <v>NSYSFC84</v>
          </cell>
          <cell r="B3991" t="str">
            <v>SCHNEIDER</v>
          </cell>
          <cell r="C3991" t="str">
            <v>-</v>
          </cell>
          <cell r="D3991" t="str">
            <v>upper + lower frame SF 800x400</v>
          </cell>
          <cell r="E3991">
            <v>1757.1191304712499</v>
          </cell>
          <cell r="F3991" t="str">
            <v>Public Apr 25</v>
          </cell>
        </row>
        <row r="3992">
          <cell r="A3992" t="str">
            <v>NSYSFD20102D</v>
          </cell>
          <cell r="B3992" t="str">
            <v>SCHNEIDER</v>
          </cell>
          <cell r="C3992" t="str">
            <v>-</v>
          </cell>
          <cell r="D3992" t="str">
            <v>2 plain doors SF/SM 2000x500</v>
          </cell>
          <cell r="E3992">
            <v>2858.6791355062501</v>
          </cell>
          <cell r="F3992" t="str">
            <v>Public Apr 25</v>
          </cell>
        </row>
        <row r="3993">
          <cell r="A3993" t="str">
            <v>NSYSM1812402D</v>
          </cell>
          <cell r="B3993" t="str">
            <v>SCHNEIDER</v>
          </cell>
          <cell r="C3993" t="str">
            <v>-</v>
          </cell>
          <cell r="D3993" t="str">
            <v>SM wo/mount plat 2D 1800x1200x400</v>
          </cell>
          <cell r="E3993">
            <v>5118.8615677237485</v>
          </cell>
          <cell r="F3993" t="str">
            <v>Public Apr 25</v>
          </cell>
        </row>
        <row r="3994">
          <cell r="A3994" t="str">
            <v>NSYSM1812502D</v>
          </cell>
          <cell r="B3994" t="str">
            <v>SCHNEIDER</v>
          </cell>
          <cell r="C3994" t="str">
            <v>-</v>
          </cell>
          <cell r="D3994" t="str">
            <v>SM wo/mount plat 2D 1800x1200x500</v>
          </cell>
          <cell r="E3994">
            <v>6425.5333960912512</v>
          </cell>
          <cell r="F3994" t="str">
            <v>Public Apr 25</v>
          </cell>
        </row>
        <row r="3995">
          <cell r="A3995" t="str">
            <v>A9A26478</v>
          </cell>
          <cell r="B3995" t="str">
            <v>SCHNEIDER</v>
          </cell>
          <cell r="C3995" t="str">
            <v>-</v>
          </cell>
          <cell r="D3995" t="str">
            <v>iMX 12-24VAC 12-24VDC SHUNT</v>
          </cell>
          <cell r="E3995">
            <v>232.84560000000002</v>
          </cell>
          <cell r="F3995" t="str">
            <v>Public Apr 25</v>
          </cell>
        </row>
        <row r="3996">
          <cell r="A3996" t="str">
            <v>A9A26897</v>
          </cell>
          <cell r="B3996" t="str">
            <v>SCHNEIDER</v>
          </cell>
          <cell r="C3996" t="str">
            <v>-</v>
          </cell>
          <cell r="D3996" t="str">
            <v>iOF+SD24</v>
          </cell>
          <cell r="E3996">
            <v>95.890200000000007</v>
          </cell>
          <cell r="F3996" t="str">
            <v>Public Apr 25</v>
          </cell>
        </row>
        <row r="3997">
          <cell r="A3997" t="str">
            <v>A9A26960</v>
          </cell>
          <cell r="B3997" t="str">
            <v>SCHNEIDER</v>
          </cell>
          <cell r="C3997" t="str">
            <v>-</v>
          </cell>
          <cell r="D3997" t="str">
            <v>iMN 220-240VAC</v>
          </cell>
          <cell r="E3997">
            <v>392.54700000000003</v>
          </cell>
          <cell r="F3997" t="str">
            <v>Public Apr 25</v>
          </cell>
        </row>
        <row r="3998">
          <cell r="A3998" t="str">
            <v>A9C20843</v>
          </cell>
          <cell r="B3998" t="str">
            <v>SCHNEIDER</v>
          </cell>
          <cell r="C3998" t="str">
            <v>-</v>
          </cell>
          <cell r="D3998" t="str">
            <v>iCT 40A 3NO 220-240 VAC</v>
          </cell>
          <cell r="E3998">
            <v>331.41840000000002</v>
          </cell>
          <cell r="F3998" t="str">
            <v>Public Apr 25</v>
          </cell>
        </row>
        <row r="3999">
          <cell r="A3999" t="str">
            <v>A9C30111</v>
          </cell>
          <cell r="B3999" t="str">
            <v>SCHNEIDER</v>
          </cell>
          <cell r="C3999" t="str">
            <v>-</v>
          </cell>
          <cell r="D3999" t="str">
            <v>iTL 16A 1P 24VAC/12VDC</v>
          </cell>
          <cell r="E3999">
            <v>127.4592</v>
          </cell>
          <cell r="F3999" t="str">
            <v>Public Apr 25</v>
          </cell>
        </row>
        <row r="4000">
          <cell r="A4000" t="str">
            <v>A9C30115</v>
          </cell>
          <cell r="B4000" t="str">
            <v>SCHNEIDER</v>
          </cell>
          <cell r="C4000" t="str">
            <v>-</v>
          </cell>
          <cell r="D4000" t="str">
            <v>iTLI 16A 1P 24VAC/12VDC</v>
          </cell>
          <cell r="E4000">
            <v>144.7278</v>
          </cell>
          <cell r="F4000" t="str">
            <v>Public Apr 25</v>
          </cell>
        </row>
        <row r="4001">
          <cell r="A4001" t="str">
            <v>A9C30212</v>
          </cell>
          <cell r="B4001" t="str">
            <v>SCHNEIDER</v>
          </cell>
          <cell r="C4001" t="str">
            <v>-</v>
          </cell>
          <cell r="D4001" t="str">
            <v>iTL 16A 2P 48VAC/24VDC</v>
          </cell>
          <cell r="E4001">
            <v>188.4144</v>
          </cell>
          <cell r="F4001" t="str">
            <v>Public Apr 25</v>
          </cell>
        </row>
        <row r="4002">
          <cell r="A4002" t="str">
            <v>A9C30311</v>
          </cell>
          <cell r="B4002" t="str">
            <v>SCHNEIDER</v>
          </cell>
          <cell r="C4002" t="str">
            <v>-</v>
          </cell>
          <cell r="D4002" t="str">
            <v>iTL 16A 1P 130VA/48VDC</v>
          </cell>
          <cell r="E4002">
            <v>109.2216</v>
          </cell>
          <cell r="F4002" t="str">
            <v>Public Apr 25</v>
          </cell>
        </row>
        <row r="4003">
          <cell r="A4003" t="str">
            <v>A9C32811</v>
          </cell>
          <cell r="B4003" t="str">
            <v>SCHNEIDER</v>
          </cell>
          <cell r="C4003" t="str">
            <v>-</v>
          </cell>
          <cell r="D4003" t="str">
            <v>iTLs 16A 230VAC/110VDC</v>
          </cell>
          <cell r="E4003">
            <v>191.8212</v>
          </cell>
          <cell r="F4003" t="str">
            <v>Public Apr 25</v>
          </cell>
        </row>
        <row r="4004">
          <cell r="A4004" t="str">
            <v>A9D10816</v>
          </cell>
          <cell r="B4004" t="str">
            <v>SCHNEIDER</v>
          </cell>
          <cell r="C4004" t="str">
            <v>-</v>
          </cell>
          <cell r="D4004" t="str">
            <v>IC60H RCBO 1PPNS 16A C 10MA A 230V</v>
          </cell>
          <cell r="E4004">
            <v>156.774</v>
          </cell>
          <cell r="F4004" t="str">
            <v>Public Apr 25</v>
          </cell>
        </row>
        <row r="4005">
          <cell r="A4005" t="str">
            <v>A9D10820</v>
          </cell>
          <cell r="B4005" t="str">
            <v>SCHNEIDER</v>
          </cell>
          <cell r="C4005" t="str">
            <v>-</v>
          </cell>
          <cell r="D4005" t="str">
            <v>IC60H RCBO 1PPNS 20A C 10MA A 230V</v>
          </cell>
          <cell r="E4005">
            <v>188.01660000000001</v>
          </cell>
          <cell r="F4005" t="str">
            <v>Public Apr 25</v>
          </cell>
        </row>
        <row r="4006">
          <cell r="A4006" t="str">
            <v>A9D10832</v>
          </cell>
          <cell r="B4006" t="str">
            <v>SCHNEIDER</v>
          </cell>
          <cell r="C4006" t="str">
            <v>-</v>
          </cell>
          <cell r="D4006" t="str">
            <v>IC60H RCBO 1PPNS 32A C 10MA A 230V</v>
          </cell>
          <cell r="E4006">
            <v>188.03700000000001</v>
          </cell>
          <cell r="F4006" t="str">
            <v>Public Apr 25</v>
          </cell>
        </row>
        <row r="4007">
          <cell r="A4007" t="str">
            <v>A9D10845</v>
          </cell>
          <cell r="B4007" t="str">
            <v>SCHNEIDER</v>
          </cell>
          <cell r="C4007" t="str">
            <v>-</v>
          </cell>
          <cell r="D4007" t="str">
            <v>IC60H 1PNS 45A C 10MA 10000A A TYPE RCBO</v>
          </cell>
          <cell r="E4007">
            <v>378.81779999999998</v>
          </cell>
          <cell r="F4007" t="str">
            <v>Public Apr 25</v>
          </cell>
        </row>
        <row r="4008">
          <cell r="A4008" t="str">
            <v>A9D11210</v>
          </cell>
          <cell r="B4008" t="str">
            <v>SCHNEIDER</v>
          </cell>
          <cell r="C4008" t="str">
            <v>-</v>
          </cell>
          <cell r="D4008" t="str">
            <v>IC60 RCBO 2P 0.03A VD A C10A 220/240V</v>
          </cell>
          <cell r="E4008">
            <v>392.45519999999999</v>
          </cell>
          <cell r="F4008" t="str">
            <v>Public Apr 25</v>
          </cell>
        </row>
        <row r="4009">
          <cell r="A4009" t="str">
            <v>A9D11216</v>
          </cell>
          <cell r="B4009" t="str">
            <v>SCHNEIDER</v>
          </cell>
          <cell r="C4009" t="str">
            <v>-</v>
          </cell>
          <cell r="D4009" t="str">
            <v>IC60 RCBO 2P 0.03A VD A C16A 220/240V</v>
          </cell>
          <cell r="E4009">
            <v>391.07820000000004</v>
          </cell>
          <cell r="F4009" t="str">
            <v>Public Apr 25</v>
          </cell>
        </row>
        <row r="4010">
          <cell r="A4010" t="str">
            <v>A9D11220</v>
          </cell>
          <cell r="B4010" t="str">
            <v>SCHNEIDER</v>
          </cell>
          <cell r="C4010" t="str">
            <v>-</v>
          </cell>
          <cell r="D4010" t="str">
            <v>IC60 RCBO 2P 0.03A VD A C20A 220/240V</v>
          </cell>
          <cell r="E4010">
            <v>402.60419999999999</v>
          </cell>
          <cell r="F4010" t="str">
            <v>Public Apr 25</v>
          </cell>
        </row>
        <row r="4011">
          <cell r="A4011" t="str">
            <v>A9D11225</v>
          </cell>
          <cell r="B4011" t="str">
            <v>SCHNEIDER</v>
          </cell>
          <cell r="C4011" t="str">
            <v>-</v>
          </cell>
          <cell r="D4011" t="str">
            <v>IC60 RCBO 2P 0.03A VD A C25A 220/240V</v>
          </cell>
          <cell r="E4011">
            <v>257.46839999999997</v>
          </cell>
          <cell r="F4011" t="str">
            <v>Public Apr 25</v>
          </cell>
        </row>
        <row r="4012">
          <cell r="A4012" t="str">
            <v>A9D11232</v>
          </cell>
          <cell r="B4012" t="str">
            <v>SCHNEIDER</v>
          </cell>
          <cell r="C4012" t="str">
            <v>-</v>
          </cell>
          <cell r="D4012" t="str">
            <v>IC60 RCBO 2P 0.03A VD A C32A 220/240V</v>
          </cell>
          <cell r="E4012">
            <v>407.3064</v>
          </cell>
          <cell r="F4012" t="str">
            <v>Public Apr 25</v>
          </cell>
        </row>
        <row r="4013">
          <cell r="A4013" t="str">
            <v>A9D31620</v>
          </cell>
          <cell r="B4013" t="str">
            <v>SCHNEIDER</v>
          </cell>
          <cell r="C4013" t="str">
            <v>-</v>
          </cell>
          <cell r="D4013" t="str">
            <v>IDPN N VIGI 20A C 30MA AC-TYPE RESIDUAL</v>
          </cell>
          <cell r="E4013">
            <v>195.23820000000001</v>
          </cell>
          <cell r="F4013" t="str">
            <v>Public Apr 25</v>
          </cell>
        </row>
        <row r="4014">
          <cell r="A4014" t="str">
            <v>A9D31816</v>
          </cell>
          <cell r="B4014" t="str">
            <v>SCHNEIDER</v>
          </cell>
          <cell r="C4014" t="str">
            <v>-</v>
          </cell>
          <cell r="D4014" t="str">
            <v>IC60H RCBO 1PPNS 16A B 30MA A 230V</v>
          </cell>
          <cell r="E4014">
            <v>282.12180000000001</v>
          </cell>
          <cell r="F4014" t="str">
            <v>Public Apr 25</v>
          </cell>
        </row>
        <row r="4015">
          <cell r="A4015" t="str">
            <v>A9D31820</v>
          </cell>
          <cell r="B4015" t="str">
            <v>SCHNEIDER</v>
          </cell>
          <cell r="C4015" t="str">
            <v>-</v>
          </cell>
          <cell r="D4015" t="str">
            <v>IC60H RCBO 1PPNS 20A B 30MA A 230V</v>
          </cell>
          <cell r="E4015">
            <v>311.1918</v>
          </cell>
          <cell r="F4015" t="str">
            <v>Public Apr 25</v>
          </cell>
        </row>
        <row r="4016">
          <cell r="A4016" t="str">
            <v>A9D31825</v>
          </cell>
          <cell r="B4016" t="str">
            <v>SCHNEIDER</v>
          </cell>
          <cell r="C4016" t="str">
            <v>-</v>
          </cell>
          <cell r="D4016" t="str">
            <v>IC60H RCBO 1PPNS 25A B 30MA A 230V</v>
          </cell>
          <cell r="E4016">
            <v>270.15720000000005</v>
          </cell>
          <cell r="F4016" t="str">
            <v>Public Apr 25</v>
          </cell>
        </row>
        <row r="4017">
          <cell r="A4017" t="str">
            <v>A9D31832</v>
          </cell>
          <cell r="B4017" t="str">
            <v>SCHNEIDER</v>
          </cell>
          <cell r="C4017" t="str">
            <v>-</v>
          </cell>
          <cell r="D4017" t="str">
            <v>IC60H RCBO 1PPNS 32A B 30MA A 230V</v>
          </cell>
          <cell r="E4017">
            <v>285.02879999999999</v>
          </cell>
          <cell r="F4017" t="str">
            <v>Public Apr 25</v>
          </cell>
        </row>
        <row r="4018">
          <cell r="A4018" t="str">
            <v>A9D31840</v>
          </cell>
          <cell r="B4018" t="str">
            <v>SCHNEIDER</v>
          </cell>
          <cell r="C4018" t="str">
            <v>-</v>
          </cell>
          <cell r="D4018" t="str">
            <v>IC60H RCBO 1PPNS 40A B 30MA A 230V</v>
          </cell>
          <cell r="E4018">
            <v>307.33620000000002</v>
          </cell>
          <cell r="F4018" t="str">
            <v>Public Apr 25</v>
          </cell>
        </row>
        <row r="4019">
          <cell r="A4019" t="str">
            <v>A9D34606</v>
          </cell>
          <cell r="B4019" t="str">
            <v>SCHNEIDER</v>
          </cell>
          <cell r="C4019" t="str">
            <v>-</v>
          </cell>
          <cell r="D4019" t="str">
            <v>IDPNA VIGI 6A C 30MA AC-TYPE RESIDUAL CU</v>
          </cell>
          <cell r="E4019">
            <v>195.23820000000001</v>
          </cell>
          <cell r="F4019" t="str">
            <v>Public Apr 25</v>
          </cell>
        </row>
        <row r="4020">
          <cell r="A4020" t="str">
            <v>A9D34616</v>
          </cell>
          <cell r="B4020" t="str">
            <v>SCHNEIDER</v>
          </cell>
          <cell r="C4020" t="str">
            <v>-</v>
          </cell>
          <cell r="D4020" t="str">
            <v>IDPNA VIGI 16A C 30MA AC-TYPE RESIDUAL C</v>
          </cell>
          <cell r="E4020">
            <v>195.23820000000001</v>
          </cell>
          <cell r="F4020" t="str">
            <v>Public Apr 25</v>
          </cell>
        </row>
        <row r="4021">
          <cell r="A4021" t="str">
            <v>A9D34625</v>
          </cell>
          <cell r="B4021" t="str">
            <v>SCHNEIDER</v>
          </cell>
          <cell r="C4021" t="str">
            <v>-</v>
          </cell>
          <cell r="D4021" t="str">
            <v>IDPNA VIGI 25A C 30MA AC-TYPE RESIDUAL C</v>
          </cell>
          <cell r="E4021">
            <v>195.23820000000001</v>
          </cell>
          <cell r="F4021" t="str">
            <v>Public Apr 25</v>
          </cell>
        </row>
        <row r="4022">
          <cell r="A4022" t="str">
            <v>A9D34632</v>
          </cell>
          <cell r="B4022" t="str">
            <v>SCHNEIDER</v>
          </cell>
          <cell r="C4022" t="str">
            <v>-</v>
          </cell>
          <cell r="D4022" t="str">
            <v>IDPNA VIGI 32A C 30MA AC-TYPE RESIDUAL C</v>
          </cell>
          <cell r="E4022">
            <v>212.5986</v>
          </cell>
          <cell r="F4022" t="str">
            <v>Public Apr 25</v>
          </cell>
        </row>
        <row r="4023">
          <cell r="A4023" t="str">
            <v>A9D61810</v>
          </cell>
          <cell r="B4023" t="str">
            <v>SCHNEIDER</v>
          </cell>
          <cell r="C4023" t="str">
            <v>-</v>
          </cell>
          <cell r="D4023" t="str">
            <v>IC60N RCBO 1PPNS 10A C 30MA A 230V</v>
          </cell>
          <cell r="E4023">
            <v>307.03019999999998</v>
          </cell>
          <cell r="F4023" t="str">
            <v>Public Apr 25</v>
          </cell>
        </row>
        <row r="4024">
          <cell r="A4024" t="str">
            <v>A9D61816</v>
          </cell>
          <cell r="B4024" t="str">
            <v>SCHNEIDER</v>
          </cell>
          <cell r="C4024" t="str">
            <v>-</v>
          </cell>
          <cell r="D4024" t="str">
            <v>IC60N RCBO 1PPNS 16A C 30MA A 230V</v>
          </cell>
          <cell r="E4024">
            <v>273.6354</v>
          </cell>
          <cell r="F4024" t="str">
            <v>Public Apr 25</v>
          </cell>
        </row>
        <row r="4025">
          <cell r="A4025" t="str">
            <v>A9D61820</v>
          </cell>
          <cell r="B4025" t="str">
            <v>SCHNEIDER</v>
          </cell>
          <cell r="C4025" t="str">
            <v>-</v>
          </cell>
          <cell r="D4025" t="str">
            <v>IC60N RCBO 1PPNS 20A C 30MA A 230V</v>
          </cell>
          <cell r="E4025">
            <v>285.54899999999998</v>
          </cell>
          <cell r="F4025" t="str">
            <v>Public Apr 25</v>
          </cell>
        </row>
        <row r="4026">
          <cell r="A4026" t="str">
            <v>A9D61825</v>
          </cell>
          <cell r="B4026" t="str">
            <v>SCHNEIDER</v>
          </cell>
          <cell r="C4026" t="str">
            <v>-</v>
          </cell>
          <cell r="D4026" t="str">
            <v>IC60N RCBO 1PPNS 25A C 30MA A 230V</v>
          </cell>
          <cell r="E4026">
            <v>270.88139999999999</v>
          </cell>
          <cell r="F4026" t="str">
            <v>Public Apr 25</v>
          </cell>
        </row>
        <row r="4027">
          <cell r="A4027" t="str">
            <v>A9D61832</v>
          </cell>
          <cell r="B4027" t="str">
            <v>SCHNEIDER</v>
          </cell>
          <cell r="C4027" t="str">
            <v>-</v>
          </cell>
          <cell r="D4027" t="str">
            <v>IC60N RCBO 1PPNS 32A C 30MA A 230V</v>
          </cell>
          <cell r="E4027">
            <v>270.88139999999999</v>
          </cell>
          <cell r="F4027" t="str">
            <v>Public Apr 25</v>
          </cell>
        </row>
        <row r="4028">
          <cell r="A4028" t="str">
            <v>A9E15535</v>
          </cell>
          <cell r="B4028" t="str">
            <v>SCHNEIDER</v>
          </cell>
          <cell r="C4028" t="str">
            <v>-</v>
          </cell>
          <cell r="D4028" t="str">
            <v>CHANGEOVER RELAY IRLI 10A 2P UC 230V-240</v>
          </cell>
          <cell r="E4028">
            <v>361.05960000000005</v>
          </cell>
          <cell r="F4028" t="str">
            <v>Public Apr 25</v>
          </cell>
        </row>
        <row r="4029">
          <cell r="A4029" t="str">
            <v>A9E16065</v>
          </cell>
          <cell r="B4029" t="str">
            <v>SCHNEIDER</v>
          </cell>
          <cell r="C4029" t="str">
            <v>-</v>
          </cell>
          <cell r="D4029" t="str">
            <v>RELAY TIME DELAYED START ON MAINTAINED C</v>
          </cell>
          <cell r="E4029">
            <v>282.11160000000001</v>
          </cell>
          <cell r="F4029" t="str">
            <v>Public Apr 25</v>
          </cell>
        </row>
        <row r="4030">
          <cell r="A4030" t="str">
            <v>A9E18073</v>
          </cell>
          <cell r="B4030" t="str">
            <v>SCHNEIDER</v>
          </cell>
          <cell r="C4030" t="str">
            <v>-</v>
          </cell>
          <cell r="D4030" t="str">
            <v>iSSW 1 CHANGEOVER SWITCH 3 POS</v>
          </cell>
          <cell r="E4030">
            <v>116.4024</v>
          </cell>
          <cell r="F4030" t="str">
            <v>Public Apr 25</v>
          </cell>
        </row>
        <row r="4031">
          <cell r="A4031" t="str">
            <v>A9E18320</v>
          </cell>
          <cell r="B4031" t="str">
            <v>SCHNEIDER</v>
          </cell>
          <cell r="C4031" t="str">
            <v>-</v>
          </cell>
          <cell r="D4031" t="str">
            <v>iIL SINGLE RED 110-230VAC</v>
          </cell>
          <cell r="E4031">
            <v>56.130600000000001</v>
          </cell>
          <cell r="F4031" t="str">
            <v>Public Apr 25</v>
          </cell>
        </row>
        <row r="4032">
          <cell r="A4032" t="str">
            <v>A9F43406</v>
          </cell>
          <cell r="B4032" t="str">
            <v>SCHNEIDER</v>
          </cell>
          <cell r="C4032" t="str">
            <v>-</v>
          </cell>
          <cell r="D4032" t="str">
            <v>ACTI9 IC60N 4P 6A B MCB</v>
          </cell>
          <cell r="E4032">
            <v>304.20480000000003</v>
          </cell>
          <cell r="F4032" t="str">
            <v>Public Apr 25</v>
          </cell>
        </row>
        <row r="4033">
          <cell r="A4033" t="str">
            <v>A9F43416</v>
          </cell>
          <cell r="B4033" t="str">
            <v>SCHNEIDER</v>
          </cell>
          <cell r="C4033" t="str">
            <v>-</v>
          </cell>
          <cell r="D4033" t="str">
            <v>ACTI9 IC60N 4P 16A B MCB</v>
          </cell>
          <cell r="E4033">
            <v>300.8184</v>
          </cell>
          <cell r="F4033" t="str">
            <v>Public Apr 25</v>
          </cell>
        </row>
        <row r="4034">
          <cell r="A4034" t="str">
            <v>A9F44402</v>
          </cell>
          <cell r="B4034" t="str">
            <v>SCHNEIDER</v>
          </cell>
          <cell r="C4034" t="str">
            <v>-</v>
          </cell>
          <cell r="D4034" t="str">
            <v>ACTI9 IC60N 4P 2A C MCB</v>
          </cell>
          <cell r="E4034">
            <v>405.53159999999997</v>
          </cell>
          <cell r="F4034" t="str">
            <v>Public Apr 25</v>
          </cell>
        </row>
        <row r="4035">
          <cell r="A4035" t="str">
            <v>A9F44403</v>
          </cell>
          <cell r="B4035" t="str">
            <v>SCHNEIDER</v>
          </cell>
          <cell r="C4035" t="str">
            <v>-</v>
          </cell>
          <cell r="D4035" t="str">
            <v>ACTI9 IC60N 4P 3A C MCB</v>
          </cell>
          <cell r="E4035">
            <v>400.58460000000002</v>
          </cell>
          <cell r="F4035" t="str">
            <v>Public Apr 25</v>
          </cell>
        </row>
        <row r="4036">
          <cell r="A4036" t="str">
            <v>A9F44404</v>
          </cell>
          <cell r="B4036" t="str">
            <v>SCHNEIDER</v>
          </cell>
          <cell r="C4036" t="str">
            <v>-</v>
          </cell>
          <cell r="D4036" t="str">
            <v>ACTI9 IC60N 4P 4A C MCB</v>
          </cell>
          <cell r="E4036">
            <v>393.99539999999996</v>
          </cell>
          <cell r="F4036" t="str">
            <v>Public Apr 25</v>
          </cell>
        </row>
        <row r="4037">
          <cell r="A4037" t="str">
            <v>A9F45416</v>
          </cell>
          <cell r="B4037" t="str">
            <v>SCHNEIDER</v>
          </cell>
          <cell r="C4037" t="str">
            <v>-</v>
          </cell>
          <cell r="D4037" t="str">
            <v>ACTI9 IC60N 4P 16A D MCB</v>
          </cell>
          <cell r="E4037">
            <v>299.46179999999998</v>
          </cell>
          <cell r="F4037" t="str">
            <v>Public Apr 25</v>
          </cell>
        </row>
        <row r="4038">
          <cell r="A4038" t="str">
            <v>A9F45440</v>
          </cell>
          <cell r="B4038" t="str">
            <v>SCHNEIDER</v>
          </cell>
          <cell r="C4038" t="str">
            <v>-</v>
          </cell>
          <cell r="D4038" t="str">
            <v>ACTI9 IC60N 4P 40A D MCB</v>
          </cell>
          <cell r="E4038">
            <v>386.88600000000002</v>
          </cell>
          <cell r="F4038" t="str">
            <v>Public Apr 25</v>
          </cell>
        </row>
        <row r="4039">
          <cell r="A4039" t="str">
            <v>A9F45450</v>
          </cell>
          <cell r="B4039" t="str">
            <v>SCHNEIDER</v>
          </cell>
          <cell r="C4039" t="str">
            <v>-</v>
          </cell>
          <cell r="D4039" t="str">
            <v>ACTI9 IC60N 4P 50A D MCB</v>
          </cell>
          <cell r="E4039">
            <v>461.90700000000004</v>
          </cell>
          <cell r="F4039" t="str">
            <v>Public Apr 25</v>
          </cell>
        </row>
        <row r="4040">
          <cell r="A4040" t="str">
            <v>A9F54402</v>
          </cell>
          <cell r="B4040" t="str">
            <v>SCHNEIDER</v>
          </cell>
          <cell r="C4040" t="str">
            <v>-</v>
          </cell>
          <cell r="D4040" t="str">
            <v>ACTI9 IC60H 4P 2A C MCB</v>
          </cell>
          <cell r="E4040">
            <v>572.92380000000003</v>
          </cell>
          <cell r="F4040" t="str">
            <v>Public Apr 25</v>
          </cell>
        </row>
        <row r="4041">
          <cell r="A4041" t="str">
            <v>A9F54406</v>
          </cell>
          <cell r="B4041" t="str">
            <v>SCHNEIDER</v>
          </cell>
          <cell r="C4041" t="str">
            <v>-</v>
          </cell>
          <cell r="D4041" t="str">
            <v>ACTI9 IC60H 4P 6A C MCB</v>
          </cell>
          <cell r="E4041">
            <v>380.57220000000001</v>
          </cell>
          <cell r="F4041" t="str">
            <v>Public Apr 25</v>
          </cell>
        </row>
        <row r="4042">
          <cell r="A4042" t="str">
            <v>A9F55332</v>
          </cell>
          <cell r="B4042" t="str">
            <v>SCHNEIDER</v>
          </cell>
          <cell r="C4042" t="str">
            <v>-</v>
          </cell>
          <cell r="D4042" t="str">
            <v>ACTI9 IC60H 3P 32A D MCB</v>
          </cell>
          <cell r="E4042">
            <v>404.64420000000001</v>
          </cell>
          <cell r="F4042" t="str">
            <v>Public Apr 25</v>
          </cell>
        </row>
        <row r="4043">
          <cell r="A4043" t="str">
            <v>A9F55450</v>
          </cell>
          <cell r="B4043" t="str">
            <v>SCHNEIDER</v>
          </cell>
          <cell r="C4043" t="str">
            <v>-</v>
          </cell>
          <cell r="D4043" t="str">
            <v>ACTI9 IC60H 4P 50A D MCB</v>
          </cell>
          <cell r="E4043">
            <v>603.58500000000004</v>
          </cell>
          <cell r="F4043" t="str">
            <v>Public Apr 25</v>
          </cell>
        </row>
        <row r="4044">
          <cell r="A4044" t="str">
            <v>A9F94402</v>
          </cell>
          <cell r="B4044" t="str">
            <v>SCHNEIDER</v>
          </cell>
          <cell r="C4044" t="str">
            <v>-</v>
          </cell>
          <cell r="D4044" t="str">
            <v>iC60L 4P 2A C</v>
          </cell>
          <cell r="E4044">
            <v>626.40240000000006</v>
          </cell>
          <cell r="F4044" t="str">
            <v>Public Apr 25</v>
          </cell>
        </row>
        <row r="4045">
          <cell r="A4045" t="str">
            <v>A9F94404</v>
          </cell>
          <cell r="B4045" t="str">
            <v>SCHNEIDER</v>
          </cell>
          <cell r="C4045" t="str">
            <v>-</v>
          </cell>
          <cell r="D4045" t="str">
            <v>iC60L 4P 4A C</v>
          </cell>
          <cell r="E4045">
            <v>626.40240000000006</v>
          </cell>
          <cell r="F4045" t="str">
            <v>Public Apr 25</v>
          </cell>
        </row>
        <row r="4046">
          <cell r="A4046" t="str">
            <v>A9F94406</v>
          </cell>
          <cell r="B4046" t="str">
            <v>SCHNEIDER</v>
          </cell>
          <cell r="C4046" t="str">
            <v>-</v>
          </cell>
          <cell r="D4046" t="str">
            <v>iC60L 4P 6A C</v>
          </cell>
          <cell r="E4046">
            <v>523.82099999999991</v>
          </cell>
          <cell r="F4046" t="str">
            <v>Public Apr 25</v>
          </cell>
        </row>
        <row r="4047">
          <cell r="A4047" t="str">
            <v>A9F94410</v>
          </cell>
          <cell r="B4047" t="str">
            <v>SCHNEIDER</v>
          </cell>
          <cell r="C4047" t="str">
            <v>-</v>
          </cell>
          <cell r="D4047" t="str">
            <v>iC60L 4P 10A C</v>
          </cell>
          <cell r="E4047">
            <v>480.2568</v>
          </cell>
          <cell r="F4047" t="str">
            <v>Public Apr 25</v>
          </cell>
        </row>
        <row r="4048">
          <cell r="A4048" t="str">
            <v>A9L08500</v>
          </cell>
          <cell r="B4048" t="str">
            <v>SCHNEIDER</v>
          </cell>
          <cell r="C4048" t="str">
            <v>-</v>
          </cell>
          <cell r="D4048" t="str">
            <v>iPRD8 1P+N</v>
          </cell>
          <cell r="E4048">
            <v>374.697</v>
          </cell>
          <cell r="F4048" t="str">
            <v>Public Apr 25</v>
          </cell>
        </row>
        <row r="4049">
          <cell r="A4049" t="str">
            <v>A9L08600</v>
          </cell>
          <cell r="B4049" t="str">
            <v>SCHNEIDER</v>
          </cell>
          <cell r="C4049" t="str">
            <v>-</v>
          </cell>
          <cell r="D4049" t="str">
            <v>iPRD8 3P+N</v>
          </cell>
          <cell r="E4049">
            <v>721.92539999999997</v>
          </cell>
          <cell r="F4049" t="str">
            <v>Public Apr 25</v>
          </cell>
        </row>
        <row r="4050">
          <cell r="A4050" t="str">
            <v>A9L08601</v>
          </cell>
          <cell r="B4050" t="str">
            <v>SCHNEIDER</v>
          </cell>
          <cell r="C4050" t="str">
            <v>-</v>
          </cell>
          <cell r="D4050" t="str">
            <v>iPRD8r 3P+N</v>
          </cell>
          <cell r="E4050">
            <v>761.73599999999999</v>
          </cell>
          <cell r="F4050" t="str">
            <v>Public Apr 25</v>
          </cell>
        </row>
        <row r="4051">
          <cell r="A4051" t="str">
            <v>A9L20100</v>
          </cell>
          <cell r="B4051" t="str">
            <v>SCHNEIDER</v>
          </cell>
          <cell r="C4051" t="str">
            <v>-</v>
          </cell>
          <cell r="D4051" t="str">
            <v>IPRD 20 20 KA 350V 1P</v>
          </cell>
          <cell r="E4051">
            <v>201.9804</v>
          </cell>
          <cell r="F4051" t="str">
            <v>Public Apr 25</v>
          </cell>
        </row>
        <row r="4052">
          <cell r="A4052" t="str">
            <v>A9L20500</v>
          </cell>
          <cell r="B4052" t="str">
            <v>SCHNEIDER</v>
          </cell>
          <cell r="C4052" t="str">
            <v>-</v>
          </cell>
          <cell r="D4052" t="str">
            <v>iPRD20 1P+N</v>
          </cell>
          <cell r="E4052">
            <v>388.54860000000002</v>
          </cell>
          <cell r="F4052" t="str">
            <v>Public Apr 25</v>
          </cell>
        </row>
        <row r="4053">
          <cell r="A4053" t="str">
            <v>A9L20501</v>
          </cell>
          <cell r="B4053" t="str">
            <v>SCHNEIDER</v>
          </cell>
          <cell r="C4053" t="str">
            <v>-</v>
          </cell>
          <cell r="D4053" t="str">
            <v>iPRD20r 1P+N</v>
          </cell>
          <cell r="E4053">
            <v>416.07840000000004</v>
          </cell>
          <cell r="F4053" t="str">
            <v>Public Apr 25</v>
          </cell>
        </row>
        <row r="4054">
          <cell r="A4054" t="str">
            <v>A9L20600</v>
          </cell>
          <cell r="B4054" t="str">
            <v>SCHNEIDER</v>
          </cell>
          <cell r="C4054" t="str">
            <v>-</v>
          </cell>
          <cell r="D4054" t="str">
            <v>iPRD20 3P+N</v>
          </cell>
          <cell r="E4054">
            <v>679.43220000000008</v>
          </cell>
          <cell r="F4054" t="str">
            <v>Public Apr 25</v>
          </cell>
        </row>
        <row r="4055">
          <cell r="A4055" t="str">
            <v>A9L20601</v>
          </cell>
          <cell r="B4055" t="str">
            <v>SCHNEIDER</v>
          </cell>
          <cell r="C4055" t="str">
            <v>-</v>
          </cell>
          <cell r="D4055" t="str">
            <v>iPRD20r 3P+N</v>
          </cell>
          <cell r="E4055">
            <v>781.67700000000002</v>
          </cell>
          <cell r="F4055" t="str">
            <v>Public Apr 25</v>
          </cell>
        </row>
        <row r="4056">
          <cell r="A4056" t="str">
            <v>A9L40500</v>
          </cell>
          <cell r="B4056" t="str">
            <v>SCHNEIDER</v>
          </cell>
          <cell r="C4056" t="str">
            <v>-</v>
          </cell>
          <cell r="D4056" t="str">
            <v>iPRD40 1P+N</v>
          </cell>
          <cell r="E4056">
            <v>388.54860000000002</v>
          </cell>
          <cell r="F4056" t="str">
            <v>Public Apr 25</v>
          </cell>
        </row>
        <row r="4057">
          <cell r="A4057" t="str">
            <v>A9L40501</v>
          </cell>
          <cell r="B4057" t="str">
            <v>SCHNEIDER</v>
          </cell>
          <cell r="C4057" t="str">
            <v>-</v>
          </cell>
          <cell r="D4057" t="str">
            <v>iPRD40r 1P+N</v>
          </cell>
          <cell r="E4057">
            <v>415.29300000000001</v>
          </cell>
          <cell r="F4057" t="str">
            <v>Public Apr 25</v>
          </cell>
        </row>
        <row r="4058">
          <cell r="A4058" t="str">
            <v>A9L40601</v>
          </cell>
          <cell r="B4058" t="str">
            <v>SCHNEIDER</v>
          </cell>
          <cell r="C4058" t="str">
            <v>-</v>
          </cell>
          <cell r="D4058" t="str">
            <v>IPRD 40R 40 KA 350V</v>
          </cell>
          <cell r="E4058">
            <v>755.1264000000001</v>
          </cell>
          <cell r="F4058" t="str">
            <v>Public Apr 25</v>
          </cell>
        </row>
        <row r="4059">
          <cell r="A4059" t="str">
            <v>A9L65501</v>
          </cell>
          <cell r="B4059" t="str">
            <v>SCHNEIDER</v>
          </cell>
          <cell r="C4059" t="str">
            <v>-</v>
          </cell>
          <cell r="D4059" t="str">
            <v>iPRD65r 1P+N</v>
          </cell>
          <cell r="E4059">
            <v>494.27159999999998</v>
          </cell>
          <cell r="F4059" t="str">
            <v>Public Apr 25</v>
          </cell>
        </row>
        <row r="4060">
          <cell r="A4060" t="str">
            <v>A9L65601</v>
          </cell>
          <cell r="B4060" t="str">
            <v>SCHNEIDER</v>
          </cell>
          <cell r="C4060" t="str">
            <v>-</v>
          </cell>
          <cell r="D4060" t="str">
            <v>iPRD65r 3P+N</v>
          </cell>
          <cell r="E4060">
            <v>951.93539999999996</v>
          </cell>
          <cell r="F4060" t="str">
            <v>Public Apr 25</v>
          </cell>
        </row>
        <row r="4061">
          <cell r="A4061" t="str">
            <v>A9N15635</v>
          </cell>
          <cell r="B4061" t="str">
            <v>SCHNEIDER</v>
          </cell>
          <cell r="C4061" t="str">
            <v>-</v>
          </cell>
          <cell r="D4061" t="str">
            <v>STI 1P 8,5X31,5 400V</v>
          </cell>
          <cell r="E4061">
            <v>32.323799999999999</v>
          </cell>
          <cell r="F4061" t="str">
            <v>Public Apr 25</v>
          </cell>
        </row>
        <row r="4062">
          <cell r="A4062" t="str">
            <v>A9N15651</v>
          </cell>
          <cell r="B4062" t="str">
            <v>SCHNEIDER</v>
          </cell>
          <cell r="C4062" t="str">
            <v>-</v>
          </cell>
          <cell r="D4062" t="str">
            <v>STI 2P 10,3X38 500V</v>
          </cell>
          <cell r="E4062">
            <v>88.678799999999995</v>
          </cell>
          <cell r="F4062" t="str">
            <v>Public Apr 25</v>
          </cell>
        </row>
        <row r="4063">
          <cell r="A4063" t="str">
            <v>A9N15658</v>
          </cell>
          <cell r="B4063" t="str">
            <v>SCHNEIDER</v>
          </cell>
          <cell r="C4063" t="str">
            <v>-</v>
          </cell>
          <cell r="D4063" t="str">
            <v>STI 3P+N 10,3X38 500V</v>
          </cell>
          <cell r="E4063">
            <v>201.23579999999998</v>
          </cell>
          <cell r="F4063" t="str">
            <v>Public Apr 25</v>
          </cell>
        </row>
        <row r="4064">
          <cell r="A4064" t="str">
            <v>A9N18392</v>
          </cell>
          <cell r="B4064" t="str">
            <v>SCHNEIDER</v>
          </cell>
          <cell r="C4064" t="str">
            <v>-</v>
          </cell>
          <cell r="D4064" t="str">
            <v>C120N 4P 100A D 10000A 415V MINIATURE CI</v>
          </cell>
          <cell r="E4064">
            <v>1129.6296</v>
          </cell>
          <cell r="F4064" t="str">
            <v>Public Apr 25</v>
          </cell>
        </row>
        <row r="4065">
          <cell r="A4065" t="str">
            <v>A9N18393</v>
          </cell>
          <cell r="B4065" t="str">
            <v>SCHNEIDER</v>
          </cell>
          <cell r="C4065" t="str">
            <v>-</v>
          </cell>
          <cell r="D4065" t="str">
            <v>C120N 4P 125A D 10000A 415V MINIATURE CI</v>
          </cell>
          <cell r="E4065">
            <v>1191.1866</v>
          </cell>
          <cell r="F4065" t="str">
            <v>Public Apr 25</v>
          </cell>
        </row>
        <row r="4066">
          <cell r="A4066" t="str">
            <v>A9N18567</v>
          </cell>
          <cell r="B4066" t="str">
            <v>SCHNEIDER</v>
          </cell>
          <cell r="C4066" t="str">
            <v>-</v>
          </cell>
          <cell r="D4066" t="str">
            <v>VIGI C120 125A 3P 300 MA AC ADAPTABLE RE</v>
          </cell>
          <cell r="E4066">
            <v>1285.0878</v>
          </cell>
          <cell r="F4066" t="str">
            <v>Public Apr 25</v>
          </cell>
        </row>
        <row r="4067">
          <cell r="A4067" t="str">
            <v>A9N26924</v>
          </cell>
          <cell r="B4067" t="str">
            <v>SCHNEIDER</v>
          </cell>
          <cell r="C4067" t="str">
            <v>-</v>
          </cell>
          <cell r="D4067" t="str">
            <v>OF 240-415VAC 24-130VDC OC CONTACT</v>
          </cell>
          <cell r="E4067">
            <v>81.416399999999996</v>
          </cell>
          <cell r="F4067" t="str">
            <v>Public Apr 25</v>
          </cell>
        </row>
        <row r="4068">
          <cell r="A4068" t="str">
            <v>A9N26927</v>
          </cell>
          <cell r="B4068" t="str">
            <v>SCHNEIDER</v>
          </cell>
          <cell r="C4068" t="str">
            <v>-</v>
          </cell>
          <cell r="D4068" t="str">
            <v>AUXILIARY CONTACT ALARM SD AC DC CCC / G</v>
          </cell>
          <cell r="E4068">
            <v>75.224999999999994</v>
          </cell>
          <cell r="F4068" t="str">
            <v>Public Apr 25</v>
          </cell>
        </row>
        <row r="4069">
          <cell r="A4069" t="str">
            <v>A9N26929</v>
          </cell>
          <cell r="B4069" t="str">
            <v>SCHNEIDER</v>
          </cell>
          <cell r="C4069" t="str">
            <v>-</v>
          </cell>
          <cell r="D4069" t="str">
            <v>AUXILIARY CONTACT OC PLUS 1 SD AND OF AC</v>
          </cell>
          <cell r="E4069">
            <v>142.1268</v>
          </cell>
          <cell r="F4069" t="str">
            <v>Public Apr 25</v>
          </cell>
        </row>
        <row r="4070">
          <cell r="A4070" t="str">
            <v>A9R12291</v>
          </cell>
          <cell r="B4070" t="str">
            <v>SCHNEIDER</v>
          </cell>
          <cell r="C4070" t="str">
            <v>-</v>
          </cell>
          <cell r="D4070" t="str">
            <v>ACTI9 IID 2P 100A 100MA AC-TYPE RESIDUAL</v>
          </cell>
          <cell r="E4070">
            <v>856.66740000000004</v>
          </cell>
          <cell r="F4070" t="str">
            <v>Public Apr 25</v>
          </cell>
        </row>
        <row r="4071">
          <cell r="A4071" t="str">
            <v>A9R21291</v>
          </cell>
          <cell r="B4071" t="str">
            <v>SCHNEIDER</v>
          </cell>
          <cell r="C4071" t="str">
            <v>-</v>
          </cell>
          <cell r="D4071" t="str">
            <v>ACTI9 IID 2P 100A 30MA A-TYPE RESIDUAL C</v>
          </cell>
          <cell r="E4071">
            <v>628.89119999999991</v>
          </cell>
          <cell r="F4071" t="str">
            <v>Public Apr 25</v>
          </cell>
        </row>
        <row r="4072">
          <cell r="A4072" t="str">
            <v>A9R21491</v>
          </cell>
          <cell r="B4072" t="str">
            <v>SCHNEIDER</v>
          </cell>
          <cell r="C4072" t="str">
            <v>-</v>
          </cell>
          <cell r="D4072" t="str">
            <v>ACTI9 IID 4P 100A 30MA A-TYPE RESIDUAL C</v>
          </cell>
          <cell r="E4072">
            <v>778.46400000000006</v>
          </cell>
          <cell r="F4072" t="str">
            <v>Public Apr 25</v>
          </cell>
        </row>
        <row r="4073">
          <cell r="A4073" t="str">
            <v>A9R22440</v>
          </cell>
          <cell r="B4073" t="str">
            <v>SCHNEIDER</v>
          </cell>
          <cell r="C4073" t="str">
            <v>-</v>
          </cell>
          <cell r="D4073" t="str">
            <v>ACTI9 IID 4P 40A 100MA A-TYPE RESIDUAL C</v>
          </cell>
          <cell r="E4073">
            <v>487.64159999999998</v>
          </cell>
          <cell r="F4073" t="str">
            <v>Public Apr 25</v>
          </cell>
        </row>
        <row r="4074">
          <cell r="A4074" t="str">
            <v>A9R24291</v>
          </cell>
          <cell r="B4074" t="str">
            <v>SCHNEIDER</v>
          </cell>
          <cell r="C4074" t="str">
            <v>-</v>
          </cell>
          <cell r="D4074" t="str">
            <v>ACTI9 IID 2P 100A 300MA A-TYPE RESIDUAL</v>
          </cell>
          <cell r="E4074">
            <v>646.44539999999995</v>
          </cell>
          <cell r="F4074" t="str">
            <v>Public Apr 25</v>
          </cell>
        </row>
        <row r="4075">
          <cell r="A4075" t="str">
            <v>A9R24480</v>
          </cell>
          <cell r="B4075" t="str">
            <v>SCHNEIDER</v>
          </cell>
          <cell r="C4075" t="str">
            <v>-</v>
          </cell>
          <cell r="D4075" t="str">
            <v>ACTI9 IID 4P 80A 300MA A-TYPE RESIDUAL C</v>
          </cell>
          <cell r="E4075">
            <v>644.33400000000006</v>
          </cell>
          <cell r="F4075" t="str">
            <v>Public Apr 25</v>
          </cell>
        </row>
        <row r="4076">
          <cell r="A4076" t="str">
            <v>A9R24491</v>
          </cell>
          <cell r="B4076" t="str">
            <v>SCHNEIDER</v>
          </cell>
          <cell r="C4076" t="str">
            <v>-</v>
          </cell>
          <cell r="D4076" t="str">
            <v>ACTI9 IID 4P 100A 300MA A-TYPE RESIDUAL</v>
          </cell>
          <cell r="E4076">
            <v>964.79759999999999</v>
          </cell>
          <cell r="F4076" t="str">
            <v>Public Apr 25</v>
          </cell>
        </row>
        <row r="4077">
          <cell r="A4077" t="str">
            <v>A9R25240</v>
          </cell>
          <cell r="B4077" t="str">
            <v>SCHNEIDER</v>
          </cell>
          <cell r="C4077" t="str">
            <v>-</v>
          </cell>
          <cell r="D4077" t="str">
            <v>ACTI9 IID 2P 40A 300MA-S A-TYPE RESIDUAL</v>
          </cell>
          <cell r="E4077">
            <v>435.04019999999997</v>
          </cell>
          <cell r="F4077" t="str">
            <v>Public Apr 25</v>
          </cell>
        </row>
        <row r="4078">
          <cell r="A4078" t="str">
            <v>A9R25263</v>
          </cell>
          <cell r="B4078" t="str">
            <v>SCHNEIDER</v>
          </cell>
          <cell r="C4078" t="str">
            <v>-</v>
          </cell>
          <cell r="D4078" t="str">
            <v>ACTI9 IID 2P 63A 300MA-S A-TYPE RESIDUAL</v>
          </cell>
          <cell r="E4078">
            <v>467.2518</v>
          </cell>
          <cell r="F4078" t="str">
            <v>Public Apr 25</v>
          </cell>
        </row>
        <row r="4079">
          <cell r="A4079" t="str">
            <v>A9R35480</v>
          </cell>
          <cell r="B4079" t="str">
            <v>SCHNEIDER</v>
          </cell>
          <cell r="C4079" t="str">
            <v>-</v>
          </cell>
          <cell r="D4079" t="str">
            <v>iID 4P 80A 300mA-S ASi</v>
          </cell>
          <cell r="E4079">
            <v>1491.1992</v>
          </cell>
          <cell r="F4079" t="str">
            <v>Public Apr 25</v>
          </cell>
        </row>
        <row r="4080">
          <cell r="A4080" t="str">
            <v>A9R51440</v>
          </cell>
          <cell r="B4080" t="str">
            <v>SCHNEIDER</v>
          </cell>
          <cell r="C4080" t="str">
            <v>-</v>
          </cell>
          <cell r="D4080" t="str">
            <v>ACTI9 IID 4P 40A 30MA A-TYPE RESIDUAL CU</v>
          </cell>
          <cell r="E4080">
            <v>386.62080000000003</v>
          </cell>
          <cell r="F4080" t="str">
            <v>Public Apr 25</v>
          </cell>
        </row>
        <row r="4081">
          <cell r="A4081" t="str">
            <v>A9V44340</v>
          </cell>
          <cell r="B4081" t="str">
            <v>SCHNEIDER</v>
          </cell>
          <cell r="C4081" t="str">
            <v>-</v>
          </cell>
          <cell r="D4081" t="str">
            <v>ACTI9 VIGI IC60 3P 40A 300MA AC-TYPE ADD</v>
          </cell>
          <cell r="E4081">
            <v>461.33580000000001</v>
          </cell>
          <cell r="F4081" t="str">
            <v>Public Apr 25</v>
          </cell>
        </row>
        <row r="4082">
          <cell r="A4082" t="str">
            <v>A9XM2B04</v>
          </cell>
          <cell r="B4082" t="str">
            <v>SCHNEIDER</v>
          </cell>
          <cell r="C4082" t="str">
            <v>-</v>
          </cell>
          <cell r="D4082" t="str">
            <v>MOUNTING KIT FOR MULTICLIP 200</v>
          </cell>
          <cell r="E4082">
            <v>40.075800000000001</v>
          </cell>
          <cell r="F4082" t="str">
            <v>Public Apr 25</v>
          </cell>
        </row>
        <row r="4083">
          <cell r="A4083" t="str">
            <v>A9XMFA04</v>
          </cell>
          <cell r="B4083" t="str">
            <v>SCHNEIDER</v>
          </cell>
          <cell r="C4083" t="str">
            <v>-</v>
          </cell>
          <cell r="D4083" t="str">
            <v>MOUNTING KIT FOR DIN RAIL</v>
          </cell>
          <cell r="E4083">
            <v>65.1066</v>
          </cell>
          <cell r="F4083" t="str">
            <v>Public Apr 25</v>
          </cell>
        </row>
        <row r="4084">
          <cell r="A4084" t="str">
            <v>A9XMLA02</v>
          </cell>
          <cell r="B4084" t="str">
            <v>SCHNEIDER</v>
          </cell>
          <cell r="C4084" t="str">
            <v>-</v>
          </cell>
          <cell r="D4084" t="str">
            <v>LOCKING CLIPS FOR MULTICLIP 80</v>
          </cell>
          <cell r="E4084">
            <v>18.309000000000001</v>
          </cell>
          <cell r="F4084" t="str">
            <v>Public Apr 25</v>
          </cell>
        </row>
        <row r="4085">
          <cell r="A4085" t="str">
            <v>DBX312MNS40FDS41</v>
          </cell>
          <cell r="B4085" t="str">
            <v>SCHNEIDER</v>
          </cell>
          <cell r="C4085" t="str">
            <v>-</v>
          </cell>
          <cell r="D4085" t="str">
            <v>DISBO EXTRA 12 WAYS NSX10  0N 3P40A IP41</v>
          </cell>
          <cell r="E4085">
            <v>2380.6799999999998</v>
          </cell>
          <cell r="F4085" t="str">
            <v>Public Apr 25</v>
          </cell>
        </row>
        <row r="4086">
          <cell r="A4086" t="str">
            <v>DBX318MNS40FDS41</v>
          </cell>
          <cell r="B4086" t="str">
            <v>SCHNEIDER</v>
          </cell>
          <cell r="C4086" t="str">
            <v>-</v>
          </cell>
          <cell r="D4086" t="str">
            <v>DISBO EXTRA 18 WAYS NSX10  0N 3P 32A IP4</v>
          </cell>
          <cell r="E4086">
            <v>2532.66</v>
          </cell>
          <cell r="F4086" t="str">
            <v>Public Apr 25</v>
          </cell>
        </row>
        <row r="4087">
          <cell r="A4087" t="str">
            <v>DBX324MNS40FDS41</v>
          </cell>
          <cell r="B4087" t="str">
            <v>SCHNEIDER</v>
          </cell>
          <cell r="C4087" t="str">
            <v>-</v>
          </cell>
          <cell r="D4087" t="str">
            <v>DISBO EXTRA 24 WAYS NSX10  0N 3P 40A IP4</v>
          </cell>
          <cell r="E4087">
            <v>2947.8</v>
          </cell>
          <cell r="F4087" t="str">
            <v>Public Apr 25</v>
          </cell>
        </row>
        <row r="4088">
          <cell r="A4088" t="str">
            <v>DBX330MNS40FDS41</v>
          </cell>
          <cell r="B4088" t="str">
            <v>SCHNEIDER</v>
          </cell>
          <cell r="C4088" t="str">
            <v>-</v>
          </cell>
          <cell r="D4088" t="str">
            <v>DISBO EXTRA 30 WAYS NSX10  0  0N 3P 40A</v>
          </cell>
          <cell r="E4088">
            <v>3735.2400000000002</v>
          </cell>
          <cell r="F4088" t="str">
            <v>Public Apr 25</v>
          </cell>
        </row>
        <row r="4089">
          <cell r="A4089" t="str">
            <v>DBX336MNS80FDS41</v>
          </cell>
          <cell r="B4089" t="str">
            <v>SCHNEIDER</v>
          </cell>
          <cell r="C4089" t="str">
            <v>-</v>
          </cell>
          <cell r="D4089" t="str">
            <v>DISBO EXTRA 36 WAYS NS100  N 3P 80A SURF</v>
          </cell>
          <cell r="E4089">
            <v>4310.5200000000004</v>
          </cell>
          <cell r="F4089" t="str">
            <v>Public Apr 25</v>
          </cell>
        </row>
        <row r="4090">
          <cell r="A4090" t="str">
            <v>DBX342MNS63FDS41</v>
          </cell>
          <cell r="B4090" t="str">
            <v>SCHNEIDER</v>
          </cell>
          <cell r="C4090" t="str">
            <v>-</v>
          </cell>
          <cell r="D4090" t="str">
            <v>DISBO EXTRA 42 WAYS NSX10  0N 3P 63A IP4</v>
          </cell>
          <cell r="E4090">
            <v>5015.34</v>
          </cell>
          <cell r="F4090" t="str">
            <v>Public Apr 25</v>
          </cell>
        </row>
        <row r="4091">
          <cell r="A4091" t="str">
            <v>E8215DRC</v>
          </cell>
          <cell r="B4091" t="str">
            <v>SCHNEIDER</v>
          </cell>
          <cell r="C4091" t="str">
            <v>-</v>
          </cell>
          <cell r="D4091" t="str">
            <v>13A 1G DP/S RCD SOC</v>
          </cell>
          <cell r="E4091">
            <v>291.18960000000004</v>
          </cell>
          <cell r="F4091" t="str">
            <v>Public Apr 25</v>
          </cell>
        </row>
        <row r="4092">
          <cell r="A4092" t="str">
            <v>E82426</v>
          </cell>
          <cell r="B4092" t="str">
            <v>SCHNEIDER</v>
          </cell>
          <cell r="C4092" t="str">
            <v>-</v>
          </cell>
          <cell r="D4092" t="str">
            <v>13A 250V 1G SKT</v>
          </cell>
          <cell r="E4092">
            <v>26.52</v>
          </cell>
          <cell r="F4092" t="str">
            <v>Public Apr 25</v>
          </cell>
        </row>
        <row r="4093">
          <cell r="A4093" t="str">
            <v>E82426_AS_G1</v>
          </cell>
          <cell r="B4093" t="str">
            <v>SCHNEIDER</v>
          </cell>
          <cell r="C4093" t="str">
            <v>-</v>
          </cell>
          <cell r="D4093" t="str">
            <v>13A 250V 1 Gang Socket</v>
          </cell>
          <cell r="E4093">
            <v>35.700000000000003</v>
          </cell>
          <cell r="F4093" t="str">
            <v>Public Apr 25</v>
          </cell>
        </row>
        <row r="4094">
          <cell r="A4094" t="str">
            <v>E82426_MB_G1</v>
          </cell>
          <cell r="B4094" t="str">
            <v>SCHNEIDER</v>
          </cell>
          <cell r="C4094" t="str">
            <v>-</v>
          </cell>
          <cell r="D4094" t="str">
            <v>13A 250V 1 Gang Socket</v>
          </cell>
          <cell r="E4094">
            <v>35.700000000000003</v>
          </cell>
          <cell r="F4094" t="str">
            <v>Public Apr 25</v>
          </cell>
        </row>
        <row r="4095">
          <cell r="A4095" t="str">
            <v>E82426_WG_G1</v>
          </cell>
          <cell r="B4095" t="str">
            <v>SCHNEIDER</v>
          </cell>
          <cell r="C4095" t="str">
            <v>-</v>
          </cell>
          <cell r="D4095" t="str">
            <v>13A 250V 1 Gang Socket</v>
          </cell>
          <cell r="E4095">
            <v>35.700000000000003</v>
          </cell>
          <cell r="F4095" t="str">
            <v>Public Apr 25</v>
          </cell>
        </row>
        <row r="4096">
          <cell r="A4096" t="str">
            <v>E82554</v>
          </cell>
          <cell r="B4096" t="str">
            <v>SCHNEIDER</v>
          </cell>
          <cell r="C4096" t="str">
            <v>-</v>
          </cell>
          <cell r="D4096" t="str">
            <v>45A CONNECTION UNIT</v>
          </cell>
          <cell r="E4096">
            <v>50.2044</v>
          </cell>
          <cell r="F4096" t="str">
            <v>Public Apr 25</v>
          </cell>
        </row>
        <row r="4097">
          <cell r="A4097" t="str">
            <v>E82T15D45N</v>
          </cell>
          <cell r="B4097" t="str">
            <v>SCHNEIDER</v>
          </cell>
          <cell r="C4097" t="str">
            <v>-</v>
          </cell>
          <cell r="D4097" t="str">
            <v>45A COOKER CO S/NEON</v>
          </cell>
          <cell r="E4097">
            <v>147.85920000000002</v>
          </cell>
          <cell r="F4097" t="str">
            <v>Public Apr 25</v>
          </cell>
        </row>
        <row r="4098">
          <cell r="A4098" t="str">
            <v>E82T25DRC</v>
          </cell>
          <cell r="B4098" t="str">
            <v>SCHNEIDER</v>
          </cell>
          <cell r="C4098" t="str">
            <v>-</v>
          </cell>
          <cell r="D4098" t="str">
            <v>13A 250V 2G DP/S RCD SO</v>
          </cell>
          <cell r="E4098">
            <v>374.02379999999999</v>
          </cell>
          <cell r="F4098" t="str">
            <v>Public Apr 25</v>
          </cell>
        </row>
        <row r="4099">
          <cell r="A4099" t="str">
            <v>E82T426</v>
          </cell>
          <cell r="B4099" t="str">
            <v>SCHNEIDER</v>
          </cell>
          <cell r="C4099" t="str">
            <v>-</v>
          </cell>
          <cell r="D4099" t="str">
            <v>13A 250V 2G SOCKET</v>
          </cell>
          <cell r="E4099">
            <v>40.106400000000001</v>
          </cell>
          <cell r="F4099" t="str">
            <v>Public Apr 25</v>
          </cell>
        </row>
        <row r="4100">
          <cell r="A4100" t="str">
            <v>E82T426_AS_G1</v>
          </cell>
          <cell r="B4100" t="str">
            <v>SCHNEIDER</v>
          </cell>
          <cell r="C4100" t="str">
            <v>-</v>
          </cell>
          <cell r="D4100" t="str">
            <v>13A 250V Twin Gang Socket</v>
          </cell>
          <cell r="E4100">
            <v>51.51</v>
          </cell>
          <cell r="F4100" t="str">
            <v>Public Apr 25</v>
          </cell>
        </row>
        <row r="4101">
          <cell r="A4101" t="str">
            <v>E82T426_MB_G1</v>
          </cell>
          <cell r="B4101" t="str">
            <v>SCHNEIDER</v>
          </cell>
          <cell r="C4101" t="str">
            <v>-</v>
          </cell>
          <cell r="D4101" t="str">
            <v>13A 250V Twin Gang Socket</v>
          </cell>
          <cell r="E4101">
            <v>51.51</v>
          </cell>
          <cell r="F4101" t="str">
            <v>Public Apr 25</v>
          </cell>
        </row>
        <row r="4102">
          <cell r="A4102" t="str">
            <v>E82T426_WG_G1</v>
          </cell>
          <cell r="B4102" t="str">
            <v>SCHNEIDER</v>
          </cell>
          <cell r="C4102" t="str">
            <v>-</v>
          </cell>
          <cell r="D4102" t="str">
            <v>13A 250V Twin Gang Socket</v>
          </cell>
          <cell r="E4102">
            <v>51.51</v>
          </cell>
          <cell r="F4102" t="str">
            <v>Public Apr 25</v>
          </cell>
        </row>
        <row r="4103">
          <cell r="A4103" t="str">
            <v>KB_01_GM</v>
          </cell>
          <cell r="B4103" t="str">
            <v>SCHNEIDER</v>
          </cell>
          <cell r="C4103" t="str">
            <v>-</v>
          </cell>
          <cell r="D4103" t="str">
            <v>1G Surround for SW_UnSw SO PMS 8600C GM</v>
          </cell>
          <cell r="E4103">
            <v>5.3346000000000009</v>
          </cell>
          <cell r="F4103" t="str">
            <v>Public Apr 25</v>
          </cell>
        </row>
        <row r="4104">
          <cell r="A4104" t="str">
            <v>KB_02_GM</v>
          </cell>
          <cell r="B4104" t="str">
            <v>SCHNEIDER</v>
          </cell>
          <cell r="C4104" t="str">
            <v>-</v>
          </cell>
          <cell r="D4104" t="str">
            <v>1 Gang Surround for SSO PMS 8600C GM</v>
          </cell>
          <cell r="E4104">
            <v>5.3346000000000009</v>
          </cell>
          <cell r="F4104" t="str">
            <v>Public Apr 25</v>
          </cell>
        </row>
        <row r="4105">
          <cell r="A4105" t="str">
            <v>KB30</v>
          </cell>
          <cell r="B4105" t="str">
            <v>SCHNEIDER</v>
          </cell>
          <cell r="C4105" t="str">
            <v>-</v>
          </cell>
          <cell r="D4105" t="str">
            <v>1G BLANK PLATE</v>
          </cell>
          <cell r="E4105">
            <v>5.8956</v>
          </cell>
          <cell r="F4105" t="str">
            <v>Public Apr 25</v>
          </cell>
        </row>
        <row r="4106">
          <cell r="A4106" t="str">
            <v>KB30NFSG</v>
          </cell>
          <cell r="B4106" t="str">
            <v>SCHNEIDER</v>
          </cell>
          <cell r="C4106" t="str">
            <v>-</v>
          </cell>
          <cell r="D4106" t="str">
            <v>13A 250V FUSED CONNECTION UNIT WITH NEON</v>
          </cell>
          <cell r="E4106">
            <v>27.529799999999998</v>
          </cell>
          <cell r="F4106" t="str">
            <v>Public Apr 25</v>
          </cell>
        </row>
        <row r="4107">
          <cell r="A4107" t="str">
            <v>KB31BPB</v>
          </cell>
          <cell r="B4107" t="str">
            <v>SCHNEIDER</v>
          </cell>
          <cell r="C4107" t="str">
            <v>-</v>
          </cell>
          <cell r="D4107" t="str">
            <v>1G BELL PRESS SWITCH WITH "BELL" Symbol</v>
          </cell>
          <cell r="E4107">
            <v>12.24</v>
          </cell>
          <cell r="F4107" t="str">
            <v>Public Apr 25</v>
          </cell>
        </row>
        <row r="4108">
          <cell r="A4108" t="str">
            <v>KB31D20NE</v>
          </cell>
          <cell r="B4108" t="str">
            <v>SCHNEIDER</v>
          </cell>
          <cell r="C4108" t="str">
            <v>-</v>
          </cell>
          <cell r="D4108" t="str">
            <v>20A 1G DP SW W/NEON</v>
          </cell>
          <cell r="E4108">
            <v>30.6</v>
          </cell>
          <cell r="F4108" t="str">
            <v>Public Apr 25</v>
          </cell>
        </row>
        <row r="4109">
          <cell r="A4109" t="str">
            <v>KB31DNFSG</v>
          </cell>
          <cell r="B4109" t="str">
            <v>SCHNEIDER</v>
          </cell>
          <cell r="C4109" t="str">
            <v>-</v>
          </cell>
          <cell r="D4109" t="str">
            <v>13A 250V SW FCU W/NEON</v>
          </cell>
          <cell r="E4109">
            <v>47.6952</v>
          </cell>
          <cell r="F4109" t="str">
            <v>Public Apr 25</v>
          </cell>
        </row>
        <row r="4110">
          <cell r="A4110" t="str">
            <v>KB31DR45N</v>
          </cell>
          <cell r="B4110" t="str">
            <v>SCHNEIDER</v>
          </cell>
          <cell r="C4110" t="str">
            <v>-</v>
          </cell>
          <cell r="D4110" t="str">
            <v>45A 250V DOUBLE POLE SWITCH WITH NEON</v>
          </cell>
          <cell r="E4110">
            <v>36.72</v>
          </cell>
          <cell r="F4110" t="str">
            <v>Public Apr 25</v>
          </cell>
        </row>
        <row r="4111">
          <cell r="A4111" t="str">
            <v>KB31EKT</v>
          </cell>
          <cell r="B4111" t="str">
            <v>SCHNEIDER</v>
          </cell>
          <cell r="C4111" t="str">
            <v>-</v>
          </cell>
          <cell r="D4111" t="str">
            <v>HOTEL KEY CARD SWITCH</v>
          </cell>
          <cell r="E4111">
            <v>166.14779999999999</v>
          </cell>
          <cell r="F4111" t="str">
            <v>Public Apr 25</v>
          </cell>
        </row>
        <row r="4112">
          <cell r="A4112" t="str">
            <v>KB31IA</v>
          </cell>
          <cell r="B4112" t="str">
            <v>SCHNEIDER</v>
          </cell>
          <cell r="C4112" t="str">
            <v>-</v>
          </cell>
          <cell r="D4112" t="str">
            <v>10A INTERMEDIATE SWITCH</v>
          </cell>
          <cell r="E4112">
            <v>29.284200000000002</v>
          </cell>
          <cell r="F4112" t="str">
            <v>Public Apr 25</v>
          </cell>
        </row>
        <row r="4113">
          <cell r="A4113" t="str">
            <v>KB31TB</v>
          </cell>
          <cell r="B4113" t="str">
            <v>SCHNEIDER</v>
          </cell>
          <cell r="C4113" t="str">
            <v>-</v>
          </cell>
          <cell r="D4113" t="str">
            <v>25A 250V CONNECTION UNIT</v>
          </cell>
          <cell r="E4113">
            <v>23.674200000000003</v>
          </cell>
          <cell r="F4113" t="str">
            <v>Public Apr 25</v>
          </cell>
        </row>
        <row r="4114">
          <cell r="A4114" t="str">
            <v>KB34/1</v>
          </cell>
          <cell r="B4114" t="str">
            <v>SCHNEIDER</v>
          </cell>
          <cell r="C4114" t="str">
            <v>-</v>
          </cell>
          <cell r="D4114" t="str">
            <v>16AX 250V 4G 1W SWITCH</v>
          </cell>
          <cell r="E4114">
            <v>26.020200000000003</v>
          </cell>
          <cell r="F4114" t="str">
            <v>Public Apr 25</v>
          </cell>
        </row>
        <row r="4115">
          <cell r="A4115" t="str">
            <v>KB426</v>
          </cell>
          <cell r="B4115" t="str">
            <v>SCHNEIDER</v>
          </cell>
          <cell r="C4115" t="str">
            <v>-</v>
          </cell>
          <cell r="D4115" t="str">
            <v>13A 250V 1G SOCKET</v>
          </cell>
          <cell r="E4115">
            <v>14.280000000000001</v>
          </cell>
          <cell r="F4115" t="str">
            <v>Public Apr 25</v>
          </cell>
        </row>
        <row r="4116">
          <cell r="A4116" t="str">
            <v>KBT15D45N</v>
          </cell>
          <cell r="B4116" t="str">
            <v>SCHNEIDER</v>
          </cell>
          <cell r="C4116" t="str">
            <v>-</v>
          </cell>
          <cell r="D4116" t="str">
            <v>45A 250V COOKER CONTROL UNIT</v>
          </cell>
          <cell r="E4116">
            <v>95.482200000000006</v>
          </cell>
          <cell r="F4116" t="str">
            <v>Public Apr 25</v>
          </cell>
        </row>
        <row r="4117">
          <cell r="A4117" t="str">
            <v>KBT30</v>
          </cell>
          <cell r="B4117" t="str">
            <v>SCHNEIDER</v>
          </cell>
          <cell r="C4117" t="str">
            <v>-</v>
          </cell>
          <cell r="D4117" t="str">
            <v>TWIN GANG BLANK PLATE</v>
          </cell>
          <cell r="E4117">
            <v>11.505599999999999</v>
          </cell>
          <cell r="F4117" t="str">
            <v>Public Apr 25</v>
          </cell>
        </row>
        <row r="4118">
          <cell r="A4118" t="str">
            <v>KBT426</v>
          </cell>
          <cell r="B4118" t="str">
            <v>SCHNEIDER</v>
          </cell>
          <cell r="C4118" t="str">
            <v>-</v>
          </cell>
          <cell r="D4118" t="str">
            <v>13A 250V 2G SOCKET</v>
          </cell>
          <cell r="E4118">
            <v>24.632999999999999</v>
          </cell>
          <cell r="F4118" t="str">
            <v>Public Apr 25</v>
          </cell>
        </row>
        <row r="4119">
          <cell r="A4119" t="str">
            <v>RES312EZ100</v>
          </cell>
          <cell r="B4119" t="str">
            <v>SCHNEIDER</v>
          </cell>
          <cell r="C4119" t="str">
            <v>-</v>
          </cell>
          <cell r="D4119" t="str">
            <v>ResBo, 3 Phase, 12 way 100A, Flush</v>
          </cell>
          <cell r="E4119">
            <v>836.4</v>
          </cell>
          <cell r="F4119" t="str">
            <v>Public Apr 25</v>
          </cell>
        </row>
        <row r="4120">
          <cell r="A4120" t="str">
            <v>RES312EZ60</v>
          </cell>
          <cell r="B4120" t="str">
            <v>SCHNEIDER</v>
          </cell>
          <cell r="C4120" t="str">
            <v>-</v>
          </cell>
          <cell r="D4120" t="str">
            <v>ResBo, 3 Phase, 12 way 60A, Flush</v>
          </cell>
          <cell r="E4120">
            <v>836.4</v>
          </cell>
          <cell r="F4120" t="str">
            <v>Public Apr 25</v>
          </cell>
        </row>
        <row r="4121">
          <cell r="A4121" t="str">
            <v>RES318EZ100</v>
          </cell>
          <cell r="B4121" t="str">
            <v>SCHNEIDER</v>
          </cell>
          <cell r="C4121" t="str">
            <v>-</v>
          </cell>
          <cell r="D4121" t="str">
            <v>ResBo, 3 Phase, 18 way 100A, Flush</v>
          </cell>
          <cell r="E4121">
            <v>989.4</v>
          </cell>
          <cell r="F4121" t="str">
            <v>Public Apr 25</v>
          </cell>
        </row>
        <row r="4122">
          <cell r="A4122" t="str">
            <v>RES318EZ60</v>
          </cell>
          <cell r="B4122" t="str">
            <v>SCHNEIDER</v>
          </cell>
          <cell r="C4122" t="str">
            <v>-</v>
          </cell>
          <cell r="D4122" t="str">
            <v>ResBo, 3 Phase, 18 way 60A, Flush</v>
          </cell>
          <cell r="E4122">
            <v>989.4</v>
          </cell>
          <cell r="F4122" t="str">
            <v>Public Apr 25</v>
          </cell>
        </row>
        <row r="4123">
          <cell r="A4123" t="str">
            <v>RES324EZ100</v>
          </cell>
          <cell r="B4123" t="str">
            <v>SCHNEIDER</v>
          </cell>
          <cell r="C4123" t="str">
            <v>-</v>
          </cell>
          <cell r="D4123" t="str">
            <v>ResBo, 3 Phase, 24 way 100A, Flush</v>
          </cell>
          <cell r="E4123">
            <v>1153.6200000000001</v>
          </cell>
          <cell r="F4123" t="str">
            <v>Public Apr 25</v>
          </cell>
        </row>
        <row r="4124">
          <cell r="A4124" t="str">
            <v>RES324EZ60</v>
          </cell>
          <cell r="B4124" t="str">
            <v>SCHNEIDER</v>
          </cell>
          <cell r="C4124" t="str">
            <v>-</v>
          </cell>
          <cell r="D4124" t="str">
            <v>ResBo, 3 Phase, 24 way 60A, Flush</v>
          </cell>
          <cell r="E4124">
            <v>1153.6200000000001</v>
          </cell>
          <cell r="F4124" t="str">
            <v>Public Apr 25</v>
          </cell>
        </row>
        <row r="4125">
          <cell r="A4125" t="str">
            <v>RES330EZ100</v>
          </cell>
          <cell r="B4125" t="str">
            <v>SCHNEIDER</v>
          </cell>
          <cell r="C4125" t="str">
            <v>-</v>
          </cell>
          <cell r="D4125" t="str">
            <v>ResBo, 3 Phase, 30 way 100A, Flush</v>
          </cell>
          <cell r="E4125">
            <v>1495.32</v>
          </cell>
          <cell r="F4125" t="str">
            <v>Public Apr 25</v>
          </cell>
        </row>
        <row r="4126">
          <cell r="A4126" t="str">
            <v>RES330EZ60</v>
          </cell>
          <cell r="B4126" t="str">
            <v>SCHNEIDER</v>
          </cell>
          <cell r="C4126" t="str">
            <v>-</v>
          </cell>
          <cell r="D4126" t="str">
            <v>ResBo, 3 Phase, 30 way 60A, Flush</v>
          </cell>
          <cell r="E4126">
            <v>1495.32</v>
          </cell>
          <cell r="F4126" t="str">
            <v>Public Apr 25</v>
          </cell>
        </row>
        <row r="4127">
          <cell r="A4127" t="str">
            <v>RES336EZ100</v>
          </cell>
          <cell r="B4127" t="str">
            <v>SCHNEIDER</v>
          </cell>
          <cell r="C4127" t="str">
            <v>-</v>
          </cell>
          <cell r="D4127" t="str">
            <v>ResBo, 3 Phase, 36 way 100A, Flush</v>
          </cell>
          <cell r="E4127">
            <v>1678.92</v>
          </cell>
          <cell r="F4127" t="str">
            <v>Public Apr 25</v>
          </cell>
        </row>
        <row r="4128">
          <cell r="A4128" t="str">
            <v>RES336EZ60</v>
          </cell>
          <cell r="B4128" t="str">
            <v>SCHNEIDER</v>
          </cell>
          <cell r="C4128" t="str">
            <v>-</v>
          </cell>
          <cell r="D4128" t="str">
            <v>ResBo, 3 Phase, 36 way 60A, Flush</v>
          </cell>
          <cell r="E4128">
            <v>1678.92</v>
          </cell>
          <cell r="F4128" t="str">
            <v>Public Apr 25</v>
          </cell>
        </row>
        <row r="4129">
          <cell r="A4129" t="str">
            <v>RES342EZ100</v>
          </cell>
          <cell r="B4129" t="str">
            <v>SCHNEIDER</v>
          </cell>
          <cell r="C4129" t="str">
            <v>-</v>
          </cell>
          <cell r="D4129" t="str">
            <v>ResBo, 3 Phase, 42 way 100A, Flush</v>
          </cell>
          <cell r="E4129">
            <v>1790.1000000000001</v>
          </cell>
          <cell r="F4129" t="str">
            <v>Public Apr 25</v>
          </cell>
        </row>
        <row r="4130">
          <cell r="A4130" t="str">
            <v>METSECT5CC004</v>
          </cell>
          <cell r="B4130" t="str">
            <v>SCHNEIDER</v>
          </cell>
          <cell r="C4130" t="str">
            <v>-</v>
          </cell>
          <cell r="D4130" t="str">
            <v xml:space="preserve">Current Transformer Tropicalised DIN Mount 40/5 for Cables D. 21 </v>
          </cell>
          <cell r="E4130">
            <v>108.0894</v>
          </cell>
          <cell r="F4130" t="str">
            <v>Public Apr 25</v>
          </cell>
        </row>
        <row r="4131">
          <cell r="A4131" t="str">
            <v>METSECT5CC005</v>
          </cell>
          <cell r="B4131" t="str">
            <v>SCHNEIDER</v>
          </cell>
          <cell r="C4131" t="str">
            <v>-</v>
          </cell>
          <cell r="D4131" t="str">
            <v xml:space="preserve">Current Transformer Tropicalised DIN Mount 50/5 for Cables D. 21 </v>
          </cell>
          <cell r="E4131">
            <v>108.0894</v>
          </cell>
          <cell r="F4131" t="str">
            <v>Public Apr 25</v>
          </cell>
        </row>
        <row r="4132">
          <cell r="A4132" t="str">
            <v>METSECT5CC006</v>
          </cell>
          <cell r="B4132" t="str">
            <v>SCHNEIDER</v>
          </cell>
          <cell r="C4132" t="str">
            <v>-</v>
          </cell>
          <cell r="D4132" t="str">
            <v xml:space="preserve">Current Transformer Tropicalised DIN Mount 60/5 for Cables D. 21 </v>
          </cell>
          <cell r="E4132">
            <v>108.0894</v>
          </cell>
          <cell r="F4132" t="str">
            <v>Public Apr 25</v>
          </cell>
        </row>
        <row r="4133">
          <cell r="A4133" t="str">
            <v>METSECT5CC008</v>
          </cell>
          <cell r="B4133" t="str">
            <v>SCHNEIDER</v>
          </cell>
          <cell r="C4133" t="str">
            <v>-</v>
          </cell>
          <cell r="D4133" t="str">
            <v xml:space="preserve">Current Transformer Tropicalised DIN Mount 75/5 for Cables D. 21 </v>
          </cell>
          <cell r="E4133">
            <v>108.0894</v>
          </cell>
          <cell r="F4133" t="str">
            <v>Public Apr 25</v>
          </cell>
        </row>
        <row r="4134">
          <cell r="A4134" t="str">
            <v>METSECT5CC010</v>
          </cell>
          <cell r="B4134" t="str">
            <v>SCHNEIDER</v>
          </cell>
          <cell r="C4134" t="str">
            <v>-</v>
          </cell>
          <cell r="D4134" t="str">
            <v xml:space="preserve">Current Transformer Tropicalised DIN Mount 100/5 for Cables D. 21 </v>
          </cell>
          <cell r="E4134">
            <v>108.0894</v>
          </cell>
          <cell r="F4134" t="str">
            <v>Public Apr 25</v>
          </cell>
        </row>
        <row r="4135">
          <cell r="A4135" t="str">
            <v>METSECT5CC013</v>
          </cell>
          <cell r="B4135" t="str">
            <v>SCHNEIDER</v>
          </cell>
          <cell r="C4135" t="str">
            <v>-</v>
          </cell>
          <cell r="D4135" t="str">
            <v xml:space="preserve">Current Transformer Tropicalised DIN Mount 125/5 for Cables D. 21 </v>
          </cell>
          <cell r="E4135">
            <v>108.0894</v>
          </cell>
          <cell r="F4135" t="str">
            <v>Public Apr 25</v>
          </cell>
        </row>
        <row r="4136">
          <cell r="A4136" t="str">
            <v>METSECT5CC015</v>
          </cell>
          <cell r="B4136" t="str">
            <v>SCHNEIDER</v>
          </cell>
          <cell r="C4136" t="str">
            <v>-</v>
          </cell>
          <cell r="D4136" t="str">
            <v xml:space="preserve">Current Transformer Tropicalised DIN Mount 150/5 for Cables D. 21 </v>
          </cell>
          <cell r="E4136">
            <v>108.0894</v>
          </cell>
          <cell r="F4136" t="str">
            <v>Public Apr 25</v>
          </cell>
        </row>
        <row r="4137">
          <cell r="A4137" t="str">
            <v>METSECT5CC020</v>
          </cell>
          <cell r="B4137" t="str">
            <v>SCHNEIDER</v>
          </cell>
          <cell r="C4137" t="str">
            <v>-</v>
          </cell>
          <cell r="D4137" t="str">
            <v xml:space="preserve">Current Transformer Tropicalised DIN Mount 200/5 for Cables D. 21 </v>
          </cell>
          <cell r="E4137">
            <v>113.0466</v>
          </cell>
          <cell r="F4137" t="str">
            <v>Public Apr 25</v>
          </cell>
        </row>
        <row r="4138">
          <cell r="A4138" t="str">
            <v>METSECT5CC025</v>
          </cell>
          <cell r="B4138" t="str">
            <v>SCHNEIDER</v>
          </cell>
          <cell r="C4138" t="str">
            <v>-</v>
          </cell>
          <cell r="D4138" t="str">
            <v xml:space="preserve">Current Transformer Tropicalised DIN Mount 250/5 for Cables D. 21 </v>
          </cell>
          <cell r="E4138">
            <v>113.0466</v>
          </cell>
          <cell r="F4138" t="str">
            <v>Public Apr 25</v>
          </cell>
        </row>
        <row r="4139">
          <cell r="A4139" t="str">
            <v>METSECT5DA040</v>
          </cell>
          <cell r="B4139" t="str">
            <v>SCHNEIDER</v>
          </cell>
          <cell r="C4139" t="str">
            <v>-</v>
          </cell>
          <cell r="D4139" t="str">
            <v>Current Transformer Tropicalised 400/5 Double Output for Bars 32x65</v>
          </cell>
          <cell r="E4139">
            <v>226.02180000000001</v>
          </cell>
          <cell r="F4139" t="str">
            <v>Public Apr 25</v>
          </cell>
        </row>
        <row r="4140">
          <cell r="A4140" t="str">
            <v>METSECT5DA050</v>
          </cell>
          <cell r="B4140" t="str">
            <v>SCHNEIDER</v>
          </cell>
          <cell r="C4140" t="str">
            <v>-</v>
          </cell>
          <cell r="D4140" t="str">
            <v>Current Transformer Tropicalised 500/5 Double Output for Bars 32x65</v>
          </cell>
          <cell r="E4140">
            <v>226.02180000000001</v>
          </cell>
          <cell r="F4140" t="str">
            <v>Public Apr 25</v>
          </cell>
        </row>
        <row r="4141">
          <cell r="A4141" t="str">
            <v>METSECT5DA060</v>
          </cell>
          <cell r="B4141" t="str">
            <v>SCHNEIDER</v>
          </cell>
          <cell r="C4141" t="str">
            <v>-</v>
          </cell>
          <cell r="D4141" t="str">
            <v>Current Transformer Tropicalised 600/5 Double Output for Bars 32x65</v>
          </cell>
          <cell r="E4141">
            <v>226.02180000000001</v>
          </cell>
          <cell r="F4141" t="str">
            <v>Public Apr 25</v>
          </cell>
        </row>
        <row r="4142">
          <cell r="A4142" t="str">
            <v>METSECT5DA080</v>
          </cell>
          <cell r="B4142" t="str">
            <v>SCHNEIDER</v>
          </cell>
          <cell r="C4142" t="str">
            <v>-</v>
          </cell>
          <cell r="D4142" t="str">
            <v>Current Transformer Tropicalised 800/5 Double Output for Bars 32x65</v>
          </cell>
          <cell r="E4142">
            <v>240.76079999999999</v>
          </cell>
          <cell r="F4142" t="str">
            <v>Public Apr 25</v>
          </cell>
        </row>
        <row r="4143">
          <cell r="A4143" t="str">
            <v>METSECT5DA100</v>
          </cell>
          <cell r="B4143" t="str">
            <v>SCHNEIDER</v>
          </cell>
          <cell r="C4143" t="str">
            <v>-</v>
          </cell>
          <cell r="D4143" t="str">
            <v>Current Transformer Tropicalised 1000/5 Double Output for Bars 32x65</v>
          </cell>
          <cell r="E4143">
            <v>250.60380000000001</v>
          </cell>
          <cell r="F4143" t="str">
            <v>Public Apr 25</v>
          </cell>
        </row>
        <row r="4144">
          <cell r="A4144" t="str">
            <v>METSECT5DA125</v>
          </cell>
          <cell r="B4144" t="str">
            <v>SCHNEIDER</v>
          </cell>
          <cell r="C4144" t="str">
            <v>-</v>
          </cell>
          <cell r="D4144" t="str">
            <v>Current Transformer Tropicalised 1250/5 Double Output for Bars 32x65</v>
          </cell>
          <cell r="E4144">
            <v>260.39580000000001</v>
          </cell>
          <cell r="F4144" t="str">
            <v>Public Apr 25</v>
          </cell>
        </row>
        <row r="4145">
          <cell r="A4145" t="str">
            <v>METSECT5DA150</v>
          </cell>
          <cell r="B4145" t="str">
            <v>SCHNEIDER</v>
          </cell>
          <cell r="C4145" t="str">
            <v>-</v>
          </cell>
          <cell r="D4145" t="str">
            <v>Current Transformer Tropicalised 1500/5 Double Output for Bars 32x65</v>
          </cell>
          <cell r="E4145">
            <v>280.10220000000004</v>
          </cell>
          <cell r="F4145" t="str">
            <v>Public Apr 25</v>
          </cell>
        </row>
        <row r="4146">
          <cell r="A4146" t="str">
            <v>METSECT5DB100</v>
          </cell>
          <cell r="B4146" t="str">
            <v>SCHNEIDER</v>
          </cell>
          <cell r="C4146" t="str">
            <v>-</v>
          </cell>
          <cell r="D4146" t="str">
            <v>Current Transformer Tropicalised 1000/5 Double Output for Bars 38x127</v>
          </cell>
          <cell r="E4146">
            <v>422.55539999999996</v>
          </cell>
          <cell r="F4146" t="str">
            <v>Public Apr 25</v>
          </cell>
        </row>
        <row r="4147">
          <cell r="A4147" t="str">
            <v>METSECT5DB125</v>
          </cell>
          <cell r="B4147" t="str">
            <v>SCHNEIDER</v>
          </cell>
          <cell r="C4147" t="str">
            <v>-</v>
          </cell>
          <cell r="D4147" t="str">
            <v>Current Transformer Tropicalised 1250/5 Double Output for Bars 38x127</v>
          </cell>
          <cell r="E4147">
            <v>447.07620000000003</v>
          </cell>
          <cell r="F4147" t="str">
            <v>Public Apr 25</v>
          </cell>
        </row>
        <row r="4148">
          <cell r="A4148" t="str">
            <v>METSECT5DB150</v>
          </cell>
          <cell r="B4148" t="str">
            <v>SCHNEIDER</v>
          </cell>
          <cell r="C4148" t="str">
            <v>-</v>
          </cell>
          <cell r="D4148" t="str">
            <v>Current Transformer Tropicalised 1500/5 Double Output for Bars 38x127</v>
          </cell>
          <cell r="E4148">
            <v>456.92940000000004</v>
          </cell>
          <cell r="F4148" t="str">
            <v>Public Apr 25</v>
          </cell>
        </row>
        <row r="4149">
          <cell r="A4149" t="str">
            <v>METSECT5DB200</v>
          </cell>
          <cell r="B4149" t="str">
            <v>SCHNEIDER</v>
          </cell>
          <cell r="C4149" t="str">
            <v>-</v>
          </cell>
          <cell r="D4149" t="str">
            <v>Current Transformer Tropicalised 2000/5 Double Output for Bars 38x127</v>
          </cell>
          <cell r="E4149">
            <v>466.7826</v>
          </cell>
          <cell r="F4149" t="str">
            <v>Public Apr 25</v>
          </cell>
        </row>
        <row r="4150">
          <cell r="A4150" t="str">
            <v>METSECT5DB250</v>
          </cell>
          <cell r="B4150" t="str">
            <v>SCHNEIDER</v>
          </cell>
          <cell r="C4150" t="str">
            <v>-</v>
          </cell>
          <cell r="D4150" t="str">
            <v>Current Transformer Tropicalised 2500/5 Double Output for Bars 38x127</v>
          </cell>
          <cell r="E4150">
            <v>525.69780000000003</v>
          </cell>
          <cell r="F4150" t="str">
            <v>Public Apr 25</v>
          </cell>
        </row>
        <row r="4151">
          <cell r="A4151" t="str">
            <v>METSECT5DB300</v>
          </cell>
          <cell r="B4151" t="str">
            <v>SCHNEIDER</v>
          </cell>
          <cell r="C4151" t="str">
            <v>-</v>
          </cell>
          <cell r="D4151" t="str">
            <v>Current Transformer Tropicalised 3000/5 Double Output for Bars 38x127</v>
          </cell>
          <cell r="E4151">
            <v>535.54079999999999</v>
          </cell>
          <cell r="F4151" t="str">
            <v>Public Apr 25</v>
          </cell>
        </row>
        <row r="4152">
          <cell r="A4152" t="str">
            <v>METSECT5DC200</v>
          </cell>
          <cell r="B4152" t="str">
            <v>SCHNEIDER</v>
          </cell>
          <cell r="C4152" t="str">
            <v>-</v>
          </cell>
          <cell r="D4152" t="str">
            <v>Current Transformer Tropicalised 2000/5 Double Output for Bars 52x127</v>
          </cell>
          <cell r="E4152">
            <v>491.30340000000001</v>
          </cell>
          <cell r="F4152" t="str">
            <v>Public Apr 25</v>
          </cell>
        </row>
        <row r="4153">
          <cell r="A4153" t="str">
            <v>METSECT5DC250</v>
          </cell>
          <cell r="B4153" t="str">
            <v>SCHNEIDER</v>
          </cell>
          <cell r="C4153" t="str">
            <v>-</v>
          </cell>
          <cell r="D4153" t="str">
            <v>Current Transformer Tropicalised 2500/5 Double Output for Bars 52x127</v>
          </cell>
          <cell r="E4153">
            <v>540.42660000000001</v>
          </cell>
          <cell r="F4153" t="str">
            <v>Public Apr 25</v>
          </cell>
        </row>
        <row r="4154">
          <cell r="A4154" t="str">
            <v>METSECT5DC300</v>
          </cell>
          <cell r="B4154" t="str">
            <v>SCHNEIDER</v>
          </cell>
          <cell r="C4154" t="str">
            <v>-</v>
          </cell>
          <cell r="D4154" t="str">
            <v>Current Transformer Tropicalised 3000/5 Double Output for Bars 52x127</v>
          </cell>
          <cell r="E4154">
            <v>540.42660000000001</v>
          </cell>
          <cell r="F4154" t="str">
            <v>Public Apr 25</v>
          </cell>
        </row>
        <row r="4155">
          <cell r="A4155" t="str">
            <v>METSECT5DC400</v>
          </cell>
          <cell r="B4155" t="str">
            <v>SCHNEIDER</v>
          </cell>
          <cell r="C4155" t="str">
            <v>-</v>
          </cell>
          <cell r="D4155" t="str">
            <v>Current Transformer Tropicalised 4000/5 Double Output for Bars 52x127</v>
          </cell>
          <cell r="E4155">
            <v>604.33979999999997</v>
          </cell>
          <cell r="F4155" t="str">
            <v>Public Apr 25</v>
          </cell>
        </row>
        <row r="4156">
          <cell r="A4156" t="str">
            <v>METSECT5DD100</v>
          </cell>
          <cell r="B4156" t="str">
            <v>SCHNEIDER</v>
          </cell>
          <cell r="C4156" t="str">
            <v>-</v>
          </cell>
          <cell r="D4156" t="str">
            <v>Current Transformer Tropicalised 1000/5 Double Output for Bars 34x84</v>
          </cell>
          <cell r="E4156">
            <v>329.20499999999998</v>
          </cell>
          <cell r="F4156" t="str">
            <v>Public Apr 25</v>
          </cell>
        </row>
        <row r="4157">
          <cell r="A4157" t="str">
            <v>METSECT5DD125</v>
          </cell>
          <cell r="B4157" t="str">
            <v>SCHNEIDER</v>
          </cell>
          <cell r="C4157" t="str">
            <v>-</v>
          </cell>
          <cell r="D4157" t="str">
            <v>Current Transformer Tropicalised 1250/5 Double Output for Bars 34x84</v>
          </cell>
          <cell r="E4157">
            <v>324.25799999999998</v>
          </cell>
          <cell r="F4157" t="str">
            <v>Public Apr 25</v>
          </cell>
        </row>
        <row r="4158">
          <cell r="A4158" t="str">
            <v>METSECT5DE150</v>
          </cell>
          <cell r="B4158" t="str">
            <v>SCHNEIDER</v>
          </cell>
          <cell r="C4158" t="str">
            <v>-</v>
          </cell>
          <cell r="D4158" t="str">
            <v>Current Transformer Tropicalised 1500/5 Double Output for Bars 54x102</v>
          </cell>
          <cell r="E4158">
            <v>422.55539999999996</v>
          </cell>
          <cell r="F4158" t="str">
            <v>Public Apr 25</v>
          </cell>
        </row>
        <row r="4159">
          <cell r="A4159" t="str">
            <v>METSECT5DH125</v>
          </cell>
          <cell r="B4159" t="str">
            <v>SCHNEIDER</v>
          </cell>
          <cell r="C4159" t="str">
            <v>-</v>
          </cell>
          <cell r="D4159" t="str">
            <v>Current Transformer Tropicalised 1250/5 Double Output for Bars 38x102</v>
          </cell>
          <cell r="E4159">
            <v>422.55539999999996</v>
          </cell>
          <cell r="F4159" t="str">
            <v>Public Apr 25</v>
          </cell>
        </row>
        <row r="4160">
          <cell r="A4160" t="str">
            <v>METSECT5DH150</v>
          </cell>
          <cell r="B4160" t="str">
            <v>SCHNEIDER</v>
          </cell>
          <cell r="C4160" t="str">
            <v>-</v>
          </cell>
          <cell r="D4160" t="str">
            <v>Current Transformer Tropicalised 1500/5 Double Output for Bars 38x102</v>
          </cell>
          <cell r="E4160">
            <v>422.55539999999996</v>
          </cell>
          <cell r="F4160" t="str">
            <v>Public Apr 25</v>
          </cell>
        </row>
        <row r="4161">
          <cell r="A4161" t="str">
            <v>METSECT5MA015</v>
          </cell>
          <cell r="B4161" t="str">
            <v>SCHNEIDER</v>
          </cell>
          <cell r="C4161" t="str">
            <v>-</v>
          </cell>
          <cell r="D4161" t="str">
            <v>Current Transformer Tropicalised DIN Mount 150/5 Cables D. 27 - Bars 10x32 15x25</v>
          </cell>
          <cell r="E4161">
            <v>117.9426</v>
          </cell>
          <cell r="F4161" t="str">
            <v>Public Apr 25</v>
          </cell>
        </row>
        <row r="4162">
          <cell r="A4162" t="str">
            <v>METSECT5MA020</v>
          </cell>
          <cell r="B4162" t="str">
            <v>SCHNEIDER</v>
          </cell>
          <cell r="C4162" t="str">
            <v>-</v>
          </cell>
          <cell r="D4162" t="str">
            <v>Current Transformer Tropicalised DIN Mount 200/5 Cables D. 27 - Bars 10x32 15x25</v>
          </cell>
          <cell r="E4162">
            <v>113.0466</v>
          </cell>
          <cell r="F4162" t="str">
            <v>Public Apr 25</v>
          </cell>
        </row>
        <row r="4163">
          <cell r="A4163" t="str">
            <v>METSECT5MA025</v>
          </cell>
          <cell r="B4163" t="str">
            <v>SCHNEIDER</v>
          </cell>
          <cell r="C4163" t="str">
            <v>-</v>
          </cell>
          <cell r="D4163" t="str">
            <v>Current Transformer Tropicalised DIN Mount 250/5 Cables D. 27 - Bars 10x32 15x25</v>
          </cell>
          <cell r="E4163">
            <v>113.0466</v>
          </cell>
          <cell r="F4163" t="str">
            <v>Public Apr 25</v>
          </cell>
        </row>
        <row r="4164">
          <cell r="A4164" t="str">
            <v>METSECT5MA030</v>
          </cell>
          <cell r="B4164" t="str">
            <v>SCHNEIDER</v>
          </cell>
          <cell r="C4164" t="str">
            <v>-</v>
          </cell>
          <cell r="D4164" t="str">
            <v>Current Transformer Tropicalised DIN Mount 300/5 Cables D. 27 - Bars 10x32 15x25</v>
          </cell>
          <cell r="E4164">
            <v>122.83860000000001</v>
          </cell>
          <cell r="F4164" t="str">
            <v>Public Apr 25</v>
          </cell>
        </row>
        <row r="4165">
          <cell r="A4165" t="str">
            <v>METSECT5MA040</v>
          </cell>
          <cell r="B4165" t="str">
            <v>SCHNEIDER</v>
          </cell>
          <cell r="C4165" t="str">
            <v>-</v>
          </cell>
          <cell r="D4165" t="str">
            <v>Current Transformer Tropicalised DIN Mount 400/5 Cables D. 27 - Bars 10x32 15x25</v>
          </cell>
          <cell r="E4165">
            <v>132.67140000000001</v>
          </cell>
          <cell r="F4165" t="str">
            <v>Public Apr 25</v>
          </cell>
        </row>
        <row r="4166">
          <cell r="A4166" t="str">
            <v>METSECT5MB025</v>
          </cell>
          <cell r="B4166" t="str">
            <v>SCHNEIDER</v>
          </cell>
          <cell r="C4166" t="str">
            <v>-</v>
          </cell>
          <cell r="D4166" t="str">
            <v>Current Transformer Tropicalised DIN Mount 250/5 Cables D. 26 - Bars 12x40 15x32</v>
          </cell>
          <cell r="E4166">
            <v>132.67140000000001</v>
          </cell>
          <cell r="F4166" t="str">
            <v>Public Apr 25</v>
          </cell>
        </row>
        <row r="4167">
          <cell r="A4167" t="str">
            <v>METSECT5MB040</v>
          </cell>
          <cell r="B4167" t="str">
            <v>SCHNEIDER</v>
          </cell>
          <cell r="C4167" t="str">
            <v>-</v>
          </cell>
          <cell r="D4167" t="str">
            <v>Current Transformer Tropicalised DIN Mount 400/5 Cables D. 26 - Bars 12x40 15x32</v>
          </cell>
          <cell r="E4167">
            <v>137.56740000000002</v>
          </cell>
          <cell r="F4167" t="str">
            <v>Public Apr 25</v>
          </cell>
        </row>
        <row r="4168">
          <cell r="A4168" t="str">
            <v>METSECT5MC040</v>
          </cell>
          <cell r="B4168" t="str">
            <v>SCHNEIDER</v>
          </cell>
          <cell r="C4168" t="str">
            <v>-</v>
          </cell>
          <cell r="D4168" t="str">
            <v>Current Transformer Tropicalised DIN Mount 400/5 for Bars 10x40 20x32 25x25</v>
          </cell>
          <cell r="E4168">
            <v>142.52459999999999</v>
          </cell>
          <cell r="F4168" t="str">
            <v>Public Apr 25</v>
          </cell>
        </row>
        <row r="4169">
          <cell r="A4169" t="str">
            <v>METSECT5MC060</v>
          </cell>
          <cell r="B4169" t="str">
            <v>SCHNEIDER</v>
          </cell>
          <cell r="C4169" t="str">
            <v>-</v>
          </cell>
          <cell r="D4169" t="str">
            <v>Current Transformer Tropicalised DIN Mount 600/5 for Bars 10x40 20x32 25x25</v>
          </cell>
          <cell r="E4169">
            <v>172.0026</v>
          </cell>
          <cell r="F4169" t="str">
            <v>Public Apr 25</v>
          </cell>
        </row>
        <row r="4170">
          <cell r="A4170" t="str">
            <v>METSECT5MC080</v>
          </cell>
          <cell r="B4170" t="str">
            <v>SCHNEIDER</v>
          </cell>
          <cell r="C4170" t="str">
            <v>-</v>
          </cell>
          <cell r="D4170" t="str">
            <v>Current Transformer Tropicalised DIN Mount 800/5 for Bars 10x40 20x32 25x25</v>
          </cell>
          <cell r="E4170">
            <v>196.53360000000001</v>
          </cell>
          <cell r="F4170" t="str">
            <v>Public Apr 25</v>
          </cell>
        </row>
        <row r="4171">
          <cell r="A4171" t="str">
            <v>METSECT5MD060</v>
          </cell>
          <cell r="B4171" t="str">
            <v>SCHNEIDER</v>
          </cell>
          <cell r="C4171" t="str">
            <v>-</v>
          </cell>
          <cell r="D4171" t="str">
            <v>Current Transformer Tropicalised DIN Mount 600/5 Cables D. 40 - Bars 12x50 20x40</v>
          </cell>
          <cell r="E4171">
            <v>196.53360000000001</v>
          </cell>
          <cell r="F4171" t="str">
            <v>Public Apr 25</v>
          </cell>
        </row>
        <row r="4172">
          <cell r="A4172" t="str">
            <v>METSECT5VV600</v>
          </cell>
          <cell r="B4172" t="str">
            <v>SCHNEIDER</v>
          </cell>
          <cell r="C4172" t="str">
            <v>-</v>
          </cell>
          <cell r="D4172" t="str">
            <v>Current Transformer Tropicalised 6000/5 for Bars 55x165</v>
          </cell>
          <cell r="E4172">
            <v>9540.7943999999989</v>
          </cell>
          <cell r="F4172" t="str">
            <v>Public Apr 25</v>
          </cell>
        </row>
        <row r="4173">
          <cell r="A4173" t="str">
            <v>METSECT5CYL1</v>
          </cell>
          <cell r="B4173" t="str">
            <v>SCHNEIDER</v>
          </cell>
          <cell r="C4173" t="str">
            <v>-</v>
          </cell>
          <cell r="D4173" t="str">
            <v>Cylinder Diameter 8.5MM</v>
          </cell>
          <cell r="E4173">
            <v>68.441999999999993</v>
          </cell>
          <cell r="F4173" t="str">
            <v>Public Apr 25</v>
          </cell>
        </row>
        <row r="4174">
          <cell r="A4174" t="str">
            <v>METSECT5CYL2</v>
          </cell>
          <cell r="B4174" t="str">
            <v>SCHNEIDER</v>
          </cell>
          <cell r="C4174" t="str">
            <v>-</v>
          </cell>
          <cell r="D4174" t="str">
            <v>Cylinder Diameter 12.5MM</v>
          </cell>
          <cell r="E4174">
            <v>100.36800000000001</v>
          </cell>
          <cell r="F4174" t="str">
            <v>Public Apr 25</v>
          </cell>
        </row>
        <row r="4175">
          <cell r="A4175" t="str">
            <v>LVCT00102S</v>
          </cell>
          <cell r="B4175" t="str">
            <v>SCHNEIDER</v>
          </cell>
          <cell r="C4175" t="str">
            <v>-</v>
          </cell>
          <cell r="D4175" t="str">
            <v>CT, Volt, Split Core, Sz2, 100A:0.333VAC, S4</v>
          </cell>
          <cell r="E4175">
            <v>1169.4402</v>
          </cell>
          <cell r="F4175" t="str">
            <v>Public Apr 25</v>
          </cell>
        </row>
        <row r="4176">
          <cell r="A4176" t="str">
            <v>A9MEM2000</v>
          </cell>
          <cell r="B4176" t="str">
            <v>SCHNEIDER</v>
          </cell>
          <cell r="C4176" t="str">
            <v>-</v>
          </cell>
          <cell r="D4176" t="str">
            <v>iEM2000, DIN mount 1Ph 40 Amps no display no comm meter</v>
          </cell>
          <cell r="E4176">
            <v>597.3528</v>
          </cell>
          <cell r="F4176" t="str">
            <v>Public Apr 25</v>
          </cell>
        </row>
        <row r="4177">
          <cell r="A4177" t="str">
            <v>A9MEM2010</v>
          </cell>
          <cell r="B4177" t="str">
            <v>SCHNEIDER</v>
          </cell>
          <cell r="C4177" t="str">
            <v>-</v>
          </cell>
          <cell r="D4177" t="str">
            <v>iEM2000, DIN mount 1Ph 40 Amps counter display pulse output meter</v>
          </cell>
          <cell r="E4177">
            <v>685.6644</v>
          </cell>
          <cell r="F4177" t="str">
            <v>Public Apr 25</v>
          </cell>
        </row>
        <row r="4178">
          <cell r="A4178" t="str">
            <v>A9MEM2100</v>
          </cell>
          <cell r="B4178" t="str">
            <v>SCHNEIDER</v>
          </cell>
          <cell r="C4178" t="str">
            <v>-</v>
          </cell>
          <cell r="D4178" t="str">
            <v>iEM2100 basic energy meter</v>
          </cell>
          <cell r="E4178">
            <v>1190.4623999999999</v>
          </cell>
          <cell r="F4178" t="str">
            <v>Public Apr 25</v>
          </cell>
        </row>
        <row r="4179">
          <cell r="A4179" t="str">
            <v>A9MEM2105</v>
          </cell>
          <cell r="B4179" t="str">
            <v>SCHNEIDER</v>
          </cell>
          <cell r="C4179" t="str">
            <v>-</v>
          </cell>
          <cell r="D4179" t="str">
            <v>iEM2105 energy meter, kWh pulse output with partial meter</v>
          </cell>
          <cell r="E4179">
            <v>1316.6568</v>
          </cell>
          <cell r="F4179" t="str">
            <v>Public Apr 25</v>
          </cell>
        </row>
        <row r="4180">
          <cell r="A4180" t="str">
            <v>A9MEM2150</v>
          </cell>
          <cell r="B4180" t="str">
            <v>SCHNEIDER</v>
          </cell>
          <cell r="C4180" t="str">
            <v>-</v>
          </cell>
          <cell r="D4180" t="str">
            <v>iEM2150 energy meter, Modbus communication, four quadrant energy measurement</v>
          </cell>
          <cell r="E4180">
            <v>1583.2746</v>
          </cell>
          <cell r="F4180" t="str">
            <v>Public Apr 25</v>
          </cell>
        </row>
        <row r="4181">
          <cell r="A4181" t="str">
            <v>A9MEM3100</v>
          </cell>
          <cell r="B4181" t="str">
            <v>SCHNEIDER</v>
          </cell>
          <cell r="C4181" t="str">
            <v>-</v>
          </cell>
          <cell r="D4181" t="str">
            <v>iEM3100 Din Rail Acti9 Energy Meter 63A</v>
          </cell>
          <cell r="E4181">
            <v>1152.6204</v>
          </cell>
          <cell r="F4181" t="str">
            <v>Public Apr 25</v>
          </cell>
        </row>
        <row r="4182">
          <cell r="A4182" t="str">
            <v>A9MEM3110</v>
          </cell>
          <cell r="B4182" t="str">
            <v>SCHNEIDER</v>
          </cell>
          <cell r="C4182" t="str">
            <v>-</v>
          </cell>
          <cell r="D4182" t="str">
            <v>iEM3110 Din Rail Acti9 Energy Meter 63A Pulse MID</v>
          </cell>
          <cell r="E4182">
            <v>1413.4038</v>
          </cell>
          <cell r="F4182" t="str">
            <v>Public Apr 25</v>
          </cell>
        </row>
        <row r="4183">
          <cell r="A4183" t="str">
            <v>A9MEM3115</v>
          </cell>
          <cell r="B4183" t="str">
            <v>SCHNEIDER</v>
          </cell>
          <cell r="C4183" t="str">
            <v>-</v>
          </cell>
          <cell r="D4183" t="str">
            <v>iEM3115 Din Rail Acti9 Energy Meter 63A MID Multi-Tarif</v>
          </cell>
          <cell r="E4183">
            <v>1421.0742</v>
          </cell>
          <cell r="F4183" t="str">
            <v>Public Apr 25</v>
          </cell>
        </row>
        <row r="4184">
          <cell r="A4184" t="str">
            <v>A9MEM3150</v>
          </cell>
          <cell r="B4184" t="str">
            <v>SCHNEIDER</v>
          </cell>
          <cell r="C4184" t="str">
            <v>-</v>
          </cell>
          <cell r="D4184" t="str">
            <v>iEM3150 Din Rail Acti9 Energy Meter 63A Modbus</v>
          </cell>
          <cell r="E4184">
            <v>1595.6369999999999</v>
          </cell>
          <cell r="F4184" t="str">
            <v>Public Apr 25</v>
          </cell>
        </row>
        <row r="4185">
          <cell r="A4185" t="str">
            <v>A9MEM3155</v>
          </cell>
          <cell r="B4185" t="str">
            <v>SCHNEIDER</v>
          </cell>
          <cell r="C4185" t="str">
            <v>-</v>
          </cell>
          <cell r="D4185" t="str">
            <v>iEM3155 Din Rail Acti9 Energy Meter 63A Modbus, MID + 1DI Wages</v>
          </cell>
          <cell r="E4185">
            <v>1663.0182000000002</v>
          </cell>
          <cell r="F4185" t="str">
            <v>Public Apr 25</v>
          </cell>
        </row>
        <row r="4186">
          <cell r="A4186" t="str">
            <v>A9MEM3165</v>
          </cell>
          <cell r="B4186" t="str">
            <v>SCHNEIDER</v>
          </cell>
          <cell r="C4186" t="str">
            <v>-</v>
          </cell>
          <cell r="D4186" t="str">
            <v>iEM3165 Din Rail Acti9 Energy Meter 63A BACnet MS/TP, MID + 1DI Wages</v>
          </cell>
          <cell r="E4186">
            <v>2200.0176000000001</v>
          </cell>
          <cell r="F4186" t="str">
            <v>Public Apr 25</v>
          </cell>
        </row>
        <row r="4187">
          <cell r="A4187" t="str">
            <v>A9MEM3175</v>
          </cell>
          <cell r="B4187" t="str">
            <v>SCHNEIDER</v>
          </cell>
          <cell r="C4187" t="str">
            <v>-</v>
          </cell>
          <cell r="D4187" t="str">
            <v>iEM3175 Din Rail Acti9 Energy Meter 63A LON TP/FT-10, MID + 1DI Wages</v>
          </cell>
          <cell r="E4187">
            <v>2540.7384000000002</v>
          </cell>
          <cell r="F4187" t="str">
            <v>Public Apr 25</v>
          </cell>
        </row>
        <row r="4188">
          <cell r="A4188" t="str">
            <v>A9MEM3300</v>
          </cell>
          <cell r="B4188" t="str">
            <v>SCHNEIDER</v>
          </cell>
          <cell r="C4188" t="str">
            <v>-</v>
          </cell>
          <cell r="D4188" t="str">
            <v>iEM3300 Din Rail Acti9 Energy Meter 125A</v>
          </cell>
          <cell r="E4188">
            <v>2233.6673999999998</v>
          </cell>
          <cell r="F4188" t="str">
            <v>Public Apr 25</v>
          </cell>
        </row>
        <row r="4189">
          <cell r="A4189" t="str">
            <v>A9MEM3310</v>
          </cell>
          <cell r="B4189" t="str">
            <v>SCHNEIDER</v>
          </cell>
          <cell r="C4189" t="str">
            <v>-</v>
          </cell>
          <cell r="D4189" t="str">
            <v>iEM3310 Din Rail Acti9 Energy Meter 125A Pulse MID</v>
          </cell>
          <cell r="E4189">
            <v>2309.3820000000001</v>
          </cell>
          <cell r="F4189" t="str">
            <v>Public Apr 25</v>
          </cell>
        </row>
        <row r="4190">
          <cell r="A4190" t="str">
            <v>A9MEM3350</v>
          </cell>
          <cell r="B4190" t="str">
            <v>SCHNEIDER</v>
          </cell>
          <cell r="C4190" t="str">
            <v>-</v>
          </cell>
          <cell r="D4190" t="str">
            <v>iEM3350 Din Rail Acti9 Energy Meter 125A Modbus</v>
          </cell>
          <cell r="E4190">
            <v>2738.4041999999999</v>
          </cell>
          <cell r="F4190" t="str">
            <v>Public Apr 25</v>
          </cell>
        </row>
        <row r="4191">
          <cell r="A4191" t="str">
            <v>A9MEM3355</v>
          </cell>
          <cell r="B4191" t="str">
            <v>SCHNEIDER</v>
          </cell>
          <cell r="C4191" t="str">
            <v>-</v>
          </cell>
          <cell r="D4191" t="str">
            <v>iEM 3355 Din Rail Acti9 Energy Meter 125A Modbus, MID + 1DI Wages</v>
          </cell>
          <cell r="E4191">
            <v>1594.26</v>
          </cell>
          <cell r="F4191" t="str">
            <v>Public Apr 25</v>
          </cell>
        </row>
        <row r="4192">
          <cell r="A4192" t="str">
            <v>A9MEM3365</v>
          </cell>
          <cell r="B4192" t="str">
            <v>SCHNEIDER</v>
          </cell>
          <cell r="C4192" t="str">
            <v>-</v>
          </cell>
          <cell r="D4192" t="str">
            <v>iEM3365 Din Rail Acti9 Energy Meter 125A BACnet MS/TP, MID + 1DI Wages</v>
          </cell>
          <cell r="E4192">
            <v>2755.2750000000001</v>
          </cell>
          <cell r="F4192" t="str">
            <v>Public Apr 25</v>
          </cell>
        </row>
        <row r="4193">
          <cell r="A4193" t="str">
            <v>A9MEM3375</v>
          </cell>
          <cell r="B4193" t="str">
            <v>SCHNEIDER</v>
          </cell>
          <cell r="C4193" t="str">
            <v>-</v>
          </cell>
          <cell r="D4193" t="str">
            <v>iEM3375 Din Rail Acti9 Energy Meter 125A LON TP/FT-10, MID + 1DI Wages</v>
          </cell>
          <cell r="E4193">
            <v>2561.7606000000001</v>
          </cell>
          <cell r="F4193" t="str">
            <v>Public Apr 25</v>
          </cell>
        </row>
        <row r="4194">
          <cell r="A4194" t="str">
            <v>A9MEM3200</v>
          </cell>
          <cell r="B4194" t="str">
            <v>SCHNEIDER</v>
          </cell>
          <cell r="C4194" t="str">
            <v>-</v>
          </cell>
          <cell r="D4194" t="str">
            <v>iEM3200 Din Rail Acti9 Energy Meter CT</v>
          </cell>
          <cell r="E4194">
            <v>1152.2634</v>
          </cell>
          <cell r="F4194" t="str">
            <v>Public Apr 25</v>
          </cell>
        </row>
        <row r="4195">
          <cell r="A4195" t="str">
            <v>A9MEM3210</v>
          </cell>
          <cell r="B4195" t="str">
            <v>SCHNEIDER</v>
          </cell>
          <cell r="C4195" t="str">
            <v>-</v>
          </cell>
          <cell r="D4195" t="str">
            <v>iEM3210 Din Rail Acti9 Energy Meter CT Pulse MID</v>
          </cell>
          <cell r="E4195">
            <v>1152.2634</v>
          </cell>
          <cell r="F4195" t="str">
            <v>Public Apr 25</v>
          </cell>
        </row>
        <row r="4196">
          <cell r="A4196" t="str">
            <v>A9MEM3215</v>
          </cell>
          <cell r="B4196" t="str">
            <v>SCHNEIDER</v>
          </cell>
          <cell r="C4196" t="str">
            <v>-</v>
          </cell>
          <cell r="D4196" t="str">
            <v>iEM3215 Din Rail Acti9 Energy Meter CT MID Multi-Tarif</v>
          </cell>
          <cell r="E4196">
            <v>1313.5355999999999</v>
          </cell>
          <cell r="F4196" t="str">
            <v>Public Apr 25</v>
          </cell>
        </row>
        <row r="4197">
          <cell r="A4197" t="str">
            <v>A9MEM3255</v>
          </cell>
          <cell r="B4197" t="str">
            <v>SCHNEIDER</v>
          </cell>
          <cell r="C4197" t="str">
            <v>-</v>
          </cell>
          <cell r="D4197" t="str">
            <v>iEM 3255 Din Rail Acti9 Energy Meter CT Modbus, MID + 1DI Wages</v>
          </cell>
          <cell r="E4197">
            <v>1344.0642</v>
          </cell>
          <cell r="F4197" t="str">
            <v>Public Apr 25</v>
          </cell>
        </row>
        <row r="4198">
          <cell r="A4198" t="str">
            <v>A9MEM3265</v>
          </cell>
          <cell r="B4198" t="str">
            <v>SCHNEIDER</v>
          </cell>
          <cell r="C4198" t="str">
            <v>-</v>
          </cell>
          <cell r="D4198" t="str">
            <v>iEM3265 Din Rail Acti9 Energy Meter CT BACnet MS/TP, MID + 1DI Wages</v>
          </cell>
          <cell r="E4198">
            <v>2052.75</v>
          </cell>
          <cell r="F4198" t="str">
            <v>Public Apr 25</v>
          </cell>
        </row>
        <row r="4199">
          <cell r="A4199" t="str">
            <v>A9MEM3275</v>
          </cell>
          <cell r="B4199" t="str">
            <v>SCHNEIDER</v>
          </cell>
          <cell r="C4199" t="str">
            <v>-</v>
          </cell>
          <cell r="D4199" t="str">
            <v>iEM3275 Din Rail Acti9 Energy Meter CT LON TP/FT-10, MID + 1DI Wages</v>
          </cell>
          <cell r="E4199">
            <v>2385.0660000000003</v>
          </cell>
          <cell r="F4199" t="str">
            <v>Public Apr 25</v>
          </cell>
        </row>
        <row r="4200">
          <cell r="A4200" t="str">
            <v>A9MEM3455</v>
          </cell>
          <cell r="B4200" t="str">
            <v>SCHNEIDER</v>
          </cell>
          <cell r="C4200" t="str">
            <v>-</v>
          </cell>
          <cell r="D4200" t="str">
            <v>iEM3455, DIN mount 3Ph  Amps LV CT MODBUS meters</v>
          </cell>
          <cell r="E4200">
            <v>1981.2786000000001</v>
          </cell>
          <cell r="F4200" t="str">
            <v>Public Apr 25</v>
          </cell>
        </row>
        <row r="4201">
          <cell r="A4201" t="str">
            <v>A9MEM3465</v>
          </cell>
          <cell r="B4201" t="str">
            <v>SCHNEIDER</v>
          </cell>
          <cell r="C4201" t="str">
            <v>-</v>
          </cell>
          <cell r="D4201" t="str">
            <v>iEM3465, DIN mount 3Ph  Amps LV CT BACNET meters</v>
          </cell>
          <cell r="E4201">
            <v>2275.7015999999999</v>
          </cell>
          <cell r="F4201" t="str">
            <v>Public Apr 25</v>
          </cell>
        </row>
        <row r="4202">
          <cell r="A4202" t="str">
            <v>A9MEM3555</v>
          </cell>
          <cell r="B4202" t="str">
            <v>SCHNEIDER</v>
          </cell>
          <cell r="C4202" t="str">
            <v>-</v>
          </cell>
          <cell r="D4202" t="str">
            <v>iEM3555, DIN mount 3Ph  Amps Rogowski coil MODBUS meters</v>
          </cell>
          <cell r="E4202">
            <v>2094.8556000000003</v>
          </cell>
          <cell r="F4202" t="str">
            <v>Public Apr 25</v>
          </cell>
        </row>
        <row r="4203">
          <cell r="A4203" t="str">
            <v>A9MEM3565</v>
          </cell>
          <cell r="B4203" t="str">
            <v>SCHNEIDER</v>
          </cell>
          <cell r="C4203" t="str">
            <v>-</v>
          </cell>
          <cell r="D4203" t="str">
            <v>iEM3555, DIN mount 3Ph  Amps Rogowski coil BACNET meters</v>
          </cell>
          <cell r="E4203">
            <v>2465.0135999999998</v>
          </cell>
          <cell r="F4203" t="str">
            <v>Public Apr 25</v>
          </cell>
        </row>
        <row r="4204">
          <cell r="A4204" t="str">
            <v>METSEPM2130</v>
          </cell>
          <cell r="B4204" t="str">
            <v>SCHNEIDER</v>
          </cell>
          <cell r="C4204" t="str">
            <v>-</v>
          </cell>
          <cell r="D4204" t="str">
            <v>PM2130, LED, VAF, P &amp; E, THD, RS485, Min/Max, RTC, 31st Har, Data Log, Class 0.5s</v>
          </cell>
          <cell r="E4204">
            <v>1331.049</v>
          </cell>
          <cell r="F4204" t="str">
            <v>Public Apr 25</v>
          </cell>
        </row>
        <row r="4205">
          <cell r="A4205" t="str">
            <v>METSEPM5310</v>
          </cell>
          <cell r="B4205" t="str">
            <v>SCHNEIDER</v>
          </cell>
          <cell r="C4205" t="str">
            <v>-</v>
          </cell>
          <cell r="D4205" t="str">
            <v>PM5310 Power Meter, Serial + 2DI-2DO Out</v>
          </cell>
          <cell r="E4205">
            <v>2305.5060000000003</v>
          </cell>
          <cell r="F4205" t="str">
            <v>Public Apr 25</v>
          </cell>
        </row>
        <row r="4206">
          <cell r="A4206" t="str">
            <v>METSEPM5330</v>
          </cell>
          <cell r="B4206" t="str">
            <v>SCHNEIDER</v>
          </cell>
          <cell r="C4206" t="str">
            <v>-</v>
          </cell>
          <cell r="D4206" t="str">
            <v>PM5330 Power Meter, Serial + 2DI-2DO-2Relay Out</v>
          </cell>
          <cell r="E4206">
            <v>2174.7624000000001</v>
          </cell>
          <cell r="F4206" t="str">
            <v>Public Apr 25</v>
          </cell>
        </row>
        <row r="4207">
          <cell r="A4207" t="str">
            <v>METSEPM5331</v>
          </cell>
          <cell r="B4207" t="str">
            <v>SCHNEIDER</v>
          </cell>
          <cell r="C4207" t="str">
            <v>-</v>
          </cell>
          <cell r="D4207" t="str">
            <v>PM5331 Power Meter, Serial + 2DI-2DO-2Relay Out, MID</v>
          </cell>
          <cell r="E4207">
            <v>3633.3726000000001</v>
          </cell>
          <cell r="F4207" t="str">
            <v>Public Apr 25</v>
          </cell>
        </row>
        <row r="4208">
          <cell r="A4208" t="str">
            <v>METSEPM5340</v>
          </cell>
          <cell r="B4208" t="str">
            <v>SCHNEIDER</v>
          </cell>
          <cell r="C4208" t="str">
            <v>-</v>
          </cell>
          <cell r="D4208" t="str">
            <v>PM5340 Power Meter, Eth + 2DI-2DO-2Relay Out</v>
          </cell>
          <cell r="E4208">
            <v>2548.4495999999999</v>
          </cell>
          <cell r="F4208" t="str">
            <v>Public Apr 25</v>
          </cell>
        </row>
        <row r="4209">
          <cell r="A4209" t="str">
            <v>METSEPM5560</v>
          </cell>
          <cell r="B4209" t="str">
            <v>SCHNEIDER</v>
          </cell>
          <cell r="C4209" t="str">
            <v>-</v>
          </cell>
          <cell r="D4209" t="str">
            <v>PM5560 Power Meter, Eth-Serial + 4DI-2DO Out</v>
          </cell>
          <cell r="E4209">
            <v>4356.4607999999998</v>
          </cell>
          <cell r="F4209" t="str">
            <v>Public Apr 25</v>
          </cell>
        </row>
        <row r="4210">
          <cell r="A4210" t="str">
            <v>METSEPM8244</v>
          </cell>
          <cell r="B4210" t="str">
            <v>SCHNEIDER</v>
          </cell>
          <cell r="C4210" t="str">
            <v>-</v>
          </cell>
          <cell r="D4210" t="str">
            <v>PM8000 DIN-Rail (w. Remote  Display) Power meter with Harmonics, WF capture</v>
          </cell>
          <cell r="E4210">
            <v>14116.647000000001</v>
          </cell>
          <cell r="F4210" t="str">
            <v>Public Apr 25</v>
          </cell>
        </row>
        <row r="4211">
          <cell r="A4211" t="str">
            <v>METSEPM89M0024</v>
          </cell>
          <cell r="B4211" t="str">
            <v>SCHNEIDER</v>
          </cell>
          <cell r="C4211" t="str">
            <v>-</v>
          </cell>
          <cell r="D4211" t="str">
            <v>Analogue I/O module (4 analogue inputs &amp; 2 analog output)</v>
          </cell>
          <cell r="E4211">
            <v>3588.4416000000001</v>
          </cell>
          <cell r="F4211" t="str">
            <v>Public Apr 25</v>
          </cell>
        </row>
        <row r="4212">
          <cell r="A4212" t="str">
            <v>METSEPM89RD96</v>
          </cell>
          <cell r="B4212" t="str">
            <v>SCHNEIDER</v>
          </cell>
          <cell r="C4212" t="str">
            <v>-</v>
          </cell>
          <cell r="D4212" t="str">
            <v>Remote display, 3 meter cable, mounting hardware for 30mm hole (nut &amp; centering pin), mounting hardware for DIN96 cutout (92x92mm) adapter plate</v>
          </cell>
          <cell r="E4212">
            <v>3281.9418000000001</v>
          </cell>
          <cell r="F4212" t="str">
            <v>Public Apr 25</v>
          </cell>
        </row>
        <row r="4213">
          <cell r="A4213" t="str">
            <v>IMD-IM9</v>
          </cell>
          <cell r="B4213" t="str">
            <v>SCHNEIDER</v>
          </cell>
          <cell r="C4213" t="str">
            <v>-</v>
          </cell>
          <cell r="D4213" t="str">
            <v>Insulation Monitoring Device, no comm, ni display, LV ACsystem upto 415 LL</v>
          </cell>
          <cell r="E4213">
            <v>1640.7005999999999</v>
          </cell>
          <cell r="F4213" t="str">
            <v>Public Apr 25</v>
          </cell>
        </row>
        <row r="4214">
          <cell r="A4214" t="str">
            <v>IMD-IM9-OL</v>
          </cell>
          <cell r="B4214" t="str">
            <v>SCHNEIDER</v>
          </cell>
          <cell r="C4214" t="str">
            <v>-</v>
          </cell>
          <cell r="D4214" t="str">
            <v>Insulation Monitoring Device, no comm, no display, LV AC system upto 415 LL, offline</v>
          </cell>
          <cell r="E4214">
            <v>1853.2482000000002</v>
          </cell>
          <cell r="F4214" t="str">
            <v>Public Apr 25</v>
          </cell>
        </row>
        <row r="4215">
          <cell r="A4215" t="str">
            <v>IMD-IM10</v>
          </cell>
          <cell r="B4215" t="str">
            <v>SCHNEIDER</v>
          </cell>
          <cell r="C4215" t="str">
            <v>-</v>
          </cell>
          <cell r="D4215" t="str">
            <v>Insulation Monitoring Device, display, no comm, LV AC or DC system 600 VAC / 345 VDC</v>
          </cell>
          <cell r="E4215">
            <v>3337.3278</v>
          </cell>
          <cell r="F4215" t="str">
            <v>Public Apr 25</v>
          </cell>
        </row>
        <row r="4216">
          <cell r="A4216" t="str">
            <v>IMD-IM10-H</v>
          </cell>
          <cell r="B4216" t="str">
            <v>SCHNEIDER</v>
          </cell>
          <cell r="C4216" t="str">
            <v>-</v>
          </cell>
          <cell r="D4216" t="str">
            <v>Insulation Monitoring Device for hospitals, display, no comm, LV AC or DC system 600 VAC / 345 VDC</v>
          </cell>
          <cell r="E4216">
            <v>3248.6693999999998</v>
          </cell>
          <cell r="F4216" t="str">
            <v>Public Apr 25</v>
          </cell>
        </row>
        <row r="4217">
          <cell r="A4217" t="str">
            <v>IMD-IM20</v>
          </cell>
          <cell r="B4217" t="str">
            <v>SCHNEIDER</v>
          </cell>
          <cell r="C4217" t="str">
            <v>-</v>
          </cell>
          <cell r="D4217" t="str">
            <v>Insulation Monitoring device, display, MODBUS, LV AC or DC system 600 VAC / 345 VDC</v>
          </cell>
          <cell r="E4217">
            <v>3393.2442000000001</v>
          </cell>
          <cell r="F4217" t="str">
            <v>Public Apr 25</v>
          </cell>
        </row>
        <row r="4218">
          <cell r="A4218" t="str">
            <v>IMD-IM20-H</v>
          </cell>
          <cell r="B4218" t="str">
            <v>SCHNEIDER</v>
          </cell>
          <cell r="C4218" t="str">
            <v>-</v>
          </cell>
          <cell r="D4218" t="str">
            <v>Insulation Monitoring device for hospitals, display, MODBUS, LV AC or DC system 600 VAC / 345 VDC</v>
          </cell>
          <cell r="E4218">
            <v>3873.8885999999998</v>
          </cell>
          <cell r="F4218" t="str">
            <v>Public Apr 25</v>
          </cell>
        </row>
        <row r="4219">
          <cell r="A4219" t="str">
            <v>IMD-IM400</v>
          </cell>
          <cell r="B4219" t="str">
            <v>SCHNEIDER</v>
          </cell>
          <cell r="C4219" t="str">
            <v>-</v>
          </cell>
          <cell r="D4219" t="str">
            <v>Overall Insulation Monitoring Device, MODBUS, display, data logging</v>
          </cell>
          <cell r="E4219">
            <v>5922.5892000000003</v>
          </cell>
          <cell r="F4219" t="str">
            <v>Public Apr 25</v>
          </cell>
        </row>
        <row r="4220">
          <cell r="A4220" t="str">
            <v>BLRCH125A150B40</v>
          </cell>
          <cell r="B4220" t="str">
            <v>SCHNEIDER</v>
          </cell>
          <cell r="C4220" t="str">
            <v>-</v>
          </cell>
          <cell r="D4220" t="str">
            <v>VarplusCan 15 Kvar,400V</v>
          </cell>
          <cell r="E4220">
            <v>992.89859999999999</v>
          </cell>
          <cell r="F4220" t="str">
            <v>Public Apr 25</v>
          </cell>
        </row>
        <row r="4221">
          <cell r="A4221" t="str">
            <v>BLRCH208A250B48</v>
          </cell>
          <cell r="B4221" t="str">
            <v>SCHNEIDER</v>
          </cell>
          <cell r="C4221" t="str">
            <v>-</v>
          </cell>
          <cell r="D4221" t="str">
            <v>VarplusCan 25 Kvar,480V</v>
          </cell>
          <cell r="E4221">
            <v>1274.4696000000001</v>
          </cell>
          <cell r="F4221" t="str">
            <v>Public Apr 25</v>
          </cell>
        </row>
        <row r="4222">
          <cell r="A4222" t="str">
            <v>LVR14125B40T</v>
          </cell>
          <cell r="B4222" t="str">
            <v>SCHNEIDER</v>
          </cell>
          <cell r="C4222" t="str">
            <v>-</v>
          </cell>
          <cell r="D4222" t="str">
            <v>Varplus D.R  14% 12.5kvar 400/415V 60Hz</v>
          </cell>
          <cell r="E4222">
            <v>6222.9078000000009</v>
          </cell>
          <cell r="F4222" t="str">
            <v>Public Apr 25</v>
          </cell>
        </row>
        <row r="4223">
          <cell r="A4223" t="str">
            <v>LVR14250B40T</v>
          </cell>
          <cell r="B4223" t="str">
            <v>SCHNEIDER</v>
          </cell>
          <cell r="C4223" t="str">
            <v>-</v>
          </cell>
          <cell r="D4223" t="str">
            <v>Varplus D.R  14% 25kvar 400/415V 60Hz</v>
          </cell>
          <cell r="E4223">
            <v>4491.3150000000005</v>
          </cell>
          <cell r="F4223" t="str">
            <v>Public Apr 25</v>
          </cell>
        </row>
        <row r="4224">
          <cell r="A4224" t="str">
            <v>LVR14500B40T</v>
          </cell>
          <cell r="B4224" t="str">
            <v>SCHNEIDER</v>
          </cell>
          <cell r="C4224" t="str">
            <v>-</v>
          </cell>
          <cell r="D4224" t="str">
            <v>Varplus D.R  14% 50kvar 400/415V 60Hz</v>
          </cell>
          <cell r="E4224">
            <v>4383.0929999999998</v>
          </cell>
          <cell r="F4224" t="str">
            <v>Public Apr 25</v>
          </cell>
        </row>
        <row r="4225">
          <cell r="A4225" t="str">
            <v>LVR14X00B40T</v>
          </cell>
          <cell r="B4225" t="str">
            <v>SCHNEIDER</v>
          </cell>
          <cell r="C4225" t="str">
            <v>-</v>
          </cell>
          <cell r="D4225" t="str">
            <v>Varplus D.R  14% 100kvar 400/415V 60Hz</v>
          </cell>
          <cell r="E4225">
            <v>6872.25</v>
          </cell>
          <cell r="F4225" t="str">
            <v>Public Apr 25</v>
          </cell>
        </row>
        <row r="4226">
          <cell r="A4226" t="str">
            <v>LVR07125B40T</v>
          </cell>
          <cell r="B4226" t="str">
            <v>SCHNEIDER</v>
          </cell>
          <cell r="C4226" t="str">
            <v>-</v>
          </cell>
          <cell r="D4226" t="str">
            <v>Varplus D.R  7% 12.5kvar 400/415V 60Hz</v>
          </cell>
          <cell r="E4226">
            <v>3415.8372000000004</v>
          </cell>
          <cell r="F4226" t="str">
            <v>Public Apr 25</v>
          </cell>
        </row>
        <row r="4227">
          <cell r="A4227" t="str">
            <v>LVR05125B40T</v>
          </cell>
          <cell r="B4227" t="str">
            <v>SCHNEIDER</v>
          </cell>
          <cell r="C4227" t="str">
            <v>-</v>
          </cell>
          <cell r="D4227" t="str">
            <v>Varplus D.R  5.7% 12.5kvar 400/415V 60Hz</v>
          </cell>
          <cell r="E4227">
            <v>3921.2472000000002</v>
          </cell>
          <cell r="F4227" t="str">
            <v>Public Apr 25</v>
          </cell>
        </row>
        <row r="4228">
          <cell r="A4228" t="str">
            <v>LVR05250B40T</v>
          </cell>
          <cell r="B4228" t="str">
            <v>SCHNEIDER</v>
          </cell>
          <cell r="C4228" t="str">
            <v>-</v>
          </cell>
          <cell r="D4228" t="str">
            <v>Varplus D.R  5.7% 25kvar 400/415V 60Hz</v>
          </cell>
          <cell r="E4228">
            <v>3720.0726</v>
          </cell>
          <cell r="F4228" t="str">
            <v>Public Apr 25</v>
          </cell>
        </row>
        <row r="4229">
          <cell r="A4229" t="str">
            <v>LVR05500B40T</v>
          </cell>
          <cell r="B4229" t="str">
            <v>SCHNEIDER</v>
          </cell>
          <cell r="C4229" t="str">
            <v>-</v>
          </cell>
          <cell r="D4229" t="str">
            <v>Varplus D.R  5.7% 50kvar 400/415V 60Hz</v>
          </cell>
          <cell r="E4229">
            <v>4734.2586000000001</v>
          </cell>
          <cell r="F4229" t="str">
            <v>Public Apr 25</v>
          </cell>
        </row>
        <row r="4230">
          <cell r="A4230" t="str">
            <v>LVR05X00B40T</v>
          </cell>
          <cell r="B4230" t="str">
            <v>SCHNEIDER</v>
          </cell>
          <cell r="C4230" t="str">
            <v>-</v>
          </cell>
          <cell r="D4230" t="str">
            <v>Varplus D.R  5.7% 100kvar 400/415V 60Hz</v>
          </cell>
          <cell r="E4230">
            <v>7032.7776000000003</v>
          </cell>
          <cell r="F4230" t="str">
            <v>Public Apr 25</v>
          </cell>
        </row>
        <row r="4231">
          <cell r="A4231" t="str">
            <v>LVR05125B48T</v>
          </cell>
          <cell r="B4231" t="str">
            <v>SCHNEIDER</v>
          </cell>
          <cell r="C4231" t="str">
            <v>-</v>
          </cell>
          <cell r="D4231" t="str">
            <v>Varplus D.R  5.7% 12.5kvar 480V 60Hz</v>
          </cell>
          <cell r="E4231">
            <v>3679.6296000000002</v>
          </cell>
          <cell r="F4231" t="str">
            <v>Public Apr 25</v>
          </cell>
        </row>
        <row r="4232">
          <cell r="A4232" t="str">
            <v>VLVAW2N03608CB</v>
          </cell>
          <cell r="B4232" t="str">
            <v>SCHNEIDER</v>
          </cell>
          <cell r="C4232" t="str">
            <v>-</v>
          </cell>
          <cell r="D4232" t="str">
            <v>VarSet Auto 100kvar 400V 60Hz CB</v>
          </cell>
          <cell r="E4232">
            <v>38368.523999999998</v>
          </cell>
          <cell r="F4232" t="str">
            <v>Public Apr 25</v>
          </cell>
        </row>
        <row r="4233">
          <cell r="A4233" t="str">
            <v>VLVAW2N03610CB</v>
          </cell>
          <cell r="B4233" t="str">
            <v>SCHNEIDER</v>
          </cell>
          <cell r="C4233" t="str">
            <v>-</v>
          </cell>
          <cell r="D4233" t="str">
            <v>VarSet Auto 150kvar 400V 60Hz CB</v>
          </cell>
          <cell r="E4233">
            <v>43874.320800000001</v>
          </cell>
          <cell r="F4233" t="str">
            <v>Public Apr 25</v>
          </cell>
        </row>
        <row r="4234">
          <cell r="A4234" t="str">
            <v>VLVAW3N03614CB</v>
          </cell>
          <cell r="B4234" t="str">
            <v>SCHNEIDER</v>
          </cell>
          <cell r="C4234" t="str">
            <v>-</v>
          </cell>
          <cell r="D4234" t="str">
            <v>VarSet Auto 250kvar 400V 60Hz CB</v>
          </cell>
          <cell r="E4234">
            <v>61423.675800000005</v>
          </cell>
          <cell r="F4234" t="str">
            <v>Public Apr 25</v>
          </cell>
        </row>
        <row r="4235">
          <cell r="A4235" t="str">
            <v>VLVAF5N03617CB</v>
          </cell>
          <cell r="B4235" t="str">
            <v>SCHNEIDER</v>
          </cell>
          <cell r="C4235" t="str">
            <v>-</v>
          </cell>
          <cell r="D4235" t="str">
            <v>VarSet Auto 350kvar 400V 60Hz CB</v>
          </cell>
          <cell r="E4235">
            <v>92695.264200000005</v>
          </cell>
          <cell r="F4235" t="str">
            <v>Public Apr 25</v>
          </cell>
        </row>
        <row r="4236">
          <cell r="A4236" t="str">
            <v>VLVAF5N03618CB</v>
          </cell>
          <cell r="B4236" t="str">
            <v>SCHNEIDER</v>
          </cell>
          <cell r="C4236" t="str">
            <v>-</v>
          </cell>
          <cell r="D4236" t="str">
            <v>VarSet Auto 400kvar 400V 60Hz CB</v>
          </cell>
          <cell r="E4236">
            <v>95545.888800000001</v>
          </cell>
          <cell r="F4236" t="str">
            <v>Public Apr 25</v>
          </cell>
        </row>
        <row r="4237">
          <cell r="A4237" t="str">
            <v>VLVAF5N03619CB</v>
          </cell>
          <cell r="B4237" t="str">
            <v>SCHNEIDER</v>
          </cell>
          <cell r="C4237" t="str">
            <v>-</v>
          </cell>
          <cell r="D4237" t="str">
            <v>VarSet Auto 450kvar 400V 60Hz CB</v>
          </cell>
          <cell r="E4237">
            <v>100520.54100000001</v>
          </cell>
          <cell r="F4237" t="str">
            <v>Public Apr 25</v>
          </cell>
        </row>
        <row r="4238">
          <cell r="A4238" t="str">
            <v>VLVAF5N03620CB</v>
          </cell>
          <cell r="B4238" t="str">
            <v>SCHNEIDER</v>
          </cell>
          <cell r="C4238" t="str">
            <v>-</v>
          </cell>
          <cell r="D4238" t="str">
            <v>VarSet Auto 500kvar 400V 60Hz CB</v>
          </cell>
          <cell r="E4238">
            <v>104806.6728</v>
          </cell>
          <cell r="F4238" t="str">
            <v>Public Apr 25</v>
          </cell>
        </row>
        <row r="4239">
          <cell r="A4239" t="str">
            <v>VLVAF5N03621CB</v>
          </cell>
          <cell r="B4239" t="str">
            <v>SCHNEIDER</v>
          </cell>
          <cell r="C4239" t="str">
            <v>-</v>
          </cell>
          <cell r="D4239" t="str">
            <v>VarSet Auto 550kvar 400V 60Hz CB</v>
          </cell>
          <cell r="E4239">
            <v>112266.6468</v>
          </cell>
          <cell r="F4239" t="str">
            <v>Public Apr 25</v>
          </cell>
        </row>
        <row r="4240">
          <cell r="A4240" t="str">
            <v>VLVAF5N03622CB</v>
          </cell>
          <cell r="B4240" t="str">
            <v>SCHNEIDER</v>
          </cell>
          <cell r="C4240" t="str">
            <v>-</v>
          </cell>
          <cell r="D4240" t="str">
            <v>VarSet Auto 600kvar 400V 60Hz CB</v>
          </cell>
          <cell r="E4240">
            <v>114168.4368</v>
          </cell>
          <cell r="F4240" t="str">
            <v>Public Apr 25</v>
          </cell>
        </row>
        <row r="4241">
          <cell r="A4241" t="str">
            <v>VLVAF6P03619CA</v>
          </cell>
          <cell r="B4241" t="str">
            <v>SCHNEIDER</v>
          </cell>
          <cell r="C4241" t="str">
            <v>-</v>
          </cell>
          <cell r="D4241" t="str">
            <v>VarSet Auto 450kvar DR3,8 400V 60Hz CB</v>
          </cell>
          <cell r="E4241">
            <v>145703.82780000003</v>
          </cell>
          <cell r="F4241" t="str">
            <v>Public Apr 25</v>
          </cell>
        </row>
        <row r="4242">
          <cell r="A4242" t="str">
            <v>VLVAF6P03620CA</v>
          </cell>
          <cell r="B4242" t="str">
            <v>SCHNEIDER</v>
          </cell>
          <cell r="C4242" t="str">
            <v>-</v>
          </cell>
          <cell r="D4242" t="str">
            <v>VarSet Auto 500kvar DR3,8 400V 60Hz CB</v>
          </cell>
          <cell r="E4242">
            <v>160657.43580000001</v>
          </cell>
          <cell r="F4242" t="str">
            <v>Public Apr 25</v>
          </cell>
        </row>
        <row r="4243">
          <cell r="A4243" t="str">
            <v>VLVAF6P03621CA</v>
          </cell>
          <cell r="B4243" t="str">
            <v>SCHNEIDER</v>
          </cell>
          <cell r="C4243" t="str">
            <v>-</v>
          </cell>
          <cell r="D4243" t="str">
            <v>VarSet Auto 550kvar DR3,8 400V 60Hz CB</v>
          </cell>
          <cell r="E4243">
            <v>163238.2806</v>
          </cell>
          <cell r="F4243" t="str">
            <v>Public Apr 25</v>
          </cell>
        </row>
        <row r="4244">
          <cell r="A4244" t="str">
            <v>VLVAF6P03622CA</v>
          </cell>
          <cell r="B4244" t="str">
            <v>SCHNEIDER</v>
          </cell>
          <cell r="C4244" t="str">
            <v>-</v>
          </cell>
          <cell r="D4244" t="str">
            <v>VarSet Auto 600kvar DR3,8 400V 60Hz CB</v>
          </cell>
          <cell r="E4244">
            <v>176783.41140000001</v>
          </cell>
          <cell r="F4244" t="str">
            <v>Public Apr 25</v>
          </cell>
        </row>
        <row r="4245">
          <cell r="A4245" t="str">
            <v>VLVAF6P03618CH</v>
          </cell>
          <cell r="B4245" t="str">
            <v>SCHNEIDER</v>
          </cell>
          <cell r="C4245" t="str">
            <v>-</v>
          </cell>
          <cell r="D4245" t="str">
            <v>VarSet Auto 400kvar DR2,7 400V 60Hz CB</v>
          </cell>
          <cell r="E4245">
            <v>144438.39539999998</v>
          </cell>
          <cell r="F4245" t="str">
            <v>Public Apr 25</v>
          </cell>
        </row>
        <row r="4246">
          <cell r="A4246" t="str">
            <v>VLVAF6P03619CH</v>
          </cell>
          <cell r="B4246" t="str">
            <v>SCHNEIDER</v>
          </cell>
          <cell r="C4246" t="str">
            <v>-</v>
          </cell>
          <cell r="D4246" t="str">
            <v>VarSet Auto 450kvar DR2,7 400V 60Hz CB</v>
          </cell>
          <cell r="E4246">
            <v>155495.74619999999</v>
          </cell>
          <cell r="F4246" t="str">
            <v>Public Apr 25</v>
          </cell>
        </row>
        <row r="4247">
          <cell r="A4247" t="str">
            <v>VLVAF6P03620CH</v>
          </cell>
          <cell r="B4247" t="str">
            <v>SCHNEIDER</v>
          </cell>
          <cell r="C4247" t="str">
            <v>-</v>
          </cell>
          <cell r="D4247" t="str">
            <v>VarSet Auto 500kvar DR2,7 400V 60Hz CB</v>
          </cell>
          <cell r="E4247">
            <v>165462.1152</v>
          </cell>
          <cell r="F4247" t="str">
            <v>Public Apr 25</v>
          </cell>
        </row>
        <row r="4248">
          <cell r="A4248" t="str">
            <v>VLVAF6P03621CH</v>
          </cell>
          <cell r="B4248" t="str">
            <v>SCHNEIDER</v>
          </cell>
          <cell r="C4248" t="str">
            <v>-</v>
          </cell>
          <cell r="D4248" t="str">
            <v>VarSet Auto 550kvar DR2,7 400V 60Hz CB</v>
          </cell>
          <cell r="E4248">
            <v>175927.42739999999</v>
          </cell>
          <cell r="F4248" t="str">
            <v>Public Apr 25</v>
          </cell>
        </row>
        <row r="4249">
          <cell r="A4249" t="str">
            <v>VLVAF6P03622CH</v>
          </cell>
          <cell r="B4249" t="str">
            <v>SCHNEIDER</v>
          </cell>
          <cell r="C4249" t="str">
            <v>-</v>
          </cell>
          <cell r="D4249" t="str">
            <v>VarSet Auto 600kvar DR2,7 400V 60Hz CB</v>
          </cell>
          <cell r="E4249">
            <v>164491.92180000001</v>
          </cell>
          <cell r="F4249" t="str">
            <v>Public Apr 25</v>
          </cell>
        </row>
        <row r="4250">
          <cell r="A4250" t="str">
            <v>PCSP060D5IP54</v>
          </cell>
          <cell r="B4250" t="str">
            <v>SCHNEIDER</v>
          </cell>
          <cell r="C4250" t="str">
            <v>-</v>
          </cell>
          <cell r="D4250" t="str">
            <v>AccuSine PCS+ 60A 380-480 VAC IP54</v>
          </cell>
          <cell r="E4250">
            <v>229586.05739999999</v>
          </cell>
          <cell r="F4250" t="str">
            <v>Public Apr 25</v>
          </cell>
        </row>
        <row r="4251">
          <cell r="A4251" t="str">
            <v>PCSP120D5IP54</v>
          </cell>
          <cell r="B4251" t="str">
            <v>SCHNEIDER</v>
          </cell>
          <cell r="C4251" t="str">
            <v>-</v>
          </cell>
          <cell r="D4251" t="str">
            <v>AccuSine PCS+ 120A 380-480 VAC IP54</v>
          </cell>
          <cell r="E4251">
            <v>271113.10319999995</v>
          </cell>
          <cell r="F4251" t="str">
            <v>Public Apr 25</v>
          </cell>
        </row>
        <row r="4252">
          <cell r="A4252" t="str">
            <v>PCSP200D5IP54</v>
          </cell>
          <cell r="B4252" t="str">
            <v>SCHNEIDER</v>
          </cell>
          <cell r="C4252" t="str">
            <v>-</v>
          </cell>
          <cell r="D4252" t="str">
            <v>AccuSine PCS+ 200A 380-480 VAC IP54</v>
          </cell>
          <cell r="E4252">
            <v>340633.37579999998</v>
          </cell>
          <cell r="F4252" t="str">
            <v>Public Apr 25</v>
          </cell>
        </row>
        <row r="4253">
          <cell r="A4253" t="str">
            <v>PCSP300D5IP54</v>
          </cell>
          <cell r="B4253" t="str">
            <v>SCHNEIDER</v>
          </cell>
          <cell r="C4253" t="str">
            <v>-</v>
          </cell>
          <cell r="D4253" t="str">
            <v>AccuSine PCS+ 300A 380-480 VAC IP54</v>
          </cell>
          <cell r="E4253">
            <v>384403.86060000001</v>
          </cell>
          <cell r="F4253" t="str">
            <v>Public Apr 25</v>
          </cell>
        </row>
        <row r="4254">
          <cell r="A4254" t="str">
            <v>PCSP060D5IP00</v>
          </cell>
          <cell r="B4254" t="str">
            <v>SCHNEIDER</v>
          </cell>
          <cell r="C4254" t="str">
            <v>-</v>
          </cell>
          <cell r="D4254" t="str">
            <v>AccuSine PCS+ 60A 380-480V IP00</v>
          </cell>
          <cell r="E4254">
            <v>159349.51020000002</v>
          </cell>
          <cell r="F4254" t="str">
            <v>Public Apr 25</v>
          </cell>
        </row>
        <row r="4255">
          <cell r="A4255" t="str">
            <v>PCSP120D5IP00</v>
          </cell>
          <cell r="B4255" t="str">
            <v>SCHNEIDER</v>
          </cell>
          <cell r="C4255" t="str">
            <v>-</v>
          </cell>
          <cell r="D4255" t="str">
            <v>AccuSine PCS+ 120A 380-480V IP00</v>
          </cell>
          <cell r="E4255">
            <v>196163.1666</v>
          </cell>
          <cell r="F4255" t="str">
            <v>Public Apr 25</v>
          </cell>
        </row>
        <row r="4256">
          <cell r="A4256" t="str">
            <v>PCSP200D5IP00</v>
          </cell>
          <cell r="B4256" t="str">
            <v>SCHNEIDER</v>
          </cell>
          <cell r="C4256" t="str">
            <v>-</v>
          </cell>
          <cell r="D4256" t="str">
            <v>AccuSine PCS+ 200A 380-480V IP00</v>
          </cell>
          <cell r="E4256">
            <v>248577.10080000001</v>
          </cell>
          <cell r="F4256" t="str">
            <v>Public Apr 25</v>
          </cell>
        </row>
        <row r="4257">
          <cell r="A4257" t="str">
            <v>PCSP300D5IP00</v>
          </cell>
          <cell r="B4257" t="str">
            <v>SCHNEIDER</v>
          </cell>
          <cell r="C4257" t="str">
            <v>-</v>
          </cell>
          <cell r="D4257" t="str">
            <v>AccuSine PCS+ 300A 380-480V IP00</v>
          </cell>
          <cell r="E4257">
            <v>283198.06319999998</v>
          </cell>
          <cell r="F4257" t="str">
            <v>Public Apr 25</v>
          </cell>
        </row>
        <row r="4258">
          <cell r="A4258" t="str">
            <v>PCSP060D5IP31</v>
          </cell>
          <cell r="B4258" t="str">
            <v>SCHNEIDER</v>
          </cell>
          <cell r="C4258" t="str">
            <v>-</v>
          </cell>
          <cell r="D4258" t="str">
            <v>AccuSine PCS+ 60A 380-480V IP31</v>
          </cell>
          <cell r="E4258">
            <v>221233.1244</v>
          </cell>
          <cell r="F4258" t="str">
            <v>Public Apr 25</v>
          </cell>
        </row>
        <row r="4259">
          <cell r="A4259" t="str">
            <v>PCSP120D5IP31</v>
          </cell>
          <cell r="B4259" t="str">
            <v>SCHNEIDER</v>
          </cell>
          <cell r="C4259" t="str">
            <v>-</v>
          </cell>
          <cell r="D4259" t="str">
            <v>AccuSine PCS+ 120A 380-480V IP31</v>
          </cell>
          <cell r="E4259">
            <v>262466.59380000003</v>
          </cell>
          <cell r="F4259" t="str">
            <v>Public Apr 25</v>
          </cell>
        </row>
        <row r="4260">
          <cell r="A4260" t="str">
            <v>PCSP200D5IP31</v>
          </cell>
          <cell r="B4260" t="str">
            <v>SCHNEIDER</v>
          </cell>
          <cell r="C4260" t="str">
            <v>-</v>
          </cell>
          <cell r="D4260" t="str">
            <v>AccuSine PCS+ 200A 380-480V IP31</v>
          </cell>
          <cell r="E4260">
            <v>331152.64920000004</v>
          </cell>
          <cell r="F4260" t="str">
            <v>Public Apr 25</v>
          </cell>
        </row>
        <row r="4261">
          <cell r="A4261" t="str">
            <v>PCSP300D5IP31</v>
          </cell>
          <cell r="B4261" t="str">
            <v>SCHNEIDER</v>
          </cell>
          <cell r="C4261" t="str">
            <v>-</v>
          </cell>
          <cell r="D4261" t="str">
            <v>AccuSine PCS+ 300A 380-480V IP31</v>
          </cell>
          <cell r="E4261">
            <v>364198.4154</v>
          </cell>
          <cell r="F4261" t="str">
            <v>Public Apr 25</v>
          </cell>
        </row>
        <row r="4262">
          <cell r="A4262" t="str">
            <v>9001KP40G9</v>
          </cell>
          <cell r="B4262" t="str">
            <v>SCHNEIDER</v>
          </cell>
          <cell r="C4262" t="str">
            <v>-</v>
          </cell>
          <cell r="D4262" t="str">
            <v>PILOT LIGHT 30MM METAL DIRECT SUPPLY GR</v>
          </cell>
          <cell r="E4262">
            <v>274.06380000000001</v>
          </cell>
          <cell r="F4262" t="str">
            <v>Public Apr 25</v>
          </cell>
        </row>
        <row r="4263">
          <cell r="A4263" t="str">
            <v>9001KR1BH13</v>
          </cell>
          <cell r="B4263" t="str">
            <v>SCHNEIDER</v>
          </cell>
          <cell r="C4263" t="str">
            <v>-</v>
          </cell>
          <cell r="D4263" t="str">
            <v>BLACK PUSHBUT TO N AND 30 FLUSH SPRING R</v>
          </cell>
          <cell r="E4263">
            <v>178.19399999999999</v>
          </cell>
          <cell r="F4263" t="str">
            <v>Public Apr 25</v>
          </cell>
        </row>
        <row r="4264">
          <cell r="A4264" t="str">
            <v>9001KR1GH13</v>
          </cell>
          <cell r="B4264" t="str">
            <v>SCHNEIDER</v>
          </cell>
          <cell r="C4264" t="str">
            <v>-</v>
          </cell>
          <cell r="D4264" t="str">
            <v>GREEN PUSHBUT TO N AND 30 FLUSH SPRING R</v>
          </cell>
          <cell r="E4264">
            <v>175.13399999999999</v>
          </cell>
          <cell r="F4264" t="str">
            <v>Public Apr 25</v>
          </cell>
        </row>
        <row r="4265">
          <cell r="A4265" t="str">
            <v>9001KR1RH13</v>
          </cell>
          <cell r="B4265" t="str">
            <v>SCHNEIDER</v>
          </cell>
          <cell r="C4265" t="str">
            <v>-</v>
          </cell>
          <cell r="D4265" t="str">
            <v>RED PUSHBUT TO N AND 30 FLUSH SPRING RET</v>
          </cell>
          <cell r="E4265">
            <v>362.54880000000003</v>
          </cell>
          <cell r="F4265" t="str">
            <v>Public Apr 25</v>
          </cell>
        </row>
        <row r="4266">
          <cell r="A4266" t="str">
            <v>9001KS53FBH2</v>
          </cell>
          <cell r="B4266" t="str">
            <v>SCHNEIDER</v>
          </cell>
          <cell r="C4266" t="str">
            <v>-</v>
          </cell>
          <cell r="D4266" t="str">
            <v>BLACK SELEC TO R SWITCH AND 30 LONG HAND</v>
          </cell>
          <cell r="E4266">
            <v>424.81980000000004</v>
          </cell>
          <cell r="F4266" t="str">
            <v>Public Apr 25</v>
          </cell>
        </row>
        <row r="4267">
          <cell r="A4267" t="str">
            <v>9001KU1</v>
          </cell>
          <cell r="B4267" t="str">
            <v>SCHNEIDER</v>
          </cell>
          <cell r="C4267" t="str">
            <v>-</v>
          </cell>
          <cell r="D4267" t="str">
            <v>BLACK BOOT</v>
          </cell>
          <cell r="E4267">
            <v>78.131999999999991</v>
          </cell>
          <cell r="F4267" t="str">
            <v>Public Apr 25</v>
          </cell>
        </row>
        <row r="4268">
          <cell r="A4268" t="str">
            <v>9001KU2</v>
          </cell>
          <cell r="B4268" t="str">
            <v>SCHNEIDER</v>
          </cell>
          <cell r="C4268" t="str">
            <v>-</v>
          </cell>
          <cell r="D4268" t="str">
            <v>RED BOOT</v>
          </cell>
          <cell r="E4268">
            <v>79.76400000000001</v>
          </cell>
          <cell r="F4268" t="str">
            <v>Public Apr 25</v>
          </cell>
        </row>
        <row r="4269">
          <cell r="A4269" t="str">
            <v>9001KU5</v>
          </cell>
          <cell r="B4269" t="str">
            <v>SCHNEIDER</v>
          </cell>
          <cell r="C4269" t="str">
            <v>-</v>
          </cell>
          <cell r="D4269" t="str">
            <v>GREEN BOOT</v>
          </cell>
          <cell r="E4269">
            <v>72.725999999999999</v>
          </cell>
          <cell r="F4269" t="str">
            <v>Public Apr 25</v>
          </cell>
        </row>
        <row r="4270">
          <cell r="A4270" t="str">
            <v>DL1CE130</v>
          </cell>
          <cell r="B4270" t="str">
            <v>SCHNEIDER</v>
          </cell>
          <cell r="C4270" t="str">
            <v>-</v>
          </cell>
          <cell r="D4270" t="str">
            <v>BULB BA9S 130VACDC 2.6W</v>
          </cell>
          <cell r="E4270">
            <v>43.421399999999998</v>
          </cell>
          <cell r="F4270" t="str">
            <v>Public Apr 25</v>
          </cell>
        </row>
        <row r="4271">
          <cell r="A4271" t="str">
            <v>DL1CJ0244</v>
          </cell>
          <cell r="B4271" t="str">
            <v>SCHNEIDER</v>
          </cell>
          <cell r="C4271" t="str">
            <v>-</v>
          </cell>
          <cell r="D4271" t="str">
            <v>RED LED BULB FOR SIGNALLING BA 9S 24 V A</v>
          </cell>
          <cell r="E4271">
            <v>141.78</v>
          </cell>
          <cell r="F4271" t="str">
            <v>Public Apr 25</v>
          </cell>
        </row>
        <row r="4272">
          <cell r="A4272" t="str">
            <v>K1A001ALH</v>
          </cell>
          <cell r="B4272" t="str">
            <v>SCHNEIDER</v>
          </cell>
          <cell r="C4272" t="str">
            <v>-</v>
          </cell>
          <cell r="D4272" t="str">
            <v>LP CAM SWITCH</v>
          </cell>
          <cell r="E4272">
            <v>95.451599999999999</v>
          </cell>
          <cell r="F4272" t="str">
            <v>Public Apr 25</v>
          </cell>
        </row>
        <row r="4273">
          <cell r="A4273" t="str">
            <v>K1B001ULH</v>
          </cell>
          <cell r="B4273" t="str">
            <v>SCHNEIDER</v>
          </cell>
          <cell r="C4273" t="str">
            <v>-</v>
          </cell>
          <cell r="D4273" t="str">
            <v>LP CAM SWITCH</v>
          </cell>
          <cell r="E4273">
            <v>115.9332</v>
          </cell>
          <cell r="F4273" t="str">
            <v>Public Apr 25</v>
          </cell>
        </row>
        <row r="4274">
          <cell r="A4274" t="str">
            <v>RE17LAMW</v>
          </cell>
          <cell r="B4274" t="str">
            <v>SCHNEIDER</v>
          </cell>
          <cell r="C4274" t="str">
            <v>-</v>
          </cell>
          <cell r="D4274" t="str">
            <v>ON DELAY TIMER 24 240 VAC</v>
          </cell>
          <cell r="E4274">
            <v>257.346</v>
          </cell>
          <cell r="F4274" t="str">
            <v>Public Apr 25</v>
          </cell>
        </row>
        <row r="4275">
          <cell r="A4275" t="str">
            <v>RE17LMBM</v>
          </cell>
          <cell r="B4275" t="str">
            <v>SCHNEIDER</v>
          </cell>
          <cell r="C4275" t="str">
            <v>-</v>
          </cell>
          <cell r="D4275" t="str">
            <v>MULTI FUNCTION TIMER</v>
          </cell>
          <cell r="E4275">
            <v>309.36600000000004</v>
          </cell>
          <cell r="F4275" t="str">
            <v>Public Apr 25</v>
          </cell>
        </row>
        <row r="4276">
          <cell r="A4276" t="str">
            <v>RE17RMMU</v>
          </cell>
          <cell r="B4276" t="str">
            <v>SCHNEIDER</v>
          </cell>
          <cell r="C4276" t="str">
            <v>-</v>
          </cell>
          <cell r="D4276" t="str">
            <v>MULTIFUNC TIMER 1C O 24VAC DC 240VAC</v>
          </cell>
          <cell r="E4276">
            <v>282.846</v>
          </cell>
          <cell r="F4276" t="str">
            <v>Public Apr 25</v>
          </cell>
        </row>
        <row r="4277">
          <cell r="A4277" t="str">
            <v>RE17RMMW</v>
          </cell>
          <cell r="B4277" t="str">
            <v>SCHNEIDER</v>
          </cell>
          <cell r="C4277" t="str">
            <v>-</v>
          </cell>
          <cell r="D4277" t="str">
            <v>MULTIFUNC TIMER 1C O 12 240VAC DC</v>
          </cell>
          <cell r="E4277">
            <v>344.55600000000004</v>
          </cell>
          <cell r="F4277" t="str">
            <v>Public Apr 25</v>
          </cell>
        </row>
        <row r="4278">
          <cell r="A4278" t="str">
            <v>RE22R1ACMR</v>
          </cell>
          <cell r="B4278" t="str">
            <v>SCHNEIDER</v>
          </cell>
          <cell r="C4278" t="str">
            <v>-</v>
          </cell>
          <cell r="D4278" t="str">
            <v>On Delay Timer</v>
          </cell>
          <cell r="E4278">
            <v>323.95200000000006</v>
          </cell>
          <cell r="F4278" t="str">
            <v>Public Apr 25</v>
          </cell>
        </row>
        <row r="4279">
          <cell r="A4279" t="str">
            <v>RE22R1CMR</v>
          </cell>
          <cell r="B4279" t="str">
            <v>SCHNEIDER</v>
          </cell>
          <cell r="C4279" t="str">
            <v>-</v>
          </cell>
          <cell r="D4279" t="str">
            <v>Off Delay Timer</v>
          </cell>
          <cell r="E4279">
            <v>324.36</v>
          </cell>
          <cell r="F4279" t="str">
            <v>Public Apr 25</v>
          </cell>
        </row>
        <row r="4280">
          <cell r="A4280" t="str">
            <v>RE22R1QCMU</v>
          </cell>
          <cell r="B4280" t="str">
            <v>SCHNEIDER</v>
          </cell>
          <cell r="C4280" t="str">
            <v>-</v>
          </cell>
          <cell r="D4280" t="str">
            <v>Star-delta Timer Relay</v>
          </cell>
          <cell r="E4280">
            <v>250.92000000000002</v>
          </cell>
          <cell r="F4280" t="str">
            <v>Public Apr 25</v>
          </cell>
        </row>
        <row r="4281">
          <cell r="A4281" t="str">
            <v>RE22R2ACMR</v>
          </cell>
          <cell r="B4281" t="str">
            <v>SCHNEIDER</v>
          </cell>
          <cell r="C4281" t="str">
            <v>-</v>
          </cell>
          <cell r="D4281" t="str">
            <v>On Delay Timer</v>
          </cell>
          <cell r="E4281">
            <v>378.62399999999997</v>
          </cell>
          <cell r="F4281" t="str">
            <v>Public Apr 25</v>
          </cell>
        </row>
        <row r="4282">
          <cell r="A4282" t="str">
            <v>RE22R2AMR</v>
          </cell>
          <cell r="B4282" t="str">
            <v>SCHNEIDER</v>
          </cell>
          <cell r="C4282" t="str">
            <v>-</v>
          </cell>
          <cell r="D4282" t="str">
            <v>On Delay Timer</v>
          </cell>
          <cell r="E4282">
            <v>391.27200000000005</v>
          </cell>
          <cell r="F4282" t="str">
            <v>Public Apr 25</v>
          </cell>
        </row>
        <row r="4283">
          <cell r="A4283" t="str">
            <v>RE22R2CMR</v>
          </cell>
          <cell r="B4283" t="str">
            <v>SCHNEIDER</v>
          </cell>
          <cell r="C4283" t="str">
            <v>-</v>
          </cell>
          <cell r="D4283" t="str">
            <v>Off Delay Timer</v>
          </cell>
          <cell r="E4283">
            <v>378.62399999999997</v>
          </cell>
          <cell r="F4283" t="str">
            <v>Public Apr 25</v>
          </cell>
        </row>
        <row r="4284">
          <cell r="A4284" t="str">
            <v>RE22R2MYMR</v>
          </cell>
          <cell r="B4284" t="str">
            <v>SCHNEIDER</v>
          </cell>
          <cell r="C4284" t="str">
            <v>-</v>
          </cell>
          <cell r="D4284" t="str">
            <v>Multifunction Timer Relay</v>
          </cell>
          <cell r="E4284">
            <v>478.584</v>
          </cell>
          <cell r="F4284" t="str">
            <v>Public Apr 25</v>
          </cell>
        </row>
        <row r="4285">
          <cell r="A4285" t="str">
            <v>RE22R2QEMR</v>
          </cell>
          <cell r="B4285" t="str">
            <v>SCHNEIDER</v>
          </cell>
          <cell r="C4285" t="str">
            <v>-</v>
          </cell>
          <cell r="D4285" t="str">
            <v>Star-delta Timer Relay</v>
          </cell>
          <cell r="E4285">
            <v>270.70799999999997</v>
          </cell>
          <cell r="F4285" t="str">
            <v>Public Apr 25</v>
          </cell>
        </row>
        <row r="4286">
          <cell r="A4286" t="str">
            <v>RE22R2QTMR</v>
          </cell>
          <cell r="B4286" t="str">
            <v>SCHNEIDER</v>
          </cell>
          <cell r="C4286" t="str">
            <v>-</v>
          </cell>
          <cell r="D4286" t="str">
            <v>Star-delta Timer Relay</v>
          </cell>
          <cell r="E4286">
            <v>397.49399999999997</v>
          </cell>
          <cell r="F4286" t="str">
            <v>Public Apr 25</v>
          </cell>
        </row>
        <row r="4287">
          <cell r="A4287" t="str">
            <v>RM17TE00</v>
          </cell>
          <cell r="B4287" t="str">
            <v>SCHNEIDER</v>
          </cell>
          <cell r="C4287" t="str">
            <v>-</v>
          </cell>
          <cell r="D4287" t="str">
            <v>PHASE SEQUENCE LOSS ASYMETRY VOLTAGE 208</v>
          </cell>
          <cell r="E4287">
            <v>303.95999999999998</v>
          </cell>
          <cell r="F4287" t="str">
            <v>Public Apr 25</v>
          </cell>
        </row>
        <row r="4288">
          <cell r="A4288" t="str">
            <v>RM17TG00</v>
          </cell>
          <cell r="B4288" t="str">
            <v>SCHNEIDER</v>
          </cell>
          <cell r="C4288" t="str">
            <v>-</v>
          </cell>
          <cell r="D4288" t="str">
            <v>PHASE SEQUENCE LOSS 208..480VAC</v>
          </cell>
          <cell r="E4288">
            <v>147.9</v>
          </cell>
          <cell r="F4288" t="str">
            <v>Public Apr 25</v>
          </cell>
        </row>
        <row r="4289">
          <cell r="A4289" t="str">
            <v>RM22JA21MR</v>
          </cell>
          <cell r="B4289" t="str">
            <v>SCHNEIDER</v>
          </cell>
          <cell r="C4289" t="str">
            <v>-</v>
          </cell>
          <cell r="D4289" t="str">
            <v>22.5mm &gt;I control relay,i/p 4mA…1A, 2CO 8A, power 24…240V</v>
          </cell>
          <cell r="E4289">
            <v>461.346</v>
          </cell>
          <cell r="F4289" t="str">
            <v>Public Apr 25</v>
          </cell>
        </row>
        <row r="4290">
          <cell r="A4290" t="str">
            <v>RM22LA32MR</v>
          </cell>
          <cell r="B4290" t="str">
            <v>SCHNEIDER</v>
          </cell>
          <cell r="C4290" t="str">
            <v>-</v>
          </cell>
          <cell r="D4290" t="str">
            <v>Level control relay, 0.25kΩ…1MΩ</v>
          </cell>
          <cell r="E4290">
            <v>521.73</v>
          </cell>
          <cell r="F4290" t="str">
            <v>Public Apr 25</v>
          </cell>
        </row>
        <row r="4291">
          <cell r="A4291" t="str">
            <v>RM22LG11MR</v>
          </cell>
          <cell r="B4291" t="str">
            <v>SCHNEIDER</v>
          </cell>
          <cell r="C4291" t="str">
            <v>-</v>
          </cell>
          <cell r="D4291" t="str">
            <v>Level control relay, 5kΩ…100KΩ</v>
          </cell>
          <cell r="E4291">
            <v>308.24399999999997</v>
          </cell>
          <cell r="F4291" t="str">
            <v>Public Apr 25</v>
          </cell>
        </row>
        <row r="4292">
          <cell r="A4292" t="str">
            <v>RM22LG11MT</v>
          </cell>
          <cell r="B4292" t="str">
            <v>SCHNEIDER</v>
          </cell>
          <cell r="C4292" t="str">
            <v>-</v>
          </cell>
          <cell r="D4292" t="str">
            <v>Level control relay, 5kΩ…100KΩ</v>
          </cell>
          <cell r="E4292">
            <v>381.48</v>
          </cell>
          <cell r="F4292" t="str">
            <v>Public Apr 25</v>
          </cell>
        </row>
        <row r="4293">
          <cell r="A4293" t="str">
            <v>RM22TA33</v>
          </cell>
          <cell r="B4293" t="str">
            <v>SCHNEIDER</v>
          </cell>
          <cell r="C4293" t="str">
            <v>-</v>
          </cell>
          <cell r="D4293" t="str">
            <v>3 phase Asy.control relay, 304…576VAC</v>
          </cell>
          <cell r="E4293">
            <v>355.67399999999998</v>
          </cell>
          <cell r="F4293" t="str">
            <v>Public Apr 25</v>
          </cell>
        </row>
        <row r="4294">
          <cell r="A4294" t="str">
            <v>RM22TG20</v>
          </cell>
          <cell r="B4294" t="str">
            <v>SCHNEIDER</v>
          </cell>
          <cell r="C4294" t="str">
            <v>-</v>
          </cell>
          <cell r="D4294" t="str">
            <v>3 phase control relay, 183…528VAC</v>
          </cell>
          <cell r="E4294">
            <v>293.65799999999996</v>
          </cell>
          <cell r="F4294" t="str">
            <v>Public Apr 25</v>
          </cell>
        </row>
        <row r="4295">
          <cell r="A4295" t="str">
            <v>RM22UA33MR</v>
          </cell>
          <cell r="B4295" t="str">
            <v>SCHNEIDER</v>
          </cell>
          <cell r="C4295" t="str">
            <v>-</v>
          </cell>
          <cell r="D4295" t="str">
            <v>22.5mm &lt;U,&gt;U,&gt;U&gt; control relay, i/p 15V…500V, 2CO 8A, power 24…240V</v>
          </cell>
          <cell r="E4295">
            <v>518.05799999999999</v>
          </cell>
          <cell r="F4295" t="str">
            <v>Public Apr 25</v>
          </cell>
        </row>
        <row r="4296">
          <cell r="A4296" t="str">
            <v>RM35JA32MR</v>
          </cell>
          <cell r="B4296" t="str">
            <v>SCHNEIDER</v>
          </cell>
          <cell r="C4296" t="str">
            <v>-</v>
          </cell>
          <cell r="D4296" t="str">
            <v>Current control relay, 0.15A…15A</v>
          </cell>
          <cell r="E4296">
            <v>467.05799999999999</v>
          </cell>
          <cell r="F4296" t="str">
            <v>Public Apr 25</v>
          </cell>
        </row>
        <row r="4297">
          <cell r="A4297" t="str">
            <v>RM35JA32MW</v>
          </cell>
          <cell r="B4297" t="str">
            <v>SCHNEIDER</v>
          </cell>
          <cell r="C4297" t="str">
            <v>-</v>
          </cell>
          <cell r="D4297" t="str">
            <v xml:space="preserve">OVER OR UNDER CURRENT 0.15..15A </v>
          </cell>
          <cell r="E4297">
            <v>524.79</v>
          </cell>
          <cell r="F4297" t="str">
            <v>Public Apr 25</v>
          </cell>
        </row>
        <row r="4298">
          <cell r="A4298" t="str">
            <v>RPZF4</v>
          </cell>
          <cell r="B4298" t="str">
            <v>SCHNEIDER</v>
          </cell>
          <cell r="C4298" t="str">
            <v>-</v>
          </cell>
          <cell r="D4298" t="str">
            <v>SIMPLE SOCKET MIXED TERMINATIONS 4CO</v>
          </cell>
          <cell r="E4298">
            <v>59.262</v>
          </cell>
          <cell r="F4298" t="str">
            <v>Public Apr 25</v>
          </cell>
        </row>
        <row r="4299">
          <cell r="A4299" t="str">
            <v>RSL1AB4BD</v>
          </cell>
          <cell r="B4299" t="str">
            <v>SCHNEIDER</v>
          </cell>
          <cell r="C4299" t="str">
            <v>-</v>
          </cell>
          <cell r="D4299" t="str">
            <v>SLIM RELAY 1C/O 6A 2</v>
          </cell>
          <cell r="E4299">
            <v>39.372</v>
          </cell>
          <cell r="F4299" t="str">
            <v>Public Apr 25</v>
          </cell>
        </row>
        <row r="4300">
          <cell r="A4300" t="str">
            <v>RSL1PVBU</v>
          </cell>
          <cell r="B4300" t="str">
            <v>SCHNEIDER</v>
          </cell>
          <cell r="C4300" t="str">
            <v>-</v>
          </cell>
          <cell r="D4300" t="str">
            <v>SLIM RELAY+SOCKET 1C/O LED 24VAC/DC SCRW</v>
          </cell>
          <cell r="E4300">
            <v>82.11</v>
          </cell>
          <cell r="F4300" t="str">
            <v>Public Apr 25</v>
          </cell>
        </row>
        <row r="4301">
          <cell r="A4301" t="str">
            <v>RSL1PVJU</v>
          </cell>
          <cell r="B4301" t="str">
            <v>SCHNEIDER</v>
          </cell>
          <cell r="C4301" t="str">
            <v>-</v>
          </cell>
          <cell r="D4301" t="str">
            <v>SLIM RELAY+SOCKET 1C/O LED 12VAC/DC SCRW</v>
          </cell>
          <cell r="E4301">
            <v>83.64</v>
          </cell>
          <cell r="F4301" t="str">
            <v>Public Apr 25</v>
          </cell>
        </row>
        <row r="4302">
          <cell r="A4302" t="str">
            <v>RSLZVA1</v>
          </cell>
          <cell r="B4302" t="str">
            <v>SCHNEIDER</v>
          </cell>
          <cell r="C4302" t="str">
            <v>-</v>
          </cell>
          <cell r="D4302" t="str">
            <v>SEPARATED SOCKET LED</v>
          </cell>
          <cell r="E4302">
            <v>63.24</v>
          </cell>
          <cell r="F4302" t="str">
            <v>Public Apr 25</v>
          </cell>
        </row>
        <row r="4303">
          <cell r="A4303" t="str">
            <v>RUMC21F7</v>
          </cell>
          <cell r="B4303" t="str">
            <v>SCHNEIDER</v>
          </cell>
          <cell r="C4303" t="str">
            <v>-</v>
          </cell>
          <cell r="D4303" t="str">
            <v>Plug-in relay, 2 C/O, Cylind. Pins, 10A, 110 V 50/60 Hz</v>
          </cell>
          <cell r="E4303">
            <v>60.588000000000001</v>
          </cell>
          <cell r="F4303" t="str">
            <v>Public Apr 25</v>
          </cell>
        </row>
        <row r="4304">
          <cell r="A4304" t="str">
            <v>RUMC21P7</v>
          </cell>
          <cell r="B4304" t="str">
            <v>SCHNEIDER</v>
          </cell>
          <cell r="C4304" t="str">
            <v>-</v>
          </cell>
          <cell r="D4304" t="str">
            <v>Plug-in relay, 2 C/O, Cylind. Pins, 10A, 230 V 50/60 Hz</v>
          </cell>
          <cell r="E4304">
            <v>60.078000000000003</v>
          </cell>
          <cell r="F4304" t="str">
            <v>Public Apr 25</v>
          </cell>
        </row>
        <row r="4305">
          <cell r="A4305" t="str">
            <v>RUMC22P7</v>
          </cell>
          <cell r="B4305" t="str">
            <v>SCHNEIDER</v>
          </cell>
          <cell r="C4305" t="str">
            <v>-</v>
          </cell>
          <cell r="D4305" t="str">
            <v>UNIVERSAL RELAY 2 CO (CYLIND) WITH LED 2</v>
          </cell>
          <cell r="E4305">
            <v>83.64</v>
          </cell>
          <cell r="F4305" t="str">
            <v>Public Apr 25</v>
          </cell>
        </row>
        <row r="4306">
          <cell r="A4306" t="str">
            <v>RUMC31B7</v>
          </cell>
          <cell r="B4306" t="str">
            <v>SCHNEIDER</v>
          </cell>
          <cell r="C4306" t="str">
            <v>-</v>
          </cell>
          <cell r="D4306" t="str">
            <v>Plug-in relay, 3 C/O, Cylind. Pins, 10A, 24 V 50/60 Hz</v>
          </cell>
          <cell r="E4306">
            <v>63.954000000000001</v>
          </cell>
          <cell r="F4306" t="str">
            <v>Public Apr 25</v>
          </cell>
        </row>
        <row r="4307">
          <cell r="A4307" t="str">
            <v>RUMC31BD</v>
          </cell>
          <cell r="B4307" t="str">
            <v>SCHNEIDER</v>
          </cell>
          <cell r="C4307" t="str">
            <v>-</v>
          </cell>
          <cell r="D4307" t="str">
            <v>Plug-in relay, 3 C/O, Cylind. Pins, 10A, 24 V DC</v>
          </cell>
          <cell r="E4307">
            <v>63.647999999999996</v>
          </cell>
          <cell r="F4307" t="str">
            <v>Public Apr 25</v>
          </cell>
        </row>
        <row r="4308">
          <cell r="A4308" t="str">
            <v>RUMC31ED</v>
          </cell>
          <cell r="B4308" t="str">
            <v>SCHNEIDER</v>
          </cell>
          <cell r="C4308" t="str">
            <v>-</v>
          </cell>
          <cell r="D4308" t="str">
            <v>Plug-in relay, 3 C/O, Cylind. Pins, 10A, 48 V DC</v>
          </cell>
          <cell r="E4308">
            <v>64.668000000000006</v>
          </cell>
          <cell r="F4308" t="str">
            <v>Public Apr 25</v>
          </cell>
        </row>
        <row r="4309">
          <cell r="A4309" t="str">
            <v>RUMC31F7</v>
          </cell>
          <cell r="B4309" t="str">
            <v>SCHNEIDER</v>
          </cell>
          <cell r="C4309" t="str">
            <v>-</v>
          </cell>
          <cell r="D4309" t="str">
            <v>Plug-in relay, 3 C/O, Cylind. Pins, 10A, 110 V 50/60 Hz</v>
          </cell>
          <cell r="E4309">
            <v>62.832000000000001</v>
          </cell>
          <cell r="F4309" t="str">
            <v>Public Apr 25</v>
          </cell>
        </row>
        <row r="4310">
          <cell r="A4310" t="str">
            <v>RUMC31GD</v>
          </cell>
          <cell r="B4310" t="str">
            <v>SCHNEIDER</v>
          </cell>
          <cell r="C4310" t="str">
            <v>-</v>
          </cell>
          <cell r="D4310" t="str">
            <v>UNIVERSAL RELAY 3 CO (CYLIND) 125 V DC</v>
          </cell>
          <cell r="E4310">
            <v>75.786000000000001</v>
          </cell>
          <cell r="F4310" t="str">
            <v>Public Apr 25</v>
          </cell>
        </row>
        <row r="4311">
          <cell r="A4311" t="str">
            <v>RUMC31JD</v>
          </cell>
          <cell r="B4311" t="str">
            <v>SCHNEIDER</v>
          </cell>
          <cell r="C4311" t="str">
            <v>-</v>
          </cell>
          <cell r="D4311" t="str">
            <v>Plug-in relay, 3 C/O, Cylind. Pins, 10A, 12 V DC</v>
          </cell>
          <cell r="E4311">
            <v>64.158000000000001</v>
          </cell>
          <cell r="F4311" t="str">
            <v>Public Apr 25</v>
          </cell>
        </row>
        <row r="4312">
          <cell r="A4312" t="str">
            <v>RUMC31ND</v>
          </cell>
          <cell r="B4312" t="str">
            <v>SCHNEIDER</v>
          </cell>
          <cell r="C4312" t="str">
            <v>-</v>
          </cell>
          <cell r="D4312" t="str">
            <v>Plug-in relay, 3 C/O, Cylind. Pins, 10A, 60 V DC</v>
          </cell>
          <cell r="E4312">
            <v>66.402000000000001</v>
          </cell>
          <cell r="F4312" t="str">
            <v>Public Apr 25</v>
          </cell>
        </row>
        <row r="4313">
          <cell r="A4313" t="str">
            <v>RUMC31P7</v>
          </cell>
          <cell r="B4313" t="str">
            <v>SCHNEIDER</v>
          </cell>
          <cell r="C4313" t="str">
            <v>-</v>
          </cell>
          <cell r="D4313" t="str">
            <v>Plug-in relay, 3 C/O, Cylind. Pins, 10A, 230 V 50/60 Hz</v>
          </cell>
          <cell r="E4313">
            <v>62.832000000000001</v>
          </cell>
          <cell r="F4313" t="str">
            <v>Public Apr 25</v>
          </cell>
        </row>
        <row r="4314">
          <cell r="A4314" t="str">
            <v>RUMC32GD</v>
          </cell>
          <cell r="B4314" t="str">
            <v>SCHNEIDER</v>
          </cell>
          <cell r="C4314" t="str">
            <v>-</v>
          </cell>
          <cell r="D4314" t="str">
            <v>3CO 10A Relay Cylind +LTB+LED 125VDC</v>
          </cell>
          <cell r="E4314">
            <v>97.103999999999999</v>
          </cell>
          <cell r="F4314" t="str">
            <v>Public Apr 25</v>
          </cell>
        </row>
        <row r="4315">
          <cell r="A4315" t="str">
            <v>RUMC32P7</v>
          </cell>
          <cell r="B4315" t="str">
            <v>SCHNEIDER</v>
          </cell>
          <cell r="C4315" t="str">
            <v>-</v>
          </cell>
          <cell r="D4315" t="str">
            <v>3CO 10A Relay Cylind +LTB+LED 230VAC</v>
          </cell>
          <cell r="E4315">
            <v>92.411999999999992</v>
          </cell>
          <cell r="F4315" t="str">
            <v>Public Apr 25</v>
          </cell>
        </row>
        <row r="4316">
          <cell r="A4316" t="str">
            <v>RUZSC3M</v>
          </cell>
          <cell r="B4316" t="str">
            <v>SCHNEIDER</v>
          </cell>
          <cell r="C4316" t="str">
            <v>-</v>
          </cell>
          <cell r="D4316" t="str">
            <v>LOGIC STYLE SOCKET (CYLIND) SEPARATED</v>
          </cell>
          <cell r="E4316">
            <v>40.392000000000003</v>
          </cell>
          <cell r="F4316" t="str">
            <v>Public Apr 25</v>
          </cell>
        </row>
        <row r="4317">
          <cell r="A4317" t="str">
            <v>RXM2AB2BD</v>
          </cell>
          <cell r="B4317" t="str">
            <v>SCHNEIDER</v>
          </cell>
          <cell r="C4317" t="str">
            <v>-</v>
          </cell>
          <cell r="D4317" t="str">
            <v>MINIATURE RELAY 2 CO WITH LED 24 V DC</v>
          </cell>
          <cell r="E4317">
            <v>42.942</v>
          </cell>
          <cell r="F4317" t="str">
            <v>Public Apr 25</v>
          </cell>
        </row>
        <row r="4318">
          <cell r="A4318" t="str">
            <v>RXM2AB2F7</v>
          </cell>
          <cell r="B4318" t="str">
            <v>SCHNEIDER</v>
          </cell>
          <cell r="C4318" t="str">
            <v>-</v>
          </cell>
          <cell r="D4318" t="str">
            <v>MINIATURE RELAY 2 CO WITH LED 120 V AC</v>
          </cell>
          <cell r="E4318">
            <v>48.144000000000005</v>
          </cell>
          <cell r="F4318" t="str">
            <v>Public Apr 25</v>
          </cell>
        </row>
        <row r="4319">
          <cell r="A4319" t="str">
            <v>RXM2AB2JD</v>
          </cell>
          <cell r="B4319" t="str">
            <v>SCHNEIDER</v>
          </cell>
          <cell r="C4319" t="str">
            <v>-</v>
          </cell>
          <cell r="D4319" t="str">
            <v>MINIATURE RELAY 2 CO WITH LED 12 V DC</v>
          </cell>
          <cell r="E4319">
            <v>50.082000000000001</v>
          </cell>
          <cell r="F4319" t="str">
            <v>Public Apr 25</v>
          </cell>
        </row>
        <row r="4320">
          <cell r="A4320" t="str">
            <v>RXM4AB1BD</v>
          </cell>
          <cell r="B4320" t="str">
            <v>SCHNEIDER</v>
          </cell>
          <cell r="C4320" t="str">
            <v>-</v>
          </cell>
          <cell r="D4320" t="str">
            <v>Plugin relay 4 C/O 24 V DC</v>
          </cell>
          <cell r="E4320">
            <v>32.027999999999999</v>
          </cell>
          <cell r="F4320" t="str">
            <v>Public Apr 25</v>
          </cell>
        </row>
        <row r="4321">
          <cell r="A4321" t="str">
            <v>RXM4AB1ED</v>
          </cell>
          <cell r="B4321" t="str">
            <v>SCHNEIDER</v>
          </cell>
          <cell r="C4321" t="str">
            <v>-</v>
          </cell>
          <cell r="D4321" t="str">
            <v>MINIATURE RELAY 4 CO 48 V DC</v>
          </cell>
          <cell r="E4321">
            <v>39.78</v>
          </cell>
          <cell r="F4321" t="str">
            <v>Public Apr 25</v>
          </cell>
        </row>
        <row r="4322">
          <cell r="A4322" t="str">
            <v>RXM4AB2E7</v>
          </cell>
          <cell r="B4322" t="str">
            <v>SCHNEIDER</v>
          </cell>
          <cell r="C4322" t="str">
            <v>-</v>
          </cell>
          <cell r="D4322" t="str">
            <v>MINIATURE RELAY RX</v>
          </cell>
          <cell r="E4322">
            <v>48.654000000000003</v>
          </cell>
          <cell r="F4322" t="str">
            <v>Public Apr 25</v>
          </cell>
        </row>
        <row r="4323">
          <cell r="A4323" t="str">
            <v>RXZE2S114S</v>
          </cell>
          <cell r="B4323" t="str">
            <v>SCHNEIDER</v>
          </cell>
          <cell r="C4323" t="str">
            <v>-</v>
          </cell>
          <cell r="D4323" t="str">
            <v>Separated Spring Clamp Terminals socket 2/4 CO (NEW)</v>
          </cell>
          <cell r="E4323">
            <v>24.072000000000003</v>
          </cell>
          <cell r="F4323" t="str">
            <v>Public Apr 25</v>
          </cell>
        </row>
        <row r="4324">
          <cell r="A4324" t="str">
            <v>RXZR335</v>
          </cell>
          <cell r="B4324" t="str">
            <v>SCHNEIDER</v>
          </cell>
          <cell r="C4324" t="str">
            <v>-</v>
          </cell>
          <cell r="D4324" t="str">
            <v>PLASTIC MAINTAINING EXTRACTING CLAMP</v>
          </cell>
          <cell r="E4324">
            <v>3.468</v>
          </cell>
          <cell r="F4324" t="str">
            <v>Public Apr 25</v>
          </cell>
        </row>
        <row r="4325">
          <cell r="A4325" t="str">
            <v>XA2EA11</v>
          </cell>
          <cell r="B4325" t="str">
            <v>SCHNEIDER</v>
          </cell>
          <cell r="C4325" t="str">
            <v>-</v>
          </cell>
          <cell r="D4325" t="str">
            <v>Push button,  Spring return, flush,  white, 1NO</v>
          </cell>
          <cell r="E4325">
            <v>15.708</v>
          </cell>
          <cell r="F4325" t="str">
            <v>Public Apr 25</v>
          </cell>
        </row>
        <row r="4326">
          <cell r="A4326" t="str">
            <v>XA2EA21</v>
          </cell>
          <cell r="B4326" t="str">
            <v>SCHNEIDER</v>
          </cell>
          <cell r="C4326" t="str">
            <v>-</v>
          </cell>
          <cell r="D4326" t="str">
            <v>Push button,Spring return, flush, black, 1NO</v>
          </cell>
          <cell r="E4326">
            <v>16.013999999999999</v>
          </cell>
          <cell r="F4326" t="str">
            <v>Public Apr 25</v>
          </cell>
        </row>
        <row r="4327">
          <cell r="A4327" t="str">
            <v>XA2EA31</v>
          </cell>
          <cell r="B4327" t="str">
            <v>SCHNEIDER</v>
          </cell>
          <cell r="C4327" t="str">
            <v>-</v>
          </cell>
          <cell r="D4327" t="str">
            <v>Push button,Spring return, flush,  green,1NO</v>
          </cell>
          <cell r="E4327">
            <v>15.81</v>
          </cell>
          <cell r="F4327" t="str">
            <v>Public Apr 25</v>
          </cell>
        </row>
        <row r="4328">
          <cell r="A4328" t="str">
            <v>XA2EA42</v>
          </cell>
          <cell r="B4328" t="str">
            <v>SCHNEIDER</v>
          </cell>
          <cell r="C4328" t="str">
            <v>-</v>
          </cell>
          <cell r="D4328" t="str">
            <v>Push button,Spring return, flush,  red, 1NC</v>
          </cell>
          <cell r="E4328">
            <v>15.81</v>
          </cell>
          <cell r="F4328" t="str">
            <v>Public Apr 25</v>
          </cell>
        </row>
        <row r="4329">
          <cell r="A4329" t="str">
            <v>XA2EA51</v>
          </cell>
          <cell r="B4329" t="str">
            <v>SCHNEIDER</v>
          </cell>
          <cell r="C4329" t="str">
            <v>-</v>
          </cell>
          <cell r="D4329" t="str">
            <v>Push button,Spring return, flush,  yellow,1NC</v>
          </cell>
          <cell r="E4329">
            <v>15.708</v>
          </cell>
          <cell r="F4329" t="str">
            <v>Public Apr 25</v>
          </cell>
        </row>
        <row r="4330">
          <cell r="A4330" t="str">
            <v>XA2EA61</v>
          </cell>
          <cell r="B4330" t="str">
            <v>SCHNEIDER</v>
          </cell>
          <cell r="C4330" t="str">
            <v>-</v>
          </cell>
          <cell r="D4330" t="str">
            <v>Push button,Spring return, flush,  blue,1 NO</v>
          </cell>
          <cell r="E4330">
            <v>15.708</v>
          </cell>
          <cell r="F4330" t="str">
            <v>Public Apr 25</v>
          </cell>
        </row>
        <row r="4331">
          <cell r="A4331" t="str">
            <v>XA2EC42</v>
          </cell>
          <cell r="B4331" t="str">
            <v>SCHNEIDER</v>
          </cell>
          <cell r="C4331" t="str">
            <v>-</v>
          </cell>
          <cell r="D4331" t="str">
            <v>Push button, Mushroom head Dia 40, red,1NC</v>
          </cell>
          <cell r="E4331">
            <v>24.990000000000002</v>
          </cell>
          <cell r="F4331" t="str">
            <v>Public Apr 25</v>
          </cell>
        </row>
        <row r="4332">
          <cell r="A4332" t="str">
            <v>XA2ED21</v>
          </cell>
          <cell r="B4332" t="str">
            <v>SCHNEIDER</v>
          </cell>
          <cell r="C4332" t="str">
            <v>-</v>
          </cell>
          <cell r="D4332" t="str">
            <v>Selector switch, Short handle, 2 positions, stay put 1 NO</v>
          </cell>
          <cell r="E4332">
            <v>18.36</v>
          </cell>
          <cell r="F4332" t="str">
            <v>Public Apr 25</v>
          </cell>
        </row>
        <row r="4333">
          <cell r="A4333" t="str">
            <v>XA2ED25</v>
          </cell>
          <cell r="B4333" t="str">
            <v>SCHNEIDER</v>
          </cell>
          <cell r="C4333" t="str">
            <v>-</v>
          </cell>
          <cell r="D4333" t="str">
            <v>Selector switch,Short handle, 2 positions,stay put, 1 NO+1NC</v>
          </cell>
          <cell r="E4333">
            <v>22.44</v>
          </cell>
          <cell r="F4333" t="str">
            <v>Public Apr 25</v>
          </cell>
        </row>
        <row r="4334">
          <cell r="A4334" t="str">
            <v>XA2ED33</v>
          </cell>
          <cell r="B4334" t="str">
            <v>SCHNEIDER</v>
          </cell>
          <cell r="C4334" t="str">
            <v>Pilot Devices</v>
          </cell>
          <cell r="D4334" t="str">
            <v>Selector Switch 3-Positions (A-O-H)</v>
          </cell>
          <cell r="E4334">
            <v>22.95</v>
          </cell>
          <cell r="F4334" t="str">
            <v>Public Apr 25</v>
          </cell>
        </row>
        <row r="4335">
          <cell r="A4335" t="str">
            <v>XA2ED53</v>
          </cell>
          <cell r="B4335" t="str">
            <v>SCHNEIDER</v>
          </cell>
          <cell r="C4335" t="str">
            <v>-</v>
          </cell>
          <cell r="D4335" t="str">
            <v>Selector switch,Short handle, 3 Positions, spring return from two side,2NO</v>
          </cell>
          <cell r="E4335">
            <v>23.46</v>
          </cell>
          <cell r="F4335" t="str">
            <v>Public Apr 25</v>
          </cell>
        </row>
        <row r="4336">
          <cell r="A4336" t="str">
            <v>XA2EG21</v>
          </cell>
          <cell r="B4336" t="str">
            <v>SCHNEIDER</v>
          </cell>
          <cell r="C4336" t="str">
            <v>-</v>
          </cell>
          <cell r="D4336" t="str">
            <v>Key selector switch ,2 positions, stay put ,left side pullout ,1NO</v>
          </cell>
          <cell r="E4336">
            <v>29.682000000000002</v>
          </cell>
          <cell r="F4336" t="str">
            <v>Public Apr 25</v>
          </cell>
        </row>
        <row r="4337">
          <cell r="A4337" t="str">
            <v>XA2EG33</v>
          </cell>
          <cell r="B4337" t="str">
            <v>SCHNEIDER</v>
          </cell>
          <cell r="C4337" t="str">
            <v>-</v>
          </cell>
          <cell r="D4337" t="str">
            <v>Key selector switch ,3 positions,stay put,  middle pullout,2NO</v>
          </cell>
          <cell r="E4337">
            <v>35.597999999999999</v>
          </cell>
          <cell r="F4337" t="str">
            <v>Public Apr 25</v>
          </cell>
        </row>
        <row r="4338">
          <cell r="A4338" t="str">
            <v>XA2EH021</v>
          </cell>
          <cell r="B4338" t="str">
            <v>SCHNEIDER</v>
          </cell>
          <cell r="C4338" t="str">
            <v>-</v>
          </cell>
          <cell r="D4338" t="str">
            <v>Push button ,Push-push, Flush, black, 1NO</v>
          </cell>
          <cell r="E4338">
            <v>24.887999999999998</v>
          </cell>
          <cell r="F4338" t="str">
            <v>Public Apr 25</v>
          </cell>
        </row>
        <row r="4339">
          <cell r="A4339" t="str">
            <v>XA2EH031</v>
          </cell>
          <cell r="B4339" t="str">
            <v>SCHNEIDER</v>
          </cell>
          <cell r="C4339" t="str">
            <v>-</v>
          </cell>
          <cell r="D4339" t="str">
            <v>Push button ,Push-push, Flush, green,1NO</v>
          </cell>
          <cell r="E4339">
            <v>24.887999999999998</v>
          </cell>
          <cell r="F4339" t="str">
            <v>Public Apr 25</v>
          </cell>
        </row>
        <row r="4340">
          <cell r="A4340" t="str">
            <v>XA2EH042</v>
          </cell>
          <cell r="B4340" t="str">
            <v>SCHNEIDER</v>
          </cell>
          <cell r="C4340" t="str">
            <v>-</v>
          </cell>
          <cell r="D4340" t="str">
            <v>Push button ,Push-push, Flush, red,1NC</v>
          </cell>
          <cell r="E4340">
            <v>24.887999999999998</v>
          </cell>
          <cell r="F4340" t="str">
            <v>Public Apr 25</v>
          </cell>
        </row>
        <row r="4341">
          <cell r="A4341" t="str">
            <v>XA2EJ25</v>
          </cell>
          <cell r="B4341" t="str">
            <v>SCHNEIDER</v>
          </cell>
          <cell r="C4341" t="str">
            <v>-</v>
          </cell>
          <cell r="D4341" t="str">
            <v>Selector switch,Long handle, 2 positions, stay put, 1 NO+1NC</v>
          </cell>
          <cell r="E4341">
            <v>22.746000000000002</v>
          </cell>
          <cell r="F4341" t="str">
            <v>Public Apr 25</v>
          </cell>
        </row>
        <row r="4342">
          <cell r="A4342" t="str">
            <v>XA2EJ33</v>
          </cell>
          <cell r="B4342" t="str">
            <v>SCHNEIDER</v>
          </cell>
          <cell r="C4342" t="str">
            <v>-</v>
          </cell>
          <cell r="D4342" t="str">
            <v>Selector switch,Long handle 3 Positions, stay put, 2NO</v>
          </cell>
          <cell r="E4342">
            <v>22.746000000000002</v>
          </cell>
          <cell r="F4342" t="str">
            <v>Public Apr 25</v>
          </cell>
        </row>
        <row r="4343">
          <cell r="A4343" t="str">
            <v>XA2EJ53</v>
          </cell>
          <cell r="B4343" t="str">
            <v>SCHNEIDER</v>
          </cell>
          <cell r="C4343" t="str">
            <v>-</v>
          </cell>
          <cell r="D4343" t="str">
            <v>Selector switch,Long handle ,3 Positions, spring return from two side, 2NO</v>
          </cell>
          <cell r="E4343">
            <v>23.46</v>
          </cell>
          <cell r="F4343" t="str">
            <v>Public Apr 25</v>
          </cell>
        </row>
        <row r="4344">
          <cell r="A4344" t="str">
            <v>XA2ES442</v>
          </cell>
          <cell r="B4344" t="str">
            <v>SCHNEIDER</v>
          </cell>
          <cell r="C4344" t="str">
            <v>-</v>
          </cell>
          <cell r="D4344" t="str">
            <v>Emergency switching off,Turn to release Dia 30,red,1NC</v>
          </cell>
          <cell r="E4344">
            <v>35.597999999999999</v>
          </cell>
          <cell r="F4344" t="str">
            <v>Public Apr 25</v>
          </cell>
        </row>
        <row r="4345">
          <cell r="A4345" t="str">
            <v>XA2ES542</v>
          </cell>
          <cell r="B4345" t="str">
            <v>SCHNEIDER</v>
          </cell>
          <cell r="C4345" t="str">
            <v>-</v>
          </cell>
          <cell r="D4345" t="str">
            <v>Emergency switching off,Turn to release Dia 40,red,1NC</v>
          </cell>
          <cell r="E4345">
            <v>35.597999999999999</v>
          </cell>
          <cell r="F4345" t="str">
            <v>Public Apr 25</v>
          </cell>
        </row>
        <row r="4346">
          <cell r="A4346" t="str">
            <v>XA2ET42</v>
          </cell>
          <cell r="B4346" t="str">
            <v>SCHNEIDER</v>
          </cell>
          <cell r="C4346" t="str">
            <v>-</v>
          </cell>
          <cell r="D4346" t="str">
            <v>Emergency switching off, Push pull Dia 40, 1NC，red</v>
          </cell>
          <cell r="E4346">
            <v>49.368000000000002</v>
          </cell>
          <cell r="F4346" t="str">
            <v>Public Apr 25</v>
          </cell>
        </row>
        <row r="4347">
          <cell r="A4347" t="str">
            <v>XA2EVB1LC</v>
          </cell>
          <cell r="B4347" t="str">
            <v>SCHNEIDER</v>
          </cell>
          <cell r="C4347" t="str">
            <v>-</v>
          </cell>
          <cell r="D4347" t="str">
            <v>Pilot LED Light - 24V AC/DC - White</v>
          </cell>
          <cell r="E4347">
            <v>12.852</v>
          </cell>
          <cell r="F4347" t="str">
            <v>Public Apr 25</v>
          </cell>
        </row>
        <row r="4348">
          <cell r="A4348" t="str">
            <v>XA2EVB3LC</v>
          </cell>
          <cell r="B4348" t="str">
            <v>SCHNEIDER</v>
          </cell>
          <cell r="C4348" t="str">
            <v>-</v>
          </cell>
          <cell r="D4348" t="str">
            <v>Pilot LED Light - 24V AC/DC - Green</v>
          </cell>
          <cell r="E4348">
            <v>12.852</v>
          </cell>
          <cell r="F4348" t="str">
            <v>Public Apr 25</v>
          </cell>
        </row>
        <row r="4349">
          <cell r="A4349" t="str">
            <v>XA2EVB4LC</v>
          </cell>
          <cell r="B4349" t="str">
            <v>SCHNEIDER</v>
          </cell>
          <cell r="C4349" t="str">
            <v>-</v>
          </cell>
          <cell r="D4349" t="str">
            <v>Pilot LED Light - 24V AC/DC - Red</v>
          </cell>
          <cell r="E4349">
            <v>12.852</v>
          </cell>
          <cell r="F4349" t="str">
            <v>Public Apr 25</v>
          </cell>
        </row>
        <row r="4350">
          <cell r="A4350" t="str">
            <v>XA2EVB5LC</v>
          </cell>
          <cell r="B4350" t="str">
            <v>SCHNEIDER</v>
          </cell>
          <cell r="C4350" t="str">
            <v>-</v>
          </cell>
          <cell r="D4350" t="str">
            <v>Pilot LED Light - 24V AC/DC - Yellow</v>
          </cell>
          <cell r="E4350">
            <v>12.852</v>
          </cell>
          <cell r="F4350" t="str">
            <v>Public Apr 25</v>
          </cell>
        </row>
        <row r="4351">
          <cell r="A4351" t="str">
            <v>XA2EVB6LC</v>
          </cell>
          <cell r="B4351" t="str">
            <v>SCHNEIDER</v>
          </cell>
          <cell r="C4351" t="str">
            <v>-</v>
          </cell>
          <cell r="D4351" t="str">
            <v>Pilot LED Light - 24V AC/DC - Blue</v>
          </cell>
          <cell r="E4351">
            <v>15.504</v>
          </cell>
          <cell r="F4351" t="str">
            <v>Public Apr 25</v>
          </cell>
        </row>
        <row r="4352">
          <cell r="A4352" t="str">
            <v>XA2EVF3LC</v>
          </cell>
          <cell r="B4352" t="str">
            <v>SCHNEIDER</v>
          </cell>
          <cell r="C4352" t="str">
            <v>-</v>
          </cell>
          <cell r="D4352" t="str">
            <v xml:space="preserve"> pilot light ,110V AC, Green</v>
          </cell>
          <cell r="E4352">
            <v>13.974</v>
          </cell>
          <cell r="F4352" t="str">
            <v>Public Apr 25</v>
          </cell>
        </row>
        <row r="4353">
          <cell r="A4353" t="str">
            <v>XA2EVF4LC</v>
          </cell>
          <cell r="B4353" t="str">
            <v>SCHNEIDER</v>
          </cell>
          <cell r="C4353" t="str">
            <v>-</v>
          </cell>
          <cell r="D4353" t="str">
            <v xml:space="preserve"> pilot light ,110V AC, Red</v>
          </cell>
          <cell r="E4353">
            <v>13.974</v>
          </cell>
          <cell r="F4353" t="str">
            <v>Public Apr 25</v>
          </cell>
        </row>
        <row r="4354">
          <cell r="A4354" t="str">
            <v>XA2EVF5LC</v>
          </cell>
          <cell r="B4354" t="str">
            <v>SCHNEIDER</v>
          </cell>
          <cell r="C4354" t="str">
            <v>-</v>
          </cell>
          <cell r="D4354" t="str">
            <v xml:space="preserve"> pilot light ,110V AC, Yellow</v>
          </cell>
          <cell r="E4354">
            <v>13.974</v>
          </cell>
          <cell r="F4354" t="str">
            <v>Public Apr 25</v>
          </cell>
        </row>
        <row r="4355">
          <cell r="A4355" t="str">
            <v>XA2EVM1LC</v>
          </cell>
          <cell r="B4355" t="str">
            <v>SCHNEIDER</v>
          </cell>
          <cell r="C4355" t="str">
            <v>-</v>
          </cell>
          <cell r="D4355" t="str">
            <v>Pilot LED Light - 220V AC - White</v>
          </cell>
          <cell r="E4355">
            <v>13.463999999999999</v>
          </cell>
          <cell r="F4355" t="str">
            <v>Public Apr 25</v>
          </cell>
        </row>
        <row r="4356">
          <cell r="A4356" t="str">
            <v>XA2EVM3LC</v>
          </cell>
          <cell r="B4356" t="str">
            <v>SCHNEIDER</v>
          </cell>
          <cell r="C4356" t="str">
            <v>-</v>
          </cell>
          <cell r="D4356" t="str">
            <v>Pilot LED Light - 220V AC - Green</v>
          </cell>
          <cell r="E4356">
            <v>12.75</v>
          </cell>
          <cell r="F4356" t="str">
            <v>Public Apr 25</v>
          </cell>
        </row>
        <row r="4357">
          <cell r="A4357" t="str">
            <v>XA2EVM4LC</v>
          </cell>
          <cell r="B4357" t="str">
            <v>SCHNEIDER</v>
          </cell>
          <cell r="C4357" t="str">
            <v>-</v>
          </cell>
          <cell r="D4357" t="str">
            <v>Pilot LED Light - 220V AC - Red</v>
          </cell>
          <cell r="E4357">
            <v>12.75</v>
          </cell>
          <cell r="F4357" t="str">
            <v>Public Apr 25</v>
          </cell>
        </row>
        <row r="4358">
          <cell r="A4358" t="str">
            <v>XA2EVM5LC</v>
          </cell>
          <cell r="B4358" t="str">
            <v>SCHNEIDER</v>
          </cell>
          <cell r="C4358" t="str">
            <v>-</v>
          </cell>
          <cell r="D4358" t="str">
            <v>Pilot LED Light - 220V AC - Yellow</v>
          </cell>
          <cell r="E4358">
            <v>12.75</v>
          </cell>
          <cell r="F4358" t="str">
            <v>Public Apr 25</v>
          </cell>
        </row>
        <row r="4359">
          <cell r="A4359" t="str">
            <v>XA2EVM6LC</v>
          </cell>
          <cell r="B4359" t="str">
            <v>SCHNEIDER</v>
          </cell>
          <cell r="C4359" t="str">
            <v>-</v>
          </cell>
          <cell r="D4359" t="str">
            <v>Pilot LED Light - 220V AC - Blue</v>
          </cell>
          <cell r="E4359">
            <v>15.504</v>
          </cell>
          <cell r="F4359" t="str">
            <v>Public Apr 25</v>
          </cell>
        </row>
        <row r="4360">
          <cell r="A4360" t="str">
            <v>XA2EVMD4LC</v>
          </cell>
          <cell r="B4360" t="str">
            <v>SCHNEIDER</v>
          </cell>
          <cell r="C4360" t="str">
            <v>-</v>
          </cell>
          <cell r="D4360" t="str">
            <v xml:space="preserve"> pilot light ,220V DC, Red</v>
          </cell>
          <cell r="E4360">
            <v>13.77</v>
          </cell>
          <cell r="F4360" t="str">
            <v>Public Apr 25</v>
          </cell>
        </row>
        <row r="4361">
          <cell r="A4361" t="str">
            <v>XA2EVQ1LC</v>
          </cell>
          <cell r="B4361" t="str">
            <v>SCHNEIDER</v>
          </cell>
          <cell r="C4361" t="str">
            <v>-</v>
          </cell>
          <cell r="D4361" t="str">
            <v xml:space="preserve"> pilot light ,&lt;380V AC, White</v>
          </cell>
          <cell r="E4361">
            <v>14.891999999999999</v>
          </cell>
          <cell r="F4361" t="str">
            <v>Public Apr 25</v>
          </cell>
        </row>
        <row r="4362">
          <cell r="A4362" t="str">
            <v>XA2EVQ5LC</v>
          </cell>
          <cell r="B4362" t="str">
            <v>SCHNEIDER</v>
          </cell>
          <cell r="C4362" t="str">
            <v>-</v>
          </cell>
          <cell r="D4362" t="str">
            <v xml:space="preserve"> pilot light ,&lt;380V AC, Yellow</v>
          </cell>
          <cell r="E4362">
            <v>14.891999999999999</v>
          </cell>
          <cell r="F4362" t="str">
            <v>Public Apr 25</v>
          </cell>
        </row>
        <row r="4363">
          <cell r="A4363" t="str">
            <v>XACA2713</v>
          </cell>
          <cell r="B4363" t="str">
            <v>SCHNEIDER</v>
          </cell>
          <cell r="C4363" t="str">
            <v>-</v>
          </cell>
          <cell r="D4363" t="str">
            <v>PENDANT STATION XACA 2 PUSH BUT TO NS 1</v>
          </cell>
          <cell r="E4363">
            <v>356.286</v>
          </cell>
          <cell r="F4363" t="str">
            <v>Public Apr 25</v>
          </cell>
        </row>
        <row r="4364">
          <cell r="A4364" t="str">
            <v>XALD103</v>
          </cell>
          <cell r="B4364" t="str">
            <v>SCHNEIDER</v>
          </cell>
          <cell r="C4364" t="str">
            <v>-</v>
          </cell>
          <cell r="D4364" t="str">
            <v>1 PUSH BUTTON CONTROL BO</v>
          </cell>
          <cell r="E4364">
            <v>147.48179999999999</v>
          </cell>
          <cell r="F4364" t="str">
            <v>Public Apr 25</v>
          </cell>
        </row>
        <row r="4365">
          <cell r="A4365" t="str">
            <v>XALK178</v>
          </cell>
          <cell r="B4365" t="str">
            <v>SCHNEIDER</v>
          </cell>
          <cell r="C4365" t="str">
            <v>-</v>
          </cell>
          <cell r="D4365" t="str">
            <v xml:space="preserve">CONTROL STATION EMERGENCY STOP FUNCTION </v>
          </cell>
          <cell r="E4365">
            <v>196.554</v>
          </cell>
          <cell r="F4365" t="str">
            <v>Public Apr 25</v>
          </cell>
        </row>
        <row r="4366">
          <cell r="A4366" t="str">
            <v>XALK178F</v>
          </cell>
          <cell r="B4366" t="str">
            <v>SCHNEIDER</v>
          </cell>
          <cell r="C4366" t="str">
            <v>-</v>
          </cell>
          <cell r="D4366" t="str">
            <v>EMERGENCY STOP CONT. BOX</v>
          </cell>
          <cell r="E4366">
            <v>183.804</v>
          </cell>
          <cell r="F4366" t="str">
            <v>Public Apr 25</v>
          </cell>
        </row>
        <row r="4367">
          <cell r="A4367" t="str">
            <v>XB4BL73415</v>
          </cell>
          <cell r="B4367" t="str">
            <v>SCHNEIDER</v>
          </cell>
          <cell r="C4367" t="str">
            <v>-</v>
          </cell>
          <cell r="D4367" t="str">
            <v>COMPLETE METAL DOUBLE HEADED PUSHBUTTONS</v>
          </cell>
          <cell r="E4367">
            <v>220.80959999999999</v>
          </cell>
          <cell r="F4367" t="str">
            <v>Public Apr 25</v>
          </cell>
        </row>
        <row r="4368">
          <cell r="A4368" t="str">
            <v>XB4BP483B5EX</v>
          </cell>
          <cell r="B4368" t="str">
            <v>SCHNEIDER</v>
          </cell>
          <cell r="C4368" t="str">
            <v>-</v>
          </cell>
          <cell r="D4368" t="str">
            <v>ATEX ILLUMINATED PUSHBUTTON</v>
          </cell>
          <cell r="E4368">
            <v>585.80640000000005</v>
          </cell>
          <cell r="F4368" t="str">
            <v>Public Apr 25</v>
          </cell>
        </row>
        <row r="4369">
          <cell r="A4369" t="str">
            <v>XB4BS9442</v>
          </cell>
          <cell r="B4369" t="str">
            <v>SCHNEIDER</v>
          </cell>
          <cell r="C4369" t="str">
            <v>-</v>
          </cell>
          <cell r="D4369" t="str">
            <v>Emergency Stop</v>
          </cell>
          <cell r="E4369">
            <v>170.64600000000002</v>
          </cell>
          <cell r="F4369" t="str">
            <v>Public Apr 25</v>
          </cell>
        </row>
        <row r="4370">
          <cell r="A4370" t="str">
            <v>XB7NA21</v>
          </cell>
          <cell r="B4370" t="str">
            <v>SCHNEIDER</v>
          </cell>
          <cell r="C4370" t="str">
            <v>-</v>
          </cell>
          <cell r="D4370" t="str">
            <v>PB - Spring Rtn, black - 1NO</v>
          </cell>
          <cell r="E4370">
            <v>21.012</v>
          </cell>
          <cell r="F4370" t="str">
            <v>Public Apr 25</v>
          </cell>
        </row>
        <row r="4371">
          <cell r="A4371" t="str">
            <v>XB7NA31</v>
          </cell>
          <cell r="B4371" t="str">
            <v>SCHNEIDER</v>
          </cell>
          <cell r="C4371" t="str">
            <v>Pilot Devices</v>
          </cell>
          <cell r="D4371" t="str">
            <v>Push Button Green (NO)</v>
          </cell>
          <cell r="E4371">
            <v>21.012</v>
          </cell>
          <cell r="F4371" t="str">
            <v>Public Apr 25</v>
          </cell>
        </row>
        <row r="4372">
          <cell r="A4372" t="str">
            <v>XB7NA42</v>
          </cell>
          <cell r="B4372" t="str">
            <v>SCHNEIDER</v>
          </cell>
          <cell r="C4372" t="str">
            <v>Pilot Devices</v>
          </cell>
          <cell r="D4372" t="str">
            <v>Push Button Red (NC)</v>
          </cell>
          <cell r="E4372">
            <v>21.012</v>
          </cell>
          <cell r="F4372" t="str">
            <v>Public Apr 25</v>
          </cell>
        </row>
        <row r="4373">
          <cell r="A4373" t="str">
            <v>XB7ND21</v>
          </cell>
          <cell r="B4373" t="str">
            <v>SCHNEIDER</v>
          </cell>
          <cell r="C4373" t="str">
            <v>-</v>
          </cell>
          <cell r="D4373" t="str">
            <v>Selector -2POS-1NO</v>
          </cell>
          <cell r="E4373">
            <v>34.68</v>
          </cell>
          <cell r="F4373" t="str">
            <v>Public Apr 25</v>
          </cell>
        </row>
        <row r="4374">
          <cell r="A4374" t="str">
            <v>XB7NH25</v>
          </cell>
          <cell r="B4374" t="str">
            <v>SCHNEIDER</v>
          </cell>
          <cell r="C4374" t="str">
            <v>-</v>
          </cell>
          <cell r="D4374" t="str">
            <v>PB - Latch, black - NC+NO</v>
          </cell>
          <cell r="E4374">
            <v>36.872999999999998</v>
          </cell>
          <cell r="F4374" t="str">
            <v>Public Apr 25</v>
          </cell>
        </row>
        <row r="4375">
          <cell r="A4375" t="str">
            <v>XB7NH31</v>
          </cell>
          <cell r="B4375" t="str">
            <v>SCHNEIDER</v>
          </cell>
          <cell r="C4375" t="str">
            <v>-</v>
          </cell>
          <cell r="D4375" t="str">
            <v>PB - Latch, green - 1NO</v>
          </cell>
          <cell r="E4375">
            <v>36.872999999999998</v>
          </cell>
          <cell r="F4375" t="str">
            <v>Public Apr 25</v>
          </cell>
        </row>
        <row r="4376">
          <cell r="A4376" t="str">
            <v>XB7NJ0361</v>
          </cell>
          <cell r="B4376" t="str">
            <v>SCHNEIDER</v>
          </cell>
          <cell r="C4376" t="str">
            <v>-</v>
          </cell>
          <cell r="D4376" t="str">
            <v>ILLUM. P.B - Bulb - Latch -1NO - Green - 230v</v>
          </cell>
          <cell r="E4376">
            <v>124.95</v>
          </cell>
          <cell r="F4376" t="str">
            <v>Public Apr 25</v>
          </cell>
        </row>
        <row r="4377">
          <cell r="A4377" t="str">
            <v>XB7NS8442</v>
          </cell>
          <cell r="B4377" t="str">
            <v>SCHNEIDER</v>
          </cell>
          <cell r="C4377" t="str">
            <v>-</v>
          </cell>
          <cell r="D4377" t="str">
            <v>RED EMERGENCY STOP T</v>
          </cell>
          <cell r="E4377">
            <v>120.87</v>
          </cell>
          <cell r="F4377" t="str">
            <v>Public Apr 25</v>
          </cell>
        </row>
        <row r="4378">
          <cell r="A4378" t="str">
            <v>XVBL6M6</v>
          </cell>
          <cell r="B4378" t="str">
            <v>SCHNEIDER</v>
          </cell>
          <cell r="C4378" t="str">
            <v>-</v>
          </cell>
          <cell r="D4378" t="str">
            <v>BLUE STROBE BEACON</v>
          </cell>
          <cell r="E4378">
            <v>1056.1080000000002</v>
          </cell>
          <cell r="F4378" t="str">
            <v>Public Apr 25</v>
          </cell>
        </row>
        <row r="4379">
          <cell r="A4379" t="str">
            <v>ZA2EE101</v>
          </cell>
          <cell r="B4379" t="str">
            <v>SCHNEIDER</v>
          </cell>
          <cell r="C4379" t="str">
            <v>-</v>
          </cell>
          <cell r="D4379" t="str">
            <v>contact block, 1NO</v>
          </cell>
          <cell r="E4379">
            <v>7.9559999999999995</v>
          </cell>
          <cell r="F4379" t="str">
            <v>Public Apr 25</v>
          </cell>
        </row>
        <row r="4380">
          <cell r="A4380" t="str">
            <v>ZA2EE102</v>
          </cell>
          <cell r="B4380" t="str">
            <v>SCHNEIDER</v>
          </cell>
          <cell r="C4380" t="str">
            <v>-</v>
          </cell>
          <cell r="D4380" t="str">
            <v>contact block, 1NC</v>
          </cell>
          <cell r="E4380">
            <v>8.2620000000000005</v>
          </cell>
          <cell r="F4380" t="str">
            <v>Public Apr 25</v>
          </cell>
        </row>
        <row r="4381">
          <cell r="A4381" t="str">
            <v>ZB4BS844</v>
          </cell>
          <cell r="B4381" t="str">
            <v>SCHNEIDER</v>
          </cell>
          <cell r="C4381" t="str">
            <v>-</v>
          </cell>
          <cell r="D4381" t="str">
            <v>EMERGENCY STOP OP. HEAD</v>
          </cell>
          <cell r="E4381">
            <v>171.8904</v>
          </cell>
          <cell r="F4381" t="str">
            <v>Public Apr 25</v>
          </cell>
        </row>
        <row r="4382">
          <cell r="A4382" t="str">
            <v>ZBZ32</v>
          </cell>
          <cell r="B4382" t="str">
            <v>SCHNEIDER</v>
          </cell>
          <cell r="C4382" t="str">
            <v>-</v>
          </cell>
          <cell r="D4382" t="str">
            <v>LEGEND CARRIER</v>
          </cell>
          <cell r="E4382">
            <v>3.2640000000000002</v>
          </cell>
          <cell r="F4382" t="str">
            <v>Public Apr 25</v>
          </cell>
        </row>
        <row r="4383">
          <cell r="A4383" t="str">
            <v>ZENL1121</v>
          </cell>
          <cell r="B4383" t="str">
            <v>SCHNEIDER</v>
          </cell>
          <cell r="C4383" t="str">
            <v>-</v>
          </cell>
          <cell r="D4383" t="str">
            <v>NC CONTROL BOX CONTACT</v>
          </cell>
          <cell r="E4383">
            <v>30.7224</v>
          </cell>
          <cell r="F4383" t="str">
            <v>Public Apr 25</v>
          </cell>
        </row>
        <row r="4384">
          <cell r="A4384" t="str">
            <v>ABL6TS10U</v>
          </cell>
          <cell r="B4384" t="str">
            <v>SCHNEIDER</v>
          </cell>
          <cell r="C4384" t="str">
            <v>-</v>
          </cell>
          <cell r="D4384" t="str">
            <v>TRF 230-400/230V 100VA</v>
          </cell>
          <cell r="E4384">
            <v>574.15800000000002</v>
          </cell>
          <cell r="F4384" t="str">
            <v>Public Apr 25</v>
          </cell>
        </row>
        <row r="4385">
          <cell r="A4385" t="str">
            <v>ABL6TS160U</v>
          </cell>
          <cell r="B4385" t="str">
            <v>SCHNEIDER</v>
          </cell>
          <cell r="C4385" t="str">
            <v>-</v>
          </cell>
          <cell r="D4385" t="str">
            <v>TRF 230-400/230V 1.6KVA</v>
          </cell>
          <cell r="E4385">
            <v>3626.3040000000001</v>
          </cell>
          <cell r="F4385" t="str">
            <v>Public Apr 25</v>
          </cell>
        </row>
        <row r="4386">
          <cell r="A4386" t="str">
            <v>ABL6TS16B</v>
          </cell>
          <cell r="B4386" t="str">
            <v>SCHNEIDER</v>
          </cell>
          <cell r="C4386" t="str">
            <v>-</v>
          </cell>
          <cell r="D4386" t="str">
            <v>TRF 230-400/24V 160VA</v>
          </cell>
          <cell r="E4386">
            <v>736.54200000000003</v>
          </cell>
          <cell r="F4386" t="str">
            <v>Public Apr 25</v>
          </cell>
        </row>
        <row r="4387">
          <cell r="A4387" t="str">
            <v>ABL6TS16U</v>
          </cell>
          <cell r="B4387" t="str">
            <v>SCHNEIDER</v>
          </cell>
          <cell r="C4387" t="str">
            <v>-</v>
          </cell>
          <cell r="D4387" t="str">
            <v>TRF 230-400/230V 160VA</v>
          </cell>
          <cell r="E4387">
            <v>661.1640000000001</v>
          </cell>
          <cell r="F4387" t="str">
            <v>Public Apr 25</v>
          </cell>
        </row>
        <row r="4388">
          <cell r="A4388" t="str">
            <v>ABL6TS25U</v>
          </cell>
          <cell r="B4388" t="str">
            <v>SCHNEIDER</v>
          </cell>
          <cell r="C4388" t="str">
            <v>-</v>
          </cell>
          <cell r="D4388" t="str">
            <v>TRF 230-400/230V 250VA</v>
          </cell>
          <cell r="E4388">
            <v>846.49800000000005</v>
          </cell>
          <cell r="F4388" t="str">
            <v>Public Apr 25</v>
          </cell>
        </row>
        <row r="4389">
          <cell r="A4389" t="str">
            <v>ABL6TS63G</v>
          </cell>
          <cell r="B4389" t="str">
            <v>SCHNEIDER</v>
          </cell>
          <cell r="C4389" t="str">
            <v>-</v>
          </cell>
          <cell r="D4389" t="str">
            <v>TRF 230-400/115V 630VA</v>
          </cell>
          <cell r="E4389">
            <v>1682.2860000000001</v>
          </cell>
          <cell r="F4389" t="str">
            <v>Public Apr 25</v>
          </cell>
        </row>
        <row r="4390">
          <cell r="A4390" t="str">
            <v>ABL8BBU24200</v>
          </cell>
          <cell r="B4390" t="str">
            <v>SCHNEIDER</v>
          </cell>
          <cell r="C4390" t="str">
            <v>-</v>
          </cell>
          <cell r="D4390" t="str">
            <v>BATTERY BACK-UP MOD.20A</v>
          </cell>
          <cell r="E4390">
            <v>1916.886</v>
          </cell>
          <cell r="F4390" t="str">
            <v>Public Apr 25</v>
          </cell>
        </row>
        <row r="4391">
          <cell r="A4391" t="str">
            <v>ABL8BPK24A03</v>
          </cell>
          <cell r="B4391" t="str">
            <v>SCHNEIDER</v>
          </cell>
          <cell r="C4391" t="str">
            <v>-</v>
          </cell>
          <cell r="D4391" t="str">
            <v>BATTERY PACK 3.2 Ah</v>
          </cell>
          <cell r="E4391">
            <v>1185.8519999999999</v>
          </cell>
          <cell r="F4391" t="str">
            <v>Public Apr 25</v>
          </cell>
        </row>
        <row r="4392">
          <cell r="A4392" t="str">
            <v>ABL8BPK24A12</v>
          </cell>
          <cell r="B4392" t="str">
            <v>SCHNEIDER</v>
          </cell>
          <cell r="C4392" t="str">
            <v>-</v>
          </cell>
          <cell r="D4392" t="str">
            <v>BATTERY PACK 12 Ah</v>
          </cell>
          <cell r="E4392">
            <v>2723.91</v>
          </cell>
          <cell r="F4392" t="str">
            <v>Public Apr 25</v>
          </cell>
        </row>
        <row r="4393">
          <cell r="A4393" t="str">
            <v>ABL8RPS24030</v>
          </cell>
          <cell r="B4393" t="str">
            <v>SCHNEIDER</v>
          </cell>
          <cell r="C4393" t="str">
            <v>-</v>
          </cell>
          <cell r="D4393" t="str">
            <v>SLIM POWER SUPPLY 1P 24V 3A</v>
          </cell>
          <cell r="E4393">
            <v>817.63200000000006</v>
          </cell>
          <cell r="F4393" t="str">
            <v>Public Apr 25</v>
          </cell>
        </row>
        <row r="4394">
          <cell r="A4394" t="str">
            <v>ABL8RPS24050</v>
          </cell>
          <cell r="B4394" t="str">
            <v>SCHNEIDER</v>
          </cell>
          <cell r="C4394" t="str">
            <v>-</v>
          </cell>
          <cell r="D4394" t="str">
            <v>SLIM POWER SUPPLY 1P 24V 5A</v>
          </cell>
          <cell r="E4394">
            <v>900.96600000000001</v>
          </cell>
          <cell r="F4394" t="str">
            <v>Public Apr 25</v>
          </cell>
        </row>
        <row r="4395">
          <cell r="A4395" t="str">
            <v>ABL8RPS24100</v>
          </cell>
          <cell r="B4395" t="str">
            <v>SCHNEIDER</v>
          </cell>
          <cell r="C4395" t="str">
            <v>-</v>
          </cell>
          <cell r="D4395" t="str">
            <v>SLIM POWER SUPPLY 1P 24V 10A</v>
          </cell>
          <cell r="E4395">
            <v>1105.7819999999999</v>
          </cell>
          <cell r="F4395" t="str">
            <v>Public Apr 25</v>
          </cell>
        </row>
        <row r="4396">
          <cell r="A4396" t="str">
            <v>ABL8WPS24200</v>
          </cell>
          <cell r="B4396" t="str">
            <v>SCHNEIDER</v>
          </cell>
          <cell r="C4396" t="str">
            <v>-</v>
          </cell>
          <cell r="D4396" t="str">
            <v>SLIM POWER SUPPLY 3P 24V 20A</v>
          </cell>
          <cell r="E4396">
            <v>1983.492</v>
          </cell>
          <cell r="F4396" t="str">
            <v>Public Apr 25</v>
          </cell>
        </row>
        <row r="4397">
          <cell r="A4397" t="str">
            <v>ABL8WPS24400</v>
          </cell>
          <cell r="B4397" t="str">
            <v>SCHNEIDER</v>
          </cell>
          <cell r="C4397" t="str">
            <v>-</v>
          </cell>
          <cell r="D4397" t="str">
            <v>POWER SUPPLY 3P 24V 40A</v>
          </cell>
          <cell r="E4397">
            <v>3173.2200000000003</v>
          </cell>
          <cell r="F4397" t="str">
            <v>Public Apr 25</v>
          </cell>
        </row>
        <row r="4398">
          <cell r="A4398" t="str">
            <v>TM221C16U</v>
          </cell>
          <cell r="B4398" t="str">
            <v>SCHNEIDER</v>
          </cell>
          <cell r="C4398" t="str">
            <v>-</v>
          </cell>
          <cell r="D4398" t="str">
            <v>CONTROLLER M221-16IO TR.SINK COMPACT</v>
          </cell>
          <cell r="E4398">
            <v>1617.21</v>
          </cell>
          <cell r="F4398" t="str">
            <v>Public Apr 25</v>
          </cell>
        </row>
        <row r="4399">
          <cell r="A4399" t="str">
            <v>TM221C40R</v>
          </cell>
          <cell r="B4399" t="str">
            <v>SCHNEIDER</v>
          </cell>
          <cell r="C4399" t="str">
            <v>-</v>
          </cell>
          <cell r="D4399" t="str">
            <v>CONTROLLER M221-40IO RELAY COMPACT</v>
          </cell>
          <cell r="E4399">
            <v>3085.0920000000001</v>
          </cell>
          <cell r="F4399" t="str">
            <v>Public Apr 25</v>
          </cell>
        </row>
        <row r="4400">
          <cell r="A4400" t="str">
            <v>TM221C40T</v>
          </cell>
          <cell r="B4400" t="str">
            <v>SCHNEIDER</v>
          </cell>
          <cell r="C4400" t="str">
            <v>-</v>
          </cell>
          <cell r="D4400" t="str">
            <v>CONTROLLER M221-40IO TR.SOURCE COMPACT</v>
          </cell>
          <cell r="E4400">
            <v>3085.0920000000001</v>
          </cell>
          <cell r="F4400" t="str">
            <v>Public Apr 25</v>
          </cell>
        </row>
        <row r="4401">
          <cell r="A4401" t="str">
            <v>TM221CE16R</v>
          </cell>
          <cell r="B4401" t="str">
            <v>SCHNEIDER</v>
          </cell>
          <cell r="C4401" t="str">
            <v>-</v>
          </cell>
          <cell r="D4401" t="str">
            <v>CONTROLLER M221-16IO RELAY ETHERNET COMPACT</v>
          </cell>
          <cell r="E4401">
            <v>2027.556</v>
          </cell>
          <cell r="F4401" t="str">
            <v>Public Apr 25</v>
          </cell>
        </row>
        <row r="4402">
          <cell r="A4402" t="str">
            <v>TM221CE24R</v>
          </cell>
          <cell r="B4402" t="str">
            <v>SCHNEIDER</v>
          </cell>
          <cell r="C4402" t="str">
            <v>-</v>
          </cell>
          <cell r="D4402" t="str">
            <v>CONTROLLER M221-24IO RELAY ETHERNET COMPACT</v>
          </cell>
          <cell r="E4402">
            <v>2733.09</v>
          </cell>
          <cell r="F4402" t="str">
            <v>Public Apr 25</v>
          </cell>
        </row>
        <row r="4403">
          <cell r="A4403" t="str">
            <v>TM221CE40R</v>
          </cell>
          <cell r="B4403" t="str">
            <v>SCHNEIDER</v>
          </cell>
          <cell r="C4403" t="str">
            <v>-</v>
          </cell>
          <cell r="D4403" t="str">
            <v>CONTROLLER M221-40IO RELAY ETHERNET COMPACT</v>
          </cell>
          <cell r="E4403">
            <v>3964.0260000000003</v>
          </cell>
          <cell r="F4403" t="str">
            <v>Public Apr 25</v>
          </cell>
        </row>
        <row r="4404">
          <cell r="A4404" t="str">
            <v>TM221M16R</v>
          </cell>
          <cell r="B4404" t="str">
            <v>SCHNEIDER</v>
          </cell>
          <cell r="C4404" t="str">
            <v>-</v>
          </cell>
          <cell r="D4404" t="str">
            <v>CONTROLLER M221-16IO RELAY MODULAR</v>
          </cell>
          <cell r="E4404">
            <v>1973.8019999999999</v>
          </cell>
          <cell r="F4404" t="str">
            <v>Public Apr 25</v>
          </cell>
        </row>
        <row r="4405">
          <cell r="A4405" t="str">
            <v>TM221ME16R</v>
          </cell>
          <cell r="B4405" t="str">
            <v>SCHNEIDER</v>
          </cell>
          <cell r="C4405" t="str">
            <v>-</v>
          </cell>
          <cell r="D4405" t="str">
            <v>CONTROLLER M221-16IO RELAY ETHERNET MODULAR</v>
          </cell>
          <cell r="E4405">
            <v>2185.86</v>
          </cell>
          <cell r="F4405" t="str">
            <v>Public Apr 25</v>
          </cell>
        </row>
        <row r="4406">
          <cell r="A4406" t="str">
            <v>TM3AI4</v>
          </cell>
          <cell r="B4406" t="str">
            <v>SCHNEIDER</v>
          </cell>
          <cell r="C4406" t="str">
            <v>-</v>
          </cell>
          <cell r="D4406" t="str">
            <v>MODULE TM3-4 ANALOG INPUTS</v>
          </cell>
          <cell r="E4406">
            <v>979.9140000000001</v>
          </cell>
          <cell r="F4406" t="str">
            <v>Public Apr 25</v>
          </cell>
        </row>
        <row r="4407">
          <cell r="A4407" t="str">
            <v>TM3AI8</v>
          </cell>
          <cell r="B4407" t="str">
            <v>SCHNEIDER</v>
          </cell>
          <cell r="C4407" t="str">
            <v>-</v>
          </cell>
          <cell r="D4407" t="str">
            <v>MODULE TM3-8 ANALOG INPUTS</v>
          </cell>
          <cell r="E4407">
            <v>1206.048</v>
          </cell>
          <cell r="F4407" t="str">
            <v>Public Apr 25</v>
          </cell>
        </row>
        <row r="4408">
          <cell r="A4408" t="str">
            <v>TM3AI8G</v>
          </cell>
          <cell r="B4408" t="str">
            <v>SCHNEIDER</v>
          </cell>
          <cell r="C4408" t="str">
            <v>-</v>
          </cell>
          <cell r="D4408" t="str">
            <v>MODULE TM3-8 ANALOG INPUTS SPRING</v>
          </cell>
          <cell r="E4408">
            <v>1206.048</v>
          </cell>
          <cell r="F4408" t="str">
            <v>Public Apr 25</v>
          </cell>
        </row>
        <row r="4409">
          <cell r="A4409" t="str">
            <v>TM3AM6</v>
          </cell>
          <cell r="B4409" t="str">
            <v>SCHNEIDER</v>
          </cell>
          <cell r="C4409" t="str">
            <v>-</v>
          </cell>
          <cell r="D4409" t="str">
            <v>MODULE TM3-4 ANALOG OUT. 2 ANALOG IN.</v>
          </cell>
          <cell r="E4409">
            <v>1612.008</v>
          </cell>
          <cell r="F4409" t="str">
            <v>Public Apr 25</v>
          </cell>
        </row>
        <row r="4410">
          <cell r="A4410" t="str">
            <v>TM3AQ4</v>
          </cell>
          <cell r="B4410" t="str">
            <v>SCHNEIDER</v>
          </cell>
          <cell r="C4410" t="str">
            <v>-</v>
          </cell>
          <cell r="D4410" t="str">
            <v>MODULE TM3-4 ANALOG OUTPUTS</v>
          </cell>
          <cell r="E4410">
            <v>1432.896</v>
          </cell>
          <cell r="F4410" t="str">
            <v>Public Apr 25</v>
          </cell>
        </row>
        <row r="4411">
          <cell r="A4411" t="str">
            <v>TM3DI16</v>
          </cell>
          <cell r="B4411" t="str">
            <v>SCHNEIDER</v>
          </cell>
          <cell r="C4411" t="str">
            <v>-</v>
          </cell>
          <cell r="D4411" t="str">
            <v>MODULE TM3-16 INPUTS</v>
          </cell>
          <cell r="E4411">
            <v>752.25</v>
          </cell>
          <cell r="F4411" t="str">
            <v>Public Apr 25</v>
          </cell>
        </row>
        <row r="4412">
          <cell r="A4412" t="str">
            <v>TM3DI16G</v>
          </cell>
          <cell r="B4412" t="str">
            <v>SCHNEIDER</v>
          </cell>
          <cell r="C4412" t="str">
            <v>-</v>
          </cell>
          <cell r="D4412" t="str">
            <v>MODULE TM3-16 INPUTS SPRING</v>
          </cell>
          <cell r="E4412">
            <v>752.25</v>
          </cell>
          <cell r="F4412" t="str">
            <v>Public Apr 25</v>
          </cell>
        </row>
        <row r="4413">
          <cell r="A4413" t="str">
            <v>TM3DI16K</v>
          </cell>
          <cell r="B4413" t="str">
            <v>SCHNEIDER</v>
          </cell>
          <cell r="C4413" t="str">
            <v>-</v>
          </cell>
          <cell r="D4413" t="str">
            <v>MODULE TM3-16 INPUTS HE10</v>
          </cell>
          <cell r="E4413">
            <v>601.79999999999995</v>
          </cell>
          <cell r="F4413" t="str">
            <v>Public Apr 25</v>
          </cell>
        </row>
        <row r="4414">
          <cell r="A4414" t="str">
            <v>TM3DI32K</v>
          </cell>
          <cell r="B4414" t="str">
            <v>SCHNEIDER</v>
          </cell>
          <cell r="C4414" t="str">
            <v>-</v>
          </cell>
          <cell r="D4414" t="str">
            <v>MODULE TM3-32 INPUTS HE10</v>
          </cell>
          <cell r="E4414">
            <v>1068.654</v>
          </cell>
          <cell r="F4414" t="str">
            <v>Public Apr 25</v>
          </cell>
        </row>
        <row r="4415">
          <cell r="A4415" t="str">
            <v>TM3DI8</v>
          </cell>
          <cell r="B4415" t="str">
            <v>SCHNEIDER</v>
          </cell>
          <cell r="C4415" t="str">
            <v>-</v>
          </cell>
          <cell r="D4415" t="str">
            <v>MODULE TM3-8 INPUTS</v>
          </cell>
          <cell r="E4415">
            <v>536.31599999999992</v>
          </cell>
          <cell r="F4415" t="str">
            <v>Public Apr 25</v>
          </cell>
        </row>
        <row r="4416">
          <cell r="A4416" t="str">
            <v>TM3DQ16R</v>
          </cell>
          <cell r="B4416" t="str">
            <v>SCHNEIDER</v>
          </cell>
          <cell r="C4416" t="str">
            <v>-</v>
          </cell>
          <cell r="D4416" t="str">
            <v>MODULE TM3-16 OUTPUTS RELAYS</v>
          </cell>
          <cell r="E4416">
            <v>913.92000000000007</v>
          </cell>
          <cell r="F4416" t="str">
            <v>Public Apr 25</v>
          </cell>
        </row>
        <row r="4417">
          <cell r="A4417" t="str">
            <v>TM3DQ16RG</v>
          </cell>
          <cell r="B4417" t="str">
            <v>SCHNEIDER</v>
          </cell>
          <cell r="C4417" t="str">
            <v>-</v>
          </cell>
          <cell r="D4417" t="str">
            <v>MODULE TM3-16 OUTPUTS RELAYS SPRING</v>
          </cell>
          <cell r="E4417">
            <v>913.92000000000007</v>
          </cell>
          <cell r="F4417" t="str">
            <v>Public Apr 25</v>
          </cell>
        </row>
        <row r="4418">
          <cell r="A4418" t="str">
            <v>TM3DQ16TK</v>
          </cell>
          <cell r="B4418" t="str">
            <v>SCHNEIDER</v>
          </cell>
          <cell r="C4418" t="str">
            <v>-</v>
          </cell>
          <cell r="D4418" t="str">
            <v>MODULE TM3-16 OUTPUTS TR.SOURCE HE10</v>
          </cell>
          <cell r="E4418">
            <v>752.25</v>
          </cell>
          <cell r="F4418" t="str">
            <v>Public Apr 25</v>
          </cell>
        </row>
        <row r="4419">
          <cell r="A4419" t="str">
            <v>TM3DQ32TK</v>
          </cell>
          <cell r="B4419" t="str">
            <v>SCHNEIDER</v>
          </cell>
          <cell r="C4419" t="str">
            <v>-</v>
          </cell>
          <cell r="D4419" t="str">
            <v>MODULE TM3-32 OUTPUTS TR.SOURCE HE10</v>
          </cell>
          <cell r="E4419">
            <v>1163.31</v>
          </cell>
          <cell r="F4419" t="str">
            <v>Public Apr 25</v>
          </cell>
        </row>
        <row r="4420">
          <cell r="A4420" t="str">
            <v>TM3DQ8R</v>
          </cell>
          <cell r="B4420" t="str">
            <v>SCHNEIDER</v>
          </cell>
          <cell r="C4420" t="str">
            <v>-</v>
          </cell>
          <cell r="D4420" t="str">
            <v>MODULE TM3-8 OUTPUTS RELAYS</v>
          </cell>
          <cell r="E4420">
            <v>664.73400000000004</v>
          </cell>
          <cell r="F4420" t="str">
            <v>Public Apr 25</v>
          </cell>
        </row>
        <row r="4421">
          <cell r="A4421" t="str">
            <v>TMC2SL1</v>
          </cell>
          <cell r="B4421" t="str">
            <v>SCHNEIDER</v>
          </cell>
          <cell r="C4421" t="str">
            <v>-</v>
          </cell>
          <cell r="D4421" t="str">
            <v>CARTRIDGE M221-1 SERIAL LINE</v>
          </cell>
          <cell r="E4421">
            <v>358.73399999999998</v>
          </cell>
          <cell r="F4421" t="str">
            <v>Public Apr 25</v>
          </cell>
        </row>
        <row r="4422">
          <cell r="A4422" t="str">
            <v>ATV610C11N4</v>
          </cell>
          <cell r="B4422" t="str">
            <v>SCHNEIDER</v>
          </cell>
          <cell r="C4422" t="str">
            <v>VFD</v>
          </cell>
          <cell r="D4422" t="str">
            <v>ATV610, VSD IP20 110kW, 380/415V</v>
          </cell>
          <cell r="E4422">
            <v>43104.792000000001</v>
          </cell>
          <cell r="F4422" t="str">
            <v>Public Apr 25</v>
          </cell>
        </row>
        <row r="4423">
          <cell r="A4423" t="str">
            <v>ATV610C13N4</v>
          </cell>
          <cell r="B4423" t="str">
            <v>SCHNEIDER</v>
          </cell>
          <cell r="C4423" t="str">
            <v>VFD</v>
          </cell>
          <cell r="D4423" t="str">
            <v>ATV610, VSD IP20 132kW, 380/415V</v>
          </cell>
          <cell r="E4423">
            <v>45556.362000000001</v>
          </cell>
          <cell r="F4423" t="str">
            <v>Public Apr 25</v>
          </cell>
        </row>
        <row r="4424">
          <cell r="A4424" t="str">
            <v>ATV610C16N4</v>
          </cell>
          <cell r="B4424" t="str">
            <v>SCHNEIDER</v>
          </cell>
          <cell r="C4424" t="str">
            <v>VFD</v>
          </cell>
          <cell r="D4424" t="str">
            <v>ATV610, VSD IP20 160kW, 380/415V</v>
          </cell>
          <cell r="E4424">
            <v>55892.226000000002</v>
          </cell>
          <cell r="F4424" t="str">
            <v>Public Apr 25</v>
          </cell>
        </row>
        <row r="4425">
          <cell r="A4425" t="str">
            <v>ATV610D11N4</v>
          </cell>
          <cell r="B4425" t="str">
            <v>SCHNEIDER</v>
          </cell>
          <cell r="C4425" t="str">
            <v>VFD</v>
          </cell>
          <cell r="D4425" t="str">
            <v>ATV610, VSD IP20 11kW, 380/415V</v>
          </cell>
          <cell r="E4425">
            <v>8487.7158000000018</v>
          </cell>
          <cell r="F4425" t="str">
            <v>Public Apr 25</v>
          </cell>
        </row>
        <row r="4426">
          <cell r="A4426" t="str">
            <v>ATV610D15N4</v>
          </cell>
          <cell r="B4426" t="str">
            <v>SCHNEIDER</v>
          </cell>
          <cell r="C4426" t="str">
            <v>VFD</v>
          </cell>
          <cell r="D4426" t="str">
            <v>ATV610, VSD IP20 15kW, 380/415V</v>
          </cell>
          <cell r="E4426">
            <v>9255.3780000000006</v>
          </cell>
          <cell r="F4426" t="str">
            <v>Public Apr 25</v>
          </cell>
        </row>
        <row r="4427">
          <cell r="A4427" t="str">
            <v>ATV610D18N4</v>
          </cell>
          <cell r="B4427" t="str">
            <v>SCHNEIDER</v>
          </cell>
          <cell r="C4427" t="str">
            <v>VFD</v>
          </cell>
          <cell r="D4427" t="str">
            <v>ATV610, VSD IP20 18.5kW, 380/415V</v>
          </cell>
          <cell r="E4427">
            <v>11312.717999999999</v>
          </cell>
          <cell r="F4427" t="str">
            <v>Public Apr 25</v>
          </cell>
        </row>
        <row r="4428">
          <cell r="A4428" t="str">
            <v>ATV610D22N4</v>
          </cell>
          <cell r="B4428" t="str">
            <v>SCHNEIDER</v>
          </cell>
          <cell r="C4428" t="str">
            <v>VFD</v>
          </cell>
          <cell r="D4428" t="str">
            <v>ATV610, VSD IP20 22kW, 380/415V</v>
          </cell>
          <cell r="E4428">
            <v>13382.706</v>
          </cell>
          <cell r="F4428" t="str">
            <v>Public Apr 25</v>
          </cell>
        </row>
        <row r="4429">
          <cell r="A4429" t="str">
            <v>ATV610D30N4</v>
          </cell>
          <cell r="B4429" t="str">
            <v>SCHNEIDER</v>
          </cell>
          <cell r="C4429" t="str">
            <v>VFD</v>
          </cell>
          <cell r="D4429" t="str">
            <v>ATV610, VSD IP20 30kW, 380/415V</v>
          </cell>
          <cell r="E4429">
            <v>16768.392</v>
          </cell>
          <cell r="F4429" t="str">
            <v>Public Apr 25</v>
          </cell>
        </row>
        <row r="4430">
          <cell r="A4430" t="str">
            <v>ATV610D37N4</v>
          </cell>
          <cell r="B4430" t="str">
            <v>SCHNEIDER</v>
          </cell>
          <cell r="C4430" t="str">
            <v>VFD</v>
          </cell>
          <cell r="D4430" t="str">
            <v>ATV610, VSD IP20 37kW, 380/415V</v>
          </cell>
          <cell r="E4430">
            <v>21012.510000000002</v>
          </cell>
          <cell r="F4430" t="str">
            <v>Public Apr 25</v>
          </cell>
        </row>
        <row r="4431">
          <cell r="A4431" t="str">
            <v>ATV610D45N4</v>
          </cell>
          <cell r="B4431" t="str">
            <v>SCHNEIDER</v>
          </cell>
          <cell r="C4431" t="str">
            <v>VFD</v>
          </cell>
          <cell r="D4431" t="str">
            <v>ATV610, VSD IP20 45kW, 380/415V</v>
          </cell>
          <cell r="E4431">
            <v>25166.358</v>
          </cell>
          <cell r="F4431" t="str">
            <v>Public Apr 25</v>
          </cell>
        </row>
        <row r="4432">
          <cell r="A4432" t="str">
            <v>ATV610D55N4</v>
          </cell>
          <cell r="B4432" t="str">
            <v>SCHNEIDER</v>
          </cell>
          <cell r="C4432" t="str">
            <v>VFD</v>
          </cell>
          <cell r="D4432" t="str">
            <v>ATV610, VSD IP20 55kW, 380/415V</v>
          </cell>
          <cell r="E4432">
            <v>26269.488000000001</v>
          </cell>
          <cell r="F4432" t="str">
            <v>Public Apr 25</v>
          </cell>
        </row>
        <row r="4433">
          <cell r="A4433" t="str">
            <v>ATV610D75N4</v>
          </cell>
          <cell r="B4433" t="str">
            <v>SCHNEIDER</v>
          </cell>
          <cell r="C4433" t="str">
            <v>VFD</v>
          </cell>
          <cell r="D4433" t="str">
            <v>ATV610, VSD IP20 75kW, 380/415V</v>
          </cell>
          <cell r="E4433">
            <v>33472.116000000002</v>
          </cell>
          <cell r="F4433" t="str">
            <v>Public Apr 25</v>
          </cell>
        </row>
        <row r="4434">
          <cell r="A4434" t="str">
            <v>ATV610D90N4</v>
          </cell>
          <cell r="B4434" t="str">
            <v>SCHNEIDER</v>
          </cell>
          <cell r="C4434" t="str">
            <v>VFD</v>
          </cell>
          <cell r="D4434" t="str">
            <v>ATV610, VSD IP20 90kW, 380/415V</v>
          </cell>
          <cell r="E4434">
            <v>36710.82</v>
          </cell>
          <cell r="F4434" t="str">
            <v>Public Apr 25</v>
          </cell>
        </row>
        <row r="4435">
          <cell r="A4435" t="str">
            <v>ATV610U07N4</v>
          </cell>
          <cell r="B4435" t="str">
            <v>SCHNEIDER</v>
          </cell>
          <cell r="C4435" t="str">
            <v>VFD</v>
          </cell>
          <cell r="D4435" t="str">
            <v>ATV610, VSD IP20 0.75kW, 380/415V</v>
          </cell>
          <cell r="E4435">
            <v>3854.9880000000003</v>
          </cell>
          <cell r="F4435" t="str">
            <v>Public Apr 25</v>
          </cell>
        </row>
        <row r="4436">
          <cell r="A4436" t="str">
            <v>ATV610U15N4</v>
          </cell>
          <cell r="B4436" t="str">
            <v>SCHNEIDER</v>
          </cell>
          <cell r="C4436" t="str">
            <v>VFD</v>
          </cell>
          <cell r="D4436" t="str">
            <v>ATV610, VSD IP20 1.5kW, 380/415V</v>
          </cell>
          <cell r="E4436">
            <v>4138.3440000000001</v>
          </cell>
          <cell r="F4436" t="str">
            <v>Public Apr 25</v>
          </cell>
        </row>
        <row r="4437">
          <cell r="A4437" t="str">
            <v>ATV610U22N4</v>
          </cell>
          <cell r="B4437" t="str">
            <v>SCHNEIDER</v>
          </cell>
          <cell r="C4437" t="str">
            <v>VFD</v>
          </cell>
          <cell r="D4437" t="str">
            <v>ATV610, VSD IP20 2.2kW, 380/415V</v>
          </cell>
          <cell r="E4437">
            <v>4623.8639999999996</v>
          </cell>
          <cell r="F4437" t="str">
            <v>Public Apr 25</v>
          </cell>
        </row>
        <row r="4438">
          <cell r="A4438" t="str">
            <v>ATV610U30N4</v>
          </cell>
          <cell r="B4438" t="str">
            <v>SCHNEIDER</v>
          </cell>
          <cell r="C4438" t="str">
            <v>VFD</v>
          </cell>
          <cell r="D4438" t="str">
            <v>ATV610, VSD IP20 3kW, 380/415V</v>
          </cell>
          <cell r="E4438">
            <v>5089.8</v>
          </cell>
          <cell r="F4438" t="str">
            <v>Public Apr 25</v>
          </cell>
        </row>
        <row r="4439">
          <cell r="A4439" t="str">
            <v>ATV610U40N4</v>
          </cell>
          <cell r="B4439" t="str">
            <v>SCHNEIDER</v>
          </cell>
          <cell r="C4439" t="str">
            <v>VFD</v>
          </cell>
          <cell r="D4439" t="str">
            <v>ATV610, VSD IP20 4kW, 380/415V</v>
          </cell>
          <cell r="E4439">
            <v>5619.7920000000004</v>
          </cell>
          <cell r="F4439" t="str">
            <v>Public Apr 25</v>
          </cell>
        </row>
        <row r="4440">
          <cell r="A4440" t="str">
            <v>ATV610U55N4</v>
          </cell>
          <cell r="B4440" t="str">
            <v>SCHNEIDER</v>
          </cell>
          <cell r="C4440" t="str">
            <v>VFD</v>
          </cell>
          <cell r="D4440" t="str">
            <v>ATV610, VSD IP20 5.5kW, 380/415V</v>
          </cell>
          <cell r="E4440">
            <v>6300.2340000000004</v>
          </cell>
          <cell r="F4440" t="str">
            <v>Public Apr 25</v>
          </cell>
        </row>
        <row r="4441">
          <cell r="A4441" t="str">
            <v>ATV610U75N4</v>
          </cell>
          <cell r="B4441" t="str">
            <v>SCHNEIDER</v>
          </cell>
          <cell r="C4441" t="str">
            <v>VFD</v>
          </cell>
          <cell r="D4441" t="str">
            <v>ATV610, VSD IP20 7.5kW, 380/415V</v>
          </cell>
          <cell r="E4441">
            <v>6958.5420000000004</v>
          </cell>
          <cell r="F4441" t="str">
            <v>Public Apr 25</v>
          </cell>
        </row>
        <row r="4442">
          <cell r="A4442" t="str">
            <v>ATV630C11N4</v>
          </cell>
          <cell r="B4442" t="str">
            <v>SCHNEIDER</v>
          </cell>
          <cell r="C4442" t="str">
            <v>-</v>
          </cell>
          <cell r="D4442" t="str">
            <v>ATVProcess 630-110 kW-400V 3phas</v>
          </cell>
          <cell r="E4442">
            <v>63918.81</v>
          </cell>
          <cell r="F4442" t="str">
            <v>Public Apr 25</v>
          </cell>
        </row>
        <row r="4443">
          <cell r="A4443" t="str">
            <v>ATV630C13N4</v>
          </cell>
          <cell r="B4443" t="str">
            <v>SCHNEIDER</v>
          </cell>
          <cell r="C4443" t="str">
            <v>-</v>
          </cell>
          <cell r="D4443" t="str">
            <v>ATVProcess 630-132 kW-400V 3phas</v>
          </cell>
          <cell r="E4443">
            <v>67901.80799999999</v>
          </cell>
          <cell r="F4443" t="str">
            <v>Public Apr 25</v>
          </cell>
        </row>
        <row r="4444">
          <cell r="A4444" t="str">
            <v>ATV630C16N4</v>
          </cell>
          <cell r="B4444" t="str">
            <v>SCHNEIDER</v>
          </cell>
          <cell r="C4444" t="str">
            <v>-</v>
          </cell>
          <cell r="D4444" t="str">
            <v>ATVProcess 630-160 kW-400V 3phas</v>
          </cell>
          <cell r="E4444">
            <v>78199.932000000001</v>
          </cell>
          <cell r="F4444" t="str">
            <v>Public Apr 25</v>
          </cell>
        </row>
        <row r="4445">
          <cell r="A4445" t="str">
            <v>ATV630C22N4</v>
          </cell>
          <cell r="B4445" t="str">
            <v>SCHNEIDER</v>
          </cell>
          <cell r="C4445" t="str">
            <v>-</v>
          </cell>
          <cell r="D4445" t="str">
            <v>VARIABLE SPEED DRIVE IP00 220KW 400V/480</v>
          </cell>
          <cell r="E4445">
            <v>115261.53</v>
          </cell>
          <cell r="F4445" t="str">
            <v>Public Apr 25</v>
          </cell>
        </row>
        <row r="4446">
          <cell r="A4446" t="str">
            <v>ATV630C25N4</v>
          </cell>
          <cell r="B4446" t="str">
            <v>SCHNEIDER</v>
          </cell>
          <cell r="C4446" t="str">
            <v>-</v>
          </cell>
          <cell r="D4446" t="str">
            <v>VARIABLE SPEED DRIVE IP00 250KW 400V/480</v>
          </cell>
          <cell r="E4446">
            <v>122750.982</v>
          </cell>
          <cell r="F4446" t="str">
            <v>Public Apr 25</v>
          </cell>
        </row>
        <row r="4447">
          <cell r="A4447" t="str">
            <v>ATV630C31N4</v>
          </cell>
          <cell r="B4447" t="str">
            <v>SCHNEIDER</v>
          </cell>
          <cell r="C4447" t="str">
            <v>-</v>
          </cell>
          <cell r="D4447" t="str">
            <v>VARIABLE SPEED DRIVE IP00 315KW 400V/480</v>
          </cell>
          <cell r="E4447">
            <v>149825.76</v>
          </cell>
          <cell r="F4447" t="str">
            <v>Public Apr 25</v>
          </cell>
        </row>
        <row r="4448">
          <cell r="A4448" t="str">
            <v>ATV630D11M3</v>
          </cell>
          <cell r="B4448" t="str">
            <v>SCHNEIDER</v>
          </cell>
          <cell r="C4448" t="str">
            <v>-</v>
          </cell>
          <cell r="D4448" t="str">
            <v>VARIABLE SPEED DRIVE IP21 11KW 200V/240V</v>
          </cell>
          <cell r="E4448">
            <v>15201.774000000001</v>
          </cell>
          <cell r="F4448" t="str">
            <v>Public Apr 25</v>
          </cell>
        </row>
        <row r="4449">
          <cell r="A4449" t="str">
            <v>ATV630D11N4</v>
          </cell>
          <cell r="B4449" t="str">
            <v>SCHNEIDER</v>
          </cell>
          <cell r="C4449" t="str">
            <v>-</v>
          </cell>
          <cell r="D4449" t="str">
            <v>ATVProcess 630-11 kW-400V 3phas</v>
          </cell>
          <cell r="E4449">
            <v>11673.492</v>
          </cell>
          <cell r="F4449" t="str">
            <v>Public Apr 25</v>
          </cell>
        </row>
        <row r="4450">
          <cell r="A4450" t="str">
            <v>ATV630D15M3</v>
          </cell>
          <cell r="B4450" t="str">
            <v>SCHNEIDER</v>
          </cell>
          <cell r="C4450" t="str">
            <v>-</v>
          </cell>
          <cell r="D4450" t="str">
            <v>VARIABLE SPEED DRIVE IP21 15KW 200V/240V</v>
          </cell>
          <cell r="E4450">
            <v>20214.462</v>
          </cell>
          <cell r="F4450" t="str">
            <v>Public Apr 25</v>
          </cell>
        </row>
        <row r="4451">
          <cell r="A4451" t="str">
            <v>ATV630D15N4</v>
          </cell>
          <cell r="B4451" t="str">
            <v>SCHNEIDER</v>
          </cell>
          <cell r="C4451" t="str">
            <v>-</v>
          </cell>
          <cell r="D4451" t="str">
            <v>ATVProcess 630-15 kW-400V 3phas</v>
          </cell>
          <cell r="E4451">
            <v>13801.008</v>
          </cell>
          <cell r="F4451" t="str">
            <v>Public Apr 25</v>
          </cell>
        </row>
        <row r="4452">
          <cell r="A4452" t="str">
            <v>ATV630D18M3</v>
          </cell>
          <cell r="B4452" t="str">
            <v>SCHNEIDER</v>
          </cell>
          <cell r="C4452" t="str">
            <v>-</v>
          </cell>
          <cell r="D4452" t="str">
            <v>VARIABLE SPEED DRIVE IP21 18KW 200V/240V</v>
          </cell>
          <cell r="E4452">
            <v>23037.006000000001</v>
          </cell>
          <cell r="F4452" t="str">
            <v>Public Apr 25</v>
          </cell>
        </row>
        <row r="4453">
          <cell r="A4453" t="str">
            <v>ATV630D18N4</v>
          </cell>
          <cell r="B4453" t="str">
            <v>SCHNEIDER</v>
          </cell>
          <cell r="C4453" t="str">
            <v>-</v>
          </cell>
          <cell r="D4453" t="str">
            <v>ATVProcess 630-18,5 kW-400V 3phas</v>
          </cell>
          <cell r="E4453">
            <v>17085</v>
          </cell>
          <cell r="F4453" t="str">
            <v>Public Apr 25</v>
          </cell>
        </row>
        <row r="4454">
          <cell r="A4454" t="str">
            <v>ATV630D22M3</v>
          </cell>
          <cell r="B4454" t="str">
            <v>SCHNEIDER</v>
          </cell>
          <cell r="C4454" t="str">
            <v>-</v>
          </cell>
          <cell r="D4454" t="str">
            <v>VARIABLE SPEED DRIVE IP21 22KW 200V/240V</v>
          </cell>
          <cell r="E4454">
            <v>27667.194</v>
          </cell>
          <cell r="F4454" t="str">
            <v>Public Apr 25</v>
          </cell>
        </row>
        <row r="4455">
          <cell r="A4455" t="str">
            <v>ATV630D22N4</v>
          </cell>
          <cell r="B4455" t="str">
            <v>SCHNEIDER</v>
          </cell>
          <cell r="C4455" t="str">
            <v>-</v>
          </cell>
          <cell r="D4455" t="str">
            <v>ATVProcess 630-22 kW-400V 3phas</v>
          </cell>
          <cell r="E4455">
            <v>20493.941999999999</v>
          </cell>
          <cell r="F4455" t="str">
            <v>Public Apr 25</v>
          </cell>
        </row>
        <row r="4456">
          <cell r="A4456" t="str">
            <v>ATV630D30M3</v>
          </cell>
          <cell r="B4456" t="str">
            <v>SCHNEIDER</v>
          </cell>
          <cell r="C4456" t="str">
            <v>-</v>
          </cell>
          <cell r="D4456" t="str">
            <v>VARIABLE SPEED DRIVE IP21 30KW 200V/240V</v>
          </cell>
          <cell r="E4456">
            <v>32564.111999999997</v>
          </cell>
          <cell r="F4456" t="str">
            <v>Public Apr 25</v>
          </cell>
        </row>
        <row r="4457">
          <cell r="A4457" t="str">
            <v>ATV630D30N4</v>
          </cell>
          <cell r="B4457" t="str">
            <v>SCHNEIDER</v>
          </cell>
          <cell r="C4457" t="str">
            <v>-</v>
          </cell>
          <cell r="D4457" t="str">
            <v>ATVProcess 630-30 kW-400V 3phas</v>
          </cell>
          <cell r="E4457">
            <v>25964.712</v>
          </cell>
          <cell r="F4457" t="str">
            <v>Public Apr 25</v>
          </cell>
        </row>
        <row r="4458">
          <cell r="A4458" t="str">
            <v>ATV630D37M3</v>
          </cell>
          <cell r="B4458" t="str">
            <v>SCHNEIDER</v>
          </cell>
          <cell r="C4458" t="str">
            <v>-</v>
          </cell>
          <cell r="D4458" t="str">
            <v>VARIABLE SPEED DRIVE IP21 37KW 200V/240V</v>
          </cell>
          <cell r="E4458">
            <v>38440.434000000001</v>
          </cell>
          <cell r="F4458" t="str">
            <v>Public Apr 25</v>
          </cell>
        </row>
        <row r="4459">
          <cell r="A4459" t="str">
            <v>ATV630D37N4</v>
          </cell>
          <cell r="B4459" t="str">
            <v>SCHNEIDER</v>
          </cell>
          <cell r="C4459" t="str">
            <v>-</v>
          </cell>
          <cell r="D4459" t="str">
            <v>ATVProcess 630-37 kW-400V 3phas</v>
          </cell>
          <cell r="E4459">
            <v>31332.155999999999</v>
          </cell>
          <cell r="F4459" t="str">
            <v>Public Apr 25</v>
          </cell>
        </row>
        <row r="4460">
          <cell r="A4460" t="str">
            <v>ATV630D45M3</v>
          </cell>
          <cell r="B4460" t="str">
            <v>SCHNEIDER</v>
          </cell>
          <cell r="C4460" t="str">
            <v>-</v>
          </cell>
          <cell r="D4460" t="str">
            <v>VARIABLE SPEED DRIVE IP21 45KW 200V/240V</v>
          </cell>
          <cell r="E4460">
            <v>41378.543999999994</v>
          </cell>
          <cell r="F4460" t="str">
            <v>Public Apr 25</v>
          </cell>
        </row>
        <row r="4461">
          <cell r="A4461" t="str">
            <v>ATV630D45N4</v>
          </cell>
          <cell r="B4461" t="str">
            <v>SCHNEIDER</v>
          </cell>
          <cell r="C4461" t="str">
            <v>-</v>
          </cell>
          <cell r="D4461" t="str">
            <v>ATVProcess 630-45 kW-400V 3phas</v>
          </cell>
          <cell r="E4461">
            <v>35667.156000000003</v>
          </cell>
          <cell r="F4461" t="str">
            <v>Public Apr 25</v>
          </cell>
        </row>
        <row r="4462">
          <cell r="A4462" t="str">
            <v>ATV630D55M3</v>
          </cell>
          <cell r="B4462" t="str">
            <v>SCHNEIDER</v>
          </cell>
          <cell r="C4462" t="str">
            <v>-</v>
          </cell>
          <cell r="D4462" t="str">
            <v>VARIABLE SPEED DRIVE IP21 55KW 200V/240V</v>
          </cell>
          <cell r="E4462">
            <v>51158.406000000003</v>
          </cell>
          <cell r="F4462" t="str">
            <v>Public Apr 25</v>
          </cell>
        </row>
        <row r="4463">
          <cell r="A4463" t="str">
            <v>ATV630D55N4</v>
          </cell>
          <cell r="B4463" t="str">
            <v>SCHNEIDER</v>
          </cell>
          <cell r="C4463" t="str">
            <v>-</v>
          </cell>
          <cell r="D4463" t="str">
            <v>ATVProcess 630-55 kW-400V 3phas</v>
          </cell>
          <cell r="E4463">
            <v>43299.714</v>
          </cell>
          <cell r="F4463" t="str">
            <v>Public Apr 25</v>
          </cell>
        </row>
        <row r="4464">
          <cell r="A4464" t="str">
            <v>ATV630D75M3</v>
          </cell>
          <cell r="B4464" t="str">
            <v>SCHNEIDER</v>
          </cell>
          <cell r="C4464" t="str">
            <v>-</v>
          </cell>
          <cell r="D4464" t="str">
            <v>VARIABLE SPEED DRIVE IP21 75KW 200V/240V</v>
          </cell>
          <cell r="E4464">
            <v>58214.663999999997</v>
          </cell>
          <cell r="F4464" t="str">
            <v>Public Apr 25</v>
          </cell>
        </row>
        <row r="4465">
          <cell r="A4465" t="str">
            <v>ATV630D75N4</v>
          </cell>
          <cell r="B4465" t="str">
            <v>SCHNEIDER</v>
          </cell>
          <cell r="C4465" t="str">
            <v>-</v>
          </cell>
          <cell r="D4465" t="str">
            <v>ATVProcess 630-75 kW-400V 3phas</v>
          </cell>
          <cell r="E4465">
            <v>46770.876000000004</v>
          </cell>
          <cell r="F4465" t="str">
            <v>Public Apr 25</v>
          </cell>
        </row>
        <row r="4466">
          <cell r="A4466" t="str">
            <v>ATV630D90N4</v>
          </cell>
          <cell r="B4466" t="str">
            <v>SCHNEIDER</v>
          </cell>
          <cell r="C4466" t="str">
            <v>-</v>
          </cell>
          <cell r="D4466" t="str">
            <v>ATVProcess 630-90 kW-400V 3phas</v>
          </cell>
          <cell r="E4466">
            <v>51794.273999999998</v>
          </cell>
          <cell r="F4466" t="str">
            <v>Public Apr 25</v>
          </cell>
        </row>
        <row r="4467">
          <cell r="A4467" t="str">
            <v>ATV630U07M3</v>
          </cell>
          <cell r="B4467" t="str">
            <v>SCHNEIDER</v>
          </cell>
          <cell r="C4467" t="str">
            <v>-</v>
          </cell>
          <cell r="D4467" t="str">
            <v>ATVProcess 630-0,75 kW-240V 3phas</v>
          </cell>
          <cell r="E4467">
            <v>7103.3820000000005</v>
          </cell>
          <cell r="F4467" t="str">
            <v>Public Apr 25</v>
          </cell>
        </row>
        <row r="4468">
          <cell r="A4468" t="str">
            <v>ATV630U07N4</v>
          </cell>
          <cell r="B4468" t="str">
            <v>SCHNEIDER</v>
          </cell>
          <cell r="C4468" t="str">
            <v>-</v>
          </cell>
          <cell r="D4468" t="str">
            <v>ATVProcess 630-0,75 kW-400V 3phas</v>
          </cell>
          <cell r="E4468">
            <v>5916.4079999999994</v>
          </cell>
          <cell r="F4468" t="str">
            <v>Public Apr 25</v>
          </cell>
        </row>
        <row r="4469">
          <cell r="A4469" t="str">
            <v>ATV630U15M3</v>
          </cell>
          <cell r="B4469" t="str">
            <v>SCHNEIDER</v>
          </cell>
          <cell r="C4469" t="str">
            <v>-</v>
          </cell>
          <cell r="D4469" t="str">
            <v>VARIABLE SPEED DRIVE IP21 1,5KW 200V/240</v>
          </cell>
          <cell r="E4469">
            <v>7487.7179999999998</v>
          </cell>
          <cell r="F4469" t="str">
            <v>Public Apr 25</v>
          </cell>
        </row>
        <row r="4470">
          <cell r="A4470" t="str">
            <v>ATV630U15N4</v>
          </cell>
          <cell r="B4470" t="str">
            <v>SCHNEIDER</v>
          </cell>
          <cell r="C4470" t="str">
            <v>-</v>
          </cell>
          <cell r="D4470" t="str">
            <v>ATVProcess 630-1,5 kW-400V 3phas</v>
          </cell>
          <cell r="E4470">
            <v>6319.0020000000004</v>
          </cell>
          <cell r="F4470" t="str">
            <v>Public Apr 25</v>
          </cell>
        </row>
        <row r="4471">
          <cell r="A4471" t="str">
            <v>ATV630U22M3</v>
          </cell>
          <cell r="B4471" t="str">
            <v>SCHNEIDER</v>
          </cell>
          <cell r="C4471" t="str">
            <v>-</v>
          </cell>
          <cell r="D4471" t="str">
            <v>VARIABLE SPEED DRIVE IP21 2,2KW 200V/240</v>
          </cell>
          <cell r="E4471">
            <v>7733.13</v>
          </cell>
          <cell r="F4471" t="str">
            <v>Public Apr 25</v>
          </cell>
        </row>
        <row r="4472">
          <cell r="A4472" t="str">
            <v>ATV630U22N4</v>
          </cell>
          <cell r="B4472" t="str">
            <v>SCHNEIDER</v>
          </cell>
          <cell r="C4472" t="str">
            <v>-</v>
          </cell>
          <cell r="D4472" t="str">
            <v>ATVProcess 630-2,2 kW-400V 3phas</v>
          </cell>
          <cell r="E4472">
            <v>6741.2820000000002</v>
          </cell>
          <cell r="F4472" t="str">
            <v>Public Apr 25</v>
          </cell>
        </row>
        <row r="4473">
          <cell r="A4473" t="str">
            <v>ATV630U30M3</v>
          </cell>
          <cell r="B4473" t="str">
            <v>SCHNEIDER</v>
          </cell>
          <cell r="C4473" t="str">
            <v>-</v>
          </cell>
          <cell r="D4473" t="str">
            <v>VARIABLE SPEED DRIVE IP21 3KW 200V/240V</v>
          </cell>
          <cell r="E4473">
            <v>9193.8720000000012</v>
          </cell>
          <cell r="F4473" t="str">
            <v>Public Apr 25</v>
          </cell>
        </row>
        <row r="4474">
          <cell r="A4474" t="str">
            <v>ATV630U30N4</v>
          </cell>
          <cell r="B4474" t="str">
            <v>SCHNEIDER</v>
          </cell>
          <cell r="C4474" t="str">
            <v>-</v>
          </cell>
          <cell r="D4474" t="str">
            <v>ATVProcess 630 -3 kW-400V 3phas</v>
          </cell>
          <cell r="E4474">
            <v>7341.0420000000004</v>
          </cell>
          <cell r="F4474" t="str">
            <v>Public Apr 25</v>
          </cell>
        </row>
        <row r="4475">
          <cell r="A4475" t="str">
            <v>ATV630U40M3</v>
          </cell>
          <cell r="B4475" t="str">
            <v>SCHNEIDER</v>
          </cell>
          <cell r="C4475" t="str">
            <v>-</v>
          </cell>
          <cell r="D4475" t="str">
            <v>VARIABLE SPEED DRIVE IP21 4KW 200V/240V</v>
          </cell>
          <cell r="E4475">
            <v>10595.555999999999</v>
          </cell>
          <cell r="F4475" t="str">
            <v>Public Apr 25</v>
          </cell>
        </row>
        <row r="4476">
          <cell r="A4476" t="str">
            <v>ATV630U40N4</v>
          </cell>
          <cell r="B4476" t="str">
            <v>SCHNEIDER</v>
          </cell>
          <cell r="C4476" t="str">
            <v>-</v>
          </cell>
          <cell r="D4476" t="str">
            <v>ATVProcess 630 -4 kW-400V 3phas</v>
          </cell>
          <cell r="E4476">
            <v>8072.5860000000002</v>
          </cell>
          <cell r="F4476" t="str">
            <v>Public Apr 25</v>
          </cell>
        </row>
        <row r="4477">
          <cell r="A4477" t="str">
            <v>ATV630U55M3</v>
          </cell>
          <cell r="B4477" t="str">
            <v>SCHNEIDER</v>
          </cell>
          <cell r="C4477" t="str">
            <v>-</v>
          </cell>
          <cell r="D4477" t="str">
            <v>VARIABLE SPEED DRIVE IP21 5,5KW 200V/240</v>
          </cell>
          <cell r="E4477">
            <v>12029.574000000001</v>
          </cell>
          <cell r="F4477" t="str">
            <v>Public Apr 25</v>
          </cell>
        </row>
        <row r="4478">
          <cell r="A4478" t="str">
            <v>ATV630U55N4</v>
          </cell>
          <cell r="B4478" t="str">
            <v>SCHNEIDER</v>
          </cell>
          <cell r="C4478" t="str">
            <v>-</v>
          </cell>
          <cell r="D4478" t="str">
            <v>ATVProcess 630-5,5 kW-400V 3phas</v>
          </cell>
          <cell r="E4478">
            <v>9043.116</v>
          </cell>
          <cell r="F4478" t="str">
            <v>Public Apr 25</v>
          </cell>
        </row>
        <row r="4479">
          <cell r="A4479" t="str">
            <v>ATV630U75M3</v>
          </cell>
          <cell r="B4479" t="str">
            <v>SCHNEIDER</v>
          </cell>
          <cell r="C4479" t="str">
            <v>-</v>
          </cell>
          <cell r="D4479" t="str">
            <v>VARIABLE SPEED DRIVE IP21 7,5KW 200V/240</v>
          </cell>
          <cell r="E4479">
            <v>12852.51</v>
          </cell>
          <cell r="F4479" t="str">
            <v>Public Apr 25</v>
          </cell>
        </row>
        <row r="4480">
          <cell r="A4480" t="str">
            <v>DF3ER50</v>
          </cell>
          <cell r="B4480" t="str">
            <v>SCHNEIDER</v>
          </cell>
          <cell r="C4480" t="str">
            <v>-</v>
          </cell>
          <cell r="D4480" t="str">
            <v>HIGH SPEED FUSE 14X51 50A(1packx10fuses)</v>
          </cell>
          <cell r="E4480">
            <v>1602.0119999999999</v>
          </cell>
          <cell r="F4480" t="str">
            <v>Public Apr 25</v>
          </cell>
        </row>
        <row r="4481">
          <cell r="A4481" t="str">
            <v>DF3FR100</v>
          </cell>
          <cell r="B4481" t="str">
            <v>SCHNEIDER</v>
          </cell>
          <cell r="C4481" t="str">
            <v>-</v>
          </cell>
          <cell r="D4481" t="str">
            <v>high speed fuse 22x58 100A(1packx10fuses</v>
          </cell>
          <cell r="E4481">
            <v>6029.0160000000005</v>
          </cell>
          <cell r="F4481" t="str">
            <v>Public Apr 25</v>
          </cell>
        </row>
        <row r="4482">
          <cell r="A4482" t="str">
            <v>DF3FR80</v>
          </cell>
          <cell r="B4482" t="str">
            <v>SCHNEIDER</v>
          </cell>
          <cell r="C4482" t="str">
            <v>-</v>
          </cell>
          <cell r="D4482" t="str">
            <v>high speed fuse 22x58 80a(1packx10fuses)</v>
          </cell>
          <cell r="E4482">
            <v>4280.5115999999998</v>
          </cell>
          <cell r="F4482" t="str">
            <v>Public Apr 25</v>
          </cell>
        </row>
        <row r="4483">
          <cell r="A4483" t="str">
            <v>DF400125</v>
          </cell>
          <cell r="B4483" t="str">
            <v>SCHNEIDER</v>
          </cell>
          <cell r="C4483" t="str">
            <v>-</v>
          </cell>
          <cell r="D4483" t="str">
            <v>HİGH SPEED FUSE 00 125A</v>
          </cell>
          <cell r="E4483">
            <v>807.12599999999998</v>
          </cell>
          <cell r="F4483" t="str">
            <v>Public Apr 25</v>
          </cell>
        </row>
        <row r="4484">
          <cell r="A4484" t="str">
            <v>DF400160</v>
          </cell>
          <cell r="B4484" t="str">
            <v>SCHNEIDER</v>
          </cell>
          <cell r="C4484" t="str">
            <v>-</v>
          </cell>
          <cell r="D4484" t="str">
            <v>HIGH SPEED FUSE  00  160A</v>
          </cell>
          <cell r="E4484">
            <v>730.01400000000001</v>
          </cell>
          <cell r="F4484" t="str">
            <v>Public Apr 25</v>
          </cell>
        </row>
        <row r="4485">
          <cell r="A4485" t="str">
            <v>DF42331400</v>
          </cell>
          <cell r="B4485" t="str">
            <v>SCHNEIDER</v>
          </cell>
          <cell r="C4485" t="str">
            <v>-</v>
          </cell>
          <cell r="D4485" t="str">
            <v>Fuse, Semi-Conductor Type, 1400A</v>
          </cell>
          <cell r="E4485">
            <v>2881.6019999999999</v>
          </cell>
          <cell r="F4485" t="str">
            <v>Public Apr 25</v>
          </cell>
        </row>
        <row r="4486">
          <cell r="A4486" t="str">
            <v>DF430400</v>
          </cell>
          <cell r="B4486" t="str">
            <v>SCHNEIDER</v>
          </cell>
          <cell r="C4486" t="str">
            <v>-</v>
          </cell>
          <cell r="D4486" t="str">
            <v>HIGH SPEED FUSE  30  400A</v>
          </cell>
          <cell r="E4486">
            <v>1229.4059999999999</v>
          </cell>
          <cell r="F4486" t="str">
            <v>Public Apr 25</v>
          </cell>
        </row>
        <row r="4487">
          <cell r="A4487" t="str">
            <v>DF431700</v>
          </cell>
          <cell r="B4487" t="str">
            <v>SCHNEIDER</v>
          </cell>
          <cell r="C4487" t="str">
            <v>-</v>
          </cell>
          <cell r="D4487" t="str">
            <v>high speed fuse 31 700a</v>
          </cell>
          <cell r="E4487">
            <v>756.22799999999995</v>
          </cell>
          <cell r="F4487" t="str">
            <v>Public Apr 25</v>
          </cell>
        </row>
        <row r="4488">
          <cell r="A4488" t="str">
            <v>DF4331000</v>
          </cell>
          <cell r="B4488" t="str">
            <v>SCHNEIDER</v>
          </cell>
          <cell r="C4488" t="str">
            <v>-</v>
          </cell>
          <cell r="D4488" t="str">
            <v>high speed fuse 33 1000</v>
          </cell>
          <cell r="E4488">
            <v>1161.9840000000002</v>
          </cell>
          <cell r="F4488" t="str">
            <v>Public Apr 25</v>
          </cell>
        </row>
        <row r="4489">
          <cell r="A4489" t="str">
            <v>DF4442200</v>
          </cell>
          <cell r="B4489" t="str">
            <v>SCHNEIDER</v>
          </cell>
          <cell r="C4489" t="str">
            <v>-</v>
          </cell>
          <cell r="D4489" t="str">
            <v>HIGH SPEED FUSE 44 2200</v>
          </cell>
          <cell r="E4489">
            <v>6046.9578000000001</v>
          </cell>
          <cell r="F4489" t="str">
            <v>Public Apr 25</v>
          </cell>
        </row>
        <row r="4490">
          <cell r="A4490" t="str">
            <v>TCSMCNAM3M002P</v>
          </cell>
          <cell r="B4490" t="str">
            <v>SCHNEIDER</v>
          </cell>
          <cell r="C4490" t="str">
            <v>-</v>
          </cell>
          <cell r="D4490" t="str">
            <v>USB RJ45ADAPTER</v>
          </cell>
          <cell r="E4490">
            <v>340.06799999999998</v>
          </cell>
          <cell r="F4490" t="str">
            <v>Public Apr 25</v>
          </cell>
        </row>
        <row r="4491">
          <cell r="A4491" t="str">
            <v>VW3A1111</v>
          </cell>
          <cell r="B4491" t="str">
            <v>SCHNEIDER</v>
          </cell>
          <cell r="C4491" t="str">
            <v>-</v>
          </cell>
          <cell r="D4491" t="str">
            <v>GRAPHIC DISPLAY TERMINAL</v>
          </cell>
          <cell r="E4491">
            <v>1669.6380000000001</v>
          </cell>
          <cell r="F4491" t="str">
            <v>Public Apr 25</v>
          </cell>
        </row>
        <row r="4492">
          <cell r="A4492" t="str">
            <v>VW3A1112</v>
          </cell>
          <cell r="B4492" t="str">
            <v>SCHNEIDER</v>
          </cell>
          <cell r="C4492" t="str">
            <v>-</v>
          </cell>
          <cell r="D4492" t="str">
            <v>DOOR MOUNTING KIT FOR GRAPHIC KEYPAD</v>
          </cell>
          <cell r="E4492">
            <v>398.71799999999996</v>
          </cell>
          <cell r="F4492" t="str">
            <v>Public Apr 25</v>
          </cell>
        </row>
        <row r="4493">
          <cell r="A4493" t="str">
            <v>VW3A1114</v>
          </cell>
          <cell r="B4493" t="str">
            <v>SCHNEIDER</v>
          </cell>
          <cell r="C4493" t="str">
            <v>-</v>
          </cell>
          <cell r="D4493" t="str">
            <v>Basic keypad door mounting kit</v>
          </cell>
          <cell r="E4493">
            <v>282.23399999999998</v>
          </cell>
          <cell r="F4493" t="str">
            <v>Public Apr 25</v>
          </cell>
        </row>
        <row r="4494">
          <cell r="A4494" t="str">
            <v>VW3A1115</v>
          </cell>
          <cell r="B4494" t="str">
            <v>SCHNEIDER</v>
          </cell>
          <cell r="C4494" t="str">
            <v>-</v>
          </cell>
          <cell r="D4494" t="str">
            <v>REMOTE KIT WEB SERVER ETHERNET</v>
          </cell>
          <cell r="E4494">
            <v>645.31319999999994</v>
          </cell>
          <cell r="F4494" t="str">
            <v>Public Apr 25</v>
          </cell>
        </row>
        <row r="4495">
          <cell r="A4495" t="str">
            <v>VW3A3203</v>
          </cell>
          <cell r="B4495" t="str">
            <v>SCHNEIDER</v>
          </cell>
          <cell r="C4495" t="str">
            <v>-</v>
          </cell>
          <cell r="D4495" t="str">
            <v>EXTENSION MODULE OF DIGITALANDANALOGIC</v>
          </cell>
          <cell r="E4495">
            <v>1302.03</v>
          </cell>
          <cell r="F4495" t="str">
            <v>Public Apr 25</v>
          </cell>
        </row>
        <row r="4496">
          <cell r="A4496" t="str">
            <v>VW3A3204</v>
          </cell>
          <cell r="B4496" t="str">
            <v>SCHNEIDER</v>
          </cell>
          <cell r="C4496" t="str">
            <v>-</v>
          </cell>
          <cell r="D4496" t="str">
            <v>EXTENSION OUTPUT RELAYS MODULE</v>
          </cell>
          <cell r="E4496">
            <v>1496.442</v>
          </cell>
          <cell r="F4496" t="str">
            <v>Public Apr 25</v>
          </cell>
        </row>
        <row r="4497">
          <cell r="A4497" t="str">
            <v>VW3A3310D</v>
          </cell>
          <cell r="B4497" t="str">
            <v>SCHNEIDER</v>
          </cell>
          <cell r="C4497" t="str">
            <v>-</v>
          </cell>
          <cell r="D4497" t="str">
            <v>MODBUS TCP DAİSY CHAİN</v>
          </cell>
          <cell r="E4497">
            <v>1371.1859999999999</v>
          </cell>
          <cell r="F4497" t="str">
            <v>Public Apr 25</v>
          </cell>
        </row>
        <row r="4498">
          <cell r="A4498" t="str">
            <v>VW3A3607</v>
          </cell>
          <cell r="B4498" t="str">
            <v>SCHNEIDER</v>
          </cell>
          <cell r="C4498" t="str">
            <v>-</v>
          </cell>
          <cell r="D4498" t="str">
            <v>ELECTRONİC OPTİON CARD PR</v>
          </cell>
          <cell r="E4498">
            <v>2024.8019999999999</v>
          </cell>
          <cell r="F4498" t="str">
            <v>Public Apr 25</v>
          </cell>
        </row>
        <row r="4499">
          <cell r="A4499" t="str">
            <v>VW3A3721</v>
          </cell>
          <cell r="B4499" t="str">
            <v>SCHNEIDER</v>
          </cell>
          <cell r="C4499" t="str">
            <v>-</v>
          </cell>
          <cell r="D4499" t="str">
            <v>ETHERNET IP/MODBUS TCP /MD LINK ELECTRON</v>
          </cell>
          <cell r="E4499">
            <v>3260.94</v>
          </cell>
          <cell r="F4499" t="str">
            <v>Public Apr 25</v>
          </cell>
        </row>
        <row r="4500">
          <cell r="A4500" t="str">
            <v>VW3A4564</v>
          </cell>
          <cell r="B4500" t="str">
            <v>SCHNEIDER</v>
          </cell>
          <cell r="C4500" t="str">
            <v>-</v>
          </cell>
          <cell r="D4500" t="str">
            <v>AC LİNE CHOKE 38UH 613A İ</v>
          </cell>
          <cell r="E4500">
            <v>15069.48</v>
          </cell>
          <cell r="F4500" t="str">
            <v>Public Apr 25</v>
          </cell>
        </row>
        <row r="4501">
          <cell r="A4501" t="str">
            <v>VW3A4569</v>
          </cell>
          <cell r="B4501" t="str">
            <v>SCHNEIDER</v>
          </cell>
          <cell r="C4501" t="str">
            <v>-</v>
          </cell>
          <cell r="D4501" t="str">
            <v>LİNE İNDUCTANCE</v>
          </cell>
          <cell r="E4501">
            <v>13202.880000000001</v>
          </cell>
          <cell r="F4501" t="str">
            <v>Public Apr 25</v>
          </cell>
        </row>
        <row r="4502">
          <cell r="A4502" t="str">
            <v>VW3A5101</v>
          </cell>
          <cell r="B4502" t="str">
            <v>SCHNEIDER</v>
          </cell>
          <cell r="C4502" t="str">
            <v>-</v>
          </cell>
          <cell r="D4502" t="str">
            <v>MOTOR CHOKES 12A</v>
          </cell>
          <cell r="E4502">
            <v>972.57</v>
          </cell>
          <cell r="F4502" t="str">
            <v>Public Apr 25</v>
          </cell>
        </row>
        <row r="4503">
          <cell r="A4503" t="str">
            <v>VW3A5102</v>
          </cell>
          <cell r="B4503" t="str">
            <v>SCHNEIDER</v>
          </cell>
          <cell r="C4503" t="str">
            <v>-</v>
          </cell>
          <cell r="D4503" t="str">
            <v>MOTOR CHOKES 48A</v>
          </cell>
          <cell r="E4503">
            <v>1618.5360000000001</v>
          </cell>
          <cell r="F4503" t="str">
            <v>Public Apr 25</v>
          </cell>
        </row>
        <row r="4504">
          <cell r="A4504" t="str">
            <v>VW3A5204</v>
          </cell>
          <cell r="B4504" t="str">
            <v>SCHNEIDER</v>
          </cell>
          <cell r="C4504" t="str">
            <v>-</v>
          </cell>
          <cell r="D4504" t="str">
            <v>SINUS FILTER 66A</v>
          </cell>
          <cell r="E4504">
            <v>29771.964</v>
          </cell>
          <cell r="F4504" t="str">
            <v>Public Apr 25</v>
          </cell>
        </row>
        <row r="4505">
          <cell r="A4505" t="str">
            <v>VW3A7804</v>
          </cell>
          <cell r="B4505" t="str">
            <v>SCHNEIDER</v>
          </cell>
          <cell r="C4505" t="str">
            <v>-</v>
          </cell>
          <cell r="D4505" t="str">
            <v>BRAKING RESISTOR 14 OHM 22,4KW</v>
          </cell>
          <cell r="E4505">
            <v>20226.804</v>
          </cell>
          <cell r="F4505" t="str">
            <v>Public Apr 25</v>
          </cell>
        </row>
        <row r="4506">
          <cell r="A4506" t="str">
            <v>VW3A8306DR</v>
          </cell>
          <cell r="B4506" t="str">
            <v>SCHNEIDER</v>
          </cell>
          <cell r="C4506" t="str">
            <v>-</v>
          </cell>
          <cell r="D4506" t="str">
            <v>Line terminators R=150 ?</v>
          </cell>
          <cell r="E4506">
            <v>189.51600000000002</v>
          </cell>
          <cell r="F4506" t="str">
            <v>Public Apr 25</v>
          </cell>
        </row>
        <row r="4507">
          <cell r="A4507" t="str">
            <v>VZ1L015UM17T</v>
          </cell>
          <cell r="B4507" t="str">
            <v>SCHNEIDER</v>
          </cell>
          <cell r="C4507" t="str">
            <v>-</v>
          </cell>
          <cell r="D4507" t="str">
            <v>tri inductance</v>
          </cell>
          <cell r="E4507">
            <v>4194.6480000000001</v>
          </cell>
          <cell r="F4507" t="str">
            <v>Public Apr 25</v>
          </cell>
        </row>
        <row r="4508">
          <cell r="A4508" t="str">
            <v>VZ1LM14U016T</v>
          </cell>
          <cell r="B4508" t="str">
            <v>SCHNEIDER</v>
          </cell>
          <cell r="C4508" t="str">
            <v>-</v>
          </cell>
          <cell r="D4508" t="str">
            <v>TRI INDUCTANCE</v>
          </cell>
          <cell r="E4508">
            <v>110707.128</v>
          </cell>
          <cell r="F4508" t="str">
            <v>Public Apr 25</v>
          </cell>
        </row>
        <row r="4509">
          <cell r="A4509" t="str">
            <v>ATV930U07N4</v>
          </cell>
          <cell r="B4509" t="str">
            <v>SCHNEIDER</v>
          </cell>
          <cell r="C4509" t="str">
            <v>-</v>
          </cell>
          <cell r="D4509" t="str">
            <v>ATV930 IP21 0,75KW 400V/480V VARIABLE SPEED DRIVE</v>
          </cell>
          <cell r="E4509">
            <v>6526.8779999999997</v>
          </cell>
          <cell r="F4509" t="str">
            <v>Public Apr 25</v>
          </cell>
        </row>
        <row r="4510">
          <cell r="A4510" t="str">
            <v>ATV930U15N4</v>
          </cell>
          <cell r="B4510" t="str">
            <v>SCHNEIDER</v>
          </cell>
          <cell r="C4510" t="str">
            <v>-</v>
          </cell>
          <cell r="D4510" t="str">
            <v>ATV930 IP21 1,5KW 400V/480V VARIABLE SPEED DRIVE</v>
          </cell>
          <cell r="E4510">
            <v>7181.5140000000001</v>
          </cell>
          <cell r="F4510" t="str">
            <v>Public Apr 25</v>
          </cell>
        </row>
        <row r="4511">
          <cell r="A4511" t="str">
            <v>ATV930U22N4</v>
          </cell>
          <cell r="B4511" t="str">
            <v>SCHNEIDER</v>
          </cell>
          <cell r="C4511" t="str">
            <v>-</v>
          </cell>
          <cell r="D4511" t="str">
            <v>ATV930 IP21 2,2KW 400V/480V VARIABLE SPEED DRIVE</v>
          </cell>
          <cell r="E4511">
            <v>8207.634</v>
          </cell>
          <cell r="F4511" t="str">
            <v>Public Apr 25</v>
          </cell>
        </row>
        <row r="4512">
          <cell r="A4512" t="str">
            <v>ATV930U30N4</v>
          </cell>
          <cell r="B4512" t="str">
            <v>SCHNEIDER</v>
          </cell>
          <cell r="C4512" t="str">
            <v>-</v>
          </cell>
          <cell r="D4512" t="str">
            <v>ATV930 IP21 3KW 400V/480V VARIABLE SPEED DRIVE</v>
          </cell>
          <cell r="E4512">
            <v>9247.014000000001</v>
          </cell>
          <cell r="F4512" t="str">
            <v>Public Apr 25</v>
          </cell>
        </row>
        <row r="4513">
          <cell r="A4513" t="str">
            <v>ATV930U40N4</v>
          </cell>
          <cell r="B4513" t="str">
            <v>SCHNEIDER</v>
          </cell>
          <cell r="C4513" t="str">
            <v>-</v>
          </cell>
          <cell r="D4513" t="str">
            <v>ATV930 IP21 4KW 400V/480V VARIABLE SPEED DRIVE</v>
          </cell>
          <cell r="E4513">
            <v>9507.42</v>
          </cell>
          <cell r="F4513" t="str">
            <v>Public Apr 25</v>
          </cell>
        </row>
        <row r="4514">
          <cell r="A4514" t="str">
            <v>ATV930U55N4</v>
          </cell>
          <cell r="B4514" t="str">
            <v>SCHNEIDER</v>
          </cell>
          <cell r="C4514" t="str">
            <v>-</v>
          </cell>
          <cell r="D4514" t="str">
            <v>ATV930 IP21 5,5KW 400V/480V VARIABLE SPEED DRIVE</v>
          </cell>
          <cell r="E4514">
            <v>10345.044000000002</v>
          </cell>
          <cell r="F4514" t="str">
            <v>Public Apr 25</v>
          </cell>
        </row>
        <row r="4515">
          <cell r="A4515" t="str">
            <v>ATV930U75N4</v>
          </cell>
          <cell r="B4515" t="str">
            <v>SCHNEIDER</v>
          </cell>
          <cell r="C4515" t="str">
            <v>-</v>
          </cell>
          <cell r="D4515" t="str">
            <v>ATV930 IP21 7,5KW 400V/480V VARIABLE SPEED DRIVE</v>
          </cell>
          <cell r="E4515">
            <v>11059.35</v>
          </cell>
          <cell r="F4515" t="str">
            <v>Public Apr 25</v>
          </cell>
        </row>
        <row r="4516">
          <cell r="A4516" t="str">
            <v>ATV930D11N4</v>
          </cell>
          <cell r="B4516" t="str">
            <v>SCHNEIDER</v>
          </cell>
          <cell r="C4516" t="str">
            <v>-</v>
          </cell>
          <cell r="D4516" t="str">
            <v>ATV930 IP21 11KW 400V/480V VARIABLE SPEED DRIVE</v>
          </cell>
          <cell r="E4516">
            <v>13442.682000000001</v>
          </cell>
          <cell r="F4516" t="str">
            <v>Public Apr 25</v>
          </cell>
        </row>
        <row r="4517">
          <cell r="A4517" t="str">
            <v>ATV930D15N4</v>
          </cell>
          <cell r="B4517" t="str">
            <v>SCHNEIDER</v>
          </cell>
          <cell r="C4517" t="str">
            <v>-</v>
          </cell>
          <cell r="D4517" t="str">
            <v>ATV930 IP21 15KW 400V/480V VARIABLE SPEED DRIVE</v>
          </cell>
          <cell r="E4517">
            <v>16405.067999999999</v>
          </cell>
          <cell r="F4517" t="str">
            <v>Public Apr 25</v>
          </cell>
        </row>
        <row r="4518">
          <cell r="A4518" t="str">
            <v>ATV930D18N4</v>
          </cell>
          <cell r="B4518" t="str">
            <v>SCHNEIDER</v>
          </cell>
          <cell r="C4518" t="str">
            <v>-</v>
          </cell>
          <cell r="D4518" t="str">
            <v>ATV930 IP21 18,5KW 400V/480V VARIABLE SPEED DRIVE</v>
          </cell>
          <cell r="E4518">
            <v>20436.618000000002</v>
          </cell>
          <cell r="F4518" t="str">
            <v>Public Apr 25</v>
          </cell>
        </row>
        <row r="4519">
          <cell r="A4519" t="str">
            <v>ATV930D22N4</v>
          </cell>
          <cell r="B4519" t="str">
            <v>SCHNEIDER</v>
          </cell>
          <cell r="C4519" t="str">
            <v>-</v>
          </cell>
          <cell r="D4519" t="str">
            <v>ATV930 IP21 22KW 400V/480V VARIABLE SPEED DRIVE</v>
          </cell>
          <cell r="E4519">
            <v>23481.216</v>
          </cell>
          <cell r="F4519" t="str">
            <v>Public Apr 25</v>
          </cell>
        </row>
        <row r="4520">
          <cell r="A4520" t="str">
            <v>ATV930D30N4</v>
          </cell>
          <cell r="B4520" t="str">
            <v>SCHNEIDER</v>
          </cell>
          <cell r="C4520" t="str">
            <v>-</v>
          </cell>
          <cell r="D4520" t="str">
            <v>ATV930 IP21 30KW 400V/480V VARIABLE SPEED DRIVE</v>
          </cell>
          <cell r="E4520">
            <v>29564.904000000002</v>
          </cell>
          <cell r="F4520" t="str">
            <v>Public Apr 25</v>
          </cell>
        </row>
        <row r="4521">
          <cell r="A4521" t="str">
            <v>ATV930D37N4</v>
          </cell>
          <cell r="B4521" t="str">
            <v>SCHNEIDER</v>
          </cell>
          <cell r="C4521" t="str">
            <v>-</v>
          </cell>
          <cell r="D4521" t="str">
            <v>ATV930 IP21 37KW 400V/480V VARIABLE SPEED DRIVE</v>
          </cell>
          <cell r="E4521">
            <v>34291.788</v>
          </cell>
          <cell r="F4521" t="str">
            <v>Public Apr 25</v>
          </cell>
        </row>
        <row r="4522">
          <cell r="A4522" t="str">
            <v>ATV930D45N4</v>
          </cell>
          <cell r="B4522" t="str">
            <v>SCHNEIDER</v>
          </cell>
          <cell r="C4522" t="str">
            <v>-</v>
          </cell>
          <cell r="D4522" t="str">
            <v>ATV930 IP21 45KW 400V/480V VARIABLE SPEED DRIVE</v>
          </cell>
          <cell r="E4522">
            <v>41125.686000000002</v>
          </cell>
          <cell r="F4522" t="str">
            <v>Public Apr 25</v>
          </cell>
        </row>
        <row r="4523">
          <cell r="A4523" t="str">
            <v>ATV930D55N4</v>
          </cell>
          <cell r="B4523" t="str">
            <v>SCHNEIDER</v>
          </cell>
          <cell r="C4523" t="str">
            <v>-</v>
          </cell>
          <cell r="D4523" t="str">
            <v>ATV930 IP21 55KW 400V/480V VARIABLE SPEED DRIVE</v>
          </cell>
          <cell r="E4523">
            <v>50413.091999999997</v>
          </cell>
          <cell r="F4523" t="str">
            <v>Public Apr 25</v>
          </cell>
        </row>
        <row r="4524">
          <cell r="A4524" t="str">
            <v>ATV930D55N4C</v>
          </cell>
          <cell r="B4524" t="str">
            <v>SCHNEIDER</v>
          </cell>
          <cell r="C4524" t="str">
            <v>-</v>
          </cell>
          <cell r="D4524" t="str">
            <v>ATV930 IP21 55KW 400V/480V W/O BRAKING CHOPPER VARIABLE SPEED DRIVE</v>
          </cell>
          <cell r="E4524">
            <v>48289.35</v>
          </cell>
          <cell r="F4524" t="str">
            <v>Public Apr 25</v>
          </cell>
        </row>
        <row r="4525">
          <cell r="A4525" t="str">
            <v>ATV930D75N4</v>
          </cell>
          <cell r="B4525" t="str">
            <v>SCHNEIDER</v>
          </cell>
          <cell r="C4525" t="str">
            <v>-</v>
          </cell>
          <cell r="D4525" t="str">
            <v>ATV930 IP21 75KW 400V/480V VARIABLE SPEED DRIVE</v>
          </cell>
          <cell r="E4525">
            <v>60051.684000000001</v>
          </cell>
          <cell r="F4525" t="str">
            <v>Public Apr 25</v>
          </cell>
        </row>
        <row r="4526">
          <cell r="A4526" t="str">
            <v>ATV930D75N4C</v>
          </cell>
          <cell r="B4526" t="str">
            <v>SCHNEIDER</v>
          </cell>
          <cell r="C4526" t="str">
            <v>-</v>
          </cell>
          <cell r="D4526" t="str">
            <v>ATV930 IP21 75KW 400V/480V W/O BRAKING CHOPPER VARIABLE SPEED DRIVE</v>
          </cell>
          <cell r="E4526">
            <v>57947.118000000002</v>
          </cell>
          <cell r="F4526" t="str">
            <v>Public Apr 25</v>
          </cell>
        </row>
        <row r="4527">
          <cell r="A4527" t="str">
            <v>ATV930D90N4</v>
          </cell>
          <cell r="B4527" t="str">
            <v>SCHNEIDER</v>
          </cell>
          <cell r="C4527" t="str">
            <v>-</v>
          </cell>
          <cell r="D4527" t="str">
            <v>ATV930 IP21 90KW 400V/480V VARIABLE SPEED DRIVE</v>
          </cell>
          <cell r="E4527">
            <v>69255.857999999993</v>
          </cell>
          <cell r="F4527" t="str">
            <v>Public Apr 25</v>
          </cell>
        </row>
        <row r="4528">
          <cell r="A4528" t="str">
            <v>ATV930D90N4C</v>
          </cell>
          <cell r="B4528" t="str">
            <v>SCHNEIDER</v>
          </cell>
          <cell r="C4528" t="str">
            <v>-</v>
          </cell>
          <cell r="D4528" t="str">
            <v>ATV930 IP21 90KW 400V/480V W/O BRAKING CHOPPER VARIABLE SPEED DRIVE</v>
          </cell>
          <cell r="E4528">
            <v>67193.52</v>
          </cell>
          <cell r="F4528" t="str">
            <v>Public Apr 25</v>
          </cell>
        </row>
        <row r="4529">
          <cell r="A4529" t="str">
            <v>ATV930C11N4C</v>
          </cell>
          <cell r="B4529" t="str">
            <v>SCHNEIDER</v>
          </cell>
          <cell r="C4529" t="str">
            <v>-</v>
          </cell>
          <cell r="D4529" t="str">
            <v>ATV930 IP00 110KW 400V/480V W/O BRAKING CHOPPER VARIABLE SPEED DRIVE</v>
          </cell>
          <cell r="E4529">
            <v>73133.387999999992</v>
          </cell>
          <cell r="F4529" t="str">
            <v>Public Apr 25</v>
          </cell>
        </row>
        <row r="4530">
          <cell r="A4530" t="str">
            <v>ATV930C13N4C</v>
          </cell>
          <cell r="B4530" t="str">
            <v>SCHNEIDER</v>
          </cell>
          <cell r="C4530" t="str">
            <v>-</v>
          </cell>
          <cell r="D4530" t="str">
            <v>ATV930 IP00 130KW 400V/480V W/O BRAKING CHOPPER VARIABLE SPEED DRIVE</v>
          </cell>
          <cell r="E4530">
            <v>83793.713999999993</v>
          </cell>
          <cell r="F4530" t="str">
            <v>Public Apr 25</v>
          </cell>
        </row>
        <row r="4531">
          <cell r="A4531" t="str">
            <v>ATV930C16N4C</v>
          </cell>
          <cell r="B4531" t="str">
            <v>SCHNEIDER</v>
          </cell>
          <cell r="C4531" t="str">
            <v>-</v>
          </cell>
          <cell r="D4531" t="str">
            <v>ATV930 IP00 160KW 400V/480V W/O BRAKING CHOPPER VARIABLE SPEED DRIVE</v>
          </cell>
          <cell r="E4531">
            <v>98882.267999999996</v>
          </cell>
          <cell r="F4531" t="str">
            <v>Public Apr 25</v>
          </cell>
        </row>
        <row r="4532">
          <cell r="A4532" t="str">
            <v>METSEDM6200HCL10RS</v>
          </cell>
          <cell r="B4532" t="str">
            <v>SCHNEIDER</v>
          </cell>
          <cell r="C4532" t="str">
            <v>METERING</v>
          </cell>
          <cell r="D4532" t="str">
            <v>Digital Meter DM6200 w/RS-485 (A,V,Hz,PF)</v>
          </cell>
          <cell r="E4532">
            <v>448.8408</v>
          </cell>
          <cell r="F4532" t="str">
            <v>Public Apr 25</v>
          </cell>
        </row>
        <row r="4533">
          <cell r="A4533" t="str">
            <v>KBT727V</v>
          </cell>
          <cell r="B4533" t="str">
            <v>SCHNEIDER</v>
          </cell>
          <cell r="C4533" t="str">
            <v>-</v>
          </cell>
          <cell r="D4533" t="str">
            <v>115/240V SHAVER UNIT</v>
          </cell>
          <cell r="E4533">
            <v>131.20259999999999</v>
          </cell>
          <cell r="F4533" t="str">
            <v>Public Apr 25</v>
          </cell>
        </row>
        <row r="4534">
          <cell r="A4534" t="str">
            <v>A9N15636</v>
          </cell>
          <cell r="B4534" t="str">
            <v>SCHNEIDER</v>
          </cell>
          <cell r="C4534" t="str">
            <v>METERING</v>
          </cell>
          <cell r="D4534" t="str">
            <v>Fuse Holder 1P For 10.3 x 38 mm Fuses</v>
          </cell>
          <cell r="E4534">
            <v>26.081400000000002</v>
          </cell>
          <cell r="F4534" t="str">
            <v>Public Apr 25</v>
          </cell>
        </row>
        <row r="4535">
          <cell r="A4535" t="str">
            <v>A9N18357</v>
          </cell>
          <cell r="B4535" t="str">
            <v>SCHNEIDER</v>
          </cell>
          <cell r="C4535" t="str">
            <v>MCB</v>
          </cell>
          <cell r="D4535" t="str">
            <v>MCB,1P,80AT/125AF,iC120N 1P 80A C</v>
          </cell>
          <cell r="E4535">
            <v>242.1174</v>
          </cell>
          <cell r="F4535" t="str">
            <v>Public Apr 25</v>
          </cell>
        </row>
        <row r="4536">
          <cell r="A4536" t="str">
            <v>A9N18362</v>
          </cell>
          <cell r="B4536" t="str">
            <v>SCHNEIDER</v>
          </cell>
          <cell r="C4536" t="str">
            <v>MCB</v>
          </cell>
          <cell r="D4536" t="str">
            <v>MCB,2P,100AT/125AF,iC120N 2P 100A C</v>
          </cell>
          <cell r="E4536">
            <v>456.77640000000002</v>
          </cell>
          <cell r="F4536" t="str">
            <v>Public Apr 25</v>
          </cell>
        </row>
        <row r="4537">
          <cell r="A4537" t="str">
            <v>A9N18376</v>
          </cell>
          <cell r="B4537" t="str">
            <v>SCHNEIDER</v>
          </cell>
          <cell r="C4537" t="str">
            <v>MCB</v>
          </cell>
          <cell r="D4537" t="str">
            <v>MCB,4P,125AT/125AF,iC120N 4P 125A C</v>
          </cell>
          <cell r="E4537">
            <v>983.8818</v>
          </cell>
          <cell r="F4537" t="str">
            <v>Public Apr 25</v>
          </cell>
        </row>
        <row r="4538">
          <cell r="A4538" t="str">
            <v>DBX336MNS100FDS41</v>
          </cell>
          <cell r="B4538" t="str">
            <v>SCHNEIDER</v>
          </cell>
          <cell r="C4538" t="str">
            <v>MINI CENTER COMPACT DISTRIBUTION BOARD</v>
          </cell>
          <cell r="D4538" t="str">
            <v>DISBO EXTRA 36W 3P  NS100 Surface  Flat Door IP41</v>
          </cell>
          <cell r="E4538">
            <v>4310.5200000000004</v>
          </cell>
          <cell r="F4538" t="str">
            <v>Public Apr 25</v>
          </cell>
        </row>
        <row r="4539">
          <cell r="A4539" t="str">
            <v>MVS12N3NF0D</v>
          </cell>
          <cell r="B4539" t="str">
            <v>SCHNEIDER</v>
          </cell>
          <cell r="C4539" t="str">
            <v>CONTROL</v>
          </cell>
          <cell r="D4539" t="str">
            <v>MVS Switch Disconnector 1250A Electricaly Operated 240V AC Fixed  50KAIC</v>
          </cell>
          <cell r="E4539">
            <v>11428.895999999999</v>
          </cell>
          <cell r="F4539" t="str">
            <v>Public Apr 25</v>
          </cell>
        </row>
        <row r="4540">
          <cell r="A4540" t="str">
            <v>SR2E121FU</v>
          </cell>
          <cell r="B4540" t="str">
            <v>SCHNEIDER</v>
          </cell>
          <cell r="C4540" t="str">
            <v>TMQ</v>
          </cell>
          <cell r="D4540" t="str">
            <v>SR 12 I/O REL. 100-240VAC CLK W/O DISPL</v>
          </cell>
          <cell r="E4540">
            <v>875.16</v>
          </cell>
          <cell r="F4540" t="str">
            <v>Public Apr 25</v>
          </cell>
        </row>
        <row r="4541">
          <cell r="A4541" t="str">
            <v>SR3B261BD</v>
          </cell>
          <cell r="B4541" t="str">
            <v>SCHNEIDER</v>
          </cell>
          <cell r="C4541" t="str">
            <v>TMQ</v>
          </cell>
          <cell r="D4541" t="str">
            <v>SR 26 I/O REL. 24VDC DISPL &amp; CLK</v>
          </cell>
          <cell r="E4541">
            <v>2012.0519999999999</v>
          </cell>
          <cell r="F4541" t="str">
            <v>Public Apr 25</v>
          </cell>
        </row>
        <row r="4542">
          <cell r="A4542" t="str">
            <v>SR3B261FU</v>
          </cell>
          <cell r="B4542" t="str">
            <v>SCHNEIDER</v>
          </cell>
          <cell r="C4542" t="str">
            <v>TMQ</v>
          </cell>
          <cell r="D4542" t="str">
            <v>SR 26 I/O REL. 100-240VAC DISPL &amp; CLK</v>
          </cell>
          <cell r="E4542">
            <v>1981.3500000000001</v>
          </cell>
          <cell r="F4542" t="str">
            <v>Public Apr 25</v>
          </cell>
        </row>
        <row r="4543">
          <cell r="A4543" t="str">
            <v>SR3XT141BD</v>
          </cell>
          <cell r="B4543" t="str">
            <v>SCHNEIDER</v>
          </cell>
          <cell r="C4543" t="str">
            <v>TMQ</v>
          </cell>
          <cell r="D4543" t="str">
            <v>14 I/O REL. EXTENSION FOR 24VDC SR</v>
          </cell>
          <cell r="E4543">
            <v>972.46799999999996</v>
          </cell>
          <cell r="F4543" t="str">
            <v>Public Apr 25</v>
          </cell>
        </row>
        <row r="4544">
          <cell r="A4544" t="str">
            <v>SR3XT141FU</v>
          </cell>
          <cell r="B4544" t="str">
            <v>SCHNEIDER</v>
          </cell>
          <cell r="C4544" t="str">
            <v>TMQ</v>
          </cell>
          <cell r="D4544" t="str">
            <v>14 I/O REL. EXTENSION FOR 100-240VAC SR</v>
          </cell>
          <cell r="E4544">
            <v>931.46400000000006</v>
          </cell>
          <cell r="F4544" t="str">
            <v>Public Apr 25</v>
          </cell>
        </row>
        <row r="4545">
          <cell r="A4545" t="str">
            <v>SR3XT61FU</v>
          </cell>
          <cell r="B4545" t="str">
            <v>SCHNEIDER</v>
          </cell>
          <cell r="C4545" t="str">
            <v>TMQ</v>
          </cell>
          <cell r="D4545" t="str">
            <v>6 I/O REL. EXTENSION FOR 100-240VAC SR</v>
          </cell>
          <cell r="E4545">
            <v>478.99200000000002</v>
          </cell>
          <cell r="F4545" t="str">
            <v>Public Apr 25</v>
          </cell>
        </row>
        <row r="4546">
          <cell r="A4546" t="str">
            <v>VW3A1101</v>
          </cell>
          <cell r="B4546" t="str">
            <v>SCHNEIDER</v>
          </cell>
          <cell r="C4546" t="str">
            <v>TMQ</v>
          </cell>
          <cell r="D4546" t="str">
            <v>Graphic Terminal</v>
          </cell>
          <cell r="E4546">
            <v>1751.952</v>
          </cell>
          <cell r="F4546" t="str">
            <v>Public Apr 25</v>
          </cell>
        </row>
        <row r="4547">
          <cell r="A4547" t="str">
            <v>VW3A1102</v>
          </cell>
          <cell r="B4547" t="str">
            <v>SCHNEIDER</v>
          </cell>
          <cell r="C4547" t="str">
            <v>TMQ</v>
          </cell>
          <cell r="D4547" t="str">
            <v>Graphic Terminal IP54 Remote Mounting Kit</v>
          </cell>
          <cell r="E4547">
            <v>391.17</v>
          </cell>
          <cell r="F4547" t="str">
            <v>Public Apr 25</v>
          </cell>
        </row>
        <row r="4548">
          <cell r="A4548" t="str">
            <v>VW3A1103</v>
          </cell>
          <cell r="B4548" t="str">
            <v>SCHNEIDER</v>
          </cell>
          <cell r="C4548" t="str">
            <v>TMQ</v>
          </cell>
          <cell r="D4548" t="str">
            <v>Accessory For IP65 Remote Mounting Kit</v>
          </cell>
          <cell r="E4548">
            <v>241.434</v>
          </cell>
          <cell r="F4548" t="str">
            <v>Public Apr 25</v>
          </cell>
        </row>
        <row r="4549">
          <cell r="A4549" t="str">
            <v>VW3A1104R30</v>
          </cell>
          <cell r="B4549" t="str">
            <v>SCHNEIDER</v>
          </cell>
          <cell r="C4549" t="str">
            <v>TMQ</v>
          </cell>
          <cell r="D4549" t="str">
            <v>3m cable for remote graphic terminal</v>
          </cell>
          <cell r="E4549">
            <v>166.26</v>
          </cell>
          <cell r="F4549" t="str">
            <v>Public Apr 25</v>
          </cell>
        </row>
        <row r="4550">
          <cell r="A4550" t="str">
            <v>VW3A1104R50</v>
          </cell>
          <cell r="B4550" t="str">
            <v>SCHNEIDER</v>
          </cell>
          <cell r="C4550" t="str">
            <v>TMQ</v>
          </cell>
          <cell r="D4550" t="str">
            <v>5M Cable For Remote Graphic Terminal</v>
          </cell>
          <cell r="E4550">
            <v>218.48399999999998</v>
          </cell>
          <cell r="F4550" t="str">
            <v>Public Apr 25</v>
          </cell>
        </row>
        <row r="4551">
          <cell r="A4551" t="str">
            <v>VW3A1105</v>
          </cell>
          <cell r="B4551" t="str">
            <v>SCHNEIDER</v>
          </cell>
          <cell r="C4551" t="str">
            <v>TMQ</v>
          </cell>
          <cell r="D4551" t="str">
            <v>RJ45 Female / RJ45 Female Adaptor</v>
          </cell>
          <cell r="E4551">
            <v>206.44800000000001</v>
          </cell>
          <cell r="F4551" t="str">
            <v>Public Apr 25</v>
          </cell>
        </row>
        <row r="4552">
          <cell r="A4552" t="str">
            <v>VW3A3307</v>
          </cell>
          <cell r="B4552" t="str">
            <v>SCHNEIDER</v>
          </cell>
          <cell r="C4552" t="str">
            <v>TMQ</v>
          </cell>
          <cell r="D4552" t="str">
            <v>Profibus Dp Card</v>
          </cell>
          <cell r="E4552">
            <v>1995.222</v>
          </cell>
          <cell r="F4552" t="str">
            <v>Public Apr 25</v>
          </cell>
        </row>
        <row r="4553">
          <cell r="A4553" t="str">
            <v>VW3A3401</v>
          </cell>
          <cell r="B4553" t="str">
            <v>SCHNEIDER</v>
          </cell>
          <cell r="C4553" t="str">
            <v>TMQ</v>
          </cell>
          <cell r="D4553" t="str">
            <v>InterfACe Card For 5V Rs422 Encoder</v>
          </cell>
          <cell r="E4553">
            <v>1197.48</v>
          </cell>
          <cell r="F4553" t="str">
            <v>Public Apr 25</v>
          </cell>
        </row>
        <row r="4554">
          <cell r="A4554" t="str">
            <v>VW3A3407</v>
          </cell>
          <cell r="B4554" t="str">
            <v>SCHNEIDER</v>
          </cell>
          <cell r="C4554" t="str">
            <v>TMQ</v>
          </cell>
          <cell r="D4554" t="str">
            <v>InterfACe Card For 24V Push Pull Encoder</v>
          </cell>
          <cell r="E4554">
            <v>1268.0640000000001</v>
          </cell>
          <cell r="F4554" t="str">
            <v>Public Apr 25</v>
          </cell>
        </row>
        <row r="4555">
          <cell r="A4555" t="str">
            <v>VW3A4511</v>
          </cell>
          <cell r="B4555" t="str">
            <v>SCHNEIDER</v>
          </cell>
          <cell r="C4555" t="str">
            <v>TMQ</v>
          </cell>
          <cell r="D4555" t="str">
            <v>DC Choke 0,22mH 171A</v>
          </cell>
          <cell r="E4555">
            <v>7295.1420000000007</v>
          </cell>
          <cell r="F4555" t="str">
            <v>Public Apr 25</v>
          </cell>
        </row>
        <row r="4556">
          <cell r="A4556" t="str">
            <v>VW3A4555</v>
          </cell>
          <cell r="B4556" t="str">
            <v>SCHNEIDER</v>
          </cell>
          <cell r="C4556" t="str">
            <v>TMQ</v>
          </cell>
          <cell r="D4556" t="str">
            <v>AC Chokes 0,5mH 60A</v>
          </cell>
          <cell r="E4556">
            <v>5358.7740000000003</v>
          </cell>
          <cell r="F4556" t="str">
            <v>Public Apr 25</v>
          </cell>
        </row>
        <row r="4557">
          <cell r="A4557" t="str">
            <v>VW3A4556</v>
          </cell>
          <cell r="B4557" t="str">
            <v>SCHNEIDER</v>
          </cell>
          <cell r="C4557" t="str">
            <v>TMQ</v>
          </cell>
          <cell r="D4557" t="str">
            <v>AC Chokes 0,3mH 100A</v>
          </cell>
          <cell r="E4557">
            <v>5027.4780000000001</v>
          </cell>
          <cell r="F4557" t="str">
            <v>Public Apr 25</v>
          </cell>
        </row>
        <row r="4558">
          <cell r="A4558" t="str">
            <v>VW3A5103</v>
          </cell>
          <cell r="B4558" t="str">
            <v>SCHNEIDER</v>
          </cell>
          <cell r="C4558" t="str">
            <v>TMQ</v>
          </cell>
          <cell r="D4558" t="str">
            <v>Motor Chokes 90A</v>
          </cell>
          <cell r="E4558">
            <v>2744.4119999999998</v>
          </cell>
          <cell r="F4558" t="str">
            <v>Public Apr 25</v>
          </cell>
        </row>
        <row r="4559">
          <cell r="A4559" t="str">
            <v>VW3A5104</v>
          </cell>
          <cell r="B4559" t="str">
            <v>SCHNEIDER</v>
          </cell>
          <cell r="C4559" t="str">
            <v>TMQ</v>
          </cell>
          <cell r="D4559" t="str">
            <v>Motor Chokes 215A (X3)</v>
          </cell>
          <cell r="E4559">
            <v>4395.7920000000004</v>
          </cell>
          <cell r="F4559" t="str">
            <v>Public Apr 25</v>
          </cell>
        </row>
        <row r="4560">
          <cell r="A4560" t="str">
            <v>VW3A8106</v>
          </cell>
          <cell r="B4560" t="str">
            <v>SCHNEIDER</v>
          </cell>
          <cell r="C4560" t="str">
            <v>TMQ</v>
          </cell>
          <cell r="D4560" t="str">
            <v>Connection ATV PC Kit                   </v>
          </cell>
          <cell r="E4560">
            <v>1047.7440000000001</v>
          </cell>
          <cell r="F4560" t="str">
            <v>Public Apr 25</v>
          </cell>
        </row>
        <row r="4561">
          <cell r="A4561" t="str">
            <v>VW3A8306D30</v>
          </cell>
          <cell r="B4561" t="str">
            <v>SCHNEIDER</v>
          </cell>
          <cell r="C4561" t="str">
            <v>TMQ</v>
          </cell>
          <cell r="D4561" t="str">
            <v>MODBUS CABLE RJ-STRIP 3M</v>
          </cell>
          <cell r="E4561">
            <v>124.236</v>
          </cell>
          <cell r="F4561" t="str">
            <v>Public Apr 25</v>
          </cell>
        </row>
        <row r="4562">
          <cell r="A4562" t="str">
            <v>VW3A8306R30</v>
          </cell>
          <cell r="B4562" t="str">
            <v>SCHNEIDER</v>
          </cell>
          <cell r="C4562" t="str">
            <v>TMQ</v>
          </cell>
          <cell r="D4562" t="str">
            <v>MODBUS CABLE 2 RJ45 3M</v>
          </cell>
          <cell r="E4562">
            <v>196.86</v>
          </cell>
          <cell r="F4562" t="str">
            <v>Public Apr 25</v>
          </cell>
        </row>
        <row r="4563">
          <cell r="A4563" t="str">
            <v>VW3A8306RC</v>
          </cell>
          <cell r="B4563" t="str">
            <v>SCHNEIDER</v>
          </cell>
          <cell r="C4563" t="str">
            <v>TMQ</v>
          </cell>
          <cell r="D4563" t="str">
            <v>MODBUS RC TERMIN. RJ45</v>
          </cell>
          <cell r="E4563">
            <v>91.759199999999993</v>
          </cell>
          <cell r="F4563" t="str">
            <v>Public Apr 25</v>
          </cell>
        </row>
        <row r="4564">
          <cell r="A4564" t="str">
            <v>VW3A8306TF03</v>
          </cell>
          <cell r="B4564" t="str">
            <v>SCHNEIDER</v>
          </cell>
          <cell r="C4564" t="str">
            <v>TMQ</v>
          </cell>
          <cell r="D4564" t="str">
            <v>TE RJ45 MODBUS 0</v>
          </cell>
          <cell r="E4564">
            <v>289.98599999999999</v>
          </cell>
          <cell r="F4564" t="str">
            <v>Public Apr 25</v>
          </cell>
        </row>
        <row r="4565">
          <cell r="A4565" t="str">
            <v>VW3G48101</v>
          </cell>
          <cell r="B4565" t="str">
            <v>SCHNEIDER</v>
          </cell>
          <cell r="C4565" t="str">
            <v>TMQ</v>
          </cell>
          <cell r="D4565" t="str">
            <v>Adjust Display Option                   </v>
          </cell>
          <cell r="E4565">
            <v>1495.32</v>
          </cell>
          <cell r="F4565" t="str">
            <v>Public Apr 25</v>
          </cell>
        </row>
        <row r="4566">
          <cell r="A4566" t="str">
            <v>VZ1L040U600T</v>
          </cell>
          <cell r="B4566" t="str">
            <v>SCHNEIDER</v>
          </cell>
          <cell r="C4566" t="str">
            <v>TMQ</v>
          </cell>
          <cell r="D4566" t="str">
            <v>Three phase inductance</v>
          </cell>
          <cell r="E4566">
            <v>4430.1558000000005</v>
          </cell>
          <cell r="F4566" t="str">
            <v>Public Apr 25</v>
          </cell>
        </row>
        <row r="4567">
          <cell r="A4567" t="str">
            <v>VZ1L070U350T</v>
          </cell>
          <cell r="B4567" t="str">
            <v>SCHNEIDER</v>
          </cell>
          <cell r="C4567" t="str">
            <v>TMQ</v>
          </cell>
          <cell r="D4567" t="str">
            <v>Three phase inductance</v>
          </cell>
          <cell r="E4567">
            <v>5592.8028000000004</v>
          </cell>
          <cell r="F4567" t="str">
            <v>Public Apr 25</v>
          </cell>
        </row>
        <row r="4568">
          <cell r="A4568" t="str">
            <v>VZ1L150U170T</v>
          </cell>
          <cell r="B4568" t="str">
            <v>SCHNEIDER</v>
          </cell>
          <cell r="C4568" t="str">
            <v>TMQ</v>
          </cell>
          <cell r="D4568" t="str">
            <v>Three phase inductance</v>
          </cell>
          <cell r="E4568">
            <v>12899.328</v>
          </cell>
          <cell r="F4568" t="str">
            <v>Public Apr 25</v>
          </cell>
        </row>
        <row r="4569">
          <cell r="A4569" t="str">
            <v>VZ1L250U100T</v>
          </cell>
          <cell r="B4569" t="str">
            <v>SCHNEIDER</v>
          </cell>
          <cell r="C4569" t="str">
            <v>TMQ</v>
          </cell>
          <cell r="D4569" t="str">
            <v>Three phase inductance</v>
          </cell>
          <cell r="E4569">
            <v>11842.710000000001</v>
          </cell>
          <cell r="F4569" t="str">
            <v>Public Apr 25</v>
          </cell>
        </row>
        <row r="4570">
          <cell r="A4570" t="str">
            <v>VZ1L530U045T</v>
          </cell>
          <cell r="B4570" t="str">
            <v>SCHNEIDER</v>
          </cell>
          <cell r="C4570" t="str">
            <v>TMQ</v>
          </cell>
          <cell r="D4570" t="str">
            <v>Three phase inductance</v>
          </cell>
          <cell r="E4570">
            <v>24103.518000000004</v>
          </cell>
          <cell r="F4570" t="str">
            <v>Public Apr 25</v>
          </cell>
        </row>
        <row r="4571">
          <cell r="A4571" t="str">
            <v>VZ1LM10U024T</v>
          </cell>
          <cell r="B4571" t="str">
            <v>SCHNEIDER</v>
          </cell>
          <cell r="C4571" t="str">
            <v>TMQ</v>
          </cell>
          <cell r="D4571" t="str">
            <v>Three phase inductance</v>
          </cell>
          <cell r="E4571">
            <v>47528.736000000004</v>
          </cell>
          <cell r="F4571" t="str">
            <v>Public Apr 25</v>
          </cell>
        </row>
        <row r="4572">
          <cell r="A4572" t="str">
            <v>XACA271</v>
          </cell>
          <cell r="B4572" t="str">
            <v>SCHNEIDER</v>
          </cell>
          <cell r="C4572" t="str">
            <v>TMQ</v>
          </cell>
          <cell r="D4572" t="str">
            <v>Pushbutton Station                      </v>
          </cell>
          <cell r="E4572">
            <v>342.31200000000001</v>
          </cell>
          <cell r="F4572" t="str">
            <v>Public Apr 25</v>
          </cell>
        </row>
        <row r="4573">
          <cell r="A4573" t="str">
            <v>XACA471</v>
          </cell>
          <cell r="B4573" t="str">
            <v>SCHNEIDER</v>
          </cell>
          <cell r="C4573" t="str">
            <v>TMQ</v>
          </cell>
          <cell r="D4573" t="str">
            <v>Pushbutton Station                      </v>
          </cell>
          <cell r="E4573">
            <v>402.18600000000004</v>
          </cell>
          <cell r="F4573" t="str">
            <v>Public Apr 25</v>
          </cell>
        </row>
        <row r="4574">
          <cell r="A4574" t="str">
            <v>XACA671</v>
          </cell>
          <cell r="B4574" t="str">
            <v>SCHNEIDER</v>
          </cell>
          <cell r="C4574" t="str">
            <v>TMQ</v>
          </cell>
          <cell r="D4574" t="str">
            <v>Pushbutton Station                      </v>
          </cell>
          <cell r="E4574">
            <v>517.75200000000007</v>
          </cell>
          <cell r="F4574" t="str">
            <v>Public Apr 25</v>
          </cell>
        </row>
        <row r="4575">
          <cell r="A4575" t="str">
            <v>XACA871</v>
          </cell>
          <cell r="B4575" t="str">
            <v>SCHNEIDER</v>
          </cell>
          <cell r="C4575" t="str">
            <v>TMQ</v>
          </cell>
          <cell r="D4575" t="str">
            <v>Pushbutton Station                      </v>
          </cell>
          <cell r="E4575">
            <v>583.03200000000004</v>
          </cell>
          <cell r="F4575" t="str">
            <v>Public Apr 25</v>
          </cell>
        </row>
        <row r="4576">
          <cell r="A4576" t="str">
            <v>XACA9411</v>
          </cell>
          <cell r="B4576" t="str">
            <v>SCHNEIDER</v>
          </cell>
          <cell r="C4576" t="str">
            <v>TMQ</v>
          </cell>
          <cell r="D4576" t="str">
            <v>Pushbutton Head</v>
          </cell>
          <cell r="E4576">
            <v>18.156000000000002</v>
          </cell>
          <cell r="F4576" t="str">
            <v>Public Apr 25</v>
          </cell>
        </row>
        <row r="4577">
          <cell r="A4577" t="str">
            <v>XACA9412</v>
          </cell>
          <cell r="B4577" t="str">
            <v>SCHNEIDER</v>
          </cell>
          <cell r="C4577" t="str">
            <v>TMQ</v>
          </cell>
          <cell r="D4577" t="str">
            <v>Pushbutton Head</v>
          </cell>
          <cell r="E4577">
            <v>18.87</v>
          </cell>
          <cell r="F4577" t="str">
            <v>Public Apr 25</v>
          </cell>
        </row>
        <row r="4578">
          <cell r="A4578" t="str">
            <v>XALD213</v>
          </cell>
          <cell r="B4578" t="str">
            <v>SCHNEIDER</v>
          </cell>
          <cell r="C4578" t="str">
            <v>TMQ</v>
          </cell>
          <cell r="D4578" t="str">
            <v>Control Station - 2 Spring Return Pushbuttons</v>
          </cell>
          <cell r="E4578">
            <v>185.16060000000002</v>
          </cell>
          <cell r="F4578" t="str">
            <v>Public Apr 25</v>
          </cell>
        </row>
        <row r="4579">
          <cell r="A4579" t="str">
            <v>XALD215</v>
          </cell>
          <cell r="B4579" t="str">
            <v>SCHNEIDER</v>
          </cell>
          <cell r="C4579" t="str">
            <v>TMQ</v>
          </cell>
          <cell r="D4579" t="str">
            <v>Control Station - 2 Pushbuttons - "Start"+"Stop"</v>
          </cell>
          <cell r="E4579">
            <v>209.33459999999999</v>
          </cell>
          <cell r="F4579" t="str">
            <v>Public Apr 25</v>
          </cell>
        </row>
        <row r="4580">
          <cell r="A4580" t="str">
            <v>XALK178G</v>
          </cell>
          <cell r="B4580" t="str">
            <v>SCHNEIDER</v>
          </cell>
          <cell r="C4580" t="str">
            <v>TMQ</v>
          </cell>
          <cell r="D4580" t="str">
            <v>Emergency Stop Control Box</v>
          </cell>
          <cell r="E4580">
            <v>268.87200000000001</v>
          </cell>
          <cell r="F4580" t="str">
            <v>Public Apr 25</v>
          </cell>
        </row>
        <row r="4581">
          <cell r="A4581" t="str">
            <v>XB4BA21</v>
          </cell>
          <cell r="B4581" t="str">
            <v>SCHNEIDER</v>
          </cell>
          <cell r="C4581" t="str">
            <v>TMQ</v>
          </cell>
          <cell r="D4581" t="str">
            <v>Pushbutton - Spring Return - Flush - NO - Black</v>
          </cell>
          <cell r="E4581">
            <v>50.897999999999996</v>
          </cell>
          <cell r="F4581" t="str">
            <v>Public Apr 25</v>
          </cell>
        </row>
        <row r="4582">
          <cell r="A4582" t="str">
            <v>XB4BA31</v>
          </cell>
          <cell r="B4582" t="str">
            <v>SCHNEIDER</v>
          </cell>
          <cell r="C4582" t="str">
            <v>TMQ</v>
          </cell>
          <cell r="D4582" t="str">
            <v>Pushbutton - Spring Return - Flush - NO - Green</v>
          </cell>
          <cell r="E4582">
            <v>50.082000000000001</v>
          </cell>
          <cell r="F4582" t="str">
            <v>Public Apr 25</v>
          </cell>
        </row>
        <row r="4583">
          <cell r="A4583" t="str">
            <v>XB4BA42</v>
          </cell>
          <cell r="B4583" t="str">
            <v>SCHNEIDER</v>
          </cell>
          <cell r="C4583" t="str">
            <v>TMQ</v>
          </cell>
          <cell r="D4583" t="str">
            <v>Pushbutton - Spring Return - Flush - NC - Red</v>
          </cell>
          <cell r="E4583">
            <v>50.286000000000001</v>
          </cell>
          <cell r="F4583" t="str">
            <v>Public Apr 25</v>
          </cell>
        </row>
        <row r="4584">
          <cell r="A4584" t="str">
            <v>XB4BA61</v>
          </cell>
          <cell r="B4584" t="str">
            <v>SCHNEIDER</v>
          </cell>
          <cell r="C4584" t="str">
            <v>TMQ</v>
          </cell>
          <cell r="D4584" t="str">
            <v>Pushbutton - Spring Return - Flush - NO - Blue</v>
          </cell>
          <cell r="E4584">
            <v>51.612000000000002</v>
          </cell>
          <cell r="F4584" t="str">
            <v>Public Apr 25</v>
          </cell>
        </row>
        <row r="4585">
          <cell r="A4585" t="str">
            <v>XB4BD21</v>
          </cell>
          <cell r="B4585" t="str">
            <v>SCHNEIDER</v>
          </cell>
          <cell r="C4585" t="str">
            <v>Pilot Devices</v>
          </cell>
          <cell r="D4585" t="str">
            <v>Selector Switch 2-Positions (ON/OFF)</v>
          </cell>
          <cell r="E4585">
            <v>68.951999999999998</v>
          </cell>
          <cell r="F4585" t="str">
            <v>Public Apr 25</v>
          </cell>
        </row>
        <row r="4586">
          <cell r="A4586" t="str">
            <v>XB4BD25</v>
          </cell>
          <cell r="B4586" t="str">
            <v>SCHNEIDER</v>
          </cell>
          <cell r="C4586" t="str">
            <v>Accessories</v>
          </cell>
          <cell r="D4586" t="str">
            <v>Selector Switch 2-Positions (1NO/1NC)</v>
          </cell>
          <cell r="E4586">
            <v>89.658000000000001</v>
          </cell>
          <cell r="F4586" t="str">
            <v>Public Apr 25</v>
          </cell>
        </row>
        <row r="4587">
          <cell r="A4587" t="str">
            <v>XB4BD33</v>
          </cell>
          <cell r="B4587" t="str">
            <v>SCHNEIDER</v>
          </cell>
          <cell r="C4587" t="str">
            <v>SELECTOR SWITCH</v>
          </cell>
          <cell r="D4587" t="str">
            <v>Selector Switch 3-Positions (A-O-H)</v>
          </cell>
          <cell r="E4587">
            <v>81.804000000000002</v>
          </cell>
          <cell r="F4587" t="str">
            <v>Public Apr 25</v>
          </cell>
        </row>
        <row r="4588">
          <cell r="A4588" t="str">
            <v>XB4BG03</v>
          </cell>
          <cell r="B4588" t="str">
            <v>SCHNEIDER</v>
          </cell>
          <cell r="C4588" t="str">
            <v>TMQ</v>
          </cell>
          <cell r="D4588" t="str">
            <v>Key Selector Switch - 2NO - 3-Stay Put</v>
          </cell>
          <cell r="E4588">
            <v>255.714</v>
          </cell>
          <cell r="F4588" t="str">
            <v>Public Apr 25</v>
          </cell>
        </row>
        <row r="4589">
          <cell r="A4589" t="str">
            <v>XB4BJ33</v>
          </cell>
          <cell r="B4589" t="str">
            <v>SCHNEIDER</v>
          </cell>
          <cell r="C4589" t="str">
            <v>TMQ</v>
          </cell>
          <cell r="D4589" t="str">
            <v>Selector Switch - Long Handle, Black - 2NO</v>
          </cell>
          <cell r="E4589">
            <v>97.818000000000012</v>
          </cell>
          <cell r="F4589" t="str">
            <v>Public Apr 25</v>
          </cell>
        </row>
        <row r="4590">
          <cell r="A4590" t="str">
            <v>XB4BL42</v>
          </cell>
          <cell r="B4590" t="str">
            <v>SCHNEIDER</v>
          </cell>
          <cell r="C4590" t="str">
            <v>TMQ</v>
          </cell>
          <cell r="D4590" t="str">
            <v>Pusbutton - Spring Return - Projecting - NC - Red</v>
          </cell>
          <cell r="E4590">
            <v>69.645600000000002</v>
          </cell>
          <cell r="F4590" t="str">
            <v>Public Apr 25</v>
          </cell>
        </row>
        <row r="4591">
          <cell r="A4591" t="str">
            <v>XB4BS8445</v>
          </cell>
          <cell r="B4591" t="str">
            <v>SCHNEIDER</v>
          </cell>
          <cell r="C4591" t="str">
            <v>Pilot Devices</v>
          </cell>
          <cell r="D4591" t="str">
            <v>Emergency Stop Push Button (Turn To Release)</v>
          </cell>
          <cell r="E4591">
            <v>138.31199999999998</v>
          </cell>
          <cell r="F4591" t="str">
            <v>Public Apr 25</v>
          </cell>
        </row>
        <row r="4592">
          <cell r="A4592" t="str">
            <v>XB4BS9445</v>
          </cell>
          <cell r="B4592" t="str">
            <v>SCHNEIDER</v>
          </cell>
          <cell r="C4592" t="str">
            <v>TMQ</v>
          </cell>
          <cell r="D4592" t="str">
            <v>Emergency Stop</v>
          </cell>
          <cell r="E4592">
            <v>156.8964</v>
          </cell>
          <cell r="F4592" t="str">
            <v>Public Apr 25</v>
          </cell>
        </row>
        <row r="4593">
          <cell r="A4593" t="str">
            <v>XB4BV43</v>
          </cell>
          <cell r="B4593" t="str">
            <v>SCHNEIDER</v>
          </cell>
          <cell r="C4593" t="str">
            <v>TMQ</v>
          </cell>
          <cell r="D4593" t="str">
            <v>Pilot Light via Transformer - Incandescent Bulb - Green</v>
          </cell>
          <cell r="E4593">
            <v>179.214</v>
          </cell>
          <cell r="F4593" t="str">
            <v>Public Apr 25</v>
          </cell>
        </row>
        <row r="4594">
          <cell r="A4594" t="str">
            <v>XB4BV44</v>
          </cell>
          <cell r="B4594" t="str">
            <v>SCHNEIDER</v>
          </cell>
          <cell r="C4594" t="str">
            <v>TMQ</v>
          </cell>
          <cell r="D4594" t="str">
            <v>Pilot Light via Transformer - Incandescent Bulb - Red</v>
          </cell>
          <cell r="E4594">
            <v>179.214</v>
          </cell>
          <cell r="F4594" t="str">
            <v>Public Apr 25</v>
          </cell>
        </row>
        <row r="4595">
          <cell r="A4595" t="str">
            <v>XB4BV45</v>
          </cell>
          <cell r="B4595" t="str">
            <v>SCHNEIDER</v>
          </cell>
          <cell r="C4595" t="str">
            <v>TMQ</v>
          </cell>
          <cell r="D4595" t="str">
            <v>Pilot Light via Transformer - Incandescent Bulb - Yellow</v>
          </cell>
          <cell r="E4595">
            <v>179.214</v>
          </cell>
          <cell r="F4595" t="str">
            <v>Public Apr 25</v>
          </cell>
        </row>
        <row r="4596">
          <cell r="A4596" t="str">
            <v>XB4BV61</v>
          </cell>
          <cell r="B4596" t="str">
            <v>SCHNEIDER</v>
          </cell>
          <cell r="C4596" t="str">
            <v>TMQ</v>
          </cell>
          <cell r="D4596" t="str">
            <v>Pilot Light - Direct Supply - w/o Bulb - White</v>
          </cell>
          <cell r="E4596">
            <v>45.39</v>
          </cell>
          <cell r="F4596" t="str">
            <v>Public Apr 25</v>
          </cell>
        </row>
        <row r="4597">
          <cell r="A4597" t="str">
            <v>XB4BVB1</v>
          </cell>
          <cell r="B4597" t="str">
            <v>SCHNEIDER</v>
          </cell>
          <cell r="C4597" t="str">
            <v>TMQ</v>
          </cell>
          <cell r="D4597" t="str">
            <v>Pilot Light Integral LED 24V AC/DC White</v>
          </cell>
          <cell r="E4597">
            <v>74.154000000000011</v>
          </cell>
          <cell r="F4597" t="str">
            <v>Public Apr 25</v>
          </cell>
        </row>
        <row r="4598">
          <cell r="A4598" t="str">
            <v>XB4BVB3</v>
          </cell>
          <cell r="B4598" t="str">
            <v>SCHNEIDER</v>
          </cell>
          <cell r="C4598" t="str">
            <v>TMQ</v>
          </cell>
          <cell r="D4598" t="str">
            <v>Pilot Light Integral LED 24V AC/DC Green</v>
          </cell>
          <cell r="E4598">
            <v>74.256</v>
          </cell>
          <cell r="F4598" t="str">
            <v>Public Apr 25</v>
          </cell>
        </row>
        <row r="4599">
          <cell r="A4599" t="str">
            <v>XB4BVB4</v>
          </cell>
          <cell r="B4599" t="str">
            <v>SCHNEIDER</v>
          </cell>
          <cell r="C4599" t="str">
            <v>TMQ</v>
          </cell>
          <cell r="D4599" t="str">
            <v>Pilot Light Integral LED 24V AC/DC Red</v>
          </cell>
          <cell r="E4599">
            <v>74.256</v>
          </cell>
          <cell r="F4599" t="str">
            <v>Public Apr 25</v>
          </cell>
        </row>
        <row r="4600">
          <cell r="A4600" t="str">
            <v>XB4BVB5</v>
          </cell>
          <cell r="B4600" t="str">
            <v>SCHNEIDER</v>
          </cell>
          <cell r="C4600" t="str">
            <v>TMQ</v>
          </cell>
          <cell r="D4600" t="str">
            <v>Pilot Light Integral LED 24V AC/DC Yellow</v>
          </cell>
          <cell r="E4600">
            <v>68.656199999999998</v>
          </cell>
          <cell r="F4600" t="str">
            <v>Public Apr 25</v>
          </cell>
        </row>
        <row r="4601">
          <cell r="A4601" t="str">
            <v>XB4BVB6</v>
          </cell>
          <cell r="B4601" t="str">
            <v>SCHNEIDER</v>
          </cell>
          <cell r="C4601" t="str">
            <v>TMQ</v>
          </cell>
          <cell r="D4601" t="str">
            <v>Pilot Light Integral LED 24V AC/DC Blue</v>
          </cell>
          <cell r="E4601">
            <v>72.012</v>
          </cell>
          <cell r="F4601" t="str">
            <v>Public Apr 25</v>
          </cell>
        </row>
        <row r="4602">
          <cell r="A4602" t="str">
            <v>XB4BVG3</v>
          </cell>
          <cell r="B4602" t="str">
            <v>SCHNEIDER</v>
          </cell>
          <cell r="C4602" t="str">
            <v>TMQ</v>
          </cell>
          <cell r="D4602" t="str">
            <v>Pilot Light Integral LED 48-120V AC Green</v>
          </cell>
          <cell r="E4602">
            <v>79.866</v>
          </cell>
          <cell r="F4602" t="str">
            <v>Public Apr 25</v>
          </cell>
        </row>
        <row r="4603">
          <cell r="A4603" t="str">
            <v>XB4BVG4</v>
          </cell>
          <cell r="B4603" t="str">
            <v>SCHNEIDER</v>
          </cell>
          <cell r="C4603" t="str">
            <v>TMQ</v>
          </cell>
          <cell r="D4603" t="str">
            <v>Pilot Light Integral LED 48-120V AC Red</v>
          </cell>
          <cell r="E4603">
            <v>80.682000000000002</v>
          </cell>
          <cell r="F4603" t="str">
            <v>Public Apr 25</v>
          </cell>
        </row>
        <row r="4604">
          <cell r="A4604" t="str">
            <v>XB4BVG5</v>
          </cell>
          <cell r="B4604" t="str">
            <v>SCHNEIDER</v>
          </cell>
          <cell r="C4604" t="str">
            <v>TMQ</v>
          </cell>
          <cell r="D4604" t="str">
            <v>Pilot Light Integral LED 48-120V AC Yellow</v>
          </cell>
          <cell r="E4604">
            <v>80.682000000000002</v>
          </cell>
          <cell r="F4604" t="str">
            <v>Public Apr 25</v>
          </cell>
        </row>
        <row r="4605">
          <cell r="A4605" t="str">
            <v>XB4BVG6</v>
          </cell>
          <cell r="B4605" t="str">
            <v>SCHNEIDER</v>
          </cell>
          <cell r="C4605" t="str">
            <v>TMQ</v>
          </cell>
          <cell r="D4605" t="str">
            <v>121 V LED PILOT LIGHT BOD</v>
          </cell>
          <cell r="E4605">
            <v>90.984000000000009</v>
          </cell>
          <cell r="F4605" t="str">
            <v>Public Apr 25</v>
          </cell>
        </row>
        <row r="4606">
          <cell r="A4606" t="str">
            <v>XB4BVM3</v>
          </cell>
          <cell r="B4606" t="str">
            <v>SCHNEIDER</v>
          </cell>
          <cell r="C4606" t="str">
            <v>TMQ</v>
          </cell>
          <cell r="D4606" t="str">
            <v>Pilot Light Integral LED 230-240V AC Green</v>
          </cell>
          <cell r="E4606">
            <v>106.28400000000001</v>
          </cell>
          <cell r="F4606" t="str">
            <v>Public Apr 25</v>
          </cell>
        </row>
        <row r="4607">
          <cell r="A4607" t="str">
            <v>XB4BVM4</v>
          </cell>
          <cell r="B4607" t="str">
            <v>SCHNEIDER</v>
          </cell>
          <cell r="C4607" t="str">
            <v>TMQ</v>
          </cell>
          <cell r="D4607" t="str">
            <v>Pilot Light Integral LED 230-240V AC Red</v>
          </cell>
          <cell r="E4607">
            <v>106.28400000000001</v>
          </cell>
          <cell r="F4607" t="str">
            <v>Public Apr 25</v>
          </cell>
        </row>
        <row r="4608">
          <cell r="A4608" t="str">
            <v>XB4BVM5</v>
          </cell>
          <cell r="B4608" t="str">
            <v>SCHNEIDER</v>
          </cell>
          <cell r="C4608" t="str">
            <v>TMQ</v>
          </cell>
          <cell r="D4608" t="str">
            <v>Pilot Light Integral LED 230-240V AC Yellow</v>
          </cell>
          <cell r="E4608">
            <v>106.28400000000001</v>
          </cell>
          <cell r="F4608" t="str">
            <v>Public Apr 25</v>
          </cell>
        </row>
        <row r="4609">
          <cell r="A4609" t="str">
            <v>XB4BW31B5</v>
          </cell>
          <cell r="B4609" t="str">
            <v>SCHNEIDER</v>
          </cell>
          <cell r="C4609" t="str">
            <v>TMQ</v>
          </cell>
          <cell r="D4609" t="str">
            <v>Illuminated Pushbutton</v>
          </cell>
          <cell r="E4609">
            <v>143.38139999999999</v>
          </cell>
          <cell r="F4609" t="str">
            <v>Public Apr 25</v>
          </cell>
        </row>
        <row r="4610">
          <cell r="A4610" t="str">
            <v>XB4BW33B5</v>
          </cell>
          <cell r="B4610" t="str">
            <v>SCHNEIDER</v>
          </cell>
          <cell r="C4610" t="str">
            <v>TMQ</v>
          </cell>
          <cell r="D4610" t="str">
            <v>Illuminated Pushbutton - Green - Integral LED, 24V</v>
          </cell>
          <cell r="E4610">
            <v>140.55600000000001</v>
          </cell>
          <cell r="F4610" t="str">
            <v>Public Apr 25</v>
          </cell>
        </row>
        <row r="4611">
          <cell r="A4611" t="str">
            <v>XB4BW34G5</v>
          </cell>
          <cell r="B4611" t="str">
            <v>SCHNEIDER</v>
          </cell>
          <cell r="C4611" t="str">
            <v>TMQ</v>
          </cell>
          <cell r="D4611" t="str">
            <v>Illuminated Pushbutton</v>
          </cell>
          <cell r="E4611">
            <v>148.70579999999998</v>
          </cell>
          <cell r="F4611" t="str">
            <v>Public Apr 25</v>
          </cell>
        </row>
        <row r="4612">
          <cell r="A4612" t="str">
            <v>XB4BW34M5</v>
          </cell>
          <cell r="B4612" t="str">
            <v>SCHNEIDER</v>
          </cell>
          <cell r="C4612" t="str">
            <v>TMQ</v>
          </cell>
          <cell r="D4612" t="str">
            <v>Illuminated Pushbutton - Red - Integral LED, 230-240V AC</v>
          </cell>
          <cell r="E4612">
            <v>173.91</v>
          </cell>
          <cell r="F4612" t="str">
            <v>Public Apr 25</v>
          </cell>
        </row>
        <row r="4613">
          <cell r="A4613" t="str">
            <v>XB4BW35M5</v>
          </cell>
          <cell r="B4613" t="str">
            <v>SCHNEIDER</v>
          </cell>
          <cell r="C4613" t="str">
            <v>TMQ</v>
          </cell>
          <cell r="D4613" t="str">
            <v>Illuminated Pushbutton - Yellow - Integral LED, 230-240V AC</v>
          </cell>
          <cell r="E4613">
            <v>167.13720000000001</v>
          </cell>
          <cell r="F4613" t="str">
            <v>Public Apr 25</v>
          </cell>
        </row>
        <row r="4614">
          <cell r="A4614" t="str">
            <v>XB4BW36M5</v>
          </cell>
          <cell r="B4614" t="str">
            <v>SCHNEIDER</v>
          </cell>
          <cell r="C4614" t="str">
            <v>TMQ</v>
          </cell>
          <cell r="D4614" t="str">
            <v>Illuminated Pushbutton - Blue - Integral LED, 230-240V AC</v>
          </cell>
          <cell r="E4614">
            <v>167.13720000000001</v>
          </cell>
          <cell r="F4614" t="str">
            <v>Public Apr 25</v>
          </cell>
        </row>
        <row r="4615">
          <cell r="A4615" t="str">
            <v>XB7EV74P</v>
          </cell>
          <cell r="B4615" t="str">
            <v>SCHNEIDER</v>
          </cell>
          <cell r="C4615" t="str">
            <v>TMQ</v>
          </cell>
          <cell r="D4615" t="str">
            <v>Reducer Red Pilot Light ,IP54                </v>
          </cell>
          <cell r="E4615">
            <v>31.416</v>
          </cell>
          <cell r="F4615" t="str">
            <v>Public Apr 25</v>
          </cell>
        </row>
        <row r="4616">
          <cell r="A4616" t="str">
            <v>XD4PA12</v>
          </cell>
          <cell r="B4616" t="str">
            <v>SCHNEIDER</v>
          </cell>
          <cell r="C4616" t="str">
            <v>TMQ</v>
          </cell>
          <cell r="D4616" t="str">
            <v>Joystick</v>
          </cell>
          <cell r="E4616">
            <v>337.51799999999997</v>
          </cell>
          <cell r="F4616" t="str">
            <v>Public Apr 25</v>
          </cell>
        </row>
        <row r="4617">
          <cell r="A4617" t="str">
            <v>XD4PA22</v>
          </cell>
          <cell r="B4617" t="str">
            <v>SCHNEIDER</v>
          </cell>
          <cell r="C4617" t="str">
            <v>TMQ</v>
          </cell>
          <cell r="D4617" t="str">
            <v>Joystick       </v>
          </cell>
          <cell r="E4617">
            <v>338.53800000000001</v>
          </cell>
          <cell r="F4617" t="str">
            <v>Public Apr 25</v>
          </cell>
        </row>
        <row r="4618">
          <cell r="A4618" t="str">
            <v>XD4PA24</v>
          </cell>
          <cell r="B4618" t="str">
            <v>SCHNEIDER</v>
          </cell>
          <cell r="C4618" t="str">
            <v>TMQ</v>
          </cell>
          <cell r="D4618" t="str">
            <v>Joystick       </v>
          </cell>
          <cell r="E4618">
            <v>455.63400000000001</v>
          </cell>
          <cell r="F4618" t="str">
            <v>Public Apr 25</v>
          </cell>
        </row>
        <row r="4619">
          <cell r="A4619" t="str">
            <v>XENG1191</v>
          </cell>
          <cell r="B4619" t="str">
            <v>SCHNEIDER</v>
          </cell>
          <cell r="C4619" t="str">
            <v>TMQ</v>
          </cell>
          <cell r="D4619" t="str">
            <v>Contact Element</v>
          </cell>
          <cell r="E4619">
            <v>97.001999999999995</v>
          </cell>
          <cell r="F4619" t="str">
            <v>Public Apr 25</v>
          </cell>
        </row>
        <row r="4620">
          <cell r="A4620" t="str">
            <v>ZB4BVBG3</v>
          </cell>
          <cell r="B4620" t="str">
            <v>SCHNEIDER</v>
          </cell>
          <cell r="C4620" t="str">
            <v>TMQ</v>
          </cell>
          <cell r="D4620" t="str">
            <v>24-12V AC-DC LED Light Body</v>
          </cell>
          <cell r="E4620">
            <v>90.066000000000003</v>
          </cell>
          <cell r="F4620" t="str">
            <v>Public Apr 25</v>
          </cell>
        </row>
        <row r="4621">
          <cell r="A4621" t="str">
            <v>ZB4BVBG4</v>
          </cell>
          <cell r="B4621" t="str">
            <v>SCHNEIDER</v>
          </cell>
          <cell r="C4621" t="str">
            <v>TMQ</v>
          </cell>
          <cell r="D4621" t="str">
            <v>24-12V AC-DC LED Light Body</v>
          </cell>
          <cell r="E4621">
            <v>90.066000000000003</v>
          </cell>
          <cell r="F4621" t="str">
            <v>Public Apr 25</v>
          </cell>
        </row>
        <row r="4622">
          <cell r="A4622" t="str">
            <v>ZB4BW065</v>
          </cell>
          <cell r="B4622" t="str">
            <v>SCHNEIDER</v>
          </cell>
          <cell r="C4622" t="str">
            <v>TMQ</v>
          </cell>
          <cell r="D4622" t="str">
            <v>Direct Supply Ill. P.B. Body</v>
          </cell>
          <cell r="E4622">
            <v>72.103799999999993</v>
          </cell>
          <cell r="F4622" t="str">
            <v>Public Apr 25</v>
          </cell>
        </row>
        <row r="4623">
          <cell r="A4623" t="str">
            <v>ZB4BZ102</v>
          </cell>
          <cell r="B4623" t="str">
            <v>SCHNEIDER</v>
          </cell>
          <cell r="C4623" t="str">
            <v>TMQ</v>
          </cell>
          <cell r="D4623" t="str">
            <v>Screw Terminal  Contact Block</v>
          </cell>
          <cell r="E4623">
            <v>33.996600000000001</v>
          </cell>
          <cell r="F4623" t="str">
            <v>Public Apr 25</v>
          </cell>
        </row>
        <row r="4624">
          <cell r="A4624" t="str">
            <v>ZB4BZ105</v>
          </cell>
          <cell r="B4624" t="str">
            <v>SCHNEIDER</v>
          </cell>
          <cell r="C4624" t="str">
            <v>TMQ</v>
          </cell>
          <cell r="D4624" t="str">
            <v>Screw Terminal  Contact Block</v>
          </cell>
          <cell r="E4624">
            <v>52.632000000000005</v>
          </cell>
          <cell r="F4624" t="str">
            <v>Public Apr 25</v>
          </cell>
        </row>
        <row r="4625">
          <cell r="A4625" t="str">
            <v>ZBY2101</v>
          </cell>
          <cell r="B4625" t="str">
            <v>SCHNEIDER</v>
          </cell>
          <cell r="C4625" t="str">
            <v>TMQ</v>
          </cell>
          <cell r="D4625" t="str">
            <v>Lank Legend Plate                       </v>
          </cell>
          <cell r="E4625">
            <v>7.9559999999999995</v>
          </cell>
          <cell r="F4625" t="str">
            <v>Public Apr 25</v>
          </cell>
        </row>
        <row r="4626">
          <cell r="A4626" t="str">
            <v>ZBY2178</v>
          </cell>
          <cell r="B4626" t="str">
            <v>SCHNEIDER</v>
          </cell>
          <cell r="C4626" t="str">
            <v>TMQ</v>
          </cell>
          <cell r="D4626" t="str">
            <v>L.P.O-I        </v>
          </cell>
          <cell r="E4626">
            <v>8.8739999999999988</v>
          </cell>
          <cell r="F4626" t="str">
            <v>Public Apr 25</v>
          </cell>
        </row>
        <row r="4627">
          <cell r="A4627" t="str">
            <v>ZBY2326</v>
          </cell>
          <cell r="B4627" t="str">
            <v>SCHNEIDER</v>
          </cell>
          <cell r="C4627" t="str">
            <v>TMQ</v>
          </cell>
          <cell r="D4627" t="str">
            <v>L.P. Power ON  </v>
          </cell>
          <cell r="E4627">
            <v>9.7919999999999998</v>
          </cell>
          <cell r="F4627" t="str">
            <v>Public Apr 25</v>
          </cell>
        </row>
        <row r="4628">
          <cell r="A4628" t="str">
            <v>ZENL1111</v>
          </cell>
          <cell r="B4628" t="str">
            <v>SCHNEIDER</v>
          </cell>
          <cell r="C4628" t="str">
            <v>TMQ</v>
          </cell>
          <cell r="D4628" t="str">
            <v>NO Control Box Contact                  </v>
          </cell>
          <cell r="E4628">
            <v>26.622000000000003</v>
          </cell>
          <cell r="F4628" t="str">
            <v>Public Apr 25</v>
          </cell>
        </row>
        <row r="4629">
          <cell r="A4629" t="str">
            <v>A9C15916</v>
          </cell>
          <cell r="B4629" t="str">
            <v>SCHNEIDER</v>
          </cell>
          <cell r="C4629" t="str">
            <v>-</v>
          </cell>
          <cell r="D4629" t="str">
            <v>iACTS</v>
          </cell>
          <cell r="E4629">
            <v>167.79</v>
          </cell>
          <cell r="F4629" t="str">
            <v>Public Apr 25</v>
          </cell>
        </row>
        <row r="4630">
          <cell r="A4630" t="str">
            <v>A9L15586</v>
          </cell>
          <cell r="B4630" t="str">
            <v>SCHNEIDER</v>
          </cell>
          <cell r="C4630" t="str">
            <v>-</v>
          </cell>
          <cell r="D4630" t="str">
            <v>IPF 65 65 KA 340V 3P N</v>
          </cell>
          <cell r="E4630">
            <v>1782.1236000000001</v>
          </cell>
          <cell r="F4630" t="str">
            <v>Public Apr 25</v>
          </cell>
        </row>
        <row r="4631">
          <cell r="A4631" t="str">
            <v>A9L65401</v>
          </cell>
          <cell r="B4631" t="str">
            <v>SCHNEIDER</v>
          </cell>
          <cell r="C4631" t="str">
            <v>-</v>
          </cell>
          <cell r="D4631" t="str">
            <v>IPRD 65R 65 KA 350V 4P WITH REMOTE TRANS</v>
          </cell>
          <cell r="E4631">
            <v>1233.2003999999999</v>
          </cell>
          <cell r="F4631" t="str">
            <v>Public Apr 25</v>
          </cell>
        </row>
        <row r="4632">
          <cell r="A4632" t="str">
            <v>A9MEM1520</v>
          </cell>
          <cell r="B4632" t="str">
            <v>SCHNEIDER</v>
          </cell>
          <cell r="C4632" t="str">
            <v>-</v>
          </cell>
          <cell r="D4632" t="str">
            <v>ACTI9 IEM1520 1P MAX 63A ENERGY METER</v>
          </cell>
          <cell r="E4632">
            <v>589.44780000000003</v>
          </cell>
          <cell r="F4632" t="str">
            <v>Public Apr 25</v>
          </cell>
        </row>
        <row r="4633">
          <cell r="A4633" t="str">
            <v>A9MEM1521</v>
          </cell>
          <cell r="B4633" t="str">
            <v>SCHNEIDER</v>
          </cell>
          <cell r="C4633" t="str">
            <v>-</v>
          </cell>
          <cell r="D4633" t="str">
            <v>ACTI9 IEM1521 1PN UP MAX 63A ENERGY METE</v>
          </cell>
          <cell r="E4633">
            <v>612.43859999999995</v>
          </cell>
          <cell r="F4633" t="str">
            <v>Public Apr 25</v>
          </cell>
        </row>
        <row r="4634">
          <cell r="A4634" t="str">
            <v>A9MEM1522</v>
          </cell>
          <cell r="B4634" t="str">
            <v>SCHNEIDER</v>
          </cell>
          <cell r="C4634" t="str">
            <v>-</v>
          </cell>
          <cell r="D4634" t="str">
            <v>ACTI9 IEM1522 1PN DOWN MAX 63A ENERGY ME</v>
          </cell>
          <cell r="E4634">
            <v>596.45519999999999</v>
          </cell>
          <cell r="F4634" t="str">
            <v>Public Apr 25</v>
          </cell>
        </row>
        <row r="4635">
          <cell r="A4635" t="str">
            <v>A9MEM1540</v>
          </cell>
          <cell r="B4635" t="str">
            <v>SCHNEIDER</v>
          </cell>
          <cell r="C4635" t="str">
            <v>-</v>
          </cell>
          <cell r="D4635" t="str">
            <v>ACTI9 IEM1540 3P MAX 63A ENERGY METER</v>
          </cell>
          <cell r="E4635">
            <v>901.21079999999995</v>
          </cell>
          <cell r="F4635" t="str">
            <v>Public Apr 25</v>
          </cell>
        </row>
        <row r="4636">
          <cell r="A4636" t="str">
            <v>A9MEM1541</v>
          </cell>
          <cell r="B4636" t="str">
            <v>SCHNEIDER</v>
          </cell>
          <cell r="C4636" t="str">
            <v>-</v>
          </cell>
          <cell r="D4636" t="str">
            <v>ACTI9 IEM1541 3PN UP MAX 63A ENERGY METE</v>
          </cell>
          <cell r="E4636">
            <v>914.10359999999991</v>
          </cell>
          <cell r="F4636" t="str">
            <v>Public Apr 25</v>
          </cell>
        </row>
        <row r="4637">
          <cell r="A4637" t="str">
            <v>A9MEM1542</v>
          </cell>
          <cell r="B4637" t="str">
            <v>SCHNEIDER</v>
          </cell>
          <cell r="C4637" t="str">
            <v>-</v>
          </cell>
          <cell r="D4637" t="str">
            <v>ACTI9 IEM1542 3PN DOWN MAX 63A ENERGY ME</v>
          </cell>
          <cell r="E4637">
            <v>886.68599999999992</v>
          </cell>
          <cell r="F4637" t="str">
            <v>Public Apr 25</v>
          </cell>
        </row>
        <row r="4638">
          <cell r="A4638" t="str">
            <v>E82554_AS_G1</v>
          </cell>
          <cell r="B4638" t="str">
            <v>SCHNEIDER</v>
          </cell>
          <cell r="C4638" t="str">
            <v>-</v>
          </cell>
          <cell r="D4638" t="str">
            <v>45A 250V 1 Gang Connection Unit</v>
          </cell>
          <cell r="E4638">
            <v>58.854000000000006</v>
          </cell>
          <cell r="F4638" t="str">
            <v>Public Apr 25</v>
          </cell>
        </row>
        <row r="4639">
          <cell r="A4639" t="str">
            <v>E82T727V</v>
          </cell>
          <cell r="B4639" t="str">
            <v>SCHNEIDER</v>
          </cell>
          <cell r="C4639" t="str">
            <v>-</v>
          </cell>
          <cell r="D4639" t="str">
            <v>115V/240V 20VA UNI SHAVER UNIT, VRT</v>
          </cell>
          <cell r="E4639">
            <v>249.29820000000001</v>
          </cell>
          <cell r="F4639" t="str">
            <v>Public Apr 25</v>
          </cell>
        </row>
        <row r="4640">
          <cell r="A4640" t="str">
            <v>KB32USB_AS</v>
          </cell>
          <cell r="B4640" t="str">
            <v>SCHNEIDER</v>
          </cell>
          <cell r="C4640" t="str">
            <v>-</v>
          </cell>
          <cell r="D4640" t="str">
            <v>2 x 2.1A USB Charger, AS</v>
          </cell>
          <cell r="E4640">
            <v>232.815</v>
          </cell>
          <cell r="F4640" t="str">
            <v>Public Apr 25</v>
          </cell>
        </row>
        <row r="4641">
          <cell r="A4641" t="str">
            <v>KB32USB_WE</v>
          </cell>
          <cell r="B4641" t="str">
            <v>SCHNEIDER</v>
          </cell>
          <cell r="C4641" t="str">
            <v>-</v>
          </cell>
          <cell r="D4641" t="str">
            <v>2 x 2.1A USB Charger, WE</v>
          </cell>
          <cell r="E4641">
            <v>211.86420000000001</v>
          </cell>
          <cell r="F4641" t="str">
            <v>Public Apr 25</v>
          </cell>
        </row>
        <row r="4642">
          <cell r="A4642" t="str">
            <v>IMDIFL12</v>
          </cell>
          <cell r="B4642" t="str">
            <v>SCHNEIDER</v>
          </cell>
          <cell r="C4642" t="str">
            <v>-</v>
          </cell>
          <cell r="E4642">
            <v>7663.4639999999999</v>
          </cell>
          <cell r="F4642" t="str">
            <v>Public Apr 25</v>
          </cell>
        </row>
        <row r="4643">
          <cell r="A4643" t="str">
            <v>IMDIFL12C</v>
          </cell>
          <cell r="B4643" t="str">
            <v>SCHNEIDER</v>
          </cell>
          <cell r="C4643" t="str">
            <v>-</v>
          </cell>
          <cell r="E4643">
            <v>11753.2356</v>
          </cell>
          <cell r="F4643" t="str">
            <v>Public Apr 25</v>
          </cell>
        </row>
        <row r="4644">
          <cell r="A4644" t="str">
            <v>IMDIFL12H</v>
          </cell>
          <cell r="B4644" t="str">
            <v>SCHNEIDER</v>
          </cell>
          <cell r="C4644" t="str">
            <v>-</v>
          </cell>
          <cell r="E4644">
            <v>6938.7233999999999</v>
          </cell>
          <cell r="F4644" t="str">
            <v>Public Apr 25</v>
          </cell>
        </row>
        <row r="4645">
          <cell r="A4645" t="str">
            <v>IMDIFL12MC</v>
          </cell>
          <cell r="B4645" t="str">
            <v>SCHNEIDER</v>
          </cell>
          <cell r="C4645" t="str">
            <v>-</v>
          </cell>
          <cell r="E4645">
            <v>15672.177599999999</v>
          </cell>
          <cell r="F4645" t="str">
            <v>Public Apr 25</v>
          </cell>
        </row>
        <row r="4646">
          <cell r="A4646" t="str">
            <v>VLVAW2N03609CB</v>
          </cell>
          <cell r="B4646" t="str">
            <v>SCHNEIDER</v>
          </cell>
          <cell r="C4646" t="str">
            <v>-</v>
          </cell>
          <cell r="D4646" t="str">
            <v>VarSet Auto 125kvar 400V 60Hz CB</v>
          </cell>
          <cell r="E4646">
            <v>42368.8416</v>
          </cell>
          <cell r="F4646" t="str">
            <v>Public Apr 25</v>
          </cell>
        </row>
        <row r="4647">
          <cell r="A4647" t="str">
            <v>VLVAF2P03608CA</v>
          </cell>
          <cell r="B4647" t="str">
            <v>SCHNEIDER</v>
          </cell>
          <cell r="C4647" t="str">
            <v>-</v>
          </cell>
          <cell r="D4647" t="str">
            <v>VarSet Auto 100kvar DR3,8 400V 60Hz CB</v>
          </cell>
          <cell r="E4647">
            <v>60971.030399999996</v>
          </cell>
          <cell r="F4647" t="str">
            <v>Public Apr 25</v>
          </cell>
        </row>
        <row r="4648">
          <cell r="A4648" t="str">
            <v>VLVAF2P03609CA</v>
          </cell>
          <cell r="B4648" t="str">
            <v>SCHNEIDER</v>
          </cell>
          <cell r="C4648" t="str">
            <v>-</v>
          </cell>
          <cell r="D4648" t="str">
            <v>VarSet Auto 125kvar DR3,8 400V 60Hz CB</v>
          </cell>
          <cell r="E4648">
            <v>65951.721000000005</v>
          </cell>
          <cell r="F4648" t="str">
            <v>Public Apr 25</v>
          </cell>
        </row>
        <row r="4649">
          <cell r="A4649" t="str">
            <v>VLVAF2P03610CA</v>
          </cell>
          <cell r="B4649" t="str">
            <v>SCHNEIDER</v>
          </cell>
          <cell r="C4649" t="str">
            <v>-</v>
          </cell>
          <cell r="D4649" t="str">
            <v>VarSet Auto 150kvar DR3,8 400V 60Hz CB</v>
          </cell>
          <cell r="E4649">
            <v>66913.478999999992</v>
          </cell>
          <cell r="F4649" t="str">
            <v>Public Apr 25</v>
          </cell>
        </row>
        <row r="4650">
          <cell r="A4650" t="str">
            <v>VLVAF3P03614CA</v>
          </cell>
          <cell r="B4650" t="str">
            <v>SCHNEIDER</v>
          </cell>
          <cell r="C4650" t="str">
            <v>-</v>
          </cell>
          <cell r="D4650" t="str">
            <v>VarSet Auto 250kvar DR3,8 400V 60Hz CB</v>
          </cell>
          <cell r="E4650">
            <v>80479.274999999994</v>
          </cell>
          <cell r="F4650" t="str">
            <v>Public Apr 25</v>
          </cell>
        </row>
        <row r="4651">
          <cell r="A4651" t="str">
            <v>VLVAF3P03616CA</v>
          </cell>
          <cell r="B4651" t="str">
            <v>SCHNEIDER</v>
          </cell>
          <cell r="C4651" t="str">
            <v>-</v>
          </cell>
          <cell r="D4651" t="str">
            <v>VarSet Auto 300kvar DR3,8 400V 60Hz CB</v>
          </cell>
          <cell r="E4651">
            <v>94200.753599999996</v>
          </cell>
          <cell r="F4651" t="str">
            <v>Public Apr 25</v>
          </cell>
        </row>
        <row r="4652">
          <cell r="A4652" t="str">
            <v>VLVAF5P03617CA</v>
          </cell>
          <cell r="B4652" t="str">
            <v>SCHNEIDER</v>
          </cell>
          <cell r="C4652" t="str">
            <v>-</v>
          </cell>
          <cell r="D4652" t="str">
            <v>VarSet Auto 350kvar DR3,8 400V 60Hz CB</v>
          </cell>
          <cell r="E4652">
            <v>108825.52380000001</v>
          </cell>
          <cell r="F4652" t="str">
            <v>Public Apr 25</v>
          </cell>
        </row>
        <row r="4653">
          <cell r="A4653" t="str">
            <v>VLVAF5P03618CA</v>
          </cell>
          <cell r="B4653" t="str">
            <v>SCHNEIDER</v>
          </cell>
          <cell r="C4653" t="str">
            <v>-</v>
          </cell>
          <cell r="D4653" t="str">
            <v>VarSet Auto 400kvar DR3,8 400V 60Hz CB</v>
          </cell>
          <cell r="E4653">
            <v>122159.8716</v>
          </cell>
          <cell r="F4653" t="str">
            <v>Public Apr 25</v>
          </cell>
        </row>
        <row r="4654">
          <cell r="A4654" t="str">
            <v>VLVAF2P03608CH</v>
          </cell>
          <cell r="B4654" t="str">
            <v>SCHNEIDER</v>
          </cell>
          <cell r="C4654" t="str">
            <v>-</v>
          </cell>
          <cell r="D4654" t="str">
            <v>VarSet Auto 100kvar DR2,7 400V 60Hz CB</v>
          </cell>
          <cell r="E4654">
            <v>63932.121000000006</v>
          </cell>
          <cell r="F4654" t="str">
            <v>Public Apr 25</v>
          </cell>
        </row>
        <row r="4655">
          <cell r="A4655" t="str">
            <v>VLVAF2P03609CH</v>
          </cell>
          <cell r="B4655" t="str">
            <v>SCHNEIDER</v>
          </cell>
          <cell r="C4655" t="str">
            <v>-</v>
          </cell>
          <cell r="D4655" t="str">
            <v>VarSet Auto 125kvar DR2,7 400V 60Hz CB</v>
          </cell>
          <cell r="E4655">
            <v>66216.767999999996</v>
          </cell>
          <cell r="F4655" t="str">
            <v>Public Apr 25</v>
          </cell>
        </row>
        <row r="4656">
          <cell r="A4656" t="str">
            <v>VLVAF2P03610CH</v>
          </cell>
          <cell r="B4656" t="str">
            <v>SCHNEIDER</v>
          </cell>
          <cell r="C4656" t="str">
            <v>-</v>
          </cell>
          <cell r="D4656" t="str">
            <v>VarSet Auto 150kvar DR2,7 400V 60Hz CB</v>
          </cell>
          <cell r="E4656">
            <v>72801.275999999998</v>
          </cell>
          <cell r="F4656" t="str">
            <v>Public Apr 25</v>
          </cell>
        </row>
        <row r="4657">
          <cell r="A4657" t="str">
            <v>VLVAF3P03612CH</v>
          </cell>
          <cell r="B4657" t="str">
            <v>SCHNEIDER</v>
          </cell>
          <cell r="C4657" t="str">
            <v>-</v>
          </cell>
          <cell r="D4657" t="str">
            <v>VarSet Auto 200kvar DR2,7 400V 60Hz CB</v>
          </cell>
          <cell r="E4657">
            <v>80436.261599999998</v>
          </cell>
          <cell r="F4657" t="str">
            <v>Public Apr 25</v>
          </cell>
        </row>
        <row r="4658">
          <cell r="A4658" t="str">
            <v>VLVAF3P03614CH</v>
          </cell>
          <cell r="B4658" t="str">
            <v>SCHNEIDER</v>
          </cell>
          <cell r="C4658" t="str">
            <v>-</v>
          </cell>
          <cell r="D4658" t="str">
            <v>VarSet Auto 250kvar DR2,7 400V 60Hz CB</v>
          </cell>
          <cell r="E4658">
            <v>87748.641600000003</v>
          </cell>
          <cell r="F4658" t="str">
            <v>Public Apr 25</v>
          </cell>
        </row>
        <row r="4659">
          <cell r="A4659" t="str">
            <v>VLVAF5P03617CH</v>
          </cell>
          <cell r="B4659" t="str">
            <v>SCHNEIDER</v>
          </cell>
          <cell r="C4659" t="str">
            <v>-</v>
          </cell>
          <cell r="D4659" t="str">
            <v>VarSet Auto 350kvar DR2,7 400V 60Hz CB</v>
          </cell>
          <cell r="E4659">
            <v>114202.2702</v>
          </cell>
          <cell r="F4659" t="str">
            <v>Public Apr 25</v>
          </cell>
        </row>
        <row r="4660">
          <cell r="A4660" t="str">
            <v>LC1E160M6</v>
          </cell>
          <cell r="B4660" t="str">
            <v>SCHNEIDER</v>
          </cell>
          <cell r="C4660" t="str">
            <v>-</v>
          </cell>
          <cell r="D4660" t="str">
            <v>3P CONTACTOR TESYS E 90KW 400V AC3 220V</v>
          </cell>
          <cell r="E4660">
            <v>1285.0673999999999</v>
          </cell>
          <cell r="F4660" t="str">
            <v>Public Apr 25</v>
          </cell>
        </row>
        <row r="4661">
          <cell r="A4661" t="str">
            <v>DBX312MNS100KR</v>
          </cell>
          <cell r="B4661" t="str">
            <v>SCHNEIDER</v>
          </cell>
          <cell r="C4661" t="str">
            <v>MINI CENTER COMPACT DISTRIBUTION BOARD</v>
          </cell>
          <cell r="D4661" t="str">
            <v>Disbo Extra Rect 12W NSX100F 100A Sqr Key</v>
          </cell>
          <cell r="E4661">
            <v>2268.48</v>
          </cell>
          <cell r="F4661" t="str">
            <v>Public Apr 25</v>
          </cell>
        </row>
        <row r="4662">
          <cell r="A4662" t="str">
            <v>DBX318MNS160KR</v>
          </cell>
          <cell r="B4662" t="str">
            <v>SCHNEIDER</v>
          </cell>
          <cell r="C4662" t="str">
            <v>MINI CENTER COMPACT DISTRIBUTION BOARD</v>
          </cell>
          <cell r="D4662" t="str">
            <v>Disbo Extra Rect 18W NSX160F 125A Sqr Key</v>
          </cell>
          <cell r="E4662">
            <v>3215.04</v>
          </cell>
          <cell r="F4662" t="str">
            <v>Public Apr 25</v>
          </cell>
        </row>
        <row r="4663">
          <cell r="A4663" t="str">
            <v>DBX330MNS100KRS</v>
          </cell>
          <cell r="B4663" t="str">
            <v>SCHNEIDER</v>
          </cell>
          <cell r="C4663" t="str">
            <v>MINI CENTER COMPACT DISTRIBUTION BOARD</v>
          </cell>
          <cell r="D4663" t="str">
            <v>Disbo Extra Rect 30W NSX100F 100A Sqr Key Surface</v>
          </cell>
          <cell r="E4663">
            <v>3106.92</v>
          </cell>
          <cell r="F4663" t="str">
            <v>Public Apr 25</v>
          </cell>
        </row>
        <row r="4664">
          <cell r="A4664" t="str">
            <v>DBX330MNS63KR</v>
          </cell>
          <cell r="B4664" t="str">
            <v>SCHNEIDER</v>
          </cell>
          <cell r="C4664" t="str">
            <v>MINI CENTER COMPACT DISTRIBUTION BOARD</v>
          </cell>
          <cell r="D4664" t="str">
            <v>Disbo Extra Rect 30W NSX100F 63A Sqr Key</v>
          </cell>
          <cell r="E4664">
            <v>3106.92</v>
          </cell>
          <cell r="F4664" t="str">
            <v>Public Apr 25</v>
          </cell>
        </row>
        <row r="4665">
          <cell r="A4665" t="str">
            <v>DBX330MNS80KR</v>
          </cell>
          <cell r="B4665" t="str">
            <v>SCHNEIDER</v>
          </cell>
          <cell r="C4665" t="str">
            <v>MINI CENTER COMPACT DISTRIBUTION BOARD</v>
          </cell>
          <cell r="D4665" t="str">
            <v>Disbo Extra Rect 30W NSX100F 80A Sqr Key</v>
          </cell>
          <cell r="E4665">
            <v>3106.92</v>
          </cell>
          <cell r="F4665" t="str">
            <v>Public Apr 25</v>
          </cell>
        </row>
        <row r="4666">
          <cell r="A4666" t="str">
            <v>DBX336MNS63KR</v>
          </cell>
          <cell r="B4666" t="str">
            <v>SCHNEIDER</v>
          </cell>
          <cell r="C4666" t="str">
            <v>MINI CENTER COMPACT DISTRIBUTION BOARD</v>
          </cell>
          <cell r="D4666" t="str">
            <v>Disbo Extra Rect 36W NSX100F 63A Sqr Key</v>
          </cell>
          <cell r="E4666">
            <v>4228.92</v>
          </cell>
          <cell r="F4666" t="str">
            <v>Public Apr 25</v>
          </cell>
        </row>
        <row r="4667">
          <cell r="A4667" t="str">
            <v>DBX336MNS63KRS</v>
          </cell>
          <cell r="B4667" t="str">
            <v>SCHNEIDER</v>
          </cell>
          <cell r="C4667" t="str">
            <v>MINI CENTER COMPACT DISTRIBUTION BOARD</v>
          </cell>
          <cell r="D4667" t="str">
            <v>Disbo Extra Rect 36W NSX100F 63A Sqr Key Surface</v>
          </cell>
          <cell r="E4667">
            <v>4228.92</v>
          </cell>
          <cell r="F4667" t="str">
            <v>Public Apr 25</v>
          </cell>
        </row>
        <row r="4668">
          <cell r="A4668" t="str">
            <v>DBX342MNS100KR</v>
          </cell>
          <cell r="B4668" t="str">
            <v>SCHNEIDER</v>
          </cell>
          <cell r="C4668" t="str">
            <v>MINI CENTER COMPACT DISTRIBUTION BOARD</v>
          </cell>
          <cell r="D4668" t="str">
            <v>Disbo Extra Rect 42W NSX100F 100A Sqr Key</v>
          </cell>
          <cell r="E4668">
            <v>4400.28</v>
          </cell>
          <cell r="F4668" t="str">
            <v>Public Apr 25</v>
          </cell>
        </row>
        <row r="4669">
          <cell r="A4669" t="str">
            <v>DBX342MNS100KRS</v>
          </cell>
          <cell r="B4669" t="str">
            <v>SCHNEIDER</v>
          </cell>
          <cell r="C4669" t="str">
            <v>MINI CENTER COMPACT DISTRIBUTION BOARD</v>
          </cell>
          <cell r="D4669" t="str">
            <v>Disbo Extra Rect 42W NSX100F 100A Sqr Key Surface</v>
          </cell>
          <cell r="E4669">
            <v>4400.28</v>
          </cell>
          <cell r="F4669" t="str">
            <v>Public Apr 25</v>
          </cell>
        </row>
        <row r="4670">
          <cell r="A4670" t="str">
            <v>DBX348MNS100KR</v>
          </cell>
          <cell r="B4670" t="str">
            <v>SCHNEIDER</v>
          </cell>
          <cell r="C4670" t="str">
            <v>MINI CENTER COMPACT DISTRIBUTION BOARD</v>
          </cell>
          <cell r="D4670" t="str">
            <v>Disbo Extra Rect 48W NSX100F 100A Sqr Key</v>
          </cell>
          <cell r="E4670">
            <v>4578.78</v>
          </cell>
          <cell r="F4670" t="str">
            <v>Public Apr 25</v>
          </cell>
        </row>
        <row r="4671">
          <cell r="A4671" t="str">
            <v>DBXROW2FD</v>
          </cell>
          <cell r="B4671" t="str">
            <v>SCHNEIDER</v>
          </cell>
          <cell r="C4671" t="str">
            <v>MINI CENTER COMPACT DISTRIBUTION BOARD</v>
          </cell>
          <cell r="D4671" t="str">
            <v>DISBO EXTRA FLAT DOOR 32 MODULES - 2 ROW FLUSH</v>
          </cell>
          <cell r="E4671">
            <v>750.72</v>
          </cell>
          <cell r="F4671" t="str">
            <v>Public Apr 25</v>
          </cell>
        </row>
        <row r="4672">
          <cell r="A4672" t="str">
            <v>DBXROW3FD</v>
          </cell>
          <cell r="B4672" t="str">
            <v>SCHNEIDER</v>
          </cell>
          <cell r="C4672" t="str">
            <v>MINI CENTER COMPACT DISTRIBUTION BOARD</v>
          </cell>
          <cell r="D4672" t="str">
            <v>DISBO EXTRA FLAT DOOR 48 MODULES - 3 ROW FLUSH</v>
          </cell>
          <cell r="E4672">
            <v>984.30000000000007</v>
          </cell>
          <cell r="F4672" t="str">
            <v>Public Apr 25</v>
          </cell>
        </row>
        <row r="4673">
          <cell r="A4673" t="str">
            <v>DBXROW4FD</v>
          </cell>
          <cell r="B4673" t="str">
            <v>SCHNEIDER</v>
          </cell>
          <cell r="C4673" t="str">
            <v>MINI CENTER COMPACT DISTRIBUTION BOARD</v>
          </cell>
          <cell r="D4673" t="str">
            <v>DISBO EXTRA FLAT DOOR 64 MODULES - 4 ROW FLUSH</v>
          </cell>
          <cell r="E4673">
            <v>1080.18</v>
          </cell>
          <cell r="F4673" t="str">
            <v>Public Apr 25</v>
          </cell>
        </row>
        <row r="4674">
          <cell r="A4674" t="str">
            <v>DBXROW5FD</v>
          </cell>
          <cell r="B4674" t="str">
            <v>SCHNEIDER</v>
          </cell>
          <cell r="C4674" t="str">
            <v>MINI CENTER COMPACT DISTRIBUTION BOARD</v>
          </cell>
          <cell r="D4674" t="str">
            <v>DISBO EXTRA FLAT DOOR 80 MODULES - 5 ROW FLUSH</v>
          </cell>
          <cell r="E4674">
            <v>1254.5999999999999</v>
          </cell>
          <cell r="F4674" t="str">
            <v>Public Apr 25</v>
          </cell>
        </row>
        <row r="4675">
          <cell r="A4675" t="str">
            <v>DBXROW6FD</v>
          </cell>
          <cell r="B4675" t="str">
            <v>SCHNEIDER</v>
          </cell>
          <cell r="C4675" t="str">
            <v>MINI CENTER COMPACT DISTRIBUTION BOARD</v>
          </cell>
          <cell r="D4675" t="str">
            <v>DISBO EXTRA FLAT DOOR 96 MODULES - 6 ROW FLUSH</v>
          </cell>
          <cell r="E4675">
            <v>1246.44</v>
          </cell>
          <cell r="F4675" t="str">
            <v>Public Apr 25</v>
          </cell>
        </row>
        <row r="4676">
          <cell r="A4676" t="str">
            <v>PKE16M423</v>
          </cell>
          <cell r="B4676" t="str">
            <v>SCHNEIDER</v>
          </cell>
          <cell r="C4676" t="str">
            <v>WANDER PLUG</v>
          </cell>
          <cell r="D4676" t="str">
            <v>wander plug 16A 220Vac 2P-E IP44</v>
          </cell>
          <cell r="E4676">
            <v>28.529399999999999</v>
          </cell>
          <cell r="F4676" t="str">
            <v>Public Apr 25</v>
          </cell>
        </row>
        <row r="4677">
          <cell r="A4677" t="str">
            <v>PKE16M424</v>
          </cell>
          <cell r="B4677" t="str">
            <v>SCHNEIDER</v>
          </cell>
          <cell r="C4677" t="str">
            <v>WANDER PLUG</v>
          </cell>
          <cell r="D4677" t="str">
            <v>wander plug 16A 220Vac 3P-E IP44</v>
          </cell>
          <cell r="E4677">
            <v>40.381800000000005</v>
          </cell>
          <cell r="F4677" t="str">
            <v>Public Apr 25</v>
          </cell>
        </row>
        <row r="4678">
          <cell r="A4678" t="str">
            <v>PKE32M423</v>
          </cell>
          <cell r="B4678" t="str">
            <v>SCHNEIDER</v>
          </cell>
          <cell r="C4678" t="str">
            <v>WANDER PLUG</v>
          </cell>
          <cell r="D4678" t="str">
            <v>wander plug 32A 220Vac 2P-E IP44</v>
          </cell>
          <cell r="E4678">
            <v>42.554400000000001</v>
          </cell>
          <cell r="F4678" t="str">
            <v>Public Apr 25</v>
          </cell>
        </row>
        <row r="4679">
          <cell r="A4679" t="str">
            <v>PKE32M424</v>
          </cell>
          <cell r="B4679" t="str">
            <v>SCHNEIDER</v>
          </cell>
          <cell r="C4679" t="str">
            <v>WANDER PLUG</v>
          </cell>
          <cell r="D4679" t="str">
            <v>wander plug 32A 220Vac 3P-E IP44</v>
          </cell>
          <cell r="E4679">
            <v>51.673199999999994</v>
          </cell>
          <cell r="F4679" t="str">
            <v>Public Apr 25</v>
          </cell>
        </row>
        <row r="4680">
          <cell r="A4680" t="str">
            <v>PKY32M425</v>
          </cell>
          <cell r="B4680" t="str">
            <v>SCHNEIDER</v>
          </cell>
          <cell r="C4680" t="str">
            <v>SOCKET</v>
          </cell>
          <cell r="D4680" t="str">
            <v>wander socket 32A 220Vac 3P-N-E IP44</v>
          </cell>
          <cell r="E4680">
            <v>96.961200000000005</v>
          </cell>
          <cell r="F4680" t="str">
            <v>Public Apr 25</v>
          </cell>
        </row>
        <row r="4681">
          <cell r="A4681" t="str">
            <v>PKY32M433</v>
          </cell>
          <cell r="B4681" t="str">
            <v>SCHNEIDER</v>
          </cell>
          <cell r="C4681" t="str">
            <v>SOCKET</v>
          </cell>
          <cell r="D4681" t="str">
            <v>wander socket 32A 380Vac 2P-E IP44</v>
          </cell>
          <cell r="E4681">
            <v>80.3352</v>
          </cell>
          <cell r="F4681" t="str">
            <v>Public Apr 25</v>
          </cell>
        </row>
        <row r="4682">
          <cell r="A4682" t="str">
            <v>PKY32M434</v>
          </cell>
          <cell r="B4682" t="str">
            <v>SCHNEIDER</v>
          </cell>
          <cell r="C4682" t="str">
            <v>SOCKET</v>
          </cell>
          <cell r="D4682" t="str">
            <v>wander socket 32A 380Vac 3P-E IP44</v>
          </cell>
          <cell r="E4682">
            <v>84.241800000000012</v>
          </cell>
          <cell r="F4682" t="str">
            <v>Public Apr 25</v>
          </cell>
        </row>
        <row r="4683">
          <cell r="A4683" t="str">
            <v>BLRCH227A272B48</v>
          </cell>
          <cell r="B4683" t="str">
            <v>SCHNEIDER</v>
          </cell>
          <cell r="C4683" t="str">
            <v>Accessories</v>
          </cell>
          <cell r="D4683" t="str">
            <v>VarplusCan Capacitor Heavy duty 480 V - 60 Hz : 27.2 kvar</v>
          </cell>
          <cell r="E4683">
            <v>1286.8319999999999</v>
          </cell>
          <cell r="F4683" t="str">
            <v>Public Apr 25</v>
          </cell>
        </row>
        <row r="4684">
          <cell r="A4684" t="str">
            <v>A9XPH224</v>
          </cell>
          <cell r="B4684" t="str">
            <v>SCHNEIDER</v>
          </cell>
          <cell r="C4684" t="str">
            <v>MCB ACCESSORIES</v>
          </cell>
          <cell r="D4684" t="str">
            <v>COMB BUSBAR 2P 100A 12MOD .</v>
          </cell>
          <cell r="E4684">
            <v>167.178</v>
          </cell>
          <cell r="F4684" t="str">
            <v>Public Apr 25</v>
          </cell>
        </row>
        <row r="4685">
          <cell r="A4685" t="str">
            <v>A9XPH312</v>
          </cell>
          <cell r="B4685" t="str">
            <v>SCHNEIDER</v>
          </cell>
          <cell r="C4685" t="str">
            <v>BUSBAR</v>
          </cell>
          <cell r="D4685" t="str">
            <v>COMB BUSBAR 3P 12-MODULES</v>
          </cell>
          <cell r="E4685">
            <v>143.46300000000002</v>
          </cell>
          <cell r="F4685" t="str">
            <v>Public Apr 25</v>
          </cell>
        </row>
        <row r="4686">
          <cell r="A4686" t="str">
            <v>A9XPH324</v>
          </cell>
          <cell r="B4686" t="str">
            <v>SCHNEIDER</v>
          </cell>
          <cell r="C4686" t="str">
            <v>BUSBAR</v>
          </cell>
          <cell r="D4686" t="str">
            <v>COMB BUSBAR 3P 24-MODULES</v>
          </cell>
          <cell r="E4686">
            <v>181.78440000000001</v>
          </cell>
          <cell r="F4686" t="str">
            <v>Public Apr 25</v>
          </cell>
        </row>
        <row r="4687">
          <cell r="A4687" t="str">
            <v>DBXROW2FDS</v>
          </cell>
          <cell r="B4687" t="str">
            <v>SCHNEIDER</v>
          </cell>
          <cell r="C4687" t="str">
            <v>MINI CENTER COMPACT DISTRIBUTION BOARD</v>
          </cell>
          <cell r="D4687" t="str">
            <v>DISBO EXTRA FLAT DOOR 32 MODULES - 2 ROW SURFACE</v>
          </cell>
          <cell r="E4687">
            <v>750.72</v>
          </cell>
          <cell r="F4687" t="str">
            <v>Public Apr 25</v>
          </cell>
        </row>
        <row r="4688">
          <cell r="A4688" t="str">
            <v>DBXROW3FDS</v>
          </cell>
          <cell r="B4688" t="str">
            <v>SCHNEIDER</v>
          </cell>
          <cell r="C4688" t="str">
            <v>MINI CENTER COMPACT DISTRIBUTION BOARD</v>
          </cell>
          <cell r="D4688" t="str">
            <v>DISBO EXTRA FLAT DOOR 48 MODULES - 3 ROW SURFACE</v>
          </cell>
          <cell r="E4688">
            <v>1040.4000000000001</v>
          </cell>
          <cell r="F4688" t="str">
            <v>Public Apr 25</v>
          </cell>
        </row>
        <row r="4689">
          <cell r="A4689" t="str">
            <v>DBXROW4FDS</v>
          </cell>
          <cell r="B4689" t="str">
            <v>SCHNEIDER</v>
          </cell>
          <cell r="C4689" t="str">
            <v>MINI CENTER COMPACT DISTRIBUTION BOARD</v>
          </cell>
          <cell r="D4689" t="str">
            <v>DISBO EXTRA FLAT DOOR 64 MODULES - 4 ROW SURFACE</v>
          </cell>
          <cell r="E4689">
            <v>1080.18</v>
          </cell>
          <cell r="F4689" t="str">
            <v>Public Apr 25</v>
          </cell>
        </row>
        <row r="4690">
          <cell r="A4690" t="str">
            <v>DBXROW5FDS</v>
          </cell>
          <cell r="B4690" t="str">
            <v>SCHNEIDER</v>
          </cell>
          <cell r="C4690" t="str">
            <v>MINI CENTER COMPACT DISTRIBUTION BOARD</v>
          </cell>
          <cell r="D4690" t="str">
            <v>DISBO EXTRA FLAT DOOR 80 MODULES - 5 ROW SURFACE</v>
          </cell>
          <cell r="E4690">
            <v>1254.5999999999999</v>
          </cell>
          <cell r="F4690" t="str">
            <v>Public Apr 25</v>
          </cell>
        </row>
        <row r="4691">
          <cell r="A4691" t="str">
            <v>A9XPCM04</v>
          </cell>
          <cell r="B4691" t="str">
            <v>SCHNEIDER</v>
          </cell>
          <cell r="C4691" t="str">
            <v>-</v>
          </cell>
          <cell r="D4691" t="str">
            <v>ET OF 4 CONNECTORS</v>
          </cell>
          <cell r="E4691">
            <v>110.48639999999999</v>
          </cell>
          <cell r="F4691" t="str">
            <v>Public Apr 25</v>
          </cell>
        </row>
        <row r="4692">
          <cell r="A4692" t="str">
            <v>A9XPE110</v>
          </cell>
          <cell r="B4692" t="str">
            <v>SCHNEIDER</v>
          </cell>
          <cell r="C4692" t="str">
            <v>-</v>
          </cell>
          <cell r="D4692" t="str">
            <v>Set of 10 end caps 1P A</v>
          </cell>
          <cell r="E4692">
            <v>48.144000000000005</v>
          </cell>
          <cell r="F4692" t="str">
            <v>Public Apr 25</v>
          </cell>
        </row>
        <row r="4693">
          <cell r="A4693" t="str">
            <v>A9XPE310</v>
          </cell>
          <cell r="B4693" t="str">
            <v>SCHNEIDER</v>
          </cell>
          <cell r="C4693" t="str">
            <v>-</v>
          </cell>
          <cell r="D4693" t="str">
            <v>Set of 10 end caps 3P A</v>
          </cell>
          <cell r="E4693">
            <v>62.046599999999998</v>
          </cell>
          <cell r="F4693" t="str">
            <v>Public Apr 25</v>
          </cell>
        </row>
        <row r="4694">
          <cell r="A4694" t="str">
            <v>A9XPH112</v>
          </cell>
          <cell r="B4694" t="str">
            <v>SCHNEIDER</v>
          </cell>
          <cell r="C4694" t="str">
            <v>-</v>
          </cell>
          <cell r="D4694" t="str">
            <v>Comb busbar 1P 100A 12Mod.</v>
          </cell>
          <cell r="E4694">
            <v>99.5214</v>
          </cell>
          <cell r="F4694" t="str">
            <v>Public Apr 25</v>
          </cell>
        </row>
        <row r="4695">
          <cell r="A4695" t="str">
            <v>A9XPH124</v>
          </cell>
          <cell r="B4695" t="str">
            <v>SCHNEIDER</v>
          </cell>
          <cell r="C4695" t="str">
            <v>-</v>
          </cell>
          <cell r="D4695" t="str">
            <v>Comb busbar 1P 100A 24Mod.</v>
          </cell>
          <cell r="E4695">
            <v>125.0928</v>
          </cell>
          <cell r="F4695" t="str">
            <v>Public Apr 25</v>
          </cell>
        </row>
        <row r="4696">
          <cell r="A4696" t="str">
            <v>A9XPH157</v>
          </cell>
          <cell r="B4696" t="str">
            <v>SCHNEIDER</v>
          </cell>
          <cell r="C4696" t="str">
            <v>-</v>
          </cell>
          <cell r="D4696" t="str">
            <v>Comb busbar 1P 100A 57Mod.</v>
          </cell>
          <cell r="E4696">
            <v>228.99</v>
          </cell>
          <cell r="F4696" t="str">
            <v>Public Apr 25</v>
          </cell>
        </row>
        <row r="4697">
          <cell r="A4697" t="str">
            <v>A9XPH212</v>
          </cell>
          <cell r="B4697" t="str">
            <v>SCHNEIDER</v>
          </cell>
          <cell r="C4697" t="str">
            <v>-</v>
          </cell>
          <cell r="D4697" t="str">
            <v>Comb busbar 2P 100A 12Mod.</v>
          </cell>
          <cell r="E4697">
            <v>112.3938</v>
          </cell>
          <cell r="F4697" t="str">
            <v>Public Apr 25</v>
          </cell>
        </row>
        <row r="4698">
          <cell r="A4698" t="str">
            <v>A9XPH257</v>
          </cell>
          <cell r="B4698" t="str">
            <v>SCHNEIDER</v>
          </cell>
          <cell r="C4698" t="str">
            <v>-</v>
          </cell>
          <cell r="D4698" t="str">
            <v>Comb busbar 2P 100A 57Mod.</v>
          </cell>
          <cell r="E4698">
            <v>373.61580000000004</v>
          </cell>
          <cell r="F4698" t="str">
            <v>Public Apr 25</v>
          </cell>
        </row>
        <row r="4699">
          <cell r="A4699" t="str">
            <v>A9XPH357</v>
          </cell>
          <cell r="B4699" t="str">
            <v>SCHNEIDER</v>
          </cell>
          <cell r="C4699" t="str">
            <v>-</v>
          </cell>
          <cell r="D4699" t="str">
            <v>Comb busbar 3P 100A 57Mod.</v>
          </cell>
          <cell r="E4699">
            <v>385.1112</v>
          </cell>
          <cell r="F4699" t="str">
            <v>Public Apr 25</v>
          </cell>
        </row>
        <row r="4700">
          <cell r="A4700" t="str">
            <v>A9XPH424</v>
          </cell>
          <cell r="B4700" t="str">
            <v>SCHNEIDER</v>
          </cell>
          <cell r="C4700" t="str">
            <v>-</v>
          </cell>
          <cell r="D4700" t="str">
            <v>Comb busbar 4P 100A 24Mod.</v>
          </cell>
          <cell r="E4700">
            <v>288.05820000000006</v>
          </cell>
          <cell r="F4700" t="str">
            <v>Public Apr 25</v>
          </cell>
        </row>
        <row r="4701">
          <cell r="A4701" t="str">
            <v>A9XPH457</v>
          </cell>
          <cell r="B4701" t="str">
            <v>SCHNEIDER</v>
          </cell>
          <cell r="C4701" t="str">
            <v>-</v>
          </cell>
          <cell r="D4701" t="str">
            <v>Comb busbar 4P 100A 57Mod.</v>
          </cell>
          <cell r="E4701">
            <v>544.9452</v>
          </cell>
          <cell r="F4701" t="str">
            <v>Public Apr 25</v>
          </cell>
        </row>
        <row r="4702">
          <cell r="A4702" t="str">
            <v>A9XPT920</v>
          </cell>
          <cell r="B4702" t="str">
            <v>SCHNEIDER</v>
          </cell>
          <cell r="C4702" t="str">
            <v>-</v>
          </cell>
          <cell r="D4702" t="str">
            <v>SET OF 20 TOOTH CAPS</v>
          </cell>
          <cell r="E4702">
            <v>72.246600000000001</v>
          </cell>
          <cell r="F4702" t="str">
            <v>Public Apr 25</v>
          </cell>
        </row>
        <row r="4703">
          <cell r="A4703" t="str">
            <v>DBX336MNS125KR</v>
          </cell>
          <cell r="B4703" t="str">
            <v>SCHNEIDER</v>
          </cell>
          <cell r="C4703" t="str">
            <v>MINI CENTER COMPACT DISTRIBUTION BOARD</v>
          </cell>
          <cell r="D4703" t="str">
            <v>Disbo Extra Rect 36W NS160N 125A Sqr</v>
          </cell>
          <cell r="E4703">
            <v>4650.18</v>
          </cell>
          <cell r="F4703" t="str">
            <v>Public Apr 25</v>
          </cell>
        </row>
        <row r="4704">
          <cell r="A4704" t="str">
            <v>DBX348MNS160KR</v>
          </cell>
          <cell r="B4704" t="str">
            <v>SCHNEIDER</v>
          </cell>
          <cell r="C4704" t="str">
            <v>MINI CENTER COMPACT DISTRIBUTION BOARD</v>
          </cell>
          <cell r="D4704" t="str">
            <v>Disbo Extra Rect 48W NSX160F 160A Sqr Key</v>
          </cell>
          <cell r="E4704">
            <v>5485.56</v>
          </cell>
          <cell r="F4704" t="str">
            <v>Public Apr 25</v>
          </cell>
        </row>
        <row r="4705">
          <cell r="A4705" t="str">
            <v>MVS08N3MF2L</v>
          </cell>
          <cell r="B4705" t="str">
            <v>SCHNEIDER</v>
          </cell>
          <cell r="C4705" t="str">
            <v>ACB (MVS)</v>
          </cell>
          <cell r="D4705" t="str">
            <v>ACB,3P,FIXED,800AT/800AF MVS08N 50KA ET2I LI (Manually Operated)</v>
          </cell>
          <cell r="E4705">
            <v>11025.995999999999</v>
          </cell>
          <cell r="F4705" t="str">
            <v>Public Apr 25</v>
          </cell>
        </row>
        <row r="4706">
          <cell r="A4706" t="str">
            <v>MVS10N3MF2L</v>
          </cell>
          <cell r="B4706" t="str">
            <v>SCHNEIDER</v>
          </cell>
          <cell r="C4706" t="str">
            <v>ACB (MVS)</v>
          </cell>
          <cell r="D4706" t="str">
            <v>ACB,3P,FIXED,1000AT/1000AF MVS10N 50KA ET2I LI (Manually Operated)</v>
          </cell>
          <cell r="E4706">
            <v>10780.645200000001</v>
          </cell>
          <cell r="F4706" t="str">
            <v>Public Apr 25</v>
          </cell>
        </row>
        <row r="4707">
          <cell r="A4707" t="str">
            <v>MVS16N3MF2L</v>
          </cell>
          <cell r="B4707" t="str">
            <v>SCHNEIDER</v>
          </cell>
          <cell r="C4707" t="str">
            <v>ACB (MVS)</v>
          </cell>
          <cell r="D4707" t="str">
            <v>ACB,3P,FIXED,1600AT/1600AF MVS16N 50KA ET2I LI (Manually Operated)</v>
          </cell>
          <cell r="E4707">
            <v>10671.260400000001</v>
          </cell>
          <cell r="F4707" t="str">
            <v>Public Apr 25</v>
          </cell>
        </row>
        <row r="4708">
          <cell r="A4708" t="str">
            <v>MVS20N3MF2L</v>
          </cell>
          <cell r="B4708" t="str">
            <v>SCHNEIDER</v>
          </cell>
          <cell r="C4708" t="str">
            <v>ACB (MVS)</v>
          </cell>
          <cell r="D4708" t="str">
            <v>ACB,3P,FIXED,2000AT/2000AF MVS20N 50KA ET2I LI (Manually Operated)</v>
          </cell>
          <cell r="E4708">
            <v>11134.840200000001</v>
          </cell>
          <cell r="F4708" t="str">
            <v>Public Apr 25</v>
          </cell>
        </row>
        <row r="4709">
          <cell r="A4709" t="str">
            <v>MVS25N3MF2L</v>
          </cell>
          <cell r="B4709" t="str">
            <v>SCHNEIDER</v>
          </cell>
          <cell r="C4709" t="str">
            <v>ACB (MVS)</v>
          </cell>
          <cell r="D4709" t="str">
            <v>ACB,3P,FIXED,2500AT/2500AF MVS25N 50KA ET2I LI (Manually Operated)</v>
          </cell>
          <cell r="E4709">
            <v>12149.566800000001</v>
          </cell>
          <cell r="F4709" t="str">
            <v>Public Apr 25</v>
          </cell>
        </row>
        <row r="4710">
          <cell r="A4710" t="str">
            <v>MVS32N3MF2L</v>
          </cell>
          <cell r="B4710" t="str">
            <v>SCHNEIDER</v>
          </cell>
          <cell r="C4710" t="str">
            <v>ACB (MVS)</v>
          </cell>
          <cell r="D4710" t="str">
            <v>ACB,3P,FIXED,3200AT/3200AF MVS32N 50KA ET2I LI (Manually Operated)</v>
          </cell>
          <cell r="E4710">
            <v>14538.4476</v>
          </cell>
          <cell r="F4710" t="str">
            <v>Public Apr 25</v>
          </cell>
        </row>
        <row r="4711">
          <cell r="A4711" t="str">
            <v>MVS12N3NF2L</v>
          </cell>
          <cell r="B4711" t="str">
            <v>SCHNEIDER</v>
          </cell>
          <cell r="C4711" t="str">
            <v>ACB (MVS)</v>
          </cell>
          <cell r="D4711" t="str">
            <v>ACB,3P,FIXED,1250AT/1250AF MVS12N 50KA ET2I LI (Motorized 200..240V AC)</v>
          </cell>
          <cell r="E4711">
            <v>13263.6108</v>
          </cell>
          <cell r="F4711" t="str">
            <v>Public Apr 25</v>
          </cell>
        </row>
        <row r="4712">
          <cell r="A4712" t="str">
            <v>MVS16N3NF2L</v>
          </cell>
          <cell r="B4712" t="str">
            <v>SCHNEIDER</v>
          </cell>
          <cell r="C4712" t="str">
            <v>ACB (MVS)</v>
          </cell>
          <cell r="D4712" t="str">
            <v>ACB,3P,FIXED,1600AT/1600AF MVS16N 50KA ET2I LI (Motorized 200..240V AC)</v>
          </cell>
          <cell r="E4712">
            <v>13451.443800000001</v>
          </cell>
          <cell r="F4712" t="str">
            <v>Public Apr 25</v>
          </cell>
        </row>
        <row r="4713">
          <cell r="A4713" t="str">
            <v>MVS20N3NF2L</v>
          </cell>
          <cell r="B4713" t="str">
            <v>SCHNEIDER</v>
          </cell>
          <cell r="C4713" t="str">
            <v>ACB (MVS)</v>
          </cell>
          <cell r="D4713" t="str">
            <v>ACB,3P,FIXED,2000AT/2000AF MVS20N 50KA ET2I LI (Motorized 200..240V AC)</v>
          </cell>
          <cell r="E4713">
            <v>13913.167200000002</v>
          </cell>
          <cell r="F4713" t="str">
            <v>Public Apr 25</v>
          </cell>
        </row>
        <row r="4714">
          <cell r="A4714" t="str">
            <v>MVS25N3NF2L</v>
          </cell>
          <cell r="B4714" t="str">
            <v>SCHNEIDER</v>
          </cell>
          <cell r="C4714" t="str">
            <v>ACB (MVS)</v>
          </cell>
          <cell r="D4714" t="str">
            <v>ACB,3P,FIXED,2500AT/2500AF MVS25N 50KA ET2I LI (Motorized 200..240V AC)</v>
          </cell>
          <cell r="E4714">
            <v>16028.3004</v>
          </cell>
          <cell r="F4714" t="str">
            <v>Public Apr 25</v>
          </cell>
        </row>
        <row r="4715">
          <cell r="A4715" t="str">
            <v>MVS32N3NF2L</v>
          </cell>
          <cell r="B4715" t="str">
            <v>SCHNEIDER</v>
          </cell>
          <cell r="C4715" t="str">
            <v>ACB (MVS)</v>
          </cell>
          <cell r="D4715" t="str">
            <v>ACB,3P,FIXED,3200AT/3200AF MVS32N 50KA ET2I LI (Motorized 200..240V AC)</v>
          </cell>
          <cell r="E4715">
            <v>19029.058799999999</v>
          </cell>
          <cell r="F4715" t="str">
            <v>Public Apr 25</v>
          </cell>
        </row>
        <row r="4716">
          <cell r="A4716" t="str">
            <v>MVS08N3MF5L</v>
          </cell>
          <cell r="B4716" t="str">
            <v>SCHNEIDER</v>
          </cell>
          <cell r="C4716" t="str">
            <v>ACB (MVS)</v>
          </cell>
          <cell r="D4716" t="str">
            <v>ACB,3P,FIXED,800AT/800AF MVS08N 50KA ET5S LSI (Manually Operated)</v>
          </cell>
          <cell r="E4716">
            <v>11134.1772</v>
          </cell>
          <cell r="F4716" t="str">
            <v>Public Apr 25</v>
          </cell>
        </row>
        <row r="4717">
          <cell r="A4717" t="str">
            <v>MVS12N3MF5L</v>
          </cell>
          <cell r="B4717" t="str">
            <v>SCHNEIDER</v>
          </cell>
          <cell r="C4717" t="str">
            <v>ACB (MVS)</v>
          </cell>
          <cell r="D4717" t="str">
            <v>ACB,3P,FIXED,1250AT/1250AF MVS12N 50KA ET5S LSI (Manually Operated)</v>
          </cell>
          <cell r="E4717">
            <v>11569.4928</v>
          </cell>
          <cell r="F4717" t="str">
            <v>Public Apr 25</v>
          </cell>
        </row>
        <row r="4718">
          <cell r="A4718" t="str">
            <v>MVS16N3MF5L</v>
          </cell>
          <cell r="B4718" t="str">
            <v>SCHNEIDER</v>
          </cell>
          <cell r="C4718" t="str">
            <v>ACB (MVS)</v>
          </cell>
          <cell r="D4718" t="str">
            <v>ACB,3P,FIXED,1600AT/1600AF MVS16N 50KA ET5S LSI (Manually Operated)</v>
          </cell>
          <cell r="E4718">
            <v>11242.745999999999</v>
          </cell>
          <cell r="F4718" t="str">
            <v>Public Apr 25</v>
          </cell>
        </row>
        <row r="4719">
          <cell r="A4719" t="str">
            <v>MVS20N3MF5L</v>
          </cell>
          <cell r="B4719" t="str">
            <v>SCHNEIDER</v>
          </cell>
          <cell r="C4719" t="str">
            <v>ACB (MVS)</v>
          </cell>
          <cell r="D4719" t="str">
            <v>ACB,3P,FIXED,2000AT/2000AF MVS20N 50KA ET5S LSI (Manually Operated)</v>
          </cell>
          <cell r="E4719">
            <v>12262.1646</v>
          </cell>
          <cell r="F4719" t="str">
            <v>Public Apr 25</v>
          </cell>
        </row>
        <row r="4720">
          <cell r="A4720" t="str">
            <v>MVS25N3MF5L</v>
          </cell>
          <cell r="B4720" t="str">
            <v>SCHNEIDER</v>
          </cell>
          <cell r="C4720" t="str">
            <v>ACB (MVS)</v>
          </cell>
          <cell r="D4720" t="str">
            <v>ACB,3P,FIXED,2500AT/2500AF MVS25N 50KA ET5S LSI (Manually Operated)</v>
          </cell>
          <cell r="E4720">
            <v>13212.5394</v>
          </cell>
          <cell r="F4720" t="str">
            <v>Public Apr 25</v>
          </cell>
        </row>
        <row r="4721">
          <cell r="A4721" t="str">
            <v>MVS32N3MF5L</v>
          </cell>
          <cell r="B4721" t="str">
            <v>SCHNEIDER</v>
          </cell>
          <cell r="C4721" t="str">
            <v>ACB (MVS)</v>
          </cell>
          <cell r="D4721" t="str">
            <v>ACB,3P,FIXED,3200AT/3200AF MVS32N 50KA ET5S LSI (Manually Operated)</v>
          </cell>
          <cell r="E4721">
            <v>16213.369199999999</v>
          </cell>
          <cell r="F4721" t="str">
            <v>Public Apr 25</v>
          </cell>
        </row>
        <row r="4722">
          <cell r="A4722" t="str">
            <v>MVS08N3NF5L</v>
          </cell>
          <cell r="B4722" t="str">
            <v>SCHNEIDER</v>
          </cell>
          <cell r="C4722" t="str">
            <v>ACB (MVS)</v>
          </cell>
          <cell r="D4722" t="str">
            <v>ACB,3P,FIXED,800AT/800AF MVS08N 50KA ET5S LSI (Motorized 200..240V AC)</v>
          </cell>
          <cell r="E4722">
            <v>15285.760800000002</v>
          </cell>
          <cell r="F4722" t="str">
            <v>Public Apr 25</v>
          </cell>
        </row>
        <row r="4723">
          <cell r="A4723" t="str">
            <v>MVS12N3NF5L</v>
          </cell>
          <cell r="B4723" t="str">
            <v>SCHNEIDER</v>
          </cell>
          <cell r="C4723" t="str">
            <v>ACB (MVS)</v>
          </cell>
          <cell r="D4723" t="str">
            <v>ACB,3P,FIXED,1250AT/1250AF MVS12N 50KA ET5S LSI (Motorized 200..240V AC)</v>
          </cell>
          <cell r="E4723">
            <v>16260.850200000001</v>
          </cell>
          <cell r="F4723" t="str">
            <v>Public Apr 25</v>
          </cell>
        </row>
        <row r="4724">
          <cell r="A4724" t="str">
            <v>MVS16N3NF5L</v>
          </cell>
          <cell r="B4724" t="str">
            <v>SCHNEIDER</v>
          </cell>
          <cell r="C4724" t="str">
            <v>ACB (MVS)</v>
          </cell>
          <cell r="D4724" t="str">
            <v>ACB,3P,FIXED,1600AT/1600AF MVS16N 50KA ET5S LSI (Motorized 200..240V AC)</v>
          </cell>
          <cell r="E4724">
            <v>16406.802</v>
          </cell>
          <cell r="F4724" t="str">
            <v>Public Apr 25</v>
          </cell>
        </row>
        <row r="4725">
          <cell r="A4725" t="str">
            <v>MVS20N3NF5L</v>
          </cell>
          <cell r="B4725" t="str">
            <v>SCHNEIDER</v>
          </cell>
          <cell r="C4725" t="str">
            <v>ACB (MVS)</v>
          </cell>
          <cell r="D4725" t="str">
            <v>ACB,3P,FIXED,2000AT/2000AF MVS20N 50KA ET5S LSI (Motorized 200..240V AC)</v>
          </cell>
          <cell r="E4725">
            <v>16868.1888</v>
          </cell>
          <cell r="F4725" t="str">
            <v>Public Apr 25</v>
          </cell>
        </row>
        <row r="4726">
          <cell r="A4726" t="str">
            <v>MVS25N3NF5L</v>
          </cell>
          <cell r="B4726" t="str">
            <v>SCHNEIDER</v>
          </cell>
          <cell r="C4726" t="str">
            <v>ACB (MVS)</v>
          </cell>
          <cell r="D4726" t="str">
            <v>ACB,3P,FIXED,2500AT/2500AF MVS25N 50KA ET5S LSI (Motorized 200..240V AC)</v>
          </cell>
          <cell r="E4726">
            <v>18983.322</v>
          </cell>
          <cell r="F4726" t="str">
            <v>Public Apr 25</v>
          </cell>
        </row>
        <row r="4727">
          <cell r="A4727" t="str">
            <v>MVS32N3NF5L</v>
          </cell>
          <cell r="B4727" t="str">
            <v>SCHNEIDER</v>
          </cell>
          <cell r="C4727" t="str">
            <v>ACB (MVS)</v>
          </cell>
          <cell r="D4727" t="str">
            <v>ACB,3P,FIXED,3200AT/3200AF MVS32N 50KA ET5S LSI (Motorized 200..240V AC)</v>
          </cell>
          <cell r="E4727">
            <v>21984.1008</v>
          </cell>
          <cell r="F4727" t="str">
            <v>Public Apr 25</v>
          </cell>
        </row>
        <row r="4728">
          <cell r="A4728" t="str">
            <v>MVS08H3MF2L</v>
          </cell>
          <cell r="B4728" t="str">
            <v>SCHNEIDER</v>
          </cell>
          <cell r="C4728" t="str">
            <v>ACB (MVS)</v>
          </cell>
          <cell r="D4728" t="str">
            <v>ACB,3P,FIXED,800AT/800AF MVS08H 65KA ET2I LI (Manually Operated)</v>
          </cell>
          <cell r="E4728">
            <v>12451.14</v>
          </cell>
          <cell r="F4728" t="str">
            <v>Public Apr 25</v>
          </cell>
        </row>
        <row r="4729">
          <cell r="A4729" t="str">
            <v>MVS12H3MF2L</v>
          </cell>
          <cell r="B4729" t="str">
            <v>SCHNEIDER</v>
          </cell>
          <cell r="C4729" t="str">
            <v>ACB (MVS)</v>
          </cell>
          <cell r="D4729" t="str">
            <v>ACB,3P,FIXED,1250AT/1250AF MVS12H 65KA ET2I LI (Manually Operated)</v>
          </cell>
          <cell r="E4729">
            <v>13702.3128</v>
          </cell>
          <cell r="F4729" t="str">
            <v>Public Apr 25</v>
          </cell>
        </row>
        <row r="4730">
          <cell r="A4730" t="str">
            <v>MVS16H3MF2L</v>
          </cell>
          <cell r="B4730" t="str">
            <v>SCHNEIDER</v>
          </cell>
          <cell r="C4730" t="str">
            <v>ACB (MVS)</v>
          </cell>
          <cell r="D4730" t="str">
            <v>ACB,3P,FIXED,1600AT/1600AF MVS16H 65KA ET2I LI (Manually Operated)</v>
          </cell>
          <cell r="E4730">
            <v>14108.578800000001</v>
          </cell>
          <cell r="F4730" t="str">
            <v>Public Apr 25</v>
          </cell>
        </row>
        <row r="4731">
          <cell r="A4731" t="str">
            <v>MVS20H3MF2L</v>
          </cell>
          <cell r="B4731" t="str">
            <v>SCHNEIDER</v>
          </cell>
          <cell r="C4731" t="str">
            <v>ACB (MVS)</v>
          </cell>
          <cell r="D4731" t="str">
            <v>ACB,3P,FIXED,2000AT/2000AF MVS20H 65KA ET2I LI (Manually Operated)</v>
          </cell>
          <cell r="E4731">
            <v>15469.554599999999</v>
          </cell>
          <cell r="F4731" t="str">
            <v>Public Apr 25</v>
          </cell>
        </row>
        <row r="4732">
          <cell r="A4732" t="str">
            <v>MVS25H3MF2L</v>
          </cell>
          <cell r="B4732" t="str">
            <v>SCHNEIDER</v>
          </cell>
          <cell r="C4732" t="str">
            <v>ACB (MVS)</v>
          </cell>
          <cell r="D4732" t="str">
            <v>ACB,3P,FIXED,2500AT/2500AF MVS25H 65KA ET2I LI (Manually Operated)</v>
          </cell>
          <cell r="E4732">
            <v>20685.5694</v>
          </cell>
          <cell r="F4732" t="str">
            <v>Public Apr 25</v>
          </cell>
        </row>
        <row r="4733">
          <cell r="A4733" t="str">
            <v>MVS32H3MF2L</v>
          </cell>
          <cell r="B4733" t="str">
            <v>SCHNEIDER</v>
          </cell>
          <cell r="C4733" t="str">
            <v>ACB (MVS)</v>
          </cell>
          <cell r="D4733" t="str">
            <v>ACB,3P,FIXED,3200AT/3200AF MVS32H 65KA ET2I LI (Manually Operated)</v>
          </cell>
          <cell r="E4733">
            <v>29147.418000000001</v>
          </cell>
          <cell r="F4733" t="str">
            <v>Public Apr 25</v>
          </cell>
        </row>
        <row r="4734">
          <cell r="A4734" t="str">
            <v>MVS08H3NF2L</v>
          </cell>
          <cell r="B4734" t="str">
            <v>SCHNEIDER</v>
          </cell>
          <cell r="C4734" t="str">
            <v>ACB (MVS)</v>
          </cell>
          <cell r="D4734" t="str">
            <v>ACB,3P,FIXED,800AT/800AF MVS08H 65KA ET2I LI (Motorized 200..240V AC)</v>
          </cell>
          <cell r="E4734">
            <v>14399.34</v>
          </cell>
          <cell r="F4734" t="str">
            <v>Public Apr 25</v>
          </cell>
        </row>
        <row r="4735">
          <cell r="A4735" t="str">
            <v>MVS12H3NF2L</v>
          </cell>
          <cell r="B4735" t="str">
            <v>SCHNEIDER</v>
          </cell>
          <cell r="C4735" t="str">
            <v>ACB (MVS)</v>
          </cell>
          <cell r="D4735" t="str">
            <v>ACB,3P,FIXED,1250AT/1250AF MVS12H 65KA ET2I LI (Motorized 200..240V AC)</v>
          </cell>
          <cell r="E4735">
            <v>15649.4928</v>
          </cell>
          <cell r="F4735" t="str">
            <v>Public Apr 25</v>
          </cell>
        </row>
        <row r="4736">
          <cell r="A4736" t="str">
            <v>MVS16H3NF2L</v>
          </cell>
          <cell r="B4736" t="str">
            <v>SCHNEIDER</v>
          </cell>
          <cell r="C4736" t="str">
            <v>ACB (MVS)</v>
          </cell>
          <cell r="D4736" t="str">
            <v>ACB,3P,FIXED,1600AT/1600AF MVS16H 65KA ET2I LI (Motorized 200..240V AC)</v>
          </cell>
          <cell r="E4736">
            <v>15906.155400000001</v>
          </cell>
          <cell r="F4736" t="str">
            <v>Public Apr 25</v>
          </cell>
        </row>
        <row r="4737">
          <cell r="A4737" t="str">
            <v>MVS20H3NF2L</v>
          </cell>
          <cell r="B4737" t="str">
            <v>SCHNEIDER</v>
          </cell>
          <cell r="C4737" t="str">
            <v>ACB (MVS)</v>
          </cell>
          <cell r="D4737" t="str">
            <v>ACB,3P,FIXED,2000AT/2000AF MVS20H 65KA ET2I LI (Motorized 200..240V AC)</v>
          </cell>
          <cell r="E4737">
            <v>16497.592199999999</v>
          </cell>
          <cell r="F4737" t="str">
            <v>Public Apr 25</v>
          </cell>
        </row>
        <row r="4738">
          <cell r="A4738" t="str">
            <v>MVS25H3NF2L</v>
          </cell>
          <cell r="B4738" t="str">
            <v>SCHNEIDER</v>
          </cell>
          <cell r="C4738" t="str">
            <v>ACB (MVS)</v>
          </cell>
          <cell r="D4738" t="str">
            <v>ACB,3P,FIXED,2500AT/2500AF MVS25H 65KA ET2I LI (Motorized 200..240V AC)</v>
          </cell>
          <cell r="E4738">
            <v>20872.249800000001</v>
          </cell>
          <cell r="F4738" t="str">
            <v>Public Apr 25</v>
          </cell>
        </row>
        <row r="4739">
          <cell r="A4739" t="str">
            <v>MVS32H3NF2L</v>
          </cell>
          <cell r="B4739" t="str">
            <v>SCHNEIDER</v>
          </cell>
          <cell r="C4739" t="str">
            <v>ACB (MVS)</v>
          </cell>
          <cell r="D4739" t="str">
            <v>ACB,3P,FIXED,3200AT/3200AF MVS32H 65KA ET2I LI (Motorized 200..240V AC)</v>
          </cell>
          <cell r="E4739">
            <v>29402.958600000002</v>
          </cell>
          <cell r="F4739" t="str">
            <v>Public Apr 25</v>
          </cell>
        </row>
        <row r="4740">
          <cell r="A4740" t="str">
            <v>MVS08H3MF5L</v>
          </cell>
          <cell r="B4740" t="str">
            <v>SCHNEIDER</v>
          </cell>
          <cell r="C4740" t="str">
            <v>ACB (MVS)</v>
          </cell>
          <cell r="D4740" t="str">
            <v>ACB,3P,FIXED,800AT/800AF MVS08H 65KA ET5S LSI (Manually Operated)</v>
          </cell>
          <cell r="E4740">
            <v>13133.571</v>
          </cell>
          <cell r="F4740" t="str">
            <v>Public Apr 25</v>
          </cell>
        </row>
        <row r="4741">
          <cell r="A4741" t="str">
            <v>MVS12H3MF5L</v>
          </cell>
          <cell r="B4741" t="str">
            <v>SCHNEIDER</v>
          </cell>
          <cell r="C4741" t="str">
            <v>ACB (MVS)</v>
          </cell>
          <cell r="D4741" t="str">
            <v>ACB,3P,FIXED,1250AT/1250AF MVS12H 65KA ET5S LSI (Manually Operated)</v>
          </cell>
          <cell r="E4741">
            <v>14380.735200000001</v>
          </cell>
          <cell r="F4741" t="str">
            <v>Public Apr 25</v>
          </cell>
        </row>
        <row r="4742">
          <cell r="A4742" t="str">
            <v>MVS16H3MF5L</v>
          </cell>
          <cell r="B4742" t="str">
            <v>SCHNEIDER</v>
          </cell>
          <cell r="C4742" t="str">
            <v>ACB (MVS)</v>
          </cell>
          <cell r="D4742" t="str">
            <v>ACB,3P,FIXED,1600AT/1600AF MVS16H 65KA ET5S LSI (Manually Operated)</v>
          </cell>
          <cell r="E4742">
            <v>14786.9094</v>
          </cell>
          <cell r="F4742" t="str">
            <v>Public Apr 25</v>
          </cell>
        </row>
        <row r="4743">
          <cell r="A4743" t="str">
            <v>MVS20H3MF5L</v>
          </cell>
          <cell r="B4743" t="str">
            <v>SCHNEIDER</v>
          </cell>
          <cell r="C4743" t="str">
            <v>ACB (MVS)</v>
          </cell>
          <cell r="D4743" t="str">
            <v>ACB,3P,FIXED,2000AT/2000AF MVS20H 65KA ET5S LSI (Manually Operated)</v>
          </cell>
          <cell r="E4743">
            <v>16147.885200000001</v>
          </cell>
          <cell r="F4743" t="str">
            <v>Public Apr 25</v>
          </cell>
        </row>
        <row r="4744">
          <cell r="A4744" t="str">
            <v>MVS25H3MF5L</v>
          </cell>
          <cell r="B4744" t="str">
            <v>SCHNEIDER</v>
          </cell>
          <cell r="C4744" t="str">
            <v>ACB (MVS)</v>
          </cell>
          <cell r="D4744" t="str">
            <v>ACB,3P,FIXED,2500AT/2500AF MVS25H 65KA ET5S LSI (Manually Operated)</v>
          </cell>
          <cell r="E4744">
            <v>21368.071800000002</v>
          </cell>
          <cell r="F4744" t="str">
            <v>Public Apr 25</v>
          </cell>
        </row>
        <row r="4745">
          <cell r="A4745" t="str">
            <v>MVS08H3NF5L</v>
          </cell>
          <cell r="B4745" t="str">
            <v>SCHNEIDER</v>
          </cell>
          <cell r="C4745" t="str">
            <v>ACB (MVS)</v>
          </cell>
          <cell r="D4745" t="str">
            <v>ACB,3P,FIXED,800AT/800AF MVS08H 65KA ET5S LSI (Motorized 200..240V AC)</v>
          </cell>
          <cell r="E4745">
            <v>17214.386999999999</v>
          </cell>
          <cell r="F4745" t="str">
            <v>Public Apr 25</v>
          </cell>
        </row>
        <row r="4746">
          <cell r="A4746" t="str">
            <v>MVS12H3NF5L</v>
          </cell>
          <cell r="B4746" t="str">
            <v>SCHNEIDER</v>
          </cell>
          <cell r="C4746" t="str">
            <v>ACB (MVS)</v>
          </cell>
          <cell r="D4746" t="str">
            <v>ACB,3P,FIXED,1250AT/1250AF MVS12H 65KA ET5S LSI (Motorized 200..240V AC)</v>
          </cell>
          <cell r="E4746">
            <v>18464.458200000001</v>
          </cell>
          <cell r="F4746" t="str">
            <v>Public Apr 25</v>
          </cell>
        </row>
        <row r="4747">
          <cell r="A4747" t="str">
            <v>MVS16H3NF5L</v>
          </cell>
          <cell r="B4747" t="str">
            <v>SCHNEIDER</v>
          </cell>
          <cell r="C4747" t="str">
            <v>ACB (MVS)</v>
          </cell>
          <cell r="D4747" t="str">
            <v>ACB,3P,FIXED,1600AT/1600AF MVS16H 65KA ET5S LSI (Motorized 200..240V AC)</v>
          </cell>
          <cell r="E4747">
            <v>18682.0854</v>
          </cell>
          <cell r="F4747" t="str">
            <v>Public Apr 25</v>
          </cell>
        </row>
        <row r="4748">
          <cell r="A4748" t="str">
            <v>MVS20H3NF5L</v>
          </cell>
          <cell r="B4748" t="str">
            <v>SCHNEIDER</v>
          </cell>
          <cell r="C4748" t="str">
            <v>ACB (MVS)</v>
          </cell>
          <cell r="D4748" t="str">
            <v>ACB,3P,FIXED,2000AT/2000AF MVS20H 65KA ET5S LSI (Motorized 200..240V AC)</v>
          </cell>
          <cell r="E4748">
            <v>19273.522199999999</v>
          </cell>
          <cell r="F4748" t="str">
            <v>Public Apr 25</v>
          </cell>
        </row>
        <row r="4749">
          <cell r="A4749" t="str">
            <v>MVS25H3NF5L</v>
          </cell>
          <cell r="B4749" t="str">
            <v>SCHNEIDER</v>
          </cell>
          <cell r="C4749" t="str">
            <v>ACB (MVS)</v>
          </cell>
          <cell r="D4749" t="str">
            <v>ACB,3P,FIXED,2500AT/2500AF MVS25H 65KA ET5S LSI (Motorized 200..240V AC)</v>
          </cell>
          <cell r="E4749">
            <v>21983.335800000001</v>
          </cell>
          <cell r="F4749" t="str">
            <v>Public Apr 25</v>
          </cell>
        </row>
        <row r="4750">
          <cell r="A4750" t="str">
            <v>MVS32H3NF5L</v>
          </cell>
          <cell r="B4750" t="str">
            <v>SCHNEIDER</v>
          </cell>
          <cell r="C4750" t="str">
            <v>ACB (MVS)</v>
          </cell>
          <cell r="D4750" t="str">
            <v>ACB,3P,FIXED,3200AT/3200AF MVS32H 65KA ET5S LSI (Motorized 200..240V AC)</v>
          </cell>
          <cell r="E4750">
            <v>29890.477800000001</v>
          </cell>
          <cell r="F4750" t="str">
            <v>Public Apr 25</v>
          </cell>
        </row>
        <row r="4751">
          <cell r="A4751" t="str">
            <v>MVS08H3MF0D</v>
          </cell>
          <cell r="B4751" t="str">
            <v>SCHNEIDER</v>
          </cell>
          <cell r="C4751" t="str">
            <v>ACB (MVS)</v>
          </cell>
          <cell r="D4751" t="str">
            <v>DIS. SWITCH,3P,FIXED,800A MVS08H 65KA (Manually Operated)</v>
          </cell>
          <cell r="E4751">
            <v>9947.1827999999987</v>
          </cell>
          <cell r="F4751" t="str">
            <v>Public Apr 25</v>
          </cell>
        </row>
        <row r="4752">
          <cell r="A4752" t="str">
            <v>MVS08H3NF0D</v>
          </cell>
          <cell r="B4752" t="str">
            <v>SCHNEIDER</v>
          </cell>
          <cell r="C4752" t="str">
            <v>ACB (MVS)</v>
          </cell>
          <cell r="D4752" t="str">
            <v>DIS. SWITCH,3P,FIXED,800A MVS08H 65KA (Motorized 200..240V AC)</v>
          </cell>
          <cell r="E4752">
            <v>13249.524600000001</v>
          </cell>
          <cell r="F4752" t="str">
            <v>Public Apr 25</v>
          </cell>
        </row>
        <row r="4753">
          <cell r="A4753" t="str">
            <v>MVS12H3MF0D</v>
          </cell>
          <cell r="B4753" t="str">
            <v>SCHNEIDER</v>
          </cell>
          <cell r="C4753" t="str">
            <v>ACB (MVS)</v>
          </cell>
          <cell r="D4753" t="str">
            <v>DIS. SWITCH,3P,FIXED,1250A MVS12H 65KA (Manually Operated)</v>
          </cell>
          <cell r="E4753">
            <v>9258.1320000000014</v>
          </cell>
          <cell r="F4753" t="str">
            <v>Public Apr 25</v>
          </cell>
        </row>
        <row r="4754">
          <cell r="A4754" t="str">
            <v>MVS12H3NF0D</v>
          </cell>
          <cell r="B4754" t="str">
            <v>SCHNEIDER</v>
          </cell>
          <cell r="C4754" t="str">
            <v>ACB (MVS)</v>
          </cell>
          <cell r="D4754" t="str">
            <v>DIS. SWITCH,3P,FIXED,1250A MVS12H 65KA (Motorized 200..240V AC)</v>
          </cell>
          <cell r="E4754">
            <v>14646.465600000001</v>
          </cell>
          <cell r="F4754" t="str">
            <v>Public Apr 25</v>
          </cell>
        </row>
        <row r="4755">
          <cell r="A4755" t="str">
            <v>MVS15512</v>
          </cell>
          <cell r="B4755" t="str">
            <v>SCHNEIDER</v>
          </cell>
          <cell r="C4755" t="str">
            <v>ACB (MVS)</v>
          </cell>
          <cell r="D4755" t="str">
            <v>XF 200/250V AC/DC</v>
          </cell>
          <cell r="E4755">
            <v>629.74799999999993</v>
          </cell>
          <cell r="F4755" t="str">
            <v>Public Apr 25</v>
          </cell>
        </row>
        <row r="4756">
          <cell r="A4756" t="str">
            <v>MVS16H3MF0D</v>
          </cell>
          <cell r="B4756" t="str">
            <v>SCHNEIDER</v>
          </cell>
          <cell r="C4756" t="str">
            <v>ACB (MVS)</v>
          </cell>
          <cell r="D4756" t="str">
            <v>DIS. SWITCH,3P,FIXED,1600A MVS16H 65KA (Manually Operated)</v>
          </cell>
          <cell r="E4756">
            <v>10086.820800000001</v>
          </cell>
          <cell r="F4756" t="str">
            <v>Public Apr 25</v>
          </cell>
        </row>
        <row r="4757">
          <cell r="A4757" t="str">
            <v>MVS16H3NF0D</v>
          </cell>
          <cell r="B4757" t="str">
            <v>SCHNEIDER</v>
          </cell>
          <cell r="C4757" t="str">
            <v>ACB (MVS)</v>
          </cell>
          <cell r="D4757" t="str">
            <v>DIS. SWITCH,3P,FIXED,1600A MVS16H 65KA (Motorized 200..240V AC)</v>
          </cell>
          <cell r="E4757">
            <v>14752.117200000001</v>
          </cell>
          <cell r="F4757" t="str">
            <v>Public Apr 25</v>
          </cell>
        </row>
        <row r="4758">
          <cell r="A4758" t="str">
            <v>MVS16N3NF0D</v>
          </cell>
          <cell r="B4758" t="str">
            <v>SCHNEIDER</v>
          </cell>
          <cell r="C4758" t="str">
            <v>ACB (MVS)</v>
          </cell>
          <cell r="D4758" t="str">
            <v>DIS. SWITCH,3P,FIXED,1600A MVS16N 50KA (Motorized 200..240V AC)</v>
          </cell>
          <cell r="E4758">
            <v>11512.454399999999</v>
          </cell>
          <cell r="F4758" t="str">
            <v>Public Apr 25</v>
          </cell>
        </row>
        <row r="4759">
          <cell r="A4759" t="str">
            <v>MVS20H3MF0D</v>
          </cell>
          <cell r="B4759" t="str">
            <v>SCHNEIDER</v>
          </cell>
          <cell r="C4759" t="str">
            <v>ACB (MVS)</v>
          </cell>
          <cell r="D4759" t="str">
            <v>DIS. SWITCH,3P,FIXED,2000A MVS20H 65KA (Manually Operated)</v>
          </cell>
          <cell r="E4759">
            <v>12816.738600000001</v>
          </cell>
          <cell r="F4759" t="str">
            <v>Public Apr 25</v>
          </cell>
        </row>
        <row r="4760">
          <cell r="A4760" t="str">
            <v>MVS20H3NF0D</v>
          </cell>
          <cell r="B4760" t="str">
            <v>SCHNEIDER</v>
          </cell>
          <cell r="C4760" t="str">
            <v>ACB (MVS)</v>
          </cell>
          <cell r="D4760" t="str">
            <v>DIS. SWITCH,3P,FIXED,2000A MVS20H 65KA (Motorized 200..240V AC)</v>
          </cell>
          <cell r="E4760">
            <v>15198.805800000002</v>
          </cell>
          <cell r="F4760" t="str">
            <v>Public Apr 25</v>
          </cell>
        </row>
        <row r="4761">
          <cell r="A4761" t="str">
            <v>MVS20N3NF0D</v>
          </cell>
          <cell r="B4761" t="str">
            <v>SCHNEIDER</v>
          </cell>
          <cell r="C4761" t="str">
            <v>ACB (MVS)</v>
          </cell>
          <cell r="D4761" t="str">
            <v>DIS. SWITCH,3P,FIXED,2000A MVS20N 50KA (Motorized 200..240V AC)</v>
          </cell>
          <cell r="E4761">
            <v>11860.917000000001</v>
          </cell>
          <cell r="F4761" t="str">
            <v>Public Apr 25</v>
          </cell>
        </row>
        <row r="4762">
          <cell r="A4762" t="str">
            <v>MVS25H3MF0D</v>
          </cell>
          <cell r="B4762" t="str">
            <v>SCHNEIDER</v>
          </cell>
          <cell r="C4762" t="str">
            <v>ACB (MVS)</v>
          </cell>
          <cell r="D4762" t="str">
            <v>DIS. SWITCH,3P,FIXED,2500A MVS25H 65KA (Manually Operated)</v>
          </cell>
          <cell r="E4762">
            <v>18264.425999999999</v>
          </cell>
          <cell r="F4762" t="str">
            <v>Public Apr 25</v>
          </cell>
        </row>
        <row r="4763">
          <cell r="A4763" t="str">
            <v>MVS25H3NF0D</v>
          </cell>
          <cell r="B4763" t="str">
            <v>SCHNEIDER</v>
          </cell>
          <cell r="C4763" t="str">
            <v>ACB (MVS)</v>
          </cell>
          <cell r="D4763" t="str">
            <v>DIS. SWITCH,3P,FIXED,2500A MVS25H 65KA (Motorized 200..240V AC)</v>
          </cell>
          <cell r="E4763">
            <v>18057.314999999999</v>
          </cell>
          <cell r="F4763" t="str">
            <v>Public Apr 25</v>
          </cell>
        </row>
        <row r="4764">
          <cell r="A4764" t="str">
            <v>MVS25N3NF0D</v>
          </cell>
          <cell r="B4764" t="str">
            <v>SCHNEIDER</v>
          </cell>
          <cell r="C4764" t="str">
            <v>ACB (MVS)</v>
          </cell>
          <cell r="D4764" t="str">
            <v>DIS. SWITCH,3P,FIXED,2500A MVS25N 50KA (Motorized 200..240V AC)</v>
          </cell>
          <cell r="E4764">
            <v>14842.7544</v>
          </cell>
          <cell r="F4764" t="str">
            <v>Public Apr 25</v>
          </cell>
        </row>
        <row r="4765">
          <cell r="A4765" t="str">
            <v>MVS40H3MF0D</v>
          </cell>
          <cell r="B4765" t="str">
            <v>SCHNEIDER</v>
          </cell>
          <cell r="C4765" t="str">
            <v>ACB (MVS)</v>
          </cell>
          <cell r="D4765" t="str">
            <v>DIS. SWITCH,3P,FIXED,4000A MVS40H 65KA (Manually Operated)</v>
          </cell>
          <cell r="E4765">
            <v>38584.223399999995</v>
          </cell>
          <cell r="F4765" t="str">
            <v>Public Apr 25</v>
          </cell>
        </row>
        <row r="4766">
          <cell r="A4766" t="str">
            <v>MVS40H3MF2L</v>
          </cell>
          <cell r="B4766" t="str">
            <v>SCHNEIDER</v>
          </cell>
          <cell r="C4766" t="str">
            <v>ACB (MVS)</v>
          </cell>
          <cell r="D4766" t="str">
            <v>ACB,3P,FIXED,4000AT/4000AF MVS40H 65KA ET2I LI (Manually Operated)</v>
          </cell>
          <cell r="E4766">
            <v>41391.487800000003</v>
          </cell>
          <cell r="F4766" t="str">
            <v>Public Apr 25</v>
          </cell>
        </row>
        <row r="4767">
          <cell r="A4767" t="str">
            <v>MVS40H3MF5L</v>
          </cell>
          <cell r="B4767" t="str">
            <v>SCHNEIDER</v>
          </cell>
          <cell r="C4767" t="str">
            <v>ACB (MVS)</v>
          </cell>
          <cell r="D4767" t="str">
            <v>ACB,3P,FIXED,4000AT/4000AF MVS40H 65KA ET5S LSI (Manually Operated)</v>
          </cell>
          <cell r="E4767">
            <v>42077.845800000003</v>
          </cell>
          <cell r="F4767" t="str">
            <v>Public Apr 25</v>
          </cell>
        </row>
        <row r="4768">
          <cell r="A4768" t="str">
            <v>MVS40H3NF2L</v>
          </cell>
          <cell r="B4768" t="str">
            <v>SCHNEIDER</v>
          </cell>
          <cell r="C4768" t="str">
            <v>ACB (MVS)</v>
          </cell>
          <cell r="D4768" t="str">
            <v>ACB,3P,FIXED,4000AT/4000AF MVS40H 65KA ET2I LI (Motorized 200..240V AC)</v>
          </cell>
          <cell r="E4768">
            <v>42195.859799999998</v>
          </cell>
          <cell r="F4768" t="str">
            <v>Public Apr 25</v>
          </cell>
        </row>
        <row r="4769">
          <cell r="A4769" t="str">
            <v>MVS40H3NF5L</v>
          </cell>
          <cell r="B4769" t="str">
            <v>SCHNEIDER</v>
          </cell>
          <cell r="C4769" t="str">
            <v>ACB (MVS)</v>
          </cell>
          <cell r="D4769" t="str">
            <v>ACB,3P,FIXED,4000AT/4000AF MVS40H 65KA ET5S LSI (Motorized 200..240V AC)</v>
          </cell>
          <cell r="E4769">
            <v>42803.708399999996</v>
          </cell>
          <cell r="F4769" t="str">
            <v>Public Apr 25</v>
          </cell>
        </row>
        <row r="4770">
          <cell r="A4770" t="str">
            <v>MVS40N3MF2L</v>
          </cell>
          <cell r="B4770" t="str">
            <v>SCHNEIDER</v>
          </cell>
          <cell r="C4770" t="str">
            <v>ACB (MVS)</v>
          </cell>
          <cell r="D4770" t="str">
            <v>ACB,3P,FIXED,4000AT/4000AF MVS40N 50KA ET2I LI (Manually Operated)</v>
          </cell>
          <cell r="E4770">
            <v>26219.987399999998</v>
          </cell>
          <cell r="F4770" t="str">
            <v>Public Apr 25</v>
          </cell>
        </row>
        <row r="4771">
          <cell r="A4771" t="str">
            <v>MVS40N3MF5L</v>
          </cell>
          <cell r="B4771" t="str">
            <v>SCHNEIDER</v>
          </cell>
          <cell r="C4771" t="str">
            <v>ACB (MVS)</v>
          </cell>
          <cell r="D4771" t="str">
            <v>ACB,3P,FIXED,4000AT/4000AF MVS40N 50KA ET5S LSI (Manually Operated)</v>
          </cell>
          <cell r="E4771">
            <v>31881.221999999998</v>
          </cell>
          <cell r="F4771" t="str">
            <v>Public Apr 25</v>
          </cell>
        </row>
        <row r="4772">
          <cell r="A4772" t="str">
            <v>MVS40N3NF2L</v>
          </cell>
          <cell r="B4772" t="str">
            <v>SCHNEIDER</v>
          </cell>
          <cell r="C4772" t="str">
            <v>ACB (MVS)</v>
          </cell>
          <cell r="D4772" t="str">
            <v>ACB,3P,FIXED,4000AT/4000AF MVS40N 50KA ET2I LI (Motorized 200..240V AC)</v>
          </cell>
          <cell r="E4772">
            <v>27407.287799999998</v>
          </cell>
          <cell r="F4772" t="str">
            <v>Public Apr 25</v>
          </cell>
        </row>
        <row r="4773">
          <cell r="A4773" t="str">
            <v>MVS40N3NF5L</v>
          </cell>
          <cell r="B4773" t="str">
            <v>SCHNEIDER</v>
          </cell>
          <cell r="C4773" t="str">
            <v>ACB (MVS)</v>
          </cell>
          <cell r="D4773" t="str">
            <v>ACB,3P,FIXED,4000AT/4000AF MVS40N 50KA ET5S LSI (Motorized 200..240V AC)</v>
          </cell>
          <cell r="E4773">
            <v>35612.494200000001</v>
          </cell>
          <cell r="F4773" t="str">
            <v>Public Apr 25</v>
          </cell>
        </row>
        <row r="4774">
          <cell r="A4774" t="str">
            <v>NSYTRAAB35</v>
          </cell>
          <cell r="B4774" t="str">
            <v>SCHNEIDER</v>
          </cell>
          <cell r="C4774" t="str">
            <v>-</v>
          </cell>
          <cell r="D4774" t="str">
            <v>END BRACKET, SNAP-ON FOR 35MM DIN RAILS,</v>
          </cell>
          <cell r="E4774">
            <v>4.335</v>
          </cell>
          <cell r="F4774" t="str">
            <v>Public Apr 25</v>
          </cell>
        </row>
        <row r="4775">
          <cell r="A4775" t="str">
            <v>NSYTRACR162</v>
          </cell>
          <cell r="B4775" t="str">
            <v>SCHNEIDER</v>
          </cell>
          <cell r="C4775" t="str">
            <v>-</v>
          </cell>
          <cell r="D4775" t="str">
            <v>END COVER, 2PTS, 2,2MM WIDTH, FOR SPRING</v>
          </cell>
          <cell r="E4775">
            <v>4.9266000000000005</v>
          </cell>
          <cell r="F4775" t="str">
            <v>Public Apr 25</v>
          </cell>
        </row>
        <row r="4776">
          <cell r="A4776" t="str">
            <v>NSYTRACR24</v>
          </cell>
          <cell r="B4776" t="str">
            <v>SCHNEIDER</v>
          </cell>
          <cell r="C4776" t="str">
            <v>-</v>
          </cell>
          <cell r="D4776" t="str">
            <v>END COVER, 4PTS, 2,2MM WIDTH, FOR SPRING</v>
          </cell>
          <cell r="E4776">
            <v>3.0905999999999998</v>
          </cell>
          <cell r="F4776" t="str">
            <v>Public Apr 25</v>
          </cell>
        </row>
        <row r="4777">
          <cell r="A4777" t="str">
            <v>NSYTRACR62</v>
          </cell>
          <cell r="B4777" t="str">
            <v>SCHNEIDER</v>
          </cell>
          <cell r="C4777" t="str">
            <v>-</v>
          </cell>
          <cell r="D4777" t="str">
            <v>END COVER, 2PTS, 2,2MM WIDTH, FOR SPRING</v>
          </cell>
          <cell r="E4777">
            <v>3.0905999999999998</v>
          </cell>
          <cell r="F4777" t="str">
            <v>Public Apr 25</v>
          </cell>
        </row>
        <row r="4778">
          <cell r="A4778" t="str">
            <v>NSYTRACRE24</v>
          </cell>
          <cell r="B4778" t="str">
            <v>SCHNEIDER</v>
          </cell>
          <cell r="C4778" t="str">
            <v>-</v>
          </cell>
          <cell r="D4778" t="str">
            <v>END COVER 2 LEVEL, 2,2MM WIDTH, 4PTS FOR</v>
          </cell>
          <cell r="E4778">
            <v>3.7128000000000001</v>
          </cell>
          <cell r="F4778" t="str">
            <v>Public Apr 25</v>
          </cell>
        </row>
        <row r="4779">
          <cell r="A4779" t="str">
            <v>NSYTRAPR42</v>
          </cell>
          <cell r="B4779" t="str">
            <v>SCHNEIDER</v>
          </cell>
          <cell r="C4779" t="str">
            <v>-</v>
          </cell>
          <cell r="D4779" t="str">
            <v>PARTITION PLATE, 2PTS, 2MM, FOR SPRING T</v>
          </cell>
          <cell r="E4779">
            <v>2.9886000000000004</v>
          </cell>
          <cell r="F4779" t="str">
            <v>Public Apr 25</v>
          </cell>
        </row>
        <row r="4780">
          <cell r="A4780" t="str">
            <v>NSYTRASB4</v>
          </cell>
          <cell r="B4780" t="str">
            <v>SCHNEIDER</v>
          </cell>
          <cell r="C4780" t="str">
            <v>-</v>
          </cell>
          <cell r="D4780" t="str">
            <v>TERMINAL MARKER CARRIER FOR END BRACKET</v>
          </cell>
          <cell r="E4780">
            <v>3.0905999999999998</v>
          </cell>
          <cell r="F4780" t="str">
            <v>Public Apr 25</v>
          </cell>
        </row>
        <row r="4781">
          <cell r="A4781" t="str">
            <v>NSYTRR102</v>
          </cell>
          <cell r="B4781" t="str">
            <v>SCHNEIDER</v>
          </cell>
          <cell r="C4781" t="str">
            <v>-</v>
          </cell>
          <cell r="D4781" t="str">
            <v>SPRING TERMINAL, FEED THROUGH, 2 POINTS,</v>
          </cell>
          <cell r="E4781">
            <v>14.178000000000001</v>
          </cell>
          <cell r="F4781" t="str">
            <v>Public Apr 25</v>
          </cell>
        </row>
        <row r="4782">
          <cell r="A4782" t="str">
            <v>NSYTRR162</v>
          </cell>
          <cell r="B4782" t="str">
            <v>SCHNEIDER</v>
          </cell>
          <cell r="C4782" t="str">
            <v>-</v>
          </cell>
          <cell r="D4782" t="str">
            <v>SPRING TERMINAL, FEED THROUGH, 2 POINTS,</v>
          </cell>
          <cell r="E4782">
            <v>23.766000000000002</v>
          </cell>
          <cell r="F4782" t="str">
            <v>Public Apr 25</v>
          </cell>
        </row>
        <row r="4783">
          <cell r="A4783" t="str">
            <v>NSYTRR162BL</v>
          </cell>
          <cell r="B4783" t="str">
            <v>SCHNEIDER</v>
          </cell>
          <cell r="C4783" t="str">
            <v>-</v>
          </cell>
          <cell r="D4783" t="str">
            <v>SPRING TERMINAL, FEED THROUGH, 2 POINTS,</v>
          </cell>
          <cell r="E4783">
            <v>23.766000000000002</v>
          </cell>
          <cell r="F4783" t="str">
            <v>Public Apr 25</v>
          </cell>
        </row>
        <row r="4784">
          <cell r="A4784" t="str">
            <v>NSYTRR24D</v>
          </cell>
          <cell r="B4784" t="str">
            <v>SCHNEIDER</v>
          </cell>
          <cell r="C4784" t="str">
            <v>-</v>
          </cell>
          <cell r="D4784" t="str">
            <v>SPRING TERMINAL, DOUBLE LEVEL, 4 POINTS,</v>
          </cell>
          <cell r="E4784">
            <v>17.3094</v>
          </cell>
          <cell r="F4784" t="str">
            <v>Public Apr 25</v>
          </cell>
        </row>
        <row r="4785">
          <cell r="A4785" t="str">
            <v>A9MEM1560</v>
          </cell>
          <cell r="B4785" t="str">
            <v>SCHNEIDER</v>
          </cell>
          <cell r="C4785" t="str">
            <v>-</v>
          </cell>
          <cell r="D4785" t="str">
            <v>POWERTAG 1PN MAX 63A ENERGY SENSOR WITH</v>
          </cell>
          <cell r="E4785">
            <v>454.54259999999999</v>
          </cell>
          <cell r="F4785" t="str">
            <v>Public Apr 25</v>
          </cell>
        </row>
        <row r="4786">
          <cell r="A4786" t="str">
            <v>A9MEM1570</v>
          </cell>
          <cell r="B4786" t="str">
            <v>SCHNEIDER</v>
          </cell>
          <cell r="C4786" t="str">
            <v>-</v>
          </cell>
          <cell r="D4786" t="str">
            <v>POWERTAG 3PN MAX 63A ENERGY SENSOR WITH</v>
          </cell>
          <cell r="E4786">
            <v>1140.1967999999999</v>
          </cell>
          <cell r="F4786" t="str">
            <v>Public Apr 25</v>
          </cell>
        </row>
        <row r="4787">
          <cell r="A4787" t="str">
            <v>A9MEM2050</v>
          </cell>
          <cell r="B4787" t="str">
            <v>SCHNEIDER</v>
          </cell>
          <cell r="C4787" t="str">
            <v>-</v>
          </cell>
          <cell r="D4787" t="str">
            <v>Single phase meter 230V 45A Modbus</v>
          </cell>
          <cell r="E4787">
            <v>600.7188000000001</v>
          </cell>
          <cell r="F4787" t="str">
            <v>Public Apr 25</v>
          </cell>
        </row>
        <row r="4788">
          <cell r="A4788" t="str">
            <v>A9MEM2055</v>
          </cell>
          <cell r="B4788" t="str">
            <v>SCHNEIDER</v>
          </cell>
          <cell r="C4788" t="str">
            <v>-</v>
          </cell>
          <cell r="D4788" t="str">
            <v>Single phase meter 230V 45A Modbus MID</v>
          </cell>
          <cell r="E4788">
            <v>652.01459999999997</v>
          </cell>
          <cell r="F4788" t="str">
            <v>Public Apr 25</v>
          </cell>
        </row>
        <row r="4789">
          <cell r="A4789" t="str">
            <v>A9XMWD100</v>
          </cell>
          <cell r="B4789" t="str">
            <v>SCHNEIDER</v>
          </cell>
          <cell r="C4789" t="str">
            <v>-</v>
          </cell>
          <cell r="D4789" t="str">
            <v>A9 PowerTag Link HD RF/ IP gateway</v>
          </cell>
          <cell r="E4789">
            <v>1483.8552</v>
          </cell>
          <cell r="F4789" t="str">
            <v>Public Apr 25</v>
          </cell>
        </row>
        <row r="4790">
          <cell r="A4790" t="str">
            <v>A9XMWD20</v>
          </cell>
          <cell r="B4790" t="str">
            <v>SCHNEIDER</v>
          </cell>
          <cell r="C4790" t="str">
            <v>-</v>
          </cell>
          <cell r="D4790" t="str">
            <v>A9 PowerTag Link RF to IP gateway</v>
          </cell>
          <cell r="E4790">
            <v>884.06460000000004</v>
          </cell>
          <cell r="F4790" t="str">
            <v>Public Apr 25</v>
          </cell>
        </row>
        <row r="4791">
          <cell r="A4791" t="str">
            <v>BLRCH125A150B44</v>
          </cell>
          <cell r="B4791" t="str">
            <v>SCHNEIDER</v>
          </cell>
          <cell r="C4791" t="str">
            <v>-</v>
          </cell>
          <cell r="D4791" t="str">
            <v>CAPACITOR CAN HDY 12.5/15KVAR 440V</v>
          </cell>
          <cell r="E4791">
            <v>603.4932</v>
          </cell>
          <cell r="F4791" t="str">
            <v>Public Apr 25</v>
          </cell>
        </row>
        <row r="4792">
          <cell r="A4792" t="str">
            <v>BLRCH144A173B48</v>
          </cell>
          <cell r="B4792" t="str">
            <v>SCHNEIDER</v>
          </cell>
          <cell r="C4792" t="str">
            <v>-</v>
          </cell>
          <cell r="D4792" t="str">
            <v>Capacitor Can HDY 14,4/17,3kVAr 480V</v>
          </cell>
          <cell r="E4792">
            <v>882.096</v>
          </cell>
          <cell r="F4792" t="str">
            <v>Public Apr 25</v>
          </cell>
        </row>
        <row r="4793">
          <cell r="A4793" t="str">
            <v>BLRCH292A350B57</v>
          </cell>
          <cell r="B4793" t="str">
            <v>SCHNEIDER</v>
          </cell>
          <cell r="C4793" t="str">
            <v>-</v>
          </cell>
          <cell r="D4793" t="str">
            <v>Capacitor Can HDY 29.2/35</v>
          </cell>
          <cell r="E4793">
            <v>2032.2582000000002</v>
          </cell>
          <cell r="F4793" t="str">
            <v>Public Apr 25</v>
          </cell>
        </row>
        <row r="4794">
          <cell r="A4794" t="str">
            <v>BLRCH344A413B52</v>
          </cell>
          <cell r="B4794" t="str">
            <v>SCHNEIDER</v>
          </cell>
          <cell r="C4794" t="str">
            <v>-</v>
          </cell>
          <cell r="D4794" t="str">
            <v>Capacitor Can HDY 34.4/41</v>
          </cell>
          <cell r="E4794">
            <v>1627.0632000000001</v>
          </cell>
          <cell r="F4794" t="str">
            <v>Public Apr 25</v>
          </cell>
        </row>
        <row r="4795">
          <cell r="A4795" t="str">
            <v>BLRCS288A346B48</v>
          </cell>
          <cell r="B4795" t="str">
            <v>SCHNEIDER</v>
          </cell>
          <cell r="C4795" t="str">
            <v>-</v>
          </cell>
          <cell r="D4795" t="str">
            <v>Capacitor Can SDY 28.8/34</v>
          </cell>
          <cell r="E4795">
            <v>1201.9986000000001</v>
          </cell>
          <cell r="F4795" t="str">
            <v>Public Apr 25</v>
          </cell>
        </row>
        <row r="4796">
          <cell r="A4796" t="str">
            <v>BLRCS303A364B44</v>
          </cell>
          <cell r="B4796" t="str">
            <v>SCHNEIDER</v>
          </cell>
          <cell r="C4796" t="str">
            <v>-</v>
          </cell>
          <cell r="D4796" t="str">
            <v>CAPACITOR CAN SDY 30.3/36.4KVAR 440V</v>
          </cell>
          <cell r="E4796">
            <v>927.78180000000009</v>
          </cell>
          <cell r="F4796" t="str">
            <v>Public Apr 25</v>
          </cell>
        </row>
        <row r="4797">
          <cell r="A4797" t="str">
            <v>IMDIFL12L</v>
          </cell>
          <cell r="B4797" t="str">
            <v>SCHNEIDER</v>
          </cell>
          <cell r="C4797" t="str">
            <v>-</v>
          </cell>
          <cell r="D4797" t="str">
            <v>Vigilohm 12ch Locator 24-48V DC</v>
          </cell>
          <cell r="E4797">
            <v>18584.400000000001</v>
          </cell>
          <cell r="F4797" t="str">
            <v>Public Apr 25</v>
          </cell>
        </row>
        <row r="4798">
          <cell r="A4798" t="str">
            <v>IMDIFL12LMC</v>
          </cell>
          <cell r="B4798" t="str">
            <v>SCHNEIDER</v>
          </cell>
          <cell r="C4798" t="str">
            <v>-</v>
          </cell>
          <cell r="D4798" t="str">
            <v>Vigilohm 12ch Adv Locator MB 24-48V DC</v>
          </cell>
          <cell r="E4798">
            <v>15989.1528</v>
          </cell>
          <cell r="F4798" t="str">
            <v>Public Apr 25</v>
          </cell>
        </row>
        <row r="4799">
          <cell r="A4799" t="str">
            <v>IMDIFL12MCT</v>
          </cell>
          <cell r="B4799" t="str">
            <v>SCHNEIDER</v>
          </cell>
          <cell r="C4799" t="str">
            <v>-</v>
          </cell>
          <cell r="D4799" t="str">
            <v>VIGIL ADV LOC MB HARSH 110-440VAC/DC</v>
          </cell>
          <cell r="E4799">
            <v>19195.89</v>
          </cell>
          <cell r="F4799" t="str">
            <v>Public Apr 25</v>
          </cell>
        </row>
        <row r="4800">
          <cell r="A4800" t="str">
            <v>IMD-IM400C</v>
          </cell>
          <cell r="B4800" t="str">
            <v>SCHNEIDER</v>
          </cell>
          <cell r="C4800" t="str">
            <v>-</v>
          </cell>
          <cell r="D4800" t="str">
            <v>Vighilhom insulation monitor IM400C</v>
          </cell>
          <cell r="E4800">
            <v>11361.688200000001</v>
          </cell>
          <cell r="F4800" t="str">
            <v>Public Apr 25</v>
          </cell>
        </row>
        <row r="4801">
          <cell r="A4801" t="str">
            <v>IMDIM400L</v>
          </cell>
          <cell r="B4801" t="str">
            <v>SCHNEIDER</v>
          </cell>
          <cell r="C4801" t="str">
            <v>-</v>
          </cell>
          <cell r="D4801" t="str">
            <v>IMD Power Supply 24-48VDC</v>
          </cell>
          <cell r="E4801">
            <v>6021.7944000000007</v>
          </cell>
          <cell r="F4801" t="str">
            <v>Public Apr 25</v>
          </cell>
        </row>
        <row r="4802">
          <cell r="A4802" t="str">
            <v>IMDIM400LTHR</v>
          </cell>
          <cell r="B4802" t="str">
            <v>SCHNEIDER</v>
          </cell>
          <cell r="C4802" t="str">
            <v>-</v>
          </cell>
          <cell r="D4802" t="str">
            <v>IMD Medium Voltage 24-48VDC</v>
          </cell>
          <cell r="E4802">
            <v>21548.785199999998</v>
          </cell>
          <cell r="F4802" t="str">
            <v>Public Apr 25</v>
          </cell>
        </row>
        <row r="4803">
          <cell r="A4803" t="str">
            <v>IMDIM400THR</v>
          </cell>
          <cell r="B4803" t="str">
            <v>SCHNEIDER</v>
          </cell>
          <cell r="C4803" t="str">
            <v>-</v>
          </cell>
          <cell r="D4803" t="str">
            <v>VIGILOHM IM400THR - MV network 0 to 33kV</v>
          </cell>
          <cell r="E4803">
            <v>22985.3838</v>
          </cell>
          <cell r="F4803" t="str">
            <v>Public Apr 25</v>
          </cell>
        </row>
        <row r="4804">
          <cell r="A4804" t="str">
            <v>IMD-IT-S63-H</v>
          </cell>
          <cell r="B4804" t="str">
            <v>SCHNEIDER</v>
          </cell>
          <cell r="C4804" t="str">
            <v>-</v>
          </cell>
          <cell r="D4804" t="str">
            <v>6.3kVA Medical Isolation Transformer</v>
          </cell>
          <cell r="E4804">
            <v>9538.2749999999996</v>
          </cell>
          <cell r="F4804" t="str">
            <v>Public Apr 25</v>
          </cell>
        </row>
        <row r="4805">
          <cell r="A4805" t="str">
            <v>METSECT5GA010</v>
          </cell>
          <cell r="B4805" t="str">
            <v>SCHNEIDER</v>
          </cell>
          <cell r="C4805" t="str">
            <v>-</v>
          </cell>
          <cell r="D4805" t="str">
            <v>SPLIT CORE CT, TYPE GA, BAR, 100A/5A</v>
          </cell>
          <cell r="E4805">
            <v>989.09400000000005</v>
          </cell>
          <cell r="F4805" t="str">
            <v>Public Apr 25</v>
          </cell>
        </row>
        <row r="4806">
          <cell r="A4806" t="str">
            <v>METSECT5GA025</v>
          </cell>
          <cell r="B4806" t="str">
            <v>SCHNEIDER</v>
          </cell>
          <cell r="C4806" t="str">
            <v>-</v>
          </cell>
          <cell r="D4806" t="str">
            <v>SPLIT CORE CT, TYPE GA, BAR, 250A/5A</v>
          </cell>
          <cell r="E4806">
            <v>989.09400000000005</v>
          </cell>
          <cell r="F4806" t="str">
            <v>Public Apr 25</v>
          </cell>
        </row>
        <row r="4807">
          <cell r="A4807" t="str">
            <v>METSECT5GG040</v>
          </cell>
          <cell r="B4807" t="str">
            <v>SCHNEIDER</v>
          </cell>
          <cell r="C4807" t="str">
            <v>-</v>
          </cell>
          <cell r="D4807" t="str">
            <v>SPLIT CORE CT, TYPE GG, BAR, 400A/5A</v>
          </cell>
          <cell r="E4807">
            <v>1578.5316</v>
          </cell>
          <cell r="F4807" t="str">
            <v>Public Apr 25</v>
          </cell>
        </row>
        <row r="4808">
          <cell r="A4808" t="str">
            <v>METSECT5GJ250</v>
          </cell>
          <cell r="B4808" t="str">
            <v>SCHNEIDER</v>
          </cell>
          <cell r="C4808" t="str">
            <v>-</v>
          </cell>
          <cell r="D4808" t="str">
            <v>SPLIT CORE CT, TYPE GJ, BAR, 2500A/5A</v>
          </cell>
          <cell r="E4808">
            <v>2412.6774</v>
          </cell>
          <cell r="F4808" t="str">
            <v>Public Apr 25</v>
          </cell>
        </row>
        <row r="4809">
          <cell r="A4809" t="str">
            <v>METSECT5HM060</v>
          </cell>
          <cell r="B4809" t="str">
            <v>SCHNEIDER</v>
          </cell>
          <cell r="C4809" t="str">
            <v>-</v>
          </cell>
          <cell r="D4809" t="str">
            <v>SPLIT CORE CT, TYPE HM, CABLE, 600A/5A</v>
          </cell>
          <cell r="E4809">
            <v>999.09</v>
          </cell>
          <cell r="F4809" t="str">
            <v>Public Apr 25</v>
          </cell>
        </row>
        <row r="4810">
          <cell r="A4810" t="str">
            <v>PCSN020Y4CH00</v>
          </cell>
          <cell r="B4810" t="str">
            <v>SCHNEIDER</v>
          </cell>
          <cell r="C4810" t="str">
            <v>-</v>
          </cell>
          <cell r="D4810" t="str">
            <v>AccuSine PCSN 20A 380-415V Ph+N IP00</v>
          </cell>
          <cell r="E4810">
            <v>52484.232599999996</v>
          </cell>
          <cell r="F4810" t="str">
            <v>Public Apr 25</v>
          </cell>
        </row>
        <row r="4811">
          <cell r="A4811" t="str">
            <v>PCSN020Y4W20</v>
          </cell>
          <cell r="B4811" t="str">
            <v>SCHNEIDER</v>
          </cell>
          <cell r="C4811" t="str">
            <v>-</v>
          </cell>
          <cell r="D4811" t="str">
            <v>AccuSine PCSN 20A 380-415V Ph+N IP20</v>
          </cell>
          <cell r="E4811">
            <v>53508.486000000004</v>
          </cell>
          <cell r="F4811" t="str">
            <v>Public Apr 25</v>
          </cell>
        </row>
        <row r="4812">
          <cell r="A4812" t="str">
            <v>PCSN030Y4CH00</v>
          </cell>
          <cell r="B4812" t="str">
            <v>SCHNEIDER</v>
          </cell>
          <cell r="C4812" t="str">
            <v>-</v>
          </cell>
          <cell r="D4812" t="str">
            <v>AccuSine PCSN 30A 380-415V Ph+N IP00</v>
          </cell>
          <cell r="E4812">
            <v>54584.4738</v>
          </cell>
          <cell r="F4812" t="str">
            <v>Public Apr 25</v>
          </cell>
        </row>
        <row r="4813">
          <cell r="A4813" t="str">
            <v>PCSN030Y4R19</v>
          </cell>
          <cell r="B4813" t="str">
            <v>SCHNEIDER</v>
          </cell>
          <cell r="C4813" t="str">
            <v>-</v>
          </cell>
          <cell r="D4813" t="str">
            <v>AccuSine PCSN 30A 380-415V Ph+N rack mod</v>
          </cell>
          <cell r="E4813">
            <v>54628.874400000001</v>
          </cell>
          <cell r="F4813" t="str">
            <v>Public Apr 25</v>
          </cell>
        </row>
        <row r="4814">
          <cell r="A4814" t="str">
            <v>PCSN030Y4W20</v>
          </cell>
          <cell r="B4814" t="str">
            <v>SCHNEIDER</v>
          </cell>
          <cell r="C4814" t="str">
            <v>-</v>
          </cell>
          <cell r="D4814" t="str">
            <v>AccuSine PCSN 30A 380-415V Ph+N IP20</v>
          </cell>
          <cell r="E4814">
            <v>56718.007799999999</v>
          </cell>
          <cell r="F4814" t="str">
            <v>Public Apr 25</v>
          </cell>
        </row>
        <row r="4815">
          <cell r="A4815" t="str">
            <v>PCSN050Y4CH00</v>
          </cell>
          <cell r="B4815" t="str">
            <v>SCHNEIDER</v>
          </cell>
          <cell r="C4815" t="str">
            <v>-</v>
          </cell>
          <cell r="D4815" t="str">
            <v>AccuSine PCSN 50A 380-415V Ph+N IP00</v>
          </cell>
          <cell r="E4815">
            <v>62179.424400000004</v>
          </cell>
          <cell r="F4815" t="str">
            <v>Public Apr 25</v>
          </cell>
        </row>
        <row r="4816">
          <cell r="A4816" t="str">
            <v>PCSN050Y4W20</v>
          </cell>
          <cell r="B4816" t="str">
            <v>SCHNEIDER</v>
          </cell>
          <cell r="C4816" t="str">
            <v>-</v>
          </cell>
          <cell r="D4816" t="str">
            <v>AccuSine PCSN 50A 380-415V Ph+N IP20</v>
          </cell>
          <cell r="E4816">
            <v>64239.008399999999</v>
          </cell>
          <cell r="F4816" t="str">
            <v>Public Apr 25</v>
          </cell>
        </row>
        <row r="4817">
          <cell r="A4817" t="str">
            <v>PCSN060Y4CH00</v>
          </cell>
          <cell r="B4817" t="str">
            <v>SCHNEIDER</v>
          </cell>
          <cell r="C4817" t="str">
            <v>-</v>
          </cell>
          <cell r="D4817" t="str">
            <v>AccuSine PCSN 30A 380-415V Ph+N rack mod</v>
          </cell>
          <cell r="E4817">
            <v>64771.458599999998</v>
          </cell>
          <cell r="F4817" t="str">
            <v>Public Apr 25</v>
          </cell>
        </row>
        <row r="4818">
          <cell r="A4818" t="str">
            <v>PCSN060Y4CH00E</v>
          </cell>
          <cell r="B4818" t="str">
            <v>SCHNEIDER</v>
          </cell>
          <cell r="C4818" t="str">
            <v>-</v>
          </cell>
          <cell r="D4818" t="str">
            <v>AccuSine PCSN 60A 380-415V Ph+N IP00 ext</v>
          </cell>
          <cell r="E4818">
            <v>64176.135600000001</v>
          </cell>
          <cell r="F4818" t="str">
            <v>Public Apr 25</v>
          </cell>
        </row>
        <row r="4819">
          <cell r="A4819" t="str">
            <v>PCSN060Y4R19</v>
          </cell>
          <cell r="B4819" t="str">
            <v>SCHNEIDER</v>
          </cell>
          <cell r="C4819" t="str">
            <v>-</v>
          </cell>
          <cell r="D4819" t="str">
            <v>AccuSine PCSN 60A 380-415V Ph+N rack mod</v>
          </cell>
          <cell r="E4819">
            <v>65019.206400000003</v>
          </cell>
          <cell r="F4819" t="str">
            <v>Public Apr 25</v>
          </cell>
        </row>
        <row r="4820">
          <cell r="A4820" t="str">
            <v>PCSN060Y4R19E</v>
          </cell>
          <cell r="B4820" t="str">
            <v>SCHNEIDER</v>
          </cell>
          <cell r="C4820" t="str">
            <v>-</v>
          </cell>
          <cell r="D4820" t="str">
            <v>AccuSine PCSN 60A 380-415V Ph+N rack mod</v>
          </cell>
          <cell r="E4820">
            <v>64971.123599999999</v>
          </cell>
          <cell r="F4820" t="str">
            <v>Public Apr 25</v>
          </cell>
        </row>
        <row r="4821">
          <cell r="A4821" t="str">
            <v>PCSN060Y4W20</v>
          </cell>
          <cell r="B4821" t="str">
            <v>SCHNEIDER</v>
          </cell>
          <cell r="C4821" t="str">
            <v>-</v>
          </cell>
          <cell r="D4821" t="str">
            <v>AccuSine PCSN 60A 380-415V Ph+N IP20</v>
          </cell>
          <cell r="E4821">
            <v>69435.592199999999</v>
          </cell>
          <cell r="F4821" t="str">
            <v>Public Apr 25</v>
          </cell>
        </row>
        <row r="4822">
          <cell r="A4822" t="str">
            <v>PCSN060Y4W20E</v>
          </cell>
          <cell r="B4822" t="str">
            <v>SCHNEIDER</v>
          </cell>
          <cell r="C4822" t="str">
            <v>-</v>
          </cell>
          <cell r="D4822" t="str">
            <v>AccuSine PCSN 60A 380-415V Ph+N IP20 ext</v>
          </cell>
          <cell r="E4822">
            <v>68201.43299999999</v>
          </cell>
          <cell r="F4822" t="str">
            <v>Public Apr 25</v>
          </cell>
        </row>
        <row r="4823">
          <cell r="A4823" t="str">
            <v>A9H312MEZ100FD</v>
          </cell>
          <cell r="B4823" t="str">
            <v>SCHNEIDER</v>
          </cell>
          <cell r="C4823" t="str">
            <v>-</v>
          </cell>
          <cell r="D4823" t="str">
            <v>Acti9 DISBO 3P 12W EASYPACT 100A FLAT FLUSH</v>
          </cell>
          <cell r="E4823">
            <v>1379.04</v>
          </cell>
          <cell r="F4823" t="str">
            <v>Public Apr 25</v>
          </cell>
        </row>
        <row r="4824">
          <cell r="A4824" t="str">
            <v>A9H312MEZ40FD</v>
          </cell>
          <cell r="B4824" t="str">
            <v>SCHNEIDER</v>
          </cell>
          <cell r="C4824" t="str">
            <v>-</v>
          </cell>
          <cell r="D4824" t="str">
            <v>Acti9 DISBO 3P 12W EASYPACT100  40A FLAT FLUSH</v>
          </cell>
          <cell r="E4824">
            <v>1379.04</v>
          </cell>
          <cell r="F4824" t="str">
            <v>Public Apr 25</v>
          </cell>
        </row>
        <row r="4825">
          <cell r="A4825" t="str">
            <v>A9H312MEZ60FD</v>
          </cell>
          <cell r="B4825" t="str">
            <v>SCHNEIDER</v>
          </cell>
          <cell r="C4825" t="str">
            <v>-</v>
          </cell>
          <cell r="D4825" t="str">
            <v>Acti9 DISBO 3P 12W EASYPACT100  60A FLAT FLUSH</v>
          </cell>
          <cell r="E4825">
            <v>1379.04</v>
          </cell>
          <cell r="F4825" t="str">
            <v>Public Apr 25</v>
          </cell>
        </row>
        <row r="4826">
          <cell r="A4826" t="str">
            <v>A9H312MEZ80FD</v>
          </cell>
          <cell r="B4826" t="str">
            <v>SCHNEIDER</v>
          </cell>
          <cell r="C4826" t="str">
            <v>-</v>
          </cell>
          <cell r="D4826" t="str">
            <v>Acti9 DISBO 3P 12W EASYPACT100  80A FLAT FLUSH</v>
          </cell>
          <cell r="E4826">
            <v>1379.04</v>
          </cell>
          <cell r="F4826" t="str">
            <v>Public Apr 25</v>
          </cell>
        </row>
        <row r="4827">
          <cell r="A4827" t="str">
            <v>A9H312MNS100FD</v>
          </cell>
          <cell r="B4827" t="str">
            <v>SCHNEIDER</v>
          </cell>
          <cell r="C4827" t="str">
            <v>-</v>
          </cell>
          <cell r="D4827" t="str">
            <v>Acti9 DISBO 3P 12W NS  100A FLAT FLUSH</v>
          </cell>
          <cell r="E4827">
            <v>1946.16</v>
          </cell>
          <cell r="F4827" t="str">
            <v>Public Apr 25</v>
          </cell>
        </row>
        <row r="4828">
          <cell r="A4828" t="str">
            <v>A9H312MNS63FD</v>
          </cell>
          <cell r="B4828" t="str">
            <v>SCHNEIDER</v>
          </cell>
          <cell r="C4828" t="str">
            <v>-</v>
          </cell>
          <cell r="D4828" t="str">
            <v>Acti9 DISBO 3P 12W NS 63A FLAT FLUSH</v>
          </cell>
          <cell r="E4828">
            <v>1946.16</v>
          </cell>
          <cell r="F4828" t="str">
            <v>Public Apr 25</v>
          </cell>
        </row>
        <row r="4829">
          <cell r="A4829" t="str">
            <v>A9H318MEZ100FD</v>
          </cell>
          <cell r="B4829" t="str">
            <v>SCHNEIDER</v>
          </cell>
          <cell r="C4829" t="str">
            <v>-</v>
          </cell>
          <cell r="D4829" t="str">
            <v>Acti9 DISBO 3P 18W EASYPACT 100A  FLAT FLUSH</v>
          </cell>
          <cell r="E4829">
            <v>1603.44</v>
          </cell>
          <cell r="F4829" t="str">
            <v>Public Apr 25</v>
          </cell>
        </row>
        <row r="4830">
          <cell r="A4830" t="str">
            <v>A9H318MEZ150FD</v>
          </cell>
          <cell r="B4830" t="str">
            <v>SCHNEIDER</v>
          </cell>
          <cell r="C4830" t="str">
            <v>-</v>
          </cell>
          <cell r="D4830" t="str">
            <v>Acti9 DISBO 3P 18W EASYPACT250 150A FLAT FLUSH</v>
          </cell>
          <cell r="E4830">
            <v>2738.7000000000003</v>
          </cell>
          <cell r="F4830" t="str">
            <v>Public Apr 25</v>
          </cell>
        </row>
        <row r="4831">
          <cell r="A4831" t="str">
            <v>A9H318MEZ200FD</v>
          </cell>
          <cell r="B4831" t="str">
            <v>SCHNEIDER</v>
          </cell>
          <cell r="C4831" t="str">
            <v>-</v>
          </cell>
          <cell r="D4831" t="str">
            <v>Acti9 DISBO 3P 18W EASYPACT250 200A FLAT FLUSH</v>
          </cell>
          <cell r="E4831">
            <v>2766.2400000000002</v>
          </cell>
          <cell r="F4831" t="str">
            <v>Public Apr 25</v>
          </cell>
        </row>
        <row r="4832">
          <cell r="A4832" t="str">
            <v>A9H318MEZ40FD</v>
          </cell>
          <cell r="B4832" t="str">
            <v>SCHNEIDER</v>
          </cell>
          <cell r="C4832" t="str">
            <v>-</v>
          </cell>
          <cell r="D4832" t="str">
            <v>Acti9 DISBO 3P 18W EASYPACT100  40A FLAT FLUSH</v>
          </cell>
          <cell r="E4832">
            <v>1603.44</v>
          </cell>
          <cell r="F4832" t="str">
            <v>Public Apr 25</v>
          </cell>
        </row>
        <row r="4833">
          <cell r="A4833" t="str">
            <v>A9H318MEZ60FD</v>
          </cell>
          <cell r="B4833" t="str">
            <v>SCHNEIDER</v>
          </cell>
          <cell r="C4833" t="str">
            <v>-</v>
          </cell>
          <cell r="D4833" t="str">
            <v>Acti9 DISBO 3P 18W EASYPACT100  60A FLAT FLUSH</v>
          </cell>
          <cell r="E4833">
            <v>1603.44</v>
          </cell>
          <cell r="F4833" t="str">
            <v>Public Apr 25</v>
          </cell>
        </row>
        <row r="4834">
          <cell r="A4834" t="str">
            <v>A9H318MEZ80FD</v>
          </cell>
          <cell r="B4834" t="str">
            <v>SCHNEIDER</v>
          </cell>
          <cell r="C4834" t="str">
            <v>-</v>
          </cell>
          <cell r="D4834" t="str">
            <v>Acti9 DISBO 3P 18W EASYPACT100  80A FLAT FLUSH</v>
          </cell>
          <cell r="E4834">
            <v>1603.44</v>
          </cell>
          <cell r="F4834" t="str">
            <v>Public Apr 25</v>
          </cell>
        </row>
        <row r="4835">
          <cell r="A4835" t="str">
            <v>A9H318MNS100FD</v>
          </cell>
          <cell r="B4835" t="str">
            <v>SCHNEIDER</v>
          </cell>
          <cell r="C4835" t="str">
            <v>-</v>
          </cell>
          <cell r="D4835" t="str">
            <v>Acti9 DISBO 3P 18W NS  100A FLAT FLUSH</v>
          </cell>
          <cell r="E4835">
            <v>2096.1</v>
          </cell>
          <cell r="F4835" t="str">
            <v>Public Apr 25</v>
          </cell>
        </row>
        <row r="4836">
          <cell r="A4836" t="str">
            <v>A9H318MNS160FD</v>
          </cell>
          <cell r="B4836" t="str">
            <v>SCHNEIDER</v>
          </cell>
          <cell r="C4836" t="str">
            <v>-</v>
          </cell>
          <cell r="D4836" t="str">
            <v>Acti9 DISBO 3P 18W NS 160A FLAT FLUSH</v>
          </cell>
          <cell r="E4836">
            <v>2766.2400000000002</v>
          </cell>
          <cell r="F4836" t="str">
            <v>Public Apr 25</v>
          </cell>
        </row>
        <row r="4837">
          <cell r="A4837" t="str">
            <v>A9H318MNS63FD</v>
          </cell>
          <cell r="B4837" t="str">
            <v>SCHNEIDER</v>
          </cell>
          <cell r="C4837" t="str">
            <v>-</v>
          </cell>
          <cell r="D4837" t="str">
            <v>Acti9 DISBO 3P 18W NS 63A FLAT FLUSH</v>
          </cell>
          <cell r="E4837">
            <v>2096.1</v>
          </cell>
          <cell r="F4837" t="str">
            <v>Public Apr 25</v>
          </cell>
        </row>
        <row r="4838">
          <cell r="A4838" t="str">
            <v>A9H324MEZ100FD</v>
          </cell>
          <cell r="B4838" t="str">
            <v>SCHNEIDER</v>
          </cell>
          <cell r="C4838" t="str">
            <v>-</v>
          </cell>
          <cell r="D4838" t="str">
            <v>Acti9 DISBO 3P 24W EASYPACT 100A  FLAT FLUSH</v>
          </cell>
          <cell r="E4838">
            <v>1706.46</v>
          </cell>
          <cell r="F4838" t="str">
            <v>Public Apr 25</v>
          </cell>
        </row>
        <row r="4839">
          <cell r="A4839" t="str">
            <v>A9H324MEZ150FD</v>
          </cell>
          <cell r="B4839" t="str">
            <v>SCHNEIDER</v>
          </cell>
          <cell r="C4839" t="str">
            <v>-</v>
          </cell>
          <cell r="D4839" t="str">
            <v>Acti9 DISBO 3P 24W EASYPACT250 150A FLAT FLUSH</v>
          </cell>
          <cell r="E4839">
            <v>2887.62</v>
          </cell>
          <cell r="F4839" t="str">
            <v>Public Apr 25</v>
          </cell>
        </row>
        <row r="4840">
          <cell r="A4840" t="str">
            <v>A9H324MEZ200FD</v>
          </cell>
          <cell r="B4840" t="str">
            <v>SCHNEIDER</v>
          </cell>
          <cell r="C4840" t="str">
            <v>-</v>
          </cell>
          <cell r="D4840" t="str">
            <v>Acti9 DISBO 3P 24W EASYPACT250 200A FLAT FLUSH</v>
          </cell>
          <cell r="E4840">
            <v>3265.02</v>
          </cell>
          <cell r="F4840" t="str">
            <v>Public Apr 25</v>
          </cell>
        </row>
        <row r="4841">
          <cell r="A4841" t="str">
            <v>A9H324MEZ250FD</v>
          </cell>
          <cell r="B4841" t="str">
            <v>SCHNEIDER</v>
          </cell>
          <cell r="C4841" t="str">
            <v>-</v>
          </cell>
          <cell r="D4841" t="str">
            <v>Acti9 DISBO 3P 24W EASYPACT250 250A FLAT FLUSH</v>
          </cell>
          <cell r="E4841">
            <v>3265.02</v>
          </cell>
          <cell r="F4841" t="str">
            <v>Public Apr 25</v>
          </cell>
        </row>
        <row r="4842">
          <cell r="A4842" t="str">
            <v>A9H324MEZ40FD</v>
          </cell>
          <cell r="B4842" t="str">
            <v>SCHNEIDER</v>
          </cell>
          <cell r="C4842" t="str">
            <v>-</v>
          </cell>
          <cell r="D4842" t="str">
            <v>Acti9 DISBO 3P 24W EASYPACT100  40A FLAT FLUSH</v>
          </cell>
          <cell r="E4842">
            <v>1706.46</v>
          </cell>
          <cell r="F4842" t="str">
            <v>Public Apr 25</v>
          </cell>
        </row>
        <row r="4843">
          <cell r="A4843" t="str">
            <v>A9H324MEZ60FD</v>
          </cell>
          <cell r="B4843" t="str">
            <v>SCHNEIDER</v>
          </cell>
          <cell r="C4843" t="str">
            <v>-</v>
          </cell>
          <cell r="D4843" t="str">
            <v>Acti9 DISBO 3P 24W EASYPACT100  60A FLAT FLUSH</v>
          </cell>
          <cell r="E4843">
            <v>1706.46</v>
          </cell>
          <cell r="F4843" t="str">
            <v>Public Apr 25</v>
          </cell>
        </row>
        <row r="4844">
          <cell r="A4844" t="str">
            <v>A9H324MNS100FD</v>
          </cell>
          <cell r="B4844" t="str">
            <v>SCHNEIDER</v>
          </cell>
          <cell r="C4844" t="str">
            <v>-</v>
          </cell>
          <cell r="D4844" t="str">
            <v>Acti9 DISBO 3P 24W NS  100A FLAT FLUSH</v>
          </cell>
          <cell r="E4844">
            <v>2386.8000000000002</v>
          </cell>
          <cell r="F4844" t="str">
            <v>Public Apr 25</v>
          </cell>
        </row>
        <row r="4845">
          <cell r="A4845" t="str">
            <v>A9H324MNS160FD</v>
          </cell>
          <cell r="B4845" t="str">
            <v>SCHNEIDER</v>
          </cell>
          <cell r="C4845" t="str">
            <v>-</v>
          </cell>
          <cell r="D4845" t="str">
            <v>Acti9 DISBO 3P 24W NS 160A FLAT FLUSH</v>
          </cell>
          <cell r="E4845">
            <v>3367.02</v>
          </cell>
          <cell r="F4845" t="str">
            <v>Public Apr 25</v>
          </cell>
        </row>
        <row r="4846">
          <cell r="A4846" t="str">
            <v>A9H324MNS63FD</v>
          </cell>
          <cell r="B4846" t="str">
            <v>SCHNEIDER</v>
          </cell>
          <cell r="C4846" t="str">
            <v>-</v>
          </cell>
          <cell r="D4846" t="str">
            <v>Acti9 DISBO 3P 24W NS 63A FLAT FLUSH</v>
          </cell>
          <cell r="E4846">
            <v>2386.8000000000002</v>
          </cell>
          <cell r="F4846" t="str">
            <v>Public Apr 25</v>
          </cell>
        </row>
        <row r="4847">
          <cell r="A4847" t="str">
            <v>A9H324MNS80FD</v>
          </cell>
          <cell r="B4847" t="str">
            <v>SCHNEIDER</v>
          </cell>
          <cell r="C4847" t="str">
            <v>-</v>
          </cell>
          <cell r="D4847" t="str">
            <v>Acti9 DISBO 3P 24W NS  80A FLAT FLUSH</v>
          </cell>
          <cell r="E4847">
            <v>2386.8000000000002</v>
          </cell>
          <cell r="F4847" t="str">
            <v>Public Apr 25</v>
          </cell>
        </row>
        <row r="4848">
          <cell r="A4848" t="str">
            <v>A9H330MEZ100FD</v>
          </cell>
          <cell r="B4848" t="str">
            <v>SCHNEIDER</v>
          </cell>
          <cell r="C4848" t="str">
            <v>-</v>
          </cell>
          <cell r="D4848" t="str">
            <v>Acti9 DISBO 3P 30W EASYPACT 100A  FLAT FLUSH</v>
          </cell>
          <cell r="E4848">
            <v>2304.1799999999998</v>
          </cell>
          <cell r="F4848" t="str">
            <v>Public Apr 25</v>
          </cell>
        </row>
        <row r="4849">
          <cell r="A4849" t="str">
            <v>A9H330MEZ150FD</v>
          </cell>
          <cell r="B4849" t="str">
            <v>SCHNEIDER</v>
          </cell>
          <cell r="C4849" t="str">
            <v>-</v>
          </cell>
          <cell r="D4849" t="str">
            <v>Acti9 DISBO 3P 30W EASYPACT250 150A FLAT FLUSH</v>
          </cell>
          <cell r="E4849">
            <v>3117.12</v>
          </cell>
          <cell r="F4849" t="str">
            <v>Public Apr 25</v>
          </cell>
        </row>
        <row r="4850">
          <cell r="A4850" t="str">
            <v>A9H330MEZ200FD</v>
          </cell>
          <cell r="B4850" t="str">
            <v>SCHNEIDER</v>
          </cell>
          <cell r="C4850" t="str">
            <v>-</v>
          </cell>
          <cell r="D4850" t="str">
            <v>Acti9 DISBO 3P 30W EASYPACT250 200A FLAT FLUSH</v>
          </cell>
          <cell r="E4850">
            <v>3117.12</v>
          </cell>
          <cell r="F4850" t="str">
            <v>Public Apr 25</v>
          </cell>
        </row>
        <row r="4851">
          <cell r="A4851" t="str">
            <v>A9H330MEZ60FD</v>
          </cell>
          <cell r="B4851" t="str">
            <v>SCHNEIDER</v>
          </cell>
          <cell r="C4851" t="str">
            <v>-</v>
          </cell>
          <cell r="D4851" t="str">
            <v>Acti9 DISBO 3P 30W EASYPACT100  60A FLAT FLUSH</v>
          </cell>
          <cell r="E4851">
            <v>2304.1799999999998</v>
          </cell>
          <cell r="F4851" t="str">
            <v>Public Apr 25</v>
          </cell>
        </row>
        <row r="4852">
          <cell r="A4852" t="str">
            <v>A9H330MNS100FD</v>
          </cell>
          <cell r="B4852" t="str">
            <v>SCHNEIDER</v>
          </cell>
          <cell r="C4852" t="str">
            <v>-</v>
          </cell>
          <cell r="D4852" t="str">
            <v>Acti9 DISBO 3P 30W NS  100A FLAT FLUSH</v>
          </cell>
          <cell r="E4852">
            <v>3065.1</v>
          </cell>
          <cell r="F4852" t="str">
            <v>Public Apr 25</v>
          </cell>
        </row>
        <row r="4853">
          <cell r="A4853" t="str">
            <v>A9H330MNS160FD</v>
          </cell>
          <cell r="B4853" t="str">
            <v>SCHNEIDER</v>
          </cell>
          <cell r="C4853" t="str">
            <v>-</v>
          </cell>
          <cell r="D4853" t="str">
            <v>Acti9 DISBO 3P 30W NS 160A FLAT FLUSH</v>
          </cell>
          <cell r="E4853">
            <v>3472.08</v>
          </cell>
          <cell r="F4853" t="str">
            <v>Public Apr 25</v>
          </cell>
        </row>
        <row r="4854">
          <cell r="A4854" t="str">
            <v>A9H330MNS200FD</v>
          </cell>
          <cell r="B4854" t="str">
            <v>SCHNEIDER</v>
          </cell>
          <cell r="C4854" t="str">
            <v>-</v>
          </cell>
          <cell r="D4854" t="str">
            <v>Acti9 DISBO 3P 30W NS 200A FLAT FLUSH</v>
          </cell>
          <cell r="E4854">
            <v>3876</v>
          </cell>
          <cell r="F4854" t="str">
            <v>Public Apr 25</v>
          </cell>
        </row>
        <row r="4855">
          <cell r="A4855" t="str">
            <v>A9H330MNS63FD</v>
          </cell>
          <cell r="B4855" t="str">
            <v>SCHNEIDER</v>
          </cell>
          <cell r="C4855" t="str">
            <v>-</v>
          </cell>
          <cell r="D4855" t="str">
            <v>Acti9 DISBO 3P 30W NS 63A FLAT FLUSH</v>
          </cell>
          <cell r="E4855">
            <v>3065.1</v>
          </cell>
          <cell r="F4855" t="str">
            <v>Public Apr 25</v>
          </cell>
        </row>
        <row r="4856">
          <cell r="A4856" t="str">
            <v>A9H330MNS80FD</v>
          </cell>
          <cell r="B4856" t="str">
            <v>SCHNEIDER</v>
          </cell>
          <cell r="C4856" t="str">
            <v>-</v>
          </cell>
          <cell r="D4856" t="str">
            <v>Acti9 DISBO 3P 30W NS  80A FLAT FLUSH</v>
          </cell>
          <cell r="E4856">
            <v>3065.1</v>
          </cell>
          <cell r="F4856" t="str">
            <v>Public Apr 25</v>
          </cell>
        </row>
        <row r="4857">
          <cell r="A4857" t="str">
            <v>A9H336MEZ100FD</v>
          </cell>
          <cell r="B4857" t="str">
            <v>SCHNEIDER</v>
          </cell>
          <cell r="C4857" t="str">
            <v>-</v>
          </cell>
          <cell r="D4857" t="str">
            <v>Acti9 DISBO 3P 36W EASYPACT 100A  FLAT FLUSH</v>
          </cell>
          <cell r="E4857">
            <v>2629.56</v>
          </cell>
          <cell r="F4857" t="str">
            <v>Public Apr 25</v>
          </cell>
        </row>
        <row r="4858">
          <cell r="A4858" t="str">
            <v>A9H336MEZ150FD</v>
          </cell>
          <cell r="B4858" t="str">
            <v>SCHNEIDER</v>
          </cell>
          <cell r="C4858" t="str">
            <v>-</v>
          </cell>
          <cell r="D4858" t="str">
            <v>Acti9 DISBO 3P 36W EASYPACT250 150A FLAT FLUSH</v>
          </cell>
          <cell r="E4858">
            <v>3366</v>
          </cell>
          <cell r="F4858" t="str">
            <v>Public Apr 25</v>
          </cell>
        </row>
        <row r="4859">
          <cell r="A4859" t="str">
            <v>A9H336MEZ200FD</v>
          </cell>
          <cell r="B4859" t="str">
            <v>SCHNEIDER</v>
          </cell>
          <cell r="C4859" t="str">
            <v>-</v>
          </cell>
          <cell r="D4859" t="str">
            <v>Acti9 DISBO 3P 36W EASYPACT250 200A FLAT FLUSH</v>
          </cell>
          <cell r="E4859">
            <v>3677.1</v>
          </cell>
          <cell r="F4859" t="str">
            <v>Public Apr 25</v>
          </cell>
        </row>
        <row r="4860">
          <cell r="A4860" t="str">
            <v>A9H336MEZ250FD</v>
          </cell>
          <cell r="B4860" t="str">
            <v>SCHNEIDER</v>
          </cell>
          <cell r="C4860" t="str">
            <v>-</v>
          </cell>
          <cell r="D4860" t="str">
            <v>Acti9 DISBO 3P 36W EASYPACT250A FLAT FLUSH</v>
          </cell>
          <cell r="E4860">
            <v>3678.12</v>
          </cell>
          <cell r="F4860" t="str">
            <v>Public Apr 25</v>
          </cell>
        </row>
        <row r="4861">
          <cell r="A4861" t="str">
            <v>A9H336MEZ60FD</v>
          </cell>
          <cell r="B4861" t="str">
            <v>SCHNEIDER</v>
          </cell>
          <cell r="C4861" t="str">
            <v>-</v>
          </cell>
          <cell r="D4861" t="str">
            <v>Acti9 DISBO 3P 36W EASYPACT100  60A FLAT FLUSH</v>
          </cell>
          <cell r="E4861">
            <v>2629.56</v>
          </cell>
          <cell r="F4861" t="str">
            <v>Public Apr 25</v>
          </cell>
        </row>
        <row r="4862">
          <cell r="A4862" t="str">
            <v>A9H336MNS100FD</v>
          </cell>
          <cell r="B4862" t="str">
            <v>SCHNEIDER</v>
          </cell>
          <cell r="C4862" t="str">
            <v>-</v>
          </cell>
          <cell r="D4862" t="str">
            <v>Acti9 DISBO 3P 36W NS  100A FLAT FLUSH</v>
          </cell>
          <cell r="E4862">
            <v>3302.76</v>
          </cell>
          <cell r="F4862" t="str">
            <v>Public Apr 25</v>
          </cell>
        </row>
        <row r="4863">
          <cell r="A4863" t="str">
            <v>A9H336MNS160FD</v>
          </cell>
          <cell r="B4863" t="str">
            <v>SCHNEIDER</v>
          </cell>
          <cell r="C4863" t="str">
            <v>-</v>
          </cell>
          <cell r="D4863" t="str">
            <v>Acti9 DISBO 3P 36W NS 160A FLAT FLUSH</v>
          </cell>
          <cell r="E4863">
            <v>3724.02</v>
          </cell>
          <cell r="F4863" t="str">
            <v>Public Apr 25</v>
          </cell>
        </row>
        <row r="4864">
          <cell r="A4864" t="str">
            <v>A9H336MNS200FD</v>
          </cell>
          <cell r="B4864" t="str">
            <v>SCHNEIDER</v>
          </cell>
          <cell r="C4864" t="str">
            <v>-</v>
          </cell>
          <cell r="D4864" t="str">
            <v>Acti9 DISBO 3P 36W NS 200A FLAT FLUSH</v>
          </cell>
          <cell r="E4864">
            <v>4081.02</v>
          </cell>
          <cell r="F4864" t="str">
            <v>Public Apr 25</v>
          </cell>
        </row>
        <row r="4865">
          <cell r="A4865" t="str">
            <v>A9H336MNS250FD</v>
          </cell>
          <cell r="B4865" t="str">
            <v>SCHNEIDER</v>
          </cell>
          <cell r="C4865" t="str">
            <v>-</v>
          </cell>
          <cell r="D4865" t="str">
            <v>Acti9 DISBO 3P 36W NS 250A FLAT FLUSH</v>
          </cell>
          <cell r="E4865">
            <v>4081.02</v>
          </cell>
          <cell r="F4865" t="str">
            <v>Public Apr 25</v>
          </cell>
        </row>
        <row r="4866">
          <cell r="A4866" t="str">
            <v>A9H336MNS63FD</v>
          </cell>
          <cell r="B4866" t="str">
            <v>SCHNEIDER</v>
          </cell>
          <cell r="C4866" t="str">
            <v>-</v>
          </cell>
          <cell r="D4866" t="str">
            <v>Acti9 DISBO 3P 36W NS  63A FLAT FLUSH</v>
          </cell>
          <cell r="E4866">
            <v>3302.76</v>
          </cell>
          <cell r="F4866" t="str">
            <v>Public Apr 25</v>
          </cell>
        </row>
        <row r="4867">
          <cell r="A4867" t="str">
            <v>A9H336MNS80FD</v>
          </cell>
          <cell r="B4867" t="str">
            <v>SCHNEIDER</v>
          </cell>
          <cell r="C4867" t="str">
            <v>-</v>
          </cell>
          <cell r="D4867" t="str">
            <v>Acti9 DISBO 3P 36W NS  80A FLAT FLUSH</v>
          </cell>
          <cell r="E4867">
            <v>3302.76</v>
          </cell>
          <cell r="F4867" t="str">
            <v>Public Apr 25</v>
          </cell>
        </row>
        <row r="4868">
          <cell r="A4868" t="str">
            <v>A9H342MEZ100FD</v>
          </cell>
          <cell r="B4868" t="str">
            <v>SCHNEIDER</v>
          </cell>
          <cell r="C4868" t="str">
            <v>-</v>
          </cell>
          <cell r="D4868" t="str">
            <v>Acti9 DISBO 3P 42W EASYPACT 100A  FLAT FLUSH</v>
          </cell>
          <cell r="E4868">
            <v>3033.48</v>
          </cell>
          <cell r="F4868" t="str">
            <v>Public Apr 25</v>
          </cell>
        </row>
        <row r="4869">
          <cell r="A4869" t="str">
            <v>A9H342MEZ150FD</v>
          </cell>
          <cell r="B4869" t="str">
            <v>SCHNEIDER</v>
          </cell>
          <cell r="C4869" t="str">
            <v>-</v>
          </cell>
          <cell r="D4869" t="str">
            <v>Acti9 DISBO 3P 42W EASYPACT250 150A FLAT FLUSH</v>
          </cell>
          <cell r="E4869">
            <v>3933.12</v>
          </cell>
          <cell r="F4869" t="str">
            <v>Public Apr 25</v>
          </cell>
        </row>
        <row r="4870">
          <cell r="A4870" t="str">
            <v>A9H342MEZ200FD</v>
          </cell>
          <cell r="B4870" t="str">
            <v>SCHNEIDER</v>
          </cell>
          <cell r="C4870" t="str">
            <v>-</v>
          </cell>
          <cell r="D4870" t="str">
            <v>Acti9 DISBO 3P 42W EASYPACT250 200A FLAT FLUSH</v>
          </cell>
          <cell r="E4870">
            <v>4183.0200000000004</v>
          </cell>
          <cell r="F4870" t="str">
            <v>Public Apr 25</v>
          </cell>
        </row>
        <row r="4871">
          <cell r="A4871" t="str">
            <v>A9H342MEZ250FD</v>
          </cell>
          <cell r="B4871" t="str">
            <v>SCHNEIDER</v>
          </cell>
          <cell r="C4871" t="str">
            <v>-</v>
          </cell>
          <cell r="D4871" t="str">
            <v>Acti9 DISBO 3P 42W EASYPACT250A FLAT FLUSH</v>
          </cell>
          <cell r="E4871">
            <v>4183.0200000000004</v>
          </cell>
          <cell r="F4871" t="str">
            <v>Public Apr 25</v>
          </cell>
        </row>
        <row r="4872">
          <cell r="A4872" t="str">
            <v>A9H342MNS100FD</v>
          </cell>
          <cell r="B4872" t="str">
            <v>SCHNEIDER</v>
          </cell>
          <cell r="C4872" t="str">
            <v>-</v>
          </cell>
          <cell r="D4872" t="str">
            <v>Acti9 DISBO 3P 42W NS 100A FLAT FLUSH</v>
          </cell>
          <cell r="E4872">
            <v>4134.0600000000004</v>
          </cell>
          <cell r="F4872" t="str">
            <v>Public Apr 25</v>
          </cell>
        </row>
        <row r="4873">
          <cell r="A4873" t="str">
            <v>A9H342MNS160FD</v>
          </cell>
          <cell r="B4873" t="str">
            <v>SCHNEIDER</v>
          </cell>
          <cell r="C4873" t="str">
            <v>-</v>
          </cell>
          <cell r="D4873" t="str">
            <v>Acti9 DISBO 3P 42W NS 160A FLAT FLUSH</v>
          </cell>
          <cell r="E4873">
            <v>4387.0200000000004</v>
          </cell>
          <cell r="F4873" t="str">
            <v>Public Apr 25</v>
          </cell>
        </row>
        <row r="4874">
          <cell r="A4874" t="str">
            <v>A9H342MNS200FD</v>
          </cell>
          <cell r="B4874" t="str">
            <v>SCHNEIDER</v>
          </cell>
          <cell r="C4874" t="str">
            <v>-</v>
          </cell>
          <cell r="D4874" t="str">
            <v>Acti9 DISBO 3P 42W NS 200A FLAT FLUSH</v>
          </cell>
          <cell r="E4874">
            <v>4387.0200000000004</v>
          </cell>
          <cell r="F4874" t="str">
            <v>Public Apr 25</v>
          </cell>
        </row>
        <row r="4875">
          <cell r="A4875" t="str">
            <v>A9H342MNS250FD</v>
          </cell>
          <cell r="B4875" t="str">
            <v>SCHNEIDER</v>
          </cell>
          <cell r="C4875" t="str">
            <v>-</v>
          </cell>
          <cell r="D4875" t="str">
            <v>Acti9 DISBO 3P 42W NS 250A FLAT FLUSH</v>
          </cell>
          <cell r="E4875">
            <v>4386</v>
          </cell>
          <cell r="F4875" t="str">
            <v>Public Apr 25</v>
          </cell>
        </row>
        <row r="4876">
          <cell r="A4876" t="str">
            <v>A9H348MEZ100FD</v>
          </cell>
          <cell r="B4876" t="str">
            <v>SCHNEIDER</v>
          </cell>
          <cell r="C4876" t="str">
            <v>-</v>
          </cell>
          <cell r="D4876" t="str">
            <v>Acti9 DISBO 3P 48W EASYPACT 100A  FLAT FLUSH</v>
          </cell>
          <cell r="E4876">
            <v>3372.12</v>
          </cell>
          <cell r="F4876" t="str">
            <v>Public Apr 25</v>
          </cell>
        </row>
        <row r="4877">
          <cell r="A4877" t="str">
            <v>A9H348MEZ150FD</v>
          </cell>
          <cell r="B4877" t="str">
            <v>SCHNEIDER</v>
          </cell>
          <cell r="C4877" t="str">
            <v>-</v>
          </cell>
          <cell r="D4877" t="str">
            <v>Acti9 DISBO 3P 48W EASYPACT250 150A FLAT FLUSH</v>
          </cell>
          <cell r="E4877">
            <v>4591.0200000000004</v>
          </cell>
          <cell r="F4877" t="str">
            <v>Public Apr 25</v>
          </cell>
        </row>
        <row r="4878">
          <cell r="A4878" t="str">
            <v>A9H348MEZ200FD</v>
          </cell>
          <cell r="B4878" t="str">
            <v>SCHNEIDER</v>
          </cell>
          <cell r="C4878" t="str">
            <v>-</v>
          </cell>
          <cell r="D4878" t="str">
            <v>Acti9 DISBO 3P 48W EASYPACT250 200A FLAT FLUSH</v>
          </cell>
          <cell r="E4878">
            <v>4590</v>
          </cell>
          <cell r="F4878" t="str">
            <v>Public Apr 25</v>
          </cell>
        </row>
        <row r="4879">
          <cell r="A4879" t="str">
            <v>A9H348MEZ250FD</v>
          </cell>
          <cell r="B4879" t="str">
            <v>SCHNEIDER</v>
          </cell>
          <cell r="C4879" t="str">
            <v>-</v>
          </cell>
          <cell r="D4879" t="str">
            <v>Acti9 DISBO 3P 48W EASYPACT250 250A FLAT FLUSH</v>
          </cell>
          <cell r="E4879">
            <v>4590</v>
          </cell>
          <cell r="F4879" t="str">
            <v>Public Apr 25</v>
          </cell>
        </row>
        <row r="4880">
          <cell r="A4880" t="str">
            <v>A9H348MEZ80FD</v>
          </cell>
          <cell r="B4880" t="str">
            <v>SCHNEIDER</v>
          </cell>
          <cell r="C4880" t="str">
            <v>-</v>
          </cell>
          <cell r="D4880" t="str">
            <v>Acti9 DISBO 3P 48W EASYPACT100  80A FLAT FLUSH</v>
          </cell>
          <cell r="E4880">
            <v>3372.12</v>
          </cell>
          <cell r="F4880" t="str">
            <v>Public Apr 25</v>
          </cell>
        </row>
        <row r="4881">
          <cell r="A4881" t="str">
            <v>A9H348MNS100FD</v>
          </cell>
          <cell r="B4881" t="str">
            <v>SCHNEIDER</v>
          </cell>
          <cell r="C4881" t="str">
            <v>-</v>
          </cell>
          <cell r="D4881" t="str">
            <v>Acti9 DISBO 3P 48W NS 100A FLAT FLUSH</v>
          </cell>
          <cell r="E4881">
            <v>4306.4400000000005</v>
          </cell>
          <cell r="F4881" t="str">
            <v>Public Apr 25</v>
          </cell>
        </row>
        <row r="4882">
          <cell r="A4882" t="str">
            <v>A9H348MNS160FD</v>
          </cell>
          <cell r="B4882" t="str">
            <v>SCHNEIDER</v>
          </cell>
          <cell r="C4882" t="str">
            <v>-</v>
          </cell>
          <cell r="D4882" t="str">
            <v>Acti9 DISBO 3P 48W NS 160A FLAT FLUSH</v>
          </cell>
          <cell r="E4882">
            <v>4999.0200000000004</v>
          </cell>
          <cell r="F4882" t="str">
            <v>Public Apr 25</v>
          </cell>
        </row>
        <row r="4883">
          <cell r="A4883" t="str">
            <v>A9H348MNS200FD</v>
          </cell>
          <cell r="B4883" t="str">
            <v>SCHNEIDER</v>
          </cell>
          <cell r="C4883" t="str">
            <v>-</v>
          </cell>
          <cell r="D4883" t="str">
            <v>Acti9 DISBO 3P 48W NS 200A FLAT FLUSH</v>
          </cell>
          <cell r="E4883">
            <v>4998</v>
          </cell>
          <cell r="F4883" t="str">
            <v>Public Apr 25</v>
          </cell>
        </row>
        <row r="4884">
          <cell r="A4884" t="str">
            <v>A9H348MNS250FD</v>
          </cell>
          <cell r="B4884" t="str">
            <v>SCHNEIDER</v>
          </cell>
          <cell r="C4884" t="str">
            <v>-</v>
          </cell>
          <cell r="D4884" t="str">
            <v>Acti9 DISBO 3P 48W NS 250A FLAT FLUSH</v>
          </cell>
          <cell r="E4884">
            <v>4999.0200000000004</v>
          </cell>
          <cell r="F4884" t="str">
            <v>Public Apr 25</v>
          </cell>
        </row>
        <row r="4885">
          <cell r="A4885" t="str">
            <v>A9H354MEZ250FD</v>
          </cell>
          <cell r="B4885" t="str">
            <v>SCHNEIDER</v>
          </cell>
          <cell r="C4885" t="str">
            <v>-</v>
          </cell>
          <cell r="D4885" t="str">
            <v>Acti9 DISBO 3P 54W EASYPACT250 250A FLAT FLUSH</v>
          </cell>
          <cell r="E4885">
            <v>5598.78</v>
          </cell>
          <cell r="F4885" t="str">
            <v>Public Apr 25</v>
          </cell>
        </row>
        <row r="4886">
          <cell r="A4886" t="str">
            <v>A9H354MNS250FD</v>
          </cell>
          <cell r="B4886" t="str">
            <v>SCHNEIDER</v>
          </cell>
          <cell r="C4886" t="str">
            <v>-</v>
          </cell>
          <cell r="D4886" t="str">
            <v>Acti9 DISBO 3P 54W NS 250A FLAT FLUSH</v>
          </cell>
          <cell r="E4886">
            <v>5407.02</v>
          </cell>
          <cell r="F4886" t="str">
            <v>Public Apr 25</v>
          </cell>
        </row>
        <row r="4887">
          <cell r="A4887" t="str">
            <v>CSO313</v>
          </cell>
          <cell r="B4887" t="str">
            <v>SCHNEIDER</v>
          </cell>
          <cell r="C4887" t="str">
            <v>-</v>
          </cell>
          <cell r="D4887" t="str">
            <v>13A 230V SURFACE MOUNT SO</v>
          </cell>
          <cell r="E4887">
            <v>135.74160000000001</v>
          </cell>
          <cell r="F4887" t="str">
            <v>Public Apr 25</v>
          </cell>
        </row>
        <row r="4888">
          <cell r="A4888" t="str">
            <v>DBX324MNS250KR</v>
          </cell>
          <cell r="B4888" t="str">
            <v>SCHNEIDER</v>
          </cell>
          <cell r="C4888" t="str">
            <v>-</v>
          </cell>
          <cell r="D4888" t="str">
            <v>Disbo Extra Rect 24W NS250N 250A Sqr</v>
          </cell>
          <cell r="E4888">
            <v>4174.8599999999997</v>
          </cell>
          <cell r="F4888" t="str">
            <v>Public Apr 25</v>
          </cell>
        </row>
        <row r="4889">
          <cell r="A4889" t="str">
            <v>DBX336MNS250KR</v>
          </cell>
          <cell r="B4889" t="str">
            <v>SCHNEIDER</v>
          </cell>
          <cell r="C4889" t="str">
            <v>-</v>
          </cell>
          <cell r="D4889" t="str">
            <v>Disbo Extra Rect 36W NS250N 250A Sqr</v>
          </cell>
          <cell r="E4889">
            <v>5611.02</v>
          </cell>
          <cell r="F4889" t="str">
            <v>Public Apr 25</v>
          </cell>
        </row>
        <row r="4890">
          <cell r="A4890" t="str">
            <v>E223R_TR</v>
          </cell>
          <cell r="B4890" t="str">
            <v>SCHNEIDER</v>
          </cell>
          <cell r="C4890" t="str">
            <v>-</v>
          </cell>
          <cell r="D4890" t="str">
            <v>F-T WP Single Gang Skt Cover (Tran) IP55</v>
          </cell>
          <cell r="E4890">
            <v>32.956200000000003</v>
          </cell>
          <cell r="F4890" t="str">
            <v>Public Apr 25</v>
          </cell>
        </row>
        <row r="4891">
          <cell r="A4891" t="str">
            <v>E8215USB_WE</v>
          </cell>
          <cell r="B4891" t="str">
            <v>SCHNEIDER</v>
          </cell>
          <cell r="C4891" t="str">
            <v>-</v>
          </cell>
          <cell r="D4891" t="str">
            <v>13A1GSwSocketwith2.1AUSB,WE</v>
          </cell>
          <cell r="E4891">
            <v>103.938</v>
          </cell>
          <cell r="F4891" t="str">
            <v>Public Apr 25</v>
          </cell>
        </row>
        <row r="4892">
          <cell r="A4892" t="str">
            <v>E82554_MB_G1</v>
          </cell>
          <cell r="B4892" t="str">
            <v>SCHNEIDER</v>
          </cell>
          <cell r="C4892" t="str">
            <v>-</v>
          </cell>
          <cell r="D4892" t="str">
            <v>45A 250V 1 Gang Connection Unit</v>
          </cell>
          <cell r="E4892">
            <v>61.791600000000003</v>
          </cell>
          <cell r="F4892" t="str">
            <v>Public Apr 25</v>
          </cell>
        </row>
        <row r="4893">
          <cell r="A4893" t="str">
            <v>E82554_WG_G1</v>
          </cell>
          <cell r="B4893" t="str">
            <v>SCHNEIDER</v>
          </cell>
          <cell r="C4893" t="str">
            <v>-</v>
          </cell>
          <cell r="D4893" t="str">
            <v>45A 250V 1 Gang Connection Unit</v>
          </cell>
          <cell r="E4893">
            <v>61.791600000000003</v>
          </cell>
          <cell r="F4893" t="str">
            <v>Public Apr 25</v>
          </cell>
        </row>
        <row r="4894">
          <cell r="A4894" t="str">
            <v>E82T727V_MB_G1</v>
          </cell>
          <cell r="B4894" t="str">
            <v>SCHNEIDER</v>
          </cell>
          <cell r="C4894" t="str">
            <v>-</v>
          </cell>
          <cell r="D4894" t="str">
            <v>115V/240V 20VA Universal Shaver Unit, Ve</v>
          </cell>
          <cell r="E4894">
            <v>279.19440000000003</v>
          </cell>
          <cell r="F4894" t="str">
            <v>Public Apr 25</v>
          </cell>
        </row>
        <row r="4895">
          <cell r="A4895" t="str">
            <v>INS53100</v>
          </cell>
          <cell r="B4895" t="str">
            <v>SCHNEIDER</v>
          </cell>
          <cell r="C4895" t="str">
            <v>-</v>
          </cell>
          <cell r="D4895" t="str">
            <v>FLOORBOX 3 COMP 100MM DEEP</v>
          </cell>
          <cell r="E4895">
            <v>425.54399999999998</v>
          </cell>
          <cell r="F4895" t="str">
            <v>Public Apr 25</v>
          </cell>
        </row>
        <row r="4896">
          <cell r="A4896" t="str">
            <v>INS53130</v>
          </cell>
          <cell r="B4896" t="str">
            <v>SCHNEIDER</v>
          </cell>
          <cell r="C4896" t="str">
            <v>-</v>
          </cell>
          <cell r="D4896" t="str">
            <v>FLOORBOX 3 COMP 130MM DEEP</v>
          </cell>
          <cell r="E4896">
            <v>605.97180000000003</v>
          </cell>
          <cell r="F4896" t="str">
            <v>Public Apr 25</v>
          </cell>
        </row>
        <row r="4897">
          <cell r="A4897" t="str">
            <v>INS53200</v>
          </cell>
          <cell r="B4897" t="str">
            <v>SCHNEIDER</v>
          </cell>
          <cell r="C4897" t="str">
            <v>-</v>
          </cell>
          <cell r="D4897" t="str">
            <v>SSTEEL TRIM FLOORBOX 3COMP 100MM</v>
          </cell>
          <cell r="E4897">
            <v>2048.0682000000002</v>
          </cell>
          <cell r="F4897" t="str">
            <v>Public Apr 25</v>
          </cell>
        </row>
        <row r="4898">
          <cell r="A4898" t="str">
            <v>INS53230</v>
          </cell>
          <cell r="B4898" t="str">
            <v>SCHNEIDER</v>
          </cell>
          <cell r="C4898" t="str">
            <v>-</v>
          </cell>
          <cell r="D4898" t="str">
            <v>SSTEEL TRIM FLOORBOX 3COMP 130MM</v>
          </cell>
          <cell r="E4898">
            <v>2281.7604000000001</v>
          </cell>
          <cell r="F4898" t="str">
            <v>Public Apr 25</v>
          </cell>
        </row>
        <row r="4899">
          <cell r="A4899" t="str">
            <v>INS55301</v>
          </cell>
          <cell r="B4899" t="str">
            <v>SCHNEIDER</v>
          </cell>
          <cell r="C4899" t="str">
            <v>-</v>
          </cell>
          <cell r="D4899" t="str">
            <v>Q301 MNT PLATE 3C 2SKT DUAL E</v>
          </cell>
          <cell r="E4899">
            <v>147.61439999999999</v>
          </cell>
          <cell r="F4899" t="str">
            <v>Public Apr 25</v>
          </cell>
        </row>
        <row r="4900">
          <cell r="A4900" t="str">
            <v>INS55314</v>
          </cell>
          <cell r="B4900" t="str">
            <v>SCHNEIDER</v>
          </cell>
          <cell r="C4900" t="str">
            <v>-</v>
          </cell>
          <cell r="D4900" t="str">
            <v>Q314 MNT PLATE 3C FOR 2G ACC</v>
          </cell>
          <cell r="E4900">
            <v>45.287999999999997</v>
          </cell>
          <cell r="F4900" t="str">
            <v>Public Apr 25</v>
          </cell>
        </row>
        <row r="4901">
          <cell r="A4901" t="str">
            <v>INS55321</v>
          </cell>
          <cell r="B4901" t="str">
            <v>SCHNEIDER</v>
          </cell>
          <cell r="C4901" t="str">
            <v>-</v>
          </cell>
          <cell r="D4901" t="str">
            <v>Q321 MNT PLATE 3C FOR 2X1G ACC</v>
          </cell>
          <cell r="E4901">
            <v>38.5764</v>
          </cell>
          <cell r="F4901" t="str">
            <v>Public Apr 25</v>
          </cell>
        </row>
        <row r="4902">
          <cell r="A4902" t="str">
            <v>INS55322</v>
          </cell>
          <cell r="B4902" t="str">
            <v>SCHNEIDER</v>
          </cell>
          <cell r="C4902" t="str">
            <v>-</v>
          </cell>
          <cell r="D4902" t="str">
            <v>Q322 MNT PLATE 3C FOR 6X DATA ACC</v>
          </cell>
          <cell r="E4902">
            <v>53.855999999999995</v>
          </cell>
          <cell r="F4902" t="str">
            <v>Public Apr 25</v>
          </cell>
        </row>
        <row r="4903">
          <cell r="A4903" t="str">
            <v>INS55325</v>
          </cell>
          <cell r="B4903" t="str">
            <v>SCHNEIDER</v>
          </cell>
          <cell r="C4903" t="str">
            <v>-</v>
          </cell>
          <cell r="D4903" t="str">
            <v>Q322 MNT PLATE 3C FOR 8X DATA ACC</v>
          </cell>
          <cell r="E4903">
            <v>77.652599999999993</v>
          </cell>
          <cell r="F4903" t="str">
            <v>Public Apr 25</v>
          </cell>
        </row>
        <row r="4904">
          <cell r="A4904" t="str">
            <v>INS55326</v>
          </cell>
          <cell r="B4904" t="str">
            <v>SCHNEIDER</v>
          </cell>
          <cell r="C4904" t="str">
            <v>-</v>
          </cell>
          <cell r="D4904" t="str">
            <v>Q326 MNT PLATE 3C BLANK PLATE</v>
          </cell>
          <cell r="E4904">
            <v>44.3292</v>
          </cell>
          <cell r="F4904" t="str">
            <v>Public Apr 25</v>
          </cell>
        </row>
        <row r="4905">
          <cell r="A4905" t="str">
            <v>INS55328</v>
          </cell>
          <cell r="B4905" t="str">
            <v>SCHNEIDER</v>
          </cell>
          <cell r="C4905" t="str">
            <v>-</v>
          </cell>
          <cell r="D4905" t="str">
            <v>Q328 MNT PLATE 3C ANGLED 4X DATA</v>
          </cell>
          <cell r="E4905">
            <v>73.82759999999999</v>
          </cell>
          <cell r="F4905" t="str">
            <v>Public Apr 25</v>
          </cell>
        </row>
        <row r="4906">
          <cell r="A4906" t="str">
            <v>KB31BPB_AS</v>
          </cell>
          <cell r="B4906" t="str">
            <v>SCHNEIDER</v>
          </cell>
          <cell r="C4906" t="str">
            <v>-</v>
          </cell>
          <cell r="D4906" t="str">
            <v>10A 250V BELL PRESS SW, AS</v>
          </cell>
          <cell r="E4906">
            <v>18.36</v>
          </cell>
          <cell r="F4906" t="str">
            <v>Public Apr 25</v>
          </cell>
        </row>
        <row r="4907">
          <cell r="A4907" t="str">
            <v>KB31D20NE_AS</v>
          </cell>
          <cell r="B4907" t="str">
            <v>SCHNEIDER</v>
          </cell>
          <cell r="C4907" t="str">
            <v>-</v>
          </cell>
          <cell r="D4907" t="str">
            <v>20A 250V 1G DP SW W/ NE &amp; E, AS</v>
          </cell>
          <cell r="E4907">
            <v>45.9</v>
          </cell>
          <cell r="F4907" t="str">
            <v>Public Apr 25</v>
          </cell>
        </row>
        <row r="4908">
          <cell r="A4908" t="str">
            <v>KB31DR45N_AS</v>
          </cell>
          <cell r="B4908" t="str">
            <v>SCHNEIDER</v>
          </cell>
          <cell r="C4908" t="str">
            <v>-</v>
          </cell>
          <cell r="D4908" t="str">
            <v>45A 250V 1G DP SW W/ NE, AS</v>
          </cell>
          <cell r="E4908">
            <v>55.08</v>
          </cell>
          <cell r="F4908" t="str">
            <v>Public Apr 25</v>
          </cell>
        </row>
        <row r="4909">
          <cell r="A4909" t="str">
            <v>KB31RJ6</v>
          </cell>
          <cell r="B4909" t="str">
            <v>SCHNEIDER</v>
          </cell>
          <cell r="C4909" t="str">
            <v>-</v>
          </cell>
          <cell r="D4909" t="str">
            <v>1G CAT 6 DATA OUTLET WITH SHUTTER</v>
          </cell>
          <cell r="E4909">
            <v>27.489000000000001</v>
          </cell>
          <cell r="F4909" t="str">
            <v>Public Apr 25</v>
          </cell>
        </row>
        <row r="4910">
          <cell r="A4910" t="str">
            <v>KB31RJ6_AS</v>
          </cell>
          <cell r="B4910" t="str">
            <v>SCHNEIDER</v>
          </cell>
          <cell r="C4910" t="str">
            <v>-</v>
          </cell>
          <cell r="D4910" t="str">
            <v>1G CAT 6 DATA OUTLET W/ SHUTTER, AS</v>
          </cell>
          <cell r="E4910">
            <v>40.075800000000001</v>
          </cell>
          <cell r="F4910" t="str">
            <v>Public Apr 25</v>
          </cell>
        </row>
        <row r="4911">
          <cell r="A4911" t="str">
            <v>KB31TB_AS</v>
          </cell>
          <cell r="B4911" t="str">
            <v>SCHNEIDER</v>
          </cell>
          <cell r="C4911" t="str">
            <v>-</v>
          </cell>
          <cell r="D4911" t="str">
            <v>25A 250V CONNECTION UNIT, AS</v>
          </cell>
          <cell r="E4911">
            <v>36.475200000000001</v>
          </cell>
          <cell r="F4911" t="str">
            <v>Public Apr 25</v>
          </cell>
        </row>
        <row r="4912">
          <cell r="A4912" t="str">
            <v>KB31TS</v>
          </cell>
          <cell r="B4912" t="str">
            <v>SCHNEIDER</v>
          </cell>
          <cell r="C4912" t="str">
            <v>-</v>
          </cell>
          <cell r="D4912" t="str">
            <v>1GANG TELEPHONE OUTLET WITH SHUTTER</v>
          </cell>
          <cell r="E4912">
            <v>18.36</v>
          </cell>
          <cell r="F4912" t="str">
            <v>Public Apr 25</v>
          </cell>
        </row>
        <row r="4913">
          <cell r="A4913" t="str">
            <v>KB31TS_AS</v>
          </cell>
          <cell r="B4913" t="str">
            <v>SCHNEIDER</v>
          </cell>
          <cell r="C4913" t="str">
            <v>-</v>
          </cell>
          <cell r="D4913" t="str">
            <v>1G TELE OUTLET W/ SHUTTER, AS</v>
          </cell>
          <cell r="E4913">
            <v>27.54</v>
          </cell>
          <cell r="F4913" t="str">
            <v>Public Apr 25</v>
          </cell>
        </row>
        <row r="4914">
          <cell r="A4914" t="str">
            <v>KB31TVF</v>
          </cell>
          <cell r="B4914" t="str">
            <v>SCHNEIDER</v>
          </cell>
          <cell r="C4914" t="str">
            <v>-</v>
          </cell>
          <cell r="D4914" t="str">
            <v>1GANG CABLE TV "F" CONNECTOR</v>
          </cell>
          <cell r="E4914">
            <v>15.3</v>
          </cell>
          <cell r="F4914" t="str">
            <v>Public Apr 25</v>
          </cell>
        </row>
        <row r="4915">
          <cell r="A4915" t="str">
            <v>KB31TVF_AS</v>
          </cell>
          <cell r="B4915" t="str">
            <v>SCHNEIDER</v>
          </cell>
          <cell r="C4915" t="str">
            <v>-</v>
          </cell>
          <cell r="D4915" t="str">
            <v>1G CABLE TVF CONNECTOR, AS</v>
          </cell>
          <cell r="E4915">
            <v>22.95</v>
          </cell>
          <cell r="F4915" t="str">
            <v>Public Apr 25</v>
          </cell>
        </row>
        <row r="4916">
          <cell r="A4916" t="str">
            <v>KB32RJ6</v>
          </cell>
          <cell r="B4916" t="str">
            <v>SCHNEIDER</v>
          </cell>
          <cell r="C4916" t="str">
            <v>-</v>
          </cell>
          <cell r="D4916" t="str">
            <v>2G CAT 6 DATA OUTLET WITH SHUTTER3K36A1</v>
          </cell>
          <cell r="E4916">
            <v>40.555199999999999</v>
          </cell>
          <cell r="F4916" t="str">
            <v>Public Apr 25</v>
          </cell>
        </row>
        <row r="4917">
          <cell r="A4917" t="str">
            <v>KBT727V_AS</v>
          </cell>
          <cell r="B4917" t="str">
            <v>SCHNEIDER</v>
          </cell>
          <cell r="C4917" t="str">
            <v>-</v>
          </cell>
          <cell r="D4917" t="str">
            <v>115/240V SHAVER UNIT, AS</v>
          </cell>
          <cell r="E4917">
            <v>202.30680000000001</v>
          </cell>
          <cell r="F4917" t="str">
            <v>Public Apr 25</v>
          </cell>
        </row>
        <row r="4918">
          <cell r="A4918" t="str">
            <v>MGU5.016.30</v>
          </cell>
          <cell r="B4918" t="str">
            <v>SCHNEIDER</v>
          </cell>
          <cell r="C4918" t="str">
            <v>-</v>
          </cell>
          <cell r="D4918" t="str">
            <v>13A 1 Gang DP Switched Socket</v>
          </cell>
          <cell r="E4918">
            <v>81.936599999999999</v>
          </cell>
          <cell r="F4918" t="str">
            <v>Public Apr 25</v>
          </cell>
        </row>
        <row r="4919">
          <cell r="A4919" t="str">
            <v>MGU5.066.30</v>
          </cell>
          <cell r="B4919" t="str">
            <v>SCHNEIDER</v>
          </cell>
          <cell r="C4919" t="str">
            <v>-</v>
          </cell>
          <cell r="D4919" t="str">
            <v>13A Twin Gang DP Switched socket</v>
          </cell>
          <cell r="E4919">
            <v>126.6738</v>
          </cell>
          <cell r="F4919" t="str">
            <v>Public Apr 25</v>
          </cell>
        </row>
        <row r="4920">
          <cell r="A4920" t="str">
            <v>MGU68.402.7A1</v>
          </cell>
          <cell r="B4920" t="str">
            <v>SCHNEIDER</v>
          </cell>
          <cell r="C4920" t="str">
            <v>-</v>
          </cell>
          <cell r="D4920" t="str">
            <v>1 gang A2 Plate Class Ice Aluminium</v>
          </cell>
          <cell r="E4920">
            <v>330.49020000000002</v>
          </cell>
          <cell r="F4920" t="str">
            <v>Public Apr 25</v>
          </cell>
        </row>
        <row r="4921">
          <cell r="A4921" t="str">
            <v>MGU68.602.7A1</v>
          </cell>
          <cell r="B4921" t="str">
            <v>SCHNEIDER</v>
          </cell>
          <cell r="C4921" t="str">
            <v>-</v>
          </cell>
          <cell r="D4921" t="str">
            <v>1 gang A Plate Class Ice Aluminium</v>
          </cell>
          <cell r="E4921">
            <v>268.85159999999996</v>
          </cell>
          <cell r="F4921" t="str">
            <v>Public Apr 25</v>
          </cell>
        </row>
        <row r="4922">
          <cell r="A4922" t="str">
            <v>MGU68.604.7A1</v>
          </cell>
          <cell r="B4922" t="str">
            <v>SCHNEIDER</v>
          </cell>
          <cell r="C4922" t="str">
            <v>-</v>
          </cell>
          <cell r="D4922" t="str">
            <v>2 gangs B Plate Class Ice Aluminium</v>
          </cell>
          <cell r="E4922">
            <v>307.887</v>
          </cell>
          <cell r="F4922" t="str">
            <v>Public Apr 25</v>
          </cell>
        </row>
        <row r="4923">
          <cell r="A4923" t="str">
            <v>PKE16M414</v>
          </cell>
          <cell r="B4923" t="str">
            <v>SCHNEIDER</v>
          </cell>
          <cell r="C4923" t="str">
            <v>-</v>
          </cell>
          <cell r="D4923" t="str">
            <v>Wander plug PK PratiKa screw 16A IP44</v>
          </cell>
          <cell r="E4923">
            <v>45.247199999999999</v>
          </cell>
          <cell r="F4923" t="str">
            <v>Public Apr 25</v>
          </cell>
        </row>
        <row r="4924">
          <cell r="A4924" t="str">
            <v>PKE16M415</v>
          </cell>
          <cell r="B4924" t="str">
            <v>SCHNEIDER</v>
          </cell>
          <cell r="C4924" t="str">
            <v>-</v>
          </cell>
          <cell r="D4924" t="str">
            <v>Wander plug PK PratiKa screw 16A IP44</v>
          </cell>
          <cell r="E4924">
            <v>52.632000000000005</v>
          </cell>
          <cell r="F4924" t="str">
            <v>Public Apr 25</v>
          </cell>
        </row>
        <row r="4925">
          <cell r="A4925" t="str">
            <v>PKE16M444</v>
          </cell>
          <cell r="B4925" t="str">
            <v>SCHNEIDER</v>
          </cell>
          <cell r="C4925" t="str">
            <v>-</v>
          </cell>
          <cell r="D4925" t="str">
            <v>Wander plug PK PratiKa screw 16A IP44</v>
          </cell>
          <cell r="E4925">
            <v>44.553600000000003</v>
          </cell>
          <cell r="F4925" t="str">
            <v>Public Apr 25</v>
          </cell>
        </row>
        <row r="4926">
          <cell r="A4926" t="str">
            <v>PKE16M445</v>
          </cell>
          <cell r="B4926" t="str">
            <v>SCHNEIDER</v>
          </cell>
          <cell r="C4926" t="str">
            <v>-</v>
          </cell>
          <cell r="D4926" t="str">
            <v>Wander plug PK PratiKa screw 16A IP44</v>
          </cell>
          <cell r="E4926">
            <v>51.938400000000001</v>
          </cell>
          <cell r="F4926" t="str">
            <v>Public Apr 25</v>
          </cell>
        </row>
        <row r="4927">
          <cell r="A4927" t="str">
            <v>PKE16M713</v>
          </cell>
          <cell r="B4927" t="str">
            <v>SCHNEIDER</v>
          </cell>
          <cell r="C4927" t="str">
            <v>-</v>
          </cell>
          <cell r="D4927" t="str">
            <v>wander plug 16A 110Vac 2P</v>
          </cell>
          <cell r="E4927">
            <v>52.632000000000005</v>
          </cell>
          <cell r="F4927" t="str">
            <v>Public Apr 25</v>
          </cell>
        </row>
        <row r="4928">
          <cell r="A4928" t="str">
            <v>PKE16M724</v>
          </cell>
          <cell r="B4928" t="str">
            <v>SCHNEIDER</v>
          </cell>
          <cell r="C4928" t="str">
            <v>-</v>
          </cell>
          <cell r="D4928" t="str">
            <v>wander plug 16A 220Vac 3P</v>
          </cell>
          <cell r="E4928">
            <v>51.418199999999999</v>
          </cell>
          <cell r="F4928" t="str">
            <v>Public Apr 25</v>
          </cell>
        </row>
        <row r="4929">
          <cell r="A4929" t="str">
            <v>PKE16M735</v>
          </cell>
          <cell r="B4929" t="str">
            <v>SCHNEIDER</v>
          </cell>
          <cell r="C4929" t="str">
            <v>-</v>
          </cell>
          <cell r="D4929" t="str">
            <v>Wander plug PK PratiKa screw 16A IP67</v>
          </cell>
          <cell r="E4929">
            <v>56.324399999999997</v>
          </cell>
          <cell r="F4929" t="str">
            <v>Public Apr 25</v>
          </cell>
        </row>
        <row r="4930">
          <cell r="A4930" t="str">
            <v>PKE16M745</v>
          </cell>
          <cell r="B4930" t="str">
            <v>SCHNEIDER</v>
          </cell>
          <cell r="C4930" t="str">
            <v>-</v>
          </cell>
          <cell r="D4930" t="str">
            <v>Wander plug PK PratiKa screw 16A IP67</v>
          </cell>
          <cell r="E4930">
            <v>68.003399999999999</v>
          </cell>
          <cell r="F4930" t="str">
            <v>Public Apr 25</v>
          </cell>
        </row>
        <row r="4931">
          <cell r="A4931" t="str">
            <v>PKE16W423</v>
          </cell>
          <cell r="B4931" t="str">
            <v>SCHNEIDER</v>
          </cell>
          <cell r="C4931" t="str">
            <v>-</v>
          </cell>
          <cell r="D4931" t="str">
            <v>PK Pratika,vidali 3*16A Duvar Fisi, IP44</v>
          </cell>
          <cell r="E4931">
            <v>55.539000000000001</v>
          </cell>
          <cell r="F4931" t="str">
            <v>Public Apr 25</v>
          </cell>
        </row>
        <row r="4932">
          <cell r="A4932" t="str">
            <v>PKE16W434</v>
          </cell>
          <cell r="B4932" t="str">
            <v>SCHNEIDER</v>
          </cell>
          <cell r="C4932" t="str">
            <v>-</v>
          </cell>
          <cell r="D4932" t="str">
            <v>PK Pratika,vidali 4*16A Duvar Fisi, IP44</v>
          </cell>
          <cell r="E4932">
            <v>56.1</v>
          </cell>
          <cell r="F4932" t="str">
            <v>Public Apr 25</v>
          </cell>
        </row>
        <row r="4933">
          <cell r="A4933" t="str">
            <v>PKE16W435</v>
          </cell>
          <cell r="B4933" t="str">
            <v>SCHNEIDER</v>
          </cell>
          <cell r="C4933" t="str">
            <v>-</v>
          </cell>
          <cell r="D4933" t="str">
            <v>PK Pratika,vidali 5*16A Duvar Fisi, IP44</v>
          </cell>
          <cell r="E4933">
            <v>69.084600000000009</v>
          </cell>
          <cell r="F4933" t="str">
            <v>Public Apr 25</v>
          </cell>
        </row>
        <row r="4934">
          <cell r="A4934" t="str">
            <v>PKE32M413</v>
          </cell>
          <cell r="B4934" t="str">
            <v>SCHNEIDER</v>
          </cell>
          <cell r="C4934" t="str">
            <v>-</v>
          </cell>
          <cell r="D4934" t="str">
            <v>Wander plug PK PratiKa screw 32A IP44</v>
          </cell>
          <cell r="E4934">
            <v>55.232999999999997</v>
          </cell>
          <cell r="F4934" t="str">
            <v>Public Apr 25</v>
          </cell>
        </row>
        <row r="4935">
          <cell r="A4935" t="str">
            <v>PKE32M414</v>
          </cell>
          <cell r="B4935" t="str">
            <v>SCHNEIDER</v>
          </cell>
          <cell r="C4935" t="str">
            <v>-</v>
          </cell>
          <cell r="D4935" t="str">
            <v>Wander plug PK PratiKa screw 32A IP44</v>
          </cell>
          <cell r="E4935">
            <v>60.965400000000002</v>
          </cell>
          <cell r="F4935" t="str">
            <v>Public Apr 25</v>
          </cell>
        </row>
        <row r="4936">
          <cell r="A4936" t="str">
            <v>PKE32M415</v>
          </cell>
          <cell r="B4936" t="str">
            <v>SCHNEIDER</v>
          </cell>
          <cell r="C4936" t="str">
            <v>-</v>
          </cell>
          <cell r="D4936" t="str">
            <v>Wander plug PK PratiKa screw 32A IP44</v>
          </cell>
          <cell r="E4936">
            <v>70.563600000000008</v>
          </cell>
          <cell r="F4936" t="str">
            <v>Public Apr 25</v>
          </cell>
        </row>
        <row r="4937">
          <cell r="A4937" t="str">
            <v>PKE32M433</v>
          </cell>
          <cell r="B4937" t="str">
            <v>SCHNEIDER</v>
          </cell>
          <cell r="C4937" t="str">
            <v>-</v>
          </cell>
          <cell r="D4937" t="str">
            <v>Wander plug PK PratiKa screw 32A IP44</v>
          </cell>
          <cell r="E4937">
            <v>48.633600000000001</v>
          </cell>
          <cell r="F4937" t="str">
            <v>Public Apr 25</v>
          </cell>
        </row>
        <row r="4938">
          <cell r="A4938" t="str">
            <v>PKE32M444</v>
          </cell>
          <cell r="B4938" t="str">
            <v>SCHNEIDER</v>
          </cell>
          <cell r="C4938" t="str">
            <v>-</v>
          </cell>
          <cell r="D4938" t="str">
            <v>Wander plug PK PratiKa screw 32A IP44</v>
          </cell>
          <cell r="E4938">
            <v>60.312600000000003</v>
          </cell>
          <cell r="F4938" t="str">
            <v>Public Apr 25</v>
          </cell>
        </row>
        <row r="4939">
          <cell r="A4939" t="str">
            <v>PKE32M445</v>
          </cell>
          <cell r="B4939" t="str">
            <v>SCHNEIDER</v>
          </cell>
          <cell r="C4939" t="str">
            <v>-</v>
          </cell>
          <cell r="D4939" t="str">
            <v>Wander plug PK PratiKa screw 32A IP44</v>
          </cell>
          <cell r="E4939">
            <v>69.910800000000009</v>
          </cell>
          <cell r="F4939" t="str">
            <v>Public Apr 25</v>
          </cell>
        </row>
        <row r="4940">
          <cell r="A4940" t="str">
            <v>PKE32M724</v>
          </cell>
          <cell r="B4940" t="str">
            <v>SCHNEIDER</v>
          </cell>
          <cell r="C4940" t="str">
            <v>-</v>
          </cell>
          <cell r="D4940" t="str">
            <v>wander plug 32A 220Vac 3P</v>
          </cell>
          <cell r="E4940">
            <v>67.177199999999999</v>
          </cell>
          <cell r="F4940" t="str">
            <v>Public Apr 25</v>
          </cell>
        </row>
        <row r="4941">
          <cell r="A4941" t="str">
            <v>PKE32M735</v>
          </cell>
          <cell r="B4941" t="str">
            <v>SCHNEIDER</v>
          </cell>
          <cell r="C4941" t="str">
            <v>-</v>
          </cell>
          <cell r="D4941" t="str">
            <v>Wander plug PK PratiKa screw 32A IP67</v>
          </cell>
          <cell r="E4941">
            <v>74.041800000000009</v>
          </cell>
          <cell r="F4941" t="str">
            <v>Public Apr 25</v>
          </cell>
        </row>
        <row r="4942">
          <cell r="A4942" t="str">
            <v>PKE32M744</v>
          </cell>
          <cell r="B4942" t="str">
            <v>SCHNEIDER</v>
          </cell>
          <cell r="C4942" t="str">
            <v>-</v>
          </cell>
          <cell r="D4942" t="str">
            <v>Wander plug PK PratiKa screw 32A IP67</v>
          </cell>
          <cell r="E4942">
            <v>78.254400000000004</v>
          </cell>
          <cell r="F4942" t="str">
            <v>Public Apr 25</v>
          </cell>
        </row>
        <row r="4943">
          <cell r="A4943" t="str">
            <v>PKE32M745</v>
          </cell>
          <cell r="B4943" t="str">
            <v>SCHNEIDER</v>
          </cell>
          <cell r="C4943" t="str">
            <v>-</v>
          </cell>
          <cell r="D4943" t="str">
            <v>Wander plug PK PratiKa screw 32A IP67</v>
          </cell>
          <cell r="E4943">
            <v>89.454000000000008</v>
          </cell>
          <cell r="F4943" t="str">
            <v>Public Apr 25</v>
          </cell>
        </row>
        <row r="4944">
          <cell r="A4944" t="str">
            <v>PKE32W424</v>
          </cell>
          <cell r="B4944" t="str">
            <v>SCHNEIDER</v>
          </cell>
          <cell r="C4944" t="str">
            <v>-</v>
          </cell>
          <cell r="D4944" t="str">
            <v>WALL PLUG PK PRATIKA SCREW 32A IP44 220V</v>
          </cell>
          <cell r="E4944">
            <v>78.6828</v>
          </cell>
          <cell r="F4944" t="str">
            <v>Public Apr 25</v>
          </cell>
        </row>
        <row r="4945">
          <cell r="A4945" t="str">
            <v>PKE32W434</v>
          </cell>
          <cell r="B4945" t="str">
            <v>SCHNEIDER</v>
          </cell>
          <cell r="C4945" t="str">
            <v>-</v>
          </cell>
          <cell r="D4945" t="str">
            <v>PK Pratika,vidali 4*32A Duvar Fisi, IP44</v>
          </cell>
          <cell r="E4945">
            <v>76.510200000000012</v>
          </cell>
          <cell r="F4945" t="str">
            <v>Public Apr 25</v>
          </cell>
        </row>
        <row r="4946">
          <cell r="A4946" t="str">
            <v>PKF16F424</v>
          </cell>
          <cell r="B4946" t="str">
            <v>SCHNEIDER</v>
          </cell>
          <cell r="C4946" t="str">
            <v>-</v>
          </cell>
          <cell r="D4946" t="str">
            <v>Panel socket angled PK PratiKa screw 16A</v>
          </cell>
          <cell r="E4946">
            <v>71.083799999999997</v>
          </cell>
          <cell r="F4946" t="str">
            <v>Public Apr 25</v>
          </cell>
        </row>
        <row r="4947">
          <cell r="A4947" t="str">
            <v>PKF16W413</v>
          </cell>
          <cell r="B4947" t="str">
            <v>SCHNEIDER</v>
          </cell>
          <cell r="C4947" t="str">
            <v>-</v>
          </cell>
          <cell r="D4947" t="str">
            <v>WALL SOCKET PK PRATIKA SCREW 16A IP44 11</v>
          </cell>
          <cell r="E4947">
            <v>70.869600000000005</v>
          </cell>
          <cell r="F4947" t="str">
            <v>Public Apr 25</v>
          </cell>
        </row>
        <row r="4948">
          <cell r="A4948" t="str">
            <v>PKF16W423</v>
          </cell>
          <cell r="B4948" t="str">
            <v>SCHNEIDER</v>
          </cell>
          <cell r="C4948" t="str">
            <v>-</v>
          </cell>
          <cell r="D4948" t="str">
            <v>PK Pratika, wall socket 16A,IP44</v>
          </cell>
          <cell r="E4948">
            <v>61.618199999999995</v>
          </cell>
          <cell r="F4948" t="str">
            <v>Public Apr 25</v>
          </cell>
        </row>
        <row r="4949">
          <cell r="A4949" t="str">
            <v>PKF16W424</v>
          </cell>
          <cell r="B4949" t="str">
            <v>SCHNEIDER</v>
          </cell>
          <cell r="C4949" t="str">
            <v>-</v>
          </cell>
          <cell r="D4949" t="str">
            <v>WALL SOCKET PK PRATIKA SCREW 16A IP44 22</v>
          </cell>
          <cell r="E4949">
            <v>63.790799999999997</v>
          </cell>
          <cell r="F4949" t="str">
            <v>Public Apr 25</v>
          </cell>
        </row>
        <row r="4950">
          <cell r="A4950" t="str">
            <v>PKF16W433</v>
          </cell>
          <cell r="B4950" t="str">
            <v>SCHNEIDER</v>
          </cell>
          <cell r="C4950" t="str">
            <v>-</v>
          </cell>
          <cell r="D4950" t="str">
            <v>WALL SOCKET PK PRATIKA SCREW 16A IP44 38</v>
          </cell>
          <cell r="E4950">
            <v>64.657799999999995</v>
          </cell>
          <cell r="F4950" t="str">
            <v>Public Apr 25</v>
          </cell>
        </row>
        <row r="4951">
          <cell r="A4951" t="str">
            <v>PKF16W435</v>
          </cell>
          <cell r="B4951" t="str">
            <v>SCHNEIDER</v>
          </cell>
          <cell r="C4951" t="str">
            <v>-</v>
          </cell>
          <cell r="D4951" t="str">
            <v>PK Pratika,vidali 5*16A KÃ¼ Duv Priz,IP44</v>
          </cell>
          <cell r="E4951">
            <v>78.6828</v>
          </cell>
          <cell r="F4951" t="str">
            <v>Public Apr 25</v>
          </cell>
        </row>
        <row r="4952">
          <cell r="A4952" t="str">
            <v>PKF16W445</v>
          </cell>
          <cell r="B4952" t="str">
            <v>SCHNEIDER</v>
          </cell>
          <cell r="C4952" t="str">
            <v>-</v>
          </cell>
          <cell r="D4952" t="str">
            <v>WALL SOCKET PK PRATIKA SCREW 16A IP44 50</v>
          </cell>
          <cell r="E4952">
            <v>94.319400000000002</v>
          </cell>
          <cell r="F4952" t="str">
            <v>Public Apr 25</v>
          </cell>
        </row>
        <row r="4953">
          <cell r="A4953" t="str">
            <v>PKF16W724</v>
          </cell>
          <cell r="B4953" t="str">
            <v>SCHNEIDER</v>
          </cell>
          <cell r="C4953" t="str">
            <v>-</v>
          </cell>
          <cell r="D4953" t="str">
            <v>WALL SOCKET PK SCREW 16A IP67 220V 3PT 5</v>
          </cell>
          <cell r="E4953">
            <v>81.9876</v>
          </cell>
          <cell r="F4953" t="str">
            <v>Public Apr 25</v>
          </cell>
        </row>
        <row r="4954">
          <cell r="A4954" t="str">
            <v>PKF16W744</v>
          </cell>
          <cell r="B4954" t="str">
            <v>SCHNEIDER</v>
          </cell>
          <cell r="C4954" t="str">
            <v>-</v>
          </cell>
          <cell r="D4954" t="str">
            <v>WALL SOCKET PK SCREW 16A IP67 500V 3PT 5</v>
          </cell>
          <cell r="E4954">
            <v>94.574399999999997</v>
          </cell>
          <cell r="F4954" t="str">
            <v>Public Apr 25</v>
          </cell>
        </row>
        <row r="4955">
          <cell r="A4955" t="str">
            <v>PKF32W413</v>
          </cell>
          <cell r="B4955" t="str">
            <v>SCHNEIDER</v>
          </cell>
          <cell r="C4955" t="str">
            <v>-</v>
          </cell>
          <cell r="D4955" t="str">
            <v>WALL SOCKET PK PRATIKA SCREW 32A IP44 11</v>
          </cell>
          <cell r="E4955">
            <v>99.358199999999997</v>
          </cell>
          <cell r="F4955" t="str">
            <v>Public Apr 25</v>
          </cell>
        </row>
        <row r="4956">
          <cell r="A4956" t="str">
            <v>PKF32W423</v>
          </cell>
          <cell r="B4956" t="str">
            <v>SCHNEIDER</v>
          </cell>
          <cell r="C4956" t="str">
            <v>-</v>
          </cell>
          <cell r="D4956" t="str">
            <v>PK Pratika,wall socket*32A ,IP44</v>
          </cell>
          <cell r="E4956">
            <v>86.149199999999993</v>
          </cell>
          <cell r="F4956" t="str">
            <v>Public Apr 25</v>
          </cell>
        </row>
        <row r="4957">
          <cell r="A4957" t="str">
            <v>PKF32W424</v>
          </cell>
          <cell r="B4957" t="str">
            <v>SCHNEIDER</v>
          </cell>
          <cell r="C4957" t="str">
            <v>-</v>
          </cell>
          <cell r="D4957" t="str">
            <v>WALL SOCKET PK PRATIKA SCREW 32A IP44 22</v>
          </cell>
          <cell r="E4957">
            <v>90.841200000000001</v>
          </cell>
          <cell r="F4957" t="str">
            <v>Public Apr 25</v>
          </cell>
        </row>
        <row r="4958">
          <cell r="A4958" t="str">
            <v>PKF32W433</v>
          </cell>
          <cell r="B4958" t="str">
            <v>SCHNEIDER</v>
          </cell>
          <cell r="C4958" t="str">
            <v>-</v>
          </cell>
          <cell r="D4958" t="str">
            <v>WALL SOCKET PK PRATIKA SCREW 32A IP44 38</v>
          </cell>
          <cell r="E4958">
            <v>89.80080000000001</v>
          </cell>
          <cell r="F4958" t="str">
            <v>Public Apr 25</v>
          </cell>
        </row>
        <row r="4959">
          <cell r="A4959" t="str">
            <v>PKF32W444</v>
          </cell>
          <cell r="B4959" t="str">
            <v>SCHNEIDER</v>
          </cell>
          <cell r="C4959" t="str">
            <v>-</v>
          </cell>
          <cell r="D4959" t="str">
            <v>WALL SOCKET PK PRATIKA SCREW 32A IP44 50</v>
          </cell>
          <cell r="E4959">
            <v>101.6532</v>
          </cell>
          <cell r="F4959" t="str">
            <v>Public Apr 25</v>
          </cell>
        </row>
        <row r="4960">
          <cell r="A4960" t="str">
            <v>PKF32W445</v>
          </cell>
          <cell r="B4960" t="str">
            <v>SCHNEIDER</v>
          </cell>
          <cell r="C4960" t="str">
            <v>-</v>
          </cell>
          <cell r="D4960" t="str">
            <v>WALL SOCKET PK PRATIKA SCREW 32A IP44 50</v>
          </cell>
          <cell r="E4960">
            <v>116.02500000000001</v>
          </cell>
          <cell r="F4960" t="str">
            <v>Public Apr 25</v>
          </cell>
        </row>
        <row r="4961">
          <cell r="A4961" t="str">
            <v>PKF32W723</v>
          </cell>
          <cell r="B4961" t="str">
            <v>SCHNEIDER</v>
          </cell>
          <cell r="C4961" t="str">
            <v>-</v>
          </cell>
          <cell r="D4961" t="str">
            <v>PK Pratika,vidali 3*32A KÃ¼ Duv Priz,IP67</v>
          </cell>
          <cell r="E4961">
            <v>104.907</v>
          </cell>
          <cell r="F4961" t="str">
            <v>Public Apr 25</v>
          </cell>
        </row>
        <row r="4962">
          <cell r="A4962" t="str">
            <v>PKF32W724</v>
          </cell>
          <cell r="B4962" t="str">
            <v>SCHNEIDER</v>
          </cell>
          <cell r="C4962" t="str">
            <v>-</v>
          </cell>
          <cell r="D4962" t="str">
            <v>WALL SOCKET PK SCREW 32A IP67 220V 3PT 5</v>
          </cell>
          <cell r="E4962">
            <v>110.17020000000001</v>
          </cell>
          <cell r="F4962" t="str">
            <v>Public Apr 25</v>
          </cell>
        </row>
        <row r="4963">
          <cell r="A4963" t="str">
            <v>PKF32W735</v>
          </cell>
          <cell r="B4963" t="str">
            <v>SCHNEIDER</v>
          </cell>
          <cell r="C4963" t="str">
            <v>-</v>
          </cell>
          <cell r="D4963" t="str">
            <v>PK Pratika,vidali 5*32A KÃ¼ Duv Priz,IP67</v>
          </cell>
          <cell r="E4963">
            <v>121.45139999999999</v>
          </cell>
          <cell r="F4963" t="str">
            <v>Public Apr 25</v>
          </cell>
        </row>
        <row r="4964">
          <cell r="A4964" t="str">
            <v>PKX32M425</v>
          </cell>
          <cell r="B4964" t="str">
            <v>SCHNEIDER</v>
          </cell>
          <cell r="C4964" t="str">
            <v>-</v>
          </cell>
          <cell r="D4964" t="str">
            <v>wander plug 32A 220Vac 3P</v>
          </cell>
          <cell r="E4964">
            <v>201.83760000000001</v>
          </cell>
          <cell r="F4964" t="str">
            <v>Public Apr 25</v>
          </cell>
        </row>
        <row r="4965">
          <cell r="A4965" t="str">
            <v>PKY16F414</v>
          </cell>
          <cell r="B4965" t="str">
            <v>SCHNEIDER</v>
          </cell>
          <cell r="C4965" t="str">
            <v>-</v>
          </cell>
          <cell r="D4965" t="str">
            <v>Panel socket angled PK PratiKa connect 1</v>
          </cell>
          <cell r="E4965">
            <v>62.872800000000005</v>
          </cell>
          <cell r="F4965" t="str">
            <v>Public Apr 25</v>
          </cell>
        </row>
        <row r="4966">
          <cell r="A4966" t="str">
            <v>PKY16F415</v>
          </cell>
          <cell r="B4966" t="str">
            <v>SCHNEIDER</v>
          </cell>
          <cell r="C4966" t="str">
            <v>-</v>
          </cell>
          <cell r="D4966" t="str">
            <v>Panel socket angled PK PratiKa connect 1</v>
          </cell>
          <cell r="E4966">
            <v>71.522400000000005</v>
          </cell>
          <cell r="F4966" t="str">
            <v>Public Apr 25</v>
          </cell>
        </row>
        <row r="4967">
          <cell r="A4967" t="str">
            <v>PKY16F424</v>
          </cell>
          <cell r="B4967" t="str">
            <v>SCHNEIDER</v>
          </cell>
          <cell r="C4967" t="str">
            <v>-</v>
          </cell>
          <cell r="D4967" t="str">
            <v>Panel socket angled PK PratiKa connect 1</v>
          </cell>
          <cell r="E4967">
            <v>54.151800000000001</v>
          </cell>
          <cell r="F4967" t="str">
            <v>Public Apr 25</v>
          </cell>
        </row>
        <row r="4968">
          <cell r="A4968" t="str">
            <v>PKY16F425</v>
          </cell>
          <cell r="B4968" t="str">
            <v>SCHNEIDER</v>
          </cell>
          <cell r="C4968" t="str">
            <v>-</v>
          </cell>
          <cell r="D4968" t="str">
            <v>Panel socket angled PK PratiKa connect 1</v>
          </cell>
          <cell r="E4968">
            <v>61.618199999999995</v>
          </cell>
          <cell r="F4968" t="str">
            <v>Public Apr 25</v>
          </cell>
        </row>
        <row r="4969">
          <cell r="A4969" t="str">
            <v>PKY16F433</v>
          </cell>
          <cell r="B4969" t="str">
            <v>SCHNEIDER</v>
          </cell>
          <cell r="C4969" t="str">
            <v>-</v>
          </cell>
          <cell r="D4969" t="str">
            <v>Panel socket angled PK PratiKa connect 1</v>
          </cell>
          <cell r="E4969">
            <v>48.327600000000004</v>
          </cell>
          <cell r="F4969" t="str">
            <v>Public Apr 25</v>
          </cell>
        </row>
        <row r="4970">
          <cell r="A4970" t="str">
            <v>PKY16F444</v>
          </cell>
          <cell r="B4970" t="str">
            <v>SCHNEIDER</v>
          </cell>
          <cell r="C4970" t="str">
            <v>-</v>
          </cell>
          <cell r="D4970" t="str">
            <v>Panel socket angled PK PratiKa connect 1</v>
          </cell>
          <cell r="E4970">
            <v>62.525999999999996</v>
          </cell>
          <cell r="F4970" t="str">
            <v>Public Apr 25</v>
          </cell>
        </row>
        <row r="4971">
          <cell r="A4971" t="str">
            <v>PKY16F445</v>
          </cell>
          <cell r="B4971" t="str">
            <v>SCHNEIDER</v>
          </cell>
          <cell r="C4971" t="str">
            <v>-</v>
          </cell>
          <cell r="D4971" t="str">
            <v>Panel socket angled PK PratiKa connect 1</v>
          </cell>
          <cell r="E4971">
            <v>71.522400000000005</v>
          </cell>
          <cell r="F4971" t="str">
            <v>Public Apr 25</v>
          </cell>
        </row>
        <row r="4972">
          <cell r="A4972" t="str">
            <v>PKY16F713</v>
          </cell>
          <cell r="B4972" t="str">
            <v>SCHNEIDER</v>
          </cell>
          <cell r="C4972" t="str">
            <v>-</v>
          </cell>
          <cell r="D4972" t="str">
            <v>Panel socket angled PK PratiKa connect 1</v>
          </cell>
          <cell r="E4972">
            <v>62.525999999999996</v>
          </cell>
          <cell r="F4972" t="str">
            <v>Public Apr 25</v>
          </cell>
        </row>
        <row r="4973">
          <cell r="A4973" t="str">
            <v>PKY16F715</v>
          </cell>
          <cell r="B4973" t="str">
            <v>SCHNEIDER</v>
          </cell>
          <cell r="C4973" t="str">
            <v>-</v>
          </cell>
          <cell r="D4973" t="str">
            <v>Panel socket angled PK PratiKa connect 1</v>
          </cell>
          <cell r="E4973">
            <v>78.896999999999991</v>
          </cell>
          <cell r="F4973" t="str">
            <v>Public Apr 25</v>
          </cell>
        </row>
        <row r="4974">
          <cell r="A4974" t="str">
            <v>PKY16F724</v>
          </cell>
          <cell r="B4974" t="str">
            <v>SCHNEIDER</v>
          </cell>
          <cell r="C4974" t="str">
            <v>-</v>
          </cell>
          <cell r="D4974" t="str">
            <v>Panel socket angled PK PratiKa connect 1</v>
          </cell>
          <cell r="E4974">
            <v>59.404800000000002</v>
          </cell>
          <cell r="F4974" t="str">
            <v>Public Apr 25</v>
          </cell>
        </row>
        <row r="4975">
          <cell r="A4975" t="str">
            <v>PKY16F725</v>
          </cell>
          <cell r="B4975" t="str">
            <v>SCHNEIDER</v>
          </cell>
          <cell r="C4975" t="str">
            <v>-</v>
          </cell>
          <cell r="D4975" t="str">
            <v>Panel socket angled PK PratiKa connect 1</v>
          </cell>
          <cell r="E4975">
            <v>67.656599999999997</v>
          </cell>
          <cell r="F4975" t="str">
            <v>Public Apr 25</v>
          </cell>
        </row>
        <row r="4976">
          <cell r="A4976" t="str">
            <v>PKY16F733</v>
          </cell>
          <cell r="B4976" t="str">
            <v>SCHNEIDER</v>
          </cell>
          <cell r="C4976" t="str">
            <v>-</v>
          </cell>
          <cell r="D4976" t="str">
            <v>3*16A, 380-415V, EÄŸik Mak.Prizi , IP67</v>
          </cell>
          <cell r="E4976">
            <v>54.712800000000001</v>
          </cell>
          <cell r="F4976" t="str">
            <v>Public Apr 25</v>
          </cell>
        </row>
        <row r="4977">
          <cell r="A4977" t="str">
            <v>PKY16F744</v>
          </cell>
          <cell r="B4977" t="str">
            <v>SCHNEIDER</v>
          </cell>
          <cell r="C4977" t="str">
            <v>-</v>
          </cell>
          <cell r="D4977" t="str">
            <v>Panel socket angled PK PratiKa connect 1</v>
          </cell>
          <cell r="E4977">
            <v>69.003</v>
          </cell>
          <cell r="F4977" t="str">
            <v>Public Apr 25</v>
          </cell>
        </row>
        <row r="4978">
          <cell r="A4978" t="str">
            <v>PKY16M413</v>
          </cell>
          <cell r="B4978" t="str">
            <v>SCHNEIDER</v>
          </cell>
          <cell r="C4978" t="str">
            <v>-</v>
          </cell>
          <cell r="D4978" t="str">
            <v>wander sckt 16A 110Vac 2P</v>
          </cell>
          <cell r="E4978">
            <v>47.501400000000004</v>
          </cell>
          <cell r="F4978" t="str">
            <v>Public Apr 25</v>
          </cell>
        </row>
        <row r="4979">
          <cell r="A4979" t="str">
            <v>PKY16M414</v>
          </cell>
          <cell r="B4979" t="str">
            <v>SCHNEIDER</v>
          </cell>
          <cell r="C4979" t="str">
            <v>-</v>
          </cell>
          <cell r="D4979" t="str">
            <v>Wander socket PK PratiKa connect 16A IP4</v>
          </cell>
          <cell r="E4979">
            <v>63.178799999999995</v>
          </cell>
          <cell r="F4979" t="str">
            <v>Public Apr 25</v>
          </cell>
        </row>
        <row r="4980">
          <cell r="A4980" t="str">
            <v>PKY16M415</v>
          </cell>
          <cell r="B4980" t="str">
            <v>SCHNEIDER</v>
          </cell>
          <cell r="C4980" t="str">
            <v>-</v>
          </cell>
          <cell r="D4980" t="str">
            <v>Wander socket PK PratiKa connect 16A IP4</v>
          </cell>
          <cell r="E4980">
            <v>74.776200000000003</v>
          </cell>
          <cell r="F4980" t="str">
            <v>Public Apr 25</v>
          </cell>
        </row>
        <row r="4981">
          <cell r="A4981" t="str">
            <v>PKY16M424</v>
          </cell>
          <cell r="B4981" t="str">
            <v>SCHNEIDER</v>
          </cell>
          <cell r="C4981" t="str">
            <v>-</v>
          </cell>
          <cell r="D4981" t="str">
            <v>Wander socket PK PratiKa connect 16A IP4</v>
          </cell>
          <cell r="E4981">
            <v>54.151800000000001</v>
          </cell>
          <cell r="F4981" t="str">
            <v>Public Apr 25</v>
          </cell>
        </row>
        <row r="4982">
          <cell r="A4982" t="str">
            <v>PKY16M425</v>
          </cell>
          <cell r="B4982" t="str">
            <v>SCHNEIDER</v>
          </cell>
          <cell r="C4982" t="str">
            <v>-</v>
          </cell>
          <cell r="D4982" t="str">
            <v>Wander socket PK PratiKa connect 16A IP4</v>
          </cell>
          <cell r="E4982">
            <v>62.403599999999997</v>
          </cell>
          <cell r="F4982" t="str">
            <v>Public Apr 25</v>
          </cell>
        </row>
        <row r="4983">
          <cell r="A4983" t="str">
            <v>PKY16M433</v>
          </cell>
          <cell r="B4983" t="str">
            <v>SCHNEIDER</v>
          </cell>
          <cell r="C4983" t="str">
            <v>-</v>
          </cell>
          <cell r="D4983" t="str">
            <v>Wander socket PK PratiKa connect 16A IP4</v>
          </cell>
          <cell r="E4983">
            <v>50.847000000000001</v>
          </cell>
          <cell r="F4983" t="str">
            <v>Public Apr 25</v>
          </cell>
        </row>
        <row r="4984">
          <cell r="A4984" t="str">
            <v>PKY16M444</v>
          </cell>
          <cell r="B4984" t="str">
            <v>SCHNEIDER</v>
          </cell>
          <cell r="C4984" t="str">
            <v>-</v>
          </cell>
          <cell r="D4984" t="str">
            <v>Wander socket PK PratiKa connect 16A IP4</v>
          </cell>
          <cell r="E4984">
            <v>62.525999999999996</v>
          </cell>
          <cell r="F4984" t="str">
            <v>Public Apr 25</v>
          </cell>
        </row>
        <row r="4985">
          <cell r="A4985" t="str">
            <v>PKY16M713</v>
          </cell>
          <cell r="B4985" t="str">
            <v>SCHNEIDER</v>
          </cell>
          <cell r="C4985" t="str">
            <v>-</v>
          </cell>
          <cell r="D4985" t="str">
            <v>Wander socket PK PratiKa connect 16A IP6</v>
          </cell>
          <cell r="E4985">
            <v>70.257599999999996</v>
          </cell>
          <cell r="F4985" t="str">
            <v>Public Apr 25</v>
          </cell>
        </row>
        <row r="4986">
          <cell r="A4986" t="str">
            <v>PKY16M723</v>
          </cell>
          <cell r="B4986" t="str">
            <v>SCHNEIDER</v>
          </cell>
          <cell r="C4986" t="str">
            <v>-</v>
          </cell>
          <cell r="D4986" t="str">
            <v>PK Pratika 3*16A Uzatma Prizi, IP 67</v>
          </cell>
          <cell r="E4986">
            <v>55.539000000000001</v>
          </cell>
          <cell r="F4986" t="str">
            <v>Public Apr 25</v>
          </cell>
        </row>
        <row r="4987">
          <cell r="A4987" t="str">
            <v>PKY16M724</v>
          </cell>
          <cell r="B4987" t="str">
            <v>SCHNEIDER</v>
          </cell>
          <cell r="C4987" t="str">
            <v>-</v>
          </cell>
          <cell r="D4987" t="str">
            <v>Wander socket PK PratiKa connect 16A IP6</v>
          </cell>
          <cell r="E4987">
            <v>67.432199999999995</v>
          </cell>
          <cell r="F4987" t="str">
            <v>Public Apr 25</v>
          </cell>
        </row>
        <row r="4988">
          <cell r="A4988" t="str">
            <v>PKY16M725</v>
          </cell>
          <cell r="B4988" t="str">
            <v>SCHNEIDER</v>
          </cell>
          <cell r="C4988" t="str">
            <v>-</v>
          </cell>
          <cell r="D4988" t="str">
            <v>Wander socket PK PratiKa connect 16A IP6</v>
          </cell>
          <cell r="E4988">
            <v>96.441000000000003</v>
          </cell>
          <cell r="F4988" t="str">
            <v>Public Apr 25</v>
          </cell>
        </row>
        <row r="4989">
          <cell r="A4989" t="str">
            <v>PKY16M733</v>
          </cell>
          <cell r="B4989" t="str">
            <v>SCHNEIDER</v>
          </cell>
          <cell r="C4989" t="str">
            <v>-</v>
          </cell>
          <cell r="D4989" t="str">
            <v>Wander socket PK PratiKa connect 16A IP6</v>
          </cell>
          <cell r="E4989">
            <v>63.005400000000002</v>
          </cell>
          <cell r="F4989" t="str">
            <v>Public Apr 25</v>
          </cell>
        </row>
        <row r="4990">
          <cell r="A4990" t="str">
            <v>PKY16M734</v>
          </cell>
          <cell r="B4990" t="str">
            <v>SCHNEIDER</v>
          </cell>
          <cell r="C4990" t="str">
            <v>-</v>
          </cell>
          <cell r="D4990" t="str">
            <v>Wander socket PK PratiKa connect 16A IP6</v>
          </cell>
          <cell r="E4990">
            <v>66.269400000000005</v>
          </cell>
          <cell r="F4990" t="str">
            <v>Public Apr 25</v>
          </cell>
        </row>
        <row r="4991">
          <cell r="A4991" t="str">
            <v>PKY16M735</v>
          </cell>
          <cell r="B4991" t="str">
            <v>SCHNEIDER</v>
          </cell>
          <cell r="C4991" t="str">
            <v>-</v>
          </cell>
          <cell r="D4991" t="str">
            <v>Wander socket PK PratiKa connect 16A IP6</v>
          </cell>
          <cell r="E4991">
            <v>71.563199999999995</v>
          </cell>
          <cell r="F4991" t="str">
            <v>Public Apr 25</v>
          </cell>
        </row>
        <row r="4992">
          <cell r="A4992" t="str">
            <v>PKY16M745</v>
          </cell>
          <cell r="B4992" t="str">
            <v>SCHNEIDER</v>
          </cell>
          <cell r="C4992" t="str">
            <v>-</v>
          </cell>
          <cell r="D4992" t="str">
            <v>Wander socket PK PratiKa connect 16A IP6</v>
          </cell>
          <cell r="E4992">
            <v>88.1892</v>
          </cell>
          <cell r="F4992" t="str">
            <v>Public Apr 25</v>
          </cell>
        </row>
        <row r="4993">
          <cell r="A4993" t="str">
            <v>PKY32F413</v>
          </cell>
          <cell r="B4993" t="str">
            <v>SCHNEIDER</v>
          </cell>
          <cell r="C4993" t="str">
            <v>-</v>
          </cell>
          <cell r="D4993" t="str">
            <v>Panel socket angled PK PratiKa connect 3</v>
          </cell>
          <cell r="E4993">
            <v>98.093400000000003</v>
          </cell>
          <cell r="F4993" t="str">
            <v>Public Apr 25</v>
          </cell>
        </row>
        <row r="4994">
          <cell r="A4994" t="str">
            <v>PKY32F414</v>
          </cell>
          <cell r="B4994" t="str">
            <v>SCHNEIDER</v>
          </cell>
          <cell r="C4994" t="str">
            <v>-</v>
          </cell>
          <cell r="D4994" t="str">
            <v>Panel socket angled PK PratiKa connect 3</v>
          </cell>
          <cell r="E4994">
            <v>106.7838</v>
          </cell>
          <cell r="F4994" t="str">
            <v>Public Apr 25</v>
          </cell>
        </row>
        <row r="4995">
          <cell r="A4995" t="str">
            <v>PKY32F415</v>
          </cell>
          <cell r="B4995" t="str">
            <v>SCHNEIDER</v>
          </cell>
          <cell r="C4995" t="str">
            <v>-</v>
          </cell>
          <cell r="D4995" t="str">
            <v>Panel socket angled PK PratiKa connect 3</v>
          </cell>
          <cell r="E4995">
            <v>118.3302</v>
          </cell>
          <cell r="F4995" t="str">
            <v>Public Apr 25</v>
          </cell>
        </row>
        <row r="4996">
          <cell r="A4996" t="str">
            <v>PKY32F424</v>
          </cell>
          <cell r="B4996" t="str">
            <v>SCHNEIDER</v>
          </cell>
          <cell r="C4996" t="str">
            <v>-</v>
          </cell>
          <cell r="D4996" t="str">
            <v>angled panel socket 32A 2</v>
          </cell>
          <cell r="E4996">
            <v>91.973399999999998</v>
          </cell>
          <cell r="F4996" t="str">
            <v>Public Apr 25</v>
          </cell>
        </row>
        <row r="4997">
          <cell r="A4997" t="str">
            <v>PKY32F425</v>
          </cell>
          <cell r="B4997" t="str">
            <v>SCHNEIDER</v>
          </cell>
          <cell r="C4997" t="str">
            <v>-</v>
          </cell>
          <cell r="D4997" t="str">
            <v>Panel socket angled PK PratiKa connect 3</v>
          </cell>
          <cell r="E4997">
            <v>101.6532</v>
          </cell>
          <cell r="F4997" t="str">
            <v>Public Apr 25</v>
          </cell>
        </row>
        <row r="4998">
          <cell r="A4998" t="str">
            <v>PKY32F433</v>
          </cell>
          <cell r="B4998" t="str">
            <v>SCHNEIDER</v>
          </cell>
          <cell r="C4998" t="str">
            <v>-</v>
          </cell>
          <cell r="D4998" t="str">
            <v>Panel socket angled PK PratiKa connect 3</v>
          </cell>
          <cell r="E4998">
            <v>85.374000000000009</v>
          </cell>
          <cell r="F4998" t="str">
            <v>Public Apr 25</v>
          </cell>
        </row>
        <row r="4999">
          <cell r="A4999" t="str">
            <v>PKY32F434</v>
          </cell>
          <cell r="B4999" t="str">
            <v>SCHNEIDER</v>
          </cell>
          <cell r="C4999" t="str">
            <v>-</v>
          </cell>
          <cell r="D4999" t="str">
            <v>PK Pratika 4*32A EÄŸik Makina Prizi ,IP44</v>
          </cell>
          <cell r="E4999">
            <v>97.654799999999994</v>
          </cell>
          <cell r="F4999" t="str">
            <v>Public Apr 25</v>
          </cell>
        </row>
        <row r="5000">
          <cell r="A5000" t="str">
            <v>PKY32F444</v>
          </cell>
          <cell r="B5000" t="str">
            <v>SCHNEIDER</v>
          </cell>
          <cell r="C5000" t="str">
            <v>-</v>
          </cell>
          <cell r="D5000" t="str">
            <v>Panel socket angled PK PratiKa connect 3</v>
          </cell>
          <cell r="E5000">
            <v>106.4268</v>
          </cell>
          <cell r="F5000" t="str">
            <v>Public Apr 25</v>
          </cell>
        </row>
        <row r="5001">
          <cell r="A5001" t="str">
            <v>PKY32F445</v>
          </cell>
          <cell r="B5001" t="str">
            <v>SCHNEIDER</v>
          </cell>
          <cell r="C5001" t="str">
            <v>-</v>
          </cell>
          <cell r="D5001" t="str">
            <v>Panel socket angled PK PratiKa connect 3</v>
          </cell>
          <cell r="E5001">
            <v>118.065</v>
          </cell>
          <cell r="F5001" t="str">
            <v>Public Apr 25</v>
          </cell>
        </row>
        <row r="5002">
          <cell r="A5002" t="str">
            <v>PKY32F713</v>
          </cell>
          <cell r="B5002" t="str">
            <v>SCHNEIDER</v>
          </cell>
          <cell r="C5002" t="str">
            <v>-</v>
          </cell>
          <cell r="D5002" t="str">
            <v>Panel socket angled PK PratiKa connect 3</v>
          </cell>
          <cell r="E5002">
            <v>102.5712</v>
          </cell>
          <cell r="F5002" t="str">
            <v>Public Apr 25</v>
          </cell>
        </row>
        <row r="5003">
          <cell r="A5003" t="str">
            <v>PKY32F714</v>
          </cell>
          <cell r="B5003" t="str">
            <v>SCHNEIDER</v>
          </cell>
          <cell r="C5003" t="str">
            <v>-</v>
          </cell>
          <cell r="D5003" t="str">
            <v>Panel socket angled PK PratiKa connect 3</v>
          </cell>
          <cell r="E5003">
            <v>111.25139999999999</v>
          </cell>
          <cell r="F5003" t="str">
            <v>Public Apr 25</v>
          </cell>
        </row>
        <row r="5004">
          <cell r="A5004" t="str">
            <v>PKY32F715</v>
          </cell>
          <cell r="B5004" t="str">
            <v>SCHNEIDER</v>
          </cell>
          <cell r="C5004" t="str">
            <v>-</v>
          </cell>
          <cell r="D5004" t="str">
            <v>Panel socket angled PK PratiKa connect 3</v>
          </cell>
          <cell r="E5004">
            <v>127.58159999999999</v>
          </cell>
          <cell r="F5004" t="str">
            <v>Public Apr 25</v>
          </cell>
        </row>
        <row r="5005">
          <cell r="A5005" t="str">
            <v>PKY32F724</v>
          </cell>
          <cell r="B5005" t="str">
            <v>SCHNEIDER</v>
          </cell>
          <cell r="C5005" t="str">
            <v>-</v>
          </cell>
          <cell r="D5005" t="str">
            <v>Panel socket angled PK PratiKa connect 3</v>
          </cell>
          <cell r="E5005">
            <v>95.573999999999998</v>
          </cell>
          <cell r="F5005" t="str">
            <v>Public Apr 25</v>
          </cell>
        </row>
        <row r="5006">
          <cell r="A5006" t="str">
            <v>PKY32F725</v>
          </cell>
          <cell r="B5006" t="str">
            <v>SCHNEIDER</v>
          </cell>
          <cell r="C5006" t="str">
            <v>-</v>
          </cell>
          <cell r="D5006" t="str">
            <v>Panel socket angled PK PratiKa connect 3</v>
          </cell>
          <cell r="E5006">
            <v>109.599</v>
          </cell>
          <cell r="F5006" t="str">
            <v>Public Apr 25</v>
          </cell>
        </row>
        <row r="5007">
          <cell r="A5007" t="str">
            <v>PKY32F733</v>
          </cell>
          <cell r="B5007" t="str">
            <v>SCHNEIDER</v>
          </cell>
          <cell r="C5007" t="str">
            <v>-</v>
          </cell>
          <cell r="D5007" t="str">
            <v>Panel socket angled PK PratiKa connect 3</v>
          </cell>
          <cell r="E5007">
            <v>89.454000000000008</v>
          </cell>
          <cell r="F5007" t="str">
            <v>Public Apr 25</v>
          </cell>
        </row>
        <row r="5008">
          <cell r="A5008" t="str">
            <v>PKY32F745</v>
          </cell>
          <cell r="B5008" t="str">
            <v>SCHNEIDER</v>
          </cell>
          <cell r="C5008" t="str">
            <v>-</v>
          </cell>
          <cell r="D5008" t="str">
            <v>Panel socket angled PK PratiKa connect 3</v>
          </cell>
          <cell r="E5008">
            <v>127.2756</v>
          </cell>
          <cell r="F5008" t="str">
            <v>Public Apr 25</v>
          </cell>
        </row>
        <row r="5009">
          <cell r="A5009" t="str">
            <v>PKY32G423</v>
          </cell>
          <cell r="B5009" t="str">
            <v>SCHNEIDER</v>
          </cell>
          <cell r="C5009" t="str">
            <v>-</v>
          </cell>
          <cell r="D5009" t="str">
            <v>PK Pratika 3*32A DÃ¼z Makina Prizi ,IP 44</v>
          </cell>
          <cell r="E5009">
            <v>100.7046</v>
          </cell>
          <cell r="F5009" t="str">
            <v>Public Apr 25</v>
          </cell>
        </row>
        <row r="5010">
          <cell r="A5010" t="str">
            <v>PKY32M413</v>
          </cell>
          <cell r="B5010" t="str">
            <v>SCHNEIDER</v>
          </cell>
          <cell r="C5010" t="str">
            <v>-</v>
          </cell>
          <cell r="D5010" t="str">
            <v>wander sckt 32A 110Vac 2P</v>
          </cell>
          <cell r="E5010">
            <v>90.412800000000004</v>
          </cell>
          <cell r="F5010" t="str">
            <v>Public Apr 25</v>
          </cell>
        </row>
        <row r="5011">
          <cell r="A5011" t="str">
            <v>PKY32M424</v>
          </cell>
          <cell r="B5011" t="str">
            <v>SCHNEIDER</v>
          </cell>
          <cell r="C5011" t="str">
            <v>-</v>
          </cell>
          <cell r="D5011" t="str">
            <v>Wander socket PK PratiKa connect 32A IP4</v>
          </cell>
          <cell r="E5011">
            <v>84.456000000000003</v>
          </cell>
          <cell r="F5011" t="str">
            <v>Public Apr 25</v>
          </cell>
        </row>
        <row r="5012">
          <cell r="A5012" t="str">
            <v>PKY32M444</v>
          </cell>
          <cell r="B5012" t="str">
            <v>SCHNEIDER</v>
          </cell>
          <cell r="C5012" t="str">
            <v>-</v>
          </cell>
          <cell r="D5012" t="str">
            <v>Wander socket PK PratiKa connect 32A IP4</v>
          </cell>
          <cell r="E5012">
            <v>98.093400000000003</v>
          </cell>
          <cell r="F5012" t="str">
            <v>Public Apr 25</v>
          </cell>
        </row>
        <row r="5013">
          <cell r="A5013" t="str">
            <v>PKY32M445</v>
          </cell>
          <cell r="B5013" t="str">
            <v>SCHNEIDER</v>
          </cell>
          <cell r="C5013" t="str">
            <v>-</v>
          </cell>
          <cell r="D5013" t="str">
            <v>Wander socket PK PratiKa connect 32A IP4</v>
          </cell>
          <cell r="E5013">
            <v>109.94580000000001</v>
          </cell>
          <cell r="F5013" t="str">
            <v>Public Apr 25</v>
          </cell>
        </row>
        <row r="5014">
          <cell r="A5014" t="str">
            <v>PKY32M713</v>
          </cell>
          <cell r="B5014" t="str">
            <v>SCHNEIDER</v>
          </cell>
          <cell r="C5014" t="str">
            <v>-</v>
          </cell>
          <cell r="D5014" t="str">
            <v>wander sckt 32A 110Vac 2P</v>
          </cell>
          <cell r="E5014">
            <v>108.6504</v>
          </cell>
          <cell r="F5014" t="str">
            <v>Public Apr 25</v>
          </cell>
        </row>
        <row r="5015">
          <cell r="A5015" t="str">
            <v>PKY32M723</v>
          </cell>
          <cell r="B5015" t="str">
            <v>SCHNEIDER</v>
          </cell>
          <cell r="C5015" t="str">
            <v>-</v>
          </cell>
          <cell r="D5015" t="str">
            <v>PK Pratika 3*32A Uzatma Prizi , IP 67</v>
          </cell>
          <cell r="E5015">
            <v>90.015000000000001</v>
          </cell>
          <cell r="F5015" t="str">
            <v>Public Apr 25</v>
          </cell>
        </row>
        <row r="5016">
          <cell r="A5016" t="str">
            <v>PKY32M724</v>
          </cell>
          <cell r="B5016" t="str">
            <v>SCHNEIDER</v>
          </cell>
          <cell r="C5016" t="str">
            <v>-</v>
          </cell>
          <cell r="D5016" t="str">
            <v>Wander socket PK PratiKa connect 32A IP6</v>
          </cell>
          <cell r="E5016">
            <v>100.48020000000001</v>
          </cell>
          <cell r="F5016" t="str">
            <v>Public Apr 25</v>
          </cell>
        </row>
        <row r="5017">
          <cell r="A5017" t="str">
            <v>PKY32M725</v>
          </cell>
          <cell r="B5017" t="str">
            <v>SCHNEIDER</v>
          </cell>
          <cell r="C5017" t="str">
            <v>-</v>
          </cell>
          <cell r="D5017" t="str">
            <v>Wander socket PK PratiKa connect 32A IP6</v>
          </cell>
          <cell r="E5017">
            <v>113.1588</v>
          </cell>
          <cell r="F5017" t="str">
            <v>Public Apr 25</v>
          </cell>
        </row>
        <row r="5018">
          <cell r="A5018" t="str">
            <v>PKY32M733</v>
          </cell>
          <cell r="B5018" t="str">
            <v>SCHNEIDER</v>
          </cell>
          <cell r="C5018" t="str">
            <v>-</v>
          </cell>
          <cell r="D5018" t="str">
            <v>Wander socket PK PratiKa connect 32A IP6</v>
          </cell>
          <cell r="E5018">
            <v>96.961200000000005</v>
          </cell>
          <cell r="F5018" t="str">
            <v>Public Apr 25</v>
          </cell>
        </row>
        <row r="5019">
          <cell r="A5019" t="str">
            <v>PKY32M735</v>
          </cell>
          <cell r="B5019" t="str">
            <v>SCHNEIDER</v>
          </cell>
          <cell r="C5019" t="str">
            <v>-</v>
          </cell>
          <cell r="D5019" t="str">
            <v>PK Pratika 5*32A Uzatma Prizi, IP 67</v>
          </cell>
          <cell r="E5019">
            <v>115.37220000000001</v>
          </cell>
          <cell r="F5019" t="str">
            <v>Public Apr 25</v>
          </cell>
        </row>
        <row r="5020">
          <cell r="A5020" t="str">
            <v>PKY32M744</v>
          </cell>
          <cell r="B5020" t="str">
            <v>SCHNEIDER</v>
          </cell>
          <cell r="C5020" t="str">
            <v>-</v>
          </cell>
          <cell r="D5020" t="str">
            <v>Wander socket PK PratiKa connect 32A IP6</v>
          </cell>
          <cell r="E5020">
            <v>116.42280000000001</v>
          </cell>
          <cell r="F5020" t="str">
            <v>Public Apr 25</v>
          </cell>
        </row>
        <row r="5021">
          <cell r="A5021" t="str">
            <v>PKY32M745</v>
          </cell>
          <cell r="B5021" t="str">
            <v>SCHNEIDER</v>
          </cell>
          <cell r="C5021" t="str">
            <v>-</v>
          </cell>
          <cell r="D5021" t="str">
            <v>Wander socket PK PratiKa connect 32A IP6</v>
          </cell>
          <cell r="E5021">
            <v>131.10060000000001</v>
          </cell>
          <cell r="F5021" t="str">
            <v>Public Apr 25</v>
          </cell>
        </row>
        <row r="5022">
          <cell r="A5022" t="str">
            <v>WHD20</v>
          </cell>
          <cell r="B5022" t="str">
            <v>SCHNEIDER</v>
          </cell>
          <cell r="C5022" t="str">
            <v>-</v>
          </cell>
          <cell r="D5022" t="str">
            <v>20A DP ISOLATOR</v>
          </cell>
          <cell r="E5022">
            <v>96.787800000000004</v>
          </cell>
          <cell r="F5022" t="str">
            <v>Public Apr 25</v>
          </cell>
        </row>
        <row r="5023">
          <cell r="A5023" t="str">
            <v>WHD35</v>
          </cell>
          <cell r="B5023" t="str">
            <v>SCHNEIDER</v>
          </cell>
          <cell r="C5023" t="str">
            <v>-</v>
          </cell>
          <cell r="D5023" t="str">
            <v>35A DP ISOLATOR</v>
          </cell>
          <cell r="E5023">
            <v>96.787800000000004</v>
          </cell>
          <cell r="F5023" t="str">
            <v>Public Apr 25</v>
          </cell>
        </row>
        <row r="5024">
          <cell r="A5024" t="str">
            <v>WHD55</v>
          </cell>
          <cell r="B5024" t="str">
            <v>SCHNEIDER</v>
          </cell>
          <cell r="C5024" t="str">
            <v>-</v>
          </cell>
          <cell r="D5024" t="str">
            <v>55A DP ISOLATOR</v>
          </cell>
          <cell r="E5024">
            <v>140.39279999999999</v>
          </cell>
          <cell r="F5024" t="str">
            <v>Public Apr 25</v>
          </cell>
        </row>
        <row r="5025">
          <cell r="A5025" t="str">
            <v>WHD63</v>
          </cell>
          <cell r="B5025" t="str">
            <v>SCHNEIDER</v>
          </cell>
          <cell r="C5025" t="str">
            <v>-</v>
          </cell>
          <cell r="D5025" t="str">
            <v>63A DP ISOLATOR</v>
          </cell>
          <cell r="E5025">
            <v>140.4744</v>
          </cell>
          <cell r="F5025" t="str">
            <v>Public Apr 25</v>
          </cell>
        </row>
        <row r="5026">
          <cell r="A5026" t="str">
            <v>WHS20</v>
          </cell>
          <cell r="B5026" t="str">
            <v>SCHNEIDER</v>
          </cell>
          <cell r="C5026" t="str">
            <v>-</v>
          </cell>
          <cell r="D5026" t="str">
            <v>20A SP ISOLATOR</v>
          </cell>
          <cell r="E5026">
            <v>85.588200000000001</v>
          </cell>
          <cell r="F5026" t="str">
            <v>Public Apr 25</v>
          </cell>
        </row>
        <row r="5027">
          <cell r="A5027" t="str">
            <v>WHS35</v>
          </cell>
          <cell r="B5027" t="str">
            <v>SCHNEIDER</v>
          </cell>
          <cell r="C5027" t="str">
            <v>-</v>
          </cell>
          <cell r="D5027" t="str">
            <v>35A SP ISOLATOR</v>
          </cell>
          <cell r="E5027">
            <v>85.588200000000001</v>
          </cell>
          <cell r="F5027" t="str">
            <v>Public Apr 25</v>
          </cell>
        </row>
        <row r="5028">
          <cell r="A5028" t="str">
            <v>WHS55</v>
          </cell>
          <cell r="B5028" t="str">
            <v>SCHNEIDER</v>
          </cell>
          <cell r="C5028" t="str">
            <v>-</v>
          </cell>
          <cell r="D5028" t="str">
            <v>55A SP ISOLATOR</v>
          </cell>
          <cell r="E5028">
            <v>111.3432</v>
          </cell>
          <cell r="F5028" t="str">
            <v>Public Apr 25</v>
          </cell>
        </row>
        <row r="5029">
          <cell r="A5029" t="str">
            <v>WHT20</v>
          </cell>
          <cell r="B5029" t="str">
            <v>SCHNEIDER</v>
          </cell>
          <cell r="C5029" t="str">
            <v>-</v>
          </cell>
          <cell r="D5029" t="str">
            <v>20A TP ISOLATOR</v>
          </cell>
          <cell r="E5029">
            <v>112.46520000000001</v>
          </cell>
          <cell r="F5029" t="str">
            <v>Public Apr 25</v>
          </cell>
        </row>
        <row r="5030">
          <cell r="A5030" t="str">
            <v>WHT35</v>
          </cell>
          <cell r="B5030" t="str">
            <v>SCHNEIDER</v>
          </cell>
          <cell r="C5030" t="str">
            <v>-</v>
          </cell>
          <cell r="D5030" t="str">
            <v>35A TP ISOLATOR</v>
          </cell>
          <cell r="E5030">
            <v>112.9854</v>
          </cell>
          <cell r="F5030" t="str">
            <v>Public Apr 25</v>
          </cell>
        </row>
        <row r="5031">
          <cell r="A5031" t="str">
            <v>WHT55</v>
          </cell>
          <cell r="B5031" t="str">
            <v>SCHNEIDER</v>
          </cell>
          <cell r="C5031" t="str">
            <v>-</v>
          </cell>
          <cell r="D5031" t="str">
            <v>55A TP ISOLATOR</v>
          </cell>
          <cell r="E5031">
            <v>177.12300000000002</v>
          </cell>
          <cell r="F5031" t="str">
            <v>Public Apr 25</v>
          </cell>
        </row>
        <row r="5032">
          <cell r="A5032" t="str">
            <v>WHT63</v>
          </cell>
          <cell r="B5032" t="str">
            <v>SCHNEIDER</v>
          </cell>
          <cell r="C5032" t="str">
            <v>-</v>
          </cell>
          <cell r="D5032" t="str">
            <v>63A TP ISOLATOR</v>
          </cell>
          <cell r="E5032">
            <v>177.29640000000001</v>
          </cell>
          <cell r="F5032" t="str">
            <v>Public Apr 25</v>
          </cell>
        </row>
        <row r="5033">
          <cell r="A5033" t="str">
            <v>LV847849</v>
          </cell>
          <cell r="B5033" t="str">
            <v>SCHNEIDER</v>
          </cell>
          <cell r="C5033" t="str">
            <v>-</v>
          </cell>
          <cell r="D5033" t="str">
            <v>3 WIRE AUXIL TERMINAL BLOCK - D/O MTZ2-3</v>
          </cell>
          <cell r="E5033">
            <v>85.384199999999993</v>
          </cell>
          <cell r="F5033" t="str">
            <v>Public Apr 25</v>
          </cell>
        </row>
        <row r="5034">
          <cell r="A5034" t="str">
            <v>LV833727</v>
          </cell>
          <cell r="B5034" t="str">
            <v>SCHNEIDER</v>
          </cell>
          <cell r="C5034" t="str">
            <v>-</v>
          </cell>
          <cell r="D5034" t="str">
            <v>TOP FRONT CONNECT CHASS NS MTZ1 06/16 3P</v>
          </cell>
          <cell r="E5034">
            <v>1388.2302</v>
          </cell>
          <cell r="F5034" t="str">
            <v>Public Apr 25</v>
          </cell>
        </row>
        <row r="5035">
          <cell r="A5035" t="str">
            <v>LV833728</v>
          </cell>
          <cell r="B5035" t="str">
            <v>SCHNEIDER</v>
          </cell>
          <cell r="C5035" t="str">
            <v>-</v>
          </cell>
          <cell r="D5035" t="str">
            <v>BOT FRONT CONNECT CHASS NS MTZ1 06/16 3P</v>
          </cell>
          <cell r="E5035">
            <v>1160.2806</v>
          </cell>
          <cell r="F5035" t="str">
            <v>Public Apr 25</v>
          </cell>
        </row>
        <row r="5036">
          <cell r="A5036" t="str">
            <v>LV833751</v>
          </cell>
          <cell r="B5036" t="str">
            <v>SCHNEIDER</v>
          </cell>
          <cell r="C5036" t="str">
            <v>-</v>
          </cell>
          <cell r="D5036" t="str">
            <v>CONNECTED POSITION CONTACT MTZ</v>
          </cell>
          <cell r="E5036">
            <v>270.14700000000005</v>
          </cell>
          <cell r="F5036" t="str">
            <v>Public Apr 25</v>
          </cell>
        </row>
        <row r="5037">
          <cell r="A5037" t="str">
            <v>LV833752</v>
          </cell>
          <cell r="B5037" t="str">
            <v>SCHNEIDER</v>
          </cell>
          <cell r="C5037" t="str">
            <v>-</v>
          </cell>
          <cell r="D5037" t="str">
            <v>TEST POSITION CONTACT MTZ</v>
          </cell>
          <cell r="E5037">
            <v>271.5138</v>
          </cell>
          <cell r="F5037" t="str">
            <v>Public Apr 25</v>
          </cell>
        </row>
        <row r="5038">
          <cell r="A5038" t="str">
            <v>LV833753</v>
          </cell>
          <cell r="B5038" t="str">
            <v>SCHNEIDER</v>
          </cell>
          <cell r="C5038" t="str">
            <v>-</v>
          </cell>
          <cell r="D5038" t="str">
            <v>DISCONNECTED POSITION CONTACT MTZ</v>
          </cell>
          <cell r="E5038">
            <v>271.5138</v>
          </cell>
          <cell r="F5038" t="str">
            <v>Public Apr 25</v>
          </cell>
        </row>
        <row r="5039">
          <cell r="A5039" t="str">
            <v>LV833813</v>
          </cell>
          <cell r="B5039" t="str">
            <v>SCHNEIDER</v>
          </cell>
          <cell r="C5039" t="str">
            <v>-</v>
          </cell>
          <cell r="D5039" t="str">
            <v>COIL MX 200/250VDC AC - DRAWOUT MTZ1</v>
          </cell>
          <cell r="E5039">
            <v>1058.6376</v>
          </cell>
          <cell r="F5039" t="str">
            <v>Public Apr 25</v>
          </cell>
        </row>
        <row r="5040">
          <cell r="A5040" t="str">
            <v>LV833822</v>
          </cell>
          <cell r="B5040" t="str">
            <v>SCHNEIDER</v>
          </cell>
          <cell r="C5040" t="str">
            <v>-</v>
          </cell>
          <cell r="D5040" t="str">
            <v>COIL MN 200/250VDC AC FOR DRAWOUT MTZ1</v>
          </cell>
          <cell r="E5040">
            <v>1063.0542</v>
          </cell>
          <cell r="F5040" t="str">
            <v>Public Apr 25</v>
          </cell>
        </row>
        <row r="5041">
          <cell r="A5041" t="str">
            <v>LV847110</v>
          </cell>
          <cell r="B5041" t="str">
            <v>SCHNEIDER</v>
          </cell>
          <cell r="C5041" t="str">
            <v>-</v>
          </cell>
          <cell r="D5041" t="str">
            <v>CIRCUIT BREAKER MTZ1 06 H1 3P FIXED</v>
          </cell>
          <cell r="E5041">
            <v>24107.771400000001</v>
          </cell>
          <cell r="F5041" t="str">
            <v>Public Apr 25</v>
          </cell>
        </row>
        <row r="5042">
          <cell r="A5042" t="str">
            <v>LV847120</v>
          </cell>
          <cell r="B5042" t="str">
            <v>SCHNEIDER</v>
          </cell>
          <cell r="C5042" t="str">
            <v>-</v>
          </cell>
          <cell r="D5042" t="str">
            <v>CIRCUIT BREAKER MTZ1 08 H1 3P FIXED</v>
          </cell>
          <cell r="E5042">
            <v>24040.288199999999</v>
          </cell>
          <cell r="F5042" t="str">
            <v>Public Apr 25</v>
          </cell>
        </row>
        <row r="5043">
          <cell r="A5043" t="str">
            <v>LV847130</v>
          </cell>
          <cell r="B5043" t="str">
            <v>SCHNEIDER</v>
          </cell>
          <cell r="C5043" t="str">
            <v>-</v>
          </cell>
          <cell r="D5043" t="str">
            <v>CIRCUIT BREAKER MTZ1 10 H1 3P FIXED</v>
          </cell>
          <cell r="E5043">
            <v>24040.288199999999</v>
          </cell>
          <cell r="F5043" t="str">
            <v>Public Apr 25</v>
          </cell>
        </row>
        <row r="5044">
          <cell r="A5044" t="str">
            <v>LV847140</v>
          </cell>
          <cell r="B5044" t="str">
            <v>SCHNEIDER</v>
          </cell>
          <cell r="C5044" t="str">
            <v>-</v>
          </cell>
          <cell r="D5044" t="str">
            <v>CIRCUIT BREAKER MTZ1 12 H1 3P FIXED</v>
          </cell>
          <cell r="E5044">
            <v>24040.288199999999</v>
          </cell>
          <cell r="F5044" t="str">
            <v>Public Apr 25</v>
          </cell>
        </row>
        <row r="5045">
          <cell r="A5045" t="str">
            <v>LV847150</v>
          </cell>
          <cell r="B5045" t="str">
            <v>SCHNEIDER</v>
          </cell>
          <cell r="C5045" t="str">
            <v>-</v>
          </cell>
          <cell r="D5045" t="str">
            <v>CIRCUIT BREAKER MTZ1 16 H1 3P FIXED</v>
          </cell>
          <cell r="E5045">
            <v>24040.288199999999</v>
          </cell>
          <cell r="F5045" t="str">
            <v>Public Apr 25</v>
          </cell>
        </row>
        <row r="5046">
          <cell r="A5046" t="str">
            <v>LV847200</v>
          </cell>
          <cell r="B5046" t="str">
            <v>SCHNEIDER</v>
          </cell>
          <cell r="C5046" t="str">
            <v>-</v>
          </cell>
          <cell r="D5046" t="str">
            <v>CIRCUIT BREAKER MTZ1 06 H1 3P DRAWOUT</v>
          </cell>
          <cell r="E5046">
            <v>26127.820199999998</v>
          </cell>
          <cell r="F5046" t="str">
            <v>Public Apr 25</v>
          </cell>
        </row>
        <row r="5047">
          <cell r="A5047" t="str">
            <v>LV847210</v>
          </cell>
          <cell r="B5047" t="str">
            <v>SCHNEIDER</v>
          </cell>
          <cell r="C5047" t="str">
            <v>-</v>
          </cell>
          <cell r="D5047" t="str">
            <v>CIRCUIT BREAKER MTZ1 08 H1 3P DRAWOUT</v>
          </cell>
          <cell r="E5047">
            <v>26060.3982</v>
          </cell>
          <cell r="F5047" t="str">
            <v>Public Apr 25</v>
          </cell>
        </row>
        <row r="5048">
          <cell r="A5048" t="str">
            <v>LV847220</v>
          </cell>
          <cell r="B5048" t="str">
            <v>SCHNEIDER</v>
          </cell>
          <cell r="C5048" t="str">
            <v>-</v>
          </cell>
          <cell r="D5048" t="str">
            <v>CIRCUIT BREAKER MTZ1 10 H1 3P DRAWOUT</v>
          </cell>
          <cell r="E5048">
            <v>26060.3982</v>
          </cell>
          <cell r="F5048" t="str">
            <v>Public Apr 25</v>
          </cell>
        </row>
        <row r="5049">
          <cell r="A5049" t="str">
            <v>LV847225</v>
          </cell>
          <cell r="B5049" t="str">
            <v>SCHNEIDER</v>
          </cell>
          <cell r="C5049" t="str">
            <v>-</v>
          </cell>
          <cell r="D5049" t="str">
            <v>CIRCUIT BREAKER MTZ1 10 H1 4P DRAWOUT</v>
          </cell>
          <cell r="E5049">
            <v>31964.943600000002</v>
          </cell>
          <cell r="F5049" t="str">
            <v>Public Apr 25</v>
          </cell>
        </row>
        <row r="5050">
          <cell r="A5050" t="str">
            <v>LV847230</v>
          </cell>
          <cell r="B5050" t="str">
            <v>SCHNEIDER</v>
          </cell>
          <cell r="C5050" t="str">
            <v>-</v>
          </cell>
          <cell r="D5050" t="str">
            <v>CIRCUIT BREAKER MTZ1 12 H1 3P DRAWOUT</v>
          </cell>
          <cell r="E5050">
            <v>26060.3982</v>
          </cell>
          <cell r="F5050" t="str">
            <v>Public Apr 25</v>
          </cell>
        </row>
        <row r="5051">
          <cell r="A5051" t="str">
            <v>LV847240</v>
          </cell>
          <cell r="B5051" t="str">
            <v>SCHNEIDER</v>
          </cell>
          <cell r="C5051" t="str">
            <v>-</v>
          </cell>
          <cell r="D5051" t="str">
            <v>CIRCUIT BREAKER MTZ1 16 H1 3P DRAWOUT</v>
          </cell>
          <cell r="E5051">
            <v>26425.129800000002</v>
          </cell>
          <cell r="F5051" t="str">
            <v>Public Apr 25</v>
          </cell>
        </row>
        <row r="5052">
          <cell r="A5052" t="str">
            <v>LV847245</v>
          </cell>
          <cell r="B5052" t="str">
            <v>SCHNEIDER</v>
          </cell>
          <cell r="C5052" t="str">
            <v>-</v>
          </cell>
          <cell r="D5052" t="str">
            <v>CIRCUIT BREAKER MTZ1 16 H1 4P DRAWOUT</v>
          </cell>
          <cell r="E5052">
            <v>32451.289800000002</v>
          </cell>
          <cell r="F5052" t="str">
            <v>Public Apr 25</v>
          </cell>
        </row>
        <row r="5053">
          <cell r="A5053" t="str">
            <v>LV847280</v>
          </cell>
          <cell r="B5053" t="str">
            <v>SCHNEIDER</v>
          </cell>
          <cell r="C5053" t="str">
            <v>-</v>
          </cell>
          <cell r="D5053" t="str">
            <v>CONTROL UNIT 2.0X - WO AAF FOR FIXED MTZ</v>
          </cell>
          <cell r="E5053">
            <v>10338.485400000001</v>
          </cell>
          <cell r="F5053" t="str">
            <v>Public Apr 25</v>
          </cell>
        </row>
        <row r="5054">
          <cell r="A5054" t="str">
            <v>LV847281</v>
          </cell>
          <cell r="B5054" t="str">
            <v>SCHNEIDER</v>
          </cell>
          <cell r="C5054" t="str">
            <v>-</v>
          </cell>
          <cell r="D5054" t="str">
            <v>CONTROL UNIT 2.0X - WO AAF FOR D/O MTZ1</v>
          </cell>
          <cell r="E5054">
            <v>10220.8182</v>
          </cell>
          <cell r="F5054" t="str">
            <v>Public Apr 25</v>
          </cell>
        </row>
        <row r="5055">
          <cell r="A5055" t="str">
            <v>LV847283</v>
          </cell>
          <cell r="B5055" t="str">
            <v>SCHNEIDER</v>
          </cell>
          <cell r="C5055" t="str">
            <v>-</v>
          </cell>
          <cell r="D5055" t="str">
            <v>CONTROL UNIT 5.0X - WO AAF FOR FIXED MTZ</v>
          </cell>
          <cell r="E5055">
            <v>10338.485400000001</v>
          </cell>
          <cell r="F5055" t="str">
            <v>Public Apr 25</v>
          </cell>
        </row>
        <row r="5056">
          <cell r="A5056" t="str">
            <v>LV847284</v>
          </cell>
          <cell r="B5056" t="str">
            <v>SCHNEIDER</v>
          </cell>
          <cell r="C5056" t="str">
            <v>-</v>
          </cell>
          <cell r="D5056" t="str">
            <v>Cont.Unit Micrologic 5.0X MTZ1 D/O</v>
          </cell>
          <cell r="E5056">
            <v>10220.8182</v>
          </cell>
          <cell r="F5056" t="str">
            <v>Public Apr 25</v>
          </cell>
        </row>
        <row r="5057">
          <cell r="A5057" t="str">
            <v>LV847287</v>
          </cell>
          <cell r="B5057" t="str">
            <v>SCHNEIDER</v>
          </cell>
          <cell r="C5057" t="str">
            <v>-</v>
          </cell>
          <cell r="D5057" t="str">
            <v>CONTROL UNIT 7.0X - WO AAF FOR FIXED MTZ</v>
          </cell>
          <cell r="E5057">
            <v>11246.142599999999</v>
          </cell>
          <cell r="F5057" t="str">
            <v>Public Apr 25</v>
          </cell>
        </row>
        <row r="5058">
          <cell r="A5058" t="str">
            <v>LV847288</v>
          </cell>
          <cell r="B5058" t="str">
            <v>SCHNEIDER</v>
          </cell>
          <cell r="C5058" t="str">
            <v>-</v>
          </cell>
          <cell r="D5058" t="str">
            <v>CONTROL UNIT 6.0X - WO AAF FOR FIXED MTZ</v>
          </cell>
          <cell r="E5058">
            <v>10338.954599999999</v>
          </cell>
          <cell r="F5058" t="str">
            <v>Public Apr 25</v>
          </cell>
        </row>
        <row r="5059">
          <cell r="A5059" t="str">
            <v>LV847292</v>
          </cell>
          <cell r="B5059" t="str">
            <v>SCHNEIDER</v>
          </cell>
          <cell r="C5059" t="str">
            <v>-</v>
          </cell>
          <cell r="D5059" t="str">
            <v>CONTROL UNIT 6.0X - WO AAF FOR D/O MTZ1</v>
          </cell>
          <cell r="E5059">
            <v>10221.338400000001</v>
          </cell>
          <cell r="F5059" t="str">
            <v>Public Apr 25</v>
          </cell>
        </row>
        <row r="5060">
          <cell r="A5060" t="str">
            <v>LV847328</v>
          </cell>
          <cell r="B5060" t="str">
            <v>SCHNEIDER</v>
          </cell>
          <cell r="C5060" t="str">
            <v>-</v>
          </cell>
          <cell r="D5060" t="str">
            <v>TOP FRONT CONNECT - FIXED MTZ1 06/16 3P</v>
          </cell>
          <cell r="E5060">
            <v>1669.4136000000001</v>
          </cell>
          <cell r="F5060" t="str">
            <v>Public Apr 25</v>
          </cell>
        </row>
        <row r="5061">
          <cell r="A5061" t="str">
            <v>LV847329</v>
          </cell>
          <cell r="B5061" t="str">
            <v>SCHNEIDER</v>
          </cell>
          <cell r="C5061" t="str">
            <v>-</v>
          </cell>
          <cell r="D5061" t="str">
            <v>BOTTOM FRONT CONNECT FIXED MTZ1 06/16 3P</v>
          </cell>
          <cell r="E5061">
            <v>1669.4136000000001</v>
          </cell>
          <cell r="F5061" t="str">
            <v>Public Apr 25</v>
          </cell>
        </row>
        <row r="5062">
          <cell r="A5062" t="str">
            <v>LV847342</v>
          </cell>
          <cell r="B5062" t="str">
            <v>SCHNEIDER</v>
          </cell>
          <cell r="C5062" t="str">
            <v>-</v>
          </cell>
          <cell r="D5062" t="str">
            <v>READY-TO-CLOSE CONTACT FOR FIXED MTZ</v>
          </cell>
          <cell r="E5062">
            <v>538.50900000000001</v>
          </cell>
          <cell r="F5062" t="str">
            <v>Public Apr 25</v>
          </cell>
        </row>
        <row r="5063">
          <cell r="A5063" t="str">
            <v>LV847350</v>
          </cell>
          <cell r="B5063" t="str">
            <v>SCHNEIDER</v>
          </cell>
          <cell r="C5063" t="str">
            <v>-</v>
          </cell>
          <cell r="D5063" t="str">
            <v>COIL XF 24/30VDC 24VAC FOR FIXED MTZ</v>
          </cell>
          <cell r="E5063">
            <v>940.04219999999998</v>
          </cell>
          <cell r="F5063" t="str">
            <v>Public Apr 25</v>
          </cell>
        </row>
        <row r="5064">
          <cell r="A5064" t="str">
            <v>LV847352</v>
          </cell>
          <cell r="B5064" t="str">
            <v>SCHNEIDER</v>
          </cell>
          <cell r="C5064" t="str">
            <v>-</v>
          </cell>
          <cell r="D5064" t="str">
            <v>COIL XF 100/130VDC AC FOR FIXED MTZ</v>
          </cell>
          <cell r="E5064">
            <v>940.04219999999998</v>
          </cell>
          <cell r="F5064" t="str">
            <v>Public Apr 25</v>
          </cell>
        </row>
        <row r="5065">
          <cell r="A5065" t="str">
            <v>LV847353</v>
          </cell>
          <cell r="B5065" t="str">
            <v>SCHNEIDER</v>
          </cell>
          <cell r="C5065" t="str">
            <v>-</v>
          </cell>
          <cell r="D5065" t="str">
            <v>COIL XF 200/250VDC AC FOR FIXED MTZ</v>
          </cell>
          <cell r="E5065">
            <v>940.04219999999998</v>
          </cell>
          <cell r="F5065" t="str">
            <v>Public Apr 25</v>
          </cell>
        </row>
        <row r="5066">
          <cell r="A5066" t="str">
            <v>LV847354</v>
          </cell>
          <cell r="B5066" t="str">
            <v>SCHNEIDER</v>
          </cell>
          <cell r="C5066" t="str">
            <v>-</v>
          </cell>
          <cell r="D5066" t="str">
            <v>COIL XF 277 VAC FOR FIXED MTZ</v>
          </cell>
          <cell r="E5066">
            <v>940.04219999999998</v>
          </cell>
          <cell r="F5066" t="str">
            <v>Public Apr 25</v>
          </cell>
        </row>
        <row r="5067">
          <cell r="A5067" t="str">
            <v>LV847360</v>
          </cell>
          <cell r="B5067" t="str">
            <v>SCHNEIDER</v>
          </cell>
          <cell r="C5067" t="str">
            <v>-</v>
          </cell>
          <cell r="D5067" t="str">
            <v>COIL MX 24/30VDC 24VAC FOR FIXED MTZ</v>
          </cell>
          <cell r="E5067">
            <v>940.04219999999998</v>
          </cell>
          <cell r="F5067" t="str">
            <v>Public Apr 25</v>
          </cell>
        </row>
        <row r="5068">
          <cell r="A5068" t="str">
            <v>LV847362</v>
          </cell>
          <cell r="B5068" t="str">
            <v>SCHNEIDER</v>
          </cell>
          <cell r="C5068" t="str">
            <v>-</v>
          </cell>
          <cell r="D5068" t="str">
            <v>COIL MX 100/130VDC AC FOR FIXED MTZ</v>
          </cell>
          <cell r="E5068">
            <v>940.04219999999998</v>
          </cell>
          <cell r="F5068" t="str">
            <v>Public Apr 25</v>
          </cell>
        </row>
        <row r="5069">
          <cell r="A5069" t="str">
            <v>LV847363</v>
          </cell>
          <cell r="B5069" t="str">
            <v>SCHNEIDER</v>
          </cell>
          <cell r="C5069" t="str">
            <v>-</v>
          </cell>
          <cell r="D5069" t="str">
            <v>COIL MX 200/250VDC AC FOR FIXED MTZ</v>
          </cell>
          <cell r="E5069">
            <v>940.04219999999998</v>
          </cell>
          <cell r="F5069" t="str">
            <v>Public Apr 25</v>
          </cell>
        </row>
        <row r="5070">
          <cell r="A5070" t="str">
            <v>LV847364</v>
          </cell>
          <cell r="B5070" t="str">
            <v>SCHNEIDER</v>
          </cell>
          <cell r="C5070" t="str">
            <v>-</v>
          </cell>
          <cell r="D5070" t="str">
            <v>COIL MX 277V AC FOR FIXED MTZ</v>
          </cell>
          <cell r="E5070">
            <v>940.04219999999998</v>
          </cell>
          <cell r="F5070" t="str">
            <v>Public Apr 25</v>
          </cell>
        </row>
        <row r="5071">
          <cell r="A5071" t="str">
            <v>LV847382</v>
          </cell>
          <cell r="B5071" t="str">
            <v>SCHNEIDER</v>
          </cell>
          <cell r="C5071" t="str">
            <v>-</v>
          </cell>
          <cell r="D5071" t="str">
            <v>COIL MN 100/130VDC AC FOR FIXED MTZ</v>
          </cell>
          <cell r="E5071">
            <v>940.04219999999998</v>
          </cell>
          <cell r="F5071" t="str">
            <v>Public Apr 25</v>
          </cell>
        </row>
        <row r="5072">
          <cell r="A5072" t="str">
            <v>LV847383</v>
          </cell>
          <cell r="B5072" t="str">
            <v>SCHNEIDER</v>
          </cell>
          <cell r="C5072" t="str">
            <v>-</v>
          </cell>
          <cell r="D5072" t="str">
            <v>COIL MN 200/250VDC AC FOR FIXED MTZ</v>
          </cell>
          <cell r="E5072">
            <v>1045.7142000000001</v>
          </cell>
          <cell r="F5072" t="str">
            <v>Public Apr 25</v>
          </cell>
        </row>
        <row r="5073">
          <cell r="A5073" t="str">
            <v>LV847390</v>
          </cell>
          <cell r="B5073" t="str">
            <v>SCHNEIDER</v>
          </cell>
          <cell r="C5073" t="str">
            <v>-</v>
          </cell>
          <cell r="D5073" t="str">
            <v>MOTORMECA MCH 24/30V DC - FIXED MTZ1</v>
          </cell>
          <cell r="E5073">
            <v>5858.3087999999998</v>
          </cell>
          <cell r="F5073" t="str">
            <v>Public Apr 25</v>
          </cell>
        </row>
        <row r="5074">
          <cell r="A5074" t="str">
            <v>LV847395</v>
          </cell>
          <cell r="B5074" t="str">
            <v>SCHNEIDER</v>
          </cell>
          <cell r="C5074" t="str">
            <v>-</v>
          </cell>
          <cell r="D5074" t="str">
            <v>MOTORMECA MCH 100/130V AC - FIXED MTZ1</v>
          </cell>
          <cell r="E5074">
            <v>5829.7386000000006</v>
          </cell>
          <cell r="F5074" t="str">
            <v>Public Apr 25</v>
          </cell>
        </row>
        <row r="5075">
          <cell r="A5075" t="str">
            <v>LV847396</v>
          </cell>
          <cell r="B5075" t="str">
            <v>SCHNEIDER</v>
          </cell>
          <cell r="C5075" t="str">
            <v>-</v>
          </cell>
          <cell r="D5075" t="str">
            <v>MOTORMECA MCH 200/240V AC - FIXED MTZ1</v>
          </cell>
          <cell r="E5075">
            <v>5829.7386000000006</v>
          </cell>
          <cell r="F5075" t="str">
            <v>Public Apr 25</v>
          </cell>
        </row>
        <row r="5076">
          <cell r="A5076" t="str">
            <v>LV847432</v>
          </cell>
          <cell r="B5076" t="str">
            <v>SCHNEIDER</v>
          </cell>
          <cell r="C5076" t="str">
            <v>-</v>
          </cell>
          <cell r="D5076" t="str">
            <v>PF contact (5A/240VAC) MTZ1 UL489 D/O</v>
          </cell>
          <cell r="E5076">
            <v>608.94000000000005</v>
          </cell>
          <cell r="F5076" t="str">
            <v>Public Apr 25</v>
          </cell>
        </row>
        <row r="5077">
          <cell r="A5077" t="str">
            <v>LV847440</v>
          </cell>
          <cell r="B5077" t="str">
            <v>SCHNEIDER</v>
          </cell>
          <cell r="C5077" t="str">
            <v>-</v>
          </cell>
          <cell r="D5077" t="str">
            <v>COIL XF 24/30VDC 24VAC FOR DRAWOUT MTZ1</v>
          </cell>
          <cell r="E5077">
            <v>1043.2764</v>
          </cell>
          <cell r="F5077" t="str">
            <v>Public Apr 25</v>
          </cell>
        </row>
        <row r="5078">
          <cell r="A5078" t="str">
            <v>LV847442</v>
          </cell>
          <cell r="B5078" t="str">
            <v>SCHNEIDER</v>
          </cell>
          <cell r="C5078" t="str">
            <v>-</v>
          </cell>
          <cell r="D5078" t="str">
            <v>COIL XF 100/130VDC AC FOR DRAWOUT MTZ1</v>
          </cell>
          <cell r="E5078">
            <v>1043.2764</v>
          </cell>
          <cell r="F5078" t="str">
            <v>Public Apr 25</v>
          </cell>
        </row>
        <row r="5079">
          <cell r="A5079" t="str">
            <v>LV847443</v>
          </cell>
          <cell r="B5079" t="str">
            <v>SCHNEIDER</v>
          </cell>
          <cell r="C5079" t="str">
            <v>-</v>
          </cell>
          <cell r="D5079" t="str">
            <v>COIL XF 200/250VDC AC FOR DRAWOUT MTZ1</v>
          </cell>
          <cell r="E5079">
            <v>1058.6376</v>
          </cell>
          <cell r="F5079" t="str">
            <v>Public Apr 25</v>
          </cell>
        </row>
        <row r="5080">
          <cell r="A5080" t="str">
            <v>LV847444</v>
          </cell>
          <cell r="B5080" t="str">
            <v>SCHNEIDER</v>
          </cell>
          <cell r="C5080" t="str">
            <v>-</v>
          </cell>
          <cell r="D5080" t="str">
            <v>COIL XF 277VAC FOR DRAWOUT MTZ1</v>
          </cell>
          <cell r="E5080">
            <v>1043.2764</v>
          </cell>
          <cell r="F5080" t="str">
            <v>Public Apr 25</v>
          </cell>
        </row>
        <row r="5081">
          <cell r="A5081" t="str">
            <v>LV847460</v>
          </cell>
          <cell r="B5081" t="str">
            <v>SCHNEIDER</v>
          </cell>
          <cell r="C5081" t="str">
            <v>-</v>
          </cell>
          <cell r="D5081" t="str">
            <v>MOTORMECA MCH 24/30V DC - DRAWOUT MTZ1</v>
          </cell>
          <cell r="E5081">
            <v>5858.3087999999998</v>
          </cell>
          <cell r="F5081" t="str">
            <v>Public Apr 25</v>
          </cell>
        </row>
        <row r="5082">
          <cell r="A5082" t="str">
            <v>LV847465</v>
          </cell>
          <cell r="B5082" t="str">
            <v>SCHNEIDER</v>
          </cell>
          <cell r="C5082" t="str">
            <v>-</v>
          </cell>
          <cell r="D5082" t="str">
            <v>MOTORMECA MCH 100/130V AC - DRAWOUT MTZ1</v>
          </cell>
          <cell r="E5082">
            <v>5829.7386000000006</v>
          </cell>
          <cell r="F5082" t="str">
            <v>Public Apr 25</v>
          </cell>
        </row>
        <row r="5083">
          <cell r="A5083" t="str">
            <v>LV847466</v>
          </cell>
          <cell r="B5083" t="str">
            <v>SCHNEIDER</v>
          </cell>
          <cell r="C5083" t="str">
            <v>-</v>
          </cell>
          <cell r="D5083" t="str">
            <v>MOTORMECA MCH 200/240V AC - DRAWOUT MTZ1</v>
          </cell>
          <cell r="E5083">
            <v>5829.7386000000006</v>
          </cell>
          <cell r="F5083" t="str">
            <v>Public Apr 25</v>
          </cell>
        </row>
        <row r="5084">
          <cell r="A5084" t="str">
            <v>LV847512</v>
          </cell>
          <cell r="B5084" t="str">
            <v>SCHNEIDER</v>
          </cell>
          <cell r="C5084" t="str">
            <v>-</v>
          </cell>
          <cell r="D5084" t="str">
            <v>BPFE elec.clos.pushbutton 1 NO MTZ1</v>
          </cell>
          <cell r="E5084">
            <v>749.91420000000005</v>
          </cell>
          <cell r="F5084" t="str">
            <v>Public Apr 25</v>
          </cell>
        </row>
        <row r="5085">
          <cell r="A5085" t="str">
            <v>LV847521</v>
          </cell>
          <cell r="B5085" t="str">
            <v>SCHNEIDER</v>
          </cell>
          <cell r="C5085" t="str">
            <v>-</v>
          </cell>
          <cell r="D5085" t="str">
            <v>OFF-lock. 1Ronis keylock (2 keys) MTZ1</v>
          </cell>
          <cell r="E5085">
            <v>1117.0530000000001</v>
          </cell>
          <cell r="F5085" t="str">
            <v>Public Apr 25</v>
          </cell>
        </row>
        <row r="5086">
          <cell r="A5086" t="str">
            <v>LV847522</v>
          </cell>
          <cell r="B5086" t="str">
            <v>SCHNEIDER</v>
          </cell>
          <cell r="C5086" t="str">
            <v>-</v>
          </cell>
          <cell r="D5086" t="str">
            <v>OFF-lock. 2Ronis keylock (1 key) MTZ1</v>
          </cell>
          <cell r="E5086">
            <v>1456.1723999999999</v>
          </cell>
          <cell r="F5086" t="str">
            <v>Public Apr 25</v>
          </cell>
        </row>
        <row r="5087">
          <cell r="A5087" t="str">
            <v>LV848000</v>
          </cell>
          <cell r="B5087" t="str">
            <v>SCHNEIDER</v>
          </cell>
          <cell r="C5087" t="str">
            <v>-</v>
          </cell>
          <cell r="D5087" t="str">
            <v>CIRCUIT BREAKER MTZ2 08 N1 3P FIXED</v>
          </cell>
          <cell r="E5087">
            <v>27381.706200000001</v>
          </cell>
          <cell r="F5087" t="str">
            <v>Public Apr 25</v>
          </cell>
        </row>
        <row r="5088">
          <cell r="A5088" t="str">
            <v>LV848001</v>
          </cell>
          <cell r="B5088" t="str">
            <v>SCHNEIDER</v>
          </cell>
          <cell r="C5088" t="str">
            <v>-</v>
          </cell>
          <cell r="D5088" t="str">
            <v>CIRCUIT BREAKER MTZ2 08 H1 3P FIXED</v>
          </cell>
          <cell r="E5088">
            <v>27380.767800000001</v>
          </cell>
          <cell r="F5088" t="str">
            <v>Public Apr 25</v>
          </cell>
        </row>
        <row r="5089">
          <cell r="A5089" t="str">
            <v>LV848002</v>
          </cell>
          <cell r="B5089" t="str">
            <v>SCHNEIDER</v>
          </cell>
          <cell r="C5089" t="str">
            <v>-</v>
          </cell>
          <cell r="D5089" t="str">
            <v>CIRCUIT BREAKER MTZ2 08 H2 3P FIXED</v>
          </cell>
          <cell r="E5089">
            <v>29024.579400000002</v>
          </cell>
          <cell r="F5089" t="str">
            <v>Public Apr 25</v>
          </cell>
        </row>
        <row r="5090">
          <cell r="A5090" t="str">
            <v>LV848014</v>
          </cell>
          <cell r="B5090" t="str">
            <v>SCHNEIDER</v>
          </cell>
          <cell r="C5090" t="str">
            <v>-</v>
          </cell>
          <cell r="D5090" t="str">
            <v>CIRCUIT BREAKER MTZ2 10 N1 3P FIXED</v>
          </cell>
          <cell r="E5090">
            <v>27380.767800000001</v>
          </cell>
          <cell r="F5090" t="str">
            <v>Public Apr 25</v>
          </cell>
        </row>
        <row r="5091">
          <cell r="A5091" t="str">
            <v>LV848015</v>
          </cell>
          <cell r="B5091" t="str">
            <v>SCHNEIDER</v>
          </cell>
          <cell r="C5091" t="str">
            <v>-</v>
          </cell>
          <cell r="D5091" t="str">
            <v>CIRCUIT BREAKER MTZ2 10 H1 3P FIXED</v>
          </cell>
          <cell r="E5091">
            <v>27381.706200000001</v>
          </cell>
          <cell r="F5091" t="str">
            <v>Public Apr 25</v>
          </cell>
        </row>
        <row r="5092">
          <cell r="A5092" t="str">
            <v>LV848016</v>
          </cell>
          <cell r="B5092" t="str">
            <v>SCHNEIDER</v>
          </cell>
          <cell r="C5092" t="str">
            <v>-</v>
          </cell>
          <cell r="D5092" t="str">
            <v>CIRCUIT BREAKER MTZ2 10 H2 3P FIXED</v>
          </cell>
          <cell r="E5092">
            <v>29022.702600000001</v>
          </cell>
          <cell r="F5092" t="str">
            <v>Public Apr 25</v>
          </cell>
        </row>
        <row r="5093">
          <cell r="A5093" t="str">
            <v>LV848021</v>
          </cell>
          <cell r="B5093" t="str">
            <v>SCHNEIDER</v>
          </cell>
          <cell r="C5093" t="str">
            <v>-</v>
          </cell>
          <cell r="D5093" t="str">
            <v>CIRCUIT BREAKER MTZ2 10 N1 4P FIXED</v>
          </cell>
          <cell r="E5093">
            <v>32994.919199999997</v>
          </cell>
          <cell r="F5093" t="str">
            <v>Public Apr 25</v>
          </cell>
        </row>
        <row r="5094">
          <cell r="A5094" t="str">
            <v>LV848028</v>
          </cell>
          <cell r="B5094" t="str">
            <v>SCHNEIDER</v>
          </cell>
          <cell r="C5094" t="str">
            <v>-</v>
          </cell>
          <cell r="D5094" t="str">
            <v>CIRCUIT BREAKER MTZ2 12 N1 3P FIXED</v>
          </cell>
          <cell r="E5094">
            <v>27380.767800000001</v>
          </cell>
          <cell r="F5094" t="str">
            <v>Public Apr 25</v>
          </cell>
        </row>
        <row r="5095">
          <cell r="A5095" t="str">
            <v>LV848029</v>
          </cell>
          <cell r="B5095" t="str">
            <v>SCHNEIDER</v>
          </cell>
          <cell r="C5095" t="str">
            <v>-</v>
          </cell>
          <cell r="D5095" t="str">
            <v>CIRCUIT BREAKER MTZ2 12 H1 3P FIXED</v>
          </cell>
          <cell r="E5095">
            <v>27345.149400000002</v>
          </cell>
          <cell r="F5095" t="str">
            <v>Public Apr 25</v>
          </cell>
        </row>
        <row r="5096">
          <cell r="A5096" t="str">
            <v>LV848030</v>
          </cell>
          <cell r="B5096" t="str">
            <v>SCHNEIDER</v>
          </cell>
          <cell r="C5096" t="str">
            <v>-</v>
          </cell>
          <cell r="D5096" t="str">
            <v>CIRCUIT BREAKER MTZ2 12 H2 3P FIXED</v>
          </cell>
          <cell r="E5096">
            <v>28988.960999999999</v>
          </cell>
          <cell r="F5096" t="str">
            <v>Public Apr 25</v>
          </cell>
        </row>
        <row r="5097">
          <cell r="A5097" t="str">
            <v>LV848035</v>
          </cell>
          <cell r="B5097" t="str">
            <v>SCHNEIDER</v>
          </cell>
          <cell r="C5097" t="str">
            <v>-</v>
          </cell>
          <cell r="D5097" t="str">
            <v>CIRCUIT BREAKER MTZ2 12 N1 4P FIXED</v>
          </cell>
          <cell r="E5097">
            <v>32994.919199999997</v>
          </cell>
          <cell r="F5097" t="str">
            <v>Public Apr 25</v>
          </cell>
        </row>
        <row r="5098">
          <cell r="A5098" t="str">
            <v>LV848042</v>
          </cell>
          <cell r="B5098" t="str">
            <v>SCHNEIDER</v>
          </cell>
          <cell r="C5098" t="str">
            <v>-</v>
          </cell>
          <cell r="D5098" t="str">
            <v>CIRCUIT BREAKER MTZ2 16 N1 3P FIXED</v>
          </cell>
          <cell r="E5098">
            <v>27380.767800000001</v>
          </cell>
          <cell r="F5098" t="str">
            <v>Public Apr 25</v>
          </cell>
        </row>
        <row r="5099">
          <cell r="A5099" t="str">
            <v>LV848043</v>
          </cell>
          <cell r="B5099" t="str">
            <v>SCHNEIDER</v>
          </cell>
          <cell r="C5099" t="str">
            <v>-</v>
          </cell>
          <cell r="D5099" t="str">
            <v>CIRCUIT BREAKER MTZ2 16 H1 3P FIXED</v>
          </cell>
          <cell r="E5099">
            <v>27346.557000000001</v>
          </cell>
          <cell r="F5099" t="str">
            <v>Public Apr 25</v>
          </cell>
        </row>
        <row r="5100">
          <cell r="A5100" t="str">
            <v>LV848044</v>
          </cell>
          <cell r="B5100" t="str">
            <v>SCHNEIDER</v>
          </cell>
          <cell r="C5100" t="str">
            <v>-</v>
          </cell>
          <cell r="D5100" t="str">
            <v>CIRCUIT BREAKER MTZ2 16 H2 3P FIXED</v>
          </cell>
          <cell r="E5100">
            <v>28988.960999999999</v>
          </cell>
          <cell r="F5100" t="str">
            <v>Public Apr 25</v>
          </cell>
        </row>
        <row r="5101">
          <cell r="A5101" t="str">
            <v>LV848049</v>
          </cell>
          <cell r="B5101" t="str">
            <v>SCHNEIDER</v>
          </cell>
          <cell r="C5101" t="str">
            <v>-</v>
          </cell>
          <cell r="D5101" t="str">
            <v>CIRCUIT BREAKER MTZ2 16 N1 4P FIXED</v>
          </cell>
          <cell r="E5101">
            <v>32994.919199999997</v>
          </cell>
          <cell r="F5101" t="str">
            <v>Public Apr 25</v>
          </cell>
        </row>
        <row r="5102">
          <cell r="A5102" t="str">
            <v>LV848050</v>
          </cell>
          <cell r="B5102" t="str">
            <v>SCHNEIDER</v>
          </cell>
          <cell r="C5102" t="str">
            <v>-</v>
          </cell>
          <cell r="D5102" t="str">
            <v>CIRCUIT BREAKER MTZ2 16 H1 4P FIXED</v>
          </cell>
          <cell r="E5102">
            <v>32960.708399999996</v>
          </cell>
          <cell r="F5102" t="str">
            <v>Public Apr 25</v>
          </cell>
        </row>
        <row r="5103">
          <cell r="A5103" t="str">
            <v>LV848051</v>
          </cell>
          <cell r="B5103" t="str">
            <v>SCHNEIDER</v>
          </cell>
          <cell r="C5103" t="str">
            <v>-</v>
          </cell>
          <cell r="D5103" t="str">
            <v>CIRCUIT BREAKER MTZ2 16 H2 4P FIXED</v>
          </cell>
          <cell r="E5103">
            <v>35147.394600000007</v>
          </cell>
          <cell r="F5103" t="str">
            <v>Public Apr 25</v>
          </cell>
        </row>
        <row r="5104">
          <cell r="A5104" t="str">
            <v>LV848057</v>
          </cell>
          <cell r="B5104" t="str">
            <v>SCHNEIDER</v>
          </cell>
          <cell r="C5104" t="str">
            <v>-</v>
          </cell>
          <cell r="D5104" t="str">
            <v>CIRCUIT BREAKER MTZ2 20 H1 3P FIXED</v>
          </cell>
          <cell r="E5104">
            <v>27326.1672</v>
          </cell>
          <cell r="F5104" t="str">
            <v>Public Apr 25</v>
          </cell>
        </row>
        <row r="5105">
          <cell r="A5105" t="str">
            <v>LV848058</v>
          </cell>
          <cell r="B5105" t="str">
            <v>SCHNEIDER</v>
          </cell>
          <cell r="C5105" t="str">
            <v>-</v>
          </cell>
          <cell r="D5105" t="str">
            <v>CIRCUIT BREAKER MTZ2 20 H2 3P FIXED</v>
          </cell>
          <cell r="E5105">
            <v>29022.702600000001</v>
          </cell>
          <cell r="F5105" t="str">
            <v>Public Apr 25</v>
          </cell>
        </row>
        <row r="5106">
          <cell r="A5106" t="str">
            <v>LV848070</v>
          </cell>
          <cell r="B5106" t="str">
            <v>SCHNEIDER</v>
          </cell>
          <cell r="C5106" t="str">
            <v>-</v>
          </cell>
          <cell r="D5106" t="str">
            <v>CIRCUIT BREAKER MTZ2 25 H1 3P FIXED</v>
          </cell>
          <cell r="E5106">
            <v>32265.0684</v>
          </cell>
          <cell r="F5106" t="str">
            <v>Public Apr 25</v>
          </cell>
        </row>
        <row r="5107">
          <cell r="A5107" t="str">
            <v>LV848071</v>
          </cell>
          <cell r="B5107" t="str">
            <v>SCHNEIDER</v>
          </cell>
          <cell r="C5107" t="str">
            <v>-</v>
          </cell>
          <cell r="D5107" t="str">
            <v>CIRCUIT BREAKER MTZ2 25 H2 3P FIXED</v>
          </cell>
          <cell r="E5107">
            <v>37859.758200000004</v>
          </cell>
          <cell r="F5107" t="str">
            <v>Public Apr 25</v>
          </cell>
        </row>
        <row r="5108">
          <cell r="A5108" t="str">
            <v>LV848076</v>
          </cell>
          <cell r="B5108" t="str">
            <v>SCHNEIDER</v>
          </cell>
          <cell r="C5108" t="str">
            <v>-</v>
          </cell>
          <cell r="D5108" t="str">
            <v>CIRCUIT BREAKER MTZ2 25 H1 4P FIXED</v>
          </cell>
          <cell r="E5108">
            <v>43185.433200000007</v>
          </cell>
          <cell r="F5108" t="str">
            <v>Public Apr 25</v>
          </cell>
        </row>
        <row r="5109">
          <cell r="A5109" t="str">
            <v>LV848082</v>
          </cell>
          <cell r="B5109" t="str">
            <v>SCHNEIDER</v>
          </cell>
          <cell r="C5109" t="str">
            <v>-</v>
          </cell>
          <cell r="D5109" t="str">
            <v>CIRCUIT BREAKER MTZ2 32 H1 3P FIXED</v>
          </cell>
          <cell r="E5109">
            <v>48279.068399999996</v>
          </cell>
          <cell r="F5109" t="str">
            <v>Public Apr 25</v>
          </cell>
        </row>
        <row r="5110">
          <cell r="A5110" t="str">
            <v>LV848083</v>
          </cell>
          <cell r="B5110" t="str">
            <v>SCHNEIDER</v>
          </cell>
          <cell r="C5110" t="str">
            <v>-</v>
          </cell>
          <cell r="D5110" t="str">
            <v>CIRCUIT BREAKER MTZ2 32 H2 3P FIXED</v>
          </cell>
          <cell r="E5110">
            <v>56511.121200000001</v>
          </cell>
          <cell r="F5110" t="str">
            <v>Public Apr 25</v>
          </cell>
        </row>
        <row r="5111">
          <cell r="A5111" t="str">
            <v>LV848087</v>
          </cell>
          <cell r="B5111" t="str">
            <v>SCHNEIDER</v>
          </cell>
          <cell r="C5111" t="str">
            <v>-</v>
          </cell>
          <cell r="D5111" t="str">
            <v>CIRCUIT BREAKER MTZ2 32 H1 4P FIXED</v>
          </cell>
          <cell r="E5111">
            <v>62589.1584</v>
          </cell>
          <cell r="F5111" t="str">
            <v>Public Apr 25</v>
          </cell>
        </row>
        <row r="5112">
          <cell r="A5112" t="str">
            <v>LV848092</v>
          </cell>
          <cell r="B5112" t="str">
            <v>SCHNEIDER</v>
          </cell>
          <cell r="C5112" t="str">
            <v>-</v>
          </cell>
          <cell r="D5112" t="str">
            <v>CIRCUIT BREAKER MTZ2 40 H1 3P FIXED</v>
          </cell>
          <cell r="E5112">
            <v>71114.481599999999</v>
          </cell>
          <cell r="F5112" t="str">
            <v>Public Apr 25</v>
          </cell>
        </row>
        <row r="5113">
          <cell r="A5113" t="str">
            <v>LV848093</v>
          </cell>
          <cell r="B5113" t="str">
            <v>SCHNEIDER</v>
          </cell>
          <cell r="C5113" t="str">
            <v>-</v>
          </cell>
          <cell r="D5113" t="str">
            <v>CIRCUIT BREAKER MTZ2 40 H2 3P FIXED</v>
          </cell>
          <cell r="E5113">
            <v>80502.398400000005</v>
          </cell>
          <cell r="F5113" t="str">
            <v>Public Apr 25</v>
          </cell>
        </row>
        <row r="5114">
          <cell r="A5114" t="str">
            <v>LV848097</v>
          </cell>
          <cell r="B5114" t="str">
            <v>SCHNEIDER</v>
          </cell>
          <cell r="C5114" t="str">
            <v>-</v>
          </cell>
          <cell r="D5114" t="str">
            <v>CIRCUIT BREAKER MTZ2 40 H1 4P FIXED</v>
          </cell>
          <cell r="E5114">
            <v>90604.804800000013</v>
          </cell>
          <cell r="F5114" t="str">
            <v>Public Apr 25</v>
          </cell>
        </row>
        <row r="5115">
          <cell r="A5115" t="str">
            <v>LV848112</v>
          </cell>
          <cell r="B5115" t="str">
            <v>SCHNEIDER</v>
          </cell>
          <cell r="C5115" t="str">
            <v>-</v>
          </cell>
          <cell r="D5115" t="str">
            <v>CIRCUIT BREAKER MTZ3 50 H1 3P FIXED</v>
          </cell>
          <cell r="E5115">
            <v>117027.35399999999</v>
          </cell>
          <cell r="F5115" t="str">
            <v>Public Apr 25</v>
          </cell>
        </row>
        <row r="5116">
          <cell r="A5116" t="str">
            <v>LV848113</v>
          </cell>
          <cell r="B5116" t="str">
            <v>SCHNEIDER</v>
          </cell>
          <cell r="C5116" t="str">
            <v>-</v>
          </cell>
          <cell r="D5116" t="str">
            <v>CIRCUIT BREAKER MTZ3 50 H2 3P FIXED</v>
          </cell>
          <cell r="E5116">
            <v>132013.54079999999</v>
          </cell>
          <cell r="F5116" t="str">
            <v>Public Apr 25</v>
          </cell>
        </row>
        <row r="5117">
          <cell r="A5117" t="str">
            <v>LV848118</v>
          </cell>
          <cell r="B5117" t="str">
            <v>SCHNEIDER</v>
          </cell>
          <cell r="C5117" t="str">
            <v>-</v>
          </cell>
          <cell r="D5117" t="str">
            <v>CIRCUIT BREAKER MTZ3 63 H1 3P FIXED</v>
          </cell>
          <cell r="E5117">
            <v>151576.04940000002</v>
          </cell>
          <cell r="F5117" t="str">
            <v>Public Apr 25</v>
          </cell>
        </row>
        <row r="5118">
          <cell r="A5118" t="str">
            <v>LV848119</v>
          </cell>
          <cell r="B5118" t="str">
            <v>SCHNEIDER</v>
          </cell>
          <cell r="C5118" t="str">
            <v>-</v>
          </cell>
          <cell r="D5118" t="str">
            <v>CIRCUIT BREAKER MTZ3 63 H2 3P FIXED</v>
          </cell>
          <cell r="E5118">
            <v>188735.9754</v>
          </cell>
          <cell r="F5118" t="str">
            <v>Public Apr 25</v>
          </cell>
        </row>
        <row r="5119">
          <cell r="A5119" t="str">
            <v>LV848124</v>
          </cell>
          <cell r="B5119" t="str">
            <v>SCHNEIDER</v>
          </cell>
          <cell r="C5119" t="str">
            <v>-</v>
          </cell>
          <cell r="D5119" t="str">
            <v>TOP FRONT CONNECT - FIXED MTZ2 20 3P</v>
          </cell>
          <cell r="E5119">
            <v>4335.7752</v>
          </cell>
          <cell r="F5119" t="str">
            <v>Public Apr 25</v>
          </cell>
        </row>
        <row r="5120">
          <cell r="A5120" t="str">
            <v>LV848125</v>
          </cell>
          <cell r="B5120" t="str">
            <v>SCHNEIDER</v>
          </cell>
          <cell r="C5120" t="str">
            <v>-</v>
          </cell>
          <cell r="D5120" t="str">
            <v>BOTTOM FRONT CONNECT FIXED MTZ2 20 3P</v>
          </cell>
          <cell r="E5120">
            <v>2839.7106000000003</v>
          </cell>
          <cell r="F5120" t="str">
            <v>Public Apr 25</v>
          </cell>
        </row>
        <row r="5121">
          <cell r="A5121" t="str">
            <v>LV848128</v>
          </cell>
          <cell r="B5121" t="str">
            <v>SCHNEIDER</v>
          </cell>
          <cell r="C5121" t="str">
            <v>-</v>
          </cell>
          <cell r="D5121" t="str">
            <v>TOP FRONT CONNECT - FIXED MTZ2 08/16 3P</v>
          </cell>
          <cell r="E5121">
            <v>1374.9803999999999</v>
          </cell>
          <cell r="F5121" t="str">
            <v>Public Apr 25</v>
          </cell>
        </row>
        <row r="5122">
          <cell r="A5122" t="str">
            <v>LV848129</v>
          </cell>
          <cell r="B5122" t="str">
            <v>SCHNEIDER</v>
          </cell>
          <cell r="C5122" t="str">
            <v>-</v>
          </cell>
          <cell r="D5122" t="str">
            <v>TOP FRONT CONNECT - FIXED MTZ2 25/32 3P</v>
          </cell>
          <cell r="E5122">
            <v>4335.7752</v>
          </cell>
          <cell r="F5122" t="str">
            <v>Public Apr 25</v>
          </cell>
        </row>
        <row r="5123">
          <cell r="A5123" t="str">
            <v>LV848130</v>
          </cell>
          <cell r="B5123" t="str">
            <v>SCHNEIDER</v>
          </cell>
          <cell r="C5123" t="str">
            <v>-</v>
          </cell>
          <cell r="D5123" t="str">
            <v>BOTTOM FRONT CONNECT FIXED MTZ2 08/16 3P</v>
          </cell>
          <cell r="E5123">
            <v>1075.7430000000002</v>
          </cell>
          <cell r="F5123" t="str">
            <v>Public Apr 25</v>
          </cell>
        </row>
        <row r="5124">
          <cell r="A5124" t="str">
            <v>LV848131</v>
          </cell>
          <cell r="B5124" t="str">
            <v>SCHNEIDER</v>
          </cell>
          <cell r="C5124" t="str">
            <v>-</v>
          </cell>
          <cell r="D5124" t="str">
            <v>BOTTOM FRONT CONNECT FIXED MTZ2 25/32 3P</v>
          </cell>
          <cell r="E5124">
            <v>2839.7106000000003</v>
          </cell>
          <cell r="F5124" t="str">
            <v>Public Apr 25</v>
          </cell>
        </row>
        <row r="5125">
          <cell r="A5125" t="str">
            <v>LV848133</v>
          </cell>
          <cell r="B5125" t="str">
            <v>SCHNEIDER</v>
          </cell>
          <cell r="C5125" t="str">
            <v>-</v>
          </cell>
          <cell r="D5125" t="str">
            <v>TOP VERTIC REAR CONNECT - MTZ2 08/20 3P</v>
          </cell>
          <cell r="E5125">
            <v>495.03659999999996</v>
          </cell>
          <cell r="F5125" t="str">
            <v>Public Apr 25</v>
          </cell>
        </row>
        <row r="5126">
          <cell r="A5126" t="str">
            <v>LV848134</v>
          </cell>
          <cell r="B5126" t="str">
            <v>SCHNEIDER</v>
          </cell>
          <cell r="C5126" t="str">
            <v>-</v>
          </cell>
          <cell r="D5126" t="str">
            <v>TOP VERTIC REAR CONNECT - MTZ2 25/32 3P</v>
          </cell>
          <cell r="E5126">
            <v>1063.9518</v>
          </cell>
          <cell r="F5126" t="str">
            <v>Public Apr 25</v>
          </cell>
        </row>
        <row r="5127">
          <cell r="A5127" t="str">
            <v>LV848135</v>
          </cell>
          <cell r="B5127" t="str">
            <v>SCHNEIDER</v>
          </cell>
          <cell r="C5127" t="str">
            <v>-</v>
          </cell>
          <cell r="D5127" t="str">
            <v>TOP VERTIC REAR CONNECT - MTZ2 40 3P</v>
          </cell>
          <cell r="E5127">
            <v>2102.0568000000003</v>
          </cell>
          <cell r="F5127" t="str">
            <v>Public Apr 25</v>
          </cell>
        </row>
        <row r="5128">
          <cell r="A5128" t="str">
            <v>LV848136</v>
          </cell>
          <cell r="B5128" t="str">
            <v>SCHNEIDER</v>
          </cell>
          <cell r="C5128" t="str">
            <v>-</v>
          </cell>
          <cell r="D5128" t="str">
            <v>TOP VERTIC REAR CONNECT - MTZ3 40/50 3P</v>
          </cell>
          <cell r="E5128">
            <v>2239.4508000000001</v>
          </cell>
          <cell r="F5128" t="str">
            <v>Public Apr 25</v>
          </cell>
        </row>
        <row r="5129">
          <cell r="A5129" t="str">
            <v>LV848137</v>
          </cell>
          <cell r="B5129" t="str">
            <v>SCHNEIDER</v>
          </cell>
          <cell r="C5129" t="str">
            <v>-</v>
          </cell>
          <cell r="D5129" t="str">
            <v>TOP VERTIC REAR CONNECT - MTZ3 63 3P</v>
          </cell>
          <cell r="E5129">
            <v>4887.0648000000001</v>
          </cell>
          <cell r="F5129" t="str">
            <v>Public Apr 25</v>
          </cell>
        </row>
        <row r="5130">
          <cell r="A5130" t="str">
            <v>LV848139</v>
          </cell>
          <cell r="B5130" t="str">
            <v>SCHNEIDER</v>
          </cell>
          <cell r="C5130" t="str">
            <v>-</v>
          </cell>
          <cell r="D5130" t="str">
            <v>BOTTOM VERTIC REAR CONNECT MTZ2 25/32 3P</v>
          </cell>
          <cell r="E5130">
            <v>1038.5742</v>
          </cell>
          <cell r="F5130" t="str">
            <v>Public Apr 25</v>
          </cell>
        </row>
        <row r="5131">
          <cell r="A5131" t="str">
            <v>LV848140</v>
          </cell>
          <cell r="B5131" t="str">
            <v>SCHNEIDER</v>
          </cell>
          <cell r="C5131" t="str">
            <v>-</v>
          </cell>
          <cell r="D5131" t="str">
            <v>BOTTOM VERTIC REAR CONNECT - MTZ2 40 3P</v>
          </cell>
          <cell r="E5131">
            <v>2102.0568000000003</v>
          </cell>
          <cell r="F5131" t="str">
            <v>Public Apr 25</v>
          </cell>
        </row>
        <row r="5132">
          <cell r="A5132" t="str">
            <v>LV848141</v>
          </cell>
          <cell r="B5132" t="str">
            <v>SCHNEIDER</v>
          </cell>
          <cell r="C5132" t="str">
            <v>-</v>
          </cell>
          <cell r="D5132" t="str">
            <v>BOTTOM VERTIC REAR CONNEC MTZ3 40/50 3P</v>
          </cell>
          <cell r="E5132">
            <v>2239.4508000000001</v>
          </cell>
          <cell r="F5132" t="str">
            <v>Public Apr 25</v>
          </cell>
        </row>
        <row r="5133">
          <cell r="A5133" t="str">
            <v>LV848142</v>
          </cell>
          <cell r="B5133" t="str">
            <v>SCHNEIDER</v>
          </cell>
          <cell r="C5133" t="str">
            <v>-</v>
          </cell>
          <cell r="D5133" t="str">
            <v>BOTTOM VERTIC REAR CONNECT - MTZ3 63 3P</v>
          </cell>
          <cell r="E5133">
            <v>4887.0648000000001</v>
          </cell>
          <cell r="F5133" t="str">
            <v>Public Apr 25</v>
          </cell>
        </row>
        <row r="5134">
          <cell r="A5134" t="str">
            <v>LV848143</v>
          </cell>
          <cell r="B5134" t="str">
            <v>SCHNEIDER</v>
          </cell>
          <cell r="C5134" t="str">
            <v>-</v>
          </cell>
          <cell r="D5134" t="str">
            <v>TOP HORIZ REAR CONNECT - MTZ2 08/20 3P</v>
          </cell>
          <cell r="E5134">
            <v>483.24540000000002</v>
          </cell>
          <cell r="F5134" t="str">
            <v>Public Apr 25</v>
          </cell>
        </row>
        <row r="5135">
          <cell r="A5135" t="str">
            <v>LV848144</v>
          </cell>
          <cell r="B5135" t="str">
            <v>SCHNEIDER</v>
          </cell>
          <cell r="C5135" t="str">
            <v>-</v>
          </cell>
          <cell r="D5135" t="str">
            <v>TOP HORIZ REAR CONNECT - MTZ2 25/32 3P</v>
          </cell>
          <cell r="E5135">
            <v>1038.5742</v>
          </cell>
          <cell r="F5135" t="str">
            <v>Public Apr 25</v>
          </cell>
        </row>
        <row r="5136">
          <cell r="A5136" t="str">
            <v>LV848145</v>
          </cell>
          <cell r="B5136" t="str">
            <v>SCHNEIDER</v>
          </cell>
          <cell r="C5136" t="str">
            <v>-</v>
          </cell>
          <cell r="D5136" t="str">
            <v>TOP HORIZ REAR CONNECT - MTZ2 40 3P</v>
          </cell>
          <cell r="E5136">
            <v>2102.0568000000003</v>
          </cell>
          <cell r="F5136" t="str">
            <v>Public Apr 25</v>
          </cell>
        </row>
        <row r="5137">
          <cell r="A5137" t="str">
            <v>LV848146</v>
          </cell>
          <cell r="B5137" t="str">
            <v>SCHNEIDER</v>
          </cell>
          <cell r="C5137" t="str">
            <v>-</v>
          </cell>
          <cell r="D5137" t="str">
            <v>TOP HORIZ REAR CONNECT - MTZ3 40/50 3P</v>
          </cell>
          <cell r="E5137">
            <v>2239.4508000000001</v>
          </cell>
          <cell r="F5137" t="str">
            <v>Public Apr 25</v>
          </cell>
        </row>
        <row r="5138">
          <cell r="A5138" t="str">
            <v>LV848148</v>
          </cell>
          <cell r="B5138" t="str">
            <v>SCHNEIDER</v>
          </cell>
          <cell r="C5138" t="str">
            <v>-</v>
          </cell>
          <cell r="D5138" t="str">
            <v>BOTTOM HORIZ REAR CONNECT -MTZ2 08/20 3P</v>
          </cell>
          <cell r="E5138">
            <v>483.24540000000002</v>
          </cell>
          <cell r="F5138" t="str">
            <v>Public Apr 25</v>
          </cell>
        </row>
        <row r="5139">
          <cell r="A5139" t="str">
            <v>LV848149</v>
          </cell>
          <cell r="B5139" t="str">
            <v>SCHNEIDER</v>
          </cell>
          <cell r="C5139" t="str">
            <v>-</v>
          </cell>
          <cell r="D5139" t="str">
            <v>BOTTOM HORIZ REAR CONNECT -MTZ2 25/32 3P</v>
          </cell>
          <cell r="E5139">
            <v>1038.5742</v>
          </cell>
          <cell r="F5139" t="str">
            <v>Public Apr 25</v>
          </cell>
        </row>
        <row r="5140">
          <cell r="A5140" t="str">
            <v>LV848150</v>
          </cell>
          <cell r="B5140" t="str">
            <v>SCHNEIDER</v>
          </cell>
          <cell r="C5140" t="str">
            <v>-</v>
          </cell>
          <cell r="D5140" t="str">
            <v>BOTTOM HORIZ REAR CONNECT - MTZ2 40 3P</v>
          </cell>
          <cell r="E5140">
            <v>2102.0568000000003</v>
          </cell>
          <cell r="F5140" t="str">
            <v>Public Apr 25</v>
          </cell>
        </row>
        <row r="5141">
          <cell r="A5141" t="str">
            <v>LV848151</v>
          </cell>
          <cell r="B5141" t="str">
            <v>SCHNEIDER</v>
          </cell>
          <cell r="C5141" t="str">
            <v>-</v>
          </cell>
          <cell r="D5141" t="str">
            <v>BOTTOM HORIZ REAR CONNECT MTZ3 40/50 3P</v>
          </cell>
          <cell r="E5141">
            <v>2239.4508000000001</v>
          </cell>
          <cell r="F5141" t="str">
            <v>Public Apr 25</v>
          </cell>
        </row>
        <row r="5142">
          <cell r="A5142" t="str">
            <v>LV848158</v>
          </cell>
          <cell r="B5142" t="str">
            <v>SCHNEIDER</v>
          </cell>
          <cell r="C5142" t="str">
            <v>-</v>
          </cell>
          <cell r="D5142" t="str">
            <v>TOP VERTIC REAR CONNECT - MTZ2 08/20 4P</v>
          </cell>
          <cell r="E5142">
            <v>672.94500000000005</v>
          </cell>
          <cell r="F5142" t="str">
            <v>Public Apr 25</v>
          </cell>
        </row>
        <row r="5143">
          <cell r="A5143" t="str">
            <v>LV848159</v>
          </cell>
          <cell r="B5143" t="str">
            <v>SCHNEIDER</v>
          </cell>
          <cell r="C5143" t="str">
            <v>-</v>
          </cell>
          <cell r="D5143" t="str">
            <v>TOP VERTIC REAR CONNECT - MTZ2 25/32 4P</v>
          </cell>
          <cell r="E5143">
            <v>1329.2130000000002</v>
          </cell>
          <cell r="F5143" t="str">
            <v>Public Apr 25</v>
          </cell>
        </row>
        <row r="5144">
          <cell r="A5144" t="str">
            <v>LV848160</v>
          </cell>
          <cell r="B5144" t="str">
            <v>SCHNEIDER</v>
          </cell>
          <cell r="C5144" t="str">
            <v>-</v>
          </cell>
          <cell r="D5144" t="str">
            <v>TOP VERTIC REAR CONNECT - MTZ2 40 4P</v>
          </cell>
          <cell r="E5144">
            <v>2655.8861999999999</v>
          </cell>
          <cell r="F5144" t="str">
            <v>Public Apr 25</v>
          </cell>
        </row>
        <row r="5145">
          <cell r="A5145" t="str">
            <v>LV848163</v>
          </cell>
          <cell r="B5145" t="str">
            <v>SCHNEIDER</v>
          </cell>
          <cell r="C5145" t="str">
            <v>-</v>
          </cell>
          <cell r="D5145" t="str">
            <v>BOTTOM VERTIC REAR CONNECT MTZ2 08/20 4P</v>
          </cell>
          <cell r="E5145">
            <v>672.94500000000005</v>
          </cell>
          <cell r="F5145" t="str">
            <v>Public Apr 25</v>
          </cell>
        </row>
        <row r="5146">
          <cell r="A5146" t="str">
            <v>LV848164</v>
          </cell>
          <cell r="B5146" t="str">
            <v>SCHNEIDER</v>
          </cell>
          <cell r="C5146" t="str">
            <v>-</v>
          </cell>
          <cell r="D5146" t="str">
            <v>BOTTOM VERTIC REAR CONNECT MTZ2 25/32 4P</v>
          </cell>
          <cell r="E5146">
            <v>1329.2130000000002</v>
          </cell>
          <cell r="F5146" t="str">
            <v>Public Apr 25</v>
          </cell>
        </row>
        <row r="5147">
          <cell r="A5147" t="str">
            <v>LV848165</v>
          </cell>
          <cell r="B5147" t="str">
            <v>SCHNEIDER</v>
          </cell>
          <cell r="C5147" t="str">
            <v>-</v>
          </cell>
          <cell r="D5147" t="str">
            <v>BOTTOM VERTIC REAR CONNECT - MTZ2 40 4P</v>
          </cell>
          <cell r="E5147">
            <v>2655.8861999999999</v>
          </cell>
          <cell r="F5147" t="str">
            <v>Public Apr 25</v>
          </cell>
        </row>
        <row r="5148">
          <cell r="A5148" t="str">
            <v>LV848168</v>
          </cell>
          <cell r="B5148" t="str">
            <v>SCHNEIDER</v>
          </cell>
          <cell r="C5148" t="str">
            <v>-</v>
          </cell>
          <cell r="D5148" t="str">
            <v>TOP HORIZ REAR CONNECT - MTZ2 08/20 4P</v>
          </cell>
          <cell r="E5148">
            <v>656.92079999999999</v>
          </cell>
          <cell r="F5148" t="str">
            <v>Public Apr 25</v>
          </cell>
        </row>
        <row r="5149">
          <cell r="A5149" t="str">
            <v>LV848169</v>
          </cell>
          <cell r="B5149" t="str">
            <v>SCHNEIDER</v>
          </cell>
          <cell r="C5149" t="str">
            <v>-</v>
          </cell>
          <cell r="D5149" t="str">
            <v>TOP HORIZ REAR CONNECT - MTZ2 25/32 4P</v>
          </cell>
          <cell r="E5149">
            <v>1329.2130000000002</v>
          </cell>
          <cell r="F5149" t="str">
            <v>Public Apr 25</v>
          </cell>
        </row>
        <row r="5150">
          <cell r="A5150" t="str">
            <v>LV848173</v>
          </cell>
          <cell r="B5150" t="str">
            <v>SCHNEIDER</v>
          </cell>
          <cell r="C5150" t="str">
            <v>-</v>
          </cell>
          <cell r="D5150" t="str">
            <v>BOTTOM HORIZ REAR CONNECT -MTZ2 08/20 4P</v>
          </cell>
          <cell r="E5150">
            <v>676.60680000000002</v>
          </cell>
          <cell r="F5150" t="str">
            <v>Public Apr 25</v>
          </cell>
        </row>
        <row r="5151">
          <cell r="A5151" t="str">
            <v>LV848174</v>
          </cell>
          <cell r="B5151" t="str">
            <v>SCHNEIDER</v>
          </cell>
          <cell r="C5151" t="str">
            <v>-</v>
          </cell>
          <cell r="D5151" t="str">
            <v>BOTTOM HORIZ REAR CONNECT -MTZ2 25/32 4P</v>
          </cell>
          <cell r="E5151">
            <v>1329.2130000000002</v>
          </cell>
          <cell r="F5151" t="str">
            <v>Public Apr 25</v>
          </cell>
        </row>
        <row r="5152">
          <cell r="A5152" t="str">
            <v>LV848198</v>
          </cell>
          <cell r="B5152" t="str">
            <v>SCHNEIDER</v>
          </cell>
          <cell r="C5152" t="str">
            <v>-</v>
          </cell>
          <cell r="D5152" t="str">
            <v>AUXIL. CONTACT 4 OC FOR FIXED MTZ2-3</v>
          </cell>
          <cell r="E5152">
            <v>1137.8609999999999</v>
          </cell>
          <cell r="F5152" t="str">
            <v>Public Apr 25</v>
          </cell>
        </row>
        <row r="5153">
          <cell r="A5153" t="str">
            <v>LV848200</v>
          </cell>
          <cell r="B5153" t="str">
            <v>SCHNEIDER</v>
          </cell>
          <cell r="C5153" t="str">
            <v>-</v>
          </cell>
          <cell r="D5153" t="str">
            <v>AUXIL. CONTACT SDE2 FOR FIXED MTZ2-3</v>
          </cell>
          <cell r="E5153">
            <v>343.7808</v>
          </cell>
          <cell r="F5153" t="str">
            <v>Public Apr 25</v>
          </cell>
        </row>
        <row r="5154">
          <cell r="A5154" t="str">
            <v>LV848206</v>
          </cell>
          <cell r="B5154" t="str">
            <v>SCHNEIDER</v>
          </cell>
          <cell r="C5154" t="str">
            <v>-</v>
          </cell>
          <cell r="D5154" t="str">
            <v>MOTORMECA MCH 24/30VDC - FIXED MTZ2-3</v>
          </cell>
          <cell r="E5154">
            <v>5829.7386000000006</v>
          </cell>
          <cell r="F5154" t="str">
            <v>Public Apr 25</v>
          </cell>
        </row>
        <row r="5155">
          <cell r="A5155" t="str">
            <v>LV848207</v>
          </cell>
          <cell r="B5155" t="str">
            <v>SCHNEIDER</v>
          </cell>
          <cell r="C5155" t="str">
            <v>-</v>
          </cell>
          <cell r="D5155" t="str">
            <v>MOTORMECA MCH 48/60VDC AC - FIXED MTZ2-3</v>
          </cell>
          <cell r="E5155">
            <v>5829.7386000000006</v>
          </cell>
          <cell r="F5155" t="str">
            <v>Public Apr 25</v>
          </cell>
        </row>
        <row r="5156">
          <cell r="A5156" t="str">
            <v>LV848208</v>
          </cell>
          <cell r="B5156" t="str">
            <v>SCHNEIDER</v>
          </cell>
          <cell r="C5156" t="str">
            <v>-</v>
          </cell>
          <cell r="D5156" t="str">
            <v>MOTORMECA MCH 100/130VDC - FIXED MTZ2-3</v>
          </cell>
          <cell r="E5156">
            <v>5829.7386000000006</v>
          </cell>
          <cell r="F5156" t="str">
            <v>Public Apr 25</v>
          </cell>
        </row>
        <row r="5157">
          <cell r="A5157" t="str">
            <v>LV848211</v>
          </cell>
          <cell r="B5157" t="str">
            <v>SCHNEIDER</v>
          </cell>
          <cell r="C5157" t="str">
            <v>-</v>
          </cell>
          <cell r="D5157" t="str">
            <v>MOTORMECA MCH 100/130VAC - FIXED MTZ2-3</v>
          </cell>
          <cell r="E5157">
            <v>6004.6379999999999</v>
          </cell>
          <cell r="F5157" t="str">
            <v>Public Apr 25</v>
          </cell>
        </row>
        <row r="5158">
          <cell r="A5158" t="str">
            <v>LV848212</v>
          </cell>
          <cell r="B5158" t="str">
            <v>SCHNEIDER</v>
          </cell>
          <cell r="C5158" t="str">
            <v>-</v>
          </cell>
          <cell r="D5158" t="str">
            <v>MOTORMECA MCH 200/240VAC - FIXED MTZ2-3</v>
          </cell>
          <cell r="E5158">
            <v>6004.6379999999999</v>
          </cell>
          <cell r="F5158" t="str">
            <v>Public Apr 25</v>
          </cell>
        </row>
        <row r="5159">
          <cell r="A5159" t="str">
            <v>LV848213</v>
          </cell>
          <cell r="B5159" t="str">
            <v>SCHNEIDER</v>
          </cell>
          <cell r="C5159" t="str">
            <v>-</v>
          </cell>
          <cell r="D5159" t="str">
            <v>MOTORMECA MCH 250/277VAC - FIXED MTZ2-3</v>
          </cell>
          <cell r="E5159">
            <v>6004.6379999999999</v>
          </cell>
          <cell r="F5159" t="str">
            <v>Public Apr 25</v>
          </cell>
        </row>
        <row r="5160">
          <cell r="A5160" t="str">
            <v>LV848231</v>
          </cell>
          <cell r="B5160" t="str">
            <v>SCHNEIDER</v>
          </cell>
          <cell r="C5160" t="str">
            <v>-</v>
          </cell>
          <cell r="D5160" t="str">
            <v>CIRCUIT BREAKER MTZ2 08 H1 3P DRAWOUT</v>
          </cell>
          <cell r="E5160">
            <v>27121.341</v>
          </cell>
          <cell r="F5160" t="str">
            <v>Public Apr 25</v>
          </cell>
        </row>
        <row r="5161">
          <cell r="A5161" t="str">
            <v>LV848245</v>
          </cell>
          <cell r="B5161" t="str">
            <v>SCHNEIDER</v>
          </cell>
          <cell r="C5161" t="str">
            <v>-</v>
          </cell>
          <cell r="D5161" t="str">
            <v>CIRCUIT BREAKER MTZ2 10 H1 3P DRAWOUT</v>
          </cell>
          <cell r="E5161">
            <v>27122.279400000003</v>
          </cell>
          <cell r="F5161" t="str">
            <v>Public Apr 25</v>
          </cell>
        </row>
        <row r="5162">
          <cell r="A5162" t="str">
            <v>LV848258</v>
          </cell>
          <cell r="B5162" t="str">
            <v>SCHNEIDER</v>
          </cell>
          <cell r="C5162" t="str">
            <v>-</v>
          </cell>
          <cell r="D5162" t="str">
            <v>CIRCUIT BREAKER MTZ2 12 N1 3P DRAWOUT</v>
          </cell>
          <cell r="E5162">
            <v>27121.341</v>
          </cell>
          <cell r="F5162" t="str">
            <v>Public Apr 25</v>
          </cell>
        </row>
        <row r="5163">
          <cell r="A5163" t="str">
            <v>LV848259</v>
          </cell>
          <cell r="B5163" t="str">
            <v>SCHNEIDER</v>
          </cell>
          <cell r="C5163" t="str">
            <v>-</v>
          </cell>
          <cell r="D5163" t="str">
            <v>CIRCUIT BREAKER MTZ2 12 H1 3P DRAWOUT</v>
          </cell>
          <cell r="E5163">
            <v>27085.722600000001</v>
          </cell>
          <cell r="F5163" t="str">
            <v>Public Apr 25</v>
          </cell>
        </row>
        <row r="5164">
          <cell r="A5164" t="str">
            <v>LV848260</v>
          </cell>
          <cell r="B5164" t="str">
            <v>SCHNEIDER</v>
          </cell>
          <cell r="C5164" t="str">
            <v>-</v>
          </cell>
          <cell r="D5164" t="str">
            <v>CIRCUIT BREAKER MTZ2 12 H2 3P DRAWOUT</v>
          </cell>
          <cell r="E5164">
            <v>29298.296399999999</v>
          </cell>
          <cell r="F5164" t="str">
            <v>Public Apr 25</v>
          </cell>
        </row>
        <row r="5165">
          <cell r="A5165" t="str">
            <v>LV848265</v>
          </cell>
          <cell r="B5165" t="str">
            <v>SCHNEIDER</v>
          </cell>
          <cell r="C5165" t="str">
            <v>-</v>
          </cell>
          <cell r="D5165" t="str">
            <v>CIRCUIT BREAKER MTZ2 12 N1 4P DRAWOUT</v>
          </cell>
          <cell r="E5165">
            <v>33075.835800000001</v>
          </cell>
          <cell r="F5165" t="str">
            <v>Public Apr 25</v>
          </cell>
        </row>
        <row r="5166">
          <cell r="A5166" t="str">
            <v>LV848266</v>
          </cell>
          <cell r="B5166" t="str">
            <v>SCHNEIDER</v>
          </cell>
          <cell r="C5166" t="str">
            <v>-</v>
          </cell>
          <cell r="D5166" t="str">
            <v>CIRCUIT BREAKER MTZ2 12 H1 4P DRAWOUT</v>
          </cell>
          <cell r="E5166">
            <v>33040.217400000001</v>
          </cell>
          <cell r="F5166" t="str">
            <v>Public Apr 25</v>
          </cell>
        </row>
        <row r="5167">
          <cell r="A5167" t="str">
            <v>LV848272</v>
          </cell>
          <cell r="B5167" t="str">
            <v>SCHNEIDER</v>
          </cell>
          <cell r="C5167" t="str">
            <v>-</v>
          </cell>
          <cell r="D5167" t="str">
            <v>CIRCUIT BREAKER MTZ2 16 N1 3P DRAWOUT</v>
          </cell>
          <cell r="E5167">
            <v>27121.341</v>
          </cell>
          <cell r="F5167" t="str">
            <v>Public Apr 25</v>
          </cell>
        </row>
        <row r="5168">
          <cell r="A5168" t="str">
            <v>LV848273</v>
          </cell>
          <cell r="B5168" t="str">
            <v>SCHNEIDER</v>
          </cell>
          <cell r="C5168" t="str">
            <v>-</v>
          </cell>
          <cell r="D5168" t="str">
            <v>CIRCUIT BREAKER MTZ2 16 H1 3P DRAWOUT</v>
          </cell>
          <cell r="E5168">
            <v>27087.1302</v>
          </cell>
          <cell r="F5168" t="str">
            <v>Public Apr 25</v>
          </cell>
        </row>
        <row r="5169">
          <cell r="A5169" t="str">
            <v>LV848274</v>
          </cell>
          <cell r="B5169" t="str">
            <v>SCHNEIDER</v>
          </cell>
          <cell r="C5169" t="str">
            <v>-</v>
          </cell>
          <cell r="D5169" t="str">
            <v>CIRCUIT BREAKER MTZ2 16 H2 3P DRAWOUT</v>
          </cell>
          <cell r="E5169">
            <v>29298.296399999999</v>
          </cell>
          <cell r="F5169" t="str">
            <v>Public Apr 25</v>
          </cell>
        </row>
        <row r="5170">
          <cell r="A5170" t="str">
            <v>LV848280</v>
          </cell>
          <cell r="B5170" t="str">
            <v>SCHNEIDER</v>
          </cell>
          <cell r="C5170" t="str">
            <v>-</v>
          </cell>
          <cell r="D5170" t="str">
            <v>CIRCUIT BREAKER MTZ2 16 H1 4P DRAWOUT</v>
          </cell>
          <cell r="E5170">
            <v>33041.625</v>
          </cell>
          <cell r="F5170" t="str">
            <v>Public Apr 25</v>
          </cell>
        </row>
        <row r="5171">
          <cell r="A5171" t="str">
            <v>LV848287</v>
          </cell>
          <cell r="B5171" t="str">
            <v>SCHNEIDER</v>
          </cell>
          <cell r="C5171" t="str">
            <v>-</v>
          </cell>
          <cell r="D5171" t="str">
            <v>CIRCUIT BREAKER MTZ2 20 H1 3P DRAWOUT</v>
          </cell>
          <cell r="E5171">
            <v>27635.5026</v>
          </cell>
          <cell r="F5171" t="str">
            <v>Public Apr 25</v>
          </cell>
        </row>
        <row r="5172">
          <cell r="A5172" t="str">
            <v>LV848288</v>
          </cell>
          <cell r="B5172" t="str">
            <v>SCHNEIDER</v>
          </cell>
          <cell r="C5172" t="str">
            <v>-</v>
          </cell>
          <cell r="D5172" t="str">
            <v>CIRCUIT BREAKER MTZ2 20 H2 3P DRAWOUT</v>
          </cell>
          <cell r="E5172">
            <v>29332.038</v>
          </cell>
          <cell r="F5172" t="str">
            <v>Public Apr 25</v>
          </cell>
        </row>
        <row r="5173">
          <cell r="A5173" t="str">
            <v>LV848293</v>
          </cell>
          <cell r="B5173" t="str">
            <v>SCHNEIDER</v>
          </cell>
          <cell r="C5173" t="str">
            <v>-</v>
          </cell>
          <cell r="D5173" t="str">
            <v>CIRCUIT BREAKER MTZ2 20 N1 4P DRAWOUT</v>
          </cell>
          <cell r="E5173">
            <v>33900.699600000007</v>
          </cell>
          <cell r="F5173" t="str">
            <v>Public Apr 25</v>
          </cell>
        </row>
        <row r="5174">
          <cell r="A5174" t="str">
            <v>LV848294</v>
          </cell>
          <cell r="B5174" t="str">
            <v>SCHNEIDER</v>
          </cell>
          <cell r="C5174" t="str">
            <v>-</v>
          </cell>
          <cell r="D5174" t="str">
            <v>CIRCUIT BREAKER MTZ2 20 H1 4P DRAWOUT</v>
          </cell>
          <cell r="E5174">
            <v>33779.605200000005</v>
          </cell>
          <cell r="F5174" t="str">
            <v>Public Apr 25</v>
          </cell>
        </row>
        <row r="5175">
          <cell r="A5175" t="str">
            <v>LV848300</v>
          </cell>
          <cell r="B5175" t="str">
            <v>SCHNEIDER</v>
          </cell>
          <cell r="C5175" t="str">
            <v>-</v>
          </cell>
          <cell r="D5175" t="str">
            <v>CIRCUIT BREAKER MTZ2 25 H1 3P DRAWOUT</v>
          </cell>
          <cell r="E5175">
            <v>31827.447600000003</v>
          </cell>
          <cell r="F5175" t="str">
            <v>Public Apr 25</v>
          </cell>
        </row>
        <row r="5176">
          <cell r="A5176" t="str">
            <v>LV848301</v>
          </cell>
          <cell r="B5176" t="str">
            <v>SCHNEIDER</v>
          </cell>
          <cell r="C5176" t="str">
            <v>-</v>
          </cell>
          <cell r="D5176" t="str">
            <v>CIRCUIT BREAKER MTZ2 25 H2 3P DRAWOUT</v>
          </cell>
          <cell r="E5176">
            <v>35746.4202</v>
          </cell>
          <cell r="F5176" t="str">
            <v>Public Apr 25</v>
          </cell>
        </row>
        <row r="5177">
          <cell r="A5177" t="str">
            <v>LV848306</v>
          </cell>
          <cell r="B5177" t="str">
            <v>SCHNEIDER</v>
          </cell>
          <cell r="C5177" t="str">
            <v>-</v>
          </cell>
          <cell r="D5177" t="str">
            <v>CIRCUIT BREAKER MTZ2 25 H1 4P DRAWOUT</v>
          </cell>
          <cell r="E5177">
            <v>43911.663</v>
          </cell>
          <cell r="F5177" t="str">
            <v>Public Apr 25</v>
          </cell>
        </row>
        <row r="5178">
          <cell r="A5178" t="str">
            <v>LV848312</v>
          </cell>
          <cell r="B5178" t="str">
            <v>SCHNEIDER</v>
          </cell>
          <cell r="C5178" t="str">
            <v>-</v>
          </cell>
          <cell r="D5178" t="str">
            <v>CIRCUIT BREAKER MTZ2 32 H1 3P DRAWOUT</v>
          </cell>
          <cell r="E5178">
            <v>45102.156000000003</v>
          </cell>
          <cell r="F5178" t="str">
            <v>Public Apr 25</v>
          </cell>
        </row>
        <row r="5179">
          <cell r="A5179" t="str">
            <v>LV848313</v>
          </cell>
          <cell r="B5179" t="str">
            <v>SCHNEIDER</v>
          </cell>
          <cell r="C5179" t="str">
            <v>-</v>
          </cell>
          <cell r="D5179" t="str">
            <v>CIRCUIT BREAKER MTZ2 32 H2 3P DRAWOUT</v>
          </cell>
          <cell r="E5179">
            <v>55498.811999999998</v>
          </cell>
          <cell r="F5179" t="str">
            <v>Public Apr 25</v>
          </cell>
        </row>
        <row r="5180">
          <cell r="A5180" t="str">
            <v>LV848317</v>
          </cell>
          <cell r="B5180" t="str">
            <v>SCHNEIDER</v>
          </cell>
          <cell r="C5180" t="str">
            <v>-</v>
          </cell>
          <cell r="D5180" t="str">
            <v>CIRCUIT BREAKER MTZ2 32 H1 4P DRAWOUT</v>
          </cell>
          <cell r="E5180">
            <v>63696.807000000001</v>
          </cell>
          <cell r="F5180" t="str">
            <v>Public Apr 25</v>
          </cell>
        </row>
        <row r="5181">
          <cell r="A5181" t="str">
            <v>LV848322</v>
          </cell>
          <cell r="B5181" t="str">
            <v>SCHNEIDER</v>
          </cell>
          <cell r="C5181" t="str">
            <v>-</v>
          </cell>
          <cell r="D5181" t="str">
            <v>CIRCUIT BREAKER MTZ2 40 H1 3P DRAWOUT</v>
          </cell>
          <cell r="E5181">
            <v>72278.985000000001</v>
          </cell>
          <cell r="F5181" t="str">
            <v>Public Apr 25</v>
          </cell>
        </row>
        <row r="5182">
          <cell r="A5182" t="str">
            <v>LV848323</v>
          </cell>
          <cell r="B5182" t="str">
            <v>SCHNEIDER</v>
          </cell>
          <cell r="C5182" t="str">
            <v>-</v>
          </cell>
          <cell r="D5182" t="str">
            <v>CIRCUIT BREAKER MTZ2 40 H2 3P DRAWOUT</v>
          </cell>
          <cell r="E5182">
            <v>81712.914000000004</v>
          </cell>
          <cell r="F5182" t="str">
            <v>Public Apr 25</v>
          </cell>
        </row>
        <row r="5183">
          <cell r="A5183" t="str">
            <v>LV848327</v>
          </cell>
          <cell r="B5183" t="str">
            <v>SCHNEIDER</v>
          </cell>
          <cell r="C5183" t="str">
            <v>-</v>
          </cell>
          <cell r="D5183" t="str">
            <v>CIRCUIT BREAKER MTZ2 40 H1 4P DRAWOUT</v>
          </cell>
          <cell r="E5183">
            <v>91933.028399999996</v>
          </cell>
          <cell r="F5183" t="str">
            <v>Public Apr 25</v>
          </cell>
        </row>
        <row r="5184">
          <cell r="A5184" t="str">
            <v>LV848336</v>
          </cell>
          <cell r="B5184" t="str">
            <v>SCHNEIDER</v>
          </cell>
          <cell r="C5184" t="str">
            <v>-</v>
          </cell>
          <cell r="D5184" t="str">
            <v>CIRCUIT BREAKER MTZ3 40 H1 3P DRAWOUT</v>
          </cell>
          <cell r="E5184">
            <v>79330.377600000007</v>
          </cell>
          <cell r="F5184" t="str">
            <v>Public Apr 25</v>
          </cell>
        </row>
        <row r="5185">
          <cell r="A5185" t="str">
            <v>LV848337</v>
          </cell>
          <cell r="B5185" t="str">
            <v>SCHNEIDER</v>
          </cell>
          <cell r="C5185" t="str">
            <v>-</v>
          </cell>
          <cell r="D5185" t="str">
            <v>CIRCUIT BREAKER MTZ3 40 H2 3P DRAWOUT</v>
          </cell>
          <cell r="E5185">
            <v>99956.358599999992</v>
          </cell>
          <cell r="F5185" t="str">
            <v>Public Apr 25</v>
          </cell>
        </row>
        <row r="5186">
          <cell r="A5186" t="str">
            <v>LV848342</v>
          </cell>
          <cell r="B5186" t="str">
            <v>SCHNEIDER</v>
          </cell>
          <cell r="C5186" t="str">
            <v>-</v>
          </cell>
          <cell r="D5186" t="str">
            <v>CIRCUIT BREAKER MTZ3 50 H1 3P DRAWOUT</v>
          </cell>
          <cell r="E5186">
            <v>113639.4648</v>
          </cell>
          <cell r="F5186" t="str">
            <v>Public Apr 25</v>
          </cell>
        </row>
        <row r="5187">
          <cell r="A5187" t="str">
            <v>LV848343</v>
          </cell>
          <cell r="B5187" t="str">
            <v>SCHNEIDER</v>
          </cell>
          <cell r="C5187" t="str">
            <v>-</v>
          </cell>
          <cell r="D5187" t="str">
            <v>CIRCUIT BREAKER MTZ3 50 H2 3P DRAWOUT</v>
          </cell>
          <cell r="E5187">
            <v>126035.79000000001</v>
          </cell>
          <cell r="F5187" t="str">
            <v>Public Apr 25</v>
          </cell>
        </row>
        <row r="5188">
          <cell r="A5188" t="str">
            <v>LV848348</v>
          </cell>
          <cell r="B5188" t="str">
            <v>SCHNEIDER</v>
          </cell>
          <cell r="C5188" t="str">
            <v>-</v>
          </cell>
          <cell r="D5188" t="str">
            <v>CIRCUIT BREAKER MTZ3 63 H1 3P DRAWOUT</v>
          </cell>
          <cell r="E5188">
            <v>151699.11239999998</v>
          </cell>
          <cell r="F5188" t="str">
            <v>Public Apr 25</v>
          </cell>
        </row>
        <row r="5189">
          <cell r="A5189" t="str">
            <v>LV848349</v>
          </cell>
          <cell r="B5189" t="str">
            <v>SCHNEIDER</v>
          </cell>
          <cell r="C5189" t="str">
            <v>-</v>
          </cell>
          <cell r="D5189" t="str">
            <v>CIRCUIT BREAKER MTZ3 63 H2 3P DRAWOUT</v>
          </cell>
          <cell r="E5189">
            <v>191718.30239999999</v>
          </cell>
          <cell r="F5189" t="str">
            <v>Public Apr 25</v>
          </cell>
        </row>
        <row r="5190">
          <cell r="A5190" t="str">
            <v>LV848362</v>
          </cell>
          <cell r="B5190" t="str">
            <v>SCHNEIDER</v>
          </cell>
          <cell r="C5190" t="str">
            <v>-</v>
          </cell>
          <cell r="D5190" t="str">
            <v>CONTROL UNIT 7.0X COM WO AAF -D/O MTZ2/3</v>
          </cell>
          <cell r="E5190">
            <v>12458.4432</v>
          </cell>
          <cell r="F5190" t="str">
            <v>Public Apr 25</v>
          </cell>
        </row>
        <row r="5191">
          <cell r="A5191" t="str">
            <v>LV848392</v>
          </cell>
          <cell r="B5191" t="str">
            <v>SCHNEIDER</v>
          </cell>
          <cell r="C5191" t="str">
            <v>-</v>
          </cell>
          <cell r="D5191" t="str">
            <v>CHASSIS MTZ2 8/16 N1 N2 NA H1 HA H10 3P</v>
          </cell>
          <cell r="E5191">
            <v>12903.7752</v>
          </cell>
          <cell r="F5191" t="str">
            <v>Public Apr 25</v>
          </cell>
        </row>
        <row r="5192">
          <cell r="A5192" t="str">
            <v>LV848393</v>
          </cell>
          <cell r="B5192" t="str">
            <v>SCHNEIDER</v>
          </cell>
          <cell r="C5192" t="str">
            <v>-</v>
          </cell>
          <cell r="D5192" t="str">
            <v>CHASSIS MTZ2 8/16 H2 HF H1B AND 2000A 3P</v>
          </cell>
          <cell r="E5192">
            <v>10436.221800000001</v>
          </cell>
          <cell r="F5192" t="str">
            <v>Public Apr 25</v>
          </cell>
        </row>
        <row r="5193">
          <cell r="A5193" t="str">
            <v>LV848394</v>
          </cell>
          <cell r="B5193" t="str">
            <v>SCHNEIDER</v>
          </cell>
          <cell r="C5193" t="str">
            <v>-</v>
          </cell>
          <cell r="D5193" t="str">
            <v>CHASSIS MTZ2 2500A 3P</v>
          </cell>
          <cell r="E5193">
            <v>10436.221800000001</v>
          </cell>
          <cell r="F5193" t="str">
            <v>Public Apr 25</v>
          </cell>
        </row>
        <row r="5194">
          <cell r="A5194" t="str">
            <v>LV848395</v>
          </cell>
          <cell r="B5194" t="str">
            <v>SCHNEIDER</v>
          </cell>
          <cell r="C5194" t="str">
            <v>-</v>
          </cell>
          <cell r="D5194" t="str">
            <v>CHASSIS MTZ2 3200A 3P</v>
          </cell>
          <cell r="E5194">
            <v>14144.686799999999</v>
          </cell>
          <cell r="F5194" t="str">
            <v>Public Apr 25</v>
          </cell>
        </row>
        <row r="5195">
          <cell r="A5195" t="str">
            <v>LV848396</v>
          </cell>
          <cell r="B5195" t="str">
            <v>SCHNEIDER</v>
          </cell>
          <cell r="C5195" t="str">
            <v>-</v>
          </cell>
          <cell r="D5195" t="str">
            <v>CHASSIS MTZ2 4000A 3P</v>
          </cell>
          <cell r="E5195">
            <v>16231.045800000002</v>
          </cell>
          <cell r="F5195" t="str">
            <v>Public Apr 25</v>
          </cell>
        </row>
        <row r="5196">
          <cell r="A5196" t="str">
            <v>LV848397</v>
          </cell>
          <cell r="B5196" t="str">
            <v>SCHNEIDER</v>
          </cell>
          <cell r="C5196" t="str">
            <v>-</v>
          </cell>
          <cell r="D5196" t="str">
            <v>CHASSIS MTZ3 40/63 H1 H2 HA 3P</v>
          </cell>
          <cell r="E5196">
            <v>33721.475399999996</v>
          </cell>
          <cell r="F5196" t="str">
            <v>Public Apr 25</v>
          </cell>
        </row>
        <row r="5197">
          <cell r="A5197" t="str">
            <v>LV848404</v>
          </cell>
          <cell r="B5197" t="str">
            <v>SCHNEIDER</v>
          </cell>
          <cell r="C5197" t="str">
            <v>-</v>
          </cell>
          <cell r="D5197" t="str">
            <v>CHASSIS MTZ2 8/16 N1 N2 NA H1 HA H10 4P</v>
          </cell>
          <cell r="E5197">
            <v>14600.820600000001</v>
          </cell>
          <cell r="F5197" t="str">
            <v>Public Apr 25</v>
          </cell>
        </row>
        <row r="5198">
          <cell r="A5198" t="str">
            <v>LV848405</v>
          </cell>
          <cell r="B5198" t="str">
            <v>SCHNEIDER</v>
          </cell>
          <cell r="C5198" t="str">
            <v>-</v>
          </cell>
          <cell r="D5198" t="str">
            <v>CHASSIS MTZ2 8/16 H2 HF H1B 2000A 4P</v>
          </cell>
          <cell r="E5198">
            <v>13091.730600000001</v>
          </cell>
          <cell r="F5198" t="str">
            <v>Public Apr 25</v>
          </cell>
        </row>
        <row r="5199">
          <cell r="A5199" t="str">
            <v>LV848406</v>
          </cell>
          <cell r="B5199" t="str">
            <v>SCHNEIDER</v>
          </cell>
          <cell r="C5199" t="str">
            <v>-</v>
          </cell>
          <cell r="D5199" t="str">
            <v>CHASSIS MTZ2 2500A 4P</v>
          </cell>
          <cell r="E5199">
            <v>13091.730600000001</v>
          </cell>
          <cell r="F5199" t="str">
            <v>Public Apr 25</v>
          </cell>
        </row>
        <row r="5200">
          <cell r="A5200" t="str">
            <v>LV848407</v>
          </cell>
          <cell r="B5200" t="str">
            <v>SCHNEIDER</v>
          </cell>
          <cell r="C5200" t="str">
            <v>-</v>
          </cell>
          <cell r="D5200" t="str">
            <v>CHASSIS MTZ2 3200A 4P</v>
          </cell>
          <cell r="E5200">
            <v>18047.543399999999</v>
          </cell>
          <cell r="F5200" t="str">
            <v>Public Apr 25</v>
          </cell>
        </row>
        <row r="5201">
          <cell r="A5201" t="str">
            <v>LV848408</v>
          </cell>
          <cell r="B5201" t="str">
            <v>SCHNEIDER</v>
          </cell>
          <cell r="C5201" t="str">
            <v>-</v>
          </cell>
          <cell r="D5201" t="str">
            <v>CHASSIS MTZ2 4000A 4P</v>
          </cell>
          <cell r="E5201">
            <v>20093.306400000001</v>
          </cell>
          <cell r="F5201" t="str">
            <v>Public Apr 25</v>
          </cell>
        </row>
        <row r="5202">
          <cell r="A5202" t="str">
            <v>LV848409</v>
          </cell>
          <cell r="B5202" t="str">
            <v>SCHNEIDER</v>
          </cell>
          <cell r="C5202" t="str">
            <v>-</v>
          </cell>
          <cell r="D5202" t="str">
            <v>CHASSIS MTZ3 40/63 H1 H2 HA 4P</v>
          </cell>
          <cell r="E5202">
            <v>39265.277400000006</v>
          </cell>
          <cell r="F5202" t="str">
            <v>Public Apr 25</v>
          </cell>
        </row>
        <row r="5203">
          <cell r="A5203" t="str">
            <v>LV848413</v>
          </cell>
          <cell r="B5203" t="str">
            <v>SCHNEIDER</v>
          </cell>
          <cell r="C5203" t="str">
            <v>-</v>
          </cell>
          <cell r="D5203" t="str">
            <v>TOP FRONT CONNECT - CHASSIS MTZ2 20 3P</v>
          </cell>
          <cell r="E5203">
            <v>3163.1423999999997</v>
          </cell>
          <cell r="F5203" t="str">
            <v>Public Apr 25</v>
          </cell>
        </row>
        <row r="5204">
          <cell r="A5204" t="str">
            <v>LV848414</v>
          </cell>
          <cell r="B5204" t="str">
            <v>SCHNEIDER</v>
          </cell>
          <cell r="C5204" t="str">
            <v>-</v>
          </cell>
          <cell r="D5204" t="str">
            <v>BOTTOM FRONT CONNECT CHASSIS MTZ2 20 3P</v>
          </cell>
          <cell r="E5204">
            <v>3163.1423999999997</v>
          </cell>
          <cell r="F5204" t="str">
            <v>Public Apr 25</v>
          </cell>
        </row>
        <row r="5205">
          <cell r="A5205" t="str">
            <v>LV848415</v>
          </cell>
          <cell r="B5205" t="str">
            <v>SCHNEIDER</v>
          </cell>
          <cell r="C5205" t="str">
            <v>-</v>
          </cell>
          <cell r="D5205" t="str">
            <v>TOP FRONT CONNECT -CHASSIS MTZ2 08/16 3P</v>
          </cell>
          <cell r="E5205">
            <v>1001.64</v>
          </cell>
          <cell r="F5205" t="str">
            <v>Public Apr 25</v>
          </cell>
        </row>
        <row r="5206">
          <cell r="A5206" t="str">
            <v>LV848416</v>
          </cell>
          <cell r="B5206" t="str">
            <v>SCHNEIDER</v>
          </cell>
          <cell r="C5206" t="str">
            <v>-</v>
          </cell>
          <cell r="D5206" t="str">
            <v>TOP FRONT CONNECT -CHASSIS MTZ2 25/32 3P</v>
          </cell>
          <cell r="E5206">
            <v>3163.1423999999997</v>
          </cell>
          <cell r="F5206" t="str">
            <v>Public Apr 25</v>
          </cell>
        </row>
        <row r="5207">
          <cell r="A5207" t="str">
            <v>LV848418</v>
          </cell>
          <cell r="B5207" t="str">
            <v>SCHNEIDER</v>
          </cell>
          <cell r="C5207" t="str">
            <v>-</v>
          </cell>
          <cell r="D5207" t="str">
            <v>BOTTOM FRONT CONNECT CHASS MTZ2 08/16 3P</v>
          </cell>
          <cell r="E5207">
            <v>1001.64</v>
          </cell>
          <cell r="F5207" t="str">
            <v>Public Apr 25</v>
          </cell>
        </row>
        <row r="5208">
          <cell r="A5208" t="str">
            <v>LV848419</v>
          </cell>
          <cell r="B5208" t="str">
            <v>SCHNEIDER</v>
          </cell>
          <cell r="C5208" t="str">
            <v>-</v>
          </cell>
          <cell r="D5208" t="str">
            <v>BOTT FRONT CONNECT CHASSIS MTZ2 25/32 3P</v>
          </cell>
          <cell r="E5208">
            <v>3163.1423999999997</v>
          </cell>
          <cell r="F5208" t="str">
            <v>Public Apr 25</v>
          </cell>
        </row>
        <row r="5209">
          <cell r="A5209" t="str">
            <v>LV848468</v>
          </cell>
          <cell r="B5209" t="str">
            <v>SCHNEIDER</v>
          </cell>
          <cell r="C5209" t="str">
            <v>-</v>
          </cell>
          <cell r="D5209" t="str">
            <v>AUXIL. CONTACT 4 OC FOR DRAWOUT MTZ2-3</v>
          </cell>
          <cell r="E5209">
            <v>1137.8609999999999</v>
          </cell>
          <cell r="F5209" t="str">
            <v>Public Apr 25</v>
          </cell>
        </row>
        <row r="5210">
          <cell r="A5210" t="str">
            <v>LV848469</v>
          </cell>
          <cell r="B5210" t="str">
            <v>SCHNEIDER</v>
          </cell>
          <cell r="C5210" t="str">
            <v>-</v>
          </cell>
          <cell r="D5210" t="str">
            <v>READY-TO-CLOSE CONTACT - DRAWOUT MTZ2-3</v>
          </cell>
          <cell r="E5210">
            <v>586.43880000000001</v>
          </cell>
          <cell r="F5210" t="str">
            <v>Public Apr 25</v>
          </cell>
        </row>
        <row r="5211">
          <cell r="A5211" t="str">
            <v>LV848476</v>
          </cell>
          <cell r="B5211" t="str">
            <v>SCHNEIDER</v>
          </cell>
          <cell r="C5211" t="str">
            <v>-</v>
          </cell>
          <cell r="D5211" t="str">
            <v>AUXIL CONTACT SDE2 LOW LEVEL -D/O MTZ2-3</v>
          </cell>
          <cell r="E5211">
            <v>343.7808</v>
          </cell>
          <cell r="F5211" t="str">
            <v>Public Apr 25</v>
          </cell>
        </row>
        <row r="5212">
          <cell r="A5212" t="str">
            <v>LV848478</v>
          </cell>
          <cell r="B5212" t="str">
            <v>SCHNEIDER</v>
          </cell>
          <cell r="C5212" t="str">
            <v>-</v>
          </cell>
          <cell r="D5212" t="str">
            <v>LOW-LEVEL EF CLOSED/PLUGGED - D/O MTZ2-3</v>
          </cell>
          <cell r="E5212">
            <v>520.88340000000005</v>
          </cell>
          <cell r="F5212" t="str">
            <v>Public Apr 25</v>
          </cell>
        </row>
        <row r="5213">
          <cell r="A5213" t="str">
            <v>LV848481</v>
          </cell>
          <cell r="B5213" t="str">
            <v>SCHNEIDER</v>
          </cell>
          <cell r="C5213" t="str">
            <v>-</v>
          </cell>
          <cell r="D5213" t="str">
            <v>COIL XF 24/30VDC 24VAC - DRAWOUT MTZ2-3</v>
          </cell>
          <cell r="E5213">
            <v>1058.6376</v>
          </cell>
          <cell r="F5213" t="str">
            <v>Public Apr 25</v>
          </cell>
        </row>
        <row r="5214">
          <cell r="A5214" t="str">
            <v>LV848483</v>
          </cell>
          <cell r="B5214" t="str">
            <v>SCHNEIDER</v>
          </cell>
          <cell r="C5214" t="str">
            <v>-</v>
          </cell>
          <cell r="D5214" t="str">
            <v>COIL XF 100/130VDC AC FOR DRAWOUT MTZ2-3</v>
          </cell>
          <cell r="E5214">
            <v>1063.0542</v>
          </cell>
          <cell r="F5214" t="str">
            <v>Public Apr 25</v>
          </cell>
        </row>
        <row r="5215">
          <cell r="A5215" t="str">
            <v>LV848484</v>
          </cell>
          <cell r="B5215" t="str">
            <v>SCHNEIDER</v>
          </cell>
          <cell r="C5215" t="str">
            <v>-</v>
          </cell>
          <cell r="D5215" t="str">
            <v>COIL XF 200/250VDC AC FOR DRAWOUT MTZ2-3</v>
          </cell>
          <cell r="E5215">
            <v>1058.6376</v>
          </cell>
          <cell r="F5215" t="str">
            <v>Public Apr 25</v>
          </cell>
        </row>
        <row r="5216">
          <cell r="A5216" t="str">
            <v>LV848491</v>
          </cell>
          <cell r="B5216" t="str">
            <v>SCHNEIDER</v>
          </cell>
          <cell r="C5216" t="str">
            <v>-</v>
          </cell>
          <cell r="D5216" t="str">
            <v>COIL MX 24/30VDC 24VAC - DRAWOUT MTZ2-3</v>
          </cell>
          <cell r="E5216">
            <v>1058.6376</v>
          </cell>
          <cell r="F5216" t="str">
            <v>Public Apr 25</v>
          </cell>
        </row>
        <row r="5217">
          <cell r="A5217" t="str">
            <v>LV848494</v>
          </cell>
          <cell r="B5217" t="str">
            <v>SCHNEIDER</v>
          </cell>
          <cell r="C5217" t="str">
            <v>-</v>
          </cell>
          <cell r="D5217" t="str">
            <v>COIL MX 200/250VDC AC FOR DRAWOUT MTZ2-3</v>
          </cell>
          <cell r="E5217">
            <v>1126.7328000000002</v>
          </cell>
          <cell r="F5217" t="str">
            <v>Public Apr 25</v>
          </cell>
        </row>
        <row r="5218">
          <cell r="A5218" t="str">
            <v>LV848498</v>
          </cell>
          <cell r="B5218" t="str">
            <v>SCHNEIDER</v>
          </cell>
          <cell r="C5218" t="str">
            <v>-</v>
          </cell>
          <cell r="D5218" t="str">
            <v>CONTROL UNIT 2.0X COM WO AAF -D/O MTZ2/3</v>
          </cell>
          <cell r="E5218">
            <v>10352.867400000001</v>
          </cell>
          <cell r="F5218" t="str">
            <v>Public Apr 25</v>
          </cell>
        </row>
        <row r="5219">
          <cell r="A5219" t="str">
            <v>LV848499</v>
          </cell>
          <cell r="B5219" t="str">
            <v>SCHNEIDER</v>
          </cell>
          <cell r="C5219" t="str">
            <v>-</v>
          </cell>
          <cell r="D5219" t="str">
            <v>CONTROL UNIT 5.0X COM WO AAF -D/O MTZ2/3</v>
          </cell>
          <cell r="E5219">
            <v>10352.867400000001</v>
          </cell>
          <cell r="F5219" t="str">
            <v>Public Apr 25</v>
          </cell>
        </row>
        <row r="5220">
          <cell r="A5220" t="str">
            <v>LV848500</v>
          </cell>
          <cell r="B5220" t="str">
            <v>SCHNEIDER</v>
          </cell>
          <cell r="C5220" t="str">
            <v>-</v>
          </cell>
          <cell r="D5220" t="str">
            <v>CONTROL UNIT 6.0X COM WO AAF -D/O MTZ2/3</v>
          </cell>
          <cell r="E5220">
            <v>10353.336600000001</v>
          </cell>
          <cell r="F5220" t="str">
            <v>Public Apr 25</v>
          </cell>
        </row>
        <row r="5221">
          <cell r="A5221" t="str">
            <v>LV848503</v>
          </cell>
          <cell r="B5221" t="str">
            <v>SCHNEIDER</v>
          </cell>
          <cell r="C5221" t="str">
            <v>-</v>
          </cell>
          <cell r="D5221" t="str">
            <v>COIL MN 100/130VDC AC FOR DRAWOUT MTZ2-3</v>
          </cell>
          <cell r="E5221">
            <v>1063.0542</v>
          </cell>
          <cell r="F5221" t="str">
            <v>Public Apr 25</v>
          </cell>
        </row>
        <row r="5222">
          <cell r="A5222" t="str">
            <v>LV848504</v>
          </cell>
          <cell r="B5222" t="str">
            <v>SCHNEIDER</v>
          </cell>
          <cell r="C5222" t="str">
            <v>-</v>
          </cell>
          <cell r="D5222" t="str">
            <v>COIL MN 200/250VDC AC FOR DRAWOUT MTZ2-3</v>
          </cell>
          <cell r="E5222">
            <v>1043.2764</v>
          </cell>
          <cell r="F5222" t="str">
            <v>Public Apr 25</v>
          </cell>
        </row>
        <row r="5223">
          <cell r="A5223" t="str">
            <v>LV848506</v>
          </cell>
          <cell r="B5223" t="str">
            <v>SCHNEIDER</v>
          </cell>
          <cell r="C5223" t="str">
            <v>-</v>
          </cell>
          <cell r="D5223" t="str">
            <v>COIL MN 380/480V AC FOR DRAWOUT MTZ2-3</v>
          </cell>
          <cell r="E5223">
            <v>1043.2764</v>
          </cell>
          <cell r="F5223" t="str">
            <v>Public Apr 25</v>
          </cell>
        </row>
        <row r="5224">
          <cell r="A5224" t="str">
            <v>LV848521</v>
          </cell>
          <cell r="B5224" t="str">
            <v>SCHNEIDER</v>
          </cell>
          <cell r="C5224" t="str">
            <v>-</v>
          </cell>
          <cell r="D5224" t="str">
            <v>MOTORMECA MCH 24/30VDC - DRAWOUT MTZ2-3</v>
          </cell>
          <cell r="E5224">
            <v>5972.0694000000003</v>
          </cell>
          <cell r="F5224" t="str">
            <v>Public Apr 25</v>
          </cell>
        </row>
        <row r="5225">
          <cell r="A5225" t="str">
            <v>LV848523</v>
          </cell>
          <cell r="B5225" t="str">
            <v>SCHNEIDER</v>
          </cell>
          <cell r="C5225" t="str">
            <v>-</v>
          </cell>
          <cell r="D5225" t="str">
            <v>MOTORMECA MCH 100/130VDC -DRAWOUT MTZ2-3</v>
          </cell>
          <cell r="E5225">
            <v>5829.7386000000006</v>
          </cell>
          <cell r="F5225" t="str">
            <v>Public Apr 25</v>
          </cell>
        </row>
        <row r="5226">
          <cell r="A5226" t="str">
            <v>LV848526</v>
          </cell>
          <cell r="B5226" t="str">
            <v>SCHNEIDER</v>
          </cell>
          <cell r="C5226" t="str">
            <v>-</v>
          </cell>
          <cell r="D5226" t="str">
            <v>MOTORMECA MCH 100/130VAC -DRAWOUT MTZ2-3</v>
          </cell>
          <cell r="E5226">
            <v>5829.7386000000006</v>
          </cell>
          <cell r="F5226" t="str">
            <v>Public Apr 25</v>
          </cell>
        </row>
        <row r="5227">
          <cell r="A5227" t="str">
            <v>LV848527</v>
          </cell>
          <cell r="B5227" t="str">
            <v>SCHNEIDER</v>
          </cell>
          <cell r="C5227" t="str">
            <v>-</v>
          </cell>
          <cell r="D5227" t="str">
            <v>MOTORMECA MCH 200/240VAC -DRAWOUT MTZ2-3</v>
          </cell>
          <cell r="E5227">
            <v>5972.0694000000003</v>
          </cell>
          <cell r="F5227" t="str">
            <v>Public Apr 25</v>
          </cell>
        </row>
        <row r="5228">
          <cell r="A5228" t="str">
            <v>LV848535</v>
          </cell>
          <cell r="B5228" t="str">
            <v>SCHNEIDER</v>
          </cell>
          <cell r="C5228" t="str">
            <v>-</v>
          </cell>
          <cell r="D5228" t="str">
            <v>OPERATION COUNTER MECHANICAL FOR MTZ2-3</v>
          </cell>
          <cell r="E5228">
            <v>2104.7393999999999</v>
          </cell>
          <cell r="F5228" t="str">
            <v>Public Apr 25</v>
          </cell>
        </row>
        <row r="5229">
          <cell r="A5229" t="str">
            <v>LV848536</v>
          </cell>
          <cell r="B5229" t="str">
            <v>SCHNEIDER</v>
          </cell>
          <cell r="C5229" t="str">
            <v>-</v>
          </cell>
          <cell r="D5229" t="str">
            <v>PUSHBUTTON LOCKING COVER MTZ2-3</v>
          </cell>
          <cell r="E5229">
            <v>704.75880000000006</v>
          </cell>
          <cell r="F5229" t="str">
            <v>Public Apr 25</v>
          </cell>
        </row>
        <row r="5230">
          <cell r="A5230" t="str">
            <v>LV848546</v>
          </cell>
          <cell r="B5230" t="str">
            <v>SCHNEIDER</v>
          </cell>
          <cell r="C5230" t="str">
            <v>-</v>
          </cell>
          <cell r="D5230" t="str">
            <v>OFF LOCKING 2 PROFALUX KEYLOCK - MTZ2-3</v>
          </cell>
          <cell r="E5230">
            <v>1417.6878000000002</v>
          </cell>
          <cell r="F5230" t="str">
            <v>Public Apr 25</v>
          </cell>
        </row>
        <row r="5231">
          <cell r="A5231" t="str">
            <v>LV848549</v>
          </cell>
          <cell r="B5231" t="str">
            <v>SCHNEIDER</v>
          </cell>
          <cell r="C5231" t="str">
            <v>-</v>
          </cell>
          <cell r="D5231" t="str">
            <v>OFF LOCKING 1 RONIS KEYLOCK - MTZ2-3</v>
          </cell>
          <cell r="E5231">
            <v>854.89260000000002</v>
          </cell>
          <cell r="F5231" t="str">
            <v>Public Apr 25</v>
          </cell>
        </row>
        <row r="5232">
          <cell r="A5232" t="str">
            <v>LV848550</v>
          </cell>
          <cell r="B5232" t="str">
            <v>SCHNEIDER</v>
          </cell>
          <cell r="C5232" t="str">
            <v>-</v>
          </cell>
          <cell r="D5232" t="str">
            <v>OFF LOCKING 2 RONIS KEYLOCK - MTZ2-3</v>
          </cell>
          <cell r="E5232">
            <v>1193.9712</v>
          </cell>
          <cell r="F5232" t="str">
            <v>Public Apr 25</v>
          </cell>
        </row>
        <row r="5233">
          <cell r="A5233" t="str">
            <v>LV848560</v>
          </cell>
          <cell r="B5233" t="str">
            <v>SCHNEIDER</v>
          </cell>
          <cell r="C5233" t="str">
            <v>-</v>
          </cell>
          <cell r="D5233" t="str">
            <v>ACTUATOR AD CE/CD/CT POSIT CONTCT MTZ2-3</v>
          </cell>
          <cell r="E5233">
            <v>466.46640000000002</v>
          </cell>
          <cell r="F5233" t="str">
            <v>Public Apr 25</v>
          </cell>
        </row>
        <row r="5234">
          <cell r="A5234" t="str">
            <v>LV848572</v>
          </cell>
          <cell r="B5234" t="str">
            <v>SCHNEIDER</v>
          </cell>
          <cell r="C5234" t="str">
            <v>-</v>
          </cell>
          <cell r="D5234" t="str">
            <v>DISCON. LOCKING 1 RONIS KEYLOCK - MTZ2-3</v>
          </cell>
          <cell r="E5234">
            <v>510.55080000000004</v>
          </cell>
          <cell r="F5234" t="str">
            <v>Public Apr 25</v>
          </cell>
        </row>
        <row r="5235">
          <cell r="A5235" t="str">
            <v>LV848725</v>
          </cell>
          <cell r="B5235" t="str">
            <v>SCHNEIDER</v>
          </cell>
          <cell r="C5235" t="str">
            <v>-</v>
          </cell>
          <cell r="D5235" t="str">
            <v>CIRCUIT BREAKER MTZ2 08 H10 3P DRAWOUT</v>
          </cell>
          <cell r="E5235">
            <v>33033.964800000002</v>
          </cell>
          <cell r="F5235" t="str">
            <v>Public Apr 25</v>
          </cell>
        </row>
        <row r="5236">
          <cell r="A5236" t="str">
            <v>LV848726</v>
          </cell>
          <cell r="B5236" t="str">
            <v>SCHNEIDER</v>
          </cell>
          <cell r="C5236" t="str">
            <v>-</v>
          </cell>
          <cell r="D5236" t="str">
            <v>CIRCUIT BREAKER MTZ2 10 H10 3P DRAWOUT</v>
          </cell>
          <cell r="E5236">
            <v>33033.964800000002</v>
          </cell>
          <cell r="F5236" t="str">
            <v>Public Apr 25</v>
          </cell>
        </row>
        <row r="5237">
          <cell r="A5237" t="str">
            <v>LV848727</v>
          </cell>
          <cell r="B5237" t="str">
            <v>SCHNEIDER</v>
          </cell>
          <cell r="C5237" t="str">
            <v>-</v>
          </cell>
          <cell r="D5237" t="str">
            <v>CIRCUIT BREAKER MTZ2 12 H10 3P DRAWOUT</v>
          </cell>
          <cell r="E5237">
            <v>33033.964800000002</v>
          </cell>
          <cell r="F5237" t="str">
            <v>Public Apr 25</v>
          </cell>
        </row>
        <row r="5238">
          <cell r="A5238" t="str">
            <v>LV848728</v>
          </cell>
          <cell r="B5238" t="str">
            <v>SCHNEIDER</v>
          </cell>
          <cell r="C5238" t="str">
            <v>-</v>
          </cell>
          <cell r="D5238" t="str">
            <v>CIRCUIT BREAKER MTZ2 16 H10 3P DRAWOUT</v>
          </cell>
          <cell r="E5238">
            <v>33033.964800000002</v>
          </cell>
          <cell r="F5238" t="str">
            <v>Public Apr 25</v>
          </cell>
        </row>
        <row r="5239">
          <cell r="A5239" t="str">
            <v>LV848729</v>
          </cell>
          <cell r="B5239" t="str">
            <v>SCHNEIDER</v>
          </cell>
          <cell r="C5239" t="str">
            <v>-</v>
          </cell>
          <cell r="D5239" t="str">
            <v>CIRCUIT BREAKER MTZ2 20 H10 3P DRAWOUT</v>
          </cell>
          <cell r="E5239">
            <v>33602.737200000003</v>
          </cell>
          <cell r="F5239" t="str">
            <v>Public Apr 25</v>
          </cell>
        </row>
        <row r="5240">
          <cell r="A5240" t="str">
            <v>LV848730</v>
          </cell>
          <cell r="B5240" t="str">
            <v>SCHNEIDER</v>
          </cell>
          <cell r="C5240" t="str">
            <v>-</v>
          </cell>
          <cell r="D5240" t="str">
            <v>CIRCUIT BREAKER MTZ2 25 H10 3P DRAWOUT</v>
          </cell>
          <cell r="E5240">
            <v>39320.398200000003</v>
          </cell>
          <cell r="F5240" t="str">
            <v>Public Apr 25</v>
          </cell>
        </row>
        <row r="5241">
          <cell r="A5241" t="str">
            <v>LV848731</v>
          </cell>
          <cell r="B5241" t="str">
            <v>SCHNEIDER</v>
          </cell>
          <cell r="C5241" t="str">
            <v>-</v>
          </cell>
          <cell r="D5241" t="str">
            <v>CIRCUIT BREAKER MTZ2 32 H10 3P DRAWOUT</v>
          </cell>
          <cell r="E5241">
            <v>46296.831000000006</v>
          </cell>
          <cell r="F5241" t="str">
            <v>Public Apr 25</v>
          </cell>
        </row>
        <row r="5242">
          <cell r="A5242" t="str">
            <v>LV848732</v>
          </cell>
          <cell r="B5242" t="str">
            <v>SCHNEIDER</v>
          </cell>
          <cell r="C5242" t="str">
            <v>-</v>
          </cell>
          <cell r="D5242" t="str">
            <v>CIRCUIT BREAKER MTZ2 40 H10 3P DRAWOUT</v>
          </cell>
          <cell r="E5242">
            <v>75680.460600000006</v>
          </cell>
          <cell r="F5242" t="str">
            <v>Public Apr 25</v>
          </cell>
        </row>
        <row r="5243">
          <cell r="A5243" t="str">
            <v>LV848735</v>
          </cell>
          <cell r="B5243" t="str">
            <v>SCHNEIDER</v>
          </cell>
          <cell r="C5243" t="str">
            <v>-</v>
          </cell>
          <cell r="D5243" t="str">
            <v>CIRCUIT BREAKER MTZ2 08 H10 4P DRAWOUT</v>
          </cell>
          <cell r="E5243">
            <v>40678.313999999998</v>
          </cell>
          <cell r="F5243" t="str">
            <v>Public Apr 25</v>
          </cell>
        </row>
        <row r="5244">
          <cell r="A5244" t="str">
            <v>LV848736</v>
          </cell>
          <cell r="B5244" t="str">
            <v>SCHNEIDER</v>
          </cell>
          <cell r="C5244" t="str">
            <v>-</v>
          </cell>
          <cell r="D5244" t="str">
            <v>CIRCUIT BREAKER MTZ2 10 H10 4P DRAWOUT</v>
          </cell>
          <cell r="E5244">
            <v>40678.313999999998</v>
          </cell>
          <cell r="F5244" t="str">
            <v>Public Apr 25</v>
          </cell>
        </row>
        <row r="5245">
          <cell r="A5245" t="str">
            <v>LV848737</v>
          </cell>
          <cell r="B5245" t="str">
            <v>SCHNEIDER</v>
          </cell>
          <cell r="C5245" t="str">
            <v>-</v>
          </cell>
          <cell r="D5245" t="str">
            <v>CIRCUIT BREAKER MTZ2 12 H10 4P DRAWOUT</v>
          </cell>
          <cell r="E5245">
            <v>40678.313999999998</v>
          </cell>
          <cell r="F5245" t="str">
            <v>Public Apr 25</v>
          </cell>
        </row>
        <row r="5246">
          <cell r="A5246" t="str">
            <v>LV848738</v>
          </cell>
          <cell r="B5246" t="str">
            <v>SCHNEIDER</v>
          </cell>
          <cell r="C5246" t="str">
            <v>-</v>
          </cell>
          <cell r="D5246" t="str">
            <v>CIRCUIT BREAKER MTZ2 16 H10 4P DRAWOUT</v>
          </cell>
          <cell r="E5246">
            <v>40678.313999999998</v>
          </cell>
          <cell r="F5246" t="str">
            <v>Public Apr 25</v>
          </cell>
        </row>
        <row r="5247">
          <cell r="A5247" t="str">
            <v>LV848739</v>
          </cell>
          <cell r="B5247" t="str">
            <v>SCHNEIDER</v>
          </cell>
          <cell r="C5247" t="str">
            <v>-</v>
          </cell>
          <cell r="D5247" t="str">
            <v>CIRCUIT BREAKER MTZ2 20 H10 4P DRAWOUT</v>
          </cell>
          <cell r="E5247">
            <v>41436.694199999998</v>
          </cell>
          <cell r="F5247" t="str">
            <v>Public Apr 25</v>
          </cell>
        </row>
        <row r="5248">
          <cell r="A5248" t="str">
            <v>LV848740</v>
          </cell>
          <cell r="B5248" t="str">
            <v>SCHNEIDER</v>
          </cell>
          <cell r="C5248" t="str">
            <v>-</v>
          </cell>
          <cell r="D5248" t="str">
            <v>CIRCUIT BREAKER MTZ2 25 H10 4P DRAWOUT</v>
          </cell>
          <cell r="E5248">
            <v>44798.226600000002</v>
          </cell>
          <cell r="F5248" t="str">
            <v>Public Apr 25</v>
          </cell>
        </row>
        <row r="5249">
          <cell r="A5249" t="str">
            <v>LV848741</v>
          </cell>
          <cell r="B5249" t="str">
            <v>SCHNEIDER</v>
          </cell>
          <cell r="C5249" t="str">
            <v>-</v>
          </cell>
          <cell r="D5249" t="str">
            <v>CIRCUIT BREAKER MTZ2 32 H10 4P DRAWOUT</v>
          </cell>
          <cell r="E5249">
            <v>59965.035000000003</v>
          </cell>
          <cell r="F5249" t="str">
            <v>Public Apr 25</v>
          </cell>
        </row>
        <row r="5250">
          <cell r="A5250" t="str">
            <v>LV848742</v>
          </cell>
          <cell r="B5250" t="str">
            <v>SCHNEIDER</v>
          </cell>
          <cell r="C5250" t="str">
            <v>-</v>
          </cell>
          <cell r="D5250" t="str">
            <v>CIRCUIT BREAKER MTZ2 40 H10 4P DRAWOUT</v>
          </cell>
          <cell r="E5250">
            <v>87928.763399999996</v>
          </cell>
          <cell r="F5250" t="str">
            <v>Public Apr 25</v>
          </cell>
        </row>
        <row r="5251">
          <cell r="A5251" t="str">
            <v>LV865307</v>
          </cell>
          <cell r="B5251" t="str">
            <v>SCHNEIDER</v>
          </cell>
          <cell r="C5251" t="str">
            <v>-</v>
          </cell>
          <cell r="D5251" t="str">
            <v>CONTROL UNIT 7.0X - WO AAF FOR D/O MTZ1</v>
          </cell>
          <cell r="E5251">
            <v>13621.212599999999</v>
          </cell>
          <cell r="F5251" t="str">
            <v>Public Apr 25</v>
          </cell>
        </row>
        <row r="5252">
          <cell r="A5252" t="str">
            <v>LE1D12M7</v>
          </cell>
          <cell r="B5252" t="str">
            <v>SCHNEIDER</v>
          </cell>
          <cell r="C5252" t="str">
            <v>-</v>
          </cell>
          <cell r="D5252" t="str">
            <v>TeSys enclosed motor starter 12A 220V AC</v>
          </cell>
          <cell r="E5252">
            <v>510.714</v>
          </cell>
          <cell r="F5252" t="str">
            <v>Public Apr 25</v>
          </cell>
        </row>
        <row r="5253">
          <cell r="A5253" t="str">
            <v>LE1D25M7</v>
          </cell>
          <cell r="B5253" t="str">
            <v>SCHNEIDER</v>
          </cell>
          <cell r="C5253" t="str">
            <v>-</v>
          </cell>
          <cell r="D5253" t="str">
            <v>TeSys enclosed motor starter 25A 220V AC</v>
          </cell>
          <cell r="E5253">
            <v>652.21859999999992</v>
          </cell>
          <cell r="F5253" t="str">
            <v>Public Apr 25</v>
          </cell>
        </row>
        <row r="5254">
          <cell r="A5254" t="str">
            <v>GV3P73</v>
          </cell>
          <cell r="B5254" t="str">
            <v>SCHNEIDER</v>
          </cell>
          <cell r="C5254" t="str">
            <v>-</v>
          </cell>
          <cell r="D5254" t="str">
            <v>TeSys GV3 - Motor circuit breaker 62-73A</v>
          </cell>
          <cell r="E5254">
            <v>1059.9432000000002</v>
          </cell>
          <cell r="F5254" t="str">
            <v>Public Apr 25</v>
          </cell>
        </row>
        <row r="5255">
          <cell r="A5255" t="str">
            <v>GV3P80</v>
          </cell>
          <cell r="B5255" t="str">
            <v>SCHNEIDER</v>
          </cell>
          <cell r="C5255" t="str">
            <v>-</v>
          </cell>
          <cell r="D5255" t="str">
            <v>TeSys GV3 - Motor circuit breaker 70-80A</v>
          </cell>
          <cell r="E5255">
            <v>1130.4965999999999</v>
          </cell>
          <cell r="F5255" t="str">
            <v>Public Apr 25</v>
          </cell>
        </row>
        <row r="5256">
          <cell r="A5256" t="str">
            <v>LC1E3810M6</v>
          </cell>
          <cell r="B5256" t="str">
            <v>SCHNEIDER</v>
          </cell>
          <cell r="C5256" t="str">
            <v>-</v>
          </cell>
          <cell r="D5256" t="str">
            <v>3P CONTACTOR TESYS E 1NO 18,5KW 400V AC3</v>
          </cell>
          <cell r="E5256">
            <v>185.20140000000001</v>
          </cell>
          <cell r="F5256" t="str">
            <v>Public Apr 25</v>
          </cell>
        </row>
        <row r="5257">
          <cell r="A5257" t="str">
            <v>LC1E120M6</v>
          </cell>
          <cell r="B5257" t="str">
            <v>SCHNEIDER</v>
          </cell>
          <cell r="C5257" t="str">
            <v>-</v>
          </cell>
          <cell r="D5257" t="str">
            <v>3P CONTACTOR TESYS E 55KW 400V AC3 220V</v>
          </cell>
          <cell r="E5257">
            <v>675.95400000000006</v>
          </cell>
          <cell r="F5257" t="str">
            <v>Public Apr 25</v>
          </cell>
        </row>
        <row r="5258">
          <cell r="A5258" t="str">
            <v>GV6P320F</v>
          </cell>
          <cell r="B5258" t="str">
            <v>SCHNEIDER</v>
          </cell>
          <cell r="C5258" t="str">
            <v>-</v>
          </cell>
          <cell r="D5258" t="str">
            <v>GV6P320F 3P 36kA Motor Circuit Breaker</v>
          </cell>
          <cell r="E5258">
            <v>5926.2204000000002</v>
          </cell>
          <cell r="F5258" t="str">
            <v>Public Apr 25</v>
          </cell>
        </row>
        <row r="5259">
          <cell r="A5259" t="str">
            <v>GV6P320H</v>
          </cell>
          <cell r="B5259" t="str">
            <v>SCHNEIDER</v>
          </cell>
          <cell r="C5259" t="str">
            <v>-</v>
          </cell>
          <cell r="D5259" t="str">
            <v>GV6P320H 3P 70kA Motor Circuit Breaker</v>
          </cell>
          <cell r="E5259">
            <v>7290.348</v>
          </cell>
          <cell r="F5259" t="str">
            <v>Public Apr 25</v>
          </cell>
        </row>
        <row r="5260">
          <cell r="A5260" t="str">
            <v>GV6P500F</v>
          </cell>
          <cell r="B5260" t="str">
            <v>SCHNEIDER</v>
          </cell>
          <cell r="C5260" t="str">
            <v>-</v>
          </cell>
          <cell r="D5260" t="str">
            <v>GV6P500F 3P 36kA Motor Circuit Breaker</v>
          </cell>
          <cell r="E5260">
            <v>7417.2564000000002</v>
          </cell>
          <cell r="F5260" t="str">
            <v>Public Apr 25</v>
          </cell>
        </row>
        <row r="5261">
          <cell r="A5261" t="str">
            <v>GV6P500H</v>
          </cell>
          <cell r="B5261" t="str">
            <v>SCHNEIDER</v>
          </cell>
          <cell r="C5261" t="str">
            <v>-</v>
          </cell>
          <cell r="D5261" t="str">
            <v>GV6P500H 3P 70kA Motor Circuit Breaker</v>
          </cell>
          <cell r="E5261">
            <v>8932.8132000000005</v>
          </cell>
          <cell r="F5261" t="str">
            <v>Public Apr 25</v>
          </cell>
        </row>
        <row r="5262">
          <cell r="A5262" t="str">
            <v>GV4LE12N</v>
          </cell>
          <cell r="B5262" t="str">
            <v>SCHNEIDER</v>
          </cell>
          <cell r="C5262" t="str">
            <v>-</v>
          </cell>
          <cell r="D5262" t="str">
            <v>Motor Breaker GV4LE Mag 12.5A 50kA Elink</v>
          </cell>
          <cell r="E5262">
            <v>1895.4762000000001</v>
          </cell>
          <cell r="F5262" t="str">
            <v>Public Apr 25</v>
          </cell>
        </row>
        <row r="5263">
          <cell r="A5263" t="str">
            <v>GV4APN02</v>
          </cell>
          <cell r="B5263" t="str">
            <v>SCHNEIDER</v>
          </cell>
          <cell r="C5263" t="str">
            <v>-</v>
          </cell>
          <cell r="D5263" t="str">
            <v>EXTENDED ROTARY HANDLE RED GV4 BV4</v>
          </cell>
          <cell r="E5263">
            <v>481.51139999999998</v>
          </cell>
          <cell r="F5263" t="str">
            <v>Public Apr 25</v>
          </cell>
        </row>
        <row r="5264">
          <cell r="A5264" t="str">
            <v>GV4PE115B</v>
          </cell>
          <cell r="B5264" t="str">
            <v>SCHNEIDER</v>
          </cell>
          <cell r="C5264" t="str">
            <v>-</v>
          </cell>
          <cell r="D5264" t="str">
            <v>MotBreak GV4PE Therm/Mag 115A 25kA Elink</v>
          </cell>
          <cell r="E5264">
            <v>3994.8096</v>
          </cell>
          <cell r="F5264" t="str">
            <v>Public Apr 25</v>
          </cell>
        </row>
        <row r="5265">
          <cell r="A5265" t="str">
            <v>GV4PE115S</v>
          </cell>
          <cell r="B5265" t="str">
            <v>SCHNEIDER</v>
          </cell>
          <cell r="C5265" t="str">
            <v>-</v>
          </cell>
          <cell r="D5265" t="str">
            <v>Motor Breaker GV4PE T/M 115A 100kA Elink</v>
          </cell>
          <cell r="E5265">
            <v>4112.3238000000001</v>
          </cell>
          <cell r="F5265" t="str">
            <v>Public Apr 25</v>
          </cell>
        </row>
        <row r="5266">
          <cell r="A5266" t="str">
            <v>GV4PE80B</v>
          </cell>
          <cell r="B5266" t="str">
            <v>SCHNEIDER</v>
          </cell>
          <cell r="C5266" t="str">
            <v>-</v>
          </cell>
          <cell r="D5266" t="str">
            <v>MotBreak GV4PE Therm/Mag 80A 25kA Elink</v>
          </cell>
          <cell r="E5266">
            <v>3881.61</v>
          </cell>
          <cell r="F5266" t="str">
            <v>Public Apr 25</v>
          </cell>
        </row>
        <row r="5267">
          <cell r="A5267" t="str">
            <v>GV4PE80S</v>
          </cell>
          <cell r="B5267" t="str">
            <v>SCHNEIDER</v>
          </cell>
          <cell r="C5267" t="str">
            <v>-</v>
          </cell>
          <cell r="D5267" t="str">
            <v>Motor Breaker GV4PE T/M 80A 100kA Elink</v>
          </cell>
          <cell r="E5267">
            <v>4110.0083999999997</v>
          </cell>
          <cell r="F5267" t="str">
            <v>Public Apr 25</v>
          </cell>
        </row>
        <row r="5268">
          <cell r="A5268" t="str">
            <v>GV5P150F</v>
          </cell>
          <cell r="B5268" t="str">
            <v>SCHNEIDER</v>
          </cell>
          <cell r="C5268" t="str">
            <v>-</v>
          </cell>
          <cell r="D5268" t="str">
            <v>GV5P150F 3P 36kA Motor Circuit Breaker</v>
          </cell>
          <cell r="E5268">
            <v>2963.1</v>
          </cell>
          <cell r="F5268" t="str">
            <v>Public Apr 25</v>
          </cell>
        </row>
        <row r="5269">
          <cell r="A5269" t="str">
            <v>GV5P150H</v>
          </cell>
          <cell r="B5269" t="str">
            <v>SCHNEIDER</v>
          </cell>
          <cell r="C5269" t="str">
            <v>-</v>
          </cell>
          <cell r="D5269" t="str">
            <v>GV5P150H 3P 70kA Motor Circuit Breaker</v>
          </cell>
          <cell r="E5269">
            <v>3645.2046</v>
          </cell>
          <cell r="F5269" t="str">
            <v>Public Apr 25</v>
          </cell>
        </row>
        <row r="5270">
          <cell r="A5270" t="str">
            <v>GV5P220F</v>
          </cell>
          <cell r="B5270" t="str">
            <v>SCHNEIDER</v>
          </cell>
          <cell r="C5270" t="str">
            <v>-</v>
          </cell>
          <cell r="D5270" t="str">
            <v>GV5P220F 3P 36kA Motor Circuit Breaker</v>
          </cell>
          <cell r="E5270">
            <v>3708.6179999999999</v>
          </cell>
          <cell r="F5270" t="str">
            <v>Public Apr 25</v>
          </cell>
        </row>
        <row r="5271">
          <cell r="A5271" t="str">
            <v>GV5P220H</v>
          </cell>
          <cell r="B5271" t="str">
            <v>SCHNEIDER</v>
          </cell>
          <cell r="C5271" t="str">
            <v>-</v>
          </cell>
          <cell r="D5271" t="str">
            <v>GV5P220H 3P 70kA Motor Circuit Breaker</v>
          </cell>
          <cell r="E5271">
            <v>4466.4371999999994</v>
          </cell>
          <cell r="F5271" t="str">
            <v>Public Apr 25</v>
          </cell>
        </row>
        <row r="5272">
          <cell r="A5272" t="str">
            <v>GV4LE25N</v>
          </cell>
          <cell r="B5272" t="str">
            <v>SCHNEIDER</v>
          </cell>
          <cell r="C5272" t="str">
            <v>-</v>
          </cell>
          <cell r="D5272" t="str">
            <v>Motor Breaker GV4LE Mag 25A 50kA Elink</v>
          </cell>
          <cell r="E5272">
            <v>1669.1994</v>
          </cell>
          <cell r="F5272" t="str">
            <v>Public Apr 25</v>
          </cell>
        </row>
        <row r="5273">
          <cell r="A5273" t="str">
            <v>GV4AE11</v>
          </cell>
          <cell r="B5273" t="str">
            <v>SCHNEIDER</v>
          </cell>
          <cell r="C5273" t="str">
            <v>-</v>
          </cell>
          <cell r="D5273" t="str">
            <v>AUXILIARY CONTACT OF or SD GV4 &amp; BV4</v>
          </cell>
          <cell r="E5273">
            <v>95.471999999999994</v>
          </cell>
          <cell r="F5273" t="str">
            <v>Public Apr 25</v>
          </cell>
        </row>
        <row r="5274">
          <cell r="A5274" t="str">
            <v>GV4P07N</v>
          </cell>
          <cell r="B5274" t="str">
            <v>SCHNEIDER</v>
          </cell>
          <cell r="C5274" t="str">
            <v>-</v>
          </cell>
          <cell r="D5274" t="str">
            <v>Motor Breaker GV4P T/M 7A 50kA Elink</v>
          </cell>
          <cell r="E5274">
            <v>4947.2957999999999</v>
          </cell>
          <cell r="F5274" t="str">
            <v>Public Apr 25</v>
          </cell>
        </row>
        <row r="5275">
          <cell r="A5275" t="str">
            <v>GV4P12N</v>
          </cell>
          <cell r="B5275" t="str">
            <v>SCHNEIDER</v>
          </cell>
          <cell r="C5275" t="str">
            <v>-</v>
          </cell>
          <cell r="D5275" t="str">
            <v>Motor Breaker GV4P T/M 12.5A 50kA Elink</v>
          </cell>
          <cell r="E5275">
            <v>4975.1418000000003</v>
          </cell>
          <cell r="F5275" t="str">
            <v>Public Apr 25</v>
          </cell>
        </row>
        <row r="5276">
          <cell r="A5276" t="str">
            <v>VJDSNDTGSV62M</v>
          </cell>
          <cell r="B5276" t="str">
            <v>SCHNEIDER</v>
          </cell>
          <cell r="C5276" t="str">
            <v>-</v>
          </cell>
          <cell r="D5276" t="str">
            <v>VIJEO DESIGNER. SINGLE LICENSE</v>
          </cell>
          <cell r="E5276">
            <v>5101.7339999999995</v>
          </cell>
          <cell r="F5276" t="str">
            <v>Public Apr 25</v>
          </cell>
        </row>
        <row r="5277">
          <cell r="A5277" t="str">
            <v>ATV320U02M3C</v>
          </cell>
          <cell r="B5277" t="str">
            <v>SCHNEIDER</v>
          </cell>
          <cell r="C5277" t="str">
            <v>-</v>
          </cell>
          <cell r="D5277" t="str">
            <v>ATV320 0,18KW 200V 3PH COMPACT CONTROL VARIABLE SPEED DRIVE</v>
          </cell>
          <cell r="E5277">
            <v>1354.56</v>
          </cell>
          <cell r="F5277" t="str">
            <v>Public Apr 25</v>
          </cell>
        </row>
        <row r="5278">
          <cell r="A5278" t="str">
            <v>ATV320U04M3C</v>
          </cell>
          <cell r="B5278" t="str">
            <v>SCHNEIDER</v>
          </cell>
          <cell r="C5278" t="str">
            <v>-</v>
          </cell>
          <cell r="D5278" t="str">
            <v>ATV320 0,37KW 200V 3PH COMPACT CONTROL VARIABLE SPEED DRIVE</v>
          </cell>
          <cell r="E5278">
            <v>1390.26</v>
          </cell>
          <cell r="F5278" t="str">
            <v>Public Apr 25</v>
          </cell>
        </row>
        <row r="5279">
          <cell r="A5279" t="str">
            <v>ATV320U02M2C</v>
          </cell>
          <cell r="B5279" t="str">
            <v>SCHNEIDER</v>
          </cell>
          <cell r="C5279" t="str">
            <v>-</v>
          </cell>
          <cell r="D5279" t="str">
            <v>ATV320 0,18KW 200V 1PH COMPACT CONTROL VARIABLE SPEED DRIVE</v>
          </cell>
          <cell r="E5279">
            <v>1407.6000000000001</v>
          </cell>
          <cell r="F5279" t="str">
            <v>Public Apr 25</v>
          </cell>
        </row>
        <row r="5280">
          <cell r="A5280" t="str">
            <v>ATV320U06M3C</v>
          </cell>
          <cell r="B5280" t="str">
            <v>SCHNEIDER</v>
          </cell>
          <cell r="C5280" t="str">
            <v>-</v>
          </cell>
          <cell r="D5280" t="str">
            <v>ATV320 0,55KW 200V 3PH COMPACT CONTROL VARIABLE SPEED DRIVE</v>
          </cell>
          <cell r="E5280">
            <v>1559.58</v>
          </cell>
          <cell r="F5280" t="str">
            <v>Public Apr 25</v>
          </cell>
        </row>
        <row r="5281">
          <cell r="A5281" t="str">
            <v>ATV320U04M2C</v>
          </cell>
          <cell r="B5281" t="str">
            <v>SCHNEIDER</v>
          </cell>
          <cell r="C5281" t="str">
            <v>-</v>
          </cell>
          <cell r="D5281" t="str">
            <v>ATV320 0,37KW 200V 1PH COMPACT CONTROL VARIABLE SPEED DRIVE</v>
          </cell>
          <cell r="E5281">
            <v>1444.32</v>
          </cell>
          <cell r="F5281" t="str">
            <v>Public Apr 25</v>
          </cell>
        </row>
        <row r="5282">
          <cell r="A5282" t="str">
            <v>ATV320U02M2B</v>
          </cell>
          <cell r="B5282" t="str">
            <v>SCHNEIDER</v>
          </cell>
          <cell r="C5282" t="str">
            <v>-</v>
          </cell>
          <cell r="D5282" t="str">
            <v>ATV320 0,18KW 200V 1PH BOOK CONTROL VARIABLE SPEED DRIVE</v>
          </cell>
          <cell r="E5282">
            <v>1565.7</v>
          </cell>
          <cell r="F5282" t="str">
            <v>Public Apr 25</v>
          </cell>
        </row>
        <row r="5283">
          <cell r="A5283" t="str">
            <v>ATV320U04M2B</v>
          </cell>
          <cell r="B5283" t="str">
            <v>SCHNEIDER</v>
          </cell>
          <cell r="C5283" t="str">
            <v>-</v>
          </cell>
          <cell r="D5283" t="str">
            <v>ATV320 0,37KW 200V 1PH BOOK CONTROL VARIABLE SPEED DRIVE</v>
          </cell>
          <cell r="E5283">
            <v>1606.5</v>
          </cell>
          <cell r="F5283" t="str">
            <v>Public Apr 25</v>
          </cell>
        </row>
        <row r="5284">
          <cell r="A5284" t="str">
            <v>ATV320U07M3C</v>
          </cell>
          <cell r="B5284" t="str">
            <v>SCHNEIDER</v>
          </cell>
          <cell r="C5284" t="str">
            <v>-</v>
          </cell>
          <cell r="D5284" t="str">
            <v>ATV320 0,75KW 200V 3PH COMPACT CONTROL VARIABLE SPEED DRIVE</v>
          </cell>
          <cell r="E5284">
            <v>1754.4</v>
          </cell>
          <cell r="F5284" t="str">
            <v>Public Apr 25</v>
          </cell>
        </row>
        <row r="5285">
          <cell r="A5285" t="str">
            <v>ATV320U06M2C</v>
          </cell>
          <cell r="B5285" t="str">
            <v>SCHNEIDER</v>
          </cell>
          <cell r="C5285" t="str">
            <v>-</v>
          </cell>
          <cell r="D5285" t="str">
            <v>ATV320 0,55KW 200V 1PH COMPACT CONTROL VARIABLE SPEED DRIVE</v>
          </cell>
          <cell r="E5285">
            <v>1619.76</v>
          </cell>
          <cell r="F5285" t="str">
            <v>Public Apr 25</v>
          </cell>
        </row>
        <row r="5286">
          <cell r="A5286" t="str">
            <v>ATV320U06M2B</v>
          </cell>
          <cell r="B5286" t="str">
            <v>SCHNEIDER</v>
          </cell>
          <cell r="C5286" t="str">
            <v>-</v>
          </cell>
          <cell r="D5286" t="str">
            <v>ATV320 0,55KW 200V 1PH BOOK CONTROL VARIABLE SPEED DRIVE</v>
          </cell>
          <cell r="E5286">
            <v>1802.34</v>
          </cell>
          <cell r="F5286" t="str">
            <v>Public Apr 25</v>
          </cell>
        </row>
        <row r="5287">
          <cell r="A5287" t="str">
            <v>ATV320U07M2C</v>
          </cell>
          <cell r="B5287" t="str">
            <v>SCHNEIDER</v>
          </cell>
          <cell r="C5287" t="str">
            <v>-</v>
          </cell>
          <cell r="D5287" t="str">
            <v>ATV320 0,75KW 200V 1PH COMPACT CONTROL VARIABLE SPEED DRIVE</v>
          </cell>
          <cell r="E5287">
            <v>1803.3600000000001</v>
          </cell>
          <cell r="F5287" t="str">
            <v>Public Apr 25</v>
          </cell>
        </row>
        <row r="5288">
          <cell r="A5288" t="str">
            <v>ATV320U07M2B</v>
          </cell>
          <cell r="B5288" t="str">
            <v>SCHNEIDER</v>
          </cell>
          <cell r="C5288" t="str">
            <v>-</v>
          </cell>
          <cell r="D5288" t="str">
            <v>ATV320 0,75KW 200V 1PH BOOK CONTROL VARIABLE SPEED DRIVE</v>
          </cell>
          <cell r="E5288">
            <v>2027.76</v>
          </cell>
          <cell r="F5288" t="str">
            <v>Public Apr 25</v>
          </cell>
        </row>
        <row r="5289">
          <cell r="A5289" t="str">
            <v>ATV320U11M3C</v>
          </cell>
          <cell r="B5289" t="str">
            <v>SCHNEIDER</v>
          </cell>
          <cell r="C5289" t="str">
            <v>-</v>
          </cell>
          <cell r="D5289" t="str">
            <v>ATV320 1,1KW 200V 3PH COMPACT CONTROL VARIABLE SPEED DRIVE</v>
          </cell>
          <cell r="E5289">
            <v>1875.78</v>
          </cell>
          <cell r="F5289" t="str">
            <v>Public Apr 25</v>
          </cell>
        </row>
        <row r="5290">
          <cell r="A5290" t="str">
            <v>ATV320U11M2C</v>
          </cell>
          <cell r="B5290" t="str">
            <v>SCHNEIDER</v>
          </cell>
          <cell r="C5290" t="str">
            <v>-</v>
          </cell>
          <cell r="D5290" t="str">
            <v>ATV320 1,1KW 200V 1PH COMPACT CONTROL VARIABLE SPEED DRIVE</v>
          </cell>
          <cell r="E5290">
            <v>1927.8</v>
          </cell>
          <cell r="F5290" t="str">
            <v>Public Apr 25</v>
          </cell>
        </row>
        <row r="5291">
          <cell r="A5291" t="str">
            <v>ATV320U11M2B</v>
          </cell>
          <cell r="B5291" t="str">
            <v>SCHNEIDER</v>
          </cell>
          <cell r="C5291" t="str">
            <v>-</v>
          </cell>
          <cell r="D5291" t="str">
            <v>ATV320 1,1KW 200V 1PH BOOK CONTROL VARIABLE SPEED DRIVE</v>
          </cell>
          <cell r="E5291">
            <v>2167.5</v>
          </cell>
          <cell r="F5291" t="str">
            <v>Public Apr 25</v>
          </cell>
        </row>
        <row r="5292">
          <cell r="A5292" t="str">
            <v>ATV320U15M3C</v>
          </cell>
          <cell r="B5292" t="str">
            <v>SCHNEIDER</v>
          </cell>
          <cell r="C5292" t="str">
            <v>-</v>
          </cell>
          <cell r="D5292" t="str">
            <v>ATV320 1,5KW 200V 3PH COMPACT CONTROL VARIABLE SPEED DRIVE</v>
          </cell>
          <cell r="E5292">
            <v>1995.1200000000001</v>
          </cell>
          <cell r="F5292" t="str">
            <v>Public Apr 25</v>
          </cell>
        </row>
        <row r="5293">
          <cell r="A5293" t="str">
            <v>ATV320U04N4C</v>
          </cell>
          <cell r="B5293" t="str">
            <v>SCHNEIDER</v>
          </cell>
          <cell r="C5293" t="str">
            <v>-</v>
          </cell>
          <cell r="D5293" t="str">
            <v>ATV320 0,37KW 400V 3PH COMPACT CONTROL VARIABLE SPEED DRIVE</v>
          </cell>
          <cell r="E5293">
            <v>1674.84</v>
          </cell>
          <cell r="F5293" t="str">
            <v>Public Apr 25</v>
          </cell>
        </row>
        <row r="5294">
          <cell r="A5294" t="str">
            <v>ATV320U15M2C</v>
          </cell>
          <cell r="B5294" t="str">
            <v>SCHNEIDER</v>
          </cell>
          <cell r="C5294" t="str">
            <v>-</v>
          </cell>
          <cell r="D5294" t="str">
            <v>ATV320 1,5KW 200V 1PH COMPACT CONTROL VARIABLE SPEED DRIVE</v>
          </cell>
          <cell r="E5294">
            <v>2072.64</v>
          </cell>
          <cell r="F5294" t="str">
            <v>Public Apr 25</v>
          </cell>
        </row>
        <row r="5295">
          <cell r="A5295" t="str">
            <v>ATV320U04N4B</v>
          </cell>
          <cell r="B5295" t="str">
            <v>SCHNEIDER</v>
          </cell>
          <cell r="C5295" t="str">
            <v>-</v>
          </cell>
          <cell r="D5295" t="str">
            <v>ATV320 0,37KW 400V 3PH BOOK CONTROL VARIABLE SPEED DRIVE</v>
          </cell>
          <cell r="E5295">
            <v>1864.56</v>
          </cell>
          <cell r="F5295" t="str">
            <v>Public Apr 25</v>
          </cell>
        </row>
        <row r="5296">
          <cell r="A5296" t="str">
            <v>ATV320U15M2B</v>
          </cell>
          <cell r="B5296" t="str">
            <v>SCHNEIDER</v>
          </cell>
          <cell r="C5296" t="str">
            <v>-</v>
          </cell>
          <cell r="D5296" t="str">
            <v>ATV320 1,5KW 200V 1PH BOOK CONTROL VARIABLE SPEED DRIVE</v>
          </cell>
          <cell r="E5296">
            <v>2306.2200000000003</v>
          </cell>
          <cell r="F5296" t="str">
            <v>Public Apr 25</v>
          </cell>
        </row>
        <row r="5297">
          <cell r="A5297" t="str">
            <v>ATV320U06N4C</v>
          </cell>
          <cell r="B5297" t="str">
            <v>SCHNEIDER</v>
          </cell>
          <cell r="C5297" t="str">
            <v>-</v>
          </cell>
          <cell r="D5297" t="str">
            <v>ATV320 0,55KW 400V 3PH COMPACT CONTROL VARIABLE SPEED DRIVE</v>
          </cell>
          <cell r="E5297">
            <v>1878.8400000000001</v>
          </cell>
          <cell r="F5297" t="str">
            <v>Public Apr 25</v>
          </cell>
        </row>
        <row r="5298">
          <cell r="A5298" t="str">
            <v>ATV320U06N4B</v>
          </cell>
          <cell r="B5298" t="str">
            <v>SCHNEIDER</v>
          </cell>
          <cell r="C5298" t="str">
            <v>-</v>
          </cell>
          <cell r="D5298" t="str">
            <v>ATV320 0,55KW 400V 3PH BOOK CONTROL VARIABLE SPEED DRIVE</v>
          </cell>
          <cell r="E5298">
            <v>2091</v>
          </cell>
          <cell r="F5298" t="str">
            <v>Public Apr 25</v>
          </cell>
        </row>
        <row r="5299">
          <cell r="A5299" t="str">
            <v>ATV320U22M3C</v>
          </cell>
          <cell r="B5299" t="str">
            <v>SCHNEIDER</v>
          </cell>
          <cell r="C5299" t="str">
            <v>-</v>
          </cell>
          <cell r="D5299" t="str">
            <v>ATV320 2,2KW 200V 3PH COMPACT CONTROL VARIABLE SPEED DRIVE</v>
          </cell>
          <cell r="E5299">
            <v>2339.88</v>
          </cell>
          <cell r="F5299" t="str">
            <v>Public Apr 25</v>
          </cell>
        </row>
        <row r="5300">
          <cell r="A5300" t="str">
            <v>ATV320U07N4C</v>
          </cell>
          <cell r="B5300" t="str">
            <v>SCHNEIDER</v>
          </cell>
          <cell r="C5300" t="str">
            <v>-</v>
          </cell>
          <cell r="D5300" t="str">
            <v>ATV320 0,75KW 400V 3PH COMPACT CONTROL VARIABLE SPEED DRIVE</v>
          </cell>
          <cell r="E5300">
            <v>2093.04</v>
          </cell>
          <cell r="F5300" t="str">
            <v>Public Apr 25</v>
          </cell>
        </row>
        <row r="5301">
          <cell r="A5301" t="str">
            <v>ATV320U22M2C</v>
          </cell>
          <cell r="B5301" t="str">
            <v>SCHNEIDER</v>
          </cell>
          <cell r="C5301" t="str">
            <v>-</v>
          </cell>
          <cell r="D5301" t="str">
            <v>ATV320 2,2KW 200V 1PH COMPACT CONTROL VARIABLE SPEED DRIVE</v>
          </cell>
          <cell r="E5301">
            <v>2430.66</v>
          </cell>
          <cell r="F5301" t="str">
            <v>Public Apr 25</v>
          </cell>
        </row>
        <row r="5302">
          <cell r="A5302" t="str">
            <v>ATV320U07N4B</v>
          </cell>
          <cell r="B5302" t="str">
            <v>SCHNEIDER</v>
          </cell>
          <cell r="C5302" t="str">
            <v>-</v>
          </cell>
          <cell r="D5302" t="str">
            <v>ATV320 0,75KW 400V 3PH BOOK CONTROL VARIABLE SPEED DRIVE</v>
          </cell>
          <cell r="E5302">
            <v>2328.66</v>
          </cell>
          <cell r="F5302" t="str">
            <v>Public Apr 25</v>
          </cell>
        </row>
        <row r="5303">
          <cell r="A5303" t="str">
            <v>ATV320U22M2B</v>
          </cell>
          <cell r="B5303" t="str">
            <v>SCHNEIDER</v>
          </cell>
          <cell r="C5303" t="str">
            <v>-</v>
          </cell>
          <cell r="D5303" t="str">
            <v>ATV320 2,2KW 200V 1PH BOOK CONTROL VARIABLE SPEED DRIVE</v>
          </cell>
          <cell r="E5303">
            <v>2704.02</v>
          </cell>
          <cell r="F5303" t="str">
            <v>Public Apr 25</v>
          </cell>
        </row>
        <row r="5304">
          <cell r="A5304" t="str">
            <v>ATV320U11N4C</v>
          </cell>
          <cell r="B5304" t="str">
            <v>SCHNEIDER</v>
          </cell>
          <cell r="C5304" t="str">
            <v>-</v>
          </cell>
          <cell r="D5304" t="str">
            <v>ATV320 1,1KW 400V 3PH COMPACT CONTROL VARIABLE SPEED DRIVE</v>
          </cell>
          <cell r="E5304">
            <v>2368.44</v>
          </cell>
          <cell r="F5304" t="str">
            <v>Public Apr 25</v>
          </cell>
        </row>
        <row r="5305">
          <cell r="A5305" t="str">
            <v>ATV320U11N4B</v>
          </cell>
          <cell r="B5305" t="str">
            <v>SCHNEIDER</v>
          </cell>
          <cell r="C5305" t="str">
            <v>-</v>
          </cell>
          <cell r="D5305" t="str">
            <v>ATV320 1,1KW 400V 3PH BOOK CONTROL VARIABLE SPEED DRIVE</v>
          </cell>
          <cell r="E5305">
            <v>2635.68</v>
          </cell>
          <cell r="F5305" t="str">
            <v>Public Apr 25</v>
          </cell>
        </row>
        <row r="5306">
          <cell r="A5306" t="str">
            <v>ATV320U15N4C</v>
          </cell>
          <cell r="B5306" t="str">
            <v>SCHNEIDER</v>
          </cell>
          <cell r="C5306" t="str">
            <v>-</v>
          </cell>
          <cell r="D5306" t="str">
            <v>ATV320 1,5KW 400V 3PH COMPACT CONTROL VARIABLE SPEED DRIVE</v>
          </cell>
          <cell r="E5306">
            <v>2618.34</v>
          </cell>
          <cell r="F5306" t="str">
            <v>Public Apr 25</v>
          </cell>
        </row>
        <row r="5307">
          <cell r="A5307" t="str">
            <v>ATV320U30M3C</v>
          </cell>
          <cell r="B5307" t="str">
            <v>SCHNEIDER</v>
          </cell>
          <cell r="C5307" t="str">
            <v>-</v>
          </cell>
          <cell r="D5307" t="str">
            <v>ATV320 3KW 200V 3PH COMPACT CONTROL VARIABLE SPEED DRIVE</v>
          </cell>
          <cell r="E5307">
            <v>2925.36</v>
          </cell>
          <cell r="F5307" t="str">
            <v>Public Apr 25</v>
          </cell>
        </row>
        <row r="5308">
          <cell r="A5308" t="str">
            <v>ATV320U15N4B</v>
          </cell>
          <cell r="B5308" t="str">
            <v>SCHNEIDER</v>
          </cell>
          <cell r="C5308" t="str">
            <v>-</v>
          </cell>
          <cell r="D5308" t="str">
            <v>ATV320 1,5KW 400V 3PH BOOK CONTROL VARIABLE SPEED DRIVE</v>
          </cell>
          <cell r="E5308">
            <v>2913.12</v>
          </cell>
          <cell r="F5308" t="str">
            <v>Public Apr 25</v>
          </cell>
        </row>
        <row r="5309">
          <cell r="A5309" t="str">
            <v>ATV320U22N4C</v>
          </cell>
          <cell r="B5309" t="str">
            <v>SCHNEIDER</v>
          </cell>
          <cell r="C5309" t="str">
            <v>-</v>
          </cell>
          <cell r="D5309" t="str">
            <v>ATV320 2,2KW 400V 3PH COMPACT CONTROL VARIABLE SPEED DRIVE</v>
          </cell>
          <cell r="E5309">
            <v>2908.02</v>
          </cell>
          <cell r="F5309" t="str">
            <v>Public Apr 25</v>
          </cell>
        </row>
        <row r="5310">
          <cell r="A5310" t="str">
            <v>ATV320U22N4B</v>
          </cell>
          <cell r="B5310" t="str">
            <v>SCHNEIDER</v>
          </cell>
          <cell r="C5310" t="str">
            <v>-</v>
          </cell>
          <cell r="D5310" t="str">
            <v>ATV320 2,2KW 400V 3PH BOOK CONTROL VARIABLE SPEED DRIVE</v>
          </cell>
          <cell r="E5310">
            <v>3270.12</v>
          </cell>
          <cell r="F5310" t="str">
            <v>Public Apr 25</v>
          </cell>
        </row>
        <row r="5311">
          <cell r="A5311" t="str">
            <v>ATV320U40M3C</v>
          </cell>
          <cell r="B5311" t="str">
            <v>SCHNEIDER</v>
          </cell>
          <cell r="C5311" t="str">
            <v>-</v>
          </cell>
          <cell r="D5311" t="str">
            <v>ATV320 4KW 200V 3PH COMPACT CONTROL VARIABLE SPEED DRIVE</v>
          </cell>
          <cell r="E5311">
            <v>3198.7200000000003</v>
          </cell>
          <cell r="F5311" t="str">
            <v>Public Apr 25</v>
          </cell>
        </row>
        <row r="5312">
          <cell r="A5312" t="str">
            <v>ATV320U30N4C</v>
          </cell>
          <cell r="B5312" t="str">
            <v>SCHNEIDER</v>
          </cell>
          <cell r="C5312" t="str">
            <v>-</v>
          </cell>
          <cell r="D5312" t="str">
            <v>ATV320 3KW 400V 3PH COMPACT CONTROL VARIABLE SPEED DRIVE</v>
          </cell>
          <cell r="E5312">
            <v>3369.06</v>
          </cell>
          <cell r="F5312" t="str">
            <v>Public Apr 25</v>
          </cell>
        </row>
        <row r="5313">
          <cell r="A5313" t="str">
            <v>ATV320U30N4B</v>
          </cell>
          <cell r="B5313" t="str">
            <v>SCHNEIDER</v>
          </cell>
          <cell r="C5313" t="str">
            <v>-</v>
          </cell>
          <cell r="D5313" t="str">
            <v>ATV320 3KW 400V 3PH BOOK CONTROL VARIABLE SPEED DRIVE</v>
          </cell>
          <cell r="E5313">
            <v>3748.5</v>
          </cell>
          <cell r="F5313" t="str">
            <v>Public Apr 25</v>
          </cell>
        </row>
        <row r="5314">
          <cell r="A5314" t="str">
            <v>ATV320U40N4C</v>
          </cell>
          <cell r="B5314" t="str">
            <v>SCHNEIDER</v>
          </cell>
          <cell r="C5314" t="str">
            <v>-</v>
          </cell>
          <cell r="D5314" t="str">
            <v>ATV320 4KW 400V 3PH COMPACT CONTROL VARIABLE SPEED DRIVE</v>
          </cell>
          <cell r="E5314">
            <v>3645.48</v>
          </cell>
          <cell r="F5314" t="str">
            <v>Public Apr 25</v>
          </cell>
        </row>
        <row r="5315">
          <cell r="A5315" t="str">
            <v>ATV320U40N4B</v>
          </cell>
          <cell r="B5315" t="str">
            <v>SCHNEIDER</v>
          </cell>
          <cell r="C5315" t="str">
            <v>-</v>
          </cell>
          <cell r="D5315" t="str">
            <v>ATV320 4KW 400V 3PH BOOK CONTROL VARIABLE SPEED DRIVE</v>
          </cell>
          <cell r="E5315">
            <v>4099.38</v>
          </cell>
          <cell r="F5315" t="str">
            <v>Public Apr 25</v>
          </cell>
        </row>
        <row r="5316">
          <cell r="A5316" t="str">
            <v>ATV320U55M3C</v>
          </cell>
          <cell r="B5316" t="str">
            <v>SCHNEIDER</v>
          </cell>
          <cell r="C5316" t="str">
            <v>-</v>
          </cell>
          <cell r="D5316" t="str">
            <v>ATV320 5,5KW 200V 3PH COMPACT CONTROL VARIABLE SPEED DRIVE</v>
          </cell>
          <cell r="E5316">
            <v>3774</v>
          </cell>
          <cell r="F5316" t="str">
            <v>Public Apr 25</v>
          </cell>
        </row>
        <row r="5317">
          <cell r="A5317" t="str">
            <v>ATV320U55N4B</v>
          </cell>
          <cell r="B5317" t="str">
            <v>SCHNEIDER</v>
          </cell>
          <cell r="C5317" t="str">
            <v>-</v>
          </cell>
          <cell r="D5317" t="str">
            <v>ATV320 5,5KW 400V 3PH BOOK CONTROL VARIABLE SPEED DRIVE</v>
          </cell>
          <cell r="E5317">
            <v>4785.84</v>
          </cell>
          <cell r="F5317" t="str">
            <v>Public Apr 25</v>
          </cell>
        </row>
        <row r="5318">
          <cell r="A5318" t="str">
            <v>ATV320U75N4B</v>
          </cell>
          <cell r="B5318" t="str">
            <v>SCHNEIDER</v>
          </cell>
          <cell r="C5318" t="str">
            <v>-</v>
          </cell>
          <cell r="D5318" t="str">
            <v>ATV320 7,5KW 400V 3PH BOOK CONTROL VARIABLE SPEED DRIVE</v>
          </cell>
          <cell r="E5318">
            <v>5568.18</v>
          </cell>
          <cell r="F5318" t="str">
            <v>Public Apr 25</v>
          </cell>
        </row>
        <row r="5319">
          <cell r="A5319" t="str">
            <v>ATV320U75M3C</v>
          </cell>
          <cell r="B5319" t="str">
            <v>SCHNEIDER</v>
          </cell>
          <cell r="C5319" t="str">
            <v>-</v>
          </cell>
          <cell r="D5319" t="str">
            <v>ATV320 7,5KW 200V 3PH COMPACT CONTROL VARIABLE SPEED DRIVE</v>
          </cell>
          <cell r="E5319">
            <v>4392.12</v>
          </cell>
          <cell r="F5319" t="str">
            <v>Public Apr 25</v>
          </cell>
        </row>
        <row r="5320">
          <cell r="A5320" t="str">
            <v>ATV320D11N4B</v>
          </cell>
          <cell r="B5320" t="str">
            <v>SCHNEIDER</v>
          </cell>
          <cell r="C5320" t="str">
            <v>-</v>
          </cell>
          <cell r="D5320" t="str">
            <v>ATV320 11KW 400V 3PH BOOK CONTROL VARIABLE SPEED DRIVE</v>
          </cell>
          <cell r="E5320">
            <v>7689.78</v>
          </cell>
          <cell r="F5320" t="str">
            <v>Public Apr 25</v>
          </cell>
        </row>
        <row r="5321">
          <cell r="A5321" t="str">
            <v>ATV320D11M3C</v>
          </cell>
          <cell r="B5321" t="str">
            <v>SCHNEIDER</v>
          </cell>
          <cell r="C5321" t="str">
            <v>-</v>
          </cell>
          <cell r="D5321" t="str">
            <v>ATV320 11KW 200V 3PH COMPACT CONTROL VARIABLE SPEED DRIVE</v>
          </cell>
          <cell r="E5321">
            <v>6001.68</v>
          </cell>
          <cell r="F5321" t="str">
            <v>Public Apr 25</v>
          </cell>
        </row>
        <row r="5322">
          <cell r="A5322" t="str">
            <v>ATV320D15N4B</v>
          </cell>
          <cell r="B5322" t="str">
            <v>SCHNEIDER</v>
          </cell>
          <cell r="C5322" t="str">
            <v>-</v>
          </cell>
          <cell r="D5322" t="str">
            <v>ATV320 15KW 400V 3PH BOOK CONTROL VARIABLE SPEED DRIVE</v>
          </cell>
          <cell r="E5322">
            <v>9615.5400000000009</v>
          </cell>
          <cell r="F5322" t="str">
            <v>Public Apr 25</v>
          </cell>
        </row>
        <row r="5323">
          <cell r="A5323" t="str">
            <v>ATV320D15M3C</v>
          </cell>
          <cell r="B5323" t="str">
            <v>SCHNEIDER</v>
          </cell>
          <cell r="C5323" t="str">
            <v>-</v>
          </cell>
          <cell r="D5323" t="str">
            <v>ATV320 15KW 200V 3PH COMPACT CONTROL VARIABLE SPEED DRIVE</v>
          </cell>
          <cell r="E5323">
            <v>7505.16</v>
          </cell>
          <cell r="F5323" t="str">
            <v>Public Apr 25</v>
          </cell>
        </row>
        <row r="5324">
          <cell r="A5324" t="str">
            <v>HMIST6200</v>
          </cell>
          <cell r="B5324" t="str">
            <v>SCHNEIDER</v>
          </cell>
          <cell r="C5324" t="str">
            <v>-</v>
          </cell>
          <cell r="D5324" t="str">
            <v>Magelis 4" wide basic HMI</v>
          </cell>
          <cell r="E5324">
            <v>2814.078</v>
          </cell>
          <cell r="F5324" t="str">
            <v>Public Apr 25</v>
          </cell>
        </row>
        <row r="5325">
          <cell r="A5325" t="str">
            <v>HMIST6400</v>
          </cell>
          <cell r="B5325" t="str">
            <v>SCHNEIDER</v>
          </cell>
          <cell r="C5325" t="str">
            <v>-</v>
          </cell>
          <cell r="D5325" t="str">
            <v>Magelis 7" wide basic HMI</v>
          </cell>
          <cell r="E5325">
            <v>4424.3520000000008</v>
          </cell>
          <cell r="F5325" t="str">
            <v>Public Apr 25</v>
          </cell>
        </row>
        <row r="5326">
          <cell r="A5326" t="str">
            <v>HMIST6500</v>
          </cell>
          <cell r="B5326" t="str">
            <v>SCHNEIDER</v>
          </cell>
          <cell r="C5326" t="str">
            <v>-</v>
          </cell>
          <cell r="D5326" t="str">
            <v>Magelis 10" wide basic HMI</v>
          </cell>
          <cell r="E5326">
            <v>8848.6020000000008</v>
          </cell>
          <cell r="F5326" t="str">
            <v>Public Apr 25</v>
          </cell>
        </row>
        <row r="5327">
          <cell r="A5327" t="str">
            <v>HMIST6600</v>
          </cell>
          <cell r="B5327" t="str">
            <v>SCHNEIDER</v>
          </cell>
          <cell r="C5327" t="str">
            <v>-</v>
          </cell>
          <cell r="D5327" t="str">
            <v>Magelis 12" wide basic HMI</v>
          </cell>
          <cell r="E5327">
            <v>11662.68</v>
          </cell>
          <cell r="F5327" t="str">
            <v>Public Apr 25</v>
          </cell>
        </row>
        <row r="5328">
          <cell r="A5328" t="str">
            <v>HMIST6700</v>
          </cell>
          <cell r="B5328" t="str">
            <v>SCHNEIDER</v>
          </cell>
          <cell r="C5328" t="str">
            <v>-</v>
          </cell>
          <cell r="D5328" t="str">
            <v>Magelis 15" wide basic HMI</v>
          </cell>
          <cell r="E5328">
            <v>16086.93</v>
          </cell>
          <cell r="F5328" t="str">
            <v>Public Apr 25</v>
          </cell>
        </row>
        <row r="5329">
          <cell r="A5329" t="str">
            <v>HMISTW6200</v>
          </cell>
          <cell r="B5329" t="str">
            <v>SCHNEIDER</v>
          </cell>
          <cell r="C5329" t="str">
            <v>-</v>
          </cell>
          <cell r="D5329" t="str">
            <v>4”W Basic Web Terminal</v>
          </cell>
          <cell r="E5329">
            <v>2572.2360000000003</v>
          </cell>
          <cell r="F5329" t="str">
            <v>Public Apr 25</v>
          </cell>
        </row>
        <row r="5330">
          <cell r="A5330" t="str">
            <v>HMISTW6400</v>
          </cell>
          <cell r="B5330" t="str">
            <v>SCHNEIDER</v>
          </cell>
          <cell r="C5330" t="str">
            <v>-</v>
          </cell>
          <cell r="D5330" t="str">
            <v>7”W Basic Web Terminal</v>
          </cell>
          <cell r="E5330">
            <v>4342.0379999999996</v>
          </cell>
          <cell r="F5330" t="str">
            <v>Public Apr 25</v>
          </cell>
        </row>
        <row r="5331">
          <cell r="A5331" t="str">
            <v>HMISTW6500</v>
          </cell>
          <cell r="B5331" t="str">
            <v>SCHNEIDER</v>
          </cell>
          <cell r="C5331" t="str">
            <v>-</v>
          </cell>
          <cell r="D5331" t="str">
            <v>10”W Basic Web Terminal</v>
          </cell>
          <cell r="E5331">
            <v>7963.7520000000004</v>
          </cell>
          <cell r="F5331" t="str">
            <v>Public Apr 25</v>
          </cell>
        </row>
        <row r="5332">
          <cell r="A5332" t="str">
            <v>HMISTW6600</v>
          </cell>
          <cell r="B5332" t="str">
            <v>SCHNEIDER</v>
          </cell>
          <cell r="C5332" t="str">
            <v>-</v>
          </cell>
          <cell r="D5332" t="str">
            <v>12”W Basic Web Terminal</v>
          </cell>
          <cell r="E5332">
            <v>10458.876</v>
          </cell>
          <cell r="F5332" t="str">
            <v>Public Apr 25</v>
          </cell>
        </row>
        <row r="5333">
          <cell r="A5333" t="str">
            <v>HMISTW6700</v>
          </cell>
          <cell r="B5333" t="str">
            <v>SCHNEIDER</v>
          </cell>
          <cell r="C5333" t="str">
            <v>-</v>
          </cell>
          <cell r="D5333" t="str">
            <v>15”W Basic Web Terminal</v>
          </cell>
          <cell r="E5333">
            <v>12671.052000000001</v>
          </cell>
          <cell r="F5333" t="str">
            <v>Public Apr 25</v>
          </cell>
        </row>
        <row r="5334">
          <cell r="A5334" t="str">
            <v>WHT80</v>
          </cell>
          <cell r="B5334" t="str">
            <v>SCHNEIDER</v>
          </cell>
          <cell r="C5334" t="str">
            <v>-</v>
          </cell>
          <cell r="D5334" t="str">
            <v>80A TP ISOLATOR</v>
          </cell>
          <cell r="E5334">
            <v>295.6266</v>
          </cell>
          <cell r="F5334" t="str">
            <v>Public Apr 25</v>
          </cell>
        </row>
        <row r="5335">
          <cell r="A5335" t="str">
            <v>MVS08H3MW0D</v>
          </cell>
          <cell r="B5335" t="str">
            <v>SCHNEIDER</v>
          </cell>
          <cell r="C5335" t="str">
            <v>ACB (MVS)</v>
          </cell>
          <cell r="D5335" t="str">
            <v>DIS. SWITCH,3P,D/O,800A MVS08H 65KA (Manually Operated)</v>
          </cell>
          <cell r="E5335">
            <v>14158.528200000001</v>
          </cell>
          <cell r="F5335" t="str">
            <v>Public Apr 25</v>
          </cell>
        </row>
        <row r="5336">
          <cell r="A5336" t="str">
            <v>MVS08H3MW2L</v>
          </cell>
          <cell r="B5336" t="str">
            <v>SCHNEIDER</v>
          </cell>
          <cell r="C5336" t="str">
            <v>ACB (MVS)</v>
          </cell>
          <cell r="D5336" t="str">
            <v>ACB,3P,D/O,800AT/800AF MVS08H 65KA ET2I LI (Manually Operated)</v>
          </cell>
          <cell r="E5336">
            <v>16855.765199999998</v>
          </cell>
          <cell r="F5336" t="str">
            <v>Public Apr 25</v>
          </cell>
        </row>
        <row r="5337">
          <cell r="A5337" t="str">
            <v>MVS08H3MW5L</v>
          </cell>
          <cell r="B5337" t="str">
            <v>SCHNEIDER</v>
          </cell>
          <cell r="C5337" t="str">
            <v>ACB (MVS)</v>
          </cell>
          <cell r="D5337" t="str">
            <v>ACB,3P,D/O,800AT/800AF MVS08H 65KA ET5S LSI (Manually Operated)</v>
          </cell>
          <cell r="E5337">
            <v>17557.994400000003</v>
          </cell>
          <cell r="F5337" t="str">
            <v>Public Apr 25</v>
          </cell>
        </row>
        <row r="5338">
          <cell r="A5338" t="str">
            <v>MVS08H3NW0D</v>
          </cell>
          <cell r="B5338" t="str">
            <v>SCHNEIDER</v>
          </cell>
          <cell r="C5338" t="str">
            <v>ACB (MVS)</v>
          </cell>
          <cell r="D5338" t="str">
            <v>DIS. SWITCH,3P,D/O,800A MVS08H 65KA (Motorized 200..240V AC)</v>
          </cell>
          <cell r="E5338">
            <v>19531.98</v>
          </cell>
          <cell r="F5338" t="str">
            <v>Public Apr 25</v>
          </cell>
        </row>
        <row r="5339">
          <cell r="A5339" t="str">
            <v>MVS08H3NW2L</v>
          </cell>
          <cell r="B5339" t="str">
            <v>SCHNEIDER</v>
          </cell>
          <cell r="C5339" t="str">
            <v>ACB (MVS)</v>
          </cell>
          <cell r="D5339" t="str">
            <v>ACB,3P,D/O,800AT/800AF MVS08H 65KA ET2I LI (Motorized 200..240V AC)</v>
          </cell>
          <cell r="E5339">
            <v>20833.693799999997</v>
          </cell>
          <cell r="F5339" t="str">
            <v>Public Apr 25</v>
          </cell>
        </row>
        <row r="5340">
          <cell r="A5340" t="str">
            <v>MVS08H3NW5L</v>
          </cell>
          <cell r="B5340" t="str">
            <v>SCHNEIDER</v>
          </cell>
          <cell r="C5340" t="str">
            <v>ACB (MVS)</v>
          </cell>
          <cell r="D5340" t="str">
            <v>ACB,3P,D/O,800AT/800AF MVS08H 65KA ET5S LSI (Motorized 200..240V AC)</v>
          </cell>
          <cell r="E5340">
            <v>23918.061600000001</v>
          </cell>
          <cell r="F5340" t="str">
            <v>Public Apr 25</v>
          </cell>
        </row>
        <row r="5341">
          <cell r="A5341" t="str">
            <v>MVS08N3MW0D</v>
          </cell>
          <cell r="B5341" t="str">
            <v>SCHNEIDER</v>
          </cell>
          <cell r="C5341" t="str">
            <v>ACB (MVS)</v>
          </cell>
          <cell r="D5341" t="str">
            <v>DIS. SWITCH,3P,D/O,800A MVS08N 50KA (Manually Operated)</v>
          </cell>
          <cell r="E5341">
            <v>9137.5272000000004</v>
          </cell>
          <cell r="F5341" t="str">
            <v>Public Apr 25</v>
          </cell>
        </row>
        <row r="5342">
          <cell r="A5342" t="str">
            <v>MVS08N3MW2A</v>
          </cell>
          <cell r="B5342" t="str">
            <v>SCHNEIDER</v>
          </cell>
          <cell r="C5342" t="str">
            <v>ACB (MVS)</v>
          </cell>
          <cell r="D5342" t="str">
            <v>ACB,3P,D/O,800AT/800AF MVS08N 50KA ETA2I LI (Manually Operated)</v>
          </cell>
          <cell r="E5342">
            <v>12081.267599999999</v>
          </cell>
          <cell r="F5342" t="str">
            <v>Public Apr 25</v>
          </cell>
        </row>
        <row r="5343">
          <cell r="A5343" t="str">
            <v>MVS08N3MW2L</v>
          </cell>
          <cell r="B5343" t="str">
            <v>SCHNEIDER</v>
          </cell>
          <cell r="C5343" t="str">
            <v>ACB (MVS)</v>
          </cell>
          <cell r="D5343" t="str">
            <v>ACB,3P,D/O,800AT/800AF MVS08N 50KA ET2I LI (Manually Operated)</v>
          </cell>
          <cell r="E5343">
            <v>11524.3884</v>
          </cell>
          <cell r="F5343" t="str">
            <v>Public Apr 25</v>
          </cell>
        </row>
        <row r="5344">
          <cell r="A5344" t="str">
            <v>MVS08N3MW2V</v>
          </cell>
          <cell r="B5344" t="str">
            <v>SCHNEIDER</v>
          </cell>
          <cell r="C5344" t="str">
            <v>ACB (MVS)</v>
          </cell>
          <cell r="D5344" t="str">
            <v>ACB,3P,D/O,800AT/800AF MVS08N 50KA ETV2I LI (Manually Operated)</v>
          </cell>
          <cell r="E5344">
            <v>14278.531199999999</v>
          </cell>
          <cell r="F5344" t="str">
            <v>Public Apr 25</v>
          </cell>
        </row>
        <row r="5345">
          <cell r="A5345" t="str">
            <v>MVS08N3MW5A</v>
          </cell>
          <cell r="B5345" t="str">
            <v>SCHNEIDER</v>
          </cell>
          <cell r="C5345" t="str">
            <v>ACB (MVS)</v>
          </cell>
          <cell r="D5345" t="str">
            <v>ACB,3P,D/O,800AT/800AF MVS08N 50KA ETA5S LSI (Manually Operated)</v>
          </cell>
          <cell r="E5345">
            <v>14731.6152</v>
          </cell>
          <cell r="F5345" t="str">
            <v>Public Apr 25</v>
          </cell>
        </row>
        <row r="5346">
          <cell r="A5346" t="str">
            <v>MVS08N3MW5L</v>
          </cell>
          <cell r="B5346" t="str">
            <v>SCHNEIDER</v>
          </cell>
          <cell r="C5346" t="str">
            <v>ACB (MVS)</v>
          </cell>
          <cell r="D5346" t="str">
            <v>ACB,3P,D/O,800AT/800AF MVS08N 50KA ET5S LSI (Manually Operated)</v>
          </cell>
          <cell r="E5346">
            <v>13389.234</v>
          </cell>
          <cell r="F5346" t="str">
            <v>Public Apr 25</v>
          </cell>
        </row>
        <row r="5347">
          <cell r="A5347" t="str">
            <v>MVS08N3MW5V</v>
          </cell>
          <cell r="B5347" t="str">
            <v>SCHNEIDER</v>
          </cell>
          <cell r="C5347" t="str">
            <v>ACB (MVS)</v>
          </cell>
          <cell r="D5347" t="str">
            <v>ACB,3P,D/O,800AT/800AF MVS08N 50KA ETV5S LSI (Manually Operated)</v>
          </cell>
          <cell r="E5347">
            <v>17407.840199999999</v>
          </cell>
          <cell r="F5347" t="str">
            <v>Public Apr 25</v>
          </cell>
        </row>
        <row r="5348">
          <cell r="A5348" t="str">
            <v>MVS08N3NW0D</v>
          </cell>
          <cell r="B5348" t="str">
            <v>SCHNEIDER</v>
          </cell>
          <cell r="C5348" t="str">
            <v>ACB (MVS)</v>
          </cell>
          <cell r="D5348" t="str">
            <v>DIS. SWITCH,3P,D/O,800A MVS08N 50KA (Motorized 200..240V AC)</v>
          </cell>
          <cell r="E5348">
            <v>14679.911400000001</v>
          </cell>
          <cell r="F5348" t="str">
            <v>Public Apr 25</v>
          </cell>
        </row>
        <row r="5349">
          <cell r="A5349" t="str">
            <v>MVS08N3NW2A</v>
          </cell>
          <cell r="B5349" t="str">
            <v>SCHNEIDER</v>
          </cell>
          <cell r="C5349" t="str">
            <v>ACB (MVS)</v>
          </cell>
          <cell r="D5349" t="str">
            <v>ACB,3P,D/O,800AT/800AF MVS08N 50KA ETA2I LI (Motorized 200..240V AC)</v>
          </cell>
          <cell r="E5349">
            <v>17356.115999999998</v>
          </cell>
          <cell r="F5349" t="str">
            <v>Public Apr 25</v>
          </cell>
        </row>
        <row r="5350">
          <cell r="A5350" t="str">
            <v>MVS08N3NW2L</v>
          </cell>
          <cell r="B5350" t="str">
            <v>SCHNEIDER</v>
          </cell>
          <cell r="C5350" t="str">
            <v>ACB (MVS)</v>
          </cell>
          <cell r="D5350" t="str">
            <v>ACB,3P,D/O,800AT/800AF MVS08N 50KA ET2I LI (Motorized 200..240V AC)</v>
          </cell>
          <cell r="E5350">
            <v>16259.544599999999</v>
          </cell>
          <cell r="F5350" t="str">
            <v>Public Apr 25</v>
          </cell>
        </row>
        <row r="5351">
          <cell r="A5351" t="str">
            <v>MVS08N3NW2V</v>
          </cell>
          <cell r="B5351" t="str">
            <v>SCHNEIDER</v>
          </cell>
          <cell r="C5351" t="str">
            <v>ACB (MVS)</v>
          </cell>
          <cell r="D5351" t="str">
            <v>ACB,3P,D/O,800AT/800AF MVS08N 50KA ETV2I LI (Motorized 200..240V AC)</v>
          </cell>
          <cell r="E5351">
            <v>20079.516</v>
          </cell>
          <cell r="F5351" t="str">
            <v>Public Apr 25</v>
          </cell>
        </row>
        <row r="5352">
          <cell r="A5352" t="str">
            <v>MVS08N3NW5A</v>
          </cell>
          <cell r="B5352" t="str">
            <v>SCHNEIDER</v>
          </cell>
          <cell r="C5352" t="str">
            <v>ACB (MVS)</v>
          </cell>
          <cell r="D5352" t="str">
            <v>ACB,3P,D/O,800AT/800AF MVS08N 50KA ETA5S LSI (Motorized 200..240V AC)</v>
          </cell>
          <cell r="E5352">
            <v>20006.035199999998</v>
          </cell>
          <cell r="F5352" t="str">
            <v>Public Apr 25</v>
          </cell>
        </row>
        <row r="5353">
          <cell r="A5353" t="str">
            <v>MVS08N3NW5L</v>
          </cell>
          <cell r="B5353" t="str">
            <v>SCHNEIDER</v>
          </cell>
          <cell r="C5353" t="str">
            <v>ACB (MVS)</v>
          </cell>
          <cell r="D5353" t="str">
            <v>ACB,3P,D/O,800AT/800AF MVS08N 50KA ET5S LSI (Motorized 200..240V AC)</v>
          </cell>
          <cell r="E5353">
            <v>18668.1522</v>
          </cell>
          <cell r="F5353" t="str">
            <v>Public Apr 25</v>
          </cell>
        </row>
        <row r="5354">
          <cell r="A5354" t="str">
            <v>MVS08N3NW5V</v>
          </cell>
          <cell r="B5354" t="str">
            <v>SCHNEIDER</v>
          </cell>
          <cell r="C5354" t="str">
            <v>ACB (MVS)</v>
          </cell>
          <cell r="D5354" t="str">
            <v>ACB,3P,D/O,800AT/800AF MVS08N 50KA ETV5S LSI (Motorized 200..240V AC)</v>
          </cell>
          <cell r="E5354">
            <v>23278.154400000003</v>
          </cell>
          <cell r="F5354" t="str">
            <v>Public Apr 25</v>
          </cell>
        </row>
        <row r="5355">
          <cell r="A5355" t="str">
            <v>MVS12H3MW0D</v>
          </cell>
          <cell r="B5355" t="str">
            <v>SCHNEIDER</v>
          </cell>
          <cell r="C5355" t="str">
            <v>ACB (MVS)</v>
          </cell>
          <cell r="D5355" t="str">
            <v>DIS. SWITCH,3P,D/O,1250A MVS12H 65KA (Manually Operated)</v>
          </cell>
          <cell r="E5355">
            <v>15315.860999999999</v>
          </cell>
          <cell r="F5355" t="str">
            <v>Public Apr 25</v>
          </cell>
        </row>
        <row r="5356">
          <cell r="A5356" t="str">
            <v>MVS12H3MW2L</v>
          </cell>
          <cell r="B5356" t="str">
            <v>SCHNEIDER</v>
          </cell>
          <cell r="C5356" t="str">
            <v>ACB (MVS)</v>
          </cell>
          <cell r="D5356" t="str">
            <v>ACB,3P,D/O,1250AT/1250AF MVS12H 65KA ET2I LI (Manually Operated)</v>
          </cell>
          <cell r="E5356">
            <v>17698.387200000001</v>
          </cell>
          <cell r="F5356" t="str">
            <v>Public Apr 25</v>
          </cell>
        </row>
        <row r="5357">
          <cell r="A5357" t="str">
            <v>MVS12H3MW5L</v>
          </cell>
          <cell r="B5357" t="str">
            <v>SCHNEIDER</v>
          </cell>
          <cell r="C5357" t="str">
            <v>ACB (MVS)</v>
          </cell>
          <cell r="D5357" t="str">
            <v>ACB,3P,D/O,1250AT/1250AF MVS12H 65KA ET5S LSI (Manually Operated)</v>
          </cell>
          <cell r="E5357">
            <v>18395.761200000001</v>
          </cell>
          <cell r="F5357" t="str">
            <v>Public Apr 25</v>
          </cell>
        </row>
        <row r="5358">
          <cell r="A5358" t="str">
            <v>MVS12H3NW0D</v>
          </cell>
          <cell r="B5358" t="str">
            <v>SCHNEIDER</v>
          </cell>
          <cell r="C5358" t="str">
            <v>ACB (MVS)</v>
          </cell>
          <cell r="D5358" t="str">
            <v>DIS. SWITCH,3P,D/O,1250A MVS12H 65KA (Motorized 200..240V AC)</v>
          </cell>
          <cell r="E5358">
            <v>21590.911200000002</v>
          </cell>
          <cell r="F5358" t="str">
            <v>Public Apr 25</v>
          </cell>
        </row>
        <row r="5359">
          <cell r="A5359" t="str">
            <v>MVS12H3NW2L</v>
          </cell>
          <cell r="B5359" t="str">
            <v>SCHNEIDER</v>
          </cell>
          <cell r="C5359" t="str">
            <v>ACB (MVS)</v>
          </cell>
          <cell r="D5359" t="str">
            <v>ACB,3P,D/O,1250AT/1250AF MVS12H 65KA ET2I LI (Motorized 200..240V AC)</v>
          </cell>
          <cell r="E5359">
            <v>22607.851200000001</v>
          </cell>
          <cell r="F5359" t="str">
            <v>Public Apr 25</v>
          </cell>
        </row>
        <row r="5360">
          <cell r="A5360" t="str">
            <v>MVS12H3NW5L</v>
          </cell>
          <cell r="B5360" t="str">
            <v>SCHNEIDER</v>
          </cell>
          <cell r="C5360" t="str">
            <v>ACB (MVS)</v>
          </cell>
          <cell r="D5360" t="str">
            <v>ACB,3P,D/O,1250AT/1250AF MVS12H 65KA ET5S LSI (Motorized 200..240V AC)</v>
          </cell>
          <cell r="E5360">
            <v>25692.229199999998</v>
          </cell>
          <cell r="F5360" t="str">
            <v>Public Apr 25</v>
          </cell>
        </row>
        <row r="5361">
          <cell r="A5361" t="str">
            <v>MVS12N3MW0D</v>
          </cell>
          <cell r="B5361" t="str">
            <v>SCHNEIDER</v>
          </cell>
          <cell r="C5361" t="str">
            <v>ACB (MVS)</v>
          </cell>
          <cell r="D5361" t="str">
            <v>DIS. SWITCH,3P,D/O,1250A MVS12N 50KA (Manually Operated)</v>
          </cell>
          <cell r="E5361">
            <v>10687.172400000001</v>
          </cell>
          <cell r="F5361" t="str">
            <v>Public Apr 25</v>
          </cell>
        </row>
        <row r="5362">
          <cell r="A5362" t="str">
            <v>MVS12N3MW2A</v>
          </cell>
          <cell r="B5362" t="str">
            <v>SCHNEIDER</v>
          </cell>
          <cell r="C5362" t="str">
            <v>ACB (MVS)</v>
          </cell>
          <cell r="D5362" t="str">
            <v>ACB,3P,D/O,1250AT/1250AF MVS12N 50KA ETA2I LI (Manually Operated)</v>
          </cell>
          <cell r="E5362">
            <v>13605.096600000001</v>
          </cell>
          <cell r="F5362" t="str">
            <v>Public Apr 25</v>
          </cell>
        </row>
        <row r="5363">
          <cell r="A5363" t="str">
            <v>MVS12N3MW2L</v>
          </cell>
          <cell r="B5363" t="str">
            <v>SCHNEIDER</v>
          </cell>
          <cell r="C5363" t="str">
            <v>ACB (MVS)</v>
          </cell>
          <cell r="D5363" t="str">
            <v>ACB,3P,D/O,1250AT/1250AF MVS12N 50KA ET2I LI (Manually Operated)</v>
          </cell>
          <cell r="E5363">
            <v>12370.6212</v>
          </cell>
          <cell r="F5363" t="str">
            <v>Public Apr 25</v>
          </cell>
        </row>
        <row r="5364">
          <cell r="A5364" t="str">
            <v>MVS12N3MW2V</v>
          </cell>
          <cell r="B5364" t="str">
            <v>SCHNEIDER</v>
          </cell>
          <cell r="C5364" t="str">
            <v>ACB (MVS)</v>
          </cell>
          <cell r="D5364" t="str">
            <v>ACB,3P,D/O,1250AT/1250AF MVS12N 50KA ETV2I LI (Manually Operated)</v>
          </cell>
          <cell r="E5364">
            <v>16078.535400000001</v>
          </cell>
          <cell r="F5364" t="str">
            <v>Public Apr 25</v>
          </cell>
        </row>
        <row r="5365">
          <cell r="A5365" t="str">
            <v>MVS12N3MW5A</v>
          </cell>
          <cell r="B5365" t="str">
            <v>SCHNEIDER</v>
          </cell>
          <cell r="C5365" t="str">
            <v>ACB (MVS)</v>
          </cell>
          <cell r="D5365" t="str">
            <v>ACB,3P,D/O,1250AT/1250AF MVS12N 50KA ETA5S LSI (Manually Operated)</v>
          </cell>
          <cell r="E5365">
            <v>16255.4442</v>
          </cell>
          <cell r="F5365" t="str">
            <v>Public Apr 25</v>
          </cell>
        </row>
        <row r="5366">
          <cell r="A5366" t="str">
            <v>MVS12N3MW5L</v>
          </cell>
          <cell r="B5366" t="str">
            <v>SCHNEIDER</v>
          </cell>
          <cell r="C5366" t="str">
            <v>ACB (MVS)</v>
          </cell>
          <cell r="D5366" t="str">
            <v>ACB,3P,D/O,1250AT/1250AF MVS12N 50KA ET5S LSI (Manually Operated)</v>
          </cell>
          <cell r="E5366">
            <v>14774.7204</v>
          </cell>
          <cell r="F5366" t="str">
            <v>Public Apr 25</v>
          </cell>
        </row>
        <row r="5367">
          <cell r="A5367" t="str">
            <v>MVS12N3MW5V</v>
          </cell>
          <cell r="B5367" t="str">
            <v>SCHNEIDER</v>
          </cell>
          <cell r="C5367" t="str">
            <v>ACB (MVS)</v>
          </cell>
          <cell r="D5367" t="str">
            <v>ACB,3P,D/O,1250AT/1250AF MVS12N 50KA ETV5S LSI (Manually Operated)</v>
          </cell>
          <cell r="E5367">
            <v>19207.834200000001</v>
          </cell>
          <cell r="F5367" t="str">
            <v>Public Apr 25</v>
          </cell>
        </row>
        <row r="5368">
          <cell r="A5368" t="str">
            <v>MVS12N3NW0D</v>
          </cell>
          <cell r="B5368" t="str">
            <v>SCHNEIDER</v>
          </cell>
          <cell r="C5368" t="str">
            <v>ACB (MVS)</v>
          </cell>
          <cell r="D5368" t="str">
            <v>DIS. SWITCH,3P,D/O,1250A MVS12N 50KA (Motorized 200..240V AC)</v>
          </cell>
          <cell r="E5368">
            <v>16225.068600000001</v>
          </cell>
          <cell r="F5368" t="str">
            <v>Public Apr 25</v>
          </cell>
        </row>
        <row r="5369">
          <cell r="A5369" t="str">
            <v>MVS12N3NW2A</v>
          </cell>
          <cell r="B5369" t="str">
            <v>SCHNEIDER</v>
          </cell>
          <cell r="C5369" t="str">
            <v>ACB (MVS)</v>
          </cell>
          <cell r="D5369" t="str">
            <v>ACB,3P,D/O,1250AT/1250AF MVS12N 50KA ETA2I LI (Motorized 200..240V AC)</v>
          </cell>
          <cell r="E5369">
            <v>18879.516600000003</v>
          </cell>
          <cell r="F5369" t="str">
            <v>Public Apr 25</v>
          </cell>
        </row>
        <row r="5370">
          <cell r="A5370" t="str">
            <v>MVS12N3NW2L</v>
          </cell>
          <cell r="B5370" t="str">
            <v>SCHNEIDER</v>
          </cell>
          <cell r="C5370" t="str">
            <v>ACB (MVS)</v>
          </cell>
          <cell r="D5370" t="str">
            <v>ACB,3P,D/O,1250AT/1250AF MVS12N 50KA ET2I LI (Motorized 200..240V AC)</v>
          </cell>
          <cell r="E5370">
            <v>17645.030999999999</v>
          </cell>
          <cell r="F5370" t="str">
            <v>Public Apr 25</v>
          </cell>
        </row>
        <row r="5371">
          <cell r="A5371" t="str">
            <v>MVS12N3NW2V</v>
          </cell>
          <cell r="B5371" t="str">
            <v>SCHNEIDER</v>
          </cell>
          <cell r="C5371" t="str">
            <v>ACB (MVS)</v>
          </cell>
          <cell r="D5371" t="str">
            <v>ACB,3P,D/O,1250AT/1250AF MVS12N 50KA ETV2I LI (Motorized 200..240V AC)</v>
          </cell>
          <cell r="E5371">
            <v>21883.610400000001</v>
          </cell>
          <cell r="F5371" t="str">
            <v>Public Apr 25</v>
          </cell>
        </row>
        <row r="5372">
          <cell r="A5372" t="str">
            <v>MVS12N3NW5A</v>
          </cell>
          <cell r="B5372" t="str">
            <v>SCHNEIDER</v>
          </cell>
          <cell r="C5372" t="str">
            <v>ACB (MVS)</v>
          </cell>
          <cell r="D5372" t="str">
            <v>ACB,3P,D/O,1250AT/1250AF MVS12N 50KA ETA5S LSI (Motorized 200..240V AC)</v>
          </cell>
          <cell r="E5372">
            <v>21529.8642</v>
          </cell>
          <cell r="F5372" t="str">
            <v>Public Apr 25</v>
          </cell>
        </row>
        <row r="5373">
          <cell r="A5373" t="str">
            <v>MVS12N3NW5L</v>
          </cell>
          <cell r="B5373" t="str">
            <v>SCHNEIDER</v>
          </cell>
          <cell r="C5373" t="str">
            <v>ACB (MVS)</v>
          </cell>
          <cell r="D5373" t="str">
            <v>ACB,3P,D/O,1250AT/1250AF MVS12N 50KA ET5S LSI (Motorized 200..240V AC)</v>
          </cell>
          <cell r="E5373">
            <v>20049.538199999999</v>
          </cell>
          <cell r="F5373" t="str">
            <v>Public Apr 25</v>
          </cell>
        </row>
        <row r="5374">
          <cell r="A5374" t="str">
            <v>MVS12N3NW5V</v>
          </cell>
          <cell r="B5374" t="str">
            <v>SCHNEIDER</v>
          </cell>
          <cell r="C5374" t="str">
            <v>ACB (MVS)</v>
          </cell>
          <cell r="D5374" t="str">
            <v>ACB,3P,D/O,1250AT/1250AF MVS12N 50KA ETV5S LSI (Motorized 200..240V AC)</v>
          </cell>
          <cell r="E5374">
            <v>25077.72</v>
          </cell>
          <cell r="F5374" t="str">
            <v>Public Apr 25</v>
          </cell>
        </row>
        <row r="5375">
          <cell r="A5375" t="str">
            <v>MVS16H3MW0D</v>
          </cell>
          <cell r="B5375" t="str">
            <v>SCHNEIDER</v>
          </cell>
          <cell r="C5375" t="str">
            <v>ACB (MVS)</v>
          </cell>
          <cell r="D5375" t="str">
            <v>DIS. SWITCH,3P,D/O,1600A MVS16H 65KA (Manually Operated)</v>
          </cell>
          <cell r="E5375">
            <v>15996.609</v>
          </cell>
          <cell r="F5375" t="str">
            <v>Public Apr 25</v>
          </cell>
        </row>
        <row r="5376">
          <cell r="A5376" t="str">
            <v>MVS16H3MW2L</v>
          </cell>
          <cell r="B5376" t="str">
            <v>SCHNEIDER</v>
          </cell>
          <cell r="C5376" t="str">
            <v>ACB (MVS)</v>
          </cell>
          <cell r="D5376" t="str">
            <v>ACB,3P,D/O,1600AT/1600AF MVS16H 65KA ET2I LI (Manually Operated)</v>
          </cell>
          <cell r="E5376">
            <v>18336.244200000001</v>
          </cell>
          <cell r="F5376" t="str">
            <v>Public Apr 25</v>
          </cell>
        </row>
        <row r="5377">
          <cell r="A5377" t="str">
            <v>MVS16H3MW5L</v>
          </cell>
          <cell r="B5377" t="str">
            <v>SCHNEIDER</v>
          </cell>
          <cell r="C5377" t="str">
            <v>ACB (MVS)</v>
          </cell>
          <cell r="D5377" t="str">
            <v>ACB,3P,D/O,1600AT/1600AF MVS16H 65KA ET5S LSI (Manually Operated)</v>
          </cell>
          <cell r="E5377">
            <v>19034.066999999999</v>
          </cell>
          <cell r="F5377" t="str">
            <v>Public Apr 25</v>
          </cell>
        </row>
        <row r="5378">
          <cell r="A5378" t="str">
            <v>MVS16H3NW0D</v>
          </cell>
          <cell r="B5378" t="str">
            <v>SCHNEIDER</v>
          </cell>
          <cell r="C5378" t="str">
            <v>ACB (MVS)</v>
          </cell>
          <cell r="D5378" t="str">
            <v>DIS. SWITCH,3P,D/O,1600A MVS16H 65KA (Motorized 200..240V AC)</v>
          </cell>
          <cell r="E5378">
            <v>22058.958600000002</v>
          </cell>
          <cell r="F5378" t="str">
            <v>Public Apr 25</v>
          </cell>
        </row>
        <row r="5379">
          <cell r="A5379" t="str">
            <v>MVS16H3NW2L</v>
          </cell>
          <cell r="B5379" t="str">
            <v>SCHNEIDER</v>
          </cell>
          <cell r="C5379" t="str">
            <v>ACB (MVS)</v>
          </cell>
          <cell r="D5379" t="str">
            <v>ACB,3P,D/O,1600AT/1600AF MVS16H 65KA ET2I LI (Motorized 200..240V AC)</v>
          </cell>
          <cell r="E5379">
            <v>23292.709800000001</v>
          </cell>
          <cell r="F5379" t="str">
            <v>Public Apr 25</v>
          </cell>
        </row>
        <row r="5380">
          <cell r="A5380" t="str">
            <v>MVS16H3NW5L</v>
          </cell>
          <cell r="B5380" t="str">
            <v>SCHNEIDER</v>
          </cell>
          <cell r="C5380" t="str">
            <v>ACB (MVS)</v>
          </cell>
          <cell r="D5380" t="str">
            <v>ACB,3P,D/O,1600AT/1600AF MVS16H 65KA ET5S LSI (Motorized 200..240V AC)</v>
          </cell>
          <cell r="E5380">
            <v>26377.026600000001</v>
          </cell>
          <cell r="F5380" t="str">
            <v>Public Apr 25</v>
          </cell>
        </row>
        <row r="5381">
          <cell r="A5381" t="str">
            <v>MVS16N3MW0D</v>
          </cell>
          <cell r="B5381" t="str">
            <v>SCHNEIDER</v>
          </cell>
          <cell r="C5381" t="str">
            <v>ACB (MVS)</v>
          </cell>
          <cell r="D5381" t="str">
            <v>DIS. SWITCH,3P,D/O,1600A MVS16N 50KA (Manually Operated)</v>
          </cell>
          <cell r="E5381">
            <v>11041.3164</v>
          </cell>
          <cell r="F5381" t="str">
            <v>Public Apr 25</v>
          </cell>
        </row>
        <row r="5382">
          <cell r="A5382" t="str">
            <v>MVS16N3MW2A</v>
          </cell>
          <cell r="B5382" t="str">
            <v>SCHNEIDER</v>
          </cell>
          <cell r="C5382" t="str">
            <v>ACB (MVS)</v>
          </cell>
          <cell r="D5382" t="str">
            <v>ACB,3P,D/O,1600AT/1600AF MVS16N 50KA ETA2I LI (Manually Operated)</v>
          </cell>
          <cell r="E5382">
            <v>14196.451800000001</v>
          </cell>
          <cell r="F5382" t="str">
            <v>Public Apr 25</v>
          </cell>
        </row>
        <row r="5383">
          <cell r="A5383" t="str">
            <v>MVS16N3MW2L</v>
          </cell>
          <cell r="B5383" t="str">
            <v>SCHNEIDER</v>
          </cell>
          <cell r="C5383" t="str">
            <v>ACB (MVS)</v>
          </cell>
          <cell r="D5383" t="str">
            <v>ACB,3P,D/O,1600AT/1600AF MVS16N 50KA ET2I LI (Manually Operated)</v>
          </cell>
          <cell r="E5383">
            <v>12905.7744</v>
          </cell>
          <cell r="F5383" t="str">
            <v>Public Apr 25</v>
          </cell>
        </row>
        <row r="5384">
          <cell r="A5384" t="str">
            <v>MVS16N3MW2V</v>
          </cell>
          <cell r="B5384" t="str">
            <v>SCHNEIDER</v>
          </cell>
          <cell r="C5384" t="str">
            <v>ACB (MVS)</v>
          </cell>
          <cell r="D5384" t="str">
            <v>ACB,3P,D/O,1600AT/1600AF MVS16N 50KA ETV2I LI (Manually Operated)</v>
          </cell>
          <cell r="E5384">
            <v>16773.369599999998</v>
          </cell>
          <cell r="F5384" t="str">
            <v>Public Apr 25</v>
          </cell>
        </row>
        <row r="5385">
          <cell r="A5385" t="str">
            <v>MVS16N3MW5A</v>
          </cell>
          <cell r="B5385" t="str">
            <v>SCHNEIDER</v>
          </cell>
          <cell r="C5385" t="str">
            <v>ACB (MVS)</v>
          </cell>
          <cell r="D5385" t="str">
            <v>ACB,3P,D/O,1600AT/1600AF MVS16N 50KA ETA5S LSI (Manually Operated)</v>
          </cell>
          <cell r="E5385">
            <v>16842.311399999999</v>
          </cell>
          <cell r="F5385" t="str">
            <v>Public Apr 25</v>
          </cell>
        </row>
        <row r="5386">
          <cell r="A5386" t="str">
            <v>MVS16N3MW5L</v>
          </cell>
          <cell r="B5386" t="str">
            <v>SCHNEIDER</v>
          </cell>
          <cell r="C5386" t="str">
            <v>ACB (MVS)</v>
          </cell>
          <cell r="D5386" t="str">
            <v>ACB,3P,D/O,1600AT/1600AF MVS16N 50KA ET5S LSI (Manually Operated)</v>
          </cell>
          <cell r="E5386">
            <v>15309.883800000001</v>
          </cell>
          <cell r="F5386" t="str">
            <v>Public Apr 25</v>
          </cell>
        </row>
        <row r="5387">
          <cell r="A5387" t="str">
            <v>MVS16N3MW5V</v>
          </cell>
          <cell r="B5387" t="str">
            <v>SCHNEIDER</v>
          </cell>
          <cell r="C5387" t="str">
            <v>ACB (MVS)</v>
          </cell>
          <cell r="D5387" t="str">
            <v>ACB,3P,D/O,1600AT/1600AF MVS16N 50KA ETV5S LSI (Manually Operated)</v>
          </cell>
          <cell r="E5387">
            <v>19906.717799999999</v>
          </cell>
          <cell r="F5387" t="str">
            <v>Public Apr 25</v>
          </cell>
        </row>
        <row r="5388">
          <cell r="A5388" t="str">
            <v>MVS16N3NW0D</v>
          </cell>
          <cell r="B5388" t="str">
            <v>SCHNEIDER</v>
          </cell>
          <cell r="C5388" t="str">
            <v>ACB (MVS)</v>
          </cell>
          <cell r="D5388" t="str">
            <v>DIS. SWITCH,3P,D/O,1600A MVS16N 50KA (Motorized 200..240V AC)</v>
          </cell>
          <cell r="E5388">
            <v>16579.233</v>
          </cell>
          <cell r="F5388" t="str">
            <v>Public Apr 25</v>
          </cell>
        </row>
        <row r="5389">
          <cell r="A5389" t="str">
            <v>MVS16N3NW2A</v>
          </cell>
          <cell r="B5389" t="str">
            <v>SCHNEIDER</v>
          </cell>
          <cell r="C5389" t="str">
            <v>ACB (MVS)</v>
          </cell>
          <cell r="D5389" t="str">
            <v>ACB,3P,D/O,1600AT/1600AF MVS16N 50KA ETA2I LI (Motorized 200..240V AC)</v>
          </cell>
          <cell r="E5389">
            <v>19470.861600000004</v>
          </cell>
          <cell r="F5389" t="str">
            <v>Public Apr 25</v>
          </cell>
        </row>
        <row r="5390">
          <cell r="A5390" t="str">
            <v>MVS16N3NW2L</v>
          </cell>
          <cell r="B5390" t="str">
            <v>SCHNEIDER</v>
          </cell>
          <cell r="C5390" t="str">
            <v>ACB (MVS)</v>
          </cell>
          <cell r="D5390" t="str">
            <v>ACB,3P,D/O,1600AT/1600AF MVS16N 50KA ET2I LI (Motorized 200..240V AC)</v>
          </cell>
          <cell r="E5390">
            <v>18180.6024</v>
          </cell>
          <cell r="F5390" t="str">
            <v>Public Apr 25</v>
          </cell>
        </row>
        <row r="5391">
          <cell r="A5391" t="str">
            <v>MVS16N3NW2V</v>
          </cell>
          <cell r="B5391" t="str">
            <v>SCHNEIDER</v>
          </cell>
          <cell r="C5391" t="str">
            <v>ACB (MVS)</v>
          </cell>
          <cell r="D5391" t="str">
            <v>ACB,3P,D/O,1600AT/1600AF MVS16N 50KA ETV2I LI (Motorized 200..240V AC)</v>
          </cell>
          <cell r="E5391">
            <v>22578.832200000001</v>
          </cell>
          <cell r="F5391" t="str">
            <v>Public Apr 25</v>
          </cell>
        </row>
        <row r="5392">
          <cell r="A5392" t="str">
            <v>MVS16N3NW5A</v>
          </cell>
          <cell r="B5392" t="str">
            <v>SCHNEIDER</v>
          </cell>
          <cell r="C5392" t="str">
            <v>ACB (MVS)</v>
          </cell>
          <cell r="D5392" t="str">
            <v>ACB,3P,D/O,1600AT/1600AF MVS16N 50KA ETA5S LSI (Motorized 200..240V AC)</v>
          </cell>
          <cell r="E5392">
            <v>22116.731400000001</v>
          </cell>
          <cell r="F5392" t="str">
            <v>Public Apr 25</v>
          </cell>
        </row>
        <row r="5393">
          <cell r="A5393" t="str">
            <v>MVS16N3NW5L</v>
          </cell>
          <cell r="B5393" t="str">
            <v>SCHNEIDER</v>
          </cell>
          <cell r="C5393" t="str">
            <v>ACB (MVS)</v>
          </cell>
          <cell r="D5393" t="str">
            <v>ACB,3P,D/O,1600AT/1600AF MVS16N 50KA ET5S LSI (Motorized 200..240V AC)</v>
          </cell>
          <cell r="E5393">
            <v>20584.6914</v>
          </cell>
          <cell r="F5393" t="str">
            <v>Public Apr 25</v>
          </cell>
        </row>
        <row r="5394">
          <cell r="A5394" t="str">
            <v>MVS16N3NW5V</v>
          </cell>
          <cell r="B5394" t="str">
            <v>SCHNEIDER</v>
          </cell>
          <cell r="C5394" t="str">
            <v>ACB (MVS)</v>
          </cell>
          <cell r="D5394" t="str">
            <v>ACB,3P,D/O,1600AT/1600AF MVS16N 50KA ETV5S LSI (Motorized 200..240V AC)</v>
          </cell>
          <cell r="E5394">
            <v>25772.941800000001</v>
          </cell>
          <cell r="F5394" t="str">
            <v>Public Apr 25</v>
          </cell>
        </row>
        <row r="5395">
          <cell r="A5395" t="str">
            <v>MVS20H3MW0D</v>
          </cell>
          <cell r="B5395" t="str">
            <v>SCHNEIDER</v>
          </cell>
          <cell r="C5395" t="str">
            <v>ACB (MVS)</v>
          </cell>
          <cell r="D5395" t="str">
            <v>DIS. SWITCH,3P,D/O,2000A MVS20H 65KA (Manually Operated)</v>
          </cell>
          <cell r="E5395">
            <v>17328.229199999998</v>
          </cell>
          <cell r="F5395" t="str">
            <v>Public Apr 25</v>
          </cell>
        </row>
        <row r="5396">
          <cell r="A5396" t="str">
            <v>MVS20H3MW2L</v>
          </cell>
          <cell r="B5396" t="str">
            <v>SCHNEIDER</v>
          </cell>
          <cell r="C5396" t="str">
            <v>ACB (MVS)</v>
          </cell>
          <cell r="D5396" t="str">
            <v>ACB,3P,D/O,2000AT/2000AF MVS20H 65KA ET2I LI (Manually Operated)</v>
          </cell>
          <cell r="E5396">
            <v>21075.066600000002</v>
          </cell>
          <cell r="F5396" t="str">
            <v>Public Apr 25</v>
          </cell>
        </row>
        <row r="5397">
          <cell r="A5397" t="str">
            <v>MVS20H3MW5L</v>
          </cell>
          <cell r="B5397" t="str">
            <v>SCHNEIDER</v>
          </cell>
          <cell r="C5397" t="str">
            <v>ACB (MVS)</v>
          </cell>
          <cell r="D5397" t="str">
            <v>ACB,3P,D/O,2000AT/2000AF MVS20H 65KA ET5S LSI (Manually Operated)</v>
          </cell>
          <cell r="E5397">
            <v>21395.132399999999</v>
          </cell>
          <cell r="F5397" t="str">
            <v>Public Apr 25</v>
          </cell>
        </row>
        <row r="5398">
          <cell r="A5398" t="str">
            <v>MVS20H3NW0D</v>
          </cell>
          <cell r="B5398" t="str">
            <v>SCHNEIDER</v>
          </cell>
          <cell r="C5398" t="str">
            <v>ACB (MVS)</v>
          </cell>
          <cell r="D5398" t="str">
            <v>DIS. SWITCH,3P,D/O,2000A MVS20H 65KA (Motorized 200..240V AC)</v>
          </cell>
          <cell r="E5398">
            <v>22722.733799999998</v>
          </cell>
          <cell r="F5398" t="str">
            <v>Public Apr 25</v>
          </cell>
        </row>
        <row r="5399">
          <cell r="A5399" t="str">
            <v>MVS20H3NW2L</v>
          </cell>
          <cell r="B5399" t="str">
            <v>SCHNEIDER</v>
          </cell>
          <cell r="C5399" t="str">
            <v>ACB (MVS)</v>
          </cell>
          <cell r="D5399" t="str">
            <v>ACB,3P,D/O,2000AT/2000AF MVS20H 65KA ET2I LI (Motorized 200..240V AC)</v>
          </cell>
          <cell r="E5399">
            <v>24143.7876</v>
          </cell>
          <cell r="F5399" t="str">
            <v>Public Apr 25</v>
          </cell>
        </row>
        <row r="5400">
          <cell r="A5400" t="str">
            <v>MVS20H3NW5L</v>
          </cell>
          <cell r="B5400" t="str">
            <v>SCHNEIDER</v>
          </cell>
          <cell r="C5400" t="str">
            <v>ACB (MVS)</v>
          </cell>
          <cell r="D5400" t="str">
            <v>ACB,3P,D/O,2000AT/2000AF MVS20H 65KA ET5S LSI (Motorized 200..240V AC)</v>
          </cell>
          <cell r="E5400">
            <v>27232.1538</v>
          </cell>
          <cell r="F5400" t="str">
            <v>Public Apr 25</v>
          </cell>
        </row>
        <row r="5401">
          <cell r="A5401" t="str">
            <v>MVS20N3MW0D</v>
          </cell>
          <cell r="B5401" t="str">
            <v>SCHNEIDER</v>
          </cell>
          <cell r="C5401" t="str">
            <v>ACB (MVS)</v>
          </cell>
          <cell r="D5401" t="str">
            <v>DIS. SWITCH,3P,D/O,2000A MVS20N 50KA (Manually Operated)</v>
          </cell>
          <cell r="E5401">
            <v>11537.526</v>
          </cell>
          <cell r="F5401" t="str">
            <v>Public Apr 25</v>
          </cell>
        </row>
        <row r="5402">
          <cell r="A5402" t="str">
            <v>MVS20N3MW2A</v>
          </cell>
          <cell r="B5402" t="str">
            <v>SCHNEIDER</v>
          </cell>
          <cell r="C5402" t="str">
            <v>ACB (MVS)</v>
          </cell>
          <cell r="D5402" t="str">
            <v>ACB,3P,D/O,2000AT/2000AF MVS20N 50KA ETA2I LI (Manually Operated)</v>
          </cell>
          <cell r="E5402">
            <v>14925.7518</v>
          </cell>
          <cell r="F5402" t="str">
            <v>Public Apr 25</v>
          </cell>
        </row>
        <row r="5403">
          <cell r="A5403" t="str">
            <v>MVS20N3MW2L</v>
          </cell>
          <cell r="B5403" t="str">
            <v>SCHNEIDER</v>
          </cell>
          <cell r="C5403" t="str">
            <v>ACB (MVS)</v>
          </cell>
          <cell r="D5403" t="str">
            <v>ACB,3P,D/O,2000AT/2000AF MVS20N 50KA ET2I LI (Manually Operated)</v>
          </cell>
          <cell r="E5403">
            <v>13570.6206</v>
          </cell>
          <cell r="F5403" t="str">
            <v>Public Apr 25</v>
          </cell>
        </row>
        <row r="5404">
          <cell r="A5404" t="str">
            <v>MVS20N3MW2V</v>
          </cell>
          <cell r="B5404" t="str">
            <v>SCHNEIDER</v>
          </cell>
          <cell r="C5404" t="str">
            <v>ACB (MVS)</v>
          </cell>
          <cell r="D5404" t="str">
            <v>ACB,3P,D/O,2000AT/2000AF MVS20N 50KA ETV2I LI (Manually Operated)</v>
          </cell>
          <cell r="E5404">
            <v>17640.9306</v>
          </cell>
          <cell r="F5404" t="str">
            <v>Public Apr 25</v>
          </cell>
        </row>
        <row r="5405">
          <cell r="A5405" t="str">
            <v>MVS20N3MW5A</v>
          </cell>
          <cell r="B5405" t="str">
            <v>SCHNEIDER</v>
          </cell>
          <cell r="C5405" t="str">
            <v>ACB (MVS)</v>
          </cell>
          <cell r="D5405" t="str">
            <v>ACB,3P,D/O,2000AT/2000AF MVS20N 50KA ETA5S LSI (Manually Operated)</v>
          </cell>
          <cell r="E5405">
            <v>17975.572200000002</v>
          </cell>
          <cell r="F5405" t="str">
            <v>Public Apr 25</v>
          </cell>
        </row>
        <row r="5406">
          <cell r="A5406" t="str">
            <v>MVS20N3MW5L</v>
          </cell>
          <cell r="B5406" t="str">
            <v>SCHNEIDER</v>
          </cell>
          <cell r="C5406" t="str">
            <v>ACB (MVS)</v>
          </cell>
          <cell r="D5406" t="str">
            <v>ACB,3P,D/O,2000AT/2000AF MVS20N 50KA ET5S LSI (Manually Operated)</v>
          </cell>
          <cell r="E5406">
            <v>15974.73</v>
          </cell>
          <cell r="F5406" t="str">
            <v>Public Apr 25</v>
          </cell>
        </row>
        <row r="5407">
          <cell r="A5407" t="str">
            <v>MVS20N3MW5V</v>
          </cell>
          <cell r="B5407" t="str">
            <v>SCHNEIDER</v>
          </cell>
          <cell r="C5407" t="str">
            <v>ACB (MVS)</v>
          </cell>
          <cell r="D5407" t="str">
            <v>ACB,3P,D/O,2000AT/2000AF MVS20N 50KA ETV5S LSI (Manually Operated)</v>
          </cell>
          <cell r="E5407">
            <v>20770.178399999997</v>
          </cell>
          <cell r="F5407" t="str">
            <v>Public Apr 25</v>
          </cell>
        </row>
        <row r="5408">
          <cell r="A5408" t="str">
            <v>MVS20N3NW0D</v>
          </cell>
          <cell r="B5408" t="str">
            <v>SCHNEIDER</v>
          </cell>
          <cell r="C5408" t="str">
            <v>ACB (MVS)</v>
          </cell>
          <cell r="D5408" t="str">
            <v>DIS. SWITCH,3P,D/O,2000A MVS20N 50KA (Motorized 200..240V AC)</v>
          </cell>
          <cell r="E5408">
            <v>17075.422200000001</v>
          </cell>
          <cell r="F5408" t="str">
            <v>Public Apr 25</v>
          </cell>
        </row>
        <row r="5409">
          <cell r="A5409" t="str">
            <v>MVS20N3NW2A</v>
          </cell>
          <cell r="B5409" t="str">
            <v>SCHNEIDER</v>
          </cell>
          <cell r="C5409" t="str">
            <v>ACB (MVS)</v>
          </cell>
          <cell r="D5409" t="str">
            <v>ACB,3P,D/O,2000AT/2000AF MVS20N 50KA ETA2I LI (Motorized 200..240V AC)</v>
          </cell>
          <cell r="E5409">
            <v>20200.559400000002</v>
          </cell>
          <cell r="F5409" t="str">
            <v>Public Apr 25</v>
          </cell>
        </row>
        <row r="5410">
          <cell r="A5410" t="str">
            <v>MVS20N3NW2L</v>
          </cell>
          <cell r="B5410" t="str">
            <v>SCHNEIDER</v>
          </cell>
          <cell r="C5410" t="str">
            <v>ACB (MVS)</v>
          </cell>
          <cell r="D5410" t="str">
            <v>ACB,3P,D/O,2000AT/2000AF MVS20N 50KA ET2I LI (Motorized 200..240V AC)</v>
          </cell>
          <cell r="E5410">
            <v>18845.0406</v>
          </cell>
          <cell r="F5410" t="str">
            <v>Public Apr 25</v>
          </cell>
        </row>
        <row r="5411">
          <cell r="A5411" t="str">
            <v>MVS20N3NW2V</v>
          </cell>
          <cell r="B5411" t="str">
            <v>SCHNEIDER</v>
          </cell>
          <cell r="C5411" t="str">
            <v>ACB (MVS)</v>
          </cell>
          <cell r="D5411" t="str">
            <v>ACB,3P,D/O,2000AT/2000AF MVS20N 50KA ETV2I LI (Motorized 200..240V AC)</v>
          </cell>
          <cell r="E5411">
            <v>23441.884800000003</v>
          </cell>
          <cell r="F5411" t="str">
            <v>Public Apr 25</v>
          </cell>
        </row>
        <row r="5412">
          <cell r="A5412" t="str">
            <v>MVS20N3NW5A</v>
          </cell>
          <cell r="B5412" t="str">
            <v>SCHNEIDER</v>
          </cell>
          <cell r="C5412" t="str">
            <v>ACB (MVS)</v>
          </cell>
          <cell r="D5412" t="str">
            <v>ACB,3P,D/O,2000AT/2000AF MVS20N 50KA ETA5S LSI (Motorized 200..240V AC)</v>
          </cell>
          <cell r="E5412">
            <v>22850.5092</v>
          </cell>
          <cell r="F5412" t="str">
            <v>Public Apr 25</v>
          </cell>
        </row>
        <row r="5413">
          <cell r="A5413" t="str">
            <v>MVS20N3NW5L</v>
          </cell>
          <cell r="B5413" t="str">
            <v>SCHNEIDER</v>
          </cell>
          <cell r="C5413" t="str">
            <v>ACB (MVS)</v>
          </cell>
          <cell r="D5413" t="str">
            <v>ACB,3P,D/O,2000AT/2000AF MVS20N 50KA ET5S LSI (Motorized 200..240V AC)</v>
          </cell>
          <cell r="E5413">
            <v>21249.15</v>
          </cell>
          <cell r="F5413" t="str">
            <v>Public Apr 25</v>
          </cell>
        </row>
        <row r="5414">
          <cell r="A5414" t="str">
            <v>MVS20N3NW5V</v>
          </cell>
          <cell r="B5414" t="str">
            <v>SCHNEIDER</v>
          </cell>
          <cell r="C5414" t="str">
            <v>ACB (MVS)</v>
          </cell>
          <cell r="D5414" t="str">
            <v>ACB,3P,D/O,2000AT/2000AF MVS20N 50KA ETV5S LSI (Motorized 200..240V AC)</v>
          </cell>
          <cell r="E5414">
            <v>26636.014800000001</v>
          </cell>
          <cell r="F5414" t="str">
            <v>Public Apr 25</v>
          </cell>
        </row>
        <row r="5415">
          <cell r="A5415" t="str">
            <v>MVS21101</v>
          </cell>
          <cell r="B5415" t="str">
            <v>SCHNEIDER</v>
          </cell>
          <cell r="C5415" t="str">
            <v>ACB (MVS)</v>
          </cell>
          <cell r="D5415" t="str">
            <v>IN EASYPACT MVS 3P CB BLOCK 08NACB (MVS)16N BLOC</v>
          </cell>
          <cell r="E5415">
            <v>16140.8676</v>
          </cell>
          <cell r="F5415" t="str">
            <v>Public Apr 25</v>
          </cell>
        </row>
        <row r="5416">
          <cell r="A5416" t="str">
            <v>MVS21102</v>
          </cell>
          <cell r="B5416" t="str">
            <v>SCHNEIDER</v>
          </cell>
          <cell r="C5416" t="str">
            <v>ACB (MVS)</v>
          </cell>
          <cell r="D5416" t="str">
            <v>IN EAYPACT MVS 3P CB BLK 20N/08ACB (MVS)20H BLOC</v>
          </cell>
          <cell r="E5416">
            <v>20034.044400000002</v>
          </cell>
          <cell r="F5416" t="str">
            <v>Public Apr 25</v>
          </cell>
        </row>
        <row r="5417">
          <cell r="A5417" t="str">
            <v>MVS21105</v>
          </cell>
          <cell r="B5417" t="str">
            <v>SCHNEIDER</v>
          </cell>
          <cell r="C5417" t="str">
            <v>ACB (MVS)</v>
          </cell>
          <cell r="D5417" t="str">
            <v>IN EASYPACT MVS 3P CB BLK 25N BLOCK FOR</v>
          </cell>
          <cell r="E5417">
            <v>25042.53</v>
          </cell>
          <cell r="F5417" t="str">
            <v>Public Apr 25</v>
          </cell>
        </row>
        <row r="5418">
          <cell r="A5418" t="str">
            <v>MVS21106</v>
          </cell>
          <cell r="B5418" t="str">
            <v>SCHNEIDER</v>
          </cell>
          <cell r="C5418" t="str">
            <v>ACB (MVS)</v>
          </cell>
          <cell r="D5418" t="str">
            <v>IN EASYPACT MVS 3P CB BLK 32ACB (MVS)40N/25ACB (MVS)40H</v>
          </cell>
          <cell r="E5418">
            <v>31418.9274</v>
          </cell>
          <cell r="F5418" t="str">
            <v>Public Apr 25</v>
          </cell>
        </row>
        <row r="5419">
          <cell r="A5419" t="str">
            <v>MVS21108</v>
          </cell>
          <cell r="B5419" t="str">
            <v>SCHNEIDER</v>
          </cell>
          <cell r="C5419" t="str">
            <v>ACB (MVS)</v>
          </cell>
          <cell r="D5419" t="str">
            <v>IN EASYPACT MVS 4P CB BLK 32ACB (MVS)40N/25ACB (MVS)40H</v>
          </cell>
          <cell r="E5419">
            <v>40215.509400000003</v>
          </cell>
          <cell r="F5419" t="str">
            <v>Public Apr 25</v>
          </cell>
        </row>
        <row r="5420">
          <cell r="A5420" t="str">
            <v>MVS21202</v>
          </cell>
          <cell r="B5420" t="str">
            <v>SCHNEIDER</v>
          </cell>
          <cell r="C5420" t="str">
            <v>ACB (MVS)</v>
          </cell>
          <cell r="D5420" t="str">
            <v>IN EASYPACT MVS 3P SD BLK 20ACB (MVS)25NA/08ACB (MVS)20H</v>
          </cell>
          <cell r="E5420">
            <v>15635.702400000002</v>
          </cell>
          <cell r="F5420" t="str">
            <v>Public Apr 25</v>
          </cell>
        </row>
        <row r="5421">
          <cell r="A5421" t="str">
            <v>MVS25H3MW0D</v>
          </cell>
          <cell r="B5421" t="str">
            <v>SCHNEIDER</v>
          </cell>
          <cell r="C5421" t="str">
            <v>ACB (MVS)</v>
          </cell>
          <cell r="D5421" t="str">
            <v>DIS. SWITCH,3P,D/O,2500A MVS25H 65KA (Manually Operated)</v>
          </cell>
          <cell r="E5421">
            <v>22909.5978</v>
          </cell>
          <cell r="F5421" t="str">
            <v>Public Apr 25</v>
          </cell>
        </row>
        <row r="5422">
          <cell r="A5422" t="str">
            <v>MVS25H3MW2L</v>
          </cell>
          <cell r="B5422" t="str">
            <v>SCHNEIDER</v>
          </cell>
          <cell r="C5422" t="str">
            <v>ACB (MVS)</v>
          </cell>
          <cell r="D5422" t="str">
            <v>ACB,3P,D/O,2500AT/2500AF MVS25H 65KA ET2I LI (Manually Operated)</v>
          </cell>
          <cell r="E5422">
            <v>25509.404400000003</v>
          </cell>
          <cell r="F5422" t="str">
            <v>Public Apr 25</v>
          </cell>
        </row>
        <row r="5423">
          <cell r="A5423" t="str">
            <v>MVS25H3MW5L</v>
          </cell>
          <cell r="B5423" t="str">
            <v>SCHNEIDER</v>
          </cell>
          <cell r="C5423" t="str">
            <v>ACB (MVS)</v>
          </cell>
          <cell r="D5423" t="str">
            <v>ACB,3P,D/O,2500AT/2500AF MVS25H 65KA ET5S LSI (Manually Operated)</v>
          </cell>
          <cell r="E5423">
            <v>26207.1456</v>
          </cell>
          <cell r="F5423" t="str">
            <v>Public Apr 25</v>
          </cell>
        </row>
        <row r="5424">
          <cell r="A5424" t="str">
            <v>MVS25H3NW0D</v>
          </cell>
          <cell r="B5424" t="str">
            <v>SCHNEIDER</v>
          </cell>
          <cell r="C5424" t="str">
            <v>ACB (MVS)</v>
          </cell>
          <cell r="D5424" t="str">
            <v>DIS. SWITCH,3P,D/O,2500A MVS25H 65KA (Motorized 200..240V AC)</v>
          </cell>
          <cell r="E5424">
            <v>26998.3596</v>
          </cell>
          <cell r="F5424" t="str">
            <v>Public Apr 25</v>
          </cell>
        </row>
        <row r="5425">
          <cell r="A5425" t="str">
            <v>MVS25H3NW2L</v>
          </cell>
          <cell r="B5425" t="str">
            <v>SCHNEIDER</v>
          </cell>
          <cell r="C5425" t="str">
            <v>ACB (MVS)</v>
          </cell>
          <cell r="D5425" t="str">
            <v>ACB,3P,D/O,2500AT/2500AF MVS25H 65KA ET2I LI (Motorized 200..240V AC)</v>
          </cell>
          <cell r="E5425">
            <v>29727.543000000001</v>
          </cell>
          <cell r="F5425" t="str">
            <v>Public Apr 25</v>
          </cell>
        </row>
        <row r="5426">
          <cell r="A5426" t="str">
            <v>MVS25H3NW5L</v>
          </cell>
          <cell r="B5426" t="str">
            <v>SCHNEIDER</v>
          </cell>
          <cell r="C5426" t="str">
            <v>ACB (MVS)</v>
          </cell>
          <cell r="D5426" t="str">
            <v>ACB,3P,D/O,2500AT/2500AF MVS25H 65KA ET5S LSI (Motorized 200..240V AC)</v>
          </cell>
          <cell r="E5426">
            <v>31129.165800000002</v>
          </cell>
          <cell r="F5426" t="str">
            <v>Public Apr 25</v>
          </cell>
        </row>
        <row r="5427">
          <cell r="A5427" t="str">
            <v>MVS25N3MW0D</v>
          </cell>
          <cell r="B5427" t="str">
            <v>SCHNEIDER</v>
          </cell>
          <cell r="C5427" t="str">
            <v>ACB (MVS)</v>
          </cell>
          <cell r="D5427" t="str">
            <v>DIS. SWITCH,3P,D/O,2500A MVS25N 50KA (Manually Operated)</v>
          </cell>
          <cell r="E5427">
            <v>14748.8328</v>
          </cell>
          <cell r="F5427" t="str">
            <v>Public Apr 25</v>
          </cell>
        </row>
        <row r="5428">
          <cell r="A5428" t="str">
            <v>MVS25N3MW2A</v>
          </cell>
          <cell r="B5428" t="str">
            <v>SCHNEIDER</v>
          </cell>
          <cell r="C5428" t="str">
            <v>ACB (MVS)</v>
          </cell>
          <cell r="D5428" t="str">
            <v>ACB,3P,D/O,2500AT/2500AF MVS25N 50KA ETA2I LI (Manually Operated)</v>
          </cell>
          <cell r="E5428">
            <v>18275.411400000001</v>
          </cell>
          <cell r="F5428" t="str">
            <v>Public Apr 25</v>
          </cell>
        </row>
        <row r="5429">
          <cell r="A5429" t="str">
            <v>MVS25N3MW2L</v>
          </cell>
          <cell r="B5429" t="str">
            <v>SCHNEIDER</v>
          </cell>
          <cell r="C5429" t="str">
            <v>ACB (MVS)</v>
          </cell>
          <cell r="D5429" t="str">
            <v>ACB,3P,D/O,2500AT/2500AF MVS25N 50KA ET2I LI (Manually Operated)</v>
          </cell>
          <cell r="E5429">
            <v>16613.688600000001</v>
          </cell>
          <cell r="F5429" t="str">
            <v>Public Apr 25</v>
          </cell>
        </row>
        <row r="5430">
          <cell r="A5430" t="str">
            <v>MVS25N3MW2V</v>
          </cell>
          <cell r="B5430" t="str">
            <v>SCHNEIDER</v>
          </cell>
          <cell r="C5430" t="str">
            <v>ACB (MVS)</v>
          </cell>
          <cell r="D5430" t="str">
            <v>ACB,3P,D/O,2500AT/2500AF MVS25N 50KA ETV2I LI (Manually Operated)</v>
          </cell>
          <cell r="E5430">
            <v>21598.806</v>
          </cell>
          <cell r="F5430" t="str">
            <v>Public Apr 25</v>
          </cell>
        </row>
        <row r="5431">
          <cell r="A5431" t="str">
            <v>MVS25N3MW5A</v>
          </cell>
          <cell r="B5431" t="str">
            <v>SCHNEIDER</v>
          </cell>
          <cell r="C5431" t="str">
            <v>ACB (MVS)</v>
          </cell>
          <cell r="D5431" t="str">
            <v>ACB,3P,D/O,2500AT/2500AF MVS25N 50KA ETA5S LSI (Manually Operated)</v>
          </cell>
          <cell r="E5431">
            <v>20921.209800000001</v>
          </cell>
          <cell r="F5431" t="str">
            <v>Public Apr 25</v>
          </cell>
        </row>
        <row r="5432">
          <cell r="A5432" t="str">
            <v>MVS25N3MW5L</v>
          </cell>
          <cell r="B5432" t="str">
            <v>SCHNEIDER</v>
          </cell>
          <cell r="C5432" t="str">
            <v>ACB (MVS)</v>
          </cell>
          <cell r="D5432" t="str">
            <v>ACB,3P,D/O,2500AT/2500AF MVS25N 50KA ET5S LSI (Manually Operated)</v>
          </cell>
          <cell r="E5432">
            <v>19021.908599999999</v>
          </cell>
          <cell r="F5432" t="str">
            <v>Public Apr 25</v>
          </cell>
        </row>
        <row r="5433">
          <cell r="A5433" t="str">
            <v>MVS25N3MW5V</v>
          </cell>
          <cell r="B5433" t="str">
            <v>SCHNEIDER</v>
          </cell>
          <cell r="C5433" t="str">
            <v>ACB (MVS)</v>
          </cell>
          <cell r="D5433" t="str">
            <v>ACB,3P,D/O,2500AT/2500AF MVS25N 50KA ETV5S LSI (Manually Operated)</v>
          </cell>
          <cell r="E5433">
            <v>24728.064000000002</v>
          </cell>
          <cell r="F5433" t="str">
            <v>Public Apr 25</v>
          </cell>
        </row>
        <row r="5434">
          <cell r="A5434" t="str">
            <v>MVS25N3NW0D</v>
          </cell>
          <cell r="B5434" t="str">
            <v>SCHNEIDER</v>
          </cell>
          <cell r="C5434" t="str">
            <v>ACB (MVS)</v>
          </cell>
          <cell r="D5434" t="str">
            <v>DIS. SWITCH,3P,D/O,2500A MVS25N 50KA (Motorized 200..240V AC)</v>
          </cell>
          <cell r="E5434">
            <v>20291.278200000001</v>
          </cell>
          <cell r="F5434" t="str">
            <v>Public Apr 25</v>
          </cell>
        </row>
        <row r="5435">
          <cell r="A5435" t="str">
            <v>MVS25N3NW2A</v>
          </cell>
          <cell r="B5435" t="str">
            <v>SCHNEIDER</v>
          </cell>
          <cell r="C5435" t="str">
            <v>ACB (MVS)</v>
          </cell>
          <cell r="D5435" t="str">
            <v>ACB,3P,D/O,2500AT/2500AF MVS25N 50KA ETA2I LI (Motorized 200..240V AC)</v>
          </cell>
          <cell r="E5435">
            <v>23549.841600000003</v>
          </cell>
          <cell r="F5435" t="str">
            <v>Public Apr 25</v>
          </cell>
        </row>
        <row r="5436">
          <cell r="A5436" t="str">
            <v>MVS25N3NW2L</v>
          </cell>
          <cell r="B5436" t="str">
            <v>SCHNEIDER</v>
          </cell>
          <cell r="C5436" t="str">
            <v>ACB (MVS)</v>
          </cell>
          <cell r="D5436" t="str">
            <v>ACB,3P,D/O,2500AT/2500AF MVS25N 50KA ET2I LI (Motorized 200..240V AC)</v>
          </cell>
          <cell r="E5436">
            <v>21888.1188</v>
          </cell>
          <cell r="F5436" t="str">
            <v>Public Apr 25</v>
          </cell>
        </row>
        <row r="5437">
          <cell r="A5437" t="str">
            <v>MVS25N3NW2V</v>
          </cell>
          <cell r="B5437" t="str">
            <v>SCHNEIDER</v>
          </cell>
          <cell r="C5437" t="str">
            <v>ACB (MVS)</v>
          </cell>
          <cell r="D5437" t="str">
            <v>ACB,3P,D/O,2500AT/2500AF MVS25N 50KA ETV2I LI (Motorized 200..240V AC)</v>
          </cell>
          <cell r="E5437">
            <v>27400.178399999997</v>
          </cell>
          <cell r="F5437" t="str">
            <v>Public Apr 25</v>
          </cell>
        </row>
        <row r="5438">
          <cell r="A5438" t="str">
            <v>MVS25N3NW5A</v>
          </cell>
          <cell r="B5438" t="str">
            <v>SCHNEIDER</v>
          </cell>
          <cell r="C5438" t="str">
            <v>ACB (MVS)</v>
          </cell>
          <cell r="D5438" t="str">
            <v>ACB,3P,D/O,2500AT/2500AF MVS25N 50KA ETA5S LSI (Motorized 200..240V AC)</v>
          </cell>
          <cell r="E5438">
            <v>26195.629800000002</v>
          </cell>
          <cell r="F5438" t="str">
            <v>Public Apr 25</v>
          </cell>
        </row>
        <row r="5439">
          <cell r="A5439" t="str">
            <v>MVS25N3NW5L</v>
          </cell>
          <cell r="B5439" t="str">
            <v>SCHNEIDER</v>
          </cell>
          <cell r="C5439" t="str">
            <v>ACB (MVS)</v>
          </cell>
          <cell r="D5439" t="str">
            <v>ACB,3P,D/O,2500AT/2500AF MVS25N 50KA ET5S LSI (Motorized 200..240V AC)</v>
          </cell>
          <cell r="E5439">
            <v>24296.756999999998</v>
          </cell>
          <cell r="F5439" t="str">
            <v>Public Apr 25</v>
          </cell>
        </row>
        <row r="5440">
          <cell r="A5440" t="str">
            <v>MVS25N3NW5V</v>
          </cell>
          <cell r="B5440" t="str">
            <v>SCHNEIDER</v>
          </cell>
          <cell r="C5440" t="str">
            <v>ACB (MVS)</v>
          </cell>
          <cell r="D5440" t="str">
            <v>ACB,3P,D/O,2500AT/2500AF MVS25N 50KA ETV5S LSI (Motorized 200..240V AC)</v>
          </cell>
          <cell r="E5440">
            <v>30594.267600000003</v>
          </cell>
          <cell r="F5440" t="str">
            <v>Public Apr 25</v>
          </cell>
        </row>
        <row r="5441">
          <cell r="A5441" t="str">
            <v>MVS32H3MF0D</v>
          </cell>
          <cell r="B5441" t="str">
            <v>SCHNEIDER</v>
          </cell>
          <cell r="C5441" t="str">
            <v>ACB (MVS)</v>
          </cell>
          <cell r="D5441" t="str">
            <v>DIS. SWITCH,3P,FIXED,3200A MVS32H 65KA (Manually Operated)</v>
          </cell>
          <cell r="E5441">
            <v>27266.140199999998</v>
          </cell>
          <cell r="F5441" t="str">
            <v>Public Apr 25</v>
          </cell>
        </row>
        <row r="5442">
          <cell r="A5442" t="str">
            <v>MVS32H3MF5L</v>
          </cell>
          <cell r="B5442" t="str">
            <v>SCHNEIDER</v>
          </cell>
          <cell r="C5442" t="str">
            <v>ACB (MVS)</v>
          </cell>
          <cell r="D5442" t="str">
            <v>ACB,3P,FIXED,3200AT/3200AF MVS32H 65KA ET5S LSI (Manually Operated)</v>
          </cell>
          <cell r="E5442">
            <v>32062.659599999999</v>
          </cell>
          <cell r="F5442" t="str">
            <v>Public Apr 25</v>
          </cell>
        </row>
        <row r="5443">
          <cell r="A5443" t="str">
            <v>MVS32H3MW0D</v>
          </cell>
          <cell r="B5443" t="str">
            <v>SCHNEIDER</v>
          </cell>
          <cell r="C5443" t="str">
            <v>ACB (MVS)</v>
          </cell>
          <cell r="D5443" t="str">
            <v>DIS. SWITCH,3P,D/O,3200A MVS32H 65KA (Manually Operated)</v>
          </cell>
          <cell r="E5443">
            <v>34073.171399999999</v>
          </cell>
          <cell r="F5443" t="str">
            <v>Public Apr 25</v>
          </cell>
        </row>
        <row r="5444">
          <cell r="A5444" t="str">
            <v>MVS32H3MW2L</v>
          </cell>
          <cell r="B5444" t="str">
            <v>SCHNEIDER</v>
          </cell>
          <cell r="C5444" t="str">
            <v>ACB (MVS)</v>
          </cell>
          <cell r="D5444" t="str">
            <v>ACB,3P,D/O,3200AT/3200AF MVS32H 65KA ET2I LI (Manually Operated)</v>
          </cell>
          <cell r="E5444">
            <v>37434.224399999999</v>
          </cell>
          <cell r="F5444" t="str">
            <v>Public Apr 25</v>
          </cell>
        </row>
        <row r="5445">
          <cell r="A5445" t="str">
            <v>MVS32H3MW5L</v>
          </cell>
          <cell r="B5445" t="str">
            <v>SCHNEIDER</v>
          </cell>
          <cell r="C5445" t="str">
            <v>ACB (MVS)</v>
          </cell>
          <cell r="D5445" t="str">
            <v>ACB,3P,D/O,3200AT/3200AF MVS32H 65KA ET5S LSI (Manually Operated)</v>
          </cell>
          <cell r="E5445">
            <v>38131.9758</v>
          </cell>
          <cell r="F5445" t="str">
            <v>Public Apr 25</v>
          </cell>
        </row>
        <row r="5446">
          <cell r="A5446" t="str">
            <v>MVS32H3NF0D</v>
          </cell>
          <cell r="B5446" t="str">
            <v>SCHNEIDER</v>
          </cell>
          <cell r="C5446" t="str">
            <v>ACB (MVS)</v>
          </cell>
          <cell r="D5446" t="str">
            <v>DIS. SWITCH,3P,FIXED,3200A MVS32H 65KA (Motorized 200..240V AC)</v>
          </cell>
          <cell r="E5446">
            <v>28391.914199999999</v>
          </cell>
          <cell r="F5446" t="str">
            <v>Public Apr 25</v>
          </cell>
        </row>
        <row r="5447">
          <cell r="A5447" t="str">
            <v>MVS32H3NW0D</v>
          </cell>
          <cell r="B5447" t="str">
            <v>SCHNEIDER</v>
          </cell>
          <cell r="C5447" t="str">
            <v>ACB (MVS)</v>
          </cell>
          <cell r="D5447" t="str">
            <v>DIS. SWITCH,3P,D/O,3200A MVS32H 65KA (Motorized 200..240V AC)</v>
          </cell>
          <cell r="E5447">
            <v>35065.0092</v>
          </cell>
          <cell r="F5447" t="str">
            <v>Public Apr 25</v>
          </cell>
        </row>
        <row r="5448">
          <cell r="A5448" t="str">
            <v>MVS32H3NW2L</v>
          </cell>
          <cell r="B5448" t="str">
            <v>SCHNEIDER</v>
          </cell>
          <cell r="C5448" t="str">
            <v>ACB (MVS)</v>
          </cell>
          <cell r="D5448" t="str">
            <v>ACB,3P,D/O,3200AT/3200AF MVS32H 65KA ET2I LI (Motorized 200..240V AC)</v>
          </cell>
          <cell r="E5448">
            <v>38898.118200000004</v>
          </cell>
          <cell r="F5448" t="str">
            <v>Public Apr 25</v>
          </cell>
        </row>
        <row r="5449">
          <cell r="A5449" t="str">
            <v>MVS32H3NW5L</v>
          </cell>
          <cell r="B5449" t="str">
            <v>SCHNEIDER</v>
          </cell>
          <cell r="C5449" t="str">
            <v>ACB (MVS)</v>
          </cell>
          <cell r="D5449" t="str">
            <v>ACB,3P,D/O,3200AT/3200AF MVS32H 65KA ET5S LSI (Motorized 200..240V AC)</v>
          </cell>
          <cell r="E5449">
            <v>41223.636600000005</v>
          </cell>
          <cell r="F5449" t="str">
            <v>Public Apr 25</v>
          </cell>
        </row>
        <row r="5450">
          <cell r="A5450" t="str">
            <v>MVS32N3MF0D</v>
          </cell>
          <cell r="B5450" t="str">
            <v>SCHNEIDER</v>
          </cell>
          <cell r="C5450" t="str">
            <v>ACB (MVS)</v>
          </cell>
          <cell r="D5450" t="str">
            <v>DIS. SWITCH,3P,FIXED,3200A MVS32N 50KA (Manually Operated)</v>
          </cell>
          <cell r="E5450">
            <v>13846.795800000002</v>
          </cell>
          <cell r="F5450" t="str">
            <v>Public Apr 25</v>
          </cell>
        </row>
        <row r="5451">
          <cell r="A5451" t="str">
            <v>MVS32N3MW0D</v>
          </cell>
          <cell r="B5451" t="str">
            <v>SCHNEIDER</v>
          </cell>
          <cell r="C5451" t="str">
            <v>ACB (MVS)</v>
          </cell>
          <cell r="D5451" t="str">
            <v>DIS. SWITCH,3P,D/O,3200A MVS32N 50KA (Manually Operated)</v>
          </cell>
          <cell r="E5451">
            <v>19384.691999999999</v>
          </cell>
          <cell r="F5451" t="str">
            <v>Public Apr 25</v>
          </cell>
        </row>
        <row r="5452">
          <cell r="A5452" t="str">
            <v>MVS32N3MW2A</v>
          </cell>
          <cell r="B5452" t="str">
            <v>SCHNEIDER</v>
          </cell>
          <cell r="C5452" t="str">
            <v>ACB (MVS)</v>
          </cell>
          <cell r="D5452" t="str">
            <v>ACB,3P,D/O,3200AT/3200AF MVS32N 50KA ETA2I LI (Manually Operated)</v>
          </cell>
          <cell r="E5452">
            <v>23027.8056</v>
          </cell>
          <cell r="F5452" t="str">
            <v>Public Apr 25</v>
          </cell>
        </row>
        <row r="5453">
          <cell r="A5453" t="str">
            <v>MVS32N3MW2L</v>
          </cell>
          <cell r="B5453" t="str">
            <v>SCHNEIDER</v>
          </cell>
          <cell r="C5453" t="str">
            <v>ACB (MVS)</v>
          </cell>
          <cell r="D5453" t="str">
            <v>ACB,3P,D/O,3200AT/3200AF MVS32N 50KA ET2I LI (Manually Operated)</v>
          </cell>
          <cell r="E5453">
            <v>20934.357600000003</v>
          </cell>
          <cell r="F5453" t="str">
            <v>Public Apr 25</v>
          </cell>
        </row>
        <row r="5454">
          <cell r="A5454" t="str">
            <v>MVS32N3MW2V</v>
          </cell>
          <cell r="B5454" t="str">
            <v>SCHNEIDER</v>
          </cell>
          <cell r="C5454" t="str">
            <v>ACB (MVS)</v>
          </cell>
          <cell r="D5454" t="str">
            <v>ACB,3P,D/O,3200AT/3200AF MVS32N 50KA ETV2I LI (Manually Operated)</v>
          </cell>
          <cell r="E5454">
            <v>27214.681200000003</v>
          </cell>
          <cell r="F5454" t="str">
            <v>Public Apr 25</v>
          </cell>
        </row>
        <row r="5455">
          <cell r="A5455" t="str">
            <v>MVS32N3MW5A</v>
          </cell>
          <cell r="B5455" t="str">
            <v>SCHNEIDER</v>
          </cell>
          <cell r="C5455" t="str">
            <v>ACB (MVS)</v>
          </cell>
          <cell r="D5455" t="str">
            <v>ACB,3P,D/O,3200AT/3200AF MVS32N 50KA ETA5S LSI (Manually Operated)</v>
          </cell>
          <cell r="E5455">
            <v>25677.704400000002</v>
          </cell>
          <cell r="F5455" t="str">
            <v>Public Apr 25</v>
          </cell>
        </row>
        <row r="5456">
          <cell r="A5456" t="str">
            <v>MVS32N3MW5L</v>
          </cell>
          <cell r="B5456" t="str">
            <v>SCHNEIDER</v>
          </cell>
          <cell r="C5456" t="str">
            <v>ACB (MVS)</v>
          </cell>
          <cell r="D5456" t="str">
            <v>ACB,3P,D/O,3200AT/3200AF MVS32N 50KA ET5S LSI (Manually Operated)</v>
          </cell>
          <cell r="E5456">
            <v>23342.5674</v>
          </cell>
          <cell r="F5456" t="str">
            <v>Public Apr 25</v>
          </cell>
        </row>
        <row r="5457">
          <cell r="A5457" t="str">
            <v>MVS32N3MW5V</v>
          </cell>
          <cell r="B5457" t="str">
            <v>SCHNEIDER</v>
          </cell>
          <cell r="C5457" t="str">
            <v>ACB (MVS)</v>
          </cell>
          <cell r="D5457" t="str">
            <v>ACB,3P,D/O,3200AT/3200AF MVS32N 50KA ETV5S LSI (Manually Operated)</v>
          </cell>
          <cell r="E5457">
            <v>30343.929</v>
          </cell>
          <cell r="F5457" t="str">
            <v>Public Apr 25</v>
          </cell>
        </row>
        <row r="5458">
          <cell r="A5458" t="str">
            <v>MVS32N3NF0D</v>
          </cell>
          <cell r="B5458" t="str">
            <v>SCHNEIDER</v>
          </cell>
          <cell r="C5458" t="str">
            <v>ACB (MVS)</v>
          </cell>
          <cell r="D5458" t="str">
            <v>DIS. SWITCH,3P,FIXED,3200A MVS32N 50KA (Motorized 200..240V AC)</v>
          </cell>
          <cell r="E5458">
            <v>17804.661</v>
          </cell>
          <cell r="F5458" t="str">
            <v>Public Apr 25</v>
          </cell>
        </row>
        <row r="5459">
          <cell r="A5459" t="str">
            <v>MVS32N3NW0D</v>
          </cell>
          <cell r="B5459" t="str">
            <v>SCHNEIDER</v>
          </cell>
          <cell r="C5459" t="str">
            <v>ACB (MVS)</v>
          </cell>
          <cell r="D5459" t="str">
            <v>DIS. SWITCH,3P,D/O,3200A MVS32N 50KA (Motorized 200..240V AC)</v>
          </cell>
          <cell r="E5459">
            <v>24926.688600000001</v>
          </cell>
          <cell r="F5459" t="str">
            <v>Public Apr 25</v>
          </cell>
        </row>
        <row r="5460">
          <cell r="A5460" t="str">
            <v>MVS32N3NW2A</v>
          </cell>
          <cell r="B5460" t="str">
            <v>SCHNEIDER</v>
          </cell>
          <cell r="C5460" t="str">
            <v>ACB (MVS)</v>
          </cell>
          <cell r="D5460" t="str">
            <v>ACB,3P,D/O,3200AT/3200AF MVS32N 50KA ETA2I LI (Motorized 200..240V AC)</v>
          </cell>
          <cell r="E5460">
            <v>28302.235800000002</v>
          </cell>
          <cell r="F5460" t="str">
            <v>Public Apr 25</v>
          </cell>
        </row>
        <row r="5461">
          <cell r="A5461" t="str">
            <v>MVS32N3NW2L</v>
          </cell>
          <cell r="B5461" t="str">
            <v>SCHNEIDER</v>
          </cell>
          <cell r="C5461" t="str">
            <v>ACB (MVS)</v>
          </cell>
          <cell r="D5461" t="str">
            <v>ACB,3P,D/O,3200AT/3200AF MVS32N 50KA ET2I LI (Motorized 200..240V AC)</v>
          </cell>
          <cell r="E5461">
            <v>26208.777600000001</v>
          </cell>
          <cell r="F5461" t="str">
            <v>Public Apr 25</v>
          </cell>
        </row>
        <row r="5462">
          <cell r="A5462" t="str">
            <v>MVS32N3NW2V</v>
          </cell>
          <cell r="B5462" t="str">
            <v>SCHNEIDER</v>
          </cell>
          <cell r="C5462" t="str">
            <v>ACB (MVS)</v>
          </cell>
          <cell r="D5462" t="str">
            <v>ACB,3P,D/O,3200AT/3200AF MVS32N 50KA ETV2I LI (Motorized 200..240V AC)</v>
          </cell>
          <cell r="E5462">
            <v>33020.154000000002</v>
          </cell>
          <cell r="F5462" t="str">
            <v>Public Apr 25</v>
          </cell>
        </row>
        <row r="5463">
          <cell r="A5463" t="str">
            <v>MVS32N3NW5A</v>
          </cell>
          <cell r="B5463" t="str">
            <v>SCHNEIDER</v>
          </cell>
          <cell r="C5463" t="str">
            <v>ACB (MVS)</v>
          </cell>
          <cell r="D5463" t="str">
            <v>ACB,3P,D/O,3200AT/3200AF MVS32N 50KA ETA5S LSI (Motorized 200..240V AC)</v>
          </cell>
          <cell r="E5463">
            <v>30952.573199999999</v>
          </cell>
          <cell r="F5463" t="str">
            <v>Public Apr 25</v>
          </cell>
        </row>
        <row r="5464">
          <cell r="A5464" t="str">
            <v>MVS32N3NW5L</v>
          </cell>
          <cell r="B5464" t="str">
            <v>SCHNEIDER</v>
          </cell>
          <cell r="C5464" t="str">
            <v>ACB (MVS)</v>
          </cell>
          <cell r="D5464" t="str">
            <v>ACB,3P,D/O,3200AT/3200AF MVS32N 50KA ET5S LSI (Motorized 200..240V AC)</v>
          </cell>
          <cell r="E5464">
            <v>28617.415800000002</v>
          </cell>
          <cell r="F5464" t="str">
            <v>Public Apr 25</v>
          </cell>
        </row>
        <row r="5465">
          <cell r="A5465" t="str">
            <v>MVS32N3NW5V</v>
          </cell>
          <cell r="B5465" t="str">
            <v>SCHNEIDER</v>
          </cell>
          <cell r="C5465" t="str">
            <v>ACB (MVS)</v>
          </cell>
          <cell r="D5465" t="str">
            <v>ACB,3P,D/O,3200AT/3200AF MVS32N 50KA ETV5S LSI (Motorized 200..240V AC)</v>
          </cell>
          <cell r="E5465">
            <v>36213.8658</v>
          </cell>
          <cell r="F5465" t="str">
            <v>Public Apr 25</v>
          </cell>
        </row>
        <row r="5466">
          <cell r="A5466" t="str">
            <v>MVS40H3MW0D</v>
          </cell>
          <cell r="B5466" t="str">
            <v>SCHNEIDER</v>
          </cell>
          <cell r="C5466" t="str">
            <v>ACB (MVS)</v>
          </cell>
          <cell r="D5466" t="str">
            <v>DIS. SWITCH,3P,D/O,4000A MVS40H 65KA (Manually Operated)</v>
          </cell>
          <cell r="E5466">
            <v>47785.102800000001</v>
          </cell>
          <cell r="F5466" t="str">
            <v>Public Apr 25</v>
          </cell>
        </row>
        <row r="5467">
          <cell r="A5467" t="str">
            <v>MVS40H3MW2L</v>
          </cell>
          <cell r="B5467" t="str">
            <v>SCHNEIDER</v>
          </cell>
          <cell r="C5467" t="str">
            <v>ACB (MVS)</v>
          </cell>
          <cell r="D5467" t="str">
            <v>ACB,3P,D/O,4000AT/4000AF MVS40H 65KA ET2I LI (Manually Operated)</v>
          </cell>
          <cell r="E5467">
            <v>50746.101600000002</v>
          </cell>
          <cell r="F5467" t="str">
            <v>Public Apr 25</v>
          </cell>
        </row>
        <row r="5468">
          <cell r="A5468" t="str">
            <v>MVS40H3MW5L</v>
          </cell>
          <cell r="B5468" t="str">
            <v>SCHNEIDER</v>
          </cell>
          <cell r="C5468" t="str">
            <v>ACB (MVS)</v>
          </cell>
          <cell r="D5468" t="str">
            <v>ACB,3P,D/O,4000AT/4000AF MVS40H 65KA ET5S LSI (Manually Operated)</v>
          </cell>
          <cell r="E5468">
            <v>51460.887000000002</v>
          </cell>
          <cell r="F5468" t="str">
            <v>Public Apr 25</v>
          </cell>
        </row>
        <row r="5469">
          <cell r="A5469" t="str">
            <v>MVS40H3NF0D</v>
          </cell>
          <cell r="B5469" t="str">
            <v>SCHNEIDER</v>
          </cell>
          <cell r="C5469" t="str">
            <v>ACB (MVS)</v>
          </cell>
          <cell r="D5469" t="str">
            <v>DIS. SWITCH,3P,FIXED,4000A MVS40H 65KA (Motorized 200..240V AC)</v>
          </cell>
          <cell r="E5469">
            <v>37274.482199999999</v>
          </cell>
          <cell r="F5469" t="str">
            <v>Public Apr 25</v>
          </cell>
        </row>
        <row r="5470">
          <cell r="A5470" t="str">
            <v>MVS40H3NW0D</v>
          </cell>
          <cell r="B5470" t="str">
            <v>SCHNEIDER</v>
          </cell>
          <cell r="C5470" t="str">
            <v>ACB (MVS)</v>
          </cell>
          <cell r="D5470" t="str">
            <v>DIS. SWITCH,3P,D/O,4000A MVS40H 65KA (Motorized 200..240V AC)</v>
          </cell>
          <cell r="E5470">
            <v>52015.868999999999</v>
          </cell>
          <cell r="F5470" t="str">
            <v>Public Apr 25</v>
          </cell>
        </row>
        <row r="5471">
          <cell r="A5471" t="str">
            <v>MVS40H3NW2L</v>
          </cell>
          <cell r="B5471" t="str">
            <v>SCHNEIDER</v>
          </cell>
          <cell r="C5471" t="str">
            <v>ACB (MVS)</v>
          </cell>
          <cell r="D5471" t="str">
            <v>ACB,3P,D/O,4000AT/4000AF MVS40H 65KA ET2I LI (Motorized 200..240V AC)</v>
          </cell>
          <cell r="E5471">
            <v>53120.977800000001</v>
          </cell>
          <cell r="F5471" t="str">
            <v>Public Apr 25</v>
          </cell>
        </row>
        <row r="5472">
          <cell r="A5472" t="str">
            <v>MVS40H3NW5L</v>
          </cell>
          <cell r="B5472" t="str">
            <v>SCHNEIDER</v>
          </cell>
          <cell r="C5472" t="str">
            <v>ACB (MVS)</v>
          </cell>
          <cell r="D5472" t="str">
            <v>ACB,3P,D/O,4000AT/4000AF MVS40H 65KA ET5S LSI (Motorized 200..240V AC)</v>
          </cell>
          <cell r="E5472">
            <v>53318.490599999997</v>
          </cell>
          <cell r="F5472" t="str">
            <v>Public Apr 25</v>
          </cell>
        </row>
        <row r="5473">
          <cell r="A5473" t="str">
            <v>MVS40N3MF0D</v>
          </cell>
          <cell r="B5473" t="str">
            <v>SCHNEIDER</v>
          </cell>
          <cell r="C5473" t="str">
            <v>ACB (MVS)</v>
          </cell>
          <cell r="D5473" t="str">
            <v>DIS. SWITCH,3P,FIXED,4000A MVS40N 50KA (Manually Operated)</v>
          </cell>
          <cell r="E5473">
            <v>22387.592399999998</v>
          </cell>
          <cell r="F5473" t="str">
            <v>Public Apr 25</v>
          </cell>
        </row>
        <row r="5474">
          <cell r="A5474" t="str">
            <v>MVS40N3MW0D</v>
          </cell>
          <cell r="B5474" t="str">
            <v>SCHNEIDER</v>
          </cell>
          <cell r="C5474" t="str">
            <v>ACB (MVS)</v>
          </cell>
          <cell r="D5474" t="str">
            <v>DIS. SWITCH,3P,D/O,4000A MVS40N 50KA (Manually Operated)</v>
          </cell>
          <cell r="E5474">
            <v>27349.392600000003</v>
          </cell>
          <cell r="F5474" t="str">
            <v>Public Apr 25</v>
          </cell>
        </row>
        <row r="5475">
          <cell r="A5475" t="str">
            <v>MVS40N3MW2A</v>
          </cell>
          <cell r="B5475" t="str">
            <v>SCHNEIDER</v>
          </cell>
          <cell r="C5475" t="str">
            <v>ACB (MVS)</v>
          </cell>
          <cell r="D5475" t="str">
            <v>ACB,3P,D/O,4000AT/4000AF MVS40N 50KA ETA2I LI (Manually Operated)</v>
          </cell>
          <cell r="E5475">
            <v>40965.2808</v>
          </cell>
          <cell r="F5475" t="str">
            <v>Public Apr 25</v>
          </cell>
        </row>
        <row r="5476">
          <cell r="A5476" t="str">
            <v>MVS40N3MW2L</v>
          </cell>
          <cell r="B5476" t="str">
            <v>SCHNEIDER</v>
          </cell>
          <cell r="C5476" t="str">
            <v>ACB (MVS)</v>
          </cell>
          <cell r="D5476" t="str">
            <v>ACB,3P,D/O,4000AT/4000AF MVS40N 50KA ET2I LI (Manually Operated)</v>
          </cell>
          <cell r="E5476">
            <v>28008.771600000004</v>
          </cell>
          <cell r="F5476" t="str">
            <v>Public Apr 25</v>
          </cell>
        </row>
        <row r="5477">
          <cell r="A5477" t="str">
            <v>MVS40N3MW2V</v>
          </cell>
          <cell r="B5477" t="str">
            <v>SCHNEIDER</v>
          </cell>
          <cell r="C5477" t="str">
            <v>ACB (MVS)</v>
          </cell>
          <cell r="D5477" t="str">
            <v>ACB,3P,D/O,4000AT/4000AF MVS40N 50KA ETV2I LI (Manually Operated)</v>
          </cell>
          <cell r="E5477">
            <v>46172.941800000001</v>
          </cell>
          <cell r="F5477" t="str">
            <v>Public Apr 25</v>
          </cell>
        </row>
        <row r="5478">
          <cell r="A5478" t="str">
            <v>MVS40N3MW5A</v>
          </cell>
          <cell r="B5478" t="str">
            <v>SCHNEIDER</v>
          </cell>
          <cell r="C5478" t="str">
            <v>ACB (MVS)</v>
          </cell>
          <cell r="D5478" t="str">
            <v>ACB,3P,D/O,4000AT/4000AF MVS40N 50KA ETA5S LSI (Manually Operated)</v>
          </cell>
          <cell r="E5478">
            <v>46025.735399999998</v>
          </cell>
          <cell r="F5478" t="str">
            <v>Public Apr 25</v>
          </cell>
        </row>
        <row r="5479">
          <cell r="A5479" t="str">
            <v>MVS40N3MW5L</v>
          </cell>
          <cell r="B5479" t="str">
            <v>SCHNEIDER</v>
          </cell>
          <cell r="C5479" t="str">
            <v>ACB (MVS)</v>
          </cell>
          <cell r="D5479" t="str">
            <v>ACB,3P,D/O,4000AT/4000AF MVS40N 50KA ET5S LSI (Manually Operated)</v>
          </cell>
          <cell r="E5479">
            <v>38207.955600000001</v>
          </cell>
          <cell r="F5479" t="str">
            <v>Public Apr 25</v>
          </cell>
        </row>
        <row r="5480">
          <cell r="A5480" t="str">
            <v>MVS40N3MW5V</v>
          </cell>
          <cell r="B5480" t="str">
            <v>SCHNEIDER</v>
          </cell>
          <cell r="C5480" t="str">
            <v>ACB (MVS)</v>
          </cell>
          <cell r="D5480" t="str">
            <v>ACB,3P,D/O,4000AT/4000AF MVS40N 50KA ETV5S LSI (Manually Operated)</v>
          </cell>
          <cell r="E5480">
            <v>49661.851799999997</v>
          </cell>
          <cell r="F5480" t="str">
            <v>Public Apr 25</v>
          </cell>
        </row>
        <row r="5481">
          <cell r="A5481" t="str">
            <v>MVS40N3NF0D</v>
          </cell>
          <cell r="B5481" t="str">
            <v>SCHNEIDER</v>
          </cell>
          <cell r="C5481" t="str">
            <v>ACB (MVS)</v>
          </cell>
          <cell r="D5481" t="str">
            <v>DIS. SWITCH,3P,FIXED,4000A MVS40N 50KA (Motorized 200..240V AC)</v>
          </cell>
          <cell r="E5481">
            <v>24084.831600000001</v>
          </cell>
          <cell r="F5481" t="str">
            <v>Public Apr 25</v>
          </cell>
        </row>
        <row r="5482">
          <cell r="A5482" t="str">
            <v>MVS40N3NW0D</v>
          </cell>
          <cell r="B5482" t="str">
            <v>SCHNEIDER</v>
          </cell>
          <cell r="C5482" t="str">
            <v>ACB (MVS)</v>
          </cell>
          <cell r="D5482" t="str">
            <v>DIS. SWITCH,3P,D/O,4000A MVS40N 50KA (Motorized 200..240V AC)</v>
          </cell>
          <cell r="E5482">
            <v>29758.714199999999</v>
          </cell>
          <cell r="F5482" t="str">
            <v>Public Apr 25</v>
          </cell>
        </row>
        <row r="5483">
          <cell r="A5483" t="str">
            <v>MVS40N3NW2A</v>
          </cell>
          <cell r="B5483" t="str">
            <v>SCHNEIDER</v>
          </cell>
          <cell r="C5483" t="str">
            <v>ACB (MVS)</v>
          </cell>
          <cell r="D5483" t="str">
            <v>ACB,3P,D/O,4000AT/4000AF MVS40N 50KA ETA2I LI (Motorized 200..240V AC)</v>
          </cell>
          <cell r="E5483">
            <v>45373.496400000004</v>
          </cell>
          <cell r="F5483" t="str">
            <v>Public Apr 25</v>
          </cell>
        </row>
        <row r="5484">
          <cell r="A5484" t="str">
            <v>MVS40N3NW2L</v>
          </cell>
          <cell r="B5484" t="str">
            <v>SCHNEIDER</v>
          </cell>
          <cell r="C5484" t="str">
            <v>ACB (MVS)</v>
          </cell>
          <cell r="D5484" t="str">
            <v>ACB,3P,D/O,4000AT/4000AF MVS40N 50KA ET2I LI (Motorized 200..240V AC)</v>
          </cell>
          <cell r="E5484">
            <v>30961.161600000003</v>
          </cell>
          <cell r="F5484" t="str">
            <v>Public Apr 25</v>
          </cell>
        </row>
        <row r="5485">
          <cell r="A5485" t="str">
            <v>MVS40N3NW2V</v>
          </cell>
          <cell r="B5485" t="str">
            <v>SCHNEIDER</v>
          </cell>
          <cell r="C5485" t="str">
            <v>ACB (MVS)</v>
          </cell>
          <cell r="D5485" t="str">
            <v>ACB,3P,D/O,4000AT/4000AF MVS40N 50KA ETV2I LI (Motorized 200..240V AC)</v>
          </cell>
          <cell r="E5485">
            <v>49197.833399999996</v>
          </cell>
          <cell r="F5485" t="str">
            <v>Public Apr 25</v>
          </cell>
        </row>
        <row r="5486">
          <cell r="A5486" t="str">
            <v>MVS40N3NW5A</v>
          </cell>
          <cell r="B5486" t="str">
            <v>SCHNEIDER</v>
          </cell>
          <cell r="C5486" t="str">
            <v>ACB (MVS)</v>
          </cell>
          <cell r="D5486" t="str">
            <v>ACB,3P,D/O,4000AT/4000AF MVS40N 50KA ETA5S LSI (Motorized 200..240V AC)</v>
          </cell>
          <cell r="E5486">
            <v>51473.626799999998</v>
          </cell>
          <cell r="F5486" t="str">
            <v>Public Apr 25</v>
          </cell>
        </row>
        <row r="5487">
          <cell r="A5487" t="str">
            <v>MVS40N3NW5L</v>
          </cell>
          <cell r="B5487" t="str">
            <v>SCHNEIDER</v>
          </cell>
          <cell r="C5487" t="str">
            <v>ACB (MVS)</v>
          </cell>
          <cell r="D5487" t="str">
            <v>ACB,3P,D/O,4000AT/4000AF MVS40N 50KA ET5S LSI (Motorized 200..240V AC)</v>
          </cell>
          <cell r="E5487">
            <v>41721.773999999998</v>
          </cell>
          <cell r="F5487" t="str">
            <v>Public Apr 25</v>
          </cell>
        </row>
        <row r="5488">
          <cell r="A5488" t="str">
            <v>MVS40N3NW5V</v>
          </cell>
          <cell r="B5488" t="str">
            <v>SCHNEIDER</v>
          </cell>
          <cell r="C5488" t="str">
            <v>ACB (MVS)</v>
          </cell>
          <cell r="D5488" t="str">
            <v>ACB,3P,D/O,4000AT/4000AF MVS40N 50KA ETV5S LSI (Motorized 200..240V AC)</v>
          </cell>
          <cell r="E5488">
            <v>54566.379000000001</v>
          </cell>
          <cell r="F5488" t="str">
            <v>Public Apr 25</v>
          </cell>
        </row>
        <row r="5489">
          <cell r="A5489" t="str">
            <v>A9F54101</v>
          </cell>
          <cell r="B5489" t="str">
            <v>SCHNEIDER</v>
          </cell>
          <cell r="C5489" t="str">
            <v>MCB</v>
          </cell>
          <cell r="D5489" t="str">
            <v>MCB,1P,1AT/63AF,Acti9 iC60H 1P 1A C</v>
          </cell>
          <cell r="E5489">
            <v>88.484999999999999</v>
          </cell>
          <cell r="F5489" t="str">
            <v>Public Apr 25</v>
          </cell>
        </row>
        <row r="5490">
          <cell r="A5490" t="str">
            <v>A9F54102</v>
          </cell>
          <cell r="B5490" t="str">
            <v>SCHNEIDER</v>
          </cell>
          <cell r="C5490" t="str">
            <v>MCB</v>
          </cell>
          <cell r="D5490" t="str">
            <v>MCB,1P,2AT/63AF,Acti9 iC60H 1P 2A C</v>
          </cell>
          <cell r="E5490">
            <v>88.484999999999999</v>
          </cell>
          <cell r="F5490" t="str">
            <v>Public Apr 25</v>
          </cell>
        </row>
        <row r="5491">
          <cell r="A5491" t="str">
            <v>A9F54104</v>
          </cell>
          <cell r="B5491" t="str">
            <v>SCHNEIDER</v>
          </cell>
          <cell r="C5491" t="str">
            <v>MCB</v>
          </cell>
          <cell r="D5491" t="str">
            <v>MCB,1P,4AT/63AF,Acti9 iC60H 1P 4A C</v>
          </cell>
          <cell r="E5491">
            <v>88.495200000000011</v>
          </cell>
          <cell r="F5491" t="str">
            <v>Public Apr 25</v>
          </cell>
        </row>
        <row r="5492">
          <cell r="A5492" t="str">
            <v>A9F45206</v>
          </cell>
          <cell r="B5492" t="str">
            <v>SCHNEIDER</v>
          </cell>
          <cell r="C5492" t="str">
            <v>MCB</v>
          </cell>
          <cell r="D5492" t="str">
            <v>MCB,2P,6AT/63AF,Acti9 iC60N 2P 6A D</v>
          </cell>
          <cell r="E5492">
            <v>212.43540000000002</v>
          </cell>
          <cell r="F5492" t="str">
            <v>Public Apr 25</v>
          </cell>
        </row>
        <row r="5493">
          <cell r="A5493" t="str">
            <v>A9F54202</v>
          </cell>
          <cell r="B5493" t="str">
            <v>SCHNEIDER</v>
          </cell>
          <cell r="C5493" t="str">
            <v>MCB</v>
          </cell>
          <cell r="D5493" t="str">
            <v>MCB,2P,2AT/63AF,Acti9 iC60H 2P 2A C</v>
          </cell>
          <cell r="E5493">
            <v>183.37559999999999</v>
          </cell>
          <cell r="F5493" t="str">
            <v>Public Apr 25</v>
          </cell>
        </row>
        <row r="5494">
          <cell r="A5494" t="str">
            <v>A9F54204</v>
          </cell>
          <cell r="B5494" t="str">
            <v>SCHNEIDER</v>
          </cell>
          <cell r="C5494" t="str">
            <v>MCB</v>
          </cell>
          <cell r="D5494" t="str">
            <v>MCB,2P,4AT/63AF,Acti9 iC60H 2P 4A C</v>
          </cell>
          <cell r="E5494">
            <v>183.37559999999999</v>
          </cell>
          <cell r="F5494" t="str">
            <v>Public Apr 25</v>
          </cell>
        </row>
        <row r="5495">
          <cell r="A5495" t="str">
            <v>A9F44301</v>
          </cell>
          <cell r="B5495" t="str">
            <v>SCHNEIDER</v>
          </cell>
          <cell r="C5495" t="str">
            <v>MCB</v>
          </cell>
          <cell r="D5495" t="str">
            <v>MCB,3P,1AT/63AF,Acti9 iC60N 3P 1A C</v>
          </cell>
          <cell r="E5495">
            <v>322.61580000000004</v>
          </cell>
          <cell r="F5495" t="str">
            <v>Public Apr 25</v>
          </cell>
        </row>
        <row r="5496">
          <cell r="A5496" t="str">
            <v>A9F54302</v>
          </cell>
          <cell r="B5496" t="str">
            <v>SCHNEIDER</v>
          </cell>
          <cell r="C5496" t="str">
            <v>MCB</v>
          </cell>
          <cell r="D5496" t="str">
            <v>MCB,3P,2AT/63AF,Acti9 iC60H 3P 2A C</v>
          </cell>
          <cell r="E5496">
            <v>274.94100000000003</v>
          </cell>
          <cell r="F5496" t="str">
            <v>Public Apr 25</v>
          </cell>
        </row>
        <row r="5497">
          <cell r="A5497" t="str">
            <v>A9F54304</v>
          </cell>
          <cell r="B5497" t="str">
            <v>SCHNEIDER</v>
          </cell>
          <cell r="C5497" t="str">
            <v>MCB</v>
          </cell>
          <cell r="D5497" t="str">
            <v>MCB,3P,4AT/63AF,Acti9 iC60H 3P 4A C</v>
          </cell>
          <cell r="E5497">
            <v>274.94100000000003</v>
          </cell>
          <cell r="F5497" t="str">
            <v>Public Apr 25</v>
          </cell>
        </row>
        <row r="5498">
          <cell r="A5498" t="str">
            <v>A9S66340</v>
          </cell>
          <cell r="B5498" t="str">
            <v>SCHNEIDER</v>
          </cell>
          <cell r="C5498" t="str">
            <v>Accessories</v>
          </cell>
          <cell r="D5498" t="str">
            <v>Switch Disconnector iSW 3P 40A</v>
          </cell>
          <cell r="E5498">
            <v>209.0694</v>
          </cell>
          <cell r="F5498" t="str">
            <v>Public Apr 25</v>
          </cell>
        </row>
        <row r="5499">
          <cell r="A5499" t="str">
            <v>A9S66392</v>
          </cell>
          <cell r="B5499" t="str">
            <v>SCHNEIDER</v>
          </cell>
          <cell r="C5499" t="str">
            <v>Accessories</v>
          </cell>
          <cell r="D5499" t="str">
            <v>Switch Disconnector iSW 3P 125A</v>
          </cell>
          <cell r="E5499">
            <v>338.74200000000002</v>
          </cell>
          <cell r="F5499" t="str">
            <v>Public Apr 25</v>
          </cell>
        </row>
        <row r="5500">
          <cell r="A5500" t="str">
            <v>A9N61523</v>
          </cell>
          <cell r="B5500" t="str">
            <v>SCHNEIDER</v>
          </cell>
          <cell r="C5500" t="str">
            <v>MCB</v>
          </cell>
          <cell r="D5500" t="str">
            <v>MCB,2P,3AT/63AF,Acti9 C60H-DC,500VDC</v>
          </cell>
          <cell r="E5500">
            <v>470.27100000000002</v>
          </cell>
          <cell r="F5500" t="str">
            <v>Public Apr 25</v>
          </cell>
        </row>
        <row r="5501">
          <cell r="A5501" t="str">
            <v>A9N61535</v>
          </cell>
          <cell r="B5501" t="str">
            <v>SCHNEIDER</v>
          </cell>
          <cell r="C5501" t="str">
            <v>MCB</v>
          </cell>
          <cell r="D5501" t="str">
            <v>MCB,2P,32AT/63AF,Acti9 C60H-DC,500VDC</v>
          </cell>
          <cell r="E5501">
            <v>75.63300000000001</v>
          </cell>
          <cell r="F5501" t="str">
            <v>Public Apr 25</v>
          </cell>
        </row>
        <row r="5502">
          <cell r="A5502" t="str">
            <v>A9C22615</v>
          </cell>
          <cell r="B5502" t="str">
            <v>SCHNEIDER</v>
          </cell>
          <cell r="C5502" t="str">
            <v>Modular Contactor</v>
          </cell>
          <cell r="D5502" t="str">
            <v>Modular Contactor , 2P , 16A  , 60Hz</v>
          </cell>
          <cell r="E5502">
            <v>214.3734</v>
          </cell>
          <cell r="F5502" t="str">
            <v>Public Apr 25</v>
          </cell>
        </row>
        <row r="5503">
          <cell r="A5503" t="str">
            <v>A9L15688</v>
          </cell>
          <cell r="B5503" t="str">
            <v>SCHNEIDER</v>
          </cell>
          <cell r="C5503" t="str">
            <v>Accessories</v>
          </cell>
          <cell r="D5503" t="str">
            <v>Surge arrester iPF40 - 4 poles - 340 V</v>
          </cell>
          <cell r="E5503">
            <v>693.82440000000008</v>
          </cell>
          <cell r="F5503" t="str">
            <v>Public Apr 25</v>
          </cell>
        </row>
        <row r="5504">
          <cell r="A5504" t="str">
            <v>A9A15416</v>
          </cell>
          <cell r="B5504" t="str">
            <v>SCHNEIDER</v>
          </cell>
          <cell r="C5504" t="str">
            <v>-</v>
          </cell>
          <cell r="D5504" t="str">
            <v>EXTRA LOW VOLTAGE RELAY 5 MA - 5 VCA/CC2</v>
          </cell>
          <cell r="E5504">
            <v>490.46700000000004</v>
          </cell>
          <cell r="F5504" t="str">
            <v>Public Apr 25</v>
          </cell>
        </row>
        <row r="5505">
          <cell r="A5505" t="str">
            <v>VLVIP54KIT03</v>
          </cell>
          <cell r="B5505" t="str">
            <v>SCHNEIDER</v>
          </cell>
          <cell r="C5505" t="str">
            <v>-</v>
          </cell>
          <cell r="D5505" t="str">
            <v>Kit IP54 VarSet for cubicles size F5N</v>
          </cell>
          <cell r="E5505">
            <v>926.39460000000008</v>
          </cell>
          <cell r="F5505" t="str">
            <v>Public Apr 25</v>
          </cell>
        </row>
        <row r="5506">
          <cell r="A5506" t="str">
            <v>ATV310H037N4E</v>
          </cell>
          <cell r="B5506" t="str">
            <v>SCHNEIDER</v>
          </cell>
          <cell r="D5506" t="str">
            <v>0.37kW, 3 Phase 380V-460V</v>
          </cell>
          <cell r="E5506">
            <v>1909.95</v>
          </cell>
          <cell r="F5506" t="str">
            <v>Public Apr 25</v>
          </cell>
        </row>
        <row r="5507">
          <cell r="A5507" t="str">
            <v>ATV310H075N4E</v>
          </cell>
          <cell r="B5507" t="str">
            <v>SCHNEIDER</v>
          </cell>
          <cell r="D5507" t="str">
            <v>0.75kW, 3 Phase 380V-460V</v>
          </cell>
          <cell r="E5507">
            <v>1929.7380000000001</v>
          </cell>
          <cell r="F5507" t="str">
            <v>Public Apr 25</v>
          </cell>
        </row>
        <row r="5508">
          <cell r="A5508" t="str">
            <v>ATV310HU15N4E</v>
          </cell>
          <cell r="B5508" t="str">
            <v>SCHNEIDER</v>
          </cell>
          <cell r="D5508" t="str">
            <v>1.5kW, 3 Phase 380V-460V</v>
          </cell>
          <cell r="E5508">
            <v>2105.9939999999997</v>
          </cell>
          <cell r="F5508" t="str">
            <v>Public Apr 25</v>
          </cell>
        </row>
        <row r="5509">
          <cell r="A5509" t="str">
            <v>ATV310HU22N4E</v>
          </cell>
          <cell r="B5509" t="str">
            <v>SCHNEIDER</v>
          </cell>
          <cell r="D5509" t="str">
            <v>2.2kW, 3 Phase 380V-460V</v>
          </cell>
          <cell r="E5509">
            <v>2288.1660000000002</v>
          </cell>
          <cell r="F5509" t="str">
            <v>Public Apr 25</v>
          </cell>
        </row>
        <row r="5510">
          <cell r="A5510" t="str">
            <v>ATV310HU30N4E</v>
          </cell>
          <cell r="B5510" t="str">
            <v>SCHNEIDER</v>
          </cell>
          <cell r="D5510" t="str">
            <v>3.0kW, 3 Phase 380V-460V</v>
          </cell>
          <cell r="E5510">
            <v>2507.8842</v>
          </cell>
          <cell r="F5510" t="str">
            <v>Public Apr 25</v>
          </cell>
        </row>
        <row r="5511">
          <cell r="A5511" t="str">
            <v>ATV310HU40N4E</v>
          </cell>
          <cell r="B5511" t="str">
            <v>SCHNEIDER</v>
          </cell>
          <cell r="D5511" t="str">
            <v>4.0kW, 3 Phase 380V-460V</v>
          </cell>
          <cell r="E5511">
            <v>2822.0339999999997</v>
          </cell>
          <cell r="F5511" t="str">
            <v>Public Apr 25</v>
          </cell>
        </row>
        <row r="5512">
          <cell r="A5512" t="str">
            <v>ATV310HU55N4E</v>
          </cell>
          <cell r="B5512" t="str">
            <v>SCHNEIDER</v>
          </cell>
          <cell r="D5512" t="str">
            <v>5.5kW, 3 Phase 380V-460V</v>
          </cell>
          <cell r="E5512">
            <v>2943.21</v>
          </cell>
          <cell r="F5512" t="str">
            <v>Public Apr 25</v>
          </cell>
        </row>
        <row r="5513">
          <cell r="A5513" t="str">
            <v>ATV310HU75N4E</v>
          </cell>
          <cell r="B5513" t="str">
            <v>SCHNEIDER</v>
          </cell>
          <cell r="D5513" t="str">
            <v>7.5kW, 3 Phase 380V-460V</v>
          </cell>
          <cell r="E5513">
            <v>4079.3880000000004</v>
          </cell>
          <cell r="F5513" t="str">
            <v>Public Apr 25</v>
          </cell>
        </row>
        <row r="5514">
          <cell r="A5514" t="str">
            <v>ATV310HD11N4E</v>
          </cell>
          <cell r="B5514" t="str">
            <v>SCHNEIDER</v>
          </cell>
          <cell r="D5514" t="str">
            <v>11kW, 3 Phase 380V-460V</v>
          </cell>
          <cell r="E5514">
            <v>5208.8339999999998</v>
          </cell>
          <cell r="F5514" t="str">
            <v>Public Apr 25</v>
          </cell>
        </row>
        <row r="5515">
          <cell r="A5515" t="str">
            <v>VW3A1006</v>
          </cell>
          <cell r="B5515" t="str">
            <v>SCHNEIDER</v>
          </cell>
          <cell r="D5515" t="str">
            <v>REMOTE LED DISPLAY IP54</v>
          </cell>
          <cell r="E5515">
            <v>643.62</v>
          </cell>
          <cell r="F5515" t="str">
            <v>Public Apr 25</v>
          </cell>
        </row>
        <row r="5516">
          <cell r="A5516" t="str">
            <v>VW3A1007</v>
          </cell>
          <cell r="B5516" t="str">
            <v>SCHNEIDER</v>
          </cell>
          <cell r="D5516" t="str">
            <v>REMOTE LED DISPLAY IP65</v>
          </cell>
          <cell r="E5516">
            <v>749.19</v>
          </cell>
          <cell r="F5516" t="str">
            <v>Public Apr 25</v>
          </cell>
        </row>
        <row r="5517">
          <cell r="A5517" t="str">
            <v>A9C20864</v>
          </cell>
          <cell r="B5517" t="str">
            <v>SCHNEIDER</v>
          </cell>
          <cell r="C5517" t="str">
            <v>HDFDA</v>
          </cell>
          <cell r="D5517" t="str">
            <v>iCT 63A 4NO 230-240 VAC</v>
          </cell>
          <cell r="E5517">
            <v>292.01580000000001</v>
          </cell>
          <cell r="F5517" t="str">
            <v>Public Apr 25</v>
          </cell>
        </row>
        <row r="5518">
          <cell r="A5518" t="str">
            <v>A9D14820</v>
          </cell>
          <cell r="B5518" t="str">
            <v>SCHNEIDER</v>
          </cell>
          <cell r="C5518" t="str">
            <v>HDFDA</v>
          </cell>
          <cell r="D5518" t="str">
            <v>IC60H RCBO 1PPNS 20A C 30MA A 230V GULF</v>
          </cell>
          <cell r="E5518">
            <v>248.23740000000001</v>
          </cell>
          <cell r="F5518" t="str">
            <v>Public Apr 25</v>
          </cell>
        </row>
        <row r="5519">
          <cell r="A5519" t="str">
            <v>A9XAH257</v>
          </cell>
          <cell r="B5519" t="str">
            <v>SCHNEIDER</v>
          </cell>
          <cell r="C5519" t="str">
            <v>HDFDS</v>
          </cell>
          <cell r="D5519" t="str">
            <v>COMB BUSBAR AUX2P 100A 57MOD.</v>
          </cell>
          <cell r="E5519">
            <v>479.5428</v>
          </cell>
          <cell r="F5519" t="str">
            <v>Public Apr 25</v>
          </cell>
        </row>
        <row r="5520">
          <cell r="A5520" t="str">
            <v>A9XPE410</v>
          </cell>
          <cell r="B5520" t="str">
            <v>SCHNEIDER</v>
          </cell>
          <cell r="C5520" t="str">
            <v>HDFDS</v>
          </cell>
          <cell r="D5520" t="str">
            <v>Set of 10 end caps 4P A</v>
          </cell>
          <cell r="E5520">
            <v>62.444400000000002</v>
          </cell>
          <cell r="F5520" t="str">
            <v>Public Apr 25</v>
          </cell>
        </row>
        <row r="5521">
          <cell r="A5521" t="str">
            <v>A9XPH524</v>
          </cell>
          <cell r="B5521" t="str">
            <v>SCHNEIDER</v>
          </cell>
          <cell r="C5521" t="str">
            <v>HDFDS</v>
          </cell>
          <cell r="D5521" t="str">
            <v>COMB BUSBAR 4P REPART. 100A 24MOD.</v>
          </cell>
          <cell r="E5521">
            <v>310.2636</v>
          </cell>
          <cell r="F5521" t="str">
            <v>Public Apr 25</v>
          </cell>
        </row>
        <row r="5522">
          <cell r="A5522" t="str">
            <v>A9H312MNS100FDS</v>
          </cell>
          <cell r="B5522" t="str">
            <v>SCHNEIDER</v>
          </cell>
          <cell r="C5522" t="str">
            <v>HDFDS</v>
          </cell>
          <cell r="D5522" t="str">
            <v>DISBO 3P 12W NS 100A FLAT SURFACE</v>
          </cell>
          <cell r="E5522">
            <v>1946.16</v>
          </cell>
          <cell r="F5522" t="str">
            <v>Public Apr 25</v>
          </cell>
        </row>
        <row r="5523">
          <cell r="A5523" t="str">
            <v>A9H312MNS40FDS</v>
          </cell>
          <cell r="B5523" t="str">
            <v>SCHNEIDER</v>
          </cell>
          <cell r="C5523" t="str">
            <v>HDFDS</v>
          </cell>
          <cell r="D5523" t="str">
            <v>DISBO 3P 12W NS 40A FLAT SURFACE</v>
          </cell>
          <cell r="E5523">
            <v>1946.16</v>
          </cell>
          <cell r="F5523" t="str">
            <v>Public Apr 25</v>
          </cell>
        </row>
        <row r="5524">
          <cell r="A5524" t="str">
            <v>A9H318MNS100FDS</v>
          </cell>
          <cell r="B5524" t="str">
            <v>SCHNEIDER</v>
          </cell>
          <cell r="C5524" t="str">
            <v>HDFDS</v>
          </cell>
          <cell r="D5524" t="str">
            <v>DISBO 3P 18W NS 100A FLAT SURFACE</v>
          </cell>
          <cell r="E5524">
            <v>2096.1</v>
          </cell>
          <cell r="F5524" t="str">
            <v>Public Apr 25</v>
          </cell>
        </row>
        <row r="5525">
          <cell r="A5525" t="str">
            <v>A9H318MNS40FDS</v>
          </cell>
          <cell r="B5525" t="str">
            <v>SCHNEIDER</v>
          </cell>
          <cell r="C5525" t="str">
            <v>HDFDS</v>
          </cell>
          <cell r="D5525" t="str">
            <v>DISBO 3P 18W NS 40A FLAT SURFACE</v>
          </cell>
          <cell r="E5525">
            <v>2096.1</v>
          </cell>
          <cell r="F5525" t="str">
            <v>Public Apr 25</v>
          </cell>
        </row>
        <row r="5526">
          <cell r="A5526" t="str">
            <v>A9H324MNS100FDS</v>
          </cell>
          <cell r="B5526" t="str">
            <v>SCHNEIDER</v>
          </cell>
          <cell r="C5526" t="str">
            <v>HDFDS</v>
          </cell>
          <cell r="D5526" t="str">
            <v>DISBO 3P 24W NS 100A FLAT SURFACE</v>
          </cell>
          <cell r="E5526">
            <v>2386.8000000000002</v>
          </cell>
          <cell r="F5526" t="str">
            <v>Public Apr 25</v>
          </cell>
        </row>
        <row r="5527">
          <cell r="A5527" t="str">
            <v>A9H324MNS40FDS</v>
          </cell>
          <cell r="B5527" t="str">
            <v>SCHNEIDER</v>
          </cell>
          <cell r="C5527" t="str">
            <v>HDFDS</v>
          </cell>
          <cell r="D5527" t="str">
            <v>DISBO 3P 24W NS 40A FLAT SURFACE</v>
          </cell>
          <cell r="E5527">
            <v>2386.8000000000002</v>
          </cell>
          <cell r="F5527" t="str">
            <v>Public Apr 25</v>
          </cell>
        </row>
        <row r="5528">
          <cell r="A5528" t="str">
            <v>A9H324MNS63FDS</v>
          </cell>
          <cell r="B5528" t="str">
            <v>SCHNEIDER</v>
          </cell>
          <cell r="C5528" t="str">
            <v>HDFDS</v>
          </cell>
          <cell r="D5528" t="str">
            <v>DISBO 3P 24W NS 63A FLAT SURFACE</v>
          </cell>
          <cell r="E5528">
            <v>2386.8000000000002</v>
          </cell>
          <cell r="F5528" t="str">
            <v>Public Apr 25</v>
          </cell>
        </row>
        <row r="5529">
          <cell r="A5529" t="str">
            <v>A9H330MNS100FDS</v>
          </cell>
          <cell r="B5529" t="str">
            <v>SCHNEIDER</v>
          </cell>
          <cell r="C5529" t="str">
            <v>HDFDS</v>
          </cell>
          <cell r="D5529" t="str">
            <v>DISBO 3P 30W NS 100A FLAT SURFACE</v>
          </cell>
          <cell r="E5529">
            <v>3065.1</v>
          </cell>
          <cell r="F5529" t="str">
            <v>Public Apr 25</v>
          </cell>
        </row>
        <row r="5530">
          <cell r="A5530" t="str">
            <v>A9H330MNS40FDS</v>
          </cell>
          <cell r="B5530" t="str">
            <v>SCHNEIDER</v>
          </cell>
          <cell r="C5530" t="str">
            <v>HDFDS</v>
          </cell>
          <cell r="D5530" t="str">
            <v>DISBO 3P 30W NS 40A FLAT SURFACE</v>
          </cell>
          <cell r="E5530">
            <v>3065.1</v>
          </cell>
          <cell r="F5530" t="str">
            <v>Public Apr 25</v>
          </cell>
        </row>
        <row r="5531">
          <cell r="A5531" t="str">
            <v>A9H330MNS63FDS</v>
          </cell>
          <cell r="B5531" t="str">
            <v>SCHNEIDER</v>
          </cell>
          <cell r="C5531" t="str">
            <v>HDFDS</v>
          </cell>
          <cell r="D5531" t="str">
            <v>DISBO 3P 30W NS 63A FLAT SURFACE</v>
          </cell>
          <cell r="E5531">
            <v>3065.1</v>
          </cell>
          <cell r="F5531" t="str">
            <v>Public Apr 25</v>
          </cell>
        </row>
        <row r="5532">
          <cell r="A5532" t="str">
            <v>A9H336MNS160FDS</v>
          </cell>
          <cell r="B5532" t="str">
            <v>SCHNEIDER</v>
          </cell>
          <cell r="C5532" t="str">
            <v>HDFDS</v>
          </cell>
          <cell r="D5532" t="str">
            <v>DISBO 3P 36W NS 160A FLAT SURFACE</v>
          </cell>
          <cell r="E5532">
            <v>3724.02</v>
          </cell>
          <cell r="F5532" t="str">
            <v>Public Apr 25</v>
          </cell>
        </row>
        <row r="5533">
          <cell r="A5533" t="str">
            <v>A9H336MNS100FDS</v>
          </cell>
          <cell r="B5533" t="str">
            <v>SCHNEIDER</v>
          </cell>
          <cell r="C5533" t="str">
            <v>HDFDS</v>
          </cell>
          <cell r="D5533" t="str">
            <v>DISBO 3P 36W NS 100A FLAT SURFACE</v>
          </cell>
          <cell r="E5533">
            <v>3302.76</v>
          </cell>
          <cell r="F5533" t="str">
            <v>Public Apr 25</v>
          </cell>
        </row>
        <row r="5534">
          <cell r="A5534" t="str">
            <v>A9H336MNS63FDS</v>
          </cell>
          <cell r="B5534" t="str">
            <v>SCHNEIDER</v>
          </cell>
          <cell r="C5534" t="str">
            <v>HDFDS</v>
          </cell>
          <cell r="D5534" t="str">
            <v>DISBO 3P 36W NS 63A FLAT SURFACE</v>
          </cell>
          <cell r="E5534">
            <v>3302.76</v>
          </cell>
          <cell r="F5534" t="str">
            <v>Public Apr 25</v>
          </cell>
        </row>
        <row r="5535">
          <cell r="A5535" t="str">
            <v>A9H342MNS100FDS</v>
          </cell>
          <cell r="B5535" t="str">
            <v>SCHNEIDER</v>
          </cell>
          <cell r="C5535" t="str">
            <v>HDFDS</v>
          </cell>
          <cell r="D5535" t="str">
            <v>DISBO 3P 42W NS 100A FLAT SURFACE</v>
          </cell>
          <cell r="E5535">
            <v>4134.0600000000004</v>
          </cell>
          <cell r="F5535" t="str">
            <v>Public Apr 25</v>
          </cell>
        </row>
        <row r="5536">
          <cell r="A5536" t="str">
            <v>A9H342MNS63FDS</v>
          </cell>
          <cell r="B5536" t="str">
            <v>SCHNEIDER</v>
          </cell>
          <cell r="C5536" t="str">
            <v>HDFDS</v>
          </cell>
          <cell r="D5536" t="str">
            <v>DISBO 3P 42W NS 63A FLAT SURFACE</v>
          </cell>
          <cell r="E5536">
            <v>4134.0600000000004</v>
          </cell>
          <cell r="F5536" t="str">
            <v>Public Apr 25</v>
          </cell>
        </row>
        <row r="5537">
          <cell r="A5537" t="str">
            <v>A9H342MNS200FDS</v>
          </cell>
          <cell r="B5537" t="str">
            <v>SCHNEIDER</v>
          </cell>
          <cell r="C5537" t="str">
            <v>HDFDS</v>
          </cell>
          <cell r="D5537" t="str">
            <v>DISBO 3P 42W NS 200A FLAT SURFACE</v>
          </cell>
          <cell r="E5537">
            <v>4561.4400000000005</v>
          </cell>
          <cell r="F5537" t="str">
            <v>Public Apr 25</v>
          </cell>
        </row>
        <row r="5538">
          <cell r="A5538" t="str">
            <v>A9H348MNS100FDS</v>
          </cell>
          <cell r="B5538" t="str">
            <v>SCHNEIDER</v>
          </cell>
          <cell r="C5538" t="str">
            <v>HDFDS</v>
          </cell>
          <cell r="D5538" t="str">
            <v>DISBO 3P 48W NS 100A FLAT SURFACE</v>
          </cell>
          <cell r="E5538">
            <v>4306.4400000000005</v>
          </cell>
          <cell r="F5538" t="str">
            <v>Public Apr 25</v>
          </cell>
        </row>
        <row r="5539">
          <cell r="A5539" t="str">
            <v>DBX342MNS80KR</v>
          </cell>
          <cell r="B5539" t="str">
            <v>SCHNEIDER</v>
          </cell>
          <cell r="C5539" t="str">
            <v>HDFDS</v>
          </cell>
          <cell r="D5539" t="str">
            <v>Disbo Extra Rect 42W NS100N 80A Sqr K</v>
          </cell>
          <cell r="E5539">
            <v>4400.28</v>
          </cell>
          <cell r="F5539" t="str">
            <v>Public Apr 25</v>
          </cell>
        </row>
        <row r="5540">
          <cell r="A5540" t="str">
            <v>ECBM100S</v>
          </cell>
          <cell r="B5540" t="str">
            <v>SCHNEIDER</v>
          </cell>
          <cell r="C5540" t="str">
            <v>HDFDS</v>
          </cell>
          <cell r="D5540" t="str">
            <v>ECB 100A MCCB 3P 240/415V  AC 50/60Hz In</v>
          </cell>
          <cell r="E5540">
            <v>482.29679999999996</v>
          </cell>
          <cell r="F5540" t="str">
            <v>Public Apr 25</v>
          </cell>
        </row>
        <row r="5541">
          <cell r="A5541" t="str">
            <v>ECBM150S</v>
          </cell>
          <cell r="B5541" t="str">
            <v>SCHNEIDER</v>
          </cell>
          <cell r="C5541" t="str">
            <v>HDFDS</v>
          </cell>
          <cell r="D5541" t="str">
            <v>ECB 150A MCCB 3P 240/415V  AC 50/60Hz In</v>
          </cell>
          <cell r="E5541">
            <v>962.71680000000003</v>
          </cell>
          <cell r="F5541" t="str">
            <v>Public Apr 25</v>
          </cell>
        </row>
        <row r="5542">
          <cell r="A5542" t="str">
            <v>ECBM200S</v>
          </cell>
          <cell r="B5542" t="str">
            <v>SCHNEIDER</v>
          </cell>
          <cell r="C5542" t="str">
            <v>HDFDS</v>
          </cell>
          <cell r="D5542" t="str">
            <v>ECB 200A MCCB 3P 240/415V  AC 50/60Hz In</v>
          </cell>
          <cell r="E5542">
            <v>962.71680000000003</v>
          </cell>
          <cell r="F5542" t="str">
            <v>Public Apr 25</v>
          </cell>
        </row>
        <row r="5543">
          <cell r="A5543" t="str">
            <v>ECBM60S</v>
          </cell>
          <cell r="B5543" t="str">
            <v>SCHNEIDER</v>
          </cell>
          <cell r="C5543" t="str">
            <v>HDFDS</v>
          </cell>
          <cell r="D5543" t="str">
            <v>ECB 60A MCCB 3P 240/415VA  C 50/60Hz Ind</v>
          </cell>
          <cell r="E5543">
            <v>482.29679999999996</v>
          </cell>
          <cell r="F5543" t="str">
            <v>Public Apr 25</v>
          </cell>
        </row>
        <row r="5544">
          <cell r="A5544" t="str">
            <v>LC1E3810M7</v>
          </cell>
          <cell r="B5544" t="str">
            <v>SCHNEIDER</v>
          </cell>
          <cell r="C5544" t="str">
            <v>PTCTR</v>
          </cell>
          <cell r="D5544" t="str">
            <v>3P CONTACTOR TESYS E 1NO 18,5KW 400V AC3</v>
          </cell>
          <cell r="E5544">
            <v>195.53399999999999</v>
          </cell>
          <cell r="F5544" t="str">
            <v>Public Apr 25</v>
          </cell>
        </row>
        <row r="5545">
          <cell r="A5545" t="str">
            <v>LC1E80M7</v>
          </cell>
          <cell r="B5545" t="str">
            <v>SCHNEIDER</v>
          </cell>
          <cell r="C5545" t="str">
            <v>PTCTR</v>
          </cell>
          <cell r="D5545" t="str">
            <v>MAGNETIC CONTACTOR 80A 440V AC3 TP 220V</v>
          </cell>
          <cell r="E5545">
            <v>388.08960000000002</v>
          </cell>
          <cell r="F5545" t="str">
            <v>Public Apr 25</v>
          </cell>
        </row>
        <row r="5546">
          <cell r="A5546" t="str">
            <v>LC1E95M7</v>
          </cell>
          <cell r="B5546" t="str">
            <v>SCHNEIDER</v>
          </cell>
          <cell r="C5546" t="str">
            <v>PTCTR</v>
          </cell>
          <cell r="D5546" t="str">
            <v>3P CONTACTOR TESYS E 45KW 400V AC3 220VA</v>
          </cell>
          <cell r="E5546">
            <v>557.91960000000006</v>
          </cell>
          <cell r="F5546" t="str">
            <v>Public Apr 25</v>
          </cell>
        </row>
        <row r="5547">
          <cell r="A5547" t="str">
            <v>16-1342</v>
          </cell>
          <cell r="B5547" t="str">
            <v>SCHNEIDER</v>
          </cell>
          <cell r="C5547" t="str">
            <v>TO BE CHECKED</v>
          </cell>
          <cell r="D5547" t="str">
            <v>Metal Spring Clip</v>
          </cell>
          <cell r="E5547">
            <v>4.7940000000000005</v>
          </cell>
          <cell r="F5547" t="str">
            <v>Public Apr 25</v>
          </cell>
        </row>
        <row r="5548">
          <cell r="A5548" t="str">
            <v>5750WPL</v>
          </cell>
          <cell r="B5548" t="str">
            <v>SCHNEIDER</v>
          </cell>
          <cell r="C5548" t="str">
            <v>TO BE CHECKED</v>
          </cell>
          <cell r="D5548" t="str">
            <v>OCCUPANCY SENSOR INFRARED</v>
          </cell>
          <cell r="E5548">
            <v>2989.8444</v>
          </cell>
          <cell r="F5548" t="str">
            <v>Public Apr 25</v>
          </cell>
        </row>
        <row r="5549">
          <cell r="A5549" t="str">
            <v>5753L</v>
          </cell>
          <cell r="B5549" t="str">
            <v>SCHNEIDER</v>
          </cell>
          <cell r="C5549" t="str">
            <v>TO BE CHECKED</v>
          </cell>
          <cell r="D5549" t="str">
            <v>OCCUPANCY SENSOR INDOOR 360</v>
          </cell>
          <cell r="E5549">
            <v>1581.5609999999999</v>
          </cell>
          <cell r="F5549" t="str">
            <v>Public Apr 25</v>
          </cell>
        </row>
        <row r="5550">
          <cell r="A5550" t="str">
            <v>70-378-1</v>
          </cell>
          <cell r="B5550" t="str">
            <v>SCHNEIDER</v>
          </cell>
          <cell r="C5550" t="str">
            <v>TO BE CHECKED</v>
          </cell>
          <cell r="D5550" t="str">
            <v>Solder Terminals for Chassis Mount</v>
          </cell>
          <cell r="E5550">
            <v>14.341200000000001</v>
          </cell>
          <cell r="F5550" t="str">
            <v>Public Apr 25</v>
          </cell>
        </row>
        <row r="5551">
          <cell r="A5551" t="str">
            <v>70-379-1</v>
          </cell>
          <cell r="B5551" t="str">
            <v>SCHNEIDER</v>
          </cell>
          <cell r="C5551" t="str">
            <v>TO BE CHECKED</v>
          </cell>
          <cell r="D5551" t="str">
            <v>Printed circuit terminals for PCB mount</v>
          </cell>
          <cell r="E5551">
            <v>12.291</v>
          </cell>
          <cell r="F5551" t="str">
            <v>Public Apr 25</v>
          </cell>
        </row>
        <row r="5552">
          <cell r="A5552" t="str">
            <v>70-461-1</v>
          </cell>
          <cell r="B5552" t="str">
            <v>SCHNEIDER</v>
          </cell>
          <cell r="C5552" t="str">
            <v>TO BE CHECKED</v>
          </cell>
          <cell r="D5552" t="str">
            <v>DIN/Panel mount screw clamp terminals</v>
          </cell>
          <cell r="E5552">
            <v>35.230800000000002</v>
          </cell>
          <cell r="F5552" t="str">
            <v>Public Apr 25</v>
          </cell>
        </row>
        <row r="5553">
          <cell r="A5553" t="str">
            <v>70-782E14-1</v>
          </cell>
          <cell r="B5553" t="str">
            <v>SCHNEIDER</v>
          </cell>
          <cell r="C5553" t="str">
            <v>TO BE CHECKED</v>
          </cell>
          <cell r="D5553" t="str">
            <v>DIN/Panel mount with screw connectors</v>
          </cell>
          <cell r="E5553">
            <v>36.872999999999998</v>
          </cell>
          <cell r="F5553" t="str">
            <v>Public Apr 25</v>
          </cell>
        </row>
        <row r="5554">
          <cell r="A5554" t="str">
            <v>70-782EL14-1</v>
          </cell>
          <cell r="B5554" t="str">
            <v>SCHNEIDER</v>
          </cell>
          <cell r="C5554" t="str">
            <v>TO BE CHECKED</v>
          </cell>
          <cell r="D5554" t="str">
            <v>DIN/Panel mount with screw connectors</v>
          </cell>
          <cell r="E5554">
            <v>39.882000000000005</v>
          </cell>
          <cell r="F5554" t="str">
            <v>Public Apr 25</v>
          </cell>
        </row>
        <row r="5555">
          <cell r="A5555" t="str">
            <v>70-BSMD-250</v>
          </cell>
          <cell r="B5555" t="str">
            <v>SCHNEIDER</v>
          </cell>
          <cell r="C5555" t="str">
            <v>TO BE CHECKED</v>
          </cell>
          <cell r="D5555" t="str">
            <v>Protection Diode 6 to 250 Vdc</v>
          </cell>
          <cell r="E5555">
            <v>13.158000000000001</v>
          </cell>
          <cell r="F5555" t="str">
            <v>Public Apr 25</v>
          </cell>
        </row>
        <row r="5556">
          <cell r="A5556" t="str">
            <v>70-BSMLG-24</v>
          </cell>
          <cell r="B5556" t="str">
            <v>SCHNEIDER</v>
          </cell>
          <cell r="C5556" t="str">
            <v>TO BE CHECKED</v>
          </cell>
          <cell r="D5556" t="str">
            <v>LED Indicator - 24 Vac/Vdc</v>
          </cell>
          <cell r="E5556">
            <v>24.786000000000001</v>
          </cell>
          <cell r="F5556" t="str">
            <v>Public Apr 25</v>
          </cell>
        </row>
        <row r="5557">
          <cell r="A5557" t="str">
            <v>70-BSMM-120</v>
          </cell>
          <cell r="B5557" t="str">
            <v>SCHNEIDER</v>
          </cell>
          <cell r="C5557" t="str">
            <v>TO BE CHECKED</v>
          </cell>
          <cell r="D5557" t="str">
            <v>MOV suppressor - 120 Vac/Vdc</v>
          </cell>
          <cell r="E5557">
            <v>30.396000000000001</v>
          </cell>
          <cell r="F5557" t="str">
            <v>Public Apr 25</v>
          </cell>
        </row>
        <row r="5558">
          <cell r="A5558" t="str">
            <v>70-BSMM-24</v>
          </cell>
          <cell r="B5558" t="str">
            <v>SCHNEIDER</v>
          </cell>
          <cell r="C5558" t="str">
            <v>TO BE CHECKED</v>
          </cell>
          <cell r="D5558" t="str">
            <v>MOV suppressor - 24 Vac/Vdc</v>
          </cell>
          <cell r="E5558">
            <v>20.399999999999999</v>
          </cell>
          <cell r="F5558" t="str">
            <v>Public Apr 25</v>
          </cell>
        </row>
        <row r="5559">
          <cell r="A5559" t="str">
            <v>70-BSMM-240</v>
          </cell>
          <cell r="B5559" t="str">
            <v>SCHNEIDER</v>
          </cell>
          <cell r="C5559" t="str">
            <v>TO BE CHECKED</v>
          </cell>
          <cell r="D5559" t="str">
            <v>MOV suppressor - 240 Vac/Vdc</v>
          </cell>
          <cell r="E5559">
            <v>27.948</v>
          </cell>
          <cell r="F5559" t="str">
            <v>Public Apr 25</v>
          </cell>
        </row>
        <row r="5560">
          <cell r="A5560" t="str">
            <v>782XBXH21-24D</v>
          </cell>
          <cell r="B5560" t="str">
            <v>SCHNEIDER</v>
          </cell>
          <cell r="C5560" t="str">
            <v>TO BE CHECKED</v>
          </cell>
          <cell r="D5560" t="str">
            <v>H. Sealed Relays 2 NO, 5A, 24 V DC</v>
          </cell>
          <cell r="E5560">
            <v>336.39600000000002</v>
          </cell>
          <cell r="F5560" t="str">
            <v>Public Apr 25</v>
          </cell>
        </row>
        <row r="5561">
          <cell r="A5561" t="str">
            <v>782XDXH10-110D</v>
          </cell>
          <cell r="B5561" t="str">
            <v>SCHNEIDER</v>
          </cell>
          <cell r="C5561" t="str">
            <v>TO BE CHECKED</v>
          </cell>
          <cell r="D5561" t="str">
            <v>H. Sealed Relays 4 NO, 3A, 110 V DC</v>
          </cell>
          <cell r="E5561">
            <v>544.27200000000005</v>
          </cell>
          <cell r="F5561" t="str">
            <v>Public Apr 25</v>
          </cell>
        </row>
        <row r="5562">
          <cell r="A5562" t="str">
            <v>782XDXH10-120A</v>
          </cell>
          <cell r="B5562" t="str">
            <v>SCHNEIDER</v>
          </cell>
          <cell r="C5562" t="str">
            <v>TO BE CHECKED</v>
          </cell>
          <cell r="D5562" t="str">
            <v>H. Sealed Relays 4 NO, 3A, 120 V AC</v>
          </cell>
          <cell r="E5562">
            <v>544.27200000000005</v>
          </cell>
          <cell r="F5562" t="str">
            <v>Public Apr 25</v>
          </cell>
        </row>
        <row r="5563">
          <cell r="A5563" t="str">
            <v>782XDXH10-12D</v>
          </cell>
          <cell r="B5563" t="str">
            <v>SCHNEIDER</v>
          </cell>
          <cell r="C5563" t="str">
            <v>TO BE CHECKED</v>
          </cell>
          <cell r="D5563" t="str">
            <v>H. Sealed Relays 4 NO, 3A, 12 V DC</v>
          </cell>
          <cell r="E5563">
            <v>545.59799999999996</v>
          </cell>
          <cell r="F5563" t="str">
            <v>Public Apr 25</v>
          </cell>
        </row>
        <row r="5564">
          <cell r="A5564" t="str">
            <v>782XDXH10-240A</v>
          </cell>
          <cell r="B5564" t="str">
            <v>SCHNEIDER</v>
          </cell>
          <cell r="C5564" t="str">
            <v>TO BE CHECKED</v>
          </cell>
          <cell r="D5564" t="str">
            <v>H. Sealed Relays 4 NO, 3A, 240 V AC</v>
          </cell>
          <cell r="E5564">
            <v>499.08600000000001</v>
          </cell>
          <cell r="F5564" t="str">
            <v>Public Apr 25</v>
          </cell>
        </row>
        <row r="5565">
          <cell r="A5565" t="str">
            <v>782XDXH10-24A</v>
          </cell>
          <cell r="B5565" t="str">
            <v>SCHNEIDER</v>
          </cell>
          <cell r="C5565" t="str">
            <v>TO BE CHECKED</v>
          </cell>
          <cell r="D5565" t="str">
            <v>H. Sealed Relays 4 NO, 3A, 24 V AC</v>
          </cell>
          <cell r="E5565">
            <v>534.58199999999999</v>
          </cell>
          <cell r="F5565" t="str">
            <v>Public Apr 25</v>
          </cell>
        </row>
        <row r="5566">
          <cell r="A5566" t="str">
            <v>782XDXH10-24D</v>
          </cell>
          <cell r="B5566" t="str">
            <v>SCHNEIDER</v>
          </cell>
          <cell r="C5566" t="str">
            <v>TO BE CHECKED</v>
          </cell>
          <cell r="D5566" t="str">
            <v>H. Sealed Relays 4 NO, 3A, 24 V DC</v>
          </cell>
          <cell r="E5566">
            <v>453.39</v>
          </cell>
          <cell r="F5566" t="str">
            <v>Public Apr 25</v>
          </cell>
        </row>
        <row r="5567">
          <cell r="A5567" t="str">
            <v>782XDXH10-6A</v>
          </cell>
          <cell r="B5567" t="str">
            <v>SCHNEIDER</v>
          </cell>
          <cell r="C5567" t="str">
            <v>TO BE CHECKED</v>
          </cell>
          <cell r="D5567" t="str">
            <v>H. Sealed Relays 4 NO, 3A, 6 V AC</v>
          </cell>
          <cell r="E5567">
            <v>544.27200000000005</v>
          </cell>
          <cell r="F5567" t="str">
            <v>Public Apr 25</v>
          </cell>
        </row>
        <row r="5568">
          <cell r="A5568" t="str">
            <v>782XDXH10-6D</v>
          </cell>
          <cell r="B5568" t="str">
            <v>SCHNEIDER</v>
          </cell>
          <cell r="C5568" t="str">
            <v>TO BE CHECKED</v>
          </cell>
          <cell r="D5568" t="str">
            <v>H. Sealed Relays 4 NO, 3A, 6 V DC</v>
          </cell>
          <cell r="E5568">
            <v>544.27200000000005</v>
          </cell>
          <cell r="F5568" t="str">
            <v>Public Apr 25</v>
          </cell>
        </row>
        <row r="5569">
          <cell r="A5569" t="str">
            <v>782XDXH21-120A</v>
          </cell>
          <cell r="B5569" t="str">
            <v>SCHNEIDER</v>
          </cell>
          <cell r="C5569" t="str">
            <v>TO BE CHECKED</v>
          </cell>
          <cell r="D5569" t="str">
            <v>H. Sealed Relays 4 NO, 5A, 120 V AC</v>
          </cell>
          <cell r="E5569">
            <v>522.34199999999998</v>
          </cell>
          <cell r="F5569" t="str">
            <v>Public Apr 25</v>
          </cell>
        </row>
        <row r="5570">
          <cell r="A5570" t="str">
            <v>782XDXH21-12D</v>
          </cell>
          <cell r="B5570" t="str">
            <v>SCHNEIDER</v>
          </cell>
          <cell r="C5570" t="str">
            <v>TO BE CHECKED</v>
          </cell>
          <cell r="D5570" t="str">
            <v>H. Sealed Relays 4 NO, 5A, 12 V DC</v>
          </cell>
          <cell r="E5570">
            <v>495.92399999999998</v>
          </cell>
          <cell r="F5570" t="str">
            <v>Public Apr 25</v>
          </cell>
        </row>
        <row r="5571">
          <cell r="A5571" t="str">
            <v>782XDXH21-240A</v>
          </cell>
          <cell r="B5571" t="str">
            <v>SCHNEIDER</v>
          </cell>
          <cell r="C5571" t="str">
            <v>TO BE CHECKED</v>
          </cell>
          <cell r="D5571" t="str">
            <v>H. Sealed Relays 4 NO, 5A, 240 V AC</v>
          </cell>
          <cell r="E5571">
            <v>453.39</v>
          </cell>
          <cell r="F5571" t="str">
            <v>Public Apr 25</v>
          </cell>
        </row>
        <row r="5572">
          <cell r="A5572" t="str">
            <v>782XDXH21-24D</v>
          </cell>
          <cell r="B5572" t="str">
            <v>SCHNEIDER</v>
          </cell>
          <cell r="C5572" t="str">
            <v>TO BE CHECKED</v>
          </cell>
          <cell r="D5572" t="str">
            <v>H. Sealed Relays 4 NO, 5A, 24 V DC</v>
          </cell>
          <cell r="E5572">
            <v>435.33600000000001</v>
          </cell>
          <cell r="F5572" t="str">
            <v>Public Apr 25</v>
          </cell>
        </row>
        <row r="5573">
          <cell r="A5573" t="str">
            <v>782XDXH21-48D</v>
          </cell>
          <cell r="B5573" t="str">
            <v>SCHNEIDER</v>
          </cell>
          <cell r="C5573" t="str">
            <v>TO BE CHECKED</v>
          </cell>
          <cell r="D5573" t="str">
            <v>H. Sealed Relays 4 NO, 5A, 48 V DC</v>
          </cell>
          <cell r="E5573">
            <v>494.7</v>
          </cell>
          <cell r="F5573" t="str">
            <v>Public Apr 25</v>
          </cell>
        </row>
        <row r="5574">
          <cell r="A5574" t="str">
            <v>9001K6</v>
          </cell>
          <cell r="B5574" t="str">
            <v>SCHNEIDER</v>
          </cell>
          <cell r="C5574" t="str">
            <v>TO BE CHECKED</v>
          </cell>
          <cell r="D5574" t="str">
            <v>lockout attachment</v>
          </cell>
          <cell r="E5574">
            <v>131.47800000000001</v>
          </cell>
          <cell r="F5574" t="str">
            <v>Public Apr 25</v>
          </cell>
        </row>
        <row r="5575">
          <cell r="A5575" t="str">
            <v>9001K7</v>
          </cell>
          <cell r="B5575" t="str">
            <v>SCHNEIDER</v>
          </cell>
          <cell r="C5575" t="str">
            <v>TO BE CHECKED</v>
          </cell>
          <cell r="D5575" t="str">
            <v>30MM PUSHBUTTON LOCKOUT</v>
          </cell>
          <cell r="E5575">
            <v>131.90639999999999</v>
          </cell>
          <cell r="F5575" t="str">
            <v>Public Apr 25</v>
          </cell>
        </row>
        <row r="5576">
          <cell r="A5576" t="str">
            <v>9001KA1</v>
          </cell>
          <cell r="B5576" t="str">
            <v>SCHNEIDER</v>
          </cell>
          <cell r="C5576" t="str">
            <v>TO BE CHECKED</v>
          </cell>
          <cell r="D5576" t="str">
            <v>9001 1NO/1NC contact block</v>
          </cell>
          <cell r="E5576">
            <v>93.401399999999995</v>
          </cell>
          <cell r="F5576" t="str">
            <v>Public Apr 25</v>
          </cell>
        </row>
        <row r="5577">
          <cell r="A5577" t="str">
            <v>9001KA2</v>
          </cell>
          <cell r="B5577" t="str">
            <v>SCHNEIDER</v>
          </cell>
          <cell r="C5577" t="str">
            <v>TO BE CHECKED</v>
          </cell>
          <cell r="D5577" t="str">
            <v>CONTACT1 NO</v>
          </cell>
          <cell r="E5577">
            <v>93.401399999999995</v>
          </cell>
          <cell r="F5577" t="str">
            <v>Public Apr 25</v>
          </cell>
        </row>
        <row r="5578">
          <cell r="A5578" t="str">
            <v>9001KP38LGG31</v>
          </cell>
          <cell r="B5578" t="str">
            <v>SCHNEIDER</v>
          </cell>
          <cell r="C5578" t="str">
            <v>TO BE CHECKED</v>
          </cell>
          <cell r="D5578" t="str">
            <v>PILOT LIGHT 120V-LED-GREE</v>
          </cell>
          <cell r="E5578">
            <v>461.68259999999998</v>
          </cell>
          <cell r="F5578" t="str">
            <v>Public Apr 25</v>
          </cell>
        </row>
        <row r="5579">
          <cell r="A5579" t="str">
            <v>9001KP38LGG9</v>
          </cell>
          <cell r="B5579" t="str">
            <v>SCHNEIDER</v>
          </cell>
          <cell r="C5579" t="str">
            <v>TO BE CHECKED</v>
          </cell>
          <cell r="D5579" t="str">
            <v>30 mm pilot light</v>
          </cell>
          <cell r="E5579">
            <v>373.19760000000002</v>
          </cell>
          <cell r="F5579" t="str">
            <v>Public Apr 25</v>
          </cell>
        </row>
        <row r="5580">
          <cell r="A5580" t="str">
            <v>9001KP38LLL9</v>
          </cell>
          <cell r="B5580" t="str">
            <v>SCHNEIDER</v>
          </cell>
          <cell r="C5580" t="str">
            <v>TO BE CHECKED</v>
          </cell>
          <cell r="D5580" t="str">
            <v>PILOT LIGHT 30MM PILOT LIGHT</v>
          </cell>
          <cell r="E5580">
            <v>350.66580000000005</v>
          </cell>
          <cell r="F5580" t="str">
            <v>Public Apr 25</v>
          </cell>
        </row>
        <row r="5581">
          <cell r="A5581" t="str">
            <v>9001KP38LRR31</v>
          </cell>
          <cell r="B5581" t="str">
            <v>SCHNEIDER</v>
          </cell>
          <cell r="C5581" t="str">
            <v>TO BE CHECKED</v>
          </cell>
          <cell r="D5581" t="str">
            <v>PILOT LIGHT 120V-LED-RED</v>
          </cell>
          <cell r="E5581">
            <v>461.68259999999998</v>
          </cell>
          <cell r="F5581" t="str">
            <v>Public Apr 25</v>
          </cell>
        </row>
        <row r="5582">
          <cell r="A5582" t="str">
            <v>9001KP38LRR9</v>
          </cell>
          <cell r="B5582" t="str">
            <v>SCHNEIDER</v>
          </cell>
          <cell r="C5582" t="str">
            <v>TO BE CHECKED</v>
          </cell>
          <cell r="D5582" t="str">
            <v>30 mm pilot light</v>
          </cell>
          <cell r="E5582">
            <v>333.8664</v>
          </cell>
          <cell r="F5582" t="str">
            <v>Public Apr 25</v>
          </cell>
        </row>
        <row r="5583">
          <cell r="A5583" t="str">
            <v>9001KP38LWW9</v>
          </cell>
          <cell r="B5583" t="str">
            <v>SCHNEIDER</v>
          </cell>
          <cell r="C5583" t="str">
            <v>TO BE CHECKED</v>
          </cell>
          <cell r="D5583" t="str">
            <v>PILOT LIGHT 30MM PILOT LI</v>
          </cell>
          <cell r="E5583">
            <v>333.8664</v>
          </cell>
          <cell r="F5583" t="str">
            <v>Public Apr 25</v>
          </cell>
        </row>
        <row r="5584">
          <cell r="A5584" t="str">
            <v>9001KP38LYA9</v>
          </cell>
          <cell r="B5584" t="str">
            <v>SCHNEIDER</v>
          </cell>
          <cell r="C5584" t="str">
            <v>TO BE CHECKED</v>
          </cell>
          <cell r="D5584" t="str">
            <v>PILOT LIGHT 30MM PILOT LI</v>
          </cell>
          <cell r="E5584">
            <v>333.8664</v>
          </cell>
          <cell r="F5584" t="str">
            <v>Public Apr 25</v>
          </cell>
        </row>
        <row r="5585">
          <cell r="A5585" t="str">
            <v>9001KS11B</v>
          </cell>
          <cell r="B5585" t="str">
            <v>SCHNEIDER</v>
          </cell>
          <cell r="C5585" t="str">
            <v>TO BE CHECKED</v>
          </cell>
          <cell r="D5585" t="str">
            <v>SELECTOR SW.  OPERATOR  3  0mm type K</v>
          </cell>
          <cell r="E5585">
            <v>362.54880000000003</v>
          </cell>
          <cell r="F5585" t="str">
            <v>Public Apr 25</v>
          </cell>
        </row>
        <row r="5586">
          <cell r="A5586" t="str">
            <v>9001KS43FB</v>
          </cell>
          <cell r="B5586" t="str">
            <v>SCHNEIDER</v>
          </cell>
          <cell r="C5586" t="str">
            <v>TO BE CHECKED</v>
          </cell>
          <cell r="D5586" t="str">
            <v>9001 selector switch</v>
          </cell>
          <cell r="E5586">
            <v>389.17080000000004</v>
          </cell>
          <cell r="F5586" t="str">
            <v>Public Apr 25</v>
          </cell>
        </row>
        <row r="5587">
          <cell r="A5587" t="str">
            <v>9001SKR3RH6</v>
          </cell>
          <cell r="B5587" t="str">
            <v>SCHNEIDER</v>
          </cell>
          <cell r="C5587" t="str">
            <v>TO BE CHECKED</v>
          </cell>
          <cell r="D5587" t="str">
            <v>30MM PUSHBUTTON</v>
          </cell>
          <cell r="E5587">
            <v>297.41159999999996</v>
          </cell>
          <cell r="F5587" t="str">
            <v>Public Apr 25</v>
          </cell>
        </row>
        <row r="5588">
          <cell r="A5588" t="str">
            <v>A9HIP43KIT</v>
          </cell>
          <cell r="B5588" t="str">
            <v>SCHNEIDER</v>
          </cell>
          <cell r="C5588" t="str">
            <v>TO BE CHECKED</v>
          </cell>
          <cell r="D5588" t="str">
            <v>ACTI9 DISBO IP43 KIT</v>
          </cell>
          <cell r="E5588">
            <v>1291.32</v>
          </cell>
          <cell r="F5588" t="str">
            <v>Public Apr 25</v>
          </cell>
        </row>
        <row r="5589">
          <cell r="A5589" t="str">
            <v>A9L16294</v>
          </cell>
          <cell r="B5589" t="str">
            <v>SCHNEIDER</v>
          </cell>
          <cell r="C5589" t="str">
            <v>TO BE CHECKED</v>
          </cell>
          <cell r="D5589" t="str">
            <v>iQuick PRD40r 3P+N</v>
          </cell>
          <cell r="E5589">
            <v>1755.2364</v>
          </cell>
          <cell r="F5589" t="str">
            <v>Public Apr 25</v>
          </cell>
        </row>
        <row r="5590">
          <cell r="A5590" t="str">
            <v>A9L16297</v>
          </cell>
          <cell r="B5590" t="str">
            <v>SCHNEIDER</v>
          </cell>
          <cell r="C5590" t="str">
            <v>TO BE CHECKED</v>
          </cell>
          <cell r="D5590" t="str">
            <v>iQuick PRD20r 3P+N</v>
          </cell>
          <cell r="E5590">
            <v>1564.3842</v>
          </cell>
          <cell r="F5590" t="str">
            <v>Public Apr 25</v>
          </cell>
        </row>
        <row r="5591">
          <cell r="A5591" t="str">
            <v>A9L16617</v>
          </cell>
          <cell r="B5591" t="str">
            <v>SCHNEIDER</v>
          </cell>
          <cell r="C5591" t="str">
            <v>TO BE CHECKED</v>
          </cell>
          <cell r="D5591" t="str">
            <v>IQUICK PF 10 KA 1PN WITH EARTHING CABLE</v>
          </cell>
          <cell r="E5591">
            <v>622.81200000000001</v>
          </cell>
          <cell r="F5591" t="str">
            <v>Public Apr 25</v>
          </cell>
        </row>
        <row r="5592">
          <cell r="A5592" t="str">
            <v>A9L20200</v>
          </cell>
          <cell r="B5592" t="str">
            <v>SCHNEIDER</v>
          </cell>
          <cell r="C5592" t="str">
            <v>TO BE CHECKED</v>
          </cell>
          <cell r="D5592" t="str">
            <v>IPRD 20 20 KA 350V 2P SURGE ARRESTER</v>
          </cell>
          <cell r="E5592">
            <v>234.06959999999998</v>
          </cell>
          <cell r="F5592" t="str">
            <v>Public Apr 25</v>
          </cell>
        </row>
        <row r="5593">
          <cell r="A5593" t="str">
            <v>A9MEM1580</v>
          </cell>
          <cell r="B5593" t="str">
            <v>SCHNEIDER</v>
          </cell>
          <cell r="C5593" t="str">
            <v>TO BE CHECKED</v>
          </cell>
          <cell r="D5593" t="str">
            <v>PowerTag Energy F160 3P/3PN</v>
          </cell>
          <cell r="E5593">
            <v>996.47880000000009</v>
          </cell>
          <cell r="F5593" t="str">
            <v>Public Apr 25</v>
          </cell>
        </row>
        <row r="5594">
          <cell r="A5594" t="str">
            <v>A9MEM1590</v>
          </cell>
          <cell r="B5594" t="str">
            <v>SCHNEIDER</v>
          </cell>
          <cell r="C5594" t="str">
            <v>TO BE CHECKED</v>
          </cell>
          <cell r="D5594" t="str">
            <v>PowerTag Energy R200 3P/3PN</v>
          </cell>
          <cell r="E5594">
            <v>2878.6848</v>
          </cell>
          <cell r="F5594" t="str">
            <v>Public Apr 25</v>
          </cell>
        </row>
        <row r="5595">
          <cell r="A5595" t="str">
            <v>A9MEM1591</v>
          </cell>
          <cell r="B5595" t="str">
            <v>SCHNEIDER</v>
          </cell>
          <cell r="C5595" t="str">
            <v>TO BE CHECKED</v>
          </cell>
          <cell r="D5595" t="str">
            <v>PowerTag Energy R600 3P/3PN</v>
          </cell>
          <cell r="E5595">
            <v>3321.5178000000001</v>
          </cell>
          <cell r="F5595" t="str">
            <v>Public Apr 25</v>
          </cell>
        </row>
        <row r="5596">
          <cell r="A5596" t="str">
            <v>A9MEM1592</v>
          </cell>
          <cell r="B5596" t="str">
            <v>SCHNEIDER</v>
          </cell>
          <cell r="C5596" t="str">
            <v>TO BE CHECKED</v>
          </cell>
          <cell r="D5596" t="str">
            <v>PowerTag Energy R1000 3P/3PN</v>
          </cell>
          <cell r="E5596">
            <v>3764.4018000000001</v>
          </cell>
          <cell r="F5596" t="str">
            <v>Public Apr 25</v>
          </cell>
        </row>
        <row r="5597">
          <cell r="A5597" t="str">
            <v>A9MEM1593</v>
          </cell>
          <cell r="B5597" t="str">
            <v>SCHNEIDER</v>
          </cell>
          <cell r="C5597" t="str">
            <v>TO BE CHECKED</v>
          </cell>
          <cell r="D5597" t="str">
            <v>PowerTag Energy R2000 3P/3PN</v>
          </cell>
          <cell r="E5597">
            <v>4207.2857999999997</v>
          </cell>
          <cell r="F5597" t="str">
            <v>Public Apr 25</v>
          </cell>
        </row>
        <row r="5598">
          <cell r="A5598" t="str">
            <v>A9R61463</v>
          </cell>
          <cell r="B5598" t="str">
            <v>SCHNEIDER</v>
          </cell>
          <cell r="C5598" t="str">
            <v>TO BE CHECKED</v>
          </cell>
          <cell r="D5598" t="str">
            <v>iID 4P 63A 30mA ASi</v>
          </cell>
          <cell r="E5598">
            <v>900.23160000000007</v>
          </cell>
          <cell r="F5598" t="str">
            <v>Public Apr 25</v>
          </cell>
        </row>
        <row r="5599">
          <cell r="A5599" t="str">
            <v>A9XELC10</v>
          </cell>
          <cell r="B5599" t="str">
            <v>SCHNEIDER</v>
          </cell>
          <cell r="C5599" t="str">
            <v>TO BE CHECKED</v>
          </cell>
          <cell r="D5599" t="str">
            <v>ACTI9 SMARTLINK EL D CLOUD CONNECTED COM</v>
          </cell>
          <cell r="E5599">
            <v>1159.7706000000001</v>
          </cell>
          <cell r="F5599" t="str">
            <v>Public Apr 25</v>
          </cell>
        </row>
        <row r="5600">
          <cell r="A5600" t="str">
            <v>ABL2REM24020K</v>
          </cell>
          <cell r="B5600" t="str">
            <v>SCHNEIDER</v>
          </cell>
          <cell r="C5600" t="str">
            <v>TO BE CHECKED</v>
          </cell>
          <cell r="D5600" t="str">
            <v>ABL2, Phaseo Easy Power Supply,DC24V out</v>
          </cell>
          <cell r="E5600">
            <v>109.24199999999999</v>
          </cell>
          <cell r="F5600" t="str">
            <v>Public Apr 25</v>
          </cell>
        </row>
        <row r="5601">
          <cell r="A5601" t="str">
            <v>ABL2REM24045K</v>
          </cell>
          <cell r="B5601" t="str">
            <v>SCHNEIDER</v>
          </cell>
          <cell r="C5601" t="str">
            <v>TO BE CHECKED</v>
          </cell>
          <cell r="D5601" t="str">
            <v>ABL2, Phaseo Easy Power Supply,DC24V out</v>
          </cell>
          <cell r="E5601">
            <v>142.0146</v>
          </cell>
          <cell r="F5601" t="str">
            <v>Public Apr 25</v>
          </cell>
        </row>
        <row r="5602">
          <cell r="A5602" t="str">
            <v>ABL2REM24065K</v>
          </cell>
          <cell r="B5602" t="str">
            <v>SCHNEIDER</v>
          </cell>
          <cell r="C5602" t="str">
            <v>TO BE CHECKED</v>
          </cell>
          <cell r="D5602" t="str">
            <v>ABL2, Phaseo Easy Power Supply,DC24V out</v>
          </cell>
          <cell r="E5602">
            <v>179.85660000000001</v>
          </cell>
          <cell r="F5602" t="str">
            <v>Public Apr 25</v>
          </cell>
        </row>
        <row r="5603">
          <cell r="A5603" t="str">
            <v>ABL2REM24085K</v>
          </cell>
          <cell r="B5603" t="str">
            <v>SCHNEIDER</v>
          </cell>
          <cell r="C5603" t="str">
            <v>TO BE CHECKED</v>
          </cell>
          <cell r="D5603" t="str">
            <v>ABL2, Phaseo Easy Power Supply,DC24V out</v>
          </cell>
          <cell r="E5603">
            <v>248.523</v>
          </cell>
          <cell r="F5603" t="str">
            <v>Public Apr 25</v>
          </cell>
        </row>
        <row r="5604">
          <cell r="A5604" t="str">
            <v>ABL2REM24100K</v>
          </cell>
          <cell r="B5604" t="str">
            <v>SCHNEIDER</v>
          </cell>
          <cell r="C5604" t="str">
            <v>TO BE CHECKED</v>
          </cell>
          <cell r="D5604" t="str">
            <v>ABL2, Phaseo Easy Power Supply,DC24V out</v>
          </cell>
          <cell r="E5604">
            <v>278.57220000000001</v>
          </cell>
          <cell r="F5604" t="str">
            <v>Public Apr 25</v>
          </cell>
        </row>
        <row r="5605">
          <cell r="A5605" t="str">
            <v>ABL2REM24150K</v>
          </cell>
          <cell r="B5605" t="str">
            <v>SCHNEIDER</v>
          </cell>
          <cell r="C5605" t="str">
            <v>TO BE CHECKED</v>
          </cell>
          <cell r="D5605" t="str">
            <v>ABL2, Phaseo Easy Power Supply,DC24V out</v>
          </cell>
          <cell r="E5605">
            <v>284.81460000000004</v>
          </cell>
          <cell r="F5605" t="str">
            <v>Public Apr 25</v>
          </cell>
        </row>
        <row r="5606">
          <cell r="A5606" t="str">
            <v>ABL6TS06B</v>
          </cell>
          <cell r="B5606" t="str">
            <v>SCHNEIDER</v>
          </cell>
          <cell r="C5606" t="str">
            <v>TO BE CHECKED</v>
          </cell>
          <cell r="D5606" t="str">
            <v>TRF 230-400/24V 63VA</v>
          </cell>
          <cell r="E5606">
            <v>493.27200000000005</v>
          </cell>
          <cell r="F5606" t="str">
            <v>Public Apr 25</v>
          </cell>
        </row>
        <row r="5607">
          <cell r="A5607" t="str">
            <v>ABL6TS06G</v>
          </cell>
          <cell r="B5607" t="str">
            <v>SCHNEIDER</v>
          </cell>
          <cell r="C5607" t="str">
            <v>TO BE CHECKED</v>
          </cell>
          <cell r="D5607" t="str">
            <v>TRF 230-400/115V 63VA</v>
          </cell>
          <cell r="E5607">
            <v>821.91599999999994</v>
          </cell>
          <cell r="F5607" t="str">
            <v>Public Apr 25</v>
          </cell>
        </row>
        <row r="5608">
          <cell r="A5608" t="str">
            <v>ABL6TS06U</v>
          </cell>
          <cell r="B5608" t="str">
            <v>SCHNEIDER</v>
          </cell>
          <cell r="C5608" t="str">
            <v>TO BE CHECKED</v>
          </cell>
          <cell r="D5608" t="str">
            <v>TRF 230-400/230V 63VA</v>
          </cell>
          <cell r="E5608">
            <v>562.32599999999991</v>
          </cell>
          <cell r="F5608" t="str">
            <v>Public Apr 25</v>
          </cell>
        </row>
        <row r="5609">
          <cell r="A5609" t="str">
            <v>ABL6TS100G</v>
          </cell>
          <cell r="B5609" t="str">
            <v>SCHNEIDER</v>
          </cell>
          <cell r="C5609" t="str">
            <v>TO BE CHECKED</v>
          </cell>
          <cell r="D5609" t="str">
            <v>TRF 230-400/115V 1KVA</v>
          </cell>
          <cell r="E5609">
            <v>2719.8503999999998</v>
          </cell>
          <cell r="F5609" t="str">
            <v>Public Apr 25</v>
          </cell>
        </row>
        <row r="5610">
          <cell r="A5610" t="str">
            <v>ABL6TS10B</v>
          </cell>
          <cell r="B5610" t="str">
            <v>SCHNEIDER</v>
          </cell>
          <cell r="C5610" t="str">
            <v>TO BE CHECKED</v>
          </cell>
          <cell r="D5610" t="str">
            <v>TRF 230-400/24V 100VA</v>
          </cell>
          <cell r="E5610">
            <v>503.37</v>
          </cell>
          <cell r="F5610" t="str">
            <v>Public Apr 25</v>
          </cell>
        </row>
        <row r="5611">
          <cell r="A5611" t="str">
            <v>ABL6TS25B</v>
          </cell>
          <cell r="B5611" t="str">
            <v>SCHNEIDER</v>
          </cell>
          <cell r="C5611" t="str">
            <v>TO BE CHECKED</v>
          </cell>
          <cell r="D5611" t="str">
            <v>TRF 230-400/24V 250VA</v>
          </cell>
          <cell r="E5611">
            <v>1168.3080000000002</v>
          </cell>
          <cell r="F5611" t="str">
            <v>Public Apr 25</v>
          </cell>
        </row>
        <row r="5612">
          <cell r="A5612" t="str">
            <v>ABL6TS25G</v>
          </cell>
          <cell r="B5612" t="str">
            <v>SCHNEIDER</v>
          </cell>
          <cell r="C5612" t="str">
            <v>TO BE CHECKED</v>
          </cell>
          <cell r="D5612" t="str">
            <v>TRF 230-400/115V 250VA</v>
          </cell>
          <cell r="E5612">
            <v>866.59199999999998</v>
          </cell>
          <cell r="F5612" t="str">
            <v>Public Apr 25</v>
          </cell>
        </row>
        <row r="5613">
          <cell r="A5613" t="str">
            <v>ABL6TS40G</v>
          </cell>
          <cell r="B5613" t="str">
            <v>SCHNEIDER</v>
          </cell>
          <cell r="C5613" t="str">
            <v>TO BE CHECKED</v>
          </cell>
          <cell r="D5613" t="str">
            <v>TRF 230-400/115V 400VA</v>
          </cell>
          <cell r="E5613">
            <v>1427.3880000000001</v>
          </cell>
          <cell r="F5613" t="str">
            <v>Public Apr 25</v>
          </cell>
        </row>
        <row r="5614">
          <cell r="A5614" t="str">
            <v>ABL6TS40U</v>
          </cell>
          <cell r="B5614" t="str">
            <v>SCHNEIDER</v>
          </cell>
          <cell r="C5614" t="str">
            <v>TO BE CHECKED</v>
          </cell>
          <cell r="D5614" t="str">
            <v>TRF 230-400/230V 400VA</v>
          </cell>
          <cell r="E5614">
            <v>1284.69</v>
          </cell>
          <cell r="F5614" t="str">
            <v>Public Apr 25</v>
          </cell>
        </row>
        <row r="5615">
          <cell r="A5615" t="str">
            <v>ABL6TS63B</v>
          </cell>
          <cell r="B5615" t="str">
            <v>SCHNEIDER</v>
          </cell>
          <cell r="C5615" t="str">
            <v>TO BE CHECKED</v>
          </cell>
          <cell r="D5615" t="str">
            <v>TRF 230-400/24V 630VA</v>
          </cell>
          <cell r="E5615">
            <v>2291.8176000000003</v>
          </cell>
          <cell r="F5615" t="str">
            <v>Public Apr 25</v>
          </cell>
        </row>
        <row r="5616">
          <cell r="A5616" t="str">
            <v>ABL6TS63U</v>
          </cell>
          <cell r="B5616" t="str">
            <v>SCHNEIDER</v>
          </cell>
          <cell r="C5616" t="str">
            <v>TO BE CHECKED</v>
          </cell>
          <cell r="D5616" t="str">
            <v>TRF 230-400/230V 630VA</v>
          </cell>
          <cell r="E5616">
            <v>2298.06</v>
          </cell>
          <cell r="F5616" t="str">
            <v>Public Apr 25</v>
          </cell>
        </row>
        <row r="5617">
          <cell r="A5617" t="str">
            <v>ABL8BBU24400</v>
          </cell>
          <cell r="B5617" t="str">
            <v>SCHNEIDER</v>
          </cell>
          <cell r="C5617" t="str">
            <v>TO BE CHECKED</v>
          </cell>
          <cell r="D5617" t="str">
            <v>battery back-up mod.40a</v>
          </cell>
          <cell r="E5617">
            <v>1814.376</v>
          </cell>
          <cell r="F5617" t="str">
            <v>Public Apr 25</v>
          </cell>
        </row>
        <row r="5618">
          <cell r="A5618" t="str">
            <v>ABL8BPK24A07</v>
          </cell>
          <cell r="B5618" t="str">
            <v>SCHNEIDER</v>
          </cell>
          <cell r="C5618" t="str">
            <v>TO BE CHECKED</v>
          </cell>
          <cell r="D5618" t="str">
            <v>Battery pack 7 Ah</v>
          </cell>
          <cell r="E5618">
            <v>1395.0540000000001</v>
          </cell>
          <cell r="F5618" t="str">
            <v>Public Apr 25</v>
          </cell>
        </row>
        <row r="5619">
          <cell r="A5619" t="str">
            <v>ABL8BUF24400</v>
          </cell>
          <cell r="B5619" t="str">
            <v>SCHNEIDER</v>
          </cell>
          <cell r="C5619" t="str">
            <v>TO BE CHECKED</v>
          </cell>
          <cell r="D5619" t="str">
            <v>Buffer module</v>
          </cell>
          <cell r="E5619">
            <v>2965.65</v>
          </cell>
          <cell r="F5619" t="str">
            <v>Public Apr 25</v>
          </cell>
        </row>
        <row r="5620">
          <cell r="A5620" t="str">
            <v>ABL8DCC05060</v>
          </cell>
          <cell r="B5620" t="str">
            <v>SCHNEIDER</v>
          </cell>
          <cell r="C5620" t="str">
            <v>TO BE CHECKED</v>
          </cell>
          <cell r="D5620" t="str">
            <v>DC/DC converter 5V 6A</v>
          </cell>
          <cell r="E5620">
            <v>1222.5719999999999</v>
          </cell>
          <cell r="F5620" t="str">
            <v>Public Apr 25</v>
          </cell>
        </row>
        <row r="5621">
          <cell r="A5621" t="str">
            <v>ABL8DCC12020</v>
          </cell>
          <cell r="B5621" t="str">
            <v>SCHNEIDER</v>
          </cell>
          <cell r="C5621" t="str">
            <v>TO BE CHECKED</v>
          </cell>
          <cell r="D5621" t="str">
            <v>DC/DC MODULE 12V 2A</v>
          </cell>
          <cell r="E5621">
            <v>1222.5719999999999</v>
          </cell>
          <cell r="F5621" t="str">
            <v>Public Apr 25</v>
          </cell>
        </row>
        <row r="5622">
          <cell r="A5622" t="str">
            <v>ABL8FEQ24005</v>
          </cell>
          <cell r="B5622" t="str">
            <v>SCHNEIDER</v>
          </cell>
          <cell r="C5622" t="str">
            <v>TO BE CHECKED</v>
          </cell>
          <cell r="D5622" t="str">
            <v>rect.power sup.1p.24v 0,5</v>
          </cell>
          <cell r="E5622">
            <v>609.65400000000011</v>
          </cell>
          <cell r="F5622" t="str">
            <v>Public Apr 25</v>
          </cell>
        </row>
        <row r="5623">
          <cell r="A5623" t="str">
            <v>ABL8FEQ24010</v>
          </cell>
          <cell r="B5623" t="str">
            <v>SCHNEIDER</v>
          </cell>
          <cell r="C5623" t="str">
            <v>TO BE CHECKED</v>
          </cell>
          <cell r="D5623" t="str">
            <v>rect.power sup.1p 24v 1a</v>
          </cell>
          <cell r="E5623">
            <v>626.07599999999991</v>
          </cell>
          <cell r="F5623" t="str">
            <v>Public Apr 25</v>
          </cell>
        </row>
        <row r="5624">
          <cell r="A5624" t="str">
            <v>ABL8FEQ24020</v>
          </cell>
          <cell r="B5624" t="str">
            <v>SCHNEIDER</v>
          </cell>
          <cell r="C5624" t="str">
            <v>TO BE CHECKED</v>
          </cell>
          <cell r="D5624" t="str">
            <v>Rectified Power Supply 24V 2A</v>
          </cell>
          <cell r="E5624">
            <v>809.06400000000008</v>
          </cell>
          <cell r="F5624" t="str">
            <v>Public Apr 25</v>
          </cell>
        </row>
        <row r="5625">
          <cell r="A5625" t="str">
            <v>ABL8FEQ24040</v>
          </cell>
          <cell r="B5625" t="str">
            <v>SCHNEIDER</v>
          </cell>
          <cell r="C5625" t="str">
            <v>TO BE CHECKED</v>
          </cell>
          <cell r="D5625" t="str">
            <v>rect.power sup.1p 24v 4a</v>
          </cell>
          <cell r="E5625">
            <v>1158.414</v>
          </cell>
          <cell r="F5625" t="str">
            <v>Public Apr 25</v>
          </cell>
        </row>
        <row r="5626">
          <cell r="A5626" t="str">
            <v>ABL8FEQ24060</v>
          </cell>
          <cell r="B5626" t="str">
            <v>SCHNEIDER</v>
          </cell>
          <cell r="C5626" t="str">
            <v>TO BE CHECKED</v>
          </cell>
          <cell r="D5626" t="str">
            <v>RECT.POWER SUP.1P24V 6A</v>
          </cell>
          <cell r="E5626">
            <v>1246.44</v>
          </cell>
          <cell r="F5626" t="str">
            <v>Public Apr 25</v>
          </cell>
        </row>
        <row r="5627">
          <cell r="A5627" t="str">
            <v>ABL8FEQ24100</v>
          </cell>
          <cell r="B5627" t="str">
            <v>SCHNEIDER</v>
          </cell>
          <cell r="C5627" t="str">
            <v>TO BE CHECKED</v>
          </cell>
          <cell r="D5627" t="str">
            <v>Rectified Power Supply 24V 10A</v>
          </cell>
          <cell r="E5627">
            <v>1535.4059999999999</v>
          </cell>
          <cell r="F5627" t="str">
            <v>Public Apr 25</v>
          </cell>
        </row>
        <row r="5628">
          <cell r="A5628" t="str">
            <v>ABL8FEQ24150</v>
          </cell>
          <cell r="B5628" t="str">
            <v>SCHNEIDER</v>
          </cell>
          <cell r="C5628" t="str">
            <v>TO BE CHECKED</v>
          </cell>
          <cell r="D5628" t="str">
            <v>rect.power sup.1p 24v 15a</v>
          </cell>
          <cell r="E5628">
            <v>1602.2159999999999</v>
          </cell>
          <cell r="F5628" t="str">
            <v>Public Apr 25</v>
          </cell>
        </row>
        <row r="5629">
          <cell r="A5629" t="str">
            <v>ABL8FEQ24200</v>
          </cell>
          <cell r="B5629" t="str">
            <v>SCHNEIDER</v>
          </cell>
          <cell r="C5629" t="str">
            <v>TO BE CHECKED</v>
          </cell>
          <cell r="D5629" t="str">
            <v>rect.power sup.1p 24v 20a</v>
          </cell>
          <cell r="E5629">
            <v>1812.54</v>
          </cell>
          <cell r="F5629" t="str">
            <v>Public Apr 25</v>
          </cell>
        </row>
        <row r="5630">
          <cell r="A5630" t="str">
            <v>ABL8PRP24100</v>
          </cell>
          <cell r="B5630" t="str">
            <v>SCHNEIDER</v>
          </cell>
          <cell r="C5630" t="str">
            <v>TO BE CHECKED</v>
          </cell>
          <cell r="D5630" t="str">
            <v>SELECTIVITYMOD.UNIV.</v>
          </cell>
          <cell r="E5630">
            <v>1301.52</v>
          </cell>
          <cell r="F5630" t="str">
            <v>Public Apr 25</v>
          </cell>
        </row>
        <row r="5631">
          <cell r="A5631" t="str">
            <v>ABL8RED24400</v>
          </cell>
          <cell r="B5631" t="str">
            <v>SCHNEIDER</v>
          </cell>
          <cell r="C5631" t="str">
            <v>TO BE CHECKED</v>
          </cell>
          <cell r="D5631" t="str">
            <v>Redundancy Mod.for P.Supply</v>
          </cell>
          <cell r="E5631">
            <v>905.35200000000009</v>
          </cell>
          <cell r="F5631" t="str">
            <v>Public Apr 25</v>
          </cell>
        </row>
        <row r="5632">
          <cell r="A5632" t="str">
            <v>ABL8RPM24200</v>
          </cell>
          <cell r="B5632" t="str">
            <v>SCHNEIDER</v>
          </cell>
          <cell r="C5632" t="str">
            <v>TO BE CHECKED</v>
          </cell>
          <cell r="D5632" t="str">
            <v>univ. power sup.1p 24v 20</v>
          </cell>
          <cell r="E5632">
            <v>2144.652</v>
          </cell>
          <cell r="F5632" t="str">
            <v>Public Apr 25</v>
          </cell>
        </row>
        <row r="5633">
          <cell r="A5633" t="str">
            <v>ABL8TEQ24100</v>
          </cell>
          <cell r="B5633" t="str">
            <v>SCHNEIDER</v>
          </cell>
          <cell r="C5633" t="str">
            <v>TO BE CHECKED</v>
          </cell>
          <cell r="D5633" t="str">
            <v>rect.power sup.3p 24v 10a</v>
          </cell>
          <cell r="E5633">
            <v>3069.2820000000002</v>
          </cell>
          <cell r="F5633" t="str">
            <v>Public Apr 25</v>
          </cell>
        </row>
        <row r="5634">
          <cell r="A5634" t="str">
            <v>ABL8TEQ24200</v>
          </cell>
          <cell r="B5634" t="str">
            <v>SCHNEIDER</v>
          </cell>
          <cell r="C5634" t="str">
            <v>TO BE CHECKED</v>
          </cell>
          <cell r="D5634" t="str">
            <v>rect.power sup.3p 24v 20a</v>
          </cell>
          <cell r="E5634">
            <v>3554.8020000000001</v>
          </cell>
          <cell r="F5634" t="str">
            <v>Public Apr 25</v>
          </cell>
        </row>
        <row r="5635">
          <cell r="A5635" t="str">
            <v>ABL8TEQ24300</v>
          </cell>
          <cell r="B5635" t="str">
            <v>SCHNEIDER</v>
          </cell>
          <cell r="C5635" t="str">
            <v>TO BE CHECKED</v>
          </cell>
          <cell r="D5635" t="str">
            <v>rect.power sup.3p 24v 30a</v>
          </cell>
          <cell r="E5635">
            <v>3853.05</v>
          </cell>
          <cell r="F5635" t="str">
            <v>Public Apr 25</v>
          </cell>
        </row>
        <row r="5636">
          <cell r="A5636" t="str">
            <v>ABL8TEQ24400</v>
          </cell>
          <cell r="B5636" t="str">
            <v>SCHNEIDER</v>
          </cell>
          <cell r="C5636" t="str">
            <v>TO BE CHECKED</v>
          </cell>
          <cell r="D5636" t="str">
            <v>rect.power sup.3p 24v 40a</v>
          </cell>
          <cell r="E5636">
            <v>3984.732</v>
          </cell>
          <cell r="F5636" t="str">
            <v>Public Apr 25</v>
          </cell>
        </row>
        <row r="5637">
          <cell r="A5637" t="str">
            <v>ABL8TEQ24600</v>
          </cell>
          <cell r="B5637" t="str">
            <v>SCHNEIDER</v>
          </cell>
          <cell r="C5637" t="str">
            <v>TO BE CHECKED</v>
          </cell>
          <cell r="D5637" t="str">
            <v>rect.power sup.3p 24v 60a</v>
          </cell>
          <cell r="E5637">
            <v>13313.244000000001</v>
          </cell>
          <cell r="F5637" t="str">
            <v>Public Apr 25</v>
          </cell>
        </row>
        <row r="5638">
          <cell r="A5638" t="str">
            <v>ABLM1A05036</v>
          </cell>
          <cell r="B5638" t="str">
            <v>SCHNEIDER</v>
          </cell>
          <cell r="C5638" t="str">
            <v>TO BE CHECKED</v>
          </cell>
          <cell r="D5638" t="str">
            <v>POWER SUPPLY 5V 3.6A MODULAR</v>
          </cell>
          <cell r="E5638">
            <v>529.99200000000008</v>
          </cell>
          <cell r="F5638" t="str">
            <v>Public Apr 25</v>
          </cell>
        </row>
        <row r="5639">
          <cell r="A5639" t="str">
            <v>ABLM1A12010</v>
          </cell>
          <cell r="B5639" t="str">
            <v>SCHNEIDER</v>
          </cell>
          <cell r="C5639" t="str">
            <v>TO BE CHECKED</v>
          </cell>
          <cell r="D5639" t="str">
            <v>POWER SUPPLY 12V 1A MODULAR</v>
          </cell>
          <cell r="E5639">
            <v>351.39</v>
          </cell>
          <cell r="F5639" t="str">
            <v>Public Apr 25</v>
          </cell>
        </row>
        <row r="5640">
          <cell r="A5640" t="str">
            <v>ABLM1A12021</v>
          </cell>
          <cell r="B5640" t="str">
            <v>SCHNEIDER</v>
          </cell>
          <cell r="C5640" t="str">
            <v>TO BE CHECKED</v>
          </cell>
          <cell r="D5640" t="str">
            <v>POWER SUPPLY 12V 2.1A MODULAR</v>
          </cell>
          <cell r="E5640">
            <v>482.46000000000004</v>
          </cell>
          <cell r="F5640" t="str">
            <v>Public Apr 25</v>
          </cell>
        </row>
        <row r="5641">
          <cell r="A5641" t="str">
            <v>ABLM1A12042</v>
          </cell>
          <cell r="B5641" t="str">
            <v>SCHNEIDER</v>
          </cell>
          <cell r="C5641" t="str">
            <v>TO BE CHECKED</v>
          </cell>
          <cell r="D5641" t="str">
            <v>POWER SUPPLY 12V 4.2A MODULAR</v>
          </cell>
          <cell r="E5641">
            <v>699.31200000000001</v>
          </cell>
          <cell r="F5641" t="str">
            <v>Public Apr 25</v>
          </cell>
        </row>
        <row r="5642">
          <cell r="A5642" t="str">
            <v>ABLM1A24004</v>
          </cell>
          <cell r="B5642" t="str">
            <v>SCHNEIDER</v>
          </cell>
          <cell r="C5642" t="str">
            <v>TO BE CHECKED</v>
          </cell>
          <cell r="D5642" t="str">
            <v>POWER SUPPLY 24V 0.4A MODULAR</v>
          </cell>
          <cell r="E5642">
            <v>287.64</v>
          </cell>
          <cell r="F5642" t="str">
            <v>Public Apr 25</v>
          </cell>
        </row>
        <row r="5643">
          <cell r="A5643" t="str">
            <v>ABLM1A24006</v>
          </cell>
          <cell r="B5643" t="str">
            <v>SCHNEIDER</v>
          </cell>
          <cell r="C5643" t="str">
            <v>TO BE CHECKED</v>
          </cell>
          <cell r="D5643" t="str">
            <v>POWER SUPPLY 24V 0.6A MODULAR</v>
          </cell>
          <cell r="E5643">
            <v>346.29</v>
          </cell>
          <cell r="F5643" t="str">
            <v>Public Apr 25</v>
          </cell>
        </row>
        <row r="5644">
          <cell r="A5644" t="str">
            <v>ABLM1A24012</v>
          </cell>
          <cell r="B5644" t="str">
            <v>SCHNEIDER</v>
          </cell>
          <cell r="C5644" t="str">
            <v>TO BE CHECKED</v>
          </cell>
          <cell r="D5644" t="str">
            <v>POWER SUPPLY 24V 1.2A MODULAR</v>
          </cell>
          <cell r="E5644">
            <v>415.44600000000003</v>
          </cell>
          <cell r="F5644" t="str">
            <v>Public Apr 25</v>
          </cell>
        </row>
        <row r="5645">
          <cell r="A5645" t="str">
            <v>ABLM1A24025</v>
          </cell>
          <cell r="B5645" t="str">
            <v>SCHNEIDER</v>
          </cell>
          <cell r="C5645" t="str">
            <v>TO BE CHECKED</v>
          </cell>
          <cell r="D5645" t="str">
            <v>POWER SUPPLY 24V 2.5A MODULAR</v>
          </cell>
          <cell r="E5645">
            <v>694.21199999999999</v>
          </cell>
          <cell r="F5645" t="str">
            <v>Public Apr 25</v>
          </cell>
        </row>
        <row r="5646">
          <cell r="A5646" t="str">
            <v>ABLP1A12085</v>
          </cell>
          <cell r="B5646" t="str">
            <v>SCHNEIDER</v>
          </cell>
          <cell r="C5646" t="str">
            <v>TO BE CHECKED</v>
          </cell>
          <cell r="D5646" t="str">
            <v>POWER SUPPLY 12V 8.5A PANEL MOUNT</v>
          </cell>
          <cell r="E5646">
            <v>461.346</v>
          </cell>
          <cell r="F5646" t="str">
            <v>Public Apr 25</v>
          </cell>
        </row>
        <row r="5647">
          <cell r="A5647" t="str">
            <v>ABLP1A24045</v>
          </cell>
          <cell r="B5647" t="str">
            <v>SCHNEIDER</v>
          </cell>
          <cell r="C5647" t="str">
            <v>TO BE CHECKED</v>
          </cell>
          <cell r="D5647" t="str">
            <v>POWER SUPPLY 24V 4.5A PANEL MOUNT</v>
          </cell>
          <cell r="E5647">
            <v>514.28399999999999</v>
          </cell>
          <cell r="F5647" t="str">
            <v>Public Apr 25</v>
          </cell>
        </row>
        <row r="5648">
          <cell r="A5648" t="str">
            <v>ABLP1A24062</v>
          </cell>
          <cell r="B5648" t="str">
            <v>SCHNEIDER</v>
          </cell>
          <cell r="C5648" t="str">
            <v>TO BE CHECKED</v>
          </cell>
          <cell r="D5648" t="str">
            <v>POWER SUPPLY 24V 6.2A PANEL MOUNT</v>
          </cell>
          <cell r="E5648">
            <v>543.048</v>
          </cell>
          <cell r="F5648" t="str">
            <v>Public Apr 25</v>
          </cell>
        </row>
        <row r="5649">
          <cell r="A5649" t="str">
            <v>ABLP1A24100</v>
          </cell>
          <cell r="B5649" t="str">
            <v>SCHNEIDER</v>
          </cell>
          <cell r="C5649" t="str">
            <v>TO BE CHECKED</v>
          </cell>
          <cell r="D5649" t="str">
            <v>POWER SUPPLY 24V 10A PANEL MOUNT</v>
          </cell>
          <cell r="E5649">
            <v>888.11400000000003</v>
          </cell>
          <cell r="F5649" t="str">
            <v>Public Apr 25</v>
          </cell>
        </row>
        <row r="5650">
          <cell r="A5650" t="str">
            <v>ABLPA01</v>
          </cell>
          <cell r="B5650" t="str">
            <v>SCHNEIDER</v>
          </cell>
          <cell r="C5650" t="str">
            <v>TO BE CHECKED</v>
          </cell>
          <cell r="D5650" t="str">
            <v>MOUNTING KIT FOR POWER SUPPLY UP TO 150W</v>
          </cell>
          <cell r="E5650">
            <v>110.262</v>
          </cell>
          <cell r="F5650" t="str">
            <v>Public Apr 25</v>
          </cell>
        </row>
        <row r="5651">
          <cell r="A5651" t="str">
            <v>ABLPA02</v>
          </cell>
          <cell r="B5651" t="str">
            <v>SCHNEIDER</v>
          </cell>
          <cell r="C5651" t="str">
            <v>TO BE CHECKED</v>
          </cell>
          <cell r="D5651" t="str">
            <v>MOUNTING KIT FOR POWER SUPPLY 240W</v>
          </cell>
          <cell r="E5651">
            <v>66.198000000000008</v>
          </cell>
          <cell r="F5651" t="str">
            <v>Public Apr 25</v>
          </cell>
        </row>
        <row r="5652">
          <cell r="A5652" t="str">
            <v>ABLS1A12062</v>
          </cell>
          <cell r="B5652" t="str">
            <v>SCHNEIDER</v>
          </cell>
          <cell r="C5652" t="str">
            <v>TO BE CHECKED</v>
          </cell>
          <cell r="D5652" t="str">
            <v>POWER SUPPLY 12V 6.2A 1PH OPTIMIZED</v>
          </cell>
          <cell r="E5652">
            <v>661.87800000000004</v>
          </cell>
          <cell r="F5652" t="str">
            <v>Public Apr 25</v>
          </cell>
        </row>
        <row r="5653">
          <cell r="A5653" t="str">
            <v>ABLS1A12100</v>
          </cell>
          <cell r="B5653" t="str">
            <v>SCHNEIDER</v>
          </cell>
          <cell r="C5653" t="str">
            <v>TO BE CHECKED</v>
          </cell>
          <cell r="D5653" t="str">
            <v>POWER SUPPLY 12V 10A 1PH OPTIMIZED</v>
          </cell>
          <cell r="E5653">
            <v>915.85799999999995</v>
          </cell>
          <cell r="F5653" t="str">
            <v>Public Apr 25</v>
          </cell>
        </row>
        <row r="5654">
          <cell r="A5654" t="str">
            <v>ABLS1A24021</v>
          </cell>
          <cell r="B5654" t="str">
            <v>SCHNEIDER</v>
          </cell>
          <cell r="C5654" t="str">
            <v>TO BE CHECKED</v>
          </cell>
          <cell r="D5654" t="str">
            <v>POWER SUPPLY 24V 2.1A 1PH OPTIMIZED</v>
          </cell>
          <cell r="E5654">
            <v>549.47400000000005</v>
          </cell>
          <cell r="F5654" t="str">
            <v>Public Apr 25</v>
          </cell>
        </row>
        <row r="5655">
          <cell r="A5655" t="str">
            <v>ABLS1A24031</v>
          </cell>
          <cell r="B5655" t="str">
            <v>SCHNEIDER</v>
          </cell>
          <cell r="C5655" t="str">
            <v>TO BE CHECKED</v>
          </cell>
          <cell r="D5655" t="str">
            <v>IN: 100-240VAC&amp;140-340VDC, OUT: 24VDC 3A</v>
          </cell>
          <cell r="E5655">
            <v>692.98799999999994</v>
          </cell>
          <cell r="F5655" t="str">
            <v>Public Apr 25</v>
          </cell>
        </row>
        <row r="5656">
          <cell r="A5656" t="str">
            <v>ABLS1A24038</v>
          </cell>
          <cell r="B5656" t="str">
            <v>SCHNEIDER</v>
          </cell>
          <cell r="C5656" t="str">
            <v>TO BE CHECKED</v>
          </cell>
          <cell r="D5656" t="str">
            <v>POWER SUPPLY 24V 3.8A 1PH OPTIMIZED</v>
          </cell>
          <cell r="E5656">
            <v>878.62800000000004</v>
          </cell>
          <cell r="F5656" t="str">
            <v>Public Apr 25</v>
          </cell>
        </row>
        <row r="5657">
          <cell r="A5657" t="str">
            <v>ABLS1A24050</v>
          </cell>
          <cell r="B5657" t="str">
            <v>SCHNEIDER</v>
          </cell>
          <cell r="C5657" t="str">
            <v>TO BE CHECKED</v>
          </cell>
          <cell r="D5657" t="str">
            <v>IN: 100-240VAC&amp;140-340VDC, OUT: 24VDC 5A</v>
          </cell>
          <cell r="E5657">
            <v>859.14599999999996</v>
          </cell>
          <cell r="F5657" t="str">
            <v>Public Apr 25</v>
          </cell>
        </row>
        <row r="5658">
          <cell r="A5658" t="str">
            <v>ABLS1A24100</v>
          </cell>
          <cell r="B5658" t="str">
            <v>SCHNEIDER</v>
          </cell>
          <cell r="C5658" t="str">
            <v>TO BE CHECKED</v>
          </cell>
          <cell r="D5658" t="str">
            <v>POWER SUPPLY 24V 10A 1PH OPTIMIZED</v>
          </cell>
          <cell r="E5658">
            <v>1182.0780000000002</v>
          </cell>
          <cell r="F5658" t="str">
            <v>Public Apr 25</v>
          </cell>
        </row>
        <row r="5659">
          <cell r="A5659" t="str">
            <v>ABLS1A24200</v>
          </cell>
          <cell r="B5659" t="str">
            <v>SCHNEIDER</v>
          </cell>
          <cell r="C5659" t="str">
            <v>TO BE CHECKED</v>
          </cell>
          <cell r="D5659" t="str">
            <v>POWER SUPPLY 24V 20A 1PH OPTIMIZED</v>
          </cell>
          <cell r="E5659">
            <v>2031.126</v>
          </cell>
          <cell r="F5659" t="str">
            <v>Public Apr 25</v>
          </cell>
        </row>
        <row r="5660">
          <cell r="A5660" t="str">
            <v>ABLS1A48025</v>
          </cell>
          <cell r="B5660" t="str">
            <v>SCHNEIDER</v>
          </cell>
          <cell r="C5660" t="str">
            <v>TO BE CHECKED</v>
          </cell>
          <cell r="D5660" t="str">
            <v>POWER SUPPLY 48V 2.5A 1PH OPTIMIZED</v>
          </cell>
          <cell r="E5660">
            <v>915.85799999999995</v>
          </cell>
          <cell r="F5660" t="str">
            <v>Public Apr 25</v>
          </cell>
        </row>
        <row r="5661">
          <cell r="A5661" t="str">
            <v>ABT7ESM004B</v>
          </cell>
          <cell r="B5661" t="str">
            <v>SCHNEIDER</v>
          </cell>
          <cell r="C5661" t="str">
            <v>TO BE CHECKED</v>
          </cell>
          <cell r="D5661" t="str">
            <v>opt.transformer 24v 40va</v>
          </cell>
          <cell r="E5661">
            <v>343.02600000000001</v>
          </cell>
          <cell r="F5661" t="str">
            <v>Public Apr 25</v>
          </cell>
        </row>
        <row r="5662">
          <cell r="A5662" t="str">
            <v>ABT7ESM006B</v>
          </cell>
          <cell r="B5662" t="str">
            <v>SCHNEIDER</v>
          </cell>
          <cell r="C5662" t="str">
            <v>TO BE CHECKED</v>
          </cell>
          <cell r="D5662" t="str">
            <v>Eco transformer 24V 63VA</v>
          </cell>
          <cell r="E5662">
            <v>335.988</v>
          </cell>
          <cell r="F5662" t="str">
            <v>Public Apr 25</v>
          </cell>
        </row>
        <row r="5663">
          <cell r="A5663" t="str">
            <v>ABT7ESM010B</v>
          </cell>
          <cell r="B5663" t="str">
            <v>SCHNEIDER</v>
          </cell>
          <cell r="C5663" t="str">
            <v>TO BE CHECKED</v>
          </cell>
          <cell r="D5663" t="str">
            <v>Eco transformer 24V 100VA</v>
          </cell>
          <cell r="E5663">
            <v>362.1</v>
          </cell>
          <cell r="F5663" t="str">
            <v>Public Apr 25</v>
          </cell>
        </row>
        <row r="5664">
          <cell r="A5664" t="str">
            <v>ABT7ESM016B</v>
          </cell>
          <cell r="B5664" t="str">
            <v>SCHNEIDER</v>
          </cell>
          <cell r="C5664" t="str">
            <v>TO BE CHECKED</v>
          </cell>
          <cell r="D5664" t="str">
            <v>Eco transformer 24V 160VA</v>
          </cell>
          <cell r="E5664">
            <v>511.63200000000001</v>
          </cell>
          <cell r="F5664" t="str">
            <v>Public Apr 25</v>
          </cell>
        </row>
        <row r="5665">
          <cell r="A5665" t="str">
            <v>ABT7ESM025B</v>
          </cell>
          <cell r="B5665" t="str">
            <v>SCHNEIDER</v>
          </cell>
          <cell r="C5665" t="str">
            <v>TO BE CHECKED</v>
          </cell>
          <cell r="D5665" t="str">
            <v>Eco transformer 24V 250VA</v>
          </cell>
          <cell r="E5665">
            <v>629.85</v>
          </cell>
          <cell r="F5665" t="str">
            <v>Public Apr 25</v>
          </cell>
        </row>
        <row r="5666">
          <cell r="A5666" t="str">
            <v>ABT7ESM040B</v>
          </cell>
          <cell r="B5666" t="str">
            <v>SCHNEIDER</v>
          </cell>
          <cell r="C5666" t="str">
            <v>TO BE CHECKED</v>
          </cell>
          <cell r="D5666" t="str">
            <v>opt.transformer 24v 400va</v>
          </cell>
          <cell r="E5666">
            <v>982.77</v>
          </cell>
          <cell r="F5666" t="str">
            <v>Public Apr 25</v>
          </cell>
        </row>
        <row r="5667">
          <cell r="A5667" t="str">
            <v>ATV310HD15N4E</v>
          </cell>
          <cell r="B5667" t="str">
            <v>SCHNEIDER</v>
          </cell>
          <cell r="C5667" t="str">
            <v>TO BE CHECKED</v>
          </cell>
          <cell r="D5667" t="str">
            <v>ATV310 3PH 400V 15k w/o filter</v>
          </cell>
          <cell r="E5667">
            <v>6755.8679999999995</v>
          </cell>
          <cell r="F5667" t="str">
            <v>Public Apr 25</v>
          </cell>
        </row>
        <row r="5668">
          <cell r="A5668" t="str">
            <v>ATV310HD15N4EF</v>
          </cell>
          <cell r="B5668" t="str">
            <v>SCHNEIDER</v>
          </cell>
          <cell r="C5668" t="str">
            <v>TO BE CHECKED</v>
          </cell>
          <cell r="D5668" t="str">
            <v>ATV310 3PH 400V 15k with filter</v>
          </cell>
          <cell r="E5668">
            <v>7431.0060000000003</v>
          </cell>
          <cell r="F5668" t="str">
            <v>Public Apr 25</v>
          </cell>
        </row>
        <row r="5669">
          <cell r="A5669" t="str">
            <v>ATV310HD18N4E</v>
          </cell>
          <cell r="B5669" t="str">
            <v>SCHNEIDER</v>
          </cell>
          <cell r="C5669" t="str">
            <v>TO BE CHECKED</v>
          </cell>
          <cell r="D5669" t="str">
            <v>ATV310 3PH 400V 18.5k w/o filter</v>
          </cell>
          <cell r="E5669">
            <v>7856.8560000000007</v>
          </cell>
          <cell r="F5669" t="str">
            <v>Public Apr 25</v>
          </cell>
        </row>
        <row r="5670">
          <cell r="A5670" t="str">
            <v>ATV310HD18N4EF</v>
          </cell>
          <cell r="B5670" t="str">
            <v>SCHNEIDER</v>
          </cell>
          <cell r="C5670" t="str">
            <v>TO BE CHECKED</v>
          </cell>
          <cell r="D5670" t="str">
            <v>ATV310 3PH 400V 18.5k with filter</v>
          </cell>
          <cell r="E5670">
            <v>8642.3580000000002</v>
          </cell>
          <cell r="F5670" t="str">
            <v>Public Apr 25</v>
          </cell>
        </row>
        <row r="5671">
          <cell r="A5671" t="str">
            <v>ATV310HD22N4E</v>
          </cell>
          <cell r="B5671" t="str">
            <v>SCHNEIDER</v>
          </cell>
          <cell r="C5671" t="str">
            <v>TO BE CHECKED</v>
          </cell>
          <cell r="D5671" t="str">
            <v>ATV310 3PH 400V 22k w/o filter</v>
          </cell>
          <cell r="E5671">
            <v>8999.8680000000004</v>
          </cell>
          <cell r="F5671" t="str">
            <v>Public Apr 25</v>
          </cell>
        </row>
        <row r="5672">
          <cell r="A5672" t="str">
            <v>ATV310HD22N4EF</v>
          </cell>
          <cell r="B5672" t="str">
            <v>SCHNEIDER</v>
          </cell>
          <cell r="C5672" t="str">
            <v>TO BE CHECKED</v>
          </cell>
          <cell r="D5672" t="str">
            <v>ATV310 3PH 400V 22k with filter</v>
          </cell>
          <cell r="E5672">
            <v>9899.2020000000011</v>
          </cell>
          <cell r="F5672" t="str">
            <v>Public Apr 25</v>
          </cell>
        </row>
        <row r="5673">
          <cell r="A5673" t="str">
            <v>ATV340D18N4E</v>
          </cell>
          <cell r="B5673" t="str">
            <v>SCHNEIDER</v>
          </cell>
          <cell r="C5673" t="str">
            <v>TO BE CHECKED</v>
          </cell>
          <cell r="D5673" t="str">
            <v>ATV340 18,5KW 25HP 400V WITH ETHERNET VA</v>
          </cell>
          <cell r="E5673">
            <v>11605.56</v>
          </cell>
          <cell r="F5673" t="str">
            <v>Public Apr 25</v>
          </cell>
        </row>
        <row r="5674">
          <cell r="A5674" t="str">
            <v>ATV340D22N4E</v>
          </cell>
          <cell r="B5674" t="str">
            <v>SCHNEIDER</v>
          </cell>
          <cell r="C5674" t="str">
            <v>TO BE CHECKED</v>
          </cell>
          <cell r="D5674" t="str">
            <v>ATV340 22KW 30HP 400V WITH ETHERNET VARI</v>
          </cell>
          <cell r="E5674">
            <v>14327.94</v>
          </cell>
          <cell r="F5674" t="str">
            <v>Public Apr 25</v>
          </cell>
        </row>
        <row r="5675">
          <cell r="A5675" t="str">
            <v>ATV340D37N4E</v>
          </cell>
          <cell r="B5675" t="str">
            <v>SCHNEIDER</v>
          </cell>
          <cell r="C5675" t="str">
            <v>TO BE CHECKED</v>
          </cell>
          <cell r="D5675" t="str">
            <v>ATV340 37KW 50HP 400V WITH ETHERNET VARI</v>
          </cell>
          <cell r="E5675">
            <v>20545.86</v>
          </cell>
          <cell r="F5675" t="str">
            <v>Public Apr 25</v>
          </cell>
        </row>
        <row r="5676">
          <cell r="A5676" t="str">
            <v>ATV340D45N4E</v>
          </cell>
          <cell r="B5676" t="str">
            <v>SCHNEIDER</v>
          </cell>
          <cell r="C5676" t="str">
            <v>TO BE CHECKED</v>
          </cell>
          <cell r="D5676" t="str">
            <v>ATV340 45KW 60HP 400V WITH ETHERNET VARI</v>
          </cell>
          <cell r="E5676">
            <v>23447.760000000002</v>
          </cell>
          <cell r="F5676" t="str">
            <v>Public Apr 25</v>
          </cell>
        </row>
        <row r="5677">
          <cell r="A5677" t="str">
            <v>ATV340D55N4E</v>
          </cell>
          <cell r="B5677" t="str">
            <v>SCHNEIDER</v>
          </cell>
          <cell r="C5677" t="str">
            <v>TO BE CHECKED</v>
          </cell>
          <cell r="D5677" t="str">
            <v>ATV340 55KW 75HP 400V WITH ETHERNET VARI</v>
          </cell>
          <cell r="E5677">
            <v>28283.58</v>
          </cell>
          <cell r="F5677" t="str">
            <v>Public Apr 25</v>
          </cell>
        </row>
        <row r="5678">
          <cell r="A5678" t="str">
            <v>ATV340D75N4E</v>
          </cell>
          <cell r="B5678" t="str">
            <v>SCHNEIDER</v>
          </cell>
          <cell r="C5678" t="str">
            <v>TO BE CHECKED</v>
          </cell>
          <cell r="D5678" t="str">
            <v>ATV340 75KW 100HP 400V WITH ETHERNET VAR</v>
          </cell>
          <cell r="E5678">
            <v>35375.64</v>
          </cell>
          <cell r="F5678" t="str">
            <v>Public Apr 25</v>
          </cell>
        </row>
        <row r="5679">
          <cell r="A5679" t="str">
            <v>ATV930C22N4C</v>
          </cell>
          <cell r="B5679" t="str">
            <v>SCHNEIDER</v>
          </cell>
          <cell r="C5679" t="str">
            <v>TO BE CHECKED</v>
          </cell>
          <cell r="D5679" t="str">
            <v>VARIABLE SPEED DRIVE IP00 220KW 400V/480</v>
          </cell>
          <cell r="E5679">
            <v>155204.22</v>
          </cell>
          <cell r="F5679" t="str">
            <v>Public Apr 25</v>
          </cell>
        </row>
        <row r="5680">
          <cell r="A5680" t="str">
            <v>BLRCH150A180B57</v>
          </cell>
          <cell r="B5680" t="str">
            <v>SCHNEIDER</v>
          </cell>
          <cell r="C5680" t="str">
            <v>TO BE CHECKED</v>
          </cell>
          <cell r="D5680" t="str">
            <v>Capacitor Can HDY 15/18 k</v>
          </cell>
          <cell r="E5680">
            <v>1144.8276000000001</v>
          </cell>
          <cell r="F5680" t="str">
            <v>Public Apr 25</v>
          </cell>
        </row>
        <row r="5681">
          <cell r="A5681" t="str">
            <v>BLRCH500A000B40</v>
          </cell>
          <cell r="B5681" t="str">
            <v>SCHNEIDER</v>
          </cell>
          <cell r="C5681" t="str">
            <v>TO BE CHECKED</v>
          </cell>
          <cell r="D5681" t="str">
            <v>CAPACITOR CAN HDY 50/0KVAR 400V</v>
          </cell>
          <cell r="E5681">
            <v>1700.1768</v>
          </cell>
          <cell r="F5681" t="str">
            <v>Public Apr 25</v>
          </cell>
        </row>
        <row r="5682">
          <cell r="A5682" t="str">
            <v>CA2KN40E7</v>
          </cell>
          <cell r="B5682" t="str">
            <v>SCHNEIDER</v>
          </cell>
          <cell r="C5682" t="str">
            <v>TO BE CHECKED</v>
          </cell>
          <cell r="D5682" t="str">
            <v>TeSys K control relay 4NO 48V AC coil</v>
          </cell>
          <cell r="E5682">
            <v>120.92099999999999</v>
          </cell>
          <cell r="F5682" t="str">
            <v>Public Apr 25</v>
          </cell>
        </row>
        <row r="5683">
          <cell r="A5683" t="str">
            <v>CA2KN40F7</v>
          </cell>
          <cell r="B5683" t="str">
            <v>SCHNEIDER</v>
          </cell>
          <cell r="C5683" t="str">
            <v>TO BE CHECKED</v>
          </cell>
          <cell r="D5683" t="str">
            <v>TeSys K control relay 4NO 110V AC coil</v>
          </cell>
          <cell r="E5683">
            <v>117.53460000000001</v>
          </cell>
          <cell r="F5683" t="str">
            <v>Public Apr 25</v>
          </cell>
        </row>
        <row r="5684">
          <cell r="A5684" t="str">
            <v>CA2KN40P7</v>
          </cell>
          <cell r="B5684" t="str">
            <v>SCHNEIDER</v>
          </cell>
          <cell r="C5684" t="str">
            <v>TO BE CHECKED</v>
          </cell>
          <cell r="D5684" t="str">
            <v>K CONTROL RELAY 4NO 230VAC COIL</v>
          </cell>
          <cell r="E5684">
            <v>147.4512</v>
          </cell>
          <cell r="F5684" t="str">
            <v>Public Apr 25</v>
          </cell>
        </row>
        <row r="5685">
          <cell r="A5685" t="str">
            <v>CA2SK20P7</v>
          </cell>
          <cell r="B5685" t="str">
            <v>SCHNEIDER</v>
          </cell>
          <cell r="C5685" t="str">
            <v>TO BE CHECKED</v>
          </cell>
          <cell r="D5685" t="str">
            <v>relay</v>
          </cell>
          <cell r="E5685">
            <v>167.9838</v>
          </cell>
          <cell r="F5685" t="str">
            <v>Public Apr 25</v>
          </cell>
        </row>
        <row r="5686">
          <cell r="A5686" t="str">
            <v>CA3KN22FD</v>
          </cell>
          <cell r="B5686" t="str">
            <v>SCHNEIDER</v>
          </cell>
          <cell r="C5686" t="str">
            <v>TO BE CHECKED</v>
          </cell>
          <cell r="D5686" t="str">
            <v>TeSys K control relay 2NO+2NC 110V DC co</v>
          </cell>
          <cell r="E5686">
            <v>171.00300000000001</v>
          </cell>
          <cell r="F5686" t="str">
            <v>Public Apr 25</v>
          </cell>
        </row>
        <row r="5687">
          <cell r="A5687" t="str">
            <v>CA3KN22JD</v>
          </cell>
          <cell r="B5687" t="str">
            <v>SCHNEIDER</v>
          </cell>
          <cell r="C5687" t="str">
            <v>TO BE CHECKED</v>
          </cell>
          <cell r="D5687" t="str">
            <v>K CONTROL RELAY 2NO 2NC 12VDC COIL</v>
          </cell>
          <cell r="E5687">
            <v>170.26860000000002</v>
          </cell>
          <cell r="F5687" t="str">
            <v>Public Apr 25</v>
          </cell>
        </row>
        <row r="5688">
          <cell r="A5688" t="str">
            <v>CA3KN31BD</v>
          </cell>
          <cell r="B5688" t="str">
            <v>SCHNEIDER</v>
          </cell>
          <cell r="C5688" t="str">
            <v>TO BE CHECKED</v>
          </cell>
          <cell r="D5688" t="str">
            <v>TeSys K control relay 3NO+1NC 24V DC coi</v>
          </cell>
          <cell r="E5688">
            <v>152.78579999999999</v>
          </cell>
          <cell r="F5688" t="str">
            <v>Public Apr 25</v>
          </cell>
        </row>
        <row r="5689">
          <cell r="A5689" t="str">
            <v>CA3KN31FD</v>
          </cell>
          <cell r="B5689" t="str">
            <v>SCHNEIDER</v>
          </cell>
          <cell r="C5689" t="str">
            <v>TO BE CHECKED</v>
          </cell>
          <cell r="D5689" t="str">
            <v>TeSys K control relay 3NO+1NC 110V DC co</v>
          </cell>
          <cell r="E5689">
            <v>155.8152</v>
          </cell>
          <cell r="F5689" t="str">
            <v>Public Apr 25</v>
          </cell>
        </row>
        <row r="5690">
          <cell r="A5690" t="str">
            <v>CA3KN31GD</v>
          </cell>
          <cell r="B5690" t="str">
            <v>SCHNEIDER</v>
          </cell>
          <cell r="C5690" t="str">
            <v>TO BE CHECKED</v>
          </cell>
          <cell r="D5690" t="str">
            <v>K CONTROL RELAY 3NO 1NC 125VDC COIL</v>
          </cell>
          <cell r="E5690">
            <v>155.8152</v>
          </cell>
          <cell r="F5690" t="str">
            <v>Public Apr 25</v>
          </cell>
        </row>
        <row r="5691">
          <cell r="A5691" t="str">
            <v>CA3KN31JD</v>
          </cell>
          <cell r="B5691" t="str">
            <v>SCHNEIDER</v>
          </cell>
          <cell r="C5691" t="str">
            <v>TO BE CHECKED</v>
          </cell>
          <cell r="D5691" t="str">
            <v>ELECTROMAGNETIC RELAY</v>
          </cell>
          <cell r="E5691">
            <v>172.2474</v>
          </cell>
          <cell r="F5691" t="str">
            <v>Public Apr 25</v>
          </cell>
        </row>
        <row r="5692">
          <cell r="A5692" t="str">
            <v>CA3KN40BD</v>
          </cell>
          <cell r="B5692" t="str">
            <v>SCHNEIDER</v>
          </cell>
          <cell r="C5692" t="str">
            <v>TO BE CHECKED</v>
          </cell>
          <cell r="D5692" t="str">
            <v>TeSys K control relay 4NO 24V DC coil</v>
          </cell>
          <cell r="E5692">
            <v>235.3854</v>
          </cell>
          <cell r="F5692" t="str">
            <v>Public Apr 25</v>
          </cell>
        </row>
        <row r="5693">
          <cell r="A5693" t="str">
            <v>CA3KN40FD</v>
          </cell>
          <cell r="B5693" t="str">
            <v>SCHNEIDER</v>
          </cell>
          <cell r="C5693" t="str">
            <v>TO BE CHECKED</v>
          </cell>
          <cell r="D5693" t="str">
            <v>TeSys K control relay 4NO 110V DC coil</v>
          </cell>
          <cell r="E5693">
            <v>182.71260000000001</v>
          </cell>
          <cell r="F5693" t="str">
            <v>Public Apr 25</v>
          </cell>
        </row>
        <row r="5694">
          <cell r="A5694" t="str">
            <v>CA3KN40GD</v>
          </cell>
          <cell r="B5694" t="str">
            <v>SCHNEIDER</v>
          </cell>
          <cell r="C5694" t="str">
            <v>TO BE CHECKED</v>
          </cell>
          <cell r="D5694" t="str">
            <v>YARDIMCI KONTAKTOR</v>
          </cell>
          <cell r="E5694">
            <v>165.94380000000001</v>
          </cell>
          <cell r="F5694" t="str">
            <v>Public Apr 25</v>
          </cell>
        </row>
        <row r="5695">
          <cell r="A5695" t="str">
            <v>CA3SK20BD</v>
          </cell>
          <cell r="B5695" t="str">
            <v>SCHNEIDER</v>
          </cell>
          <cell r="C5695" t="str">
            <v>TO BE CHECKED</v>
          </cell>
          <cell r="D5695" t="str">
            <v>SK MINI CONTROL RELAY 2NO 24VDC COIL</v>
          </cell>
          <cell r="E5695">
            <v>242.67839999999998</v>
          </cell>
          <cell r="F5695" t="str">
            <v>Public Apr 25</v>
          </cell>
        </row>
        <row r="5696">
          <cell r="A5696" t="str">
            <v>CA4KN22BW3</v>
          </cell>
          <cell r="B5696" t="str">
            <v>SCHNEIDER</v>
          </cell>
          <cell r="C5696" t="str">
            <v>TO BE CHECKED</v>
          </cell>
          <cell r="D5696" t="str">
            <v>K CONTROL RELAY 2NO 2NC 24VDC /LOW CON</v>
          </cell>
          <cell r="E5696">
            <v>256.24439999999998</v>
          </cell>
          <cell r="F5696" t="str">
            <v>Public Apr 25</v>
          </cell>
        </row>
        <row r="5697">
          <cell r="A5697" t="str">
            <v>CA4KN40BW3</v>
          </cell>
          <cell r="B5697" t="str">
            <v>SCHNEIDER</v>
          </cell>
          <cell r="C5697" t="str">
            <v>TO BE CHECKED</v>
          </cell>
          <cell r="D5697" t="str">
            <v>ELECTROMAGNETIC RELAY</v>
          </cell>
          <cell r="E5697">
            <v>256.24439999999998</v>
          </cell>
          <cell r="F5697" t="str">
            <v>Public Apr 25</v>
          </cell>
        </row>
        <row r="5698">
          <cell r="A5698" t="str">
            <v>CAD326BD</v>
          </cell>
          <cell r="B5698" t="str">
            <v>SCHNEIDER</v>
          </cell>
          <cell r="C5698" t="str">
            <v>TO BE CHECKED</v>
          </cell>
          <cell r="D5698" t="str">
            <v>AUXILIARY CONTACTOR</v>
          </cell>
          <cell r="E5698">
            <v>267.46440000000001</v>
          </cell>
          <cell r="F5698" t="str">
            <v>Public Apr 25</v>
          </cell>
        </row>
        <row r="5699">
          <cell r="A5699" t="str">
            <v>CAD326F7</v>
          </cell>
          <cell r="B5699" t="str">
            <v>SCHNEIDER</v>
          </cell>
          <cell r="C5699" t="str">
            <v>TO BE CHECKED</v>
          </cell>
          <cell r="D5699" t="str">
            <v>AUXILIARY CONTACTOR</v>
          </cell>
          <cell r="E5699">
            <v>146.83920000000001</v>
          </cell>
          <cell r="F5699" t="str">
            <v>Public Apr 25</v>
          </cell>
        </row>
        <row r="5700">
          <cell r="A5700" t="str">
            <v>CAD32BL</v>
          </cell>
          <cell r="B5700" t="str">
            <v>SCHNEIDER</v>
          </cell>
          <cell r="C5700" t="str">
            <v>TO BE CHECKED</v>
          </cell>
          <cell r="D5700" t="str">
            <v>AUXILIARY CONTACTOR</v>
          </cell>
          <cell r="E5700">
            <v>262.62960000000004</v>
          </cell>
          <cell r="F5700" t="str">
            <v>Public Apr 25</v>
          </cell>
        </row>
        <row r="5701">
          <cell r="A5701" t="str">
            <v>CAD32D7</v>
          </cell>
          <cell r="B5701" t="str">
            <v>SCHNEIDER</v>
          </cell>
          <cell r="C5701" t="str">
            <v>TO BE CHECKED</v>
          </cell>
          <cell r="D5701" t="str">
            <v>TeSys D control relay 3NO+2NC 42V AC coi</v>
          </cell>
          <cell r="E5701">
            <v>163.90379999999999</v>
          </cell>
          <cell r="F5701" t="str">
            <v>Public Apr 25</v>
          </cell>
        </row>
        <row r="5702">
          <cell r="A5702" t="str">
            <v>CAD32ED</v>
          </cell>
          <cell r="B5702" t="str">
            <v>SCHNEIDER</v>
          </cell>
          <cell r="C5702" t="str">
            <v>TO BE CHECKED</v>
          </cell>
          <cell r="D5702" t="str">
            <v>TeSys D control relay 3NO+2NC 48V DC coi</v>
          </cell>
          <cell r="E5702">
            <v>260.01839999999999</v>
          </cell>
          <cell r="F5702" t="str">
            <v>Public Apr 25</v>
          </cell>
        </row>
        <row r="5703">
          <cell r="A5703" t="str">
            <v>CAD32FD</v>
          </cell>
          <cell r="B5703" t="str">
            <v>SCHNEIDER</v>
          </cell>
          <cell r="C5703" t="str">
            <v>TO BE CHECKED</v>
          </cell>
          <cell r="D5703" t="str">
            <v>AUXILIARY CONTACTOR</v>
          </cell>
          <cell r="E5703">
            <v>290.67960000000005</v>
          </cell>
          <cell r="F5703" t="str">
            <v>Public Apr 25</v>
          </cell>
        </row>
        <row r="5704">
          <cell r="A5704" t="str">
            <v>CAD32MD</v>
          </cell>
          <cell r="B5704" t="str">
            <v>SCHNEIDER</v>
          </cell>
          <cell r="C5704" t="str">
            <v>TO BE CHECKED</v>
          </cell>
          <cell r="D5704" t="str">
            <v>D CONTROL RELAY 3NO 2NC 220VDC COIL</v>
          </cell>
          <cell r="E5704">
            <v>247.00319999999999</v>
          </cell>
          <cell r="F5704" t="str">
            <v>Public Apr 25</v>
          </cell>
        </row>
        <row r="5705">
          <cell r="A5705" t="str">
            <v>CAD32N7</v>
          </cell>
          <cell r="B5705" t="str">
            <v>SCHNEIDER</v>
          </cell>
          <cell r="C5705" t="str">
            <v>TO BE CHECKED</v>
          </cell>
          <cell r="D5705" t="str">
            <v>D CONTROL RELAY 3NO 2NC 415VAC COIL</v>
          </cell>
          <cell r="E5705">
            <v>182.91660000000002</v>
          </cell>
          <cell r="F5705" t="str">
            <v>Public Apr 25</v>
          </cell>
        </row>
        <row r="5706">
          <cell r="A5706" t="str">
            <v>CAD32Q7</v>
          </cell>
          <cell r="B5706" t="str">
            <v>SCHNEIDER</v>
          </cell>
          <cell r="C5706" t="str">
            <v>TO BE CHECKED</v>
          </cell>
          <cell r="D5706" t="str">
            <v>TeSys D control relay 3NO+2NC 380V A coi</v>
          </cell>
          <cell r="E5706">
            <v>158.661</v>
          </cell>
          <cell r="F5706" t="str">
            <v>Public Apr 25</v>
          </cell>
        </row>
        <row r="5707">
          <cell r="A5707" t="str">
            <v>CAD32U7</v>
          </cell>
          <cell r="B5707" t="str">
            <v>SCHNEIDER</v>
          </cell>
          <cell r="C5707" t="str">
            <v>TO BE CHECKED</v>
          </cell>
          <cell r="D5707" t="str">
            <v>AUXILIARY CONTACTOR</v>
          </cell>
          <cell r="E5707">
            <v>306.44880000000001</v>
          </cell>
          <cell r="F5707" t="str">
            <v>Public Apr 25</v>
          </cell>
        </row>
        <row r="5708">
          <cell r="A5708" t="str">
            <v>CAD506F7</v>
          </cell>
          <cell r="B5708" t="str">
            <v>SCHNEIDER</v>
          </cell>
          <cell r="C5708" t="str">
            <v>TO BE CHECKED</v>
          </cell>
          <cell r="D5708" t="str">
            <v>AUXILIARY CONTACTOR</v>
          </cell>
          <cell r="E5708">
            <v>157.3656</v>
          </cell>
          <cell r="F5708" t="str">
            <v>Public Apr 25</v>
          </cell>
        </row>
        <row r="5709">
          <cell r="A5709" t="str">
            <v>CAD50B7</v>
          </cell>
          <cell r="B5709" t="str">
            <v>SCHNEIDER</v>
          </cell>
          <cell r="C5709" t="str">
            <v>TO BE CHECKED</v>
          </cell>
          <cell r="D5709" t="str">
            <v>TeSys D control relay 5NO 24V AC coil</v>
          </cell>
          <cell r="E5709">
            <v>147.1044</v>
          </cell>
          <cell r="F5709" t="str">
            <v>Public Apr 25</v>
          </cell>
        </row>
        <row r="5710">
          <cell r="A5710" t="str">
            <v>CAD50BD</v>
          </cell>
          <cell r="B5710" t="str">
            <v>SCHNEIDER</v>
          </cell>
          <cell r="C5710" t="str">
            <v>TO BE CHECKED</v>
          </cell>
          <cell r="D5710" t="str">
            <v>TeSys D control relay 5NO 24V DC coil</v>
          </cell>
          <cell r="E5710">
            <v>276.59340000000003</v>
          </cell>
          <cell r="F5710" t="str">
            <v>Public Apr 25</v>
          </cell>
        </row>
        <row r="5711">
          <cell r="A5711" t="str">
            <v>CAD50E7</v>
          </cell>
          <cell r="B5711" t="str">
            <v>SCHNEIDER</v>
          </cell>
          <cell r="C5711" t="str">
            <v>TO BE CHECKED</v>
          </cell>
          <cell r="D5711" t="str">
            <v>TeSys D control relay 5NO 48V AC coil</v>
          </cell>
          <cell r="E5711">
            <v>237.79259999999999</v>
          </cell>
          <cell r="F5711" t="str">
            <v>Public Apr 25</v>
          </cell>
        </row>
        <row r="5712">
          <cell r="A5712" t="str">
            <v>CAD50ED</v>
          </cell>
          <cell r="B5712" t="str">
            <v>SCHNEIDER</v>
          </cell>
          <cell r="C5712" t="str">
            <v>TO BE CHECKED</v>
          </cell>
          <cell r="D5712" t="str">
            <v>TeSys D control relay 5NO 48V DC coil</v>
          </cell>
          <cell r="E5712">
            <v>534.34739999999999</v>
          </cell>
          <cell r="F5712" t="str">
            <v>Public Apr 25</v>
          </cell>
        </row>
        <row r="5713">
          <cell r="A5713" t="str">
            <v>CAD50FD</v>
          </cell>
          <cell r="B5713" t="str">
            <v>SCHNEIDER</v>
          </cell>
          <cell r="C5713" t="str">
            <v>TO BE CHECKED</v>
          </cell>
          <cell r="D5713" t="str">
            <v>TeSys D control relay 5NO 110V DC coil</v>
          </cell>
          <cell r="E5713">
            <v>284.7534</v>
          </cell>
          <cell r="F5713" t="str">
            <v>Public Apr 25</v>
          </cell>
        </row>
        <row r="5714">
          <cell r="A5714" t="str">
            <v>CAD50FE7</v>
          </cell>
          <cell r="B5714" t="str">
            <v>SCHNEIDER</v>
          </cell>
          <cell r="C5714" t="str">
            <v>TO BE CHECKED</v>
          </cell>
          <cell r="D5714" t="str">
            <v>auxiliary contactor</v>
          </cell>
          <cell r="E5714">
            <v>211.49699999999999</v>
          </cell>
          <cell r="F5714" t="str">
            <v>Public Apr 25</v>
          </cell>
        </row>
        <row r="5715">
          <cell r="A5715" t="str">
            <v>CAD50G7</v>
          </cell>
          <cell r="B5715" t="str">
            <v>SCHNEIDER</v>
          </cell>
          <cell r="C5715" t="str">
            <v>TO BE CHECKED</v>
          </cell>
          <cell r="D5715" t="str">
            <v>auxiliary contactor</v>
          </cell>
          <cell r="E5715">
            <v>284.35559999999998</v>
          </cell>
          <cell r="F5715" t="str">
            <v>Public Apr 25</v>
          </cell>
        </row>
        <row r="5716">
          <cell r="A5716" t="str">
            <v>CAD50GD</v>
          </cell>
          <cell r="B5716" t="str">
            <v>SCHNEIDER</v>
          </cell>
          <cell r="C5716" t="str">
            <v>TO BE CHECKED</v>
          </cell>
          <cell r="D5716" t="str">
            <v>D CONTROL RELAY 5NO 125VDC COIL</v>
          </cell>
          <cell r="E5716">
            <v>312.03840000000002</v>
          </cell>
          <cell r="F5716" t="str">
            <v>Public Apr 25</v>
          </cell>
        </row>
        <row r="5717">
          <cell r="A5717" t="str">
            <v>CAD50Q7</v>
          </cell>
          <cell r="B5717" t="str">
            <v>SCHNEIDER</v>
          </cell>
          <cell r="C5717" t="str">
            <v>TO BE CHECKED</v>
          </cell>
          <cell r="D5717" t="str">
            <v>TeSys D control relay 5NO 380V A coil</v>
          </cell>
          <cell r="E5717">
            <v>184.6302</v>
          </cell>
          <cell r="F5717" t="str">
            <v>Public Apr 25</v>
          </cell>
        </row>
        <row r="5718">
          <cell r="A5718" t="str">
            <v>CAD50U7</v>
          </cell>
          <cell r="B5718" t="str">
            <v>SCHNEIDER</v>
          </cell>
          <cell r="C5718" t="str">
            <v>TO BE CHECKED</v>
          </cell>
          <cell r="D5718" t="str">
            <v>D CONTROL RELAY 5NO 240VAC COIL</v>
          </cell>
          <cell r="E5718">
            <v>200.03220000000002</v>
          </cell>
          <cell r="F5718" t="str">
            <v>Public Apr 25</v>
          </cell>
        </row>
        <row r="5719">
          <cell r="A5719" t="str">
            <v>CCT15225</v>
          </cell>
          <cell r="B5719" t="str">
            <v>SCHNEIDER</v>
          </cell>
          <cell r="C5719" t="str">
            <v>TO BE CHECKED</v>
          </cell>
          <cell r="D5719" t="str">
            <v>IC Astro twilight switch 1ch</v>
          </cell>
          <cell r="E5719">
            <v>740.64240000000007</v>
          </cell>
          <cell r="F5719" t="str">
            <v>Public Apr 25</v>
          </cell>
        </row>
        <row r="5720">
          <cell r="A5720" t="str">
            <v>CCT15285</v>
          </cell>
          <cell r="B5720" t="str">
            <v>SCHNEIDER</v>
          </cell>
          <cell r="C5720" t="str">
            <v>TO BE CHECKED</v>
          </cell>
          <cell r="D5720" t="str">
            <v>Acti 9 IC2000 indoor (2 - 2000 lux)</v>
          </cell>
          <cell r="E5720">
            <v>672.00660000000005</v>
          </cell>
          <cell r="F5720" t="str">
            <v>Public Apr 25</v>
          </cell>
        </row>
        <row r="5721">
          <cell r="A5721" t="str">
            <v>CCT15365</v>
          </cell>
          <cell r="B5721" t="str">
            <v>SCHNEIDER</v>
          </cell>
          <cell r="C5721" t="str">
            <v>TO BE CHECKED</v>
          </cell>
          <cell r="D5721" t="str">
            <v>IH Mech. Time Switch 24h 200h memory</v>
          </cell>
          <cell r="E5721">
            <v>290.48580000000004</v>
          </cell>
          <cell r="F5721" t="str">
            <v>Public Apr 25</v>
          </cell>
        </row>
        <row r="5722">
          <cell r="A5722" t="str">
            <v>CCT15369</v>
          </cell>
          <cell r="B5722" t="str">
            <v>SCHNEIDER</v>
          </cell>
          <cell r="C5722" t="str">
            <v>TO BE CHECKED</v>
          </cell>
          <cell r="D5722" t="str">
            <v>Acti 9 IC2000 outdoor (2 - 2000 lux)</v>
          </cell>
          <cell r="E5722">
            <v>525.94259999999997</v>
          </cell>
          <cell r="F5722" t="str">
            <v>Public Apr 25</v>
          </cell>
        </row>
        <row r="5723">
          <cell r="A5723" t="str">
            <v>CCT15854</v>
          </cell>
          <cell r="B5723" t="str">
            <v>SCHNEIDER</v>
          </cell>
          <cell r="C5723" t="str">
            <v>TO BE CHECKED</v>
          </cell>
          <cell r="D5723" t="str">
            <v>IHP Digital Time Switch 1ch 24h+7day</v>
          </cell>
          <cell r="E5723">
            <v>695.82359999999994</v>
          </cell>
          <cell r="F5723" t="str">
            <v>Public Apr 25</v>
          </cell>
        </row>
        <row r="5724">
          <cell r="A5724" t="str">
            <v>CCT551011</v>
          </cell>
          <cell r="B5724" t="str">
            <v>SCHNEIDER</v>
          </cell>
          <cell r="C5724" t="str">
            <v>TO BE CHECKED</v>
          </cell>
          <cell r="D5724" t="str">
            <v>Argus Dual Tech Sensor</v>
          </cell>
          <cell r="E5724">
            <v>2000.4750000000001</v>
          </cell>
          <cell r="F5724" t="str">
            <v>Public Apr 25</v>
          </cell>
        </row>
        <row r="5725">
          <cell r="A5725" t="str">
            <v>CCT551012</v>
          </cell>
          <cell r="B5725" t="str">
            <v>SCHNEIDER</v>
          </cell>
          <cell r="C5725" t="str">
            <v>TO BE CHECKED</v>
          </cell>
          <cell r="D5725" t="str">
            <v>Argus Dual Tech Sensor 2 ch</v>
          </cell>
          <cell r="E5725">
            <v>2306.9339999999997</v>
          </cell>
          <cell r="F5725" t="str">
            <v>Public Apr 25</v>
          </cell>
        </row>
        <row r="5726">
          <cell r="A5726" t="str">
            <v>CCT551023</v>
          </cell>
          <cell r="B5726" t="str">
            <v>SCHNEIDER</v>
          </cell>
          <cell r="C5726" t="str">
            <v>TO BE CHECKED</v>
          </cell>
          <cell r="D5726" t="str">
            <v>Argus Microwave Sensor 2 Ch</v>
          </cell>
          <cell r="E5726">
            <v>2100.7716</v>
          </cell>
          <cell r="F5726" t="str">
            <v>Public Apr 25</v>
          </cell>
        </row>
        <row r="5727">
          <cell r="A5727" t="str">
            <v>CCT556011</v>
          </cell>
          <cell r="B5727" t="str">
            <v>SCHNEIDER</v>
          </cell>
          <cell r="C5727" t="str">
            <v>TO BE CHECKED</v>
          </cell>
          <cell r="D5727" t="str">
            <v>Argus Dual Tech Sensor remote</v>
          </cell>
          <cell r="E5727">
            <v>250.30800000000002</v>
          </cell>
          <cell r="F5727" t="str">
            <v>Public Apr 25</v>
          </cell>
        </row>
        <row r="5728">
          <cell r="A5728" t="str">
            <v>CCT56P001</v>
          </cell>
          <cell r="B5728" t="str">
            <v>SCHNEIDER</v>
          </cell>
          <cell r="C5728" t="str">
            <v>TO BE CHECKED</v>
          </cell>
          <cell r="D5728" t="str">
            <v>Argus Std Mov. Det. flush-m 360Â° indoor</v>
          </cell>
          <cell r="E5728">
            <v>486.93779999999998</v>
          </cell>
          <cell r="F5728" t="str">
            <v>Public Apr 25</v>
          </cell>
        </row>
        <row r="5729">
          <cell r="A5729" t="str">
            <v>CCT56P002</v>
          </cell>
          <cell r="B5729" t="str">
            <v>SCHNEIDER</v>
          </cell>
          <cell r="C5729" t="str">
            <v>TO BE CHECKED</v>
          </cell>
          <cell r="D5729" t="str">
            <v>INDOOR MOVEMENT DETECTOR 360</v>
          </cell>
          <cell r="E5729">
            <v>381.87779999999998</v>
          </cell>
          <cell r="F5729" t="str">
            <v>Public Apr 25</v>
          </cell>
        </row>
        <row r="5730">
          <cell r="A5730" t="str">
            <v>CCT56P004</v>
          </cell>
          <cell r="B5730" t="str">
            <v>SCHNEIDER</v>
          </cell>
          <cell r="C5730" t="str">
            <v>TO BE CHECKED</v>
          </cell>
          <cell r="D5730" t="str">
            <v>Argus Std Movement Ded 120Â° outdoor</v>
          </cell>
          <cell r="E5730">
            <v>464.40600000000001</v>
          </cell>
          <cell r="F5730" t="str">
            <v>Public Apr 25</v>
          </cell>
        </row>
        <row r="5731">
          <cell r="A5731" t="str">
            <v>CCT56P008</v>
          </cell>
          <cell r="B5731" t="str">
            <v>SCHNEIDER</v>
          </cell>
          <cell r="C5731" t="str">
            <v>TO BE CHECKED</v>
          </cell>
          <cell r="D5731" t="str">
            <v>Argus Std Movement Ded 360Â° outdoor</v>
          </cell>
          <cell r="E5731">
            <v>774.34320000000002</v>
          </cell>
          <cell r="F5731" t="str">
            <v>Public Apr 25</v>
          </cell>
        </row>
        <row r="5732">
          <cell r="A5732" t="str">
            <v>CCT570005</v>
          </cell>
          <cell r="B5732" t="str">
            <v>SCHNEIDER</v>
          </cell>
          <cell r="C5732" t="str">
            <v>TO BE CHECKED</v>
          </cell>
          <cell r="D5732" t="str">
            <v>Argus Standard Mini Movement Sensor</v>
          </cell>
          <cell r="E5732">
            <v>821.25300000000004</v>
          </cell>
          <cell r="F5732" t="str">
            <v>Public Apr 25</v>
          </cell>
        </row>
        <row r="5733">
          <cell r="A5733" t="str">
            <v>CSO313/2</v>
          </cell>
          <cell r="B5733" t="str">
            <v>SCHNEIDER</v>
          </cell>
          <cell r="C5733" t="str">
            <v>TO BE CHECKED</v>
          </cell>
          <cell r="D5733" t="str">
            <v>13A 2GANG SURFACE MOUNT S</v>
          </cell>
          <cell r="E5733">
            <v>195.3912</v>
          </cell>
          <cell r="F5733" t="str">
            <v>Public Apr 25</v>
          </cell>
        </row>
        <row r="5734">
          <cell r="A5734" t="str">
            <v>CSW110</v>
          </cell>
          <cell r="B5734" t="str">
            <v>SCHNEIDER</v>
          </cell>
          <cell r="C5734" t="str">
            <v>TO BE CHECKED</v>
          </cell>
          <cell r="D5734" t="str">
            <v>10A 1G 2W IP66 SURFACE MOUNT</v>
          </cell>
          <cell r="E5734">
            <v>136.14959999999999</v>
          </cell>
          <cell r="F5734" t="str">
            <v>Public Apr 25</v>
          </cell>
        </row>
        <row r="5735">
          <cell r="A5735" t="str">
            <v>CSW120/2</v>
          </cell>
          <cell r="B5735" t="str">
            <v>SCHNEIDER</v>
          </cell>
          <cell r="C5735" t="str">
            <v>TO BE CHECKED</v>
          </cell>
          <cell r="D5735" t="str">
            <v>20A 2G 2W SURFACE MOUNT SWITCH</v>
          </cell>
          <cell r="E5735">
            <v>167.5044</v>
          </cell>
          <cell r="F5735" t="str">
            <v>Public Apr 25</v>
          </cell>
        </row>
        <row r="5736">
          <cell r="A5736" t="str">
            <v>D321NRB</v>
          </cell>
          <cell r="B5736" t="str">
            <v>SCHNEIDER</v>
          </cell>
          <cell r="C5736" t="str">
            <v>TO BE CHECKED</v>
          </cell>
          <cell r="D5736" t="str">
            <v>3-Pole fusible GD SS outd  oor N3R 240Va</v>
          </cell>
          <cell r="E5736">
            <v>384.07080000000002</v>
          </cell>
          <cell r="F5736" t="str">
            <v>Public Apr 25</v>
          </cell>
        </row>
        <row r="5737">
          <cell r="A5737" t="str">
            <v>DA1TT090</v>
          </cell>
          <cell r="B5737" t="str">
            <v>SCHNEIDER</v>
          </cell>
          <cell r="C5737" t="str">
            <v>TO BE CHECKED</v>
          </cell>
          <cell r="D5737" t="str">
            <v>PTC Triple sensor 90</v>
          </cell>
          <cell r="E5737">
            <v>214.11839999999998</v>
          </cell>
          <cell r="F5737" t="str">
            <v>Public Apr 25</v>
          </cell>
        </row>
        <row r="5738">
          <cell r="A5738" t="str">
            <v>DBX312MNS40KR</v>
          </cell>
          <cell r="B5738" t="str">
            <v>SCHNEIDER</v>
          </cell>
          <cell r="C5738" t="str">
            <v>TO BE CHECKED</v>
          </cell>
          <cell r="D5738" t="str">
            <v>DBX312MNS40KR</v>
          </cell>
          <cell r="E5738">
            <v>2268.48</v>
          </cell>
          <cell r="F5738" t="str">
            <v>Public Apr 25</v>
          </cell>
        </row>
        <row r="5739">
          <cell r="A5739" t="str">
            <v>DBX312MNS40KRS</v>
          </cell>
          <cell r="B5739" t="str">
            <v>SCHNEIDER</v>
          </cell>
          <cell r="C5739" t="str">
            <v>TO BE CHECKED</v>
          </cell>
          <cell r="D5739" t="str">
            <v>Disbo Extra Rect 12W NS100N 40A Sqr K</v>
          </cell>
          <cell r="E5739">
            <v>2268.48</v>
          </cell>
          <cell r="F5739" t="str">
            <v>Public Apr 25</v>
          </cell>
        </row>
        <row r="5740">
          <cell r="A5740" t="str">
            <v>DBX318MNS40KR</v>
          </cell>
          <cell r="B5740" t="str">
            <v>SCHNEIDER</v>
          </cell>
          <cell r="C5740" t="str">
            <v>TO BE CHECKED</v>
          </cell>
          <cell r="D5740" t="str">
            <v>DISBO EXTRA RECT 18W NS10 0N 40A SQR KEY</v>
          </cell>
          <cell r="E5740">
            <v>2508.1799999999998</v>
          </cell>
          <cell r="F5740" t="str">
            <v>Public Apr 25</v>
          </cell>
        </row>
        <row r="5741">
          <cell r="A5741" t="str">
            <v>DBX318MNS40KRS</v>
          </cell>
          <cell r="B5741" t="str">
            <v>SCHNEIDER</v>
          </cell>
          <cell r="C5741" t="str">
            <v>TO BE CHECKED</v>
          </cell>
          <cell r="D5741" t="str">
            <v>DISBO EXTRA RECT 18W NS10 0N 40A SQR KEY</v>
          </cell>
          <cell r="E5741">
            <v>2508.1799999999998</v>
          </cell>
          <cell r="F5741" t="str">
            <v>Public Apr 25</v>
          </cell>
        </row>
        <row r="5742">
          <cell r="A5742" t="str">
            <v>DBX324MNS40KR</v>
          </cell>
          <cell r="B5742" t="str">
            <v>SCHNEIDER</v>
          </cell>
          <cell r="C5742" t="str">
            <v>TO BE CHECKED</v>
          </cell>
          <cell r="D5742" t="str">
            <v>Disbo Extra Rect 24W NS100N 40A Sqr K</v>
          </cell>
          <cell r="E5742">
            <v>2583.66</v>
          </cell>
          <cell r="F5742" t="str">
            <v>Public Apr 25</v>
          </cell>
        </row>
        <row r="5743">
          <cell r="A5743" t="str">
            <v>DBX324MNS40KRS</v>
          </cell>
          <cell r="B5743" t="str">
            <v>SCHNEIDER</v>
          </cell>
          <cell r="C5743" t="str">
            <v>TO BE CHECKED</v>
          </cell>
          <cell r="D5743" t="str">
            <v>Disbo Extra Rect 24W NS100N 40A Sqr K</v>
          </cell>
          <cell r="E5743">
            <v>2583.66</v>
          </cell>
          <cell r="F5743" t="str">
            <v>Public Apr 25</v>
          </cell>
        </row>
        <row r="5744">
          <cell r="A5744" t="str">
            <v>DBX324MNS80KRS</v>
          </cell>
          <cell r="B5744" t="str">
            <v>SCHNEIDER</v>
          </cell>
          <cell r="C5744" t="str">
            <v>TO BE CHECKED</v>
          </cell>
          <cell r="D5744" t="str">
            <v>DISBO EXTRA RECT 24W NS10 0N 80A SQR KEY</v>
          </cell>
          <cell r="E5744">
            <v>2583.66</v>
          </cell>
          <cell r="F5744" t="str">
            <v>Public Apr 25</v>
          </cell>
        </row>
        <row r="5745">
          <cell r="A5745" t="str">
            <v>DBX330MNS125KR</v>
          </cell>
          <cell r="B5745" t="str">
            <v>SCHNEIDER</v>
          </cell>
          <cell r="C5745" t="str">
            <v>TO BE CHECKED</v>
          </cell>
          <cell r="D5745" t="str">
            <v>Disbo Extra Rect 30W NS160N 125A Sqr</v>
          </cell>
          <cell r="E5745">
            <v>3658.7400000000002</v>
          </cell>
          <cell r="F5745" t="str">
            <v>Public Apr 25</v>
          </cell>
        </row>
        <row r="5746">
          <cell r="A5746" t="str">
            <v>DBX330MNS160KRS</v>
          </cell>
          <cell r="B5746" t="str">
            <v>SCHNEIDER</v>
          </cell>
          <cell r="C5746" t="str">
            <v>TO BE CHECKED</v>
          </cell>
          <cell r="D5746" t="str">
            <v>DISBO EXTRA RECT 30W NS16 0N 160A SQR KE</v>
          </cell>
          <cell r="E5746">
            <v>3843.36</v>
          </cell>
          <cell r="F5746" t="str">
            <v>Public Apr 25</v>
          </cell>
        </row>
        <row r="5747">
          <cell r="A5747" t="str">
            <v>DBX330MNS40KR</v>
          </cell>
          <cell r="B5747" t="str">
            <v>SCHNEIDER</v>
          </cell>
          <cell r="C5747" t="str">
            <v>TO BE CHECKED</v>
          </cell>
          <cell r="D5747" t="str">
            <v>Disbo Extra Rect 30W NS100N 40A Sqr K</v>
          </cell>
          <cell r="E5747">
            <v>3106.92</v>
          </cell>
          <cell r="F5747" t="str">
            <v>Public Apr 25</v>
          </cell>
        </row>
        <row r="5748">
          <cell r="A5748" t="str">
            <v>DBX336MNS160KRS</v>
          </cell>
          <cell r="B5748" t="str">
            <v>SCHNEIDER</v>
          </cell>
          <cell r="C5748" t="str">
            <v>TO BE CHECKED</v>
          </cell>
          <cell r="D5748" t="str">
            <v>DISBO EXTRA RECT 36W NS16 0N 160A SQR KE</v>
          </cell>
          <cell r="E5748">
            <v>4773.6000000000004</v>
          </cell>
          <cell r="F5748" t="str">
            <v>Public Apr 25</v>
          </cell>
        </row>
        <row r="5749">
          <cell r="A5749" t="str">
            <v>DBX336MNS80KR</v>
          </cell>
          <cell r="B5749" t="str">
            <v>SCHNEIDER</v>
          </cell>
          <cell r="C5749" t="str">
            <v>TO BE CHECKED</v>
          </cell>
          <cell r="D5749" t="str">
            <v>Disbo Extra Rect 36W NS100N 80A Sqr K</v>
          </cell>
          <cell r="E5749">
            <v>4228.92</v>
          </cell>
          <cell r="F5749" t="str">
            <v>Public Apr 25</v>
          </cell>
        </row>
        <row r="5750">
          <cell r="A5750" t="str">
            <v>DBX336MNS80KRS</v>
          </cell>
          <cell r="B5750" t="str">
            <v>SCHNEIDER</v>
          </cell>
          <cell r="C5750" t="str">
            <v>TO BE CHECKED</v>
          </cell>
          <cell r="D5750" t="str">
            <v>Disbo Extra Rect 36W NS100N 80A Sqr K</v>
          </cell>
          <cell r="E5750">
            <v>4228.92</v>
          </cell>
          <cell r="F5750" t="str">
            <v>Public Apr 25</v>
          </cell>
        </row>
        <row r="5751">
          <cell r="A5751" t="str">
            <v>DBX342MNS160KRS</v>
          </cell>
          <cell r="B5751" t="str">
            <v>SCHNEIDER</v>
          </cell>
          <cell r="C5751" t="str">
            <v>TO BE CHECKED</v>
          </cell>
          <cell r="D5751" t="str">
            <v>DISBO EXTRA RECT 42W NS16 0N 160A SQR KE</v>
          </cell>
          <cell r="E5751">
            <v>5086.74</v>
          </cell>
          <cell r="F5751" t="str">
            <v>Public Apr 25</v>
          </cell>
        </row>
        <row r="5752">
          <cell r="A5752" t="str">
            <v>DBX342MNS200KRS</v>
          </cell>
          <cell r="B5752" t="str">
            <v>SCHNEIDER</v>
          </cell>
          <cell r="C5752" t="str">
            <v>TO BE CHECKED</v>
          </cell>
          <cell r="D5752" t="str">
            <v>DISBO EXTRA RECT 42W NS25 0N 200A SQR KE</v>
          </cell>
          <cell r="E5752">
            <v>5272.38</v>
          </cell>
          <cell r="F5752" t="str">
            <v>Public Apr 25</v>
          </cell>
        </row>
        <row r="5753">
          <cell r="A5753" t="str">
            <v>DBX342MNS40KR</v>
          </cell>
          <cell r="B5753" t="str">
            <v>SCHNEIDER</v>
          </cell>
          <cell r="C5753" t="str">
            <v>TO BE CHECKED</v>
          </cell>
          <cell r="D5753" t="str">
            <v>Disbo Extra Rect 42W NS100N 40A Sqr K</v>
          </cell>
          <cell r="E5753">
            <v>4400.28</v>
          </cell>
          <cell r="F5753" t="str">
            <v>Public Apr 25</v>
          </cell>
        </row>
        <row r="5754">
          <cell r="A5754" t="str">
            <v>DBX348MNS160KRS</v>
          </cell>
          <cell r="B5754" t="str">
            <v>SCHNEIDER</v>
          </cell>
          <cell r="C5754" t="str">
            <v>TO BE CHECKED</v>
          </cell>
          <cell r="D5754" t="str">
            <v>DISBO EXTRA RECT 48W NS16 0N 160A SQR KE</v>
          </cell>
          <cell r="E5754">
            <v>5485.56</v>
          </cell>
          <cell r="F5754" t="str">
            <v>Public Apr 25</v>
          </cell>
        </row>
        <row r="5755">
          <cell r="A5755" t="str">
            <v>DBX348MNS200KRS</v>
          </cell>
          <cell r="B5755" t="str">
            <v>SCHNEIDER</v>
          </cell>
          <cell r="C5755" t="str">
            <v>TO BE CHECKED</v>
          </cell>
          <cell r="D5755" t="str">
            <v>DISBO EXTRA RECT 48W NS25 0N 200A SQR KE</v>
          </cell>
          <cell r="E5755">
            <v>5830.32</v>
          </cell>
          <cell r="F5755" t="str">
            <v>Public Apr 25</v>
          </cell>
        </row>
        <row r="5756">
          <cell r="A5756" t="str">
            <v>DBX348MNS40KR</v>
          </cell>
          <cell r="B5756" t="str">
            <v>SCHNEIDER</v>
          </cell>
          <cell r="C5756" t="str">
            <v>TO BE CHECKED</v>
          </cell>
          <cell r="D5756" t="str">
            <v>DISBO EXTRA RECT 48W NS100N 40A SQR</v>
          </cell>
          <cell r="E5756">
            <v>4578.78</v>
          </cell>
          <cell r="F5756" t="str">
            <v>Public Apr 25</v>
          </cell>
        </row>
        <row r="5757">
          <cell r="A5757" t="str">
            <v>DBX354MNS200KR</v>
          </cell>
          <cell r="B5757" t="str">
            <v>SCHNEIDER</v>
          </cell>
          <cell r="C5757" t="str">
            <v>TO BE CHECKED</v>
          </cell>
          <cell r="D5757" t="str">
            <v>Disbo Extra Rect 54W NS250N 200A Sqr</v>
          </cell>
          <cell r="E5757">
            <v>6134.28</v>
          </cell>
          <cell r="F5757" t="str">
            <v>Public Apr 25</v>
          </cell>
        </row>
        <row r="5758">
          <cell r="A5758" t="str">
            <v>DF101NV</v>
          </cell>
          <cell r="B5758" t="str">
            <v>SCHNEIDER</v>
          </cell>
          <cell r="C5758" t="str">
            <v>TO BE CHECKED</v>
          </cell>
          <cell r="D5758" t="str">
            <v>FUSE HOLDER 1P N 32A FOR</v>
          </cell>
          <cell r="E5758">
            <v>61.322400000000002</v>
          </cell>
          <cell r="F5758" t="str">
            <v>Public Apr 25</v>
          </cell>
        </row>
        <row r="5759">
          <cell r="A5759" t="str">
            <v>DF102</v>
          </cell>
          <cell r="B5759" t="str">
            <v>SCHNEIDER</v>
          </cell>
          <cell r="C5759" t="str">
            <v>TO BE CHECKED</v>
          </cell>
          <cell r="D5759" t="str">
            <v>F HOLDER 2P 32A FOR FUSE 10x38MM</v>
          </cell>
          <cell r="E5759">
            <v>61.036800000000007</v>
          </cell>
          <cell r="F5759" t="str">
            <v>Public Apr 25</v>
          </cell>
        </row>
        <row r="5760">
          <cell r="A5760" t="str">
            <v>DF103</v>
          </cell>
          <cell r="B5760" t="str">
            <v>SCHNEIDER</v>
          </cell>
          <cell r="C5760" t="str">
            <v>TO BE CHECKED</v>
          </cell>
          <cell r="D5760" t="str">
            <v>TeSys fuse carrier 3P 32A</v>
          </cell>
          <cell r="E5760">
            <v>160.44600000000003</v>
          </cell>
          <cell r="F5760" t="str">
            <v>Public Apr 25</v>
          </cell>
        </row>
        <row r="5761">
          <cell r="A5761" t="str">
            <v>DF81NV</v>
          </cell>
          <cell r="B5761" t="str">
            <v>SCHNEIDER</v>
          </cell>
          <cell r="C5761" t="str">
            <v>TO BE CHECKED</v>
          </cell>
          <cell r="D5761" t="str">
            <v>FUSE HOLDER 1P N 25A FOR</v>
          </cell>
          <cell r="E5761">
            <v>126.85740000000001</v>
          </cell>
          <cell r="F5761" t="str">
            <v>Public Apr 25</v>
          </cell>
        </row>
        <row r="5762">
          <cell r="A5762" t="str">
            <v>DF81V</v>
          </cell>
          <cell r="B5762" t="str">
            <v>SCHNEIDER</v>
          </cell>
          <cell r="C5762" t="str">
            <v>TO BE CHECKED</v>
          </cell>
          <cell r="D5762" t="str">
            <v>FUSE HOLDER 1P 25A FOR FU</v>
          </cell>
          <cell r="E5762">
            <v>35.434800000000003</v>
          </cell>
          <cell r="F5762" t="str">
            <v>Public Apr 25</v>
          </cell>
        </row>
        <row r="5763">
          <cell r="A5763" t="str">
            <v>DU221RB</v>
          </cell>
          <cell r="B5763" t="str">
            <v>SCHNEIDER</v>
          </cell>
          <cell r="C5763" t="str">
            <v>TO BE CHECKED</v>
          </cell>
          <cell r="D5763" t="str">
            <v>2-Pole Non-fusible GD SS outdoor N3R 240</v>
          </cell>
          <cell r="E5763">
            <v>242.04600000000002</v>
          </cell>
          <cell r="F5763" t="str">
            <v>Public Apr 25</v>
          </cell>
        </row>
        <row r="5764">
          <cell r="A5764" t="str">
            <v>DU321</v>
          </cell>
          <cell r="B5764" t="str">
            <v>SCHNEIDER</v>
          </cell>
          <cell r="C5764" t="str">
            <v>TO BE CHECKED</v>
          </cell>
          <cell r="D5764" t="str">
            <v>3-Pole non-fusible GD SS indoor N1 240Va</v>
          </cell>
          <cell r="E5764">
            <v>242.05620000000002</v>
          </cell>
          <cell r="F5764" t="str">
            <v>Public Apr 25</v>
          </cell>
        </row>
        <row r="5765">
          <cell r="A5765" t="str">
            <v>DU321RB</v>
          </cell>
          <cell r="B5765" t="str">
            <v>SCHNEIDER</v>
          </cell>
          <cell r="C5765" t="str">
            <v>TO BE CHECKED</v>
          </cell>
          <cell r="D5765" t="str">
            <v>3-Pole non-fusible GD SS outdoor N3R 240</v>
          </cell>
          <cell r="E5765">
            <v>299.59440000000001</v>
          </cell>
          <cell r="F5765" t="str">
            <v>Public Apr 25</v>
          </cell>
        </row>
        <row r="5766">
          <cell r="A5766" t="str">
            <v>DU322RB</v>
          </cell>
          <cell r="B5766" t="str">
            <v>SCHNEIDER</v>
          </cell>
          <cell r="C5766" t="str">
            <v>TO BE CHECKED</v>
          </cell>
          <cell r="D5766" t="str">
            <v>3-Pole non-fusible GD SS outdoor N3R 240</v>
          </cell>
          <cell r="E5766">
            <v>413.47739999999999</v>
          </cell>
          <cell r="F5766" t="str">
            <v>Public Apr 25</v>
          </cell>
        </row>
        <row r="5767">
          <cell r="A5767" t="str">
            <v>DU323RB</v>
          </cell>
          <cell r="B5767" t="str">
            <v>SCHNEIDER</v>
          </cell>
          <cell r="C5767" t="str">
            <v>TO BE CHECKED</v>
          </cell>
          <cell r="D5767" t="str">
            <v>3-Pole non-fusible GD SS outdoor N3R 240</v>
          </cell>
          <cell r="E5767">
            <v>764.15339999999992</v>
          </cell>
          <cell r="F5767" t="str">
            <v>Public Apr 25</v>
          </cell>
        </row>
        <row r="5768">
          <cell r="A5768" t="str">
            <v>E223R_WE</v>
          </cell>
          <cell r="B5768" t="str">
            <v>SCHNEIDER</v>
          </cell>
          <cell r="C5768" t="str">
            <v>TO BE CHECKED</v>
          </cell>
          <cell r="D5768" t="str">
            <v>F-T WP Single Gang Skt Cover (WH) IP55</v>
          </cell>
          <cell r="E5768">
            <v>39.167999999999999</v>
          </cell>
          <cell r="F5768" t="str">
            <v>Public Apr 25</v>
          </cell>
        </row>
        <row r="5769">
          <cell r="A5769" t="str">
            <v>E224B1</v>
          </cell>
          <cell r="B5769" t="str">
            <v>SCHNEIDER</v>
          </cell>
          <cell r="C5769" t="str">
            <v>TO BE CHECKED</v>
          </cell>
          <cell r="D5769" t="str">
            <v>ALUMINIUM POP UP BOX, 1G, WITH BACK BOX</v>
          </cell>
          <cell r="E5769">
            <v>245.6568</v>
          </cell>
          <cell r="F5769" t="str">
            <v>Public Apr 25</v>
          </cell>
        </row>
        <row r="5770">
          <cell r="A5770" t="str">
            <v>E224B3</v>
          </cell>
          <cell r="B5770" t="str">
            <v>SCHNEIDER</v>
          </cell>
          <cell r="C5770" t="str">
            <v>TO BE CHECKED</v>
          </cell>
          <cell r="D5770" t="str">
            <v>BS13A SOCKET MODULE, SINGLE</v>
          </cell>
          <cell r="E5770">
            <v>31.62</v>
          </cell>
          <cell r="F5770" t="str">
            <v>Public Apr 25</v>
          </cell>
        </row>
        <row r="5771">
          <cell r="A5771" t="str">
            <v>E224B6</v>
          </cell>
          <cell r="B5771" t="str">
            <v>SCHNEIDER</v>
          </cell>
          <cell r="C5771" t="str">
            <v>TO BE CHECKED</v>
          </cell>
          <cell r="D5771" t="str">
            <v>RJ45 MOUNTING PLATE</v>
          </cell>
          <cell r="E5771">
            <v>5.1509999999999998</v>
          </cell>
          <cell r="F5771" t="str">
            <v>Public Apr 25</v>
          </cell>
        </row>
        <row r="5772">
          <cell r="A5772" t="str">
            <v>E8215D_AS</v>
          </cell>
          <cell r="B5772" t="str">
            <v>SCHNEIDER</v>
          </cell>
          <cell r="C5772" t="str">
            <v>TO BE CHECKED</v>
          </cell>
          <cell r="D5772" t="str">
            <v>13A1GDPSSwoNeon&amp;TwinEarthTerminal</v>
          </cell>
          <cell r="E5772">
            <v>63.24</v>
          </cell>
          <cell r="F5772" t="str">
            <v>Public Apr 25</v>
          </cell>
        </row>
        <row r="5773">
          <cell r="A5773" t="str">
            <v>E8215D_MB</v>
          </cell>
          <cell r="B5773" t="str">
            <v>SCHNEIDER</v>
          </cell>
          <cell r="C5773" t="str">
            <v>TO BE CHECKED</v>
          </cell>
          <cell r="D5773" t="str">
            <v>13A1GDPSSwoNeon&amp;TwinEarthTerminal</v>
          </cell>
          <cell r="E5773">
            <v>63.24</v>
          </cell>
          <cell r="F5773" t="str">
            <v>Public Apr 25</v>
          </cell>
        </row>
        <row r="5774">
          <cell r="A5774" t="str">
            <v>E8215D_WE</v>
          </cell>
          <cell r="B5774" t="str">
            <v>SCHNEIDER</v>
          </cell>
          <cell r="C5774" t="str">
            <v>TO BE CHECKED</v>
          </cell>
          <cell r="D5774" t="str">
            <v>13A1GDPSSwoNeon&amp;TwinEarthTerminal</v>
          </cell>
          <cell r="E5774">
            <v>46.92</v>
          </cell>
          <cell r="F5774" t="str">
            <v>Public Apr 25</v>
          </cell>
        </row>
        <row r="5775">
          <cell r="A5775" t="str">
            <v>E8215D_WG</v>
          </cell>
          <cell r="B5775" t="str">
            <v>SCHNEIDER</v>
          </cell>
          <cell r="C5775" t="str">
            <v>TO BE CHECKED</v>
          </cell>
          <cell r="D5775" t="str">
            <v>13A1GDPSSwoNeon&amp;TwinEarthTerminal</v>
          </cell>
          <cell r="E5775">
            <v>63.24</v>
          </cell>
          <cell r="F5775" t="str">
            <v>Public Apr 25</v>
          </cell>
        </row>
        <row r="5776">
          <cell r="A5776" t="str">
            <v>E8230FSG</v>
          </cell>
          <cell r="B5776" t="str">
            <v>SCHNEIDER</v>
          </cell>
          <cell r="C5776" t="str">
            <v>TO BE CHECKED</v>
          </cell>
          <cell r="D5776" t="str">
            <v>13A FUSED CONNECTION UNIT</v>
          </cell>
          <cell r="E5776">
            <v>51.5916</v>
          </cell>
          <cell r="F5776" t="str">
            <v>Public Apr 25</v>
          </cell>
        </row>
        <row r="5777">
          <cell r="A5777" t="str">
            <v>E8230FSG_AS_G1</v>
          </cell>
          <cell r="B5777" t="str">
            <v>SCHNEIDER</v>
          </cell>
          <cell r="C5777" t="str">
            <v>TO BE CHECKED</v>
          </cell>
          <cell r="D5777" t="str">
            <v>13A 250V 1 Gang Fused Connection Unit</v>
          </cell>
          <cell r="E5777">
            <v>77.163000000000011</v>
          </cell>
          <cell r="F5777" t="str">
            <v>Public Apr 25</v>
          </cell>
        </row>
        <row r="5778">
          <cell r="A5778" t="str">
            <v>E8230FSG_WG_G1</v>
          </cell>
          <cell r="B5778" t="str">
            <v>SCHNEIDER</v>
          </cell>
          <cell r="C5778" t="str">
            <v>TO BE CHECKED</v>
          </cell>
          <cell r="D5778" t="str">
            <v>13A 250V 1 Gang Fused Connection Unit</v>
          </cell>
          <cell r="E5778">
            <v>77.163000000000011</v>
          </cell>
          <cell r="F5778" t="str">
            <v>Public Apr 25</v>
          </cell>
        </row>
        <row r="5779">
          <cell r="A5779" t="str">
            <v>E8230FSGN</v>
          </cell>
          <cell r="B5779" t="str">
            <v>SCHNEIDER</v>
          </cell>
          <cell r="C5779" t="str">
            <v>TO BE CHECKED</v>
          </cell>
          <cell r="D5779" t="str">
            <v>13A FUSED CONNECTION UNIT W NEON</v>
          </cell>
          <cell r="E5779">
            <v>78.846000000000004</v>
          </cell>
          <cell r="F5779" t="str">
            <v>Public Apr 25</v>
          </cell>
        </row>
        <row r="5780">
          <cell r="A5780" t="str">
            <v>E8230FSGN_MB_G1</v>
          </cell>
          <cell r="B5780" t="str">
            <v>SCHNEIDER</v>
          </cell>
          <cell r="C5780" t="str">
            <v>TO BE CHECKED</v>
          </cell>
          <cell r="D5780" t="str">
            <v>13A 250V 1 Gang Fused Connection Unit wi</v>
          </cell>
          <cell r="E5780">
            <v>96.359399999999994</v>
          </cell>
          <cell r="F5780" t="str">
            <v>Public Apr 25</v>
          </cell>
        </row>
        <row r="5781">
          <cell r="A5781" t="str">
            <v>E8230TX_AS_G1</v>
          </cell>
          <cell r="B5781" t="str">
            <v>SCHNEIDER</v>
          </cell>
          <cell r="C5781" t="str">
            <v>TO BE CHECKED</v>
          </cell>
          <cell r="D5781" t="str">
            <v>Twin Gang Blank Plate</v>
          </cell>
          <cell r="E5781">
            <v>27.570600000000002</v>
          </cell>
          <cell r="F5781" t="str">
            <v>Public Apr 25</v>
          </cell>
        </row>
        <row r="5782">
          <cell r="A5782" t="str">
            <v>E8230TX_MB_G1</v>
          </cell>
          <cell r="B5782" t="str">
            <v>SCHNEIDER</v>
          </cell>
          <cell r="C5782" t="str">
            <v>TO BE CHECKED</v>
          </cell>
          <cell r="D5782" t="str">
            <v>Twin Gang Blank Plate</v>
          </cell>
          <cell r="E5782">
            <v>27.570600000000002</v>
          </cell>
          <cell r="F5782" t="str">
            <v>Public Apr 25</v>
          </cell>
        </row>
        <row r="5783">
          <cell r="A5783" t="str">
            <v>E8230TX_WG_G1</v>
          </cell>
          <cell r="B5783" t="str">
            <v>SCHNEIDER</v>
          </cell>
          <cell r="C5783" t="str">
            <v>TO BE CHECKED</v>
          </cell>
          <cell r="D5783" t="str">
            <v>Twin Gang Blank Plate</v>
          </cell>
          <cell r="E5783">
            <v>27.570600000000002</v>
          </cell>
          <cell r="F5783" t="str">
            <v>Public Apr 25</v>
          </cell>
        </row>
        <row r="5784">
          <cell r="A5784" t="str">
            <v>E8230X</v>
          </cell>
          <cell r="B5784" t="str">
            <v>SCHNEIDER</v>
          </cell>
          <cell r="C5784" t="str">
            <v>TO BE CHECKED</v>
          </cell>
          <cell r="D5784" t="str">
            <v>1G BLANK PLATE</v>
          </cell>
          <cell r="E5784">
            <v>11.005799999999999</v>
          </cell>
          <cell r="F5784" t="str">
            <v>Public Apr 25</v>
          </cell>
        </row>
        <row r="5785">
          <cell r="A5785" t="str">
            <v>E8230X_AS_G1</v>
          </cell>
          <cell r="B5785" t="str">
            <v>SCHNEIDER</v>
          </cell>
          <cell r="C5785" t="str">
            <v>TO BE CHECKED</v>
          </cell>
          <cell r="D5785" t="str">
            <v>1 Gang Blank Plate</v>
          </cell>
          <cell r="E5785">
            <v>13.668000000000001</v>
          </cell>
          <cell r="F5785" t="str">
            <v>Public Apr 25</v>
          </cell>
        </row>
        <row r="5786">
          <cell r="A5786" t="str">
            <v>E8230X_MB_G1</v>
          </cell>
          <cell r="B5786" t="str">
            <v>SCHNEIDER</v>
          </cell>
          <cell r="C5786" t="str">
            <v>TO BE CHECKED</v>
          </cell>
          <cell r="D5786" t="str">
            <v>1 Gang Blank Plate</v>
          </cell>
          <cell r="E5786">
            <v>13.668000000000001</v>
          </cell>
          <cell r="F5786" t="str">
            <v>Public Apr 25</v>
          </cell>
        </row>
        <row r="5787">
          <cell r="A5787" t="str">
            <v>E8230X_WG_G1</v>
          </cell>
          <cell r="B5787" t="str">
            <v>SCHNEIDER</v>
          </cell>
          <cell r="C5787" t="str">
            <v>TO BE CHECKED</v>
          </cell>
          <cell r="D5787" t="str">
            <v>1 Gang Blank Plate</v>
          </cell>
          <cell r="E5787">
            <v>13.668000000000001</v>
          </cell>
          <cell r="F5787" t="str">
            <v>Public Apr 25</v>
          </cell>
        </row>
        <row r="5788">
          <cell r="A5788" t="str">
            <v>E8231BPDMW_MB_G1</v>
          </cell>
          <cell r="B5788" t="str">
            <v>SCHNEIDER</v>
          </cell>
          <cell r="C5788" t="str">
            <v>TO BE CHECKED</v>
          </cell>
          <cell r="D5788" t="str">
            <v>250V 10A 1 Gang  Bell Switch with  Illum</v>
          </cell>
          <cell r="E5788">
            <v>146.10480000000001</v>
          </cell>
          <cell r="F5788" t="str">
            <v>Public Apr 25</v>
          </cell>
        </row>
        <row r="5789">
          <cell r="A5789" t="str">
            <v>E8231BPDMW_WG</v>
          </cell>
          <cell r="B5789" t="str">
            <v>SCHNEIDER</v>
          </cell>
          <cell r="C5789" t="str">
            <v>TO BE CHECKED</v>
          </cell>
          <cell r="D5789" t="str">
            <v>250V 10A Bell SW w ILL DND,PCU,PW Sym,WG</v>
          </cell>
          <cell r="E5789">
            <v>146.10480000000001</v>
          </cell>
          <cell r="F5789" t="str">
            <v>Public Apr 25</v>
          </cell>
        </row>
        <row r="5790">
          <cell r="A5790" t="str">
            <v>E8231BPL1</v>
          </cell>
          <cell r="B5790" t="str">
            <v>SCHNEIDER</v>
          </cell>
          <cell r="C5790" t="str">
            <v>TO BE CHECKED</v>
          </cell>
          <cell r="D5790" t="str">
            <v>10A 250V 1G BELL PRESS SWITCH</v>
          </cell>
          <cell r="E5790">
            <v>22.44</v>
          </cell>
          <cell r="F5790" t="str">
            <v>Public Apr 25</v>
          </cell>
        </row>
        <row r="5791">
          <cell r="A5791" t="str">
            <v>E8231BPL1_AS_G1</v>
          </cell>
          <cell r="B5791" t="str">
            <v>SCHNEIDER</v>
          </cell>
          <cell r="C5791" t="str">
            <v>TO BE CHECKED</v>
          </cell>
          <cell r="D5791" t="str">
            <v>10A 250V 1 Gang Bell Press Switch</v>
          </cell>
          <cell r="E5791">
            <v>29.580000000000002</v>
          </cell>
          <cell r="F5791" t="str">
            <v>Public Apr 25</v>
          </cell>
        </row>
        <row r="5792">
          <cell r="A5792" t="str">
            <v>E8231BPL1_MB_G1</v>
          </cell>
          <cell r="B5792" t="str">
            <v>SCHNEIDER</v>
          </cell>
          <cell r="C5792" t="str">
            <v>TO BE CHECKED</v>
          </cell>
          <cell r="D5792" t="str">
            <v>10A 250V 1 Gang Bell Press Switch</v>
          </cell>
          <cell r="E5792">
            <v>29.580000000000002</v>
          </cell>
          <cell r="F5792" t="str">
            <v>Public Apr 25</v>
          </cell>
        </row>
        <row r="5793">
          <cell r="A5793" t="str">
            <v>E8231BPL1_WG_G1</v>
          </cell>
          <cell r="B5793" t="str">
            <v>SCHNEIDER</v>
          </cell>
          <cell r="C5793" t="str">
            <v>TO BE CHECKED</v>
          </cell>
          <cell r="D5793" t="str">
            <v>10A 250V 1 Gang Bell Press Switch</v>
          </cell>
          <cell r="E5793">
            <v>29.580000000000002</v>
          </cell>
          <cell r="F5793" t="str">
            <v>Public Apr 25</v>
          </cell>
        </row>
        <row r="5794">
          <cell r="A5794" t="str">
            <v>E8231CF</v>
          </cell>
          <cell r="B5794" t="str">
            <v>SCHNEIDER</v>
          </cell>
          <cell r="C5794" t="str">
            <v>TO BE CHECKED</v>
          </cell>
          <cell r="D5794" t="str">
            <v>10A MECHANICAL CURTAIN SW W FLUO LOC</v>
          </cell>
          <cell r="E5794">
            <v>78.641999999999996</v>
          </cell>
          <cell r="F5794" t="str">
            <v>Public Apr 25</v>
          </cell>
        </row>
        <row r="5795">
          <cell r="A5795" t="str">
            <v>E8231CF_AS_G1</v>
          </cell>
          <cell r="B5795" t="str">
            <v>SCHNEIDER</v>
          </cell>
          <cell r="C5795" t="str">
            <v>TO BE CHECKED</v>
          </cell>
          <cell r="D5795" t="str">
            <v>10A Mechanical Curtain Switch with Fluor</v>
          </cell>
          <cell r="E5795">
            <v>87.240600000000001</v>
          </cell>
          <cell r="F5795" t="str">
            <v>Public Apr 25</v>
          </cell>
        </row>
        <row r="5796">
          <cell r="A5796" t="str">
            <v>E8231CF_MB_G1</v>
          </cell>
          <cell r="B5796" t="str">
            <v>SCHNEIDER</v>
          </cell>
          <cell r="C5796" t="str">
            <v>TO BE CHECKED</v>
          </cell>
          <cell r="D5796" t="str">
            <v>10A Mechanical Curtain Switch with Fluor</v>
          </cell>
          <cell r="E5796">
            <v>87.240600000000001</v>
          </cell>
          <cell r="F5796" t="str">
            <v>Public Apr 25</v>
          </cell>
        </row>
        <row r="5797">
          <cell r="A5797" t="str">
            <v>E8231CF_WG_G1</v>
          </cell>
          <cell r="B5797" t="str">
            <v>SCHNEIDER</v>
          </cell>
          <cell r="C5797" t="str">
            <v>TO BE CHECKED</v>
          </cell>
          <cell r="D5797" t="str">
            <v>10A Mechanical Curtain Switch with Fluor</v>
          </cell>
          <cell r="E5797">
            <v>87.240600000000001</v>
          </cell>
          <cell r="F5797" t="str">
            <v>Public Apr 25</v>
          </cell>
        </row>
        <row r="5798">
          <cell r="A5798" t="str">
            <v>E8231D20N</v>
          </cell>
          <cell r="B5798" t="str">
            <v>SCHNEIDER</v>
          </cell>
          <cell r="C5798" t="str">
            <v>TO BE CHECKED</v>
          </cell>
          <cell r="D5798" t="str">
            <v>20A 250V 1 G DP SW W NEON</v>
          </cell>
          <cell r="E5798">
            <v>56.1</v>
          </cell>
          <cell r="F5798" t="str">
            <v>Public Apr 25</v>
          </cell>
        </row>
        <row r="5799">
          <cell r="A5799" t="str">
            <v>E8231D20N_AS_G1</v>
          </cell>
          <cell r="B5799" t="str">
            <v>SCHNEIDER</v>
          </cell>
          <cell r="C5799" t="str">
            <v>TO BE CHECKED</v>
          </cell>
          <cell r="D5799" t="str">
            <v>20A 250V 1 Gang Double Pole Switch with</v>
          </cell>
          <cell r="E5799">
            <v>61.2</v>
          </cell>
          <cell r="F5799" t="str">
            <v>Public Apr 25</v>
          </cell>
        </row>
        <row r="5800">
          <cell r="A5800" t="str">
            <v>E8231D20N_MB_G1</v>
          </cell>
          <cell r="B5800" t="str">
            <v>SCHNEIDER</v>
          </cell>
          <cell r="C5800" t="str">
            <v>TO BE CHECKED</v>
          </cell>
          <cell r="D5800" t="str">
            <v>20A 250V 1 Gang Double Pole Switch with</v>
          </cell>
          <cell r="E5800">
            <v>61.2</v>
          </cell>
          <cell r="F5800" t="str">
            <v>Public Apr 25</v>
          </cell>
        </row>
        <row r="5801">
          <cell r="A5801" t="str">
            <v>E8231D20N_WG_G1</v>
          </cell>
          <cell r="B5801" t="str">
            <v>SCHNEIDER</v>
          </cell>
          <cell r="C5801" t="str">
            <v>TO BE CHECKED</v>
          </cell>
          <cell r="D5801" t="str">
            <v>20A 250V 1 Gang Double Pole Switch with</v>
          </cell>
          <cell r="E5801">
            <v>61.2</v>
          </cell>
          <cell r="F5801" t="str">
            <v>Public Apr 25</v>
          </cell>
        </row>
        <row r="5802">
          <cell r="A5802" t="str">
            <v>E8231D32N</v>
          </cell>
          <cell r="B5802" t="str">
            <v>SCHNEIDER</v>
          </cell>
          <cell r="C5802" t="str">
            <v>TO BE CHECKED</v>
          </cell>
          <cell r="D5802" t="str">
            <v>32A 1 G DP/S WITH NEON</v>
          </cell>
          <cell r="E5802">
            <v>67.197599999999994</v>
          </cell>
          <cell r="F5802" t="str">
            <v>Public Apr 25</v>
          </cell>
        </row>
        <row r="5803">
          <cell r="A5803" t="str">
            <v>E8231D32N_MB_G1</v>
          </cell>
          <cell r="B5803" t="str">
            <v>SCHNEIDER</v>
          </cell>
          <cell r="C5803" t="str">
            <v>TO BE CHECKED</v>
          </cell>
          <cell r="D5803" t="str">
            <v>32A 250V 1 Gang Double Pole Switch with</v>
          </cell>
          <cell r="E5803">
            <v>82.018199999999993</v>
          </cell>
          <cell r="F5803" t="str">
            <v>Public Apr 25</v>
          </cell>
        </row>
        <row r="5804">
          <cell r="A5804" t="str">
            <v>E8231D45N</v>
          </cell>
          <cell r="B5804" t="str">
            <v>SCHNEIDER</v>
          </cell>
          <cell r="C5804" t="str">
            <v>TO BE CHECKED</v>
          </cell>
          <cell r="D5804" t="str">
            <v>45A 1 G DP/S WITH NEON</v>
          </cell>
          <cell r="E5804">
            <v>73.44</v>
          </cell>
          <cell r="F5804" t="str">
            <v>Public Apr 25</v>
          </cell>
        </row>
        <row r="5805">
          <cell r="A5805" t="str">
            <v>E8231D45N_AS_G1</v>
          </cell>
          <cell r="B5805" t="str">
            <v>SCHNEIDER</v>
          </cell>
          <cell r="C5805" t="str">
            <v>TO BE CHECKED</v>
          </cell>
          <cell r="D5805" t="str">
            <v>45A 250V 1 Gang Double Pole Switch with</v>
          </cell>
          <cell r="E5805">
            <v>83.64</v>
          </cell>
          <cell r="F5805" t="str">
            <v>Public Apr 25</v>
          </cell>
        </row>
        <row r="5806">
          <cell r="A5806" t="str">
            <v>E8231D45N_MB_G1</v>
          </cell>
          <cell r="B5806" t="str">
            <v>SCHNEIDER</v>
          </cell>
          <cell r="C5806" t="str">
            <v>TO BE CHECKED</v>
          </cell>
          <cell r="D5806" t="str">
            <v>45A 250V 1 Gang Double Pole Switch with</v>
          </cell>
          <cell r="E5806">
            <v>83.64</v>
          </cell>
          <cell r="F5806" t="str">
            <v>Public Apr 25</v>
          </cell>
        </row>
        <row r="5807">
          <cell r="A5807" t="str">
            <v>E8231D45N_WG_G1</v>
          </cell>
          <cell r="B5807" t="str">
            <v>SCHNEIDER</v>
          </cell>
          <cell r="C5807" t="str">
            <v>TO BE CHECKED</v>
          </cell>
          <cell r="D5807" t="str">
            <v>45A 250V 1 Gang Double Pole Switch with</v>
          </cell>
          <cell r="E5807">
            <v>83.64</v>
          </cell>
          <cell r="F5807" t="str">
            <v>Public Apr 25</v>
          </cell>
        </row>
        <row r="5808">
          <cell r="A5808" t="str">
            <v>E8231DFSGN</v>
          </cell>
          <cell r="B5808" t="str">
            <v>SCHNEIDER</v>
          </cell>
          <cell r="C5808" t="str">
            <v>TO BE CHECKED</v>
          </cell>
          <cell r="D5808" t="str">
            <v>13A FUSED CONNECTION UNIT W DP SW&amp; NEON</v>
          </cell>
          <cell r="E5808">
            <v>80.437200000000004</v>
          </cell>
          <cell r="F5808" t="str">
            <v>Public Apr 25</v>
          </cell>
        </row>
        <row r="5809">
          <cell r="A5809" t="str">
            <v>E8231DFSGN_MB_G1</v>
          </cell>
          <cell r="B5809" t="str">
            <v>SCHNEIDER</v>
          </cell>
          <cell r="C5809" t="str">
            <v>TO BE CHECKED</v>
          </cell>
          <cell r="D5809" t="str">
            <v>13A 250V 1 Gang Fused Connection Unit wi</v>
          </cell>
          <cell r="E5809">
            <v>87.587400000000002</v>
          </cell>
          <cell r="F5809" t="str">
            <v>Public Apr 25</v>
          </cell>
        </row>
        <row r="5810">
          <cell r="A5810" t="str">
            <v>E8231EKT</v>
          </cell>
          <cell r="B5810" t="str">
            <v>SCHNEIDER</v>
          </cell>
          <cell r="C5810" t="str">
            <v>TO BE CHECKED</v>
          </cell>
          <cell r="D5810" t="str">
            <v>250V 16A ELEC KEY CARD TIME DELAY SW</v>
          </cell>
          <cell r="E5810">
            <v>195.64619999999999</v>
          </cell>
          <cell r="F5810" t="str">
            <v>Public Apr 25</v>
          </cell>
        </row>
        <row r="5811">
          <cell r="A5811" t="str">
            <v>E8231EKT_AS_G1</v>
          </cell>
          <cell r="B5811" t="str">
            <v>SCHNEIDER</v>
          </cell>
          <cell r="C5811" t="str">
            <v>TO BE CHECKED</v>
          </cell>
          <cell r="D5811" t="str">
            <v>250V 16A Electronic Key Card Time Delay</v>
          </cell>
          <cell r="E5811">
            <v>205.7748</v>
          </cell>
          <cell r="F5811" t="str">
            <v>Public Apr 25</v>
          </cell>
        </row>
        <row r="5812">
          <cell r="A5812" t="str">
            <v>E8231EKT_MB_G1</v>
          </cell>
          <cell r="B5812" t="str">
            <v>SCHNEIDER</v>
          </cell>
          <cell r="C5812" t="str">
            <v>TO BE CHECKED</v>
          </cell>
          <cell r="D5812" t="str">
            <v>250V 16A Electronic Key Card Time Delay</v>
          </cell>
          <cell r="E5812">
            <v>216.0564</v>
          </cell>
          <cell r="F5812" t="str">
            <v>Public Apr 25</v>
          </cell>
        </row>
        <row r="5813">
          <cell r="A5813" t="str">
            <v>E8231EKT_WG_G1</v>
          </cell>
          <cell r="B5813" t="str">
            <v>SCHNEIDER</v>
          </cell>
          <cell r="C5813" t="str">
            <v>TO BE CHECKED</v>
          </cell>
          <cell r="D5813" t="str">
            <v>250V 16A Electronic Key Card Time Delay</v>
          </cell>
          <cell r="E5813">
            <v>205.7748</v>
          </cell>
          <cell r="F5813" t="str">
            <v>Public Apr 25</v>
          </cell>
        </row>
        <row r="5814">
          <cell r="A5814" t="str">
            <v>E8231L1F</v>
          </cell>
          <cell r="B5814" t="str">
            <v>SCHNEIDER</v>
          </cell>
          <cell r="C5814" t="str">
            <v>TO BE CHECKED</v>
          </cell>
          <cell r="D5814" t="str">
            <v>16AX 250V 1G 1W SW w Fluo Loc</v>
          </cell>
          <cell r="E5814">
            <v>11.22</v>
          </cell>
          <cell r="F5814" t="str">
            <v>Public Apr 25</v>
          </cell>
        </row>
        <row r="5815">
          <cell r="A5815" t="str">
            <v>E8231L1F_AS</v>
          </cell>
          <cell r="B5815" t="str">
            <v>SCHNEIDER</v>
          </cell>
          <cell r="C5815" t="str">
            <v>TO BE CHECKED</v>
          </cell>
          <cell r="D5815" t="str">
            <v>16AX 250V 1G 1W SW w Fluo Loc,AS</v>
          </cell>
          <cell r="E5815">
            <v>14.280000000000001</v>
          </cell>
          <cell r="F5815" t="str">
            <v>Public Apr 25</v>
          </cell>
        </row>
        <row r="5816">
          <cell r="A5816" t="str">
            <v>E8231L1F_MB</v>
          </cell>
          <cell r="B5816" t="str">
            <v>SCHNEIDER</v>
          </cell>
          <cell r="C5816" t="str">
            <v>TO BE CHECKED</v>
          </cell>
          <cell r="D5816" t="str">
            <v>16AX 250V 1G 1W SW w Fluo Loc,MB</v>
          </cell>
          <cell r="E5816">
            <v>14.280000000000001</v>
          </cell>
          <cell r="F5816" t="str">
            <v>Public Apr 25</v>
          </cell>
        </row>
        <row r="5817">
          <cell r="A5817" t="str">
            <v>E8231L1F_WG</v>
          </cell>
          <cell r="B5817" t="str">
            <v>SCHNEIDER</v>
          </cell>
          <cell r="C5817" t="str">
            <v>TO BE CHECKED</v>
          </cell>
          <cell r="D5817" t="str">
            <v>16AX 250V 1G 1W SW w Fluo Loc,WG</v>
          </cell>
          <cell r="E5817">
            <v>14.280000000000001</v>
          </cell>
          <cell r="F5817" t="str">
            <v>Public Apr 25</v>
          </cell>
        </row>
        <row r="5818">
          <cell r="A5818" t="str">
            <v>E8231L2F</v>
          </cell>
          <cell r="B5818" t="str">
            <v>SCHNEIDER</v>
          </cell>
          <cell r="C5818" t="str">
            <v>TO BE CHECKED</v>
          </cell>
          <cell r="D5818" t="str">
            <v>16AX 250V 1G 2W SW W/FLOU</v>
          </cell>
          <cell r="E5818">
            <v>24.48</v>
          </cell>
          <cell r="F5818" t="str">
            <v>Public Apr 25</v>
          </cell>
        </row>
        <row r="5819">
          <cell r="A5819" t="str">
            <v>E8231L2F_AS</v>
          </cell>
          <cell r="B5819" t="str">
            <v>SCHNEIDER</v>
          </cell>
          <cell r="C5819" t="str">
            <v>TO BE CHECKED</v>
          </cell>
          <cell r="D5819" t="str">
            <v>16AX 250V 1G 2W SW w Fluo Loc,AS</v>
          </cell>
          <cell r="E5819">
            <v>31.62</v>
          </cell>
          <cell r="F5819" t="str">
            <v>Public Apr 25</v>
          </cell>
        </row>
        <row r="5820">
          <cell r="A5820" t="str">
            <v>E8231L2F_MB</v>
          </cell>
          <cell r="B5820" t="str">
            <v>SCHNEIDER</v>
          </cell>
          <cell r="C5820" t="str">
            <v>TO BE CHECKED</v>
          </cell>
          <cell r="D5820" t="str">
            <v>16AX 250V 1G 2W SW w Fluo Loc,MB</v>
          </cell>
          <cell r="E5820">
            <v>31.62</v>
          </cell>
          <cell r="F5820" t="str">
            <v>Public Apr 25</v>
          </cell>
        </row>
        <row r="5821">
          <cell r="A5821" t="str">
            <v>E8231L2F_WG</v>
          </cell>
          <cell r="B5821" t="str">
            <v>SCHNEIDER</v>
          </cell>
          <cell r="C5821" t="str">
            <v>TO BE CHECKED</v>
          </cell>
          <cell r="D5821" t="str">
            <v>16AX 1 Gang 2 Way Switch with Fluorescen</v>
          </cell>
          <cell r="E5821">
            <v>31.62</v>
          </cell>
          <cell r="F5821" t="str">
            <v>Public Apr 25</v>
          </cell>
        </row>
        <row r="5822">
          <cell r="A5822" t="str">
            <v>E8231MF</v>
          </cell>
          <cell r="B5822" t="str">
            <v>SCHNEIDER</v>
          </cell>
          <cell r="C5822" t="str">
            <v>TO BE CHECKED</v>
          </cell>
          <cell r="D5822" t="str">
            <v>16AX 250V 1G INTERMEDIATE SW W FLUO LOC</v>
          </cell>
          <cell r="E5822">
            <v>46.726200000000006</v>
          </cell>
          <cell r="F5822" t="str">
            <v>Public Apr 25</v>
          </cell>
        </row>
        <row r="5823">
          <cell r="A5823" t="str">
            <v>E8231MF_AS_G1</v>
          </cell>
          <cell r="B5823" t="str">
            <v>SCHNEIDER</v>
          </cell>
          <cell r="C5823" t="str">
            <v>TO BE CHECKED</v>
          </cell>
          <cell r="D5823" t="str">
            <v>16AX 250V 1 Gang Intermediate Switch wit</v>
          </cell>
          <cell r="E5823">
            <v>58.568400000000004</v>
          </cell>
          <cell r="F5823" t="str">
            <v>Public Apr 25</v>
          </cell>
        </row>
        <row r="5824">
          <cell r="A5824" t="str">
            <v>E8231MF_MB_G1</v>
          </cell>
          <cell r="B5824" t="str">
            <v>SCHNEIDER</v>
          </cell>
          <cell r="C5824" t="str">
            <v>TO BE CHECKED</v>
          </cell>
          <cell r="D5824" t="str">
            <v>16AX 250V 1 Gang Intermediate Switch wit</v>
          </cell>
          <cell r="E5824">
            <v>58.568400000000004</v>
          </cell>
          <cell r="F5824" t="str">
            <v>Public Apr 25</v>
          </cell>
        </row>
        <row r="5825">
          <cell r="A5825" t="str">
            <v>E8231MF_WG_G1</v>
          </cell>
          <cell r="B5825" t="str">
            <v>SCHNEIDER</v>
          </cell>
          <cell r="C5825" t="str">
            <v>TO BE CHECKED</v>
          </cell>
          <cell r="D5825" t="str">
            <v>16AX 250V 1 Gang Intermediate Switch wit</v>
          </cell>
          <cell r="E5825">
            <v>58.568400000000004</v>
          </cell>
          <cell r="F5825" t="str">
            <v>Public Apr 25</v>
          </cell>
        </row>
        <row r="5826">
          <cell r="A5826" t="str">
            <v>E8231RJS</v>
          </cell>
          <cell r="B5826" t="str">
            <v>SCHNEIDER</v>
          </cell>
          <cell r="C5826" t="str">
            <v>TO BE CHECKED</v>
          </cell>
          <cell r="D5826" t="str">
            <v>1G Shu KS WP(wo module)</v>
          </cell>
          <cell r="E5826">
            <v>21.1752</v>
          </cell>
          <cell r="F5826" t="str">
            <v>Public Apr 25</v>
          </cell>
        </row>
        <row r="5827">
          <cell r="A5827" t="str">
            <v>E8231RJS_5_AS_G1</v>
          </cell>
          <cell r="B5827" t="str">
            <v>SCHNEIDER</v>
          </cell>
          <cell r="C5827" t="str">
            <v>TO BE CHECKED</v>
          </cell>
          <cell r="D5827" t="str">
            <v>1 Gang RJ45 Data Outlet, Cat 5E, Keyston</v>
          </cell>
          <cell r="E5827">
            <v>56.722200000000001</v>
          </cell>
          <cell r="F5827" t="str">
            <v>Public Apr 25</v>
          </cell>
        </row>
        <row r="5828">
          <cell r="A5828" t="str">
            <v>E8231RJS_5_MB_G1</v>
          </cell>
          <cell r="B5828" t="str">
            <v>SCHNEIDER</v>
          </cell>
          <cell r="C5828" t="str">
            <v>TO BE CHECKED</v>
          </cell>
          <cell r="D5828" t="str">
            <v>1 Gang RJ45 Data Outlet, Cat 5E, Keyston</v>
          </cell>
          <cell r="E5828">
            <v>55.59</v>
          </cell>
          <cell r="F5828" t="str">
            <v>Public Apr 25</v>
          </cell>
        </row>
        <row r="5829">
          <cell r="A5829" t="str">
            <v>E8231RJS_5_WG_G1</v>
          </cell>
          <cell r="B5829" t="str">
            <v>SCHNEIDER</v>
          </cell>
          <cell r="C5829" t="str">
            <v>TO BE CHECKED</v>
          </cell>
          <cell r="D5829" t="str">
            <v>1 Gang RJ45 Data Outlet, Cat 5E, Keyston</v>
          </cell>
          <cell r="E5829">
            <v>55.59</v>
          </cell>
          <cell r="F5829" t="str">
            <v>Public Apr 25</v>
          </cell>
        </row>
        <row r="5830">
          <cell r="A5830" t="str">
            <v>E8231RJS_AS_G1</v>
          </cell>
          <cell r="B5830" t="str">
            <v>SCHNEIDER</v>
          </cell>
          <cell r="C5830" t="str">
            <v>TO BE CHECKED</v>
          </cell>
          <cell r="D5830" t="str">
            <v>1 Gang Shuttered Keystone Wallplate (wit</v>
          </cell>
          <cell r="E5830">
            <v>31.028400000000001</v>
          </cell>
          <cell r="F5830" t="str">
            <v>Public Apr 25</v>
          </cell>
        </row>
        <row r="5831">
          <cell r="A5831" t="str">
            <v>E8231RJS_MB_G1</v>
          </cell>
          <cell r="B5831" t="str">
            <v>SCHNEIDER</v>
          </cell>
          <cell r="C5831" t="str">
            <v>TO BE CHECKED</v>
          </cell>
          <cell r="D5831" t="str">
            <v>1 Gang Shuttered Keystone Wallplate (wit</v>
          </cell>
          <cell r="E5831">
            <v>29.549399999999999</v>
          </cell>
          <cell r="F5831" t="str">
            <v>Public Apr 25</v>
          </cell>
        </row>
        <row r="5832">
          <cell r="A5832" t="str">
            <v>E8231RJS_WG_G1</v>
          </cell>
          <cell r="B5832" t="str">
            <v>SCHNEIDER</v>
          </cell>
          <cell r="C5832" t="str">
            <v>TO BE CHECKED</v>
          </cell>
          <cell r="D5832" t="str">
            <v>1 Gang Shuttered Keystone Wallplate (wit</v>
          </cell>
          <cell r="E5832">
            <v>31.028400000000001</v>
          </cell>
          <cell r="F5832" t="str">
            <v>Public Apr 25</v>
          </cell>
        </row>
        <row r="5833">
          <cell r="A5833" t="str">
            <v>E8231RJS4</v>
          </cell>
          <cell r="B5833" t="str">
            <v>SCHNEIDER</v>
          </cell>
          <cell r="C5833" t="str">
            <v>TO BE CHECKED</v>
          </cell>
          <cell r="D5833" t="str">
            <v>1G TEL SKT, KS ON SHU</v>
          </cell>
          <cell r="E5833">
            <v>25.122599999999998</v>
          </cell>
          <cell r="F5833" t="str">
            <v>Public Apr 25</v>
          </cell>
        </row>
        <row r="5834">
          <cell r="A5834" t="str">
            <v>E8231RJS4_AS_G1</v>
          </cell>
          <cell r="B5834" t="str">
            <v>SCHNEIDER</v>
          </cell>
          <cell r="C5834" t="str">
            <v>TO BE CHECKED</v>
          </cell>
          <cell r="D5834" t="str">
            <v>1 Gang Tel Socket, Keystone on Shuttered</v>
          </cell>
          <cell r="E5834">
            <v>32.395200000000003</v>
          </cell>
          <cell r="F5834" t="str">
            <v>Public Apr 25</v>
          </cell>
        </row>
        <row r="5835">
          <cell r="A5835" t="str">
            <v>E8231RJS4_MB_G1</v>
          </cell>
          <cell r="B5835" t="str">
            <v>SCHNEIDER</v>
          </cell>
          <cell r="C5835" t="str">
            <v>TO BE CHECKED</v>
          </cell>
          <cell r="D5835" t="str">
            <v>1 Gang Tel Socket, Keystone on Shuttered</v>
          </cell>
          <cell r="E5835">
            <v>32.395200000000003</v>
          </cell>
          <cell r="F5835" t="str">
            <v>Public Apr 25</v>
          </cell>
        </row>
        <row r="5836">
          <cell r="A5836" t="str">
            <v>E8231RJS4_WG_G1</v>
          </cell>
          <cell r="B5836" t="str">
            <v>SCHNEIDER</v>
          </cell>
          <cell r="C5836" t="str">
            <v>TO BE CHECKED</v>
          </cell>
          <cell r="D5836" t="str">
            <v>1 Gang Tel Socket, Keystone on Shuttered</v>
          </cell>
          <cell r="E5836">
            <v>32.395200000000003</v>
          </cell>
          <cell r="F5836" t="str">
            <v>Public Apr 25</v>
          </cell>
        </row>
        <row r="5837">
          <cell r="A5837" t="str">
            <v>E8231RJS-5</v>
          </cell>
          <cell r="B5837" t="str">
            <v>SCHNEIDER</v>
          </cell>
          <cell r="C5837" t="str">
            <v>TO BE CHECKED</v>
          </cell>
          <cell r="D5837" t="str">
            <v>1G RJ45 DATA, CAT5E, KS ON SHU WP</v>
          </cell>
          <cell r="E5837">
            <v>51.693600000000004</v>
          </cell>
          <cell r="F5837" t="str">
            <v>Public Apr 25</v>
          </cell>
        </row>
        <row r="5838">
          <cell r="A5838" t="str">
            <v>E8231TB</v>
          </cell>
          <cell r="B5838" t="str">
            <v>SCHNEIDER</v>
          </cell>
          <cell r="C5838" t="str">
            <v>TO BE CHECKED</v>
          </cell>
          <cell r="D5838" t="str">
            <v>25A CONNECTION UNIT</v>
          </cell>
          <cell r="E5838">
            <v>55.844999999999999</v>
          </cell>
          <cell r="F5838" t="str">
            <v>Public Apr 25</v>
          </cell>
        </row>
        <row r="5839">
          <cell r="A5839" t="str">
            <v>E8231TV_MB_G1</v>
          </cell>
          <cell r="B5839" t="str">
            <v>SCHNEIDER</v>
          </cell>
          <cell r="C5839" t="str">
            <v>TO BE CHECKED</v>
          </cell>
          <cell r="D5839" t="str">
            <v>1Gang TV Socket, 75Ohm Through-Connectio</v>
          </cell>
          <cell r="E5839">
            <v>38.362200000000001</v>
          </cell>
          <cell r="F5839" t="str">
            <v>Public Apr 25</v>
          </cell>
        </row>
        <row r="5840">
          <cell r="A5840" t="str">
            <v>E8231TV_WG_G1</v>
          </cell>
          <cell r="B5840" t="str">
            <v>SCHNEIDER</v>
          </cell>
          <cell r="C5840" t="str">
            <v>TO BE CHECKED</v>
          </cell>
          <cell r="D5840" t="str">
            <v>1Gang TV Socket, 75Ohm Through-Connectio</v>
          </cell>
          <cell r="E5840">
            <v>38.362200000000001</v>
          </cell>
          <cell r="F5840" t="str">
            <v>Public Apr 25</v>
          </cell>
        </row>
        <row r="5841">
          <cell r="A5841" t="str">
            <v>E8231TVF</v>
          </cell>
          <cell r="B5841" t="str">
            <v>SCHNEIDER</v>
          </cell>
          <cell r="C5841" t="str">
            <v>TO BE CHECKED</v>
          </cell>
          <cell r="D5841" t="str">
            <v>1 G CATV SKT ,45 DEGREE , F CNN</v>
          </cell>
          <cell r="E5841">
            <v>30.6</v>
          </cell>
          <cell r="F5841" t="str">
            <v>Public Apr 25</v>
          </cell>
        </row>
        <row r="5842">
          <cell r="A5842" t="str">
            <v>E8231TVF_AS_G1</v>
          </cell>
          <cell r="B5842" t="str">
            <v>SCHNEIDER</v>
          </cell>
          <cell r="C5842" t="str">
            <v>TO BE CHECKED</v>
          </cell>
          <cell r="D5842" t="str">
            <v>1 Gang CATV Socket</v>
          </cell>
          <cell r="E5842">
            <v>35.700000000000003</v>
          </cell>
          <cell r="F5842" t="str">
            <v>Public Apr 25</v>
          </cell>
        </row>
        <row r="5843">
          <cell r="A5843" t="str">
            <v>E8231TVF_MB_G1</v>
          </cell>
          <cell r="B5843" t="str">
            <v>SCHNEIDER</v>
          </cell>
          <cell r="C5843" t="str">
            <v>TO BE CHECKED</v>
          </cell>
          <cell r="D5843" t="str">
            <v>1 Gang CATV Socket</v>
          </cell>
          <cell r="E5843">
            <v>35.700000000000003</v>
          </cell>
          <cell r="F5843" t="str">
            <v>Public Apr 25</v>
          </cell>
        </row>
        <row r="5844">
          <cell r="A5844" t="str">
            <v>E8231TVF_WG_G1</v>
          </cell>
          <cell r="B5844" t="str">
            <v>SCHNEIDER</v>
          </cell>
          <cell r="C5844" t="str">
            <v>TO BE CHECKED</v>
          </cell>
          <cell r="D5844" t="str">
            <v>1 Gang CATV Socket</v>
          </cell>
          <cell r="E5844">
            <v>35.700000000000003</v>
          </cell>
          <cell r="F5844" t="str">
            <v>Public Apr 25</v>
          </cell>
        </row>
        <row r="5845">
          <cell r="A5845" t="str">
            <v>E8231USB_WE</v>
          </cell>
          <cell r="B5845" t="str">
            <v>SCHNEIDER</v>
          </cell>
          <cell r="C5845" t="str">
            <v>TO BE CHECKED</v>
          </cell>
          <cell r="D5845" t="str">
            <v>1 x 2.1A USB Charger, WE</v>
          </cell>
          <cell r="E5845">
            <v>136.20060000000001</v>
          </cell>
          <cell r="F5845" t="str">
            <v>Public Apr 25</v>
          </cell>
        </row>
        <row r="5846">
          <cell r="A5846" t="str">
            <v>E8232HDUSB</v>
          </cell>
          <cell r="B5846" t="str">
            <v>SCHNEIDER</v>
          </cell>
          <cell r="C5846" t="str">
            <v>TO BE CHECKED</v>
          </cell>
          <cell r="D5846" t="str">
            <v>HDMI + USB SKT</v>
          </cell>
          <cell r="E5846">
            <v>174.20579999999998</v>
          </cell>
          <cell r="F5846" t="str">
            <v>Public Apr 25</v>
          </cell>
        </row>
        <row r="5847">
          <cell r="A5847" t="str">
            <v>E8232L1F</v>
          </cell>
          <cell r="B5847" t="str">
            <v>SCHNEIDER</v>
          </cell>
          <cell r="C5847" t="str">
            <v>TO BE CHECKED</v>
          </cell>
          <cell r="D5847" t="str">
            <v>16AX 250V 2G 1W SW W FLUO LOCATOR</v>
          </cell>
          <cell r="E5847">
            <v>22.44</v>
          </cell>
          <cell r="F5847" t="str">
            <v>Public Apr 25</v>
          </cell>
        </row>
        <row r="5848">
          <cell r="A5848" t="str">
            <v>E8232L1F_AS</v>
          </cell>
          <cell r="B5848" t="str">
            <v>SCHNEIDER</v>
          </cell>
          <cell r="C5848" t="str">
            <v>TO BE CHECKED</v>
          </cell>
          <cell r="D5848" t="str">
            <v>16AX 250V 2G 1W SW w Fluo Loc,AS</v>
          </cell>
          <cell r="E5848">
            <v>29.580000000000002</v>
          </cell>
          <cell r="F5848" t="str">
            <v>Public Apr 25</v>
          </cell>
        </row>
        <row r="5849">
          <cell r="A5849" t="str">
            <v>E8232L1F_MB</v>
          </cell>
          <cell r="B5849" t="str">
            <v>SCHNEIDER</v>
          </cell>
          <cell r="C5849" t="str">
            <v>TO BE CHECKED</v>
          </cell>
          <cell r="D5849" t="str">
            <v>16AX 250V 2G 1W SW w Fluo Loc,MB</v>
          </cell>
          <cell r="E5849">
            <v>29.580000000000002</v>
          </cell>
          <cell r="F5849" t="str">
            <v>Public Apr 25</v>
          </cell>
        </row>
        <row r="5850">
          <cell r="A5850" t="str">
            <v>E8232L1F_WG</v>
          </cell>
          <cell r="B5850" t="str">
            <v>SCHNEIDER</v>
          </cell>
          <cell r="C5850" t="str">
            <v>TO BE CHECKED</v>
          </cell>
          <cell r="D5850" t="str">
            <v>16AX 250V 2G 1W SW w Fluo Loc,WG</v>
          </cell>
          <cell r="E5850">
            <v>29.580000000000002</v>
          </cell>
          <cell r="F5850" t="str">
            <v>Public Apr 25</v>
          </cell>
        </row>
        <row r="5851">
          <cell r="A5851" t="str">
            <v>E8232L2F</v>
          </cell>
          <cell r="B5851" t="str">
            <v>SCHNEIDER</v>
          </cell>
          <cell r="C5851" t="str">
            <v>TO BE CHECKED</v>
          </cell>
          <cell r="D5851" t="str">
            <v>16AX 250V 2G 2W SW W/FLOU</v>
          </cell>
          <cell r="E5851">
            <v>31.691400000000002</v>
          </cell>
          <cell r="F5851" t="str">
            <v>Public Apr 25</v>
          </cell>
        </row>
        <row r="5852">
          <cell r="A5852" t="str">
            <v>E8232L2F_AS</v>
          </cell>
          <cell r="B5852" t="str">
            <v>SCHNEIDER</v>
          </cell>
          <cell r="C5852" t="str">
            <v>TO BE CHECKED</v>
          </cell>
          <cell r="D5852" t="str">
            <v>16AX 250V 2G 2W SW w Fluo Loc,AS</v>
          </cell>
          <cell r="E5852">
            <v>39.627000000000002</v>
          </cell>
          <cell r="F5852" t="str">
            <v>Public Apr 25</v>
          </cell>
        </row>
        <row r="5853">
          <cell r="A5853" t="str">
            <v>E8232L2F_MB</v>
          </cell>
          <cell r="B5853" t="str">
            <v>SCHNEIDER</v>
          </cell>
          <cell r="C5853" t="str">
            <v>TO BE CHECKED</v>
          </cell>
          <cell r="D5853" t="str">
            <v>16AX 250V 2G 2W SW w Fluo Loc,MB</v>
          </cell>
          <cell r="E5853">
            <v>39.627000000000002</v>
          </cell>
          <cell r="F5853" t="str">
            <v>Public Apr 25</v>
          </cell>
        </row>
        <row r="5854">
          <cell r="A5854" t="str">
            <v>E8232L2F_WG</v>
          </cell>
          <cell r="B5854" t="str">
            <v>SCHNEIDER</v>
          </cell>
          <cell r="C5854" t="str">
            <v>TO BE CHECKED</v>
          </cell>
          <cell r="D5854" t="str">
            <v>16AX 250V 2G 2W SW w Fluo Loc,WG</v>
          </cell>
          <cell r="E5854">
            <v>39.627000000000002</v>
          </cell>
          <cell r="F5854" t="str">
            <v>Public Apr 25</v>
          </cell>
        </row>
        <row r="5855">
          <cell r="A5855" t="str">
            <v>E8232RD450</v>
          </cell>
          <cell r="B5855" t="str">
            <v>SCHNEIDER</v>
          </cell>
          <cell r="C5855" t="str">
            <v>TO BE CHECKED</v>
          </cell>
          <cell r="D5855" t="str">
            <v>250V 500VA DIMMER WITH SW</v>
          </cell>
          <cell r="E5855">
            <v>127.959</v>
          </cell>
          <cell r="F5855" t="str">
            <v>Public Apr 25</v>
          </cell>
        </row>
        <row r="5856">
          <cell r="A5856" t="str">
            <v>E8232RD450U_MB_G1</v>
          </cell>
          <cell r="B5856" t="str">
            <v>SCHNEIDER</v>
          </cell>
          <cell r="C5856" t="str">
            <v>TO BE CHECKED</v>
          </cell>
          <cell r="D5856" t="str">
            <v>1 Gang 240V 450W Universal Dimmer with S</v>
          </cell>
          <cell r="E5856">
            <v>159.17100000000002</v>
          </cell>
          <cell r="F5856" t="str">
            <v>Public Apr 25</v>
          </cell>
        </row>
        <row r="5857">
          <cell r="A5857" t="str">
            <v>E8232RJS</v>
          </cell>
          <cell r="B5857" t="str">
            <v>SCHNEIDER</v>
          </cell>
          <cell r="C5857" t="str">
            <v>TO BE CHECKED</v>
          </cell>
          <cell r="D5857" t="str">
            <v>2G SHU KS WP WO MODULE</v>
          </cell>
          <cell r="E5857">
            <v>32.303400000000003</v>
          </cell>
          <cell r="F5857" t="str">
            <v>Public Apr 25</v>
          </cell>
        </row>
        <row r="5858">
          <cell r="A5858" t="str">
            <v>E8232RJS_5_AS_G1</v>
          </cell>
          <cell r="B5858" t="str">
            <v>SCHNEIDER</v>
          </cell>
          <cell r="C5858" t="str">
            <v>TO BE CHECKED</v>
          </cell>
          <cell r="D5858" t="str">
            <v>2 Gang RJ45 Data Outlet, Cat 5E, Keyston</v>
          </cell>
          <cell r="E5858">
            <v>60.842999999999996</v>
          </cell>
          <cell r="F5858" t="str">
            <v>Public Apr 25</v>
          </cell>
        </row>
        <row r="5859">
          <cell r="A5859" t="str">
            <v>E8232RJS_5_WG_G1</v>
          </cell>
          <cell r="B5859" t="str">
            <v>SCHNEIDER</v>
          </cell>
          <cell r="C5859" t="str">
            <v>TO BE CHECKED</v>
          </cell>
          <cell r="D5859" t="str">
            <v>2 Gang RJ45 Data Outlet, Cat 5E, Keyston</v>
          </cell>
          <cell r="E5859">
            <v>62.6892</v>
          </cell>
          <cell r="F5859" t="str">
            <v>Public Apr 25</v>
          </cell>
        </row>
        <row r="5860">
          <cell r="A5860" t="str">
            <v>E8232RJS4_MB_G1</v>
          </cell>
          <cell r="B5860" t="str">
            <v>SCHNEIDER</v>
          </cell>
          <cell r="C5860" t="str">
            <v>TO BE CHECKED</v>
          </cell>
          <cell r="D5860" t="str">
            <v>2 Gang Tel Socket, Keystone on Shuttered</v>
          </cell>
          <cell r="E5860">
            <v>52.254599999999996</v>
          </cell>
          <cell r="F5860" t="str">
            <v>Public Apr 25</v>
          </cell>
        </row>
        <row r="5861">
          <cell r="A5861" t="str">
            <v>E8232RJS4_WG_G1</v>
          </cell>
          <cell r="B5861" t="str">
            <v>SCHNEIDER</v>
          </cell>
          <cell r="C5861" t="str">
            <v>TO BE CHECKED</v>
          </cell>
          <cell r="D5861" t="str">
            <v>2 Gang Tel Socket, Keystone on Shuttered</v>
          </cell>
          <cell r="E5861">
            <v>52.254599999999996</v>
          </cell>
          <cell r="F5861" t="str">
            <v>Public Apr 25</v>
          </cell>
        </row>
        <row r="5862">
          <cell r="A5862" t="str">
            <v>E8232USB_WG</v>
          </cell>
          <cell r="B5862" t="str">
            <v>SCHNEIDER</v>
          </cell>
          <cell r="C5862" t="str">
            <v>TO BE CHECKED</v>
          </cell>
          <cell r="D5862" t="str">
            <v>2 x 2.1A USB Charger, WG</v>
          </cell>
          <cell r="E5862">
            <v>249.65520000000001</v>
          </cell>
          <cell r="F5862" t="str">
            <v>Public Apr 25</v>
          </cell>
        </row>
        <row r="5863">
          <cell r="A5863" t="str">
            <v>E8233DMWS_MB</v>
          </cell>
          <cell r="B5863" t="str">
            <v>SCHNEIDER</v>
          </cell>
          <cell r="C5863" t="str">
            <v>TO BE CHECKED</v>
          </cell>
          <cell r="D5863" t="str">
            <v>16AX 3G SW W NEON W DND, PCU, PW SYM,MB</v>
          </cell>
          <cell r="E5863">
            <v>161.09880000000001</v>
          </cell>
          <cell r="F5863" t="str">
            <v>Public Apr 25</v>
          </cell>
        </row>
        <row r="5864">
          <cell r="A5864" t="str">
            <v>E8233DMWS_WG</v>
          </cell>
          <cell r="B5864" t="str">
            <v>SCHNEIDER</v>
          </cell>
          <cell r="C5864" t="str">
            <v>TO BE CHECKED</v>
          </cell>
          <cell r="D5864" t="str">
            <v>16AX 3G SW w Neon w DND, PCU, PW Sym,WG</v>
          </cell>
          <cell r="E5864">
            <v>153.42839999999998</v>
          </cell>
          <cell r="F5864" t="str">
            <v>Public Apr 25</v>
          </cell>
        </row>
        <row r="5865">
          <cell r="A5865" t="str">
            <v>E8233L1F</v>
          </cell>
          <cell r="B5865" t="str">
            <v>SCHNEIDER</v>
          </cell>
          <cell r="C5865" t="str">
            <v>TO BE CHECKED</v>
          </cell>
          <cell r="D5865" t="str">
            <v>16AX 250V 3G 1W SW W FLUO LOCATOR</v>
          </cell>
          <cell r="E5865">
            <v>33.660000000000004</v>
          </cell>
          <cell r="F5865" t="str">
            <v>Public Apr 25</v>
          </cell>
        </row>
        <row r="5866">
          <cell r="A5866" t="str">
            <v>E8233L1F_AS</v>
          </cell>
          <cell r="B5866" t="str">
            <v>SCHNEIDER</v>
          </cell>
          <cell r="C5866" t="str">
            <v>TO BE CHECKED</v>
          </cell>
          <cell r="D5866" t="str">
            <v>16AX 250V 3G 1W SW w Fluo Loc,AS</v>
          </cell>
          <cell r="E5866">
            <v>44.88</v>
          </cell>
          <cell r="F5866" t="str">
            <v>Public Apr 25</v>
          </cell>
        </row>
        <row r="5867">
          <cell r="A5867" t="str">
            <v>E8233L1F_MB</v>
          </cell>
          <cell r="B5867" t="str">
            <v>SCHNEIDER</v>
          </cell>
          <cell r="C5867" t="str">
            <v>TO BE CHECKED</v>
          </cell>
          <cell r="D5867" t="str">
            <v>16AX 250V 3G 2W SW w Fluo Loc,MB</v>
          </cell>
          <cell r="E5867">
            <v>44.88</v>
          </cell>
          <cell r="F5867" t="str">
            <v>Public Apr 25</v>
          </cell>
        </row>
        <row r="5868">
          <cell r="A5868" t="str">
            <v>E8233L1F_WG</v>
          </cell>
          <cell r="B5868" t="str">
            <v>SCHNEIDER</v>
          </cell>
          <cell r="C5868" t="str">
            <v>TO BE CHECKED</v>
          </cell>
          <cell r="D5868" t="str">
            <v>16AX 250V 3G 1W SW w Fluo Loc,WG</v>
          </cell>
          <cell r="E5868">
            <v>44.88</v>
          </cell>
          <cell r="F5868" t="str">
            <v>Public Apr 25</v>
          </cell>
        </row>
        <row r="5869">
          <cell r="A5869" t="str">
            <v>E8233L2F</v>
          </cell>
          <cell r="B5869" t="str">
            <v>SCHNEIDER</v>
          </cell>
          <cell r="C5869" t="str">
            <v>TO BE CHECKED</v>
          </cell>
          <cell r="D5869" t="str">
            <v>16AX 250V 3G 2W SW W/FLOU</v>
          </cell>
          <cell r="E5869">
            <v>46.246800000000007</v>
          </cell>
          <cell r="F5869" t="str">
            <v>Public Apr 25</v>
          </cell>
        </row>
        <row r="5870">
          <cell r="A5870" t="str">
            <v>E8233L2F_AS</v>
          </cell>
          <cell r="B5870" t="str">
            <v>SCHNEIDER</v>
          </cell>
          <cell r="C5870" t="str">
            <v>TO BE CHECKED</v>
          </cell>
          <cell r="D5870" t="str">
            <v>16AX 250V 3G 2W SW w Fluo Loc,AS</v>
          </cell>
          <cell r="E5870">
            <v>57.823799999999999</v>
          </cell>
          <cell r="F5870" t="str">
            <v>Public Apr 25</v>
          </cell>
        </row>
        <row r="5871">
          <cell r="A5871" t="str">
            <v>E8233L2F_MB</v>
          </cell>
          <cell r="B5871" t="str">
            <v>SCHNEIDER</v>
          </cell>
          <cell r="C5871" t="str">
            <v>TO BE CHECKED</v>
          </cell>
          <cell r="D5871" t="str">
            <v>16AX 250V 3G 2W SW w Fluo Loc,MB</v>
          </cell>
          <cell r="E5871">
            <v>57.823799999999999</v>
          </cell>
          <cell r="F5871" t="str">
            <v>Public Apr 25</v>
          </cell>
        </row>
        <row r="5872">
          <cell r="A5872" t="str">
            <v>E8233L2F_WG</v>
          </cell>
          <cell r="B5872" t="str">
            <v>SCHNEIDER</v>
          </cell>
          <cell r="C5872" t="str">
            <v>TO BE CHECKED</v>
          </cell>
          <cell r="D5872" t="str">
            <v>16AX 250V 3G 2W SW w Fluo Loc,WG</v>
          </cell>
          <cell r="E5872">
            <v>57.823799999999999</v>
          </cell>
          <cell r="F5872" t="str">
            <v>Public Apr 25</v>
          </cell>
        </row>
        <row r="5873">
          <cell r="A5873" t="str">
            <v>E8234L1F</v>
          </cell>
          <cell r="B5873" t="str">
            <v>SCHNEIDER</v>
          </cell>
          <cell r="C5873" t="str">
            <v>TO BE CHECKED</v>
          </cell>
          <cell r="D5873" t="str">
            <v>10AX 250V 4G 1W SW W FLUO LOC</v>
          </cell>
          <cell r="E5873">
            <v>54.06</v>
          </cell>
          <cell r="F5873" t="str">
            <v>Public Apr 25</v>
          </cell>
        </row>
        <row r="5874">
          <cell r="A5874" t="str">
            <v>E8234L1F_AS_G1</v>
          </cell>
          <cell r="B5874" t="str">
            <v>SCHNEIDER</v>
          </cell>
          <cell r="C5874" t="str">
            <v>TO BE CHECKED</v>
          </cell>
          <cell r="D5874" t="str">
            <v>10AX 250V 4 Gang 1 Way Switch with Fluor</v>
          </cell>
          <cell r="E5874">
            <v>68.34</v>
          </cell>
          <cell r="F5874" t="str">
            <v>Public Apr 25</v>
          </cell>
        </row>
        <row r="5875">
          <cell r="A5875" t="str">
            <v>E8234L1F_MB_G1</v>
          </cell>
          <cell r="B5875" t="str">
            <v>SCHNEIDER</v>
          </cell>
          <cell r="C5875" t="str">
            <v>TO BE CHECKED</v>
          </cell>
          <cell r="D5875" t="str">
            <v>10AX 250V 4 Gang 1 Way Switch with Fluor</v>
          </cell>
          <cell r="E5875">
            <v>68.34</v>
          </cell>
          <cell r="F5875" t="str">
            <v>Public Apr 25</v>
          </cell>
        </row>
        <row r="5876">
          <cell r="A5876" t="str">
            <v>E8234L1F_WG_G1</v>
          </cell>
          <cell r="B5876" t="str">
            <v>SCHNEIDER</v>
          </cell>
          <cell r="C5876" t="str">
            <v>TO BE CHECKED</v>
          </cell>
          <cell r="D5876" t="str">
            <v>10AX 250V 4 Gang 1 Way Switch with Fluor</v>
          </cell>
          <cell r="E5876">
            <v>68.34</v>
          </cell>
          <cell r="F5876" t="str">
            <v>Public Apr 25</v>
          </cell>
        </row>
        <row r="5877">
          <cell r="A5877" t="str">
            <v>E8234L2F</v>
          </cell>
          <cell r="B5877" t="str">
            <v>SCHNEIDER</v>
          </cell>
          <cell r="C5877" t="str">
            <v>TO BE CHECKED</v>
          </cell>
          <cell r="D5877" t="str">
            <v>10AX 250V 4G 2W SW W FLUO LOC</v>
          </cell>
          <cell r="E5877">
            <v>58.129800000000003</v>
          </cell>
          <cell r="F5877" t="str">
            <v>Public Apr 25</v>
          </cell>
        </row>
        <row r="5878">
          <cell r="A5878" t="str">
            <v>E8234L2F_AS_G1</v>
          </cell>
          <cell r="B5878" t="str">
            <v>SCHNEIDER</v>
          </cell>
          <cell r="C5878" t="str">
            <v>TO BE CHECKED</v>
          </cell>
          <cell r="D5878" t="str">
            <v>10AX 250V 4 Gang 2 Way Switch with Fluor</v>
          </cell>
          <cell r="E5878">
            <v>68.43180000000001</v>
          </cell>
          <cell r="F5878" t="str">
            <v>Public Apr 25</v>
          </cell>
        </row>
        <row r="5879">
          <cell r="A5879" t="str">
            <v>E8234L2F_MB_G1</v>
          </cell>
          <cell r="B5879" t="str">
            <v>SCHNEIDER</v>
          </cell>
          <cell r="C5879" t="str">
            <v>TO BE CHECKED</v>
          </cell>
          <cell r="D5879" t="str">
            <v>10AX 250V 4 Gang 2 Way Switch with Fluor</v>
          </cell>
          <cell r="E5879">
            <v>68.43180000000001</v>
          </cell>
          <cell r="F5879" t="str">
            <v>Public Apr 25</v>
          </cell>
        </row>
        <row r="5880">
          <cell r="A5880" t="str">
            <v>E8234L2F_WG_G1</v>
          </cell>
          <cell r="B5880" t="str">
            <v>SCHNEIDER</v>
          </cell>
          <cell r="C5880" t="str">
            <v>TO BE CHECKED</v>
          </cell>
          <cell r="D5880" t="str">
            <v>10AX 250V 4 Gang 2 Way Switch with Fluor</v>
          </cell>
          <cell r="E5880">
            <v>68.43180000000001</v>
          </cell>
          <cell r="F5880" t="str">
            <v>Public Apr 25</v>
          </cell>
        </row>
        <row r="5881">
          <cell r="A5881" t="str">
            <v>E82T25D_AS</v>
          </cell>
          <cell r="B5881" t="str">
            <v>SCHNEIDER</v>
          </cell>
          <cell r="C5881" t="str">
            <v>TO BE CHECKED</v>
          </cell>
          <cell r="D5881" t="str">
            <v>13A2GDPSSwoNeon&amp;TwinEarthTerminal</v>
          </cell>
          <cell r="E5881">
            <v>104.68259999999999</v>
          </cell>
          <cell r="F5881" t="str">
            <v>Public Apr 25</v>
          </cell>
        </row>
        <row r="5882">
          <cell r="A5882" t="str">
            <v>E82T25D_MB</v>
          </cell>
          <cell r="B5882" t="str">
            <v>SCHNEIDER</v>
          </cell>
          <cell r="C5882" t="str">
            <v>TO BE CHECKED</v>
          </cell>
          <cell r="D5882" t="str">
            <v>13A2GDPSSwoNeon&amp;TwinEarthTerminal</v>
          </cell>
          <cell r="E5882">
            <v>104.68259999999999</v>
          </cell>
          <cell r="F5882" t="str">
            <v>Public Apr 25</v>
          </cell>
        </row>
        <row r="5883">
          <cell r="A5883" t="str">
            <v>E82T25D_WE</v>
          </cell>
          <cell r="B5883" t="str">
            <v>SCHNEIDER</v>
          </cell>
          <cell r="C5883" t="str">
            <v>TO BE CHECKED</v>
          </cell>
          <cell r="D5883" t="str">
            <v>13A2GDPSSwoNeon&amp;TwinEarthTerminal</v>
          </cell>
          <cell r="E5883">
            <v>97.715999999999994</v>
          </cell>
          <cell r="F5883" t="str">
            <v>Public Apr 25</v>
          </cell>
        </row>
        <row r="5884">
          <cell r="A5884" t="str">
            <v>E82T25D_WG</v>
          </cell>
          <cell r="B5884" t="str">
            <v>SCHNEIDER</v>
          </cell>
          <cell r="C5884" t="str">
            <v>TO BE CHECKED</v>
          </cell>
          <cell r="D5884" t="str">
            <v>13A2GDPSSwoNeon&amp;TwinEarthTerminal</v>
          </cell>
          <cell r="E5884">
            <v>104.68259999999999</v>
          </cell>
          <cell r="F5884" t="str">
            <v>Public Apr 25</v>
          </cell>
        </row>
        <row r="5885">
          <cell r="A5885" t="str">
            <v>E82T25USB_MB_G12</v>
          </cell>
          <cell r="B5885" t="str">
            <v>SCHNEIDER</v>
          </cell>
          <cell r="C5885" t="str">
            <v>TO BE CHECKED</v>
          </cell>
          <cell r="D5885" t="str">
            <v>13A 2G Sw Socket with 2.1A USB, MB</v>
          </cell>
          <cell r="E5885">
            <v>179.2038</v>
          </cell>
          <cell r="F5885" t="str">
            <v>Public Apr 25</v>
          </cell>
        </row>
        <row r="5886">
          <cell r="A5886" t="str">
            <v>E82T25USB_WE_G12</v>
          </cell>
          <cell r="B5886" t="str">
            <v>SCHNEIDER</v>
          </cell>
          <cell r="C5886" t="str">
            <v>TO BE CHECKED</v>
          </cell>
          <cell r="D5886" t="str">
            <v>13A 2G Sw Socket with 2.1A USB, WE</v>
          </cell>
          <cell r="E5886">
            <v>175.57259999999999</v>
          </cell>
          <cell r="F5886" t="str">
            <v>Public Apr 25</v>
          </cell>
        </row>
        <row r="5887">
          <cell r="A5887" t="str">
            <v>ET223R_TR</v>
          </cell>
          <cell r="B5887" t="str">
            <v>SCHNEIDER</v>
          </cell>
          <cell r="C5887" t="str">
            <v>TO BE CHECKED</v>
          </cell>
          <cell r="D5887" t="str">
            <v>F-T WP TWIN G SOCKET COVER (TRAN) IP55</v>
          </cell>
          <cell r="E5887">
            <v>60.985799999999998</v>
          </cell>
          <cell r="F5887" t="str">
            <v>Public Apr 25</v>
          </cell>
        </row>
        <row r="5888">
          <cell r="A5888" t="str">
            <v>ET223R_WE</v>
          </cell>
          <cell r="B5888" t="str">
            <v>SCHNEIDER</v>
          </cell>
          <cell r="C5888" t="str">
            <v>TO BE CHECKED</v>
          </cell>
          <cell r="D5888" t="str">
            <v>F-T WP Twin Gang Socket Cover (WH) IP55</v>
          </cell>
          <cell r="E5888">
            <v>64.025400000000005</v>
          </cell>
          <cell r="F5888" t="str">
            <v>Public Apr 25</v>
          </cell>
        </row>
        <row r="5889">
          <cell r="A5889" t="str">
            <v>EZ9D56810</v>
          </cell>
          <cell r="B5889" t="str">
            <v>SCHNEIDER</v>
          </cell>
          <cell r="C5889" t="str">
            <v>TO BE CHECKED</v>
          </cell>
          <cell r="D5889" t="str">
            <v>Easy9 1P-Ns 10A C 6000A 30mA AC  RCBO</v>
          </cell>
          <cell r="E5889">
            <v>268.72919999999999</v>
          </cell>
          <cell r="F5889" t="str">
            <v>Public Apr 25</v>
          </cell>
        </row>
        <row r="5890">
          <cell r="A5890" t="str">
            <v>EZ9D56816</v>
          </cell>
          <cell r="B5890" t="str">
            <v>SCHNEIDER</v>
          </cell>
          <cell r="C5890" t="str">
            <v>TO BE CHECKED</v>
          </cell>
          <cell r="D5890" t="str">
            <v>Easy9 1P-Ns 16A C 6000A 30mA AC  RCBO</v>
          </cell>
          <cell r="E5890">
            <v>269.50440000000003</v>
          </cell>
          <cell r="F5890" t="str">
            <v>Public Apr 25</v>
          </cell>
        </row>
        <row r="5891">
          <cell r="A5891" t="str">
            <v>EZ9D56820</v>
          </cell>
          <cell r="B5891" t="str">
            <v>SCHNEIDER</v>
          </cell>
          <cell r="C5891" t="str">
            <v>TO BE CHECKED</v>
          </cell>
          <cell r="D5891" t="str">
            <v>Easy9 1P-Ns 20A C 6000A 30mA AC  RCBO</v>
          </cell>
          <cell r="E5891">
            <v>269.97360000000003</v>
          </cell>
          <cell r="F5891" t="str">
            <v>Public Apr 25</v>
          </cell>
        </row>
        <row r="5892">
          <cell r="A5892" t="str">
            <v>EZ9D56825</v>
          </cell>
          <cell r="B5892" t="str">
            <v>SCHNEIDER</v>
          </cell>
          <cell r="C5892" t="str">
            <v>TO BE CHECKED</v>
          </cell>
          <cell r="D5892" t="str">
            <v>Easy9 1P-Ns 25A C 6000A 30mA AC  RCBO</v>
          </cell>
          <cell r="E5892">
            <v>270.88139999999999</v>
          </cell>
          <cell r="F5892" t="str">
            <v>Public Apr 25</v>
          </cell>
        </row>
        <row r="5893">
          <cell r="A5893" t="str">
            <v>EZ9D56832</v>
          </cell>
          <cell r="B5893" t="str">
            <v>SCHNEIDER</v>
          </cell>
          <cell r="C5893" t="str">
            <v>TO BE CHECKED</v>
          </cell>
          <cell r="D5893" t="str">
            <v>Easy9 1P-Ns 32A C 6000A 30mA AC  RCBO</v>
          </cell>
          <cell r="E5893">
            <v>286.67099999999999</v>
          </cell>
          <cell r="F5893" t="str">
            <v>Public Apr 25</v>
          </cell>
        </row>
        <row r="5894">
          <cell r="A5894" t="str">
            <v>EZ9D56840</v>
          </cell>
          <cell r="B5894" t="str">
            <v>SCHNEIDER</v>
          </cell>
          <cell r="C5894" t="str">
            <v>TO BE CHECKED</v>
          </cell>
          <cell r="D5894" t="str">
            <v>Easy9 1P-Ns 40A C 6000A 30mA AC  RCBO</v>
          </cell>
          <cell r="E5894">
            <v>315.29220000000004</v>
          </cell>
          <cell r="F5894" t="str">
            <v>Public Apr 25</v>
          </cell>
        </row>
        <row r="5895">
          <cell r="A5895" t="str">
            <v>EZ9F51110</v>
          </cell>
          <cell r="B5895" t="str">
            <v>SCHNEIDER</v>
          </cell>
          <cell r="C5895" t="str">
            <v>TO BE CHECKED</v>
          </cell>
          <cell r="D5895" t="str">
            <v>EASY9 1P 10A C 10000A 230V MCB</v>
          </cell>
          <cell r="E5895">
            <v>25.438800000000001</v>
          </cell>
          <cell r="F5895" t="str">
            <v>Public Apr 25</v>
          </cell>
        </row>
        <row r="5896">
          <cell r="A5896" t="str">
            <v>EZ9F51116</v>
          </cell>
          <cell r="B5896" t="str">
            <v>SCHNEIDER</v>
          </cell>
          <cell r="C5896" t="str">
            <v>TO BE CHECKED</v>
          </cell>
          <cell r="D5896" t="str">
            <v>EASY9 1P 16A C 10000A 230V MCB</v>
          </cell>
          <cell r="E5896">
            <v>25.438800000000001</v>
          </cell>
          <cell r="F5896" t="str">
            <v>Public Apr 25</v>
          </cell>
        </row>
        <row r="5897">
          <cell r="A5897" t="str">
            <v>EZ9F51120</v>
          </cell>
          <cell r="B5897" t="str">
            <v>SCHNEIDER</v>
          </cell>
          <cell r="C5897" t="str">
            <v>TO BE CHECKED</v>
          </cell>
          <cell r="D5897" t="str">
            <v>EASY9 1P 20A C 10000A 230V MCB</v>
          </cell>
          <cell r="E5897">
            <v>25.438800000000001</v>
          </cell>
          <cell r="F5897" t="str">
            <v>Public Apr 25</v>
          </cell>
        </row>
        <row r="5898">
          <cell r="A5898" t="str">
            <v>EZ9F51125</v>
          </cell>
          <cell r="B5898" t="str">
            <v>SCHNEIDER</v>
          </cell>
          <cell r="C5898" t="str">
            <v>TO BE CHECKED</v>
          </cell>
          <cell r="D5898" t="str">
            <v>EASY9 1P 25A C 10000A 230V MCB</v>
          </cell>
          <cell r="E5898">
            <v>25.438800000000001</v>
          </cell>
          <cell r="F5898" t="str">
            <v>Public Apr 25</v>
          </cell>
        </row>
        <row r="5899">
          <cell r="A5899" t="str">
            <v>EZ9F51132</v>
          </cell>
          <cell r="B5899" t="str">
            <v>SCHNEIDER</v>
          </cell>
          <cell r="C5899" t="str">
            <v>TO BE CHECKED</v>
          </cell>
          <cell r="D5899" t="str">
            <v>EASY9 1P 32A C 10000A 230V MCB</v>
          </cell>
          <cell r="E5899">
            <v>25.438800000000001</v>
          </cell>
          <cell r="F5899" t="str">
            <v>Public Apr 25</v>
          </cell>
        </row>
        <row r="5900">
          <cell r="A5900" t="str">
            <v>EZ9F51140</v>
          </cell>
          <cell r="B5900" t="str">
            <v>SCHNEIDER</v>
          </cell>
          <cell r="C5900" t="str">
            <v>TO BE CHECKED</v>
          </cell>
          <cell r="D5900" t="str">
            <v>EASY9 1P 40A C 10000A 230V MCB</v>
          </cell>
          <cell r="E5900">
            <v>28.0806</v>
          </cell>
          <cell r="F5900" t="str">
            <v>Public Apr 25</v>
          </cell>
        </row>
        <row r="5901">
          <cell r="A5901" t="str">
            <v>EZ9F51163</v>
          </cell>
          <cell r="B5901" t="str">
            <v>SCHNEIDER</v>
          </cell>
          <cell r="C5901" t="str">
            <v>TO BE CHECKED</v>
          </cell>
          <cell r="D5901" t="str">
            <v>EASY9 1P 63A C 10000A 230V</v>
          </cell>
          <cell r="E5901">
            <v>29.6616</v>
          </cell>
          <cell r="F5901" t="str">
            <v>Public Apr 25</v>
          </cell>
        </row>
        <row r="5902">
          <cell r="A5902" t="str">
            <v>EZ9F51320</v>
          </cell>
          <cell r="B5902" t="str">
            <v>SCHNEIDER</v>
          </cell>
          <cell r="C5902" t="str">
            <v>TO BE CHECKED</v>
          </cell>
          <cell r="D5902" t="str">
            <v>EASY9 3P 20A C 10000A 400V MCB</v>
          </cell>
          <cell r="E5902">
            <v>121.5432</v>
          </cell>
          <cell r="F5902" t="str">
            <v>Public Apr 25</v>
          </cell>
        </row>
        <row r="5903">
          <cell r="A5903" t="str">
            <v>EZ9F51325</v>
          </cell>
          <cell r="B5903" t="str">
            <v>SCHNEIDER</v>
          </cell>
          <cell r="C5903" t="str">
            <v>TO BE CHECKED</v>
          </cell>
          <cell r="D5903" t="str">
            <v>EASY9 3P 25A C 10000A 400V MCB</v>
          </cell>
          <cell r="E5903">
            <v>121.5432</v>
          </cell>
          <cell r="F5903" t="str">
            <v>Public Apr 25</v>
          </cell>
        </row>
        <row r="5904">
          <cell r="A5904" t="str">
            <v>EZ9F51332</v>
          </cell>
          <cell r="B5904" t="str">
            <v>SCHNEIDER</v>
          </cell>
          <cell r="C5904" t="str">
            <v>TO BE CHECKED</v>
          </cell>
          <cell r="D5904" t="str">
            <v>EASY9 3P 32A C 10000A 400V MCB</v>
          </cell>
          <cell r="E5904">
            <v>121.5432</v>
          </cell>
          <cell r="F5904" t="str">
            <v>Public Apr 25</v>
          </cell>
        </row>
        <row r="5905">
          <cell r="A5905" t="str">
            <v>EZ9F51340</v>
          </cell>
          <cell r="B5905" t="str">
            <v>SCHNEIDER</v>
          </cell>
          <cell r="C5905" t="str">
            <v>TO BE CHECKED</v>
          </cell>
          <cell r="D5905" t="str">
            <v>H036D 3P 40A C 10000A 400V MCB</v>
          </cell>
          <cell r="E5905">
            <v>121.5432</v>
          </cell>
          <cell r="F5905" t="str">
            <v>Public Apr 25</v>
          </cell>
        </row>
        <row r="5906">
          <cell r="A5906" t="str">
            <v>EZ9F51363</v>
          </cell>
          <cell r="B5906" t="str">
            <v>SCHNEIDER</v>
          </cell>
          <cell r="C5906" t="str">
            <v>TO BE CHECKED</v>
          </cell>
          <cell r="D5906" t="str">
            <v>EASY9 3P 63A C 10000A 400V</v>
          </cell>
          <cell r="E5906">
            <v>121.5432</v>
          </cell>
          <cell r="F5906" t="str">
            <v>Public Apr 25</v>
          </cell>
        </row>
        <row r="5907">
          <cell r="A5907" t="str">
            <v>EZ9F56106</v>
          </cell>
          <cell r="B5907" t="str">
            <v>SCHNEIDER</v>
          </cell>
          <cell r="C5907" t="str">
            <v>TO BE CHECKED</v>
          </cell>
          <cell r="D5907" t="str">
            <v>EASY9 MCB 1P 6A C 6000A 230V MINIATURE C</v>
          </cell>
          <cell r="E5907">
            <v>21.909600000000001</v>
          </cell>
          <cell r="F5907" t="str">
            <v>Public Apr 25</v>
          </cell>
        </row>
        <row r="5908">
          <cell r="A5908" t="str">
            <v>EZ9F56110</v>
          </cell>
          <cell r="B5908" t="str">
            <v>SCHNEIDER</v>
          </cell>
          <cell r="C5908" t="str">
            <v>TO BE CHECKED</v>
          </cell>
          <cell r="D5908" t="str">
            <v>EASY9 MCB 1P 10A C 6000A 230V MINIATURE</v>
          </cell>
          <cell r="E5908">
            <v>21.909600000000001</v>
          </cell>
          <cell r="F5908" t="str">
            <v>Public Apr 25</v>
          </cell>
        </row>
        <row r="5909">
          <cell r="A5909" t="str">
            <v>EZ9F56116</v>
          </cell>
          <cell r="B5909" t="str">
            <v>SCHNEIDER</v>
          </cell>
          <cell r="C5909" t="str">
            <v>TO BE CHECKED</v>
          </cell>
          <cell r="D5909" t="str">
            <v>EASY9 MCB 1P 16A C 6000A 230V MINIATURE</v>
          </cell>
          <cell r="E5909">
            <v>21.909600000000001</v>
          </cell>
          <cell r="F5909" t="str">
            <v>Public Apr 25</v>
          </cell>
        </row>
        <row r="5910">
          <cell r="A5910" t="str">
            <v>EZ9F56120</v>
          </cell>
          <cell r="B5910" t="str">
            <v>SCHNEIDER</v>
          </cell>
          <cell r="C5910" t="str">
            <v>TO BE CHECKED</v>
          </cell>
          <cell r="D5910" t="str">
            <v>EASY9 MCB 1P 20A C 6000A 230V MINIATURE</v>
          </cell>
          <cell r="E5910">
            <v>21.909600000000001</v>
          </cell>
          <cell r="F5910" t="str">
            <v>Public Apr 25</v>
          </cell>
        </row>
        <row r="5911">
          <cell r="A5911" t="str">
            <v>EZ9F56125</v>
          </cell>
          <cell r="B5911" t="str">
            <v>SCHNEIDER</v>
          </cell>
          <cell r="C5911" t="str">
            <v>TO BE CHECKED</v>
          </cell>
          <cell r="D5911" t="str">
            <v>EASY9 MCB 1P 25A C 6000A 230V MINIATURE</v>
          </cell>
          <cell r="E5911">
            <v>21.909600000000001</v>
          </cell>
          <cell r="F5911" t="str">
            <v>Public Apr 25</v>
          </cell>
        </row>
        <row r="5912">
          <cell r="A5912" t="str">
            <v>EZ9F56132</v>
          </cell>
          <cell r="B5912" t="str">
            <v>SCHNEIDER</v>
          </cell>
          <cell r="C5912" t="str">
            <v>TO BE CHECKED</v>
          </cell>
          <cell r="D5912" t="str">
            <v>EASY9 MCB 1P 32A C 6000A 230V MINIATURE</v>
          </cell>
          <cell r="E5912">
            <v>21.909600000000001</v>
          </cell>
          <cell r="F5912" t="str">
            <v>Public Apr 25</v>
          </cell>
        </row>
        <row r="5913">
          <cell r="A5913" t="str">
            <v>EZ9F56140</v>
          </cell>
          <cell r="B5913" t="str">
            <v>SCHNEIDER</v>
          </cell>
          <cell r="C5913" t="str">
            <v>TO BE CHECKED</v>
          </cell>
          <cell r="D5913" t="str">
            <v>EASY9 MCB 1P 40A C 6000A 230V MINIATURE</v>
          </cell>
          <cell r="E5913">
            <v>26.4282</v>
          </cell>
          <cell r="F5913" t="str">
            <v>Public Apr 25</v>
          </cell>
        </row>
        <row r="5914">
          <cell r="A5914" t="str">
            <v>EZ9F56150</v>
          </cell>
          <cell r="B5914" t="str">
            <v>SCHNEIDER</v>
          </cell>
          <cell r="C5914" t="str">
            <v>TO BE CHECKED</v>
          </cell>
          <cell r="D5914" t="str">
            <v>Easy9 MCB 1P 50A C 6000A 230V</v>
          </cell>
          <cell r="E5914">
            <v>26.4282</v>
          </cell>
          <cell r="F5914" t="str">
            <v>Public Apr 25</v>
          </cell>
        </row>
        <row r="5915">
          <cell r="A5915" t="str">
            <v>EZ9F56163</v>
          </cell>
          <cell r="B5915" t="str">
            <v>SCHNEIDER</v>
          </cell>
          <cell r="C5915" t="str">
            <v>TO BE CHECKED</v>
          </cell>
          <cell r="D5915" t="str">
            <v>Easy9 MCB 1P 63A C 6000A 230V</v>
          </cell>
          <cell r="E5915">
            <v>26.4282</v>
          </cell>
          <cell r="F5915" t="str">
            <v>Public Apr 25</v>
          </cell>
        </row>
        <row r="5916">
          <cell r="A5916" t="str">
            <v>EZ9F56206</v>
          </cell>
          <cell r="B5916" t="str">
            <v>SCHNEIDER</v>
          </cell>
          <cell r="C5916" t="str">
            <v>TO BE CHECKED</v>
          </cell>
          <cell r="D5916" t="str">
            <v>EASY9 MCB 2P 6A C 6000A 230V MINIATURE C</v>
          </cell>
          <cell r="E5916">
            <v>65.718600000000009</v>
          </cell>
          <cell r="F5916" t="str">
            <v>Public Apr 25</v>
          </cell>
        </row>
        <row r="5917">
          <cell r="A5917" t="str">
            <v>EZ9F56210</v>
          </cell>
          <cell r="B5917" t="str">
            <v>SCHNEIDER</v>
          </cell>
          <cell r="C5917" t="str">
            <v>TO BE CHECKED</v>
          </cell>
          <cell r="D5917" t="str">
            <v>EASY9 MCB 2P 10A C 6000A 230V MINIATURE</v>
          </cell>
          <cell r="E5917">
            <v>65.718600000000009</v>
          </cell>
          <cell r="F5917" t="str">
            <v>Public Apr 25</v>
          </cell>
        </row>
        <row r="5918">
          <cell r="A5918" t="str">
            <v>EZ9F56216</v>
          </cell>
          <cell r="B5918" t="str">
            <v>SCHNEIDER</v>
          </cell>
          <cell r="C5918" t="str">
            <v>TO BE CHECKED</v>
          </cell>
          <cell r="D5918" t="str">
            <v>EASY9 MCB 2P 16A C 6000A 230V MINIATURE</v>
          </cell>
          <cell r="E5918">
            <v>65.718600000000009</v>
          </cell>
          <cell r="F5918" t="str">
            <v>Public Apr 25</v>
          </cell>
        </row>
        <row r="5919">
          <cell r="A5919" t="str">
            <v>EZ9F56220</v>
          </cell>
          <cell r="B5919" t="str">
            <v>SCHNEIDER</v>
          </cell>
          <cell r="C5919" t="str">
            <v>TO BE CHECKED</v>
          </cell>
          <cell r="D5919" t="str">
            <v>EASY9 MCB 2P 20A C 6000A 230V MINIATURE</v>
          </cell>
          <cell r="E5919">
            <v>65.718600000000009</v>
          </cell>
          <cell r="F5919" t="str">
            <v>Public Apr 25</v>
          </cell>
        </row>
        <row r="5920">
          <cell r="A5920" t="str">
            <v>EZ9F56225</v>
          </cell>
          <cell r="B5920" t="str">
            <v>SCHNEIDER</v>
          </cell>
          <cell r="C5920" t="str">
            <v>TO BE CHECKED</v>
          </cell>
          <cell r="D5920" t="str">
            <v>EASY9 MCB 2P 25A C 6000A 230V MINIATURE</v>
          </cell>
          <cell r="E5920">
            <v>65.718600000000009</v>
          </cell>
          <cell r="F5920" t="str">
            <v>Public Apr 25</v>
          </cell>
        </row>
        <row r="5921">
          <cell r="A5921" t="str">
            <v>EZ9F56232</v>
          </cell>
          <cell r="B5921" t="str">
            <v>SCHNEIDER</v>
          </cell>
          <cell r="C5921" t="str">
            <v>TO BE CHECKED</v>
          </cell>
          <cell r="D5921" t="str">
            <v>EASY9 MCB 2P 32A C 6000A 230V MINIATURE</v>
          </cell>
          <cell r="E5921">
            <v>65.718600000000009</v>
          </cell>
          <cell r="F5921" t="str">
            <v>Public Apr 25</v>
          </cell>
        </row>
        <row r="5922">
          <cell r="A5922" t="str">
            <v>EZ9F56240</v>
          </cell>
          <cell r="B5922" t="str">
            <v>SCHNEIDER</v>
          </cell>
          <cell r="C5922" t="str">
            <v>TO BE CHECKED</v>
          </cell>
          <cell r="D5922" t="str">
            <v>EASY9 MCB 2P 40A C 6000A 230V MINIATURE</v>
          </cell>
          <cell r="E5922">
            <v>73.633799999999994</v>
          </cell>
          <cell r="F5922" t="str">
            <v>Public Apr 25</v>
          </cell>
        </row>
        <row r="5923">
          <cell r="A5923" t="str">
            <v>EZ9F56250</v>
          </cell>
          <cell r="B5923" t="str">
            <v>SCHNEIDER</v>
          </cell>
          <cell r="C5923" t="str">
            <v>TO BE CHECKED</v>
          </cell>
          <cell r="D5923" t="str">
            <v>Easy9 MCB 2P 50A C 6000A 230V</v>
          </cell>
          <cell r="E5923">
            <v>73.633799999999994</v>
          </cell>
          <cell r="F5923" t="str">
            <v>Public Apr 25</v>
          </cell>
        </row>
        <row r="5924">
          <cell r="A5924" t="str">
            <v>EZ9F56263</v>
          </cell>
          <cell r="B5924" t="str">
            <v>SCHNEIDER</v>
          </cell>
          <cell r="C5924" t="str">
            <v>TO BE CHECKED</v>
          </cell>
          <cell r="D5924" t="str">
            <v>Easy9 MCB 2P 63A C 6000A 230V</v>
          </cell>
          <cell r="E5924">
            <v>73.633799999999994</v>
          </cell>
          <cell r="F5924" t="str">
            <v>Public Apr 25</v>
          </cell>
        </row>
        <row r="5925">
          <cell r="A5925" t="str">
            <v>EZ9F56306</v>
          </cell>
          <cell r="B5925" t="str">
            <v>SCHNEIDER</v>
          </cell>
          <cell r="C5925" t="str">
            <v>TO BE CHECKED</v>
          </cell>
          <cell r="D5925" t="str">
            <v>EASY9 MCB 3P 6A C 6000A 400V MINIATURE C</v>
          </cell>
          <cell r="E5925">
            <v>109.52759999999999</v>
          </cell>
          <cell r="F5925" t="str">
            <v>Public Apr 25</v>
          </cell>
        </row>
        <row r="5926">
          <cell r="A5926" t="str">
            <v>EZ9F56310</v>
          </cell>
          <cell r="B5926" t="str">
            <v>SCHNEIDER</v>
          </cell>
          <cell r="C5926" t="str">
            <v>TO BE CHECKED</v>
          </cell>
          <cell r="D5926" t="str">
            <v>EASY9 MCB 3P 10A C 6000A 400V MINIATURE</v>
          </cell>
          <cell r="E5926">
            <v>109.52759999999999</v>
          </cell>
          <cell r="F5926" t="str">
            <v>Public Apr 25</v>
          </cell>
        </row>
        <row r="5927">
          <cell r="A5927" t="str">
            <v>EZ9F56316</v>
          </cell>
          <cell r="B5927" t="str">
            <v>SCHNEIDER</v>
          </cell>
          <cell r="C5927" t="str">
            <v>TO BE CHECKED</v>
          </cell>
          <cell r="D5927" t="str">
            <v>EASY9 MCB 3P 16A C 6000A 400V MINIATURE</v>
          </cell>
          <cell r="E5927">
            <v>109.52759999999999</v>
          </cell>
          <cell r="F5927" t="str">
            <v>Public Apr 25</v>
          </cell>
        </row>
        <row r="5928">
          <cell r="A5928" t="str">
            <v>EZ9F56320</v>
          </cell>
          <cell r="B5928" t="str">
            <v>SCHNEIDER</v>
          </cell>
          <cell r="C5928" t="str">
            <v>TO BE CHECKED</v>
          </cell>
          <cell r="D5928" t="str">
            <v>EASY9 MCB 3P 20A C 6000A 400V MINIATURE</v>
          </cell>
          <cell r="E5928">
            <v>109.52759999999999</v>
          </cell>
          <cell r="F5928" t="str">
            <v>Public Apr 25</v>
          </cell>
        </row>
        <row r="5929">
          <cell r="A5929" t="str">
            <v>EZ9F56325</v>
          </cell>
          <cell r="B5929" t="str">
            <v>SCHNEIDER</v>
          </cell>
          <cell r="C5929" t="str">
            <v>TO BE CHECKED</v>
          </cell>
          <cell r="D5929" t="str">
            <v>EASY9 MCB 3P 25A C 6000A 400V MINIATURE</v>
          </cell>
          <cell r="E5929">
            <v>109.52759999999999</v>
          </cell>
          <cell r="F5929" t="str">
            <v>Public Apr 25</v>
          </cell>
        </row>
        <row r="5930">
          <cell r="A5930" t="str">
            <v>EZ9F56332</v>
          </cell>
          <cell r="B5930" t="str">
            <v>SCHNEIDER</v>
          </cell>
          <cell r="C5930" t="str">
            <v>TO BE CHECKED</v>
          </cell>
          <cell r="D5930" t="str">
            <v>EASY9 MCB 3P 32A C 6000A 400V MINIATURE</v>
          </cell>
          <cell r="E5930">
            <v>109.52759999999999</v>
          </cell>
          <cell r="F5930" t="str">
            <v>Public Apr 25</v>
          </cell>
        </row>
        <row r="5931">
          <cell r="A5931" t="str">
            <v>EZ9F56340</v>
          </cell>
          <cell r="B5931" t="str">
            <v>SCHNEIDER</v>
          </cell>
          <cell r="C5931" t="str">
            <v>TO BE CHECKED</v>
          </cell>
          <cell r="D5931" t="str">
            <v>EASY9 MCB 3P 40A C 6000A 400V MINIATURE</v>
          </cell>
          <cell r="E5931">
            <v>129.6318</v>
          </cell>
          <cell r="F5931" t="str">
            <v>Public Apr 25</v>
          </cell>
        </row>
        <row r="5932">
          <cell r="A5932" t="str">
            <v>EZ9F56350</v>
          </cell>
          <cell r="B5932" t="str">
            <v>SCHNEIDER</v>
          </cell>
          <cell r="C5932" t="str">
            <v>TO BE CHECKED</v>
          </cell>
          <cell r="D5932" t="str">
            <v>Easy9 MCB 3P 50A C 6000A 400V</v>
          </cell>
          <cell r="E5932">
            <v>129.6318</v>
          </cell>
          <cell r="F5932" t="str">
            <v>Public Apr 25</v>
          </cell>
        </row>
        <row r="5933">
          <cell r="A5933" t="str">
            <v>EZ9F56363</v>
          </cell>
          <cell r="B5933" t="str">
            <v>SCHNEIDER</v>
          </cell>
          <cell r="C5933" t="str">
            <v>TO BE CHECKED</v>
          </cell>
          <cell r="D5933" t="str">
            <v>Easy9 MCB 3P 63A C 6000A 400V</v>
          </cell>
          <cell r="E5933">
            <v>129.6318</v>
          </cell>
          <cell r="F5933" t="str">
            <v>Public Apr 25</v>
          </cell>
        </row>
        <row r="5934">
          <cell r="A5934" t="str">
            <v>EZ9F56406</v>
          </cell>
          <cell r="B5934" t="str">
            <v>SCHNEIDER</v>
          </cell>
          <cell r="C5934" t="str">
            <v>TO BE CHECKED</v>
          </cell>
          <cell r="D5934" t="str">
            <v>EASY9 MCB 4P 6A C 6000A 400V MINIATURE C</v>
          </cell>
          <cell r="E5934">
            <v>134.26259999999999</v>
          </cell>
          <cell r="F5934" t="str">
            <v>Public Apr 25</v>
          </cell>
        </row>
        <row r="5935">
          <cell r="A5935" t="str">
            <v>EZ9F56410</v>
          </cell>
          <cell r="B5935" t="str">
            <v>SCHNEIDER</v>
          </cell>
          <cell r="C5935" t="str">
            <v>TO BE CHECKED</v>
          </cell>
          <cell r="D5935" t="str">
            <v>EASY9 MCB 4P 10A C 6000A 400V MINIATURE</v>
          </cell>
          <cell r="E5935">
            <v>134.26259999999999</v>
          </cell>
          <cell r="F5935" t="str">
            <v>Public Apr 25</v>
          </cell>
        </row>
        <row r="5936">
          <cell r="A5936" t="str">
            <v>EZ9F56416</v>
          </cell>
          <cell r="B5936" t="str">
            <v>SCHNEIDER</v>
          </cell>
          <cell r="C5936" t="str">
            <v>TO BE CHECKED</v>
          </cell>
          <cell r="D5936" t="str">
            <v>EASY9 MCB 4P 16A C 6000A 400V MINIATURE</v>
          </cell>
          <cell r="E5936">
            <v>134.26259999999999</v>
          </cell>
          <cell r="F5936" t="str">
            <v>Public Apr 25</v>
          </cell>
        </row>
        <row r="5937">
          <cell r="A5937" t="str">
            <v>EZ9F56420</v>
          </cell>
          <cell r="B5937" t="str">
            <v>SCHNEIDER</v>
          </cell>
          <cell r="C5937" t="str">
            <v>TO BE CHECKED</v>
          </cell>
          <cell r="D5937" t="str">
            <v>EASY9 MCB 4P 20A C 6000A 400V MINIATURE</v>
          </cell>
          <cell r="E5937">
            <v>134.26259999999999</v>
          </cell>
          <cell r="F5937" t="str">
            <v>Public Apr 25</v>
          </cell>
        </row>
        <row r="5938">
          <cell r="A5938" t="str">
            <v>EZ9F56425</v>
          </cell>
          <cell r="B5938" t="str">
            <v>SCHNEIDER</v>
          </cell>
          <cell r="C5938" t="str">
            <v>TO BE CHECKED</v>
          </cell>
          <cell r="D5938" t="str">
            <v>EASY9 MCB 4P 25A C 6000A 400V MINIATURE</v>
          </cell>
          <cell r="E5938">
            <v>134.26259999999999</v>
          </cell>
          <cell r="F5938" t="str">
            <v>Public Apr 25</v>
          </cell>
        </row>
        <row r="5939">
          <cell r="A5939" t="str">
            <v>EZ9F56432</v>
          </cell>
          <cell r="B5939" t="str">
            <v>SCHNEIDER</v>
          </cell>
          <cell r="C5939" t="str">
            <v>TO BE CHECKED</v>
          </cell>
          <cell r="D5939" t="str">
            <v>EASY9 MCB 4P 32A C 6000A 400V MINIATURE</v>
          </cell>
          <cell r="E5939">
            <v>134.26259999999999</v>
          </cell>
          <cell r="F5939" t="str">
            <v>Public Apr 25</v>
          </cell>
        </row>
        <row r="5940">
          <cell r="A5940" t="str">
            <v>EZ9F56440</v>
          </cell>
          <cell r="B5940" t="str">
            <v>SCHNEIDER</v>
          </cell>
          <cell r="C5940" t="str">
            <v>TO BE CHECKED</v>
          </cell>
          <cell r="D5940" t="str">
            <v>EASY9 MCB 4P 40A C 6000A 400V MINIATURE</v>
          </cell>
          <cell r="E5940">
            <v>150.9906</v>
          </cell>
          <cell r="F5940" t="str">
            <v>Public Apr 25</v>
          </cell>
        </row>
        <row r="5941">
          <cell r="A5941" t="str">
            <v>EZ9F56450</v>
          </cell>
          <cell r="B5941" t="str">
            <v>SCHNEIDER</v>
          </cell>
          <cell r="C5941" t="str">
            <v>TO BE CHECKED</v>
          </cell>
          <cell r="D5941" t="str">
            <v>Easy9 MCB 4P 50A C 6000A 400V</v>
          </cell>
          <cell r="E5941">
            <v>150.9906</v>
          </cell>
          <cell r="F5941" t="str">
            <v>Public Apr 25</v>
          </cell>
        </row>
        <row r="5942">
          <cell r="A5942" t="str">
            <v>EZ9F56463</v>
          </cell>
          <cell r="B5942" t="str">
            <v>SCHNEIDER</v>
          </cell>
          <cell r="C5942" t="str">
            <v>TO BE CHECKED</v>
          </cell>
          <cell r="D5942" t="str">
            <v>Easy9 MCB 4P 63A C 6000A 400V</v>
          </cell>
          <cell r="E5942">
            <v>150.9906</v>
          </cell>
          <cell r="F5942" t="str">
            <v>Public Apr 25</v>
          </cell>
        </row>
        <row r="5943">
          <cell r="A5943" t="str">
            <v>EZ9R36440</v>
          </cell>
          <cell r="B5943" t="str">
            <v>SCHNEIDER</v>
          </cell>
          <cell r="C5943" t="str">
            <v>TO BE CHECKED</v>
          </cell>
          <cell r="D5943" t="str">
            <v>Easy9 RCCB 4P 40A 30MA AC-type 400V</v>
          </cell>
          <cell r="E5943">
            <v>192.23939999999999</v>
          </cell>
          <cell r="F5943" t="str">
            <v>Public Apr 25</v>
          </cell>
        </row>
        <row r="5944">
          <cell r="A5944" t="str">
            <v>EZ9R36463</v>
          </cell>
          <cell r="B5944" t="str">
            <v>SCHNEIDER</v>
          </cell>
          <cell r="C5944" t="str">
            <v>TO BE CHECKED</v>
          </cell>
          <cell r="D5944" t="str">
            <v>Easy9 RCCB 4P 63A 30MA AC-type 400V</v>
          </cell>
          <cell r="E5944">
            <v>545.05740000000003</v>
          </cell>
          <cell r="F5944" t="str">
            <v>Public Apr 25</v>
          </cell>
        </row>
        <row r="5945">
          <cell r="A5945" t="str">
            <v>EZ9R66440</v>
          </cell>
          <cell r="B5945" t="str">
            <v>SCHNEIDER</v>
          </cell>
          <cell r="C5945" t="str">
            <v>TO BE CHECKED</v>
          </cell>
          <cell r="D5945" t="str">
            <v>Easy9 RCCB 4P 40A 300MA AC-type 400V</v>
          </cell>
          <cell r="E5945">
            <v>383.24460000000005</v>
          </cell>
          <cell r="F5945" t="str">
            <v>Public Apr 25</v>
          </cell>
        </row>
        <row r="5946">
          <cell r="A5946" t="str">
            <v>EZ9R66463</v>
          </cell>
          <cell r="B5946" t="str">
            <v>SCHNEIDER</v>
          </cell>
          <cell r="C5946" t="str">
            <v>TO BE CHECKED</v>
          </cell>
          <cell r="D5946" t="str">
            <v>Easy9 RCCB 4P 63A 300MA AC-type 400V</v>
          </cell>
          <cell r="E5946">
            <v>234.2022</v>
          </cell>
          <cell r="F5946" t="str">
            <v>Public Apr 25</v>
          </cell>
        </row>
        <row r="5947">
          <cell r="A5947" t="str">
            <v>EZ9RES124W32</v>
          </cell>
          <cell r="B5947" t="str">
            <v>SCHNEIDER</v>
          </cell>
          <cell r="C5947" t="str">
            <v>TO BE CHECKED</v>
          </cell>
          <cell r="D5947" t="str">
            <v>RESBO 24W 100A EZ9 24X32A</v>
          </cell>
          <cell r="E5947">
            <v>1582.8155999999999</v>
          </cell>
          <cell r="F5947" t="str">
            <v>Public Apr 25</v>
          </cell>
        </row>
        <row r="5948">
          <cell r="A5948" t="str">
            <v>EZ9RES12W32</v>
          </cell>
          <cell r="B5948" t="str">
            <v>SCHNEIDER</v>
          </cell>
          <cell r="C5948" t="str">
            <v>TO BE CHECKED</v>
          </cell>
          <cell r="D5948" t="str">
            <v>RESBO 12W 100A EZ9 12X32A</v>
          </cell>
          <cell r="E5948">
            <v>954.05700000000002</v>
          </cell>
          <cell r="F5948" t="str">
            <v>Public Apr 25</v>
          </cell>
        </row>
        <row r="5949">
          <cell r="A5949" t="str">
            <v>EZ9RES12W32-20</v>
          </cell>
          <cell r="B5949" t="str">
            <v>SCHNEIDER</v>
          </cell>
          <cell r="C5949" t="str">
            <v>TO BE CHECKED</v>
          </cell>
          <cell r="D5949" t="str">
            <v>RESBO 12W 100A EZ9 6X32A 6X20A</v>
          </cell>
          <cell r="E5949">
            <v>954.05700000000002</v>
          </cell>
          <cell r="F5949" t="str">
            <v>Public Apr 25</v>
          </cell>
        </row>
        <row r="5950">
          <cell r="A5950" t="str">
            <v>EZ9RES130W32</v>
          </cell>
          <cell r="B5950" t="str">
            <v>SCHNEIDER</v>
          </cell>
          <cell r="C5950" t="str">
            <v>TO BE CHECKED</v>
          </cell>
          <cell r="D5950" t="str">
            <v>RESBO 30W 100A EZ9 30X32A</v>
          </cell>
          <cell r="E5950">
            <v>2275.1406000000002</v>
          </cell>
          <cell r="F5950" t="str">
            <v>Public Apr 25</v>
          </cell>
        </row>
        <row r="5951">
          <cell r="A5951" t="str">
            <v>EZ9RES136W32</v>
          </cell>
          <cell r="B5951" t="str">
            <v>SCHNEIDER</v>
          </cell>
          <cell r="C5951" t="str">
            <v>TO BE CHECKED</v>
          </cell>
          <cell r="D5951" t="str">
            <v>RESBO 36W 100A EZ9 36X32A</v>
          </cell>
          <cell r="E5951">
            <v>2493.9612000000002</v>
          </cell>
          <cell r="F5951" t="str">
            <v>Public Apr 25</v>
          </cell>
        </row>
        <row r="5952">
          <cell r="A5952" t="str">
            <v>EZ9RES18W32</v>
          </cell>
          <cell r="B5952" t="str">
            <v>SCHNEIDER</v>
          </cell>
          <cell r="C5952" t="str">
            <v>TO BE CHECKED</v>
          </cell>
          <cell r="D5952" t="str">
            <v>RESBO 18W 100A EZ9 18X32A</v>
          </cell>
          <cell r="E5952">
            <v>1260.771</v>
          </cell>
          <cell r="F5952" t="str">
            <v>Public Apr 25</v>
          </cell>
        </row>
        <row r="5953">
          <cell r="A5953" t="str">
            <v>EZ9RES18W32-20</v>
          </cell>
          <cell r="B5953" t="str">
            <v>SCHNEIDER</v>
          </cell>
          <cell r="C5953" t="str">
            <v>TO BE CHECKED</v>
          </cell>
          <cell r="D5953" t="str">
            <v>RESBO 18W 100A EZ9 9X32A 9X20A</v>
          </cell>
          <cell r="E5953">
            <v>1260.771</v>
          </cell>
          <cell r="F5953" t="str">
            <v>Public Apr 25</v>
          </cell>
        </row>
        <row r="5954">
          <cell r="A5954" t="str">
            <v>EZ9RES230W32</v>
          </cell>
          <cell r="B5954" t="str">
            <v>SCHNEIDER</v>
          </cell>
          <cell r="C5954" t="str">
            <v>TO BE CHECKED</v>
          </cell>
          <cell r="D5954" t="str">
            <v>RESBO 30W 150A EZ9 30X32A</v>
          </cell>
          <cell r="E5954">
            <v>2383.9847999999997</v>
          </cell>
          <cell r="F5954" t="str">
            <v>Public Apr 25</v>
          </cell>
        </row>
        <row r="5955">
          <cell r="A5955" t="str">
            <v>EZ9RES236W32</v>
          </cell>
          <cell r="B5955" t="str">
            <v>SCHNEIDER</v>
          </cell>
          <cell r="C5955" t="str">
            <v>TO BE CHECKED</v>
          </cell>
          <cell r="D5955" t="str">
            <v>RESBO 36W 150A EZ9 36X32A</v>
          </cell>
          <cell r="E5955">
            <v>2649.3684000000003</v>
          </cell>
          <cell r="F5955" t="str">
            <v>Public Apr 25</v>
          </cell>
        </row>
        <row r="5956">
          <cell r="A5956" t="str">
            <v>EZ9RES24W32-20</v>
          </cell>
          <cell r="B5956" t="str">
            <v>SCHNEIDER</v>
          </cell>
          <cell r="C5956" t="str">
            <v>TO BE CHECKED</v>
          </cell>
          <cell r="D5956" t="str">
            <v>RESBO 24W 100A EZ9 12X32A 12X20A</v>
          </cell>
          <cell r="E5956">
            <v>1582.8155999999999</v>
          </cell>
          <cell r="F5956" t="str">
            <v>Public Apr 25</v>
          </cell>
        </row>
        <row r="5957">
          <cell r="A5957" t="str">
            <v>EZ9RES30W32-20</v>
          </cell>
          <cell r="B5957" t="str">
            <v>SCHNEIDER</v>
          </cell>
          <cell r="C5957" t="str">
            <v>TO BE CHECKED</v>
          </cell>
          <cell r="D5957" t="str">
            <v>RESBO 30W 100A EZ9 15X32A 15X20A</v>
          </cell>
          <cell r="E5957">
            <v>2275.1406000000002</v>
          </cell>
          <cell r="F5957" t="str">
            <v>Public Apr 25</v>
          </cell>
        </row>
        <row r="5958">
          <cell r="A5958" t="str">
            <v>EZ9RES36W32-20</v>
          </cell>
          <cell r="B5958" t="str">
            <v>SCHNEIDER</v>
          </cell>
          <cell r="C5958" t="str">
            <v>TO BE CHECKED</v>
          </cell>
          <cell r="D5958" t="str">
            <v>RESBO 36W 100A EZ9 18X32A 18X20A</v>
          </cell>
          <cell r="E5958">
            <v>2493.9612000000002</v>
          </cell>
          <cell r="F5958" t="str">
            <v>Public Apr 25</v>
          </cell>
        </row>
        <row r="5959">
          <cell r="A5959" t="str">
            <v>EZC100H1050</v>
          </cell>
          <cell r="B5959" t="str">
            <v>SCHNEIDER</v>
          </cell>
          <cell r="C5959" t="str">
            <v>TO BE CHECKED</v>
          </cell>
          <cell r="D5959" t="str">
            <v>mg ezc100 25ka/240v 1p 50</v>
          </cell>
          <cell r="E5959">
            <v>223.49220000000003</v>
          </cell>
          <cell r="F5959" t="str">
            <v>Public Apr 25</v>
          </cell>
        </row>
        <row r="5960">
          <cell r="A5960" t="str">
            <v>EZC100H2032</v>
          </cell>
          <cell r="B5960" t="str">
            <v>SCHNEIDER</v>
          </cell>
          <cell r="C5960" t="str">
            <v>TO BE CHECKED</v>
          </cell>
          <cell r="D5960" t="str">
            <v>MG EZC100 H 30KA 2P 32A</v>
          </cell>
          <cell r="E5960">
            <v>239.93459999999999</v>
          </cell>
          <cell r="F5960" t="str">
            <v>Public Apr 25</v>
          </cell>
        </row>
        <row r="5961">
          <cell r="A5961" t="str">
            <v>EZC100N1015</v>
          </cell>
          <cell r="B5961" t="str">
            <v>SCHNEIDER</v>
          </cell>
          <cell r="C5961" t="str">
            <v>TO BE CHECKED</v>
          </cell>
          <cell r="D5961" t="str">
            <v>EZC100 18KA/400V 1P 15A</v>
          </cell>
          <cell r="E5961">
            <v>185.41560000000001</v>
          </cell>
          <cell r="F5961" t="str">
            <v>Public Apr 25</v>
          </cell>
        </row>
        <row r="5962">
          <cell r="A5962" t="str">
            <v>EZC100N1030</v>
          </cell>
          <cell r="B5962" t="str">
            <v>SCHNEIDER</v>
          </cell>
          <cell r="C5962" t="str">
            <v>TO BE CHECKED</v>
          </cell>
          <cell r="D5962" t="str">
            <v>MG EZC100 18KA/240V 1P 30  A</v>
          </cell>
          <cell r="E5962">
            <v>185.41560000000001</v>
          </cell>
          <cell r="F5962" t="str">
            <v>Public Apr 25</v>
          </cell>
        </row>
        <row r="5963">
          <cell r="A5963" t="str">
            <v>EZC100N4050</v>
          </cell>
          <cell r="B5963" t="str">
            <v>SCHNEIDER</v>
          </cell>
          <cell r="C5963" t="str">
            <v>TO BE CHECKED</v>
          </cell>
          <cell r="D5963" t="str">
            <v>EZC100N 15KA 4P3D 050A</v>
          </cell>
          <cell r="E5963">
            <v>380.33760000000001</v>
          </cell>
          <cell r="F5963" t="str">
            <v>Public Apr 25</v>
          </cell>
        </row>
        <row r="5964">
          <cell r="A5964" t="str">
            <v>EZC100N4080</v>
          </cell>
          <cell r="B5964" t="str">
            <v>SCHNEIDER</v>
          </cell>
          <cell r="C5964" t="str">
            <v>MCCB</v>
          </cell>
          <cell r="D5964" t="str">
            <v>MCCB,4P,80AT/100AF EZC100N  15KA</v>
          </cell>
          <cell r="E5964">
            <v>380.33760000000001</v>
          </cell>
          <cell r="F5964" t="str">
            <v>Public Apr 25</v>
          </cell>
        </row>
        <row r="5965">
          <cell r="A5965" t="str">
            <v>GAC0511</v>
          </cell>
          <cell r="B5965" t="str">
            <v>SCHNEIDER</v>
          </cell>
          <cell r="C5965" t="str">
            <v>TO BE CHECKED</v>
          </cell>
          <cell r="D5965" t="str">
            <v>GC CONTACTOR AUX CONT BLOCK 1 CO</v>
          </cell>
          <cell r="E5965">
            <v>265.58760000000001</v>
          </cell>
          <cell r="F5965" t="str">
            <v>Public Apr 25</v>
          </cell>
        </row>
        <row r="5966">
          <cell r="A5966" t="str">
            <v>GAC0531</v>
          </cell>
          <cell r="B5966" t="str">
            <v>SCHNEIDER</v>
          </cell>
          <cell r="C5966" t="str">
            <v>TO BE CHECKED</v>
          </cell>
          <cell r="D5966" t="str">
            <v>GC CONTACTOR AUX CONT BLOCK 1NO 1NC</v>
          </cell>
          <cell r="E5966">
            <v>145.554</v>
          </cell>
          <cell r="F5966" t="str">
            <v>Public Apr 25</v>
          </cell>
        </row>
        <row r="5967">
          <cell r="A5967" t="str">
            <v>GB2CB05</v>
          </cell>
          <cell r="B5967" t="str">
            <v>SCHNEIDER</v>
          </cell>
          <cell r="C5967" t="str">
            <v>TO BE CHECKED</v>
          </cell>
          <cell r="D5967" t="str">
            <v>THERMAL MAGNETIC CKT BREAKER 0.5A 1P</v>
          </cell>
          <cell r="E5967">
            <v>142.87139999999999</v>
          </cell>
          <cell r="F5967" t="str">
            <v>Public Apr 25</v>
          </cell>
        </row>
        <row r="5968">
          <cell r="A5968" t="str">
            <v>GB2CB06</v>
          </cell>
          <cell r="B5968" t="str">
            <v>SCHNEIDER</v>
          </cell>
          <cell r="C5968" t="str">
            <v>TO BE CHECKED</v>
          </cell>
          <cell r="D5968" t="str">
            <v>THERMAL MAGNETIC CKT BREAKER 1A 1P</v>
          </cell>
          <cell r="E5968">
            <v>99.735600000000005</v>
          </cell>
          <cell r="F5968" t="str">
            <v>Public Apr 25</v>
          </cell>
        </row>
        <row r="5969">
          <cell r="A5969" t="str">
            <v>GB2CB08</v>
          </cell>
          <cell r="B5969" t="str">
            <v>SCHNEIDER</v>
          </cell>
          <cell r="C5969" t="str">
            <v>TO BE CHECKED</v>
          </cell>
          <cell r="D5969" t="str">
            <v>control circuit breaker</v>
          </cell>
          <cell r="E5969">
            <v>99.735600000000005</v>
          </cell>
          <cell r="F5969" t="str">
            <v>Public Apr 25</v>
          </cell>
        </row>
        <row r="5970">
          <cell r="A5970" t="str">
            <v>GB2CB09</v>
          </cell>
          <cell r="B5970" t="str">
            <v>SCHNEIDER</v>
          </cell>
          <cell r="C5970" t="str">
            <v>TO BE CHECKED</v>
          </cell>
          <cell r="D5970" t="str">
            <v>THERMAL MAGNETIC CKT BREAKER 4A 1P</v>
          </cell>
          <cell r="E5970">
            <v>101.91840000000001</v>
          </cell>
          <cell r="F5970" t="str">
            <v>Public Apr 25</v>
          </cell>
        </row>
        <row r="5971">
          <cell r="A5971" t="str">
            <v>GB2CB10</v>
          </cell>
          <cell r="B5971" t="str">
            <v>SCHNEIDER</v>
          </cell>
          <cell r="C5971" t="str">
            <v>TO BE CHECKED</v>
          </cell>
          <cell r="D5971" t="str">
            <v>CONTROL CIRCUIT BREAKER</v>
          </cell>
          <cell r="E5971">
            <v>101.91840000000001</v>
          </cell>
          <cell r="F5971" t="str">
            <v>Public Apr 25</v>
          </cell>
        </row>
        <row r="5972">
          <cell r="A5972" t="str">
            <v>GB2CB12</v>
          </cell>
          <cell r="B5972" t="str">
            <v>SCHNEIDER</v>
          </cell>
          <cell r="C5972" t="str">
            <v>TO BE CHECKED</v>
          </cell>
          <cell r="D5972" t="str">
            <v>CONTROL CIRCUIT BREAKER</v>
          </cell>
          <cell r="E5972">
            <v>86.863199999999992</v>
          </cell>
          <cell r="F5972" t="str">
            <v>Public Apr 25</v>
          </cell>
        </row>
        <row r="5973">
          <cell r="A5973" t="str">
            <v>GB2CB14</v>
          </cell>
          <cell r="B5973" t="str">
            <v>SCHNEIDER</v>
          </cell>
          <cell r="C5973" t="str">
            <v>TO BE CHECKED</v>
          </cell>
          <cell r="D5973" t="str">
            <v>CONTROL CIRCUIT BREAKER</v>
          </cell>
          <cell r="E5973">
            <v>99.735600000000005</v>
          </cell>
          <cell r="F5973" t="str">
            <v>Public Apr 25</v>
          </cell>
        </row>
        <row r="5974">
          <cell r="A5974" t="str">
            <v>GB2CB20</v>
          </cell>
          <cell r="B5974" t="str">
            <v>SCHNEIDER</v>
          </cell>
          <cell r="C5974" t="str">
            <v>TO BE CHECKED</v>
          </cell>
          <cell r="D5974" t="str">
            <v>CONTROL CIRCUIT BREAKER</v>
          </cell>
          <cell r="E5974">
            <v>101.91840000000001</v>
          </cell>
          <cell r="F5974" t="str">
            <v>Public Apr 25</v>
          </cell>
        </row>
        <row r="5975">
          <cell r="A5975" t="str">
            <v>GB2CB21</v>
          </cell>
          <cell r="B5975" t="str">
            <v>SCHNEIDER</v>
          </cell>
          <cell r="C5975" t="str">
            <v>TO BE CHECKED</v>
          </cell>
          <cell r="D5975" t="str">
            <v>CONTROL CIRCUIT BREAKER</v>
          </cell>
          <cell r="E5975">
            <v>121.7064</v>
          </cell>
          <cell r="F5975" t="str">
            <v>Public Apr 25</v>
          </cell>
        </row>
        <row r="5976">
          <cell r="A5976" t="str">
            <v>GB2CB22</v>
          </cell>
          <cell r="B5976" t="str">
            <v>SCHNEIDER</v>
          </cell>
          <cell r="C5976" t="str">
            <v>TO BE CHECKED</v>
          </cell>
          <cell r="D5976" t="str">
            <v>control circuit breaker</v>
          </cell>
          <cell r="E5976">
            <v>101.91840000000001</v>
          </cell>
          <cell r="F5976" t="str">
            <v>Public Apr 25</v>
          </cell>
        </row>
        <row r="5977">
          <cell r="A5977" t="str">
            <v>GB2CD06</v>
          </cell>
          <cell r="B5977" t="str">
            <v>SCHNEIDER</v>
          </cell>
          <cell r="C5977" t="str">
            <v>TO BE CHECKED</v>
          </cell>
          <cell r="D5977" t="str">
            <v>THERMAL MAGNETIC CKT BREAKER 1A 1P+N</v>
          </cell>
          <cell r="E5977">
            <v>173.34899999999999</v>
          </cell>
          <cell r="F5977" t="str">
            <v>Public Apr 25</v>
          </cell>
        </row>
        <row r="5978">
          <cell r="A5978" t="str">
            <v>GB2CD07</v>
          </cell>
          <cell r="B5978" t="str">
            <v>SCHNEIDER</v>
          </cell>
          <cell r="C5978" t="str">
            <v>TO BE CHECKED</v>
          </cell>
          <cell r="D5978" t="str">
            <v>THERMAL MAGNETIC CKT BREAKER 2A 1P+N</v>
          </cell>
          <cell r="E5978">
            <v>181.39680000000001</v>
          </cell>
          <cell r="F5978" t="str">
            <v>Public Apr 25</v>
          </cell>
        </row>
        <row r="5979">
          <cell r="A5979" t="str">
            <v>GB2CD08</v>
          </cell>
          <cell r="B5979" t="str">
            <v>SCHNEIDER</v>
          </cell>
          <cell r="C5979" t="str">
            <v>TO BE CHECKED</v>
          </cell>
          <cell r="D5979" t="str">
            <v>THERMAL MAGNETIC CKT BREAKER 3A 1P+N</v>
          </cell>
          <cell r="E5979">
            <v>173.34899999999999</v>
          </cell>
          <cell r="F5979" t="str">
            <v>Public Apr 25</v>
          </cell>
        </row>
        <row r="5980">
          <cell r="A5980" t="str">
            <v>GB2CD10</v>
          </cell>
          <cell r="B5980" t="str">
            <v>SCHNEIDER</v>
          </cell>
          <cell r="C5980" t="str">
            <v>TO BE CHECKED</v>
          </cell>
          <cell r="D5980" t="str">
            <v>THERMAL MAGNETIC CKT BREAKER 5A 1P+N</v>
          </cell>
          <cell r="E5980">
            <v>164.89320000000001</v>
          </cell>
          <cell r="F5980" t="str">
            <v>Public Apr 25</v>
          </cell>
        </row>
        <row r="5981">
          <cell r="A5981" t="str">
            <v>GB2CD12</v>
          </cell>
          <cell r="B5981" t="str">
            <v>SCHNEIDER</v>
          </cell>
          <cell r="C5981" t="str">
            <v>TO BE CHECKED</v>
          </cell>
          <cell r="D5981" t="str">
            <v>CONTROL CIRCUIT BREAKER</v>
          </cell>
          <cell r="E5981">
            <v>205.95839999999998</v>
          </cell>
          <cell r="F5981" t="str">
            <v>Public Apr 25</v>
          </cell>
        </row>
        <row r="5982">
          <cell r="A5982" t="str">
            <v>GB2CD14</v>
          </cell>
          <cell r="B5982" t="str">
            <v>SCHNEIDER</v>
          </cell>
          <cell r="C5982" t="str">
            <v>TO BE CHECKED</v>
          </cell>
          <cell r="D5982" t="str">
            <v>CONTROL CIRCUIT BREAKER</v>
          </cell>
          <cell r="E5982">
            <v>148.01220000000001</v>
          </cell>
          <cell r="F5982" t="str">
            <v>Public Apr 25</v>
          </cell>
        </row>
        <row r="5983">
          <cell r="A5983" t="str">
            <v>GB2CD20</v>
          </cell>
          <cell r="B5983" t="str">
            <v>SCHNEIDER</v>
          </cell>
          <cell r="C5983" t="str">
            <v>TO BE CHECKED</v>
          </cell>
          <cell r="D5983" t="str">
            <v>CONTROL CIRCUIT BREAKER</v>
          </cell>
          <cell r="E5983">
            <v>173.34899999999999</v>
          </cell>
          <cell r="F5983" t="str">
            <v>Public Apr 25</v>
          </cell>
        </row>
        <row r="5984">
          <cell r="A5984" t="str">
            <v>GB2DB05</v>
          </cell>
          <cell r="B5984" t="str">
            <v>SCHNEIDER</v>
          </cell>
          <cell r="C5984" t="str">
            <v>TO BE CHECKED</v>
          </cell>
          <cell r="D5984" t="str">
            <v>THERMAL MAGNETIC CKT BREAKER 1A 2P</v>
          </cell>
          <cell r="E5984">
            <v>253.88820000000001</v>
          </cell>
          <cell r="F5984" t="str">
            <v>Public Apr 25</v>
          </cell>
        </row>
        <row r="5985">
          <cell r="A5985" t="str">
            <v>GB2DB09</v>
          </cell>
          <cell r="B5985" t="str">
            <v>SCHNEIDER</v>
          </cell>
          <cell r="C5985" t="str">
            <v>TO BE CHECKED</v>
          </cell>
          <cell r="D5985" t="str">
            <v>THERMAL MAGNETIC CKT BREAKER 4A 1P+N</v>
          </cell>
          <cell r="E5985">
            <v>279.17399999999998</v>
          </cell>
          <cell r="F5985" t="str">
            <v>Public Apr 25</v>
          </cell>
        </row>
        <row r="5986">
          <cell r="A5986" t="str">
            <v>GB2DB22</v>
          </cell>
          <cell r="B5986" t="str">
            <v>SCHNEIDER</v>
          </cell>
          <cell r="C5986" t="str">
            <v>TO BE CHECKED</v>
          </cell>
          <cell r="D5986" t="str">
            <v>CONTROL CIRCUIT BREAKER</v>
          </cell>
          <cell r="E5986">
            <v>338.19119999999998</v>
          </cell>
          <cell r="F5986" t="str">
            <v>Public Apr 25</v>
          </cell>
        </row>
        <row r="5987">
          <cell r="A5987" t="str">
            <v>GC2520F6</v>
          </cell>
          <cell r="B5987" t="str">
            <v>SCHNEIDER</v>
          </cell>
          <cell r="C5987" t="str">
            <v>TO BE CHECKED</v>
          </cell>
          <cell r="D5987" t="str">
            <v>CONTACTOR</v>
          </cell>
          <cell r="E5987">
            <v>116.5656</v>
          </cell>
          <cell r="F5987" t="str">
            <v>Public Apr 25</v>
          </cell>
        </row>
        <row r="5988">
          <cell r="A5988" t="str">
            <v>GCR_K1S</v>
          </cell>
          <cell r="B5988" t="str">
            <v>SCHNEIDER</v>
          </cell>
          <cell r="C5988" t="str">
            <v>TO BE CHECKED</v>
          </cell>
          <cell r="D5988" t="str">
            <v>K1 cam switch</v>
          </cell>
          <cell r="E5988">
            <v>460.83600000000001</v>
          </cell>
          <cell r="F5988" t="str">
            <v>Public Apr 25</v>
          </cell>
        </row>
        <row r="5989">
          <cell r="A5989" t="str">
            <v>GF1611B7</v>
          </cell>
          <cell r="B5989" t="str">
            <v>SCHNEIDER</v>
          </cell>
          <cell r="C5989" t="str">
            <v>TO BE CHECKED</v>
          </cell>
          <cell r="D5989" t="str">
            <v>CONTACTOR</v>
          </cell>
          <cell r="E5989">
            <v>208.06980000000001</v>
          </cell>
          <cell r="F5989" t="str">
            <v>Public Apr 25</v>
          </cell>
        </row>
        <row r="5990">
          <cell r="A5990" t="str">
            <v>GF1611M7</v>
          </cell>
          <cell r="B5990" t="str">
            <v>SCHNEIDER</v>
          </cell>
          <cell r="C5990" t="str">
            <v>TO BE CHECKED</v>
          </cell>
          <cell r="D5990" t="str">
            <v>CONTACTOR</v>
          </cell>
          <cell r="E5990">
            <v>167.9838</v>
          </cell>
          <cell r="F5990" t="str">
            <v>Public Apr 25</v>
          </cell>
        </row>
        <row r="5991">
          <cell r="A5991" t="str">
            <v>GS1AE7</v>
          </cell>
          <cell r="B5991" t="str">
            <v>SCHNEIDER</v>
          </cell>
          <cell r="C5991" t="str">
            <v>TO BE CHECKED</v>
          </cell>
          <cell r="D5991" t="str">
            <v>SHAFT 320MMM</v>
          </cell>
          <cell r="E5991">
            <v>96.073800000000006</v>
          </cell>
          <cell r="F5991" t="str">
            <v>Public Apr 25</v>
          </cell>
        </row>
        <row r="5992">
          <cell r="A5992" t="str">
            <v>GS1AH02</v>
          </cell>
          <cell r="B5992" t="str">
            <v>SCHNEIDER</v>
          </cell>
          <cell r="C5992" t="str">
            <v>TO BE CHECKED</v>
          </cell>
          <cell r="D5992" t="str">
            <v>GS SW DISCO RH HANDLE 100-400A(BLACK)</v>
          </cell>
          <cell r="E5992">
            <v>118.79940000000001</v>
          </cell>
          <cell r="F5992" t="str">
            <v>Public Apr 25</v>
          </cell>
        </row>
        <row r="5993">
          <cell r="A5993" t="str">
            <v>GS1AH101</v>
          </cell>
          <cell r="B5993" t="str">
            <v>SCHNEIDER</v>
          </cell>
          <cell r="C5993" t="str">
            <v>TO BE CHECKED</v>
          </cell>
          <cell r="D5993" t="str">
            <v>BLACK EXT.HANDL.30A 3R,1</v>
          </cell>
          <cell r="E5993">
            <v>175.26660000000001</v>
          </cell>
          <cell r="F5993" t="str">
            <v>Public Apr 25</v>
          </cell>
        </row>
        <row r="5994">
          <cell r="A5994" t="str">
            <v>GS1AH103</v>
          </cell>
          <cell r="B5994" t="str">
            <v>SCHNEIDER</v>
          </cell>
          <cell r="C5994" t="str">
            <v>TO BE CHECKED</v>
          </cell>
          <cell r="D5994" t="str">
            <v>Indoor Handle 32A</v>
          </cell>
          <cell r="E5994">
            <v>83.986800000000002</v>
          </cell>
          <cell r="F5994" t="str">
            <v>Public Apr 25</v>
          </cell>
        </row>
        <row r="5995">
          <cell r="A5995" t="str">
            <v>GS1AP33</v>
          </cell>
          <cell r="B5995" t="str">
            <v>SCHNEIDER</v>
          </cell>
          <cell r="C5995" t="str">
            <v>TO BE CHECKED</v>
          </cell>
          <cell r="D5995" t="str">
            <v>TERMINALCOVER 3X100-160A</v>
          </cell>
          <cell r="E5995">
            <v>78.693000000000012</v>
          </cell>
          <cell r="F5995" t="str">
            <v>Public Apr 25</v>
          </cell>
        </row>
        <row r="5996">
          <cell r="A5996" t="str">
            <v>GS1AP43</v>
          </cell>
          <cell r="B5996" t="str">
            <v>SCHNEIDER</v>
          </cell>
          <cell r="C5996" t="str">
            <v>TO BE CHECKED</v>
          </cell>
          <cell r="D5996" t="str">
            <v>TERMINAL COVER 3X250A</v>
          </cell>
          <cell r="E5996">
            <v>124.50120000000001</v>
          </cell>
          <cell r="F5996" t="str">
            <v>Public Apr 25</v>
          </cell>
        </row>
        <row r="5997">
          <cell r="A5997" t="str">
            <v>GS1DD3</v>
          </cell>
          <cell r="B5997" t="str">
            <v>SCHNEIDER</v>
          </cell>
          <cell r="C5997" t="str">
            <v>TO BE CHECKED</v>
          </cell>
          <cell r="D5997" t="str">
            <v>SW DISCON FUSE SWI BODY 10x38 32A TP</v>
          </cell>
          <cell r="E5997">
            <v>538.27440000000001</v>
          </cell>
          <cell r="F5997" t="str">
            <v>Public Apr 25</v>
          </cell>
        </row>
        <row r="5998">
          <cell r="A5998" t="str">
            <v>GS1DD4</v>
          </cell>
          <cell r="B5998" t="str">
            <v>SCHNEIDER</v>
          </cell>
          <cell r="C5998" t="str">
            <v>TO BE CHECKED</v>
          </cell>
          <cell r="D5998" t="str">
            <v>FUSE-SWITCH 4X32A 10X38</v>
          </cell>
          <cell r="E5998">
            <v>641.31479999999999</v>
          </cell>
          <cell r="F5998" t="str">
            <v>Public Apr 25</v>
          </cell>
        </row>
        <row r="5999">
          <cell r="A5999" t="str">
            <v>GS1LLD3</v>
          </cell>
          <cell r="B5999" t="str">
            <v>SCHNEIDER</v>
          </cell>
          <cell r="C5999" t="str">
            <v>TO BE CHECKED</v>
          </cell>
          <cell r="D5999" t="str">
            <v>E-SWITCH 3X160A 00</v>
          </cell>
          <cell r="E5999">
            <v>1216.9415999999999</v>
          </cell>
          <cell r="F5999" t="str">
            <v>Public Apr 25</v>
          </cell>
        </row>
        <row r="6000">
          <cell r="A6000" t="str">
            <v>GS1ND3</v>
          </cell>
          <cell r="B6000" t="str">
            <v>SCHNEIDER</v>
          </cell>
          <cell r="C6000" t="str">
            <v>TO BE CHECKED</v>
          </cell>
          <cell r="D6000" t="str">
            <v>SW DISCON FUSE SWI BODY SIZE1 250A TP</v>
          </cell>
          <cell r="E6000">
            <v>1794.3330000000001</v>
          </cell>
          <cell r="F6000" t="str">
            <v>Public Apr 25</v>
          </cell>
        </row>
        <row r="6001">
          <cell r="A6001" t="str">
            <v>GS2AE22</v>
          </cell>
          <cell r="B6001" t="str">
            <v>SCHNEIDER</v>
          </cell>
          <cell r="C6001" t="str">
            <v>TO BE CHECKED</v>
          </cell>
          <cell r="D6001" t="str">
            <v>SW DICON FUSE SHAFT 50..400A 10X10 200MM</v>
          </cell>
          <cell r="E6001">
            <v>64.372200000000007</v>
          </cell>
          <cell r="F6001" t="str">
            <v>Public Apr 25</v>
          </cell>
        </row>
        <row r="6002">
          <cell r="A6002" t="str">
            <v>GS2AH210</v>
          </cell>
          <cell r="B6002" t="str">
            <v>SCHNEIDER</v>
          </cell>
          <cell r="C6002" t="str">
            <v>TO BE CHECKED</v>
          </cell>
          <cell r="D6002" t="str">
            <v>ext right side hand 32..6</v>
          </cell>
          <cell r="E6002">
            <v>220.1568</v>
          </cell>
          <cell r="F6002" t="str">
            <v>Public Apr 25</v>
          </cell>
        </row>
        <row r="6003">
          <cell r="A6003" t="str">
            <v>GS2AH240</v>
          </cell>
          <cell r="B6003" t="str">
            <v>SCHNEIDER</v>
          </cell>
          <cell r="C6003" t="str">
            <v>TO BE CHECKED</v>
          </cell>
          <cell r="D6003" t="str">
            <v>ext right side hand 100..</v>
          </cell>
          <cell r="E6003">
            <v>204.77519999999998</v>
          </cell>
          <cell r="F6003" t="str">
            <v>Public Apr 25</v>
          </cell>
        </row>
        <row r="6004">
          <cell r="A6004" t="str">
            <v>GS2AH430</v>
          </cell>
          <cell r="B6004" t="str">
            <v>SCHNEIDER</v>
          </cell>
          <cell r="C6004" t="str">
            <v>TO BE CHECKED</v>
          </cell>
          <cell r="D6004" t="str">
            <v>EXT FRONT HANDLE 100..400A 4,4X BLACK</v>
          </cell>
          <cell r="E6004">
            <v>246.8502</v>
          </cell>
          <cell r="F6004" t="str">
            <v>Public Apr 25</v>
          </cell>
        </row>
        <row r="6005">
          <cell r="A6005" t="str">
            <v>GS2AH530</v>
          </cell>
          <cell r="B6005" t="str">
            <v>SCHNEIDER</v>
          </cell>
          <cell r="C6005" t="str">
            <v>TO BE CHECKED</v>
          </cell>
          <cell r="D6005" t="str">
            <v>EXT FRONT HANDLE 100..400A IP65 BLACK</v>
          </cell>
          <cell r="E6005">
            <v>229.4796</v>
          </cell>
          <cell r="F6005" t="str">
            <v>Public Apr 25</v>
          </cell>
        </row>
        <row r="6006">
          <cell r="A6006" t="str">
            <v>GS2AH535</v>
          </cell>
          <cell r="B6006" t="str">
            <v>SCHNEIDER</v>
          </cell>
          <cell r="C6006" t="str">
            <v>TO BE CHECKED</v>
          </cell>
          <cell r="D6006" t="str">
            <v>EXT FRONT HANDLE 100..400A IP55 BLACK</v>
          </cell>
          <cell r="E6006">
            <v>133.79339999999999</v>
          </cell>
          <cell r="F6006" t="str">
            <v>Public Apr 25</v>
          </cell>
        </row>
        <row r="6007">
          <cell r="A6007" t="str">
            <v>GTK0610</v>
          </cell>
          <cell r="B6007" t="str">
            <v>SCHNEIDER</v>
          </cell>
          <cell r="C6007" t="str">
            <v>TO BE CHECKED</v>
          </cell>
          <cell r="D6007" t="str">
            <v>KIT EQUIPMENT GROUND CU/AL</v>
          </cell>
          <cell r="E6007">
            <v>191.36220000000003</v>
          </cell>
          <cell r="F6007" t="str">
            <v>Public Apr 25</v>
          </cell>
        </row>
        <row r="6008">
          <cell r="A6008" t="str">
            <v>GTK0610C</v>
          </cell>
          <cell r="B6008" t="str">
            <v>SCHNEIDER</v>
          </cell>
          <cell r="C6008" t="str">
            <v>TO BE CHECKED</v>
          </cell>
          <cell r="D6008" t="str">
            <v>KIT EQUIPMENT GROUND CU</v>
          </cell>
          <cell r="E6008">
            <v>145.05420000000001</v>
          </cell>
          <cell r="F6008" t="str">
            <v>Public Apr 25</v>
          </cell>
        </row>
        <row r="6009">
          <cell r="A6009" t="str">
            <v>GV1G09</v>
          </cell>
          <cell r="B6009" t="str">
            <v>SCHNEIDER</v>
          </cell>
          <cell r="C6009" t="str">
            <v>TO BE CHECKED</v>
          </cell>
          <cell r="D6009" t="str">
            <v>TeSys GV2, TeSys D &amp; TeSys U - terminal</v>
          </cell>
          <cell r="E6009">
            <v>58.384800000000006</v>
          </cell>
          <cell r="F6009" t="str">
            <v>Public Apr 25</v>
          </cell>
        </row>
        <row r="6010">
          <cell r="A6010" t="str">
            <v>GV1G10</v>
          </cell>
          <cell r="B6010" t="str">
            <v>SCHNEIDER</v>
          </cell>
          <cell r="C6010" t="str">
            <v>TO BE CHECKED</v>
          </cell>
          <cell r="D6010" t="str">
            <v>PROTECTIVE END COVER GV2 BUSBAR</v>
          </cell>
          <cell r="E6010">
            <v>12.495000000000001</v>
          </cell>
          <cell r="F6010" t="str">
            <v>Public Apr 25</v>
          </cell>
        </row>
        <row r="6011">
          <cell r="A6011" t="str">
            <v>GV1L3</v>
          </cell>
          <cell r="B6011" t="str">
            <v>SCHNEIDER</v>
          </cell>
          <cell r="C6011" t="str">
            <v>TO BE CHECKED</v>
          </cell>
          <cell r="D6011" t="str">
            <v>TeSys GV2 - Current limiter(addon)</v>
          </cell>
          <cell r="E6011">
            <v>438.30419999999998</v>
          </cell>
          <cell r="F6011" t="str">
            <v>Public Apr 25</v>
          </cell>
        </row>
        <row r="6012">
          <cell r="A6012" t="str">
            <v>GV2AF01</v>
          </cell>
          <cell r="B6012" t="str">
            <v>SCHNEIDER</v>
          </cell>
          <cell r="C6012" t="str">
            <v>TO BE CHECKED</v>
          </cell>
          <cell r="D6012" t="str">
            <v>TeSys GV terminal block</v>
          </cell>
          <cell r="E6012">
            <v>46.175400000000003</v>
          </cell>
          <cell r="F6012" t="str">
            <v>Public Apr 25</v>
          </cell>
        </row>
        <row r="6013">
          <cell r="A6013" t="str">
            <v>GV2AF4</v>
          </cell>
          <cell r="B6013" t="str">
            <v>SCHNEIDER</v>
          </cell>
          <cell r="C6013" t="str">
            <v>TO BE CHECKED</v>
          </cell>
          <cell r="D6013" t="str">
            <v>TeSys GV terminal block</v>
          </cell>
          <cell r="E6013">
            <v>32.293199999999999</v>
          </cell>
          <cell r="F6013" t="str">
            <v>Public Apr 25</v>
          </cell>
        </row>
        <row r="6014">
          <cell r="A6014" t="str">
            <v>GV2AP01</v>
          </cell>
          <cell r="B6014" t="str">
            <v>SCHNEIDER</v>
          </cell>
          <cell r="C6014" t="str">
            <v>TO BE CHECKED</v>
          </cell>
          <cell r="D6014" t="str">
            <v>EXTERNAL OPERATOR</v>
          </cell>
          <cell r="E6014">
            <v>286.4058</v>
          </cell>
          <cell r="F6014" t="str">
            <v>Public Apr 25</v>
          </cell>
        </row>
        <row r="6015">
          <cell r="A6015" t="str">
            <v>GV2AP03</v>
          </cell>
          <cell r="B6015" t="str">
            <v>SCHNEIDER</v>
          </cell>
          <cell r="C6015" t="str">
            <v>TO BE CHECKED</v>
          </cell>
          <cell r="D6015" t="str">
            <v>EXTERNAL OPERATOR</v>
          </cell>
          <cell r="E6015">
            <v>298.59480000000002</v>
          </cell>
          <cell r="F6015" t="str">
            <v>Public Apr 25</v>
          </cell>
        </row>
        <row r="6016">
          <cell r="A6016" t="str">
            <v>GV2APK01</v>
          </cell>
          <cell r="B6016" t="str">
            <v>SCHNEIDER</v>
          </cell>
          <cell r="C6016" t="str">
            <v>TO BE CHECKED</v>
          </cell>
          <cell r="D6016" t="str">
            <v>KIT HANDLE GV2 BLACK IP54 W/O TRIP</v>
          </cell>
          <cell r="E6016">
            <v>197.07420000000002</v>
          </cell>
          <cell r="F6016" t="str">
            <v>Public Apr 25</v>
          </cell>
        </row>
        <row r="6017">
          <cell r="A6017" t="str">
            <v>GV2APN02</v>
          </cell>
          <cell r="B6017" t="str">
            <v>SCHNEIDER</v>
          </cell>
          <cell r="C6017" t="str">
            <v>TO BE CHECKED</v>
          </cell>
          <cell r="D6017" t="str">
            <v>KIT IP54 RED HANDLE - SHAFT FRONT GV2P/L</v>
          </cell>
          <cell r="E6017">
            <v>268.53539999999998</v>
          </cell>
          <cell r="F6017" t="str">
            <v>Public Apr 25</v>
          </cell>
        </row>
        <row r="6018">
          <cell r="A6018" t="str">
            <v>GV2CP21</v>
          </cell>
          <cell r="B6018" t="str">
            <v>SCHNEIDER</v>
          </cell>
          <cell r="C6018" t="str">
            <v>TO BE CHECKED</v>
          </cell>
          <cell r="D6018" t="str">
            <v>COVER</v>
          </cell>
          <cell r="E6018">
            <v>83.415599999999998</v>
          </cell>
          <cell r="F6018" t="str">
            <v>Public Apr 25</v>
          </cell>
        </row>
        <row r="6019">
          <cell r="A6019" t="str">
            <v>GV2G272</v>
          </cell>
          <cell r="B6019" t="str">
            <v>SCHNEIDER</v>
          </cell>
          <cell r="C6019" t="str">
            <v>TO BE CHECKED</v>
          </cell>
          <cell r="D6019" t="str">
            <v>BUSBAR</v>
          </cell>
          <cell r="E6019">
            <v>439.04880000000003</v>
          </cell>
          <cell r="F6019" t="str">
            <v>Public Apr 25</v>
          </cell>
        </row>
        <row r="6020">
          <cell r="A6020" t="str">
            <v>GV2G354</v>
          </cell>
          <cell r="B6020" t="str">
            <v>SCHNEIDER</v>
          </cell>
          <cell r="C6020" t="str">
            <v>TO BE CHECKED</v>
          </cell>
          <cell r="D6020" t="str">
            <v>3 TAP OFFS BUSBAR GV2 63A 54MM PITCH</v>
          </cell>
          <cell r="E6020">
            <v>63.637799999999999</v>
          </cell>
          <cell r="F6020" t="str">
            <v>Public Apr 25</v>
          </cell>
        </row>
        <row r="6021">
          <cell r="A6021" t="str">
            <v>GV2G454</v>
          </cell>
          <cell r="B6021" t="str">
            <v>SCHNEIDER</v>
          </cell>
          <cell r="C6021" t="str">
            <v>TO BE CHECKED</v>
          </cell>
          <cell r="D6021" t="str">
            <v>Linergy FT  - Busbar - 63 A - 4 tap-offs</v>
          </cell>
          <cell r="E6021">
            <v>124.6032</v>
          </cell>
          <cell r="F6021" t="str">
            <v>Public Apr 25</v>
          </cell>
        </row>
        <row r="6022">
          <cell r="A6022" t="str">
            <v>GV2G472</v>
          </cell>
          <cell r="B6022" t="str">
            <v>SCHNEIDER</v>
          </cell>
          <cell r="C6022" t="str">
            <v>TO BE CHECKED</v>
          </cell>
          <cell r="D6022" t="str">
            <v>BUSBAR</v>
          </cell>
          <cell r="E6022">
            <v>381.35759999999999</v>
          </cell>
          <cell r="F6022" t="str">
            <v>Public Apr 25</v>
          </cell>
        </row>
        <row r="6023">
          <cell r="A6023" t="str">
            <v>GV2G554</v>
          </cell>
          <cell r="B6023" t="str">
            <v>SCHNEIDER</v>
          </cell>
          <cell r="C6023" t="str">
            <v>TO BE CHECKED</v>
          </cell>
          <cell r="D6023" t="str">
            <v>Linergy FT  - Busbar -  63 A - 5 tap-off</v>
          </cell>
          <cell r="E6023">
            <v>112.3734</v>
          </cell>
          <cell r="F6023" t="str">
            <v>Public Apr 25</v>
          </cell>
        </row>
        <row r="6024">
          <cell r="A6024" t="str">
            <v>GV2L03</v>
          </cell>
          <cell r="B6024" t="str">
            <v>SCHNEIDER</v>
          </cell>
          <cell r="C6024" t="str">
            <v>TO BE CHECKED</v>
          </cell>
          <cell r="D6024" t="str">
            <v>MOTOR PROT CKT BKR MAGNETIC 0.4A ROTARY</v>
          </cell>
          <cell r="E6024">
            <v>346.851</v>
          </cell>
          <cell r="F6024" t="str">
            <v>Public Apr 25</v>
          </cell>
        </row>
        <row r="6025">
          <cell r="A6025" t="str">
            <v>GV2L04</v>
          </cell>
          <cell r="B6025" t="str">
            <v>SCHNEIDER</v>
          </cell>
          <cell r="C6025" t="str">
            <v>TO BE CHECKED</v>
          </cell>
          <cell r="D6025" t="str">
            <v>MAGNETIC CIRCUIT BREAKER</v>
          </cell>
          <cell r="E6025">
            <v>380.81700000000001</v>
          </cell>
          <cell r="F6025" t="str">
            <v>Public Apr 25</v>
          </cell>
        </row>
        <row r="6026">
          <cell r="A6026" t="str">
            <v>GV2L06</v>
          </cell>
          <cell r="B6026" t="str">
            <v>SCHNEIDER</v>
          </cell>
          <cell r="C6026" t="str">
            <v>TO BE CHECKED</v>
          </cell>
          <cell r="D6026" t="str">
            <v>MAGNETIC CIRCUIT BREAKER</v>
          </cell>
          <cell r="E6026">
            <v>270.77940000000001</v>
          </cell>
          <cell r="F6026" t="str">
            <v>Public Apr 25</v>
          </cell>
        </row>
        <row r="6027">
          <cell r="A6027" t="str">
            <v>GV2L07</v>
          </cell>
          <cell r="B6027" t="str">
            <v>SCHNEIDER</v>
          </cell>
          <cell r="C6027" t="str">
            <v>TO BE CHECKED</v>
          </cell>
          <cell r="D6027" t="str">
            <v>MAGNETIC CIRCUIT BREAKER</v>
          </cell>
          <cell r="E6027">
            <v>270.77940000000001</v>
          </cell>
          <cell r="F6027" t="str">
            <v>Public Apr 25</v>
          </cell>
        </row>
        <row r="6028">
          <cell r="A6028" t="str">
            <v>GV2LE03</v>
          </cell>
          <cell r="B6028" t="str">
            <v>SCHNEIDER</v>
          </cell>
          <cell r="C6028" t="str">
            <v>TO BE CHECKED</v>
          </cell>
          <cell r="D6028" t="str">
            <v>TeSys GV2 - magnetic circuit breaker 0.4</v>
          </cell>
          <cell r="E6028">
            <v>249.84899999999999</v>
          </cell>
          <cell r="F6028" t="str">
            <v>Public Apr 25</v>
          </cell>
        </row>
        <row r="6029">
          <cell r="A6029" t="str">
            <v>GV2LE04</v>
          </cell>
          <cell r="B6029" t="str">
            <v>SCHNEIDER</v>
          </cell>
          <cell r="C6029" t="str">
            <v>TO BE CHECKED</v>
          </cell>
          <cell r="D6029" t="str">
            <v>TeSys GV2 - magnetic circuit breaker 0.6</v>
          </cell>
          <cell r="E6029">
            <v>265.33260000000001</v>
          </cell>
          <cell r="F6029" t="str">
            <v>Public Apr 25</v>
          </cell>
        </row>
        <row r="6030">
          <cell r="A6030" t="str">
            <v>GV2LE06</v>
          </cell>
          <cell r="B6030" t="str">
            <v>SCHNEIDER</v>
          </cell>
          <cell r="C6030" t="str">
            <v>TO BE CHECKED</v>
          </cell>
          <cell r="D6030" t="str">
            <v>BREAKER, CIRCUIT;MAGNETIC SWITCH,690V,3P</v>
          </cell>
          <cell r="E6030">
            <v>234.26339999999999</v>
          </cell>
          <cell r="F6030" t="str">
            <v>Public Apr 25</v>
          </cell>
        </row>
        <row r="6031">
          <cell r="A6031" t="str">
            <v>GV2MC01</v>
          </cell>
          <cell r="B6031" t="str">
            <v>SCHNEIDER</v>
          </cell>
          <cell r="C6031" t="str">
            <v>TO BE CHECKED</v>
          </cell>
          <cell r="D6031" t="str">
            <v>TeSys GV IP41 enclosure</v>
          </cell>
          <cell r="E6031">
            <v>125.87819999999999</v>
          </cell>
          <cell r="F6031" t="str">
            <v>Public Apr 25</v>
          </cell>
        </row>
        <row r="6032">
          <cell r="A6032" t="str">
            <v>GV2P01</v>
          </cell>
          <cell r="B6032" t="str">
            <v>SCHNEIDER</v>
          </cell>
          <cell r="C6032" t="str">
            <v>TO BE CHECKED</v>
          </cell>
          <cell r="D6032" t="str">
            <v>TeSys GV2 - Motor circuit breaker 0.1-0.</v>
          </cell>
          <cell r="E6032">
            <v>440.97660000000002</v>
          </cell>
          <cell r="F6032" t="str">
            <v>Public Apr 25</v>
          </cell>
        </row>
        <row r="6033">
          <cell r="A6033" t="str">
            <v>GV2P02</v>
          </cell>
          <cell r="B6033" t="str">
            <v>SCHNEIDER</v>
          </cell>
          <cell r="C6033" t="str">
            <v>TO BE CHECKED</v>
          </cell>
          <cell r="D6033" t="str">
            <v>TeSys GV2 - Motor circuit breaker 0.16-0</v>
          </cell>
          <cell r="E6033">
            <v>420.85200000000003</v>
          </cell>
          <cell r="F6033" t="str">
            <v>Public Apr 25</v>
          </cell>
        </row>
        <row r="6034">
          <cell r="A6034" t="str">
            <v>GV2RT06</v>
          </cell>
          <cell r="B6034" t="str">
            <v>SCHNEIDER</v>
          </cell>
          <cell r="C6034" t="str">
            <v>TO BE CHECKED</v>
          </cell>
          <cell r="D6034" t="str">
            <v>TeSys GV2 - Motor circuit breaker 1-1.6A</v>
          </cell>
          <cell r="E6034">
            <v>500.48340000000002</v>
          </cell>
          <cell r="F6034" t="str">
            <v>Public Apr 25</v>
          </cell>
        </row>
        <row r="6035">
          <cell r="A6035" t="str">
            <v>GV2RT14</v>
          </cell>
          <cell r="B6035" t="str">
            <v>SCHNEIDER</v>
          </cell>
          <cell r="C6035" t="str">
            <v>TO BE CHECKED</v>
          </cell>
          <cell r="D6035" t="str">
            <v>TeSys GV2 - Motor circuit breaker 6.3-10</v>
          </cell>
          <cell r="E6035">
            <v>447.73919999999998</v>
          </cell>
          <cell r="F6035" t="str">
            <v>Public Apr 25</v>
          </cell>
        </row>
        <row r="6036">
          <cell r="A6036" t="str">
            <v>GV3APK01</v>
          </cell>
          <cell r="B6036" t="str">
            <v>SCHNEIDER</v>
          </cell>
          <cell r="C6036" t="str">
            <v>TO BE CHECKED</v>
          </cell>
          <cell r="D6036" t="str">
            <v>KIT HANDLE GV3 BLACK IP54 W/O TRIP</v>
          </cell>
          <cell r="E6036">
            <v>203.03100000000001</v>
          </cell>
          <cell r="F6036" t="str">
            <v>Public Apr 25</v>
          </cell>
        </row>
        <row r="6037">
          <cell r="A6037" t="str">
            <v>GV3APN04</v>
          </cell>
          <cell r="B6037" t="str">
            <v>SCHNEIDER</v>
          </cell>
          <cell r="C6037" t="str">
            <v>TO BE CHECKED</v>
          </cell>
          <cell r="D6037" t="str">
            <v>KIT HANDLE GV3 RED IP65 W</v>
          </cell>
          <cell r="E6037">
            <v>328.55220000000003</v>
          </cell>
          <cell r="F6037" t="str">
            <v>Public Apr 25</v>
          </cell>
        </row>
        <row r="6038">
          <cell r="A6038" t="str">
            <v>GV3P18</v>
          </cell>
          <cell r="B6038" t="str">
            <v>SCHNEIDER</v>
          </cell>
          <cell r="C6038" t="str">
            <v>TO BE CHECKED</v>
          </cell>
          <cell r="D6038" t="str">
            <v>motor breaker 18a</v>
          </cell>
          <cell r="E6038">
            <v>812.80740000000003</v>
          </cell>
          <cell r="F6038" t="str">
            <v>Public Apr 25</v>
          </cell>
        </row>
        <row r="6039">
          <cell r="A6039" t="str">
            <v>GVAD0101</v>
          </cell>
          <cell r="B6039" t="str">
            <v>SCHNEIDER</v>
          </cell>
          <cell r="C6039" t="str">
            <v>TO BE CHECKED</v>
          </cell>
          <cell r="D6039" t="str">
            <v>1NC FAULT+1NC AUX CONTACT LH FOR GV2</v>
          </cell>
          <cell r="E6039">
            <v>90.881999999999991</v>
          </cell>
          <cell r="F6039" t="str">
            <v>Public Apr 25</v>
          </cell>
        </row>
        <row r="6040">
          <cell r="A6040" t="str">
            <v>GVAED101</v>
          </cell>
          <cell r="B6040" t="str">
            <v>SCHNEIDER</v>
          </cell>
          <cell r="C6040" t="str">
            <v>TO BE CHECKED</v>
          </cell>
          <cell r="D6040" t="str">
            <v>1NO FAULT+1NO AUX CONTACT FRNT GV3</v>
          </cell>
          <cell r="E6040">
            <v>146.68620000000001</v>
          </cell>
          <cell r="F6040" t="str">
            <v>Public Apr 25</v>
          </cell>
        </row>
        <row r="6041">
          <cell r="A6041" t="str">
            <v>GVAPA1</v>
          </cell>
          <cell r="B6041" t="str">
            <v>SCHNEIDER</v>
          </cell>
          <cell r="C6041" t="str">
            <v>TO BE CHECKED</v>
          </cell>
          <cell r="D6041" t="str">
            <v>SHAFT 315 MM GV2-GV3-TESY</v>
          </cell>
          <cell r="E6041">
            <v>84.894600000000011</v>
          </cell>
          <cell r="F6041" t="str">
            <v>Public Apr 25</v>
          </cell>
        </row>
        <row r="6042">
          <cell r="A6042" t="str">
            <v>GVAPB54</v>
          </cell>
          <cell r="B6042" t="str">
            <v>SCHNEIDER</v>
          </cell>
          <cell r="C6042" t="str">
            <v>TO BE CHECKED</v>
          </cell>
          <cell r="D6042" t="str">
            <v>ROTARY HANDLE BLACK IP54</v>
          </cell>
          <cell r="E6042">
            <v>561.89760000000001</v>
          </cell>
          <cell r="F6042" t="str">
            <v>Public Apr 25</v>
          </cell>
        </row>
        <row r="6043">
          <cell r="A6043" t="str">
            <v>GVAPH02</v>
          </cell>
          <cell r="B6043" t="str">
            <v>SCHNEIDER</v>
          </cell>
          <cell r="C6043" t="str">
            <v>TO BE CHECKED</v>
          </cell>
          <cell r="D6043" t="str">
            <v>BRACKET GV2</v>
          </cell>
          <cell r="E6043">
            <v>288.42539999999997</v>
          </cell>
          <cell r="F6043" t="str">
            <v>Public Apr 25</v>
          </cell>
        </row>
        <row r="6044">
          <cell r="A6044" t="str">
            <v>GVAPK11</v>
          </cell>
          <cell r="B6044" t="str">
            <v>SCHNEIDER</v>
          </cell>
          <cell r="C6044" t="str">
            <v>TO BE CHECKED</v>
          </cell>
          <cell r="D6044" t="str">
            <v>SHAFT SUPPORT PLATE GV2 FOR DEEP ENCLOSU</v>
          </cell>
          <cell r="E6044">
            <v>62.515799999999999</v>
          </cell>
          <cell r="F6044" t="str">
            <v>Public Apr 25</v>
          </cell>
        </row>
        <row r="6045">
          <cell r="A6045" t="str">
            <v>GVAPK12</v>
          </cell>
          <cell r="B6045" t="str">
            <v>SCHNEIDER</v>
          </cell>
          <cell r="C6045" t="str">
            <v>TO BE CHECKED</v>
          </cell>
          <cell r="D6045" t="str">
            <v>SHAFT SUPPORT PLATE GV3-TESYS U FOR DEEP</v>
          </cell>
          <cell r="E6045">
            <v>106.11060000000001</v>
          </cell>
          <cell r="F6045" t="str">
            <v>Public Apr 25</v>
          </cell>
        </row>
        <row r="6046">
          <cell r="A6046" t="str">
            <v>GVAPL01</v>
          </cell>
          <cell r="B6046" t="str">
            <v>SCHNEIDER</v>
          </cell>
          <cell r="C6046" t="str">
            <v>TO BE CHECKED</v>
          </cell>
          <cell r="D6046" t="str">
            <v>TOOL FOR ROTARY HANDLE INSTALLATION INTE</v>
          </cell>
          <cell r="E6046">
            <v>249.15540000000001</v>
          </cell>
          <cell r="F6046" t="str">
            <v>Public Apr 25</v>
          </cell>
        </row>
        <row r="6047">
          <cell r="A6047" t="str">
            <v>GVAPP1</v>
          </cell>
          <cell r="B6047" t="str">
            <v>SCHNEIDER</v>
          </cell>
          <cell r="C6047" t="str">
            <v>TO BE CHECKED</v>
          </cell>
          <cell r="D6047" t="str">
            <v>RETROFIT ACCESSORY</v>
          </cell>
          <cell r="E6047">
            <v>69.900599999999997</v>
          </cell>
          <cell r="F6047" t="str">
            <v>Public Apr 25</v>
          </cell>
        </row>
        <row r="6048">
          <cell r="A6048" t="str">
            <v>H1200SNE4</v>
          </cell>
          <cell r="B6048" t="str">
            <v>SCHNEIDER</v>
          </cell>
          <cell r="C6048" t="str">
            <v>TO BE CHECKED</v>
          </cell>
          <cell r="D6048" t="str">
            <v>SAFETY SWITCH</v>
          </cell>
          <cell r="E6048">
            <v>3878.4785999999999</v>
          </cell>
          <cell r="F6048" t="str">
            <v>Public Apr 25</v>
          </cell>
        </row>
        <row r="6049">
          <cell r="A6049" t="str">
            <v>H361</v>
          </cell>
          <cell r="B6049" t="str">
            <v>SCHNEIDER</v>
          </cell>
          <cell r="C6049" t="str">
            <v>TO BE CHECKED</v>
          </cell>
          <cell r="D6049" t="str">
            <v>3-Pole fusible HD SS indo  or N1 600Vac</v>
          </cell>
          <cell r="E6049">
            <v>597.79140000000007</v>
          </cell>
          <cell r="F6049" t="str">
            <v>Public Apr 25</v>
          </cell>
        </row>
        <row r="6050">
          <cell r="A6050" t="str">
            <v>H361RB</v>
          </cell>
          <cell r="B6050" t="str">
            <v>SCHNEIDER</v>
          </cell>
          <cell r="C6050" t="str">
            <v>TO BE CHECKED</v>
          </cell>
          <cell r="D6050" t="str">
            <v>3-Pole fusible HD SS outd  oor N3R 600Va</v>
          </cell>
          <cell r="E6050">
            <v>802.23</v>
          </cell>
          <cell r="F6050" t="str">
            <v>Public Apr 25</v>
          </cell>
        </row>
        <row r="6051">
          <cell r="A6051" t="str">
            <v>H362DS</v>
          </cell>
          <cell r="B6051" t="str">
            <v>SCHNEIDER</v>
          </cell>
          <cell r="C6051" t="str">
            <v>TO BE CHECKED</v>
          </cell>
          <cell r="D6051" t="str">
            <v>3-Pole fusible HD SS outdoor N3R 600Vac</v>
          </cell>
          <cell r="E6051">
            <v>3534.7284</v>
          </cell>
          <cell r="F6051" t="str">
            <v>Public Apr 25</v>
          </cell>
        </row>
        <row r="6052">
          <cell r="A6052" t="str">
            <v>H362RB</v>
          </cell>
          <cell r="B6052" t="str">
            <v>SCHNEIDER</v>
          </cell>
          <cell r="C6052" t="str">
            <v>TO BE CHECKED</v>
          </cell>
          <cell r="D6052" t="str">
            <v>3-Pole fusible HD SS outd  oor N3R 600Va</v>
          </cell>
          <cell r="E6052">
            <v>981.82140000000004</v>
          </cell>
          <cell r="F6052" t="str">
            <v>Public Apr 25</v>
          </cell>
        </row>
        <row r="6053">
          <cell r="A6053" t="str">
            <v>H363RB</v>
          </cell>
          <cell r="B6053" t="str">
            <v>SCHNEIDER</v>
          </cell>
          <cell r="C6053" t="str">
            <v>TO BE CHECKED</v>
          </cell>
          <cell r="D6053" t="str">
            <v>3-Pole fusible HD SS outd  oor N3R 600Va</v>
          </cell>
          <cell r="E6053">
            <v>1597.7076000000002</v>
          </cell>
          <cell r="F6053" t="str">
            <v>Public Apr 25</v>
          </cell>
        </row>
        <row r="6054">
          <cell r="A6054" t="str">
            <v>H364</v>
          </cell>
          <cell r="B6054" t="str">
            <v>SCHNEIDER</v>
          </cell>
          <cell r="C6054" t="str">
            <v>TO BE CHECKED</v>
          </cell>
          <cell r="D6054" t="str">
            <v>3-POLE FUSIBLE HD SS INDO  OR N1 600VAC</v>
          </cell>
          <cell r="E6054">
            <v>2433.9138000000003</v>
          </cell>
          <cell r="F6054" t="str">
            <v>Public Apr 25</v>
          </cell>
        </row>
        <row r="6055">
          <cell r="A6055" t="str">
            <v>H364RB</v>
          </cell>
          <cell r="B6055" t="str">
            <v>SCHNEIDER</v>
          </cell>
          <cell r="C6055" t="str">
            <v>TO BE CHECKED</v>
          </cell>
          <cell r="D6055" t="str">
            <v>3-Pole fusible HD SS outd  oor N3R 600Va</v>
          </cell>
          <cell r="E6055">
            <v>2288.7780000000002</v>
          </cell>
          <cell r="F6055" t="str">
            <v>Public Apr 25</v>
          </cell>
        </row>
        <row r="6056">
          <cell r="A6056" t="str">
            <v>H367</v>
          </cell>
          <cell r="B6056" t="str">
            <v>SCHNEIDER</v>
          </cell>
          <cell r="C6056" t="str">
            <v>TO BE CHECKED</v>
          </cell>
          <cell r="D6056" t="str">
            <v>3-POLE FUSIBLE HD SS  N1 600VAC 800A</v>
          </cell>
          <cell r="E6056">
            <v>14618.690999999999</v>
          </cell>
          <cell r="F6056" t="str">
            <v>Public Apr 25</v>
          </cell>
        </row>
        <row r="6057">
          <cell r="A6057" t="str">
            <v>H600SN</v>
          </cell>
          <cell r="B6057" t="str">
            <v>SCHNEIDER</v>
          </cell>
          <cell r="C6057" t="str">
            <v>TO BE CHECKED</v>
          </cell>
          <cell r="D6057" t="str">
            <v>NEUTRAL ASSEMBLY INSULATE</v>
          </cell>
          <cell r="E6057">
            <v>774.76140000000009</v>
          </cell>
          <cell r="F6057" t="str">
            <v>Public Apr 25</v>
          </cell>
        </row>
        <row r="6058">
          <cell r="A6058" t="str">
            <v>H600SNC</v>
          </cell>
          <cell r="B6058" t="str">
            <v>SCHNEIDER</v>
          </cell>
          <cell r="C6058" t="str">
            <v>TO BE CHECKED</v>
          </cell>
          <cell r="D6058" t="str">
            <v>NEUTRAL ASSY INSULATED GRNDABLE CU-ONLY</v>
          </cell>
          <cell r="E6058">
            <v>1775.106</v>
          </cell>
          <cell r="F6058" t="str">
            <v>Public Apr 25</v>
          </cell>
        </row>
        <row r="6059">
          <cell r="A6059" t="str">
            <v>H800SNE4</v>
          </cell>
          <cell r="B6059" t="str">
            <v>SCHNEIDER</v>
          </cell>
          <cell r="C6059" t="str">
            <v>TO BE CHECKED</v>
          </cell>
          <cell r="D6059" t="str">
            <v>NEUTRAL ASSEMBLY INSULATE</v>
          </cell>
          <cell r="E6059">
            <v>2782.3560000000002</v>
          </cell>
          <cell r="F6059" t="str">
            <v>Public Apr 25</v>
          </cell>
        </row>
        <row r="6060">
          <cell r="A6060" t="str">
            <v>HMISTO705</v>
          </cell>
          <cell r="B6060" t="str">
            <v>SCHNEIDER</v>
          </cell>
          <cell r="C6060" t="str">
            <v>TO BE CHECKED</v>
          </cell>
          <cell r="D6060" t="str">
            <v>4.3" touch panel screen RS232C</v>
          </cell>
          <cell r="E6060">
            <v>2339.1660000000002</v>
          </cell>
          <cell r="F6060" t="str">
            <v>Public Apr 25</v>
          </cell>
        </row>
        <row r="6061">
          <cell r="A6061" t="str">
            <v>HMISTO715</v>
          </cell>
          <cell r="B6061" t="str">
            <v>SCHNEIDER</v>
          </cell>
          <cell r="C6061" t="str">
            <v>TO BE CHECKED</v>
          </cell>
          <cell r="D6061" t="str">
            <v>4.3" touch panel screen RS232C/485</v>
          </cell>
          <cell r="E6061">
            <v>2339.1660000000002</v>
          </cell>
          <cell r="F6061" t="str">
            <v>Public Apr 25</v>
          </cell>
        </row>
        <row r="6062">
          <cell r="A6062" t="str">
            <v>HMISTO735</v>
          </cell>
          <cell r="B6062" t="str">
            <v>SCHNEIDER</v>
          </cell>
          <cell r="C6062" t="str">
            <v>TO BE CHECKED</v>
          </cell>
          <cell r="D6062" t="str">
            <v>4.3" touch panel screen Ethernet</v>
          </cell>
          <cell r="E6062">
            <v>2506.2419999999997</v>
          </cell>
          <cell r="F6062" t="str">
            <v>Public Apr 25</v>
          </cell>
        </row>
        <row r="6063">
          <cell r="A6063" t="str">
            <v>HU361AWK</v>
          </cell>
          <cell r="B6063" t="str">
            <v>SCHNEIDER</v>
          </cell>
          <cell r="C6063" t="str">
            <v>TO BE CHECKED</v>
          </cell>
          <cell r="D6063" t="str">
            <v>3-Pole non-fusible HD SS Dust tight N12</v>
          </cell>
          <cell r="E6063">
            <v>778.78020000000004</v>
          </cell>
          <cell r="F6063" t="str">
            <v>Public Apr 25</v>
          </cell>
        </row>
        <row r="6064">
          <cell r="A6064" t="str">
            <v>HU361DS</v>
          </cell>
          <cell r="B6064" t="str">
            <v>SCHNEIDER</v>
          </cell>
          <cell r="C6064" t="str">
            <v>TO BE CHECKED</v>
          </cell>
          <cell r="D6064" t="str">
            <v>3-Pole non-fusible HD SS Water tight N4X</v>
          </cell>
          <cell r="E6064">
            <v>2430.4050000000002</v>
          </cell>
          <cell r="F6064" t="str">
            <v>Public Apr 25</v>
          </cell>
        </row>
        <row r="6065">
          <cell r="A6065" t="str">
            <v>HU361RB</v>
          </cell>
          <cell r="B6065" t="str">
            <v>SCHNEIDER</v>
          </cell>
          <cell r="C6065" t="str">
            <v>TO BE CHECKED</v>
          </cell>
          <cell r="D6065" t="str">
            <v>3-Pole non-fusible HD SS outdoor N3R 600</v>
          </cell>
          <cell r="E6065">
            <v>657.52260000000001</v>
          </cell>
          <cell r="F6065" t="str">
            <v>Public Apr 25</v>
          </cell>
        </row>
        <row r="6066">
          <cell r="A6066" t="str">
            <v>HU362</v>
          </cell>
          <cell r="B6066" t="str">
            <v>SCHNEIDER</v>
          </cell>
          <cell r="C6066" t="str">
            <v>TO BE CHECKED</v>
          </cell>
          <cell r="D6066" t="str">
            <v>Heavy Duty Safety Switch</v>
          </cell>
          <cell r="E6066">
            <v>711.48059999999998</v>
          </cell>
          <cell r="F6066" t="str">
            <v>Public Apr 25</v>
          </cell>
        </row>
        <row r="6067">
          <cell r="A6067" t="str">
            <v>HU362DS</v>
          </cell>
          <cell r="B6067" t="str">
            <v>SCHNEIDER</v>
          </cell>
          <cell r="C6067" t="str">
            <v>TO BE CHECKED</v>
          </cell>
          <cell r="D6067" t="str">
            <v>3-Pole non-fusible HD SS Water tight N4X</v>
          </cell>
          <cell r="E6067">
            <v>3273.1596</v>
          </cell>
          <cell r="F6067" t="str">
            <v>Public Apr 25</v>
          </cell>
        </row>
        <row r="6068">
          <cell r="A6068" t="str">
            <v>HU362RB</v>
          </cell>
          <cell r="B6068" t="str">
            <v>SCHNEIDER</v>
          </cell>
          <cell r="C6068" t="str">
            <v>TO BE CHECKED</v>
          </cell>
          <cell r="D6068" t="str">
            <v>SWITCH NOT FUSIBLE HD 600V 60A 3P NEMA3R</v>
          </cell>
          <cell r="E6068">
            <v>852.08760000000007</v>
          </cell>
          <cell r="F6068" t="str">
            <v>Public Apr 25</v>
          </cell>
        </row>
        <row r="6069">
          <cell r="A6069" t="str">
            <v>HU363</v>
          </cell>
          <cell r="B6069" t="str">
            <v>SCHNEIDER</v>
          </cell>
          <cell r="C6069" t="str">
            <v>TO BE CHECKED</v>
          </cell>
          <cell r="D6069" t="str">
            <v>Heavy Duty Safety Switch</v>
          </cell>
          <cell r="E6069">
            <v>871.21260000000007</v>
          </cell>
          <cell r="F6069" t="str">
            <v>Public Apr 25</v>
          </cell>
        </row>
        <row r="6070">
          <cell r="A6070" t="str">
            <v>HU363AWK</v>
          </cell>
          <cell r="B6070" t="str">
            <v>SCHNEIDER</v>
          </cell>
          <cell r="C6070" t="str">
            <v>TO BE CHECKED</v>
          </cell>
          <cell r="D6070" t="str">
            <v>3-Pole non-fusible HD SS Dust tight N12</v>
          </cell>
          <cell r="E6070">
            <v>2013.174</v>
          </cell>
          <cell r="F6070" t="str">
            <v>Public Apr 25</v>
          </cell>
        </row>
        <row r="6071">
          <cell r="A6071" t="str">
            <v>HU363DS</v>
          </cell>
          <cell r="B6071" t="str">
            <v>SCHNEIDER</v>
          </cell>
          <cell r="C6071" t="str">
            <v>TO BE CHECKED</v>
          </cell>
          <cell r="D6071" t="str">
            <v>3-Pole non-fusible HD SS Water tight N4X</v>
          </cell>
          <cell r="E6071">
            <v>4484.1138000000001</v>
          </cell>
          <cell r="F6071" t="str">
            <v>Public Apr 25</v>
          </cell>
        </row>
        <row r="6072">
          <cell r="A6072" t="str">
            <v>HU363RB</v>
          </cell>
          <cell r="B6072" t="str">
            <v>SCHNEIDER</v>
          </cell>
          <cell r="C6072" t="str">
            <v>TO BE CHECKED</v>
          </cell>
          <cell r="D6072" t="str">
            <v>SWITCH NONFUSIBLE HD 600V 100A 3P NEMA3R</v>
          </cell>
          <cell r="E6072">
            <v>1148.1732000000002</v>
          </cell>
          <cell r="F6072" t="str">
            <v>Public Apr 25</v>
          </cell>
        </row>
        <row r="6073">
          <cell r="A6073" t="str">
            <v>HU364</v>
          </cell>
          <cell r="B6073" t="str">
            <v>SCHNEIDER</v>
          </cell>
          <cell r="C6073" t="str">
            <v>TO BE CHECKED</v>
          </cell>
          <cell r="D6073" t="str">
            <v>Heavy Duty Safety Switch</v>
          </cell>
          <cell r="E6073">
            <v>1983.9612</v>
          </cell>
          <cell r="F6073" t="str">
            <v>Public Apr 25</v>
          </cell>
        </row>
        <row r="6074">
          <cell r="A6074" t="str">
            <v>HU364DS</v>
          </cell>
          <cell r="B6074" t="str">
            <v>SCHNEIDER</v>
          </cell>
          <cell r="C6074" t="str">
            <v>TO BE CHECKED</v>
          </cell>
          <cell r="D6074" t="str">
            <v>3-Pole non-fusible HD SS Water tight N4X</v>
          </cell>
          <cell r="E6074">
            <v>7148.9964</v>
          </cell>
          <cell r="F6074" t="str">
            <v>Public Apr 25</v>
          </cell>
        </row>
        <row r="6075">
          <cell r="A6075" t="str">
            <v>HU364RB</v>
          </cell>
          <cell r="B6075" t="str">
            <v>SCHNEIDER</v>
          </cell>
          <cell r="C6075" t="str">
            <v>TO BE CHECKED</v>
          </cell>
          <cell r="D6075" t="str">
            <v>SWITCH NONFUSIBLE HD 600V 200A 3P NEMA3R</v>
          </cell>
          <cell r="E6075">
            <v>2153.7912000000001</v>
          </cell>
          <cell r="F6075" t="str">
            <v>Public Apr 25</v>
          </cell>
        </row>
        <row r="6076">
          <cell r="A6076" t="str">
            <v>HU365DS</v>
          </cell>
          <cell r="B6076" t="str">
            <v>SCHNEIDER</v>
          </cell>
          <cell r="C6076" t="str">
            <v>TO BE CHECKED</v>
          </cell>
          <cell r="D6076" t="str">
            <v>3-Pole non-fusible HD SS Water tight N4X</v>
          </cell>
          <cell r="E6076">
            <v>18325.891200000002</v>
          </cell>
          <cell r="F6076" t="str">
            <v>Public Apr 25</v>
          </cell>
        </row>
        <row r="6077">
          <cell r="A6077" t="str">
            <v>HU367AWK</v>
          </cell>
          <cell r="B6077" t="str">
            <v>SCHNEIDER</v>
          </cell>
          <cell r="C6077" t="str">
            <v>TO BE CHECKED</v>
          </cell>
          <cell r="D6077" t="str">
            <v>SAFETY SWITCH NEMA 12 600VAC/DC 800A</v>
          </cell>
          <cell r="E6077">
            <v>16525.540199999999</v>
          </cell>
          <cell r="F6077" t="str">
            <v>Public Apr 25</v>
          </cell>
        </row>
        <row r="6078">
          <cell r="A6078" t="str">
            <v>HU367R</v>
          </cell>
          <cell r="B6078" t="str">
            <v>SCHNEIDER</v>
          </cell>
          <cell r="C6078" t="str">
            <v>TO BE CHECKED</v>
          </cell>
          <cell r="D6078" t="str">
            <v>3-Pole non-fusible HD SS outdoor N3R 600</v>
          </cell>
          <cell r="E6078">
            <v>15833.184600000001</v>
          </cell>
          <cell r="F6078" t="str">
            <v>Public Apr 25</v>
          </cell>
        </row>
        <row r="6079">
          <cell r="A6079" t="str">
            <v>HU368R</v>
          </cell>
          <cell r="B6079" t="str">
            <v>SCHNEIDER</v>
          </cell>
          <cell r="C6079" t="str">
            <v>TO BE CHECKED</v>
          </cell>
          <cell r="D6079" t="str">
            <v>3-Pole non-fusible HD SS  outdoor N3R 60</v>
          </cell>
          <cell r="E6079">
            <v>20129.281800000001</v>
          </cell>
          <cell r="F6079" t="str">
            <v>Public Apr 25</v>
          </cell>
        </row>
        <row r="6080">
          <cell r="A6080" t="str">
            <v>HU461</v>
          </cell>
          <cell r="B6080" t="str">
            <v>SCHNEIDER</v>
          </cell>
          <cell r="C6080" t="str">
            <v>TO BE CHECKED</v>
          </cell>
          <cell r="D6080" t="str">
            <v>SWITCH NOT FUSIBLE HD 600V 30A 4P NEMA1</v>
          </cell>
          <cell r="E6080">
            <v>3028.9715999999999</v>
          </cell>
          <cell r="F6080" t="str">
            <v>Public Apr 25</v>
          </cell>
        </row>
        <row r="6081">
          <cell r="A6081" t="str">
            <v>HU462</v>
          </cell>
          <cell r="B6081" t="str">
            <v>SCHNEIDER</v>
          </cell>
          <cell r="C6081" t="str">
            <v>TO BE CHECKED</v>
          </cell>
          <cell r="D6081" t="str">
            <v>SWITCH NOT FUSIBLE HD 600V 60A 4P NEMA1</v>
          </cell>
          <cell r="E6081">
            <v>3179.3706000000002</v>
          </cell>
          <cell r="F6081" t="str">
            <v>Public Apr 25</v>
          </cell>
        </row>
        <row r="6082">
          <cell r="A6082" t="str">
            <v>HU662AWK</v>
          </cell>
          <cell r="B6082" t="str">
            <v>SCHNEIDER</v>
          </cell>
          <cell r="C6082" t="str">
            <v>TO BE CHECKED</v>
          </cell>
          <cell r="D6082" t="str">
            <v>SW NON FUSIBLE HD 600V 60 A 6P NEMA12</v>
          </cell>
          <cell r="E6082">
            <v>6855.1344000000008</v>
          </cell>
          <cell r="F6082" t="str">
            <v>Public Apr 25</v>
          </cell>
        </row>
        <row r="6083">
          <cell r="A6083" t="str">
            <v>HU663AWK</v>
          </cell>
          <cell r="B6083" t="str">
            <v>SCHNEIDER</v>
          </cell>
          <cell r="C6083" t="str">
            <v>TO BE CHECKED</v>
          </cell>
          <cell r="D6083" t="str">
            <v>SW NON FUSIBLE HD 600V 20 0A 6P NEMA12</v>
          </cell>
          <cell r="E6083">
            <v>8377.1886000000013</v>
          </cell>
          <cell r="F6083" t="str">
            <v>Public Apr 25</v>
          </cell>
        </row>
        <row r="6084">
          <cell r="A6084" t="str">
            <v>HU664AWK</v>
          </cell>
          <cell r="B6084" t="str">
            <v>SCHNEIDER</v>
          </cell>
          <cell r="C6084" t="str">
            <v>TO BE CHECKED</v>
          </cell>
          <cell r="D6084" t="str">
            <v>Heavy Duty,Non Fusible,200A,6P,600VAC, N</v>
          </cell>
          <cell r="E6084">
            <v>18886.462800000001</v>
          </cell>
          <cell r="F6084" t="str">
            <v>Public Apr 25</v>
          </cell>
        </row>
        <row r="6085">
          <cell r="A6085" t="str">
            <v>IMDLRDH</v>
          </cell>
          <cell r="B6085" t="str">
            <v>SCHNEIDER</v>
          </cell>
          <cell r="C6085" t="str">
            <v>TO BE CHECKED</v>
          </cell>
          <cell r="D6085" t="str">
            <v>Vigilohm Local Remote Display Hospital</v>
          </cell>
          <cell r="E6085">
            <v>7094.4978000000001</v>
          </cell>
          <cell r="F6085" t="str">
            <v>Public Apr 25</v>
          </cell>
        </row>
        <row r="6086">
          <cell r="A6086" t="str">
            <v>K10A001ACH</v>
          </cell>
          <cell r="B6086" t="str">
            <v>SCHNEIDER</v>
          </cell>
          <cell r="C6086" t="str">
            <v>TO BE CHECKED</v>
          </cell>
          <cell r="D6086" t="str">
            <v>Cam switch - 1 pole - 60Â° - 10 A - for Ã˜</v>
          </cell>
          <cell r="E6086">
            <v>113.42400000000001</v>
          </cell>
          <cell r="F6086" t="str">
            <v>Public Apr 25</v>
          </cell>
        </row>
        <row r="6087">
          <cell r="A6087" t="str">
            <v>K1B002QLH</v>
          </cell>
          <cell r="B6087" t="str">
            <v>SCHNEIDER</v>
          </cell>
          <cell r="C6087" t="str">
            <v>TO BE CHECKED</v>
          </cell>
          <cell r="D6087" t="str">
            <v>Cam switch</v>
          </cell>
          <cell r="E6087">
            <v>109.62960000000001</v>
          </cell>
          <cell r="F6087" t="str">
            <v>Public Apr 25</v>
          </cell>
        </row>
        <row r="6088">
          <cell r="A6088" t="str">
            <v>K1D002ULH</v>
          </cell>
          <cell r="B6088" t="str">
            <v>SCHNEIDER</v>
          </cell>
          <cell r="C6088" t="str">
            <v>TO BE CHECKED</v>
          </cell>
          <cell r="D6088" t="str">
            <v>Cam switch</v>
          </cell>
          <cell r="E6088">
            <v>141.23939999999999</v>
          </cell>
          <cell r="F6088" t="str">
            <v>Public Apr 25</v>
          </cell>
        </row>
        <row r="6089">
          <cell r="A6089" t="str">
            <v>KB15D_AS</v>
          </cell>
          <cell r="B6089" t="str">
            <v>SCHNEIDER</v>
          </cell>
          <cell r="C6089" t="str">
            <v>TO BE CHECKED</v>
          </cell>
          <cell r="D6089" t="str">
            <v>1G 13A DP Switched Socket Small Dolly AS</v>
          </cell>
          <cell r="E6089">
            <v>33.660000000000004</v>
          </cell>
          <cell r="F6089" t="str">
            <v>Public Apr 25</v>
          </cell>
        </row>
        <row r="6090">
          <cell r="A6090" t="str">
            <v>KB15D_WE</v>
          </cell>
          <cell r="B6090" t="str">
            <v>SCHNEIDER</v>
          </cell>
          <cell r="C6090" t="str">
            <v>TO BE CHECKED</v>
          </cell>
          <cell r="D6090" t="str">
            <v>1G 13A DP Switched Socket Small Dolly WE</v>
          </cell>
          <cell r="E6090">
            <v>22.44</v>
          </cell>
          <cell r="F6090" t="str">
            <v>Public Apr 25</v>
          </cell>
        </row>
        <row r="6091">
          <cell r="A6091" t="str">
            <v>KB25D_AS</v>
          </cell>
          <cell r="B6091" t="str">
            <v>SCHNEIDER</v>
          </cell>
          <cell r="C6091" t="str">
            <v>TO BE CHECKED</v>
          </cell>
          <cell r="D6091" t="str">
            <v>2G 13A DP Switched Socket Small Dolly AS</v>
          </cell>
          <cell r="E6091">
            <v>67.758600000000001</v>
          </cell>
          <cell r="F6091" t="str">
            <v>Public Apr 25</v>
          </cell>
        </row>
        <row r="6092">
          <cell r="A6092" t="str">
            <v>KB25D_WE</v>
          </cell>
          <cell r="B6092" t="str">
            <v>SCHNEIDER</v>
          </cell>
          <cell r="C6092" t="str">
            <v>TO BE CHECKED</v>
          </cell>
          <cell r="D6092" t="str">
            <v>2G 13A DP Switched Socket Small Dolly WE</v>
          </cell>
          <cell r="E6092">
            <v>49.480199999999996</v>
          </cell>
          <cell r="F6092" t="str">
            <v>Public Apr 25</v>
          </cell>
        </row>
        <row r="6093">
          <cell r="A6093" t="str">
            <v>KB30_AS</v>
          </cell>
          <cell r="B6093" t="str">
            <v>SCHNEIDER</v>
          </cell>
          <cell r="C6093" t="str">
            <v>TO BE CHECKED</v>
          </cell>
          <cell r="D6093" t="str">
            <v>1G BLANK PLATE, AS</v>
          </cell>
          <cell r="E6093">
            <v>14.586</v>
          </cell>
          <cell r="F6093" t="str">
            <v>Public Apr 25</v>
          </cell>
        </row>
        <row r="6094">
          <cell r="A6094" t="str">
            <v>KB31</v>
          </cell>
          <cell r="B6094" t="str">
            <v>SCHNEIDER</v>
          </cell>
          <cell r="C6094" t="str">
            <v>TO BE CHECKED</v>
          </cell>
          <cell r="D6094" t="str">
            <v>16AX 250V 1GANG 2WAY SWITCH</v>
          </cell>
          <cell r="E6094">
            <v>9.18</v>
          </cell>
          <cell r="F6094" t="str">
            <v>Public Apr 25</v>
          </cell>
        </row>
        <row r="6095">
          <cell r="A6095" t="str">
            <v>KB31/1</v>
          </cell>
          <cell r="B6095" t="str">
            <v>SCHNEIDER</v>
          </cell>
          <cell r="C6095" t="str">
            <v>TO BE CHECKED</v>
          </cell>
          <cell r="D6095" t="str">
            <v>16AX 250V 1GANG 1WAY SWITCH</v>
          </cell>
          <cell r="E6095">
            <v>5.0999999999999996</v>
          </cell>
          <cell r="F6095" t="str">
            <v>Public Apr 25</v>
          </cell>
        </row>
        <row r="6096">
          <cell r="A6096" t="str">
            <v>KB31_1_AS</v>
          </cell>
          <cell r="B6096" t="str">
            <v>SCHNEIDER</v>
          </cell>
          <cell r="C6096" t="str">
            <v>TO BE CHECKED</v>
          </cell>
          <cell r="D6096" t="str">
            <v>16AX 250V 1G 1 WAY SW, AS</v>
          </cell>
          <cell r="E6096">
            <v>7.65</v>
          </cell>
          <cell r="F6096" t="str">
            <v>Public Apr 25</v>
          </cell>
        </row>
        <row r="6097">
          <cell r="A6097" t="str">
            <v>KB31_AS</v>
          </cell>
          <cell r="B6097" t="str">
            <v>SCHNEIDER</v>
          </cell>
          <cell r="C6097" t="str">
            <v>TO BE CHECKED</v>
          </cell>
          <cell r="D6097" t="str">
            <v>16AX 250V 1G 2 WAY SW, AS</v>
          </cell>
          <cell r="E6097">
            <v>13.77</v>
          </cell>
          <cell r="F6097" t="str">
            <v>Public Apr 25</v>
          </cell>
        </row>
        <row r="6098">
          <cell r="A6098" t="str">
            <v>KB31BPB/B</v>
          </cell>
          <cell r="B6098" t="str">
            <v>SCHNEIDER</v>
          </cell>
          <cell r="C6098" t="str">
            <v>TO BE CHECKED</v>
          </cell>
          <cell r="D6098" t="str">
            <v>1G BELL SW WITH "BELL" Symbol and "PRESS</v>
          </cell>
          <cell r="E6098">
            <v>13.851599999999999</v>
          </cell>
          <cell r="F6098" t="str">
            <v>Public Apr 25</v>
          </cell>
        </row>
        <row r="6099">
          <cell r="A6099" t="str">
            <v>KB31DNFSG_AS</v>
          </cell>
          <cell r="B6099" t="str">
            <v>SCHNEIDER</v>
          </cell>
          <cell r="C6099" t="str">
            <v>TO BE CHECKED</v>
          </cell>
          <cell r="D6099" t="str">
            <v>13A 250V SW FUSED CONNECTION W/ NE, AS</v>
          </cell>
          <cell r="E6099">
            <v>50.979599999999998</v>
          </cell>
          <cell r="F6099" t="str">
            <v>Public Apr 25</v>
          </cell>
        </row>
        <row r="6100">
          <cell r="A6100" t="str">
            <v>KB31EKT_AS</v>
          </cell>
          <cell r="B6100" t="str">
            <v>SCHNEIDER</v>
          </cell>
          <cell r="C6100" t="str">
            <v>TO BE CHECKED</v>
          </cell>
          <cell r="D6100" t="str">
            <v>HOTEL KEY CARD, AS</v>
          </cell>
          <cell r="E6100">
            <v>268.99440000000004</v>
          </cell>
          <cell r="F6100" t="str">
            <v>Public Apr 25</v>
          </cell>
        </row>
        <row r="6101">
          <cell r="A6101" t="str">
            <v>KB31IA_AS</v>
          </cell>
          <cell r="B6101" t="str">
            <v>SCHNEIDER</v>
          </cell>
          <cell r="C6101" t="str">
            <v>TO BE CHECKED</v>
          </cell>
          <cell r="D6101" t="str">
            <v>10AX 250V INTERMEDIATE SWITCH, AS</v>
          </cell>
          <cell r="E6101">
            <v>45.022800000000004</v>
          </cell>
          <cell r="F6101" t="str">
            <v>Public Apr 25</v>
          </cell>
        </row>
        <row r="6102">
          <cell r="A6102" t="str">
            <v>KB31RJK</v>
          </cell>
          <cell r="B6102" t="str">
            <v>SCHNEIDER</v>
          </cell>
          <cell r="C6102" t="str">
            <v>TO BE CHECKED</v>
          </cell>
          <cell r="D6102" t="str">
            <v>1G FACE PLATE FOR KEY STONE JACK</v>
          </cell>
          <cell r="E6102">
            <v>11.7096</v>
          </cell>
          <cell r="F6102" t="str">
            <v>Public Apr 25</v>
          </cell>
        </row>
        <row r="6103">
          <cell r="A6103" t="str">
            <v>KB31TV</v>
          </cell>
          <cell r="B6103" t="str">
            <v>SCHNEIDER</v>
          </cell>
          <cell r="C6103" t="str">
            <v>TO BE CHECKED</v>
          </cell>
          <cell r="D6103" t="str">
            <v>1GANG TV CO-AXIAL OUTLET</v>
          </cell>
          <cell r="E6103">
            <v>27.458400000000001</v>
          </cell>
          <cell r="F6103" t="str">
            <v>Public Apr 25</v>
          </cell>
        </row>
        <row r="6104">
          <cell r="A6104" t="str">
            <v>KB32</v>
          </cell>
          <cell r="B6104" t="str">
            <v>SCHNEIDER</v>
          </cell>
          <cell r="C6104" t="str">
            <v>TO BE CHECKED</v>
          </cell>
          <cell r="D6104" t="str">
            <v>16AX 250V 2GANG 2WAY SWITCH</v>
          </cell>
          <cell r="E6104">
            <v>13.851599999999999</v>
          </cell>
          <cell r="F6104" t="str">
            <v>Public Apr 25</v>
          </cell>
        </row>
        <row r="6105">
          <cell r="A6105" t="str">
            <v>KB32/1</v>
          </cell>
          <cell r="B6105" t="str">
            <v>SCHNEIDER</v>
          </cell>
          <cell r="C6105" t="str">
            <v>TO BE CHECKED</v>
          </cell>
          <cell r="D6105" t="str">
            <v>16AX 250V 2GANG 1WAY SWITCH</v>
          </cell>
          <cell r="E6105">
            <v>10.199999999999999</v>
          </cell>
          <cell r="F6105" t="str">
            <v>Public Apr 25</v>
          </cell>
        </row>
        <row r="6106">
          <cell r="A6106" t="str">
            <v>KB32_1_AS</v>
          </cell>
          <cell r="B6106" t="str">
            <v>SCHNEIDER</v>
          </cell>
          <cell r="C6106" t="str">
            <v>TO BE CHECKED</v>
          </cell>
          <cell r="D6106" t="str">
            <v>16AX 250V 2G 1 WAY SW, AS</v>
          </cell>
          <cell r="E6106">
            <v>15.3</v>
          </cell>
          <cell r="F6106" t="str">
            <v>Public Apr 25</v>
          </cell>
        </row>
        <row r="6107">
          <cell r="A6107" t="str">
            <v>KB32_AS</v>
          </cell>
          <cell r="B6107" t="str">
            <v>SCHNEIDER</v>
          </cell>
          <cell r="C6107" t="str">
            <v>TO BE CHECKED</v>
          </cell>
          <cell r="D6107" t="str">
            <v>16AX 250V 2G 2 WAY SW, AS</v>
          </cell>
          <cell r="E6107">
            <v>21.1752</v>
          </cell>
          <cell r="F6107" t="str">
            <v>Public Apr 25</v>
          </cell>
        </row>
        <row r="6108">
          <cell r="A6108" t="str">
            <v>KB32RJ6_AS</v>
          </cell>
          <cell r="B6108" t="str">
            <v>SCHNEIDER</v>
          </cell>
          <cell r="C6108" t="str">
            <v>TO BE CHECKED</v>
          </cell>
          <cell r="D6108" t="str">
            <v>2G CAT 6 DATA OUTLET W/ SHUTTER, AS</v>
          </cell>
          <cell r="E6108">
            <v>86.893799999999999</v>
          </cell>
          <cell r="F6108" t="str">
            <v>Public Apr 25</v>
          </cell>
        </row>
        <row r="6109">
          <cell r="A6109" t="str">
            <v>KB32TS_AS</v>
          </cell>
          <cell r="B6109" t="str">
            <v>SCHNEIDER</v>
          </cell>
          <cell r="C6109" t="str">
            <v>TO BE CHECKED</v>
          </cell>
          <cell r="D6109" t="str">
            <v>2G TELE OUTLET W/ SHUTTER, AS</v>
          </cell>
          <cell r="E6109">
            <v>36.0366</v>
          </cell>
          <cell r="F6109" t="str">
            <v>Public Apr 25</v>
          </cell>
        </row>
        <row r="6110">
          <cell r="A6110" t="str">
            <v>KB33</v>
          </cell>
          <cell r="B6110" t="str">
            <v>SCHNEIDER</v>
          </cell>
          <cell r="C6110" t="str">
            <v>TO BE CHECKED</v>
          </cell>
          <cell r="D6110" t="str">
            <v>16AX 250V 3GANG 2WAY SWITCH</v>
          </cell>
          <cell r="E6110">
            <v>25.163400000000003</v>
          </cell>
          <cell r="F6110" t="str">
            <v>Public Apr 25</v>
          </cell>
        </row>
        <row r="6111">
          <cell r="A6111" t="str">
            <v>KB33/1</v>
          </cell>
          <cell r="B6111" t="str">
            <v>SCHNEIDER</v>
          </cell>
          <cell r="C6111" t="str">
            <v>TO BE CHECKED</v>
          </cell>
          <cell r="D6111" t="str">
            <v>16AX 250V 3GANG  1WAY SWITCH</v>
          </cell>
          <cell r="E6111">
            <v>15.3</v>
          </cell>
          <cell r="F6111" t="str">
            <v>Public Apr 25</v>
          </cell>
        </row>
        <row r="6112">
          <cell r="A6112" t="str">
            <v>KB33_1_AS</v>
          </cell>
          <cell r="B6112" t="str">
            <v>SCHNEIDER</v>
          </cell>
          <cell r="C6112" t="str">
            <v>TO BE CHECKED</v>
          </cell>
          <cell r="D6112" t="str">
            <v>16AX 250V 3G 1 WAY SW, AS</v>
          </cell>
          <cell r="E6112">
            <v>22.95</v>
          </cell>
          <cell r="F6112" t="str">
            <v>Public Apr 25</v>
          </cell>
        </row>
        <row r="6113">
          <cell r="A6113" t="str">
            <v>KB33_AS</v>
          </cell>
          <cell r="B6113" t="str">
            <v>SCHNEIDER</v>
          </cell>
          <cell r="C6113" t="str">
            <v>TO BE CHECKED</v>
          </cell>
          <cell r="D6113" t="str">
            <v>16AX 250V 3G 2 WAY SW, AS</v>
          </cell>
          <cell r="E6113">
            <v>31.783200000000001</v>
          </cell>
          <cell r="F6113" t="str">
            <v>Public Apr 25</v>
          </cell>
        </row>
        <row r="6114">
          <cell r="A6114" t="str">
            <v>KB34_AS</v>
          </cell>
          <cell r="B6114" t="str">
            <v>SCHNEIDER</v>
          </cell>
          <cell r="C6114" t="str">
            <v>TO BE CHECKED</v>
          </cell>
          <cell r="D6114" t="str">
            <v>16AX 250V 4G 2 WAY SW, AS</v>
          </cell>
          <cell r="E6114">
            <v>67.116</v>
          </cell>
          <cell r="F6114" t="str">
            <v>Public Apr 25</v>
          </cell>
        </row>
        <row r="6115">
          <cell r="A6115" t="str">
            <v>KBT426_AS</v>
          </cell>
          <cell r="B6115" t="str">
            <v>SCHNEIDER</v>
          </cell>
          <cell r="C6115" t="str">
            <v>TO BE CHECKED</v>
          </cell>
          <cell r="D6115" t="str">
            <v>13A 250V 2GANG SKT, AS</v>
          </cell>
          <cell r="E6115">
            <v>37.607399999999998</v>
          </cell>
          <cell r="F6115" t="str">
            <v>Public Apr 25</v>
          </cell>
        </row>
        <row r="6116">
          <cell r="A6116" t="str">
            <v>KZ83</v>
          </cell>
          <cell r="B6116" t="str">
            <v>SCHNEIDER</v>
          </cell>
          <cell r="C6116" t="str">
            <v>TO BE CHECKED</v>
          </cell>
          <cell r="D6116" t="str">
            <v>IP65 KIT 60X60 CAR6MM HDL</v>
          </cell>
          <cell r="E6116">
            <v>41.157000000000004</v>
          </cell>
          <cell r="F6116" t="str">
            <v>Public Apr 25</v>
          </cell>
        </row>
        <row r="6117">
          <cell r="A6117" t="str">
            <v>L5501RBCP</v>
          </cell>
          <cell r="B6117" t="str">
            <v>SCHNEIDER</v>
          </cell>
          <cell r="C6117" t="str">
            <v>TO BE CHECKED</v>
          </cell>
          <cell r="D6117" t="str">
            <v>CBUS MOTORIZED CURTAIN RELAY</v>
          </cell>
          <cell r="E6117">
            <v>1386.894</v>
          </cell>
          <cell r="F6117" t="str">
            <v>Public Apr 25</v>
          </cell>
        </row>
        <row r="6118">
          <cell r="A6118" t="str">
            <v>L5512RVF</v>
          </cell>
          <cell r="B6118" t="str">
            <v>SCHNEIDER</v>
          </cell>
          <cell r="C6118" t="str">
            <v>TO BE CHECKED</v>
          </cell>
          <cell r="D6118" t="str">
            <v>12 CHANNEL 10A RELAY WITH</v>
          </cell>
          <cell r="E6118">
            <v>5582.6129999999994</v>
          </cell>
          <cell r="F6118" t="str">
            <v>Public Apr 25</v>
          </cell>
        </row>
        <row r="6119">
          <cell r="A6119" t="str">
            <v>L5512RVFP</v>
          </cell>
          <cell r="B6119" t="str">
            <v>SCHNEIDER</v>
          </cell>
          <cell r="C6119" t="str">
            <v>TO BE CHECKED</v>
          </cell>
          <cell r="D6119" t="str">
            <v>12 CHANNEL 10A RELAY W/O</v>
          </cell>
          <cell r="E6119">
            <v>5226.0210000000006</v>
          </cell>
          <cell r="F6119" t="str">
            <v>Public Apr 25</v>
          </cell>
        </row>
        <row r="6120">
          <cell r="A6120" t="str">
            <v>LA4DT2U</v>
          </cell>
          <cell r="B6120" t="str">
            <v>SCHNEIDER</v>
          </cell>
          <cell r="C6120" t="str">
            <v>TO BE CHECKED</v>
          </cell>
          <cell r="D6120" t="str">
            <v>ELECTRONIC TIMER DELAY ON 1.5 - 30SEC</v>
          </cell>
          <cell r="E6120">
            <v>457.49039999999997</v>
          </cell>
          <cell r="F6120" t="str">
            <v>Public Apr 25</v>
          </cell>
        </row>
        <row r="6121">
          <cell r="A6121" t="str">
            <v>LA4KC1B</v>
          </cell>
          <cell r="B6121" t="str">
            <v>SCHNEIDER</v>
          </cell>
          <cell r="C6121" t="str">
            <v>TO BE CHECKED</v>
          </cell>
          <cell r="D6121" t="str">
            <v>K RANGE SUPPRESSOR DIODE 12-24VDC</v>
          </cell>
          <cell r="E6121">
            <v>61.2714</v>
          </cell>
          <cell r="F6121" t="str">
            <v>Public Apr 25</v>
          </cell>
        </row>
        <row r="6122">
          <cell r="A6122" t="str">
            <v>LA4KE1B</v>
          </cell>
          <cell r="B6122" t="str">
            <v>SCHNEIDER</v>
          </cell>
          <cell r="C6122" t="str">
            <v>TO BE CHECKED</v>
          </cell>
          <cell r="D6122" t="str">
            <v>TeSys K supresser block 12-24V</v>
          </cell>
          <cell r="E6122">
            <v>74.602800000000002</v>
          </cell>
          <cell r="F6122" t="str">
            <v>Public Apr 25</v>
          </cell>
        </row>
        <row r="6123">
          <cell r="A6123" t="str">
            <v>LA4KE1FC</v>
          </cell>
          <cell r="B6123" t="str">
            <v>SCHNEIDER</v>
          </cell>
          <cell r="C6123" t="str">
            <v>TO BE CHECKED</v>
          </cell>
          <cell r="D6123" t="str">
            <v>K SUPPRESSOR VARISTOR 50-129VAC VDC</v>
          </cell>
          <cell r="E6123">
            <v>26.112000000000002</v>
          </cell>
          <cell r="F6123" t="str">
            <v>Public Apr 25</v>
          </cell>
        </row>
        <row r="6124">
          <cell r="A6124" t="str">
            <v>LA5D1158031</v>
          </cell>
          <cell r="B6124" t="str">
            <v>SCHNEIDER</v>
          </cell>
          <cell r="C6124" t="str">
            <v>TO BE CHECKED</v>
          </cell>
          <cell r="D6124" t="str">
            <v>SPARE CONTACT SET</v>
          </cell>
          <cell r="E6124">
            <v>975.65039999999999</v>
          </cell>
          <cell r="F6124" t="str">
            <v>Public Apr 25</v>
          </cell>
        </row>
        <row r="6125">
          <cell r="A6125" t="str">
            <v>LA6DK10M</v>
          </cell>
          <cell r="B6125" t="str">
            <v>SCHNEIDER</v>
          </cell>
          <cell r="C6125" t="str">
            <v>TO BE CHECKED</v>
          </cell>
          <cell r="D6125" t="str">
            <v>LATCH BLK OLD LC1/LP1 D09-D65 240V</v>
          </cell>
          <cell r="E6125">
            <v>385.39679999999998</v>
          </cell>
          <cell r="F6125" t="str">
            <v>Public Apr 25</v>
          </cell>
        </row>
        <row r="6126">
          <cell r="A6126" t="str">
            <v>LA6DK20M</v>
          </cell>
          <cell r="B6126" t="str">
            <v>SCHNEIDER</v>
          </cell>
          <cell r="C6126" t="str">
            <v>TO BE CHECKED</v>
          </cell>
          <cell r="D6126" t="str">
            <v>LATCH 240V LC1/LP1 D80-D150 AC</v>
          </cell>
          <cell r="E6126">
            <v>500.13659999999999</v>
          </cell>
          <cell r="F6126" t="str">
            <v>Public Apr 25</v>
          </cell>
        </row>
        <row r="6127">
          <cell r="A6127" t="str">
            <v>LA7D03F</v>
          </cell>
          <cell r="B6127" t="str">
            <v>SCHNEIDER</v>
          </cell>
          <cell r="C6127" t="str">
            <v>TO BE CHECKED</v>
          </cell>
          <cell r="D6127" t="str">
            <v>remote tripping devices</v>
          </cell>
          <cell r="E6127">
            <v>340.2312</v>
          </cell>
          <cell r="F6127" t="str">
            <v>Public Apr 25</v>
          </cell>
        </row>
        <row r="6128">
          <cell r="A6128" t="str">
            <v>LA7D03M</v>
          </cell>
          <cell r="B6128" t="str">
            <v>SCHNEIDER</v>
          </cell>
          <cell r="C6128" t="str">
            <v>TO BE CHECKED</v>
          </cell>
          <cell r="D6128" t="str">
            <v>REMOTE TRIPPING DEVICES</v>
          </cell>
          <cell r="E6128">
            <v>340.2312</v>
          </cell>
          <cell r="F6128" t="str">
            <v>Public Apr 25</v>
          </cell>
        </row>
        <row r="6129">
          <cell r="A6129" t="str">
            <v>LA7D305</v>
          </cell>
          <cell r="B6129" t="str">
            <v>SCHNEIDER</v>
          </cell>
          <cell r="C6129" t="str">
            <v>TO BE CHECKED</v>
          </cell>
          <cell r="D6129" t="str">
            <v>RESET CONTROL FLEXIBLE CABLE UP TO 65A</v>
          </cell>
          <cell r="E6129">
            <v>246.2586</v>
          </cell>
          <cell r="F6129" t="str">
            <v>Public Apr 25</v>
          </cell>
        </row>
        <row r="6130">
          <cell r="A6130" t="str">
            <v>LA7D902</v>
          </cell>
          <cell r="B6130" t="str">
            <v>SCHNEIDER</v>
          </cell>
          <cell r="C6130" t="str">
            <v>TO BE CHECKED</v>
          </cell>
          <cell r="D6130" t="str">
            <v>MOUNTING PLATE</v>
          </cell>
          <cell r="E6130">
            <v>157.99800000000002</v>
          </cell>
          <cell r="F6130" t="str">
            <v>Public Apr 25</v>
          </cell>
        </row>
        <row r="6131">
          <cell r="A6131" t="str">
            <v>LA9D0902</v>
          </cell>
          <cell r="B6131" t="str">
            <v>SCHNEIDER</v>
          </cell>
          <cell r="C6131" t="str">
            <v>TO BE CHECKED</v>
          </cell>
          <cell r="D6131" t="str">
            <v>INTERLOCK FOR CONT 9-32</v>
          </cell>
          <cell r="E6131">
            <v>214.43459999999999</v>
          </cell>
          <cell r="F6131" t="str">
            <v>Public Apr 25</v>
          </cell>
        </row>
        <row r="6132">
          <cell r="A6132" t="str">
            <v>LA9D09978</v>
          </cell>
          <cell r="B6132" t="str">
            <v>SCHNEIDER</v>
          </cell>
          <cell r="C6132" t="str">
            <v>TO BE CHECKED</v>
          </cell>
          <cell r="D6132" t="str">
            <v>INTERLOCK FOR CONT 9-25</v>
          </cell>
          <cell r="E6132">
            <v>183.31440000000001</v>
          </cell>
          <cell r="F6132" t="str">
            <v>Public Apr 25</v>
          </cell>
        </row>
        <row r="6133">
          <cell r="A6133" t="str">
            <v>LA9D09980</v>
          </cell>
          <cell r="B6133" t="str">
            <v>SCHNEIDER</v>
          </cell>
          <cell r="C6133" t="str">
            <v>TO BE CHECKED</v>
          </cell>
          <cell r="D6133" t="str">
            <v>SUPPRESSOR BLOCK</v>
          </cell>
          <cell r="E6133">
            <v>311.11020000000002</v>
          </cell>
          <cell r="F6133" t="str">
            <v>Public Apr 25</v>
          </cell>
        </row>
        <row r="6134">
          <cell r="A6134" t="str">
            <v>LA9D09981</v>
          </cell>
          <cell r="B6134" t="str">
            <v>SCHNEIDER</v>
          </cell>
          <cell r="C6134" t="str">
            <v>TO BE CHECKED</v>
          </cell>
          <cell r="D6134" t="str">
            <v>BASE PLATE</v>
          </cell>
          <cell r="E6134">
            <v>11.750399999999999</v>
          </cell>
          <cell r="F6134" t="str">
            <v>Public Apr 25</v>
          </cell>
        </row>
        <row r="6135">
          <cell r="A6135" t="str">
            <v>LA9D65A69</v>
          </cell>
          <cell r="B6135" t="str">
            <v>SCHNEIDER</v>
          </cell>
          <cell r="C6135" t="str">
            <v>TO BE CHECKED</v>
          </cell>
          <cell r="D6135" t="str">
            <v>LC1D40A-D65A REVERSER WIRING</v>
          </cell>
          <cell r="E6135">
            <v>130.86600000000001</v>
          </cell>
          <cell r="F6135" t="str">
            <v>Public Apr 25</v>
          </cell>
        </row>
        <row r="6136">
          <cell r="A6136" t="str">
            <v>LA9D8002</v>
          </cell>
          <cell r="B6136" t="str">
            <v>SCHNEIDER</v>
          </cell>
          <cell r="C6136" t="str">
            <v>TO BE CHECKED</v>
          </cell>
          <cell r="D6136" t="str">
            <v>INTERLOCK FOR CONT 80</v>
          </cell>
          <cell r="E6136">
            <v>207.09059999999999</v>
          </cell>
          <cell r="F6136" t="str">
            <v>Public Apr 25</v>
          </cell>
        </row>
        <row r="6137">
          <cell r="A6137" t="str">
            <v>LA9D80691</v>
          </cell>
          <cell r="B6137" t="str">
            <v>SCHNEIDER</v>
          </cell>
          <cell r="C6137" t="str">
            <v>TO BE CHECKED</v>
          </cell>
          <cell r="D6137" t="str">
            <v>SET OF POWER CONNECTIONS</v>
          </cell>
          <cell r="E6137">
            <v>168.5856</v>
          </cell>
          <cell r="F6137" t="str">
            <v>Public Apr 25</v>
          </cell>
        </row>
        <row r="6138">
          <cell r="A6138" t="str">
            <v>LA9D901</v>
          </cell>
          <cell r="B6138" t="str">
            <v>SCHNEIDER</v>
          </cell>
          <cell r="C6138" t="str">
            <v>TO BE CHECKED</v>
          </cell>
          <cell r="D6138" t="str">
            <v>LEAD SEALING DEVICE</v>
          </cell>
          <cell r="E6138">
            <v>13.433400000000001</v>
          </cell>
          <cell r="F6138" t="str">
            <v>Public Apr 25</v>
          </cell>
        </row>
        <row r="6139">
          <cell r="A6139" t="str">
            <v>LAD31</v>
          </cell>
          <cell r="B6139" t="str">
            <v>SCHNEIDER</v>
          </cell>
          <cell r="C6139" t="str">
            <v>TO BE CHECKED</v>
          </cell>
          <cell r="D6139" t="str">
            <v>TeSys GV plate</v>
          </cell>
          <cell r="E6139">
            <v>81.314400000000006</v>
          </cell>
          <cell r="F6139" t="str">
            <v>Public Apr 25</v>
          </cell>
        </row>
        <row r="6140">
          <cell r="A6140" t="str">
            <v>LAD4RC3E</v>
          </cell>
          <cell r="B6140" t="str">
            <v>SCHNEIDER</v>
          </cell>
          <cell r="C6140" t="str">
            <v>TO BE CHECKED</v>
          </cell>
          <cell r="D6140" t="str">
            <v>TeSys D accesory RC filter 24-48V AC for</v>
          </cell>
          <cell r="E6140">
            <v>142.51439999999999</v>
          </cell>
          <cell r="F6140" t="str">
            <v>Public Apr 25</v>
          </cell>
        </row>
        <row r="6141">
          <cell r="A6141" t="str">
            <v>LAD4RC3U</v>
          </cell>
          <cell r="B6141" t="str">
            <v>SCHNEIDER</v>
          </cell>
          <cell r="C6141" t="str">
            <v>TO BE CHECKED</v>
          </cell>
          <cell r="D6141" t="str">
            <v>TeSys D accesory RC filter 110-240V AC f</v>
          </cell>
          <cell r="E6141">
            <v>142.51439999999999</v>
          </cell>
          <cell r="F6141" t="str">
            <v>Public Apr 25</v>
          </cell>
        </row>
        <row r="6142">
          <cell r="A6142" t="str">
            <v>LAD4RCE</v>
          </cell>
          <cell r="B6142" t="str">
            <v>SCHNEIDER</v>
          </cell>
          <cell r="C6142" t="str">
            <v>TO BE CHECKED</v>
          </cell>
          <cell r="D6142" t="str">
            <v>zpSys D accesory RC filter LC1D09-38</v>
          </cell>
          <cell r="E6142">
            <v>48.195</v>
          </cell>
          <cell r="F6142" t="str">
            <v>Public Apr 25</v>
          </cell>
        </row>
        <row r="6143">
          <cell r="A6143" t="str">
            <v>LAD4VG</v>
          </cell>
          <cell r="B6143" t="str">
            <v>SCHNEIDER</v>
          </cell>
          <cell r="C6143" t="str">
            <v>TO BE CHECKED</v>
          </cell>
          <cell r="D6143" t="str">
            <v>CONTACTS BLOCK</v>
          </cell>
          <cell r="E6143">
            <v>48.195</v>
          </cell>
          <cell r="F6143" t="str">
            <v>Public Apr 25</v>
          </cell>
        </row>
        <row r="6144">
          <cell r="A6144" t="str">
            <v>LAD4VU</v>
          </cell>
          <cell r="B6144" t="str">
            <v>SCHNEIDER</v>
          </cell>
          <cell r="C6144" t="str">
            <v>TO BE CHECKED</v>
          </cell>
          <cell r="D6144" t="str">
            <v>CONTACTS BLOCK</v>
          </cell>
          <cell r="E6144">
            <v>61.067399999999999</v>
          </cell>
          <cell r="F6144" t="str">
            <v>Public Apr 25</v>
          </cell>
        </row>
        <row r="6145">
          <cell r="A6145" t="str">
            <v>LAD703M</v>
          </cell>
          <cell r="B6145" t="str">
            <v>SCHNEIDER</v>
          </cell>
          <cell r="C6145" t="str">
            <v>TO BE CHECKED</v>
          </cell>
          <cell r="D6145" t="str">
            <v>REMOTE TRIPPING 220V/240V</v>
          </cell>
          <cell r="E6145">
            <v>387.6918</v>
          </cell>
          <cell r="F6145" t="str">
            <v>Public Apr 25</v>
          </cell>
        </row>
        <row r="6146">
          <cell r="A6146" t="str">
            <v>LAD703Q</v>
          </cell>
          <cell r="B6146" t="str">
            <v>SCHNEIDER</v>
          </cell>
          <cell r="C6146" t="str">
            <v>TO BE CHECKED</v>
          </cell>
          <cell r="D6146" t="str">
            <v>REMOTE TRIPPING 380V/400V</v>
          </cell>
          <cell r="E6146">
            <v>378.66480000000001</v>
          </cell>
          <cell r="F6146" t="str">
            <v>Public Apr 25</v>
          </cell>
        </row>
        <row r="6147">
          <cell r="A6147" t="str">
            <v>LAD7305</v>
          </cell>
          <cell r="B6147" t="str">
            <v>SCHNEIDER</v>
          </cell>
          <cell r="C6147" t="str">
            <v>TO BE CHECKED</v>
          </cell>
          <cell r="D6147" t="str">
            <v>ELECTRICAL RESET DEVICES</v>
          </cell>
          <cell r="E6147">
            <v>1539.1188000000002</v>
          </cell>
          <cell r="F6147" t="str">
            <v>Public Apr 25</v>
          </cell>
        </row>
        <row r="6148">
          <cell r="A6148" t="str">
            <v>LAD8N02</v>
          </cell>
          <cell r="B6148" t="str">
            <v>SCHNEIDER</v>
          </cell>
          <cell r="C6148" t="str">
            <v>TO BE CHECKED</v>
          </cell>
          <cell r="D6148" t="str">
            <v>TeSys D aux contacts block 2NC screw</v>
          </cell>
          <cell r="E6148">
            <v>108.2424</v>
          </cell>
          <cell r="F6148" t="str">
            <v>Public Apr 25</v>
          </cell>
        </row>
        <row r="6149">
          <cell r="A6149" t="str">
            <v>LAD9ET1</v>
          </cell>
          <cell r="B6149" t="str">
            <v>SCHNEIDER</v>
          </cell>
          <cell r="C6149" t="str">
            <v>TO BE CHECKED</v>
          </cell>
          <cell r="D6149" t="str">
            <v>COVER</v>
          </cell>
          <cell r="E6149">
            <v>13.1988</v>
          </cell>
          <cell r="F6149" t="str">
            <v>Public Apr 25</v>
          </cell>
        </row>
        <row r="6150">
          <cell r="A6150" t="str">
            <v>LAD9P3</v>
          </cell>
          <cell r="B6150" t="str">
            <v>SCHNEIDER</v>
          </cell>
          <cell r="C6150" t="str">
            <v>TO BE CHECKED</v>
          </cell>
          <cell r="D6150" t="str">
            <v>JUMPER BAR 3P</v>
          </cell>
          <cell r="E6150">
            <v>35.373600000000003</v>
          </cell>
          <cell r="F6150" t="str">
            <v>Public Apr 25</v>
          </cell>
        </row>
        <row r="6151">
          <cell r="A6151" t="str">
            <v>LAD9V1</v>
          </cell>
          <cell r="B6151" t="str">
            <v>SCHNEIDER</v>
          </cell>
          <cell r="C6151" t="str">
            <v>TO BE CHECKED</v>
          </cell>
          <cell r="D6151" t="str">
            <v>ELECTRICAL INTERLOCK KIT</v>
          </cell>
          <cell r="E6151">
            <v>179.71379999999999</v>
          </cell>
          <cell r="F6151" t="str">
            <v>Public Apr 25</v>
          </cell>
        </row>
        <row r="6152">
          <cell r="A6152" t="str">
            <v>LAD9V12</v>
          </cell>
          <cell r="B6152" t="str">
            <v>SCHNEIDER</v>
          </cell>
          <cell r="C6152" t="str">
            <v>TO BE CHECKED</v>
          </cell>
          <cell r="D6152" t="str">
            <v>UPSTREAM BUS BAR SPRING</v>
          </cell>
          <cell r="E6152">
            <v>83.833799999999997</v>
          </cell>
          <cell r="F6152" t="str">
            <v>Public Apr 25</v>
          </cell>
        </row>
        <row r="6153">
          <cell r="A6153" t="str">
            <v>LAD9V13</v>
          </cell>
          <cell r="B6153" t="str">
            <v>SCHNEIDER</v>
          </cell>
          <cell r="C6153" t="str">
            <v>TO BE CHECKED</v>
          </cell>
          <cell r="D6153" t="str">
            <v>DOWNSTREAM BUS BAR SPRING</v>
          </cell>
          <cell r="E6153">
            <v>83.833799999999997</v>
          </cell>
          <cell r="F6153" t="str">
            <v>Public Apr 25</v>
          </cell>
        </row>
        <row r="6154">
          <cell r="A6154" t="str">
            <v>LAD9V5</v>
          </cell>
          <cell r="B6154" t="str">
            <v>SCHNEIDER</v>
          </cell>
          <cell r="C6154" t="str">
            <v>TO BE CHECKED</v>
          </cell>
          <cell r="D6154" t="str">
            <v>UPSTREAM BUS BAR SCREW</v>
          </cell>
          <cell r="E6154">
            <v>40.259399999999999</v>
          </cell>
          <cell r="F6154" t="str">
            <v>Public Apr 25</v>
          </cell>
        </row>
        <row r="6155">
          <cell r="A6155" t="str">
            <v>LAD9V6</v>
          </cell>
          <cell r="B6155" t="str">
            <v>SCHNEIDER</v>
          </cell>
          <cell r="C6155" t="str">
            <v>TO BE CHECKED</v>
          </cell>
          <cell r="D6155" t="str">
            <v>DOWNSTREAM BUS BAR SCREW</v>
          </cell>
          <cell r="E6155">
            <v>21.481199999999998</v>
          </cell>
          <cell r="F6155" t="str">
            <v>Public Apr 25</v>
          </cell>
        </row>
        <row r="6156">
          <cell r="A6156" t="str">
            <v>LADC22</v>
          </cell>
          <cell r="B6156" t="str">
            <v>SCHNEIDER</v>
          </cell>
          <cell r="C6156" t="str">
            <v>TO BE CHECKED</v>
          </cell>
          <cell r="D6156" t="str">
            <v>TeSys D aux contacts block 2NO+2NC screw</v>
          </cell>
          <cell r="E6156">
            <v>159.04860000000002</v>
          </cell>
          <cell r="F6156" t="str">
            <v>Public Apr 25</v>
          </cell>
        </row>
        <row r="6157">
          <cell r="A6157" t="str">
            <v>LADN01</v>
          </cell>
          <cell r="B6157" t="str">
            <v>SCHNEIDER</v>
          </cell>
          <cell r="C6157" t="str">
            <v>TO BE CHECKED</v>
          </cell>
          <cell r="D6157" t="str">
            <v>TeSys D aux contacts block 1NC screw</v>
          </cell>
          <cell r="E6157">
            <v>83.334000000000003</v>
          </cell>
          <cell r="F6157" t="str">
            <v>Public Apr 25</v>
          </cell>
        </row>
        <row r="6158">
          <cell r="A6158" t="str">
            <v>LADN023</v>
          </cell>
          <cell r="B6158" t="str">
            <v>SCHNEIDER</v>
          </cell>
          <cell r="C6158" t="str">
            <v>TO BE CHECKED</v>
          </cell>
          <cell r="D6158" t="str">
            <v>CONTACTS BLOCK</v>
          </cell>
          <cell r="E6158">
            <v>385.45799999999997</v>
          </cell>
          <cell r="F6158" t="str">
            <v>Public Apr 25</v>
          </cell>
        </row>
        <row r="6159">
          <cell r="A6159" t="str">
            <v>LADN043</v>
          </cell>
          <cell r="B6159" t="str">
            <v>SCHNEIDER</v>
          </cell>
          <cell r="C6159" t="str">
            <v>TO BE CHECKED</v>
          </cell>
          <cell r="D6159" t="str">
            <v>CONTACTS BLOCK</v>
          </cell>
          <cell r="E6159">
            <v>625.26</v>
          </cell>
          <cell r="F6159" t="str">
            <v>Public Apr 25</v>
          </cell>
        </row>
        <row r="6160">
          <cell r="A6160" t="str">
            <v>LADN10</v>
          </cell>
          <cell r="B6160" t="str">
            <v>SCHNEIDER</v>
          </cell>
          <cell r="C6160" t="str">
            <v>TO BE CHECKED</v>
          </cell>
          <cell r="D6160" t="str">
            <v>TeSys D aux contacts block 1NO screw</v>
          </cell>
          <cell r="E6160">
            <v>51.479399999999998</v>
          </cell>
          <cell r="F6160" t="str">
            <v>Public Apr 25</v>
          </cell>
        </row>
        <row r="6161">
          <cell r="A6161" t="str">
            <v>LADN113</v>
          </cell>
          <cell r="B6161" t="str">
            <v>SCHNEIDER</v>
          </cell>
          <cell r="C6161" t="str">
            <v>TO BE CHECKED</v>
          </cell>
          <cell r="D6161" t="str">
            <v>CONTACTS BLOCK</v>
          </cell>
          <cell r="E6161">
            <v>284.9778</v>
          </cell>
          <cell r="F6161" t="str">
            <v>Public Apr 25</v>
          </cell>
        </row>
        <row r="6162">
          <cell r="A6162" t="str">
            <v>LADN116</v>
          </cell>
          <cell r="B6162" t="str">
            <v>SCHNEIDER</v>
          </cell>
          <cell r="C6162" t="str">
            <v>TO BE CHECKED</v>
          </cell>
          <cell r="D6162" t="str">
            <v>CONTACTS BLOCK</v>
          </cell>
          <cell r="E6162">
            <v>40.259399999999999</v>
          </cell>
          <cell r="F6162" t="str">
            <v>Public Apr 25</v>
          </cell>
        </row>
        <row r="6163">
          <cell r="A6163" t="str">
            <v>LADN11G</v>
          </cell>
          <cell r="B6163" t="str">
            <v>SCHNEIDER</v>
          </cell>
          <cell r="C6163" t="str">
            <v>TO BE CHECKED</v>
          </cell>
          <cell r="D6163" t="str">
            <v>CONTACTS BLOCK</v>
          </cell>
          <cell r="E6163">
            <v>70.594200000000001</v>
          </cell>
          <cell r="F6163" t="str">
            <v>Public Apr 25</v>
          </cell>
        </row>
        <row r="6164">
          <cell r="A6164" t="str">
            <v>LADN133</v>
          </cell>
          <cell r="B6164" t="str">
            <v>SCHNEIDER</v>
          </cell>
          <cell r="C6164" t="str">
            <v>TO BE CHECKED</v>
          </cell>
          <cell r="D6164" t="str">
            <v>CONTACTS BLOCK</v>
          </cell>
          <cell r="E6164">
            <v>541.11</v>
          </cell>
          <cell r="F6164" t="str">
            <v>Public Apr 25</v>
          </cell>
        </row>
        <row r="6165">
          <cell r="A6165" t="str">
            <v>LADN203</v>
          </cell>
          <cell r="B6165" t="str">
            <v>SCHNEIDER</v>
          </cell>
          <cell r="C6165" t="str">
            <v>TO BE CHECKED</v>
          </cell>
          <cell r="D6165" t="str">
            <v>CONTACTS BLOCK</v>
          </cell>
          <cell r="E6165">
            <v>378.4812</v>
          </cell>
          <cell r="F6165" t="str">
            <v>Public Apr 25</v>
          </cell>
        </row>
        <row r="6166">
          <cell r="A6166" t="str">
            <v>LADN223</v>
          </cell>
          <cell r="B6166" t="str">
            <v>SCHNEIDER</v>
          </cell>
          <cell r="C6166" t="str">
            <v>TO BE CHECKED</v>
          </cell>
          <cell r="D6166" t="str">
            <v>CONTACTS BLOCK</v>
          </cell>
          <cell r="E6166">
            <v>963.10440000000006</v>
          </cell>
          <cell r="F6166" t="str">
            <v>Public Apr 25</v>
          </cell>
        </row>
        <row r="6167">
          <cell r="A6167" t="str">
            <v>LADN226</v>
          </cell>
          <cell r="B6167" t="str">
            <v>SCHNEIDER</v>
          </cell>
          <cell r="C6167" t="str">
            <v>TO BE CHECKED</v>
          </cell>
          <cell r="D6167" t="str">
            <v>CONTACTS BLOCK</v>
          </cell>
          <cell r="E6167">
            <v>70.594200000000001</v>
          </cell>
          <cell r="F6167" t="str">
            <v>Public Apr 25</v>
          </cell>
        </row>
        <row r="6168">
          <cell r="A6168" t="str">
            <v>LADN22G</v>
          </cell>
          <cell r="B6168" t="str">
            <v>SCHNEIDER</v>
          </cell>
          <cell r="C6168" t="str">
            <v>TO BE CHECKED</v>
          </cell>
          <cell r="D6168" t="str">
            <v>CONTACTS BLOCK</v>
          </cell>
          <cell r="E6168">
            <v>130.6926</v>
          </cell>
          <cell r="F6168" t="str">
            <v>Public Apr 25</v>
          </cell>
        </row>
        <row r="6169">
          <cell r="A6169" t="str">
            <v>LADN22P</v>
          </cell>
          <cell r="B6169" t="str">
            <v>SCHNEIDER</v>
          </cell>
          <cell r="C6169" t="str">
            <v>TO BE CHECKED</v>
          </cell>
          <cell r="D6169" t="str">
            <v>CONTACTS BLOCK</v>
          </cell>
          <cell r="E6169">
            <v>91.759199999999993</v>
          </cell>
          <cell r="F6169" t="str">
            <v>Public Apr 25</v>
          </cell>
        </row>
        <row r="6170">
          <cell r="A6170" t="str">
            <v>LADN313</v>
          </cell>
          <cell r="B6170" t="str">
            <v>SCHNEIDER</v>
          </cell>
          <cell r="C6170" t="str">
            <v>TO BE CHECKED</v>
          </cell>
          <cell r="D6170" t="str">
            <v>CONTACTS BLOCK</v>
          </cell>
          <cell r="E6170">
            <v>625.26</v>
          </cell>
          <cell r="F6170" t="str">
            <v>Public Apr 25</v>
          </cell>
        </row>
        <row r="6171">
          <cell r="A6171" t="str">
            <v>LADN403</v>
          </cell>
          <cell r="B6171" t="str">
            <v>SCHNEIDER</v>
          </cell>
          <cell r="C6171" t="str">
            <v>TO BE CHECKED</v>
          </cell>
          <cell r="D6171" t="str">
            <v>CONTACTS BLOCK</v>
          </cell>
          <cell r="E6171">
            <v>963.10440000000006</v>
          </cell>
          <cell r="F6171" t="str">
            <v>Public Apr 25</v>
          </cell>
        </row>
        <row r="6172">
          <cell r="A6172" t="str">
            <v>LADN406</v>
          </cell>
          <cell r="B6172" t="str">
            <v>SCHNEIDER</v>
          </cell>
          <cell r="C6172" t="str">
            <v>TO BE CHECKED</v>
          </cell>
          <cell r="D6172" t="str">
            <v>CONTACTS BLOCK</v>
          </cell>
          <cell r="E6172">
            <v>88.046399999999991</v>
          </cell>
          <cell r="F6172" t="str">
            <v>Public Apr 25</v>
          </cell>
        </row>
        <row r="6173">
          <cell r="A6173" t="str">
            <v>LADR0</v>
          </cell>
          <cell r="B6173" t="str">
            <v>SCHNEIDER</v>
          </cell>
          <cell r="C6173" t="str">
            <v>TO BE CHECKED</v>
          </cell>
          <cell r="D6173" t="str">
            <v>TeSys D time delay aux contact block 1NO</v>
          </cell>
          <cell r="E6173">
            <v>237.20100000000002</v>
          </cell>
          <cell r="F6173" t="str">
            <v>Public Apr 25</v>
          </cell>
        </row>
        <row r="6174">
          <cell r="A6174" t="str">
            <v>LADR03</v>
          </cell>
          <cell r="B6174" t="str">
            <v>SCHNEIDER</v>
          </cell>
          <cell r="C6174" t="str">
            <v>TO BE CHECKED</v>
          </cell>
          <cell r="D6174" t="str">
            <v>CONTACTS BLOCK</v>
          </cell>
          <cell r="E6174">
            <v>506.65440000000001</v>
          </cell>
          <cell r="F6174" t="str">
            <v>Public Apr 25</v>
          </cell>
        </row>
        <row r="6175">
          <cell r="A6175" t="str">
            <v>LADR23</v>
          </cell>
          <cell r="B6175" t="str">
            <v>SCHNEIDER</v>
          </cell>
          <cell r="C6175" t="str">
            <v>TO BE CHECKED</v>
          </cell>
          <cell r="D6175" t="str">
            <v>CONTACTS BLOCK</v>
          </cell>
          <cell r="E6175">
            <v>506.65440000000001</v>
          </cell>
          <cell r="F6175" t="str">
            <v>Public Apr 25</v>
          </cell>
        </row>
        <row r="6176">
          <cell r="A6176" t="str">
            <v>LADR43</v>
          </cell>
          <cell r="B6176" t="str">
            <v>SCHNEIDER</v>
          </cell>
          <cell r="C6176" t="str">
            <v>TO BE CHECKED</v>
          </cell>
          <cell r="D6176" t="str">
            <v>CONTACTS BLOCK</v>
          </cell>
          <cell r="E6176">
            <v>392.54700000000003</v>
          </cell>
          <cell r="F6176" t="str">
            <v>Public Apr 25</v>
          </cell>
        </row>
        <row r="6177">
          <cell r="A6177" t="str">
            <v>LADS23</v>
          </cell>
          <cell r="B6177" t="str">
            <v>SCHNEIDER</v>
          </cell>
          <cell r="C6177" t="str">
            <v>TO BE CHECKED</v>
          </cell>
          <cell r="D6177" t="str">
            <v>CONTACTS BLOCK</v>
          </cell>
          <cell r="E6177">
            <v>377.38980000000004</v>
          </cell>
          <cell r="F6177" t="str">
            <v>Public Apr 25</v>
          </cell>
        </row>
        <row r="6178">
          <cell r="A6178" t="str">
            <v>LADT0</v>
          </cell>
          <cell r="B6178" t="str">
            <v>SCHNEIDER</v>
          </cell>
          <cell r="C6178" t="str">
            <v>TO BE CHECKED</v>
          </cell>
          <cell r="D6178" t="str">
            <v>TeSys D time delay aux contact block 1NO</v>
          </cell>
          <cell r="E6178">
            <v>237.20100000000002</v>
          </cell>
          <cell r="F6178" t="str">
            <v>Public Apr 25</v>
          </cell>
        </row>
        <row r="6179">
          <cell r="A6179" t="str">
            <v>LADT03</v>
          </cell>
          <cell r="B6179" t="str">
            <v>SCHNEIDER</v>
          </cell>
          <cell r="C6179" t="str">
            <v>TO BE CHECKED</v>
          </cell>
          <cell r="D6179" t="str">
            <v>CONTACTS BLOCK</v>
          </cell>
          <cell r="E6179">
            <v>328.97039999999998</v>
          </cell>
          <cell r="F6179" t="str">
            <v>Public Apr 25</v>
          </cell>
        </row>
        <row r="6180">
          <cell r="A6180" t="str">
            <v>LADT23</v>
          </cell>
          <cell r="B6180" t="str">
            <v>SCHNEIDER</v>
          </cell>
          <cell r="C6180" t="str">
            <v>TO BE CHECKED</v>
          </cell>
          <cell r="D6180" t="str">
            <v>CONTACTS BLOCK</v>
          </cell>
          <cell r="E6180">
            <v>258.00900000000001</v>
          </cell>
          <cell r="F6180" t="str">
            <v>Public Apr 25</v>
          </cell>
        </row>
        <row r="6181">
          <cell r="A6181" t="str">
            <v>LADT26</v>
          </cell>
          <cell r="B6181" t="str">
            <v>SCHNEIDER</v>
          </cell>
          <cell r="C6181" t="str">
            <v>TO BE CHECKED</v>
          </cell>
          <cell r="D6181" t="str">
            <v>CONTACTS BLOCK</v>
          </cell>
          <cell r="E6181">
            <v>288.64980000000003</v>
          </cell>
          <cell r="F6181" t="str">
            <v>Public Apr 25</v>
          </cell>
        </row>
        <row r="6182">
          <cell r="A6182" t="str">
            <v>LADT9R1</v>
          </cell>
          <cell r="B6182" t="str">
            <v>SCHNEIDER</v>
          </cell>
          <cell r="C6182" t="str">
            <v>TO BE CHECKED</v>
          </cell>
          <cell r="D6182" t="str">
            <v>reversing switch kit</v>
          </cell>
          <cell r="E6182">
            <v>191.03579999999999</v>
          </cell>
          <cell r="F6182" t="str">
            <v>Public Apr 25</v>
          </cell>
        </row>
        <row r="6183">
          <cell r="A6183" t="str">
            <v>LADT9R1V</v>
          </cell>
          <cell r="B6183" t="str">
            <v>SCHNEIDER</v>
          </cell>
          <cell r="C6183" t="str">
            <v>TO BE CHECKED</v>
          </cell>
          <cell r="D6183" t="str">
            <v>REVERSING SWITCH KIT</v>
          </cell>
          <cell r="E6183">
            <v>437.84519999999998</v>
          </cell>
          <cell r="F6183" t="str">
            <v>Public Apr 25</v>
          </cell>
        </row>
        <row r="6184">
          <cell r="A6184" t="str">
            <v>LAEM4</v>
          </cell>
          <cell r="B6184" t="str">
            <v>SCHNEIDER</v>
          </cell>
          <cell r="C6184" t="str">
            <v>TO BE CHECKED</v>
          </cell>
          <cell r="D6184" t="str">
            <v>EasyPact TVS mechanical interlock TVS 80</v>
          </cell>
          <cell r="E6184">
            <v>63.607199999999999</v>
          </cell>
          <cell r="F6184" t="str">
            <v>Public Apr 25</v>
          </cell>
        </row>
        <row r="6185">
          <cell r="A6185" t="str">
            <v>LAEM6</v>
          </cell>
          <cell r="B6185" t="str">
            <v>SCHNEIDER</v>
          </cell>
          <cell r="C6185" t="str">
            <v>TO BE CHECKED</v>
          </cell>
          <cell r="D6185" t="str">
            <v>MECHANICAL INTERLOCK TESYS E 200 250</v>
          </cell>
          <cell r="E6185">
            <v>332.35679999999996</v>
          </cell>
          <cell r="F6185" t="str">
            <v>Public Apr 25</v>
          </cell>
        </row>
        <row r="6186">
          <cell r="A6186" t="str">
            <v>LAEM7</v>
          </cell>
          <cell r="B6186" t="str">
            <v>SCHNEIDER</v>
          </cell>
          <cell r="C6186" t="str">
            <v>TO BE CHECKED</v>
          </cell>
          <cell r="D6186" t="str">
            <v>MECHANICAL INTERLOCK EasyPact TVS 300</v>
          </cell>
          <cell r="E6186">
            <v>731.19720000000007</v>
          </cell>
          <cell r="F6186" t="str">
            <v>Public Apr 25</v>
          </cell>
        </row>
        <row r="6187">
          <cell r="A6187" t="str">
            <v>LAEN02</v>
          </cell>
          <cell r="B6187" t="str">
            <v>SCHNEIDER</v>
          </cell>
          <cell r="C6187" t="str">
            <v>TO BE CHECKED</v>
          </cell>
          <cell r="D6187" t="str">
            <v>EasyPact TVS aux contacts block 2NC</v>
          </cell>
          <cell r="E6187">
            <v>25.438800000000001</v>
          </cell>
          <cell r="F6187" t="str">
            <v>Public Apr 25</v>
          </cell>
        </row>
        <row r="6188">
          <cell r="A6188" t="str">
            <v>LAZR90M</v>
          </cell>
          <cell r="B6188" t="str">
            <v>SCHNEIDER</v>
          </cell>
          <cell r="C6188" t="str">
            <v>TO BE CHECKED</v>
          </cell>
          <cell r="D6188" t="str">
            <v>DAMPING DEVICE</v>
          </cell>
          <cell r="E6188">
            <v>1964.5914</v>
          </cell>
          <cell r="F6188" t="str">
            <v>Public Apr 25</v>
          </cell>
        </row>
        <row r="6189">
          <cell r="A6189" t="str">
            <v>LB1LD03M55</v>
          </cell>
          <cell r="B6189" t="str">
            <v>SCHNEIDER</v>
          </cell>
          <cell r="C6189" t="str">
            <v>TO BE CHECKED</v>
          </cell>
          <cell r="D6189" t="str">
            <v>PROT MOD 3P 28TO40 MOTOR</v>
          </cell>
          <cell r="E6189">
            <v>8214.5190000000002</v>
          </cell>
          <cell r="F6189" t="str">
            <v>Public Apr 25</v>
          </cell>
        </row>
        <row r="6190">
          <cell r="A6190" t="str">
            <v>LC1D093BL</v>
          </cell>
          <cell r="B6190" t="str">
            <v>SCHNEIDER</v>
          </cell>
          <cell r="C6190" t="str">
            <v>TO BE CHECKED</v>
          </cell>
          <cell r="D6190" t="str">
            <v>CONTACTOR</v>
          </cell>
          <cell r="E6190">
            <v>182.988</v>
          </cell>
          <cell r="F6190" t="str">
            <v>Public Apr 25</v>
          </cell>
        </row>
        <row r="6191">
          <cell r="A6191" t="str">
            <v>LC1D093M7</v>
          </cell>
          <cell r="B6191" t="str">
            <v>SCHNEIDER</v>
          </cell>
          <cell r="C6191" t="str">
            <v>TO BE CHECKED</v>
          </cell>
          <cell r="D6191" t="str">
            <v>MAGNETIC CONTACTOR 9A AC3 TP 220V SP TER</v>
          </cell>
          <cell r="E6191">
            <v>146.16600000000003</v>
          </cell>
          <cell r="F6191" t="str">
            <v>Public Apr 25</v>
          </cell>
        </row>
        <row r="6192">
          <cell r="A6192" t="str">
            <v>LC1D098ED</v>
          </cell>
          <cell r="B6192" t="str">
            <v>SCHNEIDER</v>
          </cell>
          <cell r="C6192" t="str">
            <v>TO BE CHECKED</v>
          </cell>
          <cell r="D6192" t="str">
            <v>CONTACTOR</v>
          </cell>
          <cell r="E6192">
            <v>296.83019999999999</v>
          </cell>
          <cell r="F6192" t="str">
            <v>Public Apr 25</v>
          </cell>
        </row>
        <row r="6193">
          <cell r="A6193" t="str">
            <v>LC1D098F7</v>
          </cell>
          <cell r="B6193" t="str">
            <v>SCHNEIDER</v>
          </cell>
          <cell r="C6193" t="str">
            <v>TO BE CHECKED</v>
          </cell>
          <cell r="D6193" t="str">
            <v>MAGNETIC CONTACTOR 20A AC1 4P 110V</v>
          </cell>
          <cell r="E6193">
            <v>203.25540000000001</v>
          </cell>
          <cell r="F6193" t="str">
            <v>Public Apr 25</v>
          </cell>
        </row>
        <row r="6194">
          <cell r="A6194" t="str">
            <v>LC1D09ED</v>
          </cell>
          <cell r="B6194" t="str">
            <v>SCHNEIDER</v>
          </cell>
          <cell r="C6194" t="str">
            <v>TO BE CHECKED</v>
          </cell>
          <cell r="D6194" t="str">
            <v>TeSys D contactor 3P AC3 9A 48V DC coil</v>
          </cell>
          <cell r="E6194">
            <v>243.5658</v>
          </cell>
          <cell r="F6194" t="str">
            <v>Public Apr 25</v>
          </cell>
        </row>
        <row r="6195">
          <cell r="A6195" t="str">
            <v>LC1D09FD</v>
          </cell>
          <cell r="B6195" t="str">
            <v>SCHNEIDER</v>
          </cell>
          <cell r="C6195" t="str">
            <v>TO BE CHECKED</v>
          </cell>
          <cell r="D6195" t="str">
            <v>TeSys D contactor 3P AC3 9A 110V DC coil</v>
          </cell>
          <cell r="E6195">
            <v>241.96440000000001</v>
          </cell>
          <cell r="F6195" t="str">
            <v>Public Apr 25</v>
          </cell>
        </row>
        <row r="6196">
          <cell r="A6196" t="str">
            <v>LC1D09FE7</v>
          </cell>
          <cell r="B6196" t="str">
            <v>SCHNEIDER</v>
          </cell>
          <cell r="C6196" t="str">
            <v>TO BE CHECKED</v>
          </cell>
          <cell r="D6196" t="str">
            <v>CONTACTOR</v>
          </cell>
          <cell r="E6196">
            <v>137.68980000000002</v>
          </cell>
          <cell r="F6196" t="str">
            <v>Public Apr 25</v>
          </cell>
        </row>
        <row r="6197">
          <cell r="A6197" t="str">
            <v>LC1D09P7TQ</v>
          </cell>
          <cell r="B6197" t="str">
            <v>SCHNEIDER</v>
          </cell>
          <cell r="C6197" t="str">
            <v>TO BE CHECKED</v>
          </cell>
          <cell r="D6197" t="str">
            <v>CONTACTOR</v>
          </cell>
          <cell r="E6197">
            <v>152.8674</v>
          </cell>
          <cell r="F6197" t="str">
            <v>Public Apr 25</v>
          </cell>
        </row>
        <row r="6198">
          <cell r="A6198" t="str">
            <v>LC1D09R7</v>
          </cell>
          <cell r="B6198" t="str">
            <v>SCHNEIDER</v>
          </cell>
          <cell r="C6198" t="str">
            <v>TO BE CHECKED</v>
          </cell>
          <cell r="D6198" t="str">
            <v>MAGNETIC CONTACTOR 9A 440V AC3 TP 440VAC</v>
          </cell>
          <cell r="E6198">
            <v>133.49760000000001</v>
          </cell>
          <cell r="F6198" t="str">
            <v>Public Apr 25</v>
          </cell>
        </row>
        <row r="6199">
          <cell r="A6199" t="str">
            <v>LC1D09U7</v>
          </cell>
          <cell r="B6199" t="str">
            <v>SCHNEIDER</v>
          </cell>
          <cell r="C6199" t="str">
            <v>TO BE CHECKED</v>
          </cell>
          <cell r="D6199" t="str">
            <v>MAGNETIC CONTACTOR 9A 440V AC3 TP 240VAC</v>
          </cell>
          <cell r="E6199">
            <v>121.1658</v>
          </cell>
          <cell r="F6199" t="str">
            <v>Public Apr 25</v>
          </cell>
        </row>
        <row r="6200">
          <cell r="A6200" t="str">
            <v>LC1D09U7TQ</v>
          </cell>
          <cell r="B6200" t="str">
            <v>SCHNEIDER</v>
          </cell>
          <cell r="C6200" t="str">
            <v>TO BE CHECKED</v>
          </cell>
          <cell r="D6200" t="str">
            <v>CONTACTOR</v>
          </cell>
          <cell r="E6200">
            <v>152.8674</v>
          </cell>
          <cell r="F6200" t="str">
            <v>Public Apr 25</v>
          </cell>
        </row>
        <row r="6201">
          <cell r="A6201" t="str">
            <v>LC1D09V7</v>
          </cell>
          <cell r="B6201" t="str">
            <v>SCHNEIDER</v>
          </cell>
          <cell r="C6201" t="str">
            <v>TO BE CHECKED</v>
          </cell>
          <cell r="D6201" t="str">
            <v>TeSys D contactor 3P AC3 9A 400V AC coil</v>
          </cell>
          <cell r="E6201">
            <v>157.98779999999999</v>
          </cell>
          <cell r="F6201" t="str">
            <v>Public Apr 25</v>
          </cell>
        </row>
        <row r="6202">
          <cell r="A6202" t="str">
            <v>LC1D09W7</v>
          </cell>
          <cell r="B6202" t="str">
            <v>SCHNEIDER</v>
          </cell>
          <cell r="C6202" t="str">
            <v>TO BE CHECKED</v>
          </cell>
          <cell r="D6202" t="str">
            <v>CONT 9A  277V 50 60</v>
          </cell>
          <cell r="E6202">
            <v>153.54060000000001</v>
          </cell>
          <cell r="F6202" t="str">
            <v>Public Apr 25</v>
          </cell>
        </row>
        <row r="6203">
          <cell r="A6203" t="str">
            <v>LC1D1150046F7</v>
          </cell>
          <cell r="B6203" t="str">
            <v>SCHNEIDER</v>
          </cell>
          <cell r="C6203" t="str">
            <v>TO BE CHECKED</v>
          </cell>
          <cell r="D6203" t="str">
            <v>CONTACTOR</v>
          </cell>
          <cell r="E6203">
            <v>2951.268</v>
          </cell>
          <cell r="F6203" t="str">
            <v>Public Apr 25</v>
          </cell>
        </row>
        <row r="6204">
          <cell r="A6204" t="str">
            <v>LC1D115004B7</v>
          </cell>
          <cell r="B6204" t="str">
            <v>SCHNEIDER</v>
          </cell>
          <cell r="C6204" t="str">
            <v>TO BE CHECKED</v>
          </cell>
          <cell r="D6204" t="str">
            <v>TeSys D contactor 4P(4NO) AC1 200A 24V A</v>
          </cell>
          <cell r="E6204">
            <v>2735.9358000000002</v>
          </cell>
          <cell r="F6204" t="str">
            <v>Public Apr 25</v>
          </cell>
        </row>
        <row r="6205">
          <cell r="A6205" t="str">
            <v>LC1D115004BD</v>
          </cell>
          <cell r="B6205" t="str">
            <v>SCHNEIDER</v>
          </cell>
          <cell r="C6205" t="str">
            <v>TO BE CHECKED</v>
          </cell>
          <cell r="D6205" t="str">
            <v>TeSys D contactor 4P(4NO) AC1 200A 24V D</v>
          </cell>
          <cell r="E6205">
            <v>3407.8811999999998</v>
          </cell>
          <cell r="F6205" t="str">
            <v>Public Apr 25</v>
          </cell>
        </row>
        <row r="6206">
          <cell r="A6206" t="str">
            <v>LC1D115004F7</v>
          </cell>
          <cell r="B6206" t="str">
            <v>SCHNEIDER</v>
          </cell>
          <cell r="C6206" t="str">
            <v>TO BE CHECKED</v>
          </cell>
          <cell r="D6206" t="str">
            <v>TeSys D contactor 4P(4NO) AC1 200A 110V</v>
          </cell>
          <cell r="E6206">
            <v>3234.7668000000003</v>
          </cell>
          <cell r="F6206" t="str">
            <v>Public Apr 25</v>
          </cell>
        </row>
        <row r="6207">
          <cell r="A6207" t="str">
            <v>LC1D115004FD</v>
          </cell>
          <cell r="B6207" t="str">
            <v>SCHNEIDER</v>
          </cell>
          <cell r="C6207" t="str">
            <v>TO BE CHECKED</v>
          </cell>
          <cell r="D6207" t="str">
            <v>TeSys D contactor 4P(4NO) AC1 200A 110V</v>
          </cell>
          <cell r="E6207">
            <v>3407.8811999999998</v>
          </cell>
          <cell r="F6207" t="str">
            <v>Public Apr 25</v>
          </cell>
        </row>
        <row r="6208">
          <cell r="A6208" t="str">
            <v>LC1D115004M7</v>
          </cell>
          <cell r="B6208" t="str">
            <v>SCHNEIDER</v>
          </cell>
          <cell r="C6208" t="str">
            <v>TO BE CHECKED</v>
          </cell>
          <cell r="D6208" t="str">
            <v>TeSys D contactor 4P(4NO) AC1 200A 220V</v>
          </cell>
          <cell r="E6208">
            <v>3074.9328</v>
          </cell>
          <cell r="F6208" t="str">
            <v>Public Apr 25</v>
          </cell>
        </row>
        <row r="6209">
          <cell r="A6209" t="str">
            <v>LC1D115004P7</v>
          </cell>
          <cell r="B6209" t="str">
            <v>SCHNEIDER</v>
          </cell>
          <cell r="C6209" t="str">
            <v>TO BE CHECKED</v>
          </cell>
          <cell r="D6209" t="str">
            <v>MAGNETIC CONTACTOR 115A AC1 4P 230VAC</v>
          </cell>
          <cell r="E6209">
            <v>2262.8496</v>
          </cell>
          <cell r="F6209" t="str">
            <v>Public Apr 25</v>
          </cell>
        </row>
        <row r="6210">
          <cell r="A6210" t="str">
            <v>LC1D115004U7</v>
          </cell>
          <cell r="B6210" t="str">
            <v>SCHNEIDER</v>
          </cell>
          <cell r="C6210" t="str">
            <v>TO BE CHECKED</v>
          </cell>
          <cell r="D6210" t="str">
            <v>MAGNETIC CONTACTOR 115A AC1 4P 240VAC</v>
          </cell>
          <cell r="E6210">
            <v>3234.7668000000003</v>
          </cell>
          <cell r="F6210" t="str">
            <v>Public Apr 25</v>
          </cell>
        </row>
        <row r="6211">
          <cell r="A6211" t="str">
            <v>LC1D1156B7</v>
          </cell>
          <cell r="B6211" t="str">
            <v>SCHNEIDER</v>
          </cell>
          <cell r="C6211" t="str">
            <v>TO BE CHECKED</v>
          </cell>
          <cell r="D6211" t="str">
            <v>CONTACTOR</v>
          </cell>
          <cell r="E6211">
            <v>2256.8316</v>
          </cell>
          <cell r="F6211" t="str">
            <v>Public Apr 25</v>
          </cell>
        </row>
        <row r="6212">
          <cell r="A6212" t="str">
            <v>LC1D1156F7</v>
          </cell>
          <cell r="B6212" t="str">
            <v>SCHNEIDER</v>
          </cell>
          <cell r="C6212" t="str">
            <v>TO BE CHECKED</v>
          </cell>
          <cell r="D6212" t="str">
            <v>CONTACTOR</v>
          </cell>
          <cell r="E6212">
            <v>1661.325</v>
          </cell>
          <cell r="F6212" t="str">
            <v>Public Apr 25</v>
          </cell>
        </row>
        <row r="6213">
          <cell r="A6213" t="str">
            <v>LC1D1156FE7</v>
          </cell>
          <cell r="B6213" t="str">
            <v>SCHNEIDER</v>
          </cell>
          <cell r="C6213" t="str">
            <v>TO BE CHECKED</v>
          </cell>
          <cell r="D6213" t="str">
            <v>CONTACTOR</v>
          </cell>
          <cell r="E6213">
            <v>1971.405</v>
          </cell>
          <cell r="F6213" t="str">
            <v>Public Apr 25</v>
          </cell>
        </row>
        <row r="6214">
          <cell r="A6214" t="str">
            <v>LC1D1156M7</v>
          </cell>
          <cell r="B6214" t="str">
            <v>SCHNEIDER</v>
          </cell>
          <cell r="C6214" t="str">
            <v>TO BE CHECKED</v>
          </cell>
          <cell r="D6214" t="str">
            <v>CONTACTOR</v>
          </cell>
          <cell r="E6214">
            <v>1661.325</v>
          </cell>
          <cell r="F6214" t="str">
            <v>Public Apr 25</v>
          </cell>
        </row>
        <row r="6215">
          <cell r="A6215" t="str">
            <v>LC1D1156P7</v>
          </cell>
          <cell r="B6215" t="str">
            <v>SCHNEIDER</v>
          </cell>
          <cell r="C6215" t="str">
            <v>TO BE CHECKED</v>
          </cell>
          <cell r="D6215" t="str">
            <v>CONTACTOR</v>
          </cell>
          <cell r="E6215">
            <v>2256.8316</v>
          </cell>
          <cell r="F6215" t="str">
            <v>Public Apr 25</v>
          </cell>
        </row>
        <row r="6216">
          <cell r="A6216" t="str">
            <v>LC1D1156U7</v>
          </cell>
          <cell r="B6216" t="str">
            <v>SCHNEIDER</v>
          </cell>
          <cell r="C6216" t="str">
            <v>TO BE CHECKED</v>
          </cell>
          <cell r="D6216" t="str">
            <v>CONTACTOR</v>
          </cell>
          <cell r="E6216">
            <v>2033.5536000000002</v>
          </cell>
          <cell r="F6216" t="str">
            <v>Public Apr 25</v>
          </cell>
        </row>
        <row r="6217">
          <cell r="A6217" t="str">
            <v>LC1D115B7</v>
          </cell>
          <cell r="B6217" t="str">
            <v>SCHNEIDER</v>
          </cell>
          <cell r="C6217" t="str">
            <v>TO BE CHECKED</v>
          </cell>
          <cell r="D6217" t="str">
            <v>TeSys D contactor 3P AC3 115A 24V AC coi</v>
          </cell>
          <cell r="E6217">
            <v>1355.3148000000001</v>
          </cell>
          <cell r="F6217" t="str">
            <v>Public Apr 25</v>
          </cell>
        </row>
        <row r="6218">
          <cell r="A6218" t="str">
            <v>LC1D115BD</v>
          </cell>
          <cell r="B6218" t="str">
            <v>SCHNEIDER</v>
          </cell>
          <cell r="C6218" t="str">
            <v>TO BE CHECKED</v>
          </cell>
          <cell r="D6218" t="str">
            <v>TeSys D contactor 3P AC3 115A 24V DC coi</v>
          </cell>
          <cell r="E6218">
            <v>1813.152</v>
          </cell>
          <cell r="F6218" t="str">
            <v>Public Apr 25</v>
          </cell>
        </row>
        <row r="6219">
          <cell r="A6219" t="str">
            <v>LC1D115D7</v>
          </cell>
          <cell r="B6219" t="str">
            <v>SCHNEIDER</v>
          </cell>
          <cell r="C6219" t="str">
            <v>TO BE CHECKED</v>
          </cell>
          <cell r="D6219" t="str">
            <v>TeSys D contactor 3P AC3 115A 42V AC coi</v>
          </cell>
          <cell r="E6219">
            <v>1802.1053999999999</v>
          </cell>
          <cell r="F6219" t="str">
            <v>Public Apr 25</v>
          </cell>
        </row>
        <row r="6220">
          <cell r="A6220" t="str">
            <v>LC1D115E7</v>
          </cell>
          <cell r="B6220" t="str">
            <v>SCHNEIDER</v>
          </cell>
          <cell r="C6220" t="str">
            <v>TO BE CHECKED</v>
          </cell>
          <cell r="D6220" t="str">
            <v>TeSys D contactor 3P AC3 115A 48V AC coi</v>
          </cell>
          <cell r="E6220">
            <v>1866.3552</v>
          </cell>
          <cell r="F6220" t="str">
            <v>Public Apr 25</v>
          </cell>
        </row>
        <row r="6221">
          <cell r="A6221" t="str">
            <v>LC1D115ED</v>
          </cell>
          <cell r="B6221" t="str">
            <v>SCHNEIDER</v>
          </cell>
          <cell r="C6221" t="str">
            <v>TO BE CHECKED</v>
          </cell>
          <cell r="D6221" t="str">
            <v>TeSys D contactor 3P AC3 115A 48V DC coi</v>
          </cell>
          <cell r="E6221">
            <v>1813.152</v>
          </cell>
          <cell r="F6221" t="str">
            <v>Public Apr 25</v>
          </cell>
        </row>
        <row r="6222">
          <cell r="A6222" t="str">
            <v>LC1D115FE7</v>
          </cell>
          <cell r="B6222" t="str">
            <v>SCHNEIDER</v>
          </cell>
          <cell r="C6222" t="str">
            <v>TO BE CHECKED</v>
          </cell>
          <cell r="D6222" t="str">
            <v>MAGNETIC CONTACTOR 115A AC3 TP 115VAC</v>
          </cell>
          <cell r="E6222">
            <v>1883.8788000000002</v>
          </cell>
          <cell r="F6222" t="str">
            <v>Public Apr 25</v>
          </cell>
        </row>
        <row r="6223">
          <cell r="A6223" t="str">
            <v>LC1D115MD</v>
          </cell>
          <cell r="B6223" t="str">
            <v>SCHNEIDER</v>
          </cell>
          <cell r="C6223" t="str">
            <v>TO BE CHECKED</v>
          </cell>
          <cell r="D6223" t="str">
            <v>CONTACTOR</v>
          </cell>
          <cell r="E6223">
            <v>1813.152</v>
          </cell>
          <cell r="F6223" t="str">
            <v>Public Apr 25</v>
          </cell>
        </row>
        <row r="6224">
          <cell r="A6224" t="str">
            <v>LC1D115N7</v>
          </cell>
          <cell r="B6224" t="str">
            <v>SCHNEIDER</v>
          </cell>
          <cell r="C6224" t="str">
            <v>TO BE CHECKED</v>
          </cell>
          <cell r="D6224" t="str">
            <v>MAGNETIC CONTACTOR 115A AC3 TP 415VAC</v>
          </cell>
          <cell r="E6224">
            <v>1858.8684000000001</v>
          </cell>
          <cell r="F6224" t="str">
            <v>Public Apr 25</v>
          </cell>
        </row>
        <row r="6225">
          <cell r="A6225" t="str">
            <v>LC1D115P7</v>
          </cell>
          <cell r="B6225" t="str">
            <v>SCHNEIDER</v>
          </cell>
          <cell r="C6225" t="str">
            <v>TO BE CHECKED</v>
          </cell>
          <cell r="D6225" t="str">
            <v>MAGNETIC CONTACTOR 115A AC3 TP 230VAC</v>
          </cell>
          <cell r="E6225">
            <v>1821.1896000000002</v>
          </cell>
          <cell r="F6225" t="str">
            <v>Public Apr 25</v>
          </cell>
        </row>
        <row r="6226">
          <cell r="A6226" t="str">
            <v>LC1D115Q7</v>
          </cell>
          <cell r="B6226" t="str">
            <v>SCHNEIDER</v>
          </cell>
          <cell r="C6226" t="str">
            <v>TO BE CHECKED</v>
          </cell>
          <cell r="D6226" t="str">
            <v>TeSys D contactor 3P AC3 115A 380V AC co</v>
          </cell>
          <cell r="E6226">
            <v>1858.8684000000001</v>
          </cell>
          <cell r="F6226" t="str">
            <v>Public Apr 25</v>
          </cell>
        </row>
        <row r="6227">
          <cell r="A6227" t="str">
            <v>LC1D115R7</v>
          </cell>
          <cell r="B6227" t="str">
            <v>SCHNEIDER</v>
          </cell>
          <cell r="C6227" t="str">
            <v>TO BE CHECKED</v>
          </cell>
          <cell r="D6227" t="str">
            <v>CONTACTOR</v>
          </cell>
          <cell r="E6227">
            <v>1760.4384</v>
          </cell>
          <cell r="F6227" t="str">
            <v>Public Apr 25</v>
          </cell>
        </row>
        <row r="6228">
          <cell r="A6228" t="str">
            <v>LC1D115U5</v>
          </cell>
          <cell r="B6228" t="str">
            <v>SCHNEIDER</v>
          </cell>
          <cell r="C6228" t="str">
            <v>TO BE CHECKED</v>
          </cell>
          <cell r="D6228" t="str">
            <v>CONTACTOR</v>
          </cell>
          <cell r="E6228">
            <v>1678.4304</v>
          </cell>
          <cell r="F6228" t="str">
            <v>Public Apr 25</v>
          </cell>
        </row>
        <row r="6229">
          <cell r="A6229" t="str">
            <v>LC1D115U7</v>
          </cell>
          <cell r="B6229" t="str">
            <v>SCHNEIDER</v>
          </cell>
          <cell r="C6229" t="str">
            <v>TO BE CHECKED</v>
          </cell>
          <cell r="D6229" t="str">
            <v>MAGNETIC CONTACTOR 115A AC3 TP 240VAC</v>
          </cell>
          <cell r="E6229">
            <v>2801.6442000000002</v>
          </cell>
          <cell r="F6229" t="str">
            <v>Public Apr 25</v>
          </cell>
        </row>
        <row r="6230">
          <cell r="A6230" t="str">
            <v>LC1D115V7</v>
          </cell>
          <cell r="B6230" t="str">
            <v>SCHNEIDER</v>
          </cell>
          <cell r="C6230" t="str">
            <v>TO BE CHECKED</v>
          </cell>
          <cell r="D6230" t="str">
            <v>TeSys D contactor 3P AC3 115A 400V AC co</v>
          </cell>
          <cell r="E6230">
            <v>1862.3771999999999</v>
          </cell>
          <cell r="F6230" t="str">
            <v>Public Apr 25</v>
          </cell>
        </row>
        <row r="6231">
          <cell r="A6231" t="str">
            <v>LC1D123B7</v>
          </cell>
          <cell r="B6231" t="str">
            <v>SCHNEIDER</v>
          </cell>
          <cell r="C6231" t="str">
            <v>TO BE CHECKED</v>
          </cell>
          <cell r="D6231" t="str">
            <v>CONTACTOR</v>
          </cell>
          <cell r="E6231">
            <v>193.14720000000003</v>
          </cell>
          <cell r="F6231" t="str">
            <v>Public Apr 25</v>
          </cell>
        </row>
        <row r="6232">
          <cell r="A6232" t="str">
            <v>LC1D123BD</v>
          </cell>
          <cell r="B6232" t="str">
            <v>SCHNEIDER</v>
          </cell>
          <cell r="C6232" t="str">
            <v>TO BE CHECKED</v>
          </cell>
          <cell r="D6232" t="str">
            <v>CONTACTOR</v>
          </cell>
          <cell r="E6232">
            <v>254.3064</v>
          </cell>
          <cell r="F6232" t="str">
            <v>Public Apr 25</v>
          </cell>
        </row>
        <row r="6233">
          <cell r="A6233" t="str">
            <v>LC1D123BL</v>
          </cell>
          <cell r="B6233" t="str">
            <v>SCHNEIDER</v>
          </cell>
          <cell r="C6233" t="str">
            <v>TO BE CHECKED</v>
          </cell>
          <cell r="D6233" t="str">
            <v>CONTACTOR</v>
          </cell>
          <cell r="E6233">
            <v>222.6456</v>
          </cell>
          <cell r="F6233" t="str">
            <v>Public Apr 25</v>
          </cell>
        </row>
        <row r="6234">
          <cell r="A6234" t="str">
            <v>LC1D123E7</v>
          </cell>
          <cell r="B6234" t="str">
            <v>SCHNEIDER</v>
          </cell>
          <cell r="C6234" t="str">
            <v>TO BE CHECKED</v>
          </cell>
          <cell r="D6234" t="str">
            <v>CONTACTOR</v>
          </cell>
          <cell r="E6234">
            <v>193.14720000000003</v>
          </cell>
          <cell r="F6234" t="str">
            <v>Public Apr 25</v>
          </cell>
        </row>
        <row r="6235">
          <cell r="A6235" t="str">
            <v>LC1D123ED</v>
          </cell>
          <cell r="B6235" t="str">
            <v>SCHNEIDER</v>
          </cell>
          <cell r="C6235" t="str">
            <v>TO BE CHECKED</v>
          </cell>
          <cell r="D6235" t="str">
            <v>CONTACTOR</v>
          </cell>
          <cell r="E6235">
            <v>254.3064</v>
          </cell>
          <cell r="F6235" t="str">
            <v>Public Apr 25</v>
          </cell>
        </row>
        <row r="6236">
          <cell r="A6236" t="str">
            <v>LC1D123F7</v>
          </cell>
          <cell r="B6236" t="str">
            <v>SCHNEIDER</v>
          </cell>
          <cell r="C6236" t="str">
            <v>TO BE CHECKED</v>
          </cell>
          <cell r="D6236" t="str">
            <v>CONTACTOR</v>
          </cell>
          <cell r="E6236">
            <v>193.14720000000003</v>
          </cell>
          <cell r="F6236" t="str">
            <v>Public Apr 25</v>
          </cell>
        </row>
        <row r="6237">
          <cell r="A6237" t="str">
            <v>LC1D123FD</v>
          </cell>
          <cell r="B6237" t="str">
            <v>SCHNEIDER</v>
          </cell>
          <cell r="C6237" t="str">
            <v>TO BE CHECKED</v>
          </cell>
          <cell r="D6237" t="str">
            <v>MAGNETIC CONTACTOR 12A AC3 TP 110VDC SP</v>
          </cell>
          <cell r="E6237">
            <v>254.3064</v>
          </cell>
          <cell r="F6237" t="str">
            <v>Public Apr 25</v>
          </cell>
        </row>
        <row r="6238">
          <cell r="A6238" t="str">
            <v>LC1D123G7</v>
          </cell>
          <cell r="B6238" t="str">
            <v>SCHNEIDER</v>
          </cell>
          <cell r="C6238" t="str">
            <v>TO BE CHECKED</v>
          </cell>
          <cell r="D6238" t="str">
            <v>CONTACTOR</v>
          </cell>
          <cell r="E6238">
            <v>174.7362</v>
          </cell>
          <cell r="F6238" t="str">
            <v>Public Apr 25</v>
          </cell>
        </row>
        <row r="6239">
          <cell r="A6239" t="str">
            <v>LC1D123M7</v>
          </cell>
          <cell r="B6239" t="str">
            <v>SCHNEIDER</v>
          </cell>
          <cell r="C6239" t="str">
            <v>TO BE CHECKED</v>
          </cell>
          <cell r="D6239" t="str">
            <v>CONTACTOR</v>
          </cell>
          <cell r="E6239">
            <v>162.078</v>
          </cell>
          <cell r="F6239" t="str">
            <v>Public Apr 25</v>
          </cell>
        </row>
        <row r="6240">
          <cell r="A6240" t="str">
            <v>LC1D123P7</v>
          </cell>
          <cell r="B6240" t="str">
            <v>SCHNEIDER</v>
          </cell>
          <cell r="C6240" t="str">
            <v>TO BE CHECKED</v>
          </cell>
          <cell r="D6240" t="str">
            <v>CONTACTOR</v>
          </cell>
          <cell r="E6240">
            <v>194.0856</v>
          </cell>
          <cell r="F6240" t="str">
            <v>Public Apr 25</v>
          </cell>
        </row>
        <row r="6241">
          <cell r="A6241" t="str">
            <v>LC1D123V7</v>
          </cell>
          <cell r="B6241" t="str">
            <v>SCHNEIDER</v>
          </cell>
          <cell r="C6241" t="str">
            <v>TO BE CHECKED</v>
          </cell>
          <cell r="D6241" t="str">
            <v>CONTACTOR</v>
          </cell>
          <cell r="E6241">
            <v>184.56899999999999</v>
          </cell>
          <cell r="F6241" t="str">
            <v>Public Apr 25</v>
          </cell>
        </row>
        <row r="6242">
          <cell r="A6242" t="str">
            <v>LC1D126B7</v>
          </cell>
          <cell r="B6242" t="str">
            <v>SCHNEIDER</v>
          </cell>
          <cell r="C6242" t="str">
            <v>TO BE CHECKED</v>
          </cell>
          <cell r="D6242" t="str">
            <v>CONTACTOR</v>
          </cell>
          <cell r="E6242">
            <v>174.7362</v>
          </cell>
          <cell r="F6242" t="str">
            <v>Public Apr 25</v>
          </cell>
        </row>
        <row r="6243">
          <cell r="A6243" t="str">
            <v>LC1D126BD</v>
          </cell>
          <cell r="B6243" t="str">
            <v>SCHNEIDER</v>
          </cell>
          <cell r="C6243" t="str">
            <v>TO BE CHECKED</v>
          </cell>
          <cell r="D6243" t="str">
            <v>CONTACTOR</v>
          </cell>
          <cell r="E6243">
            <v>434.74440000000004</v>
          </cell>
          <cell r="F6243" t="str">
            <v>Public Apr 25</v>
          </cell>
        </row>
        <row r="6244">
          <cell r="A6244" t="str">
            <v>LC1D126F7</v>
          </cell>
          <cell r="B6244" t="str">
            <v>SCHNEIDER</v>
          </cell>
          <cell r="C6244" t="str">
            <v>TO BE CHECKED</v>
          </cell>
          <cell r="D6244" t="str">
            <v>CONTACTOR</v>
          </cell>
          <cell r="E6244">
            <v>174.7362</v>
          </cell>
          <cell r="F6244" t="str">
            <v>Public Apr 25</v>
          </cell>
        </row>
        <row r="6245">
          <cell r="A6245" t="str">
            <v>LC1D126FD</v>
          </cell>
          <cell r="B6245" t="str">
            <v>SCHNEIDER</v>
          </cell>
          <cell r="C6245" t="str">
            <v>TO BE CHECKED</v>
          </cell>
          <cell r="D6245" t="str">
            <v>CONTACTOR</v>
          </cell>
          <cell r="E6245">
            <v>434.74440000000004</v>
          </cell>
          <cell r="F6245" t="str">
            <v>Public Apr 25</v>
          </cell>
        </row>
        <row r="6246">
          <cell r="A6246" t="str">
            <v>LC1D1286P7</v>
          </cell>
          <cell r="B6246" t="str">
            <v>SCHNEIDER</v>
          </cell>
          <cell r="C6246" t="str">
            <v>TO BE CHECKED</v>
          </cell>
          <cell r="D6246" t="str">
            <v>CONTACTOR</v>
          </cell>
          <cell r="E6246">
            <v>261.63</v>
          </cell>
          <cell r="F6246" t="str">
            <v>Public Apr 25</v>
          </cell>
        </row>
        <row r="6247">
          <cell r="A6247" t="str">
            <v>LC1D128B7</v>
          </cell>
          <cell r="B6247" t="str">
            <v>SCHNEIDER</v>
          </cell>
          <cell r="C6247" t="str">
            <v>TO BE CHECKED</v>
          </cell>
          <cell r="D6247" t="str">
            <v>MAGNETIC CONTACTOR 25A AC1 4P 2NO 2NC</v>
          </cell>
          <cell r="E6247">
            <v>203.1534</v>
          </cell>
          <cell r="F6247" t="str">
            <v>Public Apr 25</v>
          </cell>
        </row>
        <row r="6248">
          <cell r="A6248" t="str">
            <v>LC1D128BD</v>
          </cell>
          <cell r="B6248" t="str">
            <v>SCHNEIDER</v>
          </cell>
          <cell r="C6248" t="str">
            <v>TO BE CHECKED</v>
          </cell>
          <cell r="D6248" t="str">
            <v>CONTACTOR</v>
          </cell>
          <cell r="E6248">
            <v>426.83940000000001</v>
          </cell>
          <cell r="F6248" t="str">
            <v>Public Apr 25</v>
          </cell>
        </row>
        <row r="6249">
          <cell r="A6249" t="str">
            <v>LC1D128BL</v>
          </cell>
          <cell r="B6249" t="str">
            <v>SCHNEIDER</v>
          </cell>
          <cell r="C6249" t="str">
            <v>TO BE CHECKED</v>
          </cell>
          <cell r="D6249" t="str">
            <v>contactor</v>
          </cell>
          <cell r="E6249">
            <v>345.95340000000004</v>
          </cell>
          <cell r="F6249" t="str">
            <v>Public Apr 25</v>
          </cell>
        </row>
        <row r="6250">
          <cell r="A6250" t="str">
            <v>LC1D128D7</v>
          </cell>
          <cell r="B6250" t="str">
            <v>SCHNEIDER</v>
          </cell>
          <cell r="C6250" t="str">
            <v>TO BE CHECKED</v>
          </cell>
          <cell r="D6250" t="str">
            <v>CONTACTOR</v>
          </cell>
          <cell r="E6250">
            <v>215.322</v>
          </cell>
          <cell r="F6250" t="str">
            <v>Public Apr 25</v>
          </cell>
        </row>
        <row r="6251">
          <cell r="A6251" t="str">
            <v>LC1D128E7</v>
          </cell>
          <cell r="B6251" t="str">
            <v>SCHNEIDER</v>
          </cell>
          <cell r="C6251" t="str">
            <v>TO BE CHECKED</v>
          </cell>
          <cell r="D6251" t="str">
            <v>MAGNETIC CONTACTOR 25A AC1 4P 2NO 2NC</v>
          </cell>
          <cell r="E6251">
            <v>218.2902</v>
          </cell>
          <cell r="F6251" t="str">
            <v>Public Apr 25</v>
          </cell>
        </row>
        <row r="6252">
          <cell r="A6252" t="str">
            <v>LC1D128ED</v>
          </cell>
          <cell r="B6252" t="str">
            <v>SCHNEIDER</v>
          </cell>
          <cell r="C6252" t="str">
            <v>TO BE CHECKED</v>
          </cell>
          <cell r="D6252" t="str">
            <v>MAGNETIC CONTACTOR 25A AC1 4P 2NO 2NC</v>
          </cell>
          <cell r="E6252">
            <v>426.83940000000001</v>
          </cell>
          <cell r="F6252" t="str">
            <v>Public Apr 25</v>
          </cell>
        </row>
        <row r="6253">
          <cell r="A6253" t="str">
            <v>LC1D128MD</v>
          </cell>
          <cell r="B6253" t="str">
            <v>SCHNEIDER</v>
          </cell>
          <cell r="C6253" t="str">
            <v>TO BE CHECKED</v>
          </cell>
          <cell r="D6253" t="str">
            <v>4p cont 25a ac-1 (2no 2nc</v>
          </cell>
          <cell r="E6253">
            <v>438.61020000000002</v>
          </cell>
          <cell r="F6253" t="str">
            <v>Public Apr 25</v>
          </cell>
        </row>
        <row r="6254">
          <cell r="A6254" t="str">
            <v>LC1D128P7</v>
          </cell>
          <cell r="B6254" t="str">
            <v>SCHNEIDER</v>
          </cell>
          <cell r="C6254" t="str">
            <v>TO BE CHECKED</v>
          </cell>
          <cell r="D6254" t="str">
            <v>MAGNETIC CONTACTOR 25A AC1 4P 2NO 2NC</v>
          </cell>
          <cell r="E6254">
            <v>212.49660000000003</v>
          </cell>
          <cell r="F6254" t="str">
            <v>Public Apr 25</v>
          </cell>
        </row>
        <row r="6255">
          <cell r="A6255" t="str">
            <v>LC1D128U7</v>
          </cell>
          <cell r="B6255" t="str">
            <v>SCHNEIDER</v>
          </cell>
          <cell r="C6255" t="str">
            <v>TO BE CHECKED</v>
          </cell>
          <cell r="D6255" t="str">
            <v>MAGNETIC CONTACTOR 25A AC1 4P 2NO2NC240V</v>
          </cell>
          <cell r="E6255">
            <v>275.27760000000001</v>
          </cell>
          <cell r="F6255" t="str">
            <v>Public Apr 25</v>
          </cell>
        </row>
        <row r="6256">
          <cell r="A6256" t="str">
            <v>LC1D12B7TQ</v>
          </cell>
          <cell r="B6256" t="str">
            <v>SCHNEIDER</v>
          </cell>
          <cell r="C6256" t="str">
            <v>TO BE CHECKED</v>
          </cell>
          <cell r="D6256" t="str">
            <v>CONTACTOR</v>
          </cell>
          <cell r="E6256">
            <v>173.48160000000001</v>
          </cell>
          <cell r="F6256" t="str">
            <v>Public Apr 25</v>
          </cell>
        </row>
        <row r="6257">
          <cell r="A6257" t="str">
            <v>LC1D12D7</v>
          </cell>
          <cell r="B6257" t="str">
            <v>SCHNEIDER</v>
          </cell>
          <cell r="C6257" t="str">
            <v>TO BE CHECKED</v>
          </cell>
          <cell r="D6257" t="str">
            <v>TeSys D contactor 3P AC3 12A 42V AC coil</v>
          </cell>
          <cell r="E6257">
            <v>179.18339999999998</v>
          </cell>
          <cell r="F6257" t="str">
            <v>Public Apr 25</v>
          </cell>
        </row>
        <row r="6258">
          <cell r="A6258" t="str">
            <v>LC1D12ED</v>
          </cell>
          <cell r="B6258" t="str">
            <v>SCHNEIDER</v>
          </cell>
          <cell r="C6258" t="str">
            <v>TO BE CHECKED</v>
          </cell>
          <cell r="D6258" t="str">
            <v>TeSys D contactor 3P AC3 12A 48V DC coil</v>
          </cell>
          <cell r="E6258">
            <v>233.42699999999999</v>
          </cell>
          <cell r="F6258" t="str">
            <v>Public Apr 25</v>
          </cell>
        </row>
        <row r="6259">
          <cell r="A6259" t="str">
            <v>LC1D12EL</v>
          </cell>
          <cell r="B6259" t="str">
            <v>SCHNEIDER</v>
          </cell>
          <cell r="C6259" t="str">
            <v>TO BE CHECKED</v>
          </cell>
          <cell r="D6259" t="str">
            <v>CONTACTOR</v>
          </cell>
          <cell r="E6259">
            <v>199.78740000000002</v>
          </cell>
          <cell r="F6259" t="str">
            <v>Public Apr 25</v>
          </cell>
        </row>
        <row r="6260">
          <cell r="A6260" t="str">
            <v>LC1D12FD</v>
          </cell>
          <cell r="B6260" t="str">
            <v>SCHNEIDER</v>
          </cell>
          <cell r="C6260" t="str">
            <v>TO BE CHECKED</v>
          </cell>
          <cell r="D6260" t="str">
            <v>TeSys D contactor 3P AC3 12A 110V DC coi</v>
          </cell>
          <cell r="E6260">
            <v>198.798</v>
          </cell>
          <cell r="F6260" t="str">
            <v>Public Apr 25</v>
          </cell>
        </row>
        <row r="6261">
          <cell r="A6261" t="str">
            <v>LC1D12FE7</v>
          </cell>
          <cell r="B6261" t="str">
            <v>SCHNEIDER</v>
          </cell>
          <cell r="C6261" t="str">
            <v>TO BE CHECKED</v>
          </cell>
          <cell r="D6261" t="str">
            <v>CONTACTOR</v>
          </cell>
          <cell r="E6261">
            <v>175.6746</v>
          </cell>
          <cell r="F6261" t="str">
            <v>Public Apr 25</v>
          </cell>
        </row>
        <row r="6262">
          <cell r="A6262" t="str">
            <v>LC1D12JD</v>
          </cell>
          <cell r="B6262" t="str">
            <v>SCHNEIDER</v>
          </cell>
          <cell r="C6262" t="str">
            <v>TO BE CHECKED</v>
          </cell>
          <cell r="D6262" t="str">
            <v>CONTACTOR</v>
          </cell>
          <cell r="E6262">
            <v>233.42699999999999</v>
          </cell>
          <cell r="F6262" t="str">
            <v>Public Apr 25</v>
          </cell>
        </row>
        <row r="6263">
          <cell r="A6263" t="str">
            <v>LC1D12MD</v>
          </cell>
          <cell r="B6263" t="str">
            <v>SCHNEIDER</v>
          </cell>
          <cell r="C6263" t="str">
            <v>TO BE CHECKED</v>
          </cell>
          <cell r="D6263" t="str">
            <v>MAGNETIC CONTACTOR12A 440V AC3 TP 220VDC</v>
          </cell>
          <cell r="E6263">
            <v>233.42699999999999</v>
          </cell>
          <cell r="F6263" t="str">
            <v>Public Apr 25</v>
          </cell>
        </row>
        <row r="6264">
          <cell r="A6264" t="str">
            <v>LC1D12N7</v>
          </cell>
          <cell r="B6264" t="str">
            <v>SCHNEIDER</v>
          </cell>
          <cell r="C6264" t="str">
            <v>TO BE CHECKED</v>
          </cell>
          <cell r="D6264" t="str">
            <v>MAGNETIC CONTACTOR12A 440V AC3 TP 415VAC</v>
          </cell>
          <cell r="E6264">
            <v>164.58720000000002</v>
          </cell>
          <cell r="F6264" t="str">
            <v>Public Apr 25</v>
          </cell>
        </row>
        <row r="6265">
          <cell r="A6265" t="str">
            <v>LC1D12ND</v>
          </cell>
          <cell r="B6265" t="str">
            <v>SCHNEIDER</v>
          </cell>
          <cell r="C6265" t="str">
            <v>TO BE CHECKED</v>
          </cell>
          <cell r="D6265" t="str">
            <v>CONTACTOR</v>
          </cell>
          <cell r="E6265">
            <v>391.68</v>
          </cell>
          <cell r="F6265" t="str">
            <v>Public Apr 25</v>
          </cell>
        </row>
        <row r="6266">
          <cell r="A6266" t="str">
            <v>LC1D12P7TQ</v>
          </cell>
          <cell r="B6266" t="str">
            <v>SCHNEIDER</v>
          </cell>
          <cell r="C6266" t="str">
            <v>TO BE CHECKED</v>
          </cell>
          <cell r="D6266" t="str">
            <v>CONTACTOR</v>
          </cell>
          <cell r="E6266">
            <v>173.48160000000001</v>
          </cell>
          <cell r="F6266" t="str">
            <v>Public Apr 25</v>
          </cell>
        </row>
        <row r="6267">
          <cell r="A6267" t="str">
            <v>LC1D12R7</v>
          </cell>
          <cell r="B6267" t="str">
            <v>SCHNEIDER</v>
          </cell>
          <cell r="C6267" t="str">
            <v>TO BE CHECKED</v>
          </cell>
          <cell r="D6267" t="str">
            <v>CONTACTOR</v>
          </cell>
          <cell r="E6267">
            <v>175.6746</v>
          </cell>
          <cell r="F6267" t="str">
            <v>Public Apr 25</v>
          </cell>
        </row>
        <row r="6268">
          <cell r="A6268" t="str">
            <v>LC1D12SD</v>
          </cell>
          <cell r="B6268" t="str">
            <v>SCHNEIDER</v>
          </cell>
          <cell r="C6268" t="str">
            <v>TO BE CHECKED</v>
          </cell>
          <cell r="D6268" t="str">
            <v>CONTACTOR</v>
          </cell>
          <cell r="E6268">
            <v>413.1918</v>
          </cell>
          <cell r="F6268" t="str">
            <v>Public Apr 25</v>
          </cell>
        </row>
        <row r="6269">
          <cell r="A6269" t="str">
            <v>LC1D12U7</v>
          </cell>
          <cell r="B6269" t="str">
            <v>SCHNEIDER</v>
          </cell>
          <cell r="C6269" t="str">
            <v>TO BE CHECKED</v>
          </cell>
          <cell r="D6269" t="str">
            <v>MAGNETIC CONTACTOR12A 440V AC3 TP 240VAC</v>
          </cell>
          <cell r="E6269">
            <v>149.3586</v>
          </cell>
          <cell r="F6269" t="str">
            <v>Public Apr 25</v>
          </cell>
        </row>
        <row r="6270">
          <cell r="A6270" t="str">
            <v>LC1D12V7</v>
          </cell>
          <cell r="B6270" t="str">
            <v>SCHNEIDER</v>
          </cell>
          <cell r="C6270" t="str">
            <v>TO BE CHECKED</v>
          </cell>
          <cell r="D6270" t="str">
            <v>TeSys D contactor 3P AC3 12A 400V AC coi</v>
          </cell>
          <cell r="E6270">
            <v>179.18339999999998</v>
          </cell>
          <cell r="F6270" t="str">
            <v>Public Apr 25</v>
          </cell>
        </row>
        <row r="6271">
          <cell r="A6271" t="str">
            <v>LC1D1506B7</v>
          </cell>
          <cell r="B6271" t="str">
            <v>SCHNEIDER</v>
          </cell>
          <cell r="C6271" t="str">
            <v>TO BE CHECKED</v>
          </cell>
          <cell r="D6271" t="str">
            <v>CONTACTOR</v>
          </cell>
          <cell r="E6271">
            <v>1784.0616</v>
          </cell>
          <cell r="F6271" t="str">
            <v>Public Apr 25</v>
          </cell>
        </row>
        <row r="6272">
          <cell r="A6272" t="str">
            <v>LC1D1506E7</v>
          </cell>
          <cell r="B6272" t="str">
            <v>SCHNEIDER</v>
          </cell>
          <cell r="C6272" t="str">
            <v>TO BE CHECKED</v>
          </cell>
          <cell r="D6272" t="str">
            <v>CONTACTOR</v>
          </cell>
          <cell r="E6272">
            <v>2186.4618</v>
          </cell>
          <cell r="F6272" t="str">
            <v>Public Apr 25</v>
          </cell>
        </row>
        <row r="6273">
          <cell r="A6273" t="str">
            <v>LC1D1506F7</v>
          </cell>
          <cell r="B6273" t="str">
            <v>SCHNEIDER</v>
          </cell>
          <cell r="C6273" t="str">
            <v>TO BE CHECKED</v>
          </cell>
          <cell r="D6273" t="str">
            <v>CONTACTOR</v>
          </cell>
          <cell r="E6273">
            <v>1819.17</v>
          </cell>
          <cell r="F6273" t="str">
            <v>Public Apr 25</v>
          </cell>
        </row>
        <row r="6274">
          <cell r="A6274" t="str">
            <v>LC1D1506M7</v>
          </cell>
          <cell r="B6274" t="str">
            <v>SCHNEIDER</v>
          </cell>
          <cell r="C6274" t="str">
            <v>TO BE CHECKED</v>
          </cell>
          <cell r="D6274" t="str">
            <v>CONTACTOR</v>
          </cell>
          <cell r="E6274">
            <v>1819.17</v>
          </cell>
          <cell r="F6274" t="str">
            <v>Public Apr 25</v>
          </cell>
        </row>
        <row r="6275">
          <cell r="A6275" t="str">
            <v>LC1D1506U7</v>
          </cell>
          <cell r="B6275" t="str">
            <v>SCHNEIDER</v>
          </cell>
          <cell r="C6275" t="str">
            <v>TO BE CHECKED</v>
          </cell>
          <cell r="D6275" t="str">
            <v>CONTACTOR</v>
          </cell>
          <cell r="E6275">
            <v>2186.4618</v>
          </cell>
          <cell r="F6275" t="str">
            <v>Public Apr 25</v>
          </cell>
        </row>
        <row r="6276">
          <cell r="A6276" t="str">
            <v>LC1D150B7</v>
          </cell>
          <cell r="B6276" t="str">
            <v>SCHNEIDER</v>
          </cell>
          <cell r="C6276" t="str">
            <v>TO BE CHECKED</v>
          </cell>
          <cell r="D6276" t="str">
            <v>TeSys D contactor 3P AC3 150A 24V AC coi</v>
          </cell>
          <cell r="E6276">
            <v>1845.3126000000002</v>
          </cell>
          <cell r="F6276" t="str">
            <v>Public Apr 25</v>
          </cell>
        </row>
        <row r="6277">
          <cell r="A6277" t="str">
            <v>LC1D150D7</v>
          </cell>
          <cell r="B6277" t="str">
            <v>SCHNEIDER</v>
          </cell>
          <cell r="C6277" t="str">
            <v>TO BE CHECKED</v>
          </cell>
          <cell r="D6277" t="str">
            <v>TeSys D contactor 3P AC3 150A 42V AC coi</v>
          </cell>
          <cell r="E6277">
            <v>1978.7286000000001</v>
          </cell>
          <cell r="F6277" t="str">
            <v>Public Apr 25</v>
          </cell>
        </row>
        <row r="6278">
          <cell r="A6278" t="str">
            <v>LC1D150E7</v>
          </cell>
          <cell r="B6278" t="str">
            <v>SCHNEIDER</v>
          </cell>
          <cell r="C6278" t="str">
            <v>TO BE CHECKED</v>
          </cell>
          <cell r="D6278" t="str">
            <v>TeSys D contactor 3P AC3 150A 48V AC coi</v>
          </cell>
          <cell r="E6278">
            <v>2244.7446</v>
          </cell>
          <cell r="F6278" t="str">
            <v>Public Apr 25</v>
          </cell>
        </row>
        <row r="6279">
          <cell r="A6279" t="str">
            <v>LC1D150ED</v>
          </cell>
          <cell r="B6279" t="str">
            <v>SCHNEIDER</v>
          </cell>
          <cell r="C6279" t="str">
            <v>TO BE CHECKED</v>
          </cell>
          <cell r="D6279" t="str">
            <v>TeSys D contactor 3P AC3 150A 48V DC coi</v>
          </cell>
          <cell r="E6279">
            <v>2137.0223999999998</v>
          </cell>
          <cell r="F6279" t="str">
            <v>Public Apr 25</v>
          </cell>
        </row>
        <row r="6280">
          <cell r="A6280" t="str">
            <v>LC1D150FD</v>
          </cell>
          <cell r="B6280" t="str">
            <v>SCHNEIDER</v>
          </cell>
          <cell r="C6280" t="str">
            <v>TO BE CHECKED</v>
          </cell>
          <cell r="D6280" t="str">
            <v>TeSys D contactor 3P AC3 150A 110V DC co</v>
          </cell>
          <cell r="E6280">
            <v>2137.0223999999998</v>
          </cell>
          <cell r="F6280" t="str">
            <v>Public Apr 25</v>
          </cell>
        </row>
        <row r="6281">
          <cell r="A6281" t="str">
            <v>LC1D150FE7</v>
          </cell>
          <cell r="B6281" t="str">
            <v>SCHNEIDER</v>
          </cell>
          <cell r="C6281" t="str">
            <v>TO BE CHECKED</v>
          </cell>
          <cell r="D6281" t="str">
            <v>CONTACTOR</v>
          </cell>
          <cell r="E6281">
            <v>1819.17</v>
          </cell>
          <cell r="F6281" t="str">
            <v>Public Apr 25</v>
          </cell>
        </row>
        <row r="6282">
          <cell r="A6282" t="str">
            <v>LC1D150MD</v>
          </cell>
          <cell r="B6282" t="str">
            <v>SCHNEIDER</v>
          </cell>
          <cell r="C6282" t="str">
            <v>TO BE CHECKED</v>
          </cell>
          <cell r="D6282" t="str">
            <v>MAGNETIC CONTACTOR150A 440VAC3 TP 220VDC</v>
          </cell>
          <cell r="E6282">
            <v>2137.0223999999998</v>
          </cell>
          <cell r="F6282" t="str">
            <v>Public Apr 25</v>
          </cell>
        </row>
        <row r="6283">
          <cell r="A6283" t="str">
            <v>LC1D150N7</v>
          </cell>
          <cell r="B6283" t="str">
            <v>SCHNEIDER</v>
          </cell>
          <cell r="C6283" t="str">
            <v>TO BE CHECKED</v>
          </cell>
          <cell r="D6283" t="str">
            <v>MAGNETIC CONTACTOR150A 440VAC3 TP 415VAC</v>
          </cell>
          <cell r="E6283">
            <v>2040.5508</v>
          </cell>
          <cell r="F6283" t="str">
            <v>Public Apr 25</v>
          </cell>
        </row>
        <row r="6284">
          <cell r="A6284" t="str">
            <v>LC1D150Q7</v>
          </cell>
          <cell r="B6284" t="str">
            <v>SCHNEIDER</v>
          </cell>
          <cell r="C6284" t="str">
            <v>TO BE CHECKED</v>
          </cell>
          <cell r="D6284" t="str">
            <v>TeSys D contactor 3P AC3 150A 380V AC co</v>
          </cell>
          <cell r="E6284">
            <v>2040.5508</v>
          </cell>
          <cell r="F6284" t="str">
            <v>Public Apr 25</v>
          </cell>
        </row>
        <row r="6285">
          <cell r="A6285" t="str">
            <v>LC1D150R7</v>
          </cell>
          <cell r="B6285" t="str">
            <v>SCHNEIDER</v>
          </cell>
          <cell r="C6285" t="str">
            <v>TO BE CHECKED</v>
          </cell>
          <cell r="D6285" t="str">
            <v>CONTACTOR</v>
          </cell>
          <cell r="E6285">
            <v>1978.7286000000001</v>
          </cell>
          <cell r="F6285" t="str">
            <v>Public Apr 25</v>
          </cell>
        </row>
        <row r="6286">
          <cell r="A6286" t="str">
            <v>LC1D150U7</v>
          </cell>
          <cell r="B6286" t="str">
            <v>SCHNEIDER</v>
          </cell>
          <cell r="C6286" t="str">
            <v>TO BE CHECKED</v>
          </cell>
          <cell r="D6286" t="str">
            <v>MAGNETIC CONTACTOR150A 440VAC3 TP 240VAC</v>
          </cell>
          <cell r="E6286">
            <v>1945.0890000000002</v>
          </cell>
          <cell r="F6286" t="str">
            <v>Public Apr 25</v>
          </cell>
        </row>
        <row r="6287">
          <cell r="A6287" t="str">
            <v>LC1D150V7</v>
          </cell>
          <cell r="B6287" t="str">
            <v>SCHNEIDER</v>
          </cell>
          <cell r="C6287" t="str">
            <v>TO BE CHECKED</v>
          </cell>
          <cell r="D6287" t="str">
            <v>TeSys D contactor 3P AC3 150A 400V AC co</v>
          </cell>
          <cell r="E6287">
            <v>2187.0330000000004</v>
          </cell>
          <cell r="F6287" t="str">
            <v>Public Apr 25</v>
          </cell>
        </row>
        <row r="6288">
          <cell r="A6288" t="str">
            <v>LC1D183B7</v>
          </cell>
          <cell r="B6288" t="str">
            <v>SCHNEIDER</v>
          </cell>
          <cell r="C6288" t="str">
            <v>TO BE CHECKED</v>
          </cell>
          <cell r="D6288" t="str">
            <v>CONTACTOR</v>
          </cell>
          <cell r="E6288">
            <v>269.53500000000003</v>
          </cell>
          <cell r="F6288" t="str">
            <v>Public Apr 25</v>
          </cell>
        </row>
        <row r="6289">
          <cell r="A6289" t="str">
            <v>LC1D183BD</v>
          </cell>
          <cell r="B6289" t="str">
            <v>SCHNEIDER</v>
          </cell>
          <cell r="C6289" t="str">
            <v>TO BE CHECKED</v>
          </cell>
          <cell r="D6289" t="str">
            <v>CONTACTOR</v>
          </cell>
          <cell r="E6289">
            <v>354.89879999999999</v>
          </cell>
          <cell r="F6289" t="str">
            <v>Public Apr 25</v>
          </cell>
        </row>
        <row r="6290">
          <cell r="A6290" t="str">
            <v>LC1D183BL</v>
          </cell>
          <cell r="B6290" t="str">
            <v>SCHNEIDER</v>
          </cell>
          <cell r="C6290" t="str">
            <v>TO BE CHECKED</v>
          </cell>
          <cell r="D6290" t="str">
            <v>MAGNETIC CONTACTOR 18A 440V AC3 TP 24VDC</v>
          </cell>
          <cell r="E6290">
            <v>309.7638</v>
          </cell>
          <cell r="F6290" t="str">
            <v>Public Apr 25</v>
          </cell>
        </row>
        <row r="6291">
          <cell r="A6291" t="str">
            <v>LC1D183E7</v>
          </cell>
          <cell r="B6291" t="str">
            <v>SCHNEIDER</v>
          </cell>
          <cell r="C6291" t="str">
            <v>TO BE CHECKED</v>
          </cell>
          <cell r="D6291" t="str">
            <v>CONTACTOR</v>
          </cell>
          <cell r="E6291">
            <v>269.53500000000003</v>
          </cell>
          <cell r="F6291" t="str">
            <v>Public Apr 25</v>
          </cell>
        </row>
        <row r="6292">
          <cell r="A6292" t="str">
            <v>LC1D183ED</v>
          </cell>
          <cell r="B6292" t="str">
            <v>SCHNEIDER</v>
          </cell>
          <cell r="C6292" t="str">
            <v>TO BE CHECKED</v>
          </cell>
          <cell r="D6292" t="str">
            <v>CONTACTOR</v>
          </cell>
          <cell r="E6292">
            <v>690.35640000000001</v>
          </cell>
          <cell r="F6292" t="str">
            <v>Public Apr 25</v>
          </cell>
        </row>
        <row r="6293">
          <cell r="A6293" t="str">
            <v>LC1D183F7</v>
          </cell>
          <cell r="B6293" t="str">
            <v>SCHNEIDER</v>
          </cell>
          <cell r="C6293" t="str">
            <v>TO BE CHECKED</v>
          </cell>
          <cell r="D6293" t="str">
            <v>CONTACTOR</v>
          </cell>
          <cell r="E6293">
            <v>415.20120000000003</v>
          </cell>
          <cell r="F6293" t="str">
            <v>Public Apr 25</v>
          </cell>
        </row>
        <row r="6294">
          <cell r="A6294" t="str">
            <v>LC1D183M7</v>
          </cell>
          <cell r="B6294" t="str">
            <v>SCHNEIDER</v>
          </cell>
          <cell r="C6294" t="str">
            <v>TO BE CHECKED</v>
          </cell>
          <cell r="D6294" t="str">
            <v>CONTACTOR</v>
          </cell>
          <cell r="E6294">
            <v>240.38339999999999</v>
          </cell>
          <cell r="F6294" t="str">
            <v>Public Apr 25</v>
          </cell>
        </row>
        <row r="6295">
          <cell r="A6295" t="str">
            <v>LC1D183MD</v>
          </cell>
          <cell r="B6295" t="str">
            <v>SCHNEIDER</v>
          </cell>
          <cell r="C6295" t="str">
            <v>TO BE CHECKED</v>
          </cell>
          <cell r="D6295" t="str">
            <v>CONTACTOR</v>
          </cell>
          <cell r="E6295">
            <v>690.35640000000001</v>
          </cell>
          <cell r="F6295" t="str">
            <v>Public Apr 25</v>
          </cell>
        </row>
        <row r="6296">
          <cell r="A6296" t="str">
            <v>LC1D183P7</v>
          </cell>
          <cell r="B6296" t="str">
            <v>SCHNEIDER</v>
          </cell>
          <cell r="C6296" t="str">
            <v>TO BE CHECKED</v>
          </cell>
          <cell r="D6296" t="str">
            <v>CONTACTOR</v>
          </cell>
          <cell r="E6296">
            <v>269.53500000000003</v>
          </cell>
          <cell r="F6296" t="str">
            <v>Public Apr 25</v>
          </cell>
        </row>
        <row r="6297">
          <cell r="A6297" t="str">
            <v>LC1D183U7</v>
          </cell>
          <cell r="B6297" t="str">
            <v>SCHNEIDER</v>
          </cell>
          <cell r="C6297" t="str">
            <v>TO BE CHECKED</v>
          </cell>
          <cell r="D6297" t="str">
            <v>CONTACTOR</v>
          </cell>
          <cell r="E6297">
            <v>283.85580000000004</v>
          </cell>
          <cell r="F6297" t="str">
            <v>Public Apr 25</v>
          </cell>
        </row>
        <row r="6298">
          <cell r="A6298" t="str">
            <v>LC1D186B7</v>
          </cell>
          <cell r="B6298" t="str">
            <v>SCHNEIDER</v>
          </cell>
          <cell r="C6298" t="str">
            <v>TO BE CHECKED</v>
          </cell>
          <cell r="D6298" t="str">
            <v>CONTACTOR</v>
          </cell>
          <cell r="E6298">
            <v>275.60399999999998</v>
          </cell>
          <cell r="F6298" t="str">
            <v>Public Apr 25</v>
          </cell>
        </row>
        <row r="6299">
          <cell r="A6299" t="str">
            <v>LC1D186BD</v>
          </cell>
          <cell r="B6299" t="str">
            <v>SCHNEIDER</v>
          </cell>
          <cell r="C6299" t="str">
            <v>TO BE CHECKED</v>
          </cell>
          <cell r="D6299" t="str">
            <v>CONTACTOR</v>
          </cell>
          <cell r="E6299">
            <v>690.35640000000001</v>
          </cell>
          <cell r="F6299" t="str">
            <v>Public Apr 25</v>
          </cell>
        </row>
        <row r="6300">
          <cell r="A6300" t="str">
            <v>LC1D186F7</v>
          </cell>
          <cell r="B6300" t="str">
            <v>SCHNEIDER</v>
          </cell>
          <cell r="C6300" t="str">
            <v>TO BE CHECKED</v>
          </cell>
          <cell r="D6300" t="str">
            <v>CONTACTOR</v>
          </cell>
          <cell r="E6300">
            <v>275.60399999999998</v>
          </cell>
          <cell r="F6300" t="str">
            <v>Public Apr 25</v>
          </cell>
        </row>
        <row r="6301">
          <cell r="A6301" t="str">
            <v>LC1D186P7</v>
          </cell>
          <cell r="B6301" t="str">
            <v>SCHNEIDER</v>
          </cell>
          <cell r="C6301" t="str">
            <v>TO BE CHECKED</v>
          </cell>
          <cell r="D6301" t="str">
            <v>CONTACTOR</v>
          </cell>
          <cell r="E6301">
            <v>283.85580000000004</v>
          </cell>
          <cell r="F6301" t="str">
            <v>Public Apr 25</v>
          </cell>
        </row>
        <row r="6302">
          <cell r="A6302" t="str">
            <v>LC1D188B7</v>
          </cell>
          <cell r="B6302" t="str">
            <v>SCHNEIDER</v>
          </cell>
          <cell r="C6302" t="str">
            <v>TO BE CHECKED</v>
          </cell>
          <cell r="D6302" t="str">
            <v>CONTACTOR</v>
          </cell>
          <cell r="E6302">
            <v>418.56720000000001</v>
          </cell>
          <cell r="F6302" t="str">
            <v>Public Apr 25</v>
          </cell>
        </row>
        <row r="6303">
          <cell r="A6303" t="str">
            <v>LC1D188BD</v>
          </cell>
          <cell r="B6303" t="str">
            <v>SCHNEIDER</v>
          </cell>
          <cell r="C6303" t="str">
            <v>TO BE CHECKED</v>
          </cell>
          <cell r="D6303" t="str">
            <v>MAGNETIC CONTACTOR 32A AC1 4P 2NO2NC 24V</v>
          </cell>
          <cell r="E6303">
            <v>554.92079999999999</v>
          </cell>
          <cell r="F6303" t="str">
            <v>Public Apr 25</v>
          </cell>
        </row>
        <row r="6304">
          <cell r="A6304" t="str">
            <v>LC1D188D7</v>
          </cell>
          <cell r="B6304" t="str">
            <v>SCHNEIDER</v>
          </cell>
          <cell r="C6304" t="str">
            <v>TO BE CHECKED</v>
          </cell>
          <cell r="D6304" t="str">
            <v>CONTACTOR</v>
          </cell>
          <cell r="E6304">
            <v>283.85580000000004</v>
          </cell>
          <cell r="F6304" t="str">
            <v>Public Apr 25</v>
          </cell>
        </row>
        <row r="6305">
          <cell r="A6305" t="str">
            <v>LC1D188E7</v>
          </cell>
          <cell r="B6305" t="str">
            <v>SCHNEIDER</v>
          </cell>
          <cell r="C6305" t="str">
            <v>TO BE CHECKED</v>
          </cell>
          <cell r="D6305" t="str">
            <v>MAGNETIC CONTACTOR 32A AC1 4P 2NO2NC 48V</v>
          </cell>
          <cell r="E6305">
            <v>418.56720000000001</v>
          </cell>
          <cell r="F6305" t="str">
            <v>Public Apr 25</v>
          </cell>
        </row>
        <row r="6306">
          <cell r="A6306" t="str">
            <v>LC1D188ED</v>
          </cell>
          <cell r="B6306" t="str">
            <v>SCHNEIDER</v>
          </cell>
          <cell r="C6306" t="str">
            <v>TO BE CHECKED</v>
          </cell>
          <cell r="D6306" t="str">
            <v>CONTACTOR</v>
          </cell>
          <cell r="E6306">
            <v>554.92079999999999</v>
          </cell>
          <cell r="F6306" t="str">
            <v>Public Apr 25</v>
          </cell>
        </row>
        <row r="6307">
          <cell r="A6307" t="str">
            <v>LC1D188F7</v>
          </cell>
          <cell r="B6307" t="str">
            <v>SCHNEIDER</v>
          </cell>
          <cell r="C6307" t="str">
            <v>TO BE CHECKED</v>
          </cell>
          <cell r="D6307" t="str">
            <v>MAGNETIC CONTACTOR 32A AC1 4P 2NO2NC110V</v>
          </cell>
          <cell r="E6307">
            <v>415.11960000000005</v>
          </cell>
          <cell r="F6307" t="str">
            <v>Public Apr 25</v>
          </cell>
        </row>
        <row r="6308">
          <cell r="A6308" t="str">
            <v>LC1D188FD</v>
          </cell>
          <cell r="B6308" t="str">
            <v>SCHNEIDER</v>
          </cell>
          <cell r="C6308" t="str">
            <v>TO BE CHECKED</v>
          </cell>
          <cell r="D6308" t="str">
            <v>4p cont 32a ac-1 (2no 2nc</v>
          </cell>
          <cell r="E6308">
            <v>554.92079999999999</v>
          </cell>
          <cell r="F6308" t="str">
            <v>Public Apr 25</v>
          </cell>
        </row>
        <row r="6309">
          <cell r="A6309" t="str">
            <v>LC1D188M7</v>
          </cell>
          <cell r="B6309" t="str">
            <v>SCHNEIDER</v>
          </cell>
          <cell r="C6309" t="str">
            <v>TO BE CHECKED</v>
          </cell>
          <cell r="D6309" t="str">
            <v>MAGNETIC CONTACTOR 32A AC1 4P 2NO2NC220V</v>
          </cell>
          <cell r="E6309">
            <v>426.83940000000001</v>
          </cell>
          <cell r="F6309" t="str">
            <v>Public Apr 25</v>
          </cell>
        </row>
        <row r="6310">
          <cell r="A6310" t="str">
            <v>LC1D188MD</v>
          </cell>
          <cell r="B6310" t="str">
            <v>SCHNEIDER</v>
          </cell>
          <cell r="C6310" t="str">
            <v>TO BE CHECKED</v>
          </cell>
          <cell r="D6310" t="str">
            <v>contactor</v>
          </cell>
          <cell r="E6310">
            <v>569.24160000000006</v>
          </cell>
          <cell r="F6310" t="str">
            <v>Public Apr 25</v>
          </cell>
        </row>
        <row r="6311">
          <cell r="A6311" t="str">
            <v>LC1D188P7</v>
          </cell>
          <cell r="B6311" t="str">
            <v>SCHNEIDER</v>
          </cell>
          <cell r="C6311" t="str">
            <v>TO BE CHECKED</v>
          </cell>
          <cell r="D6311" t="str">
            <v>CONTACTOR</v>
          </cell>
          <cell r="E6311">
            <v>426.83940000000001</v>
          </cell>
          <cell r="F6311" t="str">
            <v>Public Apr 25</v>
          </cell>
        </row>
        <row r="6312">
          <cell r="A6312" t="str">
            <v>LC1D188U7</v>
          </cell>
          <cell r="B6312" t="str">
            <v>SCHNEIDER</v>
          </cell>
          <cell r="C6312" t="str">
            <v>TO BE CHECKED</v>
          </cell>
          <cell r="D6312" t="str">
            <v>MAGNETIC CONTACTOR 32A AC1 4P 2NO2NC240V</v>
          </cell>
          <cell r="E6312">
            <v>362.80380000000002</v>
          </cell>
          <cell r="F6312" t="str">
            <v>Public Apr 25</v>
          </cell>
        </row>
        <row r="6313">
          <cell r="A6313" t="str">
            <v>LC1D18B7TQ</v>
          </cell>
          <cell r="B6313" t="str">
            <v>SCHNEIDER</v>
          </cell>
          <cell r="C6313" t="str">
            <v>TO BE CHECKED</v>
          </cell>
          <cell r="D6313" t="str">
            <v>CONTACTOR</v>
          </cell>
          <cell r="E6313">
            <v>274.64519999999999</v>
          </cell>
          <cell r="F6313" t="str">
            <v>Public Apr 25</v>
          </cell>
        </row>
        <row r="6314">
          <cell r="A6314" t="str">
            <v>LC1D18D7</v>
          </cell>
          <cell r="B6314" t="str">
            <v>SCHNEIDER</v>
          </cell>
          <cell r="C6314" t="str">
            <v>TO BE CHECKED</v>
          </cell>
          <cell r="D6314" t="str">
            <v>TeSys D contactor 3P AC3 18A 42V AC coil</v>
          </cell>
          <cell r="E6314">
            <v>236.88480000000001</v>
          </cell>
          <cell r="F6314" t="str">
            <v>Public Apr 25</v>
          </cell>
        </row>
        <row r="6315">
          <cell r="A6315" t="str">
            <v>LC1D18ED</v>
          </cell>
          <cell r="B6315" t="str">
            <v>SCHNEIDER</v>
          </cell>
          <cell r="C6315" t="str">
            <v>TO BE CHECKED</v>
          </cell>
          <cell r="D6315" t="str">
            <v>TeSys D contactor 3P AC3 18A 48V DC coil</v>
          </cell>
          <cell r="E6315">
            <v>530.87940000000003</v>
          </cell>
          <cell r="F6315" t="str">
            <v>Public Apr 25</v>
          </cell>
        </row>
        <row r="6316">
          <cell r="A6316" t="str">
            <v>LC1D18FC7</v>
          </cell>
          <cell r="B6316" t="str">
            <v>SCHNEIDER</v>
          </cell>
          <cell r="C6316" t="str">
            <v>TO BE CHECKED</v>
          </cell>
          <cell r="D6316" t="str">
            <v>CONTACTOR</v>
          </cell>
          <cell r="E6316">
            <v>275.60399999999998</v>
          </cell>
          <cell r="F6316" t="str">
            <v>Public Apr 25</v>
          </cell>
        </row>
        <row r="6317">
          <cell r="A6317" t="str">
            <v>LC1D18FD</v>
          </cell>
          <cell r="B6317" t="str">
            <v>SCHNEIDER</v>
          </cell>
          <cell r="C6317" t="str">
            <v>TO BE CHECKED</v>
          </cell>
          <cell r="D6317" t="str">
            <v>TeSys D contactor 3P AC3 18A 110V DC coi</v>
          </cell>
          <cell r="E6317">
            <v>319.96379999999999</v>
          </cell>
          <cell r="F6317" t="str">
            <v>Public Apr 25</v>
          </cell>
        </row>
        <row r="6318">
          <cell r="A6318" t="str">
            <v>LC1D18FE7</v>
          </cell>
          <cell r="B6318" t="str">
            <v>SCHNEIDER</v>
          </cell>
          <cell r="C6318" t="str">
            <v>TO BE CHECKED</v>
          </cell>
          <cell r="D6318" t="str">
            <v>CONTACTOR</v>
          </cell>
          <cell r="E6318">
            <v>236.88480000000001</v>
          </cell>
          <cell r="F6318" t="str">
            <v>Public Apr 25</v>
          </cell>
        </row>
        <row r="6319">
          <cell r="A6319" t="str">
            <v>LC1D18GD</v>
          </cell>
          <cell r="B6319" t="str">
            <v>SCHNEIDER</v>
          </cell>
          <cell r="C6319" t="str">
            <v>TO BE CHECKED</v>
          </cell>
          <cell r="D6319" t="str">
            <v>CONTACTOR</v>
          </cell>
          <cell r="E6319">
            <v>345.83100000000002</v>
          </cell>
          <cell r="F6319" t="str">
            <v>Public Apr 25</v>
          </cell>
        </row>
        <row r="6320">
          <cell r="A6320" t="str">
            <v>LC1D18J7</v>
          </cell>
          <cell r="B6320" t="str">
            <v>SCHNEIDER</v>
          </cell>
          <cell r="C6320" t="str">
            <v>TO BE CHECKED</v>
          </cell>
          <cell r="D6320" t="str">
            <v>CONTACTOR</v>
          </cell>
          <cell r="E6320">
            <v>275.60399999999998</v>
          </cell>
          <cell r="F6320" t="str">
            <v>Public Apr 25</v>
          </cell>
        </row>
        <row r="6321">
          <cell r="A6321" t="str">
            <v>LC1D18JD</v>
          </cell>
          <cell r="B6321" t="str">
            <v>SCHNEIDER</v>
          </cell>
          <cell r="C6321" t="str">
            <v>TO BE CHECKED</v>
          </cell>
          <cell r="D6321" t="str">
            <v>CONTACTOR</v>
          </cell>
          <cell r="E6321">
            <v>281.25479999999999</v>
          </cell>
          <cell r="F6321" t="str">
            <v>Public Apr 25</v>
          </cell>
        </row>
        <row r="6322">
          <cell r="A6322" t="str">
            <v>LC1D18JL</v>
          </cell>
          <cell r="B6322" t="str">
            <v>SCHNEIDER</v>
          </cell>
          <cell r="C6322" t="str">
            <v>TO BE CHECKED</v>
          </cell>
          <cell r="D6322" t="str">
            <v>CONTACTOR</v>
          </cell>
          <cell r="E6322">
            <v>401.15580000000006</v>
          </cell>
          <cell r="F6322" t="str">
            <v>Public Apr 25</v>
          </cell>
        </row>
        <row r="6323">
          <cell r="A6323" t="str">
            <v>LC1D18MD</v>
          </cell>
          <cell r="B6323" t="str">
            <v>SCHNEIDER</v>
          </cell>
          <cell r="C6323" t="str">
            <v>TO BE CHECKED</v>
          </cell>
          <cell r="D6323" t="str">
            <v>CONTACTOR</v>
          </cell>
          <cell r="E6323">
            <v>503.26799999999997</v>
          </cell>
          <cell r="F6323" t="str">
            <v>Public Apr 25</v>
          </cell>
        </row>
        <row r="6324">
          <cell r="A6324" t="str">
            <v>LC1D18N7</v>
          </cell>
          <cell r="B6324" t="str">
            <v>SCHNEIDER</v>
          </cell>
          <cell r="C6324" t="str">
            <v>TO BE CHECKED</v>
          </cell>
          <cell r="D6324" t="str">
            <v>Contactor TeSys D 3P AC3 18A 415VAC coil</v>
          </cell>
          <cell r="E6324">
            <v>237.25200000000001</v>
          </cell>
          <cell r="F6324" t="str">
            <v>Public Apr 25</v>
          </cell>
        </row>
        <row r="6325">
          <cell r="A6325" t="str">
            <v>LC1D18ND</v>
          </cell>
          <cell r="B6325" t="str">
            <v>SCHNEIDER</v>
          </cell>
          <cell r="C6325" t="str">
            <v>TO BE CHECKED</v>
          </cell>
          <cell r="D6325" t="str">
            <v>CONTACTOR</v>
          </cell>
          <cell r="E6325">
            <v>344.39279999999997</v>
          </cell>
          <cell r="F6325" t="str">
            <v>Public Apr 25</v>
          </cell>
        </row>
        <row r="6326">
          <cell r="A6326" t="str">
            <v>LC1D18P7TQ</v>
          </cell>
          <cell r="B6326" t="str">
            <v>SCHNEIDER</v>
          </cell>
          <cell r="C6326" t="str">
            <v>TO BE CHECKED</v>
          </cell>
          <cell r="D6326" t="str">
            <v>CONTACTOR</v>
          </cell>
          <cell r="E6326">
            <v>274.64519999999999</v>
          </cell>
          <cell r="F6326" t="str">
            <v>Public Apr 25</v>
          </cell>
        </row>
        <row r="6327">
          <cell r="A6327" t="str">
            <v>LC1D18R7</v>
          </cell>
          <cell r="B6327" t="str">
            <v>SCHNEIDER</v>
          </cell>
          <cell r="C6327" t="str">
            <v>TO BE CHECKED</v>
          </cell>
          <cell r="D6327" t="str">
            <v>MAGNETIC CONTACTOR 18A 440V AC3 TP440VAC</v>
          </cell>
          <cell r="E6327">
            <v>236.88480000000001</v>
          </cell>
          <cell r="F6327" t="str">
            <v>Public Apr 25</v>
          </cell>
        </row>
        <row r="6328">
          <cell r="A6328" t="str">
            <v>LC1D18SD</v>
          </cell>
          <cell r="B6328" t="str">
            <v>SCHNEIDER</v>
          </cell>
          <cell r="C6328" t="str">
            <v>TO BE CHECKED</v>
          </cell>
          <cell r="D6328" t="str">
            <v>CONTACTOR</v>
          </cell>
          <cell r="E6328">
            <v>472.18860000000001</v>
          </cell>
          <cell r="F6328" t="str">
            <v>Public Apr 25</v>
          </cell>
        </row>
        <row r="6329">
          <cell r="A6329" t="str">
            <v>LC1D18T7</v>
          </cell>
          <cell r="B6329" t="str">
            <v>SCHNEIDER</v>
          </cell>
          <cell r="C6329" t="str">
            <v>TO BE CHECKED</v>
          </cell>
          <cell r="D6329" t="str">
            <v>CONTACTOR</v>
          </cell>
          <cell r="E6329">
            <v>275.60399999999998</v>
          </cell>
          <cell r="F6329" t="str">
            <v>Public Apr 25</v>
          </cell>
        </row>
        <row r="6330">
          <cell r="A6330" t="str">
            <v>LC1D18U7</v>
          </cell>
          <cell r="B6330" t="str">
            <v>SCHNEIDER</v>
          </cell>
          <cell r="C6330" t="str">
            <v>TO BE CHECKED</v>
          </cell>
          <cell r="D6330" t="str">
            <v>CONTACTOR 18A 1F+1O 240V 50/60</v>
          </cell>
          <cell r="E6330">
            <v>241.96440000000001</v>
          </cell>
          <cell r="F6330" t="str">
            <v>Public Apr 25</v>
          </cell>
        </row>
        <row r="6331">
          <cell r="A6331" t="str">
            <v>LC1D18U7TQ</v>
          </cell>
          <cell r="B6331" t="str">
            <v>SCHNEIDER</v>
          </cell>
          <cell r="C6331" t="str">
            <v>TO BE CHECKED</v>
          </cell>
          <cell r="D6331" t="str">
            <v>CONTACTOR</v>
          </cell>
          <cell r="E6331">
            <v>274.64519999999999</v>
          </cell>
          <cell r="F6331" t="str">
            <v>Public Apr 25</v>
          </cell>
        </row>
        <row r="6332">
          <cell r="A6332" t="str">
            <v>LC1D18V7</v>
          </cell>
          <cell r="B6332" t="str">
            <v>SCHNEIDER</v>
          </cell>
          <cell r="C6332" t="str">
            <v>TO BE CHECKED</v>
          </cell>
          <cell r="D6332" t="str">
            <v>TeSys D contactor 3P AC3 18A 400V AC coi</v>
          </cell>
          <cell r="E6332">
            <v>258.44760000000002</v>
          </cell>
          <cell r="F6332" t="str">
            <v>Public Apr 25</v>
          </cell>
        </row>
        <row r="6333">
          <cell r="A6333" t="str">
            <v>LC1D253B7</v>
          </cell>
          <cell r="B6333" t="str">
            <v>SCHNEIDER</v>
          </cell>
          <cell r="C6333" t="str">
            <v>TO BE CHECKED</v>
          </cell>
          <cell r="D6333" t="str">
            <v>CONTACTOR</v>
          </cell>
          <cell r="E6333">
            <v>348.56460000000004</v>
          </cell>
          <cell r="F6333" t="str">
            <v>Public Apr 25</v>
          </cell>
        </row>
        <row r="6334">
          <cell r="A6334" t="str">
            <v>LC1D253BD</v>
          </cell>
          <cell r="B6334" t="str">
            <v>SCHNEIDER</v>
          </cell>
          <cell r="C6334" t="str">
            <v>TO BE CHECKED</v>
          </cell>
          <cell r="D6334" t="str">
            <v>CONTACTOR</v>
          </cell>
          <cell r="E6334">
            <v>457.91880000000003</v>
          </cell>
          <cell r="F6334" t="str">
            <v>Public Apr 25</v>
          </cell>
        </row>
        <row r="6335">
          <cell r="A6335" t="str">
            <v>LC1D253BL</v>
          </cell>
          <cell r="B6335" t="str">
            <v>SCHNEIDER</v>
          </cell>
          <cell r="C6335" t="str">
            <v>TO BE CHECKED</v>
          </cell>
          <cell r="D6335" t="str">
            <v>CONTACTOR</v>
          </cell>
          <cell r="E6335">
            <v>401.15580000000006</v>
          </cell>
          <cell r="F6335" t="str">
            <v>Public Apr 25</v>
          </cell>
        </row>
        <row r="6336">
          <cell r="A6336" t="str">
            <v>LC1D253E7</v>
          </cell>
          <cell r="B6336" t="str">
            <v>SCHNEIDER</v>
          </cell>
          <cell r="C6336" t="str">
            <v>TO BE CHECKED</v>
          </cell>
          <cell r="D6336" t="str">
            <v>CONTACTOR</v>
          </cell>
          <cell r="E6336">
            <v>348.56460000000004</v>
          </cell>
          <cell r="F6336" t="str">
            <v>Public Apr 25</v>
          </cell>
        </row>
        <row r="6337">
          <cell r="A6337" t="str">
            <v>LC1D253F7</v>
          </cell>
          <cell r="B6337" t="str">
            <v>SCHNEIDER</v>
          </cell>
          <cell r="C6337" t="str">
            <v>TO BE CHECKED</v>
          </cell>
          <cell r="D6337" t="str">
            <v>MAGNETIC CONTACTOR 25A 440V AC3 TP 110V</v>
          </cell>
          <cell r="E6337">
            <v>536.85660000000007</v>
          </cell>
          <cell r="F6337" t="str">
            <v>Public Apr 25</v>
          </cell>
        </row>
        <row r="6338">
          <cell r="A6338" t="str">
            <v>LC1D253FD</v>
          </cell>
          <cell r="B6338" t="str">
            <v>SCHNEIDER</v>
          </cell>
          <cell r="C6338" t="str">
            <v>TO BE CHECKED</v>
          </cell>
          <cell r="D6338" t="str">
            <v>CONTACTOR</v>
          </cell>
          <cell r="E6338">
            <v>457.91880000000003</v>
          </cell>
          <cell r="F6338" t="str">
            <v>Public Apr 25</v>
          </cell>
        </row>
        <row r="6339">
          <cell r="A6339" t="str">
            <v>LC1D253M7</v>
          </cell>
          <cell r="B6339" t="str">
            <v>SCHNEIDER</v>
          </cell>
          <cell r="C6339" t="str">
            <v>TO BE CHECKED</v>
          </cell>
          <cell r="D6339" t="str">
            <v>CONTACTOR</v>
          </cell>
          <cell r="E6339">
            <v>323.4624</v>
          </cell>
          <cell r="F6339" t="str">
            <v>Public Apr 25</v>
          </cell>
        </row>
        <row r="6340">
          <cell r="A6340" t="str">
            <v>LC1D253MD</v>
          </cell>
          <cell r="B6340" t="str">
            <v>SCHNEIDER</v>
          </cell>
          <cell r="C6340" t="str">
            <v>TO BE CHECKED</v>
          </cell>
          <cell r="D6340" t="str">
            <v>CONTACTOR</v>
          </cell>
          <cell r="E6340">
            <v>457.91880000000003</v>
          </cell>
          <cell r="F6340" t="str">
            <v>Public Apr 25</v>
          </cell>
        </row>
        <row r="6341">
          <cell r="A6341" t="str">
            <v>LC1D253P7</v>
          </cell>
          <cell r="B6341" t="str">
            <v>SCHNEIDER</v>
          </cell>
          <cell r="C6341" t="str">
            <v>TO BE CHECKED</v>
          </cell>
          <cell r="D6341" t="str">
            <v>CONTACTOR</v>
          </cell>
          <cell r="E6341">
            <v>348.56460000000004</v>
          </cell>
          <cell r="F6341" t="str">
            <v>Public Apr 25</v>
          </cell>
        </row>
        <row r="6342">
          <cell r="A6342" t="str">
            <v>LC1D253V7</v>
          </cell>
          <cell r="B6342" t="str">
            <v>SCHNEIDER</v>
          </cell>
          <cell r="C6342" t="str">
            <v>TO BE CHECKED</v>
          </cell>
          <cell r="D6342" t="str">
            <v>CONTACTOR</v>
          </cell>
          <cell r="E6342">
            <v>386.86559999999997</v>
          </cell>
          <cell r="F6342" t="str">
            <v>Public Apr 25</v>
          </cell>
        </row>
        <row r="6343">
          <cell r="A6343" t="str">
            <v>LC1D256B7</v>
          </cell>
          <cell r="B6343" t="str">
            <v>SCHNEIDER</v>
          </cell>
          <cell r="C6343" t="str">
            <v>TO BE CHECKED</v>
          </cell>
          <cell r="D6343" t="str">
            <v>CONTACTOR</v>
          </cell>
          <cell r="E6343">
            <v>375.51299999999998</v>
          </cell>
          <cell r="F6343" t="str">
            <v>Public Apr 25</v>
          </cell>
        </row>
        <row r="6344">
          <cell r="A6344" t="str">
            <v>LC1D256BD</v>
          </cell>
          <cell r="B6344" t="str">
            <v>SCHNEIDER</v>
          </cell>
          <cell r="C6344" t="str">
            <v>TO BE CHECKED</v>
          </cell>
          <cell r="D6344" t="str">
            <v>CONTACTOR</v>
          </cell>
          <cell r="E6344">
            <v>898.35480000000007</v>
          </cell>
          <cell r="F6344" t="str">
            <v>Public Apr 25</v>
          </cell>
        </row>
        <row r="6345">
          <cell r="A6345" t="str">
            <v>LC1D256F7</v>
          </cell>
          <cell r="B6345" t="str">
            <v>SCHNEIDER</v>
          </cell>
          <cell r="C6345" t="str">
            <v>TO BE CHECKED</v>
          </cell>
          <cell r="D6345" t="str">
            <v>CONTACTOR</v>
          </cell>
          <cell r="E6345">
            <v>375.51299999999998</v>
          </cell>
          <cell r="F6345" t="str">
            <v>Public Apr 25</v>
          </cell>
        </row>
        <row r="6346">
          <cell r="A6346" t="str">
            <v>LC1D256FD</v>
          </cell>
          <cell r="B6346" t="str">
            <v>SCHNEIDER</v>
          </cell>
          <cell r="C6346" t="str">
            <v>TO BE CHECKED</v>
          </cell>
          <cell r="D6346" t="str">
            <v>CONTACTOR</v>
          </cell>
          <cell r="E6346">
            <v>722.69039999999995</v>
          </cell>
          <cell r="F6346" t="str">
            <v>Public Apr 25</v>
          </cell>
        </row>
        <row r="6347">
          <cell r="A6347" t="str">
            <v>LC1D256M7</v>
          </cell>
          <cell r="B6347" t="str">
            <v>SCHNEIDER</v>
          </cell>
          <cell r="C6347" t="str">
            <v>TO BE CHECKED</v>
          </cell>
          <cell r="D6347" t="str">
            <v>CONTACTOR</v>
          </cell>
          <cell r="E6347">
            <v>375.51299999999998</v>
          </cell>
          <cell r="F6347" t="str">
            <v>Public Apr 25</v>
          </cell>
        </row>
        <row r="6348">
          <cell r="A6348" t="str">
            <v>LC1D256U7</v>
          </cell>
          <cell r="B6348" t="str">
            <v>SCHNEIDER</v>
          </cell>
          <cell r="C6348" t="str">
            <v>TO BE CHECKED</v>
          </cell>
          <cell r="D6348" t="str">
            <v>CONTACTOR</v>
          </cell>
          <cell r="E6348">
            <v>375.51299999999998</v>
          </cell>
          <cell r="F6348" t="str">
            <v>Public Apr 25</v>
          </cell>
        </row>
        <row r="6349">
          <cell r="A6349" t="str">
            <v>LC1D258B7</v>
          </cell>
          <cell r="B6349" t="str">
            <v>SCHNEIDER</v>
          </cell>
          <cell r="C6349" t="str">
            <v>TO BE CHECKED</v>
          </cell>
          <cell r="D6349" t="str">
            <v>MAGNETIC CONTACTOR 40A 440V AC1 4P 24VAC</v>
          </cell>
          <cell r="E6349">
            <v>650.06640000000004</v>
          </cell>
          <cell r="F6349" t="str">
            <v>Public Apr 25</v>
          </cell>
        </row>
        <row r="6350">
          <cell r="A6350" t="str">
            <v>LC1D258D7</v>
          </cell>
          <cell r="B6350" t="str">
            <v>SCHNEIDER</v>
          </cell>
          <cell r="C6350" t="str">
            <v>TO BE CHECKED</v>
          </cell>
          <cell r="D6350" t="str">
            <v>MAGNETIC CONTACTOR 40A 440V AC1 4P 42VAC</v>
          </cell>
          <cell r="E6350">
            <v>459.17340000000002</v>
          </cell>
          <cell r="F6350" t="str">
            <v>Public Apr 25</v>
          </cell>
        </row>
        <row r="6351">
          <cell r="A6351" t="str">
            <v>LC1D258E7</v>
          </cell>
          <cell r="B6351" t="str">
            <v>SCHNEIDER</v>
          </cell>
          <cell r="C6351" t="str">
            <v>TO BE CHECKED</v>
          </cell>
          <cell r="D6351" t="str">
            <v>MAGNETIC CONTACTOR 40A 440V AC1 4P 48VAC</v>
          </cell>
          <cell r="E6351">
            <v>612.08160000000009</v>
          </cell>
          <cell r="F6351" t="str">
            <v>Public Apr 25</v>
          </cell>
        </row>
        <row r="6352">
          <cell r="A6352" t="str">
            <v>LC1D258ED</v>
          </cell>
          <cell r="B6352" t="str">
            <v>SCHNEIDER</v>
          </cell>
          <cell r="C6352" t="str">
            <v>TO BE CHECKED</v>
          </cell>
          <cell r="D6352" t="str">
            <v>CONTACTOR, 40A, 4P, 48V DC, 2NO+2NC, AU</v>
          </cell>
          <cell r="E6352">
            <v>845.15160000000003</v>
          </cell>
          <cell r="F6352" t="str">
            <v>Public Apr 25</v>
          </cell>
        </row>
        <row r="6353">
          <cell r="A6353" t="str">
            <v>LC1D258FD</v>
          </cell>
          <cell r="B6353" t="str">
            <v>SCHNEIDER</v>
          </cell>
          <cell r="C6353" t="str">
            <v>TO BE CHECKED</v>
          </cell>
          <cell r="D6353" t="str">
            <v>CONTACTOR 4P 40A 110V DC 2NO-NC</v>
          </cell>
          <cell r="E6353">
            <v>845.15160000000003</v>
          </cell>
          <cell r="F6353" t="str">
            <v>Public Apr 25</v>
          </cell>
        </row>
        <row r="6354">
          <cell r="A6354" t="str">
            <v>LC1D258G7</v>
          </cell>
          <cell r="B6354" t="str">
            <v>SCHNEIDER</v>
          </cell>
          <cell r="C6354" t="str">
            <v>TO BE CHECKED</v>
          </cell>
          <cell r="D6354" t="str">
            <v>25A 2NO/NC Cont. 120V 50/</v>
          </cell>
          <cell r="E6354">
            <v>459.17340000000002</v>
          </cell>
          <cell r="F6354" t="str">
            <v>Public Apr 25</v>
          </cell>
        </row>
        <row r="6355">
          <cell r="A6355" t="str">
            <v>LC1D258GD</v>
          </cell>
          <cell r="B6355" t="str">
            <v>SCHNEIDER</v>
          </cell>
          <cell r="C6355" t="str">
            <v>TO BE CHECKED</v>
          </cell>
          <cell r="D6355" t="str">
            <v>CONTACTOR, 40A, 4P, 125V DC, 2NO+2NC, AU</v>
          </cell>
          <cell r="E6355">
            <v>845.15160000000003</v>
          </cell>
          <cell r="F6355" t="str">
            <v>Public Apr 25</v>
          </cell>
        </row>
        <row r="6356">
          <cell r="A6356" t="str">
            <v>LC1D258MD</v>
          </cell>
          <cell r="B6356" t="str">
            <v>SCHNEIDER</v>
          </cell>
          <cell r="C6356" t="str">
            <v>TO BE CHECKED</v>
          </cell>
          <cell r="D6356" t="str">
            <v>contactor</v>
          </cell>
          <cell r="E6356">
            <v>766.45859999999993</v>
          </cell>
          <cell r="F6356" t="str">
            <v>Public Apr 25</v>
          </cell>
        </row>
        <row r="6357">
          <cell r="A6357" t="str">
            <v>LC1D258P7</v>
          </cell>
          <cell r="B6357" t="str">
            <v>SCHNEIDER</v>
          </cell>
          <cell r="C6357" t="str">
            <v>TO BE CHECKED</v>
          </cell>
          <cell r="D6357" t="str">
            <v>CONTACTOR</v>
          </cell>
          <cell r="E6357">
            <v>650.06640000000004</v>
          </cell>
          <cell r="F6357" t="str">
            <v>Public Apr 25</v>
          </cell>
        </row>
        <row r="6358">
          <cell r="A6358" t="str">
            <v>LC1D258U7</v>
          </cell>
          <cell r="B6358" t="str">
            <v>SCHNEIDER</v>
          </cell>
          <cell r="C6358" t="str">
            <v>TO BE CHECKED</v>
          </cell>
          <cell r="D6358" t="str">
            <v>4P CONT 40A AC-1 (2NO 2NC) 240VAC COIL</v>
          </cell>
          <cell r="E6358">
            <v>586.33680000000004</v>
          </cell>
          <cell r="F6358" t="str">
            <v>Public Apr 25</v>
          </cell>
        </row>
        <row r="6359">
          <cell r="A6359" t="str">
            <v>LC1D25B7TQ</v>
          </cell>
          <cell r="B6359" t="str">
            <v>SCHNEIDER</v>
          </cell>
          <cell r="C6359" t="str">
            <v>TO BE CHECKED</v>
          </cell>
          <cell r="D6359" t="str">
            <v>CONTACTOR</v>
          </cell>
          <cell r="E6359">
            <v>375.1968</v>
          </cell>
          <cell r="F6359" t="str">
            <v>Public Apr 25</v>
          </cell>
        </row>
        <row r="6360">
          <cell r="A6360" t="str">
            <v>LC1D25BL</v>
          </cell>
          <cell r="B6360" t="str">
            <v>SCHNEIDER</v>
          </cell>
          <cell r="C6360" t="str">
            <v>TO BE CHECKED</v>
          </cell>
          <cell r="D6360" t="str">
            <v>TeSys D contactor 3P AC3 25A 24V DC coil</v>
          </cell>
          <cell r="E6360">
            <v>359.6112</v>
          </cell>
          <cell r="F6360" t="str">
            <v>Public Apr 25</v>
          </cell>
        </row>
        <row r="6361">
          <cell r="A6361" t="str">
            <v>LC1D25CD</v>
          </cell>
          <cell r="B6361" t="str">
            <v>SCHNEIDER</v>
          </cell>
          <cell r="C6361" t="str">
            <v>TO BE CHECKED</v>
          </cell>
          <cell r="D6361" t="str">
            <v>CONTACTOR</v>
          </cell>
          <cell r="E6361">
            <v>621.55740000000003</v>
          </cell>
          <cell r="F6361" t="str">
            <v>Public Apr 25</v>
          </cell>
        </row>
        <row r="6362">
          <cell r="A6362" t="str">
            <v>LC1D25ED</v>
          </cell>
          <cell r="B6362" t="str">
            <v>SCHNEIDER</v>
          </cell>
          <cell r="C6362" t="str">
            <v>TO BE CHECKED</v>
          </cell>
          <cell r="D6362" t="str">
            <v>TeSys D contactor 3P AC3 25A 48V DC coil</v>
          </cell>
          <cell r="E6362">
            <v>406.23539999999997</v>
          </cell>
          <cell r="F6362" t="str">
            <v>Public Apr 25</v>
          </cell>
        </row>
        <row r="6363">
          <cell r="A6363" t="str">
            <v>LC1D25F7TQ</v>
          </cell>
          <cell r="B6363" t="str">
            <v>SCHNEIDER</v>
          </cell>
          <cell r="C6363" t="str">
            <v>TO BE CHECKED</v>
          </cell>
          <cell r="D6363" t="str">
            <v>CONTACTOR</v>
          </cell>
          <cell r="E6363">
            <v>312.68100000000004</v>
          </cell>
          <cell r="F6363" t="str">
            <v>Public Apr 25</v>
          </cell>
        </row>
        <row r="6364">
          <cell r="A6364" t="str">
            <v>LC1D25FD</v>
          </cell>
          <cell r="B6364" t="str">
            <v>SCHNEIDER</v>
          </cell>
          <cell r="C6364" t="str">
            <v>TO BE CHECKED</v>
          </cell>
          <cell r="D6364" t="str">
            <v>TeSys D contactor 3P AC3 25A 110V DC coi</v>
          </cell>
          <cell r="E6364">
            <v>406.23539999999997</v>
          </cell>
          <cell r="F6364" t="str">
            <v>Public Apr 25</v>
          </cell>
        </row>
        <row r="6365">
          <cell r="A6365" t="str">
            <v>LC1D25FE7</v>
          </cell>
          <cell r="B6365" t="str">
            <v>SCHNEIDER</v>
          </cell>
          <cell r="C6365" t="str">
            <v>TO BE CHECKED</v>
          </cell>
          <cell r="D6365" t="str">
            <v>MAGNETIC CONTACTOR 25A 440V AC3 TP115VAC</v>
          </cell>
          <cell r="E6365">
            <v>340.56779999999998</v>
          </cell>
          <cell r="F6365" t="str">
            <v>Public Apr 25</v>
          </cell>
        </row>
        <row r="6366">
          <cell r="A6366" t="str">
            <v>LC1D25GD</v>
          </cell>
          <cell r="B6366" t="str">
            <v>SCHNEIDER</v>
          </cell>
          <cell r="C6366" t="str">
            <v>TO BE CHECKED</v>
          </cell>
          <cell r="D6366" t="str">
            <v>MAGNETIC CONTACTOR 25A 440V AC3 TP125VDC</v>
          </cell>
          <cell r="E6366">
            <v>472.55580000000003</v>
          </cell>
          <cell r="F6366" t="str">
            <v>Public Apr 25</v>
          </cell>
        </row>
        <row r="6367">
          <cell r="A6367" t="str">
            <v>LC1D25JD</v>
          </cell>
          <cell r="B6367" t="str">
            <v>SCHNEIDER</v>
          </cell>
          <cell r="C6367" t="str">
            <v>TO BE CHECKED</v>
          </cell>
          <cell r="D6367" t="str">
            <v>CONTACTOR</v>
          </cell>
          <cell r="E6367">
            <v>640.5498</v>
          </cell>
          <cell r="F6367" t="str">
            <v>Public Apr 25</v>
          </cell>
        </row>
        <row r="6368">
          <cell r="A6368" t="str">
            <v>LC1D25M7TQ</v>
          </cell>
          <cell r="B6368" t="str">
            <v>SCHNEIDER</v>
          </cell>
          <cell r="C6368" t="str">
            <v>TO BE CHECKED</v>
          </cell>
          <cell r="D6368" t="str">
            <v>CONTACTOR</v>
          </cell>
          <cell r="E6368">
            <v>312.68100000000004</v>
          </cell>
          <cell r="F6368" t="str">
            <v>Public Apr 25</v>
          </cell>
        </row>
        <row r="6369">
          <cell r="A6369" t="str">
            <v>LC1D25MD</v>
          </cell>
          <cell r="B6369" t="str">
            <v>SCHNEIDER</v>
          </cell>
          <cell r="C6369" t="str">
            <v>TO BE CHECKED</v>
          </cell>
          <cell r="D6369" t="str">
            <v>CONTACTOR</v>
          </cell>
          <cell r="E6369">
            <v>315.51659999999998</v>
          </cell>
          <cell r="F6369" t="str">
            <v>Public Apr 25</v>
          </cell>
        </row>
        <row r="6370">
          <cell r="A6370" t="str">
            <v>LC1D25N7</v>
          </cell>
          <cell r="B6370" t="str">
            <v>SCHNEIDER</v>
          </cell>
          <cell r="C6370" t="str">
            <v>TO BE CHECKED</v>
          </cell>
          <cell r="D6370" t="str">
            <v>3P CONT 25A AC3 11KW 1NO 1NC 415VAC COIL</v>
          </cell>
          <cell r="E6370">
            <v>322.16700000000003</v>
          </cell>
          <cell r="F6370" t="str">
            <v>Public Apr 25</v>
          </cell>
        </row>
        <row r="6371">
          <cell r="A6371" t="str">
            <v>LC1D25ND</v>
          </cell>
          <cell r="B6371" t="str">
            <v>SCHNEIDER</v>
          </cell>
          <cell r="C6371" t="str">
            <v>TO BE CHECKED</v>
          </cell>
          <cell r="D6371" t="str">
            <v>CONTACTOR</v>
          </cell>
          <cell r="E6371">
            <v>640.5498</v>
          </cell>
          <cell r="F6371" t="str">
            <v>Public Apr 25</v>
          </cell>
        </row>
        <row r="6372">
          <cell r="A6372" t="str">
            <v>LC1D25P7TQ</v>
          </cell>
          <cell r="B6372" t="str">
            <v>SCHNEIDER</v>
          </cell>
          <cell r="C6372" t="str">
            <v>TO BE CHECKED</v>
          </cell>
          <cell r="D6372" t="str">
            <v>CONTACTOR</v>
          </cell>
          <cell r="E6372">
            <v>312.68100000000004</v>
          </cell>
          <cell r="F6372" t="str">
            <v>Public Apr 25</v>
          </cell>
        </row>
        <row r="6373">
          <cell r="A6373" t="str">
            <v>LC1D25R7</v>
          </cell>
          <cell r="B6373" t="str">
            <v>SCHNEIDER</v>
          </cell>
          <cell r="C6373" t="str">
            <v>TO BE CHECKED</v>
          </cell>
          <cell r="D6373" t="str">
            <v>CONTACTOR</v>
          </cell>
          <cell r="E6373">
            <v>275.27760000000001</v>
          </cell>
          <cell r="F6373" t="str">
            <v>Public Apr 25</v>
          </cell>
        </row>
        <row r="6374">
          <cell r="A6374" t="str">
            <v>LC1D25T7</v>
          </cell>
          <cell r="B6374" t="str">
            <v>SCHNEIDER</v>
          </cell>
          <cell r="C6374" t="str">
            <v>TO BE CHECKED</v>
          </cell>
          <cell r="D6374" t="str">
            <v>CONTACTOR</v>
          </cell>
          <cell r="E6374">
            <v>322.16700000000003</v>
          </cell>
          <cell r="F6374" t="str">
            <v>Public Apr 25</v>
          </cell>
        </row>
        <row r="6375">
          <cell r="A6375" t="str">
            <v>LC1D25U7TQ</v>
          </cell>
          <cell r="B6375" t="str">
            <v>SCHNEIDER</v>
          </cell>
          <cell r="C6375" t="str">
            <v>TO BE CHECKED</v>
          </cell>
          <cell r="D6375" t="str">
            <v>CONTACTOR</v>
          </cell>
          <cell r="E6375">
            <v>312.68100000000004</v>
          </cell>
          <cell r="F6375" t="str">
            <v>Public Apr 25</v>
          </cell>
        </row>
        <row r="6376">
          <cell r="A6376" t="str">
            <v>LC1D25V7</v>
          </cell>
          <cell r="B6376" t="str">
            <v>SCHNEIDER</v>
          </cell>
          <cell r="C6376" t="str">
            <v>TO BE CHECKED</v>
          </cell>
          <cell r="D6376" t="str">
            <v>TeSys D contactor 3P AC3 25A 400V AC coi</v>
          </cell>
          <cell r="E6376">
            <v>323.4624</v>
          </cell>
          <cell r="F6376" t="str">
            <v>Public Apr 25</v>
          </cell>
        </row>
        <row r="6377">
          <cell r="A6377" t="str">
            <v>LC1D323B7</v>
          </cell>
          <cell r="B6377" t="str">
            <v>SCHNEIDER</v>
          </cell>
          <cell r="C6377" t="str">
            <v>TO BE CHECKED</v>
          </cell>
          <cell r="D6377" t="str">
            <v>CONTACTOR</v>
          </cell>
          <cell r="E6377">
            <v>510.55080000000004</v>
          </cell>
          <cell r="F6377" t="str">
            <v>Public Apr 25</v>
          </cell>
        </row>
        <row r="6378">
          <cell r="A6378" t="str">
            <v>LC1D323BD</v>
          </cell>
          <cell r="B6378" t="str">
            <v>SCHNEIDER</v>
          </cell>
          <cell r="C6378" t="str">
            <v>TO BE CHECKED</v>
          </cell>
          <cell r="D6378" t="str">
            <v>CONTACTOR</v>
          </cell>
          <cell r="E6378">
            <v>637.72440000000006</v>
          </cell>
          <cell r="F6378" t="str">
            <v>Public Apr 25</v>
          </cell>
        </row>
        <row r="6379">
          <cell r="A6379" t="str">
            <v>LC1D323BL</v>
          </cell>
          <cell r="B6379" t="str">
            <v>SCHNEIDER</v>
          </cell>
          <cell r="C6379" t="str">
            <v>TO BE CHECKED</v>
          </cell>
          <cell r="D6379" t="str">
            <v>CONTACTOR</v>
          </cell>
          <cell r="E6379">
            <v>587.29560000000004</v>
          </cell>
          <cell r="F6379" t="str">
            <v>Public Apr 25</v>
          </cell>
        </row>
        <row r="6380">
          <cell r="A6380" t="str">
            <v>LC1D323ED</v>
          </cell>
          <cell r="B6380" t="str">
            <v>SCHNEIDER</v>
          </cell>
          <cell r="C6380" t="str">
            <v>TO BE CHECKED</v>
          </cell>
          <cell r="D6380" t="str">
            <v>CONTACTOR</v>
          </cell>
          <cell r="E6380">
            <v>949.09980000000007</v>
          </cell>
          <cell r="F6380" t="str">
            <v>Public Apr 25</v>
          </cell>
        </row>
        <row r="6381">
          <cell r="A6381" t="str">
            <v>LC1D323F7</v>
          </cell>
          <cell r="B6381" t="str">
            <v>SCHNEIDER</v>
          </cell>
          <cell r="C6381" t="str">
            <v>TO BE CHECKED</v>
          </cell>
          <cell r="D6381" t="str">
            <v>CONTACTOR</v>
          </cell>
          <cell r="E6381">
            <v>510.55080000000004</v>
          </cell>
          <cell r="F6381" t="str">
            <v>Public Apr 25</v>
          </cell>
        </row>
        <row r="6382">
          <cell r="A6382" t="str">
            <v>LC1D323MD</v>
          </cell>
          <cell r="B6382" t="str">
            <v>SCHNEIDER</v>
          </cell>
          <cell r="C6382" t="str">
            <v>TO BE CHECKED</v>
          </cell>
          <cell r="D6382" t="str">
            <v>CONTACTOR</v>
          </cell>
          <cell r="E6382">
            <v>949.09980000000007</v>
          </cell>
          <cell r="F6382" t="str">
            <v>Public Apr 25</v>
          </cell>
        </row>
        <row r="6383">
          <cell r="A6383" t="str">
            <v>LC1D323P7</v>
          </cell>
          <cell r="B6383" t="str">
            <v>SCHNEIDER</v>
          </cell>
          <cell r="C6383" t="str">
            <v>TO BE CHECKED</v>
          </cell>
          <cell r="D6383" t="str">
            <v>CONTACTOR</v>
          </cell>
          <cell r="E6383">
            <v>510.55080000000004</v>
          </cell>
          <cell r="F6383" t="str">
            <v>Public Apr 25</v>
          </cell>
        </row>
        <row r="6384">
          <cell r="A6384" t="str">
            <v>LC1D326B7</v>
          </cell>
          <cell r="B6384" t="str">
            <v>SCHNEIDER</v>
          </cell>
          <cell r="C6384" t="str">
            <v>TO BE CHECKED</v>
          </cell>
          <cell r="D6384" t="str">
            <v>CONTACTOR</v>
          </cell>
          <cell r="E6384">
            <v>534.92880000000002</v>
          </cell>
          <cell r="F6384" t="str">
            <v>Public Apr 25</v>
          </cell>
        </row>
        <row r="6385">
          <cell r="A6385" t="str">
            <v>LC1D326M7</v>
          </cell>
          <cell r="B6385" t="str">
            <v>SCHNEIDER</v>
          </cell>
          <cell r="C6385" t="str">
            <v>TO BE CHECKED</v>
          </cell>
          <cell r="D6385" t="str">
            <v>COONTACTOR</v>
          </cell>
          <cell r="E6385">
            <v>433.4898</v>
          </cell>
          <cell r="F6385" t="str">
            <v>Public Apr 25</v>
          </cell>
        </row>
        <row r="6386">
          <cell r="A6386" t="str">
            <v>LC1D326P7</v>
          </cell>
          <cell r="B6386" t="str">
            <v>SCHNEIDER</v>
          </cell>
          <cell r="C6386" t="str">
            <v>TO BE CHECKED</v>
          </cell>
          <cell r="D6386" t="str">
            <v>CONTACTOR</v>
          </cell>
          <cell r="E6386">
            <v>655.81920000000002</v>
          </cell>
          <cell r="F6386" t="str">
            <v>Public Apr 25</v>
          </cell>
        </row>
        <row r="6387">
          <cell r="A6387" t="str">
            <v>LC1D32BL</v>
          </cell>
          <cell r="B6387" t="str">
            <v>SCHNEIDER</v>
          </cell>
          <cell r="C6387" t="str">
            <v>TO BE CHECKED</v>
          </cell>
          <cell r="D6387" t="str">
            <v>TeSys D contactor 3P AC3 32A 24V DC coil</v>
          </cell>
          <cell r="E6387">
            <v>660.8886</v>
          </cell>
          <cell r="F6387" t="str">
            <v>Public Apr 25</v>
          </cell>
        </row>
        <row r="6388">
          <cell r="A6388" t="str">
            <v>LC1D32C7</v>
          </cell>
          <cell r="B6388" t="str">
            <v>SCHNEIDER</v>
          </cell>
          <cell r="C6388" t="str">
            <v>TO BE CHECKED</v>
          </cell>
          <cell r="D6388" t="str">
            <v>CONTACTOR</v>
          </cell>
          <cell r="E6388">
            <v>446.51519999999999</v>
          </cell>
          <cell r="F6388" t="str">
            <v>Public Apr 25</v>
          </cell>
        </row>
        <row r="6389">
          <cell r="A6389" t="str">
            <v>LC1D32D7</v>
          </cell>
          <cell r="B6389" t="str">
            <v>SCHNEIDER</v>
          </cell>
          <cell r="C6389" t="str">
            <v>TO BE CHECKED</v>
          </cell>
          <cell r="D6389" t="str">
            <v>TeSys D contactor 3P AC3 32A 42V AC coil</v>
          </cell>
          <cell r="E6389">
            <v>460.43820000000005</v>
          </cell>
          <cell r="F6389" t="str">
            <v>Public Apr 25</v>
          </cell>
        </row>
        <row r="6390">
          <cell r="A6390" t="str">
            <v>LC1D32ED</v>
          </cell>
          <cell r="B6390" t="str">
            <v>SCHNEIDER</v>
          </cell>
          <cell r="C6390" t="str">
            <v>TO BE CHECKED</v>
          </cell>
          <cell r="D6390" t="str">
            <v>TeSys D contactor 3P AC3 32A 48V DC coil</v>
          </cell>
          <cell r="E6390">
            <v>768.67200000000003</v>
          </cell>
          <cell r="F6390" t="str">
            <v>Public Apr 25</v>
          </cell>
        </row>
        <row r="6391">
          <cell r="A6391" t="str">
            <v>LC1D32EL</v>
          </cell>
          <cell r="B6391" t="str">
            <v>SCHNEIDER</v>
          </cell>
          <cell r="C6391" t="str">
            <v>TO BE CHECKED</v>
          </cell>
          <cell r="D6391" t="str">
            <v>CONTACTOR</v>
          </cell>
          <cell r="E6391">
            <v>538.47839999999997</v>
          </cell>
          <cell r="F6391" t="str">
            <v>Public Apr 25</v>
          </cell>
        </row>
        <row r="6392">
          <cell r="A6392" t="str">
            <v>LC1D32FD</v>
          </cell>
          <cell r="B6392" t="str">
            <v>SCHNEIDER</v>
          </cell>
          <cell r="C6392" t="str">
            <v>TO BE CHECKED</v>
          </cell>
          <cell r="D6392" t="str">
            <v>TeSys D contactor 3P AC3 32A 110V DC coi</v>
          </cell>
          <cell r="E6392">
            <v>493.10880000000003</v>
          </cell>
          <cell r="F6392" t="str">
            <v>Public Apr 25</v>
          </cell>
        </row>
        <row r="6393">
          <cell r="A6393" t="str">
            <v>LC1D32FE7</v>
          </cell>
          <cell r="B6393" t="str">
            <v>SCHNEIDER</v>
          </cell>
          <cell r="C6393" t="str">
            <v>TO BE CHECKED</v>
          </cell>
          <cell r="D6393" t="str">
            <v>CONTACTOR</v>
          </cell>
          <cell r="E6393">
            <v>497.56620000000004</v>
          </cell>
          <cell r="F6393" t="str">
            <v>Public Apr 25</v>
          </cell>
        </row>
        <row r="6394">
          <cell r="A6394" t="str">
            <v>LC1D32JD</v>
          </cell>
          <cell r="B6394" t="str">
            <v>SCHNEIDER</v>
          </cell>
          <cell r="C6394" t="str">
            <v>TO BE CHECKED</v>
          </cell>
          <cell r="D6394" t="str">
            <v>CONTACTOR</v>
          </cell>
          <cell r="E6394">
            <v>539.37599999999998</v>
          </cell>
          <cell r="F6394" t="str">
            <v>Public Apr 25</v>
          </cell>
        </row>
        <row r="6395">
          <cell r="A6395" t="str">
            <v>LC1D32LE7</v>
          </cell>
          <cell r="B6395" t="str">
            <v>SCHNEIDER</v>
          </cell>
          <cell r="C6395" t="str">
            <v>TO BE CHECKED</v>
          </cell>
          <cell r="D6395" t="str">
            <v>CONTACTOR</v>
          </cell>
          <cell r="E6395">
            <v>446.51519999999999</v>
          </cell>
          <cell r="F6395" t="str">
            <v>Public Apr 25</v>
          </cell>
        </row>
        <row r="6396">
          <cell r="A6396" t="str">
            <v>LC1D32MD</v>
          </cell>
          <cell r="B6396" t="str">
            <v>SCHNEIDER</v>
          </cell>
          <cell r="C6396" t="str">
            <v>TO BE CHECKED</v>
          </cell>
          <cell r="D6396" t="str">
            <v>MAGNETIC CONTACTOR 32A 440V AC3 TP220VDC</v>
          </cell>
          <cell r="E6396">
            <v>768.67200000000003</v>
          </cell>
          <cell r="F6396" t="str">
            <v>Public Apr 25</v>
          </cell>
        </row>
        <row r="6397">
          <cell r="A6397" t="str">
            <v>LC1D32N7</v>
          </cell>
          <cell r="B6397" t="str">
            <v>SCHNEIDER</v>
          </cell>
          <cell r="C6397" t="str">
            <v>TO BE CHECKED</v>
          </cell>
          <cell r="D6397" t="str">
            <v>3P CONT 32A AC3 15KW 1NO1NC 415VAC COIL.</v>
          </cell>
          <cell r="E6397">
            <v>504.52260000000001</v>
          </cell>
          <cell r="F6397" t="str">
            <v>Public Apr 25</v>
          </cell>
        </row>
        <row r="6398">
          <cell r="A6398" t="str">
            <v>LC1D32P7TQ</v>
          </cell>
          <cell r="B6398" t="str">
            <v>SCHNEIDER</v>
          </cell>
          <cell r="C6398" t="str">
            <v>TO BE CHECKED</v>
          </cell>
          <cell r="D6398" t="str">
            <v>CONTACTOR</v>
          </cell>
          <cell r="E6398">
            <v>444.93419999999998</v>
          </cell>
          <cell r="F6398" t="str">
            <v>Public Apr 25</v>
          </cell>
        </row>
        <row r="6399">
          <cell r="A6399" t="str">
            <v>LC1D32R7</v>
          </cell>
          <cell r="B6399" t="str">
            <v>SCHNEIDER</v>
          </cell>
          <cell r="C6399" t="str">
            <v>TO BE CHECKED</v>
          </cell>
          <cell r="D6399" t="str">
            <v>CONTACTOR</v>
          </cell>
          <cell r="E6399">
            <v>472.18860000000001</v>
          </cell>
          <cell r="F6399" t="str">
            <v>Public Apr 25</v>
          </cell>
        </row>
        <row r="6400">
          <cell r="A6400" t="str">
            <v>LC1D32V7</v>
          </cell>
          <cell r="B6400" t="str">
            <v>SCHNEIDER</v>
          </cell>
          <cell r="C6400" t="str">
            <v>TO BE CHECKED</v>
          </cell>
          <cell r="D6400" t="str">
            <v>TeSys D contactor 3P AC3 32A 400V AC coi</v>
          </cell>
          <cell r="E6400">
            <v>497.56620000000004</v>
          </cell>
          <cell r="F6400" t="str">
            <v>Public Apr 25</v>
          </cell>
        </row>
        <row r="6401">
          <cell r="A6401" t="str">
            <v>LC1D383BL</v>
          </cell>
          <cell r="B6401" t="str">
            <v>SCHNEIDER</v>
          </cell>
          <cell r="C6401" t="str">
            <v>TO BE CHECKED</v>
          </cell>
          <cell r="D6401" t="str">
            <v>CONTACTOR</v>
          </cell>
          <cell r="E6401">
            <v>685.27680000000009</v>
          </cell>
          <cell r="F6401" t="str">
            <v>Public Apr 25</v>
          </cell>
        </row>
        <row r="6402">
          <cell r="A6402" t="str">
            <v>LC1D38D7</v>
          </cell>
          <cell r="B6402" t="str">
            <v>SCHNEIDER</v>
          </cell>
          <cell r="C6402" t="str">
            <v>TO BE CHECKED</v>
          </cell>
          <cell r="D6402" t="str">
            <v>TeSys D contactor 3P AC3 38A 42V AC coil</v>
          </cell>
          <cell r="E6402">
            <v>508.3374</v>
          </cell>
          <cell r="F6402" t="str">
            <v>Public Apr 25</v>
          </cell>
        </row>
        <row r="6403">
          <cell r="A6403" t="str">
            <v>LC1D38ED</v>
          </cell>
          <cell r="B6403" t="str">
            <v>SCHNEIDER</v>
          </cell>
          <cell r="C6403" t="str">
            <v>TO BE CHECKED</v>
          </cell>
          <cell r="D6403" t="str">
            <v>TeSys D contactor 3P AC3 38A 48V DC coil</v>
          </cell>
          <cell r="E6403">
            <v>949.09980000000007</v>
          </cell>
          <cell r="F6403" t="str">
            <v>Public Apr 25</v>
          </cell>
        </row>
        <row r="6404">
          <cell r="A6404" t="str">
            <v>LC1D38EL</v>
          </cell>
          <cell r="B6404" t="str">
            <v>SCHNEIDER</v>
          </cell>
          <cell r="C6404" t="str">
            <v>TO BE CHECKED</v>
          </cell>
          <cell r="D6404" t="str">
            <v>CONTACTOR</v>
          </cell>
          <cell r="E6404">
            <v>626.90219999999999</v>
          </cell>
          <cell r="F6404" t="str">
            <v>Public Apr 25</v>
          </cell>
        </row>
        <row r="6405">
          <cell r="A6405" t="str">
            <v>LC1D38FD</v>
          </cell>
          <cell r="B6405" t="str">
            <v>SCHNEIDER</v>
          </cell>
          <cell r="C6405" t="str">
            <v>TO BE CHECKED</v>
          </cell>
          <cell r="D6405" t="str">
            <v>TeSys D contactor 3P AC3 38A 110V DC coi</v>
          </cell>
          <cell r="E6405">
            <v>949.09980000000007</v>
          </cell>
          <cell r="F6405" t="str">
            <v>Public Apr 25</v>
          </cell>
        </row>
        <row r="6406">
          <cell r="A6406" t="str">
            <v>LC1D38FE7</v>
          </cell>
          <cell r="B6406" t="str">
            <v>SCHNEIDER</v>
          </cell>
          <cell r="C6406" t="str">
            <v>TO BE CHECKED</v>
          </cell>
          <cell r="D6406" t="str">
            <v>115V AC 50/60HZ CONTACTOR 38A 3P</v>
          </cell>
          <cell r="E6406">
            <v>554.32920000000001</v>
          </cell>
          <cell r="F6406" t="str">
            <v>Public Apr 25</v>
          </cell>
        </row>
        <row r="6407">
          <cell r="A6407" t="str">
            <v>LC1D38G7</v>
          </cell>
          <cell r="B6407" t="str">
            <v>SCHNEIDER</v>
          </cell>
          <cell r="C6407" t="str">
            <v>TO BE CHECKED</v>
          </cell>
          <cell r="D6407" t="str">
            <v>CONTACTOR</v>
          </cell>
          <cell r="E6407">
            <v>508.3374</v>
          </cell>
          <cell r="F6407" t="str">
            <v>Public Apr 25</v>
          </cell>
        </row>
        <row r="6408">
          <cell r="A6408" t="str">
            <v>LC1D38MD</v>
          </cell>
          <cell r="B6408" t="str">
            <v>SCHNEIDER</v>
          </cell>
          <cell r="C6408" t="str">
            <v>TO BE CHECKED</v>
          </cell>
          <cell r="D6408" t="str">
            <v>CONTACTOR</v>
          </cell>
          <cell r="E6408">
            <v>949.09980000000007</v>
          </cell>
          <cell r="F6408" t="str">
            <v>Public Apr 25</v>
          </cell>
        </row>
        <row r="6409">
          <cell r="A6409" t="str">
            <v>LC1D38N7</v>
          </cell>
          <cell r="B6409" t="str">
            <v>SCHNEIDER</v>
          </cell>
          <cell r="C6409" t="str">
            <v>TO BE CHECKED</v>
          </cell>
          <cell r="D6409" t="str">
            <v>MAGNETIC CONTACTOR 38A 440V AC3 TP415VAC</v>
          </cell>
          <cell r="E6409">
            <v>621.24119999999994</v>
          </cell>
          <cell r="F6409" t="str">
            <v>Public Apr 25</v>
          </cell>
        </row>
        <row r="6410">
          <cell r="A6410" t="str">
            <v>LC1D38Q7</v>
          </cell>
          <cell r="B6410" t="str">
            <v>SCHNEIDER</v>
          </cell>
          <cell r="C6410" t="str">
            <v>TO BE CHECKED</v>
          </cell>
          <cell r="D6410" t="str">
            <v>TeSys D contactor 3P AC3 38A 380V AC coi</v>
          </cell>
          <cell r="E6410">
            <v>551.17740000000003</v>
          </cell>
          <cell r="F6410" t="str">
            <v>Public Apr 25</v>
          </cell>
        </row>
        <row r="6411">
          <cell r="A6411" t="str">
            <v>LC1D38R7</v>
          </cell>
          <cell r="B6411" t="str">
            <v>SCHNEIDER</v>
          </cell>
          <cell r="C6411" t="str">
            <v>TO BE CHECKED</v>
          </cell>
          <cell r="D6411" t="str">
            <v>CONTACTOR</v>
          </cell>
          <cell r="E6411">
            <v>508.3374</v>
          </cell>
          <cell r="F6411" t="str">
            <v>Public Apr 25</v>
          </cell>
        </row>
        <row r="6412">
          <cell r="A6412" t="str">
            <v>LC1D38U7</v>
          </cell>
          <cell r="B6412" t="str">
            <v>SCHNEIDER</v>
          </cell>
          <cell r="C6412" t="str">
            <v>TO BE CHECKED</v>
          </cell>
          <cell r="D6412" t="str">
            <v>3P CON 38 AC3 18.5KW 1NO 1NC 240VAC COIL</v>
          </cell>
          <cell r="E6412">
            <v>811.82820000000004</v>
          </cell>
          <cell r="F6412" t="str">
            <v>Public Apr 25</v>
          </cell>
        </row>
        <row r="6413">
          <cell r="A6413" t="str">
            <v>LC1D38V7</v>
          </cell>
          <cell r="B6413" t="str">
            <v>SCHNEIDER</v>
          </cell>
          <cell r="C6413" t="str">
            <v>TO BE CHECKED</v>
          </cell>
          <cell r="D6413" t="str">
            <v>TeSys D contactor 3P AC3 38A 400V AC coi</v>
          </cell>
          <cell r="E6413">
            <v>539.73299999999995</v>
          </cell>
          <cell r="F6413" t="str">
            <v>Public Apr 25</v>
          </cell>
        </row>
        <row r="6414">
          <cell r="A6414" t="str">
            <v>LC1D40004E7</v>
          </cell>
          <cell r="B6414" t="str">
            <v>SCHNEIDER</v>
          </cell>
          <cell r="C6414" t="str">
            <v>TO BE CHECKED</v>
          </cell>
          <cell r="D6414" t="str">
            <v>CONTACTOR</v>
          </cell>
          <cell r="E6414">
            <v>627.61619999999994</v>
          </cell>
          <cell r="F6414" t="str">
            <v>Public Apr 25</v>
          </cell>
        </row>
        <row r="6415">
          <cell r="A6415" t="str">
            <v>LC1D40008G7</v>
          </cell>
          <cell r="B6415" t="str">
            <v>SCHNEIDER</v>
          </cell>
          <cell r="C6415" t="str">
            <v>TO BE CHECKED</v>
          </cell>
          <cell r="D6415" t="str">
            <v>CONTACTOR</v>
          </cell>
          <cell r="E6415">
            <v>932.31060000000002</v>
          </cell>
          <cell r="F6415" t="str">
            <v>Public Apr 25</v>
          </cell>
        </row>
        <row r="6416">
          <cell r="A6416" t="str">
            <v>LC1D40008N7</v>
          </cell>
          <cell r="B6416" t="str">
            <v>SCHNEIDER</v>
          </cell>
          <cell r="C6416" t="str">
            <v>TO BE CHECKED</v>
          </cell>
          <cell r="D6416" t="str">
            <v>MAGNETIC CONTACTOR 60A AC1 4P 2NO2NC415V</v>
          </cell>
          <cell r="E6416">
            <v>932.31060000000002</v>
          </cell>
          <cell r="F6416" t="str">
            <v>Public Apr 25</v>
          </cell>
        </row>
        <row r="6417">
          <cell r="A6417" t="str">
            <v>LC1D40008P7</v>
          </cell>
          <cell r="B6417" t="str">
            <v>SCHNEIDER</v>
          </cell>
          <cell r="C6417" t="str">
            <v>TO BE CHECKED</v>
          </cell>
          <cell r="D6417" t="str">
            <v>CONTACTOR</v>
          </cell>
          <cell r="E6417">
            <v>1265.2488000000001</v>
          </cell>
          <cell r="F6417" t="str">
            <v>Public Apr 25</v>
          </cell>
        </row>
        <row r="6418">
          <cell r="A6418" t="str">
            <v>LC1D40008U7</v>
          </cell>
          <cell r="B6418" t="str">
            <v>SCHNEIDER</v>
          </cell>
          <cell r="C6418" t="str">
            <v>TO BE CHECKED</v>
          </cell>
          <cell r="D6418" t="str">
            <v>MAGNETIC CONTACTOR 60A AC1 4P 2NO2NC240V</v>
          </cell>
          <cell r="E6418">
            <v>1445.6766</v>
          </cell>
          <cell r="F6418" t="str">
            <v>Public Apr 25</v>
          </cell>
        </row>
        <row r="6419">
          <cell r="A6419" t="str">
            <v>LC1D40AGD</v>
          </cell>
          <cell r="B6419" t="str">
            <v>SCHNEIDER</v>
          </cell>
          <cell r="C6419" t="str">
            <v>TO BE CHECKED</v>
          </cell>
          <cell r="D6419" t="str">
            <v>Cont 40A 1NO+1NC 120V DC</v>
          </cell>
          <cell r="E6419">
            <v>778.22940000000006</v>
          </cell>
          <cell r="F6419" t="str">
            <v>Public Apr 25</v>
          </cell>
        </row>
        <row r="6420">
          <cell r="A6420" t="str">
            <v>LC1D40AP7</v>
          </cell>
          <cell r="B6420" t="str">
            <v>SCHNEIDER</v>
          </cell>
          <cell r="C6420" t="str">
            <v>TO BE CHECKED</v>
          </cell>
          <cell r="D6420" t="str">
            <v>3P EVLK CONTACTOR 40A 18,5KW AC3 230VAC</v>
          </cell>
          <cell r="E6420">
            <v>494.06760000000003</v>
          </cell>
          <cell r="F6420" t="str">
            <v>Public Apr 25</v>
          </cell>
        </row>
        <row r="6421">
          <cell r="A6421" t="str">
            <v>LC1D50AED</v>
          </cell>
          <cell r="B6421" t="str">
            <v>SCHNEIDER</v>
          </cell>
          <cell r="C6421" t="str">
            <v>TO BE CHECKED</v>
          </cell>
          <cell r="D6421" t="str">
            <v>TeSys D contactor 3P AC3 50A 48V DC coil</v>
          </cell>
          <cell r="E6421">
            <v>919.34640000000002</v>
          </cell>
          <cell r="F6421" t="str">
            <v>Public Apr 25</v>
          </cell>
        </row>
        <row r="6422">
          <cell r="A6422" t="str">
            <v>LC1D50AFD</v>
          </cell>
          <cell r="B6422" t="str">
            <v>SCHNEIDER</v>
          </cell>
          <cell r="C6422" t="str">
            <v>TO BE CHECKED</v>
          </cell>
          <cell r="D6422" t="str">
            <v>TeSys D contactor 3P AC3 50A 110V DC coi</v>
          </cell>
          <cell r="E6422">
            <v>745.54859999999996</v>
          </cell>
          <cell r="F6422" t="str">
            <v>Public Apr 25</v>
          </cell>
        </row>
        <row r="6423">
          <cell r="A6423" t="str">
            <v>LC1D50AGD</v>
          </cell>
          <cell r="B6423" t="str">
            <v>SCHNEIDER</v>
          </cell>
          <cell r="C6423" t="str">
            <v>TO BE CHECKED</v>
          </cell>
          <cell r="D6423" t="str">
            <v>3P EVERLINK CONTACTOR AC3</v>
          </cell>
          <cell r="E6423">
            <v>1212.6168</v>
          </cell>
          <cell r="F6423" t="str">
            <v>Public Apr 25</v>
          </cell>
        </row>
        <row r="6424">
          <cell r="A6424" t="str">
            <v>LC1D50AMD</v>
          </cell>
          <cell r="B6424" t="str">
            <v>SCHNEIDER</v>
          </cell>
          <cell r="C6424" t="str">
            <v>TO BE CHECKED</v>
          </cell>
          <cell r="D6424" t="str">
            <v>3p evlk contactor 50a 22k</v>
          </cell>
          <cell r="E6424">
            <v>1053.7823999999998</v>
          </cell>
          <cell r="F6424" t="str">
            <v>Public Apr 25</v>
          </cell>
        </row>
        <row r="6425">
          <cell r="A6425" t="str">
            <v>LC1D50AP7</v>
          </cell>
          <cell r="B6425" t="str">
            <v>SCHNEIDER</v>
          </cell>
          <cell r="C6425" t="str">
            <v>TO BE CHECKED</v>
          </cell>
          <cell r="D6425" t="str">
            <v>MAGNETIC CONTACTOR 50A 440V AC3 TP230VAC</v>
          </cell>
          <cell r="E6425">
            <v>1376.4798000000001</v>
          </cell>
          <cell r="F6425" t="str">
            <v>Public Apr 25</v>
          </cell>
        </row>
        <row r="6426">
          <cell r="A6426" t="str">
            <v>LC1D65008B7</v>
          </cell>
          <cell r="B6426" t="str">
            <v>SCHNEIDER</v>
          </cell>
          <cell r="C6426" t="str">
            <v>TO BE CHECKED</v>
          </cell>
          <cell r="D6426" t="str">
            <v>MAGNETIC CONTACTOR 80A AC1 4P 2NO2NC 24V</v>
          </cell>
          <cell r="E6426">
            <v>1455.2034000000001</v>
          </cell>
          <cell r="F6426" t="str">
            <v>Public Apr 25</v>
          </cell>
        </row>
        <row r="6427">
          <cell r="A6427" t="str">
            <v>LC1D65008E7</v>
          </cell>
          <cell r="B6427" t="str">
            <v>SCHNEIDER</v>
          </cell>
          <cell r="C6427" t="str">
            <v>TO BE CHECKED</v>
          </cell>
          <cell r="D6427" t="str">
            <v>MAGNETIC CONTACTOR 80A AC1 4P 2NO2NC 48V</v>
          </cell>
          <cell r="E6427">
            <v>1388.1588000000002</v>
          </cell>
          <cell r="F6427" t="str">
            <v>Public Apr 25</v>
          </cell>
        </row>
        <row r="6428">
          <cell r="A6428" t="str">
            <v>LC1D65008F7</v>
          </cell>
          <cell r="B6428" t="str">
            <v>SCHNEIDER</v>
          </cell>
          <cell r="C6428" t="str">
            <v>TO BE CHECKED</v>
          </cell>
          <cell r="D6428" t="str">
            <v>MAGNETIC CONTACTOR 80A AC1 4P 2NO2NC110V</v>
          </cell>
          <cell r="E6428">
            <v>1342.3506</v>
          </cell>
          <cell r="F6428" t="str">
            <v>Public Apr 25</v>
          </cell>
        </row>
        <row r="6429">
          <cell r="A6429" t="str">
            <v>LC1D65008P7</v>
          </cell>
          <cell r="B6429" t="str">
            <v>SCHNEIDER</v>
          </cell>
          <cell r="C6429" t="str">
            <v>TO BE CHECKED</v>
          </cell>
          <cell r="D6429" t="str">
            <v>MAGNETIC CONTACTOR 80A AC1 4P 2NO2NC230V</v>
          </cell>
          <cell r="E6429">
            <v>1455.2034000000001</v>
          </cell>
          <cell r="F6429" t="str">
            <v>Public Apr 25</v>
          </cell>
        </row>
        <row r="6430">
          <cell r="A6430" t="str">
            <v>LC1D65008U7</v>
          </cell>
          <cell r="B6430" t="str">
            <v>SCHNEIDER</v>
          </cell>
          <cell r="C6430" t="str">
            <v>TO BE CHECKED</v>
          </cell>
          <cell r="D6430" t="str">
            <v>4P CONT 80A AC-1 (2NO 2NC) 240VAC COIL</v>
          </cell>
          <cell r="E6430">
            <v>1455.2034000000001</v>
          </cell>
          <cell r="F6430" t="str">
            <v>Public Apr 25</v>
          </cell>
        </row>
        <row r="6431">
          <cell r="A6431" t="str">
            <v>LC1D65AFE7</v>
          </cell>
          <cell r="B6431" t="str">
            <v>SCHNEIDER</v>
          </cell>
          <cell r="C6431" t="str">
            <v>TO BE CHECKED</v>
          </cell>
          <cell r="D6431" t="str">
            <v>3P EVLK CONTACTOR 65A 30KW AC3 115VAC</v>
          </cell>
          <cell r="E6431">
            <v>1320.441</v>
          </cell>
          <cell r="F6431" t="str">
            <v>Public Apr 25</v>
          </cell>
        </row>
        <row r="6432">
          <cell r="A6432" t="str">
            <v>LC1D65AGD</v>
          </cell>
          <cell r="B6432" t="str">
            <v>SCHNEIDER</v>
          </cell>
          <cell r="C6432" t="str">
            <v>TO BE CHECKED</v>
          </cell>
          <cell r="D6432" t="str">
            <v>MAGNETIC CONTACTOR 65A 440V AC3 TP125VDC</v>
          </cell>
          <cell r="E6432">
            <v>1182.2105999999999</v>
          </cell>
          <cell r="F6432" t="str">
            <v>Public Apr 25</v>
          </cell>
        </row>
        <row r="6433">
          <cell r="A6433" t="str">
            <v>LC1D65AMD</v>
          </cell>
          <cell r="B6433" t="str">
            <v>SCHNEIDER</v>
          </cell>
          <cell r="C6433" t="str">
            <v>TO BE CHECKED</v>
          </cell>
          <cell r="D6433" t="str">
            <v>3p evlk cont 65a 30kw ac3</v>
          </cell>
          <cell r="E6433">
            <v>1222.0824</v>
          </cell>
          <cell r="F6433" t="str">
            <v>Public Apr 25</v>
          </cell>
        </row>
        <row r="6434">
          <cell r="A6434" t="str">
            <v>LC1D65P7</v>
          </cell>
          <cell r="B6434" t="str">
            <v>SCHNEIDER</v>
          </cell>
          <cell r="C6434" t="str">
            <v>TO BE CHECKED</v>
          </cell>
          <cell r="D6434" t="str">
            <v>CONTACTOR</v>
          </cell>
          <cell r="E6434">
            <v>758.24760000000003</v>
          </cell>
          <cell r="F6434" t="str">
            <v>Public Apr 25</v>
          </cell>
        </row>
        <row r="6435">
          <cell r="A6435" t="str">
            <v>LC1D80004B7</v>
          </cell>
          <cell r="B6435" t="str">
            <v>SCHNEIDER</v>
          </cell>
          <cell r="C6435" t="str">
            <v>TO BE CHECKED</v>
          </cell>
          <cell r="D6435" t="str">
            <v>TeSys D contactor 4P AC1 125A 24V AC coi</v>
          </cell>
          <cell r="E6435">
            <v>1396.1861999999999</v>
          </cell>
          <cell r="F6435" t="str">
            <v>Public Apr 25</v>
          </cell>
        </row>
        <row r="6436">
          <cell r="A6436" t="str">
            <v>LC1D80004E7</v>
          </cell>
          <cell r="B6436" t="str">
            <v>SCHNEIDER</v>
          </cell>
          <cell r="C6436" t="str">
            <v>TO BE CHECKED</v>
          </cell>
          <cell r="D6436" t="str">
            <v>MAGNETIC CONTACTOR 125A AC1 4P 2NO2NC48V</v>
          </cell>
          <cell r="E6436">
            <v>2170.152</v>
          </cell>
          <cell r="F6436" t="str">
            <v>Public Apr 25</v>
          </cell>
        </row>
        <row r="6437">
          <cell r="A6437" t="str">
            <v>LC1D80004F7</v>
          </cell>
          <cell r="B6437" t="str">
            <v>SCHNEIDER</v>
          </cell>
          <cell r="C6437" t="str">
            <v>TO BE CHECKED</v>
          </cell>
          <cell r="D6437" t="str">
            <v>TeSys D contactor 4P AC1 125A 110V AC co</v>
          </cell>
          <cell r="E6437">
            <v>1409.5788</v>
          </cell>
          <cell r="F6437" t="str">
            <v>Public Apr 25</v>
          </cell>
        </row>
        <row r="6438">
          <cell r="A6438" t="str">
            <v>LC1D80004M7</v>
          </cell>
          <cell r="B6438" t="str">
            <v>SCHNEIDER</v>
          </cell>
          <cell r="C6438" t="str">
            <v>TO BE CHECKED</v>
          </cell>
          <cell r="D6438" t="str">
            <v>TeSys D contactor 4P AC1 125A 220V AC co</v>
          </cell>
          <cell r="E6438">
            <v>1589.7005999999999</v>
          </cell>
          <cell r="F6438" t="str">
            <v>Public Apr 25</v>
          </cell>
        </row>
        <row r="6439">
          <cell r="A6439" t="str">
            <v>LC1D80004N5</v>
          </cell>
          <cell r="B6439" t="str">
            <v>SCHNEIDER</v>
          </cell>
          <cell r="C6439" t="str">
            <v>TO BE CHECKED</v>
          </cell>
          <cell r="D6439" t="str">
            <v>CONTACTOR</v>
          </cell>
          <cell r="E6439">
            <v>1652.1144000000002</v>
          </cell>
          <cell r="F6439" t="str">
            <v>Public Apr 25</v>
          </cell>
        </row>
        <row r="6440">
          <cell r="A6440" t="str">
            <v>LC1D80004P7</v>
          </cell>
          <cell r="B6440" t="str">
            <v>SCHNEIDER</v>
          </cell>
          <cell r="C6440" t="str">
            <v>TO BE CHECKED</v>
          </cell>
          <cell r="D6440" t="str">
            <v>MAGNETIC CONTACTOR125A AC1 4P 2NO2NC230V</v>
          </cell>
          <cell r="E6440">
            <v>1634.0094000000001</v>
          </cell>
          <cell r="F6440" t="str">
            <v>Public Apr 25</v>
          </cell>
        </row>
        <row r="6441">
          <cell r="A6441" t="str">
            <v>LC1D80004U5</v>
          </cell>
          <cell r="B6441" t="str">
            <v>SCHNEIDER</v>
          </cell>
          <cell r="C6441" t="str">
            <v>TO BE CHECKED</v>
          </cell>
          <cell r="D6441" t="str">
            <v>MAGNETIC CONTACTOR125A AC1 4P 2NO2NC240V</v>
          </cell>
          <cell r="E6441">
            <v>1661.6310000000001</v>
          </cell>
          <cell r="F6441" t="str">
            <v>Public Apr 25</v>
          </cell>
        </row>
        <row r="6442">
          <cell r="A6442" t="str">
            <v>LC1D80008F7</v>
          </cell>
          <cell r="B6442" t="str">
            <v>SCHNEIDER</v>
          </cell>
          <cell r="C6442" t="str">
            <v>TO BE CHECKED</v>
          </cell>
          <cell r="D6442" t="str">
            <v>MAGNETIC CONTACTOR125A AC1 4P 2NO2NC110V</v>
          </cell>
          <cell r="E6442">
            <v>1865.5086000000001</v>
          </cell>
          <cell r="F6442" t="str">
            <v>Public Apr 25</v>
          </cell>
        </row>
        <row r="6443">
          <cell r="A6443" t="str">
            <v>LC1D80008FE7</v>
          </cell>
          <cell r="B6443" t="str">
            <v>SCHNEIDER</v>
          </cell>
          <cell r="C6443" t="str">
            <v>TO BE CHECKED</v>
          </cell>
          <cell r="D6443" t="str">
            <v>MAGNETIC CONTACTOR125A AC1 4P 2NO2NC115V</v>
          </cell>
          <cell r="E6443">
            <v>1906.7369999999999</v>
          </cell>
          <cell r="F6443" t="str">
            <v>Public Apr 25</v>
          </cell>
        </row>
        <row r="6444">
          <cell r="A6444" t="str">
            <v>LC1D80008P7</v>
          </cell>
          <cell r="B6444" t="str">
            <v>SCHNEIDER</v>
          </cell>
          <cell r="C6444" t="str">
            <v>TO BE CHECKED</v>
          </cell>
          <cell r="D6444" t="str">
            <v>CONTACTOR</v>
          </cell>
          <cell r="E6444">
            <v>1720.6073999999999</v>
          </cell>
          <cell r="F6444" t="str">
            <v>Public Apr 25</v>
          </cell>
        </row>
        <row r="6445">
          <cell r="A6445" t="str">
            <v>LC1D80008U7</v>
          </cell>
          <cell r="B6445" t="str">
            <v>SCHNEIDER</v>
          </cell>
          <cell r="C6445" t="str">
            <v>TO BE CHECKED</v>
          </cell>
          <cell r="D6445" t="str">
            <v>CONTACTOR</v>
          </cell>
          <cell r="E6445">
            <v>1720.6073999999999</v>
          </cell>
          <cell r="F6445" t="str">
            <v>Public Apr 25</v>
          </cell>
        </row>
        <row r="6446">
          <cell r="A6446" t="str">
            <v>LC1D806P7</v>
          </cell>
          <cell r="B6446" t="str">
            <v>SCHNEIDER</v>
          </cell>
          <cell r="C6446" t="str">
            <v>TO BE CHECKED</v>
          </cell>
          <cell r="D6446" t="str">
            <v>CONTACTOR</v>
          </cell>
          <cell r="E6446">
            <v>1546.1771999999999</v>
          </cell>
          <cell r="F6446" t="str">
            <v>Public Apr 25</v>
          </cell>
        </row>
        <row r="6447">
          <cell r="A6447" t="str">
            <v>LC1D80BD</v>
          </cell>
          <cell r="B6447" t="str">
            <v>SCHNEIDER</v>
          </cell>
          <cell r="C6447" t="str">
            <v>TO BE CHECKED</v>
          </cell>
          <cell r="D6447" t="str">
            <v>TeSys D contactor 3P AC3 80A 24V DC coil</v>
          </cell>
          <cell r="E6447">
            <v>1470.7380000000001</v>
          </cell>
          <cell r="F6447" t="str">
            <v>Public Apr 25</v>
          </cell>
        </row>
        <row r="6448">
          <cell r="A6448" t="str">
            <v>LC1D80D7</v>
          </cell>
          <cell r="B6448" t="str">
            <v>SCHNEIDER</v>
          </cell>
          <cell r="C6448" t="str">
            <v>TO BE CHECKED</v>
          </cell>
          <cell r="D6448" t="str">
            <v>TeSys D contactor 3P AC3 80A 42V AC coil</v>
          </cell>
          <cell r="E6448">
            <v>1204.7118</v>
          </cell>
          <cell r="F6448" t="str">
            <v>Public Apr 25</v>
          </cell>
        </row>
        <row r="6449">
          <cell r="A6449" t="str">
            <v>LC1D80ED</v>
          </cell>
          <cell r="B6449" t="str">
            <v>SCHNEIDER</v>
          </cell>
          <cell r="C6449" t="str">
            <v>TO BE CHECKED</v>
          </cell>
          <cell r="D6449" t="str">
            <v>TeSys D contactor 3P AC3 80A 48V DC coil</v>
          </cell>
          <cell r="E6449">
            <v>1470.7380000000001</v>
          </cell>
          <cell r="F6449" t="str">
            <v>Public Apr 25</v>
          </cell>
        </row>
        <row r="6450">
          <cell r="A6450" t="str">
            <v>LC1D80FD</v>
          </cell>
          <cell r="B6450" t="str">
            <v>SCHNEIDER</v>
          </cell>
          <cell r="C6450" t="str">
            <v>TO BE CHECKED</v>
          </cell>
          <cell r="D6450" t="str">
            <v>TeSys D contactor 3P AC3 80A 110V DC coi</v>
          </cell>
          <cell r="E6450">
            <v>1470.7380000000001</v>
          </cell>
          <cell r="F6450" t="str">
            <v>Public Apr 25</v>
          </cell>
        </row>
        <row r="6451">
          <cell r="A6451" t="str">
            <v>LC1D80FE7</v>
          </cell>
          <cell r="B6451" t="str">
            <v>SCHNEIDER</v>
          </cell>
          <cell r="C6451" t="str">
            <v>TO BE CHECKED</v>
          </cell>
          <cell r="D6451" t="str">
            <v>115V AC 50/60HZ CONTACTOR 80A 3P</v>
          </cell>
          <cell r="E6451">
            <v>1172.3268</v>
          </cell>
          <cell r="F6451" t="str">
            <v>Public Apr 25</v>
          </cell>
        </row>
        <row r="6452">
          <cell r="A6452" t="str">
            <v>LC1D80G6</v>
          </cell>
          <cell r="B6452" t="str">
            <v>SCHNEIDER</v>
          </cell>
          <cell r="C6452" t="str">
            <v>TO BE CHECKED</v>
          </cell>
          <cell r="D6452" t="str">
            <v>CONTACTOR</v>
          </cell>
          <cell r="E6452">
            <v>1162.5042000000001</v>
          </cell>
          <cell r="F6452" t="str">
            <v>Public Apr 25</v>
          </cell>
        </row>
        <row r="6453">
          <cell r="A6453" t="str">
            <v>LC1D80GD</v>
          </cell>
          <cell r="B6453" t="str">
            <v>SCHNEIDER</v>
          </cell>
          <cell r="C6453" t="str">
            <v>TO BE CHECKED</v>
          </cell>
          <cell r="D6453" t="str">
            <v>MAGNETIC CONTACTOR 80A 440V AC3 TP125VDC</v>
          </cell>
          <cell r="E6453">
            <v>1438.1286</v>
          </cell>
          <cell r="F6453" t="str">
            <v>Public Apr 25</v>
          </cell>
        </row>
        <row r="6454">
          <cell r="A6454" t="str">
            <v>LC1D80MD</v>
          </cell>
          <cell r="B6454" t="str">
            <v>SCHNEIDER</v>
          </cell>
          <cell r="C6454" t="str">
            <v>TO BE CHECKED</v>
          </cell>
          <cell r="D6454" t="str">
            <v>MAGNETIC CONTACTOR 80A 440V AC3 TP220VDC</v>
          </cell>
          <cell r="E6454">
            <v>1744.6692</v>
          </cell>
          <cell r="F6454" t="str">
            <v>Public Apr 25</v>
          </cell>
        </row>
        <row r="6455">
          <cell r="A6455" t="str">
            <v>LC1D80MW</v>
          </cell>
          <cell r="B6455" t="str">
            <v>SCHNEIDER</v>
          </cell>
          <cell r="C6455" t="str">
            <v>TO BE CHECKED</v>
          </cell>
          <cell r="D6455" t="str">
            <v>CONTACTOR</v>
          </cell>
          <cell r="E6455">
            <v>1730.7462</v>
          </cell>
          <cell r="F6455" t="str">
            <v>Public Apr 25</v>
          </cell>
        </row>
        <row r="6456">
          <cell r="A6456" t="str">
            <v>LC1D80N7</v>
          </cell>
          <cell r="B6456" t="str">
            <v>SCHNEIDER</v>
          </cell>
          <cell r="C6456" t="str">
            <v>TO BE CHECKED</v>
          </cell>
          <cell r="D6456" t="str">
            <v>MAGNETIC CONTACTOR 80A 440V AC3 TP415VAC</v>
          </cell>
          <cell r="E6456">
            <v>1204.7118</v>
          </cell>
          <cell r="F6456" t="str">
            <v>Public Apr 25</v>
          </cell>
        </row>
        <row r="6457">
          <cell r="A6457" t="str">
            <v>LC1D80ND</v>
          </cell>
          <cell r="B6457" t="str">
            <v>SCHNEIDER</v>
          </cell>
          <cell r="C6457" t="str">
            <v>TO BE CHECKED</v>
          </cell>
          <cell r="D6457" t="str">
            <v>CONTACTOR</v>
          </cell>
          <cell r="E6457">
            <v>1585.2534000000001</v>
          </cell>
          <cell r="F6457" t="str">
            <v>Public Apr 25</v>
          </cell>
        </row>
        <row r="6458">
          <cell r="A6458" t="str">
            <v>LC1D80P7</v>
          </cell>
          <cell r="B6458" t="str">
            <v>SCHNEIDER</v>
          </cell>
          <cell r="C6458" t="str">
            <v>TO BE CHECKED</v>
          </cell>
          <cell r="D6458" t="str">
            <v>MAGNETIC CONTACTOR 80A 440V AC3 TP230VAC</v>
          </cell>
          <cell r="E6458">
            <v>1154.2830000000001</v>
          </cell>
          <cell r="F6458" t="str">
            <v>Public Apr 25</v>
          </cell>
        </row>
        <row r="6459">
          <cell r="A6459" t="str">
            <v>LC1D80Q7</v>
          </cell>
          <cell r="B6459" t="str">
            <v>SCHNEIDER</v>
          </cell>
          <cell r="C6459" t="str">
            <v>TO BE CHECKED</v>
          </cell>
          <cell r="D6459" t="str">
            <v>TeSys D contactor 3P AC3 80A 380V AC coi</v>
          </cell>
          <cell r="E6459">
            <v>983.99400000000003</v>
          </cell>
          <cell r="F6459" t="str">
            <v>Public Apr 25</v>
          </cell>
        </row>
        <row r="6460">
          <cell r="A6460" t="str">
            <v>LC1D80R7</v>
          </cell>
          <cell r="B6460" t="str">
            <v>SCHNEIDER</v>
          </cell>
          <cell r="C6460" t="str">
            <v>TO BE CHECKED</v>
          </cell>
          <cell r="D6460" t="str">
            <v>CONTACTOR</v>
          </cell>
          <cell r="E6460">
            <v>1168.2467999999999</v>
          </cell>
          <cell r="F6460" t="str">
            <v>Public Apr 25</v>
          </cell>
        </row>
        <row r="6461">
          <cell r="A6461" t="str">
            <v>LC1D80U5</v>
          </cell>
          <cell r="B6461" t="str">
            <v>SCHNEIDER</v>
          </cell>
          <cell r="C6461" t="str">
            <v>TO BE CHECKED</v>
          </cell>
          <cell r="D6461" t="str">
            <v>MAGNETIC CONTACTOR 80A 440V AC3 TP240VAC</v>
          </cell>
          <cell r="E6461">
            <v>1162.5042000000001</v>
          </cell>
          <cell r="F6461" t="str">
            <v>Public Apr 25</v>
          </cell>
        </row>
        <row r="6462">
          <cell r="A6462" t="str">
            <v>LC1D80U7</v>
          </cell>
          <cell r="B6462" t="str">
            <v>SCHNEIDER</v>
          </cell>
          <cell r="C6462" t="str">
            <v>TO BE CHECKED</v>
          </cell>
          <cell r="D6462" t="str">
            <v>MAGNETIC CONTACTOR 80A 440V AC3 TP240VAC</v>
          </cell>
          <cell r="E6462">
            <v>1270.0121999999999</v>
          </cell>
          <cell r="F6462" t="str">
            <v>Public Apr 25</v>
          </cell>
        </row>
        <row r="6463">
          <cell r="A6463" t="str">
            <v>LC1D80V7</v>
          </cell>
          <cell r="B6463" t="str">
            <v>SCHNEIDER</v>
          </cell>
          <cell r="C6463" t="str">
            <v>TO BE CHECKED</v>
          </cell>
          <cell r="D6463" t="str">
            <v>TeSys D contactor 3P AC3 80A 400V AC coi</v>
          </cell>
          <cell r="E6463">
            <v>1172.3268</v>
          </cell>
          <cell r="F6463" t="str">
            <v>Public Apr 25</v>
          </cell>
        </row>
        <row r="6464">
          <cell r="A6464" t="str">
            <v>LC1D956M7</v>
          </cell>
          <cell r="B6464" t="str">
            <v>SCHNEIDER</v>
          </cell>
          <cell r="C6464" t="str">
            <v>TO BE CHECKED</v>
          </cell>
          <cell r="D6464" t="str">
            <v>Contactor</v>
          </cell>
          <cell r="E6464">
            <v>1907.4102</v>
          </cell>
          <cell r="F6464" t="str">
            <v>Public Apr 25</v>
          </cell>
        </row>
        <row r="6465">
          <cell r="A6465" t="str">
            <v>LC1D95BD</v>
          </cell>
          <cell r="B6465" t="str">
            <v>SCHNEIDER</v>
          </cell>
          <cell r="C6465" t="str">
            <v>TO BE CHECKED</v>
          </cell>
          <cell r="D6465" t="str">
            <v>TeSys D contactor 3P AC3 95A 24V DC coil</v>
          </cell>
          <cell r="E6465">
            <v>1616.2818</v>
          </cell>
          <cell r="F6465" t="str">
            <v>Public Apr 25</v>
          </cell>
        </row>
        <row r="6466">
          <cell r="A6466" t="str">
            <v>LC1D95D7</v>
          </cell>
          <cell r="B6466" t="str">
            <v>SCHNEIDER</v>
          </cell>
          <cell r="C6466" t="str">
            <v>TO BE CHECKED</v>
          </cell>
          <cell r="D6466" t="str">
            <v>TeSys D contactor 3P AC3 95A 42V AC coil</v>
          </cell>
          <cell r="E6466">
            <v>1341.9528</v>
          </cell>
          <cell r="F6466" t="str">
            <v>Public Apr 25</v>
          </cell>
        </row>
        <row r="6467">
          <cell r="A6467" t="str">
            <v>LC1D95ED</v>
          </cell>
          <cell r="B6467" t="str">
            <v>SCHNEIDER</v>
          </cell>
          <cell r="C6467" t="str">
            <v>TO BE CHECKED</v>
          </cell>
          <cell r="D6467" t="str">
            <v>TeSys D contactor 3P AC3 95A 48V DC coil</v>
          </cell>
          <cell r="E6467">
            <v>2441.7576000000004</v>
          </cell>
          <cell r="F6467" t="str">
            <v>Public Apr 25</v>
          </cell>
        </row>
        <row r="6468">
          <cell r="A6468" t="str">
            <v>LC1D95FD</v>
          </cell>
          <cell r="B6468" t="str">
            <v>SCHNEIDER</v>
          </cell>
          <cell r="C6468" t="str">
            <v>TO BE CHECKED</v>
          </cell>
          <cell r="D6468" t="str">
            <v>TeSys D contactor 3P AC3 95A 110V DC coi</v>
          </cell>
          <cell r="E6468">
            <v>1585.2534000000001</v>
          </cell>
          <cell r="F6468" t="str">
            <v>Public Apr 25</v>
          </cell>
        </row>
        <row r="6469">
          <cell r="A6469" t="str">
            <v>LC1D95FE7</v>
          </cell>
          <cell r="B6469" t="str">
            <v>SCHNEIDER</v>
          </cell>
          <cell r="C6469" t="str">
            <v>TO BE CHECKED</v>
          </cell>
          <cell r="D6469" t="str">
            <v>CONTACTOR</v>
          </cell>
          <cell r="E6469">
            <v>1323.9396000000002</v>
          </cell>
          <cell r="F6469" t="str">
            <v>Public Apr 25</v>
          </cell>
        </row>
        <row r="6470">
          <cell r="A6470" t="str">
            <v>LC1D95G7</v>
          </cell>
          <cell r="B6470" t="str">
            <v>SCHNEIDER</v>
          </cell>
          <cell r="C6470" t="str">
            <v>TO BE CHECKED</v>
          </cell>
          <cell r="D6470" t="str">
            <v>CONTACTOR</v>
          </cell>
          <cell r="E6470">
            <v>1081.8834000000002</v>
          </cell>
          <cell r="F6470" t="str">
            <v>Public Apr 25</v>
          </cell>
        </row>
        <row r="6471">
          <cell r="A6471" t="str">
            <v>LC1D95MD</v>
          </cell>
          <cell r="B6471" t="str">
            <v>SCHNEIDER</v>
          </cell>
          <cell r="C6471" t="str">
            <v>TO BE CHECKED</v>
          </cell>
          <cell r="D6471" t="str">
            <v>CONTACTOR</v>
          </cell>
          <cell r="E6471">
            <v>1585.2534000000001</v>
          </cell>
          <cell r="F6471" t="str">
            <v>Public Apr 25</v>
          </cell>
        </row>
        <row r="6472">
          <cell r="A6472" t="str">
            <v>LC1D95N7</v>
          </cell>
          <cell r="B6472" t="str">
            <v>SCHNEIDER</v>
          </cell>
          <cell r="C6472" t="str">
            <v>TO BE CHECKED</v>
          </cell>
          <cell r="D6472" t="str">
            <v>MAGNETIC CONTACTOR 95A 440V AC3 TP415VAC</v>
          </cell>
          <cell r="E6472">
            <v>1511.0178000000001</v>
          </cell>
          <cell r="F6472" t="str">
            <v>Public Apr 25</v>
          </cell>
        </row>
        <row r="6473">
          <cell r="A6473" t="str">
            <v>LC1D95R7</v>
          </cell>
          <cell r="B6473" t="str">
            <v>SCHNEIDER</v>
          </cell>
          <cell r="C6473" t="str">
            <v>TO BE CHECKED</v>
          </cell>
          <cell r="D6473" t="str">
            <v>CONTACTOR</v>
          </cell>
          <cell r="E6473">
            <v>1465.0362</v>
          </cell>
          <cell r="F6473" t="str">
            <v>Public Apr 25</v>
          </cell>
        </row>
        <row r="6474">
          <cell r="A6474" t="str">
            <v>LC1D95U5</v>
          </cell>
          <cell r="B6474" t="str">
            <v>SCHNEIDER</v>
          </cell>
          <cell r="C6474" t="str">
            <v>TO BE CHECKED</v>
          </cell>
          <cell r="D6474" t="str">
            <v>CONTACTOR</v>
          </cell>
          <cell r="E6474">
            <v>1472.319</v>
          </cell>
          <cell r="F6474" t="str">
            <v>Public Apr 25</v>
          </cell>
        </row>
        <row r="6475">
          <cell r="A6475" t="str">
            <v>LC1D95U7</v>
          </cell>
          <cell r="B6475" t="str">
            <v>SCHNEIDER</v>
          </cell>
          <cell r="C6475" t="str">
            <v>TO BE CHECKED</v>
          </cell>
          <cell r="D6475" t="str">
            <v>MAGNETIC CONTACTOR 95A 440V AC3 TP240VAC</v>
          </cell>
          <cell r="E6475">
            <v>1433.5998</v>
          </cell>
          <cell r="F6475" t="str">
            <v>Public Apr 25</v>
          </cell>
        </row>
        <row r="6476">
          <cell r="A6476" t="str">
            <v>LC1D95V7</v>
          </cell>
          <cell r="B6476" t="str">
            <v>SCHNEIDER</v>
          </cell>
          <cell r="C6476" t="str">
            <v>TO BE CHECKED</v>
          </cell>
          <cell r="D6476" t="str">
            <v>TeSys D contactor 3P AC3 95A 400V AC coi</v>
          </cell>
          <cell r="E6476">
            <v>1323.9396000000002</v>
          </cell>
          <cell r="F6476" t="str">
            <v>Public Apr 25</v>
          </cell>
        </row>
        <row r="6477">
          <cell r="A6477" t="str">
            <v>LC1DT20B7</v>
          </cell>
          <cell r="B6477" t="str">
            <v>SCHNEIDER</v>
          </cell>
          <cell r="C6477" t="str">
            <v>TO BE CHECKED</v>
          </cell>
          <cell r="D6477" t="str">
            <v>TeSys D contactor 4P AC1 20A 24V AC coil</v>
          </cell>
          <cell r="E6477">
            <v>282.28500000000003</v>
          </cell>
          <cell r="F6477" t="str">
            <v>Public Apr 25</v>
          </cell>
        </row>
        <row r="6478">
          <cell r="A6478" t="str">
            <v>LC1DT20BD</v>
          </cell>
          <cell r="B6478" t="str">
            <v>SCHNEIDER</v>
          </cell>
          <cell r="C6478" t="str">
            <v>TO BE CHECKED</v>
          </cell>
          <cell r="D6478" t="str">
            <v>TeSys D contactor 4P AC1 20A 24V DC coil</v>
          </cell>
          <cell r="E6478">
            <v>361.10039999999998</v>
          </cell>
          <cell r="F6478" t="str">
            <v>Public Apr 25</v>
          </cell>
        </row>
        <row r="6479">
          <cell r="A6479" t="str">
            <v>LC1DT20CD</v>
          </cell>
          <cell r="B6479" t="str">
            <v>SCHNEIDER</v>
          </cell>
          <cell r="C6479" t="str">
            <v>TO BE CHECKED</v>
          </cell>
          <cell r="D6479" t="str">
            <v>CONTACTOR</v>
          </cell>
          <cell r="E6479">
            <v>306.97919999999999</v>
          </cell>
          <cell r="F6479" t="str">
            <v>Public Apr 25</v>
          </cell>
        </row>
        <row r="6480">
          <cell r="A6480" t="str">
            <v>LC1DT20E7</v>
          </cell>
          <cell r="B6480" t="str">
            <v>SCHNEIDER</v>
          </cell>
          <cell r="C6480" t="str">
            <v>TO BE CHECKED</v>
          </cell>
          <cell r="D6480" t="str">
            <v>MAGNETIC CONTACTOR 20A AC1 4P 4NO 48VAC</v>
          </cell>
          <cell r="E6480">
            <v>434.74440000000004</v>
          </cell>
          <cell r="F6480" t="str">
            <v>Public Apr 25</v>
          </cell>
        </row>
        <row r="6481">
          <cell r="A6481" t="str">
            <v>LC1DT20F7</v>
          </cell>
          <cell r="B6481" t="str">
            <v>SCHNEIDER</v>
          </cell>
          <cell r="C6481" t="str">
            <v>TO BE CHECKED</v>
          </cell>
          <cell r="D6481" t="str">
            <v>TeSys D contactor 4P AC1 20A 110V AC coi</v>
          </cell>
          <cell r="E6481">
            <v>273.39059999999995</v>
          </cell>
          <cell r="F6481" t="str">
            <v>Public Apr 25</v>
          </cell>
        </row>
        <row r="6482">
          <cell r="A6482" t="str">
            <v>LC1DT20FD</v>
          </cell>
          <cell r="B6482" t="str">
            <v>SCHNEIDER</v>
          </cell>
          <cell r="C6482" t="str">
            <v>TO BE CHECKED</v>
          </cell>
          <cell r="D6482" t="str">
            <v>TeSys D contactor 4P AC1 20A 110V DC coi</v>
          </cell>
          <cell r="E6482">
            <v>367.25100000000003</v>
          </cell>
          <cell r="F6482" t="str">
            <v>Public Apr 25</v>
          </cell>
        </row>
        <row r="6483">
          <cell r="A6483" t="str">
            <v>LC1DT20GD</v>
          </cell>
          <cell r="B6483" t="str">
            <v>SCHNEIDER</v>
          </cell>
          <cell r="C6483" t="str">
            <v>TO BE CHECKED</v>
          </cell>
          <cell r="D6483" t="str">
            <v>CONTACTOR</v>
          </cell>
          <cell r="E6483">
            <v>306.97919999999999</v>
          </cell>
          <cell r="F6483" t="str">
            <v>Public Apr 25</v>
          </cell>
        </row>
        <row r="6484">
          <cell r="A6484" t="str">
            <v>LC1DT20M7</v>
          </cell>
          <cell r="B6484" t="str">
            <v>SCHNEIDER</v>
          </cell>
          <cell r="C6484" t="str">
            <v>TO BE CHECKED</v>
          </cell>
          <cell r="D6484" t="str">
            <v>TeSys D contactor 4P AC1 20A 220V AC coi</v>
          </cell>
          <cell r="E6484">
            <v>300.60419999999999</v>
          </cell>
          <cell r="F6484" t="str">
            <v>Public Apr 25</v>
          </cell>
        </row>
        <row r="6485">
          <cell r="A6485" t="str">
            <v>LC1DT20MD</v>
          </cell>
          <cell r="B6485" t="str">
            <v>SCHNEIDER</v>
          </cell>
          <cell r="C6485" t="str">
            <v>TO BE CHECKED</v>
          </cell>
          <cell r="D6485" t="str">
            <v>4P CONTACTOR 20A AC-1 220VDC COIL</v>
          </cell>
          <cell r="E6485">
            <v>374.20740000000001</v>
          </cell>
          <cell r="F6485" t="str">
            <v>Public Apr 25</v>
          </cell>
        </row>
        <row r="6486">
          <cell r="A6486" t="str">
            <v>LC1DT20N7</v>
          </cell>
          <cell r="B6486" t="str">
            <v>SCHNEIDER</v>
          </cell>
          <cell r="C6486" t="str">
            <v>TO BE CHECKED</v>
          </cell>
          <cell r="D6486" t="str">
            <v>CONTACTOR</v>
          </cell>
          <cell r="E6486">
            <v>182.36580000000001</v>
          </cell>
          <cell r="F6486" t="str">
            <v>Public Apr 25</v>
          </cell>
        </row>
        <row r="6487">
          <cell r="A6487" t="str">
            <v>LC1DT20ND</v>
          </cell>
          <cell r="B6487" t="str">
            <v>SCHNEIDER</v>
          </cell>
          <cell r="C6487" t="str">
            <v>TO BE CHECKED</v>
          </cell>
          <cell r="D6487" t="str">
            <v>CONTACTOR</v>
          </cell>
          <cell r="E6487">
            <v>374.20740000000001</v>
          </cell>
          <cell r="F6487" t="str">
            <v>Public Apr 25</v>
          </cell>
        </row>
        <row r="6488">
          <cell r="A6488" t="str">
            <v>LC1DT20P7</v>
          </cell>
          <cell r="B6488" t="str">
            <v>SCHNEIDER</v>
          </cell>
          <cell r="C6488" t="str">
            <v>TO BE CHECKED</v>
          </cell>
          <cell r="D6488" t="str">
            <v>MAGNETIC CONTACTOR 20A AC1 4P 4NO 230VAC</v>
          </cell>
          <cell r="E6488">
            <v>282.28500000000003</v>
          </cell>
          <cell r="F6488" t="str">
            <v>Public Apr 25</v>
          </cell>
        </row>
        <row r="6489">
          <cell r="A6489" t="str">
            <v>LC1DT20U7</v>
          </cell>
          <cell r="B6489" t="str">
            <v>SCHNEIDER</v>
          </cell>
          <cell r="C6489" t="str">
            <v>TO BE CHECKED</v>
          </cell>
          <cell r="D6489" t="str">
            <v>MAGNETIC CONTACTOR 20A AC1 4P 4NO 240VAC</v>
          </cell>
          <cell r="E6489">
            <v>234.6918</v>
          </cell>
          <cell r="F6489" t="str">
            <v>Public Apr 25</v>
          </cell>
        </row>
        <row r="6490">
          <cell r="A6490" t="str">
            <v>LC1DT256M7</v>
          </cell>
          <cell r="B6490" t="str">
            <v>SCHNEIDER</v>
          </cell>
          <cell r="C6490" t="str">
            <v>TO BE CHECKED</v>
          </cell>
          <cell r="D6490" t="str">
            <v>CONTACTOR</v>
          </cell>
          <cell r="E6490">
            <v>247.06440000000001</v>
          </cell>
          <cell r="F6490" t="str">
            <v>Public Apr 25</v>
          </cell>
        </row>
        <row r="6491">
          <cell r="A6491" t="str">
            <v>LC1DT25B7</v>
          </cell>
          <cell r="B6491" t="str">
            <v>SCHNEIDER</v>
          </cell>
          <cell r="C6491" t="str">
            <v>TO BE CHECKED</v>
          </cell>
          <cell r="D6491" t="str">
            <v>TeSys D contactor 4P AC1 25A 24V AC coil</v>
          </cell>
          <cell r="E6491">
            <v>277.98059999999998</v>
          </cell>
          <cell r="F6491" t="str">
            <v>Public Apr 25</v>
          </cell>
        </row>
        <row r="6492">
          <cell r="A6492" t="str">
            <v>LC1DT25BD</v>
          </cell>
          <cell r="B6492" t="str">
            <v>SCHNEIDER</v>
          </cell>
          <cell r="C6492" t="str">
            <v>TO BE CHECKED</v>
          </cell>
          <cell r="D6492" t="str">
            <v>TeSys D contactor 4P AC1 25A 24V DC coil</v>
          </cell>
          <cell r="E6492">
            <v>447.75960000000003</v>
          </cell>
          <cell r="F6492" t="str">
            <v>Public Apr 25</v>
          </cell>
        </row>
        <row r="6493">
          <cell r="A6493" t="str">
            <v>LC1DT25E7</v>
          </cell>
          <cell r="B6493" t="str">
            <v>SCHNEIDER</v>
          </cell>
          <cell r="C6493" t="str">
            <v>TO BE CHECKED</v>
          </cell>
          <cell r="D6493" t="str">
            <v>MAGNETIC CONTACTOR 25A AC1 4P 4NO 48VAC</v>
          </cell>
          <cell r="E6493">
            <v>262.87440000000004</v>
          </cell>
          <cell r="F6493" t="str">
            <v>Public Apr 25</v>
          </cell>
        </row>
        <row r="6494">
          <cell r="A6494" t="str">
            <v>LC1DT25ED</v>
          </cell>
          <cell r="B6494" t="str">
            <v>SCHNEIDER</v>
          </cell>
          <cell r="C6494" t="str">
            <v>TO BE CHECKED</v>
          </cell>
          <cell r="D6494" t="str">
            <v>TeSys D contactor 4P AC1 25A 48V DC coil</v>
          </cell>
          <cell r="E6494">
            <v>406.84739999999999</v>
          </cell>
          <cell r="F6494" t="str">
            <v>Public Apr 25</v>
          </cell>
        </row>
        <row r="6495">
          <cell r="A6495" t="str">
            <v>LC1DT25F7</v>
          </cell>
          <cell r="B6495" t="str">
            <v>SCHNEIDER</v>
          </cell>
          <cell r="C6495" t="str">
            <v>TO BE CHECKED</v>
          </cell>
          <cell r="D6495" t="str">
            <v>TeSys D contactor 4P AC1 25A 110V AC coi</v>
          </cell>
          <cell r="E6495">
            <v>188.8734</v>
          </cell>
          <cell r="F6495" t="str">
            <v>Public Apr 25</v>
          </cell>
        </row>
        <row r="6496">
          <cell r="A6496" t="str">
            <v>LC1DT25FD</v>
          </cell>
          <cell r="B6496" t="str">
            <v>SCHNEIDER</v>
          </cell>
          <cell r="C6496" t="str">
            <v>TO BE CHECKED</v>
          </cell>
          <cell r="D6496" t="str">
            <v>TeSys D contactor 4P AC1 25A 110V DC coi</v>
          </cell>
          <cell r="E6496">
            <v>370.39260000000002</v>
          </cell>
          <cell r="F6496" t="str">
            <v>Public Apr 25</v>
          </cell>
        </row>
        <row r="6497">
          <cell r="A6497" t="str">
            <v>LC1DT25GD</v>
          </cell>
          <cell r="B6497" t="str">
            <v>SCHNEIDER</v>
          </cell>
          <cell r="C6497" t="str">
            <v>TO BE CHECKED</v>
          </cell>
          <cell r="D6497" t="str">
            <v>CONTACTOR</v>
          </cell>
          <cell r="E6497">
            <v>405.28679999999997</v>
          </cell>
          <cell r="F6497" t="str">
            <v>Public Apr 25</v>
          </cell>
        </row>
        <row r="6498">
          <cell r="A6498" t="str">
            <v>LC1DT25JD</v>
          </cell>
          <cell r="B6498" t="str">
            <v>SCHNEIDER</v>
          </cell>
          <cell r="C6498" t="str">
            <v>TO BE CHECKED</v>
          </cell>
          <cell r="D6498" t="str">
            <v>CONTACTOR</v>
          </cell>
          <cell r="E6498">
            <v>406.84739999999999</v>
          </cell>
          <cell r="F6498" t="str">
            <v>Public Apr 25</v>
          </cell>
        </row>
        <row r="6499">
          <cell r="A6499" t="str">
            <v>LC1DT25MD</v>
          </cell>
          <cell r="B6499" t="str">
            <v>SCHNEIDER</v>
          </cell>
          <cell r="C6499" t="str">
            <v>TO BE CHECKED</v>
          </cell>
          <cell r="D6499" t="str">
            <v>CONTACTOR</v>
          </cell>
          <cell r="E6499">
            <v>409.06080000000003</v>
          </cell>
          <cell r="F6499" t="str">
            <v>Public Apr 25</v>
          </cell>
        </row>
        <row r="6500">
          <cell r="A6500" t="str">
            <v>LC1DT25P7</v>
          </cell>
          <cell r="B6500" t="str">
            <v>SCHNEIDER</v>
          </cell>
          <cell r="C6500" t="str">
            <v>TO BE CHECKED</v>
          </cell>
          <cell r="D6500" t="str">
            <v>CONTACTOR</v>
          </cell>
          <cell r="E6500">
            <v>313.35419999999999</v>
          </cell>
          <cell r="F6500" t="str">
            <v>Public Apr 25</v>
          </cell>
        </row>
        <row r="6501">
          <cell r="A6501" t="str">
            <v>LC1DT25U7</v>
          </cell>
          <cell r="B6501" t="str">
            <v>SCHNEIDER</v>
          </cell>
          <cell r="C6501" t="str">
            <v>TO BE CHECKED</v>
          </cell>
          <cell r="D6501" t="str">
            <v>MAGNETIC CONTACTOR 25A AC1 4P 4NO 240VAC</v>
          </cell>
          <cell r="E6501">
            <v>272.41140000000001</v>
          </cell>
          <cell r="F6501" t="str">
            <v>Public Apr 25</v>
          </cell>
        </row>
        <row r="6502">
          <cell r="A6502" t="str">
            <v>LC1DT32B7</v>
          </cell>
          <cell r="B6502" t="str">
            <v>SCHNEIDER</v>
          </cell>
          <cell r="C6502" t="str">
            <v>TO BE CHECKED</v>
          </cell>
          <cell r="D6502" t="str">
            <v>TeSys D contactor 4P AC1 32A 24V AC coil</v>
          </cell>
          <cell r="E6502">
            <v>638.928</v>
          </cell>
          <cell r="F6502" t="str">
            <v>Public Apr 25</v>
          </cell>
        </row>
        <row r="6503">
          <cell r="A6503" t="str">
            <v>LC1DT32BD</v>
          </cell>
          <cell r="B6503" t="str">
            <v>SCHNEIDER</v>
          </cell>
          <cell r="C6503" t="str">
            <v>TO BE CHECKED</v>
          </cell>
          <cell r="D6503" t="str">
            <v>TeSys D contactor 4P AC1 32A 24V DC coil</v>
          </cell>
          <cell r="E6503">
            <v>549.20880000000011</v>
          </cell>
          <cell r="F6503" t="str">
            <v>Public Apr 25</v>
          </cell>
        </row>
        <row r="6504">
          <cell r="A6504" t="str">
            <v>LC1DT32E7</v>
          </cell>
          <cell r="B6504" t="str">
            <v>SCHNEIDER</v>
          </cell>
          <cell r="C6504" t="str">
            <v>TO BE CHECKED</v>
          </cell>
          <cell r="D6504" t="str">
            <v>CONTACTOR</v>
          </cell>
          <cell r="E6504">
            <v>422.08620000000002</v>
          </cell>
          <cell r="F6504" t="str">
            <v>Public Apr 25</v>
          </cell>
        </row>
        <row r="6505">
          <cell r="A6505" t="str">
            <v>LC1DT32ED</v>
          </cell>
          <cell r="B6505" t="str">
            <v>SCHNEIDER</v>
          </cell>
          <cell r="C6505" t="str">
            <v>TO BE CHECKED</v>
          </cell>
          <cell r="D6505" t="str">
            <v>TeSys D contactor 4P AC1 32A 48V DC coil</v>
          </cell>
          <cell r="E6505">
            <v>549.20880000000011</v>
          </cell>
          <cell r="F6505" t="str">
            <v>Public Apr 25</v>
          </cell>
        </row>
        <row r="6506">
          <cell r="A6506" t="str">
            <v>LC1DT32F7</v>
          </cell>
          <cell r="B6506" t="str">
            <v>SCHNEIDER</v>
          </cell>
          <cell r="C6506" t="str">
            <v>TO BE CHECKED</v>
          </cell>
          <cell r="D6506" t="str">
            <v>TeSys D contactor 4P AC1 32A 110V AC coi</v>
          </cell>
          <cell r="E6506">
            <v>410.3562</v>
          </cell>
          <cell r="F6506" t="str">
            <v>Public Apr 25</v>
          </cell>
        </row>
        <row r="6507">
          <cell r="A6507" t="str">
            <v>LC1DT32G7</v>
          </cell>
          <cell r="B6507" t="str">
            <v>SCHNEIDER</v>
          </cell>
          <cell r="C6507" t="str">
            <v>TO BE CHECKED</v>
          </cell>
          <cell r="D6507" t="str">
            <v>MAGNETIC CONTACTOR 32A AC1 4P 4NO 125VAC</v>
          </cell>
          <cell r="E6507">
            <v>239.5368</v>
          </cell>
          <cell r="F6507" t="str">
            <v>Public Apr 25</v>
          </cell>
        </row>
        <row r="6508">
          <cell r="A6508" t="str">
            <v>LC1DT32M7</v>
          </cell>
          <cell r="B6508" t="str">
            <v>SCHNEIDER</v>
          </cell>
          <cell r="C6508" t="str">
            <v>TO BE CHECKED</v>
          </cell>
          <cell r="D6508" t="str">
            <v>TeSys D contactor 4P AC1 32A 220V AC coi</v>
          </cell>
          <cell r="E6508">
            <v>322.56479999999999</v>
          </cell>
          <cell r="F6508" t="str">
            <v>Public Apr 25</v>
          </cell>
        </row>
        <row r="6509">
          <cell r="A6509" t="str">
            <v>LC1DT32MD</v>
          </cell>
          <cell r="B6509" t="str">
            <v>SCHNEIDER</v>
          </cell>
          <cell r="C6509" t="str">
            <v>TO BE CHECKED</v>
          </cell>
          <cell r="D6509" t="str">
            <v>4P CONTACTOR 32A AC-1 220VDC COIL</v>
          </cell>
          <cell r="E6509">
            <v>535.65300000000002</v>
          </cell>
          <cell r="F6509" t="str">
            <v>Public Apr 25</v>
          </cell>
        </row>
        <row r="6510">
          <cell r="A6510" t="str">
            <v>LC1DT32P7</v>
          </cell>
          <cell r="B6510" t="str">
            <v>SCHNEIDER</v>
          </cell>
          <cell r="C6510" t="str">
            <v>TO BE CHECKED</v>
          </cell>
          <cell r="D6510" t="str">
            <v>CONTACTOR</v>
          </cell>
          <cell r="E6510">
            <v>422.12700000000001</v>
          </cell>
          <cell r="F6510" t="str">
            <v>Public Apr 25</v>
          </cell>
        </row>
        <row r="6511">
          <cell r="A6511" t="str">
            <v>LC1DT32U7</v>
          </cell>
          <cell r="B6511" t="str">
            <v>SCHNEIDER</v>
          </cell>
          <cell r="C6511" t="str">
            <v>TO BE CHECKED</v>
          </cell>
          <cell r="D6511" t="str">
            <v>MAGNETIC CONTACTOR 32A AC1 4P 4NO 240VAC</v>
          </cell>
          <cell r="E6511">
            <v>318.43380000000002</v>
          </cell>
          <cell r="F6511" t="str">
            <v>Public Apr 25</v>
          </cell>
        </row>
        <row r="6512">
          <cell r="A6512" t="str">
            <v>LC1DT403E7</v>
          </cell>
          <cell r="B6512" t="str">
            <v>SCHNEIDER</v>
          </cell>
          <cell r="C6512" t="str">
            <v>TO BE CHECKED</v>
          </cell>
          <cell r="D6512" t="str">
            <v>contactor tesys lc1d 4p a</v>
          </cell>
          <cell r="E6512">
            <v>589.0806</v>
          </cell>
          <cell r="F6512" t="str">
            <v>Public Apr 25</v>
          </cell>
        </row>
        <row r="6513">
          <cell r="A6513" t="str">
            <v>LC1DT406BD</v>
          </cell>
          <cell r="B6513" t="str">
            <v>SCHNEIDER</v>
          </cell>
          <cell r="C6513" t="str">
            <v>TO BE CHECKED</v>
          </cell>
          <cell r="D6513" t="str">
            <v>CONTACTOR</v>
          </cell>
          <cell r="E6513">
            <v>742.98839999999996</v>
          </cell>
          <cell r="F6513" t="str">
            <v>Public Apr 25</v>
          </cell>
        </row>
        <row r="6514">
          <cell r="A6514" t="str">
            <v>LC1DT40B7</v>
          </cell>
          <cell r="B6514" t="str">
            <v>SCHNEIDER</v>
          </cell>
          <cell r="C6514" t="str">
            <v>TO BE CHECKED</v>
          </cell>
          <cell r="D6514" t="str">
            <v>TeSys D contactor 4P AC1 40A 24V AC coil</v>
          </cell>
          <cell r="E6514">
            <v>337.74240000000003</v>
          </cell>
          <cell r="F6514" t="str">
            <v>Public Apr 25</v>
          </cell>
        </row>
        <row r="6515">
          <cell r="A6515" t="str">
            <v>LC1DT40BD</v>
          </cell>
          <cell r="B6515" t="str">
            <v>SCHNEIDER</v>
          </cell>
          <cell r="C6515" t="str">
            <v>TO BE CHECKED</v>
          </cell>
          <cell r="D6515" t="str">
            <v>TeSys D contactor 4P AC1 40A 24V DC coil</v>
          </cell>
          <cell r="E6515">
            <v>695.06880000000012</v>
          </cell>
          <cell r="F6515" t="str">
            <v>Public Apr 25</v>
          </cell>
        </row>
        <row r="6516">
          <cell r="A6516" t="str">
            <v>LC1DT40D7</v>
          </cell>
          <cell r="B6516" t="str">
            <v>SCHNEIDER</v>
          </cell>
          <cell r="C6516" t="str">
            <v>TO BE CHECKED</v>
          </cell>
          <cell r="D6516" t="str">
            <v>CONTACTOR</v>
          </cell>
          <cell r="E6516">
            <v>362.13059999999996</v>
          </cell>
          <cell r="F6516" t="str">
            <v>Public Apr 25</v>
          </cell>
        </row>
        <row r="6517">
          <cell r="A6517" t="str">
            <v>LC1DT40E7</v>
          </cell>
          <cell r="B6517" t="str">
            <v>SCHNEIDER</v>
          </cell>
          <cell r="C6517" t="str">
            <v>TO BE CHECKED</v>
          </cell>
          <cell r="D6517" t="str">
            <v>MAGNETIC CONTACTOR 40A AC1 4P 4NO 48VAC</v>
          </cell>
          <cell r="E6517">
            <v>354.89879999999999</v>
          </cell>
          <cell r="F6517" t="str">
            <v>Public Apr 25</v>
          </cell>
        </row>
        <row r="6518">
          <cell r="A6518" t="str">
            <v>LC1DT40ED</v>
          </cell>
          <cell r="B6518" t="str">
            <v>SCHNEIDER</v>
          </cell>
          <cell r="C6518" t="str">
            <v>TO BE CHECKED</v>
          </cell>
          <cell r="D6518" t="str">
            <v>TeSys D contactor 4P AC1 40A 48V DC coil</v>
          </cell>
          <cell r="E6518">
            <v>695.06880000000012</v>
          </cell>
          <cell r="F6518" t="str">
            <v>Public Apr 25</v>
          </cell>
        </row>
        <row r="6519">
          <cell r="A6519" t="str">
            <v>LC1DT40F7</v>
          </cell>
          <cell r="B6519" t="str">
            <v>SCHNEIDER</v>
          </cell>
          <cell r="C6519" t="str">
            <v>TO BE CHECKED</v>
          </cell>
          <cell r="D6519" t="str">
            <v>TeSys D contactor 4P AC1 40A 110V AC coi</v>
          </cell>
          <cell r="E6519">
            <v>529.94099999999992</v>
          </cell>
          <cell r="F6519" t="str">
            <v>Public Apr 25</v>
          </cell>
        </row>
        <row r="6520">
          <cell r="A6520" t="str">
            <v>LC1DT40FD</v>
          </cell>
          <cell r="B6520" t="str">
            <v>SCHNEIDER</v>
          </cell>
          <cell r="C6520" t="str">
            <v>TO BE CHECKED</v>
          </cell>
          <cell r="D6520" t="str">
            <v>TeSys D contactor 4P AC1 40A 110V DC coi</v>
          </cell>
          <cell r="E6520">
            <v>695.06880000000012</v>
          </cell>
          <cell r="F6520" t="str">
            <v>Public Apr 25</v>
          </cell>
        </row>
        <row r="6521">
          <cell r="A6521" t="str">
            <v>LC1DT40G7</v>
          </cell>
          <cell r="B6521" t="str">
            <v>SCHNEIDER</v>
          </cell>
          <cell r="C6521" t="str">
            <v>TO BE CHECKED</v>
          </cell>
          <cell r="D6521" t="str">
            <v>CONTACTOR</v>
          </cell>
          <cell r="E6521">
            <v>429.66480000000001</v>
          </cell>
          <cell r="F6521" t="str">
            <v>Public Apr 25</v>
          </cell>
        </row>
        <row r="6522">
          <cell r="A6522" t="str">
            <v>LC1DT40JD</v>
          </cell>
          <cell r="B6522" t="str">
            <v>SCHNEIDER</v>
          </cell>
          <cell r="C6522" t="str">
            <v>TO BE CHECKED</v>
          </cell>
          <cell r="D6522" t="str">
            <v>CONTACTOR</v>
          </cell>
          <cell r="E6522">
            <v>695.06880000000012</v>
          </cell>
          <cell r="F6522" t="str">
            <v>Public Apr 25</v>
          </cell>
        </row>
        <row r="6523">
          <cell r="A6523" t="str">
            <v>LC1DT40MD</v>
          </cell>
          <cell r="B6523" t="str">
            <v>SCHNEIDER</v>
          </cell>
          <cell r="C6523" t="str">
            <v>TO BE CHECKED</v>
          </cell>
          <cell r="D6523" t="str">
            <v>Contactor</v>
          </cell>
          <cell r="E6523">
            <v>650.06640000000004</v>
          </cell>
          <cell r="F6523" t="str">
            <v>Public Apr 25</v>
          </cell>
        </row>
        <row r="6524">
          <cell r="A6524" t="str">
            <v>LC1DT40ND</v>
          </cell>
          <cell r="B6524" t="str">
            <v>SCHNEIDER</v>
          </cell>
          <cell r="C6524" t="str">
            <v>TO BE CHECKED</v>
          </cell>
          <cell r="D6524" t="str">
            <v>CONTACTOR</v>
          </cell>
          <cell r="E6524">
            <v>650.06640000000004</v>
          </cell>
          <cell r="F6524" t="str">
            <v>Public Apr 25</v>
          </cell>
        </row>
        <row r="6525">
          <cell r="A6525" t="str">
            <v>LC1DT40P7</v>
          </cell>
          <cell r="B6525" t="str">
            <v>SCHNEIDER</v>
          </cell>
          <cell r="C6525" t="str">
            <v>TO BE CHECKED</v>
          </cell>
          <cell r="D6525" t="str">
            <v>CONTACTOR TESYS LC1D 4P AC1 440V 40 A CO</v>
          </cell>
          <cell r="E6525">
            <v>534.92880000000002</v>
          </cell>
          <cell r="F6525" t="str">
            <v>Public Apr 25</v>
          </cell>
        </row>
        <row r="6526">
          <cell r="A6526" t="str">
            <v>LC1DT40U7</v>
          </cell>
          <cell r="B6526" t="str">
            <v>SCHNEIDER</v>
          </cell>
          <cell r="C6526" t="str">
            <v>TO BE CHECKED</v>
          </cell>
          <cell r="D6526" t="str">
            <v>MAGNETIC CONTACTOR 40A AC1 4P 4NO 240VAC</v>
          </cell>
          <cell r="E6526">
            <v>462.9984</v>
          </cell>
          <cell r="F6526" t="str">
            <v>Public Apr 25</v>
          </cell>
        </row>
        <row r="6527">
          <cell r="A6527" t="str">
            <v>LC1DT60AE7</v>
          </cell>
          <cell r="B6527" t="str">
            <v>SCHNEIDER</v>
          </cell>
          <cell r="C6527" t="str">
            <v>TO BE CHECKED</v>
          </cell>
          <cell r="D6527" t="str">
            <v>MAGNETIC CONTACTOR 60A AC1 4P 4NO 48VAC</v>
          </cell>
          <cell r="E6527">
            <v>748.37400000000002</v>
          </cell>
          <cell r="F6527" t="str">
            <v>Public Apr 25</v>
          </cell>
        </row>
        <row r="6528">
          <cell r="A6528" t="str">
            <v>LC1DT60AF7</v>
          </cell>
          <cell r="B6528" t="str">
            <v>SCHNEIDER</v>
          </cell>
          <cell r="C6528" t="str">
            <v>TO BE CHECKED</v>
          </cell>
          <cell r="D6528" t="str">
            <v>TeSys D contactor 4P AC1 60A 110V AC coi</v>
          </cell>
          <cell r="E6528">
            <v>699.51599999999996</v>
          </cell>
          <cell r="F6528" t="str">
            <v>Public Apr 25</v>
          </cell>
        </row>
        <row r="6529">
          <cell r="A6529" t="str">
            <v>LC1DT80AB7</v>
          </cell>
          <cell r="B6529" t="str">
            <v>SCHNEIDER</v>
          </cell>
          <cell r="C6529" t="str">
            <v>TO BE CHECKED</v>
          </cell>
          <cell r="D6529" t="str">
            <v>TeSys D contactor 4P AC1 80A 24V AC coil</v>
          </cell>
          <cell r="E6529">
            <v>1652.1144000000002</v>
          </cell>
          <cell r="F6529" t="str">
            <v>Public Apr 25</v>
          </cell>
        </row>
        <row r="6530">
          <cell r="A6530" t="str">
            <v>LC1DT80AF7</v>
          </cell>
          <cell r="B6530" t="str">
            <v>SCHNEIDER</v>
          </cell>
          <cell r="C6530" t="str">
            <v>TO BE CHECKED</v>
          </cell>
          <cell r="D6530" t="str">
            <v>TeSys D contactor 4P AC1 80A 110V AC coi</v>
          </cell>
          <cell r="E6530">
            <v>1122.8873999999998</v>
          </cell>
          <cell r="F6530" t="str">
            <v>Public Apr 25</v>
          </cell>
        </row>
        <row r="6531">
          <cell r="A6531" t="str">
            <v>LC1DWK12F7</v>
          </cell>
          <cell r="B6531" t="str">
            <v>SCHNEIDER</v>
          </cell>
          <cell r="C6531" t="str">
            <v>TO BE CHECKED</v>
          </cell>
          <cell r="D6531" t="str">
            <v>TeSys D capacitor contactor 60kVAR 110V</v>
          </cell>
          <cell r="E6531">
            <v>1646.7288000000001</v>
          </cell>
          <cell r="F6531" t="str">
            <v>Public Apr 25</v>
          </cell>
        </row>
        <row r="6532">
          <cell r="A6532" t="str">
            <v>LC1DWK12N7</v>
          </cell>
          <cell r="B6532" t="str">
            <v>SCHNEIDER</v>
          </cell>
          <cell r="C6532" t="str">
            <v>TO BE CHECKED</v>
          </cell>
          <cell r="D6532" t="str">
            <v>CAPACITOR SWITCHING</v>
          </cell>
          <cell r="E6532">
            <v>2522.5925999999999</v>
          </cell>
          <cell r="F6532" t="str">
            <v>Public Apr 25</v>
          </cell>
        </row>
        <row r="6533">
          <cell r="A6533" t="str">
            <v>LC1DWK12Q7</v>
          </cell>
          <cell r="B6533" t="str">
            <v>SCHNEIDER</v>
          </cell>
          <cell r="C6533" t="str">
            <v>TO BE CHECKED</v>
          </cell>
          <cell r="D6533" t="str">
            <v>TeSys D capacitor contactor 60kVAR 380V</v>
          </cell>
          <cell r="E6533">
            <v>1646.7288000000001</v>
          </cell>
          <cell r="F6533" t="str">
            <v>Public Apr 25</v>
          </cell>
        </row>
        <row r="6534">
          <cell r="A6534" t="str">
            <v>LC1DWK12U7</v>
          </cell>
          <cell r="B6534" t="str">
            <v>SCHNEIDER</v>
          </cell>
          <cell r="C6534" t="str">
            <v>TO BE CHECKED</v>
          </cell>
          <cell r="D6534" t="str">
            <v>TeSys D capacitor contactor 60kVAR 240V</v>
          </cell>
          <cell r="E6534">
            <v>2536.1892000000003</v>
          </cell>
          <cell r="F6534" t="str">
            <v>Public Apr 25</v>
          </cell>
        </row>
        <row r="6535">
          <cell r="A6535" t="str">
            <v>LC1DWK12V7</v>
          </cell>
          <cell r="B6535" t="str">
            <v>SCHNEIDER</v>
          </cell>
          <cell r="C6535" t="str">
            <v>TO BE CHECKED</v>
          </cell>
          <cell r="D6535" t="str">
            <v>TeSys D capacitor contactor 60kVAR 400V</v>
          </cell>
          <cell r="E6535">
            <v>1646.7288000000001</v>
          </cell>
          <cell r="F6535" t="str">
            <v>Public Apr 25</v>
          </cell>
        </row>
        <row r="6536">
          <cell r="A6536" t="str">
            <v>LC1E0910F6</v>
          </cell>
          <cell r="B6536" t="str">
            <v>SCHNEIDER</v>
          </cell>
          <cell r="C6536" t="str">
            <v>TO BE CHECKED</v>
          </cell>
          <cell r="D6536" t="str">
            <v>3P CONTACTOR TESYS E 1NO 4KW 400V AC3 11</v>
          </cell>
          <cell r="E6536">
            <v>64.372200000000007</v>
          </cell>
          <cell r="F6536" t="str">
            <v>Public Apr 25</v>
          </cell>
        </row>
        <row r="6537">
          <cell r="A6537" t="str">
            <v>LC1E0910P7</v>
          </cell>
          <cell r="B6537" t="str">
            <v>SCHNEIDER</v>
          </cell>
          <cell r="C6537" t="str">
            <v>TO BE CHECKED</v>
          </cell>
          <cell r="D6537" t="str">
            <v>EASYPACT TVS 3P CONTACTOR 400V 4KW AC3 2</v>
          </cell>
          <cell r="E6537">
            <v>69.441599999999994</v>
          </cell>
          <cell r="F6537" t="str">
            <v>Public Apr 25</v>
          </cell>
        </row>
        <row r="6538">
          <cell r="A6538" t="str">
            <v>LC1E120M5</v>
          </cell>
          <cell r="B6538" t="str">
            <v>SCHNEIDER</v>
          </cell>
          <cell r="C6538" t="str">
            <v>TO BE CHECKED</v>
          </cell>
          <cell r="D6538" t="str">
            <v>EasyPact TVS Contactor 3P 55KW 220V</v>
          </cell>
          <cell r="E6538">
            <v>891.39839999999992</v>
          </cell>
          <cell r="F6538" t="str">
            <v>Public Apr 25</v>
          </cell>
        </row>
        <row r="6539">
          <cell r="A6539" t="str">
            <v>LC1E1210F6</v>
          </cell>
          <cell r="B6539" t="str">
            <v>SCHNEIDER</v>
          </cell>
          <cell r="C6539" t="str">
            <v>TO BE CHECKED</v>
          </cell>
          <cell r="D6539" t="str">
            <v>3P CONTACTOR TESYS E 1NO 5,5KW 400V AC3</v>
          </cell>
          <cell r="E6539">
            <v>78.693000000000012</v>
          </cell>
          <cell r="F6539" t="str">
            <v>Public Apr 25</v>
          </cell>
        </row>
        <row r="6540">
          <cell r="A6540" t="str">
            <v>LC1E1210P7</v>
          </cell>
          <cell r="B6540" t="str">
            <v>SCHNEIDER</v>
          </cell>
          <cell r="C6540" t="str">
            <v>TO BE CHECKED</v>
          </cell>
          <cell r="D6540" t="str">
            <v>EASYPACT TVS 3P CONTACTOR 400V 5.5KW AC3</v>
          </cell>
          <cell r="E6540">
            <v>87.975000000000009</v>
          </cell>
          <cell r="F6540" t="str">
            <v>Public Apr 25</v>
          </cell>
        </row>
        <row r="6541">
          <cell r="A6541" t="str">
            <v>LC1E160F6</v>
          </cell>
          <cell r="B6541" t="str">
            <v>SCHNEIDER</v>
          </cell>
          <cell r="C6541" t="str">
            <v>TO BE CHECKED</v>
          </cell>
          <cell r="D6541" t="str">
            <v>3P CONTACTOR TESYS E 90KW 400V AC3 110V</v>
          </cell>
          <cell r="E6541">
            <v>1088.0034000000001</v>
          </cell>
          <cell r="F6541" t="str">
            <v>Public Apr 25</v>
          </cell>
        </row>
        <row r="6542">
          <cell r="A6542" t="str">
            <v>LC1E160M5</v>
          </cell>
          <cell r="B6542" t="str">
            <v>SCHNEIDER</v>
          </cell>
          <cell r="C6542" t="str">
            <v>TO BE CHECKED</v>
          </cell>
          <cell r="D6542" t="str">
            <v>EasyPact TVS Contactor 3P 90KW 220V</v>
          </cell>
          <cell r="E6542">
            <v>895.8048</v>
          </cell>
          <cell r="F6542" t="str">
            <v>Public Apr 25</v>
          </cell>
        </row>
        <row r="6543">
          <cell r="A6543" t="str">
            <v>LC1E1810F6</v>
          </cell>
          <cell r="B6543" t="str">
            <v>SCHNEIDER</v>
          </cell>
          <cell r="C6543" t="str">
            <v>TO BE CHECKED</v>
          </cell>
          <cell r="D6543" t="str">
            <v>3P CONTACTOR TESYS E 1NO 7,5KW 400V AC3</v>
          </cell>
          <cell r="E6543">
            <v>83.823600000000013</v>
          </cell>
          <cell r="F6543" t="str">
            <v>Public Apr 25</v>
          </cell>
        </row>
        <row r="6544">
          <cell r="A6544" t="str">
            <v>LC1E1810P7</v>
          </cell>
          <cell r="B6544" t="str">
            <v>SCHNEIDER</v>
          </cell>
          <cell r="C6544" t="str">
            <v>TO BE CHECKED</v>
          </cell>
          <cell r="D6544" t="str">
            <v>EASYPACT TVS 3P CONTACTOR 400V 7.5KW AC3</v>
          </cell>
          <cell r="E6544">
            <v>92.585399999999993</v>
          </cell>
          <cell r="F6544" t="str">
            <v>Public Apr 25</v>
          </cell>
        </row>
        <row r="6545">
          <cell r="A6545" t="str">
            <v>LC1E200F6</v>
          </cell>
          <cell r="B6545" t="str">
            <v>SCHNEIDER</v>
          </cell>
          <cell r="C6545" t="str">
            <v>TO BE CHECKED</v>
          </cell>
          <cell r="D6545" t="str">
            <v>3P CONTACTOR TESYS E 110KW 400V AC3 110V</v>
          </cell>
          <cell r="E6545">
            <v>1782.4806000000001</v>
          </cell>
          <cell r="F6545" t="str">
            <v>Public Apr 25</v>
          </cell>
        </row>
        <row r="6546">
          <cell r="A6546" t="str">
            <v>LC1E200M5</v>
          </cell>
          <cell r="B6546" t="str">
            <v>SCHNEIDER</v>
          </cell>
          <cell r="C6546" t="str">
            <v>TO BE CHECKED</v>
          </cell>
          <cell r="D6546" t="str">
            <v>EasyPact TVS Contactor 3P 110KW 220V</v>
          </cell>
          <cell r="E6546">
            <v>1897.5060000000001</v>
          </cell>
          <cell r="F6546" t="str">
            <v>Public Apr 25</v>
          </cell>
        </row>
        <row r="6547">
          <cell r="A6547" t="str">
            <v>LC1E25004M7</v>
          </cell>
          <cell r="B6547" t="str">
            <v>SCHNEIDER</v>
          </cell>
          <cell r="C6547" t="str">
            <v>TO BE CHECKED</v>
          </cell>
          <cell r="D6547" t="str">
            <v>EasyPact TVS 4P contactor 40A AC1 (4NO)</v>
          </cell>
          <cell r="E6547">
            <v>286.19159999999999</v>
          </cell>
          <cell r="F6547" t="str">
            <v>Public Apr 25</v>
          </cell>
        </row>
        <row r="6548">
          <cell r="A6548" t="str">
            <v>LC1E250F6</v>
          </cell>
          <cell r="B6548" t="str">
            <v>SCHNEIDER</v>
          </cell>
          <cell r="C6548" t="str">
            <v>TO BE CHECKED</v>
          </cell>
          <cell r="D6548" t="str">
            <v>3P CONTACTOR TESYS E 132KW 400V AC3 110V</v>
          </cell>
          <cell r="E6548">
            <v>1851.9323999999999</v>
          </cell>
          <cell r="F6548" t="str">
            <v>Public Apr 25</v>
          </cell>
        </row>
        <row r="6549">
          <cell r="A6549" t="str">
            <v>LC1E250M5</v>
          </cell>
          <cell r="B6549" t="str">
            <v>SCHNEIDER</v>
          </cell>
          <cell r="C6549" t="str">
            <v>TO BE CHECKED</v>
          </cell>
          <cell r="D6549" t="str">
            <v>EasyPact TVS Contactor 3P 132KW 220V</v>
          </cell>
          <cell r="E6549">
            <v>1954.1771999999999</v>
          </cell>
          <cell r="F6549" t="str">
            <v>Public Apr 25</v>
          </cell>
        </row>
        <row r="6550">
          <cell r="A6550" t="str">
            <v>LC1E250M6</v>
          </cell>
          <cell r="B6550" t="str">
            <v>SCHNEIDER</v>
          </cell>
          <cell r="C6550" t="str">
            <v>TO BE CHECKED</v>
          </cell>
          <cell r="D6550" t="str">
            <v>3P CONTACTOR TESYS E 132KW 400V AC3 220V</v>
          </cell>
          <cell r="E6550">
            <v>1847.3016</v>
          </cell>
          <cell r="F6550" t="str">
            <v>Public Apr 25</v>
          </cell>
        </row>
        <row r="6551">
          <cell r="A6551" t="str">
            <v>LC1E2510F6</v>
          </cell>
          <cell r="B6551" t="str">
            <v>SCHNEIDER</v>
          </cell>
          <cell r="C6551" t="str">
            <v>TO BE CHECKED</v>
          </cell>
          <cell r="D6551" t="str">
            <v>3P CONTACTOR TESYS E 1NO 11KW 400V AC3 1</v>
          </cell>
          <cell r="E6551">
            <v>119.20740000000001</v>
          </cell>
          <cell r="F6551" t="str">
            <v>Public Apr 25</v>
          </cell>
        </row>
        <row r="6552">
          <cell r="A6552" t="str">
            <v>LC1E2510M5</v>
          </cell>
          <cell r="B6552" t="str">
            <v>SCHNEIDER</v>
          </cell>
          <cell r="C6552" t="str">
            <v>TO BE CHECKED</v>
          </cell>
          <cell r="D6552" t="str">
            <v>EasyPact TVS Contactor 3P 1NA 11KW 220VA</v>
          </cell>
          <cell r="E6552">
            <v>116.331</v>
          </cell>
          <cell r="F6552" t="str">
            <v>Public Apr 25</v>
          </cell>
        </row>
        <row r="6553">
          <cell r="A6553" t="str">
            <v>LC1E2510P7</v>
          </cell>
          <cell r="B6553" t="str">
            <v>SCHNEIDER</v>
          </cell>
          <cell r="C6553" t="str">
            <v>TO BE CHECKED</v>
          </cell>
          <cell r="D6553" t="str">
            <v>EASYPACT TVS 3P CONTACTOR 400V 11KW AC3</v>
          </cell>
          <cell r="E6553">
            <v>129.6318</v>
          </cell>
          <cell r="F6553" t="str">
            <v>Public Apr 25</v>
          </cell>
        </row>
        <row r="6554">
          <cell r="A6554" t="str">
            <v>LC1E300F6</v>
          </cell>
          <cell r="B6554" t="str">
            <v>SCHNEIDER</v>
          </cell>
          <cell r="C6554" t="str">
            <v>TO BE CHECKED</v>
          </cell>
          <cell r="D6554" t="str">
            <v>3P CONTACTOR TESYS E 160KW 400V AC3 110V</v>
          </cell>
          <cell r="E6554">
            <v>3430.7802000000001</v>
          </cell>
          <cell r="F6554" t="str">
            <v>Public Apr 25</v>
          </cell>
        </row>
        <row r="6555">
          <cell r="A6555" t="str">
            <v>LC1E3210F6</v>
          </cell>
          <cell r="B6555" t="str">
            <v>SCHNEIDER</v>
          </cell>
          <cell r="C6555" t="str">
            <v>TO BE CHECKED</v>
          </cell>
          <cell r="D6555" t="str">
            <v>3P CONTACTOR TESYS E 1NO 15KW 400V AC3 1</v>
          </cell>
          <cell r="E6555">
            <v>157.41660000000002</v>
          </cell>
          <cell r="F6555" t="str">
            <v>Public Apr 25</v>
          </cell>
        </row>
        <row r="6556">
          <cell r="A6556" t="str">
            <v>LC1E3210M5</v>
          </cell>
          <cell r="B6556" t="str">
            <v>SCHNEIDER</v>
          </cell>
          <cell r="C6556" t="str">
            <v>TO BE CHECKED</v>
          </cell>
          <cell r="D6556" t="str">
            <v>EasyPact TVS Contactor 3P 1NA 15KW 220VA</v>
          </cell>
          <cell r="E6556">
            <v>153.6018</v>
          </cell>
          <cell r="F6556" t="str">
            <v>Public Apr 25</v>
          </cell>
        </row>
        <row r="6557">
          <cell r="A6557" t="str">
            <v>LC1E3210P7</v>
          </cell>
          <cell r="B6557" t="str">
            <v>SCHNEIDER</v>
          </cell>
          <cell r="C6557" t="str">
            <v>TO BE CHECKED</v>
          </cell>
          <cell r="D6557" t="str">
            <v>EASYPACT TVS 3P CONTACTOR 400V 15KW AC3</v>
          </cell>
          <cell r="E6557">
            <v>175.92959999999999</v>
          </cell>
          <cell r="F6557" t="str">
            <v>Public Apr 25</v>
          </cell>
        </row>
        <row r="6558">
          <cell r="A6558" t="str">
            <v>LC1E38004M7</v>
          </cell>
          <cell r="B6558" t="str">
            <v>SCHNEIDER</v>
          </cell>
          <cell r="C6558" t="str">
            <v>TO BE CHECKED</v>
          </cell>
          <cell r="D6558" t="str">
            <v>EasyPact TVS 4P contactor 50A AC1 (4NO)</v>
          </cell>
          <cell r="E6558">
            <v>398.16720000000004</v>
          </cell>
          <cell r="F6558" t="str">
            <v>Public Apr 25</v>
          </cell>
        </row>
        <row r="6559">
          <cell r="A6559" t="str">
            <v>LC1E3810M5</v>
          </cell>
          <cell r="B6559" t="str">
            <v>SCHNEIDER</v>
          </cell>
          <cell r="C6559" t="str">
            <v>TO BE CHECKED</v>
          </cell>
          <cell r="D6559" t="str">
            <v>EasyPact TVS Contactor 3P 1NA 18,5KW 220</v>
          </cell>
          <cell r="E6559">
            <v>215.40360000000001</v>
          </cell>
          <cell r="F6559" t="str">
            <v>Public Apr 25</v>
          </cell>
        </row>
        <row r="6560">
          <cell r="A6560" t="str">
            <v>LC1E3810P7</v>
          </cell>
          <cell r="B6560" t="str">
            <v>SCHNEIDER</v>
          </cell>
          <cell r="C6560" t="str">
            <v>TO BE CHECKED</v>
          </cell>
          <cell r="D6560" t="str">
            <v>EasyPact TVS 3P CONTACTOR 400V 18.5KW</v>
          </cell>
          <cell r="E6560">
            <v>205.33620000000002</v>
          </cell>
          <cell r="F6560" t="str">
            <v>Public Apr 25</v>
          </cell>
        </row>
        <row r="6561">
          <cell r="A6561" t="str">
            <v>LC1E40004M7</v>
          </cell>
          <cell r="B6561" t="str">
            <v>SCHNEIDER</v>
          </cell>
          <cell r="C6561" t="str">
            <v>TO BE CHECKED</v>
          </cell>
          <cell r="D6561" t="str">
            <v>EasyPact TVS 4P contactor 60A AC1 (4NO)</v>
          </cell>
          <cell r="E6561">
            <v>704.90160000000003</v>
          </cell>
          <cell r="F6561" t="str">
            <v>Public Apr 25</v>
          </cell>
        </row>
        <row r="6562">
          <cell r="A6562" t="str">
            <v>LC1E40F6</v>
          </cell>
          <cell r="B6562" t="str">
            <v>SCHNEIDER</v>
          </cell>
          <cell r="C6562" t="str">
            <v>TO BE CHECKED</v>
          </cell>
          <cell r="D6562" t="str">
            <v>3P CONTACTOR TESYS E 18,5KW 400V AC3 110</v>
          </cell>
          <cell r="E6562">
            <v>259.04939999999999</v>
          </cell>
          <cell r="F6562" t="str">
            <v>Public Apr 25</v>
          </cell>
        </row>
        <row r="6563">
          <cell r="A6563" t="str">
            <v>LC1E40M5</v>
          </cell>
          <cell r="B6563" t="str">
            <v>SCHNEIDER</v>
          </cell>
          <cell r="C6563" t="str">
            <v>TO BE CHECKED</v>
          </cell>
          <cell r="D6563" t="str">
            <v>EasyPact TVS Contactor 3P 18,5KW 220VAC</v>
          </cell>
          <cell r="E6563">
            <v>245.39160000000001</v>
          </cell>
          <cell r="F6563" t="str">
            <v>Public Apr 25</v>
          </cell>
        </row>
        <row r="6564">
          <cell r="A6564" t="str">
            <v>LC1E40P7</v>
          </cell>
          <cell r="B6564" t="str">
            <v>SCHNEIDER</v>
          </cell>
          <cell r="C6564" t="str">
            <v>TO BE CHECKED</v>
          </cell>
          <cell r="D6564" t="str">
            <v>EASYPACT TVS 3P CONTACTOR 400V 18.5KW AC</v>
          </cell>
          <cell r="E6564">
            <v>259.04939999999999</v>
          </cell>
          <cell r="F6564" t="str">
            <v>Public Apr 25</v>
          </cell>
        </row>
        <row r="6565">
          <cell r="A6565" t="str">
            <v>LC1E50F6</v>
          </cell>
          <cell r="B6565" t="str">
            <v>SCHNEIDER</v>
          </cell>
          <cell r="C6565" t="str">
            <v>TO BE CHECKED</v>
          </cell>
          <cell r="D6565" t="str">
            <v>3P CONTACTOR TESYS E 22KW 400V AC3 110VA</v>
          </cell>
          <cell r="E6565">
            <v>296.02440000000001</v>
          </cell>
          <cell r="F6565" t="str">
            <v>Public Apr 25</v>
          </cell>
        </row>
        <row r="6566">
          <cell r="A6566" t="str">
            <v>LC1E50M5</v>
          </cell>
          <cell r="B6566" t="str">
            <v>SCHNEIDER</v>
          </cell>
          <cell r="C6566" t="str">
            <v>TO BE CHECKED</v>
          </cell>
          <cell r="D6566" t="str">
            <v>EasyPact TVS Contactor 3P 22KW 220VAC</v>
          </cell>
          <cell r="E6566">
            <v>296.02440000000001</v>
          </cell>
          <cell r="F6566" t="str">
            <v>Public Apr 25</v>
          </cell>
        </row>
        <row r="6567">
          <cell r="A6567" t="str">
            <v>LC1E50P7</v>
          </cell>
          <cell r="B6567" t="str">
            <v>SCHNEIDER</v>
          </cell>
          <cell r="C6567" t="str">
            <v>TO BE CHECKED</v>
          </cell>
          <cell r="D6567" t="str">
            <v>EASYPACT TVS 3P CONTACTOR 400V 22KW AC3</v>
          </cell>
          <cell r="E6567">
            <v>307.48919999999998</v>
          </cell>
          <cell r="F6567" t="str">
            <v>Public Apr 25</v>
          </cell>
        </row>
        <row r="6568">
          <cell r="A6568" t="str">
            <v>LC1E65004M7</v>
          </cell>
          <cell r="B6568" t="str">
            <v>SCHNEIDER</v>
          </cell>
          <cell r="C6568" t="str">
            <v>TO BE CHECKED</v>
          </cell>
          <cell r="D6568" t="str">
            <v>EasyPact TVS 4P contactor 80A AC1 (4NO)</v>
          </cell>
          <cell r="E6568">
            <v>739.33680000000004</v>
          </cell>
          <cell r="F6568" t="str">
            <v>Public Apr 25</v>
          </cell>
        </row>
        <row r="6569">
          <cell r="A6569" t="str">
            <v>LC1E65M5</v>
          </cell>
          <cell r="B6569" t="str">
            <v>SCHNEIDER</v>
          </cell>
          <cell r="C6569" t="str">
            <v>TO BE CHECKED</v>
          </cell>
          <cell r="D6569" t="str">
            <v>EasyPact TVS Contactor 3P 30KW 220VAC</v>
          </cell>
          <cell r="E6569">
            <v>308.71320000000003</v>
          </cell>
          <cell r="F6569" t="str">
            <v>Public Apr 25</v>
          </cell>
        </row>
        <row r="6570">
          <cell r="A6570" t="str">
            <v>LC1E80004M7</v>
          </cell>
          <cell r="B6570" t="str">
            <v>SCHNEIDER</v>
          </cell>
          <cell r="C6570" t="str">
            <v>TO BE CHECKED</v>
          </cell>
          <cell r="D6570" t="str">
            <v>EasyPact TVS 4P contactor 100A AC1 (4NO)</v>
          </cell>
          <cell r="E6570">
            <v>906.28020000000004</v>
          </cell>
          <cell r="F6570" t="str">
            <v>Public Apr 25</v>
          </cell>
        </row>
        <row r="6571">
          <cell r="A6571" t="str">
            <v>LC1E80M5</v>
          </cell>
          <cell r="B6571" t="str">
            <v>SCHNEIDER</v>
          </cell>
          <cell r="C6571" t="str">
            <v>TO BE CHECKED</v>
          </cell>
          <cell r="D6571" t="str">
            <v>EasyPact TVS Contactor 3P 37KW 220VAC</v>
          </cell>
          <cell r="E6571">
            <v>367.6386</v>
          </cell>
          <cell r="F6571" t="str">
            <v>Public Apr 25</v>
          </cell>
        </row>
        <row r="6572">
          <cell r="A6572" t="str">
            <v>LC1E95004M7</v>
          </cell>
          <cell r="B6572" t="str">
            <v>SCHNEIDER</v>
          </cell>
          <cell r="C6572" t="str">
            <v>TO BE CHECKED</v>
          </cell>
          <cell r="D6572" t="str">
            <v>EasyPact TVS 4P contactor 125A AC1 (4NO)</v>
          </cell>
          <cell r="E6572">
            <v>1121.7654</v>
          </cell>
          <cell r="F6572" t="str">
            <v>Public Apr 25</v>
          </cell>
        </row>
        <row r="6573">
          <cell r="A6573" t="str">
            <v>LC1E95004P7</v>
          </cell>
          <cell r="B6573" t="str">
            <v>SCHNEIDER</v>
          </cell>
          <cell r="C6573" t="str">
            <v>TO BE CHECKED</v>
          </cell>
          <cell r="D6573" t="str">
            <v>TVS 4P CONTACTOR 125A AC1 4NO 230V</v>
          </cell>
          <cell r="E6573">
            <v>1144.7357999999999</v>
          </cell>
          <cell r="F6573" t="str">
            <v>Public Apr 25</v>
          </cell>
        </row>
        <row r="6574">
          <cell r="A6574" t="str">
            <v>LC1E95M5</v>
          </cell>
          <cell r="B6574" t="str">
            <v>SCHNEIDER</v>
          </cell>
          <cell r="C6574" t="str">
            <v>TO BE CHECKED</v>
          </cell>
          <cell r="D6574" t="str">
            <v>EasyPact TVS Contactor 3P 45KW 220VAC</v>
          </cell>
          <cell r="E6574">
            <v>550.22880000000009</v>
          </cell>
          <cell r="F6574" t="str">
            <v>Public Apr 25</v>
          </cell>
        </row>
        <row r="6575">
          <cell r="A6575" t="str">
            <v>LC1K0601D7</v>
          </cell>
          <cell r="B6575" t="str">
            <v>SCHNEIDER</v>
          </cell>
          <cell r="C6575" t="str">
            <v>TO BE CHECKED</v>
          </cell>
          <cell r="D6575" t="str">
            <v>CONTACTOR</v>
          </cell>
          <cell r="E6575">
            <v>147.77760000000001</v>
          </cell>
          <cell r="F6575" t="str">
            <v>Public Apr 25</v>
          </cell>
        </row>
        <row r="6576">
          <cell r="A6576" t="str">
            <v>LC1K0601E7</v>
          </cell>
          <cell r="B6576" t="str">
            <v>SCHNEIDER</v>
          </cell>
          <cell r="C6576" t="str">
            <v>TO BE CHECKED</v>
          </cell>
          <cell r="D6576" t="str">
            <v>TeSys K contactor 3P AC3 6A 48V AC coil</v>
          </cell>
          <cell r="E6576">
            <v>119.25840000000001</v>
          </cell>
          <cell r="F6576" t="str">
            <v>Public Apr 25</v>
          </cell>
        </row>
        <row r="6577">
          <cell r="A6577" t="str">
            <v>LC1K0601M7</v>
          </cell>
          <cell r="B6577" t="str">
            <v>SCHNEIDER</v>
          </cell>
          <cell r="C6577" t="str">
            <v>TO BE CHECKED</v>
          </cell>
          <cell r="D6577" t="str">
            <v>TeSys K contactor 3P AC3 6A 220V AC coil</v>
          </cell>
          <cell r="E6577">
            <v>130.4478</v>
          </cell>
          <cell r="F6577" t="str">
            <v>Public Apr 25</v>
          </cell>
        </row>
        <row r="6578">
          <cell r="A6578" t="str">
            <v>LC1K0601M7TQ</v>
          </cell>
          <cell r="B6578" t="str">
            <v>SCHNEIDER</v>
          </cell>
          <cell r="C6578" t="str">
            <v>TO BE CHECKED</v>
          </cell>
          <cell r="D6578" t="str">
            <v>contactor</v>
          </cell>
          <cell r="E6578">
            <v>142.10640000000001</v>
          </cell>
          <cell r="F6578" t="str">
            <v>Public Apr 25</v>
          </cell>
        </row>
        <row r="6579">
          <cell r="A6579" t="str">
            <v>LC1K0601N7</v>
          </cell>
          <cell r="B6579" t="str">
            <v>SCHNEIDER</v>
          </cell>
          <cell r="C6579" t="str">
            <v>TO BE CHECKED</v>
          </cell>
          <cell r="D6579" t="str">
            <v>CONTACTOR</v>
          </cell>
          <cell r="E6579">
            <v>147.77760000000001</v>
          </cell>
          <cell r="F6579" t="str">
            <v>Public Apr 25</v>
          </cell>
        </row>
        <row r="6580">
          <cell r="A6580" t="str">
            <v>LC1K0601P7</v>
          </cell>
          <cell r="B6580" t="str">
            <v>SCHNEIDER</v>
          </cell>
          <cell r="C6580" t="str">
            <v>TO BE CHECKED</v>
          </cell>
          <cell r="D6580" t="str">
            <v>MAGNETIC CONTACTOR 6A 440V AC3 TP 230VAC</v>
          </cell>
          <cell r="E6580">
            <v>106.00860000000002</v>
          </cell>
          <cell r="F6580" t="str">
            <v>Public Apr 25</v>
          </cell>
        </row>
        <row r="6581">
          <cell r="A6581" t="str">
            <v>LC1K0601P7TQ</v>
          </cell>
          <cell r="B6581" t="str">
            <v>SCHNEIDER</v>
          </cell>
          <cell r="C6581" t="str">
            <v>TO BE CHECKED</v>
          </cell>
          <cell r="D6581" t="str">
            <v>CONTACTOR</v>
          </cell>
          <cell r="E6581">
            <v>142.10640000000001</v>
          </cell>
          <cell r="F6581" t="str">
            <v>Public Apr 25</v>
          </cell>
        </row>
        <row r="6582">
          <cell r="A6582" t="str">
            <v>LC1K0601Q7</v>
          </cell>
          <cell r="B6582" t="str">
            <v>SCHNEIDER</v>
          </cell>
          <cell r="C6582" t="str">
            <v>TO BE CHECKED</v>
          </cell>
          <cell r="D6582" t="str">
            <v>TeSys K contactor 3P AC3 6A 380V AC coil</v>
          </cell>
          <cell r="E6582">
            <v>119.25840000000001</v>
          </cell>
          <cell r="F6582" t="str">
            <v>Public Apr 25</v>
          </cell>
        </row>
        <row r="6583">
          <cell r="A6583" t="str">
            <v>LC1K0601U7</v>
          </cell>
          <cell r="B6583" t="str">
            <v>SCHNEIDER</v>
          </cell>
          <cell r="C6583" t="str">
            <v>TO BE CHECKED</v>
          </cell>
          <cell r="D6583" t="str">
            <v>MAGNETIC CONTACTOR 6A 440V AC3 TP 240VAC</v>
          </cell>
          <cell r="E6583">
            <v>119.25840000000001</v>
          </cell>
          <cell r="F6583" t="str">
            <v>Public Apr 25</v>
          </cell>
        </row>
        <row r="6584">
          <cell r="A6584" t="str">
            <v>LC1K0601U7TQ</v>
          </cell>
          <cell r="B6584" t="str">
            <v>SCHNEIDER</v>
          </cell>
          <cell r="C6584" t="str">
            <v>TO BE CHECKED</v>
          </cell>
          <cell r="D6584" t="str">
            <v>CONTACTOR</v>
          </cell>
          <cell r="E6584">
            <v>106.6614</v>
          </cell>
          <cell r="F6584" t="str">
            <v>Public Apr 25</v>
          </cell>
        </row>
        <row r="6585">
          <cell r="A6585" t="str">
            <v>LC1K0610B7TQ</v>
          </cell>
          <cell r="B6585" t="str">
            <v>SCHNEIDER</v>
          </cell>
          <cell r="C6585" t="str">
            <v>TO BE CHECKED</v>
          </cell>
          <cell r="D6585" t="str">
            <v>CONTACTOR</v>
          </cell>
          <cell r="E6585">
            <v>142.10640000000001</v>
          </cell>
          <cell r="F6585" t="str">
            <v>Public Apr 25</v>
          </cell>
        </row>
        <row r="6586">
          <cell r="A6586" t="str">
            <v>LC1K0610E7</v>
          </cell>
          <cell r="B6586" t="str">
            <v>SCHNEIDER</v>
          </cell>
          <cell r="C6586" t="str">
            <v>TO BE CHECKED</v>
          </cell>
          <cell r="D6586" t="str">
            <v>TeSys K contactor 3P AC3 6A 48V AC coil</v>
          </cell>
          <cell r="E6586">
            <v>117.5754</v>
          </cell>
          <cell r="F6586" t="str">
            <v>Public Apr 25</v>
          </cell>
        </row>
        <row r="6587">
          <cell r="A6587" t="str">
            <v>LC1K0610F7</v>
          </cell>
          <cell r="B6587" t="str">
            <v>SCHNEIDER</v>
          </cell>
          <cell r="C6587" t="str">
            <v>TO BE CHECKED</v>
          </cell>
          <cell r="D6587" t="str">
            <v>3P CONT 6A AC3 2.2KW 1NO 110VAC COIL</v>
          </cell>
          <cell r="E6587">
            <v>96.022800000000004</v>
          </cell>
          <cell r="F6587" t="str">
            <v>Public Apr 25</v>
          </cell>
        </row>
        <row r="6588">
          <cell r="A6588" t="str">
            <v>LC1K0610FE7</v>
          </cell>
          <cell r="B6588" t="str">
            <v>SCHNEIDER</v>
          </cell>
          <cell r="C6588" t="str">
            <v>TO BE CHECKED</v>
          </cell>
          <cell r="D6588" t="str">
            <v>CONTACTOR</v>
          </cell>
          <cell r="E6588">
            <v>147.77760000000001</v>
          </cell>
          <cell r="F6588" t="str">
            <v>Public Apr 25</v>
          </cell>
        </row>
        <row r="6589">
          <cell r="A6589" t="str">
            <v>LC1K0610G7</v>
          </cell>
          <cell r="B6589" t="str">
            <v>SCHNEIDER</v>
          </cell>
          <cell r="C6589" t="str">
            <v>TO BE CHECKED</v>
          </cell>
          <cell r="D6589" t="str">
            <v>CONTACTOR</v>
          </cell>
          <cell r="E6589">
            <v>118.3098</v>
          </cell>
          <cell r="F6589" t="str">
            <v>Public Apr 25</v>
          </cell>
        </row>
        <row r="6590">
          <cell r="A6590" t="str">
            <v>LC1K0610M7TQ</v>
          </cell>
          <cell r="B6590" t="str">
            <v>SCHNEIDER</v>
          </cell>
          <cell r="C6590" t="str">
            <v>TO BE CHECKED</v>
          </cell>
          <cell r="D6590" t="str">
            <v>contactor</v>
          </cell>
          <cell r="E6590">
            <v>142.10640000000001</v>
          </cell>
          <cell r="F6590" t="str">
            <v>Public Apr 25</v>
          </cell>
        </row>
        <row r="6591">
          <cell r="A6591" t="str">
            <v>LC1K0610N7</v>
          </cell>
          <cell r="B6591" t="str">
            <v>SCHNEIDER</v>
          </cell>
          <cell r="C6591" t="str">
            <v>TO BE CHECKED</v>
          </cell>
          <cell r="D6591" t="str">
            <v>MAGNETIC CONTACTOR 6A 440V AC3 TP 415VAC</v>
          </cell>
          <cell r="E6591">
            <v>147.77760000000001</v>
          </cell>
          <cell r="F6591" t="str">
            <v>Public Apr 25</v>
          </cell>
        </row>
        <row r="6592">
          <cell r="A6592" t="str">
            <v>LC1K0610P7</v>
          </cell>
          <cell r="B6592" t="str">
            <v>SCHNEIDER</v>
          </cell>
          <cell r="C6592" t="str">
            <v>TO BE CHECKED</v>
          </cell>
          <cell r="D6592" t="str">
            <v>MAGNETIC CONTACTOR 6A 440V AC3 TP 230VAC</v>
          </cell>
          <cell r="E6592">
            <v>119.25840000000001</v>
          </cell>
          <cell r="F6592" t="str">
            <v>Public Apr 25</v>
          </cell>
        </row>
        <row r="6593">
          <cell r="A6593" t="str">
            <v>LC1K0610P7TQ</v>
          </cell>
          <cell r="B6593" t="str">
            <v>SCHNEIDER</v>
          </cell>
          <cell r="C6593" t="str">
            <v>TO BE CHECKED</v>
          </cell>
          <cell r="D6593" t="str">
            <v>CONTACTOR</v>
          </cell>
          <cell r="E6593">
            <v>142.10640000000001</v>
          </cell>
          <cell r="F6593" t="str">
            <v>Public Apr 25</v>
          </cell>
        </row>
        <row r="6594">
          <cell r="A6594" t="str">
            <v>LC1K0610Q7</v>
          </cell>
          <cell r="B6594" t="str">
            <v>SCHNEIDER</v>
          </cell>
          <cell r="C6594" t="str">
            <v>TO BE CHECKED</v>
          </cell>
          <cell r="D6594" t="str">
            <v>TeSys K contactor 3P AC3 6A 380V AC coil</v>
          </cell>
          <cell r="E6594">
            <v>131.5188</v>
          </cell>
          <cell r="F6594" t="str">
            <v>Public Apr 25</v>
          </cell>
        </row>
        <row r="6595">
          <cell r="A6595" t="str">
            <v>LC1K0610U7</v>
          </cell>
          <cell r="B6595" t="str">
            <v>SCHNEIDER</v>
          </cell>
          <cell r="C6595" t="str">
            <v>TO BE CHECKED</v>
          </cell>
          <cell r="D6595" t="str">
            <v>3P CONT 6A AC3 2.2KW 1NO 240VAC COIL</v>
          </cell>
          <cell r="E6595">
            <v>115.95360000000001</v>
          </cell>
          <cell r="F6595" t="str">
            <v>Public Apr 25</v>
          </cell>
        </row>
        <row r="6596">
          <cell r="A6596" t="str">
            <v>LC1K090043E7</v>
          </cell>
          <cell r="B6596" t="str">
            <v>SCHNEIDER</v>
          </cell>
          <cell r="C6596" t="str">
            <v>TO BE CHECKED</v>
          </cell>
          <cell r="D6596" t="str">
            <v>CONTACTOR SPRING</v>
          </cell>
          <cell r="E6596">
            <v>164.96459999999999</v>
          </cell>
          <cell r="F6596" t="str">
            <v>Public Apr 25</v>
          </cell>
        </row>
        <row r="6597">
          <cell r="A6597" t="str">
            <v>LC1K09004B7</v>
          </cell>
          <cell r="B6597" t="str">
            <v>SCHNEIDER</v>
          </cell>
          <cell r="C6597" t="str">
            <v>TO BE CHECKED</v>
          </cell>
          <cell r="D6597" t="str">
            <v>CONTACTOR</v>
          </cell>
          <cell r="E6597">
            <v>154.04040000000001</v>
          </cell>
          <cell r="F6597" t="str">
            <v>Public Apr 25</v>
          </cell>
        </row>
        <row r="6598">
          <cell r="A6598" t="str">
            <v>LC1K09004E7</v>
          </cell>
          <cell r="B6598" t="str">
            <v>SCHNEIDER</v>
          </cell>
          <cell r="C6598" t="str">
            <v>TO BE CHECKED</v>
          </cell>
          <cell r="D6598" t="str">
            <v>contactor</v>
          </cell>
          <cell r="E6598">
            <v>154.04040000000001</v>
          </cell>
          <cell r="F6598" t="str">
            <v>Public Apr 25</v>
          </cell>
        </row>
        <row r="6599">
          <cell r="A6599" t="str">
            <v>LC1K09004F7</v>
          </cell>
          <cell r="B6599" t="str">
            <v>SCHNEIDER</v>
          </cell>
          <cell r="C6599" t="str">
            <v>TO BE CHECKED</v>
          </cell>
          <cell r="D6599" t="str">
            <v>MAGNETIC CONTACTOR 20A AC1 4P 4NO 110VAC</v>
          </cell>
          <cell r="E6599">
            <v>154.04040000000001</v>
          </cell>
          <cell r="F6599" t="str">
            <v>Public Apr 25</v>
          </cell>
        </row>
        <row r="6600">
          <cell r="A6600" t="str">
            <v>LC1K09004M7</v>
          </cell>
          <cell r="B6600" t="str">
            <v>SCHNEIDER</v>
          </cell>
          <cell r="C6600" t="str">
            <v>TO BE CHECKED</v>
          </cell>
          <cell r="D6600" t="str">
            <v>MAGNETIC CONTACTOR 20A AC1 4P 4NO 220VAC</v>
          </cell>
          <cell r="E6600">
            <v>248.71680000000001</v>
          </cell>
          <cell r="F6600" t="str">
            <v>Public Apr 25</v>
          </cell>
        </row>
        <row r="6601">
          <cell r="A6601" t="str">
            <v>LC1K09004M72</v>
          </cell>
          <cell r="B6601" t="str">
            <v>SCHNEIDER</v>
          </cell>
          <cell r="C6601" t="str">
            <v>TO BE CHECKED</v>
          </cell>
          <cell r="D6601" t="str">
            <v>CONTACTOR</v>
          </cell>
          <cell r="E6601">
            <v>132.8142</v>
          </cell>
          <cell r="F6601" t="str">
            <v>Public Apr 25</v>
          </cell>
        </row>
        <row r="6602">
          <cell r="A6602" t="str">
            <v>LC1K09004U7</v>
          </cell>
          <cell r="B6602" t="str">
            <v>SCHNEIDER</v>
          </cell>
          <cell r="C6602" t="str">
            <v>TO BE CHECKED</v>
          </cell>
          <cell r="D6602" t="str">
            <v>CONTACTOR</v>
          </cell>
          <cell r="E6602">
            <v>154.04040000000001</v>
          </cell>
          <cell r="F6602" t="str">
            <v>Public Apr 25</v>
          </cell>
        </row>
        <row r="6603">
          <cell r="A6603" t="str">
            <v>LC1K090083E7</v>
          </cell>
          <cell r="B6603" t="str">
            <v>SCHNEIDER</v>
          </cell>
          <cell r="C6603" t="str">
            <v>TO BE CHECKED</v>
          </cell>
          <cell r="D6603" t="str">
            <v>CONTACTOR SPRING</v>
          </cell>
          <cell r="E6603">
            <v>164.96459999999999</v>
          </cell>
          <cell r="F6603" t="str">
            <v>Public Apr 25</v>
          </cell>
        </row>
        <row r="6604">
          <cell r="A6604" t="str">
            <v>LC1K090085E7</v>
          </cell>
          <cell r="B6604" t="str">
            <v>SCHNEIDER</v>
          </cell>
          <cell r="C6604" t="str">
            <v>TO BE CHECKED</v>
          </cell>
          <cell r="D6604" t="str">
            <v>MAGNETIC CONTACTOR 20A AC1 4P 2NO2NC 48V</v>
          </cell>
          <cell r="E6604">
            <v>172.90019999999998</v>
          </cell>
          <cell r="F6604" t="str">
            <v>Public Apr 25</v>
          </cell>
        </row>
        <row r="6605">
          <cell r="A6605" t="str">
            <v>LC1K09008B7</v>
          </cell>
          <cell r="B6605" t="str">
            <v>SCHNEIDER</v>
          </cell>
          <cell r="C6605" t="str">
            <v>TO BE CHECKED</v>
          </cell>
          <cell r="D6605" t="str">
            <v>CONTACTOR</v>
          </cell>
          <cell r="E6605">
            <v>141.73920000000001</v>
          </cell>
          <cell r="F6605" t="str">
            <v>Public Apr 25</v>
          </cell>
        </row>
        <row r="6606">
          <cell r="A6606" t="str">
            <v>LC1K09008E7</v>
          </cell>
          <cell r="B6606" t="str">
            <v>SCHNEIDER</v>
          </cell>
          <cell r="C6606" t="str">
            <v>TO BE CHECKED</v>
          </cell>
          <cell r="D6606" t="str">
            <v>MAGNETIC CONTACTOR 20A AC1 4P 2NO2NC 48V</v>
          </cell>
          <cell r="E6606">
            <v>141.73920000000001</v>
          </cell>
          <cell r="F6606" t="str">
            <v>Public Apr 25</v>
          </cell>
        </row>
        <row r="6607">
          <cell r="A6607" t="str">
            <v>LC1K09008F7</v>
          </cell>
          <cell r="B6607" t="str">
            <v>SCHNEIDER</v>
          </cell>
          <cell r="C6607" t="str">
            <v>TO BE CHECKED</v>
          </cell>
          <cell r="D6607" t="str">
            <v>contactor</v>
          </cell>
          <cell r="E6607">
            <v>225.9606</v>
          </cell>
          <cell r="F6607" t="str">
            <v>Public Apr 25</v>
          </cell>
        </row>
        <row r="6608">
          <cell r="A6608" t="str">
            <v>LC1K09008M7</v>
          </cell>
          <cell r="B6608" t="str">
            <v>SCHNEIDER</v>
          </cell>
          <cell r="C6608" t="str">
            <v>TO BE CHECKED</v>
          </cell>
          <cell r="D6608" t="str">
            <v>CONTACTOR</v>
          </cell>
          <cell r="E6608">
            <v>251.60339999999999</v>
          </cell>
          <cell r="F6608" t="str">
            <v>Public Apr 25</v>
          </cell>
        </row>
        <row r="6609">
          <cell r="A6609" t="str">
            <v>LC1K09008P7</v>
          </cell>
          <cell r="B6609" t="str">
            <v>SCHNEIDER</v>
          </cell>
          <cell r="C6609" t="str">
            <v>TO BE CHECKED</v>
          </cell>
          <cell r="D6609" t="str">
            <v>CONTACTOR</v>
          </cell>
          <cell r="E6609">
            <v>154.04040000000001</v>
          </cell>
          <cell r="F6609" t="str">
            <v>Public Apr 25</v>
          </cell>
        </row>
        <row r="6610">
          <cell r="A6610" t="str">
            <v>LC1K09008U7</v>
          </cell>
          <cell r="B6610" t="str">
            <v>SCHNEIDER</v>
          </cell>
          <cell r="C6610" t="str">
            <v>TO BE CHECKED</v>
          </cell>
          <cell r="D6610" t="str">
            <v>MAGNETIC CONTACTOR 20A AC1 4P 2NO2NC240V</v>
          </cell>
          <cell r="E6610">
            <v>154.04040000000001</v>
          </cell>
          <cell r="F6610" t="str">
            <v>Public Apr 25</v>
          </cell>
        </row>
        <row r="6611">
          <cell r="A6611" t="str">
            <v>LC1K0901B7</v>
          </cell>
          <cell r="B6611" t="str">
            <v>SCHNEIDER</v>
          </cell>
          <cell r="C6611" t="str">
            <v>TO BE CHECKED</v>
          </cell>
          <cell r="D6611" t="str">
            <v>TeSys K contactor 3P AC3 9A 24V AC coil</v>
          </cell>
          <cell r="E6611">
            <v>107.3142</v>
          </cell>
          <cell r="F6611" t="str">
            <v>Public Apr 25</v>
          </cell>
        </row>
        <row r="6612">
          <cell r="A6612" t="str">
            <v>LC1K0901B7TQ</v>
          </cell>
          <cell r="B6612" t="str">
            <v>SCHNEIDER</v>
          </cell>
          <cell r="C6612" t="str">
            <v>TO BE CHECKED</v>
          </cell>
          <cell r="D6612" t="str">
            <v>CONTACTOR</v>
          </cell>
          <cell r="E6612">
            <v>149.1138</v>
          </cell>
          <cell r="F6612" t="str">
            <v>Public Apr 25</v>
          </cell>
        </row>
        <row r="6613">
          <cell r="A6613" t="str">
            <v>LC1K0901D7</v>
          </cell>
          <cell r="B6613" t="str">
            <v>SCHNEIDER</v>
          </cell>
          <cell r="C6613" t="str">
            <v>TO BE CHECKED</v>
          </cell>
          <cell r="D6613" t="str">
            <v>TeSys K contactor - 3P - AC</v>
          </cell>
          <cell r="E6613">
            <v>154.04040000000001</v>
          </cell>
          <cell r="F6613" t="str">
            <v>Public Apr 25</v>
          </cell>
        </row>
        <row r="6614">
          <cell r="A6614" t="str">
            <v>LC1K0901E7</v>
          </cell>
          <cell r="B6614" t="str">
            <v>SCHNEIDER</v>
          </cell>
          <cell r="C6614" t="str">
            <v>TO BE CHECKED</v>
          </cell>
          <cell r="D6614" t="str">
            <v>TeSys K contactor 3P AC3 9A 48V AC coil</v>
          </cell>
          <cell r="E6614">
            <v>132.8142</v>
          </cell>
          <cell r="F6614" t="str">
            <v>Public Apr 25</v>
          </cell>
        </row>
        <row r="6615">
          <cell r="A6615" t="str">
            <v>LC1K0901F7</v>
          </cell>
          <cell r="B6615" t="str">
            <v>SCHNEIDER</v>
          </cell>
          <cell r="C6615" t="str">
            <v>TO BE CHECKED</v>
          </cell>
          <cell r="D6615" t="str">
            <v>TeSys K contactor 3P AC3 9A 110V AC coil</v>
          </cell>
          <cell r="E6615">
            <v>126.85740000000001</v>
          </cell>
          <cell r="F6615" t="str">
            <v>Public Apr 25</v>
          </cell>
        </row>
        <row r="6616">
          <cell r="A6616" t="str">
            <v>LC1K0901N7</v>
          </cell>
          <cell r="B6616" t="str">
            <v>SCHNEIDER</v>
          </cell>
          <cell r="C6616" t="str">
            <v>TO BE CHECKED</v>
          </cell>
          <cell r="D6616" t="str">
            <v>CONTACTOR</v>
          </cell>
          <cell r="E6616">
            <v>154.04040000000001</v>
          </cell>
          <cell r="F6616" t="str">
            <v>Public Apr 25</v>
          </cell>
        </row>
        <row r="6617">
          <cell r="A6617" t="str">
            <v>LC1K0901P7</v>
          </cell>
          <cell r="B6617" t="str">
            <v>SCHNEIDER</v>
          </cell>
          <cell r="C6617" t="str">
            <v>TO BE CHECKED</v>
          </cell>
          <cell r="D6617" t="str">
            <v>CONTACTOR</v>
          </cell>
          <cell r="E6617">
            <v>132.8142</v>
          </cell>
          <cell r="F6617" t="str">
            <v>Public Apr 25</v>
          </cell>
        </row>
        <row r="6618">
          <cell r="A6618" t="str">
            <v>LC1K0901Q7</v>
          </cell>
          <cell r="B6618" t="str">
            <v>SCHNEIDER</v>
          </cell>
          <cell r="C6618" t="str">
            <v>TO BE CHECKED</v>
          </cell>
          <cell r="D6618" t="str">
            <v>TeSys K contactor 3P AC3 9A 380V AC coil</v>
          </cell>
          <cell r="E6618">
            <v>132.8142</v>
          </cell>
          <cell r="F6618" t="str">
            <v>Public Apr 25</v>
          </cell>
        </row>
        <row r="6619">
          <cell r="A6619" t="str">
            <v>LC1K0901U7</v>
          </cell>
          <cell r="B6619" t="str">
            <v>SCHNEIDER</v>
          </cell>
          <cell r="C6619" t="str">
            <v>TO BE CHECKED</v>
          </cell>
          <cell r="D6619" t="str">
            <v>3P CONTACTOR 9A AC3 4KW 1NC 240VAC COIL</v>
          </cell>
          <cell r="E6619">
            <v>128.2242</v>
          </cell>
          <cell r="F6619" t="str">
            <v>Public Apr 25</v>
          </cell>
        </row>
        <row r="6620">
          <cell r="A6620" t="str">
            <v>LC1K09103M7</v>
          </cell>
          <cell r="B6620" t="str">
            <v>SCHNEIDER</v>
          </cell>
          <cell r="C6620" t="str">
            <v>TO BE CHECKED</v>
          </cell>
          <cell r="D6620" t="str">
            <v>CONTACTOR SPRING</v>
          </cell>
          <cell r="E6620">
            <v>164.64839999999998</v>
          </cell>
          <cell r="F6620" t="str">
            <v>Public Apr 25</v>
          </cell>
        </row>
        <row r="6621">
          <cell r="A6621" t="str">
            <v>LC1K09105E7</v>
          </cell>
          <cell r="B6621" t="str">
            <v>SCHNEIDER</v>
          </cell>
          <cell r="C6621" t="str">
            <v>TO BE CHECKED</v>
          </cell>
          <cell r="D6621" t="str">
            <v>CONTACTOR</v>
          </cell>
          <cell r="E6621">
            <v>172.90019999999998</v>
          </cell>
          <cell r="F6621" t="str">
            <v>Public Apr 25</v>
          </cell>
        </row>
        <row r="6622">
          <cell r="A6622" t="str">
            <v>LC1K0910B7TQ</v>
          </cell>
          <cell r="B6622" t="str">
            <v>SCHNEIDER</v>
          </cell>
          <cell r="C6622" t="str">
            <v>TO BE CHECKED</v>
          </cell>
          <cell r="D6622" t="str">
            <v>CONTACTOR</v>
          </cell>
          <cell r="E6622">
            <v>149.1138</v>
          </cell>
          <cell r="F6622" t="str">
            <v>Public Apr 25</v>
          </cell>
        </row>
        <row r="6623">
          <cell r="A6623" t="str">
            <v>LC1K0910E7</v>
          </cell>
          <cell r="B6623" t="str">
            <v>SCHNEIDER</v>
          </cell>
          <cell r="C6623" t="str">
            <v>TO BE CHECKED</v>
          </cell>
          <cell r="D6623" t="str">
            <v>TeSys K contactor 3P AC3 9A 48V AC coil</v>
          </cell>
          <cell r="E6623">
            <v>131.24339999999998</v>
          </cell>
          <cell r="F6623" t="str">
            <v>Public Apr 25</v>
          </cell>
        </row>
        <row r="6624">
          <cell r="A6624" t="str">
            <v>LC1K0910F72</v>
          </cell>
          <cell r="B6624" t="str">
            <v>SCHNEIDER</v>
          </cell>
          <cell r="C6624" t="str">
            <v>TO BE CHECKED</v>
          </cell>
          <cell r="D6624" t="str">
            <v>CONTACTOR</v>
          </cell>
          <cell r="E6624">
            <v>177.86760000000001</v>
          </cell>
          <cell r="F6624" t="str">
            <v>Public Apr 25</v>
          </cell>
        </row>
        <row r="6625">
          <cell r="A6625" t="str">
            <v>LC1K0910G7</v>
          </cell>
          <cell r="B6625" t="str">
            <v>SCHNEIDER</v>
          </cell>
          <cell r="C6625" t="str">
            <v>TO BE CHECKED</v>
          </cell>
          <cell r="D6625" t="str">
            <v>3P CONTACTOR 9A AC3 4KW 1NO 120VAC COIL</v>
          </cell>
          <cell r="E6625">
            <v>150.10319999999999</v>
          </cell>
          <cell r="F6625" t="str">
            <v>Public Apr 25</v>
          </cell>
        </row>
        <row r="6626">
          <cell r="A6626" t="str">
            <v>LC1K0910M7TQ</v>
          </cell>
          <cell r="B6626" t="str">
            <v>SCHNEIDER</v>
          </cell>
          <cell r="C6626" t="str">
            <v>TO BE CHECKED</v>
          </cell>
          <cell r="D6626" t="str">
            <v>contactor</v>
          </cell>
          <cell r="E6626">
            <v>149.1138</v>
          </cell>
          <cell r="F6626" t="str">
            <v>Public Apr 25</v>
          </cell>
        </row>
        <row r="6627">
          <cell r="A6627" t="str">
            <v>LC1K0910N7</v>
          </cell>
          <cell r="B6627" t="str">
            <v>SCHNEIDER</v>
          </cell>
          <cell r="C6627" t="str">
            <v>TO BE CHECKED</v>
          </cell>
          <cell r="D6627" t="str">
            <v>MAGNETIC CONTACTOR 9A 440V AC3 TP 415VAC</v>
          </cell>
          <cell r="E6627">
            <v>154.04040000000001</v>
          </cell>
          <cell r="F6627" t="str">
            <v>Public Apr 25</v>
          </cell>
        </row>
        <row r="6628">
          <cell r="A6628" t="str">
            <v>LC1K0910P7</v>
          </cell>
          <cell r="B6628" t="str">
            <v>SCHNEIDER</v>
          </cell>
          <cell r="C6628" t="str">
            <v>TO BE CHECKED</v>
          </cell>
          <cell r="D6628" t="str">
            <v>MAGNETIC CONTACTOR 9A 440V AC3 TP 230VAC</v>
          </cell>
          <cell r="E6628">
            <v>134.16060000000002</v>
          </cell>
          <cell r="F6628" t="str">
            <v>Public Apr 25</v>
          </cell>
        </row>
        <row r="6629">
          <cell r="A6629" t="str">
            <v>LC1K0910P7TQ</v>
          </cell>
          <cell r="B6629" t="str">
            <v>SCHNEIDER</v>
          </cell>
          <cell r="C6629" t="str">
            <v>TO BE CHECKED</v>
          </cell>
          <cell r="D6629" t="str">
            <v>CONTACTOR</v>
          </cell>
          <cell r="E6629">
            <v>149.1138</v>
          </cell>
          <cell r="F6629" t="str">
            <v>Public Apr 25</v>
          </cell>
        </row>
        <row r="6630">
          <cell r="A6630" t="str">
            <v>LC1K0910Q7</v>
          </cell>
          <cell r="B6630" t="str">
            <v>SCHNEIDER</v>
          </cell>
          <cell r="C6630" t="str">
            <v>TO BE CHECKED</v>
          </cell>
          <cell r="D6630" t="str">
            <v>TeSys K contactor 3P AC3 9A 380V AC coil</v>
          </cell>
          <cell r="E6630">
            <v>132.8142</v>
          </cell>
          <cell r="F6630" t="str">
            <v>Public Apr 25</v>
          </cell>
        </row>
        <row r="6631">
          <cell r="A6631" t="str">
            <v>LC1K0910U7</v>
          </cell>
          <cell r="B6631" t="str">
            <v>SCHNEIDER</v>
          </cell>
          <cell r="C6631" t="str">
            <v>TO BE CHECKED</v>
          </cell>
          <cell r="D6631" t="str">
            <v>3P CONTACTOR 9A AC3 4KW 1NO 240VAC COIL</v>
          </cell>
          <cell r="E6631">
            <v>128.2242</v>
          </cell>
          <cell r="F6631" t="str">
            <v>Public Apr 25</v>
          </cell>
        </row>
        <row r="6632">
          <cell r="A6632" t="str">
            <v>LC1K0910V7</v>
          </cell>
          <cell r="B6632" t="str">
            <v>SCHNEIDER</v>
          </cell>
          <cell r="C6632" t="str">
            <v>TO BE CHECKED</v>
          </cell>
          <cell r="D6632" t="str">
            <v>MINICONT. K TRIP. 9A 400V</v>
          </cell>
          <cell r="E6632">
            <v>154.04040000000001</v>
          </cell>
          <cell r="F6632" t="str">
            <v>Public Apr 25</v>
          </cell>
        </row>
        <row r="6633">
          <cell r="A6633" t="str">
            <v>LC1K12004M7</v>
          </cell>
          <cell r="B6633" t="str">
            <v>SCHNEIDER</v>
          </cell>
          <cell r="C6633" t="str">
            <v>TO BE CHECKED</v>
          </cell>
          <cell r="D6633" t="str">
            <v>CONTACTOR</v>
          </cell>
          <cell r="E6633">
            <v>133.84440000000001</v>
          </cell>
          <cell r="F6633" t="str">
            <v>Public Apr 25</v>
          </cell>
        </row>
        <row r="6634">
          <cell r="A6634" t="str">
            <v>LC1K1201B7</v>
          </cell>
          <cell r="B6634" t="str">
            <v>SCHNEIDER</v>
          </cell>
          <cell r="C6634" t="str">
            <v>TO BE CHECKED</v>
          </cell>
          <cell r="D6634" t="str">
            <v>TeSys K contactor 3P AC3 12A 24V AC coil</v>
          </cell>
          <cell r="E6634">
            <v>154.37700000000001</v>
          </cell>
          <cell r="F6634" t="str">
            <v>Public Apr 25</v>
          </cell>
        </row>
        <row r="6635">
          <cell r="A6635" t="str">
            <v>LC1K1201E7</v>
          </cell>
          <cell r="B6635" t="str">
            <v>SCHNEIDER</v>
          </cell>
          <cell r="C6635" t="str">
            <v>TO BE CHECKED</v>
          </cell>
          <cell r="D6635" t="str">
            <v>TeSys K contactor 3P AC3 12A 48V AC coil</v>
          </cell>
          <cell r="E6635">
            <v>154.37700000000001</v>
          </cell>
          <cell r="F6635" t="str">
            <v>Public Apr 25</v>
          </cell>
        </row>
        <row r="6636">
          <cell r="A6636" t="str">
            <v>LC1K1201F7</v>
          </cell>
          <cell r="B6636" t="str">
            <v>SCHNEIDER</v>
          </cell>
          <cell r="C6636" t="str">
            <v>TO BE CHECKED</v>
          </cell>
          <cell r="D6636" t="str">
            <v>TeSys K contactor 3P AC3 12A 110V AC coi</v>
          </cell>
          <cell r="E6636">
            <v>154.37700000000001</v>
          </cell>
          <cell r="F6636" t="str">
            <v>Public Apr 25</v>
          </cell>
        </row>
        <row r="6637">
          <cell r="A6637" t="str">
            <v>LC1K1201M7</v>
          </cell>
          <cell r="B6637" t="str">
            <v>SCHNEIDER</v>
          </cell>
          <cell r="C6637" t="str">
            <v>TO BE CHECKED</v>
          </cell>
          <cell r="D6637" t="str">
            <v>TeSys K contactor 3P AC3 12A 220V AC coi</v>
          </cell>
          <cell r="E6637">
            <v>194.922</v>
          </cell>
          <cell r="F6637" t="str">
            <v>Public Apr 25</v>
          </cell>
        </row>
        <row r="6638">
          <cell r="A6638" t="str">
            <v>LC1K1201U7</v>
          </cell>
          <cell r="B6638" t="str">
            <v>SCHNEIDER</v>
          </cell>
          <cell r="C6638" t="str">
            <v>TO BE CHECKED</v>
          </cell>
          <cell r="D6638" t="str">
            <v>MAGNETIC CONTACTOR 12A 440V AC3 TP 240V</v>
          </cell>
          <cell r="E6638">
            <v>154.37700000000001</v>
          </cell>
          <cell r="F6638" t="str">
            <v>Public Apr 25</v>
          </cell>
        </row>
        <row r="6639">
          <cell r="A6639" t="str">
            <v>LC1K1210B7</v>
          </cell>
          <cell r="B6639" t="str">
            <v>SCHNEIDER</v>
          </cell>
          <cell r="C6639" t="str">
            <v>TO BE CHECKED</v>
          </cell>
          <cell r="D6639" t="str">
            <v>TeSys K contactor 3P AC3 12A 24V AC coil</v>
          </cell>
          <cell r="E6639">
            <v>151.90860000000001</v>
          </cell>
          <cell r="F6639" t="str">
            <v>Public Apr 25</v>
          </cell>
        </row>
        <row r="6640">
          <cell r="A6640" t="str">
            <v>LC1K1210E7</v>
          </cell>
          <cell r="B6640" t="str">
            <v>SCHNEIDER</v>
          </cell>
          <cell r="C6640" t="str">
            <v>TO BE CHECKED</v>
          </cell>
          <cell r="D6640" t="str">
            <v>TeSys K contactor 3P AC3 12A 48V AC coil</v>
          </cell>
          <cell r="E6640">
            <v>154.37700000000001</v>
          </cell>
          <cell r="F6640" t="str">
            <v>Public Apr 25</v>
          </cell>
        </row>
        <row r="6641">
          <cell r="A6641" t="str">
            <v>LC1K1210G7</v>
          </cell>
          <cell r="B6641" t="str">
            <v>SCHNEIDER</v>
          </cell>
          <cell r="C6641" t="str">
            <v>TO BE CHECKED</v>
          </cell>
          <cell r="D6641" t="str">
            <v>CONTACTOR</v>
          </cell>
          <cell r="E6641">
            <v>133.84440000000001</v>
          </cell>
          <cell r="F6641" t="str">
            <v>Public Apr 25</v>
          </cell>
        </row>
        <row r="6642">
          <cell r="A6642" t="str">
            <v>LC1K1210N7</v>
          </cell>
          <cell r="B6642" t="str">
            <v>SCHNEIDER</v>
          </cell>
          <cell r="C6642" t="str">
            <v>TO BE CHECKED</v>
          </cell>
          <cell r="D6642" t="str">
            <v>3P CON 12A AC3 5.5KW 1NO AUX 415VAC COIL</v>
          </cell>
          <cell r="E6642">
            <v>150.4194</v>
          </cell>
          <cell r="F6642" t="str">
            <v>Public Apr 25</v>
          </cell>
        </row>
        <row r="6643">
          <cell r="A6643" t="str">
            <v>LC1K1210P7</v>
          </cell>
          <cell r="B6643" t="str">
            <v>SCHNEIDER</v>
          </cell>
          <cell r="C6643" t="str">
            <v>TO BE CHECKED</v>
          </cell>
          <cell r="D6643" t="str">
            <v>CONTACTOR</v>
          </cell>
          <cell r="E6643">
            <v>154.37700000000001</v>
          </cell>
          <cell r="F6643" t="str">
            <v>Public Apr 25</v>
          </cell>
        </row>
        <row r="6644">
          <cell r="A6644" t="str">
            <v>LC1K1210Q7</v>
          </cell>
          <cell r="B6644" t="str">
            <v>SCHNEIDER</v>
          </cell>
          <cell r="C6644" t="str">
            <v>TO BE CHECKED</v>
          </cell>
          <cell r="D6644" t="str">
            <v>TeSys K contactor 3P AC3 12A 380V AC coi</v>
          </cell>
          <cell r="E6644">
            <v>154.37700000000001</v>
          </cell>
          <cell r="F6644" t="str">
            <v>Public Apr 25</v>
          </cell>
        </row>
        <row r="6645">
          <cell r="A6645" t="str">
            <v>LC1K1210U7</v>
          </cell>
          <cell r="B6645" t="str">
            <v>SCHNEIDER</v>
          </cell>
          <cell r="C6645" t="str">
            <v>TO BE CHECKED</v>
          </cell>
          <cell r="D6645" t="str">
            <v>3P CON 12A AC3 5.5KW 1NO AUX 240VAC COIL</v>
          </cell>
          <cell r="E6645">
            <v>154.37700000000001</v>
          </cell>
          <cell r="F6645" t="str">
            <v>Public Apr 25</v>
          </cell>
        </row>
        <row r="6646">
          <cell r="A6646" t="str">
            <v>LC1K1210V7</v>
          </cell>
          <cell r="B6646" t="str">
            <v>SCHNEIDER</v>
          </cell>
          <cell r="C6646" t="str">
            <v>TO BE CHECKED</v>
          </cell>
          <cell r="D6646" t="str">
            <v>CONTACTOR</v>
          </cell>
          <cell r="E6646">
            <v>137.50620000000001</v>
          </cell>
          <cell r="F6646" t="str">
            <v>Public Apr 25</v>
          </cell>
        </row>
        <row r="6647">
          <cell r="A6647" t="str">
            <v>LC1K1601B7</v>
          </cell>
          <cell r="B6647" t="str">
            <v>SCHNEIDER</v>
          </cell>
          <cell r="C6647" t="str">
            <v>TO BE CHECKED</v>
          </cell>
          <cell r="D6647" t="str">
            <v>TeSys K contactor 3P AC3 16A 24V AC coil</v>
          </cell>
          <cell r="E6647">
            <v>134.52779999999998</v>
          </cell>
          <cell r="F6647" t="str">
            <v>Public Apr 25</v>
          </cell>
        </row>
        <row r="6648">
          <cell r="A6648" t="str">
            <v>LC1K1601E7</v>
          </cell>
          <cell r="B6648" t="str">
            <v>SCHNEIDER</v>
          </cell>
          <cell r="C6648" t="str">
            <v>TO BE CHECKED</v>
          </cell>
          <cell r="D6648" t="str">
            <v>TeSys K contactor 3P AC3 16A 48V AC coil</v>
          </cell>
          <cell r="E6648">
            <v>170.26860000000002</v>
          </cell>
          <cell r="F6648" t="str">
            <v>Public Apr 25</v>
          </cell>
        </row>
        <row r="6649">
          <cell r="A6649" t="str">
            <v>LC1K1601F7</v>
          </cell>
          <cell r="B6649" t="str">
            <v>SCHNEIDER</v>
          </cell>
          <cell r="C6649" t="str">
            <v>TO BE CHECKED</v>
          </cell>
          <cell r="D6649" t="str">
            <v>TeSys K contactor 3P AC3 16A 110V AC coi</v>
          </cell>
          <cell r="E6649">
            <v>170.26860000000002</v>
          </cell>
          <cell r="F6649" t="str">
            <v>Public Apr 25</v>
          </cell>
        </row>
        <row r="6650">
          <cell r="A6650" t="str">
            <v>LC1K1601M7</v>
          </cell>
          <cell r="B6650" t="str">
            <v>SCHNEIDER</v>
          </cell>
          <cell r="C6650" t="str">
            <v>TO BE CHECKED</v>
          </cell>
          <cell r="D6650" t="str">
            <v>TeSys K contactor 3P AC3 16A 220V AC coi</v>
          </cell>
          <cell r="E6650">
            <v>145.72740000000002</v>
          </cell>
          <cell r="F6650" t="str">
            <v>Public Apr 25</v>
          </cell>
        </row>
        <row r="6651">
          <cell r="A6651" t="str">
            <v>LC1K1610B7</v>
          </cell>
          <cell r="B6651" t="str">
            <v>SCHNEIDER</v>
          </cell>
          <cell r="C6651" t="str">
            <v>TO BE CHECKED</v>
          </cell>
          <cell r="D6651" t="str">
            <v>TeSys K contactor 3P AC3 16A 24V AC coil</v>
          </cell>
          <cell r="E6651">
            <v>135.45600000000002</v>
          </cell>
          <cell r="F6651" t="str">
            <v>Public Apr 25</v>
          </cell>
        </row>
        <row r="6652">
          <cell r="A6652" t="str">
            <v>LC1K1610F7</v>
          </cell>
          <cell r="B6652" t="str">
            <v>SCHNEIDER</v>
          </cell>
          <cell r="C6652" t="str">
            <v>TO BE CHECKED</v>
          </cell>
          <cell r="D6652" t="str">
            <v>TeSys K contactor 3P AC3 16A 110V AC coi</v>
          </cell>
          <cell r="E6652">
            <v>170.26860000000002</v>
          </cell>
          <cell r="F6652" t="str">
            <v>Public Apr 25</v>
          </cell>
        </row>
        <row r="6653">
          <cell r="A6653" t="str">
            <v>LC1K1610M7</v>
          </cell>
          <cell r="B6653" t="str">
            <v>SCHNEIDER</v>
          </cell>
          <cell r="C6653" t="str">
            <v>TO BE CHECKED</v>
          </cell>
          <cell r="D6653" t="str">
            <v>TeSys K contactor 3P AC3 16A 220V AC coi</v>
          </cell>
          <cell r="E6653">
            <v>136.06800000000001</v>
          </cell>
          <cell r="F6653" t="str">
            <v>Public Apr 25</v>
          </cell>
        </row>
        <row r="6654">
          <cell r="A6654" t="str">
            <v>LC1K1610Q7</v>
          </cell>
          <cell r="B6654" t="str">
            <v>SCHNEIDER</v>
          </cell>
          <cell r="C6654" t="str">
            <v>TO BE CHECKED</v>
          </cell>
          <cell r="D6654" t="str">
            <v>TeSys K contactor 3P AC3 16A 380V AC coi</v>
          </cell>
          <cell r="E6654">
            <v>170.26860000000002</v>
          </cell>
          <cell r="F6654" t="str">
            <v>Public Apr 25</v>
          </cell>
        </row>
        <row r="6655">
          <cell r="A6655" t="str">
            <v>LC1K1610U7</v>
          </cell>
          <cell r="B6655" t="str">
            <v>SCHNEIDER</v>
          </cell>
          <cell r="C6655" t="str">
            <v>TO BE CHECKED</v>
          </cell>
          <cell r="D6655" t="str">
            <v>MAGNETIC CONTACTOR 16A 440V AC3 TP 240V</v>
          </cell>
          <cell r="E6655">
            <v>170.26860000000002</v>
          </cell>
          <cell r="F6655" t="str">
            <v>Public Apr 25</v>
          </cell>
        </row>
        <row r="6656">
          <cell r="A6656" t="str">
            <v>LC1SK0600B7</v>
          </cell>
          <cell r="B6656" t="str">
            <v>SCHNEIDER</v>
          </cell>
          <cell r="C6656" t="str">
            <v>TO BE CHECKED</v>
          </cell>
          <cell r="D6656" t="str">
            <v>CONTACTOR</v>
          </cell>
          <cell r="E6656">
            <v>178.71420000000001</v>
          </cell>
          <cell r="F6656" t="str">
            <v>Public Apr 25</v>
          </cell>
        </row>
        <row r="6657">
          <cell r="A6657" t="str">
            <v>LC1SK0600U7</v>
          </cell>
          <cell r="B6657" t="str">
            <v>SCHNEIDER</v>
          </cell>
          <cell r="C6657" t="str">
            <v>TO BE CHECKED</v>
          </cell>
          <cell r="D6657" t="str">
            <v>CONTACTOR</v>
          </cell>
          <cell r="E6657">
            <v>299.41080000000005</v>
          </cell>
          <cell r="F6657" t="str">
            <v>Public Apr 25</v>
          </cell>
        </row>
        <row r="6658">
          <cell r="A6658" t="str">
            <v>LC1SKGC200P7</v>
          </cell>
          <cell r="B6658" t="str">
            <v>SCHNEIDER</v>
          </cell>
          <cell r="C6658" t="str">
            <v>TO BE CHECKED</v>
          </cell>
          <cell r="D6658" t="str">
            <v>CONTACTOR</v>
          </cell>
          <cell r="E6658">
            <v>143.87100000000001</v>
          </cell>
          <cell r="F6658" t="str">
            <v>Public Apr 25</v>
          </cell>
        </row>
        <row r="6659">
          <cell r="A6659" t="str">
            <v>LC1SKGC200U7</v>
          </cell>
          <cell r="B6659" t="str">
            <v>SCHNEIDER</v>
          </cell>
          <cell r="C6659" t="str">
            <v>TO BE CHECKED</v>
          </cell>
          <cell r="D6659" t="str">
            <v>CONTACTOR</v>
          </cell>
          <cell r="E6659">
            <v>149.2158</v>
          </cell>
          <cell r="F6659" t="str">
            <v>Public Apr 25</v>
          </cell>
        </row>
        <row r="6660">
          <cell r="A6660" t="str">
            <v>LC2D09F7</v>
          </cell>
          <cell r="B6660" t="str">
            <v>SCHNEIDER</v>
          </cell>
          <cell r="C6660" t="str">
            <v>TO BE CHECKED</v>
          </cell>
          <cell r="D6660" t="str">
            <v>REVERSING CONTACTOR</v>
          </cell>
          <cell r="E6660">
            <v>352.59360000000004</v>
          </cell>
          <cell r="F6660" t="str">
            <v>Public Apr 25</v>
          </cell>
        </row>
        <row r="6661">
          <cell r="A6661" t="str">
            <v>LC2D12F7</v>
          </cell>
          <cell r="B6661" t="str">
            <v>SCHNEIDER</v>
          </cell>
          <cell r="C6661" t="str">
            <v>TO BE CHECKED</v>
          </cell>
          <cell r="D6661" t="str">
            <v>REVERSING CONTACTOR</v>
          </cell>
          <cell r="E6661">
            <v>603.54420000000005</v>
          </cell>
          <cell r="F6661" t="str">
            <v>Public Apr 25</v>
          </cell>
        </row>
        <row r="6662">
          <cell r="A6662" t="str">
            <v>LC2K0901E7</v>
          </cell>
          <cell r="B6662" t="str">
            <v>SCHNEIDER</v>
          </cell>
          <cell r="C6662" t="str">
            <v>TO BE CHECKED</v>
          </cell>
          <cell r="D6662" t="str">
            <v>REV MAGNETIC CONTCTR 9A 440V AC3 TP 48V</v>
          </cell>
          <cell r="E6662">
            <v>413.1816</v>
          </cell>
          <cell r="F6662" t="str">
            <v>Public Apr 25</v>
          </cell>
        </row>
        <row r="6663">
          <cell r="A6663" t="str">
            <v>LD1LD030F</v>
          </cell>
          <cell r="B6663" t="str">
            <v>SCHNEIDER</v>
          </cell>
          <cell r="C6663" t="str">
            <v>TO BE CHECKED</v>
          </cell>
          <cell r="D6663" t="str">
            <v>CONTACTOR BREAKER 63</v>
          </cell>
          <cell r="E6663">
            <v>11523.9498</v>
          </cell>
          <cell r="F6663" t="str">
            <v>Public Apr 25</v>
          </cell>
        </row>
        <row r="6664">
          <cell r="A6664" t="str">
            <v>LD1LD030LC</v>
          </cell>
          <cell r="B6664" t="str">
            <v>SCHNEIDER</v>
          </cell>
          <cell r="C6664" t="str">
            <v>TO BE CHECKED</v>
          </cell>
          <cell r="D6664" t="str">
            <v>CONTACTOR BREAKER 63</v>
          </cell>
          <cell r="E6664">
            <v>4436.0718000000006</v>
          </cell>
          <cell r="F6664" t="str">
            <v>Public Apr 25</v>
          </cell>
        </row>
        <row r="6665">
          <cell r="A6665" t="str">
            <v>LD1LD030M</v>
          </cell>
          <cell r="B6665" t="str">
            <v>SCHNEIDER</v>
          </cell>
          <cell r="C6665" t="str">
            <v>TO BE CHECKED</v>
          </cell>
          <cell r="D6665" t="str">
            <v>CONTACTOR BREAKER 63</v>
          </cell>
          <cell r="E6665">
            <v>3343.1927999999998</v>
          </cell>
          <cell r="F6665" t="str">
            <v>Public Apr 25</v>
          </cell>
        </row>
        <row r="6666">
          <cell r="A6666" t="str">
            <v>LD4LD030F</v>
          </cell>
          <cell r="B6666" t="str">
            <v>SCHNEIDER</v>
          </cell>
          <cell r="C6666" t="str">
            <v>TO BE CHECKED</v>
          </cell>
          <cell r="D6666" t="str">
            <v>CONTACTOR BREAKER 63</v>
          </cell>
          <cell r="E6666">
            <v>3948.4607999999998</v>
          </cell>
          <cell r="F6666" t="str">
            <v>Public Apr 25</v>
          </cell>
        </row>
        <row r="6667">
          <cell r="A6667" t="str">
            <v>LD4LD030FC</v>
          </cell>
          <cell r="B6667" t="str">
            <v>SCHNEIDER</v>
          </cell>
          <cell r="C6667" t="str">
            <v>TO BE CHECKED</v>
          </cell>
          <cell r="D6667" t="str">
            <v>CONTACTOR BREAKER 63</v>
          </cell>
          <cell r="E6667">
            <v>5553.0636000000004</v>
          </cell>
          <cell r="F6667" t="str">
            <v>Public Apr 25</v>
          </cell>
        </row>
        <row r="6668">
          <cell r="A6668" t="str">
            <v>LD4LD030M</v>
          </cell>
          <cell r="B6668" t="str">
            <v>SCHNEIDER</v>
          </cell>
          <cell r="C6668" t="str">
            <v>TO BE CHECKED</v>
          </cell>
          <cell r="D6668" t="str">
            <v>CONTACTOR BREAKER 63</v>
          </cell>
          <cell r="E6668">
            <v>5238.0366000000004</v>
          </cell>
          <cell r="F6668" t="str">
            <v>Public Apr 25</v>
          </cell>
        </row>
        <row r="6669">
          <cell r="A6669" t="str">
            <v>LD4LD130M</v>
          </cell>
          <cell r="B6669" t="str">
            <v>SCHNEIDER</v>
          </cell>
          <cell r="C6669" t="str">
            <v>TO BE CHECKED</v>
          </cell>
          <cell r="D6669" t="str">
            <v>CONT BREAKER ISO GREY 63</v>
          </cell>
          <cell r="E6669">
            <v>5762.0004000000008</v>
          </cell>
          <cell r="F6669" t="str">
            <v>Public Apr 25</v>
          </cell>
        </row>
        <row r="6670">
          <cell r="A6670" t="str">
            <v>LE1D09M7</v>
          </cell>
          <cell r="B6670" t="str">
            <v>SCHNEIDER</v>
          </cell>
          <cell r="C6670" t="str">
            <v>TO BE CHECKED</v>
          </cell>
          <cell r="D6670" t="str">
            <v>TeSys enclosed motor starter 9A 220V AC</v>
          </cell>
          <cell r="E6670">
            <v>393.50580000000002</v>
          </cell>
          <cell r="F6670" t="str">
            <v>Public Apr 25</v>
          </cell>
        </row>
        <row r="6671">
          <cell r="A6671" t="str">
            <v>LE1D09P7</v>
          </cell>
          <cell r="B6671" t="str">
            <v>SCHNEIDER</v>
          </cell>
          <cell r="C6671" t="str">
            <v>TO BE CHECKED</v>
          </cell>
          <cell r="D6671" t="str">
            <v>ENCL STRTR NREV 4kW 415V 9A 50/60 230V</v>
          </cell>
          <cell r="E6671">
            <v>345.9024</v>
          </cell>
          <cell r="F6671" t="str">
            <v>Public Apr 25</v>
          </cell>
        </row>
        <row r="6672">
          <cell r="A6672" t="str">
            <v>LE1D09Q7</v>
          </cell>
          <cell r="B6672" t="str">
            <v>SCHNEIDER</v>
          </cell>
          <cell r="C6672" t="str">
            <v>TO BE CHECKED</v>
          </cell>
          <cell r="D6672" t="str">
            <v>TeSys enclosed motor starter 9A 380V AC</v>
          </cell>
          <cell r="E6672">
            <v>413.1816</v>
          </cell>
          <cell r="F6672" t="str">
            <v>Public Apr 25</v>
          </cell>
        </row>
        <row r="6673">
          <cell r="A6673" t="str">
            <v>LE1D09V7</v>
          </cell>
          <cell r="B6673" t="str">
            <v>SCHNEIDER</v>
          </cell>
          <cell r="C6673" t="str">
            <v>TO BE CHECKED</v>
          </cell>
          <cell r="D6673" t="str">
            <v>ENCLOS  1S 09A 400V 50/60</v>
          </cell>
          <cell r="E6673">
            <v>321.07559999999995</v>
          </cell>
          <cell r="F6673" t="str">
            <v>Public Apr 25</v>
          </cell>
        </row>
        <row r="6674">
          <cell r="A6674" t="str">
            <v>LE1D12P7</v>
          </cell>
          <cell r="B6674" t="str">
            <v>SCHNEIDER</v>
          </cell>
          <cell r="C6674" t="str">
            <v>TO BE CHECKED</v>
          </cell>
          <cell r="D6674" t="str">
            <v>ENCL STRTR NREV 5.5kW415V 12A 50/60 230V</v>
          </cell>
          <cell r="E6674">
            <v>392.86320000000001</v>
          </cell>
          <cell r="F6674" t="str">
            <v>Public Apr 25</v>
          </cell>
        </row>
        <row r="6675">
          <cell r="A6675" t="str">
            <v>LE1D18M7</v>
          </cell>
          <cell r="B6675" t="str">
            <v>SCHNEIDER</v>
          </cell>
          <cell r="C6675" t="str">
            <v>TO BE CHECKED</v>
          </cell>
          <cell r="D6675" t="str">
            <v>TeSys enclosed motor starter 18A 220V AC</v>
          </cell>
          <cell r="E6675">
            <v>499.64700000000005</v>
          </cell>
          <cell r="F6675" t="str">
            <v>Public Apr 25</v>
          </cell>
        </row>
        <row r="6676">
          <cell r="A6676" t="str">
            <v>LE1D18P7</v>
          </cell>
          <cell r="B6676" t="str">
            <v>SCHNEIDER</v>
          </cell>
          <cell r="C6676" t="str">
            <v>TO BE CHECKED</v>
          </cell>
          <cell r="D6676" t="str">
            <v>ENCL STRTR NREV 9kW415V 18A 50/60 230V</v>
          </cell>
          <cell r="E6676">
            <v>439.79340000000002</v>
          </cell>
          <cell r="F6676" t="str">
            <v>Public Apr 25</v>
          </cell>
        </row>
        <row r="6677">
          <cell r="A6677" t="str">
            <v>LE1D25V7</v>
          </cell>
          <cell r="B6677" t="str">
            <v>SCHNEIDER</v>
          </cell>
          <cell r="C6677" t="str">
            <v>TO BE CHECKED</v>
          </cell>
          <cell r="D6677" t="str">
            <v>ENCLOS  1S 25A 400V 50/60</v>
          </cell>
          <cell r="E6677">
            <v>503.01299999999998</v>
          </cell>
          <cell r="F6677" t="str">
            <v>Public Apr 25</v>
          </cell>
        </row>
        <row r="6678">
          <cell r="A6678" t="str">
            <v>LE1D35M7</v>
          </cell>
          <cell r="B6678" t="str">
            <v>SCHNEIDER</v>
          </cell>
          <cell r="C6678" t="str">
            <v>TO BE CHECKED</v>
          </cell>
          <cell r="D6678" t="str">
            <v>ENCL STRTR NREV 15kW415V 35A 50/60 220V</v>
          </cell>
          <cell r="E6678">
            <v>744.52859999999998</v>
          </cell>
          <cell r="F6678" t="str">
            <v>Public Apr 25</v>
          </cell>
        </row>
        <row r="6679">
          <cell r="A6679" t="str">
            <v>LE1D40AP7</v>
          </cell>
          <cell r="B6679" t="str">
            <v>SCHNEIDER</v>
          </cell>
          <cell r="C6679" t="str">
            <v>TO BE CHECKED</v>
          </cell>
          <cell r="D6679" t="str">
            <v>ENCLOSED STARTER METAL 1D TESYS 40A COIL</v>
          </cell>
          <cell r="E6679">
            <v>2032.5846000000001</v>
          </cell>
          <cell r="F6679" t="str">
            <v>Public Apr 25</v>
          </cell>
        </row>
        <row r="6680">
          <cell r="A6680" t="str">
            <v>LE1D50AP7</v>
          </cell>
          <cell r="B6680" t="str">
            <v>SCHNEIDER</v>
          </cell>
          <cell r="C6680" t="str">
            <v>TO BE CHECKED</v>
          </cell>
          <cell r="D6680" t="str">
            <v>ENCLOSED STARTER METAL 1D TESYS 50A COIL</v>
          </cell>
          <cell r="E6680">
            <v>2073.2928000000002</v>
          </cell>
          <cell r="F6680" t="str">
            <v>Public Apr 25</v>
          </cell>
        </row>
        <row r="6681">
          <cell r="A6681" t="str">
            <v>LE1D65AP7</v>
          </cell>
          <cell r="B6681" t="str">
            <v>SCHNEIDER</v>
          </cell>
          <cell r="C6681" t="str">
            <v>TO BE CHECKED</v>
          </cell>
          <cell r="D6681" t="str">
            <v>ENCLOSED STARTER METAL 1D TESYS 65A COIL</v>
          </cell>
          <cell r="E6681">
            <v>2387.4222</v>
          </cell>
          <cell r="F6681" t="str">
            <v>Public Apr 25</v>
          </cell>
        </row>
        <row r="6682">
          <cell r="A6682" t="str">
            <v>LE1M35M705</v>
          </cell>
          <cell r="B6682" t="str">
            <v>SCHNEIDER</v>
          </cell>
          <cell r="C6682" t="str">
            <v>TO BE CHECKED</v>
          </cell>
          <cell r="D6682" t="str">
            <v>TeSys enclosed motor starter IP65</v>
          </cell>
          <cell r="E6682">
            <v>362.17140000000001</v>
          </cell>
          <cell r="F6682" t="str">
            <v>Public Apr 25</v>
          </cell>
        </row>
        <row r="6683">
          <cell r="A6683" t="str">
            <v>LE1M35M708</v>
          </cell>
          <cell r="B6683" t="str">
            <v>SCHNEIDER</v>
          </cell>
          <cell r="C6683" t="str">
            <v>TO BE CHECKED</v>
          </cell>
          <cell r="D6683" t="str">
            <v>TeSys enclosed motor starter IP65</v>
          </cell>
          <cell r="E6683">
            <v>324.29880000000003</v>
          </cell>
          <cell r="F6683" t="str">
            <v>Public Apr 25</v>
          </cell>
        </row>
        <row r="6684">
          <cell r="A6684" t="str">
            <v>LE1M35M710</v>
          </cell>
          <cell r="B6684" t="str">
            <v>SCHNEIDER</v>
          </cell>
          <cell r="C6684" t="str">
            <v>TO BE CHECKED</v>
          </cell>
          <cell r="D6684" t="str">
            <v>TeSys enclosed motor starter IP65</v>
          </cell>
          <cell r="E6684">
            <v>318.21960000000001</v>
          </cell>
          <cell r="F6684" t="str">
            <v>Public Apr 25</v>
          </cell>
        </row>
        <row r="6685">
          <cell r="A6685" t="str">
            <v>LE1M35M712</v>
          </cell>
          <cell r="B6685" t="str">
            <v>SCHNEIDER</v>
          </cell>
          <cell r="C6685" t="str">
            <v>TO BE CHECKED</v>
          </cell>
          <cell r="D6685" t="str">
            <v>TeSys enclosed motor starter IP65</v>
          </cell>
          <cell r="E6685">
            <v>318.21960000000001</v>
          </cell>
          <cell r="F6685" t="str">
            <v>Public Apr 25</v>
          </cell>
        </row>
        <row r="6686">
          <cell r="A6686" t="str">
            <v>LE1M35M714</v>
          </cell>
          <cell r="B6686" t="str">
            <v>SCHNEIDER</v>
          </cell>
          <cell r="C6686" t="str">
            <v>TO BE CHECKED</v>
          </cell>
          <cell r="D6686" t="str">
            <v>TeSys enclosed motor starter IP65</v>
          </cell>
          <cell r="E6686">
            <v>365.13960000000003</v>
          </cell>
          <cell r="F6686" t="str">
            <v>Public Apr 25</v>
          </cell>
        </row>
        <row r="6687">
          <cell r="A6687" t="str">
            <v>LE1M35M716</v>
          </cell>
          <cell r="B6687" t="str">
            <v>SCHNEIDER</v>
          </cell>
          <cell r="C6687" t="str">
            <v>TO BE CHECKED</v>
          </cell>
          <cell r="D6687" t="str">
            <v>TeSys enclosed motor starter IP65</v>
          </cell>
          <cell r="E6687">
            <v>375.03360000000004</v>
          </cell>
          <cell r="F6687" t="str">
            <v>Public Apr 25</v>
          </cell>
        </row>
        <row r="6688">
          <cell r="A6688" t="str">
            <v>LE1M35M721</v>
          </cell>
          <cell r="B6688" t="str">
            <v>SCHNEIDER</v>
          </cell>
          <cell r="C6688" t="str">
            <v>TO BE CHECKED</v>
          </cell>
          <cell r="D6688" t="str">
            <v>TeSys enclosed motor starter IP65</v>
          </cell>
          <cell r="E6688">
            <v>398.96280000000002</v>
          </cell>
          <cell r="F6688" t="str">
            <v>Public Apr 25</v>
          </cell>
        </row>
        <row r="6689">
          <cell r="A6689" t="str">
            <v>LE1M35M722</v>
          </cell>
          <cell r="B6689" t="str">
            <v>SCHNEIDER</v>
          </cell>
          <cell r="C6689" t="str">
            <v>TO BE CHECKED</v>
          </cell>
          <cell r="D6689" t="str">
            <v>TeSys enclosed motor starter IP65</v>
          </cell>
          <cell r="E6689">
            <v>431.3886</v>
          </cell>
          <cell r="F6689" t="str">
            <v>Public Apr 25</v>
          </cell>
        </row>
        <row r="6690">
          <cell r="A6690" t="str">
            <v>LE1M35P708</v>
          </cell>
          <cell r="B6690" t="str">
            <v>SCHNEIDER</v>
          </cell>
          <cell r="C6690" t="str">
            <v>TO BE CHECKED</v>
          </cell>
          <cell r="D6690" t="str">
            <v>STARTER</v>
          </cell>
          <cell r="E6690">
            <v>413.82419999999996</v>
          </cell>
          <cell r="F6690" t="str">
            <v>Public Apr 25</v>
          </cell>
        </row>
        <row r="6691">
          <cell r="A6691" t="str">
            <v>LE1M35Q705</v>
          </cell>
          <cell r="B6691" t="str">
            <v>SCHNEIDER</v>
          </cell>
          <cell r="C6691" t="str">
            <v>TO BE CHECKED</v>
          </cell>
          <cell r="D6691" t="str">
            <v>TeSys enclosed motor starter IP65</v>
          </cell>
          <cell r="E6691">
            <v>271.95240000000001</v>
          </cell>
          <cell r="F6691" t="str">
            <v>Public Apr 25</v>
          </cell>
        </row>
        <row r="6692">
          <cell r="A6692" t="str">
            <v>LE1M35Q707</v>
          </cell>
          <cell r="B6692" t="str">
            <v>SCHNEIDER</v>
          </cell>
          <cell r="C6692" t="str">
            <v>TO BE CHECKED</v>
          </cell>
          <cell r="D6692" t="str">
            <v>TeSys enclosed motor starter IP65</v>
          </cell>
          <cell r="E6692">
            <v>271.95240000000001</v>
          </cell>
          <cell r="F6692" t="str">
            <v>Public Apr 25</v>
          </cell>
        </row>
        <row r="6693">
          <cell r="A6693" t="str">
            <v>LE1M35Q708</v>
          </cell>
          <cell r="B6693" t="str">
            <v>SCHNEIDER</v>
          </cell>
          <cell r="C6693" t="str">
            <v>TO BE CHECKED</v>
          </cell>
          <cell r="D6693" t="str">
            <v>TeSys enclosed motor starter IP65</v>
          </cell>
          <cell r="E6693">
            <v>271.95240000000001</v>
          </cell>
          <cell r="F6693" t="str">
            <v>Public Apr 25</v>
          </cell>
        </row>
        <row r="6694">
          <cell r="A6694" t="str">
            <v>LE1M35Q710</v>
          </cell>
          <cell r="B6694" t="str">
            <v>SCHNEIDER</v>
          </cell>
          <cell r="C6694" t="str">
            <v>TO BE CHECKED</v>
          </cell>
          <cell r="D6694" t="str">
            <v>TeSys enclosed motor starter IP65</v>
          </cell>
          <cell r="E6694">
            <v>271.95240000000001</v>
          </cell>
          <cell r="F6694" t="str">
            <v>Public Apr 25</v>
          </cell>
        </row>
        <row r="6695">
          <cell r="A6695" t="str">
            <v>LE1M35Q712</v>
          </cell>
          <cell r="B6695" t="str">
            <v>SCHNEIDER</v>
          </cell>
          <cell r="C6695" t="str">
            <v>TO BE CHECKED</v>
          </cell>
          <cell r="D6695" t="str">
            <v>TeSys enclosed motor starter IP65</v>
          </cell>
          <cell r="E6695">
            <v>271.95240000000001</v>
          </cell>
          <cell r="F6695" t="str">
            <v>Public Apr 25</v>
          </cell>
        </row>
        <row r="6696">
          <cell r="A6696" t="str">
            <v>LE1M35Q714</v>
          </cell>
          <cell r="B6696" t="str">
            <v>SCHNEIDER</v>
          </cell>
          <cell r="C6696" t="str">
            <v>TO BE CHECKED</v>
          </cell>
          <cell r="D6696" t="str">
            <v>TeSys enclosed motor starter IP65</v>
          </cell>
          <cell r="E6696">
            <v>280.08179999999999</v>
          </cell>
          <cell r="F6696" t="str">
            <v>Public Apr 25</v>
          </cell>
        </row>
        <row r="6697">
          <cell r="A6697" t="str">
            <v>LE1M35Q722</v>
          </cell>
          <cell r="B6697" t="str">
            <v>SCHNEIDER</v>
          </cell>
          <cell r="C6697" t="str">
            <v>TO BE CHECKED</v>
          </cell>
          <cell r="D6697" t="str">
            <v>TeSys enclosed motor starter IP65</v>
          </cell>
          <cell r="E6697">
            <v>407.41860000000003</v>
          </cell>
          <cell r="F6697" t="str">
            <v>Public Apr 25</v>
          </cell>
        </row>
        <row r="6698">
          <cell r="A6698" t="str">
            <v>LE4D12P7</v>
          </cell>
          <cell r="B6698" t="str">
            <v>SCHNEIDER</v>
          </cell>
          <cell r="C6698" t="str">
            <v>TO BE CHECKED</v>
          </cell>
          <cell r="D6698" t="str">
            <v>ENCLOS START 1S 12A 230V</v>
          </cell>
          <cell r="E6698">
            <v>3495.1931999999997</v>
          </cell>
          <cell r="F6698" t="str">
            <v>Public Apr 25</v>
          </cell>
        </row>
        <row r="6699">
          <cell r="A6699" t="str">
            <v>LE4D12V7</v>
          </cell>
          <cell r="B6699" t="str">
            <v>SCHNEIDER</v>
          </cell>
          <cell r="C6699" t="str">
            <v>TO BE CHECKED</v>
          </cell>
          <cell r="D6699" t="str">
            <v>ENCL STRTR NREV W/ISO 5.5kW 415V 50/60</v>
          </cell>
          <cell r="E6699">
            <v>1589.3742</v>
          </cell>
          <cell r="F6699" t="str">
            <v>Public Apr 25</v>
          </cell>
        </row>
        <row r="6700">
          <cell r="A6700" t="str">
            <v>LP1D40008FD</v>
          </cell>
          <cell r="B6700" t="str">
            <v>SCHNEIDER</v>
          </cell>
          <cell r="C6700" t="str">
            <v>TO BE CHECKED</v>
          </cell>
          <cell r="D6700" t="str">
            <v>MAGNETIC CONTACTOR 60A AC1 4P 2NO2NC110V</v>
          </cell>
          <cell r="E6700">
            <v>1113.6258</v>
          </cell>
          <cell r="F6700" t="str">
            <v>Public Apr 25</v>
          </cell>
        </row>
        <row r="6701">
          <cell r="A6701" t="str">
            <v>LP1D40008GD</v>
          </cell>
          <cell r="B6701" t="str">
            <v>SCHNEIDER</v>
          </cell>
          <cell r="C6701" t="str">
            <v>TO BE CHECKED</v>
          </cell>
          <cell r="D6701" t="str">
            <v>CONTACTOR</v>
          </cell>
          <cell r="E6701">
            <v>1310.3124</v>
          </cell>
          <cell r="F6701" t="str">
            <v>Public Apr 25</v>
          </cell>
        </row>
        <row r="6702">
          <cell r="A6702" t="str">
            <v>LP1D65008BD</v>
          </cell>
          <cell r="B6702" t="str">
            <v>SCHNEIDER</v>
          </cell>
          <cell r="C6702" t="str">
            <v>TO BE CHECKED</v>
          </cell>
          <cell r="D6702" t="str">
            <v>CONTACTOR</v>
          </cell>
          <cell r="E6702">
            <v>1731.2052000000001</v>
          </cell>
          <cell r="F6702" t="str">
            <v>Public Apr 25</v>
          </cell>
        </row>
        <row r="6703">
          <cell r="A6703" t="str">
            <v>LP1D65008FD</v>
          </cell>
          <cell r="B6703" t="str">
            <v>SCHNEIDER</v>
          </cell>
          <cell r="C6703" t="str">
            <v>TO BE CHECKED</v>
          </cell>
          <cell r="D6703" t="str">
            <v>MAGNETIC CONTACTOR 80A AC1 4P 2NO2NC110V</v>
          </cell>
          <cell r="E6703">
            <v>1731.2052000000001</v>
          </cell>
          <cell r="F6703" t="str">
            <v>Public Apr 25</v>
          </cell>
        </row>
        <row r="6704">
          <cell r="A6704" t="str">
            <v>LP1D80004BD</v>
          </cell>
          <cell r="B6704" t="str">
            <v>SCHNEIDER</v>
          </cell>
          <cell r="C6704" t="str">
            <v>TO BE CHECKED</v>
          </cell>
          <cell r="D6704" t="str">
            <v>CONTACTOR</v>
          </cell>
          <cell r="E6704">
            <v>2159.6460000000002</v>
          </cell>
          <cell r="F6704" t="str">
            <v>Public Apr 25</v>
          </cell>
        </row>
        <row r="6705">
          <cell r="A6705" t="str">
            <v>LP1D80004ED</v>
          </cell>
          <cell r="B6705" t="str">
            <v>SCHNEIDER</v>
          </cell>
          <cell r="C6705" t="str">
            <v>TO BE CHECKED</v>
          </cell>
          <cell r="D6705" t="str">
            <v>CONTACTOR</v>
          </cell>
          <cell r="E6705">
            <v>2159.6460000000002</v>
          </cell>
          <cell r="F6705" t="str">
            <v>Public Apr 25</v>
          </cell>
        </row>
        <row r="6706">
          <cell r="A6706" t="str">
            <v>LP1D80004FD</v>
          </cell>
          <cell r="B6706" t="str">
            <v>SCHNEIDER</v>
          </cell>
          <cell r="C6706" t="str">
            <v>TO BE CHECKED</v>
          </cell>
          <cell r="D6706" t="str">
            <v>CONTACTOR</v>
          </cell>
          <cell r="E6706">
            <v>2159.6460000000002</v>
          </cell>
          <cell r="F6706" t="str">
            <v>Public Apr 25</v>
          </cell>
        </row>
        <row r="6707">
          <cell r="A6707" t="str">
            <v>LP1D80008BD</v>
          </cell>
          <cell r="B6707" t="str">
            <v>SCHNEIDER</v>
          </cell>
          <cell r="C6707" t="str">
            <v>TO BE CHECKED</v>
          </cell>
          <cell r="D6707" t="str">
            <v>CONTACTOR</v>
          </cell>
          <cell r="E6707">
            <v>2252.9760000000001</v>
          </cell>
          <cell r="F6707" t="str">
            <v>Public Apr 25</v>
          </cell>
        </row>
        <row r="6708">
          <cell r="A6708" t="str">
            <v>LP1D80008ED</v>
          </cell>
          <cell r="B6708" t="str">
            <v>SCHNEIDER</v>
          </cell>
          <cell r="C6708" t="str">
            <v>TO BE CHECKED</v>
          </cell>
          <cell r="D6708" t="str">
            <v>CONTACTOR</v>
          </cell>
          <cell r="E6708">
            <v>2252.9760000000001</v>
          </cell>
          <cell r="F6708" t="str">
            <v>Public Apr 25</v>
          </cell>
        </row>
        <row r="6709">
          <cell r="A6709" t="str">
            <v>LP1D80008FD</v>
          </cell>
          <cell r="B6709" t="str">
            <v>SCHNEIDER</v>
          </cell>
          <cell r="C6709" t="str">
            <v>TO BE CHECKED</v>
          </cell>
          <cell r="D6709" t="str">
            <v>CONTACTOR</v>
          </cell>
          <cell r="E6709">
            <v>2252.9760000000001</v>
          </cell>
          <cell r="F6709" t="str">
            <v>Public Apr 25</v>
          </cell>
        </row>
        <row r="6710">
          <cell r="A6710" t="str">
            <v>LP1D80008MD</v>
          </cell>
          <cell r="B6710" t="str">
            <v>SCHNEIDER</v>
          </cell>
          <cell r="C6710" t="str">
            <v>TO BE CHECKED</v>
          </cell>
          <cell r="D6710" t="str">
            <v>CONTACTOR</v>
          </cell>
          <cell r="E6710">
            <v>2252.9760000000001</v>
          </cell>
          <cell r="F6710" t="str">
            <v>Public Apr 25</v>
          </cell>
        </row>
        <row r="6711">
          <cell r="A6711" t="str">
            <v>LP1K0601BD3</v>
          </cell>
          <cell r="B6711" t="str">
            <v>SCHNEIDER</v>
          </cell>
          <cell r="C6711" t="str">
            <v>TO BE CHECKED</v>
          </cell>
          <cell r="D6711" t="str">
            <v>contactor</v>
          </cell>
          <cell r="E6711">
            <v>190.03620000000001</v>
          </cell>
          <cell r="F6711" t="str">
            <v>Public Apr 25</v>
          </cell>
        </row>
        <row r="6712">
          <cell r="A6712" t="str">
            <v>LP1K0601ED</v>
          </cell>
          <cell r="B6712" t="str">
            <v>SCHNEIDER</v>
          </cell>
          <cell r="C6712" t="str">
            <v>TO BE CHECKED</v>
          </cell>
          <cell r="D6712" t="str">
            <v>TeSys K contactor 3P AC3 6A 48V DC coil</v>
          </cell>
          <cell r="E6712">
            <v>272.64600000000002</v>
          </cell>
          <cell r="F6712" t="str">
            <v>Public Apr 25</v>
          </cell>
        </row>
        <row r="6713">
          <cell r="A6713" t="str">
            <v>LP1K0601FD</v>
          </cell>
          <cell r="B6713" t="str">
            <v>SCHNEIDER</v>
          </cell>
          <cell r="C6713" t="str">
            <v>TO BE CHECKED</v>
          </cell>
          <cell r="D6713" t="str">
            <v>TeSys K contactor 3P AC3 6A 110V DC coil</v>
          </cell>
          <cell r="E6713">
            <v>176.99040000000002</v>
          </cell>
          <cell r="F6713" t="str">
            <v>Public Apr 25</v>
          </cell>
        </row>
        <row r="6714">
          <cell r="A6714" t="str">
            <v>LP1K0601ND</v>
          </cell>
          <cell r="B6714" t="str">
            <v>SCHNEIDER</v>
          </cell>
          <cell r="C6714" t="str">
            <v>TO BE CHECKED</v>
          </cell>
          <cell r="D6714" t="str">
            <v>CONTACTOR</v>
          </cell>
          <cell r="E6714">
            <v>275.01240000000001</v>
          </cell>
          <cell r="F6714" t="str">
            <v>Public Apr 25</v>
          </cell>
        </row>
        <row r="6715">
          <cell r="A6715" t="str">
            <v>LP1K0610BD</v>
          </cell>
          <cell r="B6715" t="str">
            <v>SCHNEIDER</v>
          </cell>
          <cell r="C6715" t="str">
            <v>TO BE CHECKED</v>
          </cell>
          <cell r="D6715" t="str">
            <v>TeSys K contactor 3P AC3 6A 24V DC coil</v>
          </cell>
          <cell r="E6715">
            <v>193.7184</v>
          </cell>
          <cell r="F6715" t="str">
            <v>Public Apr 25</v>
          </cell>
        </row>
        <row r="6716">
          <cell r="A6716" t="str">
            <v>LP1K0610ED</v>
          </cell>
          <cell r="B6716" t="str">
            <v>SCHNEIDER</v>
          </cell>
          <cell r="C6716" t="str">
            <v>TO BE CHECKED</v>
          </cell>
          <cell r="D6716" t="str">
            <v>TeSys K contactor 3P AC3 6A 48V DC coil</v>
          </cell>
          <cell r="E6716">
            <v>176.99040000000002</v>
          </cell>
          <cell r="F6716" t="str">
            <v>Public Apr 25</v>
          </cell>
        </row>
        <row r="6717">
          <cell r="A6717" t="str">
            <v>LP1K0610FD</v>
          </cell>
          <cell r="B6717" t="str">
            <v>SCHNEIDER</v>
          </cell>
          <cell r="C6717" t="str">
            <v>TO BE CHECKED</v>
          </cell>
          <cell r="D6717" t="str">
            <v>TeSys K contactor 3P AC3 6A 110V DC coil</v>
          </cell>
          <cell r="E6717">
            <v>176.99040000000002</v>
          </cell>
          <cell r="F6717" t="str">
            <v>Public Apr 25</v>
          </cell>
        </row>
        <row r="6718">
          <cell r="A6718" t="str">
            <v>LP1K09004BD</v>
          </cell>
          <cell r="B6718" t="str">
            <v>SCHNEIDER</v>
          </cell>
          <cell r="C6718" t="str">
            <v>TO BE CHECKED</v>
          </cell>
          <cell r="D6718" t="str">
            <v>MAGNETIC CONTACTOR 20A AC1 4P 4NO 24V</v>
          </cell>
          <cell r="E6718">
            <v>185.3544</v>
          </cell>
          <cell r="F6718" t="str">
            <v>Public Apr 25</v>
          </cell>
        </row>
        <row r="6719">
          <cell r="A6719" t="str">
            <v>LP1K09004ED</v>
          </cell>
          <cell r="B6719" t="str">
            <v>SCHNEIDER</v>
          </cell>
          <cell r="C6719" t="str">
            <v>TO BE CHECKED</v>
          </cell>
          <cell r="D6719" t="str">
            <v>CONTACTOR</v>
          </cell>
          <cell r="E6719">
            <v>185.3544</v>
          </cell>
          <cell r="F6719" t="str">
            <v>Public Apr 25</v>
          </cell>
        </row>
        <row r="6720">
          <cell r="A6720" t="str">
            <v>LP1K09004FD</v>
          </cell>
          <cell r="B6720" t="str">
            <v>SCHNEIDER</v>
          </cell>
          <cell r="C6720" t="str">
            <v>TO BE CHECKED</v>
          </cell>
          <cell r="D6720" t="str">
            <v>CONTACTOR</v>
          </cell>
          <cell r="E6720">
            <v>185.3544</v>
          </cell>
          <cell r="F6720" t="str">
            <v>Public Apr 25</v>
          </cell>
        </row>
        <row r="6721">
          <cell r="A6721" t="str">
            <v>LP1K09004JD</v>
          </cell>
          <cell r="B6721" t="str">
            <v>SCHNEIDER</v>
          </cell>
          <cell r="C6721" t="str">
            <v>TO BE CHECKED</v>
          </cell>
          <cell r="D6721" t="str">
            <v>CONTACTOR</v>
          </cell>
          <cell r="E6721">
            <v>185.3544</v>
          </cell>
          <cell r="F6721" t="str">
            <v>Public Apr 25</v>
          </cell>
        </row>
        <row r="6722">
          <cell r="A6722" t="str">
            <v>LP1K09004MD</v>
          </cell>
          <cell r="B6722" t="str">
            <v>SCHNEIDER</v>
          </cell>
          <cell r="C6722" t="str">
            <v>TO BE CHECKED</v>
          </cell>
          <cell r="D6722" t="str">
            <v>TeSys K Contactor - 4P (4 NO) 20 A - 220</v>
          </cell>
          <cell r="E6722">
            <v>274.26779999999997</v>
          </cell>
          <cell r="F6722" t="str">
            <v>Public Apr 25</v>
          </cell>
        </row>
        <row r="6723">
          <cell r="A6723" t="str">
            <v>LP1K090085MD</v>
          </cell>
          <cell r="B6723" t="str">
            <v>SCHNEIDER</v>
          </cell>
          <cell r="C6723" t="str">
            <v>TO BE CHECKED</v>
          </cell>
          <cell r="D6723" t="str">
            <v>4p cont 20a ac1 (2no 2nc)</v>
          </cell>
          <cell r="E6723">
            <v>203.745</v>
          </cell>
          <cell r="F6723" t="str">
            <v>Public Apr 25</v>
          </cell>
        </row>
        <row r="6724">
          <cell r="A6724" t="str">
            <v>LP1K09008BD</v>
          </cell>
          <cell r="B6724" t="str">
            <v>SCHNEIDER</v>
          </cell>
          <cell r="C6724" t="str">
            <v>TO BE CHECKED</v>
          </cell>
          <cell r="D6724" t="str">
            <v>CONTACTOR</v>
          </cell>
          <cell r="E6724">
            <v>185.3544</v>
          </cell>
          <cell r="F6724" t="str">
            <v>Public Apr 25</v>
          </cell>
        </row>
        <row r="6725">
          <cell r="A6725" t="str">
            <v>LP1K09008BD3</v>
          </cell>
          <cell r="B6725" t="str">
            <v>SCHNEIDER</v>
          </cell>
          <cell r="C6725" t="str">
            <v>TO BE CHECKED</v>
          </cell>
          <cell r="D6725" t="str">
            <v>contactor</v>
          </cell>
          <cell r="E6725">
            <v>131.79420000000002</v>
          </cell>
          <cell r="F6725" t="str">
            <v>Public Apr 25</v>
          </cell>
        </row>
        <row r="6726">
          <cell r="A6726" t="str">
            <v>LP1K09008ED</v>
          </cell>
          <cell r="B6726" t="str">
            <v>SCHNEIDER</v>
          </cell>
          <cell r="C6726" t="str">
            <v>TO BE CHECKED</v>
          </cell>
          <cell r="D6726" t="str">
            <v>CONTACTOR</v>
          </cell>
          <cell r="E6726">
            <v>257.26440000000002</v>
          </cell>
          <cell r="F6726" t="str">
            <v>Public Apr 25</v>
          </cell>
        </row>
        <row r="6727">
          <cell r="A6727" t="str">
            <v>LP1K09008FD</v>
          </cell>
          <cell r="B6727" t="str">
            <v>SCHNEIDER</v>
          </cell>
          <cell r="C6727" t="str">
            <v>TO BE CHECKED</v>
          </cell>
          <cell r="D6727" t="str">
            <v>CONTACTOR</v>
          </cell>
          <cell r="E6727">
            <v>257.26440000000002</v>
          </cell>
          <cell r="F6727" t="str">
            <v>Public Apr 25</v>
          </cell>
        </row>
        <row r="6728">
          <cell r="A6728" t="str">
            <v>LP1K09008MD</v>
          </cell>
          <cell r="B6728" t="str">
            <v>SCHNEIDER</v>
          </cell>
          <cell r="C6728" t="str">
            <v>TO BE CHECKED</v>
          </cell>
          <cell r="D6728" t="str">
            <v>CONTACTOR</v>
          </cell>
          <cell r="E6728">
            <v>245.23860000000002</v>
          </cell>
          <cell r="F6728" t="str">
            <v>Public Apr 25</v>
          </cell>
        </row>
        <row r="6729">
          <cell r="A6729" t="str">
            <v>LP1K0901BD3</v>
          </cell>
          <cell r="B6729" t="str">
            <v>SCHNEIDER</v>
          </cell>
          <cell r="C6729" t="str">
            <v>TO BE CHECKED</v>
          </cell>
          <cell r="D6729" t="str">
            <v>CONTACTOR</v>
          </cell>
          <cell r="E6729">
            <v>198.40019999999998</v>
          </cell>
          <cell r="F6729" t="str">
            <v>Public Apr 25</v>
          </cell>
        </row>
        <row r="6730">
          <cell r="A6730" t="str">
            <v>LP1K0901FD</v>
          </cell>
          <cell r="B6730" t="str">
            <v>SCHNEIDER</v>
          </cell>
          <cell r="C6730" t="str">
            <v>TO BE CHECKED</v>
          </cell>
          <cell r="D6730" t="str">
            <v>TeSys K contactor 3P AC3 9A 110V DC coil</v>
          </cell>
          <cell r="E6730">
            <v>185.3544</v>
          </cell>
          <cell r="F6730" t="str">
            <v>Public Apr 25</v>
          </cell>
        </row>
        <row r="6731">
          <cell r="A6731" t="str">
            <v>LP1K0901MD</v>
          </cell>
          <cell r="B6731" t="str">
            <v>SCHNEIDER</v>
          </cell>
          <cell r="C6731" t="str">
            <v>TO BE CHECKED</v>
          </cell>
          <cell r="D6731" t="str">
            <v>contactor</v>
          </cell>
          <cell r="E6731">
            <v>249.87959999999998</v>
          </cell>
          <cell r="F6731" t="str">
            <v>Public Apr 25</v>
          </cell>
        </row>
        <row r="6732">
          <cell r="A6732" t="str">
            <v>LP1K0901ND</v>
          </cell>
          <cell r="B6732" t="str">
            <v>SCHNEIDER</v>
          </cell>
          <cell r="C6732" t="str">
            <v>TO BE CHECKED</v>
          </cell>
          <cell r="D6732" t="str">
            <v>CONTACTOR</v>
          </cell>
          <cell r="E6732">
            <v>248.91060000000002</v>
          </cell>
          <cell r="F6732" t="str">
            <v>Public Apr 25</v>
          </cell>
        </row>
        <row r="6733">
          <cell r="A6733" t="str">
            <v>LP1K09103BD</v>
          </cell>
          <cell r="B6733" t="str">
            <v>SCHNEIDER</v>
          </cell>
          <cell r="C6733" t="str">
            <v>TO BE CHECKED</v>
          </cell>
          <cell r="D6733" t="str">
            <v>CONTACTOR SPRING</v>
          </cell>
          <cell r="E6733">
            <v>197.70660000000001</v>
          </cell>
          <cell r="F6733" t="str">
            <v>Public Apr 25</v>
          </cell>
        </row>
        <row r="6734">
          <cell r="A6734" t="str">
            <v>LP1K0910BD</v>
          </cell>
          <cell r="B6734" t="str">
            <v>SCHNEIDER</v>
          </cell>
          <cell r="C6734" t="str">
            <v>TO BE CHECKED</v>
          </cell>
          <cell r="D6734" t="str">
            <v>TeSys K contactor 3P AC3 9A 24V DC coil</v>
          </cell>
          <cell r="E6734">
            <v>192.36180000000002</v>
          </cell>
          <cell r="F6734" t="str">
            <v>Public Apr 25</v>
          </cell>
        </row>
        <row r="6735">
          <cell r="A6735" t="str">
            <v>LP1K0910BD3</v>
          </cell>
          <cell r="B6735" t="str">
            <v>SCHNEIDER</v>
          </cell>
          <cell r="C6735" t="str">
            <v>TO BE CHECKED</v>
          </cell>
          <cell r="D6735" t="str">
            <v>CONTACTOR</v>
          </cell>
          <cell r="E6735">
            <v>198.40019999999998</v>
          </cell>
          <cell r="F6735" t="str">
            <v>Public Apr 25</v>
          </cell>
        </row>
        <row r="6736">
          <cell r="A6736" t="str">
            <v>LP1K0910ED</v>
          </cell>
          <cell r="B6736" t="str">
            <v>SCHNEIDER</v>
          </cell>
          <cell r="C6736" t="str">
            <v>TO BE CHECKED</v>
          </cell>
          <cell r="D6736" t="str">
            <v>TeSys K contactor 3P AC3 9A 48V DC coil</v>
          </cell>
          <cell r="E6736">
            <v>264.60840000000002</v>
          </cell>
          <cell r="F6736" t="str">
            <v>Public Apr 25</v>
          </cell>
        </row>
        <row r="6737">
          <cell r="A6737" t="str">
            <v>LP1K0910FD</v>
          </cell>
          <cell r="B6737" t="str">
            <v>SCHNEIDER</v>
          </cell>
          <cell r="C6737" t="str">
            <v>TO BE CHECKED</v>
          </cell>
          <cell r="D6737" t="str">
            <v>TeSys K contactor 3P AC3 9A 110V DC coil</v>
          </cell>
          <cell r="E6737">
            <v>249.87959999999998</v>
          </cell>
          <cell r="F6737" t="str">
            <v>Public Apr 25</v>
          </cell>
        </row>
        <row r="6738">
          <cell r="A6738" t="str">
            <v>LP1K0910GD</v>
          </cell>
          <cell r="B6738" t="str">
            <v>SCHNEIDER</v>
          </cell>
          <cell r="C6738" t="str">
            <v>TO BE CHECKED</v>
          </cell>
          <cell r="D6738" t="str">
            <v>CONTACTOR</v>
          </cell>
          <cell r="E6738">
            <v>185.3544</v>
          </cell>
          <cell r="F6738" t="str">
            <v>Public Apr 25</v>
          </cell>
        </row>
        <row r="6739">
          <cell r="A6739" t="str">
            <v>LP1K0910JD</v>
          </cell>
          <cell r="B6739" t="str">
            <v>SCHNEIDER</v>
          </cell>
          <cell r="C6739" t="str">
            <v>TO BE CHECKED</v>
          </cell>
          <cell r="D6739" t="str">
            <v>CONTACTOR</v>
          </cell>
          <cell r="E6739">
            <v>185.3544</v>
          </cell>
          <cell r="F6739" t="str">
            <v>Public Apr 25</v>
          </cell>
        </row>
        <row r="6740">
          <cell r="A6740" t="str">
            <v>LP1K0910MD</v>
          </cell>
          <cell r="B6740" t="str">
            <v>SCHNEIDER</v>
          </cell>
          <cell r="C6740" t="str">
            <v>TO BE CHECKED</v>
          </cell>
          <cell r="D6740" t="str">
            <v>CONTACTOR</v>
          </cell>
          <cell r="E6740">
            <v>185.3544</v>
          </cell>
          <cell r="F6740" t="str">
            <v>Public Apr 25</v>
          </cell>
        </row>
        <row r="6741">
          <cell r="A6741" t="str">
            <v>LP1K12004BD</v>
          </cell>
          <cell r="B6741" t="str">
            <v>SCHNEIDER</v>
          </cell>
          <cell r="C6741" t="str">
            <v>TO BE CHECKED</v>
          </cell>
          <cell r="D6741" t="str">
            <v>CONTACTOR</v>
          </cell>
          <cell r="E6741">
            <v>145.87019999999998</v>
          </cell>
          <cell r="F6741" t="str">
            <v>Public Apr 25</v>
          </cell>
        </row>
        <row r="6742">
          <cell r="A6742" t="str">
            <v>LP1K1201BD</v>
          </cell>
          <cell r="B6742" t="str">
            <v>SCHNEIDER</v>
          </cell>
          <cell r="C6742" t="str">
            <v>TO BE CHECKED</v>
          </cell>
          <cell r="D6742" t="str">
            <v>TeSys K contactor 3P AC3 12A 24V DC coil</v>
          </cell>
          <cell r="E6742">
            <v>145.87019999999998</v>
          </cell>
          <cell r="F6742" t="str">
            <v>Public Apr 25</v>
          </cell>
        </row>
        <row r="6743">
          <cell r="A6743" t="str">
            <v>LP1K1201ED</v>
          </cell>
          <cell r="B6743" t="str">
            <v>SCHNEIDER</v>
          </cell>
          <cell r="C6743" t="str">
            <v>TO BE CHECKED</v>
          </cell>
          <cell r="D6743" t="str">
            <v>TeSys K contactor 3P AC3 12A 48V DC coil</v>
          </cell>
          <cell r="E6743">
            <v>145.87019999999998</v>
          </cell>
          <cell r="F6743" t="str">
            <v>Public Apr 25</v>
          </cell>
        </row>
        <row r="6744">
          <cell r="A6744" t="str">
            <v>LP1K1201FD</v>
          </cell>
          <cell r="B6744" t="str">
            <v>SCHNEIDER</v>
          </cell>
          <cell r="C6744" t="str">
            <v>TO BE CHECKED</v>
          </cell>
          <cell r="D6744" t="str">
            <v>TeSys K contactor 3P AC3 12A 110V DC coi</v>
          </cell>
          <cell r="E6744">
            <v>145.87019999999998</v>
          </cell>
          <cell r="F6744" t="str">
            <v>Public Apr 25</v>
          </cell>
        </row>
        <row r="6745">
          <cell r="A6745" t="str">
            <v>LP1K12103BD3</v>
          </cell>
          <cell r="B6745" t="str">
            <v>SCHNEIDER</v>
          </cell>
          <cell r="C6745" t="str">
            <v>TO BE CHECKED</v>
          </cell>
          <cell r="D6745" t="str">
            <v>contactor spring</v>
          </cell>
          <cell r="E6745">
            <v>207.09059999999999</v>
          </cell>
          <cell r="F6745" t="str">
            <v>Public Apr 25</v>
          </cell>
        </row>
        <row r="6746">
          <cell r="A6746" t="str">
            <v>LP1K1210BD</v>
          </cell>
          <cell r="B6746" t="str">
            <v>SCHNEIDER</v>
          </cell>
          <cell r="C6746" t="str">
            <v>TO BE CHECKED</v>
          </cell>
          <cell r="D6746" t="str">
            <v>TeSys K contactor 3P AC3 12A 24V DC coil</v>
          </cell>
          <cell r="E6746">
            <v>145.87019999999998</v>
          </cell>
          <cell r="F6746" t="str">
            <v>Public Apr 25</v>
          </cell>
        </row>
        <row r="6747">
          <cell r="A6747" t="str">
            <v>LP1K1210ED</v>
          </cell>
          <cell r="B6747" t="str">
            <v>SCHNEIDER</v>
          </cell>
          <cell r="C6747" t="str">
            <v>TO BE CHECKED</v>
          </cell>
          <cell r="D6747" t="str">
            <v>TeSys K contactor 3P AC3 12A 48V DC coil</v>
          </cell>
          <cell r="E6747">
            <v>145.87019999999998</v>
          </cell>
          <cell r="F6747" t="str">
            <v>Public Apr 25</v>
          </cell>
        </row>
        <row r="6748">
          <cell r="A6748" t="str">
            <v>LP1K1210FD</v>
          </cell>
          <cell r="B6748" t="str">
            <v>SCHNEIDER</v>
          </cell>
          <cell r="C6748" t="str">
            <v>TO BE CHECKED</v>
          </cell>
          <cell r="D6748" t="str">
            <v>TeSys K contactor 3P AC3 12A 110V DC coi</v>
          </cell>
          <cell r="E6748">
            <v>145.87019999999998</v>
          </cell>
          <cell r="F6748" t="str">
            <v>Public Apr 25</v>
          </cell>
        </row>
        <row r="6749">
          <cell r="A6749" t="str">
            <v>LP1K1210JD</v>
          </cell>
          <cell r="B6749" t="str">
            <v>SCHNEIDER</v>
          </cell>
          <cell r="C6749" t="str">
            <v>TO BE CHECKED</v>
          </cell>
          <cell r="D6749" t="str">
            <v>CONTACTOR</v>
          </cell>
          <cell r="E6749">
            <v>145.87019999999998</v>
          </cell>
          <cell r="F6749" t="str">
            <v>Public Apr 25</v>
          </cell>
        </row>
        <row r="6750">
          <cell r="A6750" t="str">
            <v>LP2K0601BD</v>
          </cell>
          <cell r="B6750" t="str">
            <v>SCHNEIDER</v>
          </cell>
          <cell r="C6750" t="str">
            <v>TO BE CHECKED</v>
          </cell>
          <cell r="D6750" t="str">
            <v>REVERSING CONTACTOR</v>
          </cell>
          <cell r="E6750">
            <v>535.25519999999995</v>
          </cell>
          <cell r="F6750" t="str">
            <v>Public Apr 25</v>
          </cell>
        </row>
        <row r="6751">
          <cell r="A6751" t="str">
            <v>LP2K0601BD3</v>
          </cell>
          <cell r="B6751" t="str">
            <v>SCHNEIDER</v>
          </cell>
          <cell r="C6751" t="str">
            <v>TO BE CHECKED</v>
          </cell>
          <cell r="D6751" t="str">
            <v>reversing contactor</v>
          </cell>
          <cell r="E6751">
            <v>477.69659999999999</v>
          </cell>
          <cell r="F6751" t="str">
            <v>Public Apr 25</v>
          </cell>
        </row>
        <row r="6752">
          <cell r="A6752" t="str">
            <v>LP2K0610BD</v>
          </cell>
          <cell r="B6752" t="str">
            <v>SCHNEIDER</v>
          </cell>
          <cell r="C6752" t="str">
            <v>TO BE CHECKED</v>
          </cell>
          <cell r="D6752" t="str">
            <v>REVERSING CONTACTOR</v>
          </cell>
          <cell r="E6752">
            <v>438.2124</v>
          </cell>
          <cell r="F6752" t="str">
            <v>Public Apr 25</v>
          </cell>
        </row>
        <row r="6753">
          <cell r="A6753" t="str">
            <v>LP2K0901BD</v>
          </cell>
          <cell r="B6753" t="str">
            <v>SCHNEIDER</v>
          </cell>
          <cell r="C6753" t="str">
            <v>TO BE CHECKED</v>
          </cell>
          <cell r="D6753" t="str">
            <v>REVERSING CONTACTOR</v>
          </cell>
          <cell r="E6753">
            <v>474.03480000000002</v>
          </cell>
          <cell r="F6753" t="str">
            <v>Public Apr 25</v>
          </cell>
        </row>
        <row r="6754">
          <cell r="A6754" t="str">
            <v>LP2K0901ND</v>
          </cell>
          <cell r="B6754" t="str">
            <v>SCHNEIDER</v>
          </cell>
          <cell r="C6754" t="str">
            <v>TO BE CHECKED</v>
          </cell>
          <cell r="D6754" t="str">
            <v>REVERSING CONTACTOR</v>
          </cell>
          <cell r="E6754">
            <v>643.95660000000009</v>
          </cell>
          <cell r="F6754" t="str">
            <v>Public Apr 25</v>
          </cell>
        </row>
        <row r="6755">
          <cell r="A6755" t="str">
            <v>LP2K0910BD</v>
          </cell>
          <cell r="B6755" t="str">
            <v>SCHNEIDER</v>
          </cell>
          <cell r="C6755" t="str">
            <v>TO BE CHECKED</v>
          </cell>
          <cell r="D6755" t="str">
            <v>REVERSING CONTACTOR</v>
          </cell>
          <cell r="E6755">
            <v>459.67320000000001</v>
          </cell>
          <cell r="F6755" t="str">
            <v>Public Apr 25</v>
          </cell>
        </row>
        <row r="6756">
          <cell r="A6756" t="str">
            <v>LP2K1201BD</v>
          </cell>
          <cell r="B6756" t="str">
            <v>SCHNEIDER</v>
          </cell>
          <cell r="C6756" t="str">
            <v>TO BE CHECKED</v>
          </cell>
          <cell r="D6756" t="str">
            <v>REVERSING CONTACTOR</v>
          </cell>
          <cell r="E6756">
            <v>395.79059999999998</v>
          </cell>
          <cell r="F6756" t="str">
            <v>Public Apr 25</v>
          </cell>
        </row>
        <row r="6757">
          <cell r="A6757" t="str">
            <v>LP2K1210BD</v>
          </cell>
          <cell r="B6757" t="str">
            <v>SCHNEIDER</v>
          </cell>
          <cell r="C6757" t="str">
            <v>TO BE CHECKED</v>
          </cell>
          <cell r="D6757" t="str">
            <v>MAGNETIC REV CONTCTR 12A 440V AC3 TP 24V</v>
          </cell>
          <cell r="E6757">
            <v>581.75700000000006</v>
          </cell>
          <cell r="F6757" t="str">
            <v>Public Apr 25</v>
          </cell>
        </row>
        <row r="6758">
          <cell r="A6758" t="str">
            <v>LP4K0601BW3</v>
          </cell>
          <cell r="B6758" t="str">
            <v>SCHNEIDER</v>
          </cell>
          <cell r="C6758" t="str">
            <v>TO BE CHECKED</v>
          </cell>
          <cell r="D6758" t="str">
            <v>CONTACTOR</v>
          </cell>
          <cell r="E6758">
            <v>289.63919999999996</v>
          </cell>
          <cell r="F6758" t="str">
            <v>Public Apr 25</v>
          </cell>
        </row>
        <row r="6759">
          <cell r="A6759" t="str">
            <v>LP4K06103BW3</v>
          </cell>
          <cell r="B6759" t="str">
            <v>SCHNEIDER</v>
          </cell>
          <cell r="C6759" t="str">
            <v>TO BE CHECKED</v>
          </cell>
          <cell r="D6759" t="str">
            <v>CONTACTOR SPRING</v>
          </cell>
          <cell r="E6759">
            <v>207.09059999999999</v>
          </cell>
          <cell r="F6759" t="str">
            <v>Public Apr 25</v>
          </cell>
        </row>
        <row r="6760">
          <cell r="A6760" t="str">
            <v>LP4K0610BW3</v>
          </cell>
          <cell r="B6760" t="str">
            <v>SCHNEIDER</v>
          </cell>
          <cell r="C6760" t="str">
            <v>TO BE CHECKED</v>
          </cell>
          <cell r="D6760" t="str">
            <v>CONTACTOR</v>
          </cell>
          <cell r="E6760">
            <v>194.00399999999999</v>
          </cell>
          <cell r="F6760" t="str">
            <v>Public Apr 25</v>
          </cell>
        </row>
        <row r="6761">
          <cell r="A6761" t="str">
            <v>LP4K09004BW3</v>
          </cell>
          <cell r="B6761" t="str">
            <v>SCHNEIDER</v>
          </cell>
          <cell r="C6761" t="str">
            <v>TO BE CHECKED</v>
          </cell>
          <cell r="D6761" t="str">
            <v>MAGNETIC CONTACTOR 20A AC1 4P 4NO 24V LC</v>
          </cell>
          <cell r="E6761">
            <v>201.4194</v>
          </cell>
          <cell r="F6761" t="str">
            <v>Public Apr 25</v>
          </cell>
        </row>
        <row r="6762">
          <cell r="A6762" t="str">
            <v>LP4K09008BW3</v>
          </cell>
          <cell r="B6762" t="str">
            <v>SCHNEIDER</v>
          </cell>
          <cell r="C6762" t="str">
            <v>TO BE CHECKED</v>
          </cell>
          <cell r="D6762" t="str">
            <v>CONTACTOR</v>
          </cell>
          <cell r="E6762">
            <v>195.34019999999998</v>
          </cell>
          <cell r="F6762" t="str">
            <v>Public Apr 25</v>
          </cell>
        </row>
        <row r="6763">
          <cell r="A6763" t="str">
            <v>LP4K0910BW3</v>
          </cell>
          <cell r="B6763" t="str">
            <v>SCHNEIDER</v>
          </cell>
          <cell r="C6763" t="str">
            <v>TO BE CHECKED</v>
          </cell>
          <cell r="D6763" t="str">
            <v>MAGNETIC CONTACTOR 20A AC1 TP 24VDC LC</v>
          </cell>
          <cell r="E6763">
            <v>425.62559999999996</v>
          </cell>
          <cell r="F6763" t="str">
            <v>Public Apr 25</v>
          </cell>
        </row>
        <row r="6764">
          <cell r="A6764" t="str">
            <v>LP4K12103BW3</v>
          </cell>
          <cell r="B6764" t="str">
            <v>SCHNEIDER</v>
          </cell>
          <cell r="C6764" t="str">
            <v>TO BE CHECKED</v>
          </cell>
          <cell r="D6764" t="str">
            <v>CONTACTOR SPRING</v>
          </cell>
          <cell r="E6764">
            <v>184.71180000000001</v>
          </cell>
          <cell r="F6764" t="str">
            <v>Public Apr 25</v>
          </cell>
        </row>
        <row r="6765">
          <cell r="A6765" t="str">
            <v>LP4K1210BW3</v>
          </cell>
          <cell r="B6765" t="str">
            <v>SCHNEIDER</v>
          </cell>
          <cell r="C6765" t="str">
            <v>TO BE CHECKED</v>
          </cell>
          <cell r="D6765" t="str">
            <v>MAGNETIC CONTACTOR 20A AC1 TP 24VDC LC</v>
          </cell>
          <cell r="E6765">
            <v>240.54660000000001</v>
          </cell>
          <cell r="F6765" t="str">
            <v>Public Apr 25</v>
          </cell>
        </row>
        <row r="6766">
          <cell r="A6766" t="str">
            <v>LP5K0601BW3</v>
          </cell>
          <cell r="B6766" t="str">
            <v>SCHNEIDER</v>
          </cell>
          <cell r="C6766" t="str">
            <v>TO BE CHECKED</v>
          </cell>
          <cell r="D6766" t="str">
            <v>REVERSING CONTACTOR</v>
          </cell>
          <cell r="E6766">
            <v>479.70600000000002</v>
          </cell>
          <cell r="F6766" t="str">
            <v>Public Apr 25</v>
          </cell>
        </row>
        <row r="6767">
          <cell r="A6767" t="str">
            <v>LP5K09004BW3</v>
          </cell>
          <cell r="B6767" t="str">
            <v>SCHNEIDER</v>
          </cell>
          <cell r="C6767" t="str">
            <v>TO BE CHECKED</v>
          </cell>
          <cell r="D6767" t="str">
            <v>REVERSING CONTACTOR</v>
          </cell>
          <cell r="E6767">
            <v>489.77340000000004</v>
          </cell>
          <cell r="F6767" t="str">
            <v>Public Apr 25</v>
          </cell>
        </row>
        <row r="6768">
          <cell r="A6768" t="str">
            <v>LP5K0901BW3</v>
          </cell>
          <cell r="B6768" t="str">
            <v>SCHNEIDER</v>
          </cell>
          <cell r="C6768" t="str">
            <v>TO BE CHECKED</v>
          </cell>
          <cell r="D6768" t="str">
            <v>REVERSING CONTACTOR</v>
          </cell>
          <cell r="E6768">
            <v>489.77340000000004</v>
          </cell>
          <cell r="F6768" t="str">
            <v>Public Apr 25</v>
          </cell>
        </row>
        <row r="6769">
          <cell r="A6769" t="str">
            <v>LP5K0910BW3</v>
          </cell>
          <cell r="B6769" t="str">
            <v>SCHNEIDER</v>
          </cell>
          <cell r="C6769" t="str">
            <v>TO BE CHECKED</v>
          </cell>
          <cell r="D6769" t="str">
            <v>REVERSING CONTACTOR</v>
          </cell>
          <cell r="E6769">
            <v>489.77340000000004</v>
          </cell>
          <cell r="F6769" t="str">
            <v>Public Apr 25</v>
          </cell>
        </row>
        <row r="6770">
          <cell r="A6770" t="str">
            <v>LP5K1210BW3</v>
          </cell>
          <cell r="B6770" t="str">
            <v>SCHNEIDER</v>
          </cell>
          <cell r="C6770" t="str">
            <v>TO BE CHECKED</v>
          </cell>
          <cell r="D6770" t="str">
            <v>REVERSING CONTACTOR</v>
          </cell>
          <cell r="E6770">
            <v>421.19880000000001</v>
          </cell>
          <cell r="F6770" t="str">
            <v>Public Apr 25</v>
          </cell>
        </row>
        <row r="6771">
          <cell r="A6771" t="str">
            <v>LR2D3561</v>
          </cell>
          <cell r="B6771" t="str">
            <v>SCHNEIDER</v>
          </cell>
          <cell r="C6771" t="str">
            <v>TO BE CHECKED</v>
          </cell>
          <cell r="D6771" t="str">
            <v>RELAY</v>
          </cell>
          <cell r="E6771">
            <v>855.05579999999998</v>
          </cell>
          <cell r="F6771" t="str">
            <v>Public Apr 25</v>
          </cell>
        </row>
        <row r="6772">
          <cell r="A6772" t="str">
            <v>LR2D3563</v>
          </cell>
          <cell r="B6772" t="str">
            <v>SCHNEIDER</v>
          </cell>
          <cell r="C6772" t="str">
            <v>TO BE CHECKED</v>
          </cell>
          <cell r="D6772" t="str">
            <v>RELAY</v>
          </cell>
          <cell r="E6772">
            <v>950.19119999999998</v>
          </cell>
          <cell r="F6772" t="str">
            <v>Public Apr 25</v>
          </cell>
        </row>
        <row r="6773">
          <cell r="A6773" t="str">
            <v>LR2K0301</v>
          </cell>
          <cell r="B6773" t="str">
            <v>SCHNEIDER</v>
          </cell>
          <cell r="C6773" t="str">
            <v>TO BE CHECKED</v>
          </cell>
          <cell r="D6773" t="str">
            <v>TeSys K overload relay 0.11-0.16 class 1</v>
          </cell>
          <cell r="E6773">
            <v>175.98060000000001</v>
          </cell>
          <cell r="F6773" t="str">
            <v>Public Apr 25</v>
          </cell>
        </row>
        <row r="6774">
          <cell r="A6774" t="str">
            <v>LR2K0303</v>
          </cell>
          <cell r="B6774" t="str">
            <v>SCHNEIDER</v>
          </cell>
          <cell r="C6774" t="str">
            <v>TO BE CHECKED</v>
          </cell>
          <cell r="D6774" t="str">
            <v>TeSys K overload relay 0.23-0.36 class 1</v>
          </cell>
          <cell r="E6774">
            <v>175.98060000000001</v>
          </cell>
          <cell r="F6774" t="str">
            <v>Public Apr 25</v>
          </cell>
        </row>
        <row r="6775">
          <cell r="A6775" t="str">
            <v>LR2K0304</v>
          </cell>
          <cell r="B6775" t="str">
            <v>SCHNEIDER</v>
          </cell>
          <cell r="C6775" t="str">
            <v>TO BE CHECKED</v>
          </cell>
          <cell r="D6775" t="str">
            <v>TeSys K overload relay 0.36-0.54 class 1</v>
          </cell>
          <cell r="E6775">
            <v>155.57040000000001</v>
          </cell>
          <cell r="F6775" t="str">
            <v>Public Apr 25</v>
          </cell>
        </row>
        <row r="6776">
          <cell r="A6776" t="str">
            <v>LR2K0305</v>
          </cell>
          <cell r="B6776" t="str">
            <v>SCHNEIDER</v>
          </cell>
          <cell r="C6776" t="str">
            <v>TO BE CHECKED</v>
          </cell>
          <cell r="D6776" t="str">
            <v>TeSys K overload relay 0.54-0.8 class 10</v>
          </cell>
          <cell r="E6776">
            <v>153.90779999999998</v>
          </cell>
          <cell r="F6776" t="str">
            <v>Public Apr 25</v>
          </cell>
        </row>
        <row r="6777">
          <cell r="A6777" t="str">
            <v>LR2K0306</v>
          </cell>
          <cell r="B6777" t="str">
            <v>SCHNEIDER</v>
          </cell>
          <cell r="C6777" t="str">
            <v>TO BE CHECKED</v>
          </cell>
          <cell r="D6777" t="str">
            <v>TeSys K overload relay 0.8-1.2 class 10</v>
          </cell>
          <cell r="E6777">
            <v>155.57040000000001</v>
          </cell>
          <cell r="F6777" t="str">
            <v>Public Apr 25</v>
          </cell>
        </row>
        <row r="6778">
          <cell r="A6778" t="str">
            <v>LR2K0307</v>
          </cell>
          <cell r="B6778" t="str">
            <v>SCHNEIDER</v>
          </cell>
          <cell r="C6778" t="str">
            <v>TO BE CHECKED</v>
          </cell>
          <cell r="D6778" t="str">
            <v>TeSys K overload relay 1.2-1.8 class 10</v>
          </cell>
          <cell r="E6778">
            <v>156.92699999999999</v>
          </cell>
          <cell r="F6778" t="str">
            <v>Public Apr 25</v>
          </cell>
        </row>
        <row r="6779">
          <cell r="A6779" t="str">
            <v>LR2K0308</v>
          </cell>
          <cell r="B6779" t="str">
            <v>SCHNEIDER</v>
          </cell>
          <cell r="C6779" t="str">
            <v>TO BE CHECKED</v>
          </cell>
          <cell r="D6779" t="str">
            <v>TeSys K overload relay 1.8-2.6 class 10</v>
          </cell>
          <cell r="E6779">
            <v>156.92699999999999</v>
          </cell>
          <cell r="F6779" t="str">
            <v>Public Apr 25</v>
          </cell>
        </row>
        <row r="6780">
          <cell r="A6780" t="str">
            <v>LR2K0314</v>
          </cell>
          <cell r="B6780" t="str">
            <v>SCHNEIDER</v>
          </cell>
          <cell r="C6780" t="str">
            <v>TO BE CHECKED</v>
          </cell>
          <cell r="D6780" t="str">
            <v>TeSys K overload relay 5.5-8 class 10</v>
          </cell>
          <cell r="E6780">
            <v>160.26240000000001</v>
          </cell>
          <cell r="F6780" t="str">
            <v>Public Apr 25</v>
          </cell>
        </row>
        <row r="6781">
          <cell r="A6781" t="str">
            <v>LR2K0316</v>
          </cell>
          <cell r="B6781" t="str">
            <v>SCHNEIDER</v>
          </cell>
          <cell r="C6781" t="str">
            <v>TO BE CHECKED</v>
          </cell>
          <cell r="D6781" t="str">
            <v>TeSys K overload relay 8-11.5 class 10</v>
          </cell>
          <cell r="E6781">
            <v>160.26240000000001</v>
          </cell>
          <cell r="F6781" t="str">
            <v>Public Apr 25</v>
          </cell>
        </row>
        <row r="6782">
          <cell r="A6782" t="str">
            <v>LR2K0321</v>
          </cell>
          <cell r="B6782" t="str">
            <v>SCHNEIDER</v>
          </cell>
          <cell r="C6782" t="str">
            <v>TO BE CHECKED</v>
          </cell>
          <cell r="D6782" t="str">
            <v>TeSys K overload relay 10-14 class 10</v>
          </cell>
          <cell r="E6782">
            <v>194.96279999999999</v>
          </cell>
          <cell r="F6782" t="str">
            <v>Public Apr 25</v>
          </cell>
        </row>
        <row r="6783">
          <cell r="A6783" t="str">
            <v>LR2K0322</v>
          </cell>
          <cell r="B6783" t="str">
            <v>SCHNEIDER</v>
          </cell>
          <cell r="C6783" t="str">
            <v>TO BE CHECKED</v>
          </cell>
          <cell r="D6783" t="str">
            <v>TeSys K overload relay 12-16 class 10</v>
          </cell>
          <cell r="E6783">
            <v>169.983</v>
          </cell>
          <cell r="F6783" t="str">
            <v>Public Apr 25</v>
          </cell>
        </row>
        <row r="6784">
          <cell r="A6784" t="str">
            <v>LR3D05</v>
          </cell>
          <cell r="B6784" t="str">
            <v>SCHNEIDER</v>
          </cell>
          <cell r="C6784" t="str">
            <v>TO BE CHECKED</v>
          </cell>
          <cell r="D6784" t="str">
            <v>OVERLOAD REL.0,63 A 1A</v>
          </cell>
          <cell r="E6784">
            <v>320.1678</v>
          </cell>
          <cell r="F6784" t="str">
            <v>Public Apr 25</v>
          </cell>
        </row>
        <row r="6785">
          <cell r="A6785" t="str">
            <v>LR3D126</v>
          </cell>
          <cell r="B6785" t="str">
            <v>SCHNEIDER</v>
          </cell>
          <cell r="C6785" t="str">
            <v>TO BE CHECKED</v>
          </cell>
          <cell r="D6785" t="str">
            <v>OVERLOAD REL. 5,5 A 8A</v>
          </cell>
          <cell r="E6785">
            <v>371.26980000000003</v>
          </cell>
          <cell r="F6785" t="str">
            <v>Public Apr 25</v>
          </cell>
        </row>
        <row r="6786">
          <cell r="A6786" t="str">
            <v>LR3D146</v>
          </cell>
          <cell r="B6786" t="str">
            <v>SCHNEIDER</v>
          </cell>
          <cell r="C6786" t="str">
            <v>TO BE CHECKED</v>
          </cell>
          <cell r="D6786" t="str">
            <v>OVERLOAD REL.7 A 10A</v>
          </cell>
          <cell r="E6786">
            <v>371.26980000000003</v>
          </cell>
          <cell r="F6786" t="str">
            <v>Public Apr 25</v>
          </cell>
        </row>
        <row r="6787">
          <cell r="A6787" t="str">
            <v>LR3D166</v>
          </cell>
          <cell r="B6787" t="str">
            <v>SCHNEIDER</v>
          </cell>
          <cell r="C6787" t="str">
            <v>TO BE CHECKED</v>
          </cell>
          <cell r="D6787" t="str">
            <v>overload rel.9 a 13a</v>
          </cell>
          <cell r="E6787">
            <v>371.26980000000003</v>
          </cell>
          <cell r="F6787" t="str">
            <v>Public Apr 25</v>
          </cell>
        </row>
        <row r="6788">
          <cell r="A6788" t="str">
            <v>LR3D226</v>
          </cell>
          <cell r="B6788" t="str">
            <v>SCHNEIDER</v>
          </cell>
          <cell r="C6788" t="str">
            <v>TO BE CHECKED</v>
          </cell>
          <cell r="D6788" t="str">
            <v>OVERLOAD REL.17 A 25A</v>
          </cell>
          <cell r="E6788">
            <v>413.36520000000002</v>
          </cell>
          <cell r="F6788" t="str">
            <v>Public Apr 25</v>
          </cell>
        </row>
        <row r="6789">
          <cell r="A6789" t="str">
            <v>LR3D326</v>
          </cell>
          <cell r="B6789" t="str">
            <v>SCHNEIDER</v>
          </cell>
          <cell r="C6789" t="str">
            <v>TO BE CHECKED</v>
          </cell>
          <cell r="D6789" t="str">
            <v>OVERLOAD REL.23 A 32A</v>
          </cell>
          <cell r="E6789">
            <v>530.18579999999997</v>
          </cell>
          <cell r="F6789" t="str">
            <v>Public Apr 25</v>
          </cell>
        </row>
        <row r="6790">
          <cell r="A6790" t="str">
            <v>LR97D015B</v>
          </cell>
          <cell r="B6790" t="str">
            <v>SCHNEIDER</v>
          </cell>
          <cell r="C6790" t="str">
            <v>TO BE CHECKED</v>
          </cell>
          <cell r="D6790" t="str">
            <v>TeSys electronic overcurrent relay 0.3-1</v>
          </cell>
          <cell r="E6790">
            <v>410.99880000000002</v>
          </cell>
          <cell r="F6790" t="str">
            <v>Public Apr 25</v>
          </cell>
        </row>
        <row r="6791">
          <cell r="A6791" t="str">
            <v>LR97D015M7</v>
          </cell>
          <cell r="B6791" t="str">
            <v>SCHNEIDER</v>
          </cell>
          <cell r="C6791" t="str">
            <v>TO BE CHECKED</v>
          </cell>
          <cell r="D6791" t="str">
            <v>TeSys electronic overcurrent relay 0.3-1</v>
          </cell>
          <cell r="E6791">
            <v>410.99880000000002</v>
          </cell>
          <cell r="F6791" t="str">
            <v>Public Apr 25</v>
          </cell>
        </row>
        <row r="6792">
          <cell r="A6792" t="str">
            <v>LR97D07B</v>
          </cell>
          <cell r="B6792" t="str">
            <v>SCHNEIDER</v>
          </cell>
          <cell r="C6792" t="str">
            <v>TO BE CHECKED</v>
          </cell>
          <cell r="D6792" t="str">
            <v>TeSys electronic overcurrent relay 1.2-7</v>
          </cell>
          <cell r="E6792">
            <v>380.19480000000004</v>
          </cell>
          <cell r="F6792" t="str">
            <v>Public Apr 25</v>
          </cell>
        </row>
        <row r="6793">
          <cell r="A6793" t="str">
            <v>LR97D07F7</v>
          </cell>
          <cell r="B6793" t="str">
            <v>SCHNEIDER</v>
          </cell>
          <cell r="C6793" t="str">
            <v>TO BE CHECKED</v>
          </cell>
          <cell r="D6793" t="str">
            <v>TeSys electronic overcurrent relay 1.2-7</v>
          </cell>
          <cell r="E6793">
            <v>410.99880000000002</v>
          </cell>
          <cell r="F6793" t="str">
            <v>Public Apr 25</v>
          </cell>
        </row>
        <row r="6794">
          <cell r="A6794" t="str">
            <v>LR97D07M7</v>
          </cell>
          <cell r="B6794" t="str">
            <v>SCHNEIDER</v>
          </cell>
          <cell r="C6794" t="str">
            <v>TO BE CHECKED</v>
          </cell>
          <cell r="D6794" t="str">
            <v>TeSys electronic overcurrent relay 1.2-7</v>
          </cell>
          <cell r="E6794">
            <v>410.99880000000002</v>
          </cell>
          <cell r="F6794" t="str">
            <v>Public Apr 25</v>
          </cell>
        </row>
        <row r="6795">
          <cell r="A6795" t="str">
            <v>LR97D25B</v>
          </cell>
          <cell r="B6795" t="str">
            <v>SCHNEIDER</v>
          </cell>
          <cell r="C6795" t="str">
            <v>TO BE CHECKED</v>
          </cell>
          <cell r="D6795" t="str">
            <v>TeSys electronic overcurrent relay 5-25A</v>
          </cell>
          <cell r="E6795">
            <v>427.91039999999998</v>
          </cell>
          <cell r="F6795" t="str">
            <v>Public Apr 25</v>
          </cell>
        </row>
        <row r="6796">
          <cell r="A6796" t="str">
            <v>LR97D25M7</v>
          </cell>
          <cell r="B6796" t="str">
            <v>SCHNEIDER</v>
          </cell>
          <cell r="C6796" t="str">
            <v>TO BE CHECKED</v>
          </cell>
          <cell r="D6796" t="str">
            <v>TeSys electronic overcurrent relay 5-25A</v>
          </cell>
          <cell r="E6796">
            <v>446.76</v>
          </cell>
          <cell r="F6796" t="str">
            <v>Public Apr 25</v>
          </cell>
        </row>
        <row r="6797">
          <cell r="A6797" t="str">
            <v>LR97D38F7</v>
          </cell>
          <cell r="B6797" t="str">
            <v>SCHNEIDER</v>
          </cell>
          <cell r="C6797" t="str">
            <v>TO BE CHECKED</v>
          </cell>
          <cell r="D6797" t="str">
            <v>TeSys electronic overcurrent relay 20-38</v>
          </cell>
          <cell r="E6797">
            <v>446.76</v>
          </cell>
          <cell r="F6797" t="str">
            <v>Public Apr 25</v>
          </cell>
        </row>
        <row r="6798">
          <cell r="A6798" t="str">
            <v>LR97D38M7</v>
          </cell>
          <cell r="B6798" t="str">
            <v>SCHNEIDER</v>
          </cell>
          <cell r="C6798" t="str">
            <v>TO BE CHECKED</v>
          </cell>
          <cell r="D6798" t="str">
            <v>TeSys electronic overcurrent relay 20-38</v>
          </cell>
          <cell r="E6798">
            <v>446.76</v>
          </cell>
          <cell r="F6798" t="str">
            <v>Public Apr 25</v>
          </cell>
        </row>
        <row r="6799">
          <cell r="A6799" t="str">
            <v>LRD01</v>
          </cell>
          <cell r="B6799" t="str">
            <v>SCHNEIDER</v>
          </cell>
          <cell r="C6799" t="str">
            <v>TO BE CHECKED</v>
          </cell>
          <cell r="D6799" t="str">
            <v>TeSys D overload relay 0.1-0.16A class 1</v>
          </cell>
          <cell r="E6799">
            <v>157.1514</v>
          </cell>
          <cell r="F6799" t="str">
            <v>Public Apr 25</v>
          </cell>
        </row>
        <row r="6800">
          <cell r="A6800" t="str">
            <v>LRD02</v>
          </cell>
          <cell r="B6800" t="str">
            <v>SCHNEIDER</v>
          </cell>
          <cell r="C6800" t="str">
            <v>TO BE CHECKED</v>
          </cell>
          <cell r="D6800" t="str">
            <v>TESYS D THERAL OVERLOAD 0.16-0.25A CL10A</v>
          </cell>
          <cell r="E6800">
            <v>154.02000000000001</v>
          </cell>
          <cell r="F6800" t="str">
            <v>Public Apr 25</v>
          </cell>
        </row>
        <row r="6801">
          <cell r="A6801" t="str">
            <v>LRD063</v>
          </cell>
          <cell r="B6801" t="str">
            <v>SCHNEIDER</v>
          </cell>
          <cell r="C6801" t="str">
            <v>TO BE CHECKED</v>
          </cell>
          <cell r="D6801" t="str">
            <v>OVERLOAD REL.1 A 1,6A RES</v>
          </cell>
          <cell r="E6801">
            <v>1046.4282000000001</v>
          </cell>
          <cell r="F6801" t="str">
            <v>Public Apr 25</v>
          </cell>
        </row>
        <row r="6802">
          <cell r="A6802" t="str">
            <v>LRD066</v>
          </cell>
          <cell r="B6802" t="str">
            <v>SCHNEIDER</v>
          </cell>
          <cell r="C6802" t="str">
            <v>TO BE CHECKED</v>
          </cell>
          <cell r="D6802" t="str">
            <v>OVERLOAD REL.1 A 1,6A  CF</v>
          </cell>
          <cell r="E6802">
            <v>241.12800000000001</v>
          </cell>
          <cell r="F6802" t="str">
            <v>Public Apr 25</v>
          </cell>
        </row>
        <row r="6803">
          <cell r="A6803" t="str">
            <v>LRD073</v>
          </cell>
          <cell r="B6803" t="str">
            <v>SCHNEIDER</v>
          </cell>
          <cell r="C6803" t="str">
            <v>TO BE CHECKED</v>
          </cell>
          <cell r="D6803" t="str">
            <v>OVERLOAD REL.1,6A2,5A RES</v>
          </cell>
          <cell r="E6803">
            <v>1046.7852</v>
          </cell>
          <cell r="F6803" t="str">
            <v>Public Apr 25</v>
          </cell>
        </row>
        <row r="6804">
          <cell r="A6804" t="str">
            <v>LRD083</v>
          </cell>
          <cell r="B6804" t="str">
            <v>SCHNEIDER</v>
          </cell>
          <cell r="C6804" t="str">
            <v>TO BE CHECKED</v>
          </cell>
          <cell r="D6804" t="str">
            <v>OVERLOAD REL.2,5 A 4A R.</v>
          </cell>
          <cell r="E6804">
            <v>1046.7852</v>
          </cell>
          <cell r="F6804" t="str">
            <v>Public Apr 25</v>
          </cell>
        </row>
        <row r="6805">
          <cell r="A6805" t="str">
            <v>LRD08TQ</v>
          </cell>
          <cell r="B6805" t="str">
            <v>SCHNEIDER</v>
          </cell>
          <cell r="C6805" t="str">
            <v>TO BE CHECKED</v>
          </cell>
          <cell r="D6805" t="str">
            <v>Thermal relay</v>
          </cell>
          <cell r="E6805">
            <v>232.25399999999999</v>
          </cell>
          <cell r="F6805" t="str">
            <v>Public Apr 25</v>
          </cell>
        </row>
        <row r="6806">
          <cell r="A6806" t="str">
            <v>LRD103</v>
          </cell>
          <cell r="B6806" t="str">
            <v>SCHNEIDER</v>
          </cell>
          <cell r="C6806" t="str">
            <v>TO BE CHECKED</v>
          </cell>
          <cell r="D6806" t="str">
            <v>OVERLOAD REL.4 A 6A RES.</v>
          </cell>
          <cell r="E6806">
            <v>1048.0092</v>
          </cell>
          <cell r="F6806" t="str">
            <v>Public Apr 25</v>
          </cell>
        </row>
        <row r="6807">
          <cell r="A6807" t="str">
            <v>LRD10TQ</v>
          </cell>
          <cell r="B6807" t="str">
            <v>SCHNEIDER</v>
          </cell>
          <cell r="C6807" t="str">
            <v>TO BE CHECKED</v>
          </cell>
          <cell r="D6807" t="str">
            <v>Thermal relay</v>
          </cell>
          <cell r="E6807">
            <v>232.25399999999999</v>
          </cell>
          <cell r="F6807" t="str">
            <v>Public Apr 25</v>
          </cell>
        </row>
        <row r="6808">
          <cell r="A6808" t="str">
            <v>LRD123</v>
          </cell>
          <cell r="B6808" t="str">
            <v>SCHNEIDER</v>
          </cell>
          <cell r="C6808" t="str">
            <v>TO BE CHECKED</v>
          </cell>
          <cell r="D6808" t="str">
            <v>OVERLOAD.REL.5,5 A 8A RES</v>
          </cell>
          <cell r="E6808">
            <v>1049.9166</v>
          </cell>
          <cell r="F6808" t="str">
            <v>Public Apr 25</v>
          </cell>
        </row>
        <row r="6809">
          <cell r="A6809" t="str">
            <v>LRD12TQ</v>
          </cell>
          <cell r="B6809" t="str">
            <v>SCHNEIDER</v>
          </cell>
          <cell r="C6809" t="str">
            <v>TO BE CHECKED</v>
          </cell>
          <cell r="D6809" t="str">
            <v>Thermal relay</v>
          </cell>
          <cell r="E6809">
            <v>232.25399999999999</v>
          </cell>
          <cell r="F6809" t="str">
            <v>Public Apr 25</v>
          </cell>
        </row>
        <row r="6810">
          <cell r="A6810" t="str">
            <v>LRD143</v>
          </cell>
          <cell r="B6810" t="str">
            <v>SCHNEIDER</v>
          </cell>
          <cell r="C6810" t="str">
            <v>TO BE CHECKED</v>
          </cell>
          <cell r="D6810" t="str">
            <v>OVERLOAD REL.7 A 10A RES.</v>
          </cell>
          <cell r="E6810">
            <v>1054.3026000000002</v>
          </cell>
          <cell r="F6810" t="str">
            <v>Public Apr 25</v>
          </cell>
        </row>
        <row r="6811">
          <cell r="A6811" t="str">
            <v>LRD146</v>
          </cell>
          <cell r="B6811" t="str">
            <v>SCHNEIDER</v>
          </cell>
          <cell r="C6811" t="str">
            <v>TO BE CHECKED</v>
          </cell>
          <cell r="D6811" t="str">
            <v>OVERLOAD REL.7 A 10A CF</v>
          </cell>
          <cell r="E6811">
            <v>198.34920000000002</v>
          </cell>
          <cell r="F6811" t="str">
            <v>Public Apr 25</v>
          </cell>
        </row>
        <row r="6812">
          <cell r="A6812" t="str">
            <v>LRD14TQ</v>
          </cell>
          <cell r="B6812" t="str">
            <v>SCHNEIDER</v>
          </cell>
          <cell r="C6812" t="str">
            <v>TO BE CHECKED</v>
          </cell>
          <cell r="D6812" t="str">
            <v>Thermal relay</v>
          </cell>
          <cell r="E6812">
            <v>232.25399999999999</v>
          </cell>
          <cell r="F6812" t="str">
            <v>Public Apr 25</v>
          </cell>
        </row>
        <row r="6813">
          <cell r="A6813" t="str">
            <v>LRD163</v>
          </cell>
          <cell r="B6813" t="str">
            <v>SCHNEIDER</v>
          </cell>
          <cell r="C6813" t="str">
            <v>TO BE CHECKED</v>
          </cell>
          <cell r="D6813" t="str">
            <v>OVERLOAD REL.9 A 13A RES.</v>
          </cell>
          <cell r="E6813">
            <v>1052.3340000000001</v>
          </cell>
          <cell r="F6813" t="str">
            <v>Public Apr 25</v>
          </cell>
        </row>
        <row r="6814">
          <cell r="A6814" t="str">
            <v>LRD16TQ</v>
          </cell>
          <cell r="B6814" t="str">
            <v>SCHNEIDER</v>
          </cell>
          <cell r="C6814" t="str">
            <v>TO BE CHECKED</v>
          </cell>
          <cell r="D6814" t="str">
            <v>Thermal relay</v>
          </cell>
          <cell r="E6814">
            <v>232.25399999999999</v>
          </cell>
          <cell r="F6814" t="str">
            <v>Public Apr 25</v>
          </cell>
        </row>
        <row r="6815">
          <cell r="A6815" t="str">
            <v>LRD213</v>
          </cell>
          <cell r="B6815" t="str">
            <v>SCHNEIDER</v>
          </cell>
          <cell r="C6815" t="str">
            <v>TO BE CHECKED</v>
          </cell>
          <cell r="D6815" t="str">
            <v>OVERLOAD REL.12 A 18A RES</v>
          </cell>
          <cell r="E6815">
            <v>1054.3026000000002</v>
          </cell>
          <cell r="F6815" t="str">
            <v>Public Apr 25</v>
          </cell>
        </row>
        <row r="6816">
          <cell r="A6816" t="str">
            <v>LRD223</v>
          </cell>
          <cell r="B6816" t="str">
            <v>SCHNEIDER</v>
          </cell>
          <cell r="C6816" t="str">
            <v>TO BE CHECKED</v>
          </cell>
          <cell r="D6816" t="str">
            <v>OVERLOAD REL.17 A 25A RES</v>
          </cell>
          <cell r="E6816">
            <v>1054.3026000000002</v>
          </cell>
          <cell r="F6816" t="str">
            <v>Public Apr 25</v>
          </cell>
        </row>
        <row r="6817">
          <cell r="A6817" t="str">
            <v>LRD313</v>
          </cell>
          <cell r="B6817" t="str">
            <v>SCHNEIDER</v>
          </cell>
          <cell r="C6817" t="str">
            <v>TO BE CHECKED</v>
          </cell>
          <cell r="D6817" t="str">
            <v>TeSysD TH O/L RELAY CL10A  9-13A EVRLINK</v>
          </cell>
          <cell r="E6817">
            <v>320.29019999999997</v>
          </cell>
          <cell r="F6817" t="str">
            <v>Public Apr 25</v>
          </cell>
        </row>
        <row r="6818">
          <cell r="A6818" t="str">
            <v>LRD318</v>
          </cell>
          <cell r="B6818" t="str">
            <v>SCHNEIDER</v>
          </cell>
          <cell r="C6818" t="str">
            <v>TO BE CHECKED</v>
          </cell>
          <cell r="D6818" t="str">
            <v>TeSysD TH O/L RELAY CL10A 12-18A EVRLINK</v>
          </cell>
          <cell r="E6818">
            <v>513.42719999999997</v>
          </cell>
          <cell r="F6818" t="str">
            <v>Public Apr 25</v>
          </cell>
        </row>
        <row r="6819">
          <cell r="A6819" t="str">
            <v>LRD3314</v>
          </cell>
          <cell r="B6819" t="str">
            <v>SCHNEIDER</v>
          </cell>
          <cell r="C6819" t="str">
            <v>TO BE CHECKED</v>
          </cell>
          <cell r="D6819" t="str">
            <v>TH O/L RELAY CL10A 7A-10A FITS D80-D95</v>
          </cell>
          <cell r="E6819">
            <v>448.02480000000003</v>
          </cell>
          <cell r="F6819" t="str">
            <v>Public Apr 25</v>
          </cell>
        </row>
        <row r="6820">
          <cell r="A6820" t="str">
            <v>LRD33656</v>
          </cell>
          <cell r="B6820" t="str">
            <v>SCHNEIDER</v>
          </cell>
          <cell r="C6820" t="str">
            <v>TO BE CHECKED</v>
          </cell>
          <cell r="D6820" t="str">
            <v>TeSys D overload relay 80-104A class 10</v>
          </cell>
          <cell r="E6820">
            <v>955.57680000000005</v>
          </cell>
          <cell r="F6820" t="str">
            <v>Public Apr 25</v>
          </cell>
        </row>
        <row r="6821">
          <cell r="A6821" t="str">
            <v>LRD33676</v>
          </cell>
          <cell r="B6821" t="str">
            <v>SCHNEIDER</v>
          </cell>
          <cell r="C6821" t="str">
            <v>TO BE CHECKED</v>
          </cell>
          <cell r="D6821" t="str">
            <v>TeSys D overload relay 95-120A class 10</v>
          </cell>
          <cell r="E6821">
            <v>955.57680000000005</v>
          </cell>
          <cell r="F6821" t="str">
            <v>Public Apr 25</v>
          </cell>
        </row>
        <row r="6822">
          <cell r="A6822" t="str">
            <v>LRD33696</v>
          </cell>
          <cell r="B6822" t="str">
            <v>SCHNEIDER</v>
          </cell>
          <cell r="C6822" t="str">
            <v>TO BE CHECKED</v>
          </cell>
          <cell r="D6822" t="str">
            <v>TeSys D overload relay 110-140A class 10</v>
          </cell>
          <cell r="E6822">
            <v>955.57680000000005</v>
          </cell>
          <cell r="F6822" t="str">
            <v>Public Apr 25</v>
          </cell>
        </row>
        <row r="6823">
          <cell r="A6823" t="str">
            <v>LRE01</v>
          </cell>
          <cell r="B6823" t="str">
            <v>SCHNEIDER</v>
          </cell>
          <cell r="C6823" t="str">
            <v>TO BE CHECKED</v>
          </cell>
          <cell r="D6823" t="str">
            <v>EasyPact TVS Overload relay 0,1..0,16A</v>
          </cell>
          <cell r="E6823">
            <v>147.07380000000001</v>
          </cell>
          <cell r="F6823" t="str">
            <v>Public Apr 25</v>
          </cell>
        </row>
        <row r="6824">
          <cell r="A6824" t="str">
            <v>LRE02</v>
          </cell>
          <cell r="B6824" t="str">
            <v>SCHNEIDER</v>
          </cell>
          <cell r="C6824" t="str">
            <v>TO BE CHECKED</v>
          </cell>
          <cell r="D6824" t="str">
            <v>EasyPact TVS Overload relay 0,16..0,25</v>
          </cell>
          <cell r="E6824">
            <v>147.07380000000001</v>
          </cell>
          <cell r="F6824" t="str">
            <v>Public Apr 25</v>
          </cell>
        </row>
        <row r="6825">
          <cell r="A6825" t="str">
            <v>LRE03</v>
          </cell>
          <cell r="B6825" t="str">
            <v>SCHNEIDER</v>
          </cell>
          <cell r="C6825" t="str">
            <v>TO BE CHECKED</v>
          </cell>
          <cell r="D6825" t="str">
            <v>EasyPact TVS Overload relay 0,25..0,4A</v>
          </cell>
          <cell r="E6825">
            <v>148.614</v>
          </cell>
          <cell r="F6825" t="str">
            <v>Public Apr 25</v>
          </cell>
        </row>
        <row r="6826">
          <cell r="A6826" t="str">
            <v>LRE04</v>
          </cell>
          <cell r="B6826" t="str">
            <v>SCHNEIDER</v>
          </cell>
          <cell r="C6826" t="str">
            <v>TO BE CHECKED</v>
          </cell>
          <cell r="D6826" t="str">
            <v>EasyPact TVS Overload relay 0,4..0,63A</v>
          </cell>
          <cell r="E6826">
            <v>149.14439999999999</v>
          </cell>
          <cell r="F6826" t="str">
            <v>Public Apr 25</v>
          </cell>
        </row>
        <row r="6827">
          <cell r="A6827" t="str">
            <v>LRE05</v>
          </cell>
          <cell r="B6827" t="str">
            <v>SCHNEIDER</v>
          </cell>
          <cell r="C6827" t="str">
            <v>TO BE CHECKED</v>
          </cell>
          <cell r="D6827" t="str">
            <v>EasyPact TVS Overload relay 0,63...1A</v>
          </cell>
          <cell r="E6827">
            <v>148.614</v>
          </cell>
          <cell r="F6827" t="str">
            <v>Public Apr 25</v>
          </cell>
        </row>
        <row r="6828">
          <cell r="A6828" t="str">
            <v>LRE322</v>
          </cell>
          <cell r="B6828" t="str">
            <v>SCHNEIDER</v>
          </cell>
          <cell r="C6828" t="str">
            <v>TO BE CHECKED</v>
          </cell>
          <cell r="D6828" t="str">
            <v>EasyPact TVS Overload relay 17...25A</v>
          </cell>
          <cell r="E6828">
            <v>229.74480000000003</v>
          </cell>
          <cell r="F6828" t="str">
            <v>Public Apr 25</v>
          </cell>
        </row>
        <row r="6829">
          <cell r="A6829" t="str">
            <v>LRE481</v>
          </cell>
          <cell r="B6829" t="str">
            <v>SCHNEIDER</v>
          </cell>
          <cell r="C6829" t="str">
            <v>TO BE CHECKED</v>
          </cell>
          <cell r="D6829" t="str">
            <v>EasyPact TVS Overload relay 62...99A</v>
          </cell>
          <cell r="E6829">
            <v>777.08699999999999</v>
          </cell>
          <cell r="F6829" t="str">
            <v>Public Apr 25</v>
          </cell>
        </row>
        <row r="6830">
          <cell r="A6830" t="str">
            <v>LRE484</v>
          </cell>
          <cell r="B6830" t="str">
            <v>SCHNEIDER</v>
          </cell>
          <cell r="C6830" t="str">
            <v>TO BE CHECKED</v>
          </cell>
          <cell r="D6830" t="str">
            <v>EasyPact TVS Overload relay 146...234</v>
          </cell>
          <cell r="E6830">
            <v>777.08699999999999</v>
          </cell>
          <cell r="F6830" t="str">
            <v>Public Apr 25</v>
          </cell>
        </row>
        <row r="6831">
          <cell r="A6831" t="str">
            <v>LRE485</v>
          </cell>
          <cell r="B6831" t="str">
            <v>SCHNEIDER</v>
          </cell>
          <cell r="C6831" t="str">
            <v>TO BE CHECKED</v>
          </cell>
          <cell r="D6831" t="str">
            <v>EasyPact TVS Overload relay 174...279</v>
          </cell>
          <cell r="E6831">
            <v>777.08699999999999</v>
          </cell>
          <cell r="F6831" t="str">
            <v>Public Apr 25</v>
          </cell>
        </row>
        <row r="6832">
          <cell r="A6832" t="str">
            <v>LRE486</v>
          </cell>
          <cell r="B6832" t="str">
            <v>SCHNEIDER</v>
          </cell>
          <cell r="C6832" t="str">
            <v>TO BE CHECKED</v>
          </cell>
          <cell r="D6832" t="str">
            <v>EasyPact TVS Overload relay 208...333</v>
          </cell>
          <cell r="E6832">
            <v>816.15300000000002</v>
          </cell>
          <cell r="F6832" t="str">
            <v>Public Apr 25</v>
          </cell>
        </row>
        <row r="6833">
          <cell r="A6833" t="str">
            <v>LS1D32005</v>
          </cell>
          <cell r="B6833" t="str">
            <v>SCHNEIDER</v>
          </cell>
          <cell r="C6833" t="str">
            <v>TO BE CHECKED</v>
          </cell>
          <cell r="D6833" t="str">
            <v>RIGHT SIDE HANDLE</v>
          </cell>
          <cell r="E6833">
            <v>161.0172</v>
          </cell>
          <cell r="F6833" t="str">
            <v>Public Apr 25</v>
          </cell>
        </row>
        <row r="6834">
          <cell r="A6834" t="str">
            <v>LSS100100</v>
          </cell>
          <cell r="B6834" t="str">
            <v>SCHNEIDER</v>
          </cell>
          <cell r="C6834" t="str">
            <v>TO BE CHECKED</v>
          </cell>
          <cell r="D6834" t="str">
            <v>HomeLYnk Logic Controller</v>
          </cell>
          <cell r="E6834">
            <v>9152.8577999999998</v>
          </cell>
          <cell r="F6834" t="str">
            <v>Public Apr 25</v>
          </cell>
        </row>
        <row r="6835">
          <cell r="A6835" t="str">
            <v>LSS100200</v>
          </cell>
          <cell r="B6835" t="str">
            <v>SCHNEIDER</v>
          </cell>
          <cell r="C6835" t="str">
            <v>TO BE CHECKED</v>
          </cell>
          <cell r="D6835" t="str">
            <v>SpaceLYnk Logic Controller</v>
          </cell>
          <cell r="E6835">
            <v>11191.287</v>
          </cell>
          <cell r="F6835" t="str">
            <v>Public Apr 25</v>
          </cell>
        </row>
        <row r="6836">
          <cell r="A6836" t="str">
            <v>LT3SA00MW</v>
          </cell>
          <cell r="B6836" t="str">
            <v>SCHNEIDER</v>
          </cell>
          <cell r="C6836" t="str">
            <v>TO BE CHECKED</v>
          </cell>
          <cell r="D6836" t="str">
            <v>PTC AUTO 24..230V RELAY</v>
          </cell>
          <cell r="E6836">
            <v>1707.6228000000001</v>
          </cell>
          <cell r="F6836" t="str">
            <v>Public Apr 25</v>
          </cell>
        </row>
        <row r="6837">
          <cell r="A6837" t="str">
            <v>LT3SE00BD</v>
          </cell>
          <cell r="B6837" t="str">
            <v>SCHNEIDER</v>
          </cell>
          <cell r="C6837" t="str">
            <v>TO BE CHECKED</v>
          </cell>
          <cell r="D6837" t="str">
            <v>PTC AUTO 24VDC ECO RELAY</v>
          </cell>
          <cell r="E6837">
            <v>947.56979999999999</v>
          </cell>
          <cell r="F6837" t="str">
            <v>Public Apr 25</v>
          </cell>
        </row>
        <row r="6838">
          <cell r="A6838" t="str">
            <v>LT3SE00F</v>
          </cell>
          <cell r="B6838" t="str">
            <v>SCHNEIDER</v>
          </cell>
          <cell r="C6838" t="str">
            <v>TO BE CHECKED</v>
          </cell>
          <cell r="D6838" t="str">
            <v>THERMISTOR PROT RELAY AUTO 115VAC ECO</v>
          </cell>
          <cell r="E6838">
            <v>936.28859999999997</v>
          </cell>
          <cell r="F6838" t="str">
            <v>Public Apr 25</v>
          </cell>
        </row>
        <row r="6839">
          <cell r="A6839" t="str">
            <v>LT3SE00M</v>
          </cell>
          <cell r="B6839" t="str">
            <v>SCHNEIDER</v>
          </cell>
          <cell r="C6839" t="str">
            <v>TO BE CHECKED</v>
          </cell>
          <cell r="D6839" t="str">
            <v>PTC relay 1NC 230V AC</v>
          </cell>
          <cell r="E6839">
            <v>925.5684</v>
          </cell>
          <cell r="F6839" t="str">
            <v>Public Apr 25</v>
          </cell>
        </row>
        <row r="6840">
          <cell r="A6840" t="str">
            <v>LT3SM00E</v>
          </cell>
          <cell r="B6840" t="str">
            <v>SCHNEIDER</v>
          </cell>
          <cell r="C6840" t="str">
            <v>TO BE CHECKED</v>
          </cell>
          <cell r="D6840" t="str">
            <v>PTC MANU 24/48VAC RELAY</v>
          </cell>
          <cell r="E6840">
            <v>767.28480000000002</v>
          </cell>
          <cell r="F6840" t="str">
            <v>Public Apr 25</v>
          </cell>
        </row>
        <row r="6841">
          <cell r="A6841" t="str">
            <v>LT3SM00M</v>
          </cell>
          <cell r="B6841" t="str">
            <v>SCHNEIDER</v>
          </cell>
          <cell r="C6841" t="str">
            <v>TO BE CHECKED</v>
          </cell>
          <cell r="D6841" t="str">
            <v>PTC relay 115-230V AC</v>
          </cell>
          <cell r="E6841">
            <v>1287.9642000000001</v>
          </cell>
          <cell r="F6841" t="str">
            <v>Public Apr 25</v>
          </cell>
        </row>
        <row r="6842">
          <cell r="A6842" t="str">
            <v>LT3SM00MW</v>
          </cell>
          <cell r="B6842" t="str">
            <v>SCHNEIDER</v>
          </cell>
          <cell r="C6842" t="str">
            <v>TO BE CHECKED</v>
          </cell>
          <cell r="D6842" t="str">
            <v>PTC relay 2NO+2NC 24-230V AC/DC</v>
          </cell>
          <cell r="E6842">
            <v>2066.0100000000002</v>
          </cell>
          <cell r="F6842" t="str">
            <v>Public Apr 25</v>
          </cell>
        </row>
        <row r="6843">
          <cell r="A6843" t="str">
            <v>LT4706BS</v>
          </cell>
          <cell r="B6843" t="str">
            <v>SCHNEIDER</v>
          </cell>
          <cell r="C6843" t="str">
            <v>TO BE CHECKED</v>
          </cell>
          <cell r="D6843" t="str">
            <v>ELECTR. RELAY 0,5 A 6A24V AC DC MAN.</v>
          </cell>
          <cell r="E6843">
            <v>291.02640000000002</v>
          </cell>
          <cell r="F6843" t="str">
            <v>Public Apr 25</v>
          </cell>
        </row>
        <row r="6844">
          <cell r="A6844" t="str">
            <v>LT4706F7S</v>
          </cell>
          <cell r="B6844" t="str">
            <v>SCHNEIDER</v>
          </cell>
          <cell r="C6844" t="str">
            <v>TO BE CHECKED</v>
          </cell>
          <cell r="D6844" t="str">
            <v>ELECTR. RELAY 0,5 A 6A110V AC MAN. R</v>
          </cell>
          <cell r="E6844">
            <v>269.1576</v>
          </cell>
          <cell r="F6844" t="str">
            <v>Public Apr 25</v>
          </cell>
        </row>
        <row r="6845">
          <cell r="A6845" t="str">
            <v>LT4706M7A</v>
          </cell>
          <cell r="B6845" t="str">
            <v>SCHNEIDER</v>
          </cell>
          <cell r="C6845" t="str">
            <v>TO BE CHECKED</v>
          </cell>
          <cell r="D6845" t="str">
            <v>electr. relay 0,5 a 6a</v>
          </cell>
          <cell r="E6845">
            <v>335.7636</v>
          </cell>
          <cell r="F6845" t="str">
            <v>Public Apr 25</v>
          </cell>
        </row>
        <row r="6846">
          <cell r="A6846" t="str">
            <v>LT4706M7S</v>
          </cell>
          <cell r="B6846" t="str">
            <v>SCHNEIDER</v>
          </cell>
          <cell r="C6846" t="str">
            <v>TO BE CHECKED</v>
          </cell>
          <cell r="D6846" t="str">
            <v>ELECT O/C RELAY 0,5..6A 220VAC MANU RST</v>
          </cell>
          <cell r="E6846">
            <v>269.1576</v>
          </cell>
          <cell r="F6846" t="str">
            <v>Public Apr 25</v>
          </cell>
        </row>
        <row r="6847">
          <cell r="A6847" t="str">
            <v>LT4730BA</v>
          </cell>
          <cell r="B6847" t="str">
            <v>SCHNEIDER</v>
          </cell>
          <cell r="C6847" t="str">
            <v>TO BE CHECKED</v>
          </cell>
          <cell r="D6847" t="str">
            <v>Electronic Over current r</v>
          </cell>
          <cell r="E6847">
            <v>348.36059999999998</v>
          </cell>
          <cell r="F6847" t="str">
            <v>Public Apr 25</v>
          </cell>
        </row>
        <row r="6848">
          <cell r="A6848" t="str">
            <v>LT4730BS</v>
          </cell>
          <cell r="B6848" t="str">
            <v>SCHNEIDER</v>
          </cell>
          <cell r="C6848" t="str">
            <v>TO BE CHECKED</v>
          </cell>
          <cell r="D6848" t="str">
            <v>ELECTR. RELAY 3 A 30A 24V AC DC MAN.</v>
          </cell>
          <cell r="E6848">
            <v>430.37880000000001</v>
          </cell>
          <cell r="F6848" t="str">
            <v>Public Apr 25</v>
          </cell>
        </row>
        <row r="6849">
          <cell r="A6849" t="str">
            <v>LT4730M7A</v>
          </cell>
          <cell r="B6849" t="str">
            <v>SCHNEIDER</v>
          </cell>
          <cell r="C6849" t="str">
            <v>TO BE CHECKED</v>
          </cell>
          <cell r="D6849" t="str">
            <v>TesSys LT47 O/C Electro Relay 200-240VAC</v>
          </cell>
          <cell r="E6849">
            <v>348.36059999999998</v>
          </cell>
          <cell r="F6849" t="str">
            <v>Public Apr 25</v>
          </cell>
        </row>
        <row r="6850">
          <cell r="A6850" t="str">
            <v>LT4730M7S</v>
          </cell>
          <cell r="B6850" t="str">
            <v>SCHNEIDER</v>
          </cell>
          <cell r="C6850" t="str">
            <v>TO BE CHECKED</v>
          </cell>
          <cell r="D6850" t="str">
            <v>ELECTR. RELAY 3 A 30A 220V AC MAN. R</v>
          </cell>
          <cell r="E6850">
            <v>279.37799999999999</v>
          </cell>
          <cell r="F6850" t="str">
            <v>Public Apr 25</v>
          </cell>
        </row>
        <row r="6851">
          <cell r="A6851" t="str">
            <v>LT4760BA</v>
          </cell>
          <cell r="B6851" t="str">
            <v>SCHNEIDER</v>
          </cell>
          <cell r="C6851" t="str">
            <v>TO BE CHECKED</v>
          </cell>
          <cell r="D6851" t="str">
            <v>RELAY</v>
          </cell>
          <cell r="E6851">
            <v>367.55700000000002</v>
          </cell>
          <cell r="F6851" t="str">
            <v>Public Apr 25</v>
          </cell>
        </row>
        <row r="6852">
          <cell r="A6852" t="str">
            <v>LT4760BS</v>
          </cell>
          <cell r="B6852" t="str">
            <v>SCHNEIDER</v>
          </cell>
          <cell r="C6852" t="str">
            <v>TO BE CHECKED</v>
          </cell>
          <cell r="D6852" t="str">
            <v>ELECT O/C RELAY 5..60A 24VAC/DC MANU RST</v>
          </cell>
          <cell r="E6852">
            <v>294.97379999999998</v>
          </cell>
          <cell r="F6852" t="str">
            <v>Public Apr 25</v>
          </cell>
        </row>
        <row r="6853">
          <cell r="A6853" t="str">
            <v>LT4760F7S</v>
          </cell>
          <cell r="B6853" t="str">
            <v>SCHNEIDER</v>
          </cell>
          <cell r="C6853" t="str">
            <v>TO BE CHECKED</v>
          </cell>
          <cell r="D6853" t="str">
            <v>ELECTR. RELAY 5 A 60A 110V AC MAN. R</v>
          </cell>
          <cell r="E6853">
            <v>294.97379999999998</v>
          </cell>
          <cell r="F6853" t="str">
            <v>Public Apr 25</v>
          </cell>
        </row>
        <row r="6854">
          <cell r="A6854" t="str">
            <v>LT4760M7A</v>
          </cell>
          <cell r="B6854" t="str">
            <v>SCHNEIDER</v>
          </cell>
          <cell r="C6854" t="str">
            <v>TO BE CHECKED</v>
          </cell>
          <cell r="D6854" t="str">
            <v>Electronic Overcurrent  R</v>
          </cell>
          <cell r="E6854">
            <v>367.55700000000002</v>
          </cell>
          <cell r="F6854" t="str">
            <v>Public Apr 25</v>
          </cell>
        </row>
        <row r="6855">
          <cell r="A6855" t="str">
            <v>LT4760M7S</v>
          </cell>
          <cell r="B6855" t="str">
            <v>SCHNEIDER</v>
          </cell>
          <cell r="C6855" t="str">
            <v>TO BE CHECKED</v>
          </cell>
          <cell r="D6855" t="str">
            <v>ELECT O/C RELAY 5..60A 240VA MANU RST</v>
          </cell>
          <cell r="E6855">
            <v>318.87240000000003</v>
          </cell>
          <cell r="F6855" t="str">
            <v>Public Apr 25</v>
          </cell>
        </row>
        <row r="6856">
          <cell r="A6856" t="str">
            <v>LT6CT1001</v>
          </cell>
          <cell r="B6856" t="str">
            <v>SCHNEIDER</v>
          </cell>
          <cell r="C6856" t="str">
            <v>TO BE CHECKED</v>
          </cell>
          <cell r="D6856" t="str">
            <v>Current transformer 100/1A</v>
          </cell>
          <cell r="E6856">
            <v>270.81</v>
          </cell>
          <cell r="F6856" t="str">
            <v>Public Apr 25</v>
          </cell>
        </row>
        <row r="6857">
          <cell r="A6857" t="str">
            <v>LTMCC004</v>
          </cell>
          <cell r="B6857" t="str">
            <v>SCHNEIDER</v>
          </cell>
          <cell r="C6857" t="str">
            <v>TO BE CHECKED</v>
          </cell>
          <cell r="D6857" t="str">
            <v>CONNEXION CABLE 04M</v>
          </cell>
          <cell r="E6857">
            <v>93.84</v>
          </cell>
          <cell r="F6857" t="str">
            <v>Public Apr 25</v>
          </cell>
        </row>
        <row r="6858">
          <cell r="A6858" t="str">
            <v>LTMEV40BD</v>
          </cell>
          <cell r="B6858" t="str">
            <v>SCHNEIDER</v>
          </cell>
          <cell r="C6858" t="str">
            <v>TO BE CHECKED</v>
          </cell>
          <cell r="D6858" t="str">
            <v>TeSys T expansion modul 24V DC</v>
          </cell>
          <cell r="E6858">
            <v>1452.3167999999998</v>
          </cell>
          <cell r="F6858" t="str">
            <v>Public Apr 25</v>
          </cell>
        </row>
        <row r="6859">
          <cell r="A6859" t="str">
            <v>LTMEV40FM</v>
          </cell>
          <cell r="B6859" t="str">
            <v>SCHNEIDER</v>
          </cell>
          <cell r="C6859" t="str">
            <v>TO BE CHECKED</v>
          </cell>
          <cell r="D6859" t="str">
            <v>TeSys T expansion modul 100-240V AC</v>
          </cell>
          <cell r="E6859">
            <v>1450.2972</v>
          </cell>
          <cell r="F6859" t="str">
            <v>Public Apr 25</v>
          </cell>
        </row>
        <row r="6860">
          <cell r="A6860" t="str">
            <v>LTMR08CBD</v>
          </cell>
          <cell r="B6860" t="str">
            <v>SCHNEIDER</v>
          </cell>
          <cell r="C6860" t="str">
            <v>TO BE CHECKED</v>
          </cell>
          <cell r="D6860" t="str">
            <v>TeSys T Motor Controller CANopen 0.4-8A</v>
          </cell>
          <cell r="E6860">
            <v>4285.2137999999995</v>
          </cell>
          <cell r="F6860" t="str">
            <v>Public Apr 25</v>
          </cell>
        </row>
        <row r="6861">
          <cell r="A6861" t="str">
            <v>LTMR08CFM</v>
          </cell>
          <cell r="B6861" t="str">
            <v>SCHNEIDER</v>
          </cell>
          <cell r="C6861" t="str">
            <v>TO BE CHECKED</v>
          </cell>
          <cell r="D6861" t="str">
            <v>TeSys T Motor Controller CANopen 0.4-8A</v>
          </cell>
          <cell r="E6861">
            <v>3947.5223999999998</v>
          </cell>
          <cell r="F6861" t="str">
            <v>Public Apr 25</v>
          </cell>
        </row>
        <row r="6862">
          <cell r="A6862" t="str">
            <v>LTMR08DBD</v>
          </cell>
          <cell r="B6862" t="str">
            <v>SCHNEIDER</v>
          </cell>
          <cell r="C6862" t="str">
            <v>TO BE CHECKED</v>
          </cell>
          <cell r="D6862" t="str">
            <v>TeSys T Motor Controller DeviceNet 0.4-8</v>
          </cell>
          <cell r="E6862">
            <v>4760.8296</v>
          </cell>
          <cell r="F6862" t="str">
            <v>Public Apr 25</v>
          </cell>
        </row>
        <row r="6863">
          <cell r="A6863" t="str">
            <v>LTMR08DFM</v>
          </cell>
          <cell r="B6863" t="str">
            <v>SCHNEIDER</v>
          </cell>
          <cell r="C6863" t="str">
            <v>TO BE CHECKED</v>
          </cell>
          <cell r="D6863" t="str">
            <v>TeSys T Motor Controller DeviceNet 0.4-8</v>
          </cell>
          <cell r="E6863">
            <v>4386.6936000000005</v>
          </cell>
          <cell r="F6863" t="str">
            <v>Public Apr 25</v>
          </cell>
        </row>
        <row r="6864">
          <cell r="A6864" t="str">
            <v>LTMR08MBD</v>
          </cell>
          <cell r="B6864" t="str">
            <v>SCHNEIDER</v>
          </cell>
          <cell r="C6864" t="str">
            <v>TO BE CHECKED</v>
          </cell>
          <cell r="D6864" t="str">
            <v>TeSys T Motor Controller Modbus 0.4-8A 2</v>
          </cell>
          <cell r="E6864">
            <v>3537.9006000000004</v>
          </cell>
          <cell r="F6864" t="str">
            <v>Public Apr 25</v>
          </cell>
        </row>
        <row r="6865">
          <cell r="A6865" t="str">
            <v>LTMR08PBD</v>
          </cell>
          <cell r="B6865" t="str">
            <v>SCHNEIDER</v>
          </cell>
          <cell r="C6865" t="str">
            <v>TO BE CHECKED</v>
          </cell>
          <cell r="D6865" t="str">
            <v>TeSys T Motor Controller Profibus 0.4-8A</v>
          </cell>
          <cell r="E6865">
            <v>4760.8296</v>
          </cell>
          <cell r="F6865" t="str">
            <v>Public Apr 25</v>
          </cell>
        </row>
        <row r="6866">
          <cell r="A6866" t="str">
            <v>LTMR100CBD</v>
          </cell>
          <cell r="B6866" t="str">
            <v>SCHNEIDER</v>
          </cell>
          <cell r="C6866" t="str">
            <v>TO BE CHECKED</v>
          </cell>
          <cell r="D6866" t="str">
            <v>TeSys T Motor Controller CANopen 5-100A</v>
          </cell>
          <cell r="E6866">
            <v>4285.2137999999995</v>
          </cell>
          <cell r="F6866" t="str">
            <v>Public Apr 25</v>
          </cell>
        </row>
        <row r="6867">
          <cell r="A6867" t="str">
            <v>LTMR100CFM</v>
          </cell>
          <cell r="B6867" t="str">
            <v>SCHNEIDER</v>
          </cell>
          <cell r="C6867" t="str">
            <v>TO BE CHECKED</v>
          </cell>
          <cell r="D6867" t="str">
            <v>TeSys T Motor Controller CANopen 5-100A</v>
          </cell>
          <cell r="E6867">
            <v>3947.5223999999998</v>
          </cell>
          <cell r="F6867" t="str">
            <v>Public Apr 25</v>
          </cell>
        </row>
        <row r="6868">
          <cell r="A6868" t="str">
            <v>LTMR100DBD</v>
          </cell>
          <cell r="B6868" t="str">
            <v>SCHNEIDER</v>
          </cell>
          <cell r="C6868" t="str">
            <v>TO BE CHECKED</v>
          </cell>
          <cell r="D6868" t="str">
            <v>TeSys T Motor Controller DeviceNet 5-100</v>
          </cell>
          <cell r="E6868">
            <v>4760.8296</v>
          </cell>
          <cell r="F6868" t="str">
            <v>Public Apr 25</v>
          </cell>
        </row>
        <row r="6869">
          <cell r="A6869" t="str">
            <v>LTMR100DFM</v>
          </cell>
          <cell r="B6869" t="str">
            <v>SCHNEIDER</v>
          </cell>
          <cell r="C6869" t="str">
            <v>TO BE CHECKED</v>
          </cell>
          <cell r="D6869" t="str">
            <v>TeSys T Motor Controller DeviceNet 5-100</v>
          </cell>
          <cell r="E6869">
            <v>4386.6936000000005</v>
          </cell>
          <cell r="F6869" t="str">
            <v>Public Apr 25</v>
          </cell>
        </row>
        <row r="6870">
          <cell r="A6870" t="str">
            <v>LTMR100EFM</v>
          </cell>
          <cell r="B6870" t="str">
            <v>SCHNEIDER</v>
          </cell>
          <cell r="C6870" t="str">
            <v>TO BE CHECKED</v>
          </cell>
          <cell r="D6870" t="str">
            <v>TeSys T Motor Controller Ethernet 5-100A</v>
          </cell>
          <cell r="E6870">
            <v>4474.5972000000002</v>
          </cell>
          <cell r="F6870" t="str">
            <v>Public Apr 25</v>
          </cell>
        </row>
        <row r="6871">
          <cell r="A6871" t="str">
            <v>LTMR100MBD</v>
          </cell>
          <cell r="B6871" t="str">
            <v>SCHNEIDER</v>
          </cell>
          <cell r="C6871" t="str">
            <v>TO BE CHECKED</v>
          </cell>
          <cell r="D6871" t="str">
            <v>TeSys T Motor Controller Modbus 5-100A 2</v>
          </cell>
          <cell r="E6871">
            <v>3629.7719999999999</v>
          </cell>
          <cell r="F6871" t="str">
            <v>Public Apr 25</v>
          </cell>
        </row>
        <row r="6872">
          <cell r="A6872" t="str">
            <v>LTMR100PBD</v>
          </cell>
          <cell r="B6872" t="str">
            <v>SCHNEIDER</v>
          </cell>
          <cell r="C6872" t="str">
            <v>TO BE CHECKED</v>
          </cell>
          <cell r="D6872" t="str">
            <v>TeSys T Motor Controller Profibus 5-100A</v>
          </cell>
          <cell r="E6872">
            <v>4760.8296</v>
          </cell>
          <cell r="F6872" t="str">
            <v>Public Apr 25</v>
          </cell>
        </row>
        <row r="6873">
          <cell r="A6873" t="str">
            <v>LTMR100PFM</v>
          </cell>
          <cell r="B6873" t="str">
            <v>SCHNEIDER</v>
          </cell>
          <cell r="C6873" t="str">
            <v>TO BE CHECKED</v>
          </cell>
          <cell r="D6873" t="str">
            <v>TeSys T Motor Controller Profibus 5-100A</v>
          </cell>
          <cell r="E6873">
            <v>6756.9798000000001</v>
          </cell>
          <cell r="F6873" t="str">
            <v>Public Apr 25</v>
          </cell>
        </row>
        <row r="6874">
          <cell r="A6874" t="str">
            <v>LTMR27CFM</v>
          </cell>
          <cell r="B6874" t="str">
            <v>SCHNEIDER</v>
          </cell>
          <cell r="C6874" t="str">
            <v>TO BE CHECKED</v>
          </cell>
          <cell r="D6874" t="str">
            <v>TeSys T Motor Controller CANopen 1.35-27</v>
          </cell>
          <cell r="E6874">
            <v>3947.5223999999998</v>
          </cell>
          <cell r="F6874" t="str">
            <v>Public Apr 25</v>
          </cell>
        </row>
        <row r="6875">
          <cell r="A6875" t="str">
            <v>LTMR27DFM</v>
          </cell>
          <cell r="B6875" t="str">
            <v>SCHNEIDER</v>
          </cell>
          <cell r="C6875" t="str">
            <v>TO BE CHECKED</v>
          </cell>
          <cell r="D6875" t="str">
            <v>TeSys T Motor Controller DeviceNet 1.35-</v>
          </cell>
          <cell r="E6875">
            <v>4386.6936000000005</v>
          </cell>
          <cell r="F6875" t="str">
            <v>Public Apr 25</v>
          </cell>
        </row>
        <row r="6876">
          <cell r="A6876" t="str">
            <v>LTMR27MBD</v>
          </cell>
          <cell r="B6876" t="str">
            <v>SCHNEIDER</v>
          </cell>
          <cell r="C6876" t="str">
            <v>TO BE CHECKED</v>
          </cell>
          <cell r="D6876" t="str">
            <v>TeSys T Motor Controller Modbus 1.35-27A</v>
          </cell>
          <cell r="E6876">
            <v>3663.8706000000002</v>
          </cell>
          <cell r="F6876" t="str">
            <v>Public Apr 25</v>
          </cell>
        </row>
        <row r="6877">
          <cell r="A6877" t="str">
            <v>LTMR27PBD</v>
          </cell>
          <cell r="B6877" t="str">
            <v>SCHNEIDER</v>
          </cell>
          <cell r="C6877" t="str">
            <v>TO BE CHECKED</v>
          </cell>
          <cell r="D6877" t="str">
            <v>TeSys T Motor Controller Profibus 1.35-2</v>
          </cell>
          <cell r="E6877">
            <v>4760.8296</v>
          </cell>
          <cell r="F6877" t="str">
            <v>Public Apr 25</v>
          </cell>
        </row>
        <row r="6878">
          <cell r="A6878" t="str">
            <v>LTMR27PFM</v>
          </cell>
          <cell r="B6878" t="str">
            <v>SCHNEIDER</v>
          </cell>
          <cell r="C6878" t="str">
            <v>TO BE CHECKED</v>
          </cell>
          <cell r="D6878" t="str">
            <v>TeSys T Motor Controller Profibus 1.35-2</v>
          </cell>
          <cell r="E6878">
            <v>6756.9798000000001</v>
          </cell>
          <cell r="F6878" t="str">
            <v>Public Apr 25</v>
          </cell>
        </row>
        <row r="6879">
          <cell r="A6879" t="str">
            <v>LU2B12B</v>
          </cell>
          <cell r="B6879" t="str">
            <v>SCHNEIDER</v>
          </cell>
          <cell r="C6879" t="str">
            <v>TO BE CHECKED</v>
          </cell>
          <cell r="D6879" t="str">
            <v>TeSys U Base unit 12A 24V AC screw</v>
          </cell>
          <cell r="E6879">
            <v>1122.8262</v>
          </cell>
          <cell r="F6879" t="str">
            <v>Public Apr 25</v>
          </cell>
        </row>
        <row r="6880">
          <cell r="A6880" t="str">
            <v>LU2B12BL</v>
          </cell>
          <cell r="B6880" t="str">
            <v>SCHNEIDER</v>
          </cell>
          <cell r="C6880" t="str">
            <v>TO BE CHECKED</v>
          </cell>
          <cell r="D6880" t="str">
            <v>TeSys U Base unit 12A 24V DC screw</v>
          </cell>
          <cell r="E6880">
            <v>1505.6219999999998</v>
          </cell>
          <cell r="F6880" t="str">
            <v>Public Apr 25</v>
          </cell>
        </row>
        <row r="6881">
          <cell r="A6881" t="str">
            <v>LU2B12ES</v>
          </cell>
          <cell r="B6881" t="str">
            <v>SCHNEIDER</v>
          </cell>
          <cell r="C6881" t="str">
            <v>TO BE CHECKED</v>
          </cell>
          <cell r="D6881" t="str">
            <v>TeSys U Base unit 12A 48-72V AC DC screw</v>
          </cell>
          <cell r="E6881">
            <v>1237.1580000000001</v>
          </cell>
          <cell r="F6881" t="str">
            <v>Public Apr 25</v>
          </cell>
        </row>
        <row r="6882">
          <cell r="A6882" t="str">
            <v>LU2B12FU</v>
          </cell>
          <cell r="B6882" t="str">
            <v>SCHNEIDER</v>
          </cell>
          <cell r="C6882" t="str">
            <v>TO BE CHECKED</v>
          </cell>
          <cell r="D6882" t="str">
            <v>TeSys U Base unit 12A 110-220V AC DC scr</v>
          </cell>
          <cell r="E6882">
            <v>1027.4256</v>
          </cell>
          <cell r="F6882" t="str">
            <v>Public Apr 25</v>
          </cell>
        </row>
        <row r="6883">
          <cell r="A6883" t="str">
            <v>LU2BA0BL</v>
          </cell>
          <cell r="B6883" t="str">
            <v>SCHNEIDER</v>
          </cell>
          <cell r="C6883" t="str">
            <v>TO BE CHECKED</v>
          </cell>
          <cell r="D6883" t="str">
            <v>reverser 12a 24vdc</v>
          </cell>
          <cell r="E6883">
            <v>1098.7032000000002</v>
          </cell>
          <cell r="F6883" t="str">
            <v>Public Apr 25</v>
          </cell>
        </row>
        <row r="6884">
          <cell r="A6884" t="str">
            <v>LU2BA0ES</v>
          </cell>
          <cell r="B6884" t="str">
            <v>SCHNEIDER</v>
          </cell>
          <cell r="C6884" t="str">
            <v>TO BE CHECKED</v>
          </cell>
          <cell r="D6884" t="str">
            <v>REVERS.12A 48-72V AC/DC</v>
          </cell>
          <cell r="E6884">
            <v>1176.2130000000002</v>
          </cell>
          <cell r="F6884" t="str">
            <v>Public Apr 25</v>
          </cell>
        </row>
        <row r="6885">
          <cell r="A6885" t="str">
            <v>LU2BB0BL</v>
          </cell>
          <cell r="B6885" t="str">
            <v>SCHNEIDER</v>
          </cell>
          <cell r="C6885" t="str">
            <v>TO BE CHECKED</v>
          </cell>
          <cell r="D6885" t="str">
            <v>REVERSER 32A 24VDC</v>
          </cell>
          <cell r="E6885">
            <v>1243.1454000000001</v>
          </cell>
          <cell r="F6885" t="str">
            <v>Public Apr 25</v>
          </cell>
        </row>
        <row r="6886">
          <cell r="A6886" t="str">
            <v>LU2MB0B</v>
          </cell>
          <cell r="B6886" t="str">
            <v>SCHNEIDER</v>
          </cell>
          <cell r="C6886" t="str">
            <v>TO BE CHECKED</v>
          </cell>
          <cell r="D6886" t="str">
            <v>TeSys U Reverser block 32A 24V AC 50/60H</v>
          </cell>
          <cell r="E6886">
            <v>1082.7708</v>
          </cell>
          <cell r="F6886" t="str">
            <v>Public Apr 25</v>
          </cell>
        </row>
        <row r="6887">
          <cell r="A6887" t="str">
            <v>LU2MB0BL</v>
          </cell>
          <cell r="B6887" t="str">
            <v>SCHNEIDER</v>
          </cell>
          <cell r="C6887" t="str">
            <v>TO BE CHECKED</v>
          </cell>
          <cell r="D6887" t="str">
            <v>TeSys U Reverser block 32A 24V DC vertic</v>
          </cell>
          <cell r="E6887">
            <v>964.80780000000004</v>
          </cell>
          <cell r="F6887" t="str">
            <v>Public Apr 25</v>
          </cell>
        </row>
        <row r="6888">
          <cell r="A6888" t="str">
            <v>LU2MB0ES</v>
          </cell>
          <cell r="B6888" t="str">
            <v>SCHNEIDER</v>
          </cell>
          <cell r="C6888" t="str">
            <v>TO BE CHECKED</v>
          </cell>
          <cell r="D6888" t="str">
            <v>TeSys U Reverser block 32A 48-72V AC DC</v>
          </cell>
          <cell r="E6888">
            <v>1050.4674</v>
          </cell>
          <cell r="F6888" t="str">
            <v>Public Apr 25</v>
          </cell>
        </row>
        <row r="6889">
          <cell r="A6889" t="str">
            <v>LU2MB0FU</v>
          </cell>
          <cell r="B6889" t="str">
            <v>SCHNEIDER</v>
          </cell>
          <cell r="C6889" t="str">
            <v>TO BE CHECKED</v>
          </cell>
          <cell r="D6889" t="str">
            <v>TeSys U Reverser block 32A 110-240V AC D</v>
          </cell>
          <cell r="E6889">
            <v>951.35400000000004</v>
          </cell>
          <cell r="F6889" t="str">
            <v>Public Apr 25</v>
          </cell>
        </row>
        <row r="6890">
          <cell r="A6890" t="str">
            <v>LU6MB0B</v>
          </cell>
          <cell r="B6890" t="str">
            <v>SCHNEIDER</v>
          </cell>
          <cell r="C6890" t="str">
            <v>TO BE CHECKED</v>
          </cell>
          <cell r="D6890" t="str">
            <v>TeSys U Reverser block 32A 24V AC 50/60H</v>
          </cell>
          <cell r="E6890">
            <v>899.51760000000002</v>
          </cell>
          <cell r="F6890" t="str">
            <v>Public Apr 25</v>
          </cell>
        </row>
        <row r="6891">
          <cell r="A6891" t="str">
            <v>LU6MB0BL</v>
          </cell>
          <cell r="B6891" t="str">
            <v>SCHNEIDER</v>
          </cell>
          <cell r="C6891" t="str">
            <v>TO BE CHECKED</v>
          </cell>
          <cell r="D6891" t="str">
            <v>TeSys U Reverser block 32A 24V DC side m</v>
          </cell>
          <cell r="E6891">
            <v>899.51760000000002</v>
          </cell>
          <cell r="F6891" t="str">
            <v>Public Apr 25</v>
          </cell>
        </row>
        <row r="6892">
          <cell r="A6892" t="str">
            <v>LU6MB0ES</v>
          </cell>
          <cell r="B6892" t="str">
            <v>SCHNEIDER</v>
          </cell>
          <cell r="C6892" t="str">
            <v>TO BE CHECKED</v>
          </cell>
          <cell r="D6892" t="str">
            <v>TeSys U Reverser block 32A 48-72V AC DC</v>
          </cell>
          <cell r="E6892">
            <v>965.10359999999991</v>
          </cell>
          <cell r="F6892" t="str">
            <v>Public Apr 25</v>
          </cell>
        </row>
        <row r="6893">
          <cell r="A6893" t="str">
            <v>LU6MB0FU</v>
          </cell>
          <cell r="B6893" t="str">
            <v>SCHNEIDER</v>
          </cell>
          <cell r="C6893" t="str">
            <v>TO BE CHECKED</v>
          </cell>
          <cell r="D6893" t="str">
            <v>TeSys U Reverser block 32A 110-240V AC D</v>
          </cell>
          <cell r="E6893">
            <v>874.93560000000002</v>
          </cell>
          <cell r="F6893" t="str">
            <v>Public Apr 25</v>
          </cell>
        </row>
        <row r="6894">
          <cell r="A6894" t="str">
            <v>LU9AP00</v>
          </cell>
          <cell r="B6894" t="str">
            <v>SCHNEIDER</v>
          </cell>
          <cell r="C6894" t="str">
            <v>TO BE CHECKED</v>
          </cell>
          <cell r="D6894" t="str">
            <v>operating mechanism</v>
          </cell>
          <cell r="E6894">
            <v>440.78280000000001</v>
          </cell>
          <cell r="F6894" t="str">
            <v>Public Apr 25</v>
          </cell>
        </row>
        <row r="6895">
          <cell r="A6895" t="str">
            <v>LU9AP20</v>
          </cell>
          <cell r="B6895" t="str">
            <v>SCHNEIDER</v>
          </cell>
          <cell r="C6895" t="str">
            <v>TO BE CHECKED</v>
          </cell>
          <cell r="D6895" t="str">
            <v>extension kit</v>
          </cell>
          <cell r="E6895">
            <v>385.14179999999999</v>
          </cell>
          <cell r="F6895" t="str">
            <v>Public Apr 25</v>
          </cell>
        </row>
        <row r="6896">
          <cell r="A6896" t="str">
            <v>LU9BN11</v>
          </cell>
          <cell r="B6896" t="str">
            <v>SCHNEIDER</v>
          </cell>
          <cell r="C6896" t="str">
            <v>TO BE CHECKED</v>
          </cell>
          <cell r="D6896" t="str">
            <v>TeSysU COIL TERMINALS</v>
          </cell>
          <cell r="E6896">
            <v>58.4358</v>
          </cell>
          <cell r="F6896" t="str">
            <v>Public Apr 25</v>
          </cell>
        </row>
        <row r="6897">
          <cell r="A6897" t="str">
            <v>LU9BN11C</v>
          </cell>
          <cell r="B6897" t="str">
            <v>SCHNEIDER</v>
          </cell>
          <cell r="C6897" t="str">
            <v>TO BE CHECKED</v>
          </cell>
          <cell r="D6897" t="str">
            <v>TeSys U LUB Modbus prewired coil termina</v>
          </cell>
          <cell r="E6897">
            <v>153.1224</v>
          </cell>
          <cell r="F6897" t="str">
            <v>Public Apr 25</v>
          </cell>
        </row>
        <row r="6898">
          <cell r="A6898" t="str">
            <v>LU9G02</v>
          </cell>
          <cell r="B6898" t="str">
            <v>SCHNEIDER</v>
          </cell>
          <cell r="C6898" t="str">
            <v>TO BE CHECKED</v>
          </cell>
          <cell r="D6898" t="str">
            <v>TeSys U Splitter box for 4 motorstarter</v>
          </cell>
          <cell r="E6898">
            <v>784.49220000000003</v>
          </cell>
          <cell r="F6898" t="str">
            <v>Public Apr 25</v>
          </cell>
        </row>
        <row r="6899">
          <cell r="A6899" t="str">
            <v>LU9M1</v>
          </cell>
          <cell r="B6899" t="str">
            <v>SCHNEIDER</v>
          </cell>
          <cell r="C6899" t="str">
            <v>TO BE CHECKED</v>
          </cell>
          <cell r="D6899" t="str">
            <v>REVERSER COIL TERMINALSWITH SCREW CLA</v>
          </cell>
          <cell r="E6899">
            <v>43.258199999999995</v>
          </cell>
          <cell r="F6899" t="str">
            <v>Public Apr 25</v>
          </cell>
        </row>
        <row r="6900">
          <cell r="A6900" t="str">
            <v>LU9MR1</v>
          </cell>
          <cell r="B6900" t="str">
            <v>SCHNEIDER</v>
          </cell>
          <cell r="C6900" t="str">
            <v>TO BE CHECKED</v>
          </cell>
          <cell r="D6900" t="str">
            <v>REV CONTROL TERMINALS</v>
          </cell>
          <cell r="E6900">
            <v>43.258199999999995</v>
          </cell>
          <cell r="F6900" t="str">
            <v>Public Apr 25</v>
          </cell>
        </row>
        <row r="6901">
          <cell r="A6901" t="str">
            <v>LU9MR1C</v>
          </cell>
          <cell r="B6901" t="str">
            <v>SCHNEIDER</v>
          </cell>
          <cell r="C6901" t="str">
            <v>TO BE CHECKED</v>
          </cell>
          <cell r="D6901" t="str">
            <v>TeSys U Reverser block</v>
          </cell>
          <cell r="E6901">
            <v>109.40520000000001</v>
          </cell>
          <cell r="F6901" t="str">
            <v>Public Apr 25</v>
          </cell>
        </row>
        <row r="6902">
          <cell r="A6902" t="str">
            <v>LU9MRC</v>
          </cell>
          <cell r="B6902" t="str">
            <v>SCHNEIDER</v>
          </cell>
          <cell r="C6902" t="str">
            <v>TO BE CHECKED</v>
          </cell>
          <cell r="D6902" t="str">
            <v>TeSys U Communication coil connection</v>
          </cell>
          <cell r="E6902">
            <v>218.0658</v>
          </cell>
          <cell r="F6902" t="str">
            <v>Public Apr 25</v>
          </cell>
        </row>
        <row r="6903">
          <cell r="A6903" t="str">
            <v>LU9R03</v>
          </cell>
          <cell r="B6903" t="str">
            <v>SCHNEIDER</v>
          </cell>
          <cell r="C6903" t="str">
            <v>TO BE CHECKED</v>
          </cell>
          <cell r="D6903" t="str">
            <v>TeSys U splitter box parallel connection</v>
          </cell>
          <cell r="E6903">
            <v>80.253600000000006</v>
          </cell>
          <cell r="F6903" t="str">
            <v>Public Apr 25</v>
          </cell>
        </row>
        <row r="6904">
          <cell r="A6904" t="str">
            <v>LU9R10</v>
          </cell>
          <cell r="B6904" t="str">
            <v>SCHNEIDER</v>
          </cell>
          <cell r="C6904" t="str">
            <v>TO BE CHECKED</v>
          </cell>
          <cell r="D6904" t="str">
            <v>TeSys U splitter box parallel connection</v>
          </cell>
          <cell r="E6904">
            <v>109.99680000000001</v>
          </cell>
          <cell r="F6904" t="str">
            <v>Public Apr 25</v>
          </cell>
        </row>
        <row r="6905">
          <cell r="A6905" t="str">
            <v>LU9R30</v>
          </cell>
          <cell r="B6905" t="str">
            <v>SCHNEIDER</v>
          </cell>
          <cell r="C6905" t="str">
            <v>TO BE CHECKED</v>
          </cell>
          <cell r="D6905" t="str">
            <v>TeSys U splitter box parallel connection</v>
          </cell>
          <cell r="E6905">
            <v>165.8826</v>
          </cell>
          <cell r="F6905" t="str">
            <v>Public Apr 25</v>
          </cell>
        </row>
        <row r="6906">
          <cell r="A6906" t="str">
            <v>LU9RCD10</v>
          </cell>
          <cell r="B6906" t="str">
            <v>SCHNEIDER</v>
          </cell>
          <cell r="C6906" t="str">
            <v>TO BE CHECKED</v>
          </cell>
          <cell r="D6906" t="str">
            <v>TeSys U Accessories</v>
          </cell>
          <cell r="E6906">
            <v>297.60539999999997</v>
          </cell>
          <cell r="F6906" t="str">
            <v>Public Apr 25</v>
          </cell>
        </row>
        <row r="6907">
          <cell r="A6907" t="str">
            <v>LU9RCD50</v>
          </cell>
          <cell r="B6907" t="str">
            <v>SCHNEIDER</v>
          </cell>
          <cell r="C6907" t="str">
            <v>TO BE CHECKED</v>
          </cell>
          <cell r="D6907" t="str">
            <v>5M CABLE FROM STB TO TESY</v>
          </cell>
          <cell r="E6907">
            <v>578.63580000000002</v>
          </cell>
          <cell r="F6907" t="str">
            <v>Public Apr 25</v>
          </cell>
        </row>
        <row r="6908">
          <cell r="A6908" t="str">
            <v>LU9RDD30</v>
          </cell>
          <cell r="B6908" t="str">
            <v>SCHNEIDER</v>
          </cell>
          <cell r="C6908" t="str">
            <v>TO BE CHECKED</v>
          </cell>
          <cell r="D6908" t="str">
            <v>3M CABLE FROM STB TO TESYS U</v>
          </cell>
          <cell r="E6908">
            <v>499.851</v>
          </cell>
          <cell r="F6908" t="str">
            <v>Public Apr 25</v>
          </cell>
        </row>
        <row r="6909">
          <cell r="A6909" t="str">
            <v>LU9RFL15</v>
          </cell>
          <cell r="B6909" t="str">
            <v>SCHNEIDER</v>
          </cell>
          <cell r="C6909" t="str">
            <v>TO BE CHECKED</v>
          </cell>
          <cell r="D6909" t="str">
            <v>TeSys U Accessories</v>
          </cell>
          <cell r="E6909">
            <v>92.493600000000015</v>
          </cell>
          <cell r="F6909" t="str">
            <v>Public Apr 25</v>
          </cell>
        </row>
        <row r="6910">
          <cell r="A6910" t="str">
            <v>LU9SP0</v>
          </cell>
          <cell r="B6910" t="str">
            <v>SCHNEIDER</v>
          </cell>
          <cell r="C6910" t="str">
            <v>TO BE CHECKED</v>
          </cell>
          <cell r="D6910" t="str">
            <v>HASE BARRIER</v>
          </cell>
          <cell r="E6910">
            <v>100.41900000000001</v>
          </cell>
          <cell r="F6910" t="str">
            <v>Public Apr 25</v>
          </cell>
        </row>
        <row r="6911">
          <cell r="A6911" t="str">
            <v>LUA8E20</v>
          </cell>
          <cell r="B6911" t="str">
            <v>SCHNEIDER</v>
          </cell>
          <cell r="C6911" t="str">
            <v>TO BE CHECKED</v>
          </cell>
          <cell r="D6911" t="str">
            <v>side mt contact block 2 n</v>
          </cell>
          <cell r="E6911">
            <v>181.61100000000002</v>
          </cell>
          <cell r="F6911" t="str">
            <v>Public Apr 25</v>
          </cell>
        </row>
        <row r="6912">
          <cell r="A6912" t="str">
            <v>LUALB1</v>
          </cell>
          <cell r="B6912" t="str">
            <v>SCHNEIDER</v>
          </cell>
          <cell r="C6912" t="str">
            <v>TO BE CHECKED</v>
          </cell>
          <cell r="D6912" t="str">
            <v>TeSys U Limiter 130kA</v>
          </cell>
          <cell r="E6912">
            <v>784.49220000000003</v>
          </cell>
          <cell r="F6912" t="str">
            <v>Public Apr 25</v>
          </cell>
        </row>
        <row r="6913">
          <cell r="A6913" t="str">
            <v>LUB12</v>
          </cell>
          <cell r="B6913" t="str">
            <v>SCHNEIDER</v>
          </cell>
          <cell r="C6913" t="str">
            <v>TO BE CHECKED</v>
          </cell>
          <cell r="D6913" t="str">
            <v>TeSys U Base unit 12A screw</v>
          </cell>
          <cell r="E6913">
            <v>554.47199999999998</v>
          </cell>
          <cell r="F6913" t="str">
            <v>Public Apr 25</v>
          </cell>
        </row>
        <row r="6914">
          <cell r="A6914" t="str">
            <v>LUB120</v>
          </cell>
          <cell r="B6914" t="str">
            <v>SCHNEIDER</v>
          </cell>
          <cell r="C6914" t="str">
            <v>TO BE CHECKED</v>
          </cell>
          <cell r="D6914" t="str">
            <v>SCREW CLAMP BASE 12A</v>
          </cell>
          <cell r="E6914">
            <v>350.68619999999999</v>
          </cell>
          <cell r="F6914" t="str">
            <v>Public Apr 25</v>
          </cell>
        </row>
        <row r="6915">
          <cell r="A6915" t="str">
            <v>LUB320</v>
          </cell>
          <cell r="B6915" t="str">
            <v>SCHNEIDER</v>
          </cell>
          <cell r="C6915" t="str">
            <v>TO BE CHECKED</v>
          </cell>
          <cell r="D6915" t="str">
            <v>SCREW CLAMP BASE 32A  WITHOUT CONTRO</v>
          </cell>
          <cell r="E6915">
            <v>446.77019999999999</v>
          </cell>
          <cell r="F6915" t="str">
            <v>Public Apr 25</v>
          </cell>
        </row>
        <row r="6916">
          <cell r="A6916" t="str">
            <v>LUCA05B</v>
          </cell>
          <cell r="B6916" t="str">
            <v>SCHNEIDER</v>
          </cell>
          <cell r="C6916" t="str">
            <v>TO BE CHECKED</v>
          </cell>
          <cell r="D6916" t="str">
            <v>TeSys U Standard control unit  LUCA clas</v>
          </cell>
          <cell r="E6916">
            <v>392.41440000000006</v>
          </cell>
          <cell r="F6916" t="str">
            <v>Public Apr 25</v>
          </cell>
        </row>
        <row r="6917">
          <cell r="A6917" t="str">
            <v>LUCA05BL</v>
          </cell>
          <cell r="B6917" t="str">
            <v>SCHNEIDER</v>
          </cell>
          <cell r="C6917" t="str">
            <v>TO BE CHECKED</v>
          </cell>
          <cell r="D6917" t="str">
            <v>TeSys U Standard control unit  LUCA clas</v>
          </cell>
          <cell r="E6917">
            <v>392.41440000000006</v>
          </cell>
          <cell r="F6917" t="str">
            <v>Public Apr 25</v>
          </cell>
        </row>
        <row r="6918">
          <cell r="A6918" t="str">
            <v>LUCA05ES</v>
          </cell>
          <cell r="B6918" t="str">
            <v>SCHNEIDER</v>
          </cell>
          <cell r="C6918" t="str">
            <v>TO BE CHECKED</v>
          </cell>
          <cell r="D6918" t="str">
            <v>TeSys U Standard control unit  LUCA clas</v>
          </cell>
          <cell r="E6918">
            <v>446.77019999999999</v>
          </cell>
          <cell r="F6918" t="str">
            <v>Public Apr 25</v>
          </cell>
        </row>
        <row r="6919">
          <cell r="A6919" t="str">
            <v>LUCA05FU</v>
          </cell>
          <cell r="B6919" t="str">
            <v>SCHNEIDER</v>
          </cell>
          <cell r="C6919" t="str">
            <v>TO BE CHECKED</v>
          </cell>
          <cell r="D6919" t="str">
            <v>TeSys U Standard control unit  LUCA clas</v>
          </cell>
          <cell r="E6919">
            <v>404.33820000000003</v>
          </cell>
          <cell r="F6919" t="str">
            <v>Public Apr 25</v>
          </cell>
        </row>
        <row r="6920">
          <cell r="A6920" t="str">
            <v>LUCA12B</v>
          </cell>
          <cell r="B6920" t="str">
            <v>SCHNEIDER</v>
          </cell>
          <cell r="C6920" t="str">
            <v>TO BE CHECKED</v>
          </cell>
          <cell r="D6920" t="str">
            <v>TeSys U Standard control unit  LUCA clas</v>
          </cell>
          <cell r="E6920">
            <v>404.33820000000003</v>
          </cell>
          <cell r="F6920" t="str">
            <v>Public Apr 25</v>
          </cell>
        </row>
        <row r="6921">
          <cell r="A6921" t="str">
            <v>LUCA12BL</v>
          </cell>
          <cell r="B6921" t="str">
            <v>SCHNEIDER</v>
          </cell>
          <cell r="C6921" t="str">
            <v>TO BE CHECKED</v>
          </cell>
          <cell r="D6921" t="str">
            <v>Supply of ACB 3-P with Power Base</v>
          </cell>
          <cell r="E6921">
            <v>413.31419999999997</v>
          </cell>
          <cell r="F6921" t="str">
            <v>Public Apr 25</v>
          </cell>
        </row>
        <row r="6922">
          <cell r="A6922" t="str">
            <v>LUCA12ES</v>
          </cell>
          <cell r="B6922" t="str">
            <v>SCHNEIDER</v>
          </cell>
          <cell r="C6922" t="str">
            <v>TO BE CHECKED</v>
          </cell>
          <cell r="D6922" t="str">
            <v>TeSys U Standard control unit  LUCA clas</v>
          </cell>
          <cell r="E6922">
            <v>459.05100000000004</v>
          </cell>
          <cell r="F6922" t="str">
            <v>Public Apr 25</v>
          </cell>
        </row>
        <row r="6923">
          <cell r="A6923" t="str">
            <v>LUCA12FU</v>
          </cell>
          <cell r="B6923" t="str">
            <v>SCHNEIDER</v>
          </cell>
          <cell r="C6923" t="str">
            <v>TO BE CHECKED</v>
          </cell>
          <cell r="D6923" t="str">
            <v>TeSys U Standard control unit  LUCA clas</v>
          </cell>
          <cell r="E6923">
            <v>441.47640000000001</v>
          </cell>
          <cell r="F6923" t="str">
            <v>Public Apr 25</v>
          </cell>
        </row>
        <row r="6924">
          <cell r="A6924" t="str">
            <v>LUCA18B</v>
          </cell>
          <cell r="B6924" t="str">
            <v>SCHNEIDER</v>
          </cell>
          <cell r="C6924" t="str">
            <v>TO BE CHECKED</v>
          </cell>
          <cell r="D6924" t="str">
            <v>TeSys U Standard control unit  LUCA clas</v>
          </cell>
          <cell r="E6924">
            <v>440.78280000000001</v>
          </cell>
          <cell r="F6924" t="str">
            <v>Public Apr 25</v>
          </cell>
        </row>
        <row r="6925">
          <cell r="A6925" t="str">
            <v>LUCA18BL</v>
          </cell>
          <cell r="B6925" t="str">
            <v>SCHNEIDER</v>
          </cell>
          <cell r="C6925" t="str">
            <v>TO BE CHECKED</v>
          </cell>
          <cell r="D6925" t="str">
            <v>TeSys U Standard control unit  LUCA clas</v>
          </cell>
          <cell r="E6925">
            <v>693.82440000000008</v>
          </cell>
          <cell r="F6925" t="str">
            <v>Public Apr 25</v>
          </cell>
        </row>
        <row r="6926">
          <cell r="A6926" t="str">
            <v>LUCA18ES</v>
          </cell>
          <cell r="B6926" t="str">
            <v>SCHNEIDER</v>
          </cell>
          <cell r="C6926" t="str">
            <v>TO BE CHECKED</v>
          </cell>
          <cell r="D6926" t="str">
            <v>TeSys U Standard control unit  LUCA clas</v>
          </cell>
          <cell r="E6926">
            <v>514.0086</v>
          </cell>
          <cell r="F6926" t="str">
            <v>Public Apr 25</v>
          </cell>
        </row>
        <row r="6927">
          <cell r="A6927" t="str">
            <v>LUCA18FU</v>
          </cell>
          <cell r="B6927" t="str">
            <v>SCHNEIDER</v>
          </cell>
          <cell r="C6927" t="str">
            <v>TO BE CHECKED</v>
          </cell>
          <cell r="D6927" t="str">
            <v>TeSys U Standard control unit  LUCA clas</v>
          </cell>
          <cell r="E6927">
            <v>470.97480000000002</v>
          </cell>
          <cell r="F6927" t="str">
            <v>Public Apr 25</v>
          </cell>
        </row>
        <row r="6928">
          <cell r="A6928" t="str">
            <v>LUCA1XB</v>
          </cell>
          <cell r="B6928" t="str">
            <v>SCHNEIDER</v>
          </cell>
          <cell r="C6928" t="str">
            <v>TO BE CHECKED</v>
          </cell>
          <cell r="D6928" t="str">
            <v>TeSys U Standard control unit  LUCA clas</v>
          </cell>
          <cell r="E6928">
            <v>386.80440000000004</v>
          </cell>
          <cell r="F6928" t="str">
            <v>Public Apr 25</v>
          </cell>
        </row>
        <row r="6929">
          <cell r="A6929" t="str">
            <v>LUCA1XBL</v>
          </cell>
          <cell r="B6929" t="str">
            <v>SCHNEIDER</v>
          </cell>
          <cell r="C6929" t="str">
            <v>TO BE CHECKED</v>
          </cell>
          <cell r="D6929" t="str">
            <v>TeSys U Standard control unit  LUCA clas</v>
          </cell>
          <cell r="E6929">
            <v>386.80440000000004</v>
          </cell>
          <cell r="F6929" t="str">
            <v>Public Apr 25</v>
          </cell>
        </row>
        <row r="6930">
          <cell r="A6930" t="str">
            <v>LUCA1XES</v>
          </cell>
          <cell r="B6930" t="str">
            <v>SCHNEIDER</v>
          </cell>
          <cell r="C6930" t="str">
            <v>TO BE CHECKED</v>
          </cell>
          <cell r="D6930" t="str">
            <v>TeSys U Standard control unit  LUCA clas</v>
          </cell>
          <cell r="E6930">
            <v>434.8974</v>
          </cell>
          <cell r="F6930" t="str">
            <v>Public Apr 25</v>
          </cell>
        </row>
        <row r="6931">
          <cell r="A6931" t="str">
            <v>LUCA1XFU</v>
          </cell>
          <cell r="B6931" t="str">
            <v>SCHNEIDER</v>
          </cell>
          <cell r="C6931" t="str">
            <v>TO BE CHECKED</v>
          </cell>
          <cell r="D6931" t="str">
            <v>TeSys U Standard control unit  LUCA clas</v>
          </cell>
          <cell r="E6931">
            <v>398.44260000000003</v>
          </cell>
          <cell r="F6931" t="str">
            <v>Public Apr 25</v>
          </cell>
        </row>
        <row r="6932">
          <cell r="A6932" t="str">
            <v>LUCA32B</v>
          </cell>
          <cell r="B6932" t="str">
            <v>SCHNEIDER</v>
          </cell>
          <cell r="C6932" t="str">
            <v>TO BE CHECKED</v>
          </cell>
          <cell r="D6932" t="str">
            <v>TeSys U Standard control unit  LUCA clas</v>
          </cell>
          <cell r="E6932">
            <v>657.87959999999998</v>
          </cell>
          <cell r="F6932" t="str">
            <v>Public Apr 25</v>
          </cell>
        </row>
        <row r="6933">
          <cell r="A6933" t="str">
            <v>LUCA32BL</v>
          </cell>
          <cell r="B6933" t="str">
            <v>SCHNEIDER</v>
          </cell>
          <cell r="C6933" t="str">
            <v>TO BE CHECKED</v>
          </cell>
          <cell r="D6933" t="str">
            <v>TeSys U Standard control unit  LUCA clas</v>
          </cell>
          <cell r="E6933">
            <v>684.44039999999995</v>
          </cell>
          <cell r="F6933" t="str">
            <v>Public Apr 25</v>
          </cell>
        </row>
        <row r="6934">
          <cell r="A6934" t="str">
            <v>LUCA32ES</v>
          </cell>
          <cell r="B6934" t="str">
            <v>SCHNEIDER</v>
          </cell>
          <cell r="C6934" t="str">
            <v>TO BE CHECKED</v>
          </cell>
          <cell r="D6934" t="str">
            <v>TeSys U Standard control unit  LUCA clas</v>
          </cell>
          <cell r="E6934">
            <v>724.53660000000002</v>
          </cell>
          <cell r="F6934" t="str">
            <v>Public Apr 25</v>
          </cell>
        </row>
        <row r="6935">
          <cell r="A6935" t="str">
            <v>LUCA32FU</v>
          </cell>
          <cell r="B6935" t="str">
            <v>SCHNEIDER</v>
          </cell>
          <cell r="C6935" t="str">
            <v>TO BE CHECKED</v>
          </cell>
          <cell r="D6935" t="str">
            <v>TeSys U Standard control unit  LUCA clas</v>
          </cell>
          <cell r="E6935">
            <v>585.94920000000002</v>
          </cell>
          <cell r="F6935" t="str">
            <v>Public Apr 25</v>
          </cell>
        </row>
        <row r="6936">
          <cell r="A6936" t="str">
            <v>LUCAX6B</v>
          </cell>
          <cell r="B6936" t="str">
            <v>SCHNEIDER</v>
          </cell>
          <cell r="C6936" t="str">
            <v>TO BE CHECKED</v>
          </cell>
          <cell r="D6936" t="str">
            <v>TeSys U Standard control unit  LUCA clas</v>
          </cell>
          <cell r="E6936">
            <v>380.43960000000004</v>
          </cell>
          <cell r="F6936" t="str">
            <v>Public Apr 25</v>
          </cell>
        </row>
        <row r="6937">
          <cell r="A6937" t="str">
            <v>LUCAX6BL</v>
          </cell>
          <cell r="B6937" t="str">
            <v>SCHNEIDER</v>
          </cell>
          <cell r="C6937" t="str">
            <v>TO BE CHECKED</v>
          </cell>
          <cell r="D6937" t="str">
            <v>TeSys U Standard control unit  LUCA clas</v>
          </cell>
          <cell r="E6937">
            <v>380.43960000000004</v>
          </cell>
          <cell r="F6937" t="str">
            <v>Public Apr 25</v>
          </cell>
        </row>
        <row r="6938">
          <cell r="A6938" t="str">
            <v>LUCAX6ES</v>
          </cell>
          <cell r="B6938" t="str">
            <v>SCHNEIDER</v>
          </cell>
          <cell r="C6938" t="str">
            <v>TO BE CHECKED</v>
          </cell>
          <cell r="D6938" t="str">
            <v>TeSys U Standard control unit  LUCA clas</v>
          </cell>
          <cell r="E6938">
            <v>434.8974</v>
          </cell>
          <cell r="F6938" t="str">
            <v>Public Apr 25</v>
          </cell>
        </row>
        <row r="6939">
          <cell r="A6939" t="str">
            <v>LUCAX6FU</v>
          </cell>
          <cell r="B6939" t="str">
            <v>SCHNEIDER</v>
          </cell>
          <cell r="C6939" t="str">
            <v>TO BE CHECKED</v>
          </cell>
          <cell r="D6939" t="str">
            <v>TeSys U Standard control unit  LUCA clas</v>
          </cell>
          <cell r="E6939">
            <v>392.41440000000006</v>
          </cell>
          <cell r="F6939" t="str">
            <v>Public Apr 25</v>
          </cell>
        </row>
        <row r="6940">
          <cell r="A6940" t="str">
            <v>LUCB05B</v>
          </cell>
          <cell r="B6940" t="str">
            <v>SCHNEIDER</v>
          </cell>
          <cell r="C6940" t="str">
            <v>TO BE CHECKED</v>
          </cell>
          <cell r="D6940" t="str">
            <v>TeSys U Advanced control unit LUCB class</v>
          </cell>
          <cell r="E6940">
            <v>416.94540000000001</v>
          </cell>
          <cell r="F6940" t="str">
            <v>Public Apr 25</v>
          </cell>
        </row>
        <row r="6941">
          <cell r="A6941" t="str">
            <v>LUCB05BL</v>
          </cell>
          <cell r="B6941" t="str">
            <v>SCHNEIDER</v>
          </cell>
          <cell r="C6941" t="str">
            <v>TO BE CHECKED</v>
          </cell>
          <cell r="D6941" t="str">
            <v>TeSys U Advanced control unit LUCB class</v>
          </cell>
          <cell r="E6941">
            <v>405.06240000000003</v>
          </cell>
          <cell r="F6941" t="str">
            <v>Public Apr 25</v>
          </cell>
        </row>
        <row r="6942">
          <cell r="A6942" t="str">
            <v>LUCB05ES</v>
          </cell>
          <cell r="B6942" t="str">
            <v>SCHNEIDER</v>
          </cell>
          <cell r="C6942" t="str">
            <v>TO BE CHECKED</v>
          </cell>
          <cell r="D6942" t="str">
            <v>TeSys U Advanced control unit LUCB class</v>
          </cell>
          <cell r="E6942">
            <v>470.97480000000002</v>
          </cell>
          <cell r="F6942" t="str">
            <v>Public Apr 25</v>
          </cell>
        </row>
        <row r="6943">
          <cell r="A6943" t="str">
            <v>LUCB05FU</v>
          </cell>
          <cell r="B6943" t="str">
            <v>SCHNEIDER</v>
          </cell>
          <cell r="C6943" t="str">
            <v>TO BE CHECKED</v>
          </cell>
          <cell r="D6943" t="str">
            <v>TeSys U Advanced control unit LUCB class</v>
          </cell>
          <cell r="E6943">
            <v>423.5652</v>
          </cell>
          <cell r="F6943" t="str">
            <v>Public Apr 25</v>
          </cell>
        </row>
        <row r="6944">
          <cell r="A6944" t="str">
            <v>LUCB12B</v>
          </cell>
          <cell r="B6944" t="str">
            <v>SCHNEIDER</v>
          </cell>
          <cell r="C6944" t="str">
            <v>TO BE CHECKED</v>
          </cell>
          <cell r="D6944" t="str">
            <v>TeSys U Advanced control unit LUCB class</v>
          </cell>
          <cell r="E6944">
            <v>459.05100000000004</v>
          </cell>
          <cell r="F6944" t="str">
            <v>Public Apr 25</v>
          </cell>
        </row>
        <row r="6945">
          <cell r="A6945" t="str">
            <v>LUCB12BL</v>
          </cell>
          <cell r="B6945" t="str">
            <v>SCHNEIDER</v>
          </cell>
          <cell r="C6945" t="str">
            <v>TO BE CHECKED</v>
          </cell>
          <cell r="D6945" t="str">
            <v>TeSys U Advanced control unit LUCB class</v>
          </cell>
          <cell r="E6945">
            <v>446.77019999999999</v>
          </cell>
          <cell r="F6945" t="str">
            <v>Public Apr 25</v>
          </cell>
        </row>
        <row r="6946">
          <cell r="A6946" t="str">
            <v>LUCB12ES</v>
          </cell>
          <cell r="B6946" t="str">
            <v>SCHNEIDER</v>
          </cell>
          <cell r="C6946" t="str">
            <v>TO BE CHECKED</v>
          </cell>
          <cell r="D6946" t="str">
            <v>TeSys U Advanced control unit LUCB class</v>
          </cell>
          <cell r="E6946">
            <v>543.19079999999997</v>
          </cell>
          <cell r="F6946" t="str">
            <v>Public Apr 25</v>
          </cell>
        </row>
        <row r="6947">
          <cell r="A6947" t="str">
            <v>LUCB12FU</v>
          </cell>
          <cell r="B6947" t="str">
            <v>SCHNEIDER</v>
          </cell>
          <cell r="C6947" t="str">
            <v>TO BE CHECKED</v>
          </cell>
          <cell r="D6947" t="str">
            <v>TeSys U Advanced control unit LUCB class</v>
          </cell>
          <cell r="E6947">
            <v>466.65000000000003</v>
          </cell>
          <cell r="F6947" t="str">
            <v>Public Apr 25</v>
          </cell>
        </row>
        <row r="6948">
          <cell r="A6948" t="str">
            <v>LUCB18B</v>
          </cell>
          <cell r="B6948" t="str">
            <v>SCHNEIDER</v>
          </cell>
          <cell r="C6948" t="str">
            <v>TO BE CHECKED</v>
          </cell>
          <cell r="D6948" t="str">
            <v>TeSys U Advanced control unit LUCB class</v>
          </cell>
          <cell r="E6948">
            <v>501.12600000000003</v>
          </cell>
          <cell r="F6948" t="str">
            <v>Public Apr 25</v>
          </cell>
        </row>
        <row r="6949">
          <cell r="A6949" t="str">
            <v>LUCB18BL</v>
          </cell>
          <cell r="B6949" t="str">
            <v>SCHNEIDER</v>
          </cell>
          <cell r="C6949" t="str">
            <v>TO BE CHECKED</v>
          </cell>
          <cell r="D6949" t="str">
            <v>TeSys U Advanced control unit LUCB class</v>
          </cell>
          <cell r="E6949">
            <v>487.86600000000004</v>
          </cell>
          <cell r="F6949" t="str">
            <v>Public Apr 25</v>
          </cell>
        </row>
        <row r="6950">
          <cell r="A6950" t="str">
            <v>LUCB18ES</v>
          </cell>
          <cell r="B6950" t="str">
            <v>SCHNEIDER</v>
          </cell>
          <cell r="C6950" t="str">
            <v>TO BE CHECKED</v>
          </cell>
          <cell r="D6950" t="str">
            <v>TeSys U Advanced control unit LUCB class</v>
          </cell>
          <cell r="E6950">
            <v>555.798</v>
          </cell>
          <cell r="F6950" t="str">
            <v>Public Apr 25</v>
          </cell>
        </row>
        <row r="6951">
          <cell r="A6951" t="str">
            <v>LUCB18FU</v>
          </cell>
          <cell r="B6951" t="str">
            <v>SCHNEIDER</v>
          </cell>
          <cell r="C6951" t="str">
            <v>TO BE CHECKED</v>
          </cell>
          <cell r="D6951" t="str">
            <v>TeSys U Advanced control unit LUCB class</v>
          </cell>
          <cell r="E6951">
            <v>518.70060000000001</v>
          </cell>
          <cell r="F6951" t="str">
            <v>Public Apr 25</v>
          </cell>
        </row>
        <row r="6952">
          <cell r="A6952" t="str">
            <v>LUCB1XB</v>
          </cell>
          <cell r="B6952" t="str">
            <v>SCHNEIDER</v>
          </cell>
          <cell r="C6952" t="str">
            <v>TO BE CHECKED</v>
          </cell>
          <cell r="D6952" t="str">
            <v>TeSys U Advanced control unit LUCB class</v>
          </cell>
          <cell r="E6952">
            <v>411.00900000000001</v>
          </cell>
          <cell r="F6952" t="str">
            <v>Public Apr 25</v>
          </cell>
        </row>
        <row r="6953">
          <cell r="A6953" t="str">
            <v>LUCB1XBL</v>
          </cell>
          <cell r="B6953" t="str">
            <v>SCHNEIDER</v>
          </cell>
          <cell r="C6953" t="str">
            <v>TO BE CHECKED</v>
          </cell>
          <cell r="D6953" t="str">
            <v>TeSys U Advanced control unit LUCB class</v>
          </cell>
          <cell r="E6953">
            <v>399.7278</v>
          </cell>
          <cell r="F6953" t="str">
            <v>Public Apr 25</v>
          </cell>
        </row>
        <row r="6954">
          <cell r="A6954" t="str">
            <v>LUCB1XES</v>
          </cell>
          <cell r="B6954" t="str">
            <v>SCHNEIDER</v>
          </cell>
          <cell r="C6954" t="str">
            <v>TO BE CHECKED</v>
          </cell>
          <cell r="D6954" t="str">
            <v>TeSys U Advanced control unit LUCB class</v>
          </cell>
          <cell r="E6954">
            <v>459.05100000000004</v>
          </cell>
          <cell r="F6954" t="str">
            <v>Public Apr 25</v>
          </cell>
        </row>
        <row r="6955">
          <cell r="A6955" t="str">
            <v>LUCB1XFU</v>
          </cell>
          <cell r="B6955" t="str">
            <v>SCHNEIDER</v>
          </cell>
          <cell r="C6955" t="str">
            <v>TO BE CHECKED</v>
          </cell>
          <cell r="D6955" t="str">
            <v>TeSys U Advanced control unit LUCB class</v>
          </cell>
          <cell r="E6955">
            <v>426.8904</v>
          </cell>
          <cell r="F6955" t="str">
            <v>Public Apr 25</v>
          </cell>
        </row>
        <row r="6956">
          <cell r="A6956" t="str">
            <v>LUCB32B</v>
          </cell>
          <cell r="B6956" t="str">
            <v>SCHNEIDER</v>
          </cell>
          <cell r="C6956" t="str">
            <v>TO BE CHECKED</v>
          </cell>
          <cell r="D6956" t="str">
            <v>TeSys U Advanced control unit LUCB class</v>
          </cell>
          <cell r="E6956">
            <v>724.53660000000002</v>
          </cell>
          <cell r="F6956" t="str">
            <v>Public Apr 25</v>
          </cell>
        </row>
        <row r="6957">
          <cell r="A6957" t="str">
            <v>LUCB32BL</v>
          </cell>
          <cell r="B6957" t="str">
            <v>SCHNEIDER</v>
          </cell>
          <cell r="C6957" t="str">
            <v>TO BE CHECKED</v>
          </cell>
          <cell r="D6957" t="str">
            <v>TeSys U Advanced control unit LUCB class</v>
          </cell>
          <cell r="E6957">
            <v>703.95299999999997</v>
          </cell>
          <cell r="F6957" t="str">
            <v>Public Apr 25</v>
          </cell>
        </row>
        <row r="6958">
          <cell r="A6958" t="str">
            <v>LUCB32ES</v>
          </cell>
          <cell r="B6958" t="str">
            <v>SCHNEIDER</v>
          </cell>
          <cell r="C6958" t="str">
            <v>TO BE CHECKED</v>
          </cell>
          <cell r="D6958" t="str">
            <v>TeSys U Advanced control unit LUCB class</v>
          </cell>
          <cell r="E6958">
            <v>784.49220000000003</v>
          </cell>
          <cell r="F6958" t="str">
            <v>Public Apr 25</v>
          </cell>
        </row>
        <row r="6959">
          <cell r="A6959" t="str">
            <v>LUCB32FU</v>
          </cell>
          <cell r="B6959" t="str">
            <v>SCHNEIDER</v>
          </cell>
          <cell r="C6959" t="str">
            <v>TO BE CHECKED</v>
          </cell>
          <cell r="D6959" t="str">
            <v>TeSys U Advanced control unit LUCB class</v>
          </cell>
          <cell r="E6959">
            <v>696.31319999999994</v>
          </cell>
          <cell r="F6959" t="str">
            <v>Public Apr 25</v>
          </cell>
        </row>
        <row r="6960">
          <cell r="A6960" t="str">
            <v>LUCBT1BL</v>
          </cell>
          <cell r="B6960" t="str">
            <v>SCHNEIDER</v>
          </cell>
          <cell r="C6960" t="str">
            <v>TO BE CHECKED</v>
          </cell>
          <cell r="D6960" t="str">
            <v>TeSys U Advanced control unit 0.35-1.05A</v>
          </cell>
          <cell r="E6960">
            <v>537.93780000000004</v>
          </cell>
          <cell r="F6960" t="str">
            <v>Public Apr 25</v>
          </cell>
        </row>
        <row r="6961">
          <cell r="A6961" t="str">
            <v>LUCBX6B</v>
          </cell>
          <cell r="B6961" t="str">
            <v>SCHNEIDER</v>
          </cell>
          <cell r="C6961" t="str">
            <v>TO BE CHECKED</v>
          </cell>
          <cell r="D6961" t="str">
            <v>TeSys U Advanced control unit LUCB class</v>
          </cell>
          <cell r="E6961">
            <v>404.33820000000003</v>
          </cell>
          <cell r="F6961" t="str">
            <v>Public Apr 25</v>
          </cell>
        </row>
        <row r="6962">
          <cell r="A6962" t="str">
            <v>LUCBX6BL</v>
          </cell>
          <cell r="B6962" t="str">
            <v>SCHNEIDER</v>
          </cell>
          <cell r="C6962" t="str">
            <v>TO BE CHECKED</v>
          </cell>
          <cell r="D6962" t="str">
            <v>TeSys U Advanced control unit LUCB class</v>
          </cell>
          <cell r="E6962">
            <v>397.69799999999998</v>
          </cell>
          <cell r="F6962" t="str">
            <v>Public Apr 25</v>
          </cell>
        </row>
        <row r="6963">
          <cell r="A6963" t="str">
            <v>LUCBX6FU</v>
          </cell>
          <cell r="B6963" t="str">
            <v>SCHNEIDER</v>
          </cell>
          <cell r="C6963" t="str">
            <v>TO BE CHECKED</v>
          </cell>
          <cell r="D6963" t="str">
            <v>TeSys U Advanced control unit LUCB class</v>
          </cell>
          <cell r="E6963">
            <v>410.31540000000001</v>
          </cell>
          <cell r="F6963" t="str">
            <v>Public Apr 25</v>
          </cell>
        </row>
        <row r="6964">
          <cell r="A6964" t="str">
            <v>LUCC05B</v>
          </cell>
          <cell r="B6964" t="str">
            <v>SCHNEIDER</v>
          </cell>
          <cell r="C6964" t="str">
            <v>TO BE CHECKED</v>
          </cell>
          <cell r="D6964" t="str">
            <v>UNIT 1.25-5A 24VAC</v>
          </cell>
          <cell r="E6964">
            <v>416.94540000000001</v>
          </cell>
          <cell r="F6964" t="str">
            <v>Public Apr 25</v>
          </cell>
        </row>
        <row r="6965">
          <cell r="A6965" t="str">
            <v>LUCC05BL</v>
          </cell>
          <cell r="B6965" t="str">
            <v>SCHNEIDER</v>
          </cell>
          <cell r="C6965" t="str">
            <v>TO BE CHECKED</v>
          </cell>
          <cell r="D6965" t="str">
            <v>TeSysU ADV CONTROL UNIT 1.25-5A 24VDC</v>
          </cell>
          <cell r="E6965">
            <v>416.94540000000001</v>
          </cell>
          <cell r="F6965" t="str">
            <v>Public Apr 25</v>
          </cell>
        </row>
        <row r="6966">
          <cell r="A6966" t="str">
            <v>LUCC05ES</v>
          </cell>
          <cell r="B6966" t="str">
            <v>SCHNEIDER</v>
          </cell>
          <cell r="C6966" t="str">
            <v>TO BE CHECKED</v>
          </cell>
          <cell r="D6966" t="str">
            <v>UNIT 1.25-5A 48-72V</v>
          </cell>
          <cell r="E6966">
            <v>470.97480000000002</v>
          </cell>
          <cell r="F6966" t="str">
            <v>Public Apr 25</v>
          </cell>
        </row>
        <row r="6967">
          <cell r="A6967" t="str">
            <v>LUCC05FU</v>
          </cell>
          <cell r="B6967" t="str">
            <v>SCHNEIDER</v>
          </cell>
          <cell r="C6967" t="str">
            <v>TO BE CHECKED</v>
          </cell>
          <cell r="D6967" t="str">
            <v>UNIT 1.25-5A 110-240V</v>
          </cell>
          <cell r="E6967">
            <v>434.8974</v>
          </cell>
          <cell r="F6967" t="str">
            <v>Public Apr 25</v>
          </cell>
        </row>
        <row r="6968">
          <cell r="A6968" t="str">
            <v>LUCC12B</v>
          </cell>
          <cell r="B6968" t="str">
            <v>SCHNEIDER</v>
          </cell>
          <cell r="C6968" t="str">
            <v>TO BE CHECKED</v>
          </cell>
          <cell r="D6968" t="str">
            <v>UNIT 3-12A 24VAC</v>
          </cell>
          <cell r="E6968">
            <v>459.05100000000004</v>
          </cell>
          <cell r="F6968" t="str">
            <v>Public Apr 25</v>
          </cell>
        </row>
        <row r="6969">
          <cell r="A6969" t="str">
            <v>LUCC12BL</v>
          </cell>
          <cell r="B6969" t="str">
            <v>SCHNEIDER</v>
          </cell>
          <cell r="C6969" t="str">
            <v>TO BE CHECKED</v>
          </cell>
          <cell r="D6969" t="str">
            <v>ADV CONTROL 3-12A 24VDC</v>
          </cell>
          <cell r="E6969">
            <v>459.05100000000004</v>
          </cell>
          <cell r="F6969" t="str">
            <v>Public Apr 25</v>
          </cell>
        </row>
        <row r="6970">
          <cell r="A6970" t="str">
            <v>LUCC12ES</v>
          </cell>
          <cell r="B6970" t="str">
            <v>SCHNEIDER</v>
          </cell>
          <cell r="C6970" t="str">
            <v>TO BE CHECKED</v>
          </cell>
          <cell r="D6970" t="str">
            <v>UNIT 3-12A 48-72V</v>
          </cell>
          <cell r="E6970">
            <v>543.19079999999997</v>
          </cell>
          <cell r="F6970" t="str">
            <v>Public Apr 25</v>
          </cell>
        </row>
        <row r="6971">
          <cell r="A6971" t="str">
            <v>LUCC12FU</v>
          </cell>
          <cell r="B6971" t="str">
            <v>SCHNEIDER</v>
          </cell>
          <cell r="C6971" t="str">
            <v>TO BE CHECKED</v>
          </cell>
          <cell r="D6971" t="str">
            <v>ADV CONTROL 3-12A 110-240V</v>
          </cell>
          <cell r="E6971">
            <v>470.97480000000002</v>
          </cell>
          <cell r="F6971" t="str">
            <v>Public Apr 25</v>
          </cell>
        </row>
        <row r="6972">
          <cell r="A6972" t="str">
            <v>LUCC18BL</v>
          </cell>
          <cell r="B6972" t="str">
            <v>SCHNEIDER</v>
          </cell>
          <cell r="C6972" t="str">
            <v>TO BE CHECKED</v>
          </cell>
          <cell r="D6972" t="str">
            <v>UNIT 4.5-18A 24VDC</v>
          </cell>
          <cell r="E6972">
            <v>501.12600000000003</v>
          </cell>
          <cell r="F6972" t="str">
            <v>Public Apr 25</v>
          </cell>
        </row>
        <row r="6973">
          <cell r="A6973" t="str">
            <v>LUCC18FU</v>
          </cell>
          <cell r="B6973" t="str">
            <v>SCHNEIDER</v>
          </cell>
          <cell r="C6973" t="str">
            <v>TO BE CHECKED</v>
          </cell>
          <cell r="D6973" t="str">
            <v>UNIT 4.5-18A 110-240V</v>
          </cell>
          <cell r="E6973">
            <v>514.0086</v>
          </cell>
          <cell r="F6973" t="str">
            <v>Public Apr 25</v>
          </cell>
        </row>
        <row r="6974">
          <cell r="A6974" t="str">
            <v>LUCC1XB</v>
          </cell>
          <cell r="B6974" t="str">
            <v>SCHNEIDER</v>
          </cell>
          <cell r="C6974" t="str">
            <v>TO BE CHECKED</v>
          </cell>
          <cell r="D6974" t="str">
            <v>adv control 0.35-1.4a 24v</v>
          </cell>
          <cell r="E6974">
            <v>411.00900000000001</v>
          </cell>
          <cell r="F6974" t="str">
            <v>Public Apr 25</v>
          </cell>
        </row>
        <row r="6975">
          <cell r="A6975" t="str">
            <v>LUCC1XBL</v>
          </cell>
          <cell r="B6975" t="str">
            <v>SCHNEIDER</v>
          </cell>
          <cell r="C6975" t="str">
            <v>TO BE CHECKED</v>
          </cell>
          <cell r="D6975" t="str">
            <v>unit 0,35-1,4a24vdc</v>
          </cell>
          <cell r="E6975">
            <v>411.00900000000001</v>
          </cell>
          <cell r="F6975" t="str">
            <v>Public Apr 25</v>
          </cell>
        </row>
        <row r="6976">
          <cell r="A6976" t="str">
            <v>LUCC1XES</v>
          </cell>
          <cell r="B6976" t="str">
            <v>SCHNEIDER</v>
          </cell>
          <cell r="C6976" t="str">
            <v>TO BE CHECKED</v>
          </cell>
          <cell r="D6976" t="str">
            <v>UNIT0.35-1.4A48-72V</v>
          </cell>
          <cell r="E6976">
            <v>459.05100000000004</v>
          </cell>
          <cell r="F6976" t="str">
            <v>Public Apr 25</v>
          </cell>
        </row>
        <row r="6977">
          <cell r="A6977" t="str">
            <v>LUCC1XFU</v>
          </cell>
          <cell r="B6977" t="str">
            <v>SCHNEIDER</v>
          </cell>
          <cell r="C6977" t="str">
            <v>TO BE CHECKED</v>
          </cell>
          <cell r="D6977" t="str">
            <v>UNITE 0,35-1,4A 110-240V  EVOLUTIF CL10</v>
          </cell>
          <cell r="E6977">
            <v>422.91239999999999</v>
          </cell>
          <cell r="F6977" t="str">
            <v>Public Apr 25</v>
          </cell>
        </row>
        <row r="6978">
          <cell r="A6978" t="str">
            <v>LUCC32B</v>
          </cell>
          <cell r="B6978" t="str">
            <v>SCHNEIDER</v>
          </cell>
          <cell r="C6978" t="str">
            <v>TO BE CHECKED</v>
          </cell>
          <cell r="D6978" t="str">
            <v>UNIT 8-32A 24VAC</v>
          </cell>
          <cell r="E6978">
            <v>724.53660000000002</v>
          </cell>
          <cell r="F6978" t="str">
            <v>Public Apr 25</v>
          </cell>
        </row>
        <row r="6979">
          <cell r="A6979" t="str">
            <v>LUCC32BL</v>
          </cell>
          <cell r="B6979" t="str">
            <v>SCHNEIDER</v>
          </cell>
          <cell r="C6979" t="str">
            <v>TO BE CHECKED</v>
          </cell>
          <cell r="D6979" t="str">
            <v>adv control 8-32a 24vdc</v>
          </cell>
          <cell r="E6979">
            <v>724.53660000000002</v>
          </cell>
          <cell r="F6979" t="str">
            <v>Public Apr 25</v>
          </cell>
        </row>
        <row r="6980">
          <cell r="A6980" t="str">
            <v>LUCC32FU</v>
          </cell>
          <cell r="B6980" t="str">
            <v>SCHNEIDER</v>
          </cell>
          <cell r="C6980" t="str">
            <v>TO BE CHECKED</v>
          </cell>
          <cell r="D6980" t="str">
            <v>UNIT 8-32A 110-240V</v>
          </cell>
          <cell r="E6980">
            <v>736.07280000000003</v>
          </cell>
          <cell r="F6980" t="str">
            <v>Public Apr 25</v>
          </cell>
        </row>
        <row r="6981">
          <cell r="A6981" t="str">
            <v>LUCCX6B</v>
          </cell>
          <cell r="B6981" t="str">
            <v>SCHNEIDER</v>
          </cell>
          <cell r="C6981" t="str">
            <v>TO BE CHECKED</v>
          </cell>
          <cell r="D6981" t="str">
            <v>UNIT 0.15-0.6A24VAC</v>
          </cell>
          <cell r="E6981">
            <v>404.33820000000003</v>
          </cell>
          <cell r="F6981" t="str">
            <v>Public Apr 25</v>
          </cell>
        </row>
        <row r="6982">
          <cell r="A6982" t="str">
            <v>LUCCX6BL</v>
          </cell>
          <cell r="B6982" t="str">
            <v>SCHNEIDER</v>
          </cell>
          <cell r="C6982" t="str">
            <v>TO BE CHECKED</v>
          </cell>
          <cell r="D6982" t="str">
            <v>TeSysU ADV CONTROL UNIT 0.15-0.6A 24VDC</v>
          </cell>
          <cell r="E6982">
            <v>404.33820000000003</v>
          </cell>
          <cell r="F6982" t="str">
            <v>Public Apr 25</v>
          </cell>
        </row>
        <row r="6983">
          <cell r="A6983" t="str">
            <v>LUCCX6FU</v>
          </cell>
          <cell r="B6983" t="str">
            <v>SCHNEIDER</v>
          </cell>
          <cell r="C6983" t="str">
            <v>TO BE CHECKED</v>
          </cell>
          <cell r="D6983" t="str">
            <v>ADVANCED CON 0.15-0.6A 110-240</v>
          </cell>
          <cell r="E6983">
            <v>416.94540000000001</v>
          </cell>
          <cell r="F6983" t="str">
            <v>Public Apr 25</v>
          </cell>
        </row>
        <row r="6984">
          <cell r="A6984" t="str">
            <v>LUCD05B</v>
          </cell>
          <cell r="B6984" t="str">
            <v>SCHNEIDER</v>
          </cell>
          <cell r="C6984" t="str">
            <v>TO BE CHECKED</v>
          </cell>
          <cell r="D6984" t="str">
            <v>UNIT 1.25-5A 24VAC</v>
          </cell>
          <cell r="E6984">
            <v>416.94540000000001</v>
          </cell>
          <cell r="F6984" t="str">
            <v>Public Apr 25</v>
          </cell>
        </row>
        <row r="6985">
          <cell r="A6985" t="str">
            <v>LUCD05BL</v>
          </cell>
          <cell r="B6985" t="str">
            <v>SCHNEIDER</v>
          </cell>
          <cell r="C6985" t="str">
            <v>TO BE CHECKED</v>
          </cell>
          <cell r="D6985" t="str">
            <v>UNIT 1.25-5A 24VDC</v>
          </cell>
          <cell r="E6985">
            <v>416.94540000000001</v>
          </cell>
          <cell r="F6985" t="str">
            <v>Public Apr 25</v>
          </cell>
        </row>
        <row r="6986">
          <cell r="A6986" t="str">
            <v>LUCD05ES</v>
          </cell>
          <cell r="B6986" t="str">
            <v>SCHNEIDER</v>
          </cell>
          <cell r="C6986" t="str">
            <v>TO BE CHECKED</v>
          </cell>
          <cell r="D6986" t="str">
            <v>UNIT 1.25-5A 48-72V</v>
          </cell>
          <cell r="E6986">
            <v>470.97480000000002</v>
          </cell>
          <cell r="F6986" t="str">
            <v>Public Apr 25</v>
          </cell>
        </row>
        <row r="6987">
          <cell r="A6987" t="str">
            <v>LUCD05FU</v>
          </cell>
          <cell r="B6987" t="str">
            <v>SCHNEIDER</v>
          </cell>
          <cell r="C6987" t="str">
            <v>TO BE CHECKED</v>
          </cell>
          <cell r="D6987" t="str">
            <v>unit 1,25-5a 110-240v</v>
          </cell>
          <cell r="E6987">
            <v>434.8974</v>
          </cell>
          <cell r="F6987" t="str">
            <v>Public Apr 25</v>
          </cell>
        </row>
        <row r="6988">
          <cell r="A6988" t="str">
            <v>LUCD12B</v>
          </cell>
          <cell r="B6988" t="str">
            <v>SCHNEIDER</v>
          </cell>
          <cell r="C6988" t="str">
            <v>TO BE CHECKED</v>
          </cell>
          <cell r="D6988" t="str">
            <v>UNIT 3-12A 24VAC</v>
          </cell>
          <cell r="E6988">
            <v>459.05100000000004</v>
          </cell>
          <cell r="F6988" t="str">
            <v>Public Apr 25</v>
          </cell>
        </row>
        <row r="6989">
          <cell r="A6989" t="str">
            <v>LUCD12BL</v>
          </cell>
          <cell r="B6989" t="str">
            <v>SCHNEIDER</v>
          </cell>
          <cell r="C6989" t="str">
            <v>TO BE CHECKED</v>
          </cell>
          <cell r="D6989" t="str">
            <v>ADV CONTROL 3-12A 24VDC</v>
          </cell>
          <cell r="E6989">
            <v>459.05100000000004</v>
          </cell>
          <cell r="F6989" t="str">
            <v>Public Apr 25</v>
          </cell>
        </row>
        <row r="6990">
          <cell r="A6990" t="str">
            <v>LUCD12ES</v>
          </cell>
          <cell r="B6990" t="str">
            <v>SCHNEIDER</v>
          </cell>
          <cell r="C6990" t="str">
            <v>TO BE CHECKED</v>
          </cell>
          <cell r="D6990" t="str">
            <v>UNIT 3-12A 48-72V</v>
          </cell>
          <cell r="E6990">
            <v>543.19079999999997</v>
          </cell>
          <cell r="F6990" t="str">
            <v>Public Apr 25</v>
          </cell>
        </row>
        <row r="6991">
          <cell r="A6991" t="str">
            <v>LUCD12FU</v>
          </cell>
          <cell r="B6991" t="str">
            <v>SCHNEIDER</v>
          </cell>
          <cell r="C6991" t="str">
            <v>TO BE CHECKED</v>
          </cell>
          <cell r="D6991" t="str">
            <v>unit 3-12a 110-240v</v>
          </cell>
          <cell r="E6991">
            <v>470.97480000000002</v>
          </cell>
          <cell r="F6991" t="str">
            <v>Public Apr 25</v>
          </cell>
        </row>
        <row r="6992">
          <cell r="A6992" t="str">
            <v>LUCD18BL</v>
          </cell>
          <cell r="B6992" t="str">
            <v>SCHNEIDER</v>
          </cell>
          <cell r="C6992" t="str">
            <v>TO BE CHECKED</v>
          </cell>
          <cell r="D6992" t="str">
            <v>adv control 4.5-18a 24vdc</v>
          </cell>
          <cell r="E6992">
            <v>501.12600000000003</v>
          </cell>
          <cell r="F6992" t="str">
            <v>Public Apr 25</v>
          </cell>
        </row>
        <row r="6993">
          <cell r="A6993" t="str">
            <v>LUCD18FU</v>
          </cell>
          <cell r="B6993" t="str">
            <v>SCHNEIDER</v>
          </cell>
          <cell r="C6993" t="str">
            <v>TO BE CHECKED</v>
          </cell>
          <cell r="D6993" t="str">
            <v>TeSysU ADV CONTROL UNIT 4.5-18A 110-240V</v>
          </cell>
          <cell r="E6993">
            <v>514.0086</v>
          </cell>
          <cell r="F6993" t="str">
            <v>Public Apr 25</v>
          </cell>
        </row>
        <row r="6994">
          <cell r="A6994" t="str">
            <v>LUCD1XB</v>
          </cell>
          <cell r="B6994" t="str">
            <v>SCHNEIDER</v>
          </cell>
          <cell r="C6994" t="str">
            <v>TO BE CHECKED</v>
          </cell>
          <cell r="D6994" t="str">
            <v>UNIT 0.35-1.4A24VAC</v>
          </cell>
          <cell r="E6994">
            <v>411.00900000000001</v>
          </cell>
          <cell r="F6994" t="str">
            <v>Public Apr 25</v>
          </cell>
        </row>
        <row r="6995">
          <cell r="A6995" t="str">
            <v>LUCD1XBL</v>
          </cell>
          <cell r="B6995" t="str">
            <v>SCHNEIDER</v>
          </cell>
          <cell r="C6995" t="str">
            <v>TO BE CHECKED</v>
          </cell>
          <cell r="D6995" t="str">
            <v>UNIT 0.35-1.4A24VDC</v>
          </cell>
          <cell r="E6995">
            <v>411.00900000000001</v>
          </cell>
          <cell r="F6995" t="str">
            <v>Public Apr 25</v>
          </cell>
        </row>
        <row r="6996">
          <cell r="A6996" t="str">
            <v>LUCD1XES</v>
          </cell>
          <cell r="B6996" t="str">
            <v>SCHNEIDER</v>
          </cell>
          <cell r="C6996" t="str">
            <v>TO BE CHECKED</v>
          </cell>
          <cell r="D6996" t="str">
            <v>UNIT 0.35-1.4A48-72V</v>
          </cell>
          <cell r="E6996">
            <v>459.05100000000004</v>
          </cell>
          <cell r="F6996" t="str">
            <v>Public Apr 25</v>
          </cell>
        </row>
        <row r="6997">
          <cell r="A6997" t="str">
            <v>LUCD1XFU</v>
          </cell>
          <cell r="B6997" t="str">
            <v>SCHNEIDER</v>
          </cell>
          <cell r="C6997" t="str">
            <v>TO BE CHECKED</v>
          </cell>
          <cell r="D6997" t="str">
            <v>unit 0,35-1,4a110-240v</v>
          </cell>
          <cell r="E6997">
            <v>422.91239999999999</v>
          </cell>
          <cell r="F6997" t="str">
            <v>Public Apr 25</v>
          </cell>
        </row>
        <row r="6998">
          <cell r="A6998" t="str">
            <v>LUCD32B</v>
          </cell>
          <cell r="B6998" t="str">
            <v>SCHNEIDER</v>
          </cell>
          <cell r="C6998" t="str">
            <v>TO BE CHECKED</v>
          </cell>
          <cell r="D6998" t="str">
            <v>unit 8-32a 24vac</v>
          </cell>
          <cell r="E6998">
            <v>724.53660000000002</v>
          </cell>
          <cell r="F6998" t="str">
            <v>Public Apr 25</v>
          </cell>
        </row>
        <row r="6999">
          <cell r="A6999" t="str">
            <v>LUCD32BL</v>
          </cell>
          <cell r="B6999" t="str">
            <v>SCHNEIDER</v>
          </cell>
          <cell r="C6999" t="str">
            <v>TO BE CHECKED</v>
          </cell>
          <cell r="D6999" t="str">
            <v>advanced cu 8-32a 24v dc</v>
          </cell>
          <cell r="E6999">
            <v>724.53660000000002</v>
          </cell>
          <cell r="F6999" t="str">
            <v>Public Apr 25</v>
          </cell>
        </row>
        <row r="7000">
          <cell r="A7000" t="str">
            <v>LUCD32ES</v>
          </cell>
          <cell r="B7000" t="str">
            <v>SCHNEIDER</v>
          </cell>
          <cell r="C7000" t="str">
            <v>TO BE CHECKED</v>
          </cell>
          <cell r="D7000" t="str">
            <v>ILERI KONTROL UNITE 8-32A 48-72V AC/DC S</v>
          </cell>
          <cell r="E7000">
            <v>784.49220000000003</v>
          </cell>
          <cell r="F7000" t="str">
            <v>Public Apr 25</v>
          </cell>
        </row>
        <row r="7001">
          <cell r="A7001" t="str">
            <v>LUCD32FU</v>
          </cell>
          <cell r="B7001" t="str">
            <v>SCHNEIDER</v>
          </cell>
          <cell r="C7001" t="str">
            <v>TO BE CHECKED</v>
          </cell>
          <cell r="D7001" t="str">
            <v>unit 8-32a 110-240v</v>
          </cell>
          <cell r="E7001">
            <v>736.07280000000003</v>
          </cell>
          <cell r="F7001" t="str">
            <v>Public Apr 25</v>
          </cell>
        </row>
        <row r="7002">
          <cell r="A7002" t="str">
            <v>LUCDX6BL</v>
          </cell>
          <cell r="B7002" t="str">
            <v>SCHNEIDER</v>
          </cell>
          <cell r="C7002" t="str">
            <v>TO BE CHECKED</v>
          </cell>
          <cell r="D7002" t="str">
            <v>UNIT 0.15-0.6A24VDC</v>
          </cell>
          <cell r="E7002">
            <v>404.33820000000003</v>
          </cell>
          <cell r="F7002" t="str">
            <v>Public Apr 25</v>
          </cell>
        </row>
        <row r="7003">
          <cell r="A7003" t="str">
            <v>LUCDX6FU</v>
          </cell>
          <cell r="B7003" t="str">
            <v>SCHNEIDER</v>
          </cell>
          <cell r="C7003" t="str">
            <v>TO BE CHECKED</v>
          </cell>
          <cell r="D7003" t="str">
            <v>unit 0,15-0,6a110-240v</v>
          </cell>
          <cell r="E7003">
            <v>416.94540000000001</v>
          </cell>
          <cell r="F7003" t="str">
            <v>Public Apr 25</v>
          </cell>
        </row>
        <row r="7004">
          <cell r="A7004" t="str">
            <v>LUCM05BL</v>
          </cell>
          <cell r="B7004" t="str">
            <v>SCHNEIDER</v>
          </cell>
          <cell r="C7004" t="str">
            <v>TO BE CHECKED</v>
          </cell>
          <cell r="D7004" t="str">
            <v>TeSys U Multifunctional control unit LUC</v>
          </cell>
          <cell r="E7004">
            <v>1731.0419999999999</v>
          </cell>
          <cell r="F7004" t="str">
            <v>Public Apr 25</v>
          </cell>
        </row>
        <row r="7005">
          <cell r="A7005" t="str">
            <v>LUCM12BL</v>
          </cell>
          <cell r="B7005" t="str">
            <v>SCHNEIDER</v>
          </cell>
          <cell r="C7005" t="str">
            <v>TO BE CHECKED</v>
          </cell>
          <cell r="D7005" t="str">
            <v>TeSys U Multifunctional control unit LUC</v>
          </cell>
          <cell r="E7005">
            <v>1749.9222</v>
          </cell>
          <cell r="F7005" t="str">
            <v>Public Apr 25</v>
          </cell>
        </row>
        <row r="7006">
          <cell r="A7006" t="str">
            <v>LUCM18BL</v>
          </cell>
          <cell r="B7006" t="str">
            <v>SCHNEIDER</v>
          </cell>
          <cell r="C7006" t="str">
            <v>TO BE CHECKED</v>
          </cell>
          <cell r="D7006" t="str">
            <v>TeSys U Multifunctional control unit LUC</v>
          </cell>
          <cell r="E7006">
            <v>1767.1805999999999</v>
          </cell>
          <cell r="F7006" t="str">
            <v>Public Apr 25</v>
          </cell>
        </row>
        <row r="7007">
          <cell r="A7007" t="str">
            <v>LUCM1XBL</v>
          </cell>
          <cell r="B7007" t="str">
            <v>SCHNEIDER</v>
          </cell>
          <cell r="C7007" t="str">
            <v>TO BE CHECKED</v>
          </cell>
          <cell r="D7007" t="str">
            <v>TeSys U Multifunctional control unit LUC</v>
          </cell>
          <cell r="E7007">
            <v>1714.7423999999999</v>
          </cell>
          <cell r="F7007" t="str">
            <v>Public Apr 25</v>
          </cell>
        </row>
        <row r="7008">
          <cell r="A7008" t="str">
            <v>LUCMT1BL</v>
          </cell>
          <cell r="B7008" t="str">
            <v>SCHNEIDER</v>
          </cell>
          <cell r="C7008" t="str">
            <v>TO BE CHECKED</v>
          </cell>
          <cell r="D7008" t="str">
            <v>TeSys U Advanced control unit 0.35-1.05A</v>
          </cell>
          <cell r="E7008">
            <v>1797.9744000000001</v>
          </cell>
          <cell r="F7008" t="str">
            <v>Public Apr 25</v>
          </cell>
        </row>
        <row r="7009">
          <cell r="A7009" t="str">
            <v>LUCMX6BL</v>
          </cell>
          <cell r="B7009" t="str">
            <v>SCHNEIDER</v>
          </cell>
          <cell r="C7009" t="str">
            <v>TO BE CHECKED</v>
          </cell>
          <cell r="D7009" t="str">
            <v>TeSys U Multifunctional control unit LUC</v>
          </cell>
          <cell r="E7009">
            <v>1691.2823999999998</v>
          </cell>
          <cell r="F7009" t="str">
            <v>Public Apr 25</v>
          </cell>
        </row>
        <row r="7010">
          <cell r="A7010" t="str">
            <v>LUFC00</v>
          </cell>
          <cell r="B7010" t="str">
            <v>SCHNEIDER</v>
          </cell>
          <cell r="C7010" t="str">
            <v>TO BE CHECKED</v>
          </cell>
          <cell r="D7010" t="str">
            <v>parallel wiring module</v>
          </cell>
          <cell r="E7010">
            <v>232.66200000000001</v>
          </cell>
          <cell r="F7010" t="str">
            <v>Public Apr 25</v>
          </cell>
        </row>
        <row r="7011">
          <cell r="A7011" t="str">
            <v>LUFDA01</v>
          </cell>
          <cell r="B7011" t="str">
            <v>SCHNEIDER</v>
          </cell>
          <cell r="C7011" t="str">
            <v>TO BE CHECKED</v>
          </cell>
          <cell r="D7011" t="str">
            <v>1 NC FAULT DIF MODULE</v>
          </cell>
          <cell r="E7011">
            <v>747.39480000000003</v>
          </cell>
          <cell r="F7011" t="str">
            <v>Public Apr 25</v>
          </cell>
        </row>
        <row r="7012">
          <cell r="A7012" t="str">
            <v>LUFDA10</v>
          </cell>
          <cell r="B7012" t="str">
            <v>SCHNEIDER</v>
          </cell>
          <cell r="C7012" t="str">
            <v>TO BE CHECKED</v>
          </cell>
          <cell r="D7012" t="str">
            <v>TeSysU FUNC MODULE N/O MANU/AUTO RESET</v>
          </cell>
          <cell r="E7012">
            <v>747.39480000000003</v>
          </cell>
          <cell r="F7012" t="str">
            <v>Public Apr 25</v>
          </cell>
        </row>
        <row r="7013">
          <cell r="A7013" t="str">
            <v>LUFDH11</v>
          </cell>
          <cell r="B7013" t="str">
            <v>SCHNEIDER</v>
          </cell>
          <cell r="C7013" t="str">
            <v>TO BE CHECKED</v>
          </cell>
          <cell r="D7013" t="str">
            <v>therm/o'load fault indica</v>
          </cell>
          <cell r="E7013">
            <v>622.89359999999999</v>
          </cell>
          <cell r="F7013" t="str">
            <v>Public Apr 25</v>
          </cell>
        </row>
        <row r="7014">
          <cell r="A7014" t="str">
            <v>LUFP7</v>
          </cell>
          <cell r="B7014" t="str">
            <v>SCHNEIDER</v>
          </cell>
          <cell r="C7014" t="str">
            <v>TO BE CHECKED</v>
          </cell>
          <cell r="D7014" t="str">
            <v>PROFIBUS GATEWAY</v>
          </cell>
          <cell r="E7014">
            <v>7098.3023999999996</v>
          </cell>
          <cell r="F7014" t="str">
            <v>Public Apr 25</v>
          </cell>
        </row>
        <row r="7015">
          <cell r="A7015" t="str">
            <v>LUFP9</v>
          </cell>
          <cell r="B7015" t="str">
            <v>SCHNEIDER</v>
          </cell>
          <cell r="C7015" t="str">
            <v>TO BE CHECKED</v>
          </cell>
          <cell r="D7015" t="str">
            <v>devicenet/modbus</v>
          </cell>
          <cell r="E7015">
            <v>7098.3023999999996</v>
          </cell>
          <cell r="F7015" t="str">
            <v>Public Apr 25</v>
          </cell>
        </row>
        <row r="7016">
          <cell r="A7016" t="str">
            <v>LUFV2</v>
          </cell>
          <cell r="B7016" t="str">
            <v>SCHNEIDER</v>
          </cell>
          <cell r="C7016" t="str">
            <v>TO BE CHECKED</v>
          </cell>
          <cell r="D7016" t="str">
            <v>TeSys U Motor load module</v>
          </cell>
          <cell r="E7016">
            <v>824.94539999999995</v>
          </cell>
          <cell r="F7016" t="str">
            <v>Public Apr 25</v>
          </cell>
        </row>
        <row r="7017">
          <cell r="A7017" t="str">
            <v>LUFW10</v>
          </cell>
          <cell r="B7017" t="str">
            <v>SCHNEIDER</v>
          </cell>
          <cell r="C7017" t="str">
            <v>TO BE CHECKED</v>
          </cell>
          <cell r="D7017" t="str">
            <v>TeSys U Thermal alarm module</v>
          </cell>
          <cell r="E7017">
            <v>676.4742</v>
          </cell>
          <cell r="F7017" t="str">
            <v>Public Apr 25</v>
          </cell>
        </row>
        <row r="7018">
          <cell r="A7018" t="str">
            <v>LULC031</v>
          </cell>
          <cell r="B7018" t="str">
            <v>SCHNEIDER</v>
          </cell>
          <cell r="C7018" t="str">
            <v>TO BE CHECKED</v>
          </cell>
          <cell r="D7018" t="str">
            <v>MODBUS MODULE</v>
          </cell>
          <cell r="E7018">
            <v>1379.3561999999999</v>
          </cell>
          <cell r="F7018" t="str">
            <v>Public Apr 25</v>
          </cell>
        </row>
        <row r="7019">
          <cell r="A7019" t="str">
            <v>LULC033</v>
          </cell>
          <cell r="B7019" t="str">
            <v>SCHNEIDER</v>
          </cell>
          <cell r="C7019" t="str">
            <v>TO BE CHECKED</v>
          </cell>
          <cell r="D7019" t="str">
            <v>TeSys U Modbus communication module 24V</v>
          </cell>
          <cell r="E7019">
            <v>1265.4323999999999</v>
          </cell>
          <cell r="F7019" t="str">
            <v>Public Apr 25</v>
          </cell>
        </row>
        <row r="7020">
          <cell r="A7020" t="str">
            <v>LULC07</v>
          </cell>
          <cell r="B7020" t="str">
            <v>SCHNEIDER</v>
          </cell>
          <cell r="C7020" t="str">
            <v>TO BE CHECKED</v>
          </cell>
          <cell r="D7020" t="str">
            <v>TeSys U Profibus communication module 24</v>
          </cell>
          <cell r="E7020">
            <v>2584.4148</v>
          </cell>
          <cell r="F7020" t="str">
            <v>Public Apr 25</v>
          </cell>
        </row>
        <row r="7021">
          <cell r="A7021" t="str">
            <v>LULC08</v>
          </cell>
          <cell r="B7021" t="str">
            <v>SCHNEIDER</v>
          </cell>
          <cell r="C7021" t="str">
            <v>TO BE CHECKED</v>
          </cell>
          <cell r="D7021" t="str">
            <v>TeSys U Canopen communication module 24V</v>
          </cell>
          <cell r="E7021">
            <v>1780.5528000000002</v>
          </cell>
          <cell r="F7021" t="str">
            <v>Public Apr 25</v>
          </cell>
        </row>
        <row r="7022">
          <cell r="A7022" t="str">
            <v>LULC09</v>
          </cell>
          <cell r="B7022" t="str">
            <v>SCHNEIDER</v>
          </cell>
          <cell r="C7022" t="str">
            <v>TO BE CHECKED</v>
          </cell>
          <cell r="D7022" t="str">
            <v>TeSys U Devicenet communication module 2</v>
          </cell>
          <cell r="E7022">
            <v>1809.5616</v>
          </cell>
          <cell r="F7022" t="str">
            <v>Public Apr 25</v>
          </cell>
        </row>
        <row r="7023">
          <cell r="A7023" t="str">
            <v>LULC15</v>
          </cell>
          <cell r="B7023" t="str">
            <v>SCHNEIDER</v>
          </cell>
          <cell r="C7023" t="str">
            <v>TO BE CHECKED</v>
          </cell>
          <cell r="D7023" t="str">
            <v>COMMUNIC. MODULE ADVANTYS STB  2 IMP</v>
          </cell>
          <cell r="E7023">
            <v>1780.5528000000002</v>
          </cell>
          <cell r="F7023" t="str">
            <v>Public Apr 25</v>
          </cell>
        </row>
        <row r="7024">
          <cell r="A7024" t="str">
            <v>LUTC0501</v>
          </cell>
          <cell r="B7024" t="str">
            <v>SCHNEIDER</v>
          </cell>
          <cell r="C7024" t="str">
            <v>TO BE CHECKED</v>
          </cell>
          <cell r="D7024" t="str">
            <v>Current transformer 50/1A</v>
          </cell>
          <cell r="E7024">
            <v>418.94460000000004</v>
          </cell>
          <cell r="F7024" t="str">
            <v>Public Apr 25</v>
          </cell>
        </row>
        <row r="7025">
          <cell r="A7025" t="str">
            <v>LUTC1001</v>
          </cell>
          <cell r="B7025" t="str">
            <v>SCHNEIDER</v>
          </cell>
          <cell r="C7025" t="str">
            <v>TO BE CHECKED</v>
          </cell>
          <cell r="D7025" t="str">
            <v>Current transformer 100/1A</v>
          </cell>
          <cell r="E7025">
            <v>558.62339999999995</v>
          </cell>
          <cell r="F7025" t="str">
            <v>Public Apr 25</v>
          </cell>
        </row>
        <row r="7026">
          <cell r="A7026" t="str">
            <v>LUTC2001</v>
          </cell>
          <cell r="B7026" t="str">
            <v>SCHNEIDER</v>
          </cell>
          <cell r="C7026" t="str">
            <v>TO BE CHECKED</v>
          </cell>
          <cell r="D7026" t="str">
            <v>Current transformer 200/1A</v>
          </cell>
          <cell r="E7026">
            <v>628.39140000000009</v>
          </cell>
          <cell r="F7026" t="str">
            <v>Public Apr 25</v>
          </cell>
        </row>
        <row r="7027">
          <cell r="A7027" t="str">
            <v>LUTC4001</v>
          </cell>
          <cell r="B7027" t="str">
            <v>SCHNEIDER</v>
          </cell>
          <cell r="C7027" t="str">
            <v>TO BE CHECKED</v>
          </cell>
          <cell r="D7027" t="str">
            <v>Current transformer 400/1A</v>
          </cell>
          <cell r="E7027">
            <v>698.35320000000002</v>
          </cell>
          <cell r="F7027" t="str">
            <v>Public Apr 25</v>
          </cell>
        </row>
        <row r="7028">
          <cell r="A7028" t="str">
            <v>LUTC8001</v>
          </cell>
          <cell r="B7028" t="str">
            <v>SCHNEIDER</v>
          </cell>
          <cell r="C7028" t="str">
            <v>TO BE CHECKED</v>
          </cell>
          <cell r="D7028" t="str">
            <v>Current transformer 800/1A</v>
          </cell>
          <cell r="E7028">
            <v>837.77700000000004</v>
          </cell>
          <cell r="F7028" t="str">
            <v>Public Apr 25</v>
          </cell>
        </row>
        <row r="7029">
          <cell r="A7029" t="str">
            <v>LUTM20BL</v>
          </cell>
          <cell r="B7029" t="str">
            <v>SCHNEIDER</v>
          </cell>
          <cell r="C7029" t="str">
            <v>TO BE CHECKED</v>
          </cell>
          <cell r="D7029" t="str">
            <v>TeSys U S2 controller F serie</v>
          </cell>
          <cell r="E7029">
            <v>1868.64</v>
          </cell>
          <cell r="F7029" t="str">
            <v>Public Apr 25</v>
          </cell>
        </row>
        <row r="7030">
          <cell r="A7030" t="str">
            <v>LV429227</v>
          </cell>
          <cell r="B7030" t="str">
            <v>SCHNEIDER</v>
          </cell>
          <cell r="C7030" t="str">
            <v>TO BE CHECKED</v>
          </cell>
          <cell r="D7030" t="str">
            <v>3 CONNECTORS (1X 25-95MM*2)</v>
          </cell>
          <cell r="E7030">
            <v>349.75799999999998</v>
          </cell>
          <cell r="F7030" t="str">
            <v>Public Apr 25</v>
          </cell>
        </row>
        <row r="7031">
          <cell r="A7031" t="str">
            <v>LV429369</v>
          </cell>
          <cell r="B7031" t="str">
            <v>SCHNEIDER</v>
          </cell>
          <cell r="C7031" t="str">
            <v>TO BE CHECKED</v>
          </cell>
          <cell r="D7031" t="str">
            <v>"mechanical interlocking for devices wit</v>
          </cell>
          <cell r="E7031">
            <v>750.55680000000007</v>
          </cell>
          <cell r="F7031" t="str">
            <v>Public Apr 25</v>
          </cell>
        </row>
        <row r="7032">
          <cell r="A7032" t="str">
            <v>LV429427</v>
          </cell>
          <cell r="B7032" t="str">
            <v>SCHNEIDER</v>
          </cell>
          <cell r="C7032" t="str">
            <v>TO BE CHECKED</v>
          </cell>
          <cell r="D7032" t="str">
            <v>220-240V AC 50/60HZ MN DELAY UNIT  NS80-</v>
          </cell>
          <cell r="E7032">
            <v>783.4212</v>
          </cell>
          <cell r="F7032" t="str">
            <v>Public Apr 25</v>
          </cell>
        </row>
        <row r="7033">
          <cell r="A7033" t="str">
            <v>LV431634</v>
          </cell>
          <cell r="B7033" t="str">
            <v>SCHNEIDER</v>
          </cell>
          <cell r="C7033" t="str">
            <v>TO BE CHECKED</v>
          </cell>
          <cell r="D7033" t="str">
            <v>3P3D TM100D NSX250F</v>
          </cell>
          <cell r="E7033">
            <v>1074.6209999999999</v>
          </cell>
          <cell r="F7033" t="str">
            <v>Public Apr 25</v>
          </cell>
        </row>
        <row r="7034">
          <cell r="A7034" t="str">
            <v>LV434000</v>
          </cell>
          <cell r="B7034" t="str">
            <v>SCHNEIDER</v>
          </cell>
          <cell r="C7034" t="str">
            <v>TO BE CHECKED</v>
          </cell>
          <cell r="D7034" t="str">
            <v>Modbus SL communication interface module</v>
          </cell>
          <cell r="E7034">
            <v>841.43880000000001</v>
          </cell>
          <cell r="F7034" t="str">
            <v>Public Apr 25</v>
          </cell>
        </row>
        <row r="7035">
          <cell r="A7035" t="str">
            <v>LV833093</v>
          </cell>
          <cell r="B7035" t="str">
            <v>SCHNEIDER</v>
          </cell>
          <cell r="C7035" t="str">
            <v>TO BE CHECKED</v>
          </cell>
          <cell r="D7035" t="str">
            <v>SENSOR PLUG 1000A MTZ1 MTZ2 NÂ°7</v>
          </cell>
          <cell r="E7035">
            <v>148.34880000000001</v>
          </cell>
          <cell r="F7035" t="str">
            <v>Public Apr 25</v>
          </cell>
        </row>
        <row r="7036">
          <cell r="A7036" t="str">
            <v>LV833095</v>
          </cell>
          <cell r="B7036" t="str">
            <v>SCHNEIDER</v>
          </cell>
          <cell r="C7036" t="str">
            <v>TO BE CHECKED</v>
          </cell>
          <cell r="D7036" t="str">
            <v>SENSOR PLUG 1600A MTZ1 MTZ2 NÂ°10</v>
          </cell>
          <cell r="E7036">
            <v>148.34880000000001</v>
          </cell>
          <cell r="F7036" t="str">
            <v>Public Apr 25</v>
          </cell>
        </row>
        <row r="7037">
          <cell r="A7037" t="str">
            <v>LV833098</v>
          </cell>
          <cell r="B7037" t="str">
            <v>SCHNEIDER</v>
          </cell>
          <cell r="C7037" t="str">
            <v>TO BE CHECKED</v>
          </cell>
          <cell r="D7037" t="str">
            <v>3 WIRE AUXIL TERMINAL BLOCK - D/O MTZ1</v>
          </cell>
          <cell r="E7037">
            <v>62.9238</v>
          </cell>
          <cell r="F7037" t="str">
            <v>Public Apr 25</v>
          </cell>
        </row>
        <row r="7038">
          <cell r="A7038" t="str">
            <v>LV833099</v>
          </cell>
          <cell r="B7038" t="str">
            <v>SCHNEIDER</v>
          </cell>
          <cell r="C7038" t="str">
            <v>TO BE CHECKED</v>
          </cell>
          <cell r="D7038" t="str">
            <v>6 WIRE AUXIL TERMINAL BLOCK - D/O MTZ1</v>
          </cell>
          <cell r="E7038">
            <v>102.67319999999999</v>
          </cell>
          <cell r="F7038" t="str">
            <v>Public Apr 25</v>
          </cell>
        </row>
        <row r="7039">
          <cell r="A7039" t="str">
            <v>LV833118</v>
          </cell>
          <cell r="B7039" t="str">
            <v>SCHNEIDER</v>
          </cell>
          <cell r="C7039" t="str">
            <v>TO BE CHECKED</v>
          </cell>
          <cell r="D7039" t="str">
            <v>INTERNAL COM WIRING FOR XF AND MX</v>
          </cell>
          <cell r="E7039">
            <v>199.3794</v>
          </cell>
          <cell r="F7039" t="str">
            <v>Public Apr 25</v>
          </cell>
        </row>
        <row r="7040">
          <cell r="A7040" t="str">
            <v>LV833209SP</v>
          </cell>
          <cell r="B7040" t="str">
            <v>SCHNEIDER</v>
          </cell>
          <cell r="C7040" t="str">
            <v>TO BE CHECKED</v>
          </cell>
          <cell r="D7040" t="str">
            <v>2 CABLES INTERLOCKING FOR MTZ</v>
          </cell>
          <cell r="E7040">
            <v>1194.2058</v>
          </cell>
          <cell r="F7040" t="str">
            <v>Public Apr 25</v>
          </cell>
        </row>
        <row r="7041">
          <cell r="A7041" t="str">
            <v>LV833573SP</v>
          </cell>
          <cell r="B7041" t="str">
            <v>SCHNEIDER</v>
          </cell>
          <cell r="C7041" t="str">
            <v>TO BE CHECKED</v>
          </cell>
          <cell r="D7041" t="str">
            <v>RECTANG. SENSOR EARTH LEAKAGE 280X115 MM</v>
          </cell>
          <cell r="E7041">
            <v>14736.898800000001</v>
          </cell>
          <cell r="F7041" t="str">
            <v>Public Apr 25</v>
          </cell>
        </row>
        <row r="7042">
          <cell r="A7042" t="str">
            <v>LV833574SP</v>
          </cell>
          <cell r="B7042" t="str">
            <v>SCHNEIDER</v>
          </cell>
          <cell r="C7042" t="str">
            <v>TO BE CHECKED</v>
          </cell>
          <cell r="D7042" t="str">
            <v>RECTANG. SENSOR EARTH LEAKAGE 470X160 MM</v>
          </cell>
          <cell r="E7042">
            <v>21330.5052</v>
          </cell>
          <cell r="F7042" t="str">
            <v>Public Apr 25</v>
          </cell>
        </row>
        <row r="7043">
          <cell r="A7043" t="str">
            <v>LV833576SP</v>
          </cell>
          <cell r="B7043" t="str">
            <v>SCHNEIDER</v>
          </cell>
          <cell r="C7043" t="str">
            <v>TO BE CHECKED</v>
          </cell>
          <cell r="D7043" t="str">
            <v>CT neutral/ground fault 400/1600A MTZ1</v>
          </cell>
          <cell r="E7043">
            <v>4882.2708000000002</v>
          </cell>
          <cell r="F7043" t="str">
            <v>Public Apr 25</v>
          </cell>
        </row>
        <row r="7044">
          <cell r="A7044" t="str">
            <v>LV833579SP</v>
          </cell>
          <cell r="B7044" t="str">
            <v>SCHNEIDER</v>
          </cell>
          <cell r="C7044" t="str">
            <v>TO BE CHECKED</v>
          </cell>
          <cell r="D7044" t="str">
            <v>EXT. SENSOR (SGR) FOR MTZ</v>
          </cell>
          <cell r="E7044">
            <v>4114.5983999999999</v>
          </cell>
          <cell r="F7044" t="str">
            <v>Public Apr 25</v>
          </cell>
        </row>
        <row r="7045">
          <cell r="A7045" t="str">
            <v>LV833604</v>
          </cell>
          <cell r="B7045" t="str">
            <v>SCHNEIDER</v>
          </cell>
          <cell r="C7045" t="str">
            <v>TO BE CHECKED</v>
          </cell>
          <cell r="D7045" t="str">
            <v>Rear top vert.connection MTZ1 3P fixed</v>
          </cell>
          <cell r="E7045">
            <v>1476.4295999999999</v>
          </cell>
          <cell r="F7045" t="str">
            <v>Public Apr 25</v>
          </cell>
        </row>
        <row r="7046">
          <cell r="A7046" t="str">
            <v>LV833605</v>
          </cell>
          <cell r="B7046" t="str">
            <v>SCHNEIDER</v>
          </cell>
          <cell r="C7046" t="str">
            <v>TO BE CHECKED</v>
          </cell>
          <cell r="D7046" t="str">
            <v>Rear bott.vert.connect.MTZ1 3P fixed</v>
          </cell>
          <cell r="E7046">
            <v>1476.4295999999999</v>
          </cell>
          <cell r="F7046" t="str">
            <v>Public Apr 25</v>
          </cell>
        </row>
        <row r="7047">
          <cell r="A7047" t="str">
            <v>LV833606</v>
          </cell>
          <cell r="B7047" t="str">
            <v>SCHNEIDER</v>
          </cell>
          <cell r="C7047" t="str">
            <v>TO BE CHECKED</v>
          </cell>
          <cell r="D7047" t="str">
            <v>Rear top horiz.connection MTZ1 3P fixed</v>
          </cell>
          <cell r="E7047">
            <v>1487.4762000000001</v>
          </cell>
          <cell r="F7047" t="str">
            <v>Public Apr 25</v>
          </cell>
        </row>
        <row r="7048">
          <cell r="A7048" t="str">
            <v>LV833607</v>
          </cell>
          <cell r="B7048" t="str">
            <v>SCHNEIDER</v>
          </cell>
          <cell r="C7048" t="str">
            <v>TO BE CHECKED</v>
          </cell>
          <cell r="D7048" t="str">
            <v>Rear bott.horiz.connect.MTZ1 3P fixed</v>
          </cell>
          <cell r="E7048">
            <v>1487.4762000000001</v>
          </cell>
          <cell r="F7048" t="str">
            <v>Public Apr 25</v>
          </cell>
        </row>
        <row r="7049">
          <cell r="A7049" t="str">
            <v>LV833614</v>
          </cell>
          <cell r="B7049" t="str">
            <v>SCHNEIDER</v>
          </cell>
          <cell r="C7049" t="str">
            <v>TO BE CHECKED</v>
          </cell>
          <cell r="D7049" t="str">
            <v>Rear top vert.connection MTZ1 4P fixed</v>
          </cell>
          <cell r="E7049">
            <v>1805.502</v>
          </cell>
          <cell r="F7049" t="str">
            <v>Public Apr 25</v>
          </cell>
        </row>
        <row r="7050">
          <cell r="A7050" t="str">
            <v>LV833615</v>
          </cell>
          <cell r="B7050" t="str">
            <v>SCHNEIDER</v>
          </cell>
          <cell r="C7050" t="str">
            <v>TO BE CHECKED</v>
          </cell>
          <cell r="D7050" t="str">
            <v>Rear bott.vert.connect. MTZ1 4P fixed</v>
          </cell>
          <cell r="E7050">
            <v>1805.502</v>
          </cell>
          <cell r="F7050" t="str">
            <v>Public Apr 25</v>
          </cell>
        </row>
        <row r="7051">
          <cell r="A7051" t="str">
            <v>LV833616</v>
          </cell>
          <cell r="B7051" t="str">
            <v>SCHNEIDER</v>
          </cell>
          <cell r="C7051" t="str">
            <v>TO BE CHECKED</v>
          </cell>
          <cell r="D7051" t="str">
            <v>Rear top horiz.connection MTZ1 4P fixed</v>
          </cell>
          <cell r="E7051">
            <v>1826.1263999999999</v>
          </cell>
          <cell r="F7051" t="str">
            <v>Public Apr 25</v>
          </cell>
        </row>
        <row r="7052">
          <cell r="A7052" t="str">
            <v>LV833617</v>
          </cell>
          <cell r="B7052" t="str">
            <v>SCHNEIDER</v>
          </cell>
          <cell r="C7052" t="str">
            <v>TO BE CHECKED</v>
          </cell>
          <cell r="D7052" t="str">
            <v>Rear bott.horiz.connect.MTZ1 4P fixed</v>
          </cell>
          <cell r="E7052">
            <v>1826.1263999999999</v>
          </cell>
          <cell r="F7052" t="str">
            <v>Public Apr 25</v>
          </cell>
        </row>
        <row r="7053">
          <cell r="A7053" t="str">
            <v>LV833622SP</v>
          </cell>
          <cell r="B7053" t="str">
            <v>SCHNEIDER</v>
          </cell>
          <cell r="C7053" t="str">
            <v>TO BE CHECKED</v>
          </cell>
          <cell r="D7053" t="str">
            <v>3 SPREADERS CONNECTION KIT FOR MTZ1 NSX</v>
          </cell>
          <cell r="E7053">
            <v>2131.5144</v>
          </cell>
          <cell r="F7053" t="str">
            <v>Public Apr 25</v>
          </cell>
        </row>
        <row r="7054">
          <cell r="A7054" t="str">
            <v>LV833623SP</v>
          </cell>
          <cell r="B7054" t="str">
            <v>SCHNEIDER</v>
          </cell>
          <cell r="C7054" t="str">
            <v>TO BE CHECKED</v>
          </cell>
          <cell r="D7054" t="str">
            <v>95 mm pitch spreader set flat connection</v>
          </cell>
          <cell r="E7054">
            <v>2677.7346000000002</v>
          </cell>
          <cell r="F7054" t="str">
            <v>Public Apr 25</v>
          </cell>
        </row>
        <row r="7055">
          <cell r="A7055" t="str">
            <v>LV833642SP</v>
          </cell>
          <cell r="B7055" t="str">
            <v>SCHNEIDER</v>
          </cell>
          <cell r="C7055" t="str">
            <v>TO BE CHECKED</v>
          </cell>
          <cell r="D7055" t="str">
            <v>3P vertical connection adapters - for MT</v>
          </cell>
          <cell r="E7055">
            <v>3806.2014000000004</v>
          </cell>
          <cell r="F7055" t="str">
            <v>Public Apr 25</v>
          </cell>
        </row>
        <row r="7056">
          <cell r="A7056" t="str">
            <v>LV833643SP</v>
          </cell>
          <cell r="B7056" t="str">
            <v>SCHNEIDER</v>
          </cell>
          <cell r="C7056" t="str">
            <v>TO BE CHECKED</v>
          </cell>
          <cell r="D7056" t="str">
            <v>4P vertical connection adapters - for MT</v>
          </cell>
          <cell r="E7056">
            <v>4908.0666000000001</v>
          </cell>
          <cell r="F7056" t="str">
            <v>Public Apr 25</v>
          </cell>
        </row>
        <row r="7057">
          <cell r="A7057" t="str">
            <v>LV833644SP</v>
          </cell>
          <cell r="B7057" t="str">
            <v>SCHNEIDER</v>
          </cell>
          <cell r="C7057" t="str">
            <v>TO BE CHECKED</v>
          </cell>
          <cell r="D7057" t="str">
            <v>Cable lug adapters - set of 3 - for Mast</v>
          </cell>
          <cell r="E7057">
            <v>2849.1965999999998</v>
          </cell>
          <cell r="F7057" t="str">
            <v>Public Apr 25</v>
          </cell>
        </row>
        <row r="7058">
          <cell r="A7058" t="str">
            <v>LV833645SP</v>
          </cell>
          <cell r="B7058" t="str">
            <v>SCHNEIDER</v>
          </cell>
          <cell r="C7058" t="str">
            <v>TO BE CHECKED</v>
          </cell>
          <cell r="D7058" t="str">
            <v>Cable lug adapters - set of 4 - for Mast</v>
          </cell>
          <cell r="E7058">
            <v>3625.2431999999999</v>
          </cell>
          <cell r="F7058" t="str">
            <v>Public Apr 25</v>
          </cell>
        </row>
        <row r="7059">
          <cell r="A7059" t="str">
            <v>LV833648SP</v>
          </cell>
          <cell r="B7059" t="str">
            <v>SCHNEIDER</v>
          </cell>
          <cell r="C7059" t="str">
            <v>TO BE CHECKED</v>
          </cell>
          <cell r="D7059" t="str">
            <v>3 interphase barriers - MTZ1/NT rear or</v>
          </cell>
          <cell r="E7059">
            <v>664.43819999999994</v>
          </cell>
          <cell r="F7059" t="str">
            <v>Public Apr 25</v>
          </cell>
        </row>
        <row r="7060">
          <cell r="A7060" t="str">
            <v>LV833680SP</v>
          </cell>
          <cell r="B7060" t="str">
            <v>SCHNEIDER</v>
          </cell>
          <cell r="C7060" t="str">
            <v>TO BE CHECKED</v>
          </cell>
          <cell r="D7060" t="str">
            <v>ADJUSTABLE DELAY UNIT - MNR 48/60 VAC/DC</v>
          </cell>
          <cell r="E7060">
            <v>1796.5260000000001</v>
          </cell>
          <cell r="F7060" t="str">
            <v>Public Apr 25</v>
          </cell>
        </row>
        <row r="7061">
          <cell r="A7061" t="str">
            <v>LV833681SP</v>
          </cell>
          <cell r="B7061" t="str">
            <v>SCHNEIDER</v>
          </cell>
          <cell r="C7061" t="str">
            <v>TO BE CHECKED</v>
          </cell>
          <cell r="D7061" t="str">
            <v>ADJUSTABLE DELAY UNIT MNR 100/130 VAC/DC</v>
          </cell>
          <cell r="E7061">
            <v>1399.644</v>
          </cell>
          <cell r="F7061" t="str">
            <v>Public Apr 25</v>
          </cell>
        </row>
        <row r="7062">
          <cell r="A7062" t="str">
            <v>LV833682SP</v>
          </cell>
          <cell r="B7062" t="str">
            <v>SCHNEIDER</v>
          </cell>
          <cell r="C7062" t="str">
            <v>TO BE CHECKED</v>
          </cell>
          <cell r="D7062" t="str">
            <v>ADJUSTABLE DELAY UNIT MNR 200/250 VAC/DC</v>
          </cell>
          <cell r="E7062">
            <v>1814.4780000000001</v>
          </cell>
          <cell r="F7062" t="str">
            <v>Public Apr 25</v>
          </cell>
        </row>
        <row r="7063">
          <cell r="A7063" t="str">
            <v>LV833683SP</v>
          </cell>
          <cell r="B7063" t="str">
            <v>SCHNEIDER</v>
          </cell>
          <cell r="C7063" t="str">
            <v>TO BE CHECKED</v>
          </cell>
          <cell r="D7063" t="str">
            <v>ADJUSTABLE DELAY UNIT - MNR 380/480 VAC</v>
          </cell>
          <cell r="E7063">
            <v>1814.4780000000001</v>
          </cell>
          <cell r="F7063" t="str">
            <v>Public Apr 25</v>
          </cell>
        </row>
        <row r="7064">
          <cell r="A7064" t="str">
            <v>LV833684SP</v>
          </cell>
          <cell r="B7064" t="str">
            <v>SCHNEIDER</v>
          </cell>
          <cell r="C7064" t="str">
            <v>TO BE CHECKED</v>
          </cell>
          <cell r="D7064" t="str">
            <v>NON-ADJUST DELAY UNIT MNR 100/130 VAC/DC</v>
          </cell>
          <cell r="E7064">
            <v>1699.116</v>
          </cell>
          <cell r="F7064" t="str">
            <v>Public Apr 25</v>
          </cell>
        </row>
        <row r="7065">
          <cell r="A7065" t="str">
            <v>LV833685SP</v>
          </cell>
          <cell r="B7065" t="str">
            <v>SCHNEIDER</v>
          </cell>
          <cell r="C7065" t="str">
            <v>TO BE CHECKED</v>
          </cell>
          <cell r="D7065" t="str">
            <v>NON-ADJUST DELAY UNIT MNR 200/250 VAC/DC</v>
          </cell>
          <cell r="E7065">
            <v>1699.116</v>
          </cell>
          <cell r="F7065" t="str">
            <v>Public Apr 25</v>
          </cell>
        </row>
        <row r="7066">
          <cell r="A7066" t="str">
            <v>LV833718SP</v>
          </cell>
          <cell r="B7066" t="str">
            <v>SCHNEIDER</v>
          </cell>
          <cell r="C7066" t="str">
            <v>TO BE CHECKED</v>
          </cell>
          <cell r="D7066" t="str">
            <v>ESCUTCHEON FOR FIXED MTZ1 NSX</v>
          </cell>
          <cell r="E7066">
            <v>319.62720000000002</v>
          </cell>
          <cell r="F7066" t="str">
            <v>Public Apr 25</v>
          </cell>
        </row>
        <row r="7067">
          <cell r="A7067" t="str">
            <v>LV833722</v>
          </cell>
          <cell r="B7067" t="str">
            <v>SCHNEIDER</v>
          </cell>
          <cell r="C7067" t="str">
            <v>TO BE CHECKED</v>
          </cell>
          <cell r="D7067" t="str">
            <v>Chassis MTZ1 02/06-12 H1/H2 1250 A 3P</v>
          </cell>
          <cell r="E7067">
            <v>7916.7504000000008</v>
          </cell>
          <cell r="F7067" t="str">
            <v>Public Apr 25</v>
          </cell>
        </row>
        <row r="7068">
          <cell r="A7068" t="str">
            <v>LV833723</v>
          </cell>
          <cell r="B7068" t="str">
            <v>SCHNEIDER</v>
          </cell>
          <cell r="C7068" t="str">
            <v>TO BE CHECKED</v>
          </cell>
          <cell r="D7068" t="str">
            <v>Chassis MTZ1 16 H1/H2 1600 A 3P</v>
          </cell>
          <cell r="E7068">
            <v>8860.6481999999996</v>
          </cell>
          <cell r="F7068" t="str">
            <v>Public Apr 25</v>
          </cell>
        </row>
        <row r="7069">
          <cell r="A7069" t="str">
            <v>LV833725</v>
          </cell>
          <cell r="B7069" t="str">
            <v>SCHNEIDER</v>
          </cell>
          <cell r="C7069" t="str">
            <v>TO BE CHECKED</v>
          </cell>
          <cell r="D7069" t="str">
            <v>Chassis MTZ1 02/06-12 H1/H2 1250 A 4P</v>
          </cell>
          <cell r="E7069">
            <v>9052.6020000000008</v>
          </cell>
          <cell r="F7069" t="str">
            <v>Public Apr 25</v>
          </cell>
        </row>
        <row r="7070">
          <cell r="A7070" t="str">
            <v>LV833726</v>
          </cell>
          <cell r="B7070" t="str">
            <v>SCHNEIDER</v>
          </cell>
          <cell r="C7070" t="str">
            <v>TO BE CHECKED</v>
          </cell>
          <cell r="D7070" t="str">
            <v>Chassis MTZ1 16 H1/H2 1600 A 4P</v>
          </cell>
          <cell r="E7070">
            <v>10311.231</v>
          </cell>
          <cell r="F7070" t="str">
            <v>Public Apr 25</v>
          </cell>
        </row>
        <row r="7071">
          <cell r="A7071" t="str">
            <v>LV833729</v>
          </cell>
          <cell r="B7071" t="str">
            <v>SCHNEIDER</v>
          </cell>
          <cell r="C7071" t="str">
            <v>TO BE CHECKED</v>
          </cell>
          <cell r="D7071" t="str">
            <v>Rear top vert.connect. MTZ1 3P drawout</v>
          </cell>
          <cell r="E7071">
            <v>976.97640000000001</v>
          </cell>
          <cell r="F7071" t="str">
            <v>Public Apr 25</v>
          </cell>
        </row>
        <row r="7072">
          <cell r="A7072" t="str">
            <v>LV833730</v>
          </cell>
          <cell r="B7072" t="str">
            <v>SCHNEIDER</v>
          </cell>
          <cell r="C7072" t="str">
            <v>TO BE CHECKED</v>
          </cell>
          <cell r="D7072" t="str">
            <v>Rear bott.vert.connect.MTZ1 3P drawout</v>
          </cell>
          <cell r="E7072">
            <v>976.97640000000001</v>
          </cell>
          <cell r="F7072" t="str">
            <v>Public Apr 25</v>
          </cell>
        </row>
        <row r="7073">
          <cell r="A7073" t="str">
            <v>LV833731</v>
          </cell>
          <cell r="B7073" t="str">
            <v>SCHNEIDER</v>
          </cell>
          <cell r="C7073" t="str">
            <v>TO BE CHECKED</v>
          </cell>
          <cell r="D7073" t="str">
            <v>Rear top horiz.connect. MTZ1 3P drawout</v>
          </cell>
          <cell r="E7073">
            <v>976.97640000000001</v>
          </cell>
          <cell r="F7073" t="str">
            <v>Public Apr 25</v>
          </cell>
        </row>
        <row r="7074">
          <cell r="A7074" t="str">
            <v>LV833732</v>
          </cell>
          <cell r="B7074" t="str">
            <v>SCHNEIDER</v>
          </cell>
          <cell r="C7074" t="str">
            <v>TO BE CHECKED</v>
          </cell>
          <cell r="D7074" t="str">
            <v>Rear bott.horiz.connect.MTZ1 3P drawout</v>
          </cell>
          <cell r="E7074">
            <v>1073.5398</v>
          </cell>
          <cell r="F7074" t="str">
            <v>Public Apr 25</v>
          </cell>
        </row>
        <row r="7075">
          <cell r="A7075" t="str">
            <v>LV833733</v>
          </cell>
          <cell r="B7075" t="str">
            <v>SCHNEIDER</v>
          </cell>
          <cell r="C7075" t="str">
            <v>TO BE CHECKED</v>
          </cell>
          <cell r="D7075" t="str">
            <v>TOP FRONT CONNECT CHASS NS MTZ1 06/16 4P</v>
          </cell>
          <cell r="E7075">
            <v>1845.6288000000002</v>
          </cell>
          <cell r="F7075" t="str">
            <v>Public Apr 25</v>
          </cell>
        </row>
        <row r="7076">
          <cell r="A7076" t="str">
            <v>LV833734</v>
          </cell>
          <cell r="B7076" t="str">
            <v>SCHNEIDER</v>
          </cell>
          <cell r="C7076" t="str">
            <v>TO BE CHECKED</v>
          </cell>
          <cell r="D7076" t="str">
            <v>BOT FRONT CONNECT CHASS NS MTZ1 06/16 4P</v>
          </cell>
          <cell r="E7076">
            <v>1541.6484</v>
          </cell>
          <cell r="F7076" t="str">
            <v>Public Apr 25</v>
          </cell>
        </row>
        <row r="7077">
          <cell r="A7077" t="str">
            <v>LV833735</v>
          </cell>
          <cell r="B7077" t="str">
            <v>SCHNEIDER</v>
          </cell>
          <cell r="C7077" t="str">
            <v>TO BE CHECKED</v>
          </cell>
          <cell r="D7077" t="str">
            <v>Rear top vert.connect. MTZ1 4P drawout</v>
          </cell>
          <cell r="E7077">
            <v>1209.1080000000002</v>
          </cell>
          <cell r="F7077" t="str">
            <v>Public Apr 25</v>
          </cell>
        </row>
        <row r="7078">
          <cell r="A7078" t="str">
            <v>LV833736</v>
          </cell>
          <cell r="B7078" t="str">
            <v>SCHNEIDER</v>
          </cell>
          <cell r="C7078" t="str">
            <v>TO BE CHECKED</v>
          </cell>
          <cell r="D7078" t="str">
            <v>Rear bott.vert.connect. MTZ1 4P drawout</v>
          </cell>
          <cell r="E7078">
            <v>1209.1080000000002</v>
          </cell>
          <cell r="F7078" t="str">
            <v>Public Apr 25</v>
          </cell>
        </row>
        <row r="7079">
          <cell r="A7079" t="str">
            <v>LV833737</v>
          </cell>
          <cell r="B7079" t="str">
            <v>SCHNEIDER</v>
          </cell>
          <cell r="C7079" t="str">
            <v>TO BE CHECKED</v>
          </cell>
          <cell r="D7079" t="str">
            <v>Rear top horiz.connect. MTZ1 4P drawout</v>
          </cell>
          <cell r="E7079">
            <v>1209.1080000000002</v>
          </cell>
          <cell r="F7079" t="str">
            <v>Public Apr 25</v>
          </cell>
        </row>
        <row r="7080">
          <cell r="A7080" t="str">
            <v>LV833738</v>
          </cell>
          <cell r="B7080" t="str">
            <v>SCHNEIDER</v>
          </cell>
          <cell r="C7080" t="str">
            <v>TO BE CHECKED</v>
          </cell>
          <cell r="D7080" t="str">
            <v>Rear bott.horiz.connect.MTZ1 4P drawout</v>
          </cell>
          <cell r="E7080">
            <v>1209.1080000000002</v>
          </cell>
          <cell r="F7080" t="str">
            <v>Public Apr 25</v>
          </cell>
        </row>
        <row r="7081">
          <cell r="A7081" t="str">
            <v>LV833754</v>
          </cell>
          <cell r="B7081" t="str">
            <v>SCHNEIDER</v>
          </cell>
          <cell r="C7081" t="str">
            <v>TO BE CHECKED</v>
          </cell>
          <cell r="D7081" t="str">
            <v>LOW-LEVEL CONNECTED POSITION CONTACT MTZ</v>
          </cell>
          <cell r="E7081">
            <v>265.02659999999997</v>
          </cell>
          <cell r="F7081" t="str">
            <v>Public Apr 25</v>
          </cell>
        </row>
        <row r="7082">
          <cell r="A7082" t="str">
            <v>LV833755</v>
          </cell>
          <cell r="B7082" t="str">
            <v>SCHNEIDER</v>
          </cell>
          <cell r="C7082" t="str">
            <v>TO BE CHECKED</v>
          </cell>
          <cell r="D7082" t="str">
            <v>LOW-LEVEL TEST POSITION CONTACT MTZ</v>
          </cell>
          <cell r="E7082">
            <v>265.02659999999997</v>
          </cell>
          <cell r="F7082" t="str">
            <v>Public Apr 25</v>
          </cell>
        </row>
        <row r="7083">
          <cell r="A7083" t="str">
            <v>LV833756</v>
          </cell>
          <cell r="B7083" t="str">
            <v>SCHNEIDER</v>
          </cell>
          <cell r="C7083" t="str">
            <v>TO BE CHECKED</v>
          </cell>
          <cell r="D7083" t="str">
            <v>LOW-LEVEL DISCON. POSITION CONTACT MTZ</v>
          </cell>
          <cell r="E7083">
            <v>265.02659999999997</v>
          </cell>
          <cell r="F7083" t="str">
            <v>Public Apr 25</v>
          </cell>
        </row>
        <row r="7084">
          <cell r="A7084" t="str">
            <v>LV833767SP</v>
          </cell>
          <cell r="B7084" t="str">
            <v>SCHNEIDER</v>
          </cell>
          <cell r="C7084" t="str">
            <v>TO BE CHECKED</v>
          </cell>
          <cell r="D7084" t="str">
            <v>BREAKER MISMATCH PROTECTION (VDC) MTZ</v>
          </cell>
          <cell r="E7084">
            <v>544.38420000000008</v>
          </cell>
          <cell r="F7084" t="str">
            <v>Public Apr 25</v>
          </cell>
        </row>
        <row r="7085">
          <cell r="A7085" t="str">
            <v>LV833768SP</v>
          </cell>
          <cell r="B7085" t="str">
            <v>SCHNEIDER</v>
          </cell>
          <cell r="C7085" t="str">
            <v>TO BE CHECKED</v>
          </cell>
          <cell r="D7085" t="str">
            <v>3 interphase barriers - for MTZ1/NT rear</v>
          </cell>
          <cell r="E7085">
            <v>810.71640000000002</v>
          </cell>
          <cell r="F7085" t="str">
            <v>Public Apr 25</v>
          </cell>
        </row>
        <row r="7086">
          <cell r="A7086" t="str">
            <v>LV833769SP</v>
          </cell>
          <cell r="B7086" t="str">
            <v>SCHNEIDER</v>
          </cell>
          <cell r="C7086" t="str">
            <v>TO BE CHECKED</v>
          </cell>
          <cell r="D7086" t="str">
            <v>Chassis locking - Profalux / Ronis adapt</v>
          </cell>
          <cell r="E7086">
            <v>365.68020000000001</v>
          </cell>
          <cell r="F7086" t="str">
            <v>Public Apr 25</v>
          </cell>
        </row>
        <row r="7087">
          <cell r="A7087" t="str">
            <v>LV833771SP</v>
          </cell>
          <cell r="B7087" t="str">
            <v>SCHNEIDER</v>
          </cell>
          <cell r="C7087" t="str">
            <v>TO BE CHECKED</v>
          </cell>
          <cell r="D7087" t="str">
            <v>Chassis locking - Castell adaptation kit</v>
          </cell>
          <cell r="E7087">
            <v>1838.0196000000001</v>
          </cell>
          <cell r="F7087" t="str">
            <v>Public Apr 25</v>
          </cell>
        </row>
        <row r="7088">
          <cell r="A7088" t="str">
            <v>LV833772SP</v>
          </cell>
          <cell r="B7088" t="str">
            <v>SCHNEIDER</v>
          </cell>
          <cell r="C7088" t="str">
            <v>TO BE CHECKED</v>
          </cell>
          <cell r="D7088" t="str">
            <v>Chassis locking - Kirk adaptation kit w/</v>
          </cell>
          <cell r="E7088">
            <v>651.28020000000004</v>
          </cell>
          <cell r="F7088" t="str">
            <v>Public Apr 25</v>
          </cell>
        </row>
        <row r="7089">
          <cell r="A7089" t="str">
            <v>LV833773</v>
          </cell>
          <cell r="B7089" t="str">
            <v>SCHNEIDER</v>
          </cell>
          <cell r="C7089" t="str">
            <v>TO BE CHECKED</v>
          </cell>
          <cell r="D7089" t="str">
            <v>Chassis lock. 1Profalux keylock 2 key</v>
          </cell>
          <cell r="E7089">
            <v>908.5548</v>
          </cell>
          <cell r="F7089" t="str">
            <v>Public Apr 25</v>
          </cell>
        </row>
        <row r="7090">
          <cell r="A7090" t="str">
            <v>LV833774</v>
          </cell>
          <cell r="B7090" t="str">
            <v>SCHNEIDER</v>
          </cell>
          <cell r="C7090" t="str">
            <v>TO BE CHECKED</v>
          </cell>
          <cell r="D7090" t="str">
            <v>Chassis locking - 2 Profalux locks 1 key</v>
          </cell>
          <cell r="E7090">
            <v>1299.4188000000001</v>
          </cell>
          <cell r="F7090" t="str">
            <v>Public Apr 25</v>
          </cell>
        </row>
        <row r="7091">
          <cell r="A7091" t="str">
            <v>LV833775</v>
          </cell>
          <cell r="B7091" t="str">
            <v>SCHNEIDER</v>
          </cell>
          <cell r="C7091" t="str">
            <v>TO BE CHECKED</v>
          </cell>
          <cell r="D7091" t="str">
            <v>Chassis lock. 2Profalux locks 2 dif key</v>
          </cell>
          <cell r="E7091">
            <v>1451.4294</v>
          </cell>
          <cell r="F7091" t="str">
            <v>Public Apr 25</v>
          </cell>
        </row>
        <row r="7092">
          <cell r="A7092" t="str">
            <v>LV833776</v>
          </cell>
          <cell r="B7092" t="str">
            <v>SCHNEIDER</v>
          </cell>
          <cell r="C7092" t="str">
            <v>TO BE CHECKED</v>
          </cell>
          <cell r="D7092" t="str">
            <v>Chassis locking - 1 Ronis keylock 2 keys</v>
          </cell>
          <cell r="E7092">
            <v>736.61339999999996</v>
          </cell>
          <cell r="F7092" t="str">
            <v>Public Apr 25</v>
          </cell>
        </row>
        <row r="7093">
          <cell r="A7093" t="str">
            <v>LV833777</v>
          </cell>
          <cell r="B7093" t="str">
            <v>SCHNEIDER</v>
          </cell>
          <cell r="C7093" t="str">
            <v>TO BE CHECKED</v>
          </cell>
          <cell r="D7093" t="str">
            <v>Chassis locking - 2 Ronis locks 1 key</v>
          </cell>
          <cell r="E7093">
            <v>1075.7430000000002</v>
          </cell>
          <cell r="F7093" t="str">
            <v>Public Apr 25</v>
          </cell>
        </row>
        <row r="7094">
          <cell r="A7094" t="str">
            <v>LV833778</v>
          </cell>
          <cell r="B7094" t="str">
            <v>SCHNEIDER</v>
          </cell>
          <cell r="C7094" t="str">
            <v>TO BE CHECKED</v>
          </cell>
          <cell r="D7094" t="str">
            <v>Chassis lock. 2 Ronis locks 2 diff keys</v>
          </cell>
          <cell r="E7094">
            <v>1107.5567999999998</v>
          </cell>
          <cell r="F7094" t="str">
            <v>Public Apr 25</v>
          </cell>
        </row>
        <row r="7095">
          <cell r="A7095" t="str">
            <v>LV833779</v>
          </cell>
          <cell r="B7095" t="str">
            <v>SCHNEIDER</v>
          </cell>
          <cell r="C7095" t="str">
            <v>TO BE CHECKED</v>
          </cell>
          <cell r="D7095" t="str">
            <v>OPTIONAL DISCONNECT-TEST-CONNECT LOCKING</v>
          </cell>
          <cell r="E7095">
            <v>107.14080000000001</v>
          </cell>
          <cell r="F7095" t="str">
            <v>Public Apr 25</v>
          </cell>
        </row>
        <row r="7096">
          <cell r="A7096" t="str">
            <v>LV833786</v>
          </cell>
          <cell r="B7096" t="str">
            <v>SCHNEIDER</v>
          </cell>
          <cell r="C7096" t="str">
            <v>TO BE CHECKED</v>
          </cell>
          <cell r="D7096" t="str">
            <v>DOOR INTERLOCK</v>
          </cell>
          <cell r="E7096">
            <v>260.23259999999999</v>
          </cell>
          <cell r="F7096" t="str">
            <v>Public Apr 25</v>
          </cell>
        </row>
        <row r="7097">
          <cell r="A7097" t="str">
            <v>LV833787</v>
          </cell>
          <cell r="B7097" t="str">
            <v>SCHNEIDER</v>
          </cell>
          <cell r="C7097" t="str">
            <v>TO BE CHECKED</v>
          </cell>
          <cell r="D7097" t="str">
            <v>DOOR INTERLOCK</v>
          </cell>
          <cell r="E7097">
            <v>260.23259999999999</v>
          </cell>
          <cell r="F7097" t="str">
            <v>Public Apr 25</v>
          </cell>
        </row>
        <row r="7098">
          <cell r="A7098" t="str">
            <v>LV833788</v>
          </cell>
          <cell r="B7098" t="str">
            <v>SCHNEIDER</v>
          </cell>
          <cell r="C7098" t="str">
            <v>TO BE CHECKED</v>
          </cell>
          <cell r="D7098" t="str">
            <v>Racking interlock VPOC for MTZ1 drawout</v>
          </cell>
          <cell r="E7098">
            <v>306.52019999999999</v>
          </cell>
          <cell r="F7098" t="str">
            <v>Public Apr 25</v>
          </cell>
        </row>
        <row r="7099">
          <cell r="A7099" t="str">
            <v>LV833792</v>
          </cell>
          <cell r="B7099" t="str">
            <v>SCHNEIDER</v>
          </cell>
          <cell r="C7099" t="str">
            <v>TO BE CHECKED</v>
          </cell>
          <cell r="D7099" t="str">
            <v>COIL MX COM 24/30VDC 24VAC -DRAWOUT MTZ1</v>
          </cell>
          <cell r="E7099">
            <v>1168.5528000000002</v>
          </cell>
          <cell r="F7099" t="str">
            <v>Public Apr 25</v>
          </cell>
        </row>
        <row r="7100">
          <cell r="A7100" t="str">
            <v>LV833793</v>
          </cell>
          <cell r="B7100" t="str">
            <v>SCHNEIDER</v>
          </cell>
          <cell r="C7100" t="str">
            <v>TO BE CHECKED</v>
          </cell>
          <cell r="D7100" t="str">
            <v>COIL MX COM 48/60VDC 48VAC -DRAWOUT MTZ1</v>
          </cell>
          <cell r="E7100">
            <v>1168.5528000000002</v>
          </cell>
          <cell r="F7100" t="str">
            <v>Public Apr 25</v>
          </cell>
        </row>
        <row r="7101">
          <cell r="A7101" t="str">
            <v>LV833794</v>
          </cell>
          <cell r="B7101" t="str">
            <v>SCHNEIDER</v>
          </cell>
          <cell r="C7101" t="str">
            <v>TO BE CHECKED</v>
          </cell>
          <cell r="D7101" t="str">
            <v>COIL MX COM 100/130VDC AC - DRAWOUT MTZ1</v>
          </cell>
          <cell r="E7101">
            <v>1168.5528000000002</v>
          </cell>
          <cell r="F7101" t="str">
            <v>Public Apr 25</v>
          </cell>
        </row>
        <row r="7102">
          <cell r="A7102" t="str">
            <v>LV833795</v>
          </cell>
          <cell r="B7102" t="str">
            <v>SCHNEIDER</v>
          </cell>
          <cell r="C7102" t="str">
            <v>TO BE CHECKED</v>
          </cell>
          <cell r="D7102" t="str">
            <v>COIL MX COM 200/250VDC AC - DRAWOUT MTZ1</v>
          </cell>
          <cell r="E7102">
            <v>1168.5936000000002</v>
          </cell>
          <cell r="F7102" t="str">
            <v>Public Apr 25</v>
          </cell>
        </row>
        <row r="7103">
          <cell r="A7103" t="str">
            <v>LV833796</v>
          </cell>
          <cell r="B7103" t="str">
            <v>SCHNEIDER</v>
          </cell>
          <cell r="C7103" t="str">
            <v>TO BE CHECKED</v>
          </cell>
          <cell r="D7103" t="str">
            <v>COIL MX COM 277V AC - DRAWOUT MTZ1</v>
          </cell>
          <cell r="E7103">
            <v>1660.4886000000001</v>
          </cell>
          <cell r="F7103" t="str">
            <v>Public Apr 25</v>
          </cell>
        </row>
        <row r="7104">
          <cell r="A7104" t="str">
            <v>LV833797</v>
          </cell>
          <cell r="B7104" t="str">
            <v>SCHNEIDER</v>
          </cell>
          <cell r="C7104" t="str">
            <v>TO BE CHECKED</v>
          </cell>
          <cell r="D7104" t="str">
            <v>COIL MX COM 380/480VAC FOR DRAWOUT MTZ1</v>
          </cell>
          <cell r="E7104">
            <v>1168.5528000000002</v>
          </cell>
          <cell r="F7104" t="str">
            <v>Public Apr 25</v>
          </cell>
        </row>
        <row r="7105">
          <cell r="A7105" t="str">
            <v>LV833806</v>
          </cell>
          <cell r="B7105" t="str">
            <v>SCHNEIDER</v>
          </cell>
          <cell r="C7105" t="str">
            <v>TO BE CHECKED</v>
          </cell>
          <cell r="D7105" t="str">
            <v>ON/OFF 1 contact (low level) MTZ1 D/O</v>
          </cell>
          <cell r="E7105">
            <v>273.62520000000001</v>
          </cell>
          <cell r="F7105" t="str">
            <v>Public Apr 25</v>
          </cell>
        </row>
        <row r="7106">
          <cell r="A7106" t="str">
            <v>LV833810</v>
          </cell>
          <cell r="B7106" t="str">
            <v>SCHNEIDER</v>
          </cell>
          <cell r="C7106" t="str">
            <v>TO BE CHECKED</v>
          </cell>
          <cell r="D7106" t="str">
            <v>COIL MX 24/30VDC 24VAC - DRAWOUT MTZ1</v>
          </cell>
          <cell r="E7106">
            <v>951.27240000000006</v>
          </cell>
          <cell r="F7106" t="str">
            <v>Public Apr 25</v>
          </cell>
        </row>
        <row r="7107">
          <cell r="A7107" t="str">
            <v>LV833811</v>
          </cell>
          <cell r="B7107" t="str">
            <v>SCHNEIDER</v>
          </cell>
          <cell r="C7107" t="str">
            <v>TO BE CHECKED</v>
          </cell>
          <cell r="D7107" t="str">
            <v>COIL MX 48/60VDC 48VAC - DRAWOUT MTZ1</v>
          </cell>
          <cell r="E7107">
            <v>951.27240000000006</v>
          </cell>
          <cell r="F7107" t="str">
            <v>Public Apr 25</v>
          </cell>
        </row>
        <row r="7108">
          <cell r="A7108" t="str">
            <v>LV833812</v>
          </cell>
          <cell r="B7108" t="str">
            <v>SCHNEIDER</v>
          </cell>
          <cell r="C7108" t="str">
            <v>TO BE CHECKED</v>
          </cell>
          <cell r="D7108" t="str">
            <v>COIL MX 100/130VDC AC FOR DRAWOUT MTZ1</v>
          </cell>
          <cell r="E7108">
            <v>951.27240000000006</v>
          </cell>
          <cell r="F7108" t="str">
            <v>Public Apr 25</v>
          </cell>
        </row>
        <row r="7109">
          <cell r="A7109" t="str">
            <v>LV833814</v>
          </cell>
          <cell r="B7109" t="str">
            <v>SCHNEIDER</v>
          </cell>
          <cell r="C7109" t="str">
            <v>TO BE CHECKED</v>
          </cell>
          <cell r="D7109" t="str">
            <v>COIL MX 277VAC FOR DRAWOUT MTZ1</v>
          </cell>
          <cell r="E7109">
            <v>951.27240000000006</v>
          </cell>
          <cell r="F7109" t="str">
            <v>Public Apr 25</v>
          </cell>
        </row>
        <row r="7110">
          <cell r="A7110" t="str">
            <v>LV833815</v>
          </cell>
          <cell r="B7110" t="str">
            <v>SCHNEIDER</v>
          </cell>
          <cell r="C7110" t="str">
            <v>TO BE CHECKED</v>
          </cell>
          <cell r="D7110" t="str">
            <v>COIL MX 380/480VAC FOR DRAWOUT MTZ1</v>
          </cell>
          <cell r="E7110">
            <v>951.27240000000006</v>
          </cell>
          <cell r="F7110" t="str">
            <v>Public Apr 25</v>
          </cell>
        </row>
        <row r="7111">
          <cell r="A7111" t="str">
            <v>LV833819</v>
          </cell>
          <cell r="B7111" t="str">
            <v>SCHNEIDER</v>
          </cell>
          <cell r="C7111" t="str">
            <v>TO BE CHECKED</v>
          </cell>
          <cell r="D7111" t="str">
            <v>COIL MN 24/30VDC 24VAC FOR DRAWOUT MTZ1</v>
          </cell>
          <cell r="E7111">
            <v>951.27240000000006</v>
          </cell>
          <cell r="F7111" t="str">
            <v>Public Apr 25</v>
          </cell>
        </row>
        <row r="7112">
          <cell r="A7112" t="str">
            <v>LV833820</v>
          </cell>
          <cell r="B7112" t="str">
            <v>SCHNEIDER</v>
          </cell>
          <cell r="C7112" t="str">
            <v>TO BE CHECKED</v>
          </cell>
          <cell r="D7112" t="str">
            <v>COIL MN 48/60VDC 48VAC FOR DRAWOUT MTZ1</v>
          </cell>
          <cell r="E7112">
            <v>951.27240000000006</v>
          </cell>
          <cell r="F7112" t="str">
            <v>Public Apr 25</v>
          </cell>
        </row>
        <row r="7113">
          <cell r="A7113" t="str">
            <v>LV833821</v>
          </cell>
          <cell r="B7113" t="str">
            <v>SCHNEIDER</v>
          </cell>
          <cell r="C7113" t="str">
            <v>TO BE CHECKED</v>
          </cell>
          <cell r="D7113" t="str">
            <v>COIL MN 100/130VDC AC FOR DRAWOUT MTZ1</v>
          </cell>
          <cell r="E7113">
            <v>951.27240000000006</v>
          </cell>
          <cell r="F7113" t="str">
            <v>Public Apr 25</v>
          </cell>
        </row>
        <row r="7114">
          <cell r="A7114" t="str">
            <v>LV833824</v>
          </cell>
          <cell r="B7114" t="str">
            <v>SCHNEIDER</v>
          </cell>
          <cell r="C7114" t="str">
            <v>TO BE CHECKED</v>
          </cell>
          <cell r="D7114" t="str">
            <v>COIL MN 380/480V AC FOR DRAWOUT MTZ1</v>
          </cell>
          <cell r="E7114">
            <v>1029.8327999999999</v>
          </cell>
          <cell r="F7114" t="str">
            <v>Public Apr 25</v>
          </cell>
        </row>
        <row r="7115">
          <cell r="A7115" t="str">
            <v>LV833857SP</v>
          </cell>
          <cell r="B7115" t="str">
            <v>SCHNEIDER</v>
          </cell>
          <cell r="C7115" t="str">
            <v>TO BE CHECKED</v>
          </cell>
          <cell r="D7115" t="str">
            <v>ESCUTCHEON FOR DRAWOUT MTZ1 NSX</v>
          </cell>
          <cell r="E7115">
            <v>511.20359999999999</v>
          </cell>
          <cell r="F7115" t="str">
            <v>Public Apr 25</v>
          </cell>
        </row>
        <row r="7116">
          <cell r="A7116" t="str">
            <v>LV833858SP</v>
          </cell>
          <cell r="B7116" t="str">
            <v>SCHNEIDER</v>
          </cell>
          <cell r="C7116" t="str">
            <v>TO BE CHECKED</v>
          </cell>
          <cell r="D7116" t="str">
            <v>Door escutcheon blanking plate - for MTZ</v>
          </cell>
          <cell r="E7116">
            <v>479.0634</v>
          </cell>
          <cell r="F7116" t="str">
            <v>Public Apr 25</v>
          </cell>
        </row>
        <row r="7117">
          <cell r="A7117" t="str">
            <v>LV833859SP</v>
          </cell>
          <cell r="B7117" t="str">
            <v>SCHNEIDER</v>
          </cell>
          <cell r="C7117" t="str">
            <v>TO BE CHECKED</v>
          </cell>
          <cell r="D7117" t="str">
            <v>IP54 transparent cover - for MTZ1/NT - s</v>
          </cell>
          <cell r="E7117">
            <v>2402.7426</v>
          </cell>
          <cell r="F7117" t="str">
            <v>Public Apr 25</v>
          </cell>
        </row>
        <row r="7118">
          <cell r="A7118" t="str">
            <v>LV833895</v>
          </cell>
          <cell r="B7118" t="str">
            <v>SCHNEIDER</v>
          </cell>
          <cell r="C7118" t="str">
            <v>TO BE CHECKED</v>
          </cell>
          <cell r="D7118" t="str">
            <v>CDM operation counter (mech.5 dig) MTZ1</v>
          </cell>
          <cell r="E7118">
            <v>1154.8746000000001</v>
          </cell>
          <cell r="F7118" t="str">
            <v>Public Apr 25</v>
          </cell>
        </row>
        <row r="7119">
          <cell r="A7119" t="str">
            <v>LV833897</v>
          </cell>
          <cell r="B7119" t="str">
            <v>SCHNEIDER</v>
          </cell>
          <cell r="C7119" t="str">
            <v>TO BE CHECKED</v>
          </cell>
          <cell r="D7119" t="str">
            <v>Pushbutton locking cover for MTZ1</v>
          </cell>
          <cell r="E7119">
            <v>619.94579999999996</v>
          </cell>
          <cell r="F7119" t="str">
            <v>Public Apr 25</v>
          </cell>
        </row>
        <row r="7120">
          <cell r="A7120" t="str">
            <v>LV833920SP</v>
          </cell>
          <cell r="B7120" t="str">
            <v>SCHNEIDER</v>
          </cell>
          <cell r="C7120" t="str">
            <v>TO BE CHECKED</v>
          </cell>
          <cell r="D7120" t="str">
            <v>Cable-type door interlock - for MTZ1/NT</v>
          </cell>
          <cell r="E7120">
            <v>4471.1088</v>
          </cell>
          <cell r="F7120" t="str">
            <v>Public Apr 25</v>
          </cell>
        </row>
        <row r="7121">
          <cell r="A7121" t="str">
            <v>LV834035SP</v>
          </cell>
          <cell r="B7121" t="str">
            <v>SCHNEIDER</v>
          </cell>
          <cell r="C7121" t="str">
            <v>TO BE CHECKED</v>
          </cell>
          <cell r="D7121" t="str">
            <v>NEUTRAL/GROUND FAULT PROTECT MTZ2 04/20</v>
          </cell>
          <cell r="E7121">
            <v>5816.9579999999996</v>
          </cell>
          <cell r="F7121" t="str">
            <v>Public Apr 25</v>
          </cell>
        </row>
        <row r="7122">
          <cell r="A7122" t="str">
            <v>LV834036SP</v>
          </cell>
          <cell r="B7122" t="str">
            <v>SCHNEIDER</v>
          </cell>
          <cell r="C7122" t="str">
            <v>TO BE CHECKED</v>
          </cell>
          <cell r="D7122" t="str">
            <v>NEUTRAL/GROUND FAULT PROTECT MTZ2 10/40</v>
          </cell>
          <cell r="E7122">
            <v>6181.9242000000004</v>
          </cell>
          <cell r="F7122" t="str">
            <v>Public Apr 25</v>
          </cell>
        </row>
        <row r="7123">
          <cell r="A7123" t="str">
            <v>LV836387</v>
          </cell>
          <cell r="B7123" t="str">
            <v>SCHNEIDER</v>
          </cell>
          <cell r="C7123" t="str">
            <v>TO BE CHECKED</v>
          </cell>
          <cell r="D7123" t="str">
            <v>ULP PORT MODULE FOR DRAWOUT MTZ2/3</v>
          </cell>
          <cell r="E7123">
            <v>791.64240000000007</v>
          </cell>
          <cell r="F7123" t="str">
            <v>Public Apr 25</v>
          </cell>
        </row>
        <row r="7124">
          <cell r="A7124" t="str">
            <v>LV836700</v>
          </cell>
          <cell r="B7124" t="str">
            <v>SCHNEIDER</v>
          </cell>
          <cell r="C7124" t="str">
            <v>TO BE CHECKED</v>
          </cell>
          <cell r="D7124" t="str">
            <v>COIL MN DIAG 24/30VDC 24VAC - FIXED MTZ</v>
          </cell>
          <cell r="E7124">
            <v>859.11540000000002</v>
          </cell>
          <cell r="F7124" t="str">
            <v>Public Apr 25</v>
          </cell>
        </row>
        <row r="7125">
          <cell r="A7125" t="str">
            <v>LV836701</v>
          </cell>
          <cell r="B7125" t="str">
            <v>SCHNEIDER</v>
          </cell>
          <cell r="C7125" t="str">
            <v>TO BE CHECKED</v>
          </cell>
          <cell r="D7125" t="str">
            <v>COIL MN DIAG 48/60VDC 48VAC - FIXED MTZ</v>
          </cell>
          <cell r="E7125">
            <v>863.06280000000004</v>
          </cell>
          <cell r="F7125" t="str">
            <v>Public Apr 25</v>
          </cell>
        </row>
        <row r="7126">
          <cell r="A7126" t="str">
            <v>LV836702</v>
          </cell>
          <cell r="B7126" t="str">
            <v>SCHNEIDER</v>
          </cell>
          <cell r="C7126" t="str">
            <v>TO BE CHECKED</v>
          </cell>
          <cell r="D7126" t="str">
            <v>COIL MN DIAG 100/130VDC AC - FIXED MTZ</v>
          </cell>
          <cell r="E7126">
            <v>842.81579999999997</v>
          </cell>
          <cell r="F7126" t="str">
            <v>Public Apr 25</v>
          </cell>
        </row>
        <row r="7127">
          <cell r="A7127" t="str">
            <v>LV836703</v>
          </cell>
          <cell r="B7127" t="str">
            <v>SCHNEIDER</v>
          </cell>
          <cell r="C7127" t="str">
            <v>TO BE CHECKED</v>
          </cell>
          <cell r="D7127" t="str">
            <v>COIL MN DIAG 200/250VDC AC - FIXED MTZ</v>
          </cell>
          <cell r="E7127">
            <v>1045.7142000000001</v>
          </cell>
          <cell r="F7127" t="str">
            <v>Public Apr 25</v>
          </cell>
        </row>
        <row r="7128">
          <cell r="A7128" t="str">
            <v>LV836704</v>
          </cell>
          <cell r="B7128" t="str">
            <v>SCHNEIDER</v>
          </cell>
          <cell r="C7128" t="str">
            <v>TO BE CHECKED</v>
          </cell>
          <cell r="D7128" t="str">
            <v>COIL MN DIAG 380/480VAC - FIXED MTZ</v>
          </cell>
          <cell r="E7128">
            <v>1060.4226000000001</v>
          </cell>
          <cell r="F7128" t="str">
            <v>Public Apr 25</v>
          </cell>
        </row>
        <row r="7129">
          <cell r="A7129" t="str">
            <v>LV836705</v>
          </cell>
          <cell r="B7129" t="str">
            <v>SCHNEIDER</v>
          </cell>
          <cell r="C7129" t="str">
            <v>TO BE CHECKED</v>
          </cell>
          <cell r="D7129" t="str">
            <v>COIL MN DIAG 24/30VDC 24VAC - D/O MTZ2-3</v>
          </cell>
          <cell r="E7129">
            <v>840.60239999999999</v>
          </cell>
          <cell r="F7129" t="str">
            <v>Public Apr 25</v>
          </cell>
        </row>
        <row r="7130">
          <cell r="A7130" t="str">
            <v>LV836706</v>
          </cell>
          <cell r="B7130" t="str">
            <v>SCHNEIDER</v>
          </cell>
          <cell r="C7130" t="str">
            <v>TO BE CHECKED</v>
          </cell>
          <cell r="D7130" t="str">
            <v>COIL MN DIAG 48/60VDC 48VAC - D/O MTZ2-3</v>
          </cell>
          <cell r="E7130">
            <v>844.5498</v>
          </cell>
          <cell r="F7130" t="str">
            <v>Public Apr 25</v>
          </cell>
        </row>
        <row r="7131">
          <cell r="A7131" t="str">
            <v>LV836707</v>
          </cell>
          <cell r="B7131" t="str">
            <v>SCHNEIDER</v>
          </cell>
          <cell r="C7131" t="str">
            <v>TO BE CHECKED</v>
          </cell>
          <cell r="D7131" t="str">
            <v>COIL MN DIAG 100/130VDC AC - D/O MTZ2-3</v>
          </cell>
          <cell r="E7131">
            <v>824.30280000000005</v>
          </cell>
          <cell r="F7131" t="str">
            <v>Public Apr 25</v>
          </cell>
        </row>
        <row r="7132">
          <cell r="A7132" t="str">
            <v>LV836708</v>
          </cell>
          <cell r="B7132" t="str">
            <v>SCHNEIDER</v>
          </cell>
          <cell r="C7132" t="str">
            <v>TO BE CHECKED</v>
          </cell>
          <cell r="D7132" t="str">
            <v>COIL MN DIAG 200/250VDC AC - D/O MTZ2-3</v>
          </cell>
          <cell r="E7132">
            <v>908.17740000000003</v>
          </cell>
          <cell r="F7132" t="str">
            <v>Public Apr 25</v>
          </cell>
        </row>
        <row r="7133">
          <cell r="A7133" t="str">
            <v>LV836709</v>
          </cell>
          <cell r="B7133" t="str">
            <v>SCHNEIDER</v>
          </cell>
          <cell r="C7133" t="str">
            <v>TO BE CHECKED</v>
          </cell>
          <cell r="D7133" t="str">
            <v>COIL MN DIAG 380/480V AC - D/O MTZ2-3</v>
          </cell>
          <cell r="E7133">
            <v>918.79560000000004</v>
          </cell>
          <cell r="F7133" t="str">
            <v>Public Apr 25</v>
          </cell>
        </row>
        <row r="7134">
          <cell r="A7134" t="str">
            <v>LV836710</v>
          </cell>
          <cell r="B7134" t="str">
            <v>SCHNEIDER</v>
          </cell>
          <cell r="C7134" t="str">
            <v>TO BE CHECKED</v>
          </cell>
          <cell r="D7134" t="str">
            <v>COIL MN DIAG 24/30 VDC 24 VAC MTZ1 D/O</v>
          </cell>
          <cell r="E7134">
            <v>840.60239999999999</v>
          </cell>
          <cell r="F7134" t="str">
            <v>Public Apr 25</v>
          </cell>
        </row>
        <row r="7135">
          <cell r="A7135" t="str">
            <v>LV836711</v>
          </cell>
          <cell r="B7135" t="str">
            <v>SCHNEIDER</v>
          </cell>
          <cell r="C7135" t="str">
            <v>TO BE CHECKED</v>
          </cell>
          <cell r="D7135" t="str">
            <v>COIL MN DIAG 48/60 VDC 48 VAC MTZ1 D/O</v>
          </cell>
          <cell r="E7135">
            <v>844.5498</v>
          </cell>
          <cell r="F7135" t="str">
            <v>Public Apr 25</v>
          </cell>
        </row>
        <row r="7136">
          <cell r="A7136" t="str">
            <v>LV836712</v>
          </cell>
          <cell r="B7136" t="str">
            <v>SCHNEIDER</v>
          </cell>
          <cell r="C7136" t="str">
            <v>TO BE CHECKED</v>
          </cell>
          <cell r="D7136" t="str">
            <v>COIL MN DIAG 100/130 V AC/DC MTZ1 D/O</v>
          </cell>
          <cell r="E7136">
            <v>824.30280000000005</v>
          </cell>
          <cell r="F7136" t="str">
            <v>Public Apr 25</v>
          </cell>
        </row>
        <row r="7137">
          <cell r="A7137" t="str">
            <v>LV836713</v>
          </cell>
          <cell r="B7137" t="str">
            <v>SCHNEIDER</v>
          </cell>
          <cell r="C7137" t="str">
            <v>TO BE CHECKED</v>
          </cell>
          <cell r="D7137" t="str">
            <v>COIL MN DIAG 200/250 V AC/DC MTZ1 D/O</v>
          </cell>
          <cell r="E7137">
            <v>908.17740000000003</v>
          </cell>
          <cell r="F7137" t="str">
            <v>Public Apr 25</v>
          </cell>
        </row>
        <row r="7138">
          <cell r="A7138" t="str">
            <v>LV836714</v>
          </cell>
          <cell r="B7138" t="str">
            <v>SCHNEIDER</v>
          </cell>
          <cell r="C7138" t="str">
            <v>TO BE CHECKED</v>
          </cell>
          <cell r="D7138" t="str">
            <v>COIL MN DIAG 380/480 V AC MTZ1 D/O</v>
          </cell>
          <cell r="E7138">
            <v>918.79560000000004</v>
          </cell>
          <cell r="F7138" t="str">
            <v>Public Apr 25</v>
          </cell>
        </row>
        <row r="7139">
          <cell r="A7139" t="str">
            <v>LV839478</v>
          </cell>
          <cell r="B7139" t="str">
            <v>SCHNEIDER</v>
          </cell>
          <cell r="C7139" t="str">
            <v>TO BE CHECKED</v>
          </cell>
          <cell r="D7139" t="str">
            <v>Chassis terminal blocks SDE2/4OF -MTZ2/3</v>
          </cell>
          <cell r="E7139">
            <v>455.37900000000002</v>
          </cell>
          <cell r="F7139" t="str">
            <v>Public Apr 25</v>
          </cell>
        </row>
        <row r="7140">
          <cell r="A7140" t="str">
            <v>LV846436</v>
          </cell>
          <cell r="B7140" t="str">
            <v>SCHNEIDER</v>
          </cell>
          <cell r="C7140" t="str">
            <v>TO BE CHECKED</v>
          </cell>
          <cell r="D7140" t="str">
            <v>BASIC FRAME MT MTZ1 06H3 630 A 3P FIXED</v>
          </cell>
          <cell r="E7140">
            <v>25581.518399999997</v>
          </cell>
          <cell r="F7140" t="str">
            <v>Public Apr 25</v>
          </cell>
        </row>
        <row r="7141">
          <cell r="A7141" t="str">
            <v>LV846437</v>
          </cell>
          <cell r="B7141" t="str">
            <v>SCHNEIDER</v>
          </cell>
          <cell r="C7141" t="str">
            <v>TO BE CHECKED</v>
          </cell>
          <cell r="D7141" t="str">
            <v>BASIC FRAME MT MTZ1 08H3 800 A 3P FIXED</v>
          </cell>
          <cell r="E7141">
            <v>25581.518399999997</v>
          </cell>
          <cell r="F7141" t="str">
            <v>Public Apr 25</v>
          </cell>
        </row>
        <row r="7142">
          <cell r="A7142" t="str">
            <v>LV846438</v>
          </cell>
          <cell r="B7142" t="str">
            <v>SCHNEIDER</v>
          </cell>
          <cell r="C7142" t="str">
            <v>TO BE CHECKED</v>
          </cell>
          <cell r="D7142" t="str">
            <v>CIRCUIT BREAKER MTZ1 10 H3 3P FIXED</v>
          </cell>
          <cell r="E7142">
            <v>25581.518399999997</v>
          </cell>
          <cell r="F7142" t="str">
            <v>Public Apr 25</v>
          </cell>
        </row>
        <row r="7143">
          <cell r="A7143" t="str">
            <v>LV846439</v>
          </cell>
          <cell r="B7143" t="str">
            <v>SCHNEIDER</v>
          </cell>
          <cell r="C7143" t="str">
            <v>TO BE CHECKED</v>
          </cell>
          <cell r="D7143" t="str">
            <v>CIRCUIT BREAKER MTZ1 12 H3 3P FIXED</v>
          </cell>
          <cell r="E7143">
            <v>25581.518399999997</v>
          </cell>
          <cell r="F7143" t="str">
            <v>Public Apr 25</v>
          </cell>
        </row>
        <row r="7144">
          <cell r="A7144" t="str">
            <v>LV846440</v>
          </cell>
          <cell r="B7144" t="str">
            <v>SCHNEIDER</v>
          </cell>
          <cell r="C7144" t="str">
            <v>TO BE CHECKED</v>
          </cell>
          <cell r="D7144" t="str">
            <v>CIRCUIT BREAKER MTZ1 16 H3 3P FIXED</v>
          </cell>
          <cell r="E7144">
            <v>25581.518399999997</v>
          </cell>
          <cell r="F7144" t="str">
            <v>Public Apr 25</v>
          </cell>
        </row>
        <row r="7145">
          <cell r="A7145" t="str">
            <v>LV846443</v>
          </cell>
          <cell r="B7145" t="str">
            <v>SCHNEIDER</v>
          </cell>
          <cell r="C7145" t="str">
            <v>TO BE CHECKED</v>
          </cell>
          <cell r="D7145" t="str">
            <v>CIRCUIT BREAKER MTZ1 06 H3 4P FIXED</v>
          </cell>
          <cell r="E7145">
            <v>20360.209800000001</v>
          </cell>
          <cell r="F7145" t="str">
            <v>Public Apr 25</v>
          </cell>
        </row>
        <row r="7146">
          <cell r="A7146" t="str">
            <v>LV846444</v>
          </cell>
          <cell r="B7146" t="str">
            <v>SCHNEIDER</v>
          </cell>
          <cell r="C7146" t="str">
            <v>TO BE CHECKED</v>
          </cell>
          <cell r="D7146" t="str">
            <v>CIRCUIT BREAKER MTZ1 08 H3 4P FIXED</v>
          </cell>
          <cell r="E7146">
            <v>20360.209800000001</v>
          </cell>
          <cell r="F7146" t="str">
            <v>Public Apr 25</v>
          </cell>
        </row>
        <row r="7147">
          <cell r="A7147" t="str">
            <v>LV846445</v>
          </cell>
          <cell r="B7147" t="str">
            <v>SCHNEIDER</v>
          </cell>
          <cell r="C7147" t="str">
            <v>TO BE CHECKED</v>
          </cell>
          <cell r="D7147" t="str">
            <v>CIRCUIT BREAKER MTZ1 10 H3 4P FIXED</v>
          </cell>
          <cell r="E7147">
            <v>20360.209800000001</v>
          </cell>
          <cell r="F7147" t="str">
            <v>Public Apr 25</v>
          </cell>
        </row>
        <row r="7148">
          <cell r="A7148" t="str">
            <v>LV846446</v>
          </cell>
          <cell r="B7148" t="str">
            <v>SCHNEIDER</v>
          </cell>
          <cell r="C7148" t="str">
            <v>TO BE CHECKED</v>
          </cell>
          <cell r="D7148" t="str">
            <v>CIRCUIT BREAKER MTZ1 12 H3 4P FIXED</v>
          </cell>
          <cell r="E7148">
            <v>20360.209800000001</v>
          </cell>
          <cell r="F7148" t="str">
            <v>Public Apr 25</v>
          </cell>
        </row>
        <row r="7149">
          <cell r="A7149" t="str">
            <v>LV846447</v>
          </cell>
          <cell r="B7149" t="str">
            <v>SCHNEIDER</v>
          </cell>
          <cell r="C7149" t="str">
            <v>TO BE CHECKED</v>
          </cell>
          <cell r="D7149" t="str">
            <v>CIRCUIT BREAKER MTZ1 16 H3 4P FIXED</v>
          </cell>
          <cell r="E7149">
            <v>21851.868000000002</v>
          </cell>
          <cell r="F7149" t="str">
            <v>Public Apr 25</v>
          </cell>
        </row>
        <row r="7150">
          <cell r="A7150" t="str">
            <v>LV846450</v>
          </cell>
          <cell r="B7150" t="str">
            <v>SCHNEIDER</v>
          </cell>
          <cell r="C7150" t="str">
            <v>TO BE CHECKED</v>
          </cell>
          <cell r="D7150" t="str">
            <v>CIRCUIT BREAKER MTZ1 06 H3 3P DRAWOUT</v>
          </cell>
          <cell r="E7150">
            <v>27601.628399999998</v>
          </cell>
          <cell r="F7150" t="str">
            <v>Public Apr 25</v>
          </cell>
        </row>
        <row r="7151">
          <cell r="A7151" t="str">
            <v>LV846451</v>
          </cell>
          <cell r="B7151" t="str">
            <v>SCHNEIDER</v>
          </cell>
          <cell r="C7151" t="str">
            <v>TO BE CHECKED</v>
          </cell>
          <cell r="D7151" t="str">
            <v>CIRCUIT BREAKER MTZ1 08 H3 3P DRAWOUT</v>
          </cell>
          <cell r="E7151">
            <v>27601.628399999998</v>
          </cell>
          <cell r="F7151" t="str">
            <v>Public Apr 25</v>
          </cell>
        </row>
        <row r="7152">
          <cell r="A7152" t="str">
            <v>LV846452</v>
          </cell>
          <cell r="B7152" t="str">
            <v>SCHNEIDER</v>
          </cell>
          <cell r="C7152" t="str">
            <v>TO BE CHECKED</v>
          </cell>
          <cell r="D7152" t="str">
            <v>CIRCUIT BREAKER MTZ1 10 H3 3P DRAWOUT</v>
          </cell>
          <cell r="E7152">
            <v>27601.628399999998</v>
          </cell>
          <cell r="F7152" t="str">
            <v>Public Apr 25</v>
          </cell>
        </row>
        <row r="7153">
          <cell r="A7153" t="str">
            <v>LV846453</v>
          </cell>
          <cell r="B7153" t="str">
            <v>SCHNEIDER</v>
          </cell>
          <cell r="C7153" t="str">
            <v>TO BE CHECKED</v>
          </cell>
          <cell r="D7153" t="str">
            <v>CIRCUIT BREAKER MTZ1 12 H3 3P DRAWOUT</v>
          </cell>
          <cell r="E7153">
            <v>27601.628399999998</v>
          </cell>
          <cell r="F7153" t="str">
            <v>Public Apr 25</v>
          </cell>
        </row>
        <row r="7154">
          <cell r="A7154" t="str">
            <v>LV846454</v>
          </cell>
          <cell r="B7154" t="str">
            <v>SCHNEIDER</v>
          </cell>
          <cell r="C7154" t="str">
            <v>TO BE CHECKED</v>
          </cell>
          <cell r="D7154" t="str">
            <v>CIRCUIT BREAKER MTZ1 16 H3 3P DRAWOUT</v>
          </cell>
          <cell r="E7154">
            <v>27966.36</v>
          </cell>
          <cell r="F7154" t="str">
            <v>Public Apr 25</v>
          </cell>
        </row>
        <row r="7155">
          <cell r="A7155" t="str">
            <v>LV846457</v>
          </cell>
          <cell r="B7155" t="str">
            <v>SCHNEIDER</v>
          </cell>
          <cell r="C7155" t="str">
            <v>TO BE CHECKED</v>
          </cell>
          <cell r="D7155" t="str">
            <v>CIRCUIT BREAKER MTZ1 06 H3 4P DRAWOUT</v>
          </cell>
          <cell r="E7155">
            <v>22969.482</v>
          </cell>
          <cell r="F7155" t="str">
            <v>Public Apr 25</v>
          </cell>
        </row>
        <row r="7156">
          <cell r="A7156" t="str">
            <v>LV846458</v>
          </cell>
          <cell r="B7156" t="str">
            <v>SCHNEIDER</v>
          </cell>
          <cell r="C7156" t="str">
            <v>TO BE CHECKED</v>
          </cell>
          <cell r="D7156" t="str">
            <v>CIRCUIT BREAKER MTZ1 08 H3 4P DRAWOUT</v>
          </cell>
          <cell r="E7156">
            <v>22969.482</v>
          </cell>
          <cell r="F7156" t="str">
            <v>Public Apr 25</v>
          </cell>
        </row>
        <row r="7157">
          <cell r="A7157" t="str">
            <v>LV846459</v>
          </cell>
          <cell r="B7157" t="str">
            <v>SCHNEIDER</v>
          </cell>
          <cell r="C7157" t="str">
            <v>TO BE CHECKED</v>
          </cell>
          <cell r="D7157" t="str">
            <v>CIRCUIT BREAKER MTZ1 10 H3 4P DRAWOUT</v>
          </cell>
          <cell r="E7157">
            <v>22969.482</v>
          </cell>
          <cell r="F7157" t="str">
            <v>Public Apr 25</v>
          </cell>
        </row>
        <row r="7158">
          <cell r="A7158" t="str">
            <v>LV846460</v>
          </cell>
          <cell r="B7158" t="str">
            <v>SCHNEIDER</v>
          </cell>
          <cell r="C7158" t="str">
            <v>TO BE CHECKED</v>
          </cell>
          <cell r="D7158" t="str">
            <v>CIRCUIT BREAKER MTZ1 12 H3 4P DRAWOUT</v>
          </cell>
          <cell r="E7158">
            <v>22969.482</v>
          </cell>
          <cell r="F7158" t="str">
            <v>Public Apr 25</v>
          </cell>
        </row>
        <row r="7159">
          <cell r="A7159" t="str">
            <v>LV846461</v>
          </cell>
          <cell r="B7159" t="str">
            <v>SCHNEIDER</v>
          </cell>
          <cell r="C7159" t="str">
            <v>TO BE CHECKED</v>
          </cell>
          <cell r="D7159" t="str">
            <v>CIRCUIT BREAKER MTZ1 16 H3 4P DRAWOUT</v>
          </cell>
          <cell r="E7159">
            <v>22112.936999999998</v>
          </cell>
          <cell r="F7159" t="str">
            <v>Public Apr 25</v>
          </cell>
        </row>
        <row r="7160">
          <cell r="A7160" t="str">
            <v>LV847053</v>
          </cell>
          <cell r="B7160" t="str">
            <v>SCHNEIDER</v>
          </cell>
          <cell r="C7160" t="str">
            <v>TO BE CHECKED</v>
          </cell>
          <cell r="D7160" t="str">
            <v>SENSOR PLUG 400A MTZ1 MTZ2 NÂ°3</v>
          </cell>
          <cell r="E7160">
            <v>148.34880000000001</v>
          </cell>
          <cell r="F7160" t="str">
            <v>Public Apr 25</v>
          </cell>
        </row>
        <row r="7161">
          <cell r="A7161" t="str">
            <v>LV847112</v>
          </cell>
          <cell r="B7161" t="str">
            <v>SCHNEIDER</v>
          </cell>
          <cell r="C7161" t="str">
            <v>TO BE CHECKED</v>
          </cell>
          <cell r="D7161" t="str">
            <v>CIRCUIT BREAKER MTZ1 06 L1 3P FIXED</v>
          </cell>
          <cell r="E7161">
            <v>30588.881999999998</v>
          </cell>
          <cell r="F7161" t="str">
            <v>Public Apr 25</v>
          </cell>
        </row>
        <row r="7162">
          <cell r="A7162" t="str">
            <v>LV847113</v>
          </cell>
          <cell r="B7162" t="str">
            <v>SCHNEIDER</v>
          </cell>
          <cell r="C7162" t="str">
            <v>TO BE CHECKED</v>
          </cell>
          <cell r="D7162" t="str">
            <v>CIRCUIT BREAKER MTZ1 06 H2 3P FIXED</v>
          </cell>
          <cell r="E7162">
            <v>24107.771400000001</v>
          </cell>
          <cell r="F7162" t="str">
            <v>Public Apr 25</v>
          </cell>
        </row>
        <row r="7163">
          <cell r="A7163" t="str">
            <v>LV847115</v>
          </cell>
          <cell r="B7163" t="str">
            <v>SCHNEIDER</v>
          </cell>
          <cell r="C7163" t="str">
            <v>TO BE CHECKED</v>
          </cell>
          <cell r="D7163" t="str">
            <v>CIRCUIT BREAKER MTZ1 06 H1 4P FIXED</v>
          </cell>
          <cell r="E7163">
            <v>29423.144400000001</v>
          </cell>
          <cell r="F7163" t="str">
            <v>Public Apr 25</v>
          </cell>
        </row>
        <row r="7164">
          <cell r="A7164" t="str">
            <v>LV847117</v>
          </cell>
          <cell r="B7164" t="str">
            <v>SCHNEIDER</v>
          </cell>
          <cell r="C7164" t="str">
            <v>TO BE CHECKED</v>
          </cell>
          <cell r="D7164" t="str">
            <v>CIRCUIT BREAKER MTZ1 06 L1 4P FIXED</v>
          </cell>
          <cell r="E7164">
            <v>44067.202799999999</v>
          </cell>
          <cell r="F7164" t="str">
            <v>Public Apr 25</v>
          </cell>
        </row>
        <row r="7165">
          <cell r="A7165" t="str">
            <v>LV847119</v>
          </cell>
          <cell r="B7165" t="str">
            <v>SCHNEIDER</v>
          </cell>
          <cell r="C7165" t="str">
            <v>TO BE CHECKED</v>
          </cell>
          <cell r="D7165" t="str">
            <v>CIRCUIT BREAKER MTZ1 06 H2 4P FIXED</v>
          </cell>
          <cell r="E7165">
            <v>29423.144400000001</v>
          </cell>
          <cell r="F7165" t="str">
            <v>Public Apr 25</v>
          </cell>
        </row>
        <row r="7166">
          <cell r="A7166" t="str">
            <v>LV847122</v>
          </cell>
          <cell r="B7166" t="str">
            <v>SCHNEIDER</v>
          </cell>
          <cell r="C7166" t="str">
            <v>TO BE CHECKED</v>
          </cell>
          <cell r="D7166" t="str">
            <v>CIRCUIT BREAKER MTZ1 08 L1 3P FIXED</v>
          </cell>
          <cell r="E7166">
            <v>30588.881999999998</v>
          </cell>
          <cell r="F7166" t="str">
            <v>Public Apr 25</v>
          </cell>
        </row>
        <row r="7167">
          <cell r="A7167" t="str">
            <v>LV847123</v>
          </cell>
          <cell r="B7167" t="str">
            <v>SCHNEIDER</v>
          </cell>
          <cell r="C7167" t="str">
            <v>TO BE CHECKED</v>
          </cell>
          <cell r="D7167" t="str">
            <v>CIRCUIT BREAKER MTZ1 08 H2 3P FIXED</v>
          </cell>
          <cell r="E7167">
            <v>24107.771400000001</v>
          </cell>
          <cell r="F7167" t="str">
            <v>Public Apr 25</v>
          </cell>
        </row>
        <row r="7168">
          <cell r="A7168" t="str">
            <v>LV847125</v>
          </cell>
          <cell r="B7168" t="str">
            <v>SCHNEIDER</v>
          </cell>
          <cell r="C7168" t="str">
            <v>TO BE CHECKED</v>
          </cell>
          <cell r="D7168" t="str">
            <v>CIRCUIT BREAKER MTZ1 08 H1 4P FIXED</v>
          </cell>
          <cell r="E7168">
            <v>29355.671399999999</v>
          </cell>
          <cell r="F7168" t="str">
            <v>Public Apr 25</v>
          </cell>
        </row>
        <row r="7169">
          <cell r="A7169" t="str">
            <v>LV847127</v>
          </cell>
          <cell r="B7169" t="str">
            <v>SCHNEIDER</v>
          </cell>
          <cell r="C7169" t="str">
            <v>TO BE CHECKED</v>
          </cell>
          <cell r="D7169" t="str">
            <v>CIRCUIT BREAKER MTZ1 08 L1 4P FIXED</v>
          </cell>
          <cell r="E7169">
            <v>44067.202799999999</v>
          </cell>
          <cell r="F7169" t="str">
            <v>Public Apr 25</v>
          </cell>
        </row>
        <row r="7170">
          <cell r="A7170" t="str">
            <v>LV847128</v>
          </cell>
          <cell r="B7170" t="str">
            <v>SCHNEIDER</v>
          </cell>
          <cell r="C7170" t="str">
            <v>TO BE CHECKED</v>
          </cell>
          <cell r="D7170" t="str">
            <v>CIRCUIT BREAKER MTZ1 08 H2 4P FIXED</v>
          </cell>
          <cell r="E7170">
            <v>29423.144400000001</v>
          </cell>
          <cell r="F7170" t="str">
            <v>Public Apr 25</v>
          </cell>
        </row>
        <row r="7171">
          <cell r="A7171" t="str">
            <v>LV847131</v>
          </cell>
          <cell r="B7171" t="str">
            <v>SCHNEIDER</v>
          </cell>
          <cell r="C7171" t="str">
            <v>TO BE CHECKED</v>
          </cell>
          <cell r="D7171" t="str">
            <v>CIRCUIT BREAKER MTZ1 10 H2 3P FIXED</v>
          </cell>
          <cell r="E7171">
            <v>24107.771400000001</v>
          </cell>
          <cell r="F7171" t="str">
            <v>Public Apr 25</v>
          </cell>
        </row>
        <row r="7172">
          <cell r="A7172" t="str">
            <v>LV847132</v>
          </cell>
          <cell r="B7172" t="str">
            <v>SCHNEIDER</v>
          </cell>
          <cell r="C7172" t="str">
            <v>TO BE CHECKED</v>
          </cell>
          <cell r="D7172" t="str">
            <v>CIRCUIT BREAKER MTZ1 10 L1 3P FIXED</v>
          </cell>
          <cell r="E7172">
            <v>30588.881999999998</v>
          </cell>
          <cell r="F7172" t="str">
            <v>Public Apr 25</v>
          </cell>
        </row>
        <row r="7173">
          <cell r="A7173" t="str">
            <v>LV847135</v>
          </cell>
          <cell r="B7173" t="str">
            <v>SCHNEIDER</v>
          </cell>
          <cell r="C7173" t="str">
            <v>TO BE CHECKED</v>
          </cell>
          <cell r="D7173" t="str">
            <v>CIRCUIT BREAKER MTZ1 10 H1 4P FIXED</v>
          </cell>
          <cell r="E7173">
            <v>29355.671399999999</v>
          </cell>
          <cell r="F7173" t="str">
            <v>Public Apr 25</v>
          </cell>
        </row>
        <row r="7174">
          <cell r="A7174" t="str">
            <v>LV847137</v>
          </cell>
          <cell r="B7174" t="str">
            <v>SCHNEIDER</v>
          </cell>
          <cell r="C7174" t="str">
            <v>TO BE CHECKED</v>
          </cell>
          <cell r="D7174" t="str">
            <v>CIRCUIT BREAKER MTZ1 10 L1 4P FIXED</v>
          </cell>
          <cell r="E7174">
            <v>44067.202799999999</v>
          </cell>
          <cell r="F7174" t="str">
            <v>Public Apr 25</v>
          </cell>
        </row>
        <row r="7175">
          <cell r="A7175" t="str">
            <v>LV847138</v>
          </cell>
          <cell r="B7175" t="str">
            <v>SCHNEIDER</v>
          </cell>
          <cell r="C7175" t="str">
            <v>TO BE CHECKED</v>
          </cell>
          <cell r="D7175" t="str">
            <v>CIRCUIT BREAKER MTZ1 10 H2 4P FIXED</v>
          </cell>
          <cell r="E7175">
            <v>29423.144400000001</v>
          </cell>
          <cell r="F7175" t="str">
            <v>Public Apr 25</v>
          </cell>
        </row>
        <row r="7176">
          <cell r="A7176" t="str">
            <v>LV847141</v>
          </cell>
          <cell r="B7176" t="str">
            <v>SCHNEIDER</v>
          </cell>
          <cell r="C7176" t="str">
            <v>TO BE CHECKED</v>
          </cell>
          <cell r="D7176" t="str">
            <v>CIRCUIT BREAKER MTZ1 12 H2 3P FIXED</v>
          </cell>
          <cell r="E7176">
            <v>24107.771400000001</v>
          </cell>
          <cell r="F7176" t="str">
            <v>Public Apr 25</v>
          </cell>
        </row>
        <row r="7177">
          <cell r="A7177" t="str">
            <v>LV847145</v>
          </cell>
          <cell r="B7177" t="str">
            <v>SCHNEIDER</v>
          </cell>
          <cell r="C7177" t="str">
            <v>TO BE CHECKED</v>
          </cell>
          <cell r="D7177" t="str">
            <v>CIRCUIT BREAKER MTZ1 12 H1 4P FIXED</v>
          </cell>
          <cell r="E7177">
            <v>29355.671399999999</v>
          </cell>
          <cell r="F7177" t="str">
            <v>Public Apr 25</v>
          </cell>
        </row>
        <row r="7178">
          <cell r="A7178" t="str">
            <v>LV847147</v>
          </cell>
          <cell r="B7178" t="str">
            <v>SCHNEIDER</v>
          </cell>
          <cell r="C7178" t="str">
            <v>TO BE CHECKED</v>
          </cell>
          <cell r="D7178" t="str">
            <v>CIRCUIT BREAKER MTZ1 12 H2 4P FIXED</v>
          </cell>
          <cell r="E7178">
            <v>29423.144400000001</v>
          </cell>
          <cell r="F7178" t="str">
            <v>Public Apr 25</v>
          </cell>
        </row>
        <row r="7179">
          <cell r="A7179" t="str">
            <v>LV847151</v>
          </cell>
          <cell r="B7179" t="str">
            <v>SCHNEIDER</v>
          </cell>
          <cell r="C7179" t="str">
            <v>TO BE CHECKED</v>
          </cell>
          <cell r="D7179" t="str">
            <v>CIRCUIT BREAKER MTZ1 16 H2 3P FIXED</v>
          </cell>
          <cell r="E7179">
            <v>24107.771400000001</v>
          </cell>
          <cell r="F7179" t="str">
            <v>Public Apr 25</v>
          </cell>
        </row>
        <row r="7180">
          <cell r="A7180" t="str">
            <v>LV847155</v>
          </cell>
          <cell r="B7180" t="str">
            <v>SCHNEIDER</v>
          </cell>
          <cell r="C7180" t="str">
            <v>TO BE CHECKED</v>
          </cell>
          <cell r="D7180" t="str">
            <v>CIRCUIT BREAKER MTZ1 16 H1 4P FIXED</v>
          </cell>
          <cell r="E7180">
            <v>29355.671399999999</v>
          </cell>
          <cell r="F7180" t="str">
            <v>Public Apr 25</v>
          </cell>
        </row>
        <row r="7181">
          <cell r="A7181" t="str">
            <v>LV847157</v>
          </cell>
          <cell r="B7181" t="str">
            <v>SCHNEIDER</v>
          </cell>
          <cell r="C7181" t="str">
            <v>TO BE CHECKED</v>
          </cell>
          <cell r="D7181" t="str">
            <v>CIRCUIT BREAKER MTZ1 16 H2 4P FIXED</v>
          </cell>
          <cell r="E7181">
            <v>29423.144400000001</v>
          </cell>
          <cell r="F7181" t="str">
            <v>Public Apr 25</v>
          </cell>
        </row>
        <row r="7182">
          <cell r="A7182" t="str">
            <v>LV847202</v>
          </cell>
          <cell r="B7182" t="str">
            <v>SCHNEIDER</v>
          </cell>
          <cell r="C7182" t="str">
            <v>TO BE CHECKED</v>
          </cell>
          <cell r="D7182" t="str">
            <v>CIRCUIT BREAKER MTZ1 06 L1 3P DRAWOUT</v>
          </cell>
          <cell r="E7182">
            <v>32973.723599999998</v>
          </cell>
          <cell r="F7182" t="str">
            <v>Public Apr 25</v>
          </cell>
        </row>
        <row r="7183">
          <cell r="A7183" t="str">
            <v>LV847203</v>
          </cell>
          <cell r="B7183" t="str">
            <v>SCHNEIDER</v>
          </cell>
          <cell r="C7183" t="str">
            <v>TO BE CHECKED</v>
          </cell>
          <cell r="D7183" t="str">
            <v>CIRCUIT BREAKER MTZ1 06 H2 3P DRAWOUT</v>
          </cell>
          <cell r="E7183">
            <v>26127.820199999998</v>
          </cell>
          <cell r="F7183" t="str">
            <v>Public Apr 25</v>
          </cell>
        </row>
        <row r="7184">
          <cell r="A7184" t="str">
            <v>LV847205</v>
          </cell>
          <cell r="B7184" t="str">
            <v>SCHNEIDER</v>
          </cell>
          <cell r="C7184" t="str">
            <v>TO BE CHECKED</v>
          </cell>
          <cell r="D7184" t="str">
            <v>CIRCUIT BREAKER MTZ1 06 H1 4P DRAWOUT</v>
          </cell>
          <cell r="E7184">
            <v>32032.365600000001</v>
          </cell>
          <cell r="F7184" t="str">
            <v>Public Apr 25</v>
          </cell>
        </row>
        <row r="7185">
          <cell r="A7185" t="str">
            <v>LV847207</v>
          </cell>
          <cell r="B7185" t="str">
            <v>SCHNEIDER</v>
          </cell>
          <cell r="C7185" t="str">
            <v>TO BE CHECKED</v>
          </cell>
          <cell r="D7185" t="str">
            <v>CIRCUIT BREAKER MTZ1 06 L1 4P DRAWOUT</v>
          </cell>
          <cell r="E7185">
            <v>47162.811000000002</v>
          </cell>
          <cell r="F7185" t="str">
            <v>Public Apr 25</v>
          </cell>
        </row>
        <row r="7186">
          <cell r="A7186" t="str">
            <v>LV847209</v>
          </cell>
          <cell r="B7186" t="str">
            <v>SCHNEIDER</v>
          </cell>
          <cell r="C7186" t="str">
            <v>TO BE CHECKED</v>
          </cell>
          <cell r="D7186" t="str">
            <v>CIRCUIT BREAKER MTZ1 06 H2 4P DRAWOUT</v>
          </cell>
          <cell r="E7186">
            <v>32032.365600000001</v>
          </cell>
          <cell r="F7186" t="str">
            <v>Public Apr 25</v>
          </cell>
        </row>
        <row r="7187">
          <cell r="A7187" t="str">
            <v>LV847211</v>
          </cell>
          <cell r="B7187" t="str">
            <v>SCHNEIDER</v>
          </cell>
          <cell r="C7187" t="str">
            <v>TO BE CHECKED</v>
          </cell>
          <cell r="D7187" t="str">
            <v>CIRCUIT BREAKER MTZ1 08 H2 3P DRAWOUT</v>
          </cell>
          <cell r="E7187">
            <v>26127.820199999998</v>
          </cell>
          <cell r="F7187" t="str">
            <v>Public Apr 25</v>
          </cell>
        </row>
        <row r="7188">
          <cell r="A7188" t="str">
            <v>LV847212</v>
          </cell>
          <cell r="B7188" t="str">
            <v>SCHNEIDER</v>
          </cell>
          <cell r="C7188" t="str">
            <v>TO BE CHECKED</v>
          </cell>
          <cell r="D7188" t="str">
            <v>CIRCUIT BREAKER MTZ1 08 L1 3P DRAWOUT</v>
          </cell>
          <cell r="E7188">
            <v>32973.723599999998</v>
          </cell>
          <cell r="F7188" t="str">
            <v>Public Apr 25</v>
          </cell>
        </row>
        <row r="7189">
          <cell r="A7189" t="str">
            <v>LV847215</v>
          </cell>
          <cell r="B7189" t="str">
            <v>SCHNEIDER</v>
          </cell>
          <cell r="C7189" t="str">
            <v>TO BE CHECKED</v>
          </cell>
          <cell r="D7189" t="str">
            <v>CIRCUIT BREAKER MTZ1 08 H1 4P DRAWOUT</v>
          </cell>
          <cell r="E7189">
            <v>31964.943600000002</v>
          </cell>
          <cell r="F7189" t="str">
            <v>Public Apr 25</v>
          </cell>
        </row>
        <row r="7190">
          <cell r="A7190" t="str">
            <v>LV847217</v>
          </cell>
          <cell r="B7190" t="str">
            <v>SCHNEIDER</v>
          </cell>
          <cell r="C7190" t="str">
            <v>TO BE CHECKED</v>
          </cell>
          <cell r="D7190" t="str">
            <v>CIRCUIT BREAKER MTZ1 08 L1 4P DRAWOUT</v>
          </cell>
          <cell r="E7190">
            <v>47162.811000000002</v>
          </cell>
          <cell r="F7190" t="str">
            <v>Public Apr 25</v>
          </cell>
        </row>
        <row r="7191">
          <cell r="A7191" t="str">
            <v>LV847218</v>
          </cell>
          <cell r="B7191" t="str">
            <v>SCHNEIDER</v>
          </cell>
          <cell r="C7191" t="str">
            <v>TO BE CHECKED</v>
          </cell>
          <cell r="D7191" t="str">
            <v>CIRCUIT BREAKER MTZ1 08 H2 4P DRAWOUT</v>
          </cell>
          <cell r="E7191">
            <v>32032.365600000001</v>
          </cell>
          <cell r="F7191" t="str">
            <v>Public Apr 25</v>
          </cell>
        </row>
        <row r="7192">
          <cell r="A7192" t="str">
            <v>LV847221</v>
          </cell>
          <cell r="B7192" t="str">
            <v>SCHNEIDER</v>
          </cell>
          <cell r="C7192" t="str">
            <v>TO BE CHECKED</v>
          </cell>
          <cell r="D7192" t="str">
            <v>CIRCUIT BREAKER MTZ1 10 H2 3P DRAWOUT</v>
          </cell>
          <cell r="E7192">
            <v>26127.820199999998</v>
          </cell>
          <cell r="F7192" t="str">
            <v>Public Apr 25</v>
          </cell>
        </row>
        <row r="7193">
          <cell r="A7193" t="str">
            <v>LV847222</v>
          </cell>
          <cell r="B7193" t="str">
            <v>SCHNEIDER</v>
          </cell>
          <cell r="C7193" t="str">
            <v>TO BE CHECKED</v>
          </cell>
          <cell r="D7193" t="str">
            <v>CIRCUIT BREAKER MTZ1 10 L1 3P DRAWOUT</v>
          </cell>
          <cell r="E7193">
            <v>32973.723599999998</v>
          </cell>
          <cell r="F7193" t="str">
            <v>Public Apr 25</v>
          </cell>
        </row>
        <row r="7194">
          <cell r="A7194" t="str">
            <v>LV847227</v>
          </cell>
          <cell r="B7194" t="str">
            <v>SCHNEIDER</v>
          </cell>
          <cell r="C7194" t="str">
            <v>TO BE CHECKED</v>
          </cell>
          <cell r="D7194" t="str">
            <v>CIRCUIT BREAKER MTZ1 10 L1 4P DRAWOUT</v>
          </cell>
          <cell r="E7194">
            <v>47162.811000000002</v>
          </cell>
          <cell r="F7194" t="str">
            <v>Public Apr 25</v>
          </cell>
        </row>
        <row r="7195">
          <cell r="A7195" t="str">
            <v>LV847228</v>
          </cell>
          <cell r="B7195" t="str">
            <v>SCHNEIDER</v>
          </cell>
          <cell r="C7195" t="str">
            <v>TO BE CHECKED</v>
          </cell>
          <cell r="D7195" t="str">
            <v>CIRCUIT BREAKER MTZ1 10 H2 4P DRAWOUT</v>
          </cell>
          <cell r="E7195">
            <v>32032.365600000001</v>
          </cell>
          <cell r="F7195" t="str">
            <v>Public Apr 25</v>
          </cell>
        </row>
        <row r="7196">
          <cell r="A7196" t="str">
            <v>LV847231</v>
          </cell>
          <cell r="B7196" t="str">
            <v>SCHNEIDER</v>
          </cell>
          <cell r="C7196" t="str">
            <v>TO BE CHECKED</v>
          </cell>
          <cell r="D7196" t="str">
            <v>CIRCUIT BREAKER MTZ1 12 H2 3P DRAWOUT</v>
          </cell>
          <cell r="E7196">
            <v>26127.820199999998</v>
          </cell>
          <cell r="F7196" t="str">
            <v>Public Apr 25</v>
          </cell>
        </row>
        <row r="7197">
          <cell r="A7197" t="str">
            <v>LV847235</v>
          </cell>
          <cell r="B7197" t="str">
            <v>SCHNEIDER</v>
          </cell>
          <cell r="C7197" t="str">
            <v>TO BE CHECKED</v>
          </cell>
          <cell r="D7197" t="str">
            <v>CIRCUIT BREAKER MTZ1 12 H1 4P DRAWOUT</v>
          </cell>
          <cell r="E7197">
            <v>31964.943600000002</v>
          </cell>
          <cell r="F7197" t="str">
            <v>Public Apr 25</v>
          </cell>
        </row>
        <row r="7198">
          <cell r="A7198" t="str">
            <v>LV847237</v>
          </cell>
          <cell r="B7198" t="str">
            <v>SCHNEIDER</v>
          </cell>
          <cell r="C7198" t="str">
            <v>TO BE CHECKED</v>
          </cell>
          <cell r="D7198" t="str">
            <v>CIRCUIT BREAKER MTZ1 12 H2 4P DRAWOUT</v>
          </cell>
          <cell r="E7198">
            <v>32032.365600000001</v>
          </cell>
          <cell r="F7198" t="str">
            <v>Public Apr 25</v>
          </cell>
        </row>
        <row r="7199">
          <cell r="A7199" t="str">
            <v>LV847241</v>
          </cell>
          <cell r="B7199" t="str">
            <v>SCHNEIDER</v>
          </cell>
          <cell r="C7199" t="str">
            <v>TO BE CHECKED</v>
          </cell>
          <cell r="D7199" t="str">
            <v>CIRCUIT BREAKER MTZ1 16 H2 3P DRAWOUT</v>
          </cell>
          <cell r="E7199">
            <v>26492.613000000001</v>
          </cell>
          <cell r="F7199" t="str">
            <v>Public Apr 25</v>
          </cell>
        </row>
        <row r="7200">
          <cell r="A7200" t="str">
            <v>LV847247</v>
          </cell>
          <cell r="B7200" t="str">
            <v>SCHNEIDER</v>
          </cell>
          <cell r="C7200" t="str">
            <v>TO BE CHECKED</v>
          </cell>
          <cell r="D7200" t="str">
            <v>CIRCUIT BREAKER MTZ1 16 H2 4P DRAWOUT</v>
          </cell>
          <cell r="E7200">
            <v>32518.721999999998</v>
          </cell>
          <cell r="F7200" t="str">
            <v>Public Apr 25</v>
          </cell>
        </row>
        <row r="7201">
          <cell r="A7201" t="str">
            <v>LV847311</v>
          </cell>
          <cell r="B7201" t="str">
            <v>SCHNEIDER</v>
          </cell>
          <cell r="C7201" t="str">
            <v>TO BE CHECKED</v>
          </cell>
          <cell r="D7201" t="str">
            <v>COIL XF COM 24/30VDC 24VAC FOR FIXED MTZ</v>
          </cell>
          <cell r="E7201">
            <v>991.58280000000002</v>
          </cell>
          <cell r="F7201" t="str">
            <v>Public Apr 25</v>
          </cell>
        </row>
        <row r="7202">
          <cell r="A7202" t="str">
            <v>LV847312</v>
          </cell>
          <cell r="B7202" t="str">
            <v>SCHNEIDER</v>
          </cell>
          <cell r="C7202" t="str">
            <v>TO BE CHECKED</v>
          </cell>
          <cell r="D7202" t="str">
            <v>COIL XF COM 48/60VDC 48VAC FOR FIXED MTZ</v>
          </cell>
          <cell r="E7202">
            <v>991.58280000000002</v>
          </cell>
          <cell r="F7202" t="str">
            <v>Public Apr 25</v>
          </cell>
        </row>
        <row r="7203">
          <cell r="A7203" t="str">
            <v>LV847313</v>
          </cell>
          <cell r="B7203" t="str">
            <v>SCHNEIDER</v>
          </cell>
          <cell r="C7203" t="str">
            <v>TO BE CHECKED</v>
          </cell>
          <cell r="D7203" t="str">
            <v>COIL XF COM 100/130VDC AC FOR FIXED MTZ</v>
          </cell>
          <cell r="E7203">
            <v>991.58280000000002</v>
          </cell>
          <cell r="F7203" t="str">
            <v>Public Apr 25</v>
          </cell>
        </row>
        <row r="7204">
          <cell r="A7204" t="str">
            <v>LV847314</v>
          </cell>
          <cell r="B7204" t="str">
            <v>SCHNEIDER</v>
          </cell>
          <cell r="C7204" t="str">
            <v>TO BE CHECKED</v>
          </cell>
          <cell r="D7204" t="str">
            <v>COIL XF COM 200/250VDC AC FOR FIXED MTZ</v>
          </cell>
          <cell r="E7204">
            <v>991.58280000000002</v>
          </cell>
          <cell r="F7204" t="str">
            <v>Public Apr 25</v>
          </cell>
        </row>
        <row r="7205">
          <cell r="A7205" t="str">
            <v>LV847315</v>
          </cell>
          <cell r="B7205" t="str">
            <v>SCHNEIDER</v>
          </cell>
          <cell r="C7205" t="str">
            <v>TO BE CHECKED</v>
          </cell>
          <cell r="D7205" t="str">
            <v>COIL XF COM 277V AC FOR FIXED MTZ</v>
          </cell>
          <cell r="E7205">
            <v>1152.7121999999999</v>
          </cell>
          <cell r="F7205" t="str">
            <v>Public Apr 25</v>
          </cell>
        </row>
        <row r="7206">
          <cell r="A7206" t="str">
            <v>LV847316</v>
          </cell>
          <cell r="B7206" t="str">
            <v>SCHNEIDER</v>
          </cell>
          <cell r="C7206" t="str">
            <v>TO BE CHECKED</v>
          </cell>
          <cell r="D7206" t="str">
            <v>COIL XF COM 380/480V AC FOR FIXED MTZ</v>
          </cell>
          <cell r="E7206">
            <v>1028.6598000000001</v>
          </cell>
          <cell r="F7206" t="str">
            <v>Public Apr 25</v>
          </cell>
        </row>
        <row r="7207">
          <cell r="A7207" t="str">
            <v>LV847321</v>
          </cell>
          <cell r="B7207" t="str">
            <v>SCHNEIDER</v>
          </cell>
          <cell r="C7207" t="str">
            <v>TO BE CHECKED</v>
          </cell>
          <cell r="D7207" t="str">
            <v>COIL MX COM 24/30VDC 24VAC - FIXED MTZ</v>
          </cell>
          <cell r="E7207">
            <v>991.58280000000002</v>
          </cell>
          <cell r="F7207" t="str">
            <v>Public Apr 25</v>
          </cell>
        </row>
        <row r="7208">
          <cell r="A7208" t="str">
            <v>LV847322</v>
          </cell>
          <cell r="B7208" t="str">
            <v>SCHNEIDER</v>
          </cell>
          <cell r="C7208" t="str">
            <v>TO BE CHECKED</v>
          </cell>
          <cell r="D7208" t="str">
            <v>COIL MX COM 48/60VDC 48VAC - FIXED MTZ</v>
          </cell>
          <cell r="E7208">
            <v>991.58280000000002</v>
          </cell>
          <cell r="F7208" t="str">
            <v>Public Apr 25</v>
          </cell>
        </row>
        <row r="7209">
          <cell r="A7209" t="str">
            <v>LV847323</v>
          </cell>
          <cell r="B7209" t="str">
            <v>SCHNEIDER</v>
          </cell>
          <cell r="C7209" t="str">
            <v>TO BE CHECKED</v>
          </cell>
          <cell r="D7209" t="str">
            <v>COIL MX COM 100/130VDC AC - FIXED MTZ</v>
          </cell>
          <cell r="E7209">
            <v>991.58280000000002</v>
          </cell>
          <cell r="F7209" t="str">
            <v>Public Apr 25</v>
          </cell>
        </row>
        <row r="7210">
          <cell r="A7210" t="str">
            <v>LV847324</v>
          </cell>
          <cell r="B7210" t="str">
            <v>SCHNEIDER</v>
          </cell>
          <cell r="C7210" t="str">
            <v>TO BE CHECKED</v>
          </cell>
          <cell r="D7210" t="str">
            <v>COIL MX COM 200/250VDC AC - FIXED MTZ</v>
          </cell>
          <cell r="E7210">
            <v>991.58280000000002</v>
          </cell>
          <cell r="F7210" t="str">
            <v>Public Apr 25</v>
          </cell>
        </row>
        <row r="7211">
          <cell r="A7211" t="str">
            <v>LV847325</v>
          </cell>
          <cell r="B7211" t="str">
            <v>SCHNEIDER</v>
          </cell>
          <cell r="C7211" t="str">
            <v>TO BE CHECKED</v>
          </cell>
          <cell r="D7211" t="str">
            <v>COIL MX COM 277V AC - FIXED MTZ</v>
          </cell>
          <cell r="E7211">
            <v>1152.7121999999999</v>
          </cell>
          <cell r="F7211" t="str">
            <v>Public Apr 25</v>
          </cell>
        </row>
        <row r="7212">
          <cell r="A7212" t="str">
            <v>LV847326</v>
          </cell>
          <cell r="B7212" t="str">
            <v>SCHNEIDER</v>
          </cell>
          <cell r="C7212" t="str">
            <v>TO BE CHECKED</v>
          </cell>
          <cell r="D7212" t="str">
            <v>COIL MX COM 380/480V AC - FIXED MTZ</v>
          </cell>
          <cell r="E7212">
            <v>1028.6598000000001</v>
          </cell>
          <cell r="F7212" t="str">
            <v>Public Apr 25</v>
          </cell>
        </row>
        <row r="7213">
          <cell r="A7213" t="str">
            <v>LV847330</v>
          </cell>
          <cell r="B7213" t="str">
            <v>SCHNEIDER</v>
          </cell>
          <cell r="C7213" t="str">
            <v>TO BE CHECKED</v>
          </cell>
          <cell r="D7213" t="str">
            <v>TOP FRONT CONNECT - FIXED MTZ1 06/16 4P</v>
          </cell>
          <cell r="E7213">
            <v>2228.4552000000003</v>
          </cell>
          <cell r="F7213" t="str">
            <v>Public Apr 25</v>
          </cell>
        </row>
        <row r="7214">
          <cell r="A7214" t="str">
            <v>LV847331</v>
          </cell>
          <cell r="B7214" t="str">
            <v>SCHNEIDER</v>
          </cell>
          <cell r="C7214" t="str">
            <v>TO BE CHECKED</v>
          </cell>
          <cell r="D7214" t="str">
            <v>BOTTOM FRONT CONNECT FIXED MTZ1 06/16 4P</v>
          </cell>
          <cell r="E7214">
            <v>2226.5376000000001</v>
          </cell>
          <cell r="F7214" t="str">
            <v>Public Apr 25</v>
          </cell>
        </row>
        <row r="7215">
          <cell r="A7215" t="str">
            <v>LV847335SP</v>
          </cell>
          <cell r="B7215" t="str">
            <v>SCHNEIDER</v>
          </cell>
          <cell r="C7215" t="str">
            <v>TO BE CHECKED</v>
          </cell>
          <cell r="D7215" t="str">
            <v>Arc chute screen for MTZ1/NT - 3P fixed</v>
          </cell>
          <cell r="E7215">
            <v>497.25</v>
          </cell>
          <cell r="F7215" t="str">
            <v>Public Apr 25</v>
          </cell>
        </row>
        <row r="7216">
          <cell r="A7216" t="str">
            <v>LV847336SP</v>
          </cell>
          <cell r="B7216" t="str">
            <v>SCHNEIDER</v>
          </cell>
          <cell r="C7216" t="str">
            <v>TO BE CHECKED</v>
          </cell>
          <cell r="D7216" t="str">
            <v>Arc chute screen for MTZ1/NT - 4P fixed</v>
          </cell>
          <cell r="E7216">
            <v>651.61680000000001</v>
          </cell>
          <cell r="F7216" t="str">
            <v>Public Apr 25</v>
          </cell>
        </row>
        <row r="7217">
          <cell r="A7217" t="str">
            <v>LV847339</v>
          </cell>
          <cell r="B7217" t="str">
            <v>SCHNEIDER</v>
          </cell>
          <cell r="C7217" t="str">
            <v>TO BE CHECKED</v>
          </cell>
          <cell r="D7217" t="str">
            <v>ON/OFF 1 contact (low level) MTZ1 fixed</v>
          </cell>
          <cell r="E7217">
            <v>285.4674</v>
          </cell>
          <cell r="F7217" t="str">
            <v>Public Apr 25</v>
          </cell>
        </row>
        <row r="7218">
          <cell r="A7218" t="str">
            <v>LV847340</v>
          </cell>
          <cell r="B7218" t="str">
            <v>SCHNEIDER</v>
          </cell>
          <cell r="C7218" t="str">
            <v>TO BE CHECKED</v>
          </cell>
          <cell r="D7218" t="str">
            <v>Addit. SDE (6 A/240 VAC) MTZ1 UL489</v>
          </cell>
          <cell r="E7218">
            <v>343.7808</v>
          </cell>
          <cell r="F7218" t="str">
            <v>Public Apr 25</v>
          </cell>
        </row>
        <row r="7219">
          <cell r="A7219" t="str">
            <v>LV847341</v>
          </cell>
          <cell r="B7219" t="str">
            <v>SCHNEIDER</v>
          </cell>
          <cell r="C7219" t="str">
            <v>TO BE CHECKED</v>
          </cell>
          <cell r="D7219" t="str">
            <v>Addit. SDE (low level) MTZ1 UL489</v>
          </cell>
          <cell r="E7219">
            <v>357.26519999999999</v>
          </cell>
          <cell r="F7219" t="str">
            <v>Public Apr 25</v>
          </cell>
        </row>
        <row r="7220">
          <cell r="A7220" t="str">
            <v>LV847343</v>
          </cell>
          <cell r="B7220" t="str">
            <v>SCHNEIDER</v>
          </cell>
          <cell r="C7220" t="str">
            <v>TO BE CHECKED</v>
          </cell>
          <cell r="D7220" t="str">
            <v>LOW-LEVEL READY-TO-CLOSE CONTACT -MTZ1</v>
          </cell>
          <cell r="E7220">
            <v>537.94799999999998</v>
          </cell>
          <cell r="F7220" t="str">
            <v>Public Apr 25</v>
          </cell>
        </row>
        <row r="7221">
          <cell r="A7221" t="str">
            <v>LV847344</v>
          </cell>
          <cell r="B7221" t="str">
            <v>SCHNEIDER</v>
          </cell>
          <cell r="C7221" t="str">
            <v>TO BE CHECKED</v>
          </cell>
          <cell r="D7221" t="str">
            <v>REMOTE RESET 110/130VAC FOR FIXED MTZ1</v>
          </cell>
          <cell r="E7221">
            <v>1584.1314</v>
          </cell>
          <cell r="F7221" t="str">
            <v>Public Apr 25</v>
          </cell>
        </row>
        <row r="7222">
          <cell r="A7222" t="str">
            <v>LV847345</v>
          </cell>
          <cell r="B7222" t="str">
            <v>SCHNEIDER</v>
          </cell>
          <cell r="C7222" t="str">
            <v>TO BE CHECKED</v>
          </cell>
          <cell r="D7222" t="str">
            <v>REMOTE RESET 220/240VAC FOR FIXED MTZ1</v>
          </cell>
          <cell r="E7222">
            <v>1884.7764</v>
          </cell>
          <cell r="F7222" t="str">
            <v>Public Apr 25</v>
          </cell>
        </row>
        <row r="7223">
          <cell r="A7223" t="str">
            <v>LV847346</v>
          </cell>
          <cell r="B7223" t="str">
            <v>SCHNEIDER</v>
          </cell>
          <cell r="C7223" t="str">
            <v>TO BE CHECKED</v>
          </cell>
          <cell r="D7223" t="str">
            <v>AUTOMATIC RESET ADAPT. (RAR) MTZ1-2-3</v>
          </cell>
          <cell r="E7223">
            <v>0.28560000000000002</v>
          </cell>
          <cell r="F7223" t="str">
            <v>Public Apr 25</v>
          </cell>
        </row>
        <row r="7224">
          <cell r="A7224" t="str">
            <v>LV847351</v>
          </cell>
          <cell r="B7224" t="str">
            <v>SCHNEIDER</v>
          </cell>
          <cell r="C7224" t="str">
            <v>TO BE CHECKED</v>
          </cell>
          <cell r="D7224" t="str">
            <v>COIL XF 48/60VDC 48VAC FOR FIXED MTZ</v>
          </cell>
          <cell r="E7224">
            <v>857.19780000000003</v>
          </cell>
          <cell r="F7224" t="str">
            <v>Public Apr 25</v>
          </cell>
        </row>
        <row r="7225">
          <cell r="A7225" t="str">
            <v>LV847355</v>
          </cell>
          <cell r="B7225" t="str">
            <v>SCHNEIDER</v>
          </cell>
          <cell r="C7225" t="str">
            <v>TO BE CHECKED</v>
          </cell>
          <cell r="D7225" t="str">
            <v>COIL XF 380/480 VAC FOR FIXED MTZ</v>
          </cell>
          <cell r="E7225">
            <v>891.82680000000005</v>
          </cell>
          <cell r="F7225" t="str">
            <v>Public Apr 25</v>
          </cell>
        </row>
        <row r="7226">
          <cell r="A7226" t="str">
            <v>LV847361</v>
          </cell>
          <cell r="B7226" t="str">
            <v>SCHNEIDER</v>
          </cell>
          <cell r="C7226" t="str">
            <v>TO BE CHECKED</v>
          </cell>
          <cell r="D7226" t="str">
            <v>COIL MX 48/60VDC 48VAC FOR FIXED MTZ</v>
          </cell>
          <cell r="E7226">
            <v>857.19780000000003</v>
          </cell>
          <cell r="F7226" t="str">
            <v>Public Apr 25</v>
          </cell>
        </row>
        <row r="7227">
          <cell r="A7227" t="str">
            <v>LV847365</v>
          </cell>
          <cell r="B7227" t="str">
            <v>SCHNEIDER</v>
          </cell>
          <cell r="C7227" t="str">
            <v>TO BE CHECKED</v>
          </cell>
          <cell r="D7227" t="str">
            <v>COIL MX 380/480V AC FOR FIXED MTZ</v>
          </cell>
          <cell r="E7227">
            <v>891.82680000000005</v>
          </cell>
          <cell r="F7227" t="str">
            <v>Public Apr 25</v>
          </cell>
        </row>
        <row r="7228">
          <cell r="A7228" t="str">
            <v>LV847370</v>
          </cell>
          <cell r="B7228" t="str">
            <v>SCHNEIDER</v>
          </cell>
          <cell r="C7228" t="str">
            <v>TO BE CHECKED</v>
          </cell>
          <cell r="D7228" t="str">
            <v>COIL MX2 24/30VDC 24VAC - FIXED MTZ</v>
          </cell>
          <cell r="E7228">
            <v>857.19780000000003</v>
          </cell>
          <cell r="F7228" t="str">
            <v>Public Apr 25</v>
          </cell>
        </row>
        <row r="7229">
          <cell r="A7229" t="str">
            <v>LV847371</v>
          </cell>
          <cell r="B7229" t="str">
            <v>SCHNEIDER</v>
          </cell>
          <cell r="C7229" t="str">
            <v>TO BE CHECKED</v>
          </cell>
          <cell r="D7229" t="str">
            <v>COIL MX2 48/60VDC 48VAC - FIXED MTZ</v>
          </cell>
          <cell r="E7229">
            <v>857.19780000000003</v>
          </cell>
          <cell r="F7229" t="str">
            <v>Public Apr 25</v>
          </cell>
        </row>
        <row r="7230">
          <cell r="A7230" t="str">
            <v>LV847372</v>
          </cell>
          <cell r="B7230" t="str">
            <v>SCHNEIDER</v>
          </cell>
          <cell r="C7230" t="str">
            <v>TO BE CHECKED</v>
          </cell>
          <cell r="D7230" t="str">
            <v>COIL MX2 100/130VDC AC - FIXED MTZ</v>
          </cell>
          <cell r="E7230">
            <v>857.19780000000003</v>
          </cell>
          <cell r="F7230" t="str">
            <v>Public Apr 25</v>
          </cell>
        </row>
        <row r="7231">
          <cell r="A7231" t="str">
            <v>LV847373</v>
          </cell>
          <cell r="B7231" t="str">
            <v>SCHNEIDER</v>
          </cell>
          <cell r="C7231" t="str">
            <v>TO BE CHECKED</v>
          </cell>
          <cell r="D7231" t="str">
            <v>COIL MX2 200/250VDC AC - FIXED MTZ</v>
          </cell>
          <cell r="E7231">
            <v>936.79859999999996</v>
          </cell>
          <cell r="F7231" t="str">
            <v>Public Apr 25</v>
          </cell>
        </row>
        <row r="7232">
          <cell r="A7232" t="str">
            <v>LV847374</v>
          </cell>
          <cell r="B7232" t="str">
            <v>SCHNEIDER</v>
          </cell>
          <cell r="C7232" t="str">
            <v>TO BE CHECKED</v>
          </cell>
          <cell r="D7232" t="str">
            <v>COIL MX2 277V AC - FIXED MTZ</v>
          </cell>
          <cell r="E7232">
            <v>910.28880000000004</v>
          </cell>
          <cell r="F7232" t="str">
            <v>Public Apr 25</v>
          </cell>
        </row>
        <row r="7233">
          <cell r="A7233" t="str">
            <v>LV847375</v>
          </cell>
          <cell r="B7233" t="str">
            <v>SCHNEIDER</v>
          </cell>
          <cell r="C7233" t="str">
            <v>TO BE CHECKED</v>
          </cell>
          <cell r="D7233" t="str">
            <v>COIL MX2 380/480V AC - FIXED MTZ</v>
          </cell>
          <cell r="E7233">
            <v>891.82680000000005</v>
          </cell>
          <cell r="F7233" t="str">
            <v>Public Apr 25</v>
          </cell>
        </row>
        <row r="7234">
          <cell r="A7234" t="str">
            <v>LV847380</v>
          </cell>
          <cell r="B7234" t="str">
            <v>SCHNEIDER</v>
          </cell>
          <cell r="C7234" t="str">
            <v>TO BE CHECKED</v>
          </cell>
          <cell r="D7234" t="str">
            <v>COIL MN 24/30VDC 24VAC FOR FIXED MTZ</v>
          </cell>
          <cell r="E7234">
            <v>919.73400000000004</v>
          </cell>
          <cell r="F7234" t="str">
            <v>Public Apr 25</v>
          </cell>
        </row>
        <row r="7235">
          <cell r="A7235" t="str">
            <v>LV847381</v>
          </cell>
          <cell r="B7235" t="str">
            <v>SCHNEIDER</v>
          </cell>
          <cell r="C7235" t="str">
            <v>TO BE CHECKED</v>
          </cell>
          <cell r="D7235" t="str">
            <v>COIL MN 48/60VDC 48VAC FOR FIXED MTZ</v>
          </cell>
          <cell r="E7235">
            <v>920.01960000000008</v>
          </cell>
          <cell r="F7235" t="str">
            <v>Public Apr 25</v>
          </cell>
        </row>
        <row r="7236">
          <cell r="A7236" t="str">
            <v>LV847385</v>
          </cell>
          <cell r="B7236" t="str">
            <v>SCHNEIDER</v>
          </cell>
          <cell r="C7236" t="str">
            <v>TO BE CHECKED</v>
          </cell>
          <cell r="D7236" t="str">
            <v>COIL MN 380/480VAC FOR FIXED MTZ</v>
          </cell>
          <cell r="E7236">
            <v>1060.4226000000001</v>
          </cell>
          <cell r="F7236" t="str">
            <v>Public Apr 25</v>
          </cell>
        </row>
        <row r="7237">
          <cell r="A7237" t="str">
            <v>LV847391</v>
          </cell>
          <cell r="B7237" t="str">
            <v>SCHNEIDER</v>
          </cell>
          <cell r="C7237" t="str">
            <v>TO BE CHECKED</v>
          </cell>
          <cell r="D7237" t="str">
            <v>MOTORMECA MCH 48/60V DC AC - FIXED MTZ1</v>
          </cell>
          <cell r="E7237">
            <v>5341.7910000000002</v>
          </cell>
          <cell r="F7237" t="str">
            <v>Public Apr 25</v>
          </cell>
        </row>
        <row r="7238">
          <cell r="A7238" t="str">
            <v>LV847392</v>
          </cell>
          <cell r="B7238" t="str">
            <v>SCHNEIDER</v>
          </cell>
          <cell r="C7238" t="str">
            <v>TO BE CHECKED</v>
          </cell>
          <cell r="D7238" t="str">
            <v>MOTORMECA MCH 100/130V DC - FIXED MTZ1</v>
          </cell>
          <cell r="E7238">
            <v>5341.7910000000002</v>
          </cell>
          <cell r="F7238" t="str">
            <v>Public Apr 25</v>
          </cell>
        </row>
        <row r="7239">
          <cell r="A7239" t="str">
            <v>LV847393</v>
          </cell>
          <cell r="B7239" t="str">
            <v>SCHNEIDER</v>
          </cell>
          <cell r="C7239" t="str">
            <v>TO BE CHECKED</v>
          </cell>
          <cell r="D7239" t="str">
            <v>MOTORMECA MCH 200/250V DC - FIXED MTZ1</v>
          </cell>
          <cell r="E7239">
            <v>4813.4310000000005</v>
          </cell>
          <cell r="F7239" t="str">
            <v>Public Apr 25</v>
          </cell>
        </row>
        <row r="7240">
          <cell r="A7240" t="str">
            <v>LV847398</v>
          </cell>
          <cell r="B7240" t="str">
            <v>SCHNEIDER</v>
          </cell>
          <cell r="C7240" t="str">
            <v>TO BE CHECKED</v>
          </cell>
          <cell r="D7240" t="str">
            <v>MOTORMECA MCH 277/415V AC - FIXED MTZ1</v>
          </cell>
          <cell r="E7240">
            <v>5341.7910000000002</v>
          </cell>
          <cell r="F7240" t="str">
            <v>Public Apr 25</v>
          </cell>
        </row>
        <row r="7241">
          <cell r="A7241" t="str">
            <v>LV847400</v>
          </cell>
          <cell r="B7241" t="str">
            <v>SCHNEIDER</v>
          </cell>
          <cell r="C7241" t="str">
            <v>TO BE CHECKED</v>
          </cell>
          <cell r="D7241" t="str">
            <v>MOTORMECA MCH 440/480V AC - FIXED MTZ1</v>
          </cell>
          <cell r="E7241">
            <v>5341.7910000000002</v>
          </cell>
          <cell r="F7241" t="str">
            <v>Public Apr 25</v>
          </cell>
        </row>
        <row r="7242">
          <cell r="A7242" t="str">
            <v>LV847403</v>
          </cell>
          <cell r="B7242" t="str">
            <v>SCHNEIDER</v>
          </cell>
          <cell r="C7242" t="str">
            <v>TO BE CHECKED</v>
          </cell>
          <cell r="D7242" t="str">
            <v>M2C PROGRAMMABLE CONTACTS FOR FIXED MTZ</v>
          </cell>
          <cell r="E7242">
            <v>2536.7195999999999</v>
          </cell>
          <cell r="F7242" t="str">
            <v>Public Apr 25</v>
          </cell>
        </row>
        <row r="7243">
          <cell r="A7243" t="str">
            <v>LV847412</v>
          </cell>
          <cell r="B7243" t="str">
            <v>SCHNEIDER</v>
          </cell>
          <cell r="C7243" t="str">
            <v>TO BE CHECKED</v>
          </cell>
          <cell r="D7243" t="str">
            <v>COIL XF COM 24/30VDC 24VAC FOR D/O MTZ1</v>
          </cell>
          <cell r="E7243">
            <v>951.27240000000006</v>
          </cell>
          <cell r="F7243" t="str">
            <v>Public Apr 25</v>
          </cell>
        </row>
        <row r="7244">
          <cell r="A7244" t="str">
            <v>LV847413</v>
          </cell>
          <cell r="B7244" t="str">
            <v>SCHNEIDER</v>
          </cell>
          <cell r="C7244" t="str">
            <v>TO BE CHECKED</v>
          </cell>
          <cell r="D7244" t="str">
            <v>COIL XF COM 48/60VDC 48VAC FOR D/O MTZ1</v>
          </cell>
          <cell r="E7244">
            <v>951.27240000000006</v>
          </cell>
          <cell r="F7244" t="str">
            <v>Public Apr 25</v>
          </cell>
        </row>
        <row r="7245">
          <cell r="A7245" t="str">
            <v>LV847414</v>
          </cell>
          <cell r="B7245" t="str">
            <v>SCHNEIDER</v>
          </cell>
          <cell r="C7245" t="str">
            <v>TO BE CHECKED</v>
          </cell>
          <cell r="D7245" t="str">
            <v>COIL XF COM 100/130VDC AC FOR D/O MTZ1</v>
          </cell>
          <cell r="E7245">
            <v>951.27240000000006</v>
          </cell>
          <cell r="F7245" t="str">
            <v>Public Apr 25</v>
          </cell>
        </row>
        <row r="7246">
          <cell r="A7246" t="str">
            <v>LV847415</v>
          </cell>
          <cell r="B7246" t="str">
            <v>SCHNEIDER</v>
          </cell>
          <cell r="C7246" t="str">
            <v>TO BE CHECKED</v>
          </cell>
          <cell r="D7246" t="str">
            <v>COIL XF COM 200/250VDC AC FOR D/O MTZ1</v>
          </cell>
          <cell r="E7246">
            <v>951.27240000000006</v>
          </cell>
          <cell r="F7246" t="str">
            <v>Public Apr 25</v>
          </cell>
        </row>
        <row r="7247">
          <cell r="A7247" t="str">
            <v>LV847416</v>
          </cell>
          <cell r="B7247" t="str">
            <v>SCHNEIDER</v>
          </cell>
          <cell r="C7247" t="str">
            <v>TO BE CHECKED</v>
          </cell>
          <cell r="D7247" t="str">
            <v>COIL XF COM 277VAC FOR DRAWOUT MTZ1</v>
          </cell>
          <cell r="E7247">
            <v>951.27240000000006</v>
          </cell>
          <cell r="F7247" t="str">
            <v>Public Apr 25</v>
          </cell>
        </row>
        <row r="7248">
          <cell r="A7248" t="str">
            <v>LV847417</v>
          </cell>
          <cell r="B7248" t="str">
            <v>SCHNEIDER</v>
          </cell>
          <cell r="C7248" t="str">
            <v>TO BE CHECKED</v>
          </cell>
          <cell r="D7248" t="str">
            <v>COIL XF COM 380/480VAC FOR DRAWOUT MTZ1</v>
          </cell>
          <cell r="E7248">
            <v>998.01900000000012</v>
          </cell>
          <cell r="F7248" t="str">
            <v>Public Apr 25</v>
          </cell>
        </row>
        <row r="7249">
          <cell r="A7249" t="str">
            <v>LV847430</v>
          </cell>
          <cell r="B7249" t="str">
            <v>SCHNEIDER</v>
          </cell>
          <cell r="C7249" t="str">
            <v>TO BE CHECKED</v>
          </cell>
          <cell r="D7249" t="str">
            <v>Addit. SDE (6 A/240 VAC) MTZ1 D/O</v>
          </cell>
          <cell r="E7249">
            <v>360.83519999999999</v>
          </cell>
          <cell r="F7249" t="str">
            <v>Public Apr 25</v>
          </cell>
        </row>
        <row r="7250">
          <cell r="A7250" t="str">
            <v>LV847431</v>
          </cell>
          <cell r="B7250" t="str">
            <v>SCHNEIDER</v>
          </cell>
          <cell r="C7250" t="str">
            <v>TO BE CHECKED</v>
          </cell>
          <cell r="D7250" t="str">
            <v>Addit. SDE (low level) MTZ1 D/O</v>
          </cell>
          <cell r="E7250">
            <v>360.83519999999999</v>
          </cell>
          <cell r="F7250" t="str">
            <v>Public Apr 25</v>
          </cell>
        </row>
        <row r="7251">
          <cell r="A7251" t="str">
            <v>LV847433</v>
          </cell>
          <cell r="B7251" t="str">
            <v>SCHNEIDER</v>
          </cell>
          <cell r="C7251" t="str">
            <v>TO BE CHECKED</v>
          </cell>
          <cell r="D7251" t="str">
            <v>PF contact (low level) MTZ1 UL489 D/O</v>
          </cell>
          <cell r="E7251">
            <v>616.41660000000002</v>
          </cell>
          <cell r="F7251" t="str">
            <v>Public Apr 25</v>
          </cell>
        </row>
        <row r="7252">
          <cell r="A7252" t="str">
            <v>LV847434</v>
          </cell>
          <cell r="B7252" t="str">
            <v>SCHNEIDER</v>
          </cell>
          <cell r="C7252" t="str">
            <v>TO BE CHECKED</v>
          </cell>
          <cell r="D7252" t="str">
            <v>REMOTE RESET 110/130VAC - DRAWOUT MTZ1</v>
          </cell>
          <cell r="E7252">
            <v>1553.5416</v>
          </cell>
          <cell r="F7252" t="str">
            <v>Public Apr 25</v>
          </cell>
        </row>
        <row r="7253">
          <cell r="A7253" t="str">
            <v>LV847435</v>
          </cell>
          <cell r="B7253" t="str">
            <v>SCHNEIDER</v>
          </cell>
          <cell r="C7253" t="str">
            <v>TO BE CHECKED</v>
          </cell>
          <cell r="D7253" t="str">
            <v>REMOTE RESET 220/240VAC - DRAWOUT MTZ1</v>
          </cell>
          <cell r="E7253">
            <v>1854.1866</v>
          </cell>
          <cell r="F7253" t="str">
            <v>Public Apr 25</v>
          </cell>
        </row>
        <row r="7254">
          <cell r="A7254" t="str">
            <v>LV847441</v>
          </cell>
          <cell r="B7254" t="str">
            <v>SCHNEIDER</v>
          </cell>
          <cell r="C7254" t="str">
            <v>TO BE CHECKED</v>
          </cell>
          <cell r="D7254" t="str">
            <v>COIL XF 48/60VDC 48VAC FOR DRAWOUT MTZ1</v>
          </cell>
          <cell r="E7254">
            <v>951.27240000000006</v>
          </cell>
          <cell r="F7254" t="str">
            <v>Public Apr 25</v>
          </cell>
        </row>
        <row r="7255">
          <cell r="A7255" t="str">
            <v>LV847445</v>
          </cell>
          <cell r="B7255" t="str">
            <v>SCHNEIDER</v>
          </cell>
          <cell r="C7255" t="str">
            <v>TO BE CHECKED</v>
          </cell>
          <cell r="D7255" t="str">
            <v>COIL XF 380/480VAC FOR DRAWOUT MTZ1</v>
          </cell>
          <cell r="E7255">
            <v>951.27240000000006</v>
          </cell>
          <cell r="F7255" t="str">
            <v>Public Apr 25</v>
          </cell>
        </row>
        <row r="7256">
          <cell r="A7256" t="str">
            <v>LV847450</v>
          </cell>
          <cell r="B7256" t="str">
            <v>SCHNEIDER</v>
          </cell>
          <cell r="C7256" t="str">
            <v>TO BE CHECKED</v>
          </cell>
          <cell r="D7256" t="str">
            <v>COIL MX2 24/30VDC 24VAC - DRAWOUT MTZ1</v>
          </cell>
          <cell r="E7256">
            <v>951.27240000000006</v>
          </cell>
          <cell r="F7256" t="str">
            <v>Public Apr 25</v>
          </cell>
        </row>
        <row r="7257">
          <cell r="A7257" t="str">
            <v>LV847451</v>
          </cell>
          <cell r="B7257" t="str">
            <v>SCHNEIDER</v>
          </cell>
          <cell r="C7257" t="str">
            <v>TO BE CHECKED</v>
          </cell>
          <cell r="D7257" t="str">
            <v>COIL MX2 48/60VDC 48VAC - DRAWOUT MTZ1</v>
          </cell>
          <cell r="E7257">
            <v>951.27240000000006</v>
          </cell>
          <cell r="F7257" t="str">
            <v>Public Apr 25</v>
          </cell>
        </row>
        <row r="7258">
          <cell r="A7258" t="str">
            <v>LV847452</v>
          </cell>
          <cell r="B7258" t="str">
            <v>SCHNEIDER</v>
          </cell>
          <cell r="C7258" t="str">
            <v>TO BE CHECKED</v>
          </cell>
          <cell r="D7258" t="str">
            <v>COIL MX2 100/130VDC AC - DRAWOUT MTZ1</v>
          </cell>
          <cell r="E7258">
            <v>951.27240000000006</v>
          </cell>
          <cell r="F7258" t="str">
            <v>Public Apr 25</v>
          </cell>
        </row>
        <row r="7259">
          <cell r="A7259" t="str">
            <v>LV847453</v>
          </cell>
          <cell r="B7259" t="str">
            <v>SCHNEIDER</v>
          </cell>
          <cell r="C7259" t="str">
            <v>TO BE CHECKED</v>
          </cell>
          <cell r="D7259" t="str">
            <v>COIL MX2 200/250VDC AC - DRAWOUT MTZ1</v>
          </cell>
          <cell r="E7259">
            <v>951.27240000000006</v>
          </cell>
          <cell r="F7259" t="str">
            <v>Public Apr 25</v>
          </cell>
        </row>
        <row r="7260">
          <cell r="A7260" t="str">
            <v>LV847454</v>
          </cell>
          <cell r="B7260" t="str">
            <v>SCHNEIDER</v>
          </cell>
          <cell r="C7260" t="str">
            <v>TO BE CHECKED</v>
          </cell>
          <cell r="D7260" t="str">
            <v>COIL MX2 277V AC - DRAWOUT MTZ1</v>
          </cell>
          <cell r="E7260">
            <v>951.27240000000006</v>
          </cell>
          <cell r="F7260" t="str">
            <v>Public Apr 25</v>
          </cell>
        </row>
        <row r="7261">
          <cell r="A7261" t="str">
            <v>LV847455</v>
          </cell>
          <cell r="B7261" t="str">
            <v>SCHNEIDER</v>
          </cell>
          <cell r="C7261" t="str">
            <v>TO BE CHECKED</v>
          </cell>
          <cell r="D7261" t="str">
            <v>COIL MX2 380/480V AC - DRAWOUT MTZ1</v>
          </cell>
          <cell r="E7261">
            <v>951.27240000000006</v>
          </cell>
          <cell r="F7261" t="str">
            <v>Public Apr 25</v>
          </cell>
        </row>
        <row r="7262">
          <cell r="A7262" t="str">
            <v>LV847461</v>
          </cell>
          <cell r="B7262" t="str">
            <v>SCHNEIDER</v>
          </cell>
          <cell r="C7262" t="str">
            <v>TO BE CHECKED</v>
          </cell>
          <cell r="D7262" t="str">
            <v>MOTORMECA MCH 48/60V DC AC -DRAWOUT MTZ1</v>
          </cell>
          <cell r="E7262">
            <v>5341.7910000000002</v>
          </cell>
          <cell r="F7262" t="str">
            <v>Public Apr 25</v>
          </cell>
        </row>
        <row r="7263">
          <cell r="A7263" t="str">
            <v>LV847462</v>
          </cell>
          <cell r="B7263" t="str">
            <v>SCHNEIDER</v>
          </cell>
          <cell r="C7263" t="str">
            <v>TO BE CHECKED</v>
          </cell>
          <cell r="D7263" t="str">
            <v>MOTORMECA MCH 100/130V DC - DRAWOUT MTZ1</v>
          </cell>
          <cell r="E7263">
            <v>5341.7910000000002</v>
          </cell>
          <cell r="F7263" t="str">
            <v>Public Apr 25</v>
          </cell>
        </row>
        <row r="7264">
          <cell r="A7264" t="str">
            <v>LV847463</v>
          </cell>
          <cell r="B7264" t="str">
            <v>SCHNEIDER</v>
          </cell>
          <cell r="C7264" t="str">
            <v>TO BE CHECKED</v>
          </cell>
          <cell r="D7264" t="str">
            <v>MOTORMECA MCH 200/250V DC - DRAWOUT MTZ1</v>
          </cell>
          <cell r="E7264">
            <v>5341.7910000000002</v>
          </cell>
          <cell r="F7264" t="str">
            <v>Public Apr 25</v>
          </cell>
        </row>
        <row r="7265">
          <cell r="A7265" t="str">
            <v>LV847468</v>
          </cell>
          <cell r="B7265" t="str">
            <v>SCHNEIDER</v>
          </cell>
          <cell r="C7265" t="str">
            <v>TO BE CHECKED</v>
          </cell>
          <cell r="D7265" t="str">
            <v>MOTORMECA MCH 277/415V AC - DRAWOUT MTZ1</v>
          </cell>
          <cell r="E7265">
            <v>5341.7910000000002</v>
          </cell>
          <cell r="F7265" t="str">
            <v>Public Apr 25</v>
          </cell>
        </row>
        <row r="7266">
          <cell r="A7266" t="str">
            <v>LV847470</v>
          </cell>
          <cell r="B7266" t="str">
            <v>SCHNEIDER</v>
          </cell>
          <cell r="C7266" t="str">
            <v>TO BE CHECKED</v>
          </cell>
          <cell r="D7266" t="str">
            <v>MOTORMECA MCH 440/480V AC - DRAWOUT MTZ1</v>
          </cell>
          <cell r="E7266">
            <v>5341.7910000000002</v>
          </cell>
          <cell r="F7266" t="str">
            <v>Public Apr 25</v>
          </cell>
        </row>
        <row r="7267">
          <cell r="A7267" t="str">
            <v>LV847483</v>
          </cell>
          <cell r="B7267" t="str">
            <v>SCHNEIDER</v>
          </cell>
          <cell r="C7267" t="str">
            <v>TO BE CHECKED</v>
          </cell>
          <cell r="D7267" t="str">
            <v>M2C programmable contacts MTZ1 drawout</v>
          </cell>
          <cell r="E7267">
            <v>1085.7084</v>
          </cell>
          <cell r="F7267" t="str">
            <v>Public Apr 25</v>
          </cell>
        </row>
        <row r="7268">
          <cell r="A7268" t="str">
            <v>LV847506</v>
          </cell>
          <cell r="B7268" t="str">
            <v>SCHNEIDER</v>
          </cell>
          <cell r="C7268" t="str">
            <v>TO BE CHECKED</v>
          </cell>
          <cell r="D7268" t="str">
            <v>VOLTAGE MEASUREMENT INPUT FOR FIXED MTZ</v>
          </cell>
          <cell r="E7268">
            <v>994.0308</v>
          </cell>
          <cell r="F7268" t="str">
            <v>Public Apr 25</v>
          </cell>
        </row>
        <row r="7269">
          <cell r="A7269" t="str">
            <v>LV847507</v>
          </cell>
          <cell r="B7269" t="str">
            <v>SCHNEIDER</v>
          </cell>
          <cell r="C7269" t="str">
            <v>TO BE CHECKED</v>
          </cell>
          <cell r="D7269" t="str">
            <v>VOLTAGE MEASUREMENT INPUT - DRAWOUT MTZ1</v>
          </cell>
          <cell r="E7269">
            <v>932.74920000000009</v>
          </cell>
          <cell r="F7269" t="str">
            <v>Public Apr 25</v>
          </cell>
        </row>
        <row r="7270">
          <cell r="A7270" t="str">
            <v>LV847515SP</v>
          </cell>
          <cell r="B7270" t="str">
            <v>SCHNEIDER</v>
          </cell>
          <cell r="C7270" t="str">
            <v>TO BE CHECKED</v>
          </cell>
          <cell r="D7270" t="str">
            <v>OFF-position locking - Profalux adaptati</v>
          </cell>
          <cell r="E7270">
            <v>746.1096</v>
          </cell>
          <cell r="F7270" t="str">
            <v>Public Apr 25</v>
          </cell>
        </row>
        <row r="7271">
          <cell r="A7271" t="str">
            <v>LV847517SP</v>
          </cell>
          <cell r="B7271" t="str">
            <v>SCHNEIDER</v>
          </cell>
          <cell r="C7271" t="str">
            <v>TO BE CHECKED</v>
          </cell>
          <cell r="D7271" t="str">
            <v>OFF-position locking - Kirk adaptation k</v>
          </cell>
          <cell r="E7271">
            <v>1607.9586000000002</v>
          </cell>
          <cell r="F7271" t="str">
            <v>Public Apr 25</v>
          </cell>
        </row>
        <row r="7272">
          <cell r="A7272" t="str">
            <v>LV847519</v>
          </cell>
          <cell r="B7272" t="str">
            <v>SCHNEIDER</v>
          </cell>
          <cell r="C7272" t="str">
            <v>TO BE CHECKED</v>
          </cell>
          <cell r="D7272" t="str">
            <v>OFF-lock. 1Profalux keylock (2 key) MTZ1</v>
          </cell>
          <cell r="E7272">
            <v>1288.9842000000001</v>
          </cell>
          <cell r="F7272" t="str">
            <v>Public Apr 25</v>
          </cell>
        </row>
        <row r="7273">
          <cell r="A7273" t="str">
            <v>LV847520</v>
          </cell>
          <cell r="B7273" t="str">
            <v>SCHNEIDER</v>
          </cell>
          <cell r="C7273" t="str">
            <v>TO BE CHECKED</v>
          </cell>
          <cell r="D7273" t="str">
            <v>OFF-lock. 2Profalux keylock (1 key) MTZ1</v>
          </cell>
          <cell r="E7273">
            <v>1679.8482000000001</v>
          </cell>
          <cell r="F7273" t="str">
            <v>Public Apr 25</v>
          </cell>
        </row>
        <row r="7274">
          <cell r="A7274" t="str">
            <v>LV847829</v>
          </cell>
          <cell r="B7274" t="str">
            <v>SCHNEIDER</v>
          </cell>
          <cell r="C7274" t="str">
            <v>TO BE CHECKED</v>
          </cell>
          <cell r="D7274" t="str">
            <v>BRACKETS MOUNT. ON BACKPLATE FIXE MTZ2/3</v>
          </cell>
          <cell r="E7274">
            <v>397.01460000000003</v>
          </cell>
          <cell r="F7274" t="str">
            <v>Public Apr 25</v>
          </cell>
        </row>
        <row r="7275">
          <cell r="A7275" t="str">
            <v>LV847850</v>
          </cell>
          <cell r="B7275" t="str">
            <v>SCHNEIDER</v>
          </cell>
          <cell r="C7275" t="str">
            <v>TO BE CHECKED</v>
          </cell>
          <cell r="D7275" t="str">
            <v>6 WIRE AUXIL TERMINAL BLOCK - D/O MTZ2-3</v>
          </cell>
          <cell r="E7275">
            <v>268.78019999999998</v>
          </cell>
          <cell r="F7275" t="str">
            <v>Public Apr 25</v>
          </cell>
        </row>
        <row r="7276">
          <cell r="A7276" t="str">
            <v>LV847905</v>
          </cell>
          <cell r="B7276" t="str">
            <v>SCHNEIDER</v>
          </cell>
          <cell r="C7276" t="str">
            <v>TO BE CHECKED</v>
          </cell>
          <cell r="D7276" t="str">
            <v>COM WIRING AND MICROSWITCHES MTZ2-3</v>
          </cell>
          <cell r="E7276">
            <v>584.18460000000005</v>
          </cell>
          <cell r="F7276" t="str">
            <v>Public Apr 25</v>
          </cell>
        </row>
        <row r="7277">
          <cell r="A7277" t="str">
            <v>LV847906</v>
          </cell>
          <cell r="B7277" t="str">
            <v>SCHNEIDER</v>
          </cell>
          <cell r="C7277" t="str">
            <v>TO BE CHECKED</v>
          </cell>
          <cell r="D7277" t="str">
            <v>COM WIRING AND MICROSWITCHES NT</v>
          </cell>
          <cell r="E7277">
            <v>442.18020000000001</v>
          </cell>
          <cell r="F7277" t="str">
            <v>Public Apr 25</v>
          </cell>
        </row>
        <row r="7278">
          <cell r="A7278" t="str">
            <v>LV847926SP</v>
          </cell>
          <cell r="B7278" t="str">
            <v>SCHNEIDER</v>
          </cell>
          <cell r="C7278" t="str">
            <v>TO BE CHECKED</v>
          </cell>
          <cell r="D7278" t="str">
            <v>CABLE INTERLOCK PLATE FIXED/DRAW MTZ2-3</v>
          </cell>
          <cell r="E7278">
            <v>2267.7456000000002</v>
          </cell>
          <cell r="F7278" t="str">
            <v>Public Apr 25</v>
          </cell>
        </row>
        <row r="7279">
          <cell r="A7279" t="str">
            <v>LV847930SP</v>
          </cell>
          <cell r="B7279" t="str">
            <v>SCHNEIDER</v>
          </cell>
          <cell r="C7279" t="str">
            <v>TO BE CHECKED</v>
          </cell>
          <cell r="D7279" t="str">
            <v>2 rods interlock.adapt.fixture MTZ2/3</v>
          </cell>
          <cell r="E7279">
            <v>4546.1502</v>
          </cell>
          <cell r="F7279" t="str">
            <v>Public Apr 25</v>
          </cell>
        </row>
        <row r="7280">
          <cell r="A7280" t="str">
            <v>LV848007</v>
          </cell>
          <cell r="B7280" t="str">
            <v>SCHNEIDER</v>
          </cell>
          <cell r="C7280" t="str">
            <v>TO BE CHECKED</v>
          </cell>
          <cell r="D7280" t="str">
            <v>CIRCUIT BREAKER MTZ2 08 N1 4P FIXED</v>
          </cell>
          <cell r="E7280">
            <v>32995.857600000003</v>
          </cell>
          <cell r="F7280" t="str">
            <v>Public Apr 25</v>
          </cell>
        </row>
        <row r="7281">
          <cell r="A7281" t="str">
            <v>LV848008</v>
          </cell>
          <cell r="B7281" t="str">
            <v>SCHNEIDER</v>
          </cell>
          <cell r="C7281" t="str">
            <v>TO BE CHECKED</v>
          </cell>
          <cell r="D7281" t="str">
            <v>CIRCUIT BREAKER MTZ2 08 H1 4P FIXED</v>
          </cell>
          <cell r="E7281">
            <v>32994.919199999997</v>
          </cell>
          <cell r="F7281" t="str">
            <v>Public Apr 25</v>
          </cell>
        </row>
        <row r="7282">
          <cell r="A7282" t="str">
            <v>LV848009</v>
          </cell>
          <cell r="B7282" t="str">
            <v>SCHNEIDER</v>
          </cell>
          <cell r="C7282" t="str">
            <v>TO BE CHECKED</v>
          </cell>
          <cell r="D7282" t="str">
            <v>CIRCUIT BREAKER MTZ2 08 H2 4P FIXED</v>
          </cell>
          <cell r="E7282">
            <v>35183.012999999999</v>
          </cell>
          <cell r="F7282" t="str">
            <v>Public Apr 25</v>
          </cell>
        </row>
        <row r="7283">
          <cell r="A7283" t="str">
            <v>LV848022</v>
          </cell>
          <cell r="B7283" t="str">
            <v>SCHNEIDER</v>
          </cell>
          <cell r="C7283" t="str">
            <v>TO BE CHECKED</v>
          </cell>
          <cell r="D7283" t="str">
            <v>CIRCUIT BREAKER MTZ2 10 H1 4P FIXED</v>
          </cell>
          <cell r="E7283">
            <v>32995.857600000003</v>
          </cell>
          <cell r="F7283" t="str">
            <v>Public Apr 25</v>
          </cell>
        </row>
        <row r="7284">
          <cell r="A7284" t="str">
            <v>LV848023</v>
          </cell>
          <cell r="B7284" t="str">
            <v>SCHNEIDER</v>
          </cell>
          <cell r="C7284" t="str">
            <v>TO BE CHECKED</v>
          </cell>
          <cell r="D7284" t="str">
            <v>CIRCUIT BREAKER MTZ2 10 H2 4P FIXED</v>
          </cell>
          <cell r="E7284">
            <v>35181.126000000004</v>
          </cell>
          <cell r="F7284" t="str">
            <v>Public Apr 25</v>
          </cell>
        </row>
        <row r="7285">
          <cell r="A7285" t="str">
            <v>LV848036</v>
          </cell>
          <cell r="B7285" t="str">
            <v>SCHNEIDER</v>
          </cell>
          <cell r="C7285" t="str">
            <v>TO BE CHECKED</v>
          </cell>
          <cell r="D7285" t="str">
            <v>CIRCUIT BREAKER MTZ2 12 H1 4P FIXED</v>
          </cell>
          <cell r="E7285">
            <v>32959.300800000005</v>
          </cell>
          <cell r="F7285" t="str">
            <v>Public Apr 25</v>
          </cell>
        </row>
        <row r="7286">
          <cell r="A7286" t="str">
            <v>LV848037</v>
          </cell>
          <cell r="B7286" t="str">
            <v>SCHNEIDER</v>
          </cell>
          <cell r="C7286" t="str">
            <v>TO BE CHECKED</v>
          </cell>
          <cell r="D7286" t="str">
            <v>CIRCUIT BREAKER MTZ2 12 H2 4P FIXED</v>
          </cell>
          <cell r="E7286">
            <v>35147.394600000007</v>
          </cell>
          <cell r="F7286" t="str">
            <v>Public Apr 25</v>
          </cell>
        </row>
        <row r="7287">
          <cell r="A7287" t="str">
            <v>LV848056</v>
          </cell>
          <cell r="B7287" t="str">
            <v>SCHNEIDER</v>
          </cell>
          <cell r="C7287" t="str">
            <v>TO BE CHECKED</v>
          </cell>
          <cell r="D7287" t="str">
            <v>CIRCUIT BREAKER MTZ2 20 N1 3P FIXED</v>
          </cell>
          <cell r="E7287">
            <v>27447.261600000002</v>
          </cell>
          <cell r="F7287" t="str">
            <v>Public Apr 25</v>
          </cell>
        </row>
        <row r="7288">
          <cell r="A7288" t="str">
            <v>LV848060</v>
          </cell>
          <cell r="B7288" t="str">
            <v>SCHNEIDER</v>
          </cell>
          <cell r="C7288" t="str">
            <v>TO BE CHECKED</v>
          </cell>
          <cell r="D7288" t="str">
            <v>CIRCUIT BREAK MTZ2 20H1 4P FIXED RIGHT N</v>
          </cell>
          <cell r="E7288">
            <v>36819.674400000004</v>
          </cell>
          <cell r="F7288" t="str">
            <v>Public Apr 25</v>
          </cell>
        </row>
        <row r="7289">
          <cell r="A7289" t="str">
            <v>LV848064</v>
          </cell>
          <cell r="B7289" t="str">
            <v>SCHNEIDER</v>
          </cell>
          <cell r="C7289" t="str">
            <v>TO BE CHECKED</v>
          </cell>
          <cell r="D7289" t="str">
            <v>CIRCUIT BREAKER MTZ2 20 H1 4P FIXED</v>
          </cell>
          <cell r="E7289">
            <v>32940.267599999999</v>
          </cell>
          <cell r="F7289" t="str">
            <v>Public Apr 25</v>
          </cell>
        </row>
        <row r="7290">
          <cell r="A7290" t="str">
            <v>LV848065</v>
          </cell>
          <cell r="B7290" t="str">
            <v>SCHNEIDER</v>
          </cell>
          <cell r="C7290" t="str">
            <v>TO BE CHECKED</v>
          </cell>
          <cell r="D7290" t="str">
            <v>CIRCUIT BREAKER MTZ2 20 H2 4P FIXED</v>
          </cell>
          <cell r="E7290">
            <v>35181.126000000004</v>
          </cell>
          <cell r="F7290" t="str">
            <v>Public Apr 25</v>
          </cell>
        </row>
        <row r="7291">
          <cell r="A7291" t="str">
            <v>LV848067</v>
          </cell>
          <cell r="B7291" t="str">
            <v>SCHNEIDER</v>
          </cell>
          <cell r="C7291" t="str">
            <v>TO BE CHECKED</v>
          </cell>
          <cell r="D7291" t="str">
            <v>CIRCUIT BREAK MTZ2 20H2 4P FIXED RIGHT N</v>
          </cell>
          <cell r="E7291">
            <v>36884.760600000001</v>
          </cell>
          <cell r="F7291" t="str">
            <v>Public Apr 25</v>
          </cell>
        </row>
        <row r="7292">
          <cell r="A7292" t="str">
            <v>LV848073</v>
          </cell>
          <cell r="B7292" t="str">
            <v>SCHNEIDER</v>
          </cell>
          <cell r="C7292" t="str">
            <v>TO BE CHECKED</v>
          </cell>
          <cell r="D7292" t="str">
            <v>CIRCUIT BREAK MTZ2 25H1 4P FIXED RIGHT N</v>
          </cell>
          <cell r="E7292">
            <v>39863.507400000002</v>
          </cell>
          <cell r="F7292" t="str">
            <v>Public Apr 25</v>
          </cell>
        </row>
        <row r="7293">
          <cell r="A7293" t="str">
            <v>LV848077</v>
          </cell>
          <cell r="B7293" t="str">
            <v>SCHNEIDER</v>
          </cell>
          <cell r="C7293" t="str">
            <v>TO BE CHECKED</v>
          </cell>
          <cell r="D7293" t="str">
            <v>CIRCUIT BREAKER MTZ2 25 H2 4P FIXED</v>
          </cell>
          <cell r="E7293">
            <v>44471.122799999997</v>
          </cell>
          <cell r="F7293" t="str">
            <v>Public Apr 25</v>
          </cell>
        </row>
        <row r="7294">
          <cell r="A7294" t="str">
            <v>LV848079</v>
          </cell>
          <cell r="B7294" t="str">
            <v>SCHNEIDER</v>
          </cell>
          <cell r="C7294" t="str">
            <v>TO BE CHECKED</v>
          </cell>
          <cell r="D7294" t="str">
            <v>CIRCUIT BREAK MTZ2 25H2 4P FIXED RIGHT N</v>
          </cell>
          <cell r="E7294">
            <v>45480.943200000002</v>
          </cell>
          <cell r="F7294" t="str">
            <v>Public Apr 25</v>
          </cell>
        </row>
        <row r="7295">
          <cell r="A7295" t="str">
            <v>LV848088</v>
          </cell>
          <cell r="B7295" t="str">
            <v>SCHNEIDER</v>
          </cell>
          <cell r="C7295" t="str">
            <v>TO BE CHECKED</v>
          </cell>
          <cell r="D7295" t="str">
            <v>CIRCUIT BREAKER MTZ2 32 H2 4P FIXED</v>
          </cell>
          <cell r="E7295">
            <v>65310.773399999998</v>
          </cell>
          <cell r="F7295" t="str">
            <v>Public Apr 25</v>
          </cell>
        </row>
        <row r="7296">
          <cell r="A7296" t="str">
            <v>LV848098</v>
          </cell>
          <cell r="B7296" t="str">
            <v>SCHNEIDER</v>
          </cell>
          <cell r="C7296" t="str">
            <v>TO BE CHECKED</v>
          </cell>
          <cell r="D7296" t="str">
            <v>CIRCUIT BREAKER MTZ2 40 H2 4P FIXED</v>
          </cell>
          <cell r="E7296">
            <v>95272.243200000012</v>
          </cell>
          <cell r="F7296" t="str">
            <v>Public Apr 25</v>
          </cell>
        </row>
        <row r="7297">
          <cell r="A7297" t="str">
            <v>LV848102</v>
          </cell>
          <cell r="B7297" t="str">
            <v>SCHNEIDER</v>
          </cell>
          <cell r="C7297" t="str">
            <v>TO BE CHECKED</v>
          </cell>
          <cell r="D7297" t="str">
            <v>CIRCUIT BREAK MTZ2 40 H2 4P FIX RIGHT N</v>
          </cell>
          <cell r="E7297">
            <v>85613.751000000004</v>
          </cell>
          <cell r="F7297" t="str">
            <v>Public Apr 25</v>
          </cell>
        </row>
        <row r="7298">
          <cell r="A7298" t="str">
            <v>LV848103</v>
          </cell>
          <cell r="B7298" t="str">
            <v>SCHNEIDER</v>
          </cell>
          <cell r="C7298" t="str">
            <v>TO BE CHECKED</v>
          </cell>
          <cell r="D7298" t="str">
            <v>CIRCUIT BREAK MTZ3 40 H2 4P FIX RIGHT N</v>
          </cell>
          <cell r="E7298">
            <v>164045.019</v>
          </cell>
          <cell r="F7298" t="str">
            <v>Public Apr 25</v>
          </cell>
        </row>
        <row r="7299">
          <cell r="A7299" t="str">
            <v>LV848104</v>
          </cell>
          <cell r="B7299" t="str">
            <v>SCHNEIDER</v>
          </cell>
          <cell r="C7299" t="str">
            <v>TO BE CHECKED</v>
          </cell>
          <cell r="D7299" t="str">
            <v>CIRCUIT BREAK MTZ3 50 H2 4P FIX RIGHT N</v>
          </cell>
          <cell r="E7299">
            <v>215087.196</v>
          </cell>
          <cell r="F7299" t="str">
            <v>Public Apr 25</v>
          </cell>
        </row>
        <row r="7300">
          <cell r="A7300" t="str">
            <v>LV848105</v>
          </cell>
          <cell r="B7300" t="str">
            <v>SCHNEIDER</v>
          </cell>
          <cell r="C7300" t="str">
            <v>TO BE CHECKED</v>
          </cell>
          <cell r="D7300" t="str">
            <v>CIRCUIT BREAK MTZ3 63 H2 4P FIX RIGHT N</v>
          </cell>
          <cell r="E7300">
            <v>284690.13959999999</v>
          </cell>
          <cell r="F7300" t="str">
            <v>Public Apr 25</v>
          </cell>
        </row>
        <row r="7301">
          <cell r="A7301" t="str">
            <v>LV848106</v>
          </cell>
          <cell r="B7301" t="str">
            <v>SCHNEIDER</v>
          </cell>
          <cell r="C7301" t="str">
            <v>TO BE CHECKED</v>
          </cell>
          <cell r="D7301" t="str">
            <v>CIRCUIT BREAKER MTZ3 40 H1 3P FIXED</v>
          </cell>
          <cell r="E7301">
            <v>141517.24799999999</v>
          </cell>
          <cell r="F7301" t="str">
            <v>Public Apr 25</v>
          </cell>
        </row>
        <row r="7302">
          <cell r="A7302" t="str">
            <v>LV848107</v>
          </cell>
          <cell r="B7302" t="str">
            <v>SCHNEIDER</v>
          </cell>
          <cell r="C7302" t="str">
            <v>TO BE CHECKED</v>
          </cell>
          <cell r="D7302" t="str">
            <v>CIRCUIT BREAKER MTZ3 40 H2 3P FIXED</v>
          </cell>
          <cell r="E7302">
            <v>160928.43960000001</v>
          </cell>
          <cell r="F7302" t="str">
            <v>Public Apr 25</v>
          </cell>
        </row>
        <row r="7303">
          <cell r="A7303" t="str">
            <v>LV848109</v>
          </cell>
          <cell r="B7303" t="str">
            <v>SCHNEIDER</v>
          </cell>
          <cell r="C7303" t="str">
            <v>TO BE CHECKED</v>
          </cell>
          <cell r="D7303" t="str">
            <v>CIRCUIT BREAKER MTZ3 40 H1 4P FIXED</v>
          </cell>
          <cell r="E7303">
            <v>180088.905</v>
          </cell>
          <cell r="F7303" t="str">
            <v>Public Apr 25</v>
          </cell>
        </row>
        <row r="7304">
          <cell r="A7304" t="str">
            <v>LV848110</v>
          </cell>
          <cell r="B7304" t="str">
            <v>SCHNEIDER</v>
          </cell>
          <cell r="C7304" t="str">
            <v>TO BE CHECKED</v>
          </cell>
          <cell r="D7304" t="str">
            <v>CIRCUIT BREAKER MTZ3 40 H2 4P FIXED</v>
          </cell>
          <cell r="E7304">
            <v>196972.45500000002</v>
          </cell>
          <cell r="F7304" t="str">
            <v>Public Apr 25</v>
          </cell>
        </row>
        <row r="7305">
          <cell r="A7305" t="str">
            <v>LV848115</v>
          </cell>
          <cell r="B7305" t="str">
            <v>SCHNEIDER</v>
          </cell>
          <cell r="C7305" t="str">
            <v>TO BE CHECKED</v>
          </cell>
          <cell r="D7305" t="str">
            <v>CIRCUIT BREAKER MTZ3 50 H1 4P FIXED</v>
          </cell>
          <cell r="E7305">
            <v>257776.97039999999</v>
          </cell>
          <cell r="F7305" t="str">
            <v>Public Apr 25</v>
          </cell>
        </row>
        <row r="7306">
          <cell r="A7306" t="str">
            <v>LV848116</v>
          </cell>
          <cell r="B7306" t="str">
            <v>SCHNEIDER</v>
          </cell>
          <cell r="C7306" t="str">
            <v>TO BE CHECKED</v>
          </cell>
          <cell r="D7306" t="str">
            <v>CIRCUIT BREAKER MTZ3 50 H2 4P FIXED</v>
          </cell>
          <cell r="E7306">
            <v>282080.64300000004</v>
          </cell>
          <cell r="F7306" t="str">
            <v>Public Apr 25</v>
          </cell>
        </row>
        <row r="7307">
          <cell r="A7307" t="str">
            <v>LV848121</v>
          </cell>
          <cell r="B7307" t="str">
            <v>SCHNEIDER</v>
          </cell>
          <cell r="C7307" t="str">
            <v>TO BE CHECKED</v>
          </cell>
          <cell r="D7307" t="str">
            <v>CIRCUIT BREAKER MTZ3 63 H1 4P FIXED</v>
          </cell>
          <cell r="E7307">
            <v>333253.49219999998</v>
          </cell>
          <cell r="F7307" t="str">
            <v>Public Apr 25</v>
          </cell>
        </row>
        <row r="7308">
          <cell r="A7308" t="str">
            <v>LV848122</v>
          </cell>
          <cell r="B7308" t="str">
            <v>SCHNEIDER</v>
          </cell>
          <cell r="C7308" t="str">
            <v>TO BE CHECKED</v>
          </cell>
          <cell r="D7308" t="str">
            <v>CIRCUIT BREAKER MTZ3 63 H2 4P FIXED</v>
          </cell>
          <cell r="E7308">
            <v>373361.92199999996</v>
          </cell>
          <cell r="F7308" t="str">
            <v>Public Apr 25</v>
          </cell>
        </row>
        <row r="7309">
          <cell r="A7309" t="str">
            <v>LV848126</v>
          </cell>
          <cell r="B7309" t="str">
            <v>SCHNEIDER</v>
          </cell>
          <cell r="C7309" t="str">
            <v>TO BE CHECKED</v>
          </cell>
          <cell r="D7309" t="str">
            <v>TOP FRONT CONNECT - FIXED MTZ2 20 4P</v>
          </cell>
          <cell r="E7309">
            <v>5781.0540000000001</v>
          </cell>
          <cell r="F7309" t="str">
            <v>Public Apr 25</v>
          </cell>
        </row>
        <row r="7310">
          <cell r="A7310" t="str">
            <v>LV848127</v>
          </cell>
          <cell r="B7310" t="str">
            <v>SCHNEIDER</v>
          </cell>
          <cell r="C7310" t="str">
            <v>TO BE CHECKED</v>
          </cell>
          <cell r="D7310" t="str">
            <v>BOTTOM FRONT CONNECT FIXED MTZ2 20 4P</v>
          </cell>
          <cell r="E7310">
            <v>3786.2808</v>
          </cell>
          <cell r="F7310" t="str">
            <v>Public Apr 25</v>
          </cell>
        </row>
        <row r="7311">
          <cell r="A7311" t="str">
            <v>LV848153</v>
          </cell>
          <cell r="B7311" t="str">
            <v>SCHNEIDER</v>
          </cell>
          <cell r="C7311" t="str">
            <v>TO BE CHECKED</v>
          </cell>
          <cell r="D7311" t="str">
            <v>TOP FRONT CONNECT - FIXED MTZ2 08/16 4P</v>
          </cell>
          <cell r="E7311">
            <v>1833.2765999999999</v>
          </cell>
          <cell r="F7311" t="str">
            <v>Public Apr 25</v>
          </cell>
        </row>
        <row r="7312">
          <cell r="A7312" t="str">
            <v>LV848154</v>
          </cell>
          <cell r="B7312" t="str">
            <v>SCHNEIDER</v>
          </cell>
          <cell r="C7312" t="str">
            <v>TO BE CHECKED</v>
          </cell>
          <cell r="D7312" t="str">
            <v>TOP FRONT CONNECT - FIXED MTZ2 25/32 4P</v>
          </cell>
          <cell r="E7312">
            <v>5781.0540000000001</v>
          </cell>
          <cell r="F7312" t="str">
            <v>Public Apr 25</v>
          </cell>
        </row>
        <row r="7313">
          <cell r="A7313" t="str">
            <v>LV848155</v>
          </cell>
          <cell r="B7313" t="str">
            <v>SCHNEIDER</v>
          </cell>
          <cell r="C7313" t="str">
            <v>TO BE CHECKED</v>
          </cell>
          <cell r="D7313" t="str">
            <v>BOTTOM FRONT CONNECT FIXED MTZ2 08/16 4P</v>
          </cell>
          <cell r="E7313">
            <v>1431.6923999999999</v>
          </cell>
          <cell r="F7313" t="str">
            <v>Public Apr 25</v>
          </cell>
        </row>
        <row r="7314">
          <cell r="A7314" t="str">
            <v>LV848156</v>
          </cell>
          <cell r="B7314" t="str">
            <v>SCHNEIDER</v>
          </cell>
          <cell r="C7314" t="str">
            <v>TO BE CHECKED</v>
          </cell>
          <cell r="D7314" t="str">
            <v>BOTTOM FRONT CONNECT FIXED MTZ2 25/32 4P</v>
          </cell>
          <cell r="E7314">
            <v>3786.2808</v>
          </cell>
          <cell r="F7314" t="str">
            <v>Public Apr 25</v>
          </cell>
        </row>
        <row r="7315">
          <cell r="A7315" t="str">
            <v>LV848161</v>
          </cell>
          <cell r="B7315" t="str">
            <v>SCHNEIDER</v>
          </cell>
          <cell r="C7315" t="str">
            <v>TO BE CHECKED</v>
          </cell>
          <cell r="D7315" t="str">
            <v>TOP VERTIC REAR CONNECT - MTZ3 40/50 4P</v>
          </cell>
          <cell r="E7315">
            <v>3073.3416000000002</v>
          </cell>
          <cell r="F7315" t="str">
            <v>Public Apr 25</v>
          </cell>
        </row>
        <row r="7316">
          <cell r="A7316" t="str">
            <v>LV848162</v>
          </cell>
          <cell r="B7316" t="str">
            <v>SCHNEIDER</v>
          </cell>
          <cell r="C7316" t="str">
            <v>TO BE CHECKED</v>
          </cell>
          <cell r="D7316" t="str">
            <v>TOP VERTIC REAR CONNECT - MTZ3 63 4P</v>
          </cell>
          <cell r="E7316">
            <v>6507.1410000000005</v>
          </cell>
          <cell r="F7316" t="str">
            <v>Public Apr 25</v>
          </cell>
        </row>
        <row r="7317">
          <cell r="A7317" t="str">
            <v>LV848166</v>
          </cell>
          <cell r="B7317" t="str">
            <v>SCHNEIDER</v>
          </cell>
          <cell r="C7317" t="str">
            <v>TO BE CHECKED</v>
          </cell>
          <cell r="D7317" t="str">
            <v>BOTTOM VERTIC REAR CONNEC MTZ3 40/50 4P</v>
          </cell>
          <cell r="E7317">
            <v>3073.3416000000002</v>
          </cell>
          <cell r="F7317" t="str">
            <v>Public Apr 25</v>
          </cell>
        </row>
        <row r="7318">
          <cell r="A7318" t="str">
            <v>LV848167</v>
          </cell>
          <cell r="B7318" t="str">
            <v>SCHNEIDER</v>
          </cell>
          <cell r="C7318" t="str">
            <v>TO BE CHECKED</v>
          </cell>
          <cell r="D7318" t="str">
            <v>BOTTOM VERTIC REAR CONNECT - MTZ3 63 4P</v>
          </cell>
          <cell r="E7318">
            <v>6507.1410000000005</v>
          </cell>
          <cell r="F7318" t="str">
            <v>Public Apr 25</v>
          </cell>
        </row>
        <row r="7319">
          <cell r="A7319" t="str">
            <v>LV848170</v>
          </cell>
          <cell r="B7319" t="str">
            <v>SCHNEIDER</v>
          </cell>
          <cell r="C7319" t="str">
            <v>TO BE CHECKED</v>
          </cell>
          <cell r="D7319" t="str">
            <v>TOP HORIZ REAR CONNECT - MTZ2 40 4P</v>
          </cell>
          <cell r="E7319">
            <v>2491.5539999999996</v>
          </cell>
          <cell r="F7319" t="str">
            <v>Public Apr 25</v>
          </cell>
        </row>
        <row r="7320">
          <cell r="A7320" t="str">
            <v>LV848171</v>
          </cell>
          <cell r="B7320" t="str">
            <v>SCHNEIDER</v>
          </cell>
          <cell r="C7320" t="str">
            <v>TO BE CHECKED</v>
          </cell>
          <cell r="D7320" t="str">
            <v>TOP HORIZ REAR CONNECT - MTZ3 40/50 4P</v>
          </cell>
          <cell r="E7320">
            <v>3165.5393999999997</v>
          </cell>
          <cell r="F7320" t="str">
            <v>Public Apr 25</v>
          </cell>
        </row>
        <row r="7321">
          <cell r="A7321" t="str">
            <v>LV848175</v>
          </cell>
          <cell r="B7321" t="str">
            <v>SCHNEIDER</v>
          </cell>
          <cell r="C7321" t="str">
            <v>TO BE CHECKED</v>
          </cell>
          <cell r="D7321" t="str">
            <v>BOTTOM HORIZ REAR CONNECT - MTZ2 40 4P</v>
          </cell>
          <cell r="E7321">
            <v>2491.5539999999996</v>
          </cell>
          <cell r="F7321" t="str">
            <v>Public Apr 25</v>
          </cell>
        </row>
        <row r="7322">
          <cell r="A7322" t="str">
            <v>LV848176</v>
          </cell>
          <cell r="B7322" t="str">
            <v>SCHNEIDER</v>
          </cell>
          <cell r="C7322" t="str">
            <v>TO BE CHECKED</v>
          </cell>
          <cell r="D7322" t="str">
            <v>BOTTOM HORIZ REAR CONNECT MTZ3 40/50 4P</v>
          </cell>
          <cell r="E7322">
            <v>3165.5393999999997</v>
          </cell>
          <cell r="F7322" t="str">
            <v>Public Apr 25</v>
          </cell>
        </row>
        <row r="7323">
          <cell r="A7323" t="str">
            <v>LV848177</v>
          </cell>
          <cell r="B7323" t="str">
            <v>SCHNEIDER</v>
          </cell>
          <cell r="C7323" t="str">
            <v>TO BE CHECKED</v>
          </cell>
          <cell r="D7323" t="str">
            <v>CIRCUIT BREAK MTZ2 08 H2 4P FIX RIGHT N</v>
          </cell>
          <cell r="E7323">
            <v>36886.637400000007</v>
          </cell>
          <cell r="F7323" t="str">
            <v>Public Apr 25</v>
          </cell>
        </row>
        <row r="7324">
          <cell r="A7324" t="str">
            <v>LV848178</v>
          </cell>
          <cell r="B7324" t="str">
            <v>SCHNEIDER</v>
          </cell>
          <cell r="C7324" t="str">
            <v>TO BE CHECKED</v>
          </cell>
          <cell r="D7324" t="str">
            <v>CIRCUIT BREAK MTZ2 10 H2 4P FIX RIGHT N</v>
          </cell>
          <cell r="E7324">
            <v>36884.760600000001</v>
          </cell>
          <cell r="F7324" t="str">
            <v>Public Apr 25</v>
          </cell>
        </row>
        <row r="7325">
          <cell r="A7325" t="str">
            <v>LV848179</v>
          </cell>
          <cell r="B7325" t="str">
            <v>SCHNEIDER</v>
          </cell>
          <cell r="C7325" t="str">
            <v>TO BE CHECKED</v>
          </cell>
          <cell r="D7325" t="str">
            <v>CIRCUIT BREAK MTZ2 12 H2 4P FIX RIGHT N</v>
          </cell>
          <cell r="E7325">
            <v>36851.019</v>
          </cell>
          <cell r="F7325" t="str">
            <v>Public Apr 25</v>
          </cell>
        </row>
        <row r="7326">
          <cell r="A7326" t="str">
            <v>LV848180</v>
          </cell>
          <cell r="B7326" t="str">
            <v>SCHNEIDER</v>
          </cell>
          <cell r="C7326" t="str">
            <v>TO BE CHECKED</v>
          </cell>
          <cell r="D7326" t="str">
            <v>CIRCUIT BREAK MTZ2 16 H2 4P FIX RIGHT N</v>
          </cell>
          <cell r="E7326">
            <v>36851.019</v>
          </cell>
          <cell r="F7326" t="str">
            <v>Public Apr 25</v>
          </cell>
        </row>
        <row r="7327">
          <cell r="A7327" t="str">
            <v>LV848181</v>
          </cell>
          <cell r="B7327" t="str">
            <v>SCHNEIDER</v>
          </cell>
          <cell r="C7327" t="str">
            <v>TO BE CHECKED</v>
          </cell>
          <cell r="D7327" t="str">
            <v>CIRCUIT BREAK MTZ2 32 H2 4P FIX RIGHT N</v>
          </cell>
          <cell r="E7327">
            <v>66372.052800000005</v>
          </cell>
          <cell r="F7327" t="str">
            <v>Public Apr 25</v>
          </cell>
        </row>
        <row r="7328">
          <cell r="A7328" t="str">
            <v>LV848182SP</v>
          </cell>
          <cell r="B7328" t="str">
            <v>SCHNEIDER</v>
          </cell>
          <cell r="C7328" t="str">
            <v>TO BE CHECKED</v>
          </cell>
          <cell r="D7328" t="str">
            <v>NEUTRAL/GROUND FAULT PROTECT MTZ3 40/63</v>
          </cell>
          <cell r="E7328">
            <v>13033.090800000002</v>
          </cell>
          <cell r="F7328" t="str">
            <v>Public Apr 25</v>
          </cell>
        </row>
        <row r="7329">
          <cell r="A7329" t="str">
            <v>LV848183</v>
          </cell>
          <cell r="B7329" t="str">
            <v>SCHNEIDER</v>
          </cell>
          <cell r="C7329" t="str">
            <v>TO BE CHECKED</v>
          </cell>
          <cell r="D7329" t="str">
            <v>CIRCUIT BREAK MTZ2 08 H1 4P FIX RIGHT N</v>
          </cell>
          <cell r="E7329">
            <v>36874.275000000001</v>
          </cell>
          <cell r="F7329" t="str">
            <v>Public Apr 25</v>
          </cell>
        </row>
        <row r="7330">
          <cell r="A7330" t="str">
            <v>LV848184</v>
          </cell>
          <cell r="B7330" t="str">
            <v>SCHNEIDER</v>
          </cell>
          <cell r="C7330" t="str">
            <v>TO BE CHECKED</v>
          </cell>
          <cell r="D7330" t="str">
            <v>CIRCUIT BREAK MTZ2 10 H1 4P FIX RIGHT N</v>
          </cell>
          <cell r="E7330">
            <v>36875.223599999998</v>
          </cell>
          <cell r="F7330" t="str">
            <v>Public Apr 25</v>
          </cell>
        </row>
        <row r="7331">
          <cell r="A7331" t="str">
            <v>LV848185</v>
          </cell>
          <cell r="B7331" t="str">
            <v>SCHNEIDER</v>
          </cell>
          <cell r="C7331" t="str">
            <v>TO BE CHECKED</v>
          </cell>
          <cell r="D7331" t="str">
            <v>CIRCUIT BREAK MTZ2 12 H1 4P FIX RIGHT N</v>
          </cell>
          <cell r="E7331">
            <v>36838.656600000002</v>
          </cell>
          <cell r="F7331" t="str">
            <v>Public Apr 25</v>
          </cell>
        </row>
        <row r="7332">
          <cell r="A7332" t="str">
            <v>LV848186</v>
          </cell>
          <cell r="B7332" t="str">
            <v>SCHNEIDER</v>
          </cell>
          <cell r="C7332" t="str">
            <v>TO BE CHECKED</v>
          </cell>
          <cell r="D7332" t="str">
            <v>CIRCUIT BREAK MTZ2 16 H1 4P FIX RIGHT N</v>
          </cell>
          <cell r="E7332">
            <v>36840.074400000005</v>
          </cell>
          <cell r="F7332" t="str">
            <v>Public Apr 25</v>
          </cell>
        </row>
        <row r="7333">
          <cell r="A7333" t="str">
            <v>LV848187</v>
          </cell>
          <cell r="B7333" t="str">
            <v>SCHNEIDER</v>
          </cell>
          <cell r="C7333" t="str">
            <v>TO BE CHECKED</v>
          </cell>
          <cell r="D7333" t="str">
            <v>CIRCUIT BREAK MTZ2 32 H1 4P FIX RIGHT N</v>
          </cell>
          <cell r="E7333">
            <v>56529.450599999996</v>
          </cell>
          <cell r="F7333" t="str">
            <v>Public Apr 25</v>
          </cell>
        </row>
        <row r="7334">
          <cell r="A7334" t="str">
            <v>LV848193</v>
          </cell>
          <cell r="B7334" t="str">
            <v>SCHNEIDER</v>
          </cell>
          <cell r="C7334" t="str">
            <v>TO BE CHECKED</v>
          </cell>
          <cell r="D7334" t="str">
            <v>CIRCUIT BREAK MTZ2 40 H1 4P FIX RIGHT N</v>
          </cell>
          <cell r="E7334">
            <v>74828.862600000008</v>
          </cell>
          <cell r="F7334" t="str">
            <v>Public Apr 25</v>
          </cell>
        </row>
        <row r="7335">
          <cell r="A7335" t="str">
            <v>LV848194</v>
          </cell>
          <cell r="B7335" t="str">
            <v>SCHNEIDER</v>
          </cell>
          <cell r="C7335" t="str">
            <v>TO BE CHECKED</v>
          </cell>
          <cell r="D7335" t="str">
            <v>CIRCUIT BREAK MTZ3 40 H1 4P FIX RIGHT N</v>
          </cell>
          <cell r="E7335">
            <v>145519.065</v>
          </cell>
          <cell r="F7335" t="str">
            <v>Public Apr 25</v>
          </cell>
        </row>
        <row r="7336">
          <cell r="A7336" t="str">
            <v>LV848195</v>
          </cell>
          <cell r="B7336" t="str">
            <v>SCHNEIDER</v>
          </cell>
          <cell r="C7336" t="str">
            <v>TO BE CHECKED</v>
          </cell>
          <cell r="D7336" t="str">
            <v>CIRCUIT BREAK MTZ3 50 H1 4P FIX RIGHT N</v>
          </cell>
          <cell r="E7336">
            <v>192269.8266</v>
          </cell>
          <cell r="F7336" t="str">
            <v>Public Apr 25</v>
          </cell>
        </row>
        <row r="7337">
          <cell r="A7337" t="str">
            <v>LV848196</v>
          </cell>
          <cell r="B7337" t="str">
            <v>SCHNEIDER</v>
          </cell>
          <cell r="C7337" t="str">
            <v>TO BE CHECKED</v>
          </cell>
          <cell r="D7337" t="str">
            <v>CIRCUIT BREAK MTZ3 63 H1 4P FIX RIGHT N</v>
          </cell>
          <cell r="E7337">
            <v>256022.40719999999</v>
          </cell>
          <cell r="F7337" t="str">
            <v>Public Apr 25</v>
          </cell>
        </row>
        <row r="7338">
          <cell r="A7338" t="str">
            <v>LV848201</v>
          </cell>
          <cell r="B7338" t="str">
            <v>SCHNEIDER</v>
          </cell>
          <cell r="C7338" t="str">
            <v>TO BE CHECKED</v>
          </cell>
          <cell r="D7338" t="str">
            <v>AUXIL CONTACT SDE2 LOW LEVEL -FIX MTZ2-3</v>
          </cell>
          <cell r="E7338">
            <v>378.64440000000002</v>
          </cell>
          <cell r="F7338" t="str">
            <v>Public Apr 25</v>
          </cell>
        </row>
        <row r="7339">
          <cell r="A7339" t="str">
            <v>LV848202</v>
          </cell>
          <cell r="B7339" t="str">
            <v>SCHNEIDER</v>
          </cell>
          <cell r="C7339" t="str">
            <v>TO BE CHECKED</v>
          </cell>
          <cell r="D7339" t="str">
            <v>REMOTE RESET 110/130VAC FOR FIXED MTZ2-3</v>
          </cell>
          <cell r="E7339">
            <v>1349.0418</v>
          </cell>
          <cell r="F7339" t="str">
            <v>Public Apr 25</v>
          </cell>
        </row>
        <row r="7340">
          <cell r="A7340" t="str">
            <v>LV848203</v>
          </cell>
          <cell r="B7340" t="str">
            <v>SCHNEIDER</v>
          </cell>
          <cell r="C7340" t="str">
            <v>TO BE CHECKED</v>
          </cell>
          <cell r="D7340" t="str">
            <v>REMOTE RESET 220/240VAC FOR FIXED MTZ2-3</v>
          </cell>
          <cell r="E7340">
            <v>1545.6978000000001</v>
          </cell>
          <cell r="F7340" t="str">
            <v>Public Apr 25</v>
          </cell>
        </row>
        <row r="7341">
          <cell r="A7341" t="str">
            <v>LV848209</v>
          </cell>
          <cell r="B7341" t="str">
            <v>SCHNEIDER</v>
          </cell>
          <cell r="C7341" t="str">
            <v>TO BE CHECKED</v>
          </cell>
          <cell r="D7341" t="str">
            <v>MOTORMECA MCH 200/250VDC - FIXED MTZ2-3</v>
          </cell>
          <cell r="E7341">
            <v>5341.7910000000002</v>
          </cell>
          <cell r="F7341" t="str">
            <v>Public Apr 25</v>
          </cell>
        </row>
        <row r="7342">
          <cell r="A7342" t="str">
            <v>LV848214</v>
          </cell>
          <cell r="B7342" t="str">
            <v>SCHNEIDER</v>
          </cell>
          <cell r="C7342" t="str">
            <v>TO BE CHECKED</v>
          </cell>
          <cell r="D7342" t="str">
            <v>MOTORMECA MCH 380/415VAC - FIXED MTZ2-3</v>
          </cell>
          <cell r="E7342">
            <v>5502.0228000000006</v>
          </cell>
          <cell r="F7342" t="str">
            <v>Public Apr 25</v>
          </cell>
        </row>
        <row r="7343">
          <cell r="A7343" t="str">
            <v>LV848215</v>
          </cell>
          <cell r="B7343" t="str">
            <v>SCHNEIDER</v>
          </cell>
          <cell r="C7343" t="str">
            <v>TO BE CHECKED</v>
          </cell>
          <cell r="D7343" t="str">
            <v>MOTORMECA MCH 440/480VAC - FIXED MTZ2-3</v>
          </cell>
          <cell r="E7343">
            <v>5502.0228000000006</v>
          </cell>
          <cell r="F7343" t="str">
            <v>Public Apr 25</v>
          </cell>
        </row>
        <row r="7344">
          <cell r="A7344" t="str">
            <v>LV848226</v>
          </cell>
          <cell r="B7344" t="str">
            <v>SCHNEIDER</v>
          </cell>
          <cell r="C7344" t="str">
            <v>TO BE CHECKED</v>
          </cell>
          <cell r="D7344" t="str">
            <v>CIRCUIT BREAK MTZ2 08 H1 4P D/O RIGHT N</v>
          </cell>
          <cell r="E7344">
            <v>36955.191600000006</v>
          </cell>
          <cell r="F7344" t="str">
            <v>Public Apr 25</v>
          </cell>
        </row>
        <row r="7345">
          <cell r="A7345" t="str">
            <v>LV848227</v>
          </cell>
          <cell r="B7345" t="str">
            <v>SCHNEIDER</v>
          </cell>
          <cell r="C7345" t="str">
            <v>TO BE CHECKED</v>
          </cell>
          <cell r="D7345" t="str">
            <v>CIRCUIT BREAK MTZ2 10 H1 4P D/O RIGHT N</v>
          </cell>
          <cell r="E7345">
            <v>36956.140200000002</v>
          </cell>
          <cell r="F7345" t="str">
            <v>Public Apr 25</v>
          </cell>
        </row>
        <row r="7346">
          <cell r="A7346" t="str">
            <v>LV848228</v>
          </cell>
          <cell r="B7346" t="str">
            <v>SCHNEIDER</v>
          </cell>
          <cell r="C7346" t="str">
            <v>TO BE CHECKED</v>
          </cell>
          <cell r="D7346" t="str">
            <v>CIRCUIT BREAK MTZ2 12 H1 4P D/O RIGHT N</v>
          </cell>
          <cell r="E7346">
            <v>36919.573200000006</v>
          </cell>
          <cell r="F7346" t="str">
            <v>Public Apr 25</v>
          </cell>
        </row>
        <row r="7347">
          <cell r="A7347" t="str">
            <v>LV848229</v>
          </cell>
          <cell r="B7347" t="str">
            <v>SCHNEIDER</v>
          </cell>
          <cell r="C7347" t="str">
            <v>TO BE CHECKED</v>
          </cell>
          <cell r="D7347" t="str">
            <v>CIRCUIT BREAK MTZ2 16 H1 4P D/O RIGHT N</v>
          </cell>
          <cell r="E7347">
            <v>36920.991000000002</v>
          </cell>
          <cell r="F7347" t="str">
            <v>Public Apr 25</v>
          </cell>
        </row>
        <row r="7348">
          <cell r="A7348" t="str">
            <v>LV848232</v>
          </cell>
          <cell r="B7348" t="str">
            <v>SCHNEIDER</v>
          </cell>
          <cell r="C7348" t="str">
            <v>TO BE CHECKED</v>
          </cell>
          <cell r="D7348" t="str">
            <v>CIRCUIT BREAKER MTZ2 08 H2 3P DRAWOUT</v>
          </cell>
          <cell r="E7348">
            <v>29333.914800000002</v>
          </cell>
          <cell r="F7348" t="str">
            <v>Public Apr 25</v>
          </cell>
        </row>
        <row r="7349">
          <cell r="A7349" t="str">
            <v>LV848233</v>
          </cell>
          <cell r="B7349" t="str">
            <v>SCHNEIDER</v>
          </cell>
          <cell r="C7349" t="str">
            <v>TO BE CHECKED</v>
          </cell>
          <cell r="D7349" t="str">
            <v>CIRCUIT BREAKER MTZ2 08 L1 3P DRAWOUT</v>
          </cell>
          <cell r="E7349">
            <v>52923.046799999996</v>
          </cell>
          <cell r="F7349" t="str">
            <v>Public Apr 25</v>
          </cell>
        </row>
        <row r="7350">
          <cell r="A7350" t="str">
            <v>LV848237</v>
          </cell>
          <cell r="B7350" t="str">
            <v>SCHNEIDER</v>
          </cell>
          <cell r="C7350" t="str">
            <v>TO BE CHECKED</v>
          </cell>
          <cell r="D7350" t="str">
            <v>CIRCUIT BREAKER MTZ2 08 N1 4P DRAWOUT</v>
          </cell>
          <cell r="E7350">
            <v>33076.7742</v>
          </cell>
          <cell r="F7350" t="str">
            <v>Public Apr 25</v>
          </cell>
        </row>
        <row r="7351">
          <cell r="A7351" t="str">
            <v>LV848238</v>
          </cell>
          <cell r="B7351" t="str">
            <v>SCHNEIDER</v>
          </cell>
          <cell r="C7351" t="str">
            <v>TO BE CHECKED</v>
          </cell>
          <cell r="D7351" t="str">
            <v>CIRCUIT BREAKER MTZ2 08 H1 4P DRAWOUT</v>
          </cell>
          <cell r="E7351">
            <v>33075.835800000001</v>
          </cell>
          <cell r="F7351" t="str">
            <v>Public Apr 25</v>
          </cell>
        </row>
        <row r="7352">
          <cell r="A7352" t="str">
            <v>LV848239</v>
          </cell>
          <cell r="B7352" t="str">
            <v>SCHNEIDER</v>
          </cell>
          <cell r="C7352" t="str">
            <v>TO BE CHECKED</v>
          </cell>
          <cell r="D7352" t="str">
            <v>CIRCUIT BREAKER MTZ2 08 H2 4P DRAWOUT</v>
          </cell>
          <cell r="E7352">
            <v>36022.299600000006</v>
          </cell>
          <cell r="F7352" t="str">
            <v>Public Apr 25</v>
          </cell>
        </row>
        <row r="7353">
          <cell r="A7353" t="str">
            <v>LV848240</v>
          </cell>
          <cell r="B7353" t="str">
            <v>SCHNEIDER</v>
          </cell>
          <cell r="C7353" t="str">
            <v>TO BE CHECKED</v>
          </cell>
          <cell r="D7353" t="str">
            <v>CIRCUIT BREAKER MTZ2 08 L1 4P DRAWOUT</v>
          </cell>
          <cell r="E7353">
            <v>66887.479200000002</v>
          </cell>
          <cell r="F7353" t="str">
            <v>Public Apr 25</v>
          </cell>
        </row>
        <row r="7354">
          <cell r="A7354" t="str">
            <v>LV848246</v>
          </cell>
          <cell r="B7354" t="str">
            <v>SCHNEIDER</v>
          </cell>
          <cell r="C7354" t="str">
            <v>TO BE CHECKED</v>
          </cell>
          <cell r="D7354" t="str">
            <v>CIRCUIT BREAKER MTZ2 10 H2 3P DRAWOUT</v>
          </cell>
          <cell r="E7354">
            <v>29332.038</v>
          </cell>
          <cell r="F7354" t="str">
            <v>Public Apr 25</v>
          </cell>
        </row>
        <row r="7355">
          <cell r="A7355" t="str">
            <v>LV848247</v>
          </cell>
          <cell r="B7355" t="str">
            <v>SCHNEIDER</v>
          </cell>
          <cell r="C7355" t="str">
            <v>TO BE CHECKED</v>
          </cell>
          <cell r="D7355" t="str">
            <v>CIRCUIT BREAKER MTZ2 10 L1 3P DRAWOUT</v>
          </cell>
          <cell r="E7355">
            <v>52923.046799999996</v>
          </cell>
          <cell r="F7355" t="str">
            <v>Public Apr 25</v>
          </cell>
        </row>
        <row r="7356">
          <cell r="A7356" t="str">
            <v>LV848251</v>
          </cell>
          <cell r="B7356" t="str">
            <v>SCHNEIDER</v>
          </cell>
          <cell r="C7356" t="str">
            <v>TO BE CHECKED</v>
          </cell>
          <cell r="D7356" t="str">
            <v>CIRCUIT BREAKER MTZ2 10 N1 4P DRAWOUT</v>
          </cell>
          <cell r="E7356">
            <v>33075.835800000001</v>
          </cell>
          <cell r="F7356" t="str">
            <v>Public Apr 25</v>
          </cell>
        </row>
        <row r="7357">
          <cell r="A7357" t="str">
            <v>LV848252</v>
          </cell>
          <cell r="B7357" t="str">
            <v>SCHNEIDER</v>
          </cell>
          <cell r="C7357" t="str">
            <v>TO BE CHECKED</v>
          </cell>
          <cell r="D7357" t="str">
            <v>CIRCUIT BREAKER MTZ2 10 H1 4P DRAWOUT</v>
          </cell>
          <cell r="E7357">
            <v>33076.7742</v>
          </cell>
          <cell r="F7357" t="str">
            <v>Public Apr 25</v>
          </cell>
        </row>
        <row r="7358">
          <cell r="A7358" t="str">
            <v>LV848253</v>
          </cell>
          <cell r="B7358" t="str">
            <v>SCHNEIDER</v>
          </cell>
          <cell r="C7358" t="str">
            <v>TO BE CHECKED</v>
          </cell>
          <cell r="D7358" t="str">
            <v>CIRCUIT BREAKER MTZ2 10 H2 4P DRAWOUT</v>
          </cell>
          <cell r="E7358">
            <v>36020.4228</v>
          </cell>
          <cell r="F7358" t="str">
            <v>Public Apr 25</v>
          </cell>
        </row>
        <row r="7359">
          <cell r="A7359" t="str">
            <v>LV848254</v>
          </cell>
          <cell r="B7359" t="str">
            <v>SCHNEIDER</v>
          </cell>
          <cell r="C7359" t="str">
            <v>TO BE CHECKED</v>
          </cell>
          <cell r="D7359" t="str">
            <v>CIRCUIT BREAKER MTZ2 10 L1 4P DRAWOUT</v>
          </cell>
          <cell r="E7359">
            <v>66887.479200000002</v>
          </cell>
          <cell r="F7359" t="str">
            <v>Public Apr 25</v>
          </cell>
        </row>
        <row r="7360">
          <cell r="A7360" t="str">
            <v>LV848261</v>
          </cell>
          <cell r="B7360" t="str">
            <v>SCHNEIDER</v>
          </cell>
          <cell r="C7360" t="str">
            <v>TO BE CHECKED</v>
          </cell>
          <cell r="D7360" t="str">
            <v>CIRCUIT BREAKER MTZ2 12 L1 3P DRAWOUT</v>
          </cell>
          <cell r="E7360">
            <v>52923.046799999996</v>
          </cell>
          <cell r="F7360" t="str">
            <v>Public Apr 25</v>
          </cell>
        </row>
        <row r="7361">
          <cell r="A7361" t="str">
            <v>LV848267</v>
          </cell>
          <cell r="B7361" t="str">
            <v>SCHNEIDER</v>
          </cell>
          <cell r="C7361" t="str">
            <v>TO BE CHECKED</v>
          </cell>
          <cell r="D7361" t="str">
            <v>CIRCUIT BREAKER MTZ2 12 H2 4P DRAWOUT</v>
          </cell>
          <cell r="E7361">
            <v>35986.681199999999</v>
          </cell>
          <cell r="F7361" t="str">
            <v>Public Apr 25</v>
          </cell>
        </row>
        <row r="7362">
          <cell r="A7362" t="str">
            <v>LV848268</v>
          </cell>
          <cell r="B7362" t="str">
            <v>SCHNEIDER</v>
          </cell>
          <cell r="C7362" t="str">
            <v>TO BE CHECKED</v>
          </cell>
          <cell r="D7362" t="str">
            <v>CIRCUIT BREAKER MTZ2 12 L1 4P DRAWOUT</v>
          </cell>
          <cell r="E7362">
            <v>66887.479200000002</v>
          </cell>
          <cell r="F7362" t="str">
            <v>Public Apr 25</v>
          </cell>
        </row>
        <row r="7363">
          <cell r="A7363" t="str">
            <v>LV848275</v>
          </cell>
          <cell r="B7363" t="str">
            <v>SCHNEIDER</v>
          </cell>
          <cell r="C7363" t="str">
            <v>TO BE CHECKED</v>
          </cell>
          <cell r="D7363" t="str">
            <v>CIRCUIT BREAKER MTZ2 16 L1 3P DRAWOUT</v>
          </cell>
          <cell r="E7363">
            <v>52923.046799999996</v>
          </cell>
          <cell r="F7363" t="str">
            <v>Public Apr 25</v>
          </cell>
        </row>
        <row r="7364">
          <cell r="A7364" t="str">
            <v>LV848279</v>
          </cell>
          <cell r="B7364" t="str">
            <v>SCHNEIDER</v>
          </cell>
          <cell r="C7364" t="str">
            <v>TO BE CHECKED</v>
          </cell>
          <cell r="D7364" t="str">
            <v>CIRCUIT BREAKER MTZ2 16 N1 4P DRAWOUT</v>
          </cell>
          <cell r="E7364">
            <v>33075.835800000001</v>
          </cell>
          <cell r="F7364" t="str">
            <v>Public Apr 25</v>
          </cell>
        </row>
        <row r="7365">
          <cell r="A7365" t="str">
            <v>LV848281</v>
          </cell>
          <cell r="B7365" t="str">
            <v>SCHNEIDER</v>
          </cell>
          <cell r="C7365" t="str">
            <v>TO BE CHECKED</v>
          </cell>
          <cell r="D7365" t="str">
            <v>CIRCUIT BREAKER MTZ2 16 H2 4P DRAWOUT</v>
          </cell>
          <cell r="E7365">
            <v>35986.681199999999</v>
          </cell>
          <cell r="F7365" t="str">
            <v>Public Apr 25</v>
          </cell>
        </row>
        <row r="7366">
          <cell r="A7366" t="str">
            <v>LV848282</v>
          </cell>
          <cell r="B7366" t="str">
            <v>SCHNEIDER</v>
          </cell>
          <cell r="C7366" t="str">
            <v>TO BE CHECKED</v>
          </cell>
          <cell r="D7366" t="str">
            <v>CIRCUIT BREAKER MTZ2 16 L1 4P DRAWOUT</v>
          </cell>
          <cell r="E7366">
            <v>66887.479200000002</v>
          </cell>
          <cell r="F7366" t="str">
            <v>Public Apr 25</v>
          </cell>
        </row>
        <row r="7367">
          <cell r="A7367" t="str">
            <v>LV848286</v>
          </cell>
          <cell r="B7367" t="str">
            <v>SCHNEIDER</v>
          </cell>
          <cell r="C7367" t="str">
            <v>TO BE CHECKED</v>
          </cell>
          <cell r="D7367" t="str">
            <v>CIRCUIT BREAKER MTZ2 20 N1 3P DRAWOUT</v>
          </cell>
          <cell r="E7367">
            <v>27756.596999999998</v>
          </cell>
          <cell r="F7367" t="str">
            <v>Public Apr 25</v>
          </cell>
        </row>
        <row r="7368">
          <cell r="A7368" t="str">
            <v>LV848289</v>
          </cell>
          <cell r="B7368" t="str">
            <v>SCHNEIDER</v>
          </cell>
          <cell r="C7368" t="str">
            <v>TO BE CHECKED</v>
          </cell>
          <cell r="D7368" t="str">
            <v>CIRCUIT BREAKER MTZ2 20 H3 3P DRAWOUT</v>
          </cell>
          <cell r="E7368">
            <v>34426.285200000006</v>
          </cell>
          <cell r="F7368" t="str">
            <v>Public Apr 25</v>
          </cell>
        </row>
        <row r="7369">
          <cell r="A7369" t="str">
            <v>LV848290</v>
          </cell>
          <cell r="B7369" t="str">
            <v>SCHNEIDER</v>
          </cell>
          <cell r="C7369" t="str">
            <v>TO BE CHECKED</v>
          </cell>
          <cell r="D7369" t="str">
            <v>CIRCUIT BREAKER MTZ2 20 L1 3P DRAWOUT</v>
          </cell>
          <cell r="E7369">
            <v>52923.046799999996</v>
          </cell>
          <cell r="F7369" t="str">
            <v>Public Apr 25</v>
          </cell>
        </row>
        <row r="7370">
          <cell r="A7370" t="str">
            <v>LV848291</v>
          </cell>
          <cell r="B7370" t="str">
            <v>SCHNEIDER</v>
          </cell>
          <cell r="C7370" t="str">
            <v>TO BE CHECKED</v>
          </cell>
          <cell r="D7370" t="str">
            <v>SWITCH DISCONNECTOR MTZ2 20HA 3P DRAWOUT</v>
          </cell>
          <cell r="E7370">
            <v>23748.710999999999</v>
          </cell>
          <cell r="F7370" t="str">
            <v>Public Apr 25</v>
          </cell>
        </row>
        <row r="7371">
          <cell r="A7371" t="str">
            <v>LV848295</v>
          </cell>
          <cell r="B7371" t="str">
            <v>SCHNEIDER</v>
          </cell>
          <cell r="C7371" t="str">
            <v>TO BE CHECKED</v>
          </cell>
          <cell r="D7371" t="str">
            <v>CIRCUIT BREAKER MTZ2 20 H2 4P DRAWOUT</v>
          </cell>
          <cell r="E7371">
            <v>36020.4228</v>
          </cell>
          <cell r="F7371" t="str">
            <v>Public Apr 25</v>
          </cell>
        </row>
        <row r="7372">
          <cell r="A7372" t="str">
            <v>LV848296</v>
          </cell>
          <cell r="B7372" t="str">
            <v>SCHNEIDER</v>
          </cell>
          <cell r="C7372" t="str">
            <v>TO BE CHECKED</v>
          </cell>
          <cell r="D7372" t="str">
            <v>CIRCUIT BREAKER MTZ2 20 H3 4P DRAWOUT</v>
          </cell>
          <cell r="E7372">
            <v>45745.449600000007</v>
          </cell>
          <cell r="F7372" t="str">
            <v>Public Apr 25</v>
          </cell>
        </row>
        <row r="7373">
          <cell r="A7373" t="str">
            <v>LV848297</v>
          </cell>
          <cell r="B7373" t="str">
            <v>SCHNEIDER</v>
          </cell>
          <cell r="C7373" t="str">
            <v>TO BE CHECKED</v>
          </cell>
          <cell r="D7373" t="str">
            <v>CIRCUIT BREAKER MTZ2 20 L1 4P DRAWOUT</v>
          </cell>
          <cell r="E7373">
            <v>66887.479200000002</v>
          </cell>
          <cell r="F7373" t="str">
            <v>Public Apr 25</v>
          </cell>
        </row>
        <row r="7374">
          <cell r="A7374" t="str">
            <v>LV848302</v>
          </cell>
          <cell r="B7374" t="str">
            <v>SCHNEIDER</v>
          </cell>
          <cell r="C7374" t="str">
            <v>TO BE CHECKED</v>
          </cell>
          <cell r="D7374" t="str">
            <v>CIRCUIT BREAKER MTZ2 25 H3 3P DRAWOUT</v>
          </cell>
          <cell r="E7374">
            <v>45770.266199999998</v>
          </cell>
          <cell r="F7374" t="str">
            <v>Public Apr 25</v>
          </cell>
        </row>
        <row r="7375">
          <cell r="A7375" t="str">
            <v>LV848303</v>
          </cell>
          <cell r="B7375" t="str">
            <v>SCHNEIDER</v>
          </cell>
          <cell r="C7375" t="str">
            <v>TO BE CHECKED</v>
          </cell>
          <cell r="D7375" t="str">
            <v>CIRCUIT BREAK MTZ2 25 H1 4P D/O RIGHT N</v>
          </cell>
          <cell r="E7375">
            <v>43563.231000000007</v>
          </cell>
          <cell r="F7375" t="str">
            <v>Public Apr 25</v>
          </cell>
        </row>
        <row r="7376">
          <cell r="A7376" t="str">
            <v>LV848307</v>
          </cell>
          <cell r="B7376" t="str">
            <v>SCHNEIDER</v>
          </cell>
          <cell r="C7376" t="str">
            <v>TO BE CHECKED</v>
          </cell>
          <cell r="D7376" t="str">
            <v>CIRCUIT BREAKER MTZ2 25 H2 4P DRAWOUT</v>
          </cell>
          <cell r="E7376">
            <v>48487.607400000001</v>
          </cell>
          <cell r="F7376" t="str">
            <v>Public Apr 25</v>
          </cell>
        </row>
        <row r="7377">
          <cell r="A7377" t="str">
            <v>LV848308</v>
          </cell>
          <cell r="B7377" t="str">
            <v>SCHNEIDER</v>
          </cell>
          <cell r="C7377" t="str">
            <v>TO BE CHECKED</v>
          </cell>
          <cell r="D7377" t="str">
            <v>CIRCUIT BREAKER MTZ2 25 H3 4P DRAWOUT</v>
          </cell>
          <cell r="E7377">
            <v>60690.754800000002</v>
          </cell>
          <cell r="F7377" t="str">
            <v>Public Apr 25</v>
          </cell>
        </row>
        <row r="7378">
          <cell r="A7378" t="str">
            <v>LV848309</v>
          </cell>
          <cell r="B7378" t="str">
            <v>SCHNEIDER</v>
          </cell>
          <cell r="C7378" t="str">
            <v>TO BE CHECKED</v>
          </cell>
          <cell r="D7378" t="str">
            <v>CIRCUIT BREAK MTZ2 25 H2 4P D/O RIGHT N</v>
          </cell>
          <cell r="E7378">
            <v>44062.215000000004</v>
          </cell>
          <cell r="F7378" t="str">
            <v>Public Apr 25</v>
          </cell>
        </row>
        <row r="7379">
          <cell r="A7379" t="str">
            <v>LV848314</v>
          </cell>
          <cell r="B7379" t="str">
            <v>SCHNEIDER</v>
          </cell>
          <cell r="C7379" t="str">
            <v>TO BE CHECKED</v>
          </cell>
          <cell r="D7379" t="str">
            <v>CIRCUIT BREAKER MTZ2 32 H3 3P DRAWOUT</v>
          </cell>
          <cell r="E7379">
            <v>59332.410600000003</v>
          </cell>
          <cell r="F7379" t="str">
            <v>Public Apr 25</v>
          </cell>
        </row>
        <row r="7380">
          <cell r="A7380" t="str">
            <v>LV848318</v>
          </cell>
          <cell r="B7380" t="str">
            <v>SCHNEIDER</v>
          </cell>
          <cell r="C7380" t="str">
            <v>TO BE CHECKED</v>
          </cell>
          <cell r="D7380" t="str">
            <v>CIRCUIT BREAKER MTZ2 32 H2 4P DRAWOUT</v>
          </cell>
          <cell r="E7380">
            <v>61894.171199999997</v>
          </cell>
          <cell r="F7380" t="str">
            <v>Public Apr 25</v>
          </cell>
        </row>
        <row r="7381">
          <cell r="A7381" t="str">
            <v>LV848319</v>
          </cell>
          <cell r="B7381" t="str">
            <v>SCHNEIDER</v>
          </cell>
          <cell r="C7381" t="str">
            <v>TO BE CHECKED</v>
          </cell>
          <cell r="D7381" t="str">
            <v>CIRCUIT BREAKER MTZ2 32 H3 4P DRAWOUT</v>
          </cell>
          <cell r="E7381">
            <v>79619.272200000007</v>
          </cell>
          <cell r="F7381" t="str">
            <v>Public Apr 25</v>
          </cell>
        </row>
        <row r="7382">
          <cell r="A7382" t="str">
            <v>LV848324</v>
          </cell>
          <cell r="B7382" t="str">
            <v>SCHNEIDER</v>
          </cell>
          <cell r="C7382" t="str">
            <v>TO BE CHECKED</v>
          </cell>
          <cell r="D7382" t="str">
            <v>CIRCUIT BREAKER MTZ2 40 H3 3P DRAWOUT</v>
          </cell>
          <cell r="E7382">
            <v>86587.626600000003</v>
          </cell>
          <cell r="F7382" t="str">
            <v>Public Apr 25</v>
          </cell>
        </row>
        <row r="7383">
          <cell r="A7383" t="str">
            <v>LV848328</v>
          </cell>
          <cell r="B7383" t="str">
            <v>SCHNEIDER</v>
          </cell>
          <cell r="C7383" t="str">
            <v>TO BE CHECKED</v>
          </cell>
          <cell r="D7383" t="str">
            <v>CIRCUIT BREAKER MTZ2 40 H2 4P DRAWOUT</v>
          </cell>
          <cell r="E7383">
            <v>93497.708400000003</v>
          </cell>
          <cell r="F7383" t="str">
            <v>Public Apr 25</v>
          </cell>
        </row>
        <row r="7384">
          <cell r="A7384" t="str">
            <v>LV848329</v>
          </cell>
          <cell r="B7384" t="str">
            <v>SCHNEIDER</v>
          </cell>
          <cell r="C7384" t="str">
            <v>TO BE CHECKED</v>
          </cell>
          <cell r="D7384" t="str">
            <v>CIRCUIT BREAKER MTZ2 40 H3 4P DRAWOUT</v>
          </cell>
          <cell r="E7384">
            <v>109409.5962</v>
          </cell>
          <cell r="F7384" t="str">
            <v>Public Apr 25</v>
          </cell>
        </row>
        <row r="7385">
          <cell r="A7385" t="str">
            <v>LV848332</v>
          </cell>
          <cell r="B7385" t="str">
            <v>SCHNEIDER</v>
          </cell>
          <cell r="C7385" t="str">
            <v>TO BE CHECKED</v>
          </cell>
          <cell r="D7385" t="str">
            <v>CIRCUIT BREAK MTZ2 40 H1 4P D/O RIGHT N</v>
          </cell>
          <cell r="E7385">
            <v>71716.189800000007</v>
          </cell>
          <cell r="F7385" t="str">
            <v>Public Apr 25</v>
          </cell>
        </row>
        <row r="7386">
          <cell r="A7386" t="str">
            <v>LV848333</v>
          </cell>
          <cell r="B7386" t="str">
            <v>SCHNEIDER</v>
          </cell>
          <cell r="C7386" t="str">
            <v>TO BE CHECKED</v>
          </cell>
          <cell r="D7386" t="str">
            <v>CIRCUIT BREAK MTZ3 40 H1 4P D/O RIGHT N</v>
          </cell>
          <cell r="E7386">
            <v>134364.36539999998</v>
          </cell>
          <cell r="F7386" t="str">
            <v>Public Apr 25</v>
          </cell>
        </row>
        <row r="7387">
          <cell r="A7387" t="str">
            <v>LV848334</v>
          </cell>
          <cell r="B7387" t="str">
            <v>SCHNEIDER</v>
          </cell>
          <cell r="C7387" t="str">
            <v>TO BE CHECKED</v>
          </cell>
          <cell r="D7387" t="str">
            <v>CIRCUIT BREAK MTZ3 50 H1 4P D/O RIGHT N</v>
          </cell>
          <cell r="E7387">
            <v>177703.7268</v>
          </cell>
          <cell r="F7387" t="str">
            <v>Public Apr 25</v>
          </cell>
        </row>
        <row r="7388">
          <cell r="A7388" t="str">
            <v>LV848335</v>
          </cell>
          <cell r="B7388" t="str">
            <v>SCHNEIDER</v>
          </cell>
          <cell r="C7388" t="str">
            <v>TO BE CHECKED</v>
          </cell>
          <cell r="D7388" t="str">
            <v>CIRCUIT BREAK MTZ3 63 H1 4P D/O RIGHT N</v>
          </cell>
          <cell r="E7388">
            <v>236802.32280000002</v>
          </cell>
          <cell r="F7388" t="str">
            <v>Public Apr 25</v>
          </cell>
        </row>
        <row r="7389">
          <cell r="A7389" t="str">
            <v>LV848339</v>
          </cell>
          <cell r="B7389" t="str">
            <v>SCHNEIDER</v>
          </cell>
          <cell r="C7389" t="str">
            <v>TO BE CHECKED</v>
          </cell>
          <cell r="D7389" t="str">
            <v>CIRCUIT BREAKER MTZ3 40 H1 4P DRAWOUT</v>
          </cell>
          <cell r="E7389">
            <v>146610.12840000002</v>
          </cell>
          <cell r="F7389" t="str">
            <v>Public Apr 25</v>
          </cell>
        </row>
        <row r="7390">
          <cell r="A7390" t="str">
            <v>LV848340</v>
          </cell>
          <cell r="B7390" t="str">
            <v>SCHNEIDER</v>
          </cell>
          <cell r="C7390" t="str">
            <v>TO BE CHECKED</v>
          </cell>
          <cell r="D7390" t="str">
            <v>CIRCUIT BREAKER MTZ3 40 H2 4P DRAWOUT</v>
          </cell>
          <cell r="E7390">
            <v>166599.96599999999</v>
          </cell>
          <cell r="F7390" t="str">
            <v>Public Apr 25</v>
          </cell>
        </row>
        <row r="7391">
          <cell r="A7391" t="str">
            <v>LV848344</v>
          </cell>
          <cell r="B7391" t="str">
            <v>SCHNEIDER</v>
          </cell>
          <cell r="C7391" t="str">
            <v>TO BE CHECKED</v>
          </cell>
          <cell r="D7391" t="str">
            <v>SWITCH DISCONNECTOR MTZ3 50HA 3P DRAWOUT</v>
          </cell>
          <cell r="E7391">
            <v>100012.0914</v>
          </cell>
          <cell r="F7391" t="str">
            <v>Public Apr 25</v>
          </cell>
        </row>
        <row r="7392">
          <cell r="A7392" t="str">
            <v>LV848345</v>
          </cell>
          <cell r="B7392" t="str">
            <v>SCHNEIDER</v>
          </cell>
          <cell r="C7392" t="str">
            <v>TO BE CHECKED</v>
          </cell>
          <cell r="D7392" t="str">
            <v>CIRCUIT BREAKER MTZ3 50 H1 4P DRAWOUT</v>
          </cell>
          <cell r="E7392">
            <v>221597.81520000001</v>
          </cell>
          <cell r="F7392" t="str">
            <v>Public Apr 25</v>
          </cell>
        </row>
        <row r="7393">
          <cell r="A7393" t="str">
            <v>LV848346</v>
          </cell>
          <cell r="B7393" t="str">
            <v>SCHNEIDER</v>
          </cell>
          <cell r="C7393" t="str">
            <v>TO BE CHECKED</v>
          </cell>
          <cell r="D7393" t="str">
            <v>CIRCUIT BREAKER MTZ3 50 H2 4P DRAWOUT</v>
          </cell>
          <cell r="E7393">
            <v>249849.12239999999</v>
          </cell>
          <cell r="F7393" t="str">
            <v>Public Apr 25</v>
          </cell>
        </row>
        <row r="7394">
          <cell r="A7394" t="str">
            <v>LV848351</v>
          </cell>
          <cell r="B7394" t="str">
            <v>SCHNEIDER</v>
          </cell>
          <cell r="C7394" t="str">
            <v>TO BE CHECKED</v>
          </cell>
          <cell r="D7394" t="str">
            <v>CIRCUIT BREAKER MTZ3 63 H1 4P DRAWOUT</v>
          </cell>
          <cell r="E7394">
            <v>276839.31180000002</v>
          </cell>
          <cell r="F7394" t="str">
            <v>Public Apr 25</v>
          </cell>
        </row>
        <row r="7395">
          <cell r="A7395" t="str">
            <v>LV848352</v>
          </cell>
          <cell r="B7395" t="str">
            <v>SCHNEIDER</v>
          </cell>
          <cell r="C7395" t="str">
            <v>TO BE CHECKED</v>
          </cell>
          <cell r="D7395" t="str">
            <v>CIRCUIT BREAKER MTZ3 63 H2 4P DRAWOUT</v>
          </cell>
          <cell r="E7395">
            <v>325292.61660000001</v>
          </cell>
          <cell r="F7395" t="str">
            <v>Public Apr 25</v>
          </cell>
        </row>
        <row r="7396">
          <cell r="A7396" t="str">
            <v>LV848354</v>
          </cell>
          <cell r="B7396" t="str">
            <v>SCHNEIDER</v>
          </cell>
          <cell r="C7396" t="str">
            <v>TO BE CHECKED</v>
          </cell>
          <cell r="D7396" t="str">
            <v>CIRCUIT BREAK MTZ2 40 H2 4P D/O RIGHT N</v>
          </cell>
          <cell r="E7396">
            <v>79015.544399999999</v>
          </cell>
          <cell r="F7396" t="str">
            <v>Public Apr 25</v>
          </cell>
        </row>
        <row r="7397">
          <cell r="A7397" t="str">
            <v>LV848355</v>
          </cell>
          <cell r="B7397" t="str">
            <v>SCHNEIDER</v>
          </cell>
          <cell r="C7397" t="str">
            <v>TO BE CHECKED</v>
          </cell>
          <cell r="D7397" t="str">
            <v>CIRCUIT BREAK MTZ3 40 H2 4P D/O RIGHT N</v>
          </cell>
          <cell r="E7397">
            <v>153297.1974</v>
          </cell>
          <cell r="F7397" t="str">
            <v>Public Apr 25</v>
          </cell>
        </row>
        <row r="7398">
          <cell r="A7398" t="str">
            <v>LV848356</v>
          </cell>
          <cell r="B7398" t="str">
            <v>SCHNEIDER</v>
          </cell>
          <cell r="C7398" t="str">
            <v>TO BE CHECKED</v>
          </cell>
          <cell r="D7398" t="str">
            <v>CIRCUIT BREAK MTZ3 50 H2 4P D/O RIGHT N</v>
          </cell>
          <cell r="E7398">
            <v>211747.79760000002</v>
          </cell>
          <cell r="F7398" t="str">
            <v>Public Apr 25</v>
          </cell>
        </row>
        <row r="7399">
          <cell r="A7399" t="str">
            <v>LV848357</v>
          </cell>
          <cell r="B7399" t="str">
            <v>SCHNEIDER</v>
          </cell>
          <cell r="C7399" t="str">
            <v>TO BE CHECKED</v>
          </cell>
          <cell r="D7399" t="str">
            <v>CIRCUIT BREAK MTZ3 63 H2 4P D/O RIGHT N</v>
          </cell>
          <cell r="E7399">
            <v>258016.3848</v>
          </cell>
          <cell r="F7399" t="str">
            <v>Public Apr 25</v>
          </cell>
        </row>
        <row r="7400">
          <cell r="A7400" t="str">
            <v>LV848382</v>
          </cell>
          <cell r="B7400" t="str">
            <v>SCHNEIDER</v>
          </cell>
          <cell r="C7400" t="str">
            <v>TO BE CHECKED</v>
          </cell>
          <cell r="D7400" t="str">
            <v>M2C PROGRAM. CONTACTS - DRAWOUT MTZ2-3</v>
          </cell>
          <cell r="E7400">
            <v>1085.7084</v>
          </cell>
          <cell r="F7400" t="str">
            <v>Public Apr 25</v>
          </cell>
        </row>
        <row r="7401">
          <cell r="A7401" t="str">
            <v>LV848399</v>
          </cell>
          <cell r="B7401" t="str">
            <v>SCHNEIDER</v>
          </cell>
          <cell r="C7401" t="str">
            <v>TO BE CHECKED</v>
          </cell>
          <cell r="D7401" t="str">
            <v>CHASSIS MTZ2 800/1600A L1 3P</v>
          </cell>
          <cell r="E7401">
            <v>13197.973800000002</v>
          </cell>
          <cell r="F7401" t="str">
            <v>Public Apr 25</v>
          </cell>
        </row>
        <row r="7402">
          <cell r="A7402" t="str">
            <v>LV848400</v>
          </cell>
          <cell r="B7402" t="str">
            <v>SCHNEIDER</v>
          </cell>
          <cell r="C7402" t="str">
            <v>TO BE CHECKED</v>
          </cell>
          <cell r="D7402" t="str">
            <v>CHASSIS MTZ2 2000A L1 3P</v>
          </cell>
          <cell r="E7402">
            <v>18924.9882</v>
          </cell>
          <cell r="F7402" t="str">
            <v>Public Apr 25</v>
          </cell>
        </row>
        <row r="7403">
          <cell r="A7403" t="str">
            <v>LV848411</v>
          </cell>
          <cell r="B7403" t="str">
            <v>SCHNEIDER</v>
          </cell>
          <cell r="C7403" t="str">
            <v>TO BE CHECKED</v>
          </cell>
          <cell r="D7403" t="str">
            <v>CHASSIS MTZ2 800/1600A L1 4P</v>
          </cell>
          <cell r="E7403">
            <v>16315.869000000001</v>
          </cell>
          <cell r="F7403" t="str">
            <v>Public Apr 25</v>
          </cell>
        </row>
        <row r="7404">
          <cell r="A7404" t="str">
            <v>LV848412</v>
          </cell>
          <cell r="B7404" t="str">
            <v>SCHNEIDER</v>
          </cell>
          <cell r="C7404" t="str">
            <v>TO BE CHECKED</v>
          </cell>
          <cell r="D7404" t="str">
            <v>CHASSIS MTZ2 2000A L1 4P</v>
          </cell>
          <cell r="E7404">
            <v>23876.7618</v>
          </cell>
          <cell r="F7404" t="str">
            <v>Public Apr 25</v>
          </cell>
        </row>
        <row r="7405">
          <cell r="A7405" t="str">
            <v>LV848417</v>
          </cell>
          <cell r="B7405" t="str">
            <v>SCHNEIDER</v>
          </cell>
          <cell r="C7405" t="str">
            <v>TO BE CHECKED</v>
          </cell>
          <cell r="D7405" t="str">
            <v>TOP FRONT CONNECT - CHASSIS MTZ2 20 4P</v>
          </cell>
          <cell r="E7405">
            <v>4217.5470000000005</v>
          </cell>
          <cell r="F7405" t="str">
            <v>Public Apr 25</v>
          </cell>
        </row>
        <row r="7406">
          <cell r="A7406" t="str">
            <v>LV848420</v>
          </cell>
          <cell r="B7406" t="str">
            <v>SCHNEIDER</v>
          </cell>
          <cell r="C7406" t="str">
            <v>TO BE CHECKED</v>
          </cell>
          <cell r="D7406" t="str">
            <v>BOTTOM FRONT CONNECT CHASSIS MTZ2 20 4P</v>
          </cell>
          <cell r="E7406">
            <v>4217.5470000000005</v>
          </cell>
          <cell r="F7406" t="str">
            <v>Public Apr 25</v>
          </cell>
        </row>
        <row r="7407">
          <cell r="A7407" t="str">
            <v>LV848421SP</v>
          </cell>
          <cell r="B7407" t="str">
            <v>SCHNEIDER</v>
          </cell>
          <cell r="C7407" t="str">
            <v>TO BE CHECKED</v>
          </cell>
          <cell r="D7407" t="str">
            <v>3P DISCONNECT FRONT ADAPTER - MTZ2 16</v>
          </cell>
          <cell r="E7407">
            <v>4272.1068000000005</v>
          </cell>
          <cell r="F7407" t="str">
            <v>Public Apr 25</v>
          </cell>
        </row>
        <row r="7408">
          <cell r="A7408" t="str">
            <v>LV848422SP</v>
          </cell>
          <cell r="B7408" t="str">
            <v>SCHNEIDER</v>
          </cell>
          <cell r="C7408" t="str">
            <v>TO BE CHECKED</v>
          </cell>
          <cell r="D7408" t="str">
            <v>3P DISCONNECT FRONT ADAPTER - MTZ2 20/32</v>
          </cell>
          <cell r="E7408">
            <v>4463.5404000000008</v>
          </cell>
          <cell r="F7408" t="str">
            <v>Public Apr 25</v>
          </cell>
        </row>
        <row r="7409">
          <cell r="A7409" t="str">
            <v>LV848424SP</v>
          </cell>
          <cell r="B7409" t="str">
            <v>SCHNEIDER</v>
          </cell>
          <cell r="C7409" t="str">
            <v>TO BE CHECKED</v>
          </cell>
          <cell r="D7409" t="str">
            <v>4P DISCONNECT FRONT ADAPTER - MTZ2 16</v>
          </cell>
          <cell r="E7409">
            <v>5348.8392000000003</v>
          </cell>
          <cell r="F7409" t="str">
            <v>Public Apr 25</v>
          </cell>
        </row>
        <row r="7410">
          <cell r="A7410" t="str">
            <v>LV848425SP</v>
          </cell>
          <cell r="B7410" t="str">
            <v>SCHNEIDER</v>
          </cell>
          <cell r="C7410" t="str">
            <v>TO BE CHECKED</v>
          </cell>
          <cell r="D7410" t="str">
            <v>4P DISCONNECT FRONT ADAPTER - MTZ2 20/32</v>
          </cell>
          <cell r="E7410">
            <v>5772.027</v>
          </cell>
          <cell r="F7410" t="str">
            <v>Public Apr 25</v>
          </cell>
        </row>
        <row r="7411">
          <cell r="A7411" t="str">
            <v>LV848426</v>
          </cell>
          <cell r="B7411" t="str">
            <v>SCHNEIDER</v>
          </cell>
          <cell r="C7411" t="str">
            <v>TO BE CHECKED</v>
          </cell>
          <cell r="D7411" t="str">
            <v>CIRCUIT BREAK MTZ2 08 H2 4P D/O RIGHT N</v>
          </cell>
          <cell r="E7411">
            <v>37725.923999999999</v>
          </cell>
          <cell r="F7411" t="str">
            <v>Public Apr 25</v>
          </cell>
        </row>
        <row r="7412">
          <cell r="A7412" t="str">
            <v>LV848427</v>
          </cell>
          <cell r="B7412" t="str">
            <v>SCHNEIDER</v>
          </cell>
          <cell r="C7412" t="str">
            <v>TO BE CHECKED</v>
          </cell>
          <cell r="D7412" t="str">
            <v>CIRCUIT BREAK MTZ2 10 H2 4P D/O RIGHT N</v>
          </cell>
          <cell r="E7412">
            <v>37724.047200000001</v>
          </cell>
          <cell r="F7412" t="str">
            <v>Public Apr 25</v>
          </cell>
        </row>
        <row r="7413">
          <cell r="A7413" t="str">
            <v>LV848428</v>
          </cell>
          <cell r="B7413" t="str">
            <v>SCHNEIDER</v>
          </cell>
          <cell r="C7413" t="str">
            <v>TO BE CHECKED</v>
          </cell>
          <cell r="D7413" t="str">
            <v>CIRCUIT BREAK MTZ2 12 H2 4P D/O RIGHT N</v>
          </cell>
          <cell r="E7413">
            <v>37690.3056</v>
          </cell>
          <cell r="F7413" t="str">
            <v>Public Apr 25</v>
          </cell>
        </row>
        <row r="7414">
          <cell r="A7414" t="str">
            <v>LV848429</v>
          </cell>
          <cell r="B7414" t="str">
            <v>SCHNEIDER</v>
          </cell>
          <cell r="C7414" t="str">
            <v>TO BE CHECKED</v>
          </cell>
          <cell r="D7414" t="str">
            <v>CIRCUIT BREAK MTZ2 16 H2 4P D/O RIGHT N</v>
          </cell>
          <cell r="E7414">
            <v>37690.3056</v>
          </cell>
          <cell r="F7414" t="str">
            <v>Public Apr 25</v>
          </cell>
        </row>
        <row r="7415">
          <cell r="A7415" t="str">
            <v>LV848436</v>
          </cell>
          <cell r="B7415" t="str">
            <v>SCHNEIDER</v>
          </cell>
          <cell r="C7415" t="str">
            <v>TO BE CHECKED</v>
          </cell>
          <cell r="D7415" t="str">
            <v>CIRCUIT BREAK MTZ2 20 H1 4P D/O RIGHT N</v>
          </cell>
          <cell r="E7415">
            <v>37658.9712</v>
          </cell>
          <cell r="F7415" t="str">
            <v>Public Apr 25</v>
          </cell>
        </row>
        <row r="7416">
          <cell r="A7416" t="str">
            <v>LV848437</v>
          </cell>
          <cell r="B7416" t="str">
            <v>SCHNEIDER</v>
          </cell>
          <cell r="C7416" t="str">
            <v>TO BE CHECKED</v>
          </cell>
          <cell r="D7416" t="str">
            <v>CIRCUIT BREAK MTZ2 32 H1 4P D/O RIGHT N</v>
          </cell>
          <cell r="E7416">
            <v>54790.575000000004</v>
          </cell>
          <cell r="F7416" t="str">
            <v>Public Apr 25</v>
          </cell>
        </row>
        <row r="7417">
          <cell r="A7417" t="str">
            <v>LV848438</v>
          </cell>
          <cell r="B7417" t="str">
            <v>SCHNEIDER</v>
          </cell>
          <cell r="C7417" t="str">
            <v>TO BE CHECKED</v>
          </cell>
          <cell r="D7417" t="str">
            <v>CIRCUIT BREAK MTZ2 20 H2 4P D/O RIGHT N</v>
          </cell>
          <cell r="E7417">
            <v>37724.047200000001</v>
          </cell>
          <cell r="F7417" t="str">
            <v>Public Apr 25</v>
          </cell>
        </row>
        <row r="7418">
          <cell r="A7418" t="str">
            <v>LV848439</v>
          </cell>
          <cell r="B7418" t="str">
            <v>SCHNEIDER</v>
          </cell>
          <cell r="C7418" t="str">
            <v>TO BE CHECKED</v>
          </cell>
          <cell r="D7418" t="str">
            <v>CIRCUIT BREAK MTZ2 32 H2 4P D/O RIGHT N</v>
          </cell>
          <cell r="E7418">
            <v>62323.938000000002</v>
          </cell>
          <cell r="F7418" t="str">
            <v>Public Apr 25</v>
          </cell>
        </row>
        <row r="7419">
          <cell r="A7419" t="str">
            <v>LV848441</v>
          </cell>
          <cell r="B7419" t="str">
            <v>SCHNEIDER</v>
          </cell>
          <cell r="C7419" t="str">
            <v>TO BE CHECKED</v>
          </cell>
          <cell r="D7419" t="str">
            <v>TOP FRONT CONNECT -CHASSIS MTZ2 08/16 4P</v>
          </cell>
          <cell r="E7419">
            <v>1665.0480000000002</v>
          </cell>
          <cell r="F7419" t="str">
            <v>Public Apr 25</v>
          </cell>
        </row>
        <row r="7420">
          <cell r="A7420" t="str">
            <v>LV848442</v>
          </cell>
          <cell r="B7420" t="str">
            <v>SCHNEIDER</v>
          </cell>
          <cell r="C7420" t="str">
            <v>TO BE CHECKED</v>
          </cell>
          <cell r="D7420" t="str">
            <v>TOP FRONT CONNECT -CHASSIS MTZ2 25/32 4P</v>
          </cell>
          <cell r="E7420">
            <v>4217.5470000000005</v>
          </cell>
          <cell r="F7420" t="str">
            <v>Public Apr 25</v>
          </cell>
        </row>
        <row r="7421">
          <cell r="A7421" t="str">
            <v>LV848444</v>
          </cell>
          <cell r="B7421" t="str">
            <v>SCHNEIDER</v>
          </cell>
          <cell r="C7421" t="str">
            <v>TO BE CHECKED</v>
          </cell>
          <cell r="D7421" t="str">
            <v>BOTTOM FRONT CONNECT CHASS MTZ2 08/16 4P</v>
          </cell>
          <cell r="E7421">
            <v>1665.0480000000002</v>
          </cell>
          <cell r="F7421" t="str">
            <v>Public Apr 25</v>
          </cell>
        </row>
        <row r="7422">
          <cell r="A7422" t="str">
            <v>LV848445</v>
          </cell>
          <cell r="B7422" t="str">
            <v>SCHNEIDER</v>
          </cell>
          <cell r="C7422" t="str">
            <v>TO BE CHECKED</v>
          </cell>
          <cell r="D7422" t="str">
            <v>BOTT FRONT CONNECT CHASSIS MTZ2 25/32 4P</v>
          </cell>
          <cell r="E7422">
            <v>4217.5470000000005</v>
          </cell>
          <cell r="F7422" t="str">
            <v>Public Apr 25</v>
          </cell>
        </row>
        <row r="7423">
          <cell r="A7423" t="str">
            <v>LV848449</v>
          </cell>
          <cell r="B7423" t="str">
            <v>SCHNEIDER</v>
          </cell>
          <cell r="C7423" t="str">
            <v>TO BE CHECKED</v>
          </cell>
          <cell r="D7423" t="str">
            <v>COIL XF COM 24/30VDC 24VAC - D/O MTZ2-3</v>
          </cell>
          <cell r="E7423">
            <v>1127.3856000000001</v>
          </cell>
          <cell r="F7423" t="str">
            <v>Public Apr 25</v>
          </cell>
        </row>
        <row r="7424">
          <cell r="A7424" t="str">
            <v>LV848450</v>
          </cell>
          <cell r="B7424" t="str">
            <v>SCHNEIDER</v>
          </cell>
          <cell r="C7424" t="str">
            <v>TO BE CHECKED</v>
          </cell>
          <cell r="D7424" t="str">
            <v>COIL XF COM 48/60VDC 48VAC - D/O MTZ2-3</v>
          </cell>
          <cell r="E7424">
            <v>1127.3856000000001</v>
          </cell>
          <cell r="F7424" t="str">
            <v>Public Apr 25</v>
          </cell>
        </row>
        <row r="7425">
          <cell r="A7425" t="str">
            <v>LV848451</v>
          </cell>
          <cell r="B7425" t="str">
            <v>SCHNEIDER</v>
          </cell>
          <cell r="C7425" t="str">
            <v>TO BE CHECKED</v>
          </cell>
          <cell r="D7425" t="str">
            <v>COIL XF COM 100/130VDC AC - D/O MTZ2-3</v>
          </cell>
          <cell r="E7425">
            <v>1127.3856000000001</v>
          </cell>
          <cell r="F7425" t="str">
            <v>Public Apr 25</v>
          </cell>
        </row>
        <row r="7426">
          <cell r="A7426" t="str">
            <v>LV848452</v>
          </cell>
          <cell r="B7426" t="str">
            <v>SCHNEIDER</v>
          </cell>
          <cell r="C7426" t="str">
            <v>TO BE CHECKED</v>
          </cell>
          <cell r="D7426" t="str">
            <v>COIL XF COM 200/250VDC AC - D/O MTZ2-3</v>
          </cell>
          <cell r="E7426">
            <v>1127.3856000000001</v>
          </cell>
          <cell r="F7426" t="str">
            <v>Public Apr 25</v>
          </cell>
        </row>
        <row r="7427">
          <cell r="A7427" t="str">
            <v>LV848453</v>
          </cell>
          <cell r="B7427" t="str">
            <v>SCHNEIDER</v>
          </cell>
          <cell r="C7427" t="str">
            <v>TO BE CHECKED</v>
          </cell>
          <cell r="D7427" t="str">
            <v>COIL XF COM 277V AC FOR - D/O MTZ2-3</v>
          </cell>
          <cell r="E7427">
            <v>1127.3856000000001</v>
          </cell>
          <cell r="F7427" t="str">
            <v>Public Apr 25</v>
          </cell>
        </row>
        <row r="7428">
          <cell r="A7428" t="str">
            <v>LV848454</v>
          </cell>
          <cell r="B7428" t="str">
            <v>SCHNEIDER</v>
          </cell>
          <cell r="C7428" t="str">
            <v>TO BE CHECKED</v>
          </cell>
          <cell r="D7428" t="str">
            <v>COIL XF COM 380/480V AC FOR D/O MTZ2-3</v>
          </cell>
          <cell r="E7428">
            <v>1127.3856000000001</v>
          </cell>
          <cell r="F7428" t="str">
            <v>Public Apr 25</v>
          </cell>
        </row>
        <row r="7429">
          <cell r="A7429" t="str">
            <v>LV848458</v>
          </cell>
          <cell r="B7429" t="str">
            <v>SCHNEIDER</v>
          </cell>
          <cell r="C7429" t="str">
            <v>TO BE CHECKED</v>
          </cell>
          <cell r="D7429" t="str">
            <v>COIL MX COM 24/30VDC 24VAC - D/O MTZ2-3</v>
          </cell>
          <cell r="E7429">
            <v>1148.8158000000001</v>
          </cell>
          <cell r="F7429" t="str">
            <v>Public Apr 25</v>
          </cell>
        </row>
        <row r="7430">
          <cell r="A7430" t="str">
            <v>LV848459</v>
          </cell>
          <cell r="B7430" t="str">
            <v>SCHNEIDER</v>
          </cell>
          <cell r="C7430" t="str">
            <v>TO BE CHECKED</v>
          </cell>
          <cell r="D7430" t="str">
            <v>COIL MX COM 48/60VDC 48VAC - D/O MTZ2-3</v>
          </cell>
          <cell r="E7430">
            <v>1127.3856000000001</v>
          </cell>
          <cell r="F7430" t="str">
            <v>Public Apr 25</v>
          </cell>
        </row>
        <row r="7431">
          <cell r="A7431" t="str">
            <v>LV848460</v>
          </cell>
          <cell r="B7431" t="str">
            <v>SCHNEIDER</v>
          </cell>
          <cell r="C7431" t="str">
            <v>TO BE CHECKED</v>
          </cell>
          <cell r="D7431" t="str">
            <v>COIL MX COM 100/130VDC AC - D/O MTZ2-3</v>
          </cell>
          <cell r="E7431">
            <v>1127.3856000000001</v>
          </cell>
          <cell r="F7431" t="str">
            <v>Public Apr 25</v>
          </cell>
        </row>
        <row r="7432">
          <cell r="A7432" t="str">
            <v>LV848461</v>
          </cell>
          <cell r="B7432" t="str">
            <v>SCHNEIDER</v>
          </cell>
          <cell r="C7432" t="str">
            <v>TO BE CHECKED</v>
          </cell>
          <cell r="D7432" t="str">
            <v>COIL MX COM 200/250VDC AC - D/O MTZ2-3</v>
          </cell>
          <cell r="E7432">
            <v>1127.3856000000001</v>
          </cell>
          <cell r="F7432" t="str">
            <v>Public Apr 25</v>
          </cell>
        </row>
        <row r="7433">
          <cell r="A7433" t="str">
            <v>LV848462</v>
          </cell>
          <cell r="B7433" t="str">
            <v>SCHNEIDER</v>
          </cell>
          <cell r="C7433" t="str">
            <v>TO BE CHECKED</v>
          </cell>
          <cell r="D7433" t="str">
            <v>COIL MX COM 277V AC - DRAWOUT MTZ2-3</v>
          </cell>
          <cell r="E7433">
            <v>1127.3856000000001</v>
          </cell>
          <cell r="F7433" t="str">
            <v>Public Apr 25</v>
          </cell>
        </row>
        <row r="7434">
          <cell r="A7434" t="str">
            <v>LV848463</v>
          </cell>
          <cell r="B7434" t="str">
            <v>SCHNEIDER</v>
          </cell>
          <cell r="C7434" t="str">
            <v>TO BE CHECKED</v>
          </cell>
          <cell r="D7434" t="str">
            <v>COIL MX COM 380/480V AC - DRAWOUT MTZ2-3</v>
          </cell>
          <cell r="E7434">
            <v>1127.3856000000001</v>
          </cell>
          <cell r="F7434" t="str">
            <v>Public Apr 25</v>
          </cell>
        </row>
        <row r="7435">
          <cell r="A7435" t="str">
            <v>LV848470</v>
          </cell>
          <cell r="B7435" t="str">
            <v>SCHNEIDER</v>
          </cell>
          <cell r="C7435" t="str">
            <v>TO BE CHECKED</v>
          </cell>
          <cell r="D7435" t="str">
            <v>LOW-LEVEL READY-TO-CLOSE - DRAWOU MTZ2-3</v>
          </cell>
          <cell r="E7435">
            <v>599.59680000000003</v>
          </cell>
          <cell r="F7435" t="str">
            <v>Public Apr 25</v>
          </cell>
        </row>
        <row r="7436">
          <cell r="A7436" t="str">
            <v>LV848472</v>
          </cell>
          <cell r="B7436" t="str">
            <v>SCHNEIDER</v>
          </cell>
          <cell r="C7436" t="str">
            <v>TO BE CHECKED</v>
          </cell>
          <cell r="D7436" t="str">
            <v>REMOTE RESET 110/130VAC - DRAWOUT MTZ2-3</v>
          </cell>
          <cell r="E7436">
            <v>1318.452</v>
          </cell>
          <cell r="F7436" t="str">
            <v>Public Apr 25</v>
          </cell>
        </row>
        <row r="7437">
          <cell r="A7437" t="str">
            <v>LV848473</v>
          </cell>
          <cell r="B7437" t="str">
            <v>SCHNEIDER</v>
          </cell>
          <cell r="C7437" t="str">
            <v>TO BE CHECKED</v>
          </cell>
          <cell r="D7437" t="str">
            <v>REMOTE RESET 220/240VAC - DRAWOUT MTZ2-3</v>
          </cell>
          <cell r="E7437">
            <v>1515.057</v>
          </cell>
          <cell r="F7437" t="str">
            <v>Public Apr 25</v>
          </cell>
        </row>
        <row r="7438">
          <cell r="A7438" t="str">
            <v>LV848475</v>
          </cell>
          <cell r="B7438" t="str">
            <v>SCHNEIDER</v>
          </cell>
          <cell r="C7438" t="str">
            <v>TO BE CHECKED</v>
          </cell>
          <cell r="D7438" t="str">
            <v>AUXIL. CONTACT SDE2 FOR DRAWOUT MTZ2-3</v>
          </cell>
          <cell r="E7438">
            <v>351.62460000000004</v>
          </cell>
          <cell r="F7438" t="str">
            <v>Public Apr 25</v>
          </cell>
        </row>
        <row r="7439">
          <cell r="A7439" t="str">
            <v>LV848477</v>
          </cell>
          <cell r="B7439" t="str">
            <v>SCHNEIDER</v>
          </cell>
          <cell r="C7439" t="str">
            <v>TO BE CHECKED</v>
          </cell>
          <cell r="D7439" t="str">
            <v>EF CONTACT CLOSED/PLUGGED - D/O MTZ2-3</v>
          </cell>
          <cell r="E7439">
            <v>336.06960000000004</v>
          </cell>
          <cell r="F7439" t="str">
            <v>Public Apr 25</v>
          </cell>
        </row>
        <row r="7440">
          <cell r="A7440" t="str">
            <v>LV848482</v>
          </cell>
          <cell r="B7440" t="str">
            <v>SCHNEIDER</v>
          </cell>
          <cell r="C7440" t="str">
            <v>TO BE CHECKED</v>
          </cell>
          <cell r="D7440" t="str">
            <v>COIL XF 48/60VDC 48VAC - DRAWOUT MTZ2-3</v>
          </cell>
          <cell r="E7440">
            <v>951.27240000000006</v>
          </cell>
          <cell r="F7440" t="str">
            <v>Public Apr 25</v>
          </cell>
        </row>
        <row r="7441">
          <cell r="A7441" t="str">
            <v>LV848485</v>
          </cell>
          <cell r="B7441" t="str">
            <v>SCHNEIDER</v>
          </cell>
          <cell r="C7441" t="str">
            <v>TO BE CHECKED</v>
          </cell>
          <cell r="D7441" t="str">
            <v>COIL XF 277V AC FOR DRAWOUT MTZ2-3</v>
          </cell>
          <cell r="E7441">
            <v>951.27240000000006</v>
          </cell>
          <cell r="F7441" t="str">
            <v>Public Apr 25</v>
          </cell>
        </row>
        <row r="7442">
          <cell r="A7442" t="str">
            <v>LV848486</v>
          </cell>
          <cell r="B7442" t="str">
            <v>SCHNEIDER</v>
          </cell>
          <cell r="C7442" t="str">
            <v>TO BE CHECKED</v>
          </cell>
          <cell r="D7442" t="str">
            <v>COIL XF 380/480V AC FOR DRAWOUT MTZ2-3</v>
          </cell>
          <cell r="E7442">
            <v>951.27240000000006</v>
          </cell>
          <cell r="F7442" t="str">
            <v>Public Apr 25</v>
          </cell>
        </row>
        <row r="7443">
          <cell r="A7443" t="str">
            <v>LV848492</v>
          </cell>
          <cell r="B7443" t="str">
            <v>SCHNEIDER</v>
          </cell>
          <cell r="C7443" t="str">
            <v>TO BE CHECKED</v>
          </cell>
          <cell r="D7443" t="str">
            <v>COIL MX 48/60VDC 48VAC - DRAWOUT MTZ2-3</v>
          </cell>
          <cell r="E7443">
            <v>1027.3440000000001</v>
          </cell>
          <cell r="F7443" t="str">
            <v>Public Apr 25</v>
          </cell>
        </row>
        <row r="7444">
          <cell r="A7444" t="str">
            <v>LV848495</v>
          </cell>
          <cell r="B7444" t="str">
            <v>SCHNEIDER</v>
          </cell>
          <cell r="C7444" t="str">
            <v>TO BE CHECKED</v>
          </cell>
          <cell r="D7444" t="str">
            <v>COIL MX 277V AC FOR DRAWOUT MTZ2-3</v>
          </cell>
          <cell r="E7444">
            <v>951.27240000000006</v>
          </cell>
          <cell r="F7444" t="str">
            <v>Public Apr 25</v>
          </cell>
        </row>
        <row r="7445">
          <cell r="A7445" t="str">
            <v>LV848496</v>
          </cell>
          <cell r="B7445" t="str">
            <v>SCHNEIDER</v>
          </cell>
          <cell r="C7445" t="str">
            <v>TO BE CHECKED</v>
          </cell>
          <cell r="D7445" t="str">
            <v>COIL MX 380/480V AC FOR DRAWOUT MTZ2-3</v>
          </cell>
          <cell r="E7445">
            <v>951.27240000000006</v>
          </cell>
          <cell r="F7445" t="str">
            <v>Public Apr 25</v>
          </cell>
        </row>
        <row r="7446">
          <cell r="A7446" t="str">
            <v>LV848501</v>
          </cell>
          <cell r="B7446" t="str">
            <v>SCHNEIDER</v>
          </cell>
          <cell r="C7446" t="str">
            <v>TO BE CHECKED</v>
          </cell>
          <cell r="D7446" t="str">
            <v>COIL MN 24/30VDC 24VAC - DRAWOUT MTZ2-3</v>
          </cell>
          <cell r="E7446">
            <v>965.2668000000001</v>
          </cell>
          <cell r="F7446" t="str">
            <v>Public Apr 25</v>
          </cell>
        </row>
        <row r="7447">
          <cell r="A7447" t="str">
            <v>LV848502</v>
          </cell>
          <cell r="B7447" t="str">
            <v>SCHNEIDER</v>
          </cell>
          <cell r="C7447" t="str">
            <v>TO BE CHECKED</v>
          </cell>
          <cell r="D7447" t="str">
            <v>COIL MN 48/60VDC 48VAC - DRAWOUT MTZ2-3</v>
          </cell>
          <cell r="E7447">
            <v>951.27240000000006</v>
          </cell>
          <cell r="F7447" t="str">
            <v>Public Apr 25</v>
          </cell>
        </row>
        <row r="7448">
          <cell r="A7448" t="str">
            <v>LV848511</v>
          </cell>
          <cell r="B7448" t="str">
            <v>SCHNEIDER</v>
          </cell>
          <cell r="C7448" t="str">
            <v>TO BE CHECKED</v>
          </cell>
          <cell r="D7448" t="str">
            <v>COIL MX2 24/30VDC 24VAC - DRAWOUT MTZ2-3</v>
          </cell>
          <cell r="E7448">
            <v>951.27240000000006</v>
          </cell>
          <cell r="F7448" t="str">
            <v>Public Apr 25</v>
          </cell>
        </row>
        <row r="7449">
          <cell r="A7449" t="str">
            <v>LV848512</v>
          </cell>
          <cell r="B7449" t="str">
            <v>SCHNEIDER</v>
          </cell>
          <cell r="C7449" t="str">
            <v>TO BE CHECKED</v>
          </cell>
          <cell r="D7449" t="str">
            <v>COIL MX2 48/60VDC 48VAC - DRAWOUT MTZ2-3</v>
          </cell>
          <cell r="E7449">
            <v>951.27240000000006</v>
          </cell>
          <cell r="F7449" t="str">
            <v>Public Apr 25</v>
          </cell>
        </row>
        <row r="7450">
          <cell r="A7450" t="str">
            <v>LV848513</v>
          </cell>
          <cell r="B7450" t="str">
            <v>SCHNEIDER</v>
          </cell>
          <cell r="C7450" t="str">
            <v>TO BE CHECKED</v>
          </cell>
          <cell r="D7450" t="str">
            <v>COIL MX2 100/130VDC AC - DRAWOUT MTZ2-3</v>
          </cell>
          <cell r="E7450">
            <v>951.27240000000006</v>
          </cell>
          <cell r="F7450" t="str">
            <v>Public Apr 25</v>
          </cell>
        </row>
        <row r="7451">
          <cell r="A7451" t="str">
            <v>LV848514</v>
          </cell>
          <cell r="B7451" t="str">
            <v>SCHNEIDER</v>
          </cell>
          <cell r="C7451" t="str">
            <v>TO BE CHECKED</v>
          </cell>
          <cell r="D7451" t="str">
            <v>COIL MX2 200/250VDC AC - DRAWOUT MTZ2-3</v>
          </cell>
          <cell r="E7451">
            <v>965.2668000000001</v>
          </cell>
          <cell r="F7451" t="str">
            <v>Public Apr 25</v>
          </cell>
        </row>
        <row r="7452">
          <cell r="A7452" t="str">
            <v>LV848515</v>
          </cell>
          <cell r="B7452" t="str">
            <v>SCHNEIDER</v>
          </cell>
          <cell r="C7452" t="str">
            <v>TO BE CHECKED</v>
          </cell>
          <cell r="D7452" t="str">
            <v>COIL MX2 277V AC FOR DRAWOUT MTZ2-3</v>
          </cell>
          <cell r="E7452">
            <v>951.27240000000006</v>
          </cell>
          <cell r="F7452" t="str">
            <v>Public Apr 25</v>
          </cell>
        </row>
        <row r="7453">
          <cell r="A7453" t="str">
            <v>LV848516</v>
          </cell>
          <cell r="B7453" t="str">
            <v>SCHNEIDER</v>
          </cell>
          <cell r="C7453" t="str">
            <v>TO BE CHECKED</v>
          </cell>
          <cell r="D7453" t="str">
            <v>COIL MX2 380/480V AC FOR DRAWOUT MTZ2-3</v>
          </cell>
          <cell r="E7453">
            <v>951.27240000000006</v>
          </cell>
          <cell r="F7453" t="str">
            <v>Public Apr 25</v>
          </cell>
        </row>
        <row r="7454">
          <cell r="A7454" t="str">
            <v>LV848522</v>
          </cell>
          <cell r="B7454" t="str">
            <v>SCHNEIDER</v>
          </cell>
          <cell r="C7454" t="str">
            <v>TO BE CHECKED</v>
          </cell>
          <cell r="D7454" t="str">
            <v>MOTORMECA MCH 48/60VDC 48VAC -D/O MTZ2-3</v>
          </cell>
          <cell r="E7454">
            <v>5341.7910000000002</v>
          </cell>
          <cell r="F7454" t="str">
            <v>Public Apr 25</v>
          </cell>
        </row>
        <row r="7455">
          <cell r="A7455" t="str">
            <v>LV848524</v>
          </cell>
          <cell r="B7455" t="str">
            <v>SCHNEIDER</v>
          </cell>
          <cell r="C7455" t="str">
            <v>TO BE CHECKED</v>
          </cell>
          <cell r="D7455" t="str">
            <v>MOTORMECA MCH 200/250VDC -DRAWOUT MTZ2-3</v>
          </cell>
          <cell r="E7455">
            <v>5341.7910000000002</v>
          </cell>
          <cell r="F7455" t="str">
            <v>Public Apr 25</v>
          </cell>
        </row>
        <row r="7456">
          <cell r="A7456" t="str">
            <v>LV848528</v>
          </cell>
          <cell r="B7456" t="str">
            <v>SCHNEIDER</v>
          </cell>
          <cell r="C7456" t="str">
            <v>TO BE CHECKED</v>
          </cell>
          <cell r="D7456" t="str">
            <v>MOTORMECA MCH 250/277VAC -DRAWOUT MTZ2-3</v>
          </cell>
          <cell r="E7456">
            <v>5341.7910000000002</v>
          </cell>
          <cell r="F7456" t="str">
            <v>Public Apr 25</v>
          </cell>
        </row>
        <row r="7457">
          <cell r="A7457" t="str">
            <v>LV848529</v>
          </cell>
          <cell r="B7457" t="str">
            <v>SCHNEIDER</v>
          </cell>
          <cell r="C7457" t="str">
            <v>TO BE CHECKED</v>
          </cell>
          <cell r="D7457" t="str">
            <v>MOTORMECA MCH 380/415VAC -DRAWOUT MTZ2-3</v>
          </cell>
          <cell r="E7457">
            <v>5341.7910000000002</v>
          </cell>
          <cell r="F7457" t="str">
            <v>Public Apr 25</v>
          </cell>
        </row>
        <row r="7458">
          <cell r="A7458" t="str">
            <v>LV848530</v>
          </cell>
          <cell r="B7458" t="str">
            <v>SCHNEIDER</v>
          </cell>
          <cell r="C7458" t="str">
            <v>TO BE CHECKED</v>
          </cell>
          <cell r="D7458" t="str">
            <v>MOTORMECA MCH 440/480VAC -DRAWOUT MTZ2-3</v>
          </cell>
          <cell r="E7458">
            <v>5341.7910000000002</v>
          </cell>
          <cell r="F7458" t="str">
            <v>Public Apr 25</v>
          </cell>
        </row>
        <row r="7459">
          <cell r="A7459" t="str">
            <v>LV848533</v>
          </cell>
          <cell r="B7459" t="str">
            <v>SCHNEIDER</v>
          </cell>
          <cell r="C7459" t="str">
            <v>TO BE CHECKED</v>
          </cell>
          <cell r="D7459" t="str">
            <v>VOLTAGE MEASUREMENT INPUT - DRAW. MTZ2-3</v>
          </cell>
          <cell r="E7459">
            <v>932.74920000000009</v>
          </cell>
          <cell r="F7459" t="str">
            <v>Public Apr 25</v>
          </cell>
        </row>
        <row r="7460">
          <cell r="A7460" t="str">
            <v>LV848541SP</v>
          </cell>
          <cell r="B7460" t="str">
            <v>SCHNEIDER</v>
          </cell>
          <cell r="C7460" t="str">
            <v>TO BE CHECKED</v>
          </cell>
          <cell r="D7460" t="str">
            <v>OFF LOCK ADAPT KIT PROFALUX/RONIS MTZ2/3</v>
          </cell>
          <cell r="E7460">
            <v>489.17160000000001</v>
          </cell>
          <cell r="F7460" t="str">
            <v>Public Apr 25</v>
          </cell>
        </row>
        <row r="7461">
          <cell r="A7461" t="str">
            <v>LV848542SP</v>
          </cell>
          <cell r="B7461" t="str">
            <v>SCHNEIDER</v>
          </cell>
          <cell r="C7461" t="str">
            <v>TO BE CHECKED</v>
          </cell>
          <cell r="D7461" t="str">
            <v>OFF LOCKING ADAPT KIT KIRK FOR MTZ2/3</v>
          </cell>
          <cell r="E7461">
            <v>877.1694</v>
          </cell>
          <cell r="F7461" t="str">
            <v>Public Apr 25</v>
          </cell>
        </row>
        <row r="7462">
          <cell r="A7462" t="str">
            <v>LV848543SP</v>
          </cell>
          <cell r="B7462" t="str">
            <v>SCHNEIDER</v>
          </cell>
          <cell r="C7462" t="str">
            <v>TO BE CHECKED</v>
          </cell>
          <cell r="D7462" t="str">
            <v>OFF LOCKING ADAPT KIT CASTELL FOR MTZ2/3</v>
          </cell>
          <cell r="E7462">
            <v>1266.7176000000002</v>
          </cell>
          <cell r="F7462" t="str">
            <v>Public Apr 25</v>
          </cell>
        </row>
        <row r="7463">
          <cell r="A7463" t="str">
            <v>LV848545</v>
          </cell>
          <cell r="B7463" t="str">
            <v>SCHNEIDER</v>
          </cell>
          <cell r="C7463" t="str">
            <v>TO BE CHECKED</v>
          </cell>
          <cell r="D7463" t="str">
            <v>OFF LOCKING 1 PROFALUX KEYLOCK - MTZ2-3</v>
          </cell>
          <cell r="E7463">
            <v>1026.8238000000001</v>
          </cell>
          <cell r="F7463" t="str">
            <v>Public Apr 25</v>
          </cell>
        </row>
        <row r="7464">
          <cell r="A7464" t="str">
            <v>LV848547</v>
          </cell>
          <cell r="B7464" t="str">
            <v>SCHNEIDER</v>
          </cell>
          <cell r="C7464" t="str">
            <v>TO BE CHECKED</v>
          </cell>
          <cell r="D7464" t="str">
            <v>OFF LOCKING 2 DIFF PROFALUX KEY - MTZ2-3</v>
          </cell>
          <cell r="E7464">
            <v>1569.6576000000002</v>
          </cell>
          <cell r="F7464" t="str">
            <v>Public Apr 25</v>
          </cell>
        </row>
        <row r="7465">
          <cell r="A7465" t="str">
            <v>LV848551</v>
          </cell>
          <cell r="B7465" t="str">
            <v>SCHNEIDER</v>
          </cell>
          <cell r="C7465" t="str">
            <v>TO BE CHECKED</v>
          </cell>
          <cell r="D7465" t="str">
            <v>OFF LOCKING 2 DIFF RONIS KEYLOCK -MTZ2-3</v>
          </cell>
          <cell r="E7465">
            <v>1225.836</v>
          </cell>
          <cell r="F7465" t="str">
            <v>Public Apr 25</v>
          </cell>
        </row>
        <row r="7466">
          <cell r="A7466" t="str">
            <v>LV848554</v>
          </cell>
          <cell r="B7466" t="str">
            <v>SCHNEIDER</v>
          </cell>
          <cell r="C7466" t="str">
            <v>TO BE CHECKED</v>
          </cell>
          <cell r="D7466" t="str">
            <v>AUTOMATIC DISCHARG BEFORE REMOVAL MTZ2-3</v>
          </cell>
          <cell r="E7466">
            <v>1698.2694000000001</v>
          </cell>
          <cell r="F7466" t="str">
            <v>Public Apr 25</v>
          </cell>
        </row>
        <row r="7467">
          <cell r="A7467" t="str">
            <v>LV848558</v>
          </cell>
          <cell r="B7467" t="str">
            <v>SCHNEIDER</v>
          </cell>
          <cell r="C7467" t="str">
            <v>TO BE CHECKED</v>
          </cell>
          <cell r="D7467" t="str">
            <v>GROUNDING KIT FOR FIXED MTZ2-3</v>
          </cell>
          <cell r="E7467">
            <v>785.7672</v>
          </cell>
          <cell r="F7467" t="str">
            <v>Public Apr 25</v>
          </cell>
        </row>
        <row r="7468">
          <cell r="A7468" t="str">
            <v>LV848559</v>
          </cell>
          <cell r="B7468" t="str">
            <v>SCHNEIDER</v>
          </cell>
          <cell r="C7468" t="str">
            <v>TO BE CHECKED</v>
          </cell>
          <cell r="D7468" t="str">
            <v>GROUNDING KIT FOR DRAWOUT MTZ2-3</v>
          </cell>
          <cell r="E7468">
            <v>279.73500000000001</v>
          </cell>
          <cell r="F7468" t="str">
            <v>Public Apr 25</v>
          </cell>
        </row>
        <row r="7469">
          <cell r="A7469" t="str">
            <v>LV848560SP</v>
          </cell>
          <cell r="B7469" t="str">
            <v>SCHNEIDER</v>
          </cell>
          <cell r="C7469" t="str">
            <v>TO BE CHECKED</v>
          </cell>
          <cell r="D7469" t="str">
            <v>Actuator_ad CE/CD/CT posit_contct_MTZ2/3</v>
          </cell>
          <cell r="E7469">
            <v>466.46640000000002</v>
          </cell>
          <cell r="F7469" t="str">
            <v>Public Apr 25</v>
          </cell>
        </row>
        <row r="7470">
          <cell r="A7470" t="str">
            <v>LV848564SP</v>
          </cell>
          <cell r="B7470" t="str">
            <v>SCHNEIDER</v>
          </cell>
          <cell r="C7470" t="str">
            <v>TO BE CHECKED</v>
          </cell>
          <cell r="D7470" t="str">
            <v>DISCONNEC LOCK KIT PROFALUX/RONIS MTZ2-3</v>
          </cell>
          <cell r="E7470">
            <v>171.8904</v>
          </cell>
          <cell r="F7470" t="str">
            <v>Public Apr 25</v>
          </cell>
        </row>
        <row r="7471">
          <cell r="A7471" t="str">
            <v>LV848565SP</v>
          </cell>
          <cell r="B7471" t="str">
            <v>SCHNEIDER</v>
          </cell>
          <cell r="C7471" t="str">
            <v>TO BE CHECKED</v>
          </cell>
          <cell r="D7471" t="str">
            <v>DISCONNECTED LOCKING KIT KIRK FOR MTZ2-3</v>
          </cell>
          <cell r="E7471">
            <v>963.95100000000002</v>
          </cell>
          <cell r="F7471" t="str">
            <v>Public Apr 25</v>
          </cell>
        </row>
        <row r="7472">
          <cell r="A7472" t="str">
            <v>LV848566SP</v>
          </cell>
          <cell r="B7472" t="str">
            <v>SCHNEIDER</v>
          </cell>
          <cell r="C7472" t="str">
            <v>TO BE CHECKED</v>
          </cell>
          <cell r="D7472" t="str">
            <v>DISCONNECTED LOCKING KIT CASTELL -MTZ2-3</v>
          </cell>
          <cell r="E7472">
            <v>1421.4515999999999</v>
          </cell>
          <cell r="F7472" t="str">
            <v>Public Apr 25</v>
          </cell>
        </row>
        <row r="7473">
          <cell r="A7473" t="str">
            <v>LV848568</v>
          </cell>
          <cell r="B7473" t="str">
            <v>SCHNEIDER</v>
          </cell>
          <cell r="C7473" t="str">
            <v>TO BE CHECKED</v>
          </cell>
          <cell r="D7473" t="str">
            <v>DISCON. LOCKING 1PROFALUX KEYLOCK MTZ2-3</v>
          </cell>
          <cell r="E7473">
            <v>682.48200000000008</v>
          </cell>
          <cell r="F7473" t="str">
            <v>Public Apr 25</v>
          </cell>
        </row>
        <row r="7474">
          <cell r="A7474" t="str">
            <v>LV848569</v>
          </cell>
          <cell r="B7474" t="str">
            <v>SCHNEIDER</v>
          </cell>
          <cell r="C7474" t="str">
            <v>TO BE CHECKED</v>
          </cell>
          <cell r="D7474" t="str">
            <v>DISCON. LOCKING 2PROFALUX KEYLOCK MTZ2-3</v>
          </cell>
          <cell r="E7474">
            <v>1073.346</v>
          </cell>
          <cell r="F7474" t="str">
            <v>Public Apr 25</v>
          </cell>
        </row>
        <row r="7475">
          <cell r="A7475" t="str">
            <v>LV848570</v>
          </cell>
          <cell r="B7475" t="str">
            <v>SCHNEIDER</v>
          </cell>
          <cell r="C7475" t="str">
            <v>TO BE CHECKED</v>
          </cell>
          <cell r="D7475" t="str">
            <v>DISCON. LOCKIN 2DIFF PROFALUX KEY MTZ2-3</v>
          </cell>
          <cell r="E7475">
            <v>1225.3565999999998</v>
          </cell>
          <cell r="F7475" t="str">
            <v>Public Apr 25</v>
          </cell>
        </row>
        <row r="7476">
          <cell r="A7476" t="str">
            <v>LV848573</v>
          </cell>
          <cell r="B7476" t="str">
            <v>SCHNEIDER</v>
          </cell>
          <cell r="C7476" t="str">
            <v>TO BE CHECKED</v>
          </cell>
          <cell r="D7476" t="str">
            <v>DISCON. LOCKING 2 RONIS KEYLOCK - MTZ2-3</v>
          </cell>
          <cell r="E7476">
            <v>1022.6928</v>
          </cell>
          <cell r="F7476" t="str">
            <v>Public Apr 25</v>
          </cell>
        </row>
        <row r="7477">
          <cell r="A7477" t="str">
            <v>LV848574</v>
          </cell>
          <cell r="B7477" t="str">
            <v>SCHNEIDER</v>
          </cell>
          <cell r="C7477" t="str">
            <v>TO BE CHECKED</v>
          </cell>
          <cell r="D7477" t="str">
            <v>DISCON. LOCKING 2 DIFF RONIS KEYS MTZ2-3</v>
          </cell>
          <cell r="E7477">
            <v>1022.6928</v>
          </cell>
          <cell r="F7477" t="str">
            <v>Public Apr 25</v>
          </cell>
        </row>
        <row r="7478">
          <cell r="A7478" t="str">
            <v>LV848579</v>
          </cell>
          <cell r="B7478" t="str">
            <v>SCHNEIDER</v>
          </cell>
          <cell r="C7478" t="str">
            <v>TO BE CHECKED</v>
          </cell>
          <cell r="D7478" t="str">
            <v>DOOR INTERLOCK RIGHT-HAND SIDE - MTZ2-3</v>
          </cell>
          <cell r="E7478">
            <v>627.93240000000003</v>
          </cell>
          <cell r="F7478" t="str">
            <v>Public Apr 25</v>
          </cell>
        </row>
        <row r="7479">
          <cell r="A7479" t="str">
            <v>LV848580</v>
          </cell>
          <cell r="B7479" t="str">
            <v>SCHNEIDER</v>
          </cell>
          <cell r="C7479" t="str">
            <v>TO BE CHECKED</v>
          </cell>
          <cell r="D7479" t="str">
            <v>DOOR INTERLOCK LEFT-HAND SIDE - MTZ2-3</v>
          </cell>
          <cell r="E7479">
            <v>627.93240000000003</v>
          </cell>
          <cell r="F7479" t="str">
            <v>Public Apr 25</v>
          </cell>
        </row>
        <row r="7480">
          <cell r="A7480" t="str">
            <v>LV848582</v>
          </cell>
          <cell r="B7480" t="str">
            <v>SCHNEIDER</v>
          </cell>
          <cell r="C7480" t="str">
            <v>TO BE CHECKED</v>
          </cell>
          <cell r="D7480" t="str">
            <v>RACKING INTERLOC/OPEN CUBICL DOOR MTZ2-3</v>
          </cell>
          <cell r="E7480">
            <v>355.24559999999997</v>
          </cell>
          <cell r="F7480" t="str">
            <v>Public Apr 25</v>
          </cell>
        </row>
        <row r="7481">
          <cell r="A7481" t="str">
            <v>LV848585</v>
          </cell>
          <cell r="B7481" t="str">
            <v>SCHNEIDER</v>
          </cell>
          <cell r="C7481" t="str">
            <v>TO BE CHECKED</v>
          </cell>
          <cell r="D7481" t="str">
            <v>RACKING INTERLOC WITH OFF PUSHBUT MTZ2-3</v>
          </cell>
          <cell r="E7481">
            <v>1120.8576</v>
          </cell>
          <cell r="F7481" t="str">
            <v>Public Apr 25</v>
          </cell>
        </row>
        <row r="7482">
          <cell r="A7482" t="str">
            <v>LV848592</v>
          </cell>
          <cell r="B7482" t="str">
            <v>SCHNEIDER</v>
          </cell>
          <cell r="C7482" t="str">
            <v>TO BE CHECKED</v>
          </cell>
          <cell r="D7482" t="str">
            <v>SHUTTER POSITION INDICAT - LOCKING MTZ2</v>
          </cell>
          <cell r="E7482">
            <v>7624.6224000000002</v>
          </cell>
          <cell r="F7482" t="str">
            <v>Public Apr 25</v>
          </cell>
        </row>
        <row r="7483">
          <cell r="A7483" t="str">
            <v>LV848593</v>
          </cell>
          <cell r="B7483" t="str">
            <v>SCHNEIDER</v>
          </cell>
          <cell r="C7483" t="str">
            <v>TO BE CHECKED</v>
          </cell>
          <cell r="D7483" t="str">
            <v>SHUTTER POSITION INDICAT-LOCKING MTZ3 3P</v>
          </cell>
          <cell r="E7483">
            <v>14958.4632</v>
          </cell>
          <cell r="F7483" t="str">
            <v>Public Apr 25</v>
          </cell>
        </row>
        <row r="7484">
          <cell r="A7484" t="str">
            <v>LV848594</v>
          </cell>
          <cell r="B7484" t="str">
            <v>SCHNEIDER</v>
          </cell>
          <cell r="C7484" t="str">
            <v>TO BE CHECKED</v>
          </cell>
          <cell r="D7484" t="str">
            <v>SHUTTER POSITION INDICAT-LOCKING MTZ3 4P</v>
          </cell>
          <cell r="E7484">
            <v>24812.1528</v>
          </cell>
          <cell r="F7484" t="str">
            <v>Public Apr 25</v>
          </cell>
        </row>
        <row r="7485">
          <cell r="A7485" t="str">
            <v>LV848595</v>
          </cell>
          <cell r="B7485" t="str">
            <v>SCHNEIDER</v>
          </cell>
          <cell r="C7485" t="str">
            <v>TO BE CHECKED</v>
          </cell>
          <cell r="D7485" t="str">
            <v>AUXILIARY TERMINAL SHIELD FOR MTZ2 3P</v>
          </cell>
          <cell r="E7485">
            <v>786.28740000000005</v>
          </cell>
          <cell r="F7485" t="str">
            <v>Public Apr 25</v>
          </cell>
        </row>
        <row r="7486">
          <cell r="A7486" t="str">
            <v>LV848596</v>
          </cell>
          <cell r="B7486" t="str">
            <v>SCHNEIDER</v>
          </cell>
          <cell r="C7486" t="str">
            <v>TO BE CHECKED</v>
          </cell>
          <cell r="D7486" t="str">
            <v>AUXILIARY TERMINAL SHIELD FOR MTZ2 4P</v>
          </cell>
          <cell r="E7486">
            <v>959.87099999999998</v>
          </cell>
          <cell r="F7486" t="str">
            <v>Public Apr 25</v>
          </cell>
        </row>
        <row r="7487">
          <cell r="A7487" t="str">
            <v>LV848597</v>
          </cell>
          <cell r="B7487" t="str">
            <v>SCHNEIDER</v>
          </cell>
          <cell r="C7487" t="str">
            <v>TO BE CHECKED</v>
          </cell>
          <cell r="D7487" t="str">
            <v>AUXILIARY TERMINAL SHIELD FOR MTZ3 3P</v>
          </cell>
          <cell r="E7487">
            <v>1472.2986000000001</v>
          </cell>
          <cell r="F7487" t="str">
            <v>Public Apr 25</v>
          </cell>
        </row>
        <row r="7488">
          <cell r="A7488" t="str">
            <v>LV848598</v>
          </cell>
          <cell r="B7488" t="str">
            <v>SCHNEIDER</v>
          </cell>
          <cell r="C7488" t="str">
            <v>TO BE CHECKED</v>
          </cell>
          <cell r="D7488" t="str">
            <v>AUXILIARY TERMINAL SHIELD FOR MTZ3 4P</v>
          </cell>
          <cell r="E7488">
            <v>1811.52</v>
          </cell>
          <cell r="F7488" t="str">
            <v>Public Apr 25</v>
          </cell>
        </row>
        <row r="7489">
          <cell r="A7489" t="str">
            <v>LV848599SP</v>
          </cell>
          <cell r="B7489" t="str">
            <v>SCHNEIDER</v>
          </cell>
          <cell r="C7489" t="str">
            <v>TO BE CHECKED</v>
          </cell>
          <cell r="D7489" t="str">
            <v>3 INTERPHASE BARRIERS - REAR FIXED MTZ</v>
          </cell>
          <cell r="E7489">
            <v>3977.6634000000004</v>
          </cell>
          <cell r="F7489" t="str">
            <v>Public Apr 25</v>
          </cell>
        </row>
        <row r="7490">
          <cell r="A7490" t="str">
            <v>LV848600SP</v>
          </cell>
          <cell r="B7490" t="str">
            <v>SCHNEIDER</v>
          </cell>
          <cell r="C7490" t="str">
            <v>TO BE CHECKED</v>
          </cell>
          <cell r="D7490" t="str">
            <v>3 INTERPHASE BARRIERS - REAR DRAWOUT MTZ</v>
          </cell>
          <cell r="E7490">
            <v>1076.1713999999999</v>
          </cell>
          <cell r="F7490" t="str">
            <v>Public Apr 25</v>
          </cell>
        </row>
        <row r="7491">
          <cell r="A7491" t="str">
            <v>LV848601SP</v>
          </cell>
          <cell r="B7491" t="str">
            <v>SCHNEIDER</v>
          </cell>
          <cell r="C7491" t="str">
            <v>TO BE CHECKED</v>
          </cell>
          <cell r="D7491" t="str">
            <v>ESCUTCHEON FOR FIXED MTZ2-3</v>
          </cell>
          <cell r="E7491">
            <v>507.16440000000006</v>
          </cell>
          <cell r="F7491" t="str">
            <v>Public Apr 25</v>
          </cell>
        </row>
        <row r="7492">
          <cell r="A7492" t="str">
            <v>LV848603SP</v>
          </cell>
          <cell r="B7492" t="str">
            <v>SCHNEIDER</v>
          </cell>
          <cell r="C7492" t="str">
            <v>TO BE CHECKED</v>
          </cell>
          <cell r="D7492" t="str">
            <v>ESCUTCHEON FOR DRAWOUT MTZ2-3</v>
          </cell>
          <cell r="E7492">
            <v>639.48900000000003</v>
          </cell>
          <cell r="F7492" t="str">
            <v>Public Apr 25</v>
          </cell>
        </row>
        <row r="7493">
          <cell r="A7493" t="str">
            <v>LV848604SP</v>
          </cell>
          <cell r="B7493" t="str">
            <v>SCHNEIDER</v>
          </cell>
          <cell r="C7493" t="str">
            <v>TO BE CHECKED</v>
          </cell>
          <cell r="D7493" t="str">
            <v>TRANSPARENT COVER FOR DRAWOUT MTZ2-3</v>
          </cell>
          <cell r="E7493">
            <v>1896.4248</v>
          </cell>
          <cell r="F7493" t="str">
            <v>Public Apr 25</v>
          </cell>
        </row>
        <row r="7494">
          <cell r="A7494" t="str">
            <v>LV848605SP</v>
          </cell>
          <cell r="B7494" t="str">
            <v>SCHNEIDER</v>
          </cell>
          <cell r="C7494" t="str">
            <v>TO BE CHECKED</v>
          </cell>
          <cell r="D7494" t="str">
            <v>ESCUTCHEON BLANKING PLATE FOR MTZ2-3</v>
          </cell>
          <cell r="E7494">
            <v>943.9896</v>
          </cell>
          <cell r="F7494" t="str">
            <v>Public Apr 25</v>
          </cell>
        </row>
        <row r="7495">
          <cell r="A7495" t="str">
            <v>LV848608SP</v>
          </cell>
          <cell r="B7495" t="str">
            <v>SCHNEIDER</v>
          </cell>
          <cell r="C7495" t="str">
            <v>TO BE CHECKED</v>
          </cell>
          <cell r="D7495" t="str">
            <v>Cable interlocking MTZ2/3 fixed/drawout</v>
          </cell>
          <cell r="E7495">
            <v>9533.1648000000005</v>
          </cell>
          <cell r="F7495" t="str">
            <v>Public Apr 25</v>
          </cell>
        </row>
        <row r="7496">
          <cell r="A7496" t="str">
            <v>LV848609SP</v>
          </cell>
          <cell r="B7496" t="str">
            <v>SCHNEIDER</v>
          </cell>
          <cell r="C7496" t="str">
            <v>TO BE CHECKED</v>
          </cell>
          <cell r="D7496" t="str">
            <v>Cable interlocking MTZ2/3 fixed/drawout</v>
          </cell>
          <cell r="E7496">
            <v>16783.6512</v>
          </cell>
          <cell r="F7496" t="str">
            <v>Public Apr 25</v>
          </cell>
        </row>
        <row r="7497">
          <cell r="A7497" t="str">
            <v>LV848610SP</v>
          </cell>
          <cell r="B7497" t="str">
            <v>SCHNEIDER</v>
          </cell>
          <cell r="C7497" t="str">
            <v>TO BE CHECKED</v>
          </cell>
          <cell r="D7497" t="str">
            <v>Cable interlocking MTZ2/3 fixed/drawout</v>
          </cell>
          <cell r="E7497">
            <v>9214.2006000000001</v>
          </cell>
          <cell r="F7497" t="str">
            <v>Public Apr 25</v>
          </cell>
        </row>
        <row r="7498">
          <cell r="A7498" t="str">
            <v>LV848824</v>
          </cell>
          <cell r="B7498" t="str">
            <v>SCHNEIDER</v>
          </cell>
          <cell r="C7498" t="str">
            <v>TO BE CHECKED</v>
          </cell>
          <cell r="D7498" t="str">
            <v>SENSOR PLUG 1200A NSX MTZ1 MTZ2</v>
          </cell>
          <cell r="E7498">
            <v>148.34880000000001</v>
          </cell>
          <cell r="F7498" t="str">
            <v>Public Apr 25</v>
          </cell>
        </row>
        <row r="7499">
          <cell r="A7499" t="str">
            <v>LV850002</v>
          </cell>
          <cell r="B7499" t="str">
            <v>SCHNEIDER</v>
          </cell>
          <cell r="C7499" t="str">
            <v>TO BE CHECKED</v>
          </cell>
          <cell r="D7499" t="str">
            <v>DM Energy per Phase for Micrologic X</v>
          </cell>
          <cell r="E7499">
            <v>427.89</v>
          </cell>
          <cell r="F7499" t="str">
            <v>Public Apr 25</v>
          </cell>
        </row>
        <row r="7500">
          <cell r="A7500" t="str">
            <v>LV850003</v>
          </cell>
          <cell r="B7500" t="str">
            <v>SCHNEIDER</v>
          </cell>
          <cell r="C7500" t="str">
            <v>TO BE CHECKED</v>
          </cell>
          <cell r="D7500" t="str">
            <v>DM Waveform Capt on Trip Fault Micro X</v>
          </cell>
          <cell r="E7500">
            <v>1012.5438</v>
          </cell>
          <cell r="F7500" t="str">
            <v>Public Apr 25</v>
          </cell>
        </row>
        <row r="7501">
          <cell r="A7501" t="str">
            <v>LV850004</v>
          </cell>
          <cell r="B7501" t="str">
            <v>SCHNEIDER</v>
          </cell>
          <cell r="C7501" t="str">
            <v>TO BE CHECKED</v>
          </cell>
          <cell r="D7501" t="str">
            <v>DM Power Restoration Assist for Micro X</v>
          </cell>
          <cell r="E7501">
            <v>427.89</v>
          </cell>
          <cell r="F7501" t="str">
            <v>Public Apr 25</v>
          </cell>
        </row>
        <row r="7502">
          <cell r="A7502" t="str">
            <v>LV850005</v>
          </cell>
          <cell r="B7502" t="str">
            <v>SCHNEIDER</v>
          </cell>
          <cell r="C7502" t="str">
            <v>TO BE CHECKED</v>
          </cell>
          <cell r="D7502" t="str">
            <v>DM Masterp Operation Assist for Micro X</v>
          </cell>
          <cell r="E7502">
            <v>427.89</v>
          </cell>
          <cell r="F7502" t="str">
            <v>Public Apr 25</v>
          </cell>
        </row>
        <row r="7503">
          <cell r="A7503" t="str">
            <v>LV850006</v>
          </cell>
          <cell r="B7503" t="str">
            <v>SCHNEIDER</v>
          </cell>
          <cell r="C7503" t="str">
            <v>TO BE CHECKED</v>
          </cell>
          <cell r="D7503" t="str">
            <v>DIGIT MODULE HARMONIC FOR MICROLOGIC X</v>
          </cell>
          <cell r="E7503">
            <v>1388.0364</v>
          </cell>
          <cell r="F7503" t="str">
            <v>Public Apr 25</v>
          </cell>
        </row>
        <row r="7504">
          <cell r="A7504" t="str">
            <v>LV850007</v>
          </cell>
          <cell r="B7504" t="str">
            <v>SCHNEIDER</v>
          </cell>
          <cell r="C7504" t="str">
            <v>TO BE CHECKED</v>
          </cell>
          <cell r="D7504" t="str">
            <v>DM ANSI51N/G Ground Fault Alarm Mic.X</v>
          </cell>
          <cell r="E7504">
            <v>1310.9346</v>
          </cell>
          <cell r="F7504" t="str">
            <v>Public Apr 25</v>
          </cell>
        </row>
        <row r="7505">
          <cell r="A7505" t="str">
            <v>LV850009</v>
          </cell>
          <cell r="B7505" t="str">
            <v>SCHNEIDER</v>
          </cell>
          <cell r="C7505" t="str">
            <v>TO BE CHECKED</v>
          </cell>
          <cell r="D7505" t="str">
            <v>DM ERMS Mic.X</v>
          </cell>
          <cell r="E7505">
            <v>10031.4552</v>
          </cell>
          <cell r="F7505" t="str">
            <v>Public Apr 25</v>
          </cell>
        </row>
        <row r="7506">
          <cell r="A7506" t="str">
            <v>LV850011</v>
          </cell>
          <cell r="B7506" t="str">
            <v>SCHNEIDER</v>
          </cell>
          <cell r="C7506" t="str">
            <v>TO BE CHECKED</v>
          </cell>
          <cell r="D7506" t="str">
            <v>DM ANSI32P Reverse Power protec. Mic.X</v>
          </cell>
          <cell r="E7506">
            <v>1257.3132000000001</v>
          </cell>
          <cell r="F7506" t="str">
            <v>Public Apr 25</v>
          </cell>
        </row>
        <row r="7507">
          <cell r="A7507" t="str">
            <v>LV850012</v>
          </cell>
          <cell r="B7507" t="str">
            <v>SCHNEIDER</v>
          </cell>
          <cell r="C7507" t="str">
            <v>TO BE CHECKED</v>
          </cell>
          <cell r="D7507" t="str">
            <v>DM ANSI27/59 Min/Max Volt. protec. Mic.X</v>
          </cell>
          <cell r="E7507">
            <v>1257.3132000000001</v>
          </cell>
          <cell r="F7507" t="str">
            <v>Public Apr 25</v>
          </cell>
        </row>
        <row r="7508">
          <cell r="A7508" t="str">
            <v>LV850045</v>
          </cell>
          <cell r="B7508" t="str">
            <v>SCHNEIDER</v>
          </cell>
          <cell r="C7508" t="str">
            <v>TO BE CHECKED</v>
          </cell>
          <cell r="D7508" t="str">
            <v>DM Legacy data-set Mic.X</v>
          </cell>
          <cell r="E7508">
            <v>442.55759999999998</v>
          </cell>
          <cell r="F7508" t="str">
            <v>Public Apr 25</v>
          </cell>
        </row>
        <row r="7509">
          <cell r="A7509" t="str">
            <v>LV850061</v>
          </cell>
          <cell r="B7509" t="str">
            <v>SCHNEIDER</v>
          </cell>
          <cell r="C7509" t="str">
            <v>TO BE CHECKED</v>
          </cell>
          <cell r="D7509" t="str">
            <v>ULP PORT KIT FOR FIXED MTZ2/3</v>
          </cell>
          <cell r="E7509">
            <v>879.80099999999993</v>
          </cell>
          <cell r="F7509" t="str">
            <v>Public Apr 25</v>
          </cell>
        </row>
        <row r="7510">
          <cell r="A7510" t="str">
            <v>LV850063</v>
          </cell>
          <cell r="B7510" t="str">
            <v>SCHNEIDER</v>
          </cell>
          <cell r="C7510" t="str">
            <v>TO BE CHECKED</v>
          </cell>
          <cell r="D7510" t="str">
            <v>ULP PORT KIT FOR FIXED MTZ1</v>
          </cell>
          <cell r="E7510">
            <v>720.69119999999998</v>
          </cell>
          <cell r="F7510" t="str">
            <v>Public Apr 25</v>
          </cell>
        </row>
        <row r="7511">
          <cell r="A7511" t="str">
            <v>LV850064</v>
          </cell>
          <cell r="B7511" t="str">
            <v>SCHNEIDER</v>
          </cell>
          <cell r="C7511" t="str">
            <v>TO BE CHECKED</v>
          </cell>
          <cell r="D7511" t="str">
            <v>ULP PORT KIT FOR DRAWOUT MTZ1</v>
          </cell>
          <cell r="E7511">
            <v>1405.1928</v>
          </cell>
          <cell r="F7511" t="str">
            <v>Public Apr 25</v>
          </cell>
        </row>
        <row r="7512">
          <cell r="A7512" t="str">
            <v>LV851100</v>
          </cell>
          <cell r="B7512" t="str">
            <v>SCHNEIDER</v>
          </cell>
          <cell r="C7512" t="str">
            <v>TO BE CHECKED</v>
          </cell>
          <cell r="D7512" t="str">
            <v>EIFE Module Port ethernet embarque MTZ1</v>
          </cell>
          <cell r="E7512">
            <v>3622.0914000000002</v>
          </cell>
          <cell r="F7512" t="str">
            <v>Public Apr 25</v>
          </cell>
        </row>
        <row r="7513">
          <cell r="A7513" t="str">
            <v>LV851200</v>
          </cell>
          <cell r="B7513" t="str">
            <v>SCHNEIDER</v>
          </cell>
          <cell r="C7513" t="str">
            <v>TO BE CHECKED</v>
          </cell>
          <cell r="D7513" t="str">
            <v>EIFE EMBEDDED ETHERNET FULL KIT - MTZ2-3</v>
          </cell>
          <cell r="E7513">
            <v>2671.5330000000004</v>
          </cell>
          <cell r="F7513" t="str">
            <v>Public Apr 25</v>
          </cell>
        </row>
        <row r="7514">
          <cell r="A7514" t="str">
            <v>LVS01017</v>
          </cell>
          <cell r="B7514" t="str">
            <v>SCHNEIDER</v>
          </cell>
          <cell r="C7514" t="str">
            <v>TO BE CHECKED</v>
          </cell>
          <cell r="D7514" t="str">
            <v>PLAIN UPPER/LOW PLATE W600 PRISMA G IP30</v>
          </cell>
          <cell r="E7514">
            <v>356.9796</v>
          </cell>
          <cell r="F7514" t="str">
            <v>Public Apr 25</v>
          </cell>
        </row>
        <row r="7515">
          <cell r="A7515" t="str">
            <v>LVS01018</v>
          </cell>
          <cell r="B7515" t="str">
            <v>SCHNEIDER</v>
          </cell>
          <cell r="C7515" t="str">
            <v>TO BE CHECKED</v>
          </cell>
          <cell r="D7515" t="str">
            <v>ENCLOSURE ACCESSORIES PRISMA G IP30</v>
          </cell>
          <cell r="E7515">
            <v>128.8158</v>
          </cell>
          <cell r="F7515" t="str">
            <v>Public Apr 25</v>
          </cell>
        </row>
        <row r="7516">
          <cell r="A7516" t="str">
            <v>LVS01025</v>
          </cell>
          <cell r="B7516" t="str">
            <v>SCHNEIDER</v>
          </cell>
          <cell r="C7516" t="str">
            <v>TO BE CHECKED</v>
          </cell>
          <cell r="D7516" t="str">
            <v>2 SINGLE PILARS RAL 9003 IP55</v>
          </cell>
          <cell r="E7516">
            <v>339.82320000000004</v>
          </cell>
          <cell r="F7516" t="str">
            <v>Public Apr 25</v>
          </cell>
        </row>
        <row r="7517">
          <cell r="A7517" t="str">
            <v>LVS01028</v>
          </cell>
          <cell r="B7517" t="str">
            <v>SCHNEIDER</v>
          </cell>
          <cell r="C7517" t="str">
            <v>TO BE CHECKED</v>
          </cell>
          <cell r="D7517" t="str">
            <v>COMBINATION PROFILE 33M PRISMA G IP30</v>
          </cell>
          <cell r="E7517">
            <v>1045.3673999999999</v>
          </cell>
          <cell r="F7517" t="str">
            <v>Public Apr 25</v>
          </cell>
        </row>
        <row r="7518">
          <cell r="A7518" t="str">
            <v>LVS01029</v>
          </cell>
          <cell r="B7518" t="str">
            <v>SCHNEIDER</v>
          </cell>
          <cell r="C7518" t="str">
            <v>TO BE CHECKED</v>
          </cell>
          <cell r="D7518" t="str">
            <v>COMBINATION PROFILE 30M PRISMA G IP30</v>
          </cell>
          <cell r="E7518">
            <v>1114.605</v>
          </cell>
          <cell r="F7518" t="str">
            <v>Public Apr 25</v>
          </cell>
        </row>
        <row r="7519">
          <cell r="A7519" t="str">
            <v>LVS01030</v>
          </cell>
          <cell r="B7519" t="str">
            <v>SCHNEIDER</v>
          </cell>
          <cell r="C7519" t="str">
            <v>TO BE CHECKED</v>
          </cell>
          <cell r="D7519" t="str">
            <v>COMBINATION PROFILE 27M PRISMA G IP30</v>
          </cell>
          <cell r="E7519">
            <v>1442.4126000000001</v>
          </cell>
          <cell r="F7519" t="str">
            <v>Public Apr 25</v>
          </cell>
        </row>
        <row r="7520">
          <cell r="A7520" t="str">
            <v>LVS01032</v>
          </cell>
          <cell r="B7520" t="str">
            <v>SCHNEIDER</v>
          </cell>
          <cell r="C7520" t="str">
            <v>TO BE CHECKED</v>
          </cell>
          <cell r="D7520" t="str">
            <v>DOOR ACCESSORIES PRISMA G IP30</v>
          </cell>
          <cell r="E7520">
            <v>38.127600000000001</v>
          </cell>
          <cell r="F7520" t="str">
            <v>Public Apr 25</v>
          </cell>
        </row>
        <row r="7521">
          <cell r="A7521" t="str">
            <v>LVS01033</v>
          </cell>
          <cell r="B7521" t="str">
            <v>SCHNEIDER</v>
          </cell>
          <cell r="C7521" t="str">
            <v>TO BE CHECKED</v>
          </cell>
          <cell r="D7521" t="str">
            <v>33M SIDE PANEL PRISMA G IP30</v>
          </cell>
          <cell r="E7521">
            <v>1138.9830000000002</v>
          </cell>
          <cell r="F7521" t="str">
            <v>Public Apr 25</v>
          </cell>
        </row>
        <row r="7522">
          <cell r="A7522" t="str">
            <v>LVS01034</v>
          </cell>
          <cell r="B7522" t="str">
            <v>SCHNEIDER</v>
          </cell>
          <cell r="C7522" t="str">
            <v>TO BE CHECKED</v>
          </cell>
          <cell r="D7522" t="str">
            <v>30M SIDE PANEL PRISMA G IP30</v>
          </cell>
          <cell r="E7522">
            <v>1143.0426000000002</v>
          </cell>
          <cell r="F7522" t="str">
            <v>Public Apr 25</v>
          </cell>
        </row>
        <row r="7523">
          <cell r="A7523" t="str">
            <v>LVS01035</v>
          </cell>
          <cell r="B7523" t="str">
            <v>SCHNEIDER</v>
          </cell>
          <cell r="C7523" t="str">
            <v>TO BE CHECKED</v>
          </cell>
          <cell r="D7523" t="str">
            <v>27M SIDE PANEL PRISMA G IP30</v>
          </cell>
          <cell r="E7523">
            <v>1551.7872</v>
          </cell>
          <cell r="F7523" t="str">
            <v>Public Apr 25</v>
          </cell>
        </row>
        <row r="7524">
          <cell r="A7524" t="str">
            <v>LVS01036</v>
          </cell>
          <cell r="B7524" t="str">
            <v>SCHNEIDER</v>
          </cell>
          <cell r="C7524" t="str">
            <v>TO BE CHECKED</v>
          </cell>
          <cell r="D7524" t="str">
            <v>COMBINATION ACCESSORIES PRISMA G IP30</v>
          </cell>
          <cell r="E7524">
            <v>256.69319999999999</v>
          </cell>
          <cell r="F7524" t="str">
            <v>Public Apr 25</v>
          </cell>
        </row>
        <row r="7525">
          <cell r="A7525" t="str">
            <v>LVS01039</v>
          </cell>
          <cell r="B7525" t="str">
            <v>SCHNEIDER</v>
          </cell>
          <cell r="C7525" t="str">
            <v>TO BE CHECKED</v>
          </cell>
          <cell r="D7525" t="str">
            <v>PLAIN UPPER/LOW PLATE W300 PRISMA G IP30</v>
          </cell>
          <cell r="E7525">
            <v>922.62059999999997</v>
          </cell>
          <cell r="F7525" t="str">
            <v>Public Apr 25</v>
          </cell>
        </row>
        <row r="7526">
          <cell r="A7526" t="str">
            <v>LVS01040</v>
          </cell>
          <cell r="B7526" t="str">
            <v>SCHNEIDER</v>
          </cell>
          <cell r="C7526" t="str">
            <v>TO BE CHECKED</v>
          </cell>
          <cell r="D7526" t="str">
            <v>6M SIDE PANEL PRISMA G IP30</v>
          </cell>
          <cell r="E7526">
            <v>228.75540000000001</v>
          </cell>
          <cell r="F7526" t="str">
            <v>Public Apr 25</v>
          </cell>
        </row>
        <row r="7527">
          <cell r="A7527" t="str">
            <v>LVS01041</v>
          </cell>
          <cell r="B7527" t="str">
            <v>SCHNEIDER</v>
          </cell>
          <cell r="C7527" t="str">
            <v>TO BE CHECKED</v>
          </cell>
          <cell r="D7527" t="str">
            <v>9M SIDE PANEL PRISMA G IP30</v>
          </cell>
          <cell r="E7527">
            <v>260.78339999999997</v>
          </cell>
          <cell r="F7527" t="str">
            <v>Public Apr 25</v>
          </cell>
        </row>
        <row r="7528">
          <cell r="A7528" t="str">
            <v>LVS01042</v>
          </cell>
          <cell r="B7528" t="str">
            <v>SCHNEIDER</v>
          </cell>
          <cell r="C7528" t="str">
            <v>TO BE CHECKED</v>
          </cell>
          <cell r="D7528" t="str">
            <v>12M SIDE PANEL PRISMA G IP30</v>
          </cell>
          <cell r="E7528">
            <v>268.72919999999999</v>
          </cell>
          <cell r="F7528" t="str">
            <v>Public Apr 25</v>
          </cell>
        </row>
        <row r="7529">
          <cell r="A7529" t="str">
            <v>LVS01043</v>
          </cell>
          <cell r="B7529" t="str">
            <v>SCHNEIDER</v>
          </cell>
          <cell r="C7529" t="str">
            <v>TO BE CHECKED</v>
          </cell>
          <cell r="D7529" t="str">
            <v>15M SIDE PANEL PRISMA G IP30</v>
          </cell>
          <cell r="E7529">
            <v>292.96440000000001</v>
          </cell>
          <cell r="F7529" t="str">
            <v>Public Apr 25</v>
          </cell>
        </row>
        <row r="7530">
          <cell r="A7530" t="str">
            <v>LVS01044</v>
          </cell>
          <cell r="B7530" t="str">
            <v>SCHNEIDER</v>
          </cell>
          <cell r="C7530" t="str">
            <v>TO BE CHECKED</v>
          </cell>
          <cell r="D7530" t="str">
            <v>18M SIDE PANEL PRISMA G IP30</v>
          </cell>
          <cell r="E7530">
            <v>388.46700000000004</v>
          </cell>
          <cell r="F7530" t="str">
            <v>Public Apr 25</v>
          </cell>
        </row>
        <row r="7531">
          <cell r="A7531" t="str">
            <v>LVS01045</v>
          </cell>
          <cell r="B7531" t="str">
            <v>SCHNEIDER</v>
          </cell>
          <cell r="C7531" t="str">
            <v>TO BE CHECKED</v>
          </cell>
          <cell r="D7531" t="str">
            <v>21M SIDE PANEL PRISMA G IP30</v>
          </cell>
          <cell r="E7531">
            <v>277.22580000000005</v>
          </cell>
          <cell r="F7531" t="str">
            <v>Public Apr 25</v>
          </cell>
        </row>
        <row r="7532">
          <cell r="A7532" t="str">
            <v>LVS01046</v>
          </cell>
          <cell r="B7532" t="str">
            <v>SCHNEIDER</v>
          </cell>
          <cell r="C7532" t="str">
            <v>TO BE CHECKED</v>
          </cell>
          <cell r="D7532" t="str">
            <v>24M SIDE PANEL PRISMA G IP30</v>
          </cell>
          <cell r="E7532">
            <v>358.35660000000001</v>
          </cell>
          <cell r="F7532" t="str">
            <v>Public Apr 25</v>
          </cell>
        </row>
        <row r="7533">
          <cell r="A7533" t="str">
            <v>LVS01047</v>
          </cell>
          <cell r="B7533" t="str">
            <v>SCHNEIDER</v>
          </cell>
          <cell r="C7533" t="str">
            <v>TO BE CHECKED</v>
          </cell>
          <cell r="D7533" t="str">
            <v>36M SIDE PANEL PRISMA G IP30</v>
          </cell>
          <cell r="E7533">
            <v>593.93579999999997</v>
          </cell>
          <cell r="F7533" t="str">
            <v>Public Apr 25</v>
          </cell>
        </row>
        <row r="7534">
          <cell r="A7534" t="str">
            <v>LVS01050</v>
          </cell>
          <cell r="B7534" t="str">
            <v>SCHNEIDER</v>
          </cell>
          <cell r="C7534" t="str">
            <v>TO BE CHECKED</v>
          </cell>
          <cell r="D7534" t="str">
            <v>2 DRILLED BASES PRISMA G IP30</v>
          </cell>
          <cell r="E7534">
            <v>319.42320000000001</v>
          </cell>
          <cell r="F7534" t="str">
            <v>Public Apr 25</v>
          </cell>
        </row>
        <row r="7535">
          <cell r="A7535" t="str">
            <v>LVS01051</v>
          </cell>
          <cell r="B7535" t="str">
            <v>SCHNEIDER</v>
          </cell>
          <cell r="C7535" t="str">
            <v>TO BE CHECKED</v>
          </cell>
          <cell r="D7535" t="str">
            <v>2 PLAIN BASES PRISMA G IP30</v>
          </cell>
          <cell r="E7535">
            <v>316.95480000000003</v>
          </cell>
          <cell r="F7535" t="str">
            <v>Public Apr 25</v>
          </cell>
        </row>
        <row r="7536">
          <cell r="A7536" t="str">
            <v>LVS01052</v>
          </cell>
          <cell r="B7536" t="str">
            <v>SCHNEIDER</v>
          </cell>
          <cell r="C7536" t="str">
            <v>TO BE CHECKED</v>
          </cell>
          <cell r="D7536" t="str">
            <v>W600 PLINTH FRONT FACE PRISMA G IP30</v>
          </cell>
          <cell r="E7536">
            <v>560.11260000000004</v>
          </cell>
          <cell r="F7536" t="str">
            <v>Public Apr 25</v>
          </cell>
        </row>
        <row r="7537">
          <cell r="A7537" t="str">
            <v>LVS01053</v>
          </cell>
          <cell r="B7537" t="str">
            <v>SCHNEIDER</v>
          </cell>
          <cell r="C7537" t="str">
            <v>TO BE CHECKED</v>
          </cell>
          <cell r="D7537" t="str">
            <v>W300 PLINTH FRONT FACE PRISMA G IP30</v>
          </cell>
          <cell r="E7537">
            <v>496.35239999999999</v>
          </cell>
          <cell r="F7537" t="str">
            <v>Public Apr 25</v>
          </cell>
        </row>
        <row r="7538">
          <cell r="A7538" t="str">
            <v>LVS01054</v>
          </cell>
          <cell r="B7538" t="str">
            <v>SCHNEIDER</v>
          </cell>
          <cell r="C7538" t="str">
            <v>TO BE CHECKED</v>
          </cell>
          <cell r="D7538" t="str">
            <v>W850 PLINTH FRONT FACE PRISMA G IP30</v>
          </cell>
          <cell r="E7538">
            <v>638.83619999999996</v>
          </cell>
          <cell r="F7538" t="str">
            <v>Public Apr 25</v>
          </cell>
        </row>
        <row r="7539">
          <cell r="A7539" t="str">
            <v>LVS01063</v>
          </cell>
          <cell r="B7539" t="str">
            <v>SCHNEIDER</v>
          </cell>
          <cell r="C7539" t="str">
            <v>TO BE CHECKED</v>
          </cell>
          <cell r="D7539" t="str">
            <v>COMBINATION PROFILE 9M PRISMA G IP30</v>
          </cell>
          <cell r="E7539">
            <v>229.398</v>
          </cell>
          <cell r="F7539" t="str">
            <v>Public Apr 25</v>
          </cell>
        </row>
        <row r="7540">
          <cell r="A7540" t="str">
            <v>LVS01064</v>
          </cell>
          <cell r="B7540" t="str">
            <v>SCHNEIDER</v>
          </cell>
          <cell r="C7540" t="str">
            <v>TO BE CHECKED</v>
          </cell>
          <cell r="D7540" t="str">
            <v>COMBINATION PROFILE 12M PRISMA G IP30</v>
          </cell>
          <cell r="E7540">
            <v>239.61839999999998</v>
          </cell>
          <cell r="F7540" t="str">
            <v>Public Apr 25</v>
          </cell>
        </row>
        <row r="7541">
          <cell r="A7541" t="str">
            <v>LVS01065</v>
          </cell>
          <cell r="B7541" t="str">
            <v>SCHNEIDER</v>
          </cell>
          <cell r="C7541" t="str">
            <v>TO BE CHECKED</v>
          </cell>
          <cell r="D7541" t="str">
            <v>COMBINATION PROFILE 15M PRISMA G IP30</v>
          </cell>
          <cell r="E7541">
            <v>256.79520000000002</v>
          </cell>
          <cell r="F7541" t="str">
            <v>Public Apr 25</v>
          </cell>
        </row>
        <row r="7542">
          <cell r="A7542" t="str">
            <v>LVS01066</v>
          </cell>
          <cell r="B7542" t="str">
            <v>SCHNEIDER</v>
          </cell>
          <cell r="C7542" t="str">
            <v>TO BE CHECKED</v>
          </cell>
          <cell r="D7542" t="str">
            <v>COMBINATION PROFILE 18M PRISMA G IP30</v>
          </cell>
          <cell r="E7542">
            <v>355.14359999999999</v>
          </cell>
          <cell r="F7542" t="str">
            <v>Public Apr 25</v>
          </cell>
        </row>
        <row r="7543">
          <cell r="A7543" t="str">
            <v>LVS01067</v>
          </cell>
          <cell r="B7543" t="str">
            <v>SCHNEIDER</v>
          </cell>
          <cell r="C7543" t="str">
            <v>TO BE CHECKED</v>
          </cell>
          <cell r="D7543" t="str">
            <v>COMBINATION PROFILE 21M PRISMA G IP30</v>
          </cell>
          <cell r="E7543">
            <v>365.2722</v>
          </cell>
          <cell r="F7543" t="str">
            <v>Public Apr 25</v>
          </cell>
        </row>
        <row r="7544">
          <cell r="A7544" t="str">
            <v>LVS01069</v>
          </cell>
          <cell r="B7544" t="str">
            <v>SCHNEIDER</v>
          </cell>
          <cell r="C7544" t="str">
            <v>TO BE CHECKED</v>
          </cell>
          <cell r="D7544" t="str">
            <v>COMBINATION PROFILE 36M PRISMA G IP30</v>
          </cell>
          <cell r="E7544">
            <v>600.10680000000002</v>
          </cell>
          <cell r="F7544" t="str">
            <v>Public Apr 25</v>
          </cell>
        </row>
        <row r="7545">
          <cell r="A7545" t="str">
            <v>LVS01070</v>
          </cell>
          <cell r="B7545" t="str">
            <v>SCHNEIDER</v>
          </cell>
          <cell r="C7545" t="str">
            <v>TO BE CHECKED</v>
          </cell>
          <cell r="D7545" t="str">
            <v>PLAIN UPPER PLATE W850 PRISMA G IP30</v>
          </cell>
          <cell r="E7545">
            <v>326.72640000000001</v>
          </cell>
          <cell r="F7545" t="str">
            <v>Public Apr 25</v>
          </cell>
        </row>
        <row r="7546">
          <cell r="A7546" t="str">
            <v>LVS01094</v>
          </cell>
          <cell r="B7546" t="str">
            <v>SCHNEIDER</v>
          </cell>
          <cell r="C7546" t="str">
            <v>TO BE CHECKED</v>
          </cell>
          <cell r="D7546" t="str">
            <v>1/4 T LOCKING FRONT PLATE(2by10)</v>
          </cell>
          <cell r="E7546">
            <v>229.3674</v>
          </cell>
          <cell r="F7546" t="str">
            <v>Public Apr 25</v>
          </cell>
        </row>
        <row r="7547">
          <cell r="A7547" t="str">
            <v>LVS01100</v>
          </cell>
          <cell r="B7547" t="str">
            <v>SCHNEIDER</v>
          </cell>
          <cell r="C7547" t="str">
            <v>TO BE CHECKED</v>
          </cell>
          <cell r="D7547" t="str">
            <v>SIDE PANEL ACCESS.SYST.P</v>
          </cell>
          <cell r="E7547">
            <v>277.22580000000005</v>
          </cell>
          <cell r="F7547" t="str">
            <v>Public Apr 25</v>
          </cell>
        </row>
        <row r="7548">
          <cell r="A7548" t="str">
            <v>LVS01101</v>
          </cell>
          <cell r="B7548" t="str">
            <v>SCHNEIDER</v>
          </cell>
          <cell r="C7548" t="str">
            <v>TO BE CHECKED</v>
          </cell>
          <cell r="D7548" t="str">
            <v>IP55 DOOR BACK ACCESS.SYST.P</v>
          </cell>
          <cell r="E7548">
            <v>535.14300000000003</v>
          </cell>
          <cell r="F7548" t="str">
            <v>Public Apr 25</v>
          </cell>
        </row>
        <row r="7549">
          <cell r="A7549" t="str">
            <v>LVS01102</v>
          </cell>
          <cell r="B7549" t="str">
            <v>SCHNEIDER</v>
          </cell>
          <cell r="C7549" t="str">
            <v>TO BE CHECKED</v>
          </cell>
          <cell r="D7549" t="str">
            <v>IP55 SIDE PANEL ACCESS SYST.P</v>
          </cell>
          <cell r="E7549">
            <v>648.3732</v>
          </cell>
          <cell r="F7549" t="str">
            <v>Public Apr 25</v>
          </cell>
        </row>
        <row r="7550">
          <cell r="A7550" t="str">
            <v>LVS01103</v>
          </cell>
          <cell r="B7550" t="str">
            <v>SCHNEIDER</v>
          </cell>
          <cell r="C7550" t="str">
            <v>TO BE CHECKED</v>
          </cell>
          <cell r="D7550" t="str">
            <v>IP55 ROOF ACCESS. SYST.P</v>
          </cell>
          <cell r="E7550">
            <v>110.8128</v>
          </cell>
          <cell r="F7550" t="str">
            <v>Public Apr 25</v>
          </cell>
        </row>
        <row r="7551">
          <cell r="A7551" t="str">
            <v>LVS01104</v>
          </cell>
          <cell r="B7551" t="str">
            <v>SCHNEIDER</v>
          </cell>
          <cell r="C7551" t="str">
            <v>TO BE CHECKED</v>
          </cell>
          <cell r="D7551" t="str">
            <v>FRAMEWORK ACCESS.SYST.P</v>
          </cell>
          <cell r="E7551">
            <v>87.709800000000001</v>
          </cell>
          <cell r="F7551" t="str">
            <v>Public Apr 25</v>
          </cell>
        </row>
        <row r="7552">
          <cell r="A7552" t="str">
            <v>LVS01105</v>
          </cell>
          <cell r="B7552" t="str">
            <v>SCHNEIDER</v>
          </cell>
          <cell r="C7552" t="str">
            <v>TO BE CHECKED</v>
          </cell>
          <cell r="D7552" t="str">
            <v>CLOSING ACCESS.SYST.P</v>
          </cell>
          <cell r="E7552">
            <v>67.503600000000006</v>
          </cell>
          <cell r="F7552" t="str">
            <v>Public Apr 25</v>
          </cell>
        </row>
        <row r="7553">
          <cell r="A7553" t="str">
            <v>LVS01106</v>
          </cell>
          <cell r="B7553" t="str">
            <v>SCHNEIDER</v>
          </cell>
          <cell r="C7553" t="str">
            <v>TO BE CHECKED</v>
          </cell>
          <cell r="D7553" t="str">
            <v>BACK PANEL ACCESS.SYST.P</v>
          </cell>
          <cell r="E7553">
            <v>231.22380000000001</v>
          </cell>
          <cell r="F7553" t="str">
            <v>Public Apr 25</v>
          </cell>
        </row>
        <row r="7554">
          <cell r="A7554" t="str">
            <v>LVS01107</v>
          </cell>
          <cell r="B7554" t="str">
            <v>SCHNEIDER</v>
          </cell>
          <cell r="C7554" t="str">
            <v>TO BE CHECKED</v>
          </cell>
          <cell r="D7554" t="str">
            <v>HING.FR.PL.SUP.FIX.KIT SYST.P</v>
          </cell>
          <cell r="E7554">
            <v>21.001799999999999</v>
          </cell>
          <cell r="F7554" t="str">
            <v>Public Apr 25</v>
          </cell>
        </row>
        <row r="7555">
          <cell r="A7555" t="str">
            <v>LVS01109</v>
          </cell>
          <cell r="B7555" t="str">
            <v>SCHNEIDER</v>
          </cell>
          <cell r="C7555" t="str">
            <v>TO BE CHECKED</v>
          </cell>
          <cell r="D7555" t="str">
            <v>12 LINERGY LGY BUSBAR STOPS</v>
          </cell>
          <cell r="E7555">
            <v>198.6858</v>
          </cell>
          <cell r="F7555" t="str">
            <v>Public Apr 25</v>
          </cell>
        </row>
        <row r="7556">
          <cell r="A7556" t="str">
            <v>LVS01110</v>
          </cell>
          <cell r="B7556" t="str">
            <v>SCHNEIDER</v>
          </cell>
          <cell r="C7556" t="str">
            <v>TO BE CHECKED</v>
          </cell>
          <cell r="D7556" t="str">
            <v>W150 PLAIN WICKET DOOR</v>
          </cell>
          <cell r="E7556">
            <v>1169.7462</v>
          </cell>
          <cell r="F7556" t="str">
            <v>Public Apr 25</v>
          </cell>
        </row>
        <row r="7557">
          <cell r="A7557" t="str">
            <v>LVS01111</v>
          </cell>
          <cell r="B7557" t="str">
            <v>SCHNEIDER</v>
          </cell>
          <cell r="C7557" t="str">
            <v>TO BE CHECKED</v>
          </cell>
          <cell r="D7557" t="str">
            <v>20 MEGAPACT ACCESS.</v>
          </cell>
          <cell r="E7557">
            <v>282.8562</v>
          </cell>
          <cell r="F7557" t="str">
            <v>Public Apr 25</v>
          </cell>
        </row>
        <row r="7558">
          <cell r="A7558" t="str">
            <v>LVS01112</v>
          </cell>
          <cell r="B7558" t="str">
            <v>SCHNEIDER</v>
          </cell>
          <cell r="C7558" t="str">
            <v>TO BE CHECKED</v>
          </cell>
          <cell r="D7558" t="str">
            <v>ROOF ACCESS. SYST.P</v>
          </cell>
          <cell r="E7558">
            <v>83.4054</v>
          </cell>
          <cell r="F7558" t="str">
            <v>Public Apr 25</v>
          </cell>
        </row>
        <row r="7559">
          <cell r="A7559" t="str">
            <v>LVS01120</v>
          </cell>
          <cell r="B7559" t="str">
            <v>SCHNEIDER</v>
          </cell>
          <cell r="C7559" t="str">
            <v>TO BE CHECKED</v>
          </cell>
          <cell r="D7559" t="str">
            <v>FRAME BOT. CROSS MEMBER L650</v>
          </cell>
          <cell r="E7559">
            <v>302.94</v>
          </cell>
          <cell r="F7559" t="str">
            <v>Public Apr 25</v>
          </cell>
        </row>
        <row r="7560">
          <cell r="A7560" t="str">
            <v>LVS01121</v>
          </cell>
          <cell r="B7560" t="str">
            <v>SCHNEIDER</v>
          </cell>
          <cell r="C7560" t="str">
            <v>TO BE CHECKED</v>
          </cell>
          <cell r="D7560" t="str">
            <v>FRAME BOT.CROSS MEMBER L150 ET 650</v>
          </cell>
          <cell r="E7560">
            <v>276.13440000000003</v>
          </cell>
          <cell r="F7560" t="str">
            <v>Public Apr 25</v>
          </cell>
        </row>
        <row r="7561">
          <cell r="A7561" t="str">
            <v>LVS01123</v>
          </cell>
          <cell r="B7561" t="str">
            <v>SCHNEIDER</v>
          </cell>
          <cell r="C7561" t="str">
            <v>TO BE CHECKED</v>
          </cell>
          <cell r="D7561" t="str">
            <v>FR.PL.SUP.STRICKER KIT SYSTEM P</v>
          </cell>
          <cell r="E7561">
            <v>27.142199999999999</v>
          </cell>
          <cell r="F7561" t="str">
            <v>Public Apr 25</v>
          </cell>
        </row>
        <row r="7562">
          <cell r="A7562" t="str">
            <v>LVS01124</v>
          </cell>
          <cell r="B7562" t="str">
            <v>SCHNEIDER</v>
          </cell>
          <cell r="C7562" t="str">
            <v>TO BE CHECKED</v>
          </cell>
          <cell r="D7562" t="str">
            <v>DOOR STRIKE PRISMA P IP30/55 IPC ARC</v>
          </cell>
          <cell r="E7562">
            <v>10.811999999999999</v>
          </cell>
          <cell r="F7562" t="str">
            <v>Public Apr 25</v>
          </cell>
        </row>
        <row r="7563">
          <cell r="A7563" t="str">
            <v>LVS01125</v>
          </cell>
          <cell r="B7563" t="str">
            <v>SCHNEIDER</v>
          </cell>
          <cell r="C7563" t="str">
            <v>TO BE CHECKED</v>
          </cell>
          <cell r="D7563" t="str">
            <v>PrismaSeT G W850 Basic Green Signature</v>
          </cell>
          <cell r="E7563">
            <v>185.66040000000001</v>
          </cell>
          <cell r="F7563" t="str">
            <v>Public Apr 25</v>
          </cell>
        </row>
        <row r="7564">
          <cell r="A7564" t="str">
            <v>LVS01130</v>
          </cell>
          <cell r="B7564" t="str">
            <v>SCHNEIDER</v>
          </cell>
          <cell r="C7564" t="str">
            <v>TO BE CHECKED</v>
          </cell>
          <cell r="D7564" t="str">
            <v>LINERGY LGYE BUSBAR SCREW PLATE KIT</v>
          </cell>
          <cell r="E7564">
            <v>923.77319999999997</v>
          </cell>
          <cell r="F7564" t="str">
            <v>Public Apr 25</v>
          </cell>
        </row>
        <row r="7565">
          <cell r="A7565" t="str">
            <v>LVS01198</v>
          </cell>
          <cell r="B7565" t="str">
            <v>SCHNEIDER</v>
          </cell>
          <cell r="C7565" t="str">
            <v>TO BE CHECKED</v>
          </cell>
          <cell r="D7565" t="str">
            <v>PRISMA PRISMA ET</v>
          </cell>
          <cell r="E7565">
            <v>603.84</v>
          </cell>
          <cell r="F7565" t="str">
            <v>Public Apr 25</v>
          </cell>
        </row>
        <row r="7566">
          <cell r="A7566" t="str">
            <v>LVS01199</v>
          </cell>
          <cell r="B7566" t="str">
            <v>SCHNEIDER</v>
          </cell>
          <cell r="C7566" t="str">
            <v>TO BE CHECKED</v>
          </cell>
          <cell r="D7566" t="str">
            <v>PRISMA PRISMA PLUS CUB.ASSOC.</v>
          </cell>
          <cell r="E7566">
            <v>482.16419999999999</v>
          </cell>
          <cell r="F7566" t="str">
            <v>Public Apr 25</v>
          </cell>
        </row>
        <row r="7567">
          <cell r="A7567" t="str">
            <v>LVS01201</v>
          </cell>
          <cell r="B7567" t="str">
            <v>SCHNEIDER</v>
          </cell>
          <cell r="C7567" t="str">
            <v>TO BE CHECKED</v>
          </cell>
          <cell r="D7567" t="str">
            <v>2 IPxxB CLIP-ON COVERS LINERGY BW</v>
          </cell>
          <cell r="E7567">
            <v>20.063400000000001</v>
          </cell>
          <cell r="F7567" t="str">
            <v>Public Apr 25</v>
          </cell>
        </row>
        <row r="7568">
          <cell r="A7568" t="str">
            <v>LVS01202</v>
          </cell>
          <cell r="B7568" t="str">
            <v>SCHNEIDER</v>
          </cell>
          <cell r="C7568" t="str">
            <v>TO BE CHECKED</v>
          </cell>
          <cell r="D7568" t="str">
            <v>4 IPxxB COVERS LINERGY FM 200</v>
          </cell>
          <cell r="E7568">
            <v>583.56240000000003</v>
          </cell>
          <cell r="F7568" t="str">
            <v>Public Apr 25</v>
          </cell>
        </row>
        <row r="7569">
          <cell r="A7569" t="str">
            <v>LVS01210</v>
          </cell>
          <cell r="B7569" t="str">
            <v>SCHNEIDER</v>
          </cell>
          <cell r="C7569" t="str">
            <v>TO BE CHECKED</v>
          </cell>
          <cell r="D7569" t="str">
            <v>LINERGY BW ACCESSORIES 160-400A</v>
          </cell>
          <cell r="E7569">
            <v>46.746600000000001</v>
          </cell>
          <cell r="F7569" t="str">
            <v>Public Apr 25</v>
          </cell>
        </row>
        <row r="7570">
          <cell r="A7570" t="str">
            <v>LVS01211</v>
          </cell>
          <cell r="B7570" t="str">
            <v>SCHNEIDER</v>
          </cell>
          <cell r="C7570" t="str">
            <v>TO BE CHECKED</v>
          </cell>
          <cell r="D7570" t="str">
            <v>LINERGY BW ACCESSORIES 630A</v>
          </cell>
          <cell r="E7570">
            <v>590.62079999999992</v>
          </cell>
          <cell r="F7570" t="str">
            <v>Public Apr 25</v>
          </cell>
        </row>
        <row r="7571">
          <cell r="A7571" t="str">
            <v>LVS01215</v>
          </cell>
          <cell r="B7571" t="str">
            <v>SCHNEIDER</v>
          </cell>
          <cell r="C7571" t="str">
            <v>TO BE CHECKED</v>
          </cell>
          <cell r="D7571" t="str">
            <v>5x RECTANGULAR GROMMETS 70x40</v>
          </cell>
          <cell r="E7571">
            <v>164.5668</v>
          </cell>
          <cell r="F7571" t="str">
            <v>Public Apr 25</v>
          </cell>
        </row>
        <row r="7572">
          <cell r="A7572" t="str">
            <v>LVS01218</v>
          </cell>
          <cell r="B7572" t="str">
            <v>SCHNEIDER</v>
          </cell>
          <cell r="C7572" t="str">
            <v>TO BE CHECKED</v>
          </cell>
          <cell r="D7572" t="str">
            <v>ROTATIVE HANDLE PRISMA G IP30</v>
          </cell>
          <cell r="E7572">
            <v>365.86380000000003</v>
          </cell>
          <cell r="F7572" t="str">
            <v>Public Apr 25</v>
          </cell>
        </row>
        <row r="7573">
          <cell r="A7573" t="str">
            <v>LVS01219</v>
          </cell>
          <cell r="B7573" t="str">
            <v>SCHNEIDER</v>
          </cell>
          <cell r="C7573" t="str">
            <v>TO BE CHECKED</v>
          </cell>
          <cell r="D7573" t="str">
            <v>ROTATIVE HANDLE + ROD FOR PRISMA P</v>
          </cell>
          <cell r="E7573">
            <v>392.904</v>
          </cell>
          <cell r="F7573" t="str">
            <v>Public Apr 25</v>
          </cell>
        </row>
        <row r="7574">
          <cell r="A7574" t="str">
            <v>LVS01224</v>
          </cell>
          <cell r="B7574" t="str">
            <v>SCHNEIDER</v>
          </cell>
          <cell r="C7574" t="str">
            <v>TO BE CHECKED</v>
          </cell>
          <cell r="D7574" t="str">
            <v>IP30 REINFORCED PLAIN DOOR IK10 W650</v>
          </cell>
          <cell r="E7574">
            <v>2394.4704000000002</v>
          </cell>
          <cell r="F7574" t="str">
            <v>Public Apr 25</v>
          </cell>
        </row>
        <row r="7575">
          <cell r="A7575" t="str">
            <v>LVS01225</v>
          </cell>
          <cell r="B7575" t="str">
            <v>SCHNEIDER</v>
          </cell>
          <cell r="C7575" t="str">
            <v>TO BE CHECKED</v>
          </cell>
          <cell r="D7575" t="str">
            <v>IP30 REINFORCED PLAIN DOOR IK10 W800</v>
          </cell>
          <cell r="E7575">
            <v>2816.4036000000001</v>
          </cell>
          <cell r="F7575" t="str">
            <v>Public Apr 25</v>
          </cell>
        </row>
        <row r="7576">
          <cell r="A7576" t="str">
            <v>LVS01247</v>
          </cell>
          <cell r="B7576" t="str">
            <v>SCHNEIDER</v>
          </cell>
          <cell r="C7576" t="str">
            <v>TO BE CHECKED</v>
          </cell>
          <cell r="D7576" t="str">
            <v>ENCLOSURE ACCESSORY AFS IP55</v>
          </cell>
          <cell r="E7576">
            <v>334.03980000000001</v>
          </cell>
          <cell r="F7576" t="str">
            <v>Public Apr 25</v>
          </cell>
        </row>
        <row r="7577">
          <cell r="A7577" t="str">
            <v>LVS01248</v>
          </cell>
          <cell r="B7577" t="str">
            <v>SCHNEIDER</v>
          </cell>
          <cell r="C7577" t="str">
            <v>TO BE CHECKED</v>
          </cell>
          <cell r="D7577" t="str">
            <v>DOOR ACCESSORIES AFS IP55</v>
          </cell>
          <cell r="E7577">
            <v>358.73399999999998</v>
          </cell>
          <cell r="F7577" t="str">
            <v>Public Apr 25</v>
          </cell>
        </row>
        <row r="7578">
          <cell r="A7578" t="str">
            <v>LVS01249</v>
          </cell>
          <cell r="B7578" t="str">
            <v>SCHNEIDER</v>
          </cell>
          <cell r="C7578" t="str">
            <v>TO BE CHECKED</v>
          </cell>
          <cell r="D7578" t="str">
            <v>CLOSING SYSTEM AFS IP55</v>
          </cell>
          <cell r="E7578">
            <v>2280.4548</v>
          </cell>
          <cell r="F7578" t="str">
            <v>Public Apr 25</v>
          </cell>
        </row>
        <row r="7579">
          <cell r="A7579" t="str">
            <v>LVS01254</v>
          </cell>
          <cell r="B7579" t="str">
            <v>SCHNEIDER</v>
          </cell>
          <cell r="C7579" t="str">
            <v>TO BE CHECKED</v>
          </cell>
          <cell r="D7579" t="str">
            <v>2 PLATE UPRIGHTS 18M PRISMA G IP30</v>
          </cell>
          <cell r="E7579">
            <v>519.74099999999999</v>
          </cell>
          <cell r="F7579" t="str">
            <v>Public Apr 25</v>
          </cell>
        </row>
        <row r="7580">
          <cell r="A7580" t="str">
            <v>LVS01257</v>
          </cell>
          <cell r="B7580" t="str">
            <v>SCHNEIDER</v>
          </cell>
          <cell r="C7580" t="str">
            <v>TO BE CHECKED</v>
          </cell>
          <cell r="D7580" t="str">
            <v>2 PLATE UPRIGHTS 27M PRISMA G IP30</v>
          </cell>
          <cell r="E7580">
            <v>472.06620000000004</v>
          </cell>
          <cell r="F7580" t="str">
            <v>Public Apr 25</v>
          </cell>
        </row>
        <row r="7581">
          <cell r="A7581" t="str">
            <v>LVS01258</v>
          </cell>
          <cell r="B7581" t="str">
            <v>SCHNEIDER</v>
          </cell>
          <cell r="C7581" t="str">
            <v>TO BE CHECKED</v>
          </cell>
          <cell r="D7581" t="str">
            <v>2 PLATE UPRIGHTS 30M PRISMA G IP30</v>
          </cell>
          <cell r="E7581">
            <v>424.03440000000006</v>
          </cell>
          <cell r="F7581" t="str">
            <v>Public Apr 25</v>
          </cell>
        </row>
        <row r="7582">
          <cell r="A7582" t="str">
            <v>LVS01259</v>
          </cell>
          <cell r="B7582" t="str">
            <v>SCHNEIDER</v>
          </cell>
          <cell r="C7582" t="str">
            <v>TO BE CHECKED</v>
          </cell>
          <cell r="D7582" t="str">
            <v>2 PLATE UPRIGHTS 33M PRISMA G IP30</v>
          </cell>
          <cell r="E7582">
            <v>407.09220000000005</v>
          </cell>
          <cell r="F7582" t="str">
            <v>Public Apr 25</v>
          </cell>
        </row>
        <row r="7583">
          <cell r="A7583" t="str">
            <v>LVS01261</v>
          </cell>
          <cell r="B7583" t="str">
            <v>SCHNEIDER</v>
          </cell>
          <cell r="C7583" t="str">
            <v>TO BE CHECKED</v>
          </cell>
          <cell r="D7583" t="str">
            <v>2 PLATE UPRIGHTS 36M PRISMA G IP30</v>
          </cell>
          <cell r="E7583">
            <v>517.02779999999996</v>
          </cell>
          <cell r="F7583" t="str">
            <v>Public Apr 25</v>
          </cell>
        </row>
        <row r="7584">
          <cell r="A7584" t="str">
            <v>LVS02033</v>
          </cell>
          <cell r="B7584" t="str">
            <v>SCHNEIDER</v>
          </cell>
          <cell r="C7584" t="str">
            <v>TO BE CHECKED</v>
          </cell>
          <cell r="D7584" t="str">
            <v>4TH POLE UPSTREAM CLAMP+CONNECT</v>
          </cell>
          <cell r="E7584">
            <v>577.44240000000002</v>
          </cell>
          <cell r="F7584" t="str">
            <v>Public Apr 25</v>
          </cell>
        </row>
        <row r="7585">
          <cell r="A7585" t="str">
            <v>LVS03001</v>
          </cell>
          <cell r="B7585" t="str">
            <v>SCHNEIDER</v>
          </cell>
          <cell r="C7585" t="str">
            <v>TO BE CHECKED</v>
          </cell>
          <cell r="D7585" t="str">
            <v>W600 MODULAR DEVICE RAIL PRISMA G</v>
          </cell>
          <cell r="E7585">
            <v>56.304000000000002</v>
          </cell>
          <cell r="F7585" t="str">
            <v>Public Apr 25</v>
          </cell>
        </row>
        <row r="7586">
          <cell r="A7586" t="str">
            <v>LVS03002</v>
          </cell>
          <cell r="B7586" t="str">
            <v>SCHNEIDER</v>
          </cell>
          <cell r="C7586" t="str">
            <v>TO BE CHECKED</v>
          </cell>
          <cell r="D7586" t="str">
            <v>W600 ADJUSTABLE MOD. DEV. RAIL PRISMA G</v>
          </cell>
          <cell r="E7586">
            <v>113.322</v>
          </cell>
          <cell r="F7586" t="str">
            <v>Public Apr 25</v>
          </cell>
        </row>
        <row r="7587">
          <cell r="A7587" t="str">
            <v>LVS03003</v>
          </cell>
          <cell r="B7587" t="str">
            <v>SCHNEIDER</v>
          </cell>
          <cell r="C7587" t="str">
            <v>TO BE CHECKED</v>
          </cell>
          <cell r="D7587" t="str">
            <v>W600 RECESSED MODULAR DEV. RAIL PRISMA G</v>
          </cell>
          <cell r="E7587">
            <v>76.744799999999998</v>
          </cell>
          <cell r="F7587" t="str">
            <v>Public Apr 25</v>
          </cell>
        </row>
        <row r="7588">
          <cell r="A7588" t="str">
            <v>LVS03004</v>
          </cell>
          <cell r="B7588" t="str">
            <v>SCHNEIDER</v>
          </cell>
          <cell r="C7588" t="str">
            <v>TO BE CHECKED</v>
          </cell>
          <cell r="D7588" t="str">
            <v>W600 REAR MODULAR DEVICE RAIL PRISMA G</v>
          </cell>
          <cell r="E7588">
            <v>43.625400000000006</v>
          </cell>
          <cell r="F7588" t="str">
            <v>Public Apr 25</v>
          </cell>
        </row>
        <row r="7589">
          <cell r="A7589" t="str">
            <v>LVS03005</v>
          </cell>
          <cell r="B7589" t="str">
            <v>SCHNEIDER</v>
          </cell>
          <cell r="C7589" t="str">
            <v>TO BE CHECKED</v>
          </cell>
          <cell r="D7589" t="str">
            <v>2 MODULAR DEV.RAIL SUPPORTS 30Â° PRISMA G</v>
          </cell>
          <cell r="E7589">
            <v>40.738799999999998</v>
          </cell>
          <cell r="F7589" t="str">
            <v>Public Apr 25</v>
          </cell>
        </row>
        <row r="7590">
          <cell r="A7590" t="str">
            <v>LVS03006</v>
          </cell>
          <cell r="B7590" t="str">
            <v>SCHNEIDER</v>
          </cell>
          <cell r="C7590" t="str">
            <v>TO BE CHECKED</v>
          </cell>
          <cell r="D7590" t="str">
            <v>W850 MODULAR DEVICE RAIL PRISMA G</v>
          </cell>
          <cell r="E7590">
            <v>118.20780000000001</v>
          </cell>
          <cell r="F7590" t="str">
            <v>Public Apr 25</v>
          </cell>
        </row>
        <row r="7591">
          <cell r="A7591" t="str">
            <v>LVS03007</v>
          </cell>
          <cell r="B7591" t="str">
            <v>SCHNEIDER</v>
          </cell>
          <cell r="C7591" t="str">
            <v>TO BE CHECKED</v>
          </cell>
          <cell r="D7591" t="str">
            <v>W850 ADJUSTABLE MOD. DEV. RAIL PRISMA G</v>
          </cell>
          <cell r="E7591">
            <v>80.059799999999996</v>
          </cell>
          <cell r="F7591" t="str">
            <v>Public Apr 25</v>
          </cell>
        </row>
        <row r="7592">
          <cell r="A7592" t="str">
            <v>LVS03009</v>
          </cell>
          <cell r="B7592" t="str">
            <v>SCHNEIDER</v>
          </cell>
          <cell r="C7592" t="str">
            <v>TO BE CHECKED</v>
          </cell>
          <cell r="D7592" t="str">
            <v>INSULATED RAIL FOR MODULAR DEVICES</v>
          </cell>
          <cell r="E7592">
            <v>138.19980000000001</v>
          </cell>
          <cell r="F7592" t="str">
            <v>Public Apr 25</v>
          </cell>
        </row>
        <row r="7593">
          <cell r="A7593" t="str">
            <v>LVS03010</v>
          </cell>
          <cell r="B7593" t="str">
            <v>SCHNEIDER</v>
          </cell>
          <cell r="C7593" t="str">
            <v>TO BE CHECKED</v>
          </cell>
          <cell r="D7593" t="str">
            <v>W300 MODULAR DEVICE RAIL PRISMA G</v>
          </cell>
          <cell r="E7593">
            <v>68.951999999999998</v>
          </cell>
          <cell r="F7593" t="str">
            <v>Public Apr 25</v>
          </cell>
        </row>
        <row r="7594">
          <cell r="A7594" t="str">
            <v>LVS03011</v>
          </cell>
          <cell r="B7594" t="str">
            <v>SCHNEIDER</v>
          </cell>
          <cell r="C7594" t="str">
            <v>TO BE CHECKED</v>
          </cell>
          <cell r="D7594" t="str">
            <v>W300 ADJUSTABLE MOD. DEV. RAIL PRISMA G</v>
          </cell>
          <cell r="E7594">
            <v>142.68779999999998</v>
          </cell>
          <cell r="F7594" t="str">
            <v>Public Apr 25</v>
          </cell>
        </row>
        <row r="7595">
          <cell r="A7595" t="str">
            <v>LVS03020</v>
          </cell>
          <cell r="B7595" t="str">
            <v>SCHNEIDER</v>
          </cell>
          <cell r="C7595" t="str">
            <v>TO BE CHECKED</v>
          </cell>
          <cell r="D7595" t="str">
            <v>M.PLATE NSXm/VIGI/SDx HZ. TOGGLE W600</v>
          </cell>
          <cell r="E7595">
            <v>351.49200000000002</v>
          </cell>
          <cell r="F7595" t="str">
            <v>Public Apr 25</v>
          </cell>
        </row>
        <row r="7596">
          <cell r="A7596" t="str">
            <v>LVS03021</v>
          </cell>
          <cell r="B7596" t="str">
            <v>SCHNEIDER</v>
          </cell>
          <cell r="C7596" t="str">
            <v>TO BE CHECKED</v>
          </cell>
          <cell r="D7596" t="str">
            <v>M.PLATE NSXm/VIGI/SDx HZ ROT.HANDLE W600</v>
          </cell>
          <cell r="E7596">
            <v>345.47399999999999</v>
          </cell>
          <cell r="F7596" t="str">
            <v>Public Apr 25</v>
          </cell>
        </row>
        <row r="7597">
          <cell r="A7597" t="str">
            <v>LVS03030</v>
          </cell>
          <cell r="B7597" t="str">
            <v>SCHNEIDER</v>
          </cell>
          <cell r="C7597" t="str">
            <v>TO BE CHECKED</v>
          </cell>
          <cell r="D7597" t="str">
            <v>M.PLATE NSX/CVS/INS 250 HZ.FIXED TOGGLE</v>
          </cell>
          <cell r="E7597">
            <v>168.85079999999999</v>
          </cell>
          <cell r="F7597" t="str">
            <v>Public Apr 25</v>
          </cell>
        </row>
        <row r="7598">
          <cell r="A7598" t="str">
            <v>LVS03031</v>
          </cell>
          <cell r="B7598" t="str">
            <v>SCHNEIDER</v>
          </cell>
          <cell r="C7598" t="str">
            <v>TO BE CHECKED</v>
          </cell>
          <cell r="D7598" t="str">
            <v>M.PL.NSX/CVS/VIGI 250 HZ.FIX. ROT.HANDLE</v>
          </cell>
          <cell r="E7598">
            <v>259.10040000000004</v>
          </cell>
          <cell r="F7598" t="str">
            <v>Public Apr 25</v>
          </cell>
        </row>
        <row r="7599">
          <cell r="A7599" t="str">
            <v>LVS03032</v>
          </cell>
          <cell r="B7599" t="str">
            <v>SCHNEIDER</v>
          </cell>
          <cell r="C7599" t="str">
            <v>TO BE CHECKED</v>
          </cell>
          <cell r="D7599" t="str">
            <v>M.PLATE NSX 250 HZ. FIX+MOT/PLUG-IN</v>
          </cell>
          <cell r="E7599">
            <v>246.79920000000001</v>
          </cell>
          <cell r="F7599" t="str">
            <v>Public Apr 25</v>
          </cell>
        </row>
        <row r="7600">
          <cell r="A7600" t="str">
            <v>LVS03033</v>
          </cell>
          <cell r="B7600" t="str">
            <v>SCHNEIDER</v>
          </cell>
          <cell r="C7600" t="str">
            <v>TO BE CHECKED</v>
          </cell>
          <cell r="D7600" t="str">
            <v>M.PLATE VIGI NSX/CVS 250 HZ.FIXED TOGGLE</v>
          </cell>
          <cell r="E7600">
            <v>199.96080000000001</v>
          </cell>
          <cell r="F7600" t="str">
            <v>Public Apr 25</v>
          </cell>
        </row>
        <row r="7601">
          <cell r="A7601" t="str">
            <v>LVS03040</v>
          </cell>
          <cell r="B7601" t="str">
            <v>SCHNEIDER</v>
          </cell>
          <cell r="C7601" t="str">
            <v>TO BE CHECKED</v>
          </cell>
          <cell r="D7601" t="str">
            <v>M.PL. NSX/CVS/VIGI/INS 250 V. FIX.TOGGLE</v>
          </cell>
          <cell r="E7601">
            <v>226.26660000000001</v>
          </cell>
          <cell r="F7601" t="str">
            <v>Public Apr 25</v>
          </cell>
        </row>
        <row r="7602">
          <cell r="A7602" t="str">
            <v>LVS03041</v>
          </cell>
          <cell r="B7602" t="str">
            <v>SCHNEIDER</v>
          </cell>
          <cell r="C7602" t="str">
            <v>TO BE CHECKED</v>
          </cell>
          <cell r="D7602" t="str">
            <v>M.PL. NSX/CVS/VIGI 250 V. FIX.ROT.HANDLE</v>
          </cell>
          <cell r="E7602">
            <v>271.81979999999999</v>
          </cell>
          <cell r="F7602" t="str">
            <v>Public Apr 25</v>
          </cell>
        </row>
        <row r="7603">
          <cell r="A7603" t="str">
            <v>LVS03043</v>
          </cell>
          <cell r="B7603" t="str">
            <v>SCHNEIDER</v>
          </cell>
          <cell r="C7603" t="str">
            <v>TO BE CHECKED</v>
          </cell>
          <cell r="D7603" t="str">
            <v>M.PL. NSX/INS-INV250 CHANGEOVER ROT.HAND</v>
          </cell>
          <cell r="E7603">
            <v>361.29419999999999</v>
          </cell>
          <cell r="F7603" t="str">
            <v>Public Apr 25</v>
          </cell>
        </row>
        <row r="7604">
          <cell r="A7604" t="str">
            <v>LVS03050</v>
          </cell>
          <cell r="B7604" t="str">
            <v>SCHNEIDER</v>
          </cell>
          <cell r="C7604" t="str">
            <v>TO BE CHECKED</v>
          </cell>
          <cell r="D7604" t="str">
            <v>M.PL. NSX/CVS/VIGI/INS 250 V. FIX.TOGGLE</v>
          </cell>
          <cell r="E7604">
            <v>281.48940000000005</v>
          </cell>
          <cell r="F7604" t="str">
            <v>Public Apr 25</v>
          </cell>
        </row>
        <row r="7605">
          <cell r="A7605" t="str">
            <v>LVS03051</v>
          </cell>
          <cell r="B7605" t="str">
            <v>SCHNEIDER</v>
          </cell>
          <cell r="C7605" t="str">
            <v>TO BE CHECKED</v>
          </cell>
          <cell r="D7605" t="str">
            <v>M.PL.NSX/CVS/INS 250 V. FIXED ROT.HANDLE</v>
          </cell>
          <cell r="E7605">
            <v>281.09159999999997</v>
          </cell>
          <cell r="F7605" t="str">
            <v>Public Apr 25</v>
          </cell>
        </row>
        <row r="7606">
          <cell r="A7606" t="str">
            <v>LVS03070</v>
          </cell>
          <cell r="B7606" t="str">
            <v>SCHNEIDER</v>
          </cell>
          <cell r="C7606" t="str">
            <v>TO BE CHECKED</v>
          </cell>
          <cell r="D7606" t="str">
            <v>M.PLATE NSX/CVS/INS 630 HZ. FIX. TOGGLE</v>
          </cell>
          <cell r="E7606">
            <v>278.26620000000003</v>
          </cell>
          <cell r="F7606" t="str">
            <v>Public Apr 25</v>
          </cell>
        </row>
        <row r="7607">
          <cell r="A7607" t="str">
            <v>LVS03073</v>
          </cell>
          <cell r="B7607" t="str">
            <v>SCHNEIDER</v>
          </cell>
          <cell r="C7607" t="str">
            <v>TO BE CHECKED</v>
          </cell>
          <cell r="D7607" t="str">
            <v>M.PL NSX/CVS/VIGI/INS 630 V. FIX. TOGGLE</v>
          </cell>
          <cell r="E7607">
            <v>362.77320000000003</v>
          </cell>
          <cell r="F7607" t="str">
            <v>Public Apr 25</v>
          </cell>
        </row>
        <row r="7608">
          <cell r="A7608" t="str">
            <v>LVS03074</v>
          </cell>
          <cell r="B7608" t="str">
            <v>SCHNEIDER</v>
          </cell>
          <cell r="C7608" t="str">
            <v>TO BE CHECKED</v>
          </cell>
          <cell r="D7608" t="str">
            <v>M.PL NSX/CVS/VIGI 630 V. FIX. ROT.HANDLE</v>
          </cell>
          <cell r="E7608">
            <v>292.5462</v>
          </cell>
          <cell r="F7608" t="str">
            <v>Public Apr 25</v>
          </cell>
        </row>
        <row r="7609">
          <cell r="A7609" t="str">
            <v>LVS03080</v>
          </cell>
          <cell r="B7609" t="str">
            <v>SCHNEIDER</v>
          </cell>
          <cell r="C7609" t="str">
            <v>TO BE CHECKED</v>
          </cell>
          <cell r="D7609" t="str">
            <v>M.PL NSX/CVS/VIGI/INS 630 V. FIX. TOGGLE</v>
          </cell>
          <cell r="E7609">
            <v>262.92539999999997</v>
          </cell>
          <cell r="F7609" t="str">
            <v>Public Apr 25</v>
          </cell>
        </row>
        <row r="7610">
          <cell r="A7610" t="str">
            <v>LVS03081</v>
          </cell>
          <cell r="B7610" t="str">
            <v>SCHNEIDER</v>
          </cell>
          <cell r="C7610" t="str">
            <v>TO BE CHECKED</v>
          </cell>
          <cell r="D7610" t="str">
            <v>M.PLATE NSX/CVS 630 V. FIXED ROT.HANDLE</v>
          </cell>
          <cell r="E7610">
            <v>260.04899999999998</v>
          </cell>
          <cell r="F7610" t="str">
            <v>Public Apr 25</v>
          </cell>
        </row>
        <row r="7611">
          <cell r="A7611" t="str">
            <v>LVS03102</v>
          </cell>
          <cell r="B7611" t="str">
            <v>SCHNEIDER</v>
          </cell>
          <cell r="C7611" t="str">
            <v>TO BE CHECKED</v>
          </cell>
          <cell r="D7611" t="str">
            <v>M.PLATE EZC100 VERTICAL TOGGLE</v>
          </cell>
          <cell r="E7611">
            <v>252.70500000000001</v>
          </cell>
          <cell r="F7611" t="str">
            <v>Public Apr 25</v>
          </cell>
        </row>
        <row r="7612">
          <cell r="A7612" t="str">
            <v>LVS03120</v>
          </cell>
          <cell r="B7612" t="str">
            <v>SCHNEIDER</v>
          </cell>
          <cell r="C7612" t="str">
            <v>TO BE CHECKED</v>
          </cell>
          <cell r="D7612" t="str">
            <v>MOUNTING PLATE ISFT100 VERTICAL</v>
          </cell>
          <cell r="E7612">
            <v>373.26900000000001</v>
          </cell>
          <cell r="F7612" t="str">
            <v>Public Apr 25</v>
          </cell>
        </row>
        <row r="7613">
          <cell r="A7613" t="str">
            <v>LVS03121</v>
          </cell>
          <cell r="B7613" t="str">
            <v>SCHNEIDER</v>
          </cell>
          <cell r="C7613" t="str">
            <v>TO BE CHECKED</v>
          </cell>
          <cell r="D7613" t="str">
            <v>M.PLATE ISFT160 VERTICAL/HORIZONTAL</v>
          </cell>
          <cell r="E7613">
            <v>373.26900000000001</v>
          </cell>
          <cell r="F7613" t="str">
            <v>Public Apr 25</v>
          </cell>
        </row>
        <row r="7614">
          <cell r="A7614" t="str">
            <v>LVS03122</v>
          </cell>
          <cell r="B7614" t="str">
            <v>SCHNEIDER</v>
          </cell>
          <cell r="C7614" t="str">
            <v>TO BE CHECKED</v>
          </cell>
          <cell r="D7614" t="str">
            <v>M.PLATE BUSBAR ISFT 100N/160 VERTICAL</v>
          </cell>
          <cell r="E7614">
            <v>1541.1384</v>
          </cell>
          <cell r="F7614" t="str">
            <v>Public Apr 25</v>
          </cell>
        </row>
        <row r="7615">
          <cell r="A7615" t="str">
            <v>LVS03123</v>
          </cell>
          <cell r="B7615" t="str">
            <v>SCHNEIDER</v>
          </cell>
          <cell r="C7615" t="str">
            <v>TO BE CHECKED</v>
          </cell>
          <cell r="D7615" t="str">
            <v>M.PLATE ISFT 160 FIXED VERTICAL W300</v>
          </cell>
          <cell r="E7615">
            <v>527.2278</v>
          </cell>
          <cell r="F7615" t="str">
            <v>Public Apr 25</v>
          </cell>
        </row>
        <row r="7616">
          <cell r="A7616" t="str">
            <v>LVS03124</v>
          </cell>
          <cell r="B7616" t="str">
            <v>SCHNEIDER</v>
          </cell>
          <cell r="C7616" t="str">
            <v>TO BE CHECKED</v>
          </cell>
          <cell r="D7616" t="str">
            <v>M.PLATE ISFT 250 FIXED HORIZONTAL</v>
          </cell>
          <cell r="E7616">
            <v>420.0564</v>
          </cell>
          <cell r="F7616" t="str">
            <v>Public Apr 25</v>
          </cell>
        </row>
        <row r="7617">
          <cell r="A7617" t="str">
            <v>LVS03125</v>
          </cell>
          <cell r="B7617" t="str">
            <v>SCHNEIDER</v>
          </cell>
          <cell r="C7617" t="str">
            <v>TO BE CHECKED</v>
          </cell>
          <cell r="D7617" t="str">
            <v>M.PLATE ISFT 250 FIXED VERTICAL W300</v>
          </cell>
          <cell r="E7617">
            <v>419.91360000000003</v>
          </cell>
          <cell r="F7617" t="str">
            <v>Public Apr 25</v>
          </cell>
        </row>
        <row r="7618">
          <cell r="A7618" t="str">
            <v>LVS03126</v>
          </cell>
          <cell r="B7618" t="str">
            <v>SCHNEIDER</v>
          </cell>
          <cell r="C7618" t="str">
            <v>TO BE CHECKED</v>
          </cell>
          <cell r="D7618" t="str">
            <v>MOUNTING PLATE V ISFT 100N VERTICAL</v>
          </cell>
          <cell r="E7618">
            <v>1569.4128000000001</v>
          </cell>
          <cell r="F7618" t="str">
            <v>Public Apr 25</v>
          </cell>
        </row>
        <row r="7619">
          <cell r="A7619" t="str">
            <v>LVS03140</v>
          </cell>
          <cell r="B7619" t="str">
            <v>SCHNEIDER</v>
          </cell>
          <cell r="C7619" t="str">
            <v>TO BE CHECKED</v>
          </cell>
          <cell r="D7619" t="str">
            <v>PANEL KIT CLASS 2 TARIF METERING 1P</v>
          </cell>
          <cell r="E7619">
            <v>1771.8114</v>
          </cell>
          <cell r="F7619" t="str">
            <v>Public Apr 25</v>
          </cell>
        </row>
        <row r="7620">
          <cell r="A7620" t="str">
            <v>LVS03141</v>
          </cell>
          <cell r="B7620" t="str">
            <v>SCHNEIDER</v>
          </cell>
          <cell r="C7620" t="str">
            <v>TO BE CHECKED</v>
          </cell>
          <cell r="D7620" t="str">
            <v>PANEL KIT CLASS 2 TARIF CONTROL 1P/3P</v>
          </cell>
          <cell r="E7620">
            <v>1520.106</v>
          </cell>
          <cell r="F7620" t="str">
            <v>Public Apr 25</v>
          </cell>
        </row>
        <row r="7621">
          <cell r="A7621" t="str">
            <v>LVS03142</v>
          </cell>
          <cell r="B7621" t="str">
            <v>SCHNEIDER</v>
          </cell>
          <cell r="C7621" t="str">
            <v>TO BE CHECKED</v>
          </cell>
          <cell r="D7621" t="str">
            <v>PANEL KIT CLASS 2 TARIF METERING 3P W300</v>
          </cell>
          <cell r="E7621">
            <v>1831.0326000000002</v>
          </cell>
          <cell r="F7621" t="str">
            <v>Public Apr 25</v>
          </cell>
        </row>
        <row r="7622">
          <cell r="A7622" t="str">
            <v>LVS03143</v>
          </cell>
          <cell r="B7622" t="str">
            <v>SCHNEIDER</v>
          </cell>
          <cell r="C7622" t="str">
            <v>TO BE CHECKED</v>
          </cell>
          <cell r="D7622" t="str">
            <v>M.PLATE CLASS 2 TARIF INV-NSX250</v>
          </cell>
          <cell r="E7622">
            <v>252.24600000000001</v>
          </cell>
          <cell r="F7622" t="str">
            <v>Public Apr 25</v>
          </cell>
        </row>
        <row r="7623">
          <cell r="A7623" t="str">
            <v>LVS03144</v>
          </cell>
          <cell r="B7623" t="str">
            <v>SCHNEIDER</v>
          </cell>
          <cell r="C7623" t="str">
            <v>TO BE CHECKED</v>
          </cell>
          <cell r="D7623" t="str">
            <v>M.PLATE TARIF NSX250 1P W300</v>
          </cell>
          <cell r="E7623">
            <v>272.40120000000002</v>
          </cell>
          <cell r="F7623" t="str">
            <v>Public Apr 25</v>
          </cell>
        </row>
        <row r="7624">
          <cell r="A7624" t="str">
            <v>LVS03145</v>
          </cell>
          <cell r="B7624" t="str">
            <v>SCHNEIDER</v>
          </cell>
          <cell r="C7624" t="str">
            <v>TO BE CHECKED</v>
          </cell>
          <cell r="D7624" t="str">
            <v>M.PLATE TARIF CLASS 2 INV+NSX250</v>
          </cell>
          <cell r="E7624">
            <v>1464.0876000000001</v>
          </cell>
          <cell r="F7624" t="str">
            <v>Public Apr 25</v>
          </cell>
        </row>
        <row r="7625">
          <cell r="A7625" t="str">
            <v>LVS03146</v>
          </cell>
          <cell r="B7625" t="str">
            <v>SCHNEIDER</v>
          </cell>
          <cell r="C7625" t="str">
            <v>TO BE CHECKED</v>
          </cell>
          <cell r="D7625" t="str">
            <v>M.PLATE TARIF CLASS 2 INV+NSX400</v>
          </cell>
          <cell r="E7625">
            <v>1929.3912</v>
          </cell>
          <cell r="F7625" t="str">
            <v>Public Apr 25</v>
          </cell>
        </row>
        <row r="7626">
          <cell r="A7626" t="str">
            <v>LVS03147</v>
          </cell>
          <cell r="B7626" t="str">
            <v>SCHNEIDER</v>
          </cell>
          <cell r="C7626" t="str">
            <v>TO BE CHECKED</v>
          </cell>
          <cell r="D7626" t="str">
            <v>M.PLATE TARIF NSX400 W300</v>
          </cell>
          <cell r="E7626">
            <v>288.86399999999998</v>
          </cell>
          <cell r="F7626" t="str">
            <v>Public Apr 25</v>
          </cell>
        </row>
        <row r="7627">
          <cell r="A7627" t="str">
            <v>LVS03152</v>
          </cell>
          <cell r="B7627" t="str">
            <v>SCHNEIDER</v>
          </cell>
          <cell r="C7627" t="str">
            <v>TO BE CHECKED</v>
          </cell>
          <cell r="D7627" t="str">
            <v>M.PLATE FOR 2 3P-METERS</v>
          </cell>
          <cell r="E7627">
            <v>446.42340000000002</v>
          </cell>
          <cell r="F7627" t="str">
            <v>Public Apr 25</v>
          </cell>
        </row>
        <row r="7628">
          <cell r="A7628" t="str">
            <v>LVS03154</v>
          </cell>
          <cell r="B7628" t="str">
            <v>SCHNEIDER</v>
          </cell>
          <cell r="C7628" t="str">
            <v>TO BE CHECKED</v>
          </cell>
          <cell r="D7628" t="str">
            <v>CLASS 2 INSULATING PLATE W600/W650</v>
          </cell>
          <cell r="E7628">
            <v>540.02880000000005</v>
          </cell>
          <cell r="F7628" t="str">
            <v>Public Apr 25</v>
          </cell>
        </row>
        <row r="7629">
          <cell r="A7629" t="str">
            <v>LVS03155</v>
          </cell>
          <cell r="B7629" t="str">
            <v>SCHNEIDER</v>
          </cell>
          <cell r="C7629" t="str">
            <v>TO BE CHECKED</v>
          </cell>
          <cell r="D7629" t="str">
            <v>FRONT PLATE FOR 3 1P-METERS W600 6M</v>
          </cell>
          <cell r="E7629">
            <v>2467.7064</v>
          </cell>
          <cell r="F7629" t="str">
            <v>Public Apr 25</v>
          </cell>
        </row>
        <row r="7630">
          <cell r="A7630" t="str">
            <v>LVS03156</v>
          </cell>
          <cell r="B7630" t="str">
            <v>SCHNEIDER</v>
          </cell>
          <cell r="C7630" t="str">
            <v>TO BE CHECKED</v>
          </cell>
          <cell r="D7630" t="str">
            <v>M.PLATE FOR 1 3P-METER W300</v>
          </cell>
          <cell r="E7630">
            <v>385.20299999999997</v>
          </cell>
          <cell r="F7630" t="str">
            <v>Public Apr 25</v>
          </cell>
        </row>
        <row r="7631">
          <cell r="A7631" t="str">
            <v>LVS03157</v>
          </cell>
          <cell r="B7631" t="str">
            <v>SCHNEIDER</v>
          </cell>
          <cell r="C7631" t="str">
            <v>TO BE CHECKED</v>
          </cell>
          <cell r="D7631" t="str">
            <v>M.PLATE FOR 3 1P-METERS W600 5M</v>
          </cell>
          <cell r="E7631">
            <v>465.65039999999999</v>
          </cell>
          <cell r="F7631" t="str">
            <v>Public Apr 25</v>
          </cell>
        </row>
        <row r="7632">
          <cell r="A7632" t="str">
            <v>LVS03158</v>
          </cell>
          <cell r="B7632" t="str">
            <v>SCHNEIDER</v>
          </cell>
          <cell r="C7632" t="str">
            <v>TO BE CHECKED</v>
          </cell>
          <cell r="D7632" t="str">
            <v>FRONT PLATE FOR 2 3P-METER W600 9M</v>
          </cell>
          <cell r="E7632">
            <v>1406.58</v>
          </cell>
          <cell r="F7632" t="str">
            <v>Public Apr 25</v>
          </cell>
        </row>
        <row r="7633">
          <cell r="A7633" t="str">
            <v>LVS03160</v>
          </cell>
          <cell r="B7633" t="str">
            <v>SCHNEIDER</v>
          </cell>
          <cell r="C7633" t="str">
            <v>TO BE CHECKED</v>
          </cell>
          <cell r="D7633" t="str">
            <v>MOUNTING PLATE FOR 2 3P-METERS W600 6M</v>
          </cell>
          <cell r="E7633">
            <v>345.9228</v>
          </cell>
          <cell r="F7633" t="str">
            <v>Public Apr 25</v>
          </cell>
        </row>
        <row r="7634">
          <cell r="A7634" t="str">
            <v>LVS03164</v>
          </cell>
          <cell r="B7634" t="str">
            <v>SCHNEIDER</v>
          </cell>
          <cell r="C7634" t="str">
            <v>TO BE CHECKED</v>
          </cell>
          <cell r="D7634" t="str">
            <v>20 M4 CLIP-NUTS MOD.DEV.RAILS</v>
          </cell>
          <cell r="E7634">
            <v>147.1044</v>
          </cell>
          <cell r="F7634" t="str">
            <v>Public Apr 25</v>
          </cell>
        </row>
        <row r="7635">
          <cell r="A7635" t="str">
            <v>LVS03165</v>
          </cell>
          <cell r="B7635" t="str">
            <v>SCHNEIDER</v>
          </cell>
          <cell r="C7635" t="str">
            <v>TO BE CHECKED</v>
          </cell>
          <cell r="D7635" t="str">
            <v>20 M5 CLIP NUTS MOD.DEV.RAILS</v>
          </cell>
          <cell r="E7635">
            <v>104.142</v>
          </cell>
          <cell r="F7635" t="str">
            <v>Public Apr 25</v>
          </cell>
        </row>
        <row r="7636">
          <cell r="A7636" t="str">
            <v>LVS03166</v>
          </cell>
          <cell r="B7636" t="str">
            <v>SCHNEIDER</v>
          </cell>
          <cell r="C7636" t="str">
            <v>TO BE CHECKED</v>
          </cell>
          <cell r="D7636" t="str">
            <v>20 M6 CLIP-NUTS MOD.DEV.RAILS</v>
          </cell>
          <cell r="E7636">
            <v>119.08500000000001</v>
          </cell>
          <cell r="F7636" t="str">
            <v>Public Apr 25</v>
          </cell>
        </row>
        <row r="7637">
          <cell r="A7637" t="str">
            <v>LVS03170</v>
          </cell>
          <cell r="B7637" t="str">
            <v>SCHNEIDER</v>
          </cell>
          <cell r="C7637" t="str">
            <v>TO BE CHECKED</v>
          </cell>
          <cell r="D7637" t="str">
            <v>SLOTTED MOUNTING PLATE W600 4M</v>
          </cell>
          <cell r="E7637">
            <v>137.11860000000001</v>
          </cell>
          <cell r="F7637" t="str">
            <v>Public Apr 25</v>
          </cell>
        </row>
        <row r="7638">
          <cell r="A7638" t="str">
            <v>LVS03171</v>
          </cell>
          <cell r="B7638" t="str">
            <v>SCHNEIDER</v>
          </cell>
          <cell r="C7638" t="str">
            <v>TO BE CHECKED</v>
          </cell>
          <cell r="D7638" t="str">
            <v>RECESSED SLOTTED M.PLATE W600 4M</v>
          </cell>
          <cell r="E7638">
            <v>318.90299999999996</v>
          </cell>
          <cell r="F7638" t="str">
            <v>Public Apr 25</v>
          </cell>
        </row>
        <row r="7639">
          <cell r="A7639" t="str">
            <v>LVS03172</v>
          </cell>
          <cell r="B7639" t="str">
            <v>SCHNEIDER</v>
          </cell>
          <cell r="C7639" t="str">
            <v>TO BE CHECKED</v>
          </cell>
          <cell r="D7639" t="str">
            <v>RECESSED SLOTTED M.PLATE W600 6M</v>
          </cell>
          <cell r="E7639">
            <v>433.94880000000001</v>
          </cell>
          <cell r="F7639" t="str">
            <v>Public Apr 25</v>
          </cell>
        </row>
        <row r="7640">
          <cell r="A7640" t="str">
            <v>LVS03173</v>
          </cell>
          <cell r="B7640" t="str">
            <v>SCHNEIDER</v>
          </cell>
          <cell r="C7640" t="str">
            <v>TO BE CHECKED</v>
          </cell>
          <cell r="D7640" t="str">
            <v>RECESSED SLOTTED M.PLATE W600 9M</v>
          </cell>
          <cell r="E7640">
            <v>492.76200000000006</v>
          </cell>
          <cell r="F7640" t="str">
            <v>Public Apr 25</v>
          </cell>
        </row>
        <row r="7641">
          <cell r="A7641" t="str">
            <v>LVS03175</v>
          </cell>
          <cell r="B7641" t="str">
            <v>SCHNEIDER</v>
          </cell>
          <cell r="C7641" t="str">
            <v>TO BE CHECKED</v>
          </cell>
          <cell r="D7641" t="str">
            <v>SLOTTED MOUNTING PLATE W300 4M</v>
          </cell>
          <cell r="E7641">
            <v>166.28040000000001</v>
          </cell>
          <cell r="F7641" t="str">
            <v>Public Apr 25</v>
          </cell>
        </row>
        <row r="7642">
          <cell r="A7642" t="str">
            <v>LVS03176</v>
          </cell>
          <cell r="B7642" t="str">
            <v>SCHNEIDER</v>
          </cell>
          <cell r="C7642" t="str">
            <v>TO BE CHECKED</v>
          </cell>
          <cell r="D7642" t="str">
            <v>RECESSED SLOTTED M.PLATE W300 4M</v>
          </cell>
          <cell r="E7642">
            <v>171.1968</v>
          </cell>
          <cell r="F7642" t="str">
            <v>Public Apr 25</v>
          </cell>
        </row>
        <row r="7643">
          <cell r="A7643" t="str">
            <v>LVS03177</v>
          </cell>
          <cell r="B7643" t="str">
            <v>SCHNEIDER</v>
          </cell>
          <cell r="C7643" t="str">
            <v>TO BE CHECKED</v>
          </cell>
          <cell r="D7643" t="str">
            <v>RECESSED SLOTTED M.PLATE W300 6M</v>
          </cell>
          <cell r="E7643">
            <v>197.4924</v>
          </cell>
          <cell r="F7643" t="str">
            <v>Public Apr 25</v>
          </cell>
        </row>
        <row r="7644">
          <cell r="A7644" t="str">
            <v>LVS03178</v>
          </cell>
          <cell r="B7644" t="str">
            <v>SCHNEIDER</v>
          </cell>
          <cell r="C7644" t="str">
            <v>TO BE CHECKED</v>
          </cell>
          <cell r="D7644" t="str">
            <v>RECESSED SLOTTED M.PLATE W300 9M</v>
          </cell>
          <cell r="E7644">
            <v>198.1146</v>
          </cell>
          <cell r="F7644" t="str">
            <v>Public Apr 25</v>
          </cell>
        </row>
        <row r="7645">
          <cell r="A7645" t="str">
            <v>LVS03180</v>
          </cell>
          <cell r="B7645" t="str">
            <v>SCHNEIDER</v>
          </cell>
          <cell r="C7645" t="str">
            <v>TO BE CHECKED</v>
          </cell>
          <cell r="D7645" t="str">
            <v>20 SLOTTED M.PL. M4 CLIP-NUTS</v>
          </cell>
          <cell r="E7645">
            <v>31.416</v>
          </cell>
          <cell r="F7645" t="str">
            <v>Public Apr 25</v>
          </cell>
        </row>
        <row r="7646">
          <cell r="A7646" t="str">
            <v>LVS03181</v>
          </cell>
          <cell r="B7646" t="str">
            <v>SCHNEIDER</v>
          </cell>
          <cell r="C7646" t="str">
            <v>TO BE CHECKED</v>
          </cell>
          <cell r="D7646" t="str">
            <v>20 SLOTTED M.PL. M5 CLIP-NUTS</v>
          </cell>
          <cell r="E7646">
            <v>34.312800000000003</v>
          </cell>
          <cell r="F7646" t="str">
            <v>Public Apr 25</v>
          </cell>
        </row>
        <row r="7647">
          <cell r="A7647" t="str">
            <v>LVS03182</v>
          </cell>
          <cell r="B7647" t="str">
            <v>SCHNEIDER</v>
          </cell>
          <cell r="C7647" t="str">
            <v>TO BE CHECKED</v>
          </cell>
          <cell r="D7647" t="str">
            <v>20 SLOTTED M.PL. M6 CLIP-NUTS</v>
          </cell>
          <cell r="E7647">
            <v>29.712599999999998</v>
          </cell>
          <cell r="F7647" t="str">
            <v>Public Apr 25</v>
          </cell>
        </row>
        <row r="7648">
          <cell r="A7648" t="str">
            <v>LVS03183</v>
          </cell>
          <cell r="B7648" t="str">
            <v>SCHNEIDER</v>
          </cell>
          <cell r="C7648" t="str">
            <v>TO BE CHECKED</v>
          </cell>
          <cell r="D7648" t="str">
            <v>20 M5 SELF-TAPPING SCREWS/FU</v>
          </cell>
          <cell r="E7648">
            <v>40.738799999999998</v>
          </cell>
          <cell r="F7648" t="str">
            <v>Public Apr 25</v>
          </cell>
        </row>
        <row r="7649">
          <cell r="A7649" t="str">
            <v>LVS03185</v>
          </cell>
          <cell r="B7649" t="str">
            <v>SCHNEIDER</v>
          </cell>
          <cell r="C7649" t="str">
            <v>TO BE CHECKED</v>
          </cell>
          <cell r="D7649" t="str">
            <v>4 HEXAGONAL SPACERS M5 H9</v>
          </cell>
          <cell r="E7649">
            <v>101.3982</v>
          </cell>
          <cell r="F7649" t="str">
            <v>Public Apr 25</v>
          </cell>
        </row>
        <row r="7650">
          <cell r="A7650" t="str">
            <v>LVS03186</v>
          </cell>
          <cell r="B7650" t="str">
            <v>SCHNEIDER</v>
          </cell>
          <cell r="C7650" t="str">
            <v>TO BE CHECKED</v>
          </cell>
          <cell r="D7650" t="str">
            <v>4 HEXAGONAL SPACERS M5 H23</v>
          </cell>
          <cell r="E7650">
            <v>35.557200000000002</v>
          </cell>
          <cell r="F7650" t="str">
            <v>Public Apr 25</v>
          </cell>
        </row>
        <row r="7651">
          <cell r="A7651" t="str">
            <v>LVS03187</v>
          </cell>
          <cell r="B7651" t="str">
            <v>SCHNEIDER</v>
          </cell>
          <cell r="C7651" t="str">
            <v>TO BE CHECKED</v>
          </cell>
          <cell r="D7651" t="str">
            <v>4 HEXAGONAL SPACERS M5 H55</v>
          </cell>
          <cell r="E7651">
            <v>36.638400000000004</v>
          </cell>
          <cell r="F7651" t="str">
            <v>Public Apr 25</v>
          </cell>
        </row>
        <row r="7652">
          <cell r="A7652" t="str">
            <v>LVS03194</v>
          </cell>
          <cell r="B7652" t="str">
            <v>SCHNEIDER</v>
          </cell>
          <cell r="C7652" t="str">
            <v>TO BE CHECKED</v>
          </cell>
          <cell r="D7652" t="str">
            <v>20 HEXA.SPACER M6 CAPTIVE NUTS</v>
          </cell>
          <cell r="E7652">
            <v>71.155200000000008</v>
          </cell>
          <cell r="F7652" t="str">
            <v>Public Apr 25</v>
          </cell>
        </row>
        <row r="7653">
          <cell r="A7653" t="str">
            <v>LVS03195</v>
          </cell>
          <cell r="B7653" t="str">
            <v>SCHNEIDER</v>
          </cell>
          <cell r="C7653" t="str">
            <v>TO BE CHECKED</v>
          </cell>
          <cell r="D7653" t="str">
            <v>4 HEXAGONAL SPACERS M6 H9</v>
          </cell>
          <cell r="E7653">
            <v>37.005600000000001</v>
          </cell>
          <cell r="F7653" t="str">
            <v>Public Apr 25</v>
          </cell>
        </row>
        <row r="7654">
          <cell r="A7654" t="str">
            <v>LVS03196</v>
          </cell>
          <cell r="B7654" t="str">
            <v>SCHNEIDER</v>
          </cell>
          <cell r="C7654" t="str">
            <v>TO BE CHECKED</v>
          </cell>
          <cell r="D7654" t="str">
            <v>4 HEXAGONAL SPACERS M6 H23</v>
          </cell>
          <cell r="E7654">
            <v>38.943600000000004</v>
          </cell>
          <cell r="F7654" t="str">
            <v>Public Apr 25</v>
          </cell>
        </row>
        <row r="7655">
          <cell r="A7655" t="str">
            <v>LVS03197</v>
          </cell>
          <cell r="B7655" t="str">
            <v>SCHNEIDER</v>
          </cell>
          <cell r="C7655" t="str">
            <v>TO BE CHECKED</v>
          </cell>
          <cell r="D7655" t="str">
            <v>4 HEXAGONAL SPACERS M6 H55</v>
          </cell>
          <cell r="E7655">
            <v>53.641800000000003</v>
          </cell>
          <cell r="F7655" t="str">
            <v>Public Apr 25</v>
          </cell>
        </row>
        <row r="7656">
          <cell r="A7656" t="str">
            <v>LVS03198</v>
          </cell>
          <cell r="B7656" t="str">
            <v>SCHNEIDER</v>
          </cell>
          <cell r="C7656" t="str">
            <v>TO BE CHECKED</v>
          </cell>
          <cell r="D7656" t="str">
            <v>4 HEXAGONAL SPACERS M6 H25</v>
          </cell>
          <cell r="E7656">
            <v>71.155200000000008</v>
          </cell>
          <cell r="F7656" t="str">
            <v>Public Apr 25</v>
          </cell>
        </row>
        <row r="7657">
          <cell r="A7657" t="str">
            <v>LVS03199</v>
          </cell>
          <cell r="B7657" t="str">
            <v>SCHNEIDER</v>
          </cell>
          <cell r="C7657" t="str">
            <v>TO BE CHECKED</v>
          </cell>
          <cell r="D7657" t="str">
            <v>4 HEXAGONAL SPACERS M8 H40+10</v>
          </cell>
          <cell r="E7657">
            <v>148.06319999999999</v>
          </cell>
          <cell r="F7657" t="str">
            <v>Public Apr 25</v>
          </cell>
        </row>
        <row r="7658">
          <cell r="A7658" t="str">
            <v>LVS03201</v>
          </cell>
          <cell r="B7658" t="str">
            <v>SCHNEIDER</v>
          </cell>
          <cell r="C7658" t="str">
            <v>TO BE CHECKED</v>
          </cell>
          <cell r="D7658" t="str">
            <v>FRONT PLATE INS-INV250+Ptag HORIZ.W850</v>
          </cell>
          <cell r="E7658">
            <v>315.86340000000001</v>
          </cell>
          <cell r="F7658" t="str">
            <v>Public Apr 25</v>
          </cell>
        </row>
        <row r="7659">
          <cell r="A7659" t="str">
            <v>LVS03202</v>
          </cell>
          <cell r="B7659" t="str">
            <v>SCHNEIDER</v>
          </cell>
          <cell r="C7659" t="str">
            <v>TO BE CHECKED</v>
          </cell>
          <cell r="D7659" t="str">
            <v>MODULAR FRONT PLATE W600/W650 2M</v>
          </cell>
          <cell r="E7659">
            <v>140.505</v>
          </cell>
          <cell r="F7659" t="str">
            <v>Public Apr 25</v>
          </cell>
        </row>
        <row r="7660">
          <cell r="A7660" t="str">
            <v>LVS03203</v>
          </cell>
          <cell r="B7660" t="str">
            <v>SCHNEIDER</v>
          </cell>
          <cell r="C7660" t="str">
            <v>TO BE CHECKED</v>
          </cell>
          <cell r="D7660" t="str">
            <v>MODULAR FRONT PLATE W600/W650 3M</v>
          </cell>
          <cell r="E7660">
            <v>66.391800000000003</v>
          </cell>
          <cell r="F7660" t="str">
            <v>Public Apr 25</v>
          </cell>
        </row>
        <row r="7661">
          <cell r="A7661" t="str">
            <v>LVS03204</v>
          </cell>
          <cell r="B7661" t="str">
            <v>SCHNEIDER</v>
          </cell>
          <cell r="C7661" t="str">
            <v>TO BE CHECKED</v>
          </cell>
          <cell r="D7661" t="str">
            <v>MODULAR FRONT PLATE W600/W650 4M</v>
          </cell>
          <cell r="E7661">
            <v>89.14800000000001</v>
          </cell>
          <cell r="F7661" t="str">
            <v>Public Apr 25</v>
          </cell>
        </row>
        <row r="7662">
          <cell r="A7662" t="str">
            <v>LVS03205</v>
          </cell>
          <cell r="B7662" t="str">
            <v>SCHNEIDER</v>
          </cell>
          <cell r="C7662" t="str">
            <v>TO BE CHECKED</v>
          </cell>
          <cell r="D7662" t="str">
            <v>MODULAR FRONT PLATE W600/W650 5M</v>
          </cell>
          <cell r="E7662">
            <v>98.185200000000009</v>
          </cell>
          <cell r="F7662" t="str">
            <v>Public Apr 25</v>
          </cell>
        </row>
        <row r="7663">
          <cell r="A7663" t="str">
            <v>LVS03213</v>
          </cell>
          <cell r="B7663" t="str">
            <v>SCHNEIDER</v>
          </cell>
          <cell r="C7663" t="str">
            <v>TO BE CHECKED</v>
          </cell>
          <cell r="D7663" t="str">
            <v>MODULAR FRONT PLATE W300 3M</v>
          </cell>
          <cell r="E7663">
            <v>102.42840000000001</v>
          </cell>
          <cell r="F7663" t="str">
            <v>Public Apr 25</v>
          </cell>
        </row>
        <row r="7664">
          <cell r="A7664" t="str">
            <v>LVS03214</v>
          </cell>
          <cell r="B7664" t="str">
            <v>SCHNEIDER</v>
          </cell>
          <cell r="C7664" t="str">
            <v>TO BE CHECKED</v>
          </cell>
          <cell r="D7664" t="str">
            <v>MODULAR FRONT PLATE W300 4M</v>
          </cell>
          <cell r="E7664">
            <v>110.04780000000001</v>
          </cell>
          <cell r="F7664" t="str">
            <v>Public Apr 25</v>
          </cell>
        </row>
        <row r="7665">
          <cell r="A7665" t="str">
            <v>LVS03216</v>
          </cell>
          <cell r="B7665" t="str">
            <v>SCHNEIDER</v>
          </cell>
          <cell r="C7665" t="str">
            <v>TO BE CHECKED</v>
          </cell>
          <cell r="D7665" t="str">
            <v>MODULAR FRONT PLATE W850 3M</v>
          </cell>
          <cell r="E7665">
            <v>442.55759999999998</v>
          </cell>
          <cell r="F7665" t="str">
            <v>Public Apr 25</v>
          </cell>
        </row>
        <row r="7666">
          <cell r="A7666" t="str">
            <v>LVS03217</v>
          </cell>
          <cell r="B7666" t="str">
            <v>SCHNEIDER</v>
          </cell>
          <cell r="C7666" t="str">
            <v>TO BE CHECKED</v>
          </cell>
          <cell r="D7666" t="str">
            <v>MODULAR FRONT PLATE W850 4M</v>
          </cell>
          <cell r="E7666">
            <v>518.22120000000007</v>
          </cell>
          <cell r="F7666" t="str">
            <v>Public Apr 25</v>
          </cell>
        </row>
        <row r="7667">
          <cell r="A7667" t="str">
            <v>LVS03218</v>
          </cell>
          <cell r="B7667" t="str">
            <v>SCHNEIDER</v>
          </cell>
          <cell r="C7667" t="str">
            <v>TO BE CHECKED</v>
          </cell>
          <cell r="D7667" t="str">
            <v>MODULAR FRONT PLATE W850 5M</v>
          </cell>
          <cell r="E7667">
            <v>319.9434</v>
          </cell>
          <cell r="F7667" t="str">
            <v>Public Apr 25</v>
          </cell>
        </row>
        <row r="7668">
          <cell r="A7668" t="str">
            <v>LVS03220</v>
          </cell>
          <cell r="B7668" t="str">
            <v>SCHNEIDER</v>
          </cell>
          <cell r="C7668" t="str">
            <v>TO BE CHECKED</v>
          </cell>
          <cell r="D7668" t="str">
            <v>BLANKING STRIP L1000</v>
          </cell>
          <cell r="E7668">
            <v>25.816199999999998</v>
          </cell>
          <cell r="F7668" t="str">
            <v>Public Apr 25</v>
          </cell>
        </row>
        <row r="7669">
          <cell r="A7669" t="str">
            <v>LVS03221</v>
          </cell>
          <cell r="B7669" t="str">
            <v>SCHNEIDER</v>
          </cell>
          <cell r="C7669" t="str">
            <v>TO BE CHECKED</v>
          </cell>
          <cell r="D7669" t="str">
            <v>4 DIVISIBLE BLANKING PLATES W90</v>
          </cell>
          <cell r="E7669">
            <v>25.652999999999999</v>
          </cell>
          <cell r="F7669" t="str">
            <v>Public Apr 25</v>
          </cell>
        </row>
        <row r="7670">
          <cell r="A7670" t="str">
            <v>LVS03222</v>
          </cell>
          <cell r="B7670" t="str">
            <v>SCHNEIDER</v>
          </cell>
          <cell r="C7670" t="str">
            <v>TO BE CHECKED</v>
          </cell>
          <cell r="D7670" t="str">
            <v>NSX BLANKING PLATE ELECTRONIC TRIP UNIT</v>
          </cell>
          <cell r="E7670">
            <v>103.1016</v>
          </cell>
          <cell r="F7670" t="str">
            <v>Public Apr 25</v>
          </cell>
        </row>
        <row r="7671">
          <cell r="A7671" t="str">
            <v>LVS03223</v>
          </cell>
          <cell r="B7671" t="str">
            <v>SCHNEIDER</v>
          </cell>
          <cell r="C7671" t="str">
            <v>TO BE CHECKED</v>
          </cell>
          <cell r="D7671" t="str">
            <v>FRONT PLATE 3 MODULAR ROWS W600/W650 8M</v>
          </cell>
          <cell r="E7671">
            <v>262.69080000000002</v>
          </cell>
          <cell r="F7671" t="str">
            <v>Public Apr 25</v>
          </cell>
        </row>
        <row r="7672">
          <cell r="A7672" t="str">
            <v>LVS03225</v>
          </cell>
          <cell r="B7672" t="str">
            <v>SCHNEIDER</v>
          </cell>
          <cell r="C7672" t="str">
            <v>TO BE CHECKED</v>
          </cell>
          <cell r="D7672" t="str">
            <v>FRONT PLATE NSXm VERT. ROTATIVE W400 5M</v>
          </cell>
          <cell r="E7672">
            <v>175.73579999999998</v>
          </cell>
          <cell r="F7672" t="str">
            <v>Public Apr 25</v>
          </cell>
        </row>
        <row r="7673">
          <cell r="A7673" t="str">
            <v>LVS03226</v>
          </cell>
          <cell r="B7673" t="str">
            <v>SCHNEIDER</v>
          </cell>
          <cell r="C7673" t="str">
            <v>TO BE CHECKED</v>
          </cell>
          <cell r="D7673" t="str">
            <v>FR.PLATE NSXm/VIGI -3P VERT.ROT.W650 5M</v>
          </cell>
          <cell r="E7673">
            <v>175.73579999999998</v>
          </cell>
          <cell r="F7673" t="str">
            <v>Public Apr 25</v>
          </cell>
        </row>
        <row r="7674">
          <cell r="A7674" t="str">
            <v>LVS03227</v>
          </cell>
          <cell r="B7674" t="str">
            <v>SCHNEIDER</v>
          </cell>
          <cell r="C7674" t="str">
            <v>TO BE CHECKED</v>
          </cell>
          <cell r="D7674" t="str">
            <v>FR.PLATE NSXm/VIGI -4P VERT.ROT.W650 5M</v>
          </cell>
          <cell r="E7674">
            <v>145.2276</v>
          </cell>
          <cell r="F7674" t="str">
            <v>Public Apr 25</v>
          </cell>
        </row>
        <row r="7675">
          <cell r="A7675" t="str">
            <v>LVS03229</v>
          </cell>
          <cell r="B7675" t="str">
            <v>SCHNEIDER</v>
          </cell>
          <cell r="C7675" t="str">
            <v>TO BE CHECKED</v>
          </cell>
          <cell r="D7675" t="str">
            <v>FRONT PLATE 2 VERT.MODULAR ROW W600 12M</v>
          </cell>
          <cell r="E7675">
            <v>311.4264</v>
          </cell>
          <cell r="F7675" t="str">
            <v>Public Apr 25</v>
          </cell>
        </row>
        <row r="7676">
          <cell r="A7676" t="str">
            <v>LVS03230</v>
          </cell>
          <cell r="B7676" t="str">
            <v>SCHNEIDER</v>
          </cell>
          <cell r="C7676" t="str">
            <v>TO BE CHECKED</v>
          </cell>
          <cell r="D7676" t="str">
            <v>FR.PLATE CVS250 HZ.FIXED TOGGLE W600 4M</v>
          </cell>
          <cell r="E7676">
            <v>140.3724</v>
          </cell>
          <cell r="F7676" t="str">
            <v>Public Apr 25</v>
          </cell>
        </row>
        <row r="7677">
          <cell r="A7677" t="str">
            <v>LVS03231</v>
          </cell>
          <cell r="B7677" t="str">
            <v>SCHNEIDER</v>
          </cell>
          <cell r="C7677" t="str">
            <v>TO BE CHECKED</v>
          </cell>
          <cell r="D7677" t="str">
            <v>FRONT PLATE INS-INV250 HORIZ. W600 4M</v>
          </cell>
          <cell r="E7677">
            <v>117.3408</v>
          </cell>
          <cell r="F7677" t="str">
            <v>Public Apr 25</v>
          </cell>
        </row>
        <row r="7678">
          <cell r="A7678" t="str">
            <v>LVS03232</v>
          </cell>
          <cell r="B7678" t="str">
            <v>SCHNEIDER</v>
          </cell>
          <cell r="C7678" t="str">
            <v>TO BE CHECKED</v>
          </cell>
          <cell r="D7678" t="str">
            <v>FR.PL. NSX/CVS250 HZ.FIX.TOG/ROT W600 4M</v>
          </cell>
          <cell r="E7678">
            <v>143.39160000000001</v>
          </cell>
          <cell r="F7678" t="str">
            <v>Public Apr 25</v>
          </cell>
        </row>
        <row r="7679">
          <cell r="A7679" t="str">
            <v>LVS03234</v>
          </cell>
          <cell r="B7679" t="str">
            <v>SCHNEIDER</v>
          </cell>
          <cell r="C7679" t="str">
            <v>TO BE CHECKED</v>
          </cell>
          <cell r="D7679" t="str">
            <v>FR.PLATE NSX250 HZ.FIXED MOTOR W600 4M</v>
          </cell>
          <cell r="E7679">
            <v>143.97300000000001</v>
          </cell>
          <cell r="F7679" t="str">
            <v>Public Apr 25</v>
          </cell>
        </row>
        <row r="7680">
          <cell r="A7680" t="str">
            <v>LVS03235</v>
          </cell>
          <cell r="B7680" t="str">
            <v>SCHNEIDER</v>
          </cell>
          <cell r="C7680" t="str">
            <v>TO BE CHECKED</v>
          </cell>
          <cell r="D7680" t="str">
            <v>FR.PL.CHANGEOVER INS-INV250 ROT W600 5M</v>
          </cell>
          <cell r="E7680">
            <v>183.447</v>
          </cell>
          <cell r="F7680" t="str">
            <v>Public Apr 25</v>
          </cell>
        </row>
        <row r="7681">
          <cell r="A7681" t="str">
            <v>LVS03238</v>
          </cell>
          <cell r="B7681" t="str">
            <v>SCHNEIDER</v>
          </cell>
          <cell r="C7681" t="str">
            <v>TO BE CHECKED</v>
          </cell>
          <cell r="D7681" t="str">
            <v>FR.PL.VIGI CVS250 HOR.FIX.TOGGLE W600 4m</v>
          </cell>
          <cell r="E7681">
            <v>318.291</v>
          </cell>
          <cell r="F7681" t="str">
            <v>Public Apr 25</v>
          </cell>
        </row>
        <row r="7682">
          <cell r="A7682" t="str">
            <v>LVS03239</v>
          </cell>
          <cell r="B7682" t="str">
            <v>SCHNEIDER</v>
          </cell>
          <cell r="C7682" t="str">
            <v>TO BE CHECKED</v>
          </cell>
          <cell r="D7682" t="str">
            <v>FRONT PLATE INS250 HORIZONTAL W850 4M</v>
          </cell>
          <cell r="E7682">
            <v>518.22120000000007</v>
          </cell>
          <cell r="F7682" t="str">
            <v>Public Apr 25</v>
          </cell>
        </row>
        <row r="7683">
          <cell r="A7683" t="str">
            <v>LVS03240</v>
          </cell>
          <cell r="B7683" t="str">
            <v>SCHNEIDER</v>
          </cell>
          <cell r="C7683" t="str">
            <v>TO BE CHECKED</v>
          </cell>
          <cell r="D7683" t="str">
            <v>FR.PL. TARIF INV+NSX250 W600/W650 7M</v>
          </cell>
          <cell r="E7683">
            <v>622.51619999999991</v>
          </cell>
          <cell r="F7683" t="str">
            <v>Public Apr 25</v>
          </cell>
        </row>
        <row r="7684">
          <cell r="A7684" t="str">
            <v>LVS03241</v>
          </cell>
          <cell r="B7684" t="str">
            <v>SCHNEIDER</v>
          </cell>
          <cell r="C7684" t="str">
            <v>TO BE CHECKED</v>
          </cell>
          <cell r="D7684" t="str">
            <v>FR.PL.3-4 VIGI NSX/CVS250 V.FIX.TOG. 7M</v>
          </cell>
          <cell r="E7684">
            <v>211.5684</v>
          </cell>
          <cell r="F7684" t="str">
            <v>Public Apr 25</v>
          </cell>
        </row>
        <row r="7685">
          <cell r="A7685" t="str">
            <v>LVS03243</v>
          </cell>
          <cell r="B7685" t="str">
            <v>SCHNEIDER</v>
          </cell>
          <cell r="C7685" t="str">
            <v>TO BE CHECKED</v>
          </cell>
          <cell r="D7685" t="str">
            <v>FR.PL.3-4 NSX/CVS250 V.FIXED TOG/ROT 5M</v>
          </cell>
          <cell r="E7685">
            <v>144.024</v>
          </cell>
          <cell r="F7685" t="str">
            <v>Public Apr 25</v>
          </cell>
        </row>
        <row r="7686">
          <cell r="A7686" t="str">
            <v>LVS03244</v>
          </cell>
          <cell r="B7686" t="str">
            <v>SCHNEIDER</v>
          </cell>
          <cell r="C7686" t="str">
            <v>TO BE CHECKED</v>
          </cell>
          <cell r="D7686" t="str">
            <v>FR.PL.3-4VIGI NSX/CVS250 V.ROT/TL/PLUG7M</v>
          </cell>
          <cell r="E7686">
            <v>298.56419999999997</v>
          </cell>
          <cell r="F7686" t="str">
            <v>Public Apr 25</v>
          </cell>
        </row>
        <row r="7687">
          <cell r="A7687" t="str">
            <v>LVS03245</v>
          </cell>
          <cell r="B7687" t="str">
            <v>SCHNEIDER</v>
          </cell>
          <cell r="C7687" t="str">
            <v>TO BE CHECKED</v>
          </cell>
          <cell r="D7687" t="str">
            <v>FR.PL. CHANGEOVER NSX250 V.ROT. W600 5M</v>
          </cell>
          <cell r="E7687">
            <v>175.4502</v>
          </cell>
          <cell r="F7687" t="str">
            <v>Public Apr 25</v>
          </cell>
        </row>
        <row r="7688">
          <cell r="A7688" t="str">
            <v>LVS03247</v>
          </cell>
          <cell r="B7688" t="str">
            <v>SCHNEIDER</v>
          </cell>
          <cell r="C7688" t="str">
            <v>TO BE CHECKED</v>
          </cell>
          <cell r="D7688" t="str">
            <v>FRONT PLATE CHANGEOVER INS250 W600 5M</v>
          </cell>
          <cell r="E7688">
            <v>166.16820000000001</v>
          </cell>
          <cell r="F7688" t="str">
            <v>Public Apr 25</v>
          </cell>
        </row>
        <row r="7689">
          <cell r="A7689" t="str">
            <v>LVS03248</v>
          </cell>
          <cell r="B7689" t="str">
            <v>SCHNEIDER</v>
          </cell>
          <cell r="C7689" t="str">
            <v>TO BE CHECKED</v>
          </cell>
          <cell r="D7689" t="str">
            <v>FRONT PLATE INS250 VERTICAL W600/W650 5M</v>
          </cell>
          <cell r="E7689">
            <v>135.71100000000001</v>
          </cell>
          <cell r="F7689" t="str">
            <v>Public Apr 25</v>
          </cell>
        </row>
        <row r="7690">
          <cell r="A7690" t="str">
            <v>LVS03249</v>
          </cell>
          <cell r="B7690" t="str">
            <v>SCHNEIDER</v>
          </cell>
          <cell r="C7690" t="str">
            <v>TO BE CHECKED</v>
          </cell>
          <cell r="D7690" t="str">
            <v>BLANKING PLATE NSX/CVS250-EZC100 V. W147</v>
          </cell>
          <cell r="E7690">
            <v>22.256399999999999</v>
          </cell>
          <cell r="F7690" t="str">
            <v>Public Apr 25</v>
          </cell>
        </row>
        <row r="7691">
          <cell r="A7691" t="str">
            <v>LVS03250</v>
          </cell>
          <cell r="B7691" t="str">
            <v>SCHNEIDER</v>
          </cell>
          <cell r="C7691" t="str">
            <v>TO BE CHECKED</v>
          </cell>
          <cell r="D7691" t="str">
            <v>FR.PLATE CVS250 V.FIXED TOGGLE W300 9M</v>
          </cell>
          <cell r="E7691">
            <v>173.21639999999999</v>
          </cell>
          <cell r="F7691" t="str">
            <v>Public Apr 25</v>
          </cell>
        </row>
        <row r="7692">
          <cell r="A7692" t="str">
            <v>LVS03251</v>
          </cell>
          <cell r="B7692" t="str">
            <v>SCHNEIDER</v>
          </cell>
          <cell r="C7692" t="str">
            <v>TO BE CHECKED</v>
          </cell>
          <cell r="D7692" t="str">
            <v>FRONT PLATE INS-INV250 VERTICAL W300 9M</v>
          </cell>
          <cell r="E7692">
            <v>178.35720000000001</v>
          </cell>
          <cell r="F7692" t="str">
            <v>Public Apr 25</v>
          </cell>
        </row>
        <row r="7693">
          <cell r="A7693" t="str">
            <v>LVS03252</v>
          </cell>
          <cell r="B7693" t="str">
            <v>SCHNEIDER</v>
          </cell>
          <cell r="C7693" t="str">
            <v>TO BE CHECKED</v>
          </cell>
          <cell r="D7693" t="str">
            <v>FR.PLATE VIGI CVS 250 V.FIX.TOG.W300 11M</v>
          </cell>
          <cell r="E7693">
            <v>204.31620000000001</v>
          </cell>
          <cell r="F7693" t="str">
            <v>Public Apr 25</v>
          </cell>
        </row>
        <row r="7694">
          <cell r="A7694" t="str">
            <v>LVS03253</v>
          </cell>
          <cell r="B7694" t="str">
            <v>SCHNEIDER</v>
          </cell>
          <cell r="C7694" t="str">
            <v>TO BE CHECKED</v>
          </cell>
          <cell r="D7694" t="str">
            <v>FR.PL. NSX/CVS 250 V.FIX.TOG/ROT W300 9M</v>
          </cell>
          <cell r="E7694">
            <v>208.4982</v>
          </cell>
          <cell r="F7694" t="str">
            <v>Public Apr 25</v>
          </cell>
        </row>
        <row r="7695">
          <cell r="A7695" t="str">
            <v>LVS03256</v>
          </cell>
          <cell r="B7695" t="str">
            <v>SCHNEIDER</v>
          </cell>
          <cell r="C7695" t="str">
            <v>TO BE CHECKED</v>
          </cell>
          <cell r="D7695" t="str">
            <v>FR.PLATE CVS250 HOR.FIXED TOGGLE W850 4M</v>
          </cell>
          <cell r="E7695">
            <v>720.99720000000002</v>
          </cell>
          <cell r="F7695" t="str">
            <v>Public Apr 25</v>
          </cell>
        </row>
        <row r="7696">
          <cell r="A7696" t="str">
            <v>LVS03257</v>
          </cell>
          <cell r="B7696" t="str">
            <v>SCHNEIDER</v>
          </cell>
          <cell r="C7696" t="str">
            <v>TO BE CHECKED</v>
          </cell>
          <cell r="D7696" t="str">
            <v>FR.PLATE VIGI CVS 250 H.FIX.TOG.W850 4M</v>
          </cell>
          <cell r="E7696">
            <v>630.88019999999995</v>
          </cell>
          <cell r="F7696" t="str">
            <v>Public Apr 25</v>
          </cell>
        </row>
        <row r="7697">
          <cell r="A7697" t="str">
            <v>LVS03258</v>
          </cell>
          <cell r="B7697" t="str">
            <v>SCHNEIDER</v>
          </cell>
          <cell r="C7697" t="str">
            <v>TO BE CHECKED</v>
          </cell>
          <cell r="D7697" t="str">
            <v>FRONT PLATE TARIF NSX250 W600 9M</v>
          </cell>
          <cell r="E7697">
            <v>246.53399999999999</v>
          </cell>
          <cell r="F7697" t="str">
            <v>Public Apr 25</v>
          </cell>
        </row>
        <row r="7698">
          <cell r="A7698" t="str">
            <v>LVS03259</v>
          </cell>
          <cell r="B7698" t="str">
            <v>SCHNEIDER</v>
          </cell>
          <cell r="C7698" t="str">
            <v>TO BE CHECKED</v>
          </cell>
          <cell r="D7698" t="str">
            <v>FRONT PLATE TARIF NSX250 W300</v>
          </cell>
          <cell r="E7698">
            <v>244.77959999999999</v>
          </cell>
          <cell r="F7698" t="str">
            <v>Public Apr 25</v>
          </cell>
        </row>
        <row r="7699">
          <cell r="A7699" t="str">
            <v>LVS03260</v>
          </cell>
          <cell r="B7699" t="str">
            <v>SCHNEIDER</v>
          </cell>
          <cell r="C7699" t="str">
            <v>TO BE CHECKED</v>
          </cell>
          <cell r="D7699" t="str">
            <v>M+FR PLATE NG125/INS160 W600 6M</v>
          </cell>
          <cell r="E7699">
            <v>485.60160000000002</v>
          </cell>
          <cell r="F7699" t="str">
            <v>Public Apr 25</v>
          </cell>
        </row>
        <row r="7700">
          <cell r="A7700" t="str">
            <v>LVS03261</v>
          </cell>
          <cell r="B7700" t="str">
            <v>SCHNEIDER</v>
          </cell>
          <cell r="C7700" t="str">
            <v>TO BE CHECKED</v>
          </cell>
          <cell r="D7700" t="str">
            <v>M+FR PLATE NG160 W600 6M</v>
          </cell>
          <cell r="E7700">
            <v>645.88440000000003</v>
          </cell>
          <cell r="F7700" t="str">
            <v>Public Apr 25</v>
          </cell>
        </row>
        <row r="7701">
          <cell r="A7701" t="str">
            <v>LVS03264</v>
          </cell>
          <cell r="B7701" t="str">
            <v>SCHNEIDER</v>
          </cell>
          <cell r="C7701" t="str">
            <v>TO BE CHECKED</v>
          </cell>
          <cell r="D7701" t="str">
            <v>M+FR PLATE INS/INV250 H.FIX.TOG. W600 6M</v>
          </cell>
          <cell r="E7701">
            <v>856.18799999999999</v>
          </cell>
          <cell r="F7701" t="str">
            <v>Public Apr 25</v>
          </cell>
        </row>
        <row r="7702">
          <cell r="A7702" t="str">
            <v>LVS03265</v>
          </cell>
          <cell r="B7702" t="str">
            <v>SCHNEIDER</v>
          </cell>
          <cell r="C7702" t="str">
            <v>TO BE CHECKED</v>
          </cell>
          <cell r="D7702" t="str">
            <v>M+FR.PLATE CVS160B/250B CLASS 2 W300 9M</v>
          </cell>
          <cell r="E7702">
            <v>1007.3214</v>
          </cell>
          <cell r="F7702" t="str">
            <v>Public Apr 25</v>
          </cell>
        </row>
        <row r="7703">
          <cell r="A7703" t="str">
            <v>LVS03267</v>
          </cell>
          <cell r="B7703" t="str">
            <v>SCHNEIDER</v>
          </cell>
          <cell r="C7703" t="str">
            <v>TO BE CHECKED</v>
          </cell>
          <cell r="D7703" t="str">
            <v>M+FR PLATE INS/INV250 W300 9M</v>
          </cell>
          <cell r="E7703">
            <v>1061.0855999999999</v>
          </cell>
          <cell r="F7703" t="str">
            <v>Public Apr 25</v>
          </cell>
        </row>
        <row r="7704">
          <cell r="A7704" t="str">
            <v>LVS03270</v>
          </cell>
          <cell r="B7704" t="str">
            <v>SCHNEIDER</v>
          </cell>
          <cell r="C7704" t="str">
            <v>TO BE CHECKED</v>
          </cell>
          <cell r="D7704" t="str">
            <v>FRONT PLATE CVS 630 HZ.FIX.TOG.W600 6M</v>
          </cell>
          <cell r="E7704">
            <v>202.47</v>
          </cell>
          <cell r="F7704" t="str">
            <v>Public Apr 25</v>
          </cell>
        </row>
        <row r="7705">
          <cell r="A7705" t="str">
            <v>LVS03271</v>
          </cell>
          <cell r="B7705" t="str">
            <v>SCHNEIDER</v>
          </cell>
          <cell r="C7705" t="str">
            <v>TO BE CHECKED</v>
          </cell>
          <cell r="D7705" t="str">
            <v>FRONT PLATE INS630 HORIZONTAL W600 9M</v>
          </cell>
          <cell r="E7705">
            <v>177.52080000000001</v>
          </cell>
          <cell r="F7705" t="str">
            <v>Public Apr 25</v>
          </cell>
        </row>
        <row r="7706">
          <cell r="A7706" t="str">
            <v>LVS03272</v>
          </cell>
          <cell r="B7706" t="str">
            <v>SCHNEIDER</v>
          </cell>
          <cell r="C7706" t="str">
            <v>TO BE CHECKED</v>
          </cell>
          <cell r="D7706" t="str">
            <v>FRONT PLATE TARIF INV+NSX630 W600 9M</v>
          </cell>
          <cell r="E7706">
            <v>1010.157</v>
          </cell>
          <cell r="F7706" t="str">
            <v>Public Apr 25</v>
          </cell>
        </row>
        <row r="7707">
          <cell r="A7707" t="str">
            <v>LVS03273</v>
          </cell>
          <cell r="B7707" t="str">
            <v>SCHNEIDER</v>
          </cell>
          <cell r="C7707" t="str">
            <v>TO BE CHECKED</v>
          </cell>
          <cell r="D7707" t="str">
            <v>FRONT PLATE CVS 630 V.FIX.TOG. W600 9M</v>
          </cell>
          <cell r="E7707">
            <v>203.83680000000001</v>
          </cell>
          <cell r="F7707" t="str">
            <v>Public Apr 25</v>
          </cell>
        </row>
        <row r="7708">
          <cell r="A7708" t="str">
            <v>LVS03274</v>
          </cell>
          <cell r="B7708" t="str">
            <v>SCHNEIDER</v>
          </cell>
          <cell r="C7708" t="str">
            <v>TO BE CHECKED</v>
          </cell>
          <cell r="D7708" t="str">
            <v>FRONT PLATE INS630 VERTIC. W600/W650 10M</v>
          </cell>
          <cell r="E7708">
            <v>230.63220000000001</v>
          </cell>
          <cell r="F7708" t="str">
            <v>Public Apr 25</v>
          </cell>
        </row>
        <row r="7709">
          <cell r="A7709" t="str">
            <v>LVS03275</v>
          </cell>
          <cell r="B7709" t="str">
            <v>SCHNEIDER</v>
          </cell>
          <cell r="C7709" t="str">
            <v>TO BE CHECKED</v>
          </cell>
          <cell r="D7709" t="str">
            <v>FR.PL.NSX/CVS630 V.TOG/ROT/PLUG W600 9M</v>
          </cell>
          <cell r="E7709">
            <v>253.02119999999999</v>
          </cell>
          <cell r="F7709" t="str">
            <v>Public Apr 25</v>
          </cell>
        </row>
        <row r="7710">
          <cell r="A7710" t="str">
            <v>LVS03280</v>
          </cell>
          <cell r="B7710" t="str">
            <v>SCHNEIDER</v>
          </cell>
          <cell r="C7710" t="str">
            <v>TO BE CHECKED</v>
          </cell>
          <cell r="D7710" t="str">
            <v>FRONT PLATE CVS 630 V.FIX.TOGGLE W300 8M</v>
          </cell>
          <cell r="E7710">
            <v>230.22420000000002</v>
          </cell>
          <cell r="F7710" t="str">
            <v>Public Apr 25</v>
          </cell>
        </row>
        <row r="7711">
          <cell r="A7711" t="str">
            <v>LVS03281</v>
          </cell>
          <cell r="B7711" t="str">
            <v>SCHNEIDER</v>
          </cell>
          <cell r="C7711" t="str">
            <v>TO BE CHECKED</v>
          </cell>
          <cell r="D7711" t="str">
            <v>FRONT PLATE INS-INV 250-630 V. W300 10M</v>
          </cell>
          <cell r="E7711">
            <v>230.63220000000001</v>
          </cell>
          <cell r="F7711" t="str">
            <v>Public Apr 25</v>
          </cell>
        </row>
        <row r="7712">
          <cell r="A7712" t="str">
            <v>LVS03282</v>
          </cell>
          <cell r="B7712" t="str">
            <v>SCHNEIDER</v>
          </cell>
          <cell r="C7712" t="str">
            <v>TO BE CHECKED</v>
          </cell>
          <cell r="D7712" t="str">
            <v>FR.PLATE VIGI CVS 630 V.FIX.TOG. W300 5M</v>
          </cell>
          <cell r="E7712">
            <v>243.34139999999999</v>
          </cell>
          <cell r="F7712" t="str">
            <v>Public Apr 25</v>
          </cell>
        </row>
        <row r="7713">
          <cell r="A7713" t="str">
            <v>LVS03283</v>
          </cell>
          <cell r="B7713" t="str">
            <v>SCHNEIDER</v>
          </cell>
          <cell r="C7713" t="str">
            <v>TO BE CHECKED</v>
          </cell>
          <cell r="D7713" t="str">
            <v>FR.PLATE NSX/CVS 630 V.FIX.ROT. W300 12M</v>
          </cell>
          <cell r="E7713">
            <v>291.93419999999998</v>
          </cell>
          <cell r="F7713" t="str">
            <v>Public Apr 25</v>
          </cell>
        </row>
        <row r="7714">
          <cell r="A7714" t="str">
            <v>LVS03285</v>
          </cell>
          <cell r="B7714" t="str">
            <v>SCHNEIDER</v>
          </cell>
          <cell r="C7714" t="str">
            <v>TO BE CHECKED</v>
          </cell>
          <cell r="D7714" t="str">
            <v>FRONT PLATE TARIF NSX630 W600 15M</v>
          </cell>
          <cell r="E7714">
            <v>367.02659999999997</v>
          </cell>
          <cell r="F7714" t="str">
            <v>Public Apr 25</v>
          </cell>
        </row>
        <row r="7715">
          <cell r="A7715" t="str">
            <v>LVS03287</v>
          </cell>
          <cell r="B7715" t="str">
            <v>SCHNEIDER</v>
          </cell>
          <cell r="C7715" t="str">
            <v>TO BE CHECKED</v>
          </cell>
          <cell r="D7715" t="str">
            <v>FRONT PLATE INS630 HZ W850 6M</v>
          </cell>
          <cell r="E7715">
            <v>500.18760000000003</v>
          </cell>
          <cell r="F7715" t="str">
            <v>Public Apr 25</v>
          </cell>
        </row>
        <row r="7716">
          <cell r="A7716" t="str">
            <v>LVS03288</v>
          </cell>
          <cell r="B7716" t="str">
            <v>SCHNEIDER</v>
          </cell>
          <cell r="C7716" t="str">
            <v>TO BE CHECKED</v>
          </cell>
          <cell r="D7716" t="str">
            <v>FRONT PLATE TARIF NSX400 W300</v>
          </cell>
          <cell r="E7716">
            <v>361.947</v>
          </cell>
          <cell r="F7716" t="str">
            <v>Public Apr 25</v>
          </cell>
        </row>
        <row r="7717">
          <cell r="A7717" t="str">
            <v>LVS03289</v>
          </cell>
          <cell r="B7717" t="str">
            <v>SCHNEIDER</v>
          </cell>
          <cell r="C7717" t="str">
            <v>TO BE CHECKED</v>
          </cell>
          <cell r="D7717" t="str">
            <v>FRONT PLATE NSX630 HZ FIX.TOG. W850 6M</v>
          </cell>
          <cell r="E7717">
            <v>675.93359999999996</v>
          </cell>
          <cell r="F7717" t="str">
            <v>Public Apr 25</v>
          </cell>
        </row>
        <row r="7718">
          <cell r="A7718" t="str">
            <v>LVS03290</v>
          </cell>
          <cell r="B7718" t="str">
            <v>SCHNEIDER</v>
          </cell>
          <cell r="C7718" t="str">
            <v>TO BE CHECKED</v>
          </cell>
          <cell r="D7718" t="str">
            <v>FR.PLATE NSX250 HZ PLUG-IN TOG.W600 4M</v>
          </cell>
          <cell r="E7718">
            <v>141.81059999999999</v>
          </cell>
          <cell r="F7718" t="str">
            <v>Public Apr 25</v>
          </cell>
        </row>
        <row r="7719">
          <cell r="A7719" t="str">
            <v>LVS03292</v>
          </cell>
          <cell r="B7719" t="str">
            <v>SCHNEIDER</v>
          </cell>
          <cell r="C7719" t="str">
            <v>TO BE CHECKED</v>
          </cell>
          <cell r="D7719" t="str">
            <v>FR.PL.VIGI NSX/CVS 250 H.TOG/ROT W600 4M</v>
          </cell>
          <cell r="E7719">
            <v>163.12860000000001</v>
          </cell>
          <cell r="F7719" t="str">
            <v>Public Apr 25</v>
          </cell>
        </row>
        <row r="7720">
          <cell r="A7720" t="str">
            <v>LVS03293</v>
          </cell>
          <cell r="B7720" t="str">
            <v>SCHNEIDER</v>
          </cell>
          <cell r="C7720" t="str">
            <v>TO BE CHECKED</v>
          </cell>
          <cell r="D7720" t="str">
            <v>FRONT PLATE VIGI NSX250 V.TOG. W300 9M</v>
          </cell>
          <cell r="E7720">
            <v>224.0838</v>
          </cell>
          <cell r="F7720" t="str">
            <v>Public Apr 25</v>
          </cell>
        </row>
        <row r="7721">
          <cell r="A7721" t="str">
            <v>LVS03294</v>
          </cell>
          <cell r="B7721" t="str">
            <v>SCHNEIDER</v>
          </cell>
          <cell r="C7721" t="str">
            <v>TO BE CHECKED</v>
          </cell>
          <cell r="D7721" t="str">
            <v>FRONT PLATE NSX250 HZ FIX/TOG. W850 4M</v>
          </cell>
          <cell r="E7721">
            <v>728.8818</v>
          </cell>
          <cell r="F7721" t="str">
            <v>Public Apr 25</v>
          </cell>
        </row>
        <row r="7722">
          <cell r="A7722" t="str">
            <v>LVS03295</v>
          </cell>
          <cell r="B7722" t="str">
            <v>SCHNEIDER</v>
          </cell>
          <cell r="C7722" t="str">
            <v>TO BE CHECKED</v>
          </cell>
          <cell r="D7722" t="str">
            <v>FR.PLATE VIGI NSX250 HZ.FIX.TOG W850 4M</v>
          </cell>
          <cell r="E7722">
            <v>518.22120000000007</v>
          </cell>
          <cell r="F7722" t="str">
            <v>Public Apr 25</v>
          </cell>
        </row>
        <row r="7723">
          <cell r="A7723" t="str">
            <v>LVS03296</v>
          </cell>
          <cell r="B7723" t="str">
            <v>SCHNEIDER</v>
          </cell>
          <cell r="C7723" t="str">
            <v>TO BE CHECKED</v>
          </cell>
          <cell r="D7723" t="str">
            <v>FRONT PLATE NSX630 HZ FIX.TOG.W600 6M</v>
          </cell>
          <cell r="E7723">
            <v>169.43220000000002</v>
          </cell>
          <cell r="F7723" t="str">
            <v>Public Apr 25</v>
          </cell>
        </row>
        <row r="7724">
          <cell r="A7724" t="str">
            <v>LVS03297</v>
          </cell>
          <cell r="B7724" t="str">
            <v>SCHNEIDER</v>
          </cell>
          <cell r="C7724" t="str">
            <v>TO BE CHECKED</v>
          </cell>
          <cell r="D7724" t="str">
            <v>FR.PL.VIGI NSX/CVS630 V.TOG/ROT W600 9M</v>
          </cell>
          <cell r="E7724">
            <v>231.67259999999999</v>
          </cell>
          <cell r="F7724" t="str">
            <v>Public Apr 25</v>
          </cell>
        </row>
        <row r="7725">
          <cell r="A7725" t="str">
            <v>LVS03298</v>
          </cell>
          <cell r="B7725" t="str">
            <v>SCHNEIDER</v>
          </cell>
          <cell r="C7725" t="str">
            <v>TO BE CHECKED</v>
          </cell>
          <cell r="D7725" t="str">
            <v>FRONT PLATE NSX630 VERT.FIX.MAN. W300 8M</v>
          </cell>
          <cell r="E7725">
            <v>202.1028</v>
          </cell>
          <cell r="F7725" t="str">
            <v>Public Apr 25</v>
          </cell>
        </row>
        <row r="7726">
          <cell r="A7726" t="str">
            <v>LVS03299</v>
          </cell>
          <cell r="B7726" t="str">
            <v>SCHNEIDER</v>
          </cell>
          <cell r="C7726" t="str">
            <v>TO BE CHECKED</v>
          </cell>
          <cell r="D7726" t="str">
            <v>FRONT PL.VIGI NSX630 V.FIX.TOG.W300 10M</v>
          </cell>
          <cell r="E7726">
            <v>243.95339999999999</v>
          </cell>
          <cell r="F7726" t="str">
            <v>Public Apr 25</v>
          </cell>
        </row>
        <row r="7727">
          <cell r="A7727" t="str">
            <v>LVS03301</v>
          </cell>
          <cell r="B7727" t="str">
            <v>SCHNEIDER</v>
          </cell>
          <cell r="C7727" t="str">
            <v>TO BE CHECKED</v>
          </cell>
          <cell r="D7727" t="str">
            <v>FRONT PL. NSX/CVS 250 HZ.FIX.ROT.W850 4M</v>
          </cell>
          <cell r="E7727">
            <v>518.22120000000007</v>
          </cell>
          <cell r="F7727" t="str">
            <v>Public Apr 25</v>
          </cell>
        </row>
        <row r="7728">
          <cell r="A7728" t="str">
            <v>LVS03303</v>
          </cell>
          <cell r="B7728" t="str">
            <v>SCHNEIDER</v>
          </cell>
          <cell r="C7728" t="str">
            <v>TO BE CHECKED</v>
          </cell>
          <cell r="D7728" t="str">
            <v>FRONT PLATE 3-15 EZC100 V. W600/W650 5M</v>
          </cell>
          <cell r="E7728">
            <v>161.68019999999999</v>
          </cell>
          <cell r="F7728" t="str">
            <v>Public Apr 25</v>
          </cell>
        </row>
        <row r="7729">
          <cell r="A7729" t="str">
            <v>LVS03304</v>
          </cell>
          <cell r="B7729" t="str">
            <v>SCHNEIDER</v>
          </cell>
          <cell r="C7729" t="str">
            <v>TO BE CHECKED</v>
          </cell>
          <cell r="D7729" t="str">
            <v>FRONT PLATE EZC250 HZ. W600/W650 4M</v>
          </cell>
          <cell r="E7729">
            <v>392.56740000000002</v>
          </cell>
          <cell r="F7729" t="str">
            <v>Public Apr 25</v>
          </cell>
        </row>
        <row r="7730">
          <cell r="A7730" t="str">
            <v>LVS03305</v>
          </cell>
          <cell r="B7730" t="str">
            <v>SCHNEIDER</v>
          </cell>
          <cell r="C7730" t="str">
            <v>TO BE CHECKED</v>
          </cell>
          <cell r="D7730" t="str">
            <v>FRONT PLATE EZC250 VERTICAL W600/W650 7M</v>
          </cell>
          <cell r="E7730">
            <v>403.57320000000004</v>
          </cell>
          <cell r="F7730" t="str">
            <v>Public Apr 25</v>
          </cell>
        </row>
        <row r="7731">
          <cell r="A7731" t="str">
            <v>LVS03320</v>
          </cell>
          <cell r="B7731" t="str">
            <v>SCHNEIDER</v>
          </cell>
          <cell r="C7731" t="str">
            <v>TO BE CHECKED</v>
          </cell>
          <cell r="D7731" t="str">
            <v>FRONT PLATE ISFT 100 VERTIC W600/W650 6M</v>
          </cell>
          <cell r="E7731">
            <v>426.8802</v>
          </cell>
          <cell r="F7731" t="str">
            <v>Public Apr 25</v>
          </cell>
        </row>
        <row r="7732">
          <cell r="A7732" t="str">
            <v>LVS03321</v>
          </cell>
          <cell r="B7732" t="str">
            <v>SCHNEIDER</v>
          </cell>
          <cell r="C7732" t="str">
            <v>TO BE CHECKED</v>
          </cell>
          <cell r="D7732" t="str">
            <v>FRONT PLATE ISFT 160 VERTIC W600/W650 6M</v>
          </cell>
          <cell r="E7732">
            <v>485.55059999999997</v>
          </cell>
          <cell r="F7732" t="str">
            <v>Public Apr 25</v>
          </cell>
        </row>
        <row r="7733">
          <cell r="A7733" t="str">
            <v>LVS03322</v>
          </cell>
          <cell r="B7733" t="str">
            <v>SCHNEIDER</v>
          </cell>
          <cell r="C7733" t="str">
            <v>TO BE CHECKED</v>
          </cell>
          <cell r="D7733" t="str">
            <v>FRONT PLATE ISFT 250 VERTICAL W650 9M</v>
          </cell>
          <cell r="E7733">
            <v>358.428</v>
          </cell>
          <cell r="F7733" t="str">
            <v>Public Apr 25</v>
          </cell>
        </row>
        <row r="7734">
          <cell r="A7734" t="str">
            <v>LVS03323</v>
          </cell>
          <cell r="B7734" t="str">
            <v>SCHNEIDER</v>
          </cell>
          <cell r="C7734" t="str">
            <v>TO BE CHECKED</v>
          </cell>
          <cell r="D7734" t="str">
            <v>FRONT PLATE ISFT 400 VERTICAL W650 9M</v>
          </cell>
          <cell r="E7734">
            <v>368.47500000000002</v>
          </cell>
          <cell r="F7734" t="str">
            <v>Public Apr 25</v>
          </cell>
        </row>
        <row r="7735">
          <cell r="A7735" t="str">
            <v>LVS03324</v>
          </cell>
          <cell r="B7735" t="str">
            <v>SCHNEIDER</v>
          </cell>
          <cell r="C7735" t="str">
            <v>TO BE CHECKED</v>
          </cell>
          <cell r="D7735" t="str">
            <v>FRONT PLATE ISFT 630 VERTICAL W650 8M</v>
          </cell>
          <cell r="E7735">
            <v>217.19880000000001</v>
          </cell>
          <cell r="F7735" t="str">
            <v>Public Apr 25</v>
          </cell>
        </row>
        <row r="7736">
          <cell r="A7736" t="str">
            <v>LVS03325</v>
          </cell>
          <cell r="B7736" t="str">
            <v>SCHNEIDER</v>
          </cell>
          <cell r="C7736" t="str">
            <v>TO BE CHECKED</v>
          </cell>
          <cell r="D7736" t="str">
            <v>FRONT PLATE ISFT100N VERTIC W600/W650 8M</v>
          </cell>
          <cell r="E7736">
            <v>443.32260000000002</v>
          </cell>
          <cell r="F7736" t="str">
            <v>Public Apr 25</v>
          </cell>
        </row>
        <row r="7737">
          <cell r="A7737" t="str">
            <v>LVS03326</v>
          </cell>
          <cell r="B7737" t="str">
            <v>SCHNEIDER</v>
          </cell>
          <cell r="C7737" t="str">
            <v>TO BE CHECKED</v>
          </cell>
          <cell r="D7737" t="str">
            <v>FRONT PLATE ISFT160 HORIZONTAL W600 3M</v>
          </cell>
          <cell r="E7737">
            <v>343.35239999999999</v>
          </cell>
          <cell r="F7737" t="str">
            <v>Public Apr 25</v>
          </cell>
        </row>
        <row r="7738">
          <cell r="A7738" t="str">
            <v>LVS03327</v>
          </cell>
          <cell r="B7738" t="str">
            <v>SCHNEIDER</v>
          </cell>
          <cell r="C7738" t="str">
            <v>TO BE CHECKED</v>
          </cell>
          <cell r="D7738" t="str">
            <v>FRONT PLATE ISFT160 VERTICAL W300 6M</v>
          </cell>
          <cell r="E7738">
            <v>443.32260000000002</v>
          </cell>
          <cell r="F7738" t="str">
            <v>Public Apr 25</v>
          </cell>
        </row>
        <row r="7739">
          <cell r="A7739" t="str">
            <v>LVS03328</v>
          </cell>
          <cell r="B7739" t="str">
            <v>SCHNEIDER</v>
          </cell>
          <cell r="C7739" t="str">
            <v>TO BE CHECKED</v>
          </cell>
          <cell r="D7739" t="str">
            <v>FRONT PLATE ISFT250 HORIZONTAL W600 5M</v>
          </cell>
          <cell r="E7739">
            <v>206.37660000000002</v>
          </cell>
          <cell r="F7739" t="str">
            <v>Public Apr 25</v>
          </cell>
        </row>
        <row r="7740">
          <cell r="A7740" t="str">
            <v>LVS03329</v>
          </cell>
          <cell r="B7740" t="str">
            <v>SCHNEIDER</v>
          </cell>
          <cell r="C7740" t="str">
            <v>TO BE CHECKED</v>
          </cell>
          <cell r="D7740" t="str">
            <v>FRONT PLATE ISFT250 VERTICAL W300 9M</v>
          </cell>
          <cell r="E7740">
            <v>152.898</v>
          </cell>
          <cell r="F7740" t="str">
            <v>Public Apr 25</v>
          </cell>
        </row>
        <row r="7741">
          <cell r="A7741" t="str">
            <v>LVS03330</v>
          </cell>
          <cell r="B7741" t="str">
            <v>SCHNEIDER</v>
          </cell>
          <cell r="C7741" t="str">
            <v>TO BE CHECKED</v>
          </cell>
          <cell r="D7741" t="str">
            <v>FR. PLATE NSXm/VIGI/SDx HZ.TOG. W600 3M</v>
          </cell>
          <cell r="E7741">
            <v>313.49700000000001</v>
          </cell>
          <cell r="F7741" t="str">
            <v>Public Apr 25</v>
          </cell>
        </row>
        <row r="7742">
          <cell r="A7742" t="str">
            <v>LVS03331</v>
          </cell>
          <cell r="B7742" t="str">
            <v>SCHNEIDER</v>
          </cell>
          <cell r="C7742" t="str">
            <v>TO BE CHECKED</v>
          </cell>
          <cell r="D7742" t="str">
            <v>FR. PLATE NSXm/VIGI/SDx HZ.ROT.W600 3M</v>
          </cell>
          <cell r="E7742">
            <v>193.3614</v>
          </cell>
          <cell r="F7742" t="str">
            <v>Public Apr 25</v>
          </cell>
        </row>
        <row r="7743">
          <cell r="A7743" t="str">
            <v>LVS03332</v>
          </cell>
          <cell r="B7743" t="str">
            <v>SCHNEIDER</v>
          </cell>
          <cell r="C7743" t="str">
            <v>TO BE CHECKED</v>
          </cell>
          <cell r="D7743" t="str">
            <v>FR.PL.NSXm/VIGI/SDx HZ.TOG.+1CUT W850 3M</v>
          </cell>
          <cell r="E7743">
            <v>441.60899999999998</v>
          </cell>
          <cell r="F7743" t="str">
            <v>Public Apr 25</v>
          </cell>
        </row>
        <row r="7744">
          <cell r="A7744" t="str">
            <v>LVS03333</v>
          </cell>
          <cell r="B7744" t="str">
            <v>SCHNEIDER</v>
          </cell>
          <cell r="C7744" t="str">
            <v>TO BE CHECKED</v>
          </cell>
          <cell r="D7744" t="str">
            <v>FR.PL.NSXm HZ.ROT.+1 PRE CUT-OUT W850 3M</v>
          </cell>
          <cell r="E7744">
            <v>441.60899999999998</v>
          </cell>
          <cell r="F7744" t="str">
            <v>Public Apr 25</v>
          </cell>
        </row>
        <row r="7745">
          <cell r="A7745" t="str">
            <v>LVS03334</v>
          </cell>
          <cell r="B7745" t="str">
            <v>SCHNEIDER</v>
          </cell>
          <cell r="C7745" t="str">
            <v>TO BE CHECKED</v>
          </cell>
          <cell r="D7745" t="str">
            <v>FR.PL.NSX/NSXVIGI+PWERTAG HZ T/R L600 4M</v>
          </cell>
          <cell r="E7745">
            <v>122.2572</v>
          </cell>
          <cell r="F7745" t="str">
            <v>Public Apr 25</v>
          </cell>
        </row>
        <row r="7746">
          <cell r="A7746" t="str">
            <v>LVS03335</v>
          </cell>
          <cell r="B7746" t="str">
            <v>SCHNEIDER</v>
          </cell>
          <cell r="C7746" t="str">
            <v>TO BE CHECKED</v>
          </cell>
          <cell r="D7746" t="str">
            <v>FR.PL.NSX/NSXVIGI+PWERTAG HZ T/R L850 4M</v>
          </cell>
          <cell r="E7746">
            <v>319.9434</v>
          </cell>
          <cell r="F7746" t="str">
            <v>Public Apr 25</v>
          </cell>
        </row>
        <row r="7747">
          <cell r="A7747" t="str">
            <v>LVS03342</v>
          </cell>
          <cell r="B7747" t="str">
            <v>SCHNEIDER</v>
          </cell>
          <cell r="C7747" t="str">
            <v>TO BE CHECKED</v>
          </cell>
          <cell r="D7747" t="str">
            <v>TRANSPARENT FRONT PLATE W600/W650 4M</v>
          </cell>
          <cell r="E7747">
            <v>451.4418</v>
          </cell>
          <cell r="F7747" t="str">
            <v>Public Apr 25</v>
          </cell>
        </row>
        <row r="7748">
          <cell r="A7748" t="str">
            <v>LVS03343</v>
          </cell>
          <cell r="B7748" t="str">
            <v>SCHNEIDER</v>
          </cell>
          <cell r="C7748" t="str">
            <v>TO BE CHECKED</v>
          </cell>
          <cell r="D7748" t="str">
            <v>TRANSPARENT FRONT PLATE W600/W650 6M</v>
          </cell>
          <cell r="E7748">
            <v>457.56180000000001</v>
          </cell>
          <cell r="F7748" t="str">
            <v>Public Apr 25</v>
          </cell>
        </row>
        <row r="7749">
          <cell r="A7749" t="str">
            <v>LVS03344</v>
          </cell>
          <cell r="B7749" t="str">
            <v>SCHNEIDER</v>
          </cell>
          <cell r="C7749" t="str">
            <v>TO BE CHECKED</v>
          </cell>
          <cell r="D7749" t="str">
            <v>TRANSPARENT FRONT PLATE W600/W650 9M</v>
          </cell>
          <cell r="E7749">
            <v>500.18760000000003</v>
          </cell>
          <cell r="F7749" t="str">
            <v>Public Apr 25</v>
          </cell>
        </row>
        <row r="7750">
          <cell r="A7750" t="str">
            <v>LVS03345</v>
          </cell>
          <cell r="B7750" t="str">
            <v>SCHNEIDER</v>
          </cell>
          <cell r="C7750" t="str">
            <v>TO BE CHECKED</v>
          </cell>
          <cell r="D7750" t="str">
            <v>TRANSPARENT FRONT PLATE W600/W650 12M</v>
          </cell>
          <cell r="E7750">
            <v>684.95039999999995</v>
          </cell>
          <cell r="F7750" t="str">
            <v>Public Apr 25</v>
          </cell>
        </row>
        <row r="7751">
          <cell r="A7751" t="str">
            <v>LVS03352</v>
          </cell>
          <cell r="B7751" t="str">
            <v>SCHNEIDER</v>
          </cell>
          <cell r="C7751" t="str">
            <v>TO BE CHECKED</v>
          </cell>
          <cell r="D7751" t="str">
            <v>TRANSPARENT FRONT PLATE W300 4M</v>
          </cell>
          <cell r="E7751">
            <v>427.18619999999999</v>
          </cell>
          <cell r="F7751" t="str">
            <v>Public Apr 25</v>
          </cell>
        </row>
        <row r="7752">
          <cell r="A7752" t="str">
            <v>LVS03353</v>
          </cell>
          <cell r="B7752" t="str">
            <v>SCHNEIDER</v>
          </cell>
          <cell r="C7752" t="str">
            <v>TO BE CHECKED</v>
          </cell>
          <cell r="D7752" t="str">
            <v>TRANSPARENT FRONT PLATE W300 6M</v>
          </cell>
          <cell r="E7752">
            <v>521.46479999999997</v>
          </cell>
          <cell r="F7752" t="str">
            <v>Public Apr 25</v>
          </cell>
        </row>
        <row r="7753">
          <cell r="A7753" t="str">
            <v>LVS03354</v>
          </cell>
          <cell r="B7753" t="str">
            <v>SCHNEIDER</v>
          </cell>
          <cell r="C7753" t="str">
            <v>TO BE CHECKED</v>
          </cell>
          <cell r="D7753" t="str">
            <v>TRANSPARENT FRONT PLATE W300 9M</v>
          </cell>
          <cell r="E7753">
            <v>499.92240000000004</v>
          </cell>
          <cell r="F7753" t="str">
            <v>Public Apr 25</v>
          </cell>
        </row>
        <row r="7754">
          <cell r="A7754" t="str">
            <v>LVS03401</v>
          </cell>
          <cell r="B7754" t="str">
            <v>SCHNEIDER</v>
          </cell>
          <cell r="C7754" t="str">
            <v>TO BE CHECKED</v>
          </cell>
          <cell r="D7754" t="str">
            <v>W650 MODULAR DEVICE RAIL PRISMA P</v>
          </cell>
          <cell r="E7754">
            <v>92.105999999999995</v>
          </cell>
          <cell r="F7754" t="str">
            <v>Public Apr 25</v>
          </cell>
        </row>
        <row r="7755">
          <cell r="A7755" t="str">
            <v>LVS03402</v>
          </cell>
          <cell r="B7755" t="str">
            <v>SCHNEIDER</v>
          </cell>
          <cell r="C7755" t="str">
            <v>TO BE CHECKED</v>
          </cell>
          <cell r="D7755" t="str">
            <v>W650 ADJUSTABLE MOD. DEV. RAIL PRISMA P</v>
          </cell>
          <cell r="E7755">
            <v>190.434</v>
          </cell>
          <cell r="F7755" t="str">
            <v>Public Apr 25</v>
          </cell>
        </row>
        <row r="7756">
          <cell r="A7756" t="str">
            <v>LVS03404</v>
          </cell>
          <cell r="B7756" t="str">
            <v>SCHNEIDER</v>
          </cell>
          <cell r="C7756" t="str">
            <v>TO BE CHECKED</v>
          </cell>
          <cell r="D7756" t="str">
            <v>W400 ADJUSTABLE MOD. DEV. RAIL PRISMA P</v>
          </cell>
          <cell r="E7756">
            <v>172.1352</v>
          </cell>
          <cell r="F7756" t="str">
            <v>Public Apr 25</v>
          </cell>
        </row>
        <row r="7757">
          <cell r="A7757" t="str">
            <v>LVS03405</v>
          </cell>
          <cell r="B7757" t="str">
            <v>SCHNEIDER</v>
          </cell>
          <cell r="C7757" t="str">
            <v>TO BE CHECKED</v>
          </cell>
          <cell r="D7757" t="str">
            <v>MOUNT.PL NSXm TOGGLE/ROT-3P/4P VERT.W400</v>
          </cell>
          <cell r="E7757">
            <v>484.65299999999996</v>
          </cell>
          <cell r="F7757" t="str">
            <v>Public Apr 25</v>
          </cell>
        </row>
        <row r="7758">
          <cell r="A7758" t="str">
            <v>LVS03406</v>
          </cell>
          <cell r="B7758" t="str">
            <v>SCHNEIDER</v>
          </cell>
          <cell r="C7758" t="str">
            <v>TO BE CHECKED</v>
          </cell>
          <cell r="D7758" t="str">
            <v>MOUNT.PL NSXmVIGI TOGGLE-3P/4P VERT.W650</v>
          </cell>
          <cell r="E7758">
            <v>843.95820000000003</v>
          </cell>
          <cell r="F7758" t="str">
            <v>Public Apr 25</v>
          </cell>
        </row>
        <row r="7759">
          <cell r="A7759" t="str">
            <v>LVS03409</v>
          </cell>
          <cell r="B7759" t="str">
            <v>SCHNEIDER</v>
          </cell>
          <cell r="C7759" t="str">
            <v>TO BE CHECKED</v>
          </cell>
          <cell r="D7759" t="str">
            <v>MOUNT.PL NSXm TOGGLE/ROT-3P/4P HORZ.W650</v>
          </cell>
          <cell r="E7759">
            <v>547.83180000000004</v>
          </cell>
          <cell r="F7759" t="str">
            <v>Public Apr 25</v>
          </cell>
        </row>
        <row r="7760">
          <cell r="A7760" t="str">
            <v>LVS03410</v>
          </cell>
          <cell r="B7760" t="str">
            <v>SCHNEIDER</v>
          </cell>
          <cell r="C7760" t="str">
            <v>TO BE CHECKED</v>
          </cell>
          <cell r="D7760" t="str">
            <v>MOUNT.PL NSXm TOGGLE/ROT-3P/4P VERT.W650</v>
          </cell>
          <cell r="E7760">
            <v>745.24260000000004</v>
          </cell>
          <cell r="F7760" t="str">
            <v>Public Apr 25</v>
          </cell>
        </row>
        <row r="7761">
          <cell r="A7761" t="str">
            <v>LVS03411</v>
          </cell>
          <cell r="B7761" t="str">
            <v>SCHNEIDER</v>
          </cell>
          <cell r="C7761" t="str">
            <v>TO BE CHECKED</v>
          </cell>
          <cell r="D7761" t="str">
            <v>MOUNT.PL NSX/CVS.TOGGLE -3P 250A HZ W650</v>
          </cell>
          <cell r="E7761">
            <v>277.87860000000001</v>
          </cell>
          <cell r="F7761" t="str">
            <v>Public Apr 25</v>
          </cell>
        </row>
        <row r="7762">
          <cell r="A7762" t="str">
            <v>LVS03412</v>
          </cell>
          <cell r="B7762" t="str">
            <v>SCHNEIDER</v>
          </cell>
          <cell r="C7762" t="str">
            <v>TO BE CHECKED</v>
          </cell>
          <cell r="D7762" t="str">
            <v>MOUNT.PL NSX/CVS.TOGGLE -4P 250A HZ W650</v>
          </cell>
          <cell r="E7762">
            <v>355.06200000000001</v>
          </cell>
          <cell r="F7762" t="str">
            <v>Public Apr 25</v>
          </cell>
        </row>
        <row r="7763">
          <cell r="A7763" t="str">
            <v>LVS03413</v>
          </cell>
          <cell r="B7763" t="str">
            <v>SCHNEIDER</v>
          </cell>
          <cell r="C7763" t="str">
            <v>TO BE CHECKED</v>
          </cell>
          <cell r="D7763" t="str">
            <v>MOUNT.PL NSX/CVS PLUGIN -3P 250A HZ W650</v>
          </cell>
          <cell r="E7763">
            <v>408.47940000000006</v>
          </cell>
          <cell r="F7763" t="str">
            <v>Public Apr 25</v>
          </cell>
        </row>
        <row r="7764">
          <cell r="A7764" t="str">
            <v>LVS03414</v>
          </cell>
          <cell r="B7764" t="str">
            <v>SCHNEIDER</v>
          </cell>
          <cell r="C7764" t="str">
            <v>TO BE CHECKED</v>
          </cell>
          <cell r="D7764" t="str">
            <v>MOUNT.PL NSX/CVS PLUGIN -4P 250A HZ W650</v>
          </cell>
          <cell r="E7764">
            <v>458.2962</v>
          </cell>
          <cell r="F7764" t="str">
            <v>Public Apr 25</v>
          </cell>
        </row>
        <row r="7765">
          <cell r="A7765" t="str">
            <v>LVS03415</v>
          </cell>
          <cell r="B7765" t="str">
            <v>SCHNEIDER</v>
          </cell>
          <cell r="C7765" t="str">
            <v>TO BE CHECKED</v>
          </cell>
          <cell r="D7765" t="str">
            <v>MOUNT.PL NSX WITHD -3/4P 250A HZ W650</v>
          </cell>
          <cell r="E7765">
            <v>704.75880000000006</v>
          </cell>
          <cell r="F7765" t="str">
            <v>Public Apr 25</v>
          </cell>
        </row>
        <row r="7766">
          <cell r="A7766" t="str">
            <v>LVS03416</v>
          </cell>
          <cell r="B7766" t="str">
            <v>SCHNEIDER</v>
          </cell>
          <cell r="C7766" t="str">
            <v>TO BE CHECKED</v>
          </cell>
          <cell r="D7766" t="str">
            <v>M. plate NSXm+FC 3/4P 160A VERT.L650</v>
          </cell>
          <cell r="E7766">
            <v>2206.1172000000001</v>
          </cell>
          <cell r="F7766" t="str">
            <v>Public Apr 25</v>
          </cell>
        </row>
        <row r="7767">
          <cell r="A7767" t="str">
            <v>LVS03417</v>
          </cell>
          <cell r="B7767" t="str">
            <v>SCHNEIDER</v>
          </cell>
          <cell r="C7767" t="str">
            <v>TO BE CHECKED</v>
          </cell>
          <cell r="D7767" t="str">
            <v>M.PL.HZ.NS250 C/O MOT.OR UA/BA</v>
          </cell>
          <cell r="E7767">
            <v>711.53160000000003</v>
          </cell>
          <cell r="F7767" t="str">
            <v>Public Apr 25</v>
          </cell>
        </row>
        <row r="7768">
          <cell r="A7768" t="str">
            <v>LVS03420</v>
          </cell>
          <cell r="B7768" t="str">
            <v>SCHNEIDER</v>
          </cell>
          <cell r="C7768" t="str">
            <v>TO BE CHECKED</v>
          </cell>
          <cell r="D7768" t="str">
            <v>M.PL.3-4V.FIXED NS-INS250 TOG.</v>
          </cell>
          <cell r="E7768">
            <v>391.10880000000003</v>
          </cell>
          <cell r="F7768" t="str">
            <v>Public Apr 25</v>
          </cell>
        </row>
        <row r="7769">
          <cell r="A7769" t="str">
            <v>LVS03421</v>
          </cell>
          <cell r="B7769" t="str">
            <v>SCHNEIDER</v>
          </cell>
          <cell r="C7769" t="str">
            <v>TO BE CHECKED</v>
          </cell>
          <cell r="D7769" t="str">
            <v>M.PL.3-4V.WITHD.NS250 DEVICES</v>
          </cell>
          <cell r="E7769">
            <v>741.86640000000011</v>
          </cell>
          <cell r="F7769" t="str">
            <v>Public Apr 25</v>
          </cell>
        </row>
        <row r="7770">
          <cell r="A7770" t="str">
            <v>LVS03422</v>
          </cell>
          <cell r="B7770" t="str">
            <v>SCHNEIDER</v>
          </cell>
          <cell r="C7770" t="str">
            <v>TO BE CHECKED</v>
          </cell>
          <cell r="D7770" t="str">
            <v>M.PL.3-4V.FIXED NS250 DEVICES</v>
          </cell>
          <cell r="E7770">
            <v>643.01819999999998</v>
          </cell>
          <cell r="F7770" t="str">
            <v>Public Apr 25</v>
          </cell>
        </row>
        <row r="7771">
          <cell r="A7771" t="str">
            <v>LVS03423</v>
          </cell>
          <cell r="B7771" t="str">
            <v>SCHNEIDER</v>
          </cell>
          <cell r="C7771" t="str">
            <v>TO BE CHECKED</v>
          </cell>
          <cell r="D7771" t="str">
            <v>M.PL.3 4 V.WITHD.NS250 POLYP.</v>
          </cell>
          <cell r="E7771">
            <v>981.82140000000004</v>
          </cell>
          <cell r="F7771" t="str">
            <v>Public Apr 25</v>
          </cell>
        </row>
        <row r="7772">
          <cell r="A7772" t="str">
            <v>LVS03428</v>
          </cell>
          <cell r="B7772" t="str">
            <v>SCHNEIDER</v>
          </cell>
          <cell r="C7772" t="str">
            <v>TO BE CHECKED</v>
          </cell>
          <cell r="D7772" t="str">
            <v>MOUNT.PL CHANGEOVER NSX/INS 250 ROT.VERT</v>
          </cell>
          <cell r="E7772">
            <v>976.87440000000004</v>
          </cell>
          <cell r="F7772" t="str">
            <v>Public Apr 25</v>
          </cell>
        </row>
        <row r="7773">
          <cell r="A7773" t="str">
            <v>LVS03451</v>
          </cell>
          <cell r="B7773" t="str">
            <v>SCHNEIDER</v>
          </cell>
          <cell r="C7773" t="str">
            <v>TO BE CHECKED</v>
          </cell>
          <cell r="D7773" t="str">
            <v>MOUNT.PL NSX/CVS.TOGGLE -3P 630A HZ W650</v>
          </cell>
          <cell r="E7773">
            <v>406.3578</v>
          </cell>
          <cell r="F7773" t="str">
            <v>Public Apr 25</v>
          </cell>
        </row>
        <row r="7774">
          <cell r="A7774" t="str">
            <v>LVS03452</v>
          </cell>
          <cell r="B7774" t="str">
            <v>SCHNEIDER</v>
          </cell>
          <cell r="C7774" t="str">
            <v>TO BE CHECKED</v>
          </cell>
          <cell r="D7774" t="str">
            <v>MOUNT.PL NSX/CVS.TOGGLE -4P 630A HZ W650</v>
          </cell>
          <cell r="E7774">
            <v>530.7876</v>
          </cell>
          <cell r="F7774" t="str">
            <v>Public Apr 25</v>
          </cell>
        </row>
        <row r="7775">
          <cell r="A7775" t="str">
            <v>LVS03453</v>
          </cell>
          <cell r="B7775" t="str">
            <v>SCHNEIDER</v>
          </cell>
          <cell r="C7775" t="str">
            <v>TO BE CHECKED</v>
          </cell>
          <cell r="D7775" t="str">
            <v>MOUNT.PL NSX/CVS PLUGIN -3P 630A HZ W650</v>
          </cell>
          <cell r="E7775">
            <v>587.42819999999995</v>
          </cell>
          <cell r="F7775" t="str">
            <v>Public Apr 25</v>
          </cell>
        </row>
        <row r="7776">
          <cell r="A7776" t="str">
            <v>LVS03454</v>
          </cell>
          <cell r="B7776" t="str">
            <v>SCHNEIDER</v>
          </cell>
          <cell r="C7776" t="str">
            <v>TO BE CHECKED</v>
          </cell>
          <cell r="D7776" t="str">
            <v>MOUNT.PL NSX/CVS PLUGIN -4P 630A HZ W650</v>
          </cell>
          <cell r="E7776">
            <v>693.87540000000001</v>
          </cell>
          <cell r="F7776" t="str">
            <v>Public Apr 25</v>
          </cell>
        </row>
        <row r="7777">
          <cell r="A7777" t="str">
            <v>LVS03457</v>
          </cell>
          <cell r="B7777" t="str">
            <v>SCHNEIDER</v>
          </cell>
          <cell r="C7777" t="str">
            <v>TO BE CHECKED</v>
          </cell>
          <cell r="D7777" t="str">
            <v>MOUNT.PL CHANGEOVER NSX/INS 630 MOT.HORZ</v>
          </cell>
          <cell r="E7777">
            <v>1040.2266</v>
          </cell>
          <cell r="F7777" t="str">
            <v>Public Apr 25</v>
          </cell>
        </row>
        <row r="7778">
          <cell r="A7778" t="str">
            <v>LVS03458</v>
          </cell>
          <cell r="B7778" t="str">
            <v>SCHNEIDER</v>
          </cell>
          <cell r="C7778" t="str">
            <v>TO BE CHECKED</v>
          </cell>
          <cell r="D7778" t="str">
            <v>MOUNT.PL CHANGEOVER NSX/INS 630 ROT.HORZ</v>
          </cell>
          <cell r="E7778">
            <v>1005.6383999999999</v>
          </cell>
          <cell r="F7778" t="str">
            <v>Public Apr 25</v>
          </cell>
        </row>
        <row r="7779">
          <cell r="A7779" t="str">
            <v>LVS03460</v>
          </cell>
          <cell r="B7779" t="str">
            <v>SCHNEIDER</v>
          </cell>
          <cell r="C7779" t="str">
            <v>TO BE CHECKED</v>
          </cell>
          <cell r="D7779" t="str">
            <v>KIT FOR CONTROL SUPPORT</v>
          </cell>
          <cell r="E7779">
            <v>422.56559999999996</v>
          </cell>
          <cell r="F7779" t="str">
            <v>Public Apr 25</v>
          </cell>
        </row>
        <row r="7780">
          <cell r="A7780" t="str">
            <v>LVS03461</v>
          </cell>
          <cell r="B7780" t="str">
            <v>SCHNEIDER</v>
          </cell>
          <cell r="C7780" t="str">
            <v>TO BE CHECKED</v>
          </cell>
          <cell r="D7780" t="str">
            <v>MOUNT.PL 2 NSX/CVS/INS -3P/4P 630A VERT.</v>
          </cell>
          <cell r="E7780">
            <v>951.13980000000004</v>
          </cell>
          <cell r="F7780" t="str">
            <v>Public Apr 25</v>
          </cell>
        </row>
        <row r="7781">
          <cell r="A7781" t="str">
            <v>LVS03462</v>
          </cell>
          <cell r="B7781" t="str">
            <v>SCHNEIDER</v>
          </cell>
          <cell r="C7781" t="str">
            <v>TO BE CHECKED</v>
          </cell>
          <cell r="D7781" t="str">
            <v>MOUNT.PL NSX WITHD -3/4P 630A HZ W650</v>
          </cell>
          <cell r="E7781">
            <v>682.38</v>
          </cell>
          <cell r="F7781" t="str">
            <v>Public Apr 25</v>
          </cell>
        </row>
        <row r="7782">
          <cell r="A7782" t="str">
            <v>LVS03480</v>
          </cell>
          <cell r="B7782" t="str">
            <v>SCHNEIDER</v>
          </cell>
          <cell r="C7782" t="str">
            <v>TO BE CHECKED</v>
          </cell>
          <cell r="D7782" t="str">
            <v>MOUNT.PL NS FIXED -3P/4P 1000A HZ.W650</v>
          </cell>
          <cell r="E7782">
            <v>764.95920000000001</v>
          </cell>
          <cell r="F7782" t="str">
            <v>Public Apr 25</v>
          </cell>
        </row>
        <row r="7783">
          <cell r="A7783" t="str">
            <v>LVS03482</v>
          </cell>
          <cell r="B7783" t="str">
            <v>SCHNEIDER</v>
          </cell>
          <cell r="C7783" t="str">
            <v>TO BE CHECKED</v>
          </cell>
          <cell r="D7783" t="str">
            <v>MOUNT.PL NS FIXED -3P/4P 1600A VERT.W650</v>
          </cell>
          <cell r="E7783">
            <v>628.98299999999995</v>
          </cell>
          <cell r="F7783" t="str">
            <v>Public Apr 25</v>
          </cell>
        </row>
        <row r="7784">
          <cell r="A7784" t="str">
            <v>LVS03483</v>
          </cell>
          <cell r="B7784" t="str">
            <v>SCHNEIDER</v>
          </cell>
          <cell r="C7784" t="str">
            <v>TO BE CHECKED</v>
          </cell>
          <cell r="D7784" t="str">
            <v>M.PL V.WITHD NT-MTZ1/NS 3P/4P 1600A W650</v>
          </cell>
          <cell r="E7784">
            <v>1090.0026</v>
          </cell>
          <cell r="F7784" t="str">
            <v>Public Apr 25</v>
          </cell>
        </row>
        <row r="7785">
          <cell r="A7785" t="str">
            <v>LVS03484</v>
          </cell>
          <cell r="B7785" t="str">
            <v>SCHNEIDER</v>
          </cell>
          <cell r="C7785" t="str">
            <v>TO BE CHECKED</v>
          </cell>
          <cell r="D7785" t="str">
            <v>M.PL V.FIXED MTZ1/NT 3P/4P 1600A W650</v>
          </cell>
          <cell r="E7785">
            <v>941.33760000000007</v>
          </cell>
          <cell r="F7785" t="str">
            <v>Public Apr 25</v>
          </cell>
        </row>
        <row r="7786">
          <cell r="A7786" t="str">
            <v>LVS03485</v>
          </cell>
          <cell r="B7786" t="str">
            <v>SCHNEIDER</v>
          </cell>
          <cell r="C7786" t="str">
            <v>TO BE CHECKED</v>
          </cell>
          <cell r="D7786" t="str">
            <v>M.PL.1-PIECE TARIF1250A</v>
          </cell>
          <cell r="E7786">
            <v>992.11320000000001</v>
          </cell>
          <cell r="F7786" t="str">
            <v>Public Apr 25</v>
          </cell>
        </row>
        <row r="7787">
          <cell r="A7787" t="str">
            <v>LVS03487</v>
          </cell>
          <cell r="B7787" t="str">
            <v>SCHNEIDER</v>
          </cell>
          <cell r="C7787" t="str">
            <v>TO BE CHECKED</v>
          </cell>
          <cell r="D7787" t="str">
            <v>MOUNT.PL NS FIXED -3P/4P 1600A VERT.W400</v>
          </cell>
          <cell r="E7787">
            <v>656.73720000000003</v>
          </cell>
          <cell r="F7787" t="str">
            <v>Public Apr 25</v>
          </cell>
        </row>
        <row r="7788">
          <cell r="A7788" t="str">
            <v>LVS03488</v>
          </cell>
          <cell r="B7788" t="str">
            <v>SCHNEIDER</v>
          </cell>
          <cell r="C7788" t="str">
            <v>TO BE CHECKED</v>
          </cell>
          <cell r="D7788" t="str">
            <v>M.PL V. WITHD NS-MTZ1/NT 3P 1600A W400</v>
          </cell>
          <cell r="E7788">
            <v>1008.525</v>
          </cell>
          <cell r="F7788" t="str">
            <v>Public Apr 25</v>
          </cell>
        </row>
        <row r="7789">
          <cell r="A7789" t="str">
            <v>LVS03489</v>
          </cell>
          <cell r="B7789" t="str">
            <v>SCHNEIDER</v>
          </cell>
          <cell r="C7789" t="str">
            <v>TO BE CHECKED</v>
          </cell>
          <cell r="D7789" t="str">
            <v>M.PL V. FIXED MTZ1/NT 3P 1600A W400</v>
          </cell>
          <cell r="E7789">
            <v>840.7962</v>
          </cell>
          <cell r="F7789" t="str">
            <v>Public Apr 25</v>
          </cell>
        </row>
        <row r="7790">
          <cell r="A7790" t="str">
            <v>LVS03491</v>
          </cell>
          <cell r="B7790" t="str">
            <v>SCHNEIDER</v>
          </cell>
          <cell r="C7790" t="str">
            <v>TO BE CHECKED</v>
          </cell>
          <cell r="D7790" t="str">
            <v>MOUNT.PL CHANGEOVER NS1000 ROT.HORZ.W650</v>
          </cell>
          <cell r="E7790">
            <v>744.702</v>
          </cell>
          <cell r="F7790" t="str">
            <v>Public Apr 25</v>
          </cell>
        </row>
        <row r="7791">
          <cell r="A7791" t="str">
            <v>LVS03500</v>
          </cell>
          <cell r="B7791" t="str">
            <v>SCHNEIDER</v>
          </cell>
          <cell r="C7791" t="str">
            <v>TO BE CHECKED</v>
          </cell>
          <cell r="D7791" t="str">
            <v>M.PL V.FIXED/WITHD MTZ2/NW 3P/4P W650</v>
          </cell>
          <cell r="E7791">
            <v>1145.3478000000002</v>
          </cell>
          <cell r="F7791" t="str">
            <v>Public Apr 25</v>
          </cell>
        </row>
        <row r="7792">
          <cell r="A7792" t="str">
            <v>LVS03501</v>
          </cell>
          <cell r="B7792" t="str">
            <v>SCHNEIDER</v>
          </cell>
          <cell r="C7792" t="str">
            <v>TO BE CHECKED</v>
          </cell>
          <cell r="D7792" t="str">
            <v>M.PL NS3200 INS-INV2500 FIXED VERTICAl</v>
          </cell>
          <cell r="E7792">
            <v>1008.9024000000001</v>
          </cell>
          <cell r="F7792" t="str">
            <v>Public Apr 25</v>
          </cell>
        </row>
        <row r="7793">
          <cell r="A7793" t="str">
            <v>LVS03502</v>
          </cell>
          <cell r="B7793" t="str">
            <v>SCHNEIDER</v>
          </cell>
          <cell r="C7793" t="str">
            <v>TO BE CHECKED</v>
          </cell>
          <cell r="D7793" t="str">
            <v>M.PL EZC FIXED -1P/3P/4P 100A VERT.W650</v>
          </cell>
          <cell r="E7793">
            <v>436.5804</v>
          </cell>
          <cell r="F7793" t="str">
            <v>Public Apr 25</v>
          </cell>
        </row>
        <row r="7794">
          <cell r="A7794" t="str">
            <v>LVS03504</v>
          </cell>
          <cell r="B7794" t="str">
            <v>SCHNEIDER</v>
          </cell>
          <cell r="C7794" t="str">
            <v>TO BE CHECKED</v>
          </cell>
          <cell r="D7794" t="str">
            <v>M.PL EZC FIXED -3P/4P 250A HZ/VERT.W650</v>
          </cell>
          <cell r="E7794">
            <v>1390.3008</v>
          </cell>
          <cell r="F7794" t="str">
            <v>Public Apr 25</v>
          </cell>
        </row>
        <row r="7795">
          <cell r="A7795" t="str">
            <v>LVS03506</v>
          </cell>
          <cell r="B7795" t="str">
            <v>SCHNEIDER</v>
          </cell>
          <cell r="C7795" t="str">
            <v>TO BE CHECKED</v>
          </cell>
          <cell r="D7795" t="str">
            <v>MEASUR.CASING LEAD-SEALABLE</v>
          </cell>
          <cell r="E7795">
            <v>5256.2028</v>
          </cell>
          <cell r="F7795" t="str">
            <v>Public Apr 25</v>
          </cell>
        </row>
        <row r="7796">
          <cell r="A7796" t="str">
            <v>LVS03508</v>
          </cell>
          <cell r="B7796" t="str">
            <v>SCHNEIDER</v>
          </cell>
          <cell r="C7796" t="str">
            <v>TO BE CHECKED</v>
          </cell>
          <cell r="D7796" t="str">
            <v>M.PL.FOR 2 3PH METERS 6M</v>
          </cell>
          <cell r="E7796">
            <v>1052.385</v>
          </cell>
          <cell r="F7796" t="str">
            <v>Public Apr 25</v>
          </cell>
        </row>
        <row r="7797">
          <cell r="A7797" t="str">
            <v>LVS03545</v>
          </cell>
          <cell r="B7797" t="str">
            <v>SCHNEIDER</v>
          </cell>
          <cell r="C7797" t="str">
            <v>TO BE CHECKED</v>
          </cell>
          <cell r="D7797" t="str">
            <v>M.PL.100MM B CENTRES ISFL160</v>
          </cell>
          <cell r="E7797">
            <v>652.51440000000002</v>
          </cell>
          <cell r="F7797" t="str">
            <v>Public Apr 25</v>
          </cell>
        </row>
        <row r="7798">
          <cell r="A7798" t="str">
            <v>LVS03546</v>
          </cell>
          <cell r="B7798" t="str">
            <v>SCHNEIDER</v>
          </cell>
          <cell r="C7798" t="str">
            <v>TO BE CHECKED</v>
          </cell>
          <cell r="D7798" t="str">
            <v>M.PL.185MM B CENTRES ISFL630</v>
          </cell>
          <cell r="E7798">
            <v>841.22460000000001</v>
          </cell>
          <cell r="F7798" t="str">
            <v>Public Apr 25</v>
          </cell>
        </row>
        <row r="7799">
          <cell r="A7799" t="str">
            <v>LVS03548</v>
          </cell>
          <cell r="B7799" t="str">
            <v>SCHNEIDER</v>
          </cell>
          <cell r="C7799" t="str">
            <v>TO BE CHECKED</v>
          </cell>
          <cell r="D7799" t="str">
            <v>M.PL.185MM BC ISFL630 W800</v>
          </cell>
          <cell r="E7799">
            <v>1597.4730000000002</v>
          </cell>
          <cell r="F7799" t="str">
            <v>Public Apr 25</v>
          </cell>
        </row>
        <row r="7800">
          <cell r="A7800" t="str">
            <v>LVS03554</v>
          </cell>
          <cell r="B7800" t="str">
            <v>SCHNEIDER</v>
          </cell>
          <cell r="C7800" t="str">
            <v>TO BE CHECKED</v>
          </cell>
          <cell r="D7800" t="str">
            <v>M.PL.ISFT100</v>
          </cell>
          <cell r="E7800">
            <v>643.76279999999997</v>
          </cell>
          <cell r="F7800" t="str">
            <v>Public Apr 25</v>
          </cell>
        </row>
        <row r="7801">
          <cell r="A7801" t="str">
            <v>LVS03555</v>
          </cell>
          <cell r="B7801" t="str">
            <v>SCHNEIDER</v>
          </cell>
          <cell r="C7801" t="str">
            <v>TO BE CHECKED</v>
          </cell>
          <cell r="D7801" t="str">
            <v>M.PL BUSBAR ISFT 100N 160</v>
          </cell>
          <cell r="E7801">
            <v>2140.4597999999996</v>
          </cell>
          <cell r="F7801" t="str">
            <v>Public Apr 25</v>
          </cell>
        </row>
        <row r="7802">
          <cell r="A7802" t="str">
            <v>LVS03556</v>
          </cell>
          <cell r="B7802" t="str">
            <v>SCHNEIDER</v>
          </cell>
          <cell r="C7802" t="str">
            <v>TO BE CHECKED</v>
          </cell>
          <cell r="D7802" t="str">
            <v>M.PL.ISFT160</v>
          </cell>
          <cell r="E7802">
            <v>326.61419999999998</v>
          </cell>
          <cell r="F7802" t="str">
            <v>Public Apr 25</v>
          </cell>
        </row>
        <row r="7803">
          <cell r="A7803" t="str">
            <v>LVS03557</v>
          </cell>
          <cell r="B7803" t="str">
            <v>SCHNEIDER</v>
          </cell>
          <cell r="C7803" t="str">
            <v>TO BE CHECKED</v>
          </cell>
          <cell r="D7803" t="str">
            <v>M.PL.ISFT630</v>
          </cell>
          <cell r="E7803">
            <v>434.94840000000005</v>
          </cell>
          <cell r="F7803" t="str">
            <v>Public Apr 25</v>
          </cell>
        </row>
        <row r="7804">
          <cell r="A7804" t="str">
            <v>LVS03561</v>
          </cell>
          <cell r="B7804" t="str">
            <v>SCHNEIDER</v>
          </cell>
          <cell r="C7804" t="str">
            <v>TO BE CHECKED</v>
          </cell>
          <cell r="D7804" t="str">
            <v>CANALIS SUPPORT</v>
          </cell>
          <cell r="E7804">
            <v>1582.3668</v>
          </cell>
          <cell r="F7804" t="str">
            <v>Public Apr 25</v>
          </cell>
        </row>
        <row r="7805">
          <cell r="A7805" t="str">
            <v>LVS03569</v>
          </cell>
          <cell r="B7805" t="str">
            <v>SCHNEIDER</v>
          </cell>
          <cell r="C7805" t="str">
            <v>TO BE CHECKED</v>
          </cell>
          <cell r="D7805" t="str">
            <v>W800 PLAIN BACKPLATE 36M</v>
          </cell>
          <cell r="E7805">
            <v>2884.4784</v>
          </cell>
          <cell r="F7805" t="str">
            <v>Public Apr 25</v>
          </cell>
        </row>
        <row r="7806">
          <cell r="A7806" t="str">
            <v>LVS03570</v>
          </cell>
          <cell r="B7806" t="str">
            <v>SCHNEIDER</v>
          </cell>
          <cell r="C7806" t="str">
            <v>TO BE CHECKED</v>
          </cell>
          <cell r="D7806" t="str">
            <v>PLAIN BACKPLATE 36M W650</v>
          </cell>
          <cell r="E7806">
            <v>1396.9308000000001</v>
          </cell>
          <cell r="F7806" t="str">
            <v>Public Apr 25</v>
          </cell>
        </row>
        <row r="7807">
          <cell r="A7807" t="str">
            <v>LVS03571</v>
          </cell>
          <cell r="B7807" t="str">
            <v>SCHNEIDER</v>
          </cell>
          <cell r="C7807" t="str">
            <v>TO BE CHECKED</v>
          </cell>
          <cell r="D7807" t="str">
            <v>SLOTTED MOUNTING PLATE 4MODULES</v>
          </cell>
          <cell r="E7807">
            <v>465.76260000000002</v>
          </cell>
          <cell r="F7807" t="str">
            <v>Public Apr 25</v>
          </cell>
        </row>
        <row r="7808">
          <cell r="A7808" t="str">
            <v>LVS03572</v>
          </cell>
          <cell r="B7808" t="str">
            <v>SCHNEIDER</v>
          </cell>
          <cell r="C7808" t="str">
            <v>TO BE CHECKED</v>
          </cell>
          <cell r="D7808" t="str">
            <v>SLOTTED MOUNTING PLATE 6MODULES</v>
          </cell>
          <cell r="E7808">
            <v>646.66980000000001</v>
          </cell>
          <cell r="F7808" t="str">
            <v>Public Apr 25</v>
          </cell>
        </row>
        <row r="7809">
          <cell r="A7809" t="str">
            <v>LVS03574</v>
          </cell>
          <cell r="B7809" t="str">
            <v>SCHNEIDER</v>
          </cell>
          <cell r="C7809" t="str">
            <v>TO BE CHECKED</v>
          </cell>
          <cell r="D7809" t="str">
            <v>SLOTTED MOUNTING PLATE 12M</v>
          </cell>
          <cell r="E7809">
            <v>1379.4888000000001</v>
          </cell>
          <cell r="F7809" t="str">
            <v>Public Apr 25</v>
          </cell>
        </row>
        <row r="7810">
          <cell r="A7810" t="str">
            <v>LVS03580</v>
          </cell>
          <cell r="B7810" t="str">
            <v>SCHNEIDER</v>
          </cell>
          <cell r="C7810" t="str">
            <v>TO BE CHECKED</v>
          </cell>
          <cell r="D7810" t="str">
            <v>4 ANGLE BRACKETS ET</v>
          </cell>
          <cell r="E7810">
            <v>1445.2380000000001</v>
          </cell>
          <cell r="F7810" t="str">
            <v>Public Apr 25</v>
          </cell>
        </row>
        <row r="7811">
          <cell r="A7811" t="str">
            <v>LVS03581</v>
          </cell>
          <cell r="B7811" t="str">
            <v>SCHNEIDER</v>
          </cell>
          <cell r="C7811" t="str">
            <v>TO BE CHECKED</v>
          </cell>
          <cell r="D7811" t="str">
            <v>2 UNIVERSAL ANGLE BRACKETS</v>
          </cell>
          <cell r="E7811">
            <v>39.372</v>
          </cell>
          <cell r="F7811" t="str">
            <v>Public Apr 25</v>
          </cell>
        </row>
        <row r="7812">
          <cell r="A7812" t="str">
            <v>LVS03582</v>
          </cell>
          <cell r="B7812" t="str">
            <v>SCHNEIDER</v>
          </cell>
          <cell r="C7812" t="str">
            <v>TO BE CHECKED</v>
          </cell>
          <cell r="D7812" t="str">
            <v>6 UNIVERSAL INSERTS SYST.P</v>
          </cell>
          <cell r="E7812">
            <v>674.52599999999995</v>
          </cell>
          <cell r="F7812" t="str">
            <v>Public Apr 25</v>
          </cell>
        </row>
        <row r="7813">
          <cell r="A7813" t="str">
            <v>LVS03583</v>
          </cell>
          <cell r="B7813" t="str">
            <v>SCHNEIDER</v>
          </cell>
          <cell r="C7813" t="str">
            <v>TO BE CHECKED</v>
          </cell>
          <cell r="D7813" t="str">
            <v>6 UNIVERSAL ANGLE BRACKETS</v>
          </cell>
          <cell r="E7813">
            <v>317.0976</v>
          </cell>
          <cell r="F7813" t="str">
            <v>Public Apr 25</v>
          </cell>
        </row>
        <row r="7814">
          <cell r="A7814" t="str">
            <v>LVS03584</v>
          </cell>
          <cell r="B7814" t="str">
            <v>SCHNEIDER</v>
          </cell>
          <cell r="C7814" t="str">
            <v>TO BE CHECKED</v>
          </cell>
          <cell r="D7814" t="str">
            <v>2 SIDE.CROSS-MEMBERS W400 D400</v>
          </cell>
          <cell r="E7814">
            <v>107.5488</v>
          </cell>
          <cell r="F7814" t="str">
            <v>Public Apr 25</v>
          </cell>
        </row>
        <row r="7815">
          <cell r="A7815" t="str">
            <v>LVS03586</v>
          </cell>
          <cell r="B7815" t="str">
            <v>SCHNEIDER</v>
          </cell>
          <cell r="C7815" t="str">
            <v>TO BE CHECKED</v>
          </cell>
          <cell r="D7815" t="str">
            <v>2 SIDE.CROSS-MEMBERS W200 D600</v>
          </cell>
          <cell r="E7815">
            <v>128.17320000000001</v>
          </cell>
          <cell r="F7815" t="str">
            <v>Public Apr 25</v>
          </cell>
        </row>
        <row r="7816">
          <cell r="A7816" t="str">
            <v>LVS03587</v>
          </cell>
          <cell r="B7816" t="str">
            <v>SCHNEIDER</v>
          </cell>
          <cell r="C7816" t="str">
            <v>TO BE CHECKED</v>
          </cell>
          <cell r="D7816" t="str">
            <v>2LONGITUDINAL CROSS-MBERS W650</v>
          </cell>
          <cell r="E7816">
            <v>260.23259999999999</v>
          </cell>
          <cell r="F7816" t="str">
            <v>Public Apr 25</v>
          </cell>
        </row>
        <row r="7817">
          <cell r="A7817" t="str">
            <v>LVS03588</v>
          </cell>
          <cell r="B7817" t="str">
            <v>SCHNEIDER</v>
          </cell>
          <cell r="C7817" t="str">
            <v>TO BE CHECKED</v>
          </cell>
          <cell r="D7817" t="str">
            <v>M.PL.ACC.SASIL IP30</v>
          </cell>
          <cell r="E7817">
            <v>307.86660000000001</v>
          </cell>
          <cell r="F7817" t="str">
            <v>Public Apr 25</v>
          </cell>
        </row>
        <row r="7818">
          <cell r="A7818" t="str">
            <v>LVS03589</v>
          </cell>
          <cell r="B7818" t="str">
            <v>SCHNEIDER</v>
          </cell>
          <cell r="C7818" t="str">
            <v>TO BE CHECKED</v>
          </cell>
          <cell r="D7818" t="str">
            <v>2 INTERMEDIARY UPRIGHTS P PH IN W1200</v>
          </cell>
          <cell r="E7818">
            <v>3306.7175999999999</v>
          </cell>
          <cell r="F7818" t="str">
            <v>Public Apr 25</v>
          </cell>
        </row>
        <row r="7819">
          <cell r="A7819" t="str">
            <v>LVS03590</v>
          </cell>
          <cell r="B7819" t="str">
            <v>SCHNEIDER</v>
          </cell>
          <cell r="C7819" t="str">
            <v>TO BE CHECKED</v>
          </cell>
          <cell r="D7819" t="str">
            <v>REAR MODULAR DEVICE RAIL W650</v>
          </cell>
          <cell r="E7819">
            <v>163.93440000000001</v>
          </cell>
          <cell r="F7819" t="str">
            <v>Public Apr 25</v>
          </cell>
        </row>
        <row r="7820">
          <cell r="A7820" t="str">
            <v>LVS03591</v>
          </cell>
          <cell r="B7820" t="str">
            <v>SCHNEIDER</v>
          </cell>
          <cell r="C7820" t="str">
            <v>TO BE CHECKED</v>
          </cell>
          <cell r="D7820" t="str">
            <v>2 LATERAL UPRIGHTS FOR P FP IN PH W1200</v>
          </cell>
          <cell r="E7820">
            <v>2521.9908</v>
          </cell>
          <cell r="F7820" t="str">
            <v>Public Apr 25</v>
          </cell>
        </row>
        <row r="7821">
          <cell r="A7821" t="str">
            <v>LVS03593</v>
          </cell>
          <cell r="B7821" t="str">
            <v>SCHNEIDER</v>
          </cell>
          <cell r="C7821" t="str">
            <v>TO BE CHECKED</v>
          </cell>
          <cell r="D7821" t="str">
            <v>2 SLIDE RAILS+ANGLE BRACKETS</v>
          </cell>
          <cell r="E7821">
            <v>306.42840000000001</v>
          </cell>
          <cell r="F7821" t="str">
            <v>Public Apr 25</v>
          </cell>
        </row>
        <row r="7822">
          <cell r="A7822" t="str">
            <v>LVS03595</v>
          </cell>
          <cell r="B7822" t="str">
            <v>SCHNEIDER</v>
          </cell>
          <cell r="C7822" t="str">
            <v>TO BE CHECKED</v>
          </cell>
          <cell r="D7822" t="str">
            <v>SYSTEM G ADAPTER W500</v>
          </cell>
          <cell r="E7822">
            <v>380.70480000000003</v>
          </cell>
          <cell r="F7822" t="str">
            <v>Public Apr 25</v>
          </cell>
        </row>
        <row r="7823">
          <cell r="A7823" t="str">
            <v>LVS03596</v>
          </cell>
          <cell r="B7823" t="str">
            <v>SCHNEIDER</v>
          </cell>
          <cell r="C7823" t="str">
            <v>TO BE CHECKED</v>
          </cell>
          <cell r="D7823" t="str">
            <v>SYSTEM G ADAPTER W250</v>
          </cell>
          <cell r="E7823">
            <v>358.18320000000006</v>
          </cell>
          <cell r="F7823" t="str">
            <v>Public Apr 25</v>
          </cell>
        </row>
        <row r="7824">
          <cell r="A7824" t="str">
            <v>LVS03598</v>
          </cell>
          <cell r="B7824" t="str">
            <v>SCHNEIDER</v>
          </cell>
          <cell r="C7824" t="str">
            <v>TO BE CHECKED</v>
          </cell>
          <cell r="D7824" t="str">
            <v>2 IP FLANGE COVERS BOTTOM TOP PH W500</v>
          </cell>
          <cell r="E7824">
            <v>2710.9254000000001</v>
          </cell>
          <cell r="F7824" t="str">
            <v>Public Apr 25</v>
          </cell>
        </row>
        <row r="7825">
          <cell r="A7825" t="str">
            <v>LVS03599</v>
          </cell>
          <cell r="B7825" t="str">
            <v>SCHNEIDER</v>
          </cell>
          <cell r="C7825" t="str">
            <v>TO BE CHECKED</v>
          </cell>
          <cell r="D7825" t="str">
            <v>2 IP FLANGE COVERS BOTTOM TOP PH W1200</v>
          </cell>
          <cell r="E7825">
            <v>1485.5484000000001</v>
          </cell>
          <cell r="F7825" t="str">
            <v>Public Apr 25</v>
          </cell>
        </row>
        <row r="7826">
          <cell r="A7826" t="str">
            <v>LVS03604</v>
          </cell>
          <cell r="B7826" t="str">
            <v>SCHNEIDER</v>
          </cell>
          <cell r="C7826" t="str">
            <v>TO BE CHECKED</v>
          </cell>
          <cell r="D7826" t="str">
            <v>FR.PL VIGI NSX.TOG/CVS.ROT -3P 250 HZ 3M</v>
          </cell>
          <cell r="E7826">
            <v>160.96620000000001</v>
          </cell>
          <cell r="F7826" t="str">
            <v>Public Apr 25</v>
          </cell>
        </row>
        <row r="7827">
          <cell r="A7827" t="str">
            <v>LVS03606</v>
          </cell>
          <cell r="B7827" t="str">
            <v>SCHNEIDER</v>
          </cell>
          <cell r="C7827" t="str">
            <v>TO BE CHECKED</v>
          </cell>
          <cell r="D7827" t="str">
            <v>FR.PL VIGI NSX.TOG/CVS.ROT -4P 250 HZ 4M</v>
          </cell>
          <cell r="E7827">
            <v>167.7594</v>
          </cell>
          <cell r="F7827" t="str">
            <v>Public Apr 25</v>
          </cell>
        </row>
        <row r="7828">
          <cell r="A7828" t="str">
            <v>LVS03611</v>
          </cell>
          <cell r="B7828" t="str">
            <v>SCHNEIDER</v>
          </cell>
          <cell r="C7828" t="str">
            <v>TO BE CHECKED</v>
          </cell>
          <cell r="D7828" t="str">
            <v>FR.PL.HZ.NS250 TOGGLE 3P</v>
          </cell>
          <cell r="E7828">
            <v>105.7944</v>
          </cell>
          <cell r="F7828" t="str">
            <v>Public Apr 25</v>
          </cell>
        </row>
        <row r="7829">
          <cell r="A7829" t="str">
            <v>LVS03612</v>
          </cell>
          <cell r="B7829" t="str">
            <v>SCHNEIDER</v>
          </cell>
          <cell r="C7829" t="str">
            <v>TO BE CHECKED</v>
          </cell>
          <cell r="D7829" t="str">
            <v>FR.PL.HZ.NS250 TOGGLE 4P</v>
          </cell>
          <cell r="E7829">
            <v>113.64840000000001</v>
          </cell>
          <cell r="F7829" t="str">
            <v>Public Apr 25</v>
          </cell>
        </row>
        <row r="7830">
          <cell r="A7830" t="str">
            <v>LVS03616</v>
          </cell>
          <cell r="B7830" t="str">
            <v>SCHNEIDER</v>
          </cell>
          <cell r="C7830" t="str">
            <v>TO BE CHECKED</v>
          </cell>
          <cell r="D7830" t="str">
            <v>FR.PL.HZ.NS250 C/OVER MOT.</v>
          </cell>
          <cell r="E7830">
            <v>212.517</v>
          </cell>
          <cell r="F7830" t="str">
            <v>Public Apr 25</v>
          </cell>
        </row>
        <row r="7831">
          <cell r="A7831" t="str">
            <v>LVS03617</v>
          </cell>
          <cell r="B7831" t="str">
            <v>SCHNEIDER</v>
          </cell>
          <cell r="C7831" t="str">
            <v>TO BE CHECKED</v>
          </cell>
          <cell r="D7831" t="str">
            <v>FR.PL.HZ.INS250</v>
          </cell>
          <cell r="E7831">
            <v>117.3408</v>
          </cell>
          <cell r="F7831" t="str">
            <v>Public Apr 25</v>
          </cell>
        </row>
        <row r="7832">
          <cell r="A7832" t="str">
            <v>LVS03618</v>
          </cell>
          <cell r="B7832" t="str">
            <v>SCHNEIDER</v>
          </cell>
          <cell r="C7832" t="str">
            <v>TO BE CHECKED</v>
          </cell>
          <cell r="D7832" t="str">
            <v>FR.PL.HZ.WITHD.NS250</v>
          </cell>
          <cell r="E7832">
            <v>192.6678</v>
          </cell>
          <cell r="F7832" t="str">
            <v>Public Apr 25</v>
          </cell>
        </row>
        <row r="7833">
          <cell r="A7833" t="str">
            <v>LVS03620</v>
          </cell>
          <cell r="B7833" t="str">
            <v>SCHNEIDER</v>
          </cell>
          <cell r="C7833" t="str">
            <v>TO BE CHECKED</v>
          </cell>
          <cell r="D7833" t="str">
            <v>FR.PL.3-4 V.INS250 DEVICES</v>
          </cell>
          <cell r="E7833">
            <v>239.13899999999998</v>
          </cell>
          <cell r="F7833" t="str">
            <v>Public Apr 25</v>
          </cell>
        </row>
        <row r="7834">
          <cell r="A7834" t="str">
            <v>LVS03643</v>
          </cell>
          <cell r="B7834" t="str">
            <v>SCHNEIDER</v>
          </cell>
          <cell r="C7834" t="str">
            <v>TO BE CHECKED</v>
          </cell>
          <cell r="D7834" t="str">
            <v>FR.PL VIGI NSX.TOG/CVS.ROT -3P 630 HZ 3M</v>
          </cell>
          <cell r="E7834">
            <v>155.37660000000002</v>
          </cell>
          <cell r="F7834" t="str">
            <v>Public Apr 25</v>
          </cell>
        </row>
        <row r="7835">
          <cell r="A7835" t="str">
            <v>LVS03644</v>
          </cell>
          <cell r="B7835" t="str">
            <v>SCHNEIDER</v>
          </cell>
          <cell r="C7835" t="str">
            <v>TO BE CHECKED</v>
          </cell>
          <cell r="D7835" t="str">
            <v>FR.PL VIGI NSX.TOG/CVS.ROT -4P 630 HZ 4M</v>
          </cell>
          <cell r="E7835">
            <v>179.48939999999999</v>
          </cell>
          <cell r="F7835" t="str">
            <v>Public Apr 25</v>
          </cell>
        </row>
        <row r="7836">
          <cell r="A7836" t="str">
            <v>LVS03651</v>
          </cell>
          <cell r="B7836" t="str">
            <v>SCHNEIDER</v>
          </cell>
          <cell r="C7836" t="str">
            <v>TO BE CHECKED</v>
          </cell>
          <cell r="D7836" t="str">
            <v>FR.PL.HZ.NS630 TOGGLE 3P</v>
          </cell>
          <cell r="E7836">
            <v>155.86619999999999</v>
          </cell>
          <cell r="F7836" t="str">
            <v>Public Apr 25</v>
          </cell>
        </row>
        <row r="7837">
          <cell r="A7837" t="str">
            <v>LVS03652</v>
          </cell>
          <cell r="B7837" t="str">
            <v>SCHNEIDER</v>
          </cell>
          <cell r="C7837" t="str">
            <v>TO BE CHECKED</v>
          </cell>
          <cell r="D7837" t="str">
            <v>FR.PL.HZ.NS630 TOGGLE 4P</v>
          </cell>
          <cell r="E7837">
            <v>174.50160000000002</v>
          </cell>
          <cell r="F7837" t="str">
            <v>Public Apr 25</v>
          </cell>
        </row>
        <row r="7838">
          <cell r="A7838" t="str">
            <v>LVS03656</v>
          </cell>
          <cell r="B7838" t="str">
            <v>SCHNEIDER</v>
          </cell>
          <cell r="C7838" t="str">
            <v>TO BE CHECKED</v>
          </cell>
          <cell r="D7838" t="str">
            <v>FR.PL.HZ.NS630 C/OVER MOT.</v>
          </cell>
          <cell r="E7838">
            <v>331.29599999999999</v>
          </cell>
          <cell r="F7838" t="str">
            <v>Public Apr 25</v>
          </cell>
        </row>
        <row r="7839">
          <cell r="A7839" t="str">
            <v>LVS03657</v>
          </cell>
          <cell r="B7839" t="str">
            <v>SCHNEIDER</v>
          </cell>
          <cell r="C7839" t="str">
            <v>TO BE CHECKED</v>
          </cell>
          <cell r="D7839" t="str">
            <v>FR.PL.HZ.WITHD.NS630</v>
          </cell>
          <cell r="E7839">
            <v>174.2568</v>
          </cell>
          <cell r="F7839" t="str">
            <v>Public Apr 25</v>
          </cell>
        </row>
        <row r="7840">
          <cell r="A7840" t="str">
            <v>LVS03658</v>
          </cell>
          <cell r="B7840" t="str">
            <v>SCHNEIDER</v>
          </cell>
          <cell r="C7840" t="str">
            <v>TO BE CHECKED</v>
          </cell>
          <cell r="D7840" t="str">
            <v>FR.PL.HZ.INS630</v>
          </cell>
          <cell r="E7840">
            <v>198.3288</v>
          </cell>
          <cell r="F7840" t="str">
            <v>Public Apr 25</v>
          </cell>
        </row>
        <row r="7841">
          <cell r="A7841" t="str">
            <v>LVS03659</v>
          </cell>
          <cell r="B7841" t="str">
            <v>SCHNEIDER</v>
          </cell>
          <cell r="C7841" t="str">
            <v>TO BE CHECKED</v>
          </cell>
          <cell r="D7841" t="str">
            <v>FR.PL.HZ.NS-INS630 C/OVER ROT.</v>
          </cell>
          <cell r="E7841">
            <v>352.87919999999997</v>
          </cell>
          <cell r="F7841" t="str">
            <v>Public Apr 25</v>
          </cell>
        </row>
        <row r="7842">
          <cell r="A7842" t="str">
            <v>LVS03661</v>
          </cell>
          <cell r="B7842" t="str">
            <v>SCHNEIDER</v>
          </cell>
          <cell r="C7842" t="str">
            <v>TO BE CHECKED</v>
          </cell>
          <cell r="D7842" t="str">
            <v>FR.PL.HZ.NS-INS630 CHANGEOVER</v>
          </cell>
          <cell r="E7842">
            <v>288.24179999999996</v>
          </cell>
          <cell r="F7842" t="str">
            <v>Public Apr 25</v>
          </cell>
        </row>
        <row r="7843">
          <cell r="A7843" t="str">
            <v>LVS03663</v>
          </cell>
          <cell r="B7843" t="str">
            <v>SCHNEIDER</v>
          </cell>
          <cell r="C7843" t="str">
            <v>TO BE CHECKED</v>
          </cell>
          <cell r="D7843" t="str">
            <v>FR.PL.V.2NS630</v>
          </cell>
          <cell r="E7843">
            <v>269.83080000000001</v>
          </cell>
          <cell r="F7843" t="str">
            <v>Public Apr 25</v>
          </cell>
        </row>
        <row r="7844">
          <cell r="A7844" t="str">
            <v>LVS03666</v>
          </cell>
          <cell r="B7844" t="str">
            <v>SCHNEIDER</v>
          </cell>
          <cell r="C7844" t="str">
            <v>TO BE CHECKED</v>
          </cell>
          <cell r="D7844" t="str">
            <v>PLAST. 2 NSX630 VIGI VERTICAL</v>
          </cell>
          <cell r="E7844">
            <v>378.64440000000002</v>
          </cell>
          <cell r="F7844" t="str">
            <v>Public Apr 25</v>
          </cell>
        </row>
        <row r="7845">
          <cell r="A7845" t="str">
            <v>LVS03671</v>
          </cell>
          <cell r="B7845" t="str">
            <v>SCHNEIDER</v>
          </cell>
          <cell r="C7845" t="str">
            <v>TO BE CHECKED</v>
          </cell>
          <cell r="D7845" t="str">
            <v>FR.PL.UA OR BA</v>
          </cell>
          <cell r="E7845">
            <v>149.04240000000001</v>
          </cell>
          <cell r="F7845" t="str">
            <v>Public Apr 25</v>
          </cell>
        </row>
        <row r="7846">
          <cell r="A7846" t="str">
            <v>LVS03687</v>
          </cell>
          <cell r="B7846" t="str">
            <v>SCHNEIDER</v>
          </cell>
          <cell r="C7846" t="str">
            <v>TO BE CHECKED</v>
          </cell>
          <cell r="D7846" t="str">
            <v>FR.PL.HZ.FIX.NS1600TOG/ROT.4P</v>
          </cell>
          <cell r="E7846">
            <v>523.08660000000009</v>
          </cell>
          <cell r="F7846" t="str">
            <v>Public Apr 25</v>
          </cell>
        </row>
        <row r="7847">
          <cell r="A7847" t="str">
            <v>LVS03690</v>
          </cell>
          <cell r="B7847" t="str">
            <v>SCHNEIDER</v>
          </cell>
          <cell r="C7847" t="str">
            <v>TO BE CHECKED</v>
          </cell>
          <cell r="D7847" t="str">
            <v>FR.PL.V.FIXED NS1600</v>
          </cell>
          <cell r="E7847">
            <v>346.48380000000003</v>
          </cell>
          <cell r="F7847" t="str">
            <v>Public Apr 25</v>
          </cell>
        </row>
        <row r="7848">
          <cell r="A7848" t="str">
            <v>LVS03691</v>
          </cell>
          <cell r="B7848" t="str">
            <v>SCHNEIDER</v>
          </cell>
          <cell r="C7848" t="str">
            <v>TO BE CHECKED</v>
          </cell>
          <cell r="D7848" t="str">
            <v>FR.PL WITHD. NS-MTZ1/NT</v>
          </cell>
          <cell r="E7848">
            <v>497.9436</v>
          </cell>
          <cell r="F7848" t="str">
            <v>Public Apr 25</v>
          </cell>
        </row>
        <row r="7849">
          <cell r="A7849" t="str">
            <v>LVS03692</v>
          </cell>
          <cell r="B7849" t="str">
            <v>SCHNEIDER</v>
          </cell>
          <cell r="C7849" t="str">
            <v>TO BE CHECKED</v>
          </cell>
          <cell r="D7849" t="str">
            <v>FR.PL V. FIXED MTZ1/NT</v>
          </cell>
          <cell r="E7849">
            <v>456.66419999999999</v>
          </cell>
          <cell r="F7849" t="str">
            <v>Public Apr 25</v>
          </cell>
        </row>
        <row r="7850">
          <cell r="A7850" t="str">
            <v>LVS03693</v>
          </cell>
          <cell r="B7850" t="str">
            <v>SCHNEIDER</v>
          </cell>
          <cell r="C7850" t="str">
            <v>TO BE CHECKED</v>
          </cell>
          <cell r="D7850" t="str">
            <v>FR.PL.1 PIECE TARIF 1250A 3P</v>
          </cell>
          <cell r="E7850">
            <v>1288.7904000000001</v>
          </cell>
          <cell r="F7850" t="str">
            <v>Public Apr 25</v>
          </cell>
        </row>
        <row r="7851">
          <cell r="A7851" t="str">
            <v>LVS03695</v>
          </cell>
          <cell r="B7851" t="str">
            <v>SCHNEIDER</v>
          </cell>
          <cell r="C7851" t="str">
            <v>TO BE CHECKED</v>
          </cell>
          <cell r="D7851" t="str">
            <v>FR.PL.HZ.NS1600CHANGEOVER ROT.</v>
          </cell>
          <cell r="E7851">
            <v>2491.9518000000003</v>
          </cell>
          <cell r="F7851" t="str">
            <v>Public Apr 25</v>
          </cell>
        </row>
        <row r="7852">
          <cell r="A7852" t="str">
            <v>LVS03697</v>
          </cell>
          <cell r="B7852" t="str">
            <v>SCHNEIDER</v>
          </cell>
          <cell r="C7852" t="str">
            <v>TO BE CHECKED</v>
          </cell>
          <cell r="D7852" t="str">
            <v>FR.PL.V.FIX.NS1600 3 4P W400</v>
          </cell>
          <cell r="E7852">
            <v>788.40900000000011</v>
          </cell>
          <cell r="F7852" t="str">
            <v>Public Apr 25</v>
          </cell>
        </row>
        <row r="7853">
          <cell r="A7853" t="str">
            <v>LVS03698</v>
          </cell>
          <cell r="B7853" t="str">
            <v>SCHNEIDER</v>
          </cell>
          <cell r="C7853" t="str">
            <v>TO BE CHECKED</v>
          </cell>
          <cell r="D7853" t="str">
            <v>FR.PL V. FIXED MTZ1/NT 3P W400</v>
          </cell>
          <cell r="E7853">
            <v>1073.9273999999998</v>
          </cell>
          <cell r="F7853" t="str">
            <v>Public Apr 25</v>
          </cell>
        </row>
        <row r="7854">
          <cell r="A7854" t="str">
            <v>LVS03699</v>
          </cell>
          <cell r="B7854" t="str">
            <v>SCHNEIDER</v>
          </cell>
          <cell r="C7854" t="str">
            <v>TO BE CHECKED</v>
          </cell>
          <cell r="D7854" t="str">
            <v>FR.PL WITHD NS-MTZ1/NT 3P W400</v>
          </cell>
          <cell r="E7854">
            <v>869.88660000000004</v>
          </cell>
          <cell r="F7854" t="str">
            <v>Public Apr 25</v>
          </cell>
        </row>
        <row r="7855">
          <cell r="A7855" t="str">
            <v>LVS03701</v>
          </cell>
          <cell r="B7855" t="str">
            <v>SCHNEIDER</v>
          </cell>
          <cell r="C7855" t="str">
            <v>TO BE CHECKED</v>
          </cell>
          <cell r="D7855" t="str">
            <v>FR.PL.V.FIXED MOT.NS1600 SP</v>
          </cell>
          <cell r="E7855">
            <v>1647.5753999999999</v>
          </cell>
          <cell r="F7855" t="str">
            <v>Public Apr 25</v>
          </cell>
        </row>
        <row r="7856">
          <cell r="A7856" t="str">
            <v>LVS03706</v>
          </cell>
          <cell r="B7856" t="str">
            <v>SCHNEIDER</v>
          </cell>
          <cell r="C7856" t="str">
            <v>TO BE CHECKED</v>
          </cell>
          <cell r="D7856" t="str">
            <v>1 FRONT PLATE 4 MODULES IN PH W1200</v>
          </cell>
          <cell r="E7856">
            <v>1195.95</v>
          </cell>
          <cell r="F7856" t="str">
            <v>Public Apr 25</v>
          </cell>
        </row>
        <row r="7857">
          <cell r="A7857" t="str">
            <v>LVS03707</v>
          </cell>
          <cell r="B7857" t="str">
            <v>SCHNEIDER</v>
          </cell>
          <cell r="C7857" t="str">
            <v>TO BE CHECKED</v>
          </cell>
          <cell r="D7857" t="str">
            <v>1 FRONT PLATE 11 MODULES IN PH W1200</v>
          </cell>
          <cell r="E7857">
            <v>2523.4902000000002</v>
          </cell>
          <cell r="F7857" t="str">
            <v>Public Apr 25</v>
          </cell>
        </row>
        <row r="7858">
          <cell r="A7858" t="str">
            <v>LVS03708</v>
          </cell>
          <cell r="B7858" t="str">
            <v>SCHNEIDER</v>
          </cell>
          <cell r="C7858" t="str">
            <v>TO BE CHECKED</v>
          </cell>
          <cell r="D7858" t="str">
            <v>1 FRONT PLATE 10M PRECUT MTZ3 PH W1200</v>
          </cell>
          <cell r="E7858">
            <v>2117.9280000000003</v>
          </cell>
          <cell r="F7858" t="str">
            <v>Public Apr 25</v>
          </cell>
        </row>
        <row r="7859">
          <cell r="A7859" t="str">
            <v>LVS03710</v>
          </cell>
          <cell r="B7859" t="str">
            <v>SCHNEIDER</v>
          </cell>
          <cell r="C7859" t="str">
            <v>TO BE CHECKED</v>
          </cell>
          <cell r="D7859" t="str">
            <v>FR.PL WITHD MTZ2/NW</v>
          </cell>
          <cell r="E7859">
            <v>623.61779999999999</v>
          </cell>
          <cell r="F7859" t="str">
            <v>Public Apr 25</v>
          </cell>
        </row>
        <row r="7860">
          <cell r="A7860" t="str">
            <v>LVS03711</v>
          </cell>
          <cell r="B7860" t="str">
            <v>SCHNEIDER</v>
          </cell>
          <cell r="C7860" t="str">
            <v>TO BE CHECKED</v>
          </cell>
          <cell r="D7860" t="str">
            <v>FR.PL FIXED MTZ2/NW</v>
          </cell>
          <cell r="E7860">
            <v>535.38779999999997</v>
          </cell>
          <cell r="F7860" t="str">
            <v>Public Apr 25</v>
          </cell>
        </row>
        <row r="7861">
          <cell r="A7861" t="str">
            <v>LVS03713</v>
          </cell>
          <cell r="B7861" t="str">
            <v>SCHNEIDER</v>
          </cell>
          <cell r="C7861" t="str">
            <v>TO BE CHECKED</v>
          </cell>
          <cell r="D7861" t="str">
            <v>FR.PL.INS1600 3P</v>
          </cell>
          <cell r="E7861">
            <v>418.54679999999996</v>
          </cell>
          <cell r="F7861" t="str">
            <v>Public Apr 25</v>
          </cell>
        </row>
        <row r="7862">
          <cell r="A7862" t="str">
            <v>LVS03714</v>
          </cell>
          <cell r="B7862" t="str">
            <v>SCHNEIDER</v>
          </cell>
          <cell r="C7862" t="str">
            <v>TO BE CHECKED</v>
          </cell>
          <cell r="D7862" t="str">
            <v>FR.PL.INS1600 4P</v>
          </cell>
          <cell r="E7862">
            <v>414.34440000000001</v>
          </cell>
          <cell r="F7862" t="str">
            <v>Public Apr 25</v>
          </cell>
        </row>
        <row r="7863">
          <cell r="A7863" t="str">
            <v>LVS03715</v>
          </cell>
          <cell r="B7863" t="str">
            <v>SCHNEIDER</v>
          </cell>
          <cell r="C7863" t="str">
            <v>TO BE CHECKED</v>
          </cell>
          <cell r="D7863" t="str">
            <v>FR.PL.INS2500 3P/4P</v>
          </cell>
          <cell r="E7863">
            <v>960.63599999999997</v>
          </cell>
          <cell r="F7863" t="str">
            <v>Public Apr 25</v>
          </cell>
        </row>
        <row r="7864">
          <cell r="A7864" t="str">
            <v>LVS03716</v>
          </cell>
          <cell r="B7864" t="str">
            <v>SCHNEIDER</v>
          </cell>
          <cell r="C7864" t="str">
            <v>TO BE CHECKED</v>
          </cell>
          <cell r="D7864" t="str">
            <v>FR.PL.NS3200</v>
          </cell>
          <cell r="E7864">
            <v>491.46659999999997</v>
          </cell>
          <cell r="F7864" t="str">
            <v>Public Apr 25</v>
          </cell>
        </row>
        <row r="7865">
          <cell r="A7865" t="str">
            <v>LVS03722</v>
          </cell>
          <cell r="B7865" t="str">
            <v>SCHNEIDER</v>
          </cell>
          <cell r="C7865" t="str">
            <v>TO BE CHECKED</v>
          </cell>
          <cell r="D7865" t="str">
            <v>HINGED FR.PL.13M W400</v>
          </cell>
          <cell r="E7865">
            <v>624.73980000000006</v>
          </cell>
          <cell r="F7865" t="str">
            <v>Public Apr 25</v>
          </cell>
        </row>
        <row r="7866">
          <cell r="A7866" t="str">
            <v>LVS03723</v>
          </cell>
          <cell r="B7866" t="str">
            <v>SCHNEIDER</v>
          </cell>
          <cell r="C7866" t="str">
            <v>TO BE CHECKED</v>
          </cell>
          <cell r="D7866" t="str">
            <v>HINGED FR.PL.HSI 13M W400</v>
          </cell>
          <cell r="E7866">
            <v>1086.0042000000001</v>
          </cell>
          <cell r="F7866" t="str">
            <v>Public Apr 25</v>
          </cell>
        </row>
        <row r="7867">
          <cell r="A7867" t="str">
            <v>LVS03734</v>
          </cell>
          <cell r="B7867" t="str">
            <v>SCHNEIDER</v>
          </cell>
          <cell r="C7867" t="str">
            <v>TO BE CHECKED</v>
          </cell>
          <cell r="D7867" t="str">
            <v>IP30 FRONT ISFL 185MM BC W800</v>
          </cell>
          <cell r="E7867">
            <v>960.63599999999997</v>
          </cell>
          <cell r="F7867" t="str">
            <v>Public Apr 25</v>
          </cell>
        </row>
        <row r="7868">
          <cell r="A7868" t="str">
            <v>LVS03735</v>
          </cell>
          <cell r="B7868" t="str">
            <v>SCHNEIDER</v>
          </cell>
          <cell r="C7868" t="str">
            <v>TO BE CHECKED</v>
          </cell>
          <cell r="D7868" t="str">
            <v>IP20 FRONT ISFL 185MM BCW650</v>
          </cell>
          <cell r="E7868">
            <v>1825.0248000000001</v>
          </cell>
          <cell r="F7868" t="str">
            <v>Public Apr 25</v>
          </cell>
        </row>
        <row r="7869">
          <cell r="A7869" t="str">
            <v>LVS03736</v>
          </cell>
          <cell r="B7869" t="str">
            <v>SCHNEIDER</v>
          </cell>
          <cell r="C7869" t="str">
            <v>TO BE CHECKED</v>
          </cell>
          <cell r="D7869" t="str">
            <v>FR.PL.ISFL160</v>
          </cell>
          <cell r="E7869">
            <v>606.58380000000011</v>
          </cell>
          <cell r="F7869" t="str">
            <v>Public Apr 25</v>
          </cell>
        </row>
        <row r="7870">
          <cell r="A7870" t="str">
            <v>LVS03740</v>
          </cell>
          <cell r="B7870" t="str">
            <v>SCHNEIDER</v>
          </cell>
          <cell r="C7870" t="str">
            <v>TO BE CHECKED</v>
          </cell>
          <cell r="D7870" t="str">
            <v>BLANKING PLATE ISFL 160</v>
          </cell>
          <cell r="E7870">
            <v>130.12139999999999</v>
          </cell>
          <cell r="F7870" t="str">
            <v>Public Apr 25</v>
          </cell>
        </row>
        <row r="7871">
          <cell r="A7871" t="str">
            <v>LVS03741</v>
          </cell>
          <cell r="B7871" t="str">
            <v>SCHNEIDER</v>
          </cell>
          <cell r="C7871" t="str">
            <v>TO BE CHECKED</v>
          </cell>
          <cell r="D7871" t="str">
            <v>BLANKING PLATE ISFL 630</v>
          </cell>
          <cell r="E7871">
            <v>169.56480000000002</v>
          </cell>
          <cell r="F7871" t="str">
            <v>Public Apr 25</v>
          </cell>
        </row>
        <row r="7872">
          <cell r="A7872" t="str">
            <v>LVS03801</v>
          </cell>
          <cell r="B7872" t="str">
            <v>SCHNEIDER</v>
          </cell>
          <cell r="C7872" t="str">
            <v>TO BE CHECKED</v>
          </cell>
          <cell r="D7872" t="str">
            <v>PLAIN FRONT PLATE W600/W650 1M</v>
          </cell>
          <cell r="E7872">
            <v>61.189800000000005</v>
          </cell>
          <cell r="F7872" t="str">
            <v>Public Apr 25</v>
          </cell>
        </row>
        <row r="7873">
          <cell r="A7873" t="str">
            <v>LVS03802</v>
          </cell>
          <cell r="B7873" t="str">
            <v>SCHNEIDER</v>
          </cell>
          <cell r="C7873" t="str">
            <v>TO BE CHECKED</v>
          </cell>
          <cell r="D7873" t="str">
            <v>PLAIN FRONT PLATE W600/W650 2M</v>
          </cell>
          <cell r="E7873">
            <v>53.488799999999998</v>
          </cell>
          <cell r="F7873" t="str">
            <v>Public Apr 25</v>
          </cell>
        </row>
        <row r="7874">
          <cell r="A7874" t="str">
            <v>LVS03803</v>
          </cell>
          <cell r="B7874" t="str">
            <v>SCHNEIDER</v>
          </cell>
          <cell r="C7874" t="str">
            <v>TO BE CHECKED</v>
          </cell>
          <cell r="D7874" t="str">
            <v>PLAIN FRONT PLATE W600/W650 3M</v>
          </cell>
          <cell r="E7874">
            <v>60.516599999999997</v>
          </cell>
          <cell r="F7874" t="str">
            <v>Public Apr 25</v>
          </cell>
        </row>
        <row r="7875">
          <cell r="A7875" t="str">
            <v>LVS03804</v>
          </cell>
          <cell r="B7875" t="str">
            <v>SCHNEIDER</v>
          </cell>
          <cell r="C7875" t="str">
            <v>TO BE CHECKED</v>
          </cell>
          <cell r="D7875" t="str">
            <v>PLAIN FRONT PLATE W600/W650 4M</v>
          </cell>
          <cell r="E7875">
            <v>91.09620000000001</v>
          </cell>
          <cell r="F7875" t="str">
            <v>Public Apr 25</v>
          </cell>
        </row>
        <row r="7876">
          <cell r="A7876" t="str">
            <v>LVS03805</v>
          </cell>
          <cell r="B7876" t="str">
            <v>SCHNEIDER</v>
          </cell>
          <cell r="C7876" t="str">
            <v>TO BE CHECKED</v>
          </cell>
          <cell r="D7876" t="str">
            <v>PLAIN FRONT PLATE W600/W650 5M</v>
          </cell>
          <cell r="E7876">
            <v>82.875</v>
          </cell>
          <cell r="F7876" t="str">
            <v>Public Apr 25</v>
          </cell>
        </row>
        <row r="7877">
          <cell r="A7877" t="str">
            <v>LVS03806</v>
          </cell>
          <cell r="B7877" t="str">
            <v>SCHNEIDER</v>
          </cell>
          <cell r="C7877" t="str">
            <v>TO BE CHECKED</v>
          </cell>
          <cell r="D7877" t="str">
            <v>PLAIN FRONT PLATE W600/W650 6M</v>
          </cell>
          <cell r="E7877">
            <v>93.462599999999995</v>
          </cell>
          <cell r="F7877" t="str">
            <v>Public Apr 25</v>
          </cell>
        </row>
        <row r="7878">
          <cell r="A7878" t="str">
            <v>LVS03807</v>
          </cell>
          <cell r="B7878" t="str">
            <v>SCHNEIDER</v>
          </cell>
          <cell r="C7878" t="str">
            <v>TO BE CHECKED</v>
          </cell>
          <cell r="D7878" t="str">
            <v>PLAIN FRONT PLATE W600/W650 9M</v>
          </cell>
          <cell r="E7878">
            <v>151.50059999999999</v>
          </cell>
          <cell r="F7878" t="str">
            <v>Public Apr 25</v>
          </cell>
        </row>
        <row r="7879">
          <cell r="A7879" t="str">
            <v>LVS03808</v>
          </cell>
          <cell r="B7879" t="str">
            <v>SCHNEIDER</v>
          </cell>
          <cell r="C7879" t="str">
            <v>TO BE CHECKED</v>
          </cell>
          <cell r="D7879" t="str">
            <v>PLAIN FRONT PLATE W600/W650 12M</v>
          </cell>
          <cell r="E7879">
            <v>182.9982</v>
          </cell>
          <cell r="F7879" t="str">
            <v>Public Apr 25</v>
          </cell>
        </row>
        <row r="7880">
          <cell r="A7880" t="str">
            <v>LVS03811</v>
          </cell>
          <cell r="B7880" t="str">
            <v>SCHNEIDER</v>
          </cell>
          <cell r="C7880" t="str">
            <v>TO BE CHECKED</v>
          </cell>
          <cell r="D7880" t="str">
            <v>PLAIN FRONT PLATE W300 1M</v>
          </cell>
          <cell r="E7880">
            <v>77.509799999999998</v>
          </cell>
          <cell r="F7880" t="str">
            <v>Public Apr 25</v>
          </cell>
        </row>
        <row r="7881">
          <cell r="A7881" t="str">
            <v>LVS03812</v>
          </cell>
          <cell r="B7881" t="str">
            <v>SCHNEIDER</v>
          </cell>
          <cell r="C7881" t="str">
            <v>TO BE CHECKED</v>
          </cell>
          <cell r="D7881" t="str">
            <v>PLAIN FRONT PLATE W300 2M</v>
          </cell>
          <cell r="E7881">
            <v>65.433000000000007</v>
          </cell>
          <cell r="F7881" t="str">
            <v>Public Apr 25</v>
          </cell>
        </row>
        <row r="7882">
          <cell r="A7882" t="str">
            <v>LVS03813</v>
          </cell>
          <cell r="B7882" t="str">
            <v>SCHNEIDER</v>
          </cell>
          <cell r="C7882" t="str">
            <v>TO BE CHECKED</v>
          </cell>
          <cell r="D7882" t="str">
            <v>PLAIN FRONT PLATE W300 3M</v>
          </cell>
          <cell r="E7882">
            <v>81.426599999999993</v>
          </cell>
          <cell r="F7882" t="str">
            <v>Public Apr 25</v>
          </cell>
        </row>
        <row r="7883">
          <cell r="A7883" t="str">
            <v>LVS03814</v>
          </cell>
          <cell r="B7883" t="str">
            <v>SCHNEIDER</v>
          </cell>
          <cell r="C7883" t="str">
            <v>TO BE CHECKED</v>
          </cell>
          <cell r="D7883" t="str">
            <v>PLAIN FRONT PLATE W300 4M</v>
          </cell>
          <cell r="E7883">
            <v>83.497200000000007</v>
          </cell>
          <cell r="F7883" t="str">
            <v>Public Apr 25</v>
          </cell>
        </row>
        <row r="7884">
          <cell r="A7884" t="str">
            <v>LVS03815</v>
          </cell>
          <cell r="B7884" t="str">
            <v>SCHNEIDER</v>
          </cell>
          <cell r="C7884" t="str">
            <v>TO BE CHECKED</v>
          </cell>
          <cell r="D7884" t="str">
            <v>PLAIN FRONT PLATE W300 5M</v>
          </cell>
          <cell r="E7884">
            <v>92.105999999999995</v>
          </cell>
          <cell r="F7884" t="str">
            <v>Public Apr 25</v>
          </cell>
        </row>
        <row r="7885">
          <cell r="A7885" t="str">
            <v>LVS03816</v>
          </cell>
          <cell r="B7885" t="str">
            <v>SCHNEIDER</v>
          </cell>
          <cell r="C7885" t="str">
            <v>TO BE CHECKED</v>
          </cell>
          <cell r="D7885" t="str">
            <v>PLAIN FRONT PLATE W300 6M</v>
          </cell>
          <cell r="E7885">
            <v>83.854199999999992</v>
          </cell>
          <cell r="F7885" t="str">
            <v>Public Apr 25</v>
          </cell>
        </row>
        <row r="7886">
          <cell r="A7886" t="str">
            <v>LVS03817</v>
          </cell>
          <cell r="B7886" t="str">
            <v>SCHNEIDER</v>
          </cell>
          <cell r="C7886" t="str">
            <v>TO BE CHECKED</v>
          </cell>
          <cell r="D7886" t="str">
            <v>PLAIN FRONT PLATE W300 9M</v>
          </cell>
          <cell r="E7886">
            <v>130.101</v>
          </cell>
          <cell r="F7886" t="str">
            <v>Public Apr 25</v>
          </cell>
        </row>
        <row r="7887">
          <cell r="A7887" t="str">
            <v>LVS03851</v>
          </cell>
          <cell r="B7887" t="str">
            <v>SCHNEIDER</v>
          </cell>
          <cell r="C7887" t="str">
            <v>TO BE CHECKED</v>
          </cell>
          <cell r="D7887" t="str">
            <v>PLAIN FRONT PLATE W850 1M</v>
          </cell>
          <cell r="E7887">
            <v>225.30779999999999</v>
          </cell>
          <cell r="F7887" t="str">
            <v>Public Apr 25</v>
          </cell>
        </row>
        <row r="7888">
          <cell r="A7888" t="str">
            <v>LVS03853</v>
          </cell>
          <cell r="B7888" t="str">
            <v>SCHNEIDER</v>
          </cell>
          <cell r="C7888" t="str">
            <v>TO BE CHECKED</v>
          </cell>
          <cell r="D7888" t="str">
            <v>PLAIN FRONT PLATE W850 3M</v>
          </cell>
          <cell r="E7888">
            <v>351.49200000000002</v>
          </cell>
          <cell r="F7888" t="str">
            <v>Public Apr 25</v>
          </cell>
        </row>
        <row r="7889">
          <cell r="A7889" t="str">
            <v>LVS03854</v>
          </cell>
          <cell r="B7889" t="str">
            <v>SCHNEIDER</v>
          </cell>
          <cell r="C7889" t="str">
            <v>TO BE CHECKED</v>
          </cell>
          <cell r="D7889" t="str">
            <v>PLAIN FRONT PLATE W850 4M</v>
          </cell>
          <cell r="E7889">
            <v>319.9434</v>
          </cell>
          <cell r="F7889" t="str">
            <v>Public Apr 25</v>
          </cell>
        </row>
        <row r="7890">
          <cell r="A7890" t="str">
            <v>LVS03856</v>
          </cell>
          <cell r="B7890" t="str">
            <v>SCHNEIDER</v>
          </cell>
          <cell r="C7890" t="str">
            <v>TO BE CHECKED</v>
          </cell>
          <cell r="D7890" t="str">
            <v>PLAIN FRONT PLATE W850 6M</v>
          </cell>
          <cell r="E7890">
            <v>500.18760000000003</v>
          </cell>
          <cell r="F7890" t="str">
            <v>Public Apr 25</v>
          </cell>
        </row>
        <row r="7891">
          <cell r="A7891" t="str">
            <v>LVS03861</v>
          </cell>
          <cell r="B7891" t="str">
            <v>SCHNEIDER</v>
          </cell>
          <cell r="C7891" t="str">
            <v>TO BE CHECKED</v>
          </cell>
          <cell r="D7891" t="str">
            <v>PLAIN FRONT PLATE W850 11M</v>
          </cell>
          <cell r="E7891">
            <v>581.30819999999994</v>
          </cell>
          <cell r="F7891" t="str">
            <v>Public Apr 25</v>
          </cell>
        </row>
        <row r="7892">
          <cell r="A7892" t="str">
            <v>LVS03891</v>
          </cell>
          <cell r="B7892" t="str">
            <v>SCHNEIDER</v>
          </cell>
          <cell r="C7892" t="str">
            <v>TO BE CHECKED</v>
          </cell>
          <cell r="D7892" t="str">
            <v>IP30 VENTILATED FRONT PLATE W600/W650 1M</v>
          </cell>
          <cell r="E7892">
            <v>133.48740000000001</v>
          </cell>
          <cell r="F7892" t="str">
            <v>Public Apr 25</v>
          </cell>
        </row>
        <row r="7893">
          <cell r="A7893" t="str">
            <v>LVS03892</v>
          </cell>
          <cell r="B7893" t="str">
            <v>SCHNEIDER</v>
          </cell>
          <cell r="C7893" t="str">
            <v>TO BE CHECKED</v>
          </cell>
          <cell r="D7893" t="str">
            <v>Ventilated Front Plate 1M-W850</v>
          </cell>
          <cell r="E7893">
            <v>333.19320000000005</v>
          </cell>
          <cell r="F7893" t="str">
            <v>Public Apr 25</v>
          </cell>
        </row>
        <row r="7894">
          <cell r="A7894" t="str">
            <v>LVS03894</v>
          </cell>
          <cell r="B7894" t="str">
            <v>SCHNEIDER</v>
          </cell>
          <cell r="C7894" t="str">
            <v>TO BE CHECKED</v>
          </cell>
          <cell r="D7894" t="str">
            <v>Ventilated Front Plate 3M-W850</v>
          </cell>
          <cell r="E7894">
            <v>695.49720000000002</v>
          </cell>
          <cell r="F7894" t="str">
            <v>Public Apr 25</v>
          </cell>
        </row>
        <row r="7895">
          <cell r="A7895" t="str">
            <v>LVS03895</v>
          </cell>
          <cell r="B7895" t="str">
            <v>SCHNEIDER</v>
          </cell>
          <cell r="C7895" t="str">
            <v>TO BE CHECKED</v>
          </cell>
          <cell r="D7895" t="str">
            <v>IP30 VENTILATED FRONT PLATE W600/W650 3M</v>
          </cell>
          <cell r="E7895">
            <v>230.8974</v>
          </cell>
          <cell r="F7895" t="str">
            <v>Public Apr 25</v>
          </cell>
        </row>
        <row r="7896">
          <cell r="A7896" t="str">
            <v>LVS03900</v>
          </cell>
          <cell r="B7896" t="str">
            <v>SCHNEIDER</v>
          </cell>
          <cell r="C7896" t="str">
            <v>TO BE CHECKED</v>
          </cell>
          <cell r="D7896" t="str">
            <v>SUPPORT 72X72 MET.DEV/PB FOR 03904/03928</v>
          </cell>
          <cell r="E7896">
            <v>127.12259999999999</v>
          </cell>
          <cell r="F7896" t="str">
            <v>Public Apr 25</v>
          </cell>
        </row>
        <row r="7897">
          <cell r="A7897" t="str">
            <v>LVS03901</v>
          </cell>
          <cell r="B7897" t="str">
            <v>SCHNEIDER</v>
          </cell>
          <cell r="C7897" t="str">
            <v>TO BE CHECKED</v>
          </cell>
          <cell r="D7897" t="str">
            <v>SUPPORT 96X96 MET.DEV/PB FOR 03904/03928</v>
          </cell>
          <cell r="E7897">
            <v>79.009199999999993</v>
          </cell>
          <cell r="F7897" t="str">
            <v>Public Apr 25</v>
          </cell>
        </row>
        <row r="7898">
          <cell r="A7898" t="str">
            <v>LVS03902</v>
          </cell>
          <cell r="B7898" t="str">
            <v>SCHNEIDER</v>
          </cell>
          <cell r="C7898" t="str">
            <v>TO BE CHECKED</v>
          </cell>
          <cell r="D7898" t="str">
            <v>SUPP.CUT-OUT 72X72MET.DEV/PB 03904/03928</v>
          </cell>
          <cell r="E7898">
            <v>102.5304</v>
          </cell>
          <cell r="F7898" t="str">
            <v>Public Apr 25</v>
          </cell>
        </row>
        <row r="7899">
          <cell r="A7899" t="str">
            <v>LVS03903</v>
          </cell>
          <cell r="B7899" t="str">
            <v>SCHNEIDER</v>
          </cell>
          <cell r="C7899" t="str">
            <v>TO BE CHECKED</v>
          </cell>
          <cell r="D7899" t="str">
            <v>SUPP.CUT-OUT 96X96MET.DEV/PB 03904/03928</v>
          </cell>
          <cell r="E7899">
            <v>90.555599999999998</v>
          </cell>
          <cell r="F7899" t="str">
            <v>Public Apr 25</v>
          </cell>
        </row>
        <row r="7900">
          <cell r="A7900" t="str">
            <v>LVS03904</v>
          </cell>
          <cell r="B7900" t="str">
            <v>SCHNEIDER</v>
          </cell>
          <cell r="C7900" t="str">
            <v>TO BE CHECKED</v>
          </cell>
          <cell r="D7900" t="str">
            <v>FR.PL.72Â²/96Â² CUT-OUT MET.DEV/PB W600 3M</v>
          </cell>
          <cell r="E7900">
            <v>195.6258</v>
          </cell>
          <cell r="F7900" t="str">
            <v>Public Apr 25</v>
          </cell>
        </row>
        <row r="7901">
          <cell r="A7901" t="str">
            <v>LVS03907</v>
          </cell>
          <cell r="B7901" t="str">
            <v>SCHNEIDER</v>
          </cell>
          <cell r="C7901" t="str">
            <v>TO BE CHECKED</v>
          </cell>
          <cell r="D7901" t="str">
            <v>SUPPORT 72X72 MET.DEV/PB FOR 03910/03912</v>
          </cell>
          <cell r="E7901">
            <v>75.255600000000001</v>
          </cell>
          <cell r="F7901" t="str">
            <v>Public Apr 25</v>
          </cell>
        </row>
        <row r="7902">
          <cell r="A7902" t="str">
            <v>LVS03908</v>
          </cell>
          <cell r="B7902" t="str">
            <v>SCHNEIDER</v>
          </cell>
          <cell r="C7902" t="str">
            <v>TO BE CHECKED</v>
          </cell>
          <cell r="D7902" t="str">
            <v>SUPPORT 96X96 MET.DEV/PB FOR 03911/03913</v>
          </cell>
          <cell r="E7902">
            <v>24.939</v>
          </cell>
          <cell r="F7902" t="str">
            <v>Public Apr 25</v>
          </cell>
        </row>
        <row r="7903">
          <cell r="A7903" t="str">
            <v>LVS03910</v>
          </cell>
          <cell r="B7903" t="str">
            <v>SCHNEIDER</v>
          </cell>
          <cell r="C7903" t="str">
            <v>TO BE CHECKED</v>
          </cell>
          <cell r="D7903" t="str">
            <v>FR.PL.72x72 6 CUT-OUT MET.DEV/PB W600 3M</v>
          </cell>
          <cell r="E7903">
            <v>216.30119999999999</v>
          </cell>
          <cell r="F7903" t="str">
            <v>Public Apr 25</v>
          </cell>
        </row>
        <row r="7904">
          <cell r="A7904" t="str">
            <v>LVS03911</v>
          </cell>
          <cell r="B7904" t="str">
            <v>SCHNEIDER</v>
          </cell>
          <cell r="C7904" t="str">
            <v>TO BE CHECKED</v>
          </cell>
          <cell r="D7904" t="str">
            <v>FR.PL.96x96 3 CUT-OUT MET.DEV/PB W600 3M</v>
          </cell>
          <cell r="E7904">
            <v>185.4768</v>
          </cell>
          <cell r="F7904" t="str">
            <v>Public Apr 25</v>
          </cell>
        </row>
        <row r="7905">
          <cell r="A7905" t="str">
            <v>LVS03913</v>
          </cell>
          <cell r="B7905" t="str">
            <v>SCHNEIDER</v>
          </cell>
          <cell r="C7905" t="str">
            <v>TO BE CHECKED</v>
          </cell>
          <cell r="D7905" t="str">
            <v>FR.PL.96x96 1 CUT-OUT MET.DEV/PB W600 3M</v>
          </cell>
          <cell r="E7905">
            <v>303.37860000000001</v>
          </cell>
          <cell r="F7905" t="str">
            <v>Public Apr 25</v>
          </cell>
        </row>
        <row r="7906">
          <cell r="A7906" t="str">
            <v>LVS03914</v>
          </cell>
          <cell r="B7906" t="str">
            <v>SCHNEIDER</v>
          </cell>
          <cell r="C7906" t="str">
            <v>TO BE CHECKED</v>
          </cell>
          <cell r="D7906" t="str">
            <v>FR.PL. 12PUSH-BUTTON/LAMPS W600/W650 2M</v>
          </cell>
          <cell r="E7906">
            <v>198.06360000000001</v>
          </cell>
          <cell r="F7906" t="str">
            <v>Public Apr 25</v>
          </cell>
        </row>
        <row r="7907">
          <cell r="A7907" t="str">
            <v>LVS03923</v>
          </cell>
          <cell r="B7907" t="str">
            <v>SCHNEIDER</v>
          </cell>
          <cell r="C7907" t="str">
            <v>TO BE CHECKED</v>
          </cell>
          <cell r="D7907" t="str">
            <v>FR.PL. 1 PRE CUT-OUT 96x96 W300 3M</v>
          </cell>
          <cell r="E7907">
            <v>220.60560000000001</v>
          </cell>
          <cell r="F7907" t="str">
            <v>Public Apr 25</v>
          </cell>
        </row>
        <row r="7908">
          <cell r="A7908" t="str">
            <v>LVS03925</v>
          </cell>
          <cell r="B7908" t="str">
            <v>SCHNEIDER</v>
          </cell>
          <cell r="C7908" t="str">
            <v>TO BE CHECKED</v>
          </cell>
          <cell r="D7908" t="str">
            <v>FR.PL. 4 PRE CUT-OUT 96x96 W850 3M</v>
          </cell>
          <cell r="E7908">
            <v>295.10640000000001</v>
          </cell>
          <cell r="F7908" t="str">
            <v>Public Apr 25</v>
          </cell>
        </row>
        <row r="7909">
          <cell r="A7909" t="str">
            <v>LVS03928</v>
          </cell>
          <cell r="B7909" t="str">
            <v>SCHNEIDER</v>
          </cell>
          <cell r="C7909" t="str">
            <v>TO BE CHECKED</v>
          </cell>
          <cell r="D7909" t="str">
            <v>VISOR 30Â°FOR METERING DEV/PB 72x72/96x96</v>
          </cell>
          <cell r="E7909">
            <v>661.83720000000005</v>
          </cell>
          <cell r="F7909" t="str">
            <v>Public Apr 25</v>
          </cell>
        </row>
        <row r="7910">
          <cell r="A7910" t="str">
            <v>LVS03930</v>
          </cell>
          <cell r="B7910" t="str">
            <v>SCHNEIDER</v>
          </cell>
          <cell r="C7910" t="str">
            <v>TO BE CHECKED</v>
          </cell>
          <cell r="D7910" t="str">
            <v>MOUNTING PLATE VIGILOHM XM200-300C</v>
          </cell>
          <cell r="E7910">
            <v>530.4</v>
          </cell>
          <cell r="F7910" t="str">
            <v>Public Apr 25</v>
          </cell>
        </row>
        <row r="7911">
          <cell r="A7911" t="str">
            <v>LVS03932</v>
          </cell>
          <cell r="B7911" t="str">
            <v>SCHNEIDER</v>
          </cell>
          <cell r="C7911" t="str">
            <v>TO BE CHECKED</v>
          </cell>
          <cell r="D7911" t="str">
            <v>FR.PL. VIGILOHM XM200-300C W600/W650 6M</v>
          </cell>
          <cell r="E7911">
            <v>262.76220000000001</v>
          </cell>
          <cell r="F7911" t="str">
            <v>Public Apr 25</v>
          </cell>
        </row>
        <row r="7912">
          <cell r="A7912" t="str">
            <v>LVS03970</v>
          </cell>
          <cell r="B7912" t="str">
            <v>SCHNEIDER</v>
          </cell>
          <cell r="C7912" t="str">
            <v>TO BE CHECKED</v>
          </cell>
          <cell r="D7912" t="str">
            <v>DOOR FOR CAPACITORS W650</v>
          </cell>
          <cell r="E7912">
            <v>1637.8140000000001</v>
          </cell>
          <cell r="F7912" t="str">
            <v>Public Apr 25</v>
          </cell>
        </row>
        <row r="7913">
          <cell r="A7913" t="str">
            <v>LVS03979</v>
          </cell>
          <cell r="B7913" t="str">
            <v>SCHNEIDER</v>
          </cell>
          <cell r="C7913" t="str">
            <v>TO BE CHECKED</v>
          </cell>
          <cell r="D7913" t="str">
            <v>VARPLUSCAN HORIZONTAL MOUNTING PLATE</v>
          </cell>
          <cell r="E7913">
            <v>1473.4205999999999</v>
          </cell>
          <cell r="F7913" t="str">
            <v>Public Apr 25</v>
          </cell>
        </row>
        <row r="7914">
          <cell r="A7914" t="str">
            <v>LVS04008</v>
          </cell>
          <cell r="B7914" t="str">
            <v>SCHNEIDER</v>
          </cell>
          <cell r="C7914" t="str">
            <v>TO BE CHECKED</v>
          </cell>
          <cell r="D7914" t="str">
            <v>LINERGY FM 4P DIST.BLOCK 63A 12M 20HOLES</v>
          </cell>
          <cell r="E7914">
            <v>263.40480000000002</v>
          </cell>
          <cell r="F7914" t="str">
            <v>Public Apr 25</v>
          </cell>
        </row>
        <row r="7915">
          <cell r="A7915" t="str">
            <v>LVS04012</v>
          </cell>
          <cell r="B7915" t="str">
            <v>SCHNEIDER</v>
          </cell>
          <cell r="C7915" t="str">
            <v>TO BE CHECKED</v>
          </cell>
          <cell r="D7915" t="str">
            <v>LINERGY FM 2P DIS.BLOCK 200A 24M 24HOLES</v>
          </cell>
          <cell r="E7915">
            <v>441.63960000000003</v>
          </cell>
          <cell r="F7915" t="str">
            <v>Public Apr 25</v>
          </cell>
        </row>
        <row r="7916">
          <cell r="A7916" t="str">
            <v>LVS04013</v>
          </cell>
          <cell r="B7916" t="str">
            <v>SCHNEIDER</v>
          </cell>
          <cell r="C7916" t="str">
            <v>TO BE CHECKED</v>
          </cell>
          <cell r="D7916" t="str">
            <v>LINERGY FM 3P DIS.BLOCK 200A 24M 42HOLES</v>
          </cell>
          <cell r="E7916">
            <v>483.51059999999995</v>
          </cell>
          <cell r="F7916" t="str">
            <v>Public Apr 25</v>
          </cell>
        </row>
        <row r="7917">
          <cell r="A7917" t="str">
            <v>LVS04014</v>
          </cell>
          <cell r="B7917" t="str">
            <v>SCHNEIDER</v>
          </cell>
          <cell r="C7917" t="str">
            <v>TO BE CHECKED</v>
          </cell>
          <cell r="D7917" t="str">
            <v>LINERGY FM 4P DIS.BLOCK 200A 24M 54HOLES</v>
          </cell>
          <cell r="E7917">
            <v>581.70600000000002</v>
          </cell>
          <cell r="F7917" t="str">
            <v>Public Apr 25</v>
          </cell>
        </row>
        <row r="7918">
          <cell r="A7918" t="str">
            <v>LVS04018</v>
          </cell>
          <cell r="B7918" t="str">
            <v>SCHNEIDER</v>
          </cell>
          <cell r="C7918" t="str">
            <v>TO BE CHECKED</v>
          </cell>
          <cell r="D7918" t="str">
            <v>LINERGY FM 4P DIS.BLOCK 160A 12M 27HOLES</v>
          </cell>
          <cell r="E7918">
            <v>370.52519999999998</v>
          </cell>
          <cell r="F7918" t="str">
            <v>Public Apr 25</v>
          </cell>
        </row>
        <row r="7919">
          <cell r="A7919" t="str">
            <v>LVS04021</v>
          </cell>
          <cell r="B7919" t="str">
            <v>SCHNEIDER</v>
          </cell>
          <cell r="C7919" t="str">
            <v>TO BE CHECKED</v>
          </cell>
          <cell r="D7919" t="str">
            <v>4P CONN.LIN.BW INSUL.BB/LIN.FM D.BLK200A</v>
          </cell>
          <cell r="E7919">
            <v>370.48440000000005</v>
          </cell>
          <cell r="F7919" t="str">
            <v>Public Apr 25</v>
          </cell>
        </row>
        <row r="7920">
          <cell r="A7920" t="str">
            <v>LVS04024</v>
          </cell>
          <cell r="B7920" t="str">
            <v>SCHNEIDER</v>
          </cell>
          <cell r="C7920" t="str">
            <v>TO BE CHECKED</v>
          </cell>
          <cell r="D7920" t="str">
            <v>4P CONN.LIN.BS STAGE BB/LIN.FM D.BLK200A</v>
          </cell>
          <cell r="E7920">
            <v>469.42440000000005</v>
          </cell>
          <cell r="F7920" t="str">
            <v>Public Apr 25</v>
          </cell>
        </row>
        <row r="7921">
          <cell r="A7921" t="str">
            <v>LVS04026</v>
          </cell>
          <cell r="B7921" t="str">
            <v>SCHNEIDER</v>
          </cell>
          <cell r="C7921" t="str">
            <v>TO BE CHECKED</v>
          </cell>
          <cell r="D7921" t="str">
            <v>LINERGY FM 4P DIS.BLOCK 200A 36M 81HOLES</v>
          </cell>
          <cell r="E7921">
            <v>1081.4957999999999</v>
          </cell>
          <cell r="F7921" t="str">
            <v>Public Apr 25</v>
          </cell>
        </row>
        <row r="7922">
          <cell r="A7922" t="str">
            <v>LVS04029</v>
          </cell>
          <cell r="B7922" t="str">
            <v>SCHNEIDER</v>
          </cell>
          <cell r="C7922" t="str">
            <v>TO BE CHECKED</v>
          </cell>
          <cell r="D7922" t="str">
            <v>4 CONN.LIN.BS REAR BB/LIN.FM D.BLK 200A</v>
          </cell>
          <cell r="E7922">
            <v>352.88940000000002</v>
          </cell>
          <cell r="F7922" t="str">
            <v>Public Apr 25</v>
          </cell>
        </row>
        <row r="7923">
          <cell r="A7923" t="str">
            <v>LVS04030</v>
          </cell>
          <cell r="B7923" t="str">
            <v>SCHNEIDER</v>
          </cell>
          <cell r="C7923" t="str">
            <v>TO BE CHECKED</v>
          </cell>
          <cell r="D7923" t="str">
            <v>4 CONN. NG160/LINERGY FM DIST.BLK 160A</v>
          </cell>
          <cell r="E7923">
            <v>690.40740000000005</v>
          </cell>
          <cell r="F7923" t="str">
            <v>Public Apr 25</v>
          </cell>
        </row>
        <row r="7924">
          <cell r="A7924" t="str">
            <v>LVS04031</v>
          </cell>
          <cell r="B7924" t="str">
            <v>SCHNEIDER</v>
          </cell>
          <cell r="C7924" t="str">
            <v>TO BE CHECKED</v>
          </cell>
          <cell r="D7924" t="str">
            <v>LINERGY DX 1P DIST.BLOCK 160A 4M 6HOLES</v>
          </cell>
          <cell r="E7924">
            <v>99.409199999999998</v>
          </cell>
          <cell r="F7924" t="str">
            <v>Public Apr 25</v>
          </cell>
        </row>
        <row r="7925">
          <cell r="A7925" t="str">
            <v>LVS04033</v>
          </cell>
          <cell r="B7925" t="str">
            <v>SCHNEIDER</v>
          </cell>
          <cell r="C7925" t="str">
            <v>TO BE CHECKED</v>
          </cell>
          <cell r="D7925" t="str">
            <v>LINERGY DP 3P D.BLK/COMPACT 250A 27HOLES</v>
          </cell>
          <cell r="E7925">
            <v>391.79220000000004</v>
          </cell>
          <cell r="F7925" t="str">
            <v>Public Apr 25</v>
          </cell>
        </row>
        <row r="7926">
          <cell r="A7926" t="str">
            <v>LVS04034</v>
          </cell>
          <cell r="B7926" t="str">
            <v>SCHNEIDER</v>
          </cell>
          <cell r="C7926" t="str">
            <v>TO BE CHECKED</v>
          </cell>
          <cell r="D7926" t="str">
            <v>LINERGY DP 4P D.BLK/COMPACT 250A 36HOLES</v>
          </cell>
          <cell r="E7926">
            <v>473.178</v>
          </cell>
          <cell r="F7926" t="str">
            <v>Public Apr 25</v>
          </cell>
        </row>
        <row r="7927">
          <cell r="A7927" t="str">
            <v>LVS04038</v>
          </cell>
          <cell r="B7927" t="str">
            <v>SCHNEIDER</v>
          </cell>
          <cell r="C7927" t="str">
            <v>TO BE CHECKED</v>
          </cell>
          <cell r="D7927" t="str">
            <v>LINERGY DP for NSXm 3P 160A</v>
          </cell>
          <cell r="E7927">
            <v>513.71280000000002</v>
          </cell>
          <cell r="F7927" t="str">
            <v>Public Apr 25</v>
          </cell>
        </row>
        <row r="7928">
          <cell r="A7928" t="str">
            <v>LVS04039</v>
          </cell>
          <cell r="B7928" t="str">
            <v>SCHNEIDER</v>
          </cell>
          <cell r="C7928" t="str">
            <v>TO BE CHECKED</v>
          </cell>
          <cell r="D7928" t="str">
            <v>LINERGY DP for NSXm 4P 160A</v>
          </cell>
          <cell r="E7928">
            <v>1284.2921999999999</v>
          </cell>
          <cell r="F7928" t="str">
            <v>Public Apr 25</v>
          </cell>
        </row>
        <row r="7929">
          <cell r="A7929" t="str">
            <v>LVS04045</v>
          </cell>
          <cell r="B7929" t="str">
            <v>SCHNEIDER</v>
          </cell>
          <cell r="C7929" t="str">
            <v>TO BE CHECKED</v>
          </cell>
          <cell r="D7929" t="str">
            <v>LINERGY DX 4P DIST.BLOCK 125A 6M 52HOLES</v>
          </cell>
          <cell r="E7929">
            <v>219.9324</v>
          </cell>
          <cell r="F7929" t="str">
            <v>Public Apr 25</v>
          </cell>
        </row>
        <row r="7930">
          <cell r="A7930" t="str">
            <v>LVS04046</v>
          </cell>
          <cell r="B7930" t="str">
            <v>SCHNEIDER</v>
          </cell>
          <cell r="C7930" t="str">
            <v>TO BE CHECKED</v>
          </cell>
          <cell r="D7930" t="str">
            <v>LINERGY DX 4P D.BLK/NG160 160A 6M 52HOLE</v>
          </cell>
          <cell r="E7930">
            <v>407.89799999999997</v>
          </cell>
          <cell r="F7930" t="str">
            <v>Public Apr 25</v>
          </cell>
        </row>
        <row r="7931">
          <cell r="A7931" t="str">
            <v>LVS04047</v>
          </cell>
          <cell r="B7931" t="str">
            <v>SCHNEIDER</v>
          </cell>
          <cell r="C7931" t="str">
            <v>TO BE CHECKED</v>
          </cell>
          <cell r="D7931" t="str">
            <v>4 CONN.NG125/LINERGY DX DIST.BLOCK 125A</v>
          </cell>
          <cell r="E7931">
            <v>215.28120000000001</v>
          </cell>
          <cell r="F7931" t="str">
            <v>Public Apr 25</v>
          </cell>
        </row>
        <row r="7932">
          <cell r="A7932" t="str">
            <v>LVS04052</v>
          </cell>
          <cell r="B7932" t="str">
            <v>SCHNEIDER</v>
          </cell>
          <cell r="C7932" t="str">
            <v>TO BE CHECKED</v>
          </cell>
          <cell r="D7932" t="str">
            <v>LINERGY BS 4P MULTISTAGE BB 160A 52HOLES</v>
          </cell>
          <cell r="E7932">
            <v>563.61119999999994</v>
          </cell>
          <cell r="F7932" t="str">
            <v>Public Apr 25</v>
          </cell>
        </row>
        <row r="7933">
          <cell r="A7933" t="str">
            <v>LVS04053</v>
          </cell>
          <cell r="B7933" t="str">
            <v>SCHNEIDER</v>
          </cell>
          <cell r="C7933" t="str">
            <v>TO BE CHECKED</v>
          </cell>
          <cell r="D7933" t="str">
            <v>LINERGY BS 4P MULTISTAGE BB 250A 52HOLES</v>
          </cell>
          <cell r="E7933">
            <v>657.91020000000003</v>
          </cell>
          <cell r="F7933" t="str">
            <v>Public Apr 25</v>
          </cell>
        </row>
        <row r="7934">
          <cell r="A7934" t="str">
            <v>LVS04054</v>
          </cell>
          <cell r="B7934" t="str">
            <v>SCHNEIDER</v>
          </cell>
          <cell r="C7934" t="str">
            <v>TO BE CHECKED</v>
          </cell>
          <cell r="D7934" t="str">
            <v>LINERGY BS 4P MULTISTAGE BB 400A 52HOLES</v>
          </cell>
          <cell r="E7934">
            <v>1022.703</v>
          </cell>
          <cell r="F7934" t="str">
            <v>Public Apr 25</v>
          </cell>
        </row>
        <row r="7935">
          <cell r="A7935" t="str">
            <v>LVS04055</v>
          </cell>
          <cell r="B7935" t="str">
            <v>SCHNEIDER</v>
          </cell>
          <cell r="C7935" t="str">
            <v>TO BE CHECKED</v>
          </cell>
          <cell r="D7935" t="str">
            <v>LINERGY BS 4P MULTISTAGE BB 630A 52HOLES</v>
          </cell>
          <cell r="E7935">
            <v>1050.2430000000002</v>
          </cell>
          <cell r="F7935" t="str">
            <v>Public Apr 25</v>
          </cell>
        </row>
        <row r="7936">
          <cell r="A7936" t="str">
            <v>LVS04060</v>
          </cell>
          <cell r="B7936" t="str">
            <v>SCHNEIDER</v>
          </cell>
          <cell r="C7936" t="str">
            <v>TO BE CHECKED</v>
          </cell>
          <cell r="D7936" t="str">
            <v>POWER SUPPLY BLCK NSX/CVS/INS/INV 250 4P</v>
          </cell>
          <cell r="E7936">
            <v>363.1506</v>
          </cell>
          <cell r="F7936" t="str">
            <v>Public Apr 25</v>
          </cell>
        </row>
        <row r="7937">
          <cell r="A7937" t="str">
            <v>LVS04061</v>
          </cell>
          <cell r="B7937" t="str">
            <v>SCHNEIDER</v>
          </cell>
          <cell r="C7937" t="str">
            <v>TO BE CHECKED</v>
          </cell>
          <cell r="D7937" t="str">
            <v>POWER SUPPLY BLOCK UNIVERSAL 250A 4P</v>
          </cell>
          <cell r="E7937">
            <v>333.69299999999998</v>
          </cell>
          <cell r="F7937" t="str">
            <v>Public Apr 25</v>
          </cell>
        </row>
        <row r="7938">
          <cell r="A7938" t="str">
            <v>LVS04062</v>
          </cell>
          <cell r="B7938" t="str">
            <v>SCHNEIDER</v>
          </cell>
          <cell r="C7938" t="str">
            <v>TO BE CHECKED</v>
          </cell>
          <cell r="D7938" t="str">
            <v>CU CONN 250A 4P/UNIVERSAL POWER SUPPLY</v>
          </cell>
          <cell r="E7938">
            <v>333.26460000000003</v>
          </cell>
          <cell r="F7938" t="str">
            <v>Public Apr 25</v>
          </cell>
        </row>
        <row r="7939">
          <cell r="A7939" t="str">
            <v>LVS04064</v>
          </cell>
          <cell r="B7939" t="str">
            <v>SCHNEIDER</v>
          </cell>
          <cell r="C7939" t="str">
            <v>TO BE CHECKED</v>
          </cell>
          <cell r="D7939" t="str">
            <v>CU CONN 250A 4P/UNIVERSAL POWER SUPPLY</v>
          </cell>
          <cell r="E7939">
            <v>1050.2430000000002</v>
          </cell>
          <cell r="F7939" t="str">
            <v>Public Apr 25</v>
          </cell>
        </row>
        <row r="7940">
          <cell r="A7940" t="str">
            <v>LVS04065</v>
          </cell>
          <cell r="B7940" t="str">
            <v>SCHNEIDER</v>
          </cell>
          <cell r="C7940" t="str">
            <v>TO BE CHECKED</v>
          </cell>
          <cell r="D7940" t="str">
            <v>CU CONN.NSX/CVS/INS 250 V.4P/STAGED BB</v>
          </cell>
          <cell r="E7940">
            <v>352.58340000000004</v>
          </cell>
          <cell r="F7940" t="str">
            <v>Public Apr 25</v>
          </cell>
        </row>
        <row r="7941">
          <cell r="A7941" t="str">
            <v>LVS04066</v>
          </cell>
          <cell r="B7941" t="str">
            <v>SCHNEIDER</v>
          </cell>
          <cell r="C7941" t="str">
            <v>TO BE CHECKED</v>
          </cell>
          <cell r="D7941" t="str">
            <v>INCOMER CONN.BLOCK NSX/INS/INV250 4P TOP</v>
          </cell>
          <cell r="E7941">
            <v>336.31440000000003</v>
          </cell>
          <cell r="F7941" t="str">
            <v>Public Apr 25</v>
          </cell>
        </row>
        <row r="7942">
          <cell r="A7942" t="str">
            <v>LVS04067</v>
          </cell>
          <cell r="B7942" t="str">
            <v>SCHNEIDER</v>
          </cell>
          <cell r="C7942" t="str">
            <v>TO BE CHECKED</v>
          </cell>
          <cell r="D7942" t="str">
            <v>INCOMER CONN.BL NSX/INS/INV250 4P BOTTOM</v>
          </cell>
          <cell r="E7942">
            <v>330.69419999999997</v>
          </cell>
          <cell r="F7942" t="str">
            <v>Public Apr 25</v>
          </cell>
        </row>
        <row r="7943">
          <cell r="A7943" t="str">
            <v>LVS04070</v>
          </cell>
          <cell r="B7943" t="str">
            <v>SCHNEIDER</v>
          </cell>
          <cell r="C7943" t="str">
            <v>TO BE CHECKED</v>
          </cell>
          <cell r="D7943" t="str">
            <v>POWER SUPPLY BLCK NSX/CVS/INS-INV 400 4P</v>
          </cell>
          <cell r="E7943">
            <v>703.24920000000009</v>
          </cell>
          <cell r="F7943" t="str">
            <v>Public Apr 25</v>
          </cell>
        </row>
        <row r="7944">
          <cell r="A7944" t="str">
            <v>LVS04073</v>
          </cell>
          <cell r="B7944" t="str">
            <v>SCHNEIDER</v>
          </cell>
          <cell r="C7944" t="str">
            <v>TO BE CHECKED</v>
          </cell>
          <cell r="D7944" t="str">
            <v>CU CONN.NSX/CVS/INS-INV630 4P/POW.SUPPLY</v>
          </cell>
          <cell r="E7944">
            <v>2690.2397999999998</v>
          </cell>
          <cell r="F7944" t="str">
            <v>Public Apr 25</v>
          </cell>
        </row>
        <row r="7945">
          <cell r="A7945" t="str">
            <v>LVS04074</v>
          </cell>
          <cell r="B7945" t="str">
            <v>SCHNEIDER</v>
          </cell>
          <cell r="C7945" t="str">
            <v>TO BE CHECKED</v>
          </cell>
          <cell r="D7945" t="str">
            <v>UNIVERSAL POWER SUPPLY BLOCK 400-630A</v>
          </cell>
          <cell r="E7945">
            <v>718.2636</v>
          </cell>
          <cell r="F7945" t="str">
            <v>Public Apr 25</v>
          </cell>
        </row>
        <row r="7946">
          <cell r="A7946" t="str">
            <v>LVS04075</v>
          </cell>
          <cell r="B7946" t="str">
            <v>SCHNEIDER</v>
          </cell>
          <cell r="C7946" t="str">
            <v>TO BE CHECKED</v>
          </cell>
          <cell r="D7946" t="str">
            <v>CU CONN. NSX/CVS/INS 630 V.4P/ STAGED BB</v>
          </cell>
          <cell r="E7946">
            <v>765.20400000000006</v>
          </cell>
          <cell r="F7946" t="str">
            <v>Public Apr 25</v>
          </cell>
        </row>
        <row r="7947">
          <cell r="A7947" t="str">
            <v>LVS04076</v>
          </cell>
          <cell r="B7947" t="str">
            <v>SCHNEIDER</v>
          </cell>
          <cell r="C7947" t="str">
            <v>TO BE CHECKED</v>
          </cell>
          <cell r="D7947" t="str">
            <v>INCOMING CONNECTION BL.NSX630 HZ IN-DUCT</v>
          </cell>
          <cell r="E7947">
            <v>1611.9059999999999</v>
          </cell>
          <cell r="F7947" t="str">
            <v>Public Apr 25</v>
          </cell>
        </row>
        <row r="7948">
          <cell r="A7948" t="str">
            <v>LVS04104</v>
          </cell>
          <cell r="B7948" t="str">
            <v>SCHNEIDER</v>
          </cell>
          <cell r="C7948" t="str">
            <v>TO BE CHECKED</v>
          </cell>
          <cell r="D7948" t="str">
            <v>LINERGY BW 4P INSULATED BUSBAR 125A L450</v>
          </cell>
          <cell r="E7948">
            <v>327.53220000000005</v>
          </cell>
          <cell r="F7948" t="str">
            <v>Public Apr 25</v>
          </cell>
        </row>
        <row r="7949">
          <cell r="A7949" t="str">
            <v>LVS04148</v>
          </cell>
          <cell r="B7949" t="str">
            <v>SCHNEIDER</v>
          </cell>
          <cell r="C7949" t="str">
            <v>TO BE CHECKED</v>
          </cell>
          <cell r="D7949" t="str">
            <v>CONNECT.160A 4P LIN.BW/DEVICE 160A W440</v>
          </cell>
          <cell r="E7949">
            <v>843.30539999999996</v>
          </cell>
          <cell r="F7949" t="str">
            <v>Public Apr 25</v>
          </cell>
        </row>
        <row r="7950">
          <cell r="A7950" t="str">
            <v>LVS04149</v>
          </cell>
          <cell r="B7950" t="str">
            <v>SCHNEIDER</v>
          </cell>
          <cell r="C7950" t="str">
            <v>TO BE CHECKED</v>
          </cell>
          <cell r="D7950" t="str">
            <v>CONNECTION 160A 4P L380 /LINERGY DX 1P</v>
          </cell>
          <cell r="E7950">
            <v>438.447</v>
          </cell>
          <cell r="F7950" t="str">
            <v>Public Apr 25</v>
          </cell>
        </row>
        <row r="7951">
          <cell r="A7951" t="str">
            <v>LVS04150</v>
          </cell>
          <cell r="B7951" t="str">
            <v>SCHNEIDER</v>
          </cell>
          <cell r="C7951" t="str">
            <v>TO BE CHECKED</v>
          </cell>
          <cell r="D7951" t="str">
            <v>8 IPXXB COVERS/ LINERGY BW INSULATED BB</v>
          </cell>
          <cell r="E7951">
            <v>79.978200000000001</v>
          </cell>
          <cell r="F7951" t="str">
            <v>Public Apr 25</v>
          </cell>
        </row>
        <row r="7952">
          <cell r="A7952" t="str">
            <v>LVS04151</v>
          </cell>
          <cell r="B7952" t="str">
            <v>SCHNEIDER</v>
          </cell>
          <cell r="C7952" t="str">
            <v>TO BE CHECKED</v>
          </cell>
          <cell r="D7952" t="str">
            <v>12 TERMINALS 6/10Â² FOR LINERGY BW BBAR</v>
          </cell>
          <cell r="E7952">
            <v>309.7842</v>
          </cell>
          <cell r="F7952" t="str">
            <v>Public Apr 25</v>
          </cell>
        </row>
        <row r="7953">
          <cell r="A7953" t="str">
            <v>LVS04152</v>
          </cell>
          <cell r="B7953" t="str">
            <v>SCHNEIDER</v>
          </cell>
          <cell r="C7953" t="str">
            <v>TO BE CHECKED</v>
          </cell>
          <cell r="D7953" t="str">
            <v>12 TERMINALS 1X16Â² FOR LINERGY BW BBAR</v>
          </cell>
          <cell r="E7953">
            <v>365.99639999999999</v>
          </cell>
          <cell r="F7953" t="str">
            <v>Public Apr 25</v>
          </cell>
        </row>
        <row r="7954">
          <cell r="A7954" t="str">
            <v>LVS04155</v>
          </cell>
          <cell r="B7954" t="str">
            <v>SCHNEIDER</v>
          </cell>
          <cell r="C7954" t="str">
            <v>TO BE CHECKED</v>
          </cell>
          <cell r="D7954" t="str">
            <v>ADDITIONAL BLK 2X35Â² 3P/ LINERGY DP 250A</v>
          </cell>
          <cell r="E7954">
            <v>77.601600000000005</v>
          </cell>
          <cell r="F7954" t="str">
            <v>Public Apr 25</v>
          </cell>
        </row>
        <row r="7955">
          <cell r="A7955" t="str">
            <v>LVS04156</v>
          </cell>
          <cell r="B7955" t="str">
            <v>SCHNEIDER</v>
          </cell>
          <cell r="C7955" t="str">
            <v>TO BE CHECKED</v>
          </cell>
          <cell r="D7955" t="str">
            <v>ADDITIONAL BLK 2X35Â² 4P/ LINERGY DP 250A</v>
          </cell>
          <cell r="E7955">
            <v>82.273200000000003</v>
          </cell>
          <cell r="F7955" t="str">
            <v>Public Apr 25</v>
          </cell>
        </row>
        <row r="7956">
          <cell r="A7956" t="str">
            <v>LVS04158</v>
          </cell>
          <cell r="B7956" t="str">
            <v>SCHNEIDER</v>
          </cell>
          <cell r="C7956" t="str">
            <v>TO BE CHECKED</v>
          </cell>
          <cell r="D7956" t="str">
            <v>20 SCREWS 8.8 CLASS M6X12/ LINERGY BW BB</v>
          </cell>
          <cell r="E7956">
            <v>49.123199999999997</v>
          </cell>
          <cell r="F7956" t="str">
            <v>Public Apr 25</v>
          </cell>
        </row>
        <row r="7957">
          <cell r="A7957" t="str">
            <v>LVS04161</v>
          </cell>
          <cell r="B7957" t="str">
            <v>SCHNEIDER</v>
          </cell>
          <cell r="C7957" t="str">
            <v>TO BE CHECKED</v>
          </cell>
          <cell r="D7957" t="str">
            <v>4 THREADED BARS 160A L1000/LINERGY BS BB</v>
          </cell>
          <cell r="E7957">
            <v>675.85200000000009</v>
          </cell>
          <cell r="F7957" t="str">
            <v>Public Apr 25</v>
          </cell>
        </row>
        <row r="7958">
          <cell r="A7958" t="str">
            <v>LVS04162</v>
          </cell>
          <cell r="B7958" t="str">
            <v>SCHNEIDER</v>
          </cell>
          <cell r="C7958" t="str">
            <v>TO BE CHECKED</v>
          </cell>
          <cell r="D7958" t="str">
            <v>4 THREADED BARS 250A L1000/LINERGY BS BB</v>
          </cell>
          <cell r="E7958">
            <v>865.2761999999999</v>
          </cell>
          <cell r="F7958" t="str">
            <v>Public Apr 25</v>
          </cell>
        </row>
        <row r="7959">
          <cell r="A7959" t="str">
            <v>LVS04163</v>
          </cell>
          <cell r="B7959" t="str">
            <v>SCHNEIDER</v>
          </cell>
          <cell r="C7959" t="str">
            <v>TO BE CHECKED</v>
          </cell>
          <cell r="D7959" t="str">
            <v>4 THREADED BARS 400A L1000/LINERGY BS BB</v>
          </cell>
          <cell r="E7959">
            <v>1349.0621999999998</v>
          </cell>
          <cell r="F7959" t="str">
            <v>Public Apr 25</v>
          </cell>
        </row>
        <row r="7960">
          <cell r="A7960" t="str">
            <v>LVS04171</v>
          </cell>
          <cell r="B7960" t="str">
            <v>SCHNEIDER</v>
          </cell>
          <cell r="C7960" t="str">
            <v>TO BE CHECKED</v>
          </cell>
          <cell r="D7960" t="str">
            <v>4 THREADED BARS 160A L1400/LINERGY BS BB</v>
          </cell>
          <cell r="E7960">
            <v>730.00380000000007</v>
          </cell>
          <cell r="F7960" t="str">
            <v>Public Apr 25</v>
          </cell>
        </row>
        <row r="7961">
          <cell r="A7961" t="str">
            <v>LVS04172</v>
          </cell>
          <cell r="B7961" t="str">
            <v>SCHNEIDER</v>
          </cell>
          <cell r="C7961" t="str">
            <v>TO BE CHECKED</v>
          </cell>
          <cell r="D7961" t="str">
            <v>4 THREADED BARS 250A L1400/LINERGY BS BB</v>
          </cell>
          <cell r="E7961">
            <v>1008.1884</v>
          </cell>
          <cell r="F7961" t="str">
            <v>Public Apr 25</v>
          </cell>
        </row>
        <row r="7962">
          <cell r="A7962" t="str">
            <v>LVS04173</v>
          </cell>
          <cell r="B7962" t="str">
            <v>SCHNEIDER</v>
          </cell>
          <cell r="C7962" t="str">
            <v>TO BE CHECKED</v>
          </cell>
          <cell r="D7962" t="str">
            <v>4 THREADED BARS 400A L1400/LINERGY BS BB</v>
          </cell>
          <cell r="E7962">
            <v>1455.9276000000002</v>
          </cell>
          <cell r="F7962" t="str">
            <v>Public Apr 25</v>
          </cell>
        </row>
        <row r="7963">
          <cell r="A7963" t="str">
            <v>LVS04174</v>
          </cell>
          <cell r="B7963" t="str">
            <v>SCHNEIDER</v>
          </cell>
          <cell r="C7963" t="str">
            <v>TO BE CHECKED</v>
          </cell>
          <cell r="D7963" t="str">
            <v>4 THREADED BARS 630A L1400/LINERGY BS BB</v>
          </cell>
          <cell r="E7963">
            <v>2697.8489999999997</v>
          </cell>
          <cell r="F7963" t="str">
            <v>Public Apr 25</v>
          </cell>
        </row>
        <row r="7964">
          <cell r="A7964" t="str">
            <v>LVS04190</v>
          </cell>
          <cell r="B7964" t="str">
            <v>SCHNEIDER</v>
          </cell>
          <cell r="C7964" t="str">
            <v>TO BE CHECKED</v>
          </cell>
          <cell r="D7964" t="str">
            <v>4 COPPER ANGLE BRACKETS 250A</v>
          </cell>
          <cell r="E7964">
            <v>693.84480000000008</v>
          </cell>
          <cell r="F7964" t="str">
            <v>Public Apr 25</v>
          </cell>
        </row>
        <row r="7965">
          <cell r="A7965" t="str">
            <v>LVS04191</v>
          </cell>
          <cell r="B7965" t="str">
            <v>SCHNEIDER</v>
          </cell>
          <cell r="C7965" t="str">
            <v>TO BE CHECKED</v>
          </cell>
          <cell r="D7965" t="str">
            <v>LINERGY BS REAR BUSBAR SUPPORT 400A</v>
          </cell>
          <cell r="E7965">
            <v>87.34259999999999</v>
          </cell>
          <cell r="F7965" t="str">
            <v>Public Apr 25</v>
          </cell>
        </row>
        <row r="7966">
          <cell r="A7966" t="str">
            <v>LVS04192</v>
          </cell>
          <cell r="B7966" t="str">
            <v>SCHNEIDER</v>
          </cell>
          <cell r="C7966" t="str">
            <v>TO BE CHECKED</v>
          </cell>
          <cell r="D7966" t="str">
            <v>LINERGY BS MULTISTAGE B.BAR SUPPORT 630A</v>
          </cell>
          <cell r="E7966">
            <v>101.4696</v>
          </cell>
          <cell r="F7966" t="str">
            <v>Public Apr 25</v>
          </cell>
        </row>
        <row r="7967">
          <cell r="A7967" t="str">
            <v>LVS04194</v>
          </cell>
          <cell r="B7967" t="str">
            <v>SCHNEIDER</v>
          </cell>
          <cell r="C7967" t="str">
            <v>TO BE CHECKED</v>
          </cell>
          <cell r="D7967" t="str">
            <v>20 BOLTS 8.8 CLASS M6X20 /5MM COPPER BAR</v>
          </cell>
          <cell r="E7967">
            <v>47.603400000000001</v>
          </cell>
          <cell r="F7967" t="str">
            <v>Public Apr 25</v>
          </cell>
        </row>
        <row r="7968">
          <cell r="A7968" t="str">
            <v>LVS04195</v>
          </cell>
          <cell r="B7968" t="str">
            <v>SCHNEIDER</v>
          </cell>
          <cell r="C7968" t="str">
            <v>TO BE CHECKED</v>
          </cell>
          <cell r="D7968" t="str">
            <v>40 SCREWS 8.8 CLASS M6X16/THREADED BAR</v>
          </cell>
          <cell r="E7968">
            <v>73.715400000000002</v>
          </cell>
          <cell r="F7968" t="str">
            <v>Public Apr 25</v>
          </cell>
        </row>
        <row r="7969">
          <cell r="A7969" t="str">
            <v>LVS04197</v>
          </cell>
          <cell r="B7969" t="str">
            <v>SCHNEIDER</v>
          </cell>
          <cell r="C7969" t="str">
            <v>TO BE CHECKED</v>
          </cell>
          <cell r="D7969" t="str">
            <v>BARRIER H1500MM/LINERGY BS MULTISTAGE BB</v>
          </cell>
          <cell r="E7969">
            <v>397.99380000000002</v>
          </cell>
          <cell r="F7969" t="str">
            <v>Public Apr 25</v>
          </cell>
        </row>
        <row r="7970">
          <cell r="A7970" t="str">
            <v>LVS04198</v>
          </cell>
          <cell r="B7970" t="str">
            <v>SCHNEIDER</v>
          </cell>
          <cell r="C7970" t="str">
            <v>TO BE CHECKED</v>
          </cell>
          <cell r="D7970" t="str">
            <v>BARRIER H100MM /LINERGY BS REAR BUSBAR</v>
          </cell>
          <cell r="E7970">
            <v>150.8682</v>
          </cell>
          <cell r="F7970" t="str">
            <v>Public Apr 25</v>
          </cell>
        </row>
        <row r="7971">
          <cell r="A7971" t="str">
            <v>LVS04200</v>
          </cell>
          <cell r="B7971" t="str">
            <v>SCHNEIDER</v>
          </cell>
          <cell r="C7971" t="str">
            <v>TO BE CHECKED</v>
          </cell>
          <cell r="D7971" t="str">
            <v>EARTH BAR 35Â²/40 CLAMPS L450 LINERGY TB</v>
          </cell>
          <cell r="E7971">
            <v>117.657</v>
          </cell>
          <cell r="F7971" t="str">
            <v>Public Apr 25</v>
          </cell>
        </row>
        <row r="7972">
          <cell r="A7972" t="str">
            <v>LVS04201</v>
          </cell>
          <cell r="B7972" t="str">
            <v>SCHNEIDER</v>
          </cell>
          <cell r="C7972" t="str">
            <v>TO BE CHECKED</v>
          </cell>
          <cell r="D7972" t="str">
            <v>12X3MM DIR.EARTH BAR 35Â² L330 LINERGY TB</v>
          </cell>
          <cell r="E7972">
            <v>54.661800000000007</v>
          </cell>
          <cell r="F7972" t="str">
            <v>Public Apr 25</v>
          </cell>
        </row>
        <row r="7973">
          <cell r="A7973" t="str">
            <v>LVS04202</v>
          </cell>
          <cell r="B7973" t="str">
            <v>SCHNEIDER</v>
          </cell>
          <cell r="C7973" t="str">
            <v>TO BE CHECKED</v>
          </cell>
          <cell r="D7973" t="str">
            <v>2 EARTH BAR 35Â²/20 CLAMP L200 LINERGY TB</v>
          </cell>
          <cell r="E7973">
            <v>152.63279999999997</v>
          </cell>
          <cell r="F7973" t="str">
            <v>Public Apr 25</v>
          </cell>
        </row>
        <row r="7974">
          <cell r="A7974" t="str">
            <v>LVS04203</v>
          </cell>
          <cell r="B7974" t="str">
            <v>SCHNEIDER</v>
          </cell>
          <cell r="C7974" t="str">
            <v>TO BE CHECKED</v>
          </cell>
          <cell r="D7974" t="str">
            <v>AUXILIARY BUS DUCT L1755 LINERGY TA 4P</v>
          </cell>
          <cell r="E7974">
            <v>914.76660000000004</v>
          </cell>
          <cell r="F7974" t="str">
            <v>Public Apr 25</v>
          </cell>
        </row>
        <row r="7975">
          <cell r="A7975" t="str">
            <v>LVS04205</v>
          </cell>
          <cell r="B7975" t="str">
            <v>SCHNEIDER</v>
          </cell>
          <cell r="C7975" t="str">
            <v>TO BE CHECKED</v>
          </cell>
          <cell r="D7975" t="str">
            <v>2 EARTH BAR MOD.DEV.RAIL SUP.</v>
          </cell>
          <cell r="E7975">
            <v>61.873199999999997</v>
          </cell>
          <cell r="F7975" t="str">
            <v>Public Apr 25</v>
          </cell>
        </row>
        <row r="7976">
          <cell r="A7976" t="str">
            <v>LVS04206</v>
          </cell>
          <cell r="B7976" t="str">
            <v>SCHNEIDER</v>
          </cell>
          <cell r="C7976" t="str">
            <v>TO BE CHECKED</v>
          </cell>
          <cell r="D7976" t="str">
            <v>FIX.BRACK.V.EARTH BAR ENC.H15</v>
          </cell>
          <cell r="E7976">
            <v>63.087000000000003</v>
          </cell>
          <cell r="F7976" t="str">
            <v>Public Apr 25</v>
          </cell>
        </row>
        <row r="7977">
          <cell r="A7977" t="str">
            <v>LVS04207</v>
          </cell>
          <cell r="B7977" t="str">
            <v>SCHNEIDER</v>
          </cell>
          <cell r="C7977" t="str">
            <v>TO BE CHECKED</v>
          </cell>
          <cell r="D7977" t="str">
            <v>FIX.BRACK.V.EARTH BAR ENC.H45</v>
          </cell>
          <cell r="E7977">
            <v>87.281399999999991</v>
          </cell>
          <cell r="F7977" t="str">
            <v>Public Apr 25</v>
          </cell>
        </row>
        <row r="7978">
          <cell r="A7978" t="str">
            <v>LVS04208</v>
          </cell>
          <cell r="B7978" t="str">
            <v>SCHNEIDER</v>
          </cell>
          <cell r="C7978" t="str">
            <v>TO BE CHECKED</v>
          </cell>
          <cell r="D7978" t="str">
            <v>FIX.BRACK.V.EARTH BAR ENC.H80</v>
          </cell>
          <cell r="E7978">
            <v>61.016400000000004</v>
          </cell>
          <cell r="F7978" t="str">
            <v>Public Apr 25</v>
          </cell>
        </row>
        <row r="7979">
          <cell r="A7979" t="str">
            <v>LVS04210</v>
          </cell>
          <cell r="B7979" t="str">
            <v>SCHNEIDER</v>
          </cell>
          <cell r="C7979" t="str">
            <v>TO BE CHECKED</v>
          </cell>
          <cell r="D7979" t="str">
            <v>2 INSULAT.SPACERS/NEUTRAL BAR LINERGY TB</v>
          </cell>
          <cell r="E7979">
            <v>16.6158</v>
          </cell>
          <cell r="F7979" t="str">
            <v>Public Apr 25</v>
          </cell>
        </row>
        <row r="7980">
          <cell r="A7980" t="str">
            <v>LVS04214</v>
          </cell>
          <cell r="B7980" t="str">
            <v>SCHNEIDER</v>
          </cell>
          <cell r="C7980" t="str">
            <v>TO BE CHECKED</v>
          </cell>
          <cell r="D7980" t="str">
            <v>4 EARTH BLK 12X4Â² TERM.CLAMP LINERGY TB</v>
          </cell>
          <cell r="E7980">
            <v>178.143</v>
          </cell>
          <cell r="F7980" t="str">
            <v>Public Apr 25</v>
          </cell>
        </row>
        <row r="7981">
          <cell r="A7981" t="str">
            <v>LVS04215</v>
          </cell>
          <cell r="B7981" t="str">
            <v>SCHNEIDER</v>
          </cell>
          <cell r="C7981" t="str">
            <v>TO BE CHECKED</v>
          </cell>
          <cell r="D7981" t="str">
            <v>4 EARTH BLK 3X16Â² TERM.CLAMP LINERGY TB</v>
          </cell>
          <cell r="E7981">
            <v>195.46260000000001</v>
          </cell>
          <cell r="F7981" t="str">
            <v>Public Apr 25</v>
          </cell>
        </row>
        <row r="7982">
          <cell r="A7982" t="str">
            <v>LVS04220</v>
          </cell>
          <cell r="B7982" t="str">
            <v>SCHNEIDER</v>
          </cell>
          <cell r="C7982" t="str">
            <v>TO BE CHECKED</v>
          </cell>
          <cell r="D7982" t="str">
            <v>M.BRAC.TERM.BLK-EARTH BAR DUCT</v>
          </cell>
          <cell r="E7982">
            <v>64.963799999999992</v>
          </cell>
          <cell r="F7982" t="str">
            <v>Public Apr 25</v>
          </cell>
        </row>
        <row r="7983">
          <cell r="A7983" t="str">
            <v>LVS04223</v>
          </cell>
          <cell r="B7983" t="str">
            <v>SCHNEIDER</v>
          </cell>
          <cell r="C7983" t="str">
            <v>TO BE CHECKED</v>
          </cell>
          <cell r="D7983" t="str">
            <v>M.BR.4V.MOD.DEV.RAILS TERM.BLK</v>
          </cell>
          <cell r="E7983">
            <v>207.85560000000001</v>
          </cell>
          <cell r="F7983" t="str">
            <v>Public Apr 25</v>
          </cell>
        </row>
        <row r="7984">
          <cell r="A7984" t="str">
            <v>LVS04224</v>
          </cell>
          <cell r="B7984" t="str">
            <v>SCHNEIDER</v>
          </cell>
          <cell r="C7984" t="str">
            <v>TO BE CHECKED</v>
          </cell>
          <cell r="D7984" t="str">
            <v>5 PRACTIC RAISERS</v>
          </cell>
          <cell r="E7984">
            <v>314.85360000000003</v>
          </cell>
          <cell r="F7984" t="str">
            <v>Public Apr 25</v>
          </cell>
        </row>
        <row r="7985">
          <cell r="A7985" t="str">
            <v>LVS04225</v>
          </cell>
          <cell r="B7985" t="str">
            <v>SCHNEIDER</v>
          </cell>
          <cell r="C7985" t="str">
            <v>TO BE CHECKED</v>
          </cell>
          <cell r="D7985" t="str">
            <v>SET OF 12 RAISERS H11/MOD RAIL FOR NSXm</v>
          </cell>
          <cell r="E7985">
            <v>652.24920000000009</v>
          </cell>
          <cell r="F7985" t="str">
            <v>Public Apr 25</v>
          </cell>
        </row>
        <row r="7986">
          <cell r="A7986" t="str">
            <v>LVS04226</v>
          </cell>
          <cell r="B7986" t="str">
            <v>SCHNEIDER</v>
          </cell>
          <cell r="C7986" t="str">
            <v>TO BE CHECKED</v>
          </cell>
          <cell r="D7986" t="str">
            <v>2 MODULAR DEVICE RAILS L1600</v>
          </cell>
          <cell r="E7986">
            <v>191.5866</v>
          </cell>
          <cell r="F7986" t="str">
            <v>Public Apr 25</v>
          </cell>
        </row>
        <row r="7987">
          <cell r="A7987" t="str">
            <v>LVS04227</v>
          </cell>
          <cell r="B7987" t="str">
            <v>SCHNEIDER</v>
          </cell>
          <cell r="C7987" t="str">
            <v>TO BE CHECKED</v>
          </cell>
          <cell r="D7987" t="str">
            <v>RAIL AND RAISERS MODULAR</v>
          </cell>
          <cell r="E7987">
            <v>197.9616</v>
          </cell>
          <cell r="F7987" t="str">
            <v>Public Apr 25</v>
          </cell>
        </row>
        <row r="7988">
          <cell r="A7988" t="str">
            <v>LVS04228</v>
          </cell>
          <cell r="B7988" t="str">
            <v>SCHNEIDER</v>
          </cell>
          <cell r="C7988" t="str">
            <v>TO BE CHECKED</v>
          </cell>
          <cell r="D7988" t="str">
            <v>LINERGY TA AUXIL.TERM.BLK 10 IN/20 OUT</v>
          </cell>
          <cell r="E7988">
            <v>192.48420000000002</v>
          </cell>
          <cell r="F7988" t="str">
            <v>Public Apr 25</v>
          </cell>
        </row>
        <row r="7989">
          <cell r="A7989" t="str">
            <v>LVS04229</v>
          </cell>
          <cell r="B7989" t="str">
            <v>SCHNEIDER</v>
          </cell>
          <cell r="C7989" t="str">
            <v>TO BE CHECKED</v>
          </cell>
          <cell r="D7989" t="str">
            <v>20 TAB CONN.M10 VOLT.TAP-OFFS</v>
          </cell>
          <cell r="E7989">
            <v>219.39180000000002</v>
          </cell>
          <cell r="F7989" t="str">
            <v>Public Apr 25</v>
          </cell>
        </row>
        <row r="7990">
          <cell r="A7990" t="str">
            <v>LVS04233</v>
          </cell>
          <cell r="B7990" t="str">
            <v>SCHNEIDER</v>
          </cell>
          <cell r="C7990" t="str">
            <v>TO BE CHECKED</v>
          </cell>
          <cell r="D7990" t="str">
            <v>TRUNKING DOOR L2000</v>
          </cell>
          <cell r="E7990">
            <v>138.45480000000001</v>
          </cell>
          <cell r="F7990" t="str">
            <v>Public Apr 25</v>
          </cell>
        </row>
        <row r="7991">
          <cell r="A7991" t="str">
            <v>LVS04234</v>
          </cell>
          <cell r="B7991" t="str">
            <v>SCHNEIDER</v>
          </cell>
          <cell r="C7991" t="str">
            <v>TO BE CHECKED</v>
          </cell>
          <cell r="D7991" t="str">
            <v>10 WIRING THROUGH FR.GROMMETS</v>
          </cell>
          <cell r="E7991">
            <v>105.09060000000001</v>
          </cell>
          <cell r="F7991" t="str">
            <v>Public Apr 25</v>
          </cell>
        </row>
        <row r="7992">
          <cell r="A7992" t="str">
            <v>LVS04235</v>
          </cell>
          <cell r="B7992" t="str">
            <v>SCHNEIDER</v>
          </cell>
          <cell r="C7992" t="str">
            <v>TO BE CHECKED</v>
          </cell>
          <cell r="D7992" t="str">
            <v>WIRING TO DOOR FLEX.TRUNKING</v>
          </cell>
          <cell r="E7992">
            <v>104.1726</v>
          </cell>
          <cell r="F7992" t="str">
            <v>Public Apr 25</v>
          </cell>
        </row>
        <row r="7993">
          <cell r="A7993" t="str">
            <v>LVS04239</v>
          </cell>
          <cell r="B7993" t="str">
            <v>SCHNEIDER</v>
          </cell>
          <cell r="C7993" t="str">
            <v>TO BE CHECKED</v>
          </cell>
          <cell r="D7993" t="str">
            <v>12 HZ.CABLE STRAPS</v>
          </cell>
          <cell r="E7993">
            <v>76.275599999999997</v>
          </cell>
          <cell r="F7993" t="str">
            <v>Public Apr 25</v>
          </cell>
        </row>
        <row r="7994">
          <cell r="A7994" t="str">
            <v>LVS04255</v>
          </cell>
          <cell r="B7994" t="str">
            <v>SCHNEIDER</v>
          </cell>
          <cell r="C7994" t="str">
            <v>TO BE CHECKED</v>
          </cell>
          <cell r="D7994" t="str">
            <v>12 HZ.TRUNKING SUPPORTS</v>
          </cell>
          <cell r="E7994">
            <v>105.9372</v>
          </cell>
          <cell r="F7994" t="str">
            <v>Public Apr 25</v>
          </cell>
        </row>
        <row r="7995">
          <cell r="A7995" t="str">
            <v>LVS04257</v>
          </cell>
          <cell r="B7995" t="str">
            <v>SCHNEIDER</v>
          </cell>
          <cell r="C7995" t="str">
            <v>TO BE CHECKED</v>
          </cell>
          <cell r="D7995" t="str">
            <v>4HZ.TRUNKING SECTIONS L450+SUP</v>
          </cell>
          <cell r="E7995">
            <v>154.11180000000002</v>
          </cell>
          <cell r="F7995" t="str">
            <v>Public Apr 25</v>
          </cell>
        </row>
        <row r="7996">
          <cell r="A7996" t="str">
            <v>LVS04262</v>
          </cell>
          <cell r="B7996" t="str">
            <v>SCHNEIDER</v>
          </cell>
          <cell r="C7996" t="str">
            <v>TO BE CHECKED</v>
          </cell>
          <cell r="D7996" t="str">
            <v>12 VERTICAL CABLE STRAPS</v>
          </cell>
          <cell r="E7996">
            <v>96.757199999999997</v>
          </cell>
          <cell r="F7996" t="str">
            <v>Public Apr 25</v>
          </cell>
        </row>
        <row r="7997">
          <cell r="A7997" t="str">
            <v>LVS04263</v>
          </cell>
          <cell r="B7997" t="str">
            <v>SCHNEIDER</v>
          </cell>
          <cell r="C7997" t="str">
            <v>TO BE CHECKED</v>
          </cell>
          <cell r="D7997" t="str">
            <v>2 V.CABLE STRAPS L1000 COVERS</v>
          </cell>
          <cell r="E7997">
            <v>79.396799999999999</v>
          </cell>
          <cell r="F7997" t="str">
            <v>Public Apr 25</v>
          </cell>
        </row>
        <row r="7998">
          <cell r="A7998" t="str">
            <v>LVS04264</v>
          </cell>
          <cell r="B7998" t="str">
            <v>SCHNEIDER</v>
          </cell>
          <cell r="C7998" t="str">
            <v>TO BE CHECKED</v>
          </cell>
          <cell r="D7998" t="str">
            <v>12 V.CABLE STRAPS SYSTEM G</v>
          </cell>
          <cell r="E7998">
            <v>117.3408</v>
          </cell>
          <cell r="F7998" t="str">
            <v>Public Apr 25</v>
          </cell>
        </row>
        <row r="7999">
          <cell r="A7999" t="str">
            <v>LVS04265</v>
          </cell>
          <cell r="B7999" t="str">
            <v>SCHNEIDER</v>
          </cell>
          <cell r="C7999" t="str">
            <v>TO BE CHECKED</v>
          </cell>
          <cell r="D7999" t="str">
            <v>12 V.TRUNKING SUPPORTS</v>
          </cell>
          <cell r="E7999">
            <v>71.400000000000006</v>
          </cell>
          <cell r="F7999" t="str">
            <v>Public Apr 25</v>
          </cell>
        </row>
        <row r="8000">
          <cell r="A8000" t="str">
            <v>LVS04266</v>
          </cell>
          <cell r="B8000" t="str">
            <v>SCHNEIDER</v>
          </cell>
          <cell r="C8000" t="str">
            <v>TO BE CHECKED</v>
          </cell>
          <cell r="D8000" t="str">
            <v>10 VERTICAL TRUNKING PLATES</v>
          </cell>
          <cell r="E8000">
            <v>108.2526</v>
          </cell>
          <cell r="F8000" t="str">
            <v>Public Apr 25</v>
          </cell>
        </row>
        <row r="8001">
          <cell r="A8001" t="str">
            <v>LVS04267</v>
          </cell>
          <cell r="B8001" t="str">
            <v>SCHNEIDER</v>
          </cell>
          <cell r="C8001" t="str">
            <v>TO BE CHECKED</v>
          </cell>
          <cell r="D8001" t="str">
            <v>VERTICAL TRUNKING L2000</v>
          </cell>
          <cell r="E8001">
            <v>464.08980000000003</v>
          </cell>
          <cell r="F8001" t="str">
            <v>Public Apr 25</v>
          </cell>
        </row>
        <row r="8002">
          <cell r="A8002" t="str">
            <v>LVS04330</v>
          </cell>
          <cell r="B8002" t="str">
            <v>SCHNEIDER</v>
          </cell>
          <cell r="C8002" t="str">
            <v>TO BE CHECKED</v>
          </cell>
          <cell r="D8002" t="str">
            <v>VERTICAL PARTITION PRISMA G IP30</v>
          </cell>
          <cell r="E8002">
            <v>384.70320000000004</v>
          </cell>
          <cell r="F8002" t="str">
            <v>Public Apr 25</v>
          </cell>
        </row>
        <row r="8003">
          <cell r="A8003" t="str">
            <v>LVS04331</v>
          </cell>
          <cell r="B8003" t="str">
            <v>SCHNEIDER</v>
          </cell>
          <cell r="C8003" t="str">
            <v>TO BE CHECKED</v>
          </cell>
          <cell r="D8003" t="str">
            <v>HORIZONTAL PARTITION W600 PRISMA G</v>
          </cell>
          <cell r="E8003">
            <v>180.08100000000002</v>
          </cell>
          <cell r="F8003" t="str">
            <v>Public Apr 25</v>
          </cell>
        </row>
        <row r="8004">
          <cell r="A8004" t="str">
            <v>LVS04332</v>
          </cell>
          <cell r="B8004" t="str">
            <v>SCHNEIDER</v>
          </cell>
          <cell r="C8004" t="str">
            <v>TO BE CHECKED</v>
          </cell>
          <cell r="D8004" t="str">
            <v>HORIZONTAL PARTITION W300 PRISMA G</v>
          </cell>
          <cell r="E8004">
            <v>161.721</v>
          </cell>
          <cell r="F8004" t="str">
            <v>Public Apr 25</v>
          </cell>
        </row>
        <row r="8005">
          <cell r="A8005" t="str">
            <v>LVS04335</v>
          </cell>
          <cell r="B8005" t="str">
            <v>SCHNEIDER</v>
          </cell>
          <cell r="C8005" t="str">
            <v>TO BE CHECKED</v>
          </cell>
          <cell r="D8005" t="str">
            <v>VERTICAL PARTITION H36M PRISMA G IP30</v>
          </cell>
          <cell r="E8005">
            <v>574.19880000000012</v>
          </cell>
          <cell r="F8005" t="str">
            <v>Public Apr 25</v>
          </cell>
        </row>
        <row r="8006">
          <cell r="A8006" t="str">
            <v>LVS04336</v>
          </cell>
          <cell r="B8006" t="str">
            <v>SCHNEIDER</v>
          </cell>
          <cell r="C8006" t="str">
            <v>TO BE CHECKED</v>
          </cell>
          <cell r="D8006" t="str">
            <v>HORIZONTAL PARTITION W850 PRISMA G</v>
          </cell>
          <cell r="E8006">
            <v>577.44240000000002</v>
          </cell>
          <cell r="F8006" t="str">
            <v>Public Apr 25</v>
          </cell>
        </row>
        <row r="8007">
          <cell r="A8007" t="str">
            <v>LVS04403</v>
          </cell>
          <cell r="B8007" t="str">
            <v>SCHNEIDER</v>
          </cell>
          <cell r="C8007" t="str">
            <v>TO BE CHECKED</v>
          </cell>
          <cell r="D8007" t="str">
            <v>LINERGY FC D.BLK /NSX250 3P TOG/FIX+CONN</v>
          </cell>
          <cell r="E8007">
            <v>2736.4866000000002</v>
          </cell>
          <cell r="F8007" t="str">
            <v>Public Apr 25</v>
          </cell>
        </row>
        <row r="8008">
          <cell r="A8008" t="str">
            <v>LVS04404</v>
          </cell>
          <cell r="B8008" t="str">
            <v>SCHNEIDER</v>
          </cell>
          <cell r="C8008" t="str">
            <v>TO BE CHECKED</v>
          </cell>
          <cell r="D8008" t="str">
            <v>LINERGY FC D.BLK /NSX250 4P TOG/FIX+CONN</v>
          </cell>
          <cell r="E8008">
            <v>2906.3982000000001</v>
          </cell>
          <cell r="F8008" t="str">
            <v>Public Apr 25</v>
          </cell>
        </row>
        <row r="8009">
          <cell r="A8009" t="str">
            <v>LVS04405</v>
          </cell>
          <cell r="B8009" t="str">
            <v>SCHNEIDER</v>
          </cell>
          <cell r="C8009" t="str">
            <v>TO BE CHECKED</v>
          </cell>
          <cell r="D8009" t="str">
            <v>LINERGY FC D.BLK /NSX250 3P WITH CONN</v>
          </cell>
          <cell r="E8009">
            <v>3267.6006000000002</v>
          </cell>
          <cell r="F8009" t="str">
            <v>Public Apr 25</v>
          </cell>
        </row>
        <row r="8010">
          <cell r="A8010" t="str">
            <v>LVS04406</v>
          </cell>
          <cell r="B8010" t="str">
            <v>SCHNEIDER</v>
          </cell>
          <cell r="C8010" t="str">
            <v>TO BE CHECKED</v>
          </cell>
          <cell r="D8010" t="str">
            <v>LINERGY FC D.BLK /NSX250 4P WITH CONN</v>
          </cell>
          <cell r="E8010">
            <v>3231.3702000000003</v>
          </cell>
          <cell r="F8010" t="str">
            <v>Public Apr 25</v>
          </cell>
        </row>
        <row r="8011">
          <cell r="A8011" t="str">
            <v>LVS04407</v>
          </cell>
          <cell r="B8011" t="str">
            <v>SCHNEIDER</v>
          </cell>
          <cell r="C8011" t="str">
            <v>TO BE CHECKED</v>
          </cell>
          <cell r="D8011" t="str">
            <v>LINERGY FC D.BLK /NSX250 3P WITHOUT CONN</v>
          </cell>
          <cell r="E8011">
            <v>2182.6980000000003</v>
          </cell>
          <cell r="F8011" t="str">
            <v>Public Apr 25</v>
          </cell>
        </row>
        <row r="8012">
          <cell r="A8012" t="str">
            <v>LVS04408</v>
          </cell>
          <cell r="B8012" t="str">
            <v>SCHNEIDER</v>
          </cell>
          <cell r="C8012" t="str">
            <v>TO BE CHECKED</v>
          </cell>
          <cell r="D8012" t="str">
            <v>LINERGY FC D.BLK /NSX250 4P WITHOUT CONN</v>
          </cell>
          <cell r="E8012">
            <v>2349.6414000000004</v>
          </cell>
          <cell r="F8012" t="str">
            <v>Public Apr 25</v>
          </cell>
        </row>
        <row r="8013">
          <cell r="A8013" t="str">
            <v>LVS04409</v>
          </cell>
          <cell r="B8013" t="str">
            <v>SCHNEIDER</v>
          </cell>
          <cell r="C8013" t="str">
            <v>TO BE CHECKED</v>
          </cell>
          <cell r="D8013" t="str">
            <v>LIN.FC D.BLK /NSX250 3P REV FIX W/O CONN</v>
          </cell>
          <cell r="E8013">
            <v>3112.0302000000001</v>
          </cell>
          <cell r="F8013" t="str">
            <v>Public Apr 25</v>
          </cell>
        </row>
        <row r="8014">
          <cell r="A8014" t="str">
            <v>LVS04418</v>
          </cell>
          <cell r="B8014" t="str">
            <v>SCHNEIDER</v>
          </cell>
          <cell r="C8014" t="str">
            <v>TO BE CHECKED</v>
          </cell>
          <cell r="D8014" t="str">
            <v>LINERGY FC NSXm160 3P S/S LIAISON</v>
          </cell>
          <cell r="E8014">
            <v>2305.8222000000001</v>
          </cell>
          <cell r="F8014" t="str">
            <v>Public Apr 25</v>
          </cell>
        </row>
        <row r="8015">
          <cell r="A8015" t="str">
            <v>LVS04419</v>
          </cell>
          <cell r="B8015" t="str">
            <v>SCHNEIDER</v>
          </cell>
          <cell r="C8015" t="str">
            <v>TO BE CHECKED</v>
          </cell>
          <cell r="D8015" t="str">
            <v>LINERGY FC NSXm160 3P SANS CON</v>
          </cell>
          <cell r="E8015">
            <v>2092.1831999999999</v>
          </cell>
          <cell r="F8015" t="str">
            <v>Public Apr 25</v>
          </cell>
        </row>
        <row r="8016">
          <cell r="A8016" t="str">
            <v>LVS04420</v>
          </cell>
          <cell r="B8016" t="str">
            <v>SCHNEIDER</v>
          </cell>
          <cell r="C8016" t="str">
            <v>TO BE CHECKED</v>
          </cell>
          <cell r="D8016" t="str">
            <v>LINERGY FC NSXm160 4P SANS CON</v>
          </cell>
          <cell r="E8016">
            <v>4055.2547999999997</v>
          </cell>
          <cell r="F8016" t="str">
            <v>Public Apr 25</v>
          </cell>
        </row>
        <row r="8017">
          <cell r="A8017" t="str">
            <v>LVS04425</v>
          </cell>
          <cell r="B8017" t="str">
            <v>SCHNEIDER</v>
          </cell>
          <cell r="C8017" t="str">
            <v>TO BE CHECKED</v>
          </cell>
          <cell r="D8017" t="str">
            <v>CONN.TRANSF. NSX TOG -3P 250A FIXED HORZ</v>
          </cell>
          <cell r="E8017">
            <v>948.41640000000007</v>
          </cell>
          <cell r="F8017" t="str">
            <v>Public Apr 25</v>
          </cell>
        </row>
        <row r="8018">
          <cell r="A8018" t="str">
            <v>LVS04426</v>
          </cell>
          <cell r="B8018" t="str">
            <v>SCHNEIDER</v>
          </cell>
          <cell r="C8018" t="str">
            <v>TO BE CHECKED</v>
          </cell>
          <cell r="D8018" t="str">
            <v>CONN.TRANSF. NSX TOG -4P 250A FIXED HORZ</v>
          </cell>
          <cell r="E8018">
            <v>1240.0956000000001</v>
          </cell>
          <cell r="F8018" t="str">
            <v>Public Apr 25</v>
          </cell>
        </row>
        <row r="8019">
          <cell r="A8019" t="str">
            <v>LVS04427</v>
          </cell>
          <cell r="B8019" t="str">
            <v>SCHNEIDER</v>
          </cell>
          <cell r="C8019" t="str">
            <v>TO BE CHECKED</v>
          </cell>
          <cell r="D8019" t="str">
            <v>CONN. NSX/INS -3P 250A FIXED/WITHD HORZ</v>
          </cell>
          <cell r="E8019">
            <v>506.57279999999997</v>
          </cell>
          <cell r="F8019" t="str">
            <v>Public Apr 25</v>
          </cell>
        </row>
        <row r="8020">
          <cell r="A8020" t="str">
            <v>LVS04428</v>
          </cell>
          <cell r="B8020" t="str">
            <v>SCHNEIDER</v>
          </cell>
          <cell r="C8020" t="str">
            <v>TO BE CHECKED</v>
          </cell>
          <cell r="D8020" t="str">
            <v>CONN. NSX/INS -4P 250A FIXED/WITHD HORZ</v>
          </cell>
          <cell r="E8020">
            <v>542.97660000000008</v>
          </cell>
          <cell r="F8020" t="str">
            <v>Public Apr 25</v>
          </cell>
        </row>
        <row r="8021">
          <cell r="A8021" t="str">
            <v>LVS04429</v>
          </cell>
          <cell r="B8021" t="str">
            <v>SCHNEIDER</v>
          </cell>
          <cell r="C8021" t="str">
            <v>TO BE CHECKED</v>
          </cell>
          <cell r="D8021" t="str">
            <v>UNIVERSAL CONNECTION IN DUCT 250A 3P</v>
          </cell>
          <cell r="E8021">
            <v>713.93880000000001</v>
          </cell>
          <cell r="F8021" t="str">
            <v>Public Apr 25</v>
          </cell>
        </row>
        <row r="8022">
          <cell r="A8022" t="str">
            <v>LVS04430</v>
          </cell>
          <cell r="B8022" t="str">
            <v>SCHNEIDER</v>
          </cell>
          <cell r="C8022" t="str">
            <v>TO BE CHECKED</v>
          </cell>
          <cell r="D8022" t="str">
            <v>UNIVERSAL CONNECTION IN DUCT 250A 4P</v>
          </cell>
          <cell r="E8022">
            <v>1132.2918</v>
          </cell>
          <cell r="F8022" t="str">
            <v>Public Apr 25</v>
          </cell>
        </row>
        <row r="8023">
          <cell r="A8023" t="str">
            <v>LVS04443</v>
          </cell>
          <cell r="B8023" t="str">
            <v>SCHNEIDER</v>
          </cell>
          <cell r="C8023" t="str">
            <v>TO BE CHECKED</v>
          </cell>
          <cell r="D8023" t="str">
            <v>CONNECTION HZ.NS-INV250</v>
          </cell>
          <cell r="E8023">
            <v>651.86160000000007</v>
          </cell>
          <cell r="F8023" t="str">
            <v>Public Apr 25</v>
          </cell>
        </row>
        <row r="8024">
          <cell r="A8024" t="str">
            <v>LVS04444</v>
          </cell>
          <cell r="B8024" t="str">
            <v>SCHNEIDER</v>
          </cell>
          <cell r="C8024" t="str">
            <v>TO BE CHECKED</v>
          </cell>
          <cell r="D8024" t="str">
            <v>CONN.V.NS-INV250+HZ.VIGI</v>
          </cell>
          <cell r="E8024">
            <v>972.48839999999996</v>
          </cell>
          <cell r="F8024" t="str">
            <v>Public Apr 25</v>
          </cell>
        </row>
        <row r="8025">
          <cell r="A8025" t="str">
            <v>LVS04455</v>
          </cell>
          <cell r="B8025" t="str">
            <v>SCHNEIDER</v>
          </cell>
          <cell r="C8025" t="str">
            <v>TO BE CHECKED</v>
          </cell>
          <cell r="D8025" t="str">
            <v>CONN.TRANSF. NSX TOG -3P 630A FIXED HZ</v>
          </cell>
          <cell r="E8025">
            <v>1546.1261999999999</v>
          </cell>
          <cell r="F8025" t="str">
            <v>Public Apr 25</v>
          </cell>
        </row>
        <row r="8026">
          <cell r="A8026" t="str">
            <v>LVS04456</v>
          </cell>
          <cell r="B8026" t="str">
            <v>SCHNEIDER</v>
          </cell>
          <cell r="C8026" t="str">
            <v>TO BE CHECKED</v>
          </cell>
          <cell r="D8026" t="str">
            <v>CONN.TRANSF. NSX TOG -4P 630A FIXED HZ</v>
          </cell>
          <cell r="E8026">
            <v>2191.0823999999998</v>
          </cell>
          <cell r="F8026" t="str">
            <v>Public Apr 25</v>
          </cell>
        </row>
        <row r="8027">
          <cell r="A8027" t="str">
            <v>LVS04459</v>
          </cell>
          <cell r="B8027" t="str">
            <v>SCHNEIDER</v>
          </cell>
          <cell r="C8027" t="str">
            <v>TO BE CHECKED</v>
          </cell>
          <cell r="D8027" t="str">
            <v>UNIVERSAL CONNECTION IN DUCT 630A 3P</v>
          </cell>
          <cell r="E8027">
            <v>922.82460000000003</v>
          </cell>
          <cell r="F8027" t="str">
            <v>Public Apr 25</v>
          </cell>
        </row>
        <row r="8028">
          <cell r="A8028" t="str">
            <v>LVS04460</v>
          </cell>
          <cell r="B8028" t="str">
            <v>SCHNEIDER</v>
          </cell>
          <cell r="C8028" t="str">
            <v>TO BE CHECKED</v>
          </cell>
          <cell r="D8028" t="str">
            <v>UNIVERSAL CONNECTION IN DUCT 630A 4P</v>
          </cell>
          <cell r="E8028">
            <v>997.5702</v>
          </cell>
          <cell r="F8028" t="str">
            <v>Public Apr 25</v>
          </cell>
        </row>
        <row r="8029">
          <cell r="A8029" t="str">
            <v>LVS04473</v>
          </cell>
          <cell r="B8029" t="str">
            <v>SCHNEIDER</v>
          </cell>
          <cell r="C8029" t="str">
            <v>TO BE CHECKED</v>
          </cell>
          <cell r="D8029" t="str">
            <v>CONNECTION NS -3P 1000A FIXED HORIZONTAL</v>
          </cell>
          <cell r="E8029">
            <v>2072.5583999999999</v>
          </cell>
          <cell r="F8029" t="str">
            <v>Public Apr 25</v>
          </cell>
        </row>
        <row r="8030">
          <cell r="A8030" t="str">
            <v>LVS04474</v>
          </cell>
          <cell r="B8030" t="str">
            <v>SCHNEIDER</v>
          </cell>
          <cell r="C8030" t="str">
            <v>TO BE CHECKED</v>
          </cell>
          <cell r="D8030" t="str">
            <v>CONN. HORIZ FIXED MTZ1/NT 4P 1000A</v>
          </cell>
          <cell r="E8030">
            <v>2703.7446</v>
          </cell>
          <cell r="F8030" t="str">
            <v>Public Apr 25</v>
          </cell>
        </row>
        <row r="8031">
          <cell r="A8031" t="str">
            <v>LVS04475</v>
          </cell>
          <cell r="B8031" t="str">
            <v>SCHNEIDER</v>
          </cell>
          <cell r="C8031" t="str">
            <v>TO BE CHECKED</v>
          </cell>
          <cell r="D8031" t="str">
            <v>CONN. FIXED MTZ1/NT 3P 1250A</v>
          </cell>
          <cell r="E8031">
            <v>1556.3058000000001</v>
          </cell>
          <cell r="F8031" t="str">
            <v>Public Apr 25</v>
          </cell>
        </row>
        <row r="8032">
          <cell r="A8032" t="str">
            <v>LVS04476</v>
          </cell>
          <cell r="B8032" t="str">
            <v>SCHNEIDER</v>
          </cell>
          <cell r="C8032" t="str">
            <v>TO BE CHECKED</v>
          </cell>
          <cell r="D8032" t="str">
            <v>CONN. FIXED MTZ1/NT 4P 1250A</v>
          </cell>
          <cell r="E8032">
            <v>2033.3802000000001</v>
          </cell>
          <cell r="F8032" t="str">
            <v>Public Apr 25</v>
          </cell>
        </row>
        <row r="8033">
          <cell r="A8033" t="str">
            <v>LVS04477</v>
          </cell>
          <cell r="B8033" t="str">
            <v>SCHNEIDER</v>
          </cell>
          <cell r="C8033" t="str">
            <v>TO BE CHECKED</v>
          </cell>
          <cell r="D8033" t="str">
            <v>CONN. WITHD NS-MTZ1/NT 3P 1250A</v>
          </cell>
          <cell r="E8033">
            <v>3184.134</v>
          </cell>
          <cell r="F8033" t="str">
            <v>Public Apr 25</v>
          </cell>
        </row>
        <row r="8034">
          <cell r="A8034" t="str">
            <v>LVS04478</v>
          </cell>
          <cell r="B8034" t="str">
            <v>SCHNEIDER</v>
          </cell>
          <cell r="C8034" t="str">
            <v>TO BE CHECKED</v>
          </cell>
          <cell r="D8034" t="str">
            <v>CONN. WITHD NS-MTZ1/NT 4P 1250A</v>
          </cell>
          <cell r="E8034">
            <v>2388.8502000000003</v>
          </cell>
          <cell r="F8034" t="str">
            <v>Public Apr 25</v>
          </cell>
        </row>
        <row r="8035">
          <cell r="A8035" t="str">
            <v>LVS04481</v>
          </cell>
          <cell r="B8035" t="str">
            <v>SCHNEIDER</v>
          </cell>
          <cell r="C8035" t="str">
            <v>TO BE CHECKED</v>
          </cell>
          <cell r="D8035" t="str">
            <v>CONNECTION INS-INV -3P 1600A FIXED</v>
          </cell>
          <cell r="E8035">
            <v>3107.2361999999998</v>
          </cell>
          <cell r="F8035" t="str">
            <v>Public Apr 25</v>
          </cell>
        </row>
        <row r="8036">
          <cell r="A8036" t="str">
            <v>LVS04482</v>
          </cell>
          <cell r="B8036" t="str">
            <v>SCHNEIDER</v>
          </cell>
          <cell r="C8036" t="str">
            <v>TO BE CHECKED</v>
          </cell>
          <cell r="D8036" t="str">
            <v>CONNECTION INS-INV -4P 1600A FIXED</v>
          </cell>
          <cell r="E8036">
            <v>4402.4934000000003</v>
          </cell>
          <cell r="F8036" t="str">
            <v>Public Apr 25</v>
          </cell>
        </row>
        <row r="8037">
          <cell r="A8037" t="str">
            <v>LVS04483</v>
          </cell>
          <cell r="B8037" t="str">
            <v>SCHNEIDER</v>
          </cell>
          <cell r="C8037" t="str">
            <v>TO BE CHECKED</v>
          </cell>
          <cell r="D8037" t="str">
            <v>CONN.TRANSF. NS -3P 1000A FIXED HORZ</v>
          </cell>
          <cell r="E8037">
            <v>4290.2016000000003</v>
          </cell>
          <cell r="F8037" t="str">
            <v>Public Apr 25</v>
          </cell>
        </row>
        <row r="8038">
          <cell r="A8038" t="str">
            <v>LVS04484</v>
          </cell>
          <cell r="B8038" t="str">
            <v>SCHNEIDER</v>
          </cell>
          <cell r="C8038" t="str">
            <v>TO BE CHECKED</v>
          </cell>
          <cell r="D8038" t="str">
            <v>CONN.TRANSF. NS -4P 1000A FIXED HORZ</v>
          </cell>
          <cell r="E8038">
            <v>4948.4687999999996</v>
          </cell>
          <cell r="F8038" t="str">
            <v>Public Apr 25</v>
          </cell>
        </row>
        <row r="8039">
          <cell r="A8039" t="str">
            <v>LVS04485</v>
          </cell>
          <cell r="B8039" t="str">
            <v>SCHNEIDER</v>
          </cell>
          <cell r="C8039" t="str">
            <v>TO BE CHECKED</v>
          </cell>
          <cell r="D8039" t="str">
            <v>CONNECTION NS -3P 1250A FIXED</v>
          </cell>
          <cell r="E8039">
            <v>3192.7530000000002</v>
          </cell>
          <cell r="F8039" t="str">
            <v>Public Apr 25</v>
          </cell>
        </row>
        <row r="8040">
          <cell r="A8040" t="str">
            <v>LVS04486</v>
          </cell>
          <cell r="B8040" t="str">
            <v>SCHNEIDER</v>
          </cell>
          <cell r="C8040" t="str">
            <v>TO BE CHECKED</v>
          </cell>
          <cell r="D8040" t="str">
            <v>CONNECTION NS -4P 1250A FIXED</v>
          </cell>
          <cell r="E8040">
            <v>2441.4822000000004</v>
          </cell>
          <cell r="F8040" t="str">
            <v>Public Apr 25</v>
          </cell>
        </row>
        <row r="8041">
          <cell r="A8041" t="str">
            <v>LVS04487</v>
          </cell>
          <cell r="B8041" t="str">
            <v>SCHNEIDER</v>
          </cell>
          <cell r="C8041" t="str">
            <v>TO BE CHECKED</v>
          </cell>
          <cell r="D8041" t="str">
            <v>CONNECTION NS -3P 1600A FIXED</v>
          </cell>
          <cell r="E8041">
            <v>3195.8334</v>
          </cell>
          <cell r="F8041" t="str">
            <v>Public Apr 25</v>
          </cell>
        </row>
        <row r="8042">
          <cell r="A8042" t="str">
            <v>LVS04488</v>
          </cell>
          <cell r="B8042" t="str">
            <v>SCHNEIDER</v>
          </cell>
          <cell r="C8042" t="str">
            <v>TO BE CHECKED</v>
          </cell>
          <cell r="D8042" t="str">
            <v>CONNECTION NS -4P 1600A FIXED</v>
          </cell>
          <cell r="E8042">
            <v>4518.1715999999997</v>
          </cell>
          <cell r="F8042" t="str">
            <v>Public Apr 25</v>
          </cell>
        </row>
        <row r="8043">
          <cell r="A8043" t="str">
            <v>LVS04489</v>
          </cell>
          <cell r="B8043" t="str">
            <v>SCHNEIDER</v>
          </cell>
          <cell r="C8043" t="str">
            <v>TO BE CHECKED</v>
          </cell>
          <cell r="D8043" t="str">
            <v>CONN. FIXED MTZ1/NT 3P 1600A</v>
          </cell>
          <cell r="E8043">
            <v>4308.9287999999997</v>
          </cell>
          <cell r="F8043" t="str">
            <v>Public Apr 25</v>
          </cell>
        </row>
        <row r="8044">
          <cell r="A8044" t="str">
            <v>LVS04490</v>
          </cell>
          <cell r="B8044" t="str">
            <v>SCHNEIDER</v>
          </cell>
          <cell r="C8044" t="str">
            <v>TO BE CHECKED</v>
          </cell>
          <cell r="D8044" t="str">
            <v>CONN. FIXED MTZ1/NT 4P 1600A</v>
          </cell>
          <cell r="E8044">
            <v>6250.1621999999998</v>
          </cell>
          <cell r="F8044" t="str">
            <v>Public Apr 25</v>
          </cell>
        </row>
        <row r="8045">
          <cell r="A8045" t="str">
            <v>LVS04491</v>
          </cell>
          <cell r="B8045" t="str">
            <v>SCHNEIDER</v>
          </cell>
          <cell r="C8045" t="str">
            <v>TO BE CHECKED</v>
          </cell>
          <cell r="D8045" t="str">
            <v>CONN. WITHD NS-MTZ1/NT 3P 1600A</v>
          </cell>
          <cell r="E8045">
            <v>3195.8742000000002</v>
          </cell>
          <cell r="F8045" t="str">
            <v>Public Apr 25</v>
          </cell>
        </row>
        <row r="8046">
          <cell r="A8046" t="str">
            <v>LVS04492</v>
          </cell>
          <cell r="B8046" t="str">
            <v>SCHNEIDER</v>
          </cell>
          <cell r="C8046" t="str">
            <v>TO BE CHECKED</v>
          </cell>
          <cell r="D8046" t="str">
            <v>CONN. WITHD NS-MTZ1/NT 4P 1600A</v>
          </cell>
          <cell r="E8046">
            <v>4661.5937999999996</v>
          </cell>
          <cell r="F8046" t="str">
            <v>Public Apr 25</v>
          </cell>
        </row>
        <row r="8047">
          <cell r="A8047" t="str">
            <v>LVS04493</v>
          </cell>
          <cell r="B8047" t="str">
            <v>SCHNEIDER</v>
          </cell>
          <cell r="C8047" t="str">
            <v>TO BE CHECKED</v>
          </cell>
          <cell r="D8047" t="str">
            <v>CONN. HORIZ LGYE MTZ2/NW 1600A 3P</v>
          </cell>
          <cell r="E8047">
            <v>3633.6990000000001</v>
          </cell>
          <cell r="F8047" t="str">
            <v>Public Apr 25</v>
          </cell>
        </row>
        <row r="8048">
          <cell r="A8048" t="str">
            <v>LVS04494</v>
          </cell>
          <cell r="B8048" t="str">
            <v>SCHNEIDER</v>
          </cell>
          <cell r="C8048" t="str">
            <v>TO BE CHECKED</v>
          </cell>
          <cell r="D8048" t="str">
            <v>CONN. HORIZ LGYE MTZ2/NW 1600A 4P</v>
          </cell>
          <cell r="E8048">
            <v>4551.9539999999997</v>
          </cell>
          <cell r="F8048" t="str">
            <v>Public Apr 25</v>
          </cell>
        </row>
        <row r="8049">
          <cell r="A8049" t="str">
            <v>LVS04495</v>
          </cell>
          <cell r="B8049" t="str">
            <v>SCHNEIDER</v>
          </cell>
          <cell r="C8049" t="str">
            <v>TO BE CHECKED</v>
          </cell>
          <cell r="D8049" t="str">
            <v>CONN. HORIZ LGYE MTZ2/NW 2500A 3P</v>
          </cell>
          <cell r="E8049">
            <v>3924.4806000000003</v>
          </cell>
          <cell r="F8049" t="str">
            <v>Public Apr 25</v>
          </cell>
        </row>
        <row r="8050">
          <cell r="A8050" t="str">
            <v>LVS04496</v>
          </cell>
          <cell r="B8050" t="str">
            <v>SCHNEIDER</v>
          </cell>
          <cell r="C8050" t="str">
            <v>TO BE CHECKED</v>
          </cell>
          <cell r="D8050" t="str">
            <v>CONN. HORIZ LGYE MTZ2/NW 2500A 4P</v>
          </cell>
          <cell r="E8050">
            <v>5013.1979999999994</v>
          </cell>
          <cell r="F8050" t="str">
            <v>Public Apr 25</v>
          </cell>
        </row>
        <row r="8051">
          <cell r="A8051" t="str">
            <v>LVS04506</v>
          </cell>
          <cell r="B8051" t="str">
            <v>SCHNEIDER</v>
          </cell>
          <cell r="C8051" t="str">
            <v>TO BE CHECKED</v>
          </cell>
          <cell r="D8051" t="str">
            <v>LINERGY LGY VERTICAL PROFILE 1600A L1670</v>
          </cell>
          <cell r="E8051">
            <v>1114.7478000000001</v>
          </cell>
          <cell r="F8051" t="str">
            <v>Public Apr 25</v>
          </cell>
        </row>
        <row r="8052">
          <cell r="A8052" t="str">
            <v>LVS04507</v>
          </cell>
          <cell r="B8052" t="str">
            <v>SCHNEIDER</v>
          </cell>
          <cell r="C8052" t="str">
            <v>TO BE CHECKED</v>
          </cell>
          <cell r="D8052" t="str">
            <v>LINERGY LGYE VERT PROFILE 2000A L1625</v>
          </cell>
          <cell r="E8052">
            <v>1730.8788000000002</v>
          </cell>
          <cell r="F8052" t="str">
            <v>Public Apr 25</v>
          </cell>
        </row>
        <row r="8053">
          <cell r="A8053" t="str">
            <v>LVS04508</v>
          </cell>
          <cell r="B8053" t="str">
            <v>SCHNEIDER</v>
          </cell>
          <cell r="C8053" t="str">
            <v>TO BE CHECKED</v>
          </cell>
          <cell r="D8053" t="str">
            <v>LINERGY LGYE VERT PROFILE 2500A L1625</v>
          </cell>
          <cell r="E8053">
            <v>2115.4902000000002</v>
          </cell>
          <cell r="F8053" t="str">
            <v>Public Apr 25</v>
          </cell>
        </row>
        <row r="8054">
          <cell r="A8054" t="str">
            <v>LVS04509</v>
          </cell>
          <cell r="B8054" t="str">
            <v>SCHNEIDER</v>
          </cell>
          <cell r="C8054" t="str">
            <v>TO BE CHECKED</v>
          </cell>
          <cell r="D8054" t="str">
            <v>LINERGY LGYE VERT PROFILE 3200A L1625</v>
          </cell>
          <cell r="E8054">
            <v>3542.5823999999998</v>
          </cell>
          <cell r="F8054" t="str">
            <v>Public Apr 25</v>
          </cell>
        </row>
        <row r="8055">
          <cell r="A8055" t="str">
            <v>LVS04510</v>
          </cell>
          <cell r="B8055" t="str">
            <v>SCHNEIDER</v>
          </cell>
          <cell r="C8055" t="str">
            <v>TO BE CHECKED</v>
          </cell>
          <cell r="D8055" t="str">
            <v>LINERGY LGYE VERT PROFILE 4000A L1625</v>
          </cell>
          <cell r="E8055">
            <v>3861.0978</v>
          </cell>
          <cell r="F8055" t="str">
            <v>Public Apr 25</v>
          </cell>
        </row>
        <row r="8056">
          <cell r="A8056" t="str">
            <v>LVS04512</v>
          </cell>
          <cell r="B8056" t="str">
            <v>SCHNEIDER</v>
          </cell>
          <cell r="C8056" t="str">
            <v>TO BE CHECKED</v>
          </cell>
          <cell r="D8056" t="str">
            <v>PE V.BAR W.HOLES 25X5 L1675 LINERGY TB</v>
          </cell>
          <cell r="E8056">
            <v>491.06880000000001</v>
          </cell>
          <cell r="F8056" t="str">
            <v>Public Apr 25</v>
          </cell>
        </row>
        <row r="8057">
          <cell r="A8057" t="str">
            <v>LVS04515</v>
          </cell>
          <cell r="B8057" t="str">
            <v>SCHNEIDER</v>
          </cell>
          <cell r="C8057" t="str">
            <v>TO BE CHECKED</v>
          </cell>
          <cell r="D8057" t="str">
            <v>PE V.BAR W.HOLES 50X5 L1675 LINERGY TB</v>
          </cell>
          <cell r="E8057">
            <v>914.08320000000003</v>
          </cell>
          <cell r="F8057" t="str">
            <v>Public Apr 25</v>
          </cell>
        </row>
        <row r="8058">
          <cell r="A8058" t="str">
            <v>LVS04516</v>
          </cell>
          <cell r="B8058" t="str">
            <v>SCHNEIDER</v>
          </cell>
          <cell r="C8058" t="str">
            <v>TO BE CHECKED</v>
          </cell>
          <cell r="D8058" t="str">
            <v>DRILLED FLAT BAR LINERGY BS 60X5 L1675</v>
          </cell>
          <cell r="E8058">
            <v>971.50920000000008</v>
          </cell>
          <cell r="F8058" t="str">
            <v>Public Apr 25</v>
          </cell>
        </row>
        <row r="8059">
          <cell r="A8059" t="str">
            <v>LVS04518</v>
          </cell>
          <cell r="B8059" t="str">
            <v>SCHNEIDER</v>
          </cell>
          <cell r="C8059" t="str">
            <v>TO BE CHECKED</v>
          </cell>
          <cell r="D8059" t="str">
            <v>DRILLED FLAT BAR LINERGY BS 80X5 L1675</v>
          </cell>
          <cell r="E8059">
            <v>1416.1680000000001</v>
          </cell>
          <cell r="F8059" t="str">
            <v>Public Apr 25</v>
          </cell>
        </row>
        <row r="8060">
          <cell r="A8060" t="str">
            <v>LVS04525</v>
          </cell>
          <cell r="B8060" t="str">
            <v>SCHNEIDER</v>
          </cell>
          <cell r="C8060" t="str">
            <v>TO BE CHECKED</v>
          </cell>
          <cell r="D8060" t="str">
            <v>DRILLED FLAT BAR LINERGY BS 50X10 L1675</v>
          </cell>
          <cell r="E8060">
            <v>1820.6184000000001</v>
          </cell>
          <cell r="F8060" t="str">
            <v>Public Apr 25</v>
          </cell>
        </row>
        <row r="8061">
          <cell r="A8061" t="str">
            <v>LVS04526</v>
          </cell>
          <cell r="B8061" t="str">
            <v>SCHNEIDER</v>
          </cell>
          <cell r="C8061" t="str">
            <v>TO BE CHECKED</v>
          </cell>
          <cell r="D8061" t="str">
            <v>DRILLED FLAT BAR LINERGY BS 60X10 L1675</v>
          </cell>
          <cell r="E8061">
            <v>2880.8268000000003</v>
          </cell>
          <cell r="F8061" t="str">
            <v>Public Apr 25</v>
          </cell>
        </row>
        <row r="8062">
          <cell r="A8062" t="str">
            <v>LVS04528</v>
          </cell>
          <cell r="B8062" t="str">
            <v>SCHNEIDER</v>
          </cell>
          <cell r="C8062" t="str">
            <v>TO BE CHECKED</v>
          </cell>
          <cell r="D8062" t="str">
            <v>DRILLED FLAT BAR LINERGY BS 80X10 L1675</v>
          </cell>
          <cell r="E8062">
            <v>2963.5284000000001</v>
          </cell>
          <cell r="F8062" t="str">
            <v>Public Apr 25</v>
          </cell>
        </row>
        <row r="8063">
          <cell r="A8063" t="str">
            <v>LVS04536</v>
          </cell>
          <cell r="B8063" t="str">
            <v>SCHNEIDER</v>
          </cell>
          <cell r="C8063" t="str">
            <v>TO BE CHECKED</v>
          </cell>
          <cell r="D8063" t="str">
            <v>PLAIN HZ FLAT BAR LINERGY BS 60X5 L2000</v>
          </cell>
          <cell r="E8063">
            <v>1283.0478000000001</v>
          </cell>
          <cell r="F8063" t="str">
            <v>Public Apr 25</v>
          </cell>
        </row>
        <row r="8064">
          <cell r="A8064" t="str">
            <v>LVS04538</v>
          </cell>
          <cell r="B8064" t="str">
            <v>SCHNEIDER</v>
          </cell>
          <cell r="C8064" t="str">
            <v>TO BE CHECKED</v>
          </cell>
          <cell r="D8064" t="str">
            <v>PLAIN HZ FLAT BAR LINERGY BS 80X5 L2000</v>
          </cell>
          <cell r="E8064">
            <v>1677.4205999999999</v>
          </cell>
          <cell r="F8064" t="str">
            <v>Public Apr 25</v>
          </cell>
        </row>
        <row r="8065">
          <cell r="A8065" t="str">
            <v>LVS04545</v>
          </cell>
          <cell r="B8065" t="str">
            <v>SCHNEIDER</v>
          </cell>
          <cell r="C8065" t="str">
            <v>TO BE CHECKED</v>
          </cell>
          <cell r="D8065" t="str">
            <v>PLAIN HZ FLAT BAR LINERGY BS 50X10 L2000</v>
          </cell>
          <cell r="E8065">
            <v>2095.6002000000003</v>
          </cell>
          <cell r="F8065" t="str">
            <v>Public Apr 25</v>
          </cell>
        </row>
        <row r="8066">
          <cell r="A8066" t="str">
            <v>LVS04546</v>
          </cell>
          <cell r="B8066" t="str">
            <v>SCHNEIDER</v>
          </cell>
          <cell r="C8066" t="str">
            <v>TO BE CHECKED</v>
          </cell>
          <cell r="D8066" t="str">
            <v>PLAIN HZ FLAT BAR LINERGY BS 60X10 L2000</v>
          </cell>
          <cell r="E8066">
            <v>2455.3847999999998</v>
          </cell>
          <cell r="F8066" t="str">
            <v>Public Apr 25</v>
          </cell>
        </row>
        <row r="8067">
          <cell r="A8067" t="str">
            <v>LVS04548</v>
          </cell>
          <cell r="B8067" t="str">
            <v>SCHNEIDER</v>
          </cell>
          <cell r="C8067" t="str">
            <v>TO BE CHECKED</v>
          </cell>
          <cell r="D8067" t="str">
            <v>PLAIN HZ FLAT BAR LINERGY BS 80X10 L2000</v>
          </cell>
          <cell r="E8067">
            <v>3127.4627999999998</v>
          </cell>
          <cell r="F8067" t="str">
            <v>Public Apr 25</v>
          </cell>
        </row>
        <row r="8068">
          <cell r="A8068" t="str">
            <v>LVS04550</v>
          </cell>
          <cell r="B8068" t="str">
            <v>SCHNEIDER</v>
          </cell>
          <cell r="C8068" t="str">
            <v>TO BE CHECKED</v>
          </cell>
          <cell r="D8068" t="str">
            <v>PLAIN HZ FLAT BAR LINERGY BS100X10 L2000</v>
          </cell>
          <cell r="E8068">
            <v>3650.0496000000003</v>
          </cell>
          <cell r="F8068" t="str">
            <v>Public Apr 25</v>
          </cell>
        </row>
        <row r="8069">
          <cell r="A8069" t="str">
            <v>LVS04552</v>
          </cell>
          <cell r="B8069" t="str">
            <v>SCHNEIDER</v>
          </cell>
          <cell r="C8069" t="str">
            <v>TO BE CHECKED</v>
          </cell>
          <cell r="D8069" t="str">
            <v>PLAIN HZ FLAT BAR LINERGY BS120X10 L2000</v>
          </cell>
          <cell r="E8069">
            <v>5235.3437999999996</v>
          </cell>
          <cell r="F8069" t="str">
            <v>Public Apr 25</v>
          </cell>
        </row>
        <row r="8070">
          <cell r="A8070" t="str">
            <v>LVS04560</v>
          </cell>
          <cell r="B8070" t="str">
            <v>SCHNEIDER</v>
          </cell>
          <cell r="C8070" t="str">
            <v>TO BE CHECKED</v>
          </cell>
          <cell r="D8070" t="str">
            <v>LINERGY LGYE PROFILE 630A L2000</v>
          </cell>
          <cell r="E8070">
            <v>2338.4622000000004</v>
          </cell>
          <cell r="F8070" t="str">
            <v>Public Apr 25</v>
          </cell>
        </row>
        <row r="8071">
          <cell r="A8071" t="str">
            <v>LVS04561</v>
          </cell>
          <cell r="B8071" t="str">
            <v>SCHNEIDER</v>
          </cell>
          <cell r="C8071" t="str">
            <v>TO BE CHECKED</v>
          </cell>
          <cell r="D8071" t="str">
            <v>LINERGY LGYE PROFILE 800A L2000</v>
          </cell>
          <cell r="E8071">
            <v>1501.8888000000002</v>
          </cell>
          <cell r="F8071" t="str">
            <v>Public Apr 25</v>
          </cell>
        </row>
        <row r="8072">
          <cell r="A8072" t="str">
            <v>LVS04562</v>
          </cell>
          <cell r="B8072" t="str">
            <v>SCHNEIDER</v>
          </cell>
          <cell r="C8072" t="str">
            <v>TO BE CHECKED</v>
          </cell>
          <cell r="D8072" t="str">
            <v>LINERGY LGYE PROFILE 1000A L2000</v>
          </cell>
          <cell r="E8072">
            <v>3526.8948</v>
          </cell>
          <cell r="F8072" t="str">
            <v>Public Apr 25</v>
          </cell>
        </row>
        <row r="8073">
          <cell r="A8073" t="str">
            <v>LVS04563</v>
          </cell>
          <cell r="B8073" t="str">
            <v>SCHNEIDER</v>
          </cell>
          <cell r="C8073" t="str">
            <v>TO BE CHECKED</v>
          </cell>
          <cell r="D8073" t="str">
            <v>LINERGY LGYE PROFILE 1250A L2000</v>
          </cell>
          <cell r="E8073">
            <v>5235.3437999999996</v>
          </cell>
          <cell r="F8073" t="str">
            <v>Public Apr 25</v>
          </cell>
        </row>
        <row r="8074">
          <cell r="A8074" t="str">
            <v>LVS04564</v>
          </cell>
          <cell r="B8074" t="str">
            <v>SCHNEIDER</v>
          </cell>
          <cell r="C8074" t="str">
            <v>TO BE CHECKED</v>
          </cell>
          <cell r="D8074" t="str">
            <v>LINERGY LGYE PROFILE 1600A L2000</v>
          </cell>
          <cell r="E8074">
            <v>906.31079999999997</v>
          </cell>
          <cell r="F8074" t="str">
            <v>Public Apr 25</v>
          </cell>
        </row>
        <row r="8075">
          <cell r="A8075" t="str">
            <v>LVS04565</v>
          </cell>
          <cell r="B8075" t="str">
            <v>SCHNEIDER</v>
          </cell>
          <cell r="C8075" t="str">
            <v>TO BE CHECKED</v>
          </cell>
          <cell r="D8075" t="str">
            <v>LINERGY LGYE PROFILE 2000A L2000</v>
          </cell>
          <cell r="E8075">
            <v>1976.097</v>
          </cell>
          <cell r="F8075" t="str">
            <v>Public Apr 25</v>
          </cell>
        </row>
        <row r="8076">
          <cell r="A8076" t="str">
            <v>LVS04566</v>
          </cell>
          <cell r="B8076" t="str">
            <v>SCHNEIDER</v>
          </cell>
          <cell r="C8076" t="str">
            <v>TO BE CHECKED</v>
          </cell>
          <cell r="D8076" t="str">
            <v>LINERGY LGYE PROFILE 2500A L2000</v>
          </cell>
          <cell r="E8076">
            <v>2559.3227999999999</v>
          </cell>
          <cell r="F8076" t="str">
            <v>Public Apr 25</v>
          </cell>
        </row>
        <row r="8077">
          <cell r="A8077" t="str">
            <v>LVS04567</v>
          </cell>
          <cell r="B8077" t="str">
            <v>SCHNEIDER</v>
          </cell>
          <cell r="C8077" t="str">
            <v>TO BE CHECKED</v>
          </cell>
          <cell r="D8077" t="str">
            <v>LINERGY LGYE PROFILE 3200A L2000</v>
          </cell>
          <cell r="E8077">
            <v>3703.1712000000002</v>
          </cell>
          <cell r="F8077" t="str">
            <v>Public Apr 25</v>
          </cell>
        </row>
        <row r="8078">
          <cell r="A8078" t="str">
            <v>LVS04568</v>
          </cell>
          <cell r="B8078" t="str">
            <v>SCHNEIDER</v>
          </cell>
          <cell r="C8078" t="str">
            <v>TO BE CHECKED</v>
          </cell>
          <cell r="D8078" t="str">
            <v>LINERGY LGYE PROFILE 4000A L2000</v>
          </cell>
          <cell r="E8078">
            <v>4036.4052000000001</v>
          </cell>
          <cell r="F8078" t="str">
            <v>Public Apr 25</v>
          </cell>
        </row>
        <row r="8079">
          <cell r="A8079" t="str">
            <v>LVS04602</v>
          </cell>
          <cell r="B8079" t="str">
            <v>SCHNEIDER</v>
          </cell>
          <cell r="C8079" t="str">
            <v>TO BE CHECKED</v>
          </cell>
          <cell r="D8079" t="str">
            <v>LINERGY LGYE VERTICAL CONNECTION 1600A</v>
          </cell>
          <cell r="E8079">
            <v>380.07240000000002</v>
          </cell>
          <cell r="F8079" t="str">
            <v>Public Apr 25</v>
          </cell>
        </row>
        <row r="8080">
          <cell r="A8080" t="str">
            <v>LVS04603</v>
          </cell>
          <cell r="B8080" t="str">
            <v>SCHNEIDER</v>
          </cell>
          <cell r="C8080" t="str">
            <v>TO BE CHECKED</v>
          </cell>
          <cell r="D8080" t="str">
            <v>LINERGY LGYE VERT. SHIFTED CONNECT.1600A</v>
          </cell>
          <cell r="E8080">
            <v>465.06900000000002</v>
          </cell>
          <cell r="F8080" t="str">
            <v>Public Apr 25</v>
          </cell>
        </row>
        <row r="8081">
          <cell r="A8081" t="str">
            <v>LVS04604</v>
          </cell>
          <cell r="B8081" t="str">
            <v>SCHNEIDER</v>
          </cell>
          <cell r="C8081" t="str">
            <v>TO BE CHECKED</v>
          </cell>
          <cell r="D8081" t="str">
            <v>LINERGY LGYE VERT. SHORT CONNECT. 2500A</v>
          </cell>
          <cell r="E8081">
            <v>3703.1712000000002</v>
          </cell>
          <cell r="F8081" t="str">
            <v>Public Apr 25</v>
          </cell>
        </row>
        <row r="8082">
          <cell r="A8082" t="str">
            <v>LVS04605</v>
          </cell>
          <cell r="B8082" t="str">
            <v>SCHNEIDER</v>
          </cell>
          <cell r="C8082" t="str">
            <v>TO BE CHECKED</v>
          </cell>
          <cell r="D8082" t="str">
            <v>LINERGY LGYE VERT. LONG CONNECT. 2500A</v>
          </cell>
          <cell r="E8082">
            <v>4036.4052000000001</v>
          </cell>
          <cell r="F8082" t="str">
            <v>Public Apr 25</v>
          </cell>
        </row>
        <row r="8083">
          <cell r="A8083" t="str">
            <v>LVS04607</v>
          </cell>
          <cell r="B8083" t="str">
            <v>SCHNEIDER</v>
          </cell>
          <cell r="C8083" t="str">
            <v>TO BE CHECKED</v>
          </cell>
          <cell r="D8083" t="str">
            <v>LINERGY LGYE VERTICAL CONNECTION 4000A</v>
          </cell>
          <cell r="E8083">
            <v>3703.1507999999999</v>
          </cell>
          <cell r="F8083" t="str">
            <v>Public Apr 25</v>
          </cell>
        </row>
        <row r="8084">
          <cell r="A8084" t="str">
            <v>LVS04610</v>
          </cell>
          <cell r="B8084" t="str">
            <v>SCHNEIDER</v>
          </cell>
          <cell r="C8084" t="str">
            <v>TO BE CHECKED</v>
          </cell>
          <cell r="D8084" t="str">
            <v>LINERGY LGYE ANGLE KIT JOINT 1600A</v>
          </cell>
          <cell r="E8084">
            <v>3396.1002000000003</v>
          </cell>
          <cell r="F8084" t="str">
            <v>Public Apr 25</v>
          </cell>
        </row>
        <row r="8085">
          <cell r="A8085" t="str">
            <v>LVS04611</v>
          </cell>
          <cell r="B8085" t="str">
            <v>SCHNEIDER</v>
          </cell>
          <cell r="C8085" t="str">
            <v>TO BE CHECKED</v>
          </cell>
          <cell r="D8085" t="str">
            <v>LINERGY LGYE ANGLE KIT JOINT 2500A</v>
          </cell>
          <cell r="E8085">
            <v>4317.3234000000002</v>
          </cell>
          <cell r="F8085" t="str">
            <v>Public Apr 25</v>
          </cell>
        </row>
        <row r="8086">
          <cell r="A8086" t="str">
            <v>LVS04613</v>
          </cell>
          <cell r="B8086" t="str">
            <v>SCHNEIDER</v>
          </cell>
          <cell r="C8086" t="str">
            <v>TO BE CHECKED</v>
          </cell>
          <cell r="D8086" t="str">
            <v>LINERGY LGYE ANGLE KIT JOINT 4000A</v>
          </cell>
          <cell r="E8086">
            <v>5204.2134000000005</v>
          </cell>
          <cell r="F8086" t="str">
            <v>Public Apr 25</v>
          </cell>
        </row>
        <row r="8087">
          <cell r="A8087" t="str">
            <v>LVS04620</v>
          </cell>
          <cell r="B8087" t="str">
            <v>SCHNEIDER</v>
          </cell>
          <cell r="C8087" t="str">
            <v>TO BE CHECKED</v>
          </cell>
          <cell r="D8087" t="str">
            <v>LINERGY LGYE HORIZONTAL JOINT 1600A</v>
          </cell>
          <cell r="E8087">
            <v>449.21820000000002</v>
          </cell>
          <cell r="F8087" t="str">
            <v>Public Apr 25</v>
          </cell>
        </row>
        <row r="8088">
          <cell r="A8088" t="str">
            <v>LVS04621</v>
          </cell>
          <cell r="B8088" t="str">
            <v>SCHNEIDER</v>
          </cell>
          <cell r="C8088" t="str">
            <v>TO BE CHECKED</v>
          </cell>
          <cell r="D8088" t="str">
            <v>LINERGY LGYE HORIZONTAL JOINT 2500A</v>
          </cell>
          <cell r="E8088">
            <v>787.75619999999992</v>
          </cell>
          <cell r="F8088" t="str">
            <v>Public Apr 25</v>
          </cell>
        </row>
        <row r="8089">
          <cell r="A8089" t="str">
            <v>LVS04623</v>
          </cell>
          <cell r="B8089" t="str">
            <v>SCHNEIDER</v>
          </cell>
          <cell r="C8089" t="str">
            <v>TO BE CHECKED</v>
          </cell>
          <cell r="D8089" t="str">
            <v>LINERGY LGYE HORIZONTAL JOINT 4000A</v>
          </cell>
          <cell r="E8089">
            <v>1412.7408</v>
          </cell>
          <cell r="F8089" t="str">
            <v>Public Apr 25</v>
          </cell>
        </row>
        <row r="8090">
          <cell r="A8090" t="str">
            <v>LVS04624</v>
          </cell>
          <cell r="B8090" t="str">
            <v>SCHNEIDER</v>
          </cell>
          <cell r="C8090" t="str">
            <v>TO BE CHECKED</v>
          </cell>
          <cell r="D8090" t="str">
            <v>LINERGY LGYE ISOLATING SCREEN NEUTRAL</v>
          </cell>
          <cell r="E8090">
            <v>302.53200000000004</v>
          </cell>
          <cell r="F8090" t="str">
            <v>Public Apr 25</v>
          </cell>
        </row>
        <row r="8091">
          <cell r="A8091" t="str">
            <v>LVS04634</v>
          </cell>
          <cell r="B8091" t="str">
            <v>SCHNEIDER</v>
          </cell>
          <cell r="C8091" t="str">
            <v>TO BE CHECKED</v>
          </cell>
          <cell r="D8091" t="str">
            <v>CONNECTION 1000A 5MM HZ.BAR/ LGY PROFILE</v>
          </cell>
          <cell r="E8091">
            <v>102.8058</v>
          </cell>
          <cell r="F8091" t="str">
            <v>Public Apr 25</v>
          </cell>
        </row>
        <row r="8092">
          <cell r="A8092" t="str">
            <v>LVS04635</v>
          </cell>
          <cell r="B8092" t="str">
            <v>SCHNEIDER</v>
          </cell>
          <cell r="C8092" t="str">
            <v>TO BE CHECKED</v>
          </cell>
          <cell r="D8092" t="str">
            <v>CONNECTION 1600A 5MM HZ.BAR/ LGY PROFILE</v>
          </cell>
          <cell r="E8092">
            <v>163.90379999999999</v>
          </cell>
          <cell r="F8092" t="str">
            <v>Public Apr 25</v>
          </cell>
        </row>
        <row r="8093">
          <cell r="A8093" t="str">
            <v>LVS04636</v>
          </cell>
          <cell r="B8093" t="str">
            <v>SCHNEIDER</v>
          </cell>
          <cell r="C8093" t="str">
            <v>TO BE CHECKED</v>
          </cell>
          <cell r="D8093" t="str">
            <v>CONNECT.1600A 10MM HZ BAR/ LGY V.PROFILE</v>
          </cell>
          <cell r="E8093">
            <v>463.88580000000002</v>
          </cell>
          <cell r="F8093" t="str">
            <v>Public Apr 25</v>
          </cell>
        </row>
        <row r="8094">
          <cell r="A8094" t="str">
            <v>LVS04637</v>
          </cell>
          <cell r="B8094" t="str">
            <v>SCHNEIDER</v>
          </cell>
          <cell r="C8094" t="str">
            <v>TO BE CHECKED</v>
          </cell>
          <cell r="D8094" t="str">
            <v>CONNECT.PLATE 3200A 10MM HZ/ V.FLAT BAR</v>
          </cell>
          <cell r="E8094">
            <v>625.05599999999993</v>
          </cell>
          <cell r="F8094" t="str">
            <v>Public Apr 25</v>
          </cell>
        </row>
        <row r="8095">
          <cell r="A8095" t="str">
            <v>LVS04638</v>
          </cell>
          <cell r="B8095" t="str">
            <v>SCHNEIDER</v>
          </cell>
          <cell r="C8095" t="str">
            <v>TO BE CHECKED</v>
          </cell>
          <cell r="D8095" t="str">
            <v>CONNECT.PLATE 4000A 10MM HZ/ V.FLAT BAR</v>
          </cell>
          <cell r="E8095">
            <v>794.54939999999999</v>
          </cell>
          <cell r="F8095" t="str">
            <v>Public Apr 25</v>
          </cell>
        </row>
        <row r="8096">
          <cell r="A8096" t="str">
            <v>LVS04640</v>
          </cell>
          <cell r="B8096" t="str">
            <v>SCHNEIDER</v>
          </cell>
          <cell r="C8096" t="str">
            <v>TO BE CHECKED</v>
          </cell>
          <cell r="D8096" t="str">
            <v>JOINT FOR 50/60MM BAR/LINERGY BS HZ BBAR</v>
          </cell>
          <cell r="E8096">
            <v>250.56300000000002</v>
          </cell>
          <cell r="F8096" t="str">
            <v>Public Apr 25</v>
          </cell>
        </row>
        <row r="8097">
          <cell r="A8097" t="str">
            <v>LVS04641</v>
          </cell>
          <cell r="B8097" t="str">
            <v>SCHNEIDER</v>
          </cell>
          <cell r="C8097" t="str">
            <v>TO BE CHECKED</v>
          </cell>
          <cell r="D8097" t="str">
            <v>JOINT FOR 80/100MM BAR/LINERGY BS HZ BAR</v>
          </cell>
          <cell r="E8097">
            <v>980.40359999999998</v>
          </cell>
          <cell r="F8097" t="str">
            <v>Public Apr 25</v>
          </cell>
        </row>
        <row r="8098">
          <cell r="A8098" t="str">
            <v>LVS04642</v>
          </cell>
          <cell r="B8098" t="str">
            <v>SCHNEIDER</v>
          </cell>
          <cell r="C8098" t="str">
            <v>TO BE CHECKED</v>
          </cell>
          <cell r="D8098" t="str">
            <v>MOUNTING HARDWARE/JOINT&gt;80MM LINERGY LGY</v>
          </cell>
          <cell r="E8098">
            <v>213.62880000000001</v>
          </cell>
          <cell r="F8098" t="str">
            <v>Public Apr 25</v>
          </cell>
        </row>
        <row r="8099">
          <cell r="A8099" t="str">
            <v>LVS04643</v>
          </cell>
          <cell r="B8099" t="str">
            <v>SCHNEIDER</v>
          </cell>
          <cell r="C8099" t="str">
            <v>TO BE CHECKED</v>
          </cell>
          <cell r="D8099" t="str">
            <v>JOINT FOR 120MM BAR/LINERGY BS HZ.BUSBAR</v>
          </cell>
          <cell r="E8099">
            <v>900.71100000000001</v>
          </cell>
          <cell r="F8099" t="str">
            <v>Public Apr 25</v>
          </cell>
        </row>
        <row r="8100">
          <cell r="A8100" t="str">
            <v>LVS04644</v>
          </cell>
          <cell r="B8100" t="str">
            <v>SCHNEIDER</v>
          </cell>
          <cell r="C8100" t="str">
            <v>TO BE CHECKED</v>
          </cell>
          <cell r="D8100" t="str">
            <v>CONN. PAD DEDICATED MTZ2/NW</v>
          </cell>
          <cell r="E8100">
            <v>4832.8926000000001</v>
          </cell>
          <cell r="F8100" t="str">
            <v>Public Apr 25</v>
          </cell>
        </row>
        <row r="8101">
          <cell r="A8101" t="str">
            <v>LVS04645</v>
          </cell>
          <cell r="B8101" t="str">
            <v>SCHNEIDER</v>
          </cell>
          <cell r="C8101" t="str">
            <v>TO BE CHECKED</v>
          </cell>
          <cell r="D8101" t="str">
            <v>20 SCREW/JOINT 2X10MM LINERGY BS HZ/V BB</v>
          </cell>
          <cell r="E8101">
            <v>765.31619999999998</v>
          </cell>
          <cell r="F8101" t="str">
            <v>Public Apr 25</v>
          </cell>
        </row>
        <row r="8102">
          <cell r="A8102" t="str">
            <v>LVS04646</v>
          </cell>
          <cell r="B8102" t="str">
            <v>SCHNEIDER</v>
          </cell>
          <cell r="C8102" t="str">
            <v>TO BE CHECKED</v>
          </cell>
          <cell r="D8102" t="str">
            <v>MOUNTING HARDWARE LINERGY LGYE&gt;=3200A</v>
          </cell>
          <cell r="E8102">
            <v>1183.1592000000001</v>
          </cell>
          <cell r="F8102" t="str">
            <v>Public Apr 25</v>
          </cell>
        </row>
        <row r="8103">
          <cell r="A8103" t="str">
            <v>LVS04651</v>
          </cell>
          <cell r="B8103" t="str">
            <v>SCHNEIDER</v>
          </cell>
          <cell r="C8103" t="str">
            <v>TO BE CHECKED</v>
          </cell>
          <cell r="D8103" t="str">
            <v>LINERGY LGY LATERAL BUSBAR SUPPORT</v>
          </cell>
          <cell r="E8103">
            <v>397.30020000000002</v>
          </cell>
          <cell r="F8103" t="str">
            <v>Public Apr 25</v>
          </cell>
        </row>
        <row r="8104">
          <cell r="A8104" t="str">
            <v>LVS04652</v>
          </cell>
          <cell r="B8104" t="str">
            <v>SCHNEIDER</v>
          </cell>
          <cell r="C8104" t="str">
            <v>TO BE CHECKED</v>
          </cell>
          <cell r="D8104" t="str">
            <v>LINERGY LGY REAR BUSBAR SUPPORT</v>
          </cell>
          <cell r="E8104">
            <v>465.3546</v>
          </cell>
          <cell r="F8104" t="str">
            <v>Public Apr 25</v>
          </cell>
        </row>
        <row r="8105">
          <cell r="A8105" t="str">
            <v>LVS04656</v>
          </cell>
          <cell r="B8105" t="str">
            <v>SCHNEIDER</v>
          </cell>
          <cell r="C8105" t="str">
            <v>TO BE CHECKED</v>
          </cell>
          <cell r="D8105" t="str">
            <v>LINERGY TB PEN KIT / LGY PROFILE</v>
          </cell>
          <cell r="E8105">
            <v>2915.5272</v>
          </cell>
          <cell r="F8105" t="str">
            <v>Public Apr 25</v>
          </cell>
        </row>
        <row r="8106">
          <cell r="A8106" t="str">
            <v>LVS04657</v>
          </cell>
          <cell r="B8106" t="str">
            <v>SCHNEIDER</v>
          </cell>
          <cell r="C8106" t="str">
            <v>TO BE CHECKED</v>
          </cell>
          <cell r="D8106" t="str">
            <v>LINERGY TB 3 FLAT BAR SUPP.FOR VERT.PE</v>
          </cell>
          <cell r="E8106">
            <v>168.20820000000001</v>
          </cell>
          <cell r="F8106" t="str">
            <v>Public Apr 25</v>
          </cell>
        </row>
        <row r="8107">
          <cell r="A8107" t="str">
            <v>LVS04658</v>
          </cell>
          <cell r="B8107" t="str">
            <v>SCHNEIDER</v>
          </cell>
          <cell r="C8107" t="str">
            <v>TO BE CHECKED</v>
          </cell>
          <cell r="D8107" t="str">
            <v>12 STOPS/1600A BOTT.SUPPORT LINERGY LGYE</v>
          </cell>
          <cell r="E8107">
            <v>443.19</v>
          </cell>
          <cell r="F8107" t="str">
            <v>Public Apr 25</v>
          </cell>
        </row>
        <row r="8108">
          <cell r="A8108" t="str">
            <v>LVS04659</v>
          </cell>
          <cell r="B8108" t="str">
            <v>SCHNEIDER</v>
          </cell>
          <cell r="C8108" t="str">
            <v>TO BE CHECKED</v>
          </cell>
          <cell r="D8108" t="str">
            <v>12 STOPS/4000A BOTT.SUPPORT LINERGY LGYE</v>
          </cell>
          <cell r="E8108">
            <v>224.47139999999999</v>
          </cell>
          <cell r="F8108" t="str">
            <v>Public Apr 25</v>
          </cell>
        </row>
        <row r="8109">
          <cell r="A8109" t="str">
            <v>LVS04661</v>
          </cell>
          <cell r="B8109" t="str">
            <v>SCHNEIDER</v>
          </cell>
          <cell r="C8109" t="str">
            <v>TO BE CHECKED</v>
          </cell>
          <cell r="D8109" t="str">
            <v>FIXED SUPPORT VERT. BB LINERGY LGYE/BS</v>
          </cell>
          <cell r="E8109">
            <v>340.13940000000002</v>
          </cell>
          <cell r="F8109" t="str">
            <v>Public Apr 25</v>
          </cell>
        </row>
        <row r="8110">
          <cell r="A8110" t="str">
            <v>LVS04662</v>
          </cell>
          <cell r="B8110" t="str">
            <v>SCHNEIDER</v>
          </cell>
          <cell r="C8110" t="str">
            <v>TO BE CHECKED</v>
          </cell>
          <cell r="D8110" t="str">
            <v>FREE BUSBAR SUPPORT LINERGY LGYE/BS</v>
          </cell>
          <cell r="E8110">
            <v>276.012</v>
          </cell>
          <cell r="F8110" t="str">
            <v>Public Apr 25</v>
          </cell>
        </row>
        <row r="8111">
          <cell r="A8111" t="str">
            <v>LVS04663</v>
          </cell>
          <cell r="B8111" t="str">
            <v>SCHNEIDER</v>
          </cell>
          <cell r="C8111" t="str">
            <v>TO BE CHECKED</v>
          </cell>
          <cell r="D8111" t="str">
            <v>BOTTOM LAT.V.5/10 BB SUPPORT LIN.LGYE/BS</v>
          </cell>
          <cell r="E8111">
            <v>177.36779999999999</v>
          </cell>
          <cell r="F8111" t="str">
            <v>Public Apr 25</v>
          </cell>
        </row>
        <row r="8112">
          <cell r="A8112" t="str">
            <v>LVS04664</v>
          </cell>
          <cell r="B8112" t="str">
            <v>SCHNEIDER</v>
          </cell>
          <cell r="C8112" t="str">
            <v>TO BE CHECKED</v>
          </cell>
          <cell r="D8112" t="str">
            <v>FIXED SUPPORT HZ. BB LINERGY LGYE/BS</v>
          </cell>
          <cell r="E8112">
            <v>333.64200000000005</v>
          </cell>
          <cell r="F8112" t="str">
            <v>Public Apr 25</v>
          </cell>
        </row>
        <row r="8113">
          <cell r="A8113" t="str">
            <v>LVS04665</v>
          </cell>
          <cell r="B8113" t="str">
            <v>SCHNEIDER</v>
          </cell>
          <cell r="C8113" t="str">
            <v>TO BE CHECKED</v>
          </cell>
          <cell r="D8113" t="str">
            <v>HORIZ.10MM BB SUPPORT D600 LINERGY BS</v>
          </cell>
          <cell r="E8113">
            <v>500.37119999999999</v>
          </cell>
          <cell r="F8113" t="str">
            <v>Public Apr 25</v>
          </cell>
        </row>
        <row r="8114">
          <cell r="A8114" t="str">
            <v>LVS04666</v>
          </cell>
          <cell r="B8114" t="str">
            <v>SCHNEIDER</v>
          </cell>
          <cell r="C8114" t="str">
            <v>TO BE CHECKED</v>
          </cell>
          <cell r="D8114" t="str">
            <v>BOT.LAT.5/10 BB SUPPORT W300 LIN.LGYE/BS</v>
          </cell>
          <cell r="E8114">
            <v>322.19760000000002</v>
          </cell>
          <cell r="F8114" t="str">
            <v>Public Apr 25</v>
          </cell>
        </row>
        <row r="8115">
          <cell r="A8115" t="str">
            <v>LVS04667</v>
          </cell>
          <cell r="B8115" t="str">
            <v>SCHNEIDER</v>
          </cell>
          <cell r="C8115" t="str">
            <v>TO BE CHECKED</v>
          </cell>
          <cell r="D8115" t="str">
            <v>2 HORIZONTAL PE SUPPORTS LINERGY TB</v>
          </cell>
          <cell r="E8115">
            <v>68.054400000000001</v>
          </cell>
          <cell r="F8115" t="str">
            <v>Public Apr 25</v>
          </cell>
        </row>
        <row r="8116">
          <cell r="A8116" t="str">
            <v>LVS04668</v>
          </cell>
          <cell r="B8116" t="str">
            <v>SCHNEIDER</v>
          </cell>
          <cell r="C8116" t="str">
            <v>TO BE CHECKED</v>
          </cell>
          <cell r="D8116" t="str">
            <v>VERTICAL 10MM BB SUPPORT D600 LINERGY BS</v>
          </cell>
          <cell r="E8116">
            <v>323.95200000000006</v>
          </cell>
          <cell r="F8116" t="str">
            <v>Public Apr 25</v>
          </cell>
        </row>
        <row r="8117">
          <cell r="A8117" t="str">
            <v>LVS04669</v>
          </cell>
          <cell r="B8117" t="str">
            <v>SCHNEIDER</v>
          </cell>
          <cell r="C8117" t="str">
            <v>TO BE CHECKED</v>
          </cell>
          <cell r="D8117" t="str">
            <v>100 METALLIC SPACER THICK.5MM LINERGY BS</v>
          </cell>
          <cell r="E8117">
            <v>504.90000000000003</v>
          </cell>
          <cell r="F8117" t="str">
            <v>Public Apr 25</v>
          </cell>
        </row>
        <row r="8118">
          <cell r="A8118" t="str">
            <v>LVS04671</v>
          </cell>
          <cell r="B8118" t="str">
            <v>SCHNEIDER</v>
          </cell>
          <cell r="C8118" t="str">
            <v>TO BE CHECKED</v>
          </cell>
          <cell r="D8118" t="str">
            <v>MOUNT. HARDWARE BB&gt;80MM LINERGY LGYE/BS</v>
          </cell>
          <cell r="E8118">
            <v>60.292200000000001</v>
          </cell>
          <cell r="F8118" t="str">
            <v>Public Apr 25</v>
          </cell>
        </row>
        <row r="8119">
          <cell r="A8119" t="str">
            <v>LVS04672</v>
          </cell>
          <cell r="B8119" t="str">
            <v>SCHNEIDER</v>
          </cell>
          <cell r="C8119" t="str">
            <v>TO BE CHECKED</v>
          </cell>
          <cell r="D8119" t="str">
            <v>2 CONNECT.PLATE HZ/V.PE BAR LINERGY TB</v>
          </cell>
          <cell r="E8119">
            <v>255.68339999999998</v>
          </cell>
          <cell r="F8119" t="str">
            <v>Public Apr 25</v>
          </cell>
        </row>
        <row r="8120">
          <cell r="A8120" t="str">
            <v>LVS04678</v>
          </cell>
          <cell r="B8120" t="str">
            <v>SCHNEIDER</v>
          </cell>
          <cell r="C8120" t="str">
            <v>TO BE CHECKED</v>
          </cell>
          <cell r="D8120" t="str">
            <v>FREE 5/10 BUSBAR SUPPORT D600 LINERGY BS</v>
          </cell>
          <cell r="E8120">
            <v>508.61279999999999</v>
          </cell>
          <cell r="F8120" t="str">
            <v>Public Apr 25</v>
          </cell>
        </row>
        <row r="8121">
          <cell r="A8121" t="str">
            <v>LVS04683</v>
          </cell>
          <cell r="B8121" t="str">
            <v>SCHNEIDER</v>
          </cell>
          <cell r="C8121" t="str">
            <v>TO BE CHECKED</v>
          </cell>
          <cell r="D8121" t="str">
            <v>JOINT LINERGY VERT.LGY/LGYE 1600A 3P</v>
          </cell>
          <cell r="E8121">
            <v>1586.865</v>
          </cell>
          <cell r="F8121" t="str">
            <v>Public Apr 25</v>
          </cell>
        </row>
        <row r="8122">
          <cell r="A8122" t="str">
            <v>LVS04684</v>
          </cell>
          <cell r="B8122" t="str">
            <v>SCHNEIDER</v>
          </cell>
          <cell r="C8122" t="str">
            <v>TO BE CHECKED</v>
          </cell>
          <cell r="D8122" t="str">
            <v>JOINT LINERGY VERT.LGY/LGYE 1600A 4P</v>
          </cell>
          <cell r="E8122">
            <v>1881.0738000000001</v>
          </cell>
          <cell r="F8122" t="str">
            <v>Public Apr 25</v>
          </cell>
        </row>
        <row r="8123">
          <cell r="A8123" t="str">
            <v>LVS04685</v>
          </cell>
          <cell r="B8123" t="str">
            <v>SCHNEIDER</v>
          </cell>
          <cell r="C8123" t="str">
            <v>TO BE CHECKED</v>
          </cell>
          <cell r="D8123" t="str">
            <v>JOINT LINERGY VERTICAL LGYE 2500A NW</v>
          </cell>
          <cell r="E8123">
            <v>899.33400000000006</v>
          </cell>
          <cell r="F8123" t="str">
            <v>Public Apr 25</v>
          </cell>
        </row>
        <row r="8124">
          <cell r="A8124" t="str">
            <v>LVS04687</v>
          </cell>
          <cell r="B8124" t="str">
            <v>SCHNEIDER</v>
          </cell>
          <cell r="C8124" t="str">
            <v>TO BE CHECKED</v>
          </cell>
          <cell r="D8124" t="str">
            <v>JOINT LINERGY VERTICAL LGYE 3200A NW</v>
          </cell>
          <cell r="E8124">
            <v>1720.9338</v>
          </cell>
          <cell r="F8124" t="str">
            <v>Public Apr 25</v>
          </cell>
        </row>
        <row r="8125">
          <cell r="A8125" t="str">
            <v>LVS04690</v>
          </cell>
          <cell r="B8125" t="str">
            <v>SCHNEIDER</v>
          </cell>
          <cell r="C8125" t="str">
            <v>TO BE CHECKED</v>
          </cell>
          <cell r="D8125" t="str">
            <v>FLANGE FOR FLAT BARS</v>
          </cell>
          <cell r="E8125">
            <v>764.17380000000003</v>
          </cell>
          <cell r="F8125" t="str">
            <v>Public Apr 25</v>
          </cell>
        </row>
        <row r="8126">
          <cell r="A8126" t="str">
            <v>LVS04691</v>
          </cell>
          <cell r="B8126" t="str">
            <v>SCHNEIDER</v>
          </cell>
          <cell r="C8126" t="str">
            <v>TO BE CHECKED</v>
          </cell>
          <cell r="D8126" t="str">
            <v>FLANGE FOR EDGEWISE BARS</v>
          </cell>
          <cell r="E8126">
            <v>643.72199999999998</v>
          </cell>
          <cell r="F8126" t="str">
            <v>Public Apr 25</v>
          </cell>
        </row>
        <row r="8127">
          <cell r="A8127" t="str">
            <v>LVS04692</v>
          </cell>
          <cell r="B8127" t="str">
            <v>SCHNEIDER</v>
          </cell>
          <cell r="C8127" t="str">
            <v>TO BE CHECKED</v>
          </cell>
          <cell r="D8127" t="str">
            <v>FLANGE FOR FLAT BARS W400</v>
          </cell>
          <cell r="E8127">
            <v>265.82220000000001</v>
          </cell>
          <cell r="F8127" t="str">
            <v>Public Apr 25</v>
          </cell>
        </row>
        <row r="8128">
          <cell r="A8128" t="str">
            <v>LVS04693</v>
          </cell>
          <cell r="B8128" t="str">
            <v>SCHNEIDER</v>
          </cell>
          <cell r="C8128" t="str">
            <v>TO BE CHECKED</v>
          </cell>
          <cell r="D8128" t="str">
            <v>CONN.SUP.70MM B/CENTRES</v>
          </cell>
          <cell r="E8128">
            <v>458.32679999999999</v>
          </cell>
          <cell r="F8128" t="str">
            <v>Public Apr 25</v>
          </cell>
        </row>
        <row r="8129">
          <cell r="A8129" t="str">
            <v>LVS04694</v>
          </cell>
          <cell r="B8129" t="str">
            <v>SCHNEIDER</v>
          </cell>
          <cell r="C8129" t="str">
            <v>TO BE CHECKED</v>
          </cell>
          <cell r="D8129" t="str">
            <v>CONN.SUP 115MM B/CENTRES</v>
          </cell>
          <cell r="E8129">
            <v>472.67820000000006</v>
          </cell>
          <cell r="F8129" t="str">
            <v>Public Apr 25</v>
          </cell>
        </row>
        <row r="8130">
          <cell r="A8130" t="str">
            <v>LVS04703</v>
          </cell>
          <cell r="B8130" t="str">
            <v>SCHNEIDER</v>
          </cell>
          <cell r="C8130" t="str">
            <v>TO BE CHECKED</v>
          </cell>
          <cell r="D8130" t="str">
            <v>CANALIS INTERFACE 1600A 3P</v>
          </cell>
          <cell r="E8130">
            <v>18754.515599999999</v>
          </cell>
          <cell r="F8130" t="str">
            <v>Public Apr 25</v>
          </cell>
        </row>
        <row r="8131">
          <cell r="A8131" t="str">
            <v>LVS04704</v>
          </cell>
          <cell r="B8131" t="str">
            <v>SCHNEIDER</v>
          </cell>
          <cell r="C8131" t="str">
            <v>TO BE CHECKED</v>
          </cell>
          <cell r="D8131" t="str">
            <v>CANALIS INTERFACE 1600A 4P</v>
          </cell>
          <cell r="E8131">
            <v>11605.998600000001</v>
          </cell>
          <cell r="F8131" t="str">
            <v>Public Apr 25</v>
          </cell>
        </row>
        <row r="8132">
          <cell r="A8132" t="str">
            <v>LVS04711</v>
          </cell>
          <cell r="B8132" t="str">
            <v>SCHNEIDER</v>
          </cell>
          <cell r="C8132" t="str">
            <v>TO BE CHECKED</v>
          </cell>
          <cell r="D8132" t="str">
            <v>CANALIS CONN.FRONT NS-MTZ1/NT 3P</v>
          </cell>
          <cell r="E8132">
            <v>805.03499999999997</v>
          </cell>
          <cell r="F8132" t="str">
            <v>Public Apr 25</v>
          </cell>
        </row>
        <row r="8133">
          <cell r="A8133" t="str">
            <v>LVS04712</v>
          </cell>
          <cell r="B8133" t="str">
            <v>SCHNEIDER</v>
          </cell>
          <cell r="C8133" t="str">
            <v>TO BE CHECKED</v>
          </cell>
          <cell r="D8133" t="str">
            <v>CANALIS CONN.FRONT NS-MTZ1/NT 4P</v>
          </cell>
          <cell r="E8133">
            <v>1264.9836</v>
          </cell>
          <cell r="F8133" t="str">
            <v>Public Apr 25</v>
          </cell>
        </row>
        <row r="8134">
          <cell r="A8134" t="str">
            <v>LVS04713</v>
          </cell>
          <cell r="B8134" t="str">
            <v>SCHNEIDER</v>
          </cell>
          <cell r="C8134" t="str">
            <v>TO BE CHECKED</v>
          </cell>
          <cell r="D8134" t="str">
            <v>CANALIS CONN.REAR NS-MTZ1/NT 3P</v>
          </cell>
          <cell r="E8134">
            <v>8095.760400000001</v>
          </cell>
          <cell r="F8134" t="str">
            <v>Public Apr 25</v>
          </cell>
        </row>
        <row r="8135">
          <cell r="A8135" t="str">
            <v>LVS04714</v>
          </cell>
          <cell r="B8135" t="str">
            <v>SCHNEIDER</v>
          </cell>
          <cell r="C8135" t="str">
            <v>TO BE CHECKED</v>
          </cell>
          <cell r="D8135" t="str">
            <v>CANALIS CONN.REAR NS-MTZ1/NT 4P</v>
          </cell>
          <cell r="E8135">
            <v>11053.342200000001</v>
          </cell>
          <cell r="F8135" t="str">
            <v>Public Apr 25</v>
          </cell>
        </row>
        <row r="8136">
          <cell r="A8136" t="str">
            <v>LVS04715</v>
          </cell>
          <cell r="B8136" t="str">
            <v>SCHNEIDER</v>
          </cell>
          <cell r="C8136" t="str">
            <v>TO BE CHECKED</v>
          </cell>
          <cell r="D8136" t="str">
            <v>CANALIS CONN.1600A MTZ2/NW 3P</v>
          </cell>
          <cell r="E8136">
            <v>22206.715800000002</v>
          </cell>
          <cell r="F8136" t="str">
            <v>Public Apr 25</v>
          </cell>
        </row>
        <row r="8137">
          <cell r="A8137" t="str">
            <v>LVS04716</v>
          </cell>
          <cell r="B8137" t="str">
            <v>SCHNEIDER</v>
          </cell>
          <cell r="C8137" t="str">
            <v>TO BE CHECKED</v>
          </cell>
          <cell r="D8137" t="str">
            <v>CANALIS CONN.1600A MTZ2/NW 4P</v>
          </cell>
          <cell r="E8137">
            <v>14248.706399999999</v>
          </cell>
          <cell r="F8137" t="str">
            <v>Public Apr 25</v>
          </cell>
        </row>
        <row r="8138">
          <cell r="A8138" t="str">
            <v>LVS04725</v>
          </cell>
          <cell r="B8138" t="str">
            <v>SCHNEIDER</v>
          </cell>
          <cell r="C8138" t="str">
            <v>TO BE CHECKED</v>
          </cell>
          <cell r="D8138" t="str">
            <v>CANALIS CONN.2500A MTZ2/NW 3P</v>
          </cell>
          <cell r="E8138">
            <v>17907.925800000001</v>
          </cell>
          <cell r="F8138" t="str">
            <v>Public Apr 25</v>
          </cell>
        </row>
        <row r="8139">
          <cell r="A8139" t="str">
            <v>LVS04726</v>
          </cell>
          <cell r="B8139" t="str">
            <v>SCHNEIDER</v>
          </cell>
          <cell r="C8139" t="str">
            <v>TO BE CHECKED</v>
          </cell>
          <cell r="D8139" t="str">
            <v>CANALIS CONN.2500A MTZ2/NW 4P</v>
          </cell>
          <cell r="E8139">
            <v>22515.204600000001</v>
          </cell>
          <cell r="F8139" t="str">
            <v>Public Apr 25</v>
          </cell>
        </row>
        <row r="8140">
          <cell r="A8140" t="str">
            <v>LVS04735</v>
          </cell>
          <cell r="B8140" t="str">
            <v>SCHNEIDER</v>
          </cell>
          <cell r="C8140" t="str">
            <v>TO BE CHECKED</v>
          </cell>
          <cell r="D8140" t="str">
            <v>CANALIS CONN.3200A MTZ2/NW 3P</v>
          </cell>
          <cell r="E8140">
            <v>18030.4686</v>
          </cell>
          <cell r="F8140" t="str">
            <v>Public Apr 25</v>
          </cell>
        </row>
        <row r="8141">
          <cell r="A8141" t="str">
            <v>LVS04736</v>
          </cell>
          <cell r="B8141" t="str">
            <v>SCHNEIDER</v>
          </cell>
          <cell r="C8141" t="str">
            <v>TO BE CHECKED</v>
          </cell>
          <cell r="D8141" t="str">
            <v>CANALIS CONN.3200A MTZ2/NW 4P</v>
          </cell>
          <cell r="E8141">
            <v>23640.784800000001</v>
          </cell>
          <cell r="F8141" t="str">
            <v>Public Apr 25</v>
          </cell>
        </row>
        <row r="8142">
          <cell r="A8142" t="str">
            <v>LVS04737</v>
          </cell>
          <cell r="B8142" t="str">
            <v>SCHNEIDER</v>
          </cell>
          <cell r="C8142" t="str">
            <v>TO BE CHECKED</v>
          </cell>
          <cell r="D8142" t="str">
            <v>CANALIS CONN.4000A MTZ2/NW 3P</v>
          </cell>
          <cell r="E8142">
            <v>17907.925800000001</v>
          </cell>
          <cell r="F8142" t="str">
            <v>Public Apr 25</v>
          </cell>
        </row>
        <row r="8143">
          <cell r="A8143" t="str">
            <v>LVS04738</v>
          </cell>
          <cell r="B8143" t="str">
            <v>SCHNEIDER</v>
          </cell>
          <cell r="C8143" t="str">
            <v>TO BE CHECKED</v>
          </cell>
          <cell r="D8143" t="str">
            <v>CANALIS CONN.4000A MTZ2/NW 4P</v>
          </cell>
          <cell r="E8143">
            <v>22515.204600000001</v>
          </cell>
          <cell r="F8143" t="str">
            <v>Public Apr 25</v>
          </cell>
        </row>
        <row r="8144">
          <cell r="A8144" t="str">
            <v>LVS04742</v>
          </cell>
          <cell r="B8144" t="str">
            <v>SCHNEIDER</v>
          </cell>
          <cell r="C8144" t="str">
            <v>TO BE CHECKED</v>
          </cell>
          <cell r="D8144" t="str">
            <v>INSULATED FLEX.BAR 20X2 L1800</v>
          </cell>
          <cell r="E8144">
            <v>231.47880000000001</v>
          </cell>
          <cell r="F8144" t="str">
            <v>Public Apr 25</v>
          </cell>
        </row>
        <row r="8145">
          <cell r="A8145" t="str">
            <v>LVS04743</v>
          </cell>
          <cell r="B8145" t="str">
            <v>SCHNEIDER</v>
          </cell>
          <cell r="C8145" t="str">
            <v>TO BE CHECKED</v>
          </cell>
          <cell r="D8145" t="str">
            <v>INSULATED FLEX.BAR 20X3 L1800</v>
          </cell>
          <cell r="E8145">
            <v>320.66759999999999</v>
          </cell>
          <cell r="F8145" t="str">
            <v>Public Apr 25</v>
          </cell>
        </row>
        <row r="8146">
          <cell r="A8146" t="str">
            <v>LVS04746</v>
          </cell>
          <cell r="B8146" t="str">
            <v>SCHNEIDER</v>
          </cell>
          <cell r="C8146" t="str">
            <v>TO BE CHECKED</v>
          </cell>
          <cell r="D8146" t="str">
            <v>INSULATED FLEX.BAR 24X5 L1800</v>
          </cell>
          <cell r="E8146">
            <v>527.7174</v>
          </cell>
          <cell r="F8146" t="str">
            <v>Public Apr 25</v>
          </cell>
        </row>
        <row r="8147">
          <cell r="A8147" t="str">
            <v>LVS04751</v>
          </cell>
          <cell r="B8147" t="str">
            <v>SCHNEIDER</v>
          </cell>
          <cell r="C8147" t="str">
            <v>TO BE CHECKED</v>
          </cell>
          <cell r="D8147" t="str">
            <v>INSULATED FLEX.BAR 32X5 L1800</v>
          </cell>
          <cell r="E8147">
            <v>667.19220000000007</v>
          </cell>
          <cell r="F8147" t="str">
            <v>Public Apr 25</v>
          </cell>
        </row>
        <row r="8148">
          <cell r="A8148" t="str">
            <v>LVS04753</v>
          </cell>
          <cell r="B8148" t="str">
            <v>SCHNEIDER</v>
          </cell>
          <cell r="C8148" t="str">
            <v>TO BE CHECKED</v>
          </cell>
          <cell r="D8148" t="str">
            <v>INSULATED FLEX.BAR 32X8 L1800</v>
          </cell>
          <cell r="E8148">
            <v>1095.837</v>
          </cell>
          <cell r="F8148" t="str">
            <v>Public Apr 25</v>
          </cell>
        </row>
        <row r="8149">
          <cell r="A8149" t="str">
            <v>LVS04769</v>
          </cell>
          <cell r="B8149" t="str">
            <v>SCHNEIDER</v>
          </cell>
          <cell r="C8149" t="str">
            <v>TO BE CHECKED</v>
          </cell>
          <cell r="D8149" t="str">
            <v>SET OF 8 SCREWPLATES FOR LINERGY EVOLUTI</v>
          </cell>
          <cell r="E8149">
            <v>1365.3822</v>
          </cell>
          <cell r="F8149" t="str">
            <v>Public Apr 25</v>
          </cell>
        </row>
        <row r="8150">
          <cell r="A8150" t="str">
            <v>LVS04772</v>
          </cell>
          <cell r="B8150" t="str">
            <v>SCHNEIDER</v>
          </cell>
          <cell r="C8150" t="str">
            <v>TO BE CHECKED</v>
          </cell>
          <cell r="D8150" t="str">
            <v>20 M8/DIAM.20 FLAT WASHERS FLEX.BAR/LGY</v>
          </cell>
          <cell r="E8150">
            <v>51.255000000000003</v>
          </cell>
          <cell r="F8150" t="str">
            <v>Public Apr 25</v>
          </cell>
        </row>
        <row r="8151">
          <cell r="A8151" t="str">
            <v>LVS04773</v>
          </cell>
          <cell r="B8151" t="str">
            <v>SCHNEIDER</v>
          </cell>
          <cell r="C8151" t="str">
            <v>TO BE CHECKED</v>
          </cell>
          <cell r="D8151" t="str">
            <v>20 M8/DIAM.24 FLAT WASHERS FLEX.BAR/LGY</v>
          </cell>
          <cell r="E8151">
            <v>51.255000000000003</v>
          </cell>
          <cell r="F8151" t="str">
            <v>Public Apr 25</v>
          </cell>
        </row>
        <row r="8152">
          <cell r="A8152" t="str">
            <v>LVS04774</v>
          </cell>
          <cell r="B8152" t="str">
            <v>SCHNEIDER</v>
          </cell>
          <cell r="C8152" t="str">
            <v>TO BE CHECKED</v>
          </cell>
          <cell r="D8152" t="str">
            <v>20 M8/DIAM.28 FLAT WASHERS FLEX.BAR/LGY</v>
          </cell>
          <cell r="E8152">
            <v>51.255000000000003</v>
          </cell>
          <cell r="F8152" t="str">
            <v>Public Apr 25</v>
          </cell>
        </row>
        <row r="8153">
          <cell r="A8153" t="str">
            <v>LVS04775</v>
          </cell>
          <cell r="B8153" t="str">
            <v>SCHNEIDER</v>
          </cell>
          <cell r="C8153" t="str">
            <v>TO BE CHECKED</v>
          </cell>
          <cell r="D8153" t="str">
            <v>20 M8/DIAM.20 FLAT WASHERS LUGS&lt;25Â²/LGY</v>
          </cell>
          <cell r="E8153">
            <v>41.167200000000001</v>
          </cell>
          <cell r="F8153" t="str">
            <v>Public Apr 25</v>
          </cell>
        </row>
        <row r="8154">
          <cell r="A8154" t="str">
            <v>LVS04782</v>
          </cell>
          <cell r="B8154" t="str">
            <v>SCHNEIDER</v>
          </cell>
          <cell r="C8154" t="str">
            <v>TO BE CHECKED</v>
          </cell>
          <cell r="D8154" t="str">
            <v>20 BOLTS 8.8 CLASS M8X20 /LINERGY BS</v>
          </cell>
          <cell r="E8154">
            <v>86.96520000000001</v>
          </cell>
          <cell r="F8154" t="str">
            <v>Public Apr 25</v>
          </cell>
        </row>
        <row r="8155">
          <cell r="A8155" t="str">
            <v>LVS04783</v>
          </cell>
          <cell r="B8155" t="str">
            <v>SCHNEIDER</v>
          </cell>
          <cell r="C8155" t="str">
            <v>TO BE CHECKED</v>
          </cell>
          <cell r="D8155" t="str">
            <v>21 BOLTS 8.8 CLASS M8X25 /LINERGY BS</v>
          </cell>
          <cell r="E8155">
            <v>48.807000000000002</v>
          </cell>
          <cell r="F8155" t="str">
            <v>Public Apr 25</v>
          </cell>
        </row>
        <row r="8156">
          <cell r="A8156" t="str">
            <v>LVS04784</v>
          </cell>
          <cell r="B8156" t="str">
            <v>SCHNEIDER</v>
          </cell>
          <cell r="C8156" t="str">
            <v>TO BE CHECKED</v>
          </cell>
          <cell r="D8156" t="str">
            <v>22 BOLTS 8.8 CLASS M8X30 /LINERGY BS</v>
          </cell>
          <cell r="E8156">
            <v>48.807000000000002</v>
          </cell>
          <cell r="F8156" t="str">
            <v>Public Apr 25</v>
          </cell>
        </row>
        <row r="8157">
          <cell r="A8157" t="str">
            <v>LVS04785</v>
          </cell>
          <cell r="B8157" t="str">
            <v>SCHNEIDER</v>
          </cell>
          <cell r="C8157" t="str">
            <v>TO BE CHECKED</v>
          </cell>
          <cell r="D8157" t="str">
            <v>23 BOLTS 8.8 CLASS M8X35 /LINERGY BS</v>
          </cell>
          <cell r="E8157">
            <v>39.198599999999999</v>
          </cell>
          <cell r="F8157" t="str">
            <v>Public Apr 25</v>
          </cell>
        </row>
        <row r="8158">
          <cell r="A8158" t="str">
            <v>LVS04786</v>
          </cell>
          <cell r="B8158" t="str">
            <v>SCHNEIDER</v>
          </cell>
          <cell r="C8158" t="str">
            <v>TO BE CHECKED</v>
          </cell>
          <cell r="D8158" t="str">
            <v>24 BOLTS 8.8 CLASS M8X40 /LINERGY BS</v>
          </cell>
          <cell r="E8158">
            <v>96.930599999999998</v>
          </cell>
          <cell r="F8158" t="str">
            <v>Public Apr 25</v>
          </cell>
        </row>
        <row r="8159">
          <cell r="A8159" t="str">
            <v>LVS04787</v>
          </cell>
          <cell r="B8159" t="str">
            <v>SCHNEIDER</v>
          </cell>
          <cell r="C8159" t="str">
            <v>TO BE CHECKED</v>
          </cell>
          <cell r="D8159" t="str">
            <v>25 BOLTS 8.8 CLASS M8X45 /LINERGY BS</v>
          </cell>
          <cell r="E8159">
            <v>15.045</v>
          </cell>
          <cell r="F8159" t="str">
            <v>Public Apr 25</v>
          </cell>
        </row>
        <row r="8160">
          <cell r="A8160" t="str">
            <v>LVS04788</v>
          </cell>
          <cell r="B8160" t="str">
            <v>SCHNEIDER</v>
          </cell>
          <cell r="C8160" t="str">
            <v>TO BE CHECKED</v>
          </cell>
          <cell r="D8160" t="str">
            <v>26 BOLTS 8.8 CLASS M8X50 /LINERGY BS</v>
          </cell>
          <cell r="E8160">
            <v>90.127200000000002</v>
          </cell>
          <cell r="F8160" t="str">
            <v>Public Apr 25</v>
          </cell>
        </row>
        <row r="8161">
          <cell r="A8161" t="str">
            <v>LVS04794</v>
          </cell>
          <cell r="B8161" t="str">
            <v>SCHNEIDER</v>
          </cell>
          <cell r="C8161" t="str">
            <v>TO BE CHECKED</v>
          </cell>
          <cell r="D8161" t="str">
            <v>12 PHASE MARKER/LINERGY LGY/LGYE PROFILE</v>
          </cell>
          <cell r="E8161">
            <v>154.2954</v>
          </cell>
          <cell r="F8161" t="str">
            <v>Public Apr 25</v>
          </cell>
        </row>
        <row r="8162">
          <cell r="A8162" t="str">
            <v>LVS04809</v>
          </cell>
          <cell r="B8162" t="str">
            <v>SCHNEIDER</v>
          </cell>
          <cell r="C8162" t="str">
            <v>TO BE CHECKED</v>
          </cell>
          <cell r="D8162" t="str">
            <v>4P TOOTH-CAPS /LINERGY FC D.BLK NSX250</v>
          </cell>
          <cell r="E8162">
            <v>142.57560000000001</v>
          </cell>
          <cell r="F8162" t="str">
            <v>Public Apr 25</v>
          </cell>
        </row>
        <row r="8163">
          <cell r="A8163" t="str">
            <v>LVS04842</v>
          </cell>
          <cell r="B8163" t="str">
            <v>SCHNEIDER</v>
          </cell>
          <cell r="C8163" t="str">
            <v>TO BE CHECKED</v>
          </cell>
          <cell r="D8163" t="str">
            <v>CONN.COVER HZ.FIX.NS1600</v>
          </cell>
          <cell r="E8163">
            <v>1705.7867999999999</v>
          </cell>
          <cell r="F8163" t="str">
            <v>Public Apr 25</v>
          </cell>
        </row>
        <row r="8164">
          <cell r="A8164" t="str">
            <v>LVS04844</v>
          </cell>
          <cell r="B8164" t="str">
            <v>SCHNEIDER</v>
          </cell>
          <cell r="C8164" t="str">
            <v>TO BE CHECKED</v>
          </cell>
          <cell r="D8164" t="str">
            <v>REAR CONN.COVER HZ.FIX.NS1600</v>
          </cell>
          <cell r="E8164">
            <v>2630.6106000000004</v>
          </cell>
          <cell r="F8164" t="str">
            <v>Public Apr 25</v>
          </cell>
        </row>
        <row r="8165">
          <cell r="A8165" t="str">
            <v>LVS04851</v>
          </cell>
          <cell r="B8165" t="str">
            <v>SCHNEIDER</v>
          </cell>
          <cell r="C8165" t="str">
            <v>TO BE CHECKED</v>
          </cell>
          <cell r="D8165" t="str">
            <v>FRONT CONN.COVER V.FIX.NS1600</v>
          </cell>
          <cell r="E8165">
            <v>2755.4280000000003</v>
          </cell>
          <cell r="F8165" t="str">
            <v>Public Apr 25</v>
          </cell>
        </row>
        <row r="8166">
          <cell r="A8166" t="str">
            <v>LVS04852</v>
          </cell>
          <cell r="B8166" t="str">
            <v>SCHNEIDER</v>
          </cell>
          <cell r="C8166" t="str">
            <v>TO BE CHECKED</v>
          </cell>
          <cell r="D8166" t="str">
            <v>FRONT V. CONN.COVER NS-MTZ1/NT</v>
          </cell>
          <cell r="E8166">
            <v>3606.7506000000003</v>
          </cell>
          <cell r="F8166" t="str">
            <v>Public Apr 25</v>
          </cell>
        </row>
        <row r="8167">
          <cell r="A8167" t="str">
            <v>LVS04853</v>
          </cell>
          <cell r="B8167" t="str">
            <v>SCHNEIDER</v>
          </cell>
          <cell r="C8167" t="str">
            <v>TO BE CHECKED</v>
          </cell>
          <cell r="D8167" t="str">
            <v>REAR CONN.COV.V.FIX.NS1600</v>
          </cell>
          <cell r="E8167">
            <v>2880.4290000000001</v>
          </cell>
          <cell r="F8167" t="str">
            <v>Public Apr 25</v>
          </cell>
        </row>
        <row r="8168">
          <cell r="A8168" t="str">
            <v>LVS04854</v>
          </cell>
          <cell r="B8168" t="str">
            <v>SCHNEIDER</v>
          </cell>
          <cell r="C8168" t="str">
            <v>TO BE CHECKED</v>
          </cell>
          <cell r="D8168" t="str">
            <v>REAR HORIZ CONN.COVER NS-MTZ1/NT</v>
          </cell>
          <cell r="E8168">
            <v>3618.1439999999998</v>
          </cell>
          <cell r="F8168" t="str">
            <v>Public Apr 25</v>
          </cell>
        </row>
        <row r="8169">
          <cell r="A8169" t="str">
            <v>LVS04855</v>
          </cell>
          <cell r="B8169" t="str">
            <v>SCHNEIDER</v>
          </cell>
          <cell r="C8169" t="str">
            <v>TO BE CHECKED</v>
          </cell>
          <cell r="D8169" t="str">
            <v>BUSBAR COVER V. NS-MTZ1/NT W400</v>
          </cell>
          <cell r="E8169">
            <v>2512.0254</v>
          </cell>
          <cell r="F8169" t="str">
            <v>Public Apr 25</v>
          </cell>
        </row>
        <row r="8170">
          <cell r="A8170" t="str">
            <v>LVS04860</v>
          </cell>
          <cell r="B8170" t="str">
            <v>SCHNEIDER</v>
          </cell>
          <cell r="C8170" t="str">
            <v>TO BE CHECKED</v>
          </cell>
          <cell r="D8170" t="str">
            <v>BUSBAR COVER V. MTZ2/NW/ISFL W650</v>
          </cell>
          <cell r="E8170">
            <v>4516.7334000000001</v>
          </cell>
          <cell r="F8170" t="str">
            <v>Public Apr 25</v>
          </cell>
        </row>
        <row r="8171">
          <cell r="A8171" t="str">
            <v>LVS04861</v>
          </cell>
          <cell r="B8171" t="str">
            <v>SCHNEIDER</v>
          </cell>
          <cell r="C8171" t="str">
            <v>TO BE CHECKED</v>
          </cell>
          <cell r="D8171" t="str">
            <v>FRONT CONN. COVER MTZ2/NW</v>
          </cell>
          <cell r="E8171">
            <v>3808.2414000000003</v>
          </cell>
          <cell r="F8171" t="str">
            <v>Public Apr 25</v>
          </cell>
        </row>
        <row r="8172">
          <cell r="A8172" t="str">
            <v>LVS04863</v>
          </cell>
          <cell r="B8172" t="str">
            <v>SCHNEIDER</v>
          </cell>
          <cell r="C8172" t="str">
            <v>TO BE CHECKED</v>
          </cell>
          <cell r="D8172" t="str">
            <v>REAR CONN. COVER MTZ2/NW</v>
          </cell>
          <cell r="E8172">
            <v>4044.759</v>
          </cell>
          <cell r="F8172" t="str">
            <v>Public Apr 25</v>
          </cell>
        </row>
        <row r="8173">
          <cell r="A8173" t="str">
            <v>LVS04871</v>
          </cell>
          <cell r="B8173" t="str">
            <v>SCHNEIDER</v>
          </cell>
          <cell r="C8173" t="str">
            <v>TO BE CHECKED</v>
          </cell>
          <cell r="D8173" t="str">
            <v>CANALIS</v>
          </cell>
          <cell r="E8173">
            <v>6744.7907999999998</v>
          </cell>
          <cell r="F8173" t="str">
            <v>Public Apr 25</v>
          </cell>
        </row>
        <row r="8174">
          <cell r="A8174" t="str">
            <v>LVS04901</v>
          </cell>
          <cell r="B8174" t="str">
            <v>SCHNEIDER</v>
          </cell>
          <cell r="C8174" t="str">
            <v>TO BE CHECKED</v>
          </cell>
          <cell r="D8174" t="str">
            <v>FORM 3 HORIZONTAL PARTITION</v>
          </cell>
          <cell r="E8174">
            <v>257.93759999999997</v>
          </cell>
          <cell r="F8174" t="str">
            <v>Public Apr 25</v>
          </cell>
        </row>
        <row r="8175">
          <cell r="A8175" t="str">
            <v>LVS04911</v>
          </cell>
          <cell r="B8175" t="str">
            <v>SCHNEIDER</v>
          </cell>
          <cell r="C8175" t="str">
            <v>TO BE CHECKED</v>
          </cell>
          <cell r="D8175" t="str">
            <v>INTER-CUBICLE PARTITION D400</v>
          </cell>
          <cell r="E8175">
            <v>581.88959999999997</v>
          </cell>
          <cell r="F8175" t="str">
            <v>Public Apr 25</v>
          </cell>
        </row>
        <row r="8176">
          <cell r="A8176" t="str">
            <v>LVS04915</v>
          </cell>
          <cell r="B8176" t="str">
            <v>SCHNEIDER</v>
          </cell>
          <cell r="C8176" t="str">
            <v>TO BE CHECKED</v>
          </cell>
          <cell r="D8176" t="str">
            <v>PLAIN BARRIER HZ.BB.W400 D400</v>
          </cell>
          <cell r="E8176">
            <v>775.75080000000003</v>
          </cell>
          <cell r="F8176" t="str">
            <v>Public Apr 25</v>
          </cell>
        </row>
        <row r="8177">
          <cell r="A8177" t="str">
            <v>LVS04919</v>
          </cell>
          <cell r="B8177" t="str">
            <v>SCHNEIDER</v>
          </cell>
          <cell r="C8177" t="str">
            <v>TO BE CHECKED</v>
          </cell>
          <cell r="D8177" t="str">
            <v>PLAIN BARRIER HZ.BB.W800 D400</v>
          </cell>
          <cell r="E8177">
            <v>1579.3271999999999</v>
          </cell>
          <cell r="F8177" t="str">
            <v>Public Apr 25</v>
          </cell>
        </row>
        <row r="8178">
          <cell r="A8178" t="str">
            <v>LVS04920</v>
          </cell>
          <cell r="B8178" t="str">
            <v>SCHNEIDER</v>
          </cell>
          <cell r="C8178" t="str">
            <v>TO BE CHECKED</v>
          </cell>
          <cell r="D8178" t="str">
            <v>W300 FR.BARRIER FOR LAT.V.BB.</v>
          </cell>
          <cell r="E8178">
            <v>687.7758</v>
          </cell>
          <cell r="F8178" t="str">
            <v>Public Apr 25</v>
          </cell>
        </row>
        <row r="8179">
          <cell r="A8179" t="str">
            <v>LVS04921</v>
          </cell>
          <cell r="B8179" t="str">
            <v>SCHNEIDER</v>
          </cell>
          <cell r="C8179" t="str">
            <v>TO BE CHECKED</v>
          </cell>
          <cell r="D8179" t="str">
            <v>W150 FR.BARRIER FOR LAT.V.BB.</v>
          </cell>
          <cell r="E8179">
            <v>378.62399999999997</v>
          </cell>
          <cell r="F8179" t="str">
            <v>Public Apr 25</v>
          </cell>
        </row>
        <row r="8180">
          <cell r="A8180" t="str">
            <v>LVS04922</v>
          </cell>
          <cell r="B8180" t="str">
            <v>SCHNEIDER</v>
          </cell>
          <cell r="C8180" t="str">
            <v>TO BE CHECKED</v>
          </cell>
          <cell r="D8180" t="str">
            <v>FORM 2 SIDE BARRIER FOR LAT.VERT.BB.</v>
          </cell>
          <cell r="E8180">
            <v>823.33380000000011</v>
          </cell>
          <cell r="F8180" t="str">
            <v>Public Apr 25</v>
          </cell>
        </row>
        <row r="8181">
          <cell r="A8181" t="str">
            <v>LVS04924</v>
          </cell>
          <cell r="B8181" t="str">
            <v>SCHNEIDER</v>
          </cell>
          <cell r="C8181" t="str">
            <v>TO BE CHECKED</v>
          </cell>
          <cell r="D8181" t="str">
            <v>FORM 2 SIDE BARRIER RESTORATION KIT</v>
          </cell>
          <cell r="E8181">
            <v>750.05700000000002</v>
          </cell>
          <cell r="F8181" t="str">
            <v>Public Apr 25</v>
          </cell>
        </row>
        <row r="8182">
          <cell r="A8182" t="str">
            <v>LVS04925</v>
          </cell>
          <cell r="B8182" t="str">
            <v>SCHNEIDER</v>
          </cell>
          <cell r="C8182" t="str">
            <v>TO BE CHECKED</v>
          </cell>
          <cell r="D8182" t="str">
            <v>PARTITION CONN.LGYE DEV&gt;800A W650 D600</v>
          </cell>
          <cell r="E8182">
            <v>1875.4536000000001</v>
          </cell>
          <cell r="F8182" t="str">
            <v>Public Apr 25</v>
          </cell>
        </row>
        <row r="8183">
          <cell r="A8183" t="str">
            <v>LVS04926</v>
          </cell>
          <cell r="B8183" t="str">
            <v>SCHNEIDER</v>
          </cell>
          <cell r="C8183" t="str">
            <v>TO BE CHECKED</v>
          </cell>
          <cell r="D8183" t="str">
            <v>PARTITION CONN. DEV&gt;800A W650 D600</v>
          </cell>
          <cell r="E8183">
            <v>1355.6106</v>
          </cell>
          <cell r="F8183" t="str">
            <v>Public Apr 25</v>
          </cell>
        </row>
        <row r="8184">
          <cell r="A8184" t="str">
            <v>LVS04927</v>
          </cell>
          <cell r="B8184" t="str">
            <v>SCHNEIDER</v>
          </cell>
          <cell r="C8184" t="str">
            <v>TO BE CHECKED</v>
          </cell>
          <cell r="D8184" t="str">
            <v>ADDITIONAL PARTITION CONN.W650 D600</v>
          </cell>
          <cell r="E8184">
            <v>903.90359999999998</v>
          </cell>
          <cell r="F8184" t="str">
            <v>Public Apr 25</v>
          </cell>
        </row>
        <row r="8185">
          <cell r="A8185" t="str">
            <v>LVS04928</v>
          </cell>
          <cell r="B8185" t="str">
            <v>SCHNEIDER</v>
          </cell>
          <cell r="C8185" t="str">
            <v>TO BE CHECKED</v>
          </cell>
          <cell r="D8185" t="str">
            <v>ADDITIONAL PARTITION LGYE CONN.W650 D600</v>
          </cell>
          <cell r="E8185">
            <v>759.49200000000008</v>
          </cell>
          <cell r="F8185" t="str">
            <v>Public Apr 25</v>
          </cell>
        </row>
        <row r="8186">
          <cell r="A8186" t="str">
            <v>LVS04931</v>
          </cell>
          <cell r="B8186" t="str">
            <v>SCHNEIDER</v>
          </cell>
          <cell r="C8186" t="str">
            <v>TO BE CHECKED</v>
          </cell>
          <cell r="D8186" t="str">
            <v>INTER-CUBICLE PARTITION D600</v>
          </cell>
          <cell r="E8186">
            <v>758.22720000000004</v>
          </cell>
          <cell r="F8186" t="str">
            <v>Public Apr 25</v>
          </cell>
        </row>
        <row r="8187">
          <cell r="A8187" t="str">
            <v>LVS04943</v>
          </cell>
          <cell r="B8187" t="str">
            <v>SCHNEIDER</v>
          </cell>
          <cell r="C8187" t="str">
            <v>TO BE CHECKED</v>
          </cell>
          <cell r="D8187" t="str">
            <v>F3 PARTITION REAR SUPPORT</v>
          </cell>
          <cell r="E8187">
            <v>704.01420000000007</v>
          </cell>
          <cell r="F8187" t="str">
            <v>Public Apr 25</v>
          </cell>
        </row>
        <row r="8188">
          <cell r="A8188" t="str">
            <v>LVS04946</v>
          </cell>
          <cell r="B8188" t="str">
            <v>SCHNEIDER</v>
          </cell>
          <cell r="C8188" t="str">
            <v>TO BE CHECKED</v>
          </cell>
          <cell r="D8188" t="str">
            <v>F4 BACKPLATE FRONT CONN.D600</v>
          </cell>
          <cell r="E8188">
            <v>838.1952</v>
          </cell>
          <cell r="F8188" t="str">
            <v>Public Apr 25</v>
          </cell>
        </row>
        <row r="8189">
          <cell r="A8189" t="str">
            <v>LVS04951</v>
          </cell>
          <cell r="B8189" t="str">
            <v>SCHNEIDER</v>
          </cell>
          <cell r="C8189" t="str">
            <v>TO BE CHECKED</v>
          </cell>
          <cell r="D8189" t="str">
            <v>FORM 4 CABLE GLAND PLATE 3/4 MODULES</v>
          </cell>
          <cell r="E8189">
            <v>172.51259999999999</v>
          </cell>
          <cell r="F8189" t="str">
            <v>Public Apr 25</v>
          </cell>
        </row>
        <row r="8190">
          <cell r="A8190" t="str">
            <v>LVS04952</v>
          </cell>
          <cell r="B8190" t="str">
            <v>SCHNEIDER</v>
          </cell>
          <cell r="C8190" t="str">
            <v>TO BE CHECKED</v>
          </cell>
          <cell r="D8190" t="str">
            <v>FORM 4 CABLE GLAND PLATE 5/6 MODULES</v>
          </cell>
          <cell r="E8190">
            <v>260.85480000000001</v>
          </cell>
          <cell r="F8190" t="str">
            <v>Public Apr 25</v>
          </cell>
        </row>
        <row r="8191">
          <cell r="A8191" t="str">
            <v>LVS04953</v>
          </cell>
          <cell r="B8191" t="str">
            <v>SCHNEIDER</v>
          </cell>
          <cell r="C8191" t="str">
            <v>TO BE CHECKED</v>
          </cell>
          <cell r="D8191" t="str">
            <v>FORM 4B COVER TRANSF.CONNECTION 3/5M</v>
          </cell>
          <cell r="E8191">
            <v>877.74059999999997</v>
          </cell>
          <cell r="F8191" t="str">
            <v>Public Apr 25</v>
          </cell>
        </row>
        <row r="8192">
          <cell r="A8192" t="str">
            <v>LVS04954</v>
          </cell>
          <cell r="B8192" t="str">
            <v>SCHNEIDER</v>
          </cell>
          <cell r="C8192" t="str">
            <v>TO BE CHECKED</v>
          </cell>
          <cell r="D8192" t="str">
            <v>FORM 4B COVER TRANSF.CONNECTION 4/6M</v>
          </cell>
          <cell r="E8192">
            <v>1016.0934</v>
          </cell>
          <cell r="F8192" t="str">
            <v>Public Apr 25</v>
          </cell>
        </row>
        <row r="8193">
          <cell r="A8193" t="str">
            <v>LVS04955</v>
          </cell>
          <cell r="B8193" t="str">
            <v>SCHNEIDER</v>
          </cell>
          <cell r="C8193" t="str">
            <v>TO BE CHECKED</v>
          </cell>
          <cell r="D8193" t="str">
            <v>FORM 3 REAR CONN. -VERT.PARTITION 3/4M</v>
          </cell>
          <cell r="E8193">
            <v>164.29140000000001</v>
          </cell>
          <cell r="F8193" t="str">
            <v>Public Apr 25</v>
          </cell>
        </row>
        <row r="8194">
          <cell r="A8194" t="str">
            <v>LVS04956</v>
          </cell>
          <cell r="B8194" t="str">
            <v>SCHNEIDER</v>
          </cell>
          <cell r="C8194" t="str">
            <v>TO BE CHECKED</v>
          </cell>
          <cell r="D8194" t="str">
            <v>FORM 3 REAR CONN. -VERT.PARTITION 5/6M</v>
          </cell>
          <cell r="E8194">
            <v>248.43120000000002</v>
          </cell>
          <cell r="F8194" t="str">
            <v>Public Apr 25</v>
          </cell>
        </row>
        <row r="8195">
          <cell r="A8195" t="str">
            <v>LVS04963</v>
          </cell>
          <cell r="B8195" t="str">
            <v>SCHNEIDER</v>
          </cell>
          <cell r="C8195" t="str">
            <v>TO BE CHECKED</v>
          </cell>
          <cell r="D8195" t="str">
            <v>FORM 2 COVER HORZ.BB.4000A W300 D600</v>
          </cell>
          <cell r="E8195">
            <v>873.58920000000001</v>
          </cell>
          <cell r="F8195" t="str">
            <v>Public Apr 25</v>
          </cell>
        </row>
        <row r="8196">
          <cell r="A8196" t="str">
            <v>LVS04964</v>
          </cell>
          <cell r="B8196" t="str">
            <v>SCHNEIDER</v>
          </cell>
          <cell r="C8196" t="str">
            <v>TO BE CHECKED</v>
          </cell>
          <cell r="D8196" t="str">
            <v>FORM 2 COVER HORZ.BB.4000A W400 D600</v>
          </cell>
          <cell r="E8196">
            <v>936.38040000000001</v>
          </cell>
          <cell r="F8196" t="str">
            <v>Public Apr 25</v>
          </cell>
        </row>
        <row r="8197">
          <cell r="A8197" t="str">
            <v>LVS04966</v>
          </cell>
          <cell r="B8197" t="str">
            <v>SCHNEIDER</v>
          </cell>
          <cell r="C8197" t="str">
            <v>TO BE CHECKED</v>
          </cell>
          <cell r="D8197" t="str">
            <v>FORM 2 COVER HORZ.BB.4000A W650 D600</v>
          </cell>
          <cell r="E8197">
            <v>821.26319999999998</v>
          </cell>
          <cell r="F8197" t="str">
            <v>Public Apr 25</v>
          </cell>
        </row>
        <row r="8198">
          <cell r="A8198" t="str">
            <v>LVS04968</v>
          </cell>
          <cell r="B8198" t="str">
            <v>SCHNEIDER</v>
          </cell>
          <cell r="C8198" t="str">
            <v>TO BE CHECKED</v>
          </cell>
          <cell r="D8198" t="str">
            <v>FORM 2 COVER HORZ.BB.4000A W800 D600</v>
          </cell>
          <cell r="E8198">
            <v>1129.8030000000001</v>
          </cell>
          <cell r="F8198" t="str">
            <v>Public Apr 25</v>
          </cell>
        </row>
        <row r="8199">
          <cell r="A8199" t="str">
            <v>LVS04969</v>
          </cell>
          <cell r="B8199" t="str">
            <v>SCHNEIDER</v>
          </cell>
          <cell r="C8199" t="str">
            <v>TO BE CHECKED</v>
          </cell>
          <cell r="D8199" t="str">
            <v>1 SET 3 FORMS 2 BOTTOM TOP PH W300</v>
          </cell>
          <cell r="E8199">
            <v>2600.9490000000001</v>
          </cell>
          <cell r="F8199" t="str">
            <v>Public Apr 25</v>
          </cell>
        </row>
        <row r="8200">
          <cell r="A8200" t="str">
            <v>LVS04970</v>
          </cell>
          <cell r="B8200" t="str">
            <v>SCHNEIDER</v>
          </cell>
          <cell r="C8200" t="str">
            <v>TO BE CHECKED</v>
          </cell>
          <cell r="D8200" t="str">
            <v>1 SET 3 FORMS 2 BOTTOM TOP PH W500</v>
          </cell>
          <cell r="E8200">
            <v>3351.1385999999998</v>
          </cell>
          <cell r="F8200" t="str">
            <v>Public Apr 25</v>
          </cell>
        </row>
        <row r="8201">
          <cell r="A8201" t="str">
            <v>LVS04973</v>
          </cell>
          <cell r="B8201" t="str">
            <v>SCHNEIDER</v>
          </cell>
          <cell r="C8201" t="str">
            <v>TO BE CHECKED</v>
          </cell>
          <cell r="D8201" t="str">
            <v>FORM 2 COVER HORZ.BUSBAR W300 D400</v>
          </cell>
          <cell r="E8201">
            <v>411.35580000000004</v>
          </cell>
          <cell r="F8201" t="str">
            <v>Public Apr 25</v>
          </cell>
        </row>
        <row r="8202">
          <cell r="A8202" t="str">
            <v>LVS04974</v>
          </cell>
          <cell r="B8202" t="str">
            <v>SCHNEIDER</v>
          </cell>
          <cell r="C8202" t="str">
            <v>TO BE CHECKED</v>
          </cell>
          <cell r="D8202" t="str">
            <v>FORM 2 COVER HORZ.BUSBAR W400 D400</v>
          </cell>
          <cell r="E8202">
            <v>510.58139999999997</v>
          </cell>
          <cell r="F8202" t="str">
            <v>Public Apr 25</v>
          </cell>
        </row>
        <row r="8203">
          <cell r="A8203" t="str">
            <v>LVS04976</v>
          </cell>
          <cell r="B8203" t="str">
            <v>SCHNEIDER</v>
          </cell>
          <cell r="C8203" t="str">
            <v>TO BE CHECKED</v>
          </cell>
          <cell r="D8203" t="str">
            <v>FORM 2 COVER HORZ.BUSBAR W650 D400</v>
          </cell>
          <cell r="E8203">
            <v>627.84059999999999</v>
          </cell>
          <cell r="F8203" t="str">
            <v>Public Apr 25</v>
          </cell>
        </row>
        <row r="8204">
          <cell r="A8204" t="str">
            <v>LVS04978</v>
          </cell>
          <cell r="B8204" t="str">
            <v>SCHNEIDER</v>
          </cell>
          <cell r="C8204" t="str">
            <v>TO BE CHECKED</v>
          </cell>
          <cell r="D8204" t="str">
            <v>FORM 2 COVER HORZ.BUSBAR W800 D400</v>
          </cell>
          <cell r="E8204">
            <v>954.73019999999997</v>
          </cell>
          <cell r="F8204" t="str">
            <v>Public Apr 25</v>
          </cell>
        </row>
        <row r="8205">
          <cell r="A8205" t="str">
            <v>LVS04983</v>
          </cell>
          <cell r="B8205" t="str">
            <v>SCHNEIDER</v>
          </cell>
          <cell r="C8205" t="str">
            <v>TO BE CHECKED</v>
          </cell>
          <cell r="D8205" t="str">
            <v>FORM 2 COVER HORZ.BUSBAR W300 D600</v>
          </cell>
          <cell r="E8205">
            <v>553.49279999999999</v>
          </cell>
          <cell r="F8205" t="str">
            <v>Public Apr 25</v>
          </cell>
        </row>
        <row r="8206">
          <cell r="A8206" t="str">
            <v>LVS04984</v>
          </cell>
          <cell r="B8206" t="str">
            <v>SCHNEIDER</v>
          </cell>
          <cell r="C8206" t="str">
            <v>TO BE CHECKED</v>
          </cell>
          <cell r="D8206" t="str">
            <v>FORM 2 COVER HORZ.BUSBAR W400 D600</v>
          </cell>
          <cell r="E8206">
            <v>653.3202</v>
          </cell>
          <cell r="F8206" t="str">
            <v>Public Apr 25</v>
          </cell>
        </row>
        <row r="8207">
          <cell r="A8207" t="str">
            <v>LVS04986</v>
          </cell>
          <cell r="B8207" t="str">
            <v>SCHNEIDER</v>
          </cell>
          <cell r="C8207" t="str">
            <v>TO BE CHECKED</v>
          </cell>
          <cell r="D8207" t="str">
            <v>FORM 2 COVER HORZ.BUSBAR W650 D600</v>
          </cell>
          <cell r="E8207">
            <v>679.5444</v>
          </cell>
          <cell r="F8207" t="str">
            <v>Public Apr 25</v>
          </cell>
        </row>
        <row r="8208">
          <cell r="A8208" t="str">
            <v>LVS04988</v>
          </cell>
          <cell r="B8208" t="str">
            <v>SCHNEIDER</v>
          </cell>
          <cell r="C8208" t="str">
            <v>TO BE CHECKED</v>
          </cell>
          <cell r="D8208" t="str">
            <v>FORM 2 COVER HORZ.BUSBAR W800 D600</v>
          </cell>
          <cell r="E8208">
            <v>1516.23</v>
          </cell>
          <cell r="F8208" t="str">
            <v>Public Apr 25</v>
          </cell>
        </row>
        <row r="8209">
          <cell r="A8209" t="str">
            <v>LVS04990</v>
          </cell>
          <cell r="B8209" t="str">
            <v>SCHNEIDER</v>
          </cell>
          <cell r="C8209" t="str">
            <v>TO BE CHECKED</v>
          </cell>
          <cell r="D8209" t="str">
            <v>1 SET 2 FORMS 4 BOTTOM TOP PH W500</v>
          </cell>
          <cell r="E8209">
            <v>4047.0335999999998</v>
          </cell>
          <cell r="F8209" t="str">
            <v>Public Apr 25</v>
          </cell>
        </row>
        <row r="8210">
          <cell r="A8210" t="str">
            <v>LVS06461</v>
          </cell>
          <cell r="B8210" t="str">
            <v>SCHNEIDER</v>
          </cell>
          <cell r="C8210" t="str">
            <v>TO BE CHECKED</v>
          </cell>
          <cell r="D8210" t="str">
            <v>20 SCREWS ET NUTS M6</v>
          </cell>
          <cell r="E8210">
            <v>628.21799999999996</v>
          </cell>
          <cell r="F8210" t="str">
            <v>Public Apr 25</v>
          </cell>
        </row>
        <row r="8211">
          <cell r="A8211" t="str">
            <v>LVS06600</v>
          </cell>
          <cell r="B8211" t="str">
            <v>SCHNEIDER</v>
          </cell>
          <cell r="C8211" t="str">
            <v>TO BE CHECKED</v>
          </cell>
          <cell r="D8211" t="str">
            <v>FORM 4 PARTITION FOR FU 3 TO 5 MODULES</v>
          </cell>
          <cell r="E8211">
            <v>659.80740000000003</v>
          </cell>
          <cell r="F8211" t="str">
            <v>Public Apr 25</v>
          </cell>
        </row>
        <row r="8212">
          <cell r="A8212" t="str">
            <v>LVS06601</v>
          </cell>
          <cell r="B8212" t="str">
            <v>SCHNEIDER</v>
          </cell>
          <cell r="C8212" t="str">
            <v>TO BE CHECKED</v>
          </cell>
          <cell r="D8212" t="str">
            <v>FORM 4 PARTITION FOR FU 4 TO 6 MODULES</v>
          </cell>
          <cell r="E8212">
            <v>1581.5508</v>
          </cell>
          <cell r="F8212" t="str">
            <v>Public Apr 25</v>
          </cell>
        </row>
        <row r="8213">
          <cell r="A8213" t="str">
            <v>LVS06604</v>
          </cell>
          <cell r="B8213" t="str">
            <v>SCHNEIDER</v>
          </cell>
          <cell r="C8213" t="str">
            <v>TO BE CHECKED</v>
          </cell>
          <cell r="D8213" t="str">
            <v>TRANSFERT IN DUCT W/O CONNECTION 630A 4P</v>
          </cell>
          <cell r="E8213">
            <v>3888.9438</v>
          </cell>
          <cell r="F8213" t="str">
            <v>Public Apr 25</v>
          </cell>
        </row>
        <row r="8214">
          <cell r="A8214" t="str">
            <v>LVS06606</v>
          </cell>
          <cell r="B8214" t="str">
            <v>SCHNEIDER</v>
          </cell>
          <cell r="C8214" t="str">
            <v>TO BE CHECKED</v>
          </cell>
          <cell r="D8214" t="str">
            <v>RACCORDEMENT REPORTE EN GAINE 250A 3P</v>
          </cell>
          <cell r="E8214">
            <v>898.14059999999995</v>
          </cell>
          <cell r="F8214" t="str">
            <v>Public Apr 25</v>
          </cell>
        </row>
        <row r="8215">
          <cell r="A8215" t="str">
            <v>LVS06607</v>
          </cell>
          <cell r="B8215" t="str">
            <v>SCHNEIDER</v>
          </cell>
          <cell r="C8215" t="str">
            <v>TO BE CHECKED</v>
          </cell>
          <cell r="D8215" t="str">
            <v>TRANSFERT IN DUCT W/O CONNECTION 250A 3P</v>
          </cell>
          <cell r="E8215">
            <v>866.64300000000003</v>
          </cell>
          <cell r="F8215" t="str">
            <v>Public Apr 25</v>
          </cell>
        </row>
        <row r="8216">
          <cell r="A8216" t="str">
            <v>LVS07051</v>
          </cell>
          <cell r="B8216" t="str">
            <v>SCHNEIDER</v>
          </cell>
          <cell r="C8216" t="str">
            <v>TO BE CHECKED</v>
          </cell>
          <cell r="D8216" t="str">
            <v>4 CABLE CONNECT.1P 160A 70MMÂ² LINERGY BS</v>
          </cell>
          <cell r="E8216">
            <v>1096.6326000000001</v>
          </cell>
          <cell r="F8216" t="str">
            <v>Public Apr 25</v>
          </cell>
        </row>
        <row r="8217">
          <cell r="A8217" t="str">
            <v>LVS07052</v>
          </cell>
          <cell r="B8217" t="str">
            <v>SCHNEIDER</v>
          </cell>
          <cell r="C8217" t="str">
            <v>TO BE CHECKED</v>
          </cell>
          <cell r="D8217" t="str">
            <v>4 CABLE CONN.1P 250A 185MMÂ² LINERGY BS</v>
          </cell>
          <cell r="E8217">
            <v>1132.8732</v>
          </cell>
          <cell r="F8217" t="str">
            <v>Public Apr 25</v>
          </cell>
        </row>
        <row r="8218">
          <cell r="A8218" t="str">
            <v>LVS07053</v>
          </cell>
          <cell r="B8218" t="str">
            <v>SCHNEIDER</v>
          </cell>
          <cell r="C8218" t="str">
            <v>TO BE CHECKED</v>
          </cell>
          <cell r="D8218" t="str">
            <v>4 CABLE CONNECT1P 400A 300MMÂ² LINERGY BS</v>
          </cell>
          <cell r="E8218">
            <v>932.72880000000009</v>
          </cell>
          <cell r="F8218" t="str">
            <v>Public Apr 25</v>
          </cell>
        </row>
        <row r="8219">
          <cell r="A8219" t="str">
            <v>LVS07932</v>
          </cell>
          <cell r="B8219" t="str">
            <v>SCHNEIDER</v>
          </cell>
          <cell r="C8219" t="str">
            <v>TO BE CHECKED</v>
          </cell>
          <cell r="D8219" t="str">
            <v>EURO ROTATIVE WHITE HANDLE PRISMA P/G</v>
          </cell>
          <cell r="E8219">
            <v>932.60640000000012</v>
          </cell>
          <cell r="F8219" t="str">
            <v>Public Apr 25</v>
          </cell>
        </row>
        <row r="8220">
          <cell r="A8220" t="str">
            <v>LVS07933</v>
          </cell>
          <cell r="B8220" t="str">
            <v>SCHNEIDER</v>
          </cell>
          <cell r="C8220" t="str">
            <v>TO BE CHECKED</v>
          </cell>
          <cell r="D8220" t="str">
            <v>ASSA/ABLOY ROTATIVE WHITE HANDLE PRISMA</v>
          </cell>
          <cell r="E8220">
            <v>311.84460000000001</v>
          </cell>
          <cell r="F8220" t="str">
            <v>Public Apr 25</v>
          </cell>
        </row>
        <row r="8221">
          <cell r="A8221" t="str">
            <v>LVS07938</v>
          </cell>
          <cell r="B8221" t="str">
            <v>SCHNEIDER</v>
          </cell>
          <cell r="C8221" t="str">
            <v>TO BE CHECKED</v>
          </cell>
          <cell r="D8221" t="str">
            <v>HANDLE PADLOCKING KIT FOR 1 LOCKERS</v>
          </cell>
          <cell r="E8221">
            <v>860.27819999999997</v>
          </cell>
          <cell r="F8221" t="str">
            <v>Public Apr 25</v>
          </cell>
        </row>
        <row r="8222">
          <cell r="A8222" t="str">
            <v>LVS07941</v>
          </cell>
          <cell r="B8222" t="str">
            <v>SCHNEIDER</v>
          </cell>
          <cell r="C8222" t="str">
            <v>TO BE CHECKED</v>
          </cell>
          <cell r="D8222" t="str">
            <v>BARREL BLOC WITH COMBINATION LOCK 455</v>
          </cell>
          <cell r="E8222">
            <v>49.357800000000005</v>
          </cell>
          <cell r="F8222" t="str">
            <v>Public Apr 25</v>
          </cell>
        </row>
        <row r="8223">
          <cell r="A8223" t="str">
            <v>LVS07942</v>
          </cell>
          <cell r="B8223" t="str">
            <v>SCHNEIDER</v>
          </cell>
          <cell r="C8223" t="str">
            <v>TO BE CHECKED</v>
          </cell>
          <cell r="D8223" t="str">
            <v>BARREL BLOC WITH COMBINATION LOCK 1242E</v>
          </cell>
          <cell r="E8223">
            <v>99.093000000000004</v>
          </cell>
          <cell r="F8223" t="str">
            <v>Public Apr 25</v>
          </cell>
        </row>
        <row r="8224">
          <cell r="A8224" t="str">
            <v>LVS07943</v>
          </cell>
          <cell r="B8224" t="str">
            <v>SCHNEIDER</v>
          </cell>
          <cell r="C8224" t="str">
            <v>TO BE CHECKED</v>
          </cell>
          <cell r="D8224" t="str">
            <v>BARREL BLOC WITH COMBINATION LOCK 3113A</v>
          </cell>
          <cell r="E8224">
            <v>54.080400000000004</v>
          </cell>
          <cell r="F8224" t="str">
            <v>Public Apr 25</v>
          </cell>
        </row>
        <row r="8225">
          <cell r="A8225" t="str">
            <v>LVS07944</v>
          </cell>
          <cell r="B8225" t="str">
            <v>SCHNEIDER</v>
          </cell>
          <cell r="C8225" t="str">
            <v>TO BE CHECKED</v>
          </cell>
          <cell r="D8225" t="str">
            <v>BARREL BLOC WITH COMBINATION LOCK 2433A</v>
          </cell>
          <cell r="E8225">
            <v>99.093000000000004</v>
          </cell>
          <cell r="F8225" t="str">
            <v>Public Apr 25</v>
          </cell>
        </row>
        <row r="8226">
          <cell r="A8226" t="str">
            <v>LVS07945</v>
          </cell>
          <cell r="B8226" t="str">
            <v>SCHNEIDER</v>
          </cell>
          <cell r="C8226" t="str">
            <v>TO BE CHECKED</v>
          </cell>
          <cell r="D8226" t="str">
            <v>INSERT BLOC COMBINAISON.DIN DOUBLE BAR</v>
          </cell>
          <cell r="E8226">
            <v>26.2242</v>
          </cell>
          <cell r="F8226" t="str">
            <v>Public Apr 25</v>
          </cell>
        </row>
        <row r="8227">
          <cell r="A8227" t="str">
            <v>LVS07946</v>
          </cell>
          <cell r="B8227" t="str">
            <v>SCHNEIDER</v>
          </cell>
          <cell r="C8227" t="str">
            <v>TO BE CHECKED</v>
          </cell>
          <cell r="D8227" t="str">
            <v>INSERT BLOC COMBINAISON.SCREWDRIVER SLOT</v>
          </cell>
          <cell r="E8227">
            <v>26.2242</v>
          </cell>
          <cell r="F8227" t="str">
            <v>Public Apr 25</v>
          </cell>
        </row>
        <row r="8228">
          <cell r="A8228" t="str">
            <v>LVS07949</v>
          </cell>
          <cell r="B8228" t="str">
            <v>SCHNEIDER</v>
          </cell>
          <cell r="C8228" t="str">
            <v>TO BE CHECKED</v>
          </cell>
          <cell r="D8228" t="str">
            <v>INSERT BLOC COMBI.8MM MALE TRIANGLE</v>
          </cell>
          <cell r="E8228">
            <v>22.3992</v>
          </cell>
          <cell r="F8228" t="str">
            <v>Public Apr 25</v>
          </cell>
        </row>
        <row r="8229">
          <cell r="A8229" t="str">
            <v>LVS07951</v>
          </cell>
          <cell r="B8229" t="str">
            <v>SCHNEIDER</v>
          </cell>
          <cell r="C8229" t="str">
            <v>TO BE CHECKED</v>
          </cell>
          <cell r="D8229" t="str">
            <v>INSERT BLOC COMBINAISON.6MM MALE SQUARE</v>
          </cell>
          <cell r="E8229">
            <v>26.2242</v>
          </cell>
          <cell r="F8229" t="str">
            <v>Public Apr 25</v>
          </cell>
        </row>
        <row r="8230">
          <cell r="A8230" t="str">
            <v>LVS07953</v>
          </cell>
          <cell r="B8230" t="str">
            <v>SCHNEIDER</v>
          </cell>
          <cell r="C8230" t="str">
            <v>TO BE CHECKED</v>
          </cell>
          <cell r="D8230" t="str">
            <v>INSERT BLOC COMBINAISON.8MM MALE SQUARE</v>
          </cell>
          <cell r="E8230">
            <v>15.2286</v>
          </cell>
          <cell r="F8230" t="str">
            <v>Public Apr 25</v>
          </cell>
        </row>
        <row r="8231">
          <cell r="A8231" t="str">
            <v>LVS07956</v>
          </cell>
          <cell r="B8231" t="str">
            <v>SCHNEIDER</v>
          </cell>
          <cell r="C8231" t="str">
            <v>TO BE CHECKED</v>
          </cell>
          <cell r="D8231" t="str">
            <v>BARREL BLOC WITH COMBINATION LOCK 2432 E</v>
          </cell>
          <cell r="E8231">
            <v>26.907599999999999</v>
          </cell>
          <cell r="F8231" t="str">
            <v>Public Apr 25</v>
          </cell>
        </row>
        <row r="8232">
          <cell r="A8232" t="str">
            <v>LVS08064</v>
          </cell>
          <cell r="B8232" t="str">
            <v>SCHNEIDER</v>
          </cell>
          <cell r="C8232" t="str">
            <v>TO BE CHECKED</v>
          </cell>
          <cell r="D8232" t="str">
            <v>WALL-MOUNTED ENCL. 2ROWS+6M PACK250 IP30</v>
          </cell>
          <cell r="E8232">
            <v>2406.3330000000001</v>
          </cell>
          <cell r="F8232" t="str">
            <v>Public Apr 25</v>
          </cell>
        </row>
        <row r="8233">
          <cell r="A8233" t="str">
            <v>LVS08065</v>
          </cell>
          <cell r="B8233" t="str">
            <v>SCHNEIDER</v>
          </cell>
          <cell r="C8233" t="str">
            <v>TO BE CHECKED</v>
          </cell>
          <cell r="D8233" t="str">
            <v>WALL-MOUNTED ENCL. 3ROWS+6M PACK250 IP30</v>
          </cell>
          <cell r="E8233">
            <v>2105.9430000000002</v>
          </cell>
          <cell r="F8233" t="str">
            <v>Public Apr 25</v>
          </cell>
        </row>
        <row r="8234">
          <cell r="A8234" t="str">
            <v>LVS08066</v>
          </cell>
          <cell r="B8234" t="str">
            <v>SCHNEIDER</v>
          </cell>
          <cell r="C8234" t="str">
            <v>TO BE CHECKED</v>
          </cell>
          <cell r="D8234" t="str">
            <v>WALL-MOUNTED ENCL. 4ROWS+6M PACK250 IP30</v>
          </cell>
          <cell r="E8234">
            <v>2487.6984000000002</v>
          </cell>
          <cell r="F8234" t="str">
            <v>Public Apr 25</v>
          </cell>
        </row>
        <row r="8235">
          <cell r="A8235" t="str">
            <v>LVS08067</v>
          </cell>
          <cell r="B8235" t="str">
            <v>SCHNEIDER</v>
          </cell>
          <cell r="C8235" t="str">
            <v>TO BE CHECKED</v>
          </cell>
          <cell r="D8235" t="str">
            <v>WALL-MOUNTED ENCL. 5ROWS+6M PACK250 IP30</v>
          </cell>
          <cell r="E8235">
            <v>2705.1215999999999</v>
          </cell>
          <cell r="F8235" t="str">
            <v>Public Apr 25</v>
          </cell>
        </row>
        <row r="8236">
          <cell r="A8236" t="str">
            <v>LVS08068</v>
          </cell>
          <cell r="B8236" t="str">
            <v>SCHNEIDER</v>
          </cell>
          <cell r="C8236" t="str">
            <v>TO BE CHECKED</v>
          </cell>
          <cell r="D8236" t="str">
            <v>WALL-MOUNTED ENCL. 6ROWS+6M PACK250 IP30</v>
          </cell>
          <cell r="E8236">
            <v>2804.3166000000001</v>
          </cell>
          <cell r="F8236" t="str">
            <v>Public Apr 25</v>
          </cell>
        </row>
        <row r="8237">
          <cell r="A8237" t="str">
            <v>LVS08069</v>
          </cell>
          <cell r="B8237" t="str">
            <v>SCHNEIDER</v>
          </cell>
          <cell r="C8237" t="str">
            <v>TO BE CHECKED</v>
          </cell>
          <cell r="D8237" t="str">
            <v>WALL-MOUNTED ENCL. 7ROWS+6M PACK250 IP30</v>
          </cell>
          <cell r="E8237">
            <v>3310.4304000000002</v>
          </cell>
          <cell r="F8237" t="str">
            <v>Public Apr 25</v>
          </cell>
        </row>
        <row r="8238">
          <cell r="A8238" t="str">
            <v>LVS08072</v>
          </cell>
          <cell r="B8238" t="str">
            <v>SCHNEIDER</v>
          </cell>
          <cell r="C8238" t="str">
            <v>TO BE CHECKED</v>
          </cell>
          <cell r="D8238" t="str">
            <v>FLOOR-STAND.ENCL. 7ROWS+6M PACK250 IP30</v>
          </cell>
          <cell r="E8238">
            <v>3607.7093999999997</v>
          </cell>
          <cell r="F8238" t="str">
            <v>Public Apr 25</v>
          </cell>
        </row>
        <row r="8239">
          <cell r="A8239" t="str">
            <v>LVS08073</v>
          </cell>
          <cell r="B8239" t="str">
            <v>SCHNEIDER</v>
          </cell>
          <cell r="C8239" t="str">
            <v>TO BE CHECKED</v>
          </cell>
          <cell r="D8239" t="str">
            <v>FLOOR-STAND.ENCL. 8ROWS+6M PACK250 IP30</v>
          </cell>
          <cell r="E8239">
            <v>3759.4548</v>
          </cell>
          <cell r="F8239" t="str">
            <v>Public Apr 25</v>
          </cell>
        </row>
        <row r="8240">
          <cell r="A8240" t="str">
            <v>LVS08074</v>
          </cell>
          <cell r="B8240" t="str">
            <v>SCHNEIDER</v>
          </cell>
          <cell r="C8240" t="str">
            <v>TO BE CHECKED</v>
          </cell>
          <cell r="D8240" t="str">
            <v>FLOOR-STAND.ENCL. 9ROWS+6M PACK250 IP30</v>
          </cell>
          <cell r="E8240">
            <v>3943.4016000000001</v>
          </cell>
          <cell r="F8240" t="str">
            <v>Public Apr 25</v>
          </cell>
        </row>
        <row r="8241">
          <cell r="A8241" t="str">
            <v>LVS08102</v>
          </cell>
          <cell r="B8241" t="str">
            <v>SCHNEIDER</v>
          </cell>
          <cell r="C8241" t="str">
            <v>TO BE CHECKED</v>
          </cell>
          <cell r="D8241" t="str">
            <v>WALL-MOUNTED ENCL.W600 6M PRISMA G IP30</v>
          </cell>
          <cell r="E8241">
            <v>954.01619999999991</v>
          </cell>
          <cell r="F8241" t="str">
            <v>Public Apr 25</v>
          </cell>
        </row>
        <row r="8242">
          <cell r="A8242" t="str">
            <v>LVS08103</v>
          </cell>
          <cell r="B8242" t="str">
            <v>SCHNEIDER</v>
          </cell>
          <cell r="C8242" t="str">
            <v>TO BE CHECKED</v>
          </cell>
          <cell r="D8242" t="str">
            <v>WALL-MOUNTED ENCL.W600 9M PRISMA G IP30</v>
          </cell>
          <cell r="E8242">
            <v>1022.5092000000001</v>
          </cell>
          <cell r="F8242" t="str">
            <v>Public Apr 25</v>
          </cell>
        </row>
        <row r="8243">
          <cell r="A8243" t="str">
            <v>LVS08104</v>
          </cell>
          <cell r="B8243" t="str">
            <v>SCHNEIDER</v>
          </cell>
          <cell r="C8243" t="str">
            <v>TO BE CHECKED</v>
          </cell>
          <cell r="D8243" t="str">
            <v>WALL-MOUNTED ENCL.W600 12M PRISMA G IP30</v>
          </cell>
          <cell r="E8243">
            <v>1071.4896000000001</v>
          </cell>
          <cell r="F8243" t="str">
            <v>Public Apr 25</v>
          </cell>
        </row>
        <row r="8244">
          <cell r="A8244" t="str">
            <v>LVS08105</v>
          </cell>
          <cell r="B8244" t="str">
            <v>SCHNEIDER</v>
          </cell>
          <cell r="C8244" t="str">
            <v>TO BE CHECKED</v>
          </cell>
          <cell r="D8244" t="str">
            <v>WALL-MOUNTED ENCL.W600 15M PRISMA G IP30</v>
          </cell>
          <cell r="E8244">
            <v>1094.0316</v>
          </cell>
          <cell r="F8244" t="str">
            <v>Public Apr 25</v>
          </cell>
        </row>
        <row r="8245">
          <cell r="A8245" t="str">
            <v>LVS08106</v>
          </cell>
          <cell r="B8245" t="str">
            <v>SCHNEIDER</v>
          </cell>
          <cell r="C8245" t="str">
            <v>TO BE CHECKED</v>
          </cell>
          <cell r="D8245" t="str">
            <v>WALL-MOUNTED ENCL.W600 18M PRISMA G IP30</v>
          </cell>
          <cell r="E8245">
            <v>1160.3214</v>
          </cell>
          <cell r="F8245" t="str">
            <v>Public Apr 25</v>
          </cell>
        </row>
        <row r="8246">
          <cell r="A8246" t="str">
            <v>LVS08107</v>
          </cell>
          <cell r="B8246" t="str">
            <v>SCHNEIDER</v>
          </cell>
          <cell r="C8246" t="str">
            <v>TO BE CHECKED</v>
          </cell>
          <cell r="D8246" t="str">
            <v>WALL-MOUNTED ENCL.W600 21M PRISMA G IP30</v>
          </cell>
          <cell r="E8246">
            <v>1233.384</v>
          </cell>
          <cell r="F8246" t="str">
            <v>Public Apr 25</v>
          </cell>
        </row>
        <row r="8247">
          <cell r="A8247" t="str">
            <v>LVS08108</v>
          </cell>
          <cell r="B8247" t="str">
            <v>SCHNEIDER</v>
          </cell>
          <cell r="C8247" t="str">
            <v>TO BE CHECKED</v>
          </cell>
          <cell r="D8247" t="str">
            <v>WALL-MOUNTED ENCL.W600 24M PRISMA G IP30</v>
          </cell>
          <cell r="E8247">
            <v>1396.1964</v>
          </cell>
          <cell r="F8247" t="str">
            <v>Public Apr 25</v>
          </cell>
        </row>
        <row r="8248">
          <cell r="A8248" t="str">
            <v>LVS08109</v>
          </cell>
          <cell r="B8248" t="str">
            <v>SCHNEIDER</v>
          </cell>
          <cell r="C8248" t="str">
            <v>TO BE CHECKED</v>
          </cell>
          <cell r="D8248" t="str">
            <v>WALL-MOUNTED ENCL.W600 27M PRISMA G IP30</v>
          </cell>
          <cell r="E8248">
            <v>1483.9571999999998</v>
          </cell>
          <cell r="F8248" t="str">
            <v>Public Apr 25</v>
          </cell>
        </row>
        <row r="8249">
          <cell r="A8249" t="str">
            <v>LVS08113</v>
          </cell>
          <cell r="B8249" t="str">
            <v>SCHNEIDER</v>
          </cell>
          <cell r="C8249" t="str">
            <v>TO BE CHECKED</v>
          </cell>
          <cell r="D8249" t="str">
            <v>EXTENSION ENCLOS. W600 9M PRISMA G IP30</v>
          </cell>
          <cell r="E8249">
            <v>1105.9146000000001</v>
          </cell>
          <cell r="F8249" t="str">
            <v>Public Apr 25</v>
          </cell>
        </row>
        <row r="8250">
          <cell r="A8250" t="str">
            <v>LVS08114</v>
          </cell>
          <cell r="B8250" t="str">
            <v>SCHNEIDER</v>
          </cell>
          <cell r="C8250" t="str">
            <v>TO BE CHECKED</v>
          </cell>
          <cell r="D8250" t="str">
            <v>EXTENSION ENCLOS. W600 12M PRISMA G IP30</v>
          </cell>
          <cell r="E8250">
            <v>1179.1404</v>
          </cell>
          <cell r="F8250" t="str">
            <v>Public Apr 25</v>
          </cell>
        </row>
        <row r="8251">
          <cell r="A8251" t="str">
            <v>LVS08115</v>
          </cell>
          <cell r="B8251" t="str">
            <v>SCHNEIDER</v>
          </cell>
          <cell r="C8251" t="str">
            <v>TO BE CHECKED</v>
          </cell>
          <cell r="D8251" t="str">
            <v>EXTENSION ENCLOS. W600 15M PRISMA G IP30</v>
          </cell>
          <cell r="E8251">
            <v>1215.6156000000001</v>
          </cell>
          <cell r="F8251" t="str">
            <v>Public Apr 25</v>
          </cell>
        </row>
        <row r="8252">
          <cell r="A8252" t="str">
            <v>LVS08116</v>
          </cell>
          <cell r="B8252" t="str">
            <v>SCHNEIDER</v>
          </cell>
          <cell r="C8252" t="str">
            <v>TO BE CHECKED</v>
          </cell>
          <cell r="D8252" t="str">
            <v>EXTENSION ENCLOS. W600 18M PRISMA G IP30</v>
          </cell>
          <cell r="E8252">
            <v>1291.0445999999999</v>
          </cell>
          <cell r="F8252" t="str">
            <v>Public Apr 25</v>
          </cell>
        </row>
        <row r="8253">
          <cell r="A8253" t="str">
            <v>LVS08117</v>
          </cell>
          <cell r="B8253" t="str">
            <v>SCHNEIDER</v>
          </cell>
          <cell r="C8253" t="str">
            <v>TO BE CHECKED</v>
          </cell>
          <cell r="D8253" t="str">
            <v>EXTENSION ENCLOS. W600 21M PRISMA G IP30</v>
          </cell>
          <cell r="E8253">
            <v>1401.1026000000002</v>
          </cell>
          <cell r="F8253" t="str">
            <v>Public Apr 25</v>
          </cell>
        </row>
        <row r="8254">
          <cell r="A8254" t="str">
            <v>LVS08118</v>
          </cell>
          <cell r="B8254" t="str">
            <v>SCHNEIDER</v>
          </cell>
          <cell r="C8254" t="str">
            <v>TO BE CHECKED</v>
          </cell>
          <cell r="D8254" t="str">
            <v>EXTENSION ENCLOS. W600 24M PRISMA G IP30</v>
          </cell>
          <cell r="E8254">
            <v>1628.6849999999999</v>
          </cell>
          <cell r="F8254" t="str">
            <v>Public Apr 25</v>
          </cell>
        </row>
        <row r="8255">
          <cell r="A8255" t="str">
            <v>LVS08119</v>
          </cell>
          <cell r="B8255" t="str">
            <v>SCHNEIDER</v>
          </cell>
          <cell r="C8255" t="str">
            <v>TO BE CHECKED</v>
          </cell>
          <cell r="D8255" t="str">
            <v>EXTENSION ENCLOS. W600 27M PRISMA G IP30</v>
          </cell>
          <cell r="E8255">
            <v>1850.7696000000001</v>
          </cell>
          <cell r="F8255" t="str">
            <v>Public Apr 25</v>
          </cell>
        </row>
        <row r="8256">
          <cell r="A8256" t="str">
            <v>LVS08122</v>
          </cell>
          <cell r="B8256" t="str">
            <v>SCHNEIDER</v>
          </cell>
          <cell r="C8256" t="str">
            <v>TO BE CHECKED</v>
          </cell>
          <cell r="D8256" t="str">
            <v>PLAIN DOOR W600 6M PRISMA G IP30</v>
          </cell>
          <cell r="E8256">
            <v>503.01299999999998</v>
          </cell>
          <cell r="F8256" t="str">
            <v>Public Apr 25</v>
          </cell>
        </row>
        <row r="8257">
          <cell r="A8257" t="str">
            <v>LVS08123</v>
          </cell>
          <cell r="B8257" t="str">
            <v>SCHNEIDER</v>
          </cell>
          <cell r="C8257" t="str">
            <v>TO BE CHECKED</v>
          </cell>
          <cell r="D8257" t="str">
            <v>PLAIN DOOR W600 9M PRISMA G IP30</v>
          </cell>
          <cell r="E8257">
            <v>505.13460000000003</v>
          </cell>
          <cell r="F8257" t="str">
            <v>Public Apr 25</v>
          </cell>
        </row>
        <row r="8258">
          <cell r="A8258" t="str">
            <v>LVS08124</v>
          </cell>
          <cell r="B8258" t="str">
            <v>SCHNEIDER</v>
          </cell>
          <cell r="C8258" t="str">
            <v>TO BE CHECKED</v>
          </cell>
          <cell r="D8258" t="str">
            <v>PLAIN DOOR W600 12M PRISMA G IP30</v>
          </cell>
          <cell r="E8258">
            <v>527.18700000000001</v>
          </cell>
          <cell r="F8258" t="str">
            <v>Public Apr 25</v>
          </cell>
        </row>
        <row r="8259">
          <cell r="A8259" t="str">
            <v>LVS08125</v>
          </cell>
          <cell r="B8259" t="str">
            <v>SCHNEIDER</v>
          </cell>
          <cell r="C8259" t="str">
            <v>TO BE CHECKED</v>
          </cell>
          <cell r="D8259" t="str">
            <v>PLAIN DOOR W600 15M PRISMA G IP30</v>
          </cell>
          <cell r="E8259">
            <v>524.10660000000007</v>
          </cell>
          <cell r="F8259" t="str">
            <v>Public Apr 25</v>
          </cell>
        </row>
        <row r="8260">
          <cell r="A8260" t="str">
            <v>LVS08126</v>
          </cell>
          <cell r="B8260" t="str">
            <v>SCHNEIDER</v>
          </cell>
          <cell r="C8260" t="str">
            <v>TO BE CHECKED</v>
          </cell>
          <cell r="D8260" t="str">
            <v>PLAIN DOOR W600 18M PRISMA G IP30</v>
          </cell>
          <cell r="E8260">
            <v>558.04200000000003</v>
          </cell>
          <cell r="F8260" t="str">
            <v>Public Apr 25</v>
          </cell>
        </row>
        <row r="8261">
          <cell r="A8261" t="str">
            <v>LVS08127</v>
          </cell>
          <cell r="B8261" t="str">
            <v>SCHNEIDER</v>
          </cell>
          <cell r="C8261" t="str">
            <v>TO BE CHECKED</v>
          </cell>
          <cell r="D8261" t="str">
            <v>PLAIN DOOR W600 21M PRISMA G IP30</v>
          </cell>
          <cell r="E8261">
            <v>600.90240000000006</v>
          </cell>
          <cell r="F8261" t="str">
            <v>Public Apr 25</v>
          </cell>
        </row>
        <row r="8262">
          <cell r="A8262" t="str">
            <v>LVS08128</v>
          </cell>
          <cell r="B8262" t="str">
            <v>SCHNEIDER</v>
          </cell>
          <cell r="C8262" t="str">
            <v>TO BE CHECKED</v>
          </cell>
          <cell r="D8262" t="str">
            <v>PLAIN DOOR W600 24M PRISMA G IP30</v>
          </cell>
          <cell r="E8262">
            <v>611.96940000000006</v>
          </cell>
          <cell r="F8262" t="str">
            <v>Public Apr 25</v>
          </cell>
        </row>
        <row r="8263">
          <cell r="A8263" t="str">
            <v>LVS08132</v>
          </cell>
          <cell r="B8263" t="str">
            <v>SCHNEIDER</v>
          </cell>
          <cell r="C8263" t="str">
            <v>TO BE CHECKED</v>
          </cell>
          <cell r="D8263" t="str">
            <v>TRANSPARENT DOOR W600 6M PRISMA G IP30</v>
          </cell>
          <cell r="E8263">
            <v>972.27420000000006</v>
          </cell>
          <cell r="F8263" t="str">
            <v>Public Apr 25</v>
          </cell>
        </row>
        <row r="8264">
          <cell r="A8264" t="str">
            <v>LVS08133</v>
          </cell>
          <cell r="B8264" t="str">
            <v>SCHNEIDER</v>
          </cell>
          <cell r="C8264" t="str">
            <v>TO BE CHECKED</v>
          </cell>
          <cell r="D8264" t="str">
            <v>TRANSPARENT DOOR W600 9M PRISMA G IP30</v>
          </cell>
          <cell r="E8264">
            <v>913.053</v>
          </cell>
          <cell r="F8264" t="str">
            <v>Public Apr 25</v>
          </cell>
        </row>
        <row r="8265">
          <cell r="A8265" t="str">
            <v>LVS08134</v>
          </cell>
          <cell r="B8265" t="str">
            <v>SCHNEIDER</v>
          </cell>
          <cell r="C8265" t="str">
            <v>TO BE CHECKED</v>
          </cell>
          <cell r="D8265" t="str">
            <v>TRANSPARENT DOOR W600 12M PRISMA G IP30</v>
          </cell>
          <cell r="E8265">
            <v>836.81819999999993</v>
          </cell>
          <cell r="F8265" t="str">
            <v>Public Apr 25</v>
          </cell>
        </row>
        <row r="8266">
          <cell r="A8266" t="str">
            <v>LVS08135</v>
          </cell>
          <cell r="B8266" t="str">
            <v>SCHNEIDER</v>
          </cell>
          <cell r="C8266" t="str">
            <v>TO BE CHECKED</v>
          </cell>
          <cell r="D8266" t="str">
            <v>TRANSPARENT DOOR W600 15M PRISMA G IP30</v>
          </cell>
          <cell r="E8266">
            <v>891.99</v>
          </cell>
          <cell r="F8266" t="str">
            <v>Public Apr 25</v>
          </cell>
        </row>
        <row r="8267">
          <cell r="A8267" t="str">
            <v>LVS08136</v>
          </cell>
          <cell r="B8267" t="str">
            <v>SCHNEIDER</v>
          </cell>
          <cell r="C8267" t="str">
            <v>TO BE CHECKED</v>
          </cell>
          <cell r="D8267" t="str">
            <v>TRANSPARENT DOOR W600 18M PRISMA G IP30</v>
          </cell>
          <cell r="E8267">
            <v>947.9778</v>
          </cell>
          <cell r="F8267" t="str">
            <v>Public Apr 25</v>
          </cell>
        </row>
        <row r="8268">
          <cell r="A8268" t="str">
            <v>LVS08137</v>
          </cell>
          <cell r="B8268" t="str">
            <v>SCHNEIDER</v>
          </cell>
          <cell r="C8268" t="str">
            <v>TO BE CHECKED</v>
          </cell>
          <cell r="D8268" t="str">
            <v>TRANSPARENT DOOR W600 21M PRISMA G IP30</v>
          </cell>
          <cell r="E8268">
            <v>1033.0355999999999</v>
          </cell>
          <cell r="F8268" t="str">
            <v>Public Apr 25</v>
          </cell>
        </row>
        <row r="8269">
          <cell r="A8269" t="str">
            <v>LVS08138</v>
          </cell>
          <cell r="B8269" t="str">
            <v>SCHNEIDER</v>
          </cell>
          <cell r="C8269" t="str">
            <v>TO BE CHECKED</v>
          </cell>
          <cell r="D8269" t="str">
            <v>TRANSPARENT DOOR W600 24M PRISMA G IP30</v>
          </cell>
          <cell r="E8269">
            <v>1065.9204</v>
          </cell>
          <cell r="F8269" t="str">
            <v>Public Apr 25</v>
          </cell>
        </row>
        <row r="8270">
          <cell r="A8270" t="str">
            <v>LVS08172</v>
          </cell>
          <cell r="B8270" t="str">
            <v>SCHNEIDER</v>
          </cell>
          <cell r="C8270" t="str">
            <v>TO BE CHECKED</v>
          </cell>
          <cell r="D8270" t="str">
            <v>WALL-MOUNTED DUCT W300 6M PRISMA G IP30</v>
          </cell>
          <cell r="E8270">
            <v>819.21299999999997</v>
          </cell>
          <cell r="F8270" t="str">
            <v>Public Apr 25</v>
          </cell>
        </row>
        <row r="8271">
          <cell r="A8271" t="str">
            <v>LVS08173</v>
          </cell>
          <cell r="B8271" t="str">
            <v>SCHNEIDER</v>
          </cell>
          <cell r="C8271" t="str">
            <v>TO BE CHECKED</v>
          </cell>
          <cell r="D8271" t="str">
            <v>WALL-MOUNTED DUCT W300 9M PRISMA G IP30</v>
          </cell>
          <cell r="E8271">
            <v>859.76819999999998</v>
          </cell>
          <cell r="F8271" t="str">
            <v>Public Apr 25</v>
          </cell>
        </row>
        <row r="8272">
          <cell r="A8272" t="str">
            <v>LVS08174</v>
          </cell>
          <cell r="B8272" t="str">
            <v>SCHNEIDER</v>
          </cell>
          <cell r="C8272" t="str">
            <v>TO BE CHECKED</v>
          </cell>
          <cell r="D8272" t="str">
            <v>WALL-MOUNTED DUCT W300 12M PRISMA G IP30</v>
          </cell>
          <cell r="E8272">
            <v>888.39960000000008</v>
          </cell>
          <cell r="F8272" t="str">
            <v>Public Apr 25</v>
          </cell>
        </row>
        <row r="8273">
          <cell r="A8273" t="str">
            <v>LVS08175</v>
          </cell>
          <cell r="B8273" t="str">
            <v>SCHNEIDER</v>
          </cell>
          <cell r="C8273" t="str">
            <v>TO BE CHECKED</v>
          </cell>
          <cell r="D8273" t="str">
            <v>WALL-MOUNTED DUCT W300 15M PRISMA G IP30</v>
          </cell>
          <cell r="E8273">
            <v>891.87779999999998</v>
          </cell>
          <cell r="F8273" t="str">
            <v>Public Apr 25</v>
          </cell>
        </row>
        <row r="8274">
          <cell r="A8274" t="str">
            <v>LVS08176</v>
          </cell>
          <cell r="B8274" t="str">
            <v>SCHNEIDER</v>
          </cell>
          <cell r="C8274" t="str">
            <v>TO BE CHECKED</v>
          </cell>
          <cell r="D8274" t="str">
            <v>WALL-MOUNTED DUCT W300 18M PRISMA G IP30</v>
          </cell>
          <cell r="E8274">
            <v>945.60119999999995</v>
          </cell>
          <cell r="F8274" t="str">
            <v>Public Apr 25</v>
          </cell>
        </row>
        <row r="8275">
          <cell r="A8275" t="str">
            <v>LVS08177</v>
          </cell>
          <cell r="B8275" t="str">
            <v>SCHNEIDER</v>
          </cell>
          <cell r="C8275" t="str">
            <v>TO BE CHECKED</v>
          </cell>
          <cell r="D8275" t="str">
            <v>WALL-MOUNTED DUCT W300 21M PRISMA G IP30</v>
          </cell>
          <cell r="E8275">
            <v>971.72339999999997</v>
          </cell>
          <cell r="F8275" t="str">
            <v>Public Apr 25</v>
          </cell>
        </row>
        <row r="8276">
          <cell r="A8276" t="str">
            <v>LVS08178</v>
          </cell>
          <cell r="B8276" t="str">
            <v>SCHNEIDER</v>
          </cell>
          <cell r="C8276" t="str">
            <v>TO BE CHECKED</v>
          </cell>
          <cell r="D8276" t="str">
            <v>WALL-MOUNTED DUCT W300 24M PRISMA G IP30</v>
          </cell>
          <cell r="E8276">
            <v>1045.5204000000001</v>
          </cell>
          <cell r="F8276" t="str">
            <v>Public Apr 25</v>
          </cell>
        </row>
        <row r="8277">
          <cell r="A8277" t="str">
            <v>LVS08179</v>
          </cell>
          <cell r="B8277" t="str">
            <v>SCHNEIDER</v>
          </cell>
          <cell r="C8277" t="str">
            <v>TO BE CHECKED</v>
          </cell>
          <cell r="D8277" t="str">
            <v>WALL-MOUNTED DUCT W300 27M PRISMA G IP30</v>
          </cell>
          <cell r="E8277">
            <v>1078.1297999999999</v>
          </cell>
          <cell r="F8277" t="str">
            <v>Public Apr 25</v>
          </cell>
        </row>
        <row r="8278">
          <cell r="A8278" t="str">
            <v>LVS08182</v>
          </cell>
          <cell r="B8278" t="str">
            <v>SCHNEIDER</v>
          </cell>
          <cell r="C8278" t="str">
            <v>TO BE CHECKED</v>
          </cell>
          <cell r="D8278" t="str">
            <v>PLAIN DUCT DOOR W300 6M PRISMA G IP30</v>
          </cell>
          <cell r="E8278">
            <v>407.66340000000002</v>
          </cell>
          <cell r="F8278" t="str">
            <v>Public Apr 25</v>
          </cell>
        </row>
        <row r="8279">
          <cell r="A8279" t="str">
            <v>LVS08183</v>
          </cell>
          <cell r="B8279" t="str">
            <v>SCHNEIDER</v>
          </cell>
          <cell r="C8279" t="str">
            <v>TO BE CHECKED</v>
          </cell>
          <cell r="D8279" t="str">
            <v>PLAIN DUCT DOOR W300 9M PRISMA G IP30</v>
          </cell>
          <cell r="E8279">
            <v>463.40640000000002</v>
          </cell>
          <cell r="F8279" t="str">
            <v>Public Apr 25</v>
          </cell>
        </row>
        <row r="8280">
          <cell r="A8280" t="str">
            <v>LVS08184</v>
          </cell>
          <cell r="B8280" t="str">
            <v>SCHNEIDER</v>
          </cell>
          <cell r="C8280" t="str">
            <v>TO BE CHECKED</v>
          </cell>
          <cell r="D8280" t="str">
            <v>PLAIN DUCT DOOR W300 12M PRISMA G IP30</v>
          </cell>
          <cell r="E8280">
            <v>475.94220000000001</v>
          </cell>
          <cell r="F8280" t="str">
            <v>Public Apr 25</v>
          </cell>
        </row>
        <row r="8281">
          <cell r="A8281" t="str">
            <v>LVS08185</v>
          </cell>
          <cell r="B8281" t="str">
            <v>SCHNEIDER</v>
          </cell>
          <cell r="C8281" t="str">
            <v>TO BE CHECKED</v>
          </cell>
          <cell r="D8281" t="str">
            <v>PLAIN DUCT DOOR W300 15M PRISMA G IP30</v>
          </cell>
          <cell r="E8281">
            <v>477.27840000000003</v>
          </cell>
          <cell r="F8281" t="str">
            <v>Public Apr 25</v>
          </cell>
        </row>
        <row r="8282">
          <cell r="A8282" t="str">
            <v>LVS08186</v>
          </cell>
          <cell r="B8282" t="str">
            <v>SCHNEIDER</v>
          </cell>
          <cell r="C8282" t="str">
            <v>TO BE CHECKED</v>
          </cell>
          <cell r="D8282" t="str">
            <v>PLAIN DUCT DOOR W300 18M PRISMA G IP30</v>
          </cell>
          <cell r="E8282">
            <v>494.14920000000001</v>
          </cell>
          <cell r="F8282" t="str">
            <v>Public Apr 25</v>
          </cell>
        </row>
        <row r="8283">
          <cell r="A8283" t="str">
            <v>LVS08187</v>
          </cell>
          <cell r="B8283" t="str">
            <v>SCHNEIDER</v>
          </cell>
          <cell r="C8283" t="str">
            <v>TO BE CHECKED</v>
          </cell>
          <cell r="D8283" t="str">
            <v>PLAIN DUCT DOOR W300 21M PRISMA G IP30</v>
          </cell>
          <cell r="E8283">
            <v>510.37740000000002</v>
          </cell>
          <cell r="F8283" t="str">
            <v>Public Apr 25</v>
          </cell>
        </row>
        <row r="8284">
          <cell r="A8284" t="str">
            <v>LVS08188</v>
          </cell>
          <cell r="B8284" t="str">
            <v>SCHNEIDER</v>
          </cell>
          <cell r="C8284" t="str">
            <v>TO BE CHECKED</v>
          </cell>
          <cell r="D8284" t="str">
            <v>PLAIN DUCT DOOR W300 24M PRISMA G IP30</v>
          </cell>
          <cell r="E8284">
            <v>527.60519999999997</v>
          </cell>
          <cell r="F8284" t="str">
            <v>Public Apr 25</v>
          </cell>
        </row>
        <row r="8285">
          <cell r="A8285" t="str">
            <v>LVS08197</v>
          </cell>
          <cell r="B8285" t="str">
            <v>SCHNEIDER</v>
          </cell>
          <cell r="C8285" t="str">
            <v>TO BE CHECKED</v>
          </cell>
          <cell r="D8285" t="str">
            <v>TRANSP.DUCT DOOR W300 21M PRISMA G IP30</v>
          </cell>
          <cell r="E8285">
            <v>1076.9874</v>
          </cell>
          <cell r="F8285" t="str">
            <v>Public Apr 25</v>
          </cell>
        </row>
        <row r="8286">
          <cell r="A8286" t="str">
            <v>LVS08198</v>
          </cell>
          <cell r="B8286" t="str">
            <v>SCHNEIDER</v>
          </cell>
          <cell r="C8286" t="str">
            <v>TO BE CHECKED</v>
          </cell>
          <cell r="D8286" t="str">
            <v>TRANSP.DUCT DOOR W300 24M PRISMA G IP30</v>
          </cell>
          <cell r="E8286">
            <v>1641.4757999999999</v>
          </cell>
          <cell r="F8286" t="str">
            <v>Public Apr 25</v>
          </cell>
        </row>
        <row r="8287">
          <cell r="A8287" t="str">
            <v>LVS08202</v>
          </cell>
          <cell r="B8287" t="str">
            <v>SCHNEIDER</v>
          </cell>
          <cell r="C8287" t="str">
            <v>TO BE CHECKED</v>
          </cell>
          <cell r="D8287" t="str">
            <v>FLOOR-STAND.ENCL.W600 27M PRISMA G IP30</v>
          </cell>
          <cell r="E8287">
            <v>1766.2421999999999</v>
          </cell>
          <cell r="F8287" t="str">
            <v>Public Apr 25</v>
          </cell>
        </row>
        <row r="8288">
          <cell r="A8288" t="str">
            <v>LVS08203</v>
          </cell>
          <cell r="B8288" t="str">
            <v>SCHNEIDER</v>
          </cell>
          <cell r="C8288" t="str">
            <v>TO BE CHECKED</v>
          </cell>
          <cell r="D8288" t="str">
            <v>FLOOR-STAND.ENCL.W600 30M PRISMA G IP30</v>
          </cell>
          <cell r="E8288">
            <v>1951.7088000000001</v>
          </cell>
          <cell r="F8288" t="str">
            <v>Public Apr 25</v>
          </cell>
        </row>
        <row r="8289">
          <cell r="A8289" t="str">
            <v>LVS08204</v>
          </cell>
          <cell r="B8289" t="str">
            <v>SCHNEIDER</v>
          </cell>
          <cell r="C8289" t="str">
            <v>TO BE CHECKED</v>
          </cell>
          <cell r="D8289" t="str">
            <v>FLOOR-STAND.ENCL.W600 33M PRISMA G IP30</v>
          </cell>
          <cell r="E8289">
            <v>2143.5708</v>
          </cell>
          <cell r="F8289" t="str">
            <v>Public Apr 25</v>
          </cell>
        </row>
        <row r="8290">
          <cell r="A8290" t="str">
            <v>LVS08205</v>
          </cell>
          <cell r="B8290" t="str">
            <v>SCHNEIDER</v>
          </cell>
          <cell r="C8290" t="str">
            <v>TO BE CHECKED</v>
          </cell>
          <cell r="D8290" t="str">
            <v>FLOOR-STAND.ENCL.W600 36M PRISMA G IP30</v>
          </cell>
          <cell r="E8290">
            <v>2440.2581999999998</v>
          </cell>
          <cell r="F8290" t="str">
            <v>Public Apr 25</v>
          </cell>
        </row>
        <row r="8291">
          <cell r="A8291" t="str">
            <v>LVS08212</v>
          </cell>
          <cell r="B8291" t="str">
            <v>SCHNEIDER</v>
          </cell>
          <cell r="C8291" t="str">
            <v>TO BE CHECKED</v>
          </cell>
          <cell r="D8291" t="str">
            <v>EXTENSION FLOOR-ST.ENC.W600 27M G IP30</v>
          </cell>
          <cell r="E8291">
            <v>1699.5240000000001</v>
          </cell>
          <cell r="F8291" t="str">
            <v>Public Apr 25</v>
          </cell>
        </row>
        <row r="8292">
          <cell r="A8292" t="str">
            <v>LVS08213</v>
          </cell>
          <cell r="B8292" t="str">
            <v>SCHNEIDER</v>
          </cell>
          <cell r="C8292" t="str">
            <v>TO BE CHECKED</v>
          </cell>
          <cell r="D8292" t="str">
            <v>EXTENSION FLOOR-ST.ENC.W600 30M G IP30</v>
          </cell>
          <cell r="E8292">
            <v>1941.5904</v>
          </cell>
          <cell r="F8292" t="str">
            <v>Public Apr 25</v>
          </cell>
        </row>
        <row r="8293">
          <cell r="A8293" t="str">
            <v>LVS08214</v>
          </cell>
          <cell r="B8293" t="str">
            <v>SCHNEIDER</v>
          </cell>
          <cell r="C8293" t="str">
            <v>TO BE CHECKED</v>
          </cell>
          <cell r="D8293" t="str">
            <v>EXTENSION FLOOR-ST.ENC.W600 33M G IP30</v>
          </cell>
          <cell r="E8293">
            <v>1958.91</v>
          </cell>
          <cell r="F8293" t="str">
            <v>Public Apr 25</v>
          </cell>
        </row>
        <row r="8294">
          <cell r="A8294" t="str">
            <v>LVS08215</v>
          </cell>
          <cell r="B8294" t="str">
            <v>SCHNEIDER</v>
          </cell>
          <cell r="C8294" t="str">
            <v>TO BE CHECKED</v>
          </cell>
          <cell r="D8294" t="str">
            <v>EXTENSION FLOOR-ST.ENC.W600 36M G IP30</v>
          </cell>
          <cell r="E8294">
            <v>2252.9352000000003</v>
          </cell>
          <cell r="F8294" t="str">
            <v>Public Apr 25</v>
          </cell>
        </row>
        <row r="8295">
          <cell r="A8295" t="str">
            <v>LVS08222</v>
          </cell>
          <cell r="B8295" t="str">
            <v>SCHNEIDER</v>
          </cell>
          <cell r="C8295" t="str">
            <v>TO BE CHECKED</v>
          </cell>
          <cell r="D8295" t="str">
            <v>PLAIN DOOR W600 27M PRISMA G IP30</v>
          </cell>
          <cell r="E8295">
            <v>927.71040000000005</v>
          </cell>
          <cell r="F8295" t="str">
            <v>Public Apr 25</v>
          </cell>
        </row>
        <row r="8296">
          <cell r="A8296" t="str">
            <v>LVS08223</v>
          </cell>
          <cell r="B8296" t="str">
            <v>SCHNEIDER</v>
          </cell>
          <cell r="C8296" t="str">
            <v>TO BE CHECKED</v>
          </cell>
          <cell r="D8296" t="str">
            <v>PLAIN DOOR W600 30M PRISMA G IP30</v>
          </cell>
          <cell r="E8296">
            <v>977.49660000000006</v>
          </cell>
          <cell r="F8296" t="str">
            <v>Public Apr 25</v>
          </cell>
        </row>
        <row r="8297">
          <cell r="A8297" t="str">
            <v>LVS08224</v>
          </cell>
          <cell r="B8297" t="str">
            <v>SCHNEIDER</v>
          </cell>
          <cell r="C8297" t="str">
            <v>TO BE CHECKED</v>
          </cell>
          <cell r="D8297" t="str">
            <v>PLAIN DOOR W600 33M PRISMA G IP30</v>
          </cell>
          <cell r="E8297">
            <v>1098.3869999999999</v>
          </cell>
          <cell r="F8297" t="str">
            <v>Public Apr 25</v>
          </cell>
        </row>
        <row r="8298">
          <cell r="A8298" t="str">
            <v>LVS08225</v>
          </cell>
          <cell r="B8298" t="str">
            <v>SCHNEIDER</v>
          </cell>
          <cell r="C8298" t="str">
            <v>TO BE CHECKED</v>
          </cell>
          <cell r="D8298" t="str">
            <v>PLAIN DOOR W600 36M PRISMA G IP30</v>
          </cell>
          <cell r="E8298">
            <v>1290.0042000000001</v>
          </cell>
          <cell r="F8298" t="str">
            <v>Public Apr 25</v>
          </cell>
        </row>
        <row r="8299">
          <cell r="A8299" t="str">
            <v>LVS08232</v>
          </cell>
          <cell r="B8299" t="str">
            <v>SCHNEIDER</v>
          </cell>
          <cell r="C8299" t="str">
            <v>TO BE CHECKED</v>
          </cell>
          <cell r="D8299" t="str">
            <v>TRANSPARENT DOOR W600 27M PRISMA G IP30</v>
          </cell>
          <cell r="E8299">
            <v>1277.0094000000001</v>
          </cell>
          <cell r="F8299" t="str">
            <v>Public Apr 25</v>
          </cell>
        </row>
        <row r="8300">
          <cell r="A8300" t="str">
            <v>LVS08233</v>
          </cell>
          <cell r="B8300" t="str">
            <v>SCHNEIDER</v>
          </cell>
          <cell r="C8300" t="str">
            <v>TO BE CHECKED</v>
          </cell>
          <cell r="D8300" t="str">
            <v>TRANSPARENT DOOR W600 30M PRISMA G IP30</v>
          </cell>
          <cell r="E8300">
            <v>1250.2547999999999</v>
          </cell>
          <cell r="F8300" t="str">
            <v>Public Apr 25</v>
          </cell>
        </row>
        <row r="8301">
          <cell r="A8301" t="str">
            <v>LVS08234</v>
          </cell>
          <cell r="B8301" t="str">
            <v>SCHNEIDER</v>
          </cell>
          <cell r="C8301" t="str">
            <v>TO BE CHECKED</v>
          </cell>
          <cell r="D8301" t="str">
            <v>TRANSPARENT DOOR W600 33M PRISMA G IP30</v>
          </cell>
          <cell r="E8301">
            <v>1269.8388</v>
          </cell>
          <cell r="F8301" t="str">
            <v>Public Apr 25</v>
          </cell>
        </row>
        <row r="8302">
          <cell r="A8302" t="str">
            <v>LVS08235</v>
          </cell>
          <cell r="B8302" t="str">
            <v>SCHNEIDER</v>
          </cell>
          <cell r="C8302" t="str">
            <v>TO BE CHECKED</v>
          </cell>
          <cell r="D8302" t="str">
            <v>TRANSPARENT DOOR W600 36M PRISMA G IP30</v>
          </cell>
          <cell r="E8302">
            <v>1841.9976000000001</v>
          </cell>
          <cell r="F8302" t="str">
            <v>Public Apr 25</v>
          </cell>
        </row>
        <row r="8303">
          <cell r="A8303" t="str">
            <v>LVS08242</v>
          </cell>
          <cell r="B8303" t="str">
            <v>SCHNEIDER</v>
          </cell>
          <cell r="C8303" t="str">
            <v>TO BE CHECKED</v>
          </cell>
          <cell r="D8303" t="str">
            <v>FLOOR-STAND.ENCL.W850 27M PRISMA G IP30</v>
          </cell>
          <cell r="E8303">
            <v>3154.3704000000002</v>
          </cell>
          <cell r="F8303" t="str">
            <v>Public Apr 25</v>
          </cell>
        </row>
        <row r="8304">
          <cell r="A8304" t="str">
            <v>LVS08243</v>
          </cell>
          <cell r="B8304" t="str">
            <v>SCHNEIDER</v>
          </cell>
          <cell r="C8304" t="str">
            <v>TO BE CHECKED</v>
          </cell>
          <cell r="D8304" t="str">
            <v>FLOOR-STAND.ENCL.W850 30M PRISMA G IP30</v>
          </cell>
          <cell r="E8304">
            <v>3244.4874</v>
          </cell>
          <cell r="F8304" t="str">
            <v>Public Apr 25</v>
          </cell>
        </row>
        <row r="8305">
          <cell r="A8305" t="str">
            <v>LVS08244</v>
          </cell>
          <cell r="B8305" t="str">
            <v>SCHNEIDER</v>
          </cell>
          <cell r="C8305" t="str">
            <v>TO BE CHECKED</v>
          </cell>
          <cell r="D8305" t="str">
            <v>FLOOR-STAND.ENCL.W850 33M PRISMA G IP30</v>
          </cell>
          <cell r="E8305">
            <v>3402.21</v>
          </cell>
          <cell r="F8305" t="str">
            <v>Public Apr 25</v>
          </cell>
        </row>
        <row r="8306">
          <cell r="A8306" t="str">
            <v>LVS08245</v>
          </cell>
          <cell r="B8306" t="str">
            <v>SCHNEIDER</v>
          </cell>
          <cell r="C8306" t="str">
            <v>TO BE CHECKED</v>
          </cell>
          <cell r="D8306" t="str">
            <v>FLOOR-STAND.ENCL.W850 36M PRISMA G IP30</v>
          </cell>
          <cell r="E8306">
            <v>3830.2937999999999</v>
          </cell>
          <cell r="F8306" t="str">
            <v>Public Apr 25</v>
          </cell>
        </row>
        <row r="8307">
          <cell r="A8307" t="str">
            <v>LVS08252</v>
          </cell>
          <cell r="B8307" t="str">
            <v>SCHNEIDER</v>
          </cell>
          <cell r="C8307" t="str">
            <v>TO BE CHECKED</v>
          </cell>
          <cell r="D8307" t="str">
            <v>PLAIN DOOR W850 27M PRISMA G IP30/4X</v>
          </cell>
          <cell r="E8307">
            <v>1374.7560000000001</v>
          </cell>
          <cell r="F8307" t="str">
            <v>Public Apr 25</v>
          </cell>
        </row>
        <row r="8308">
          <cell r="A8308" t="str">
            <v>LVS08253</v>
          </cell>
          <cell r="B8308" t="str">
            <v>SCHNEIDER</v>
          </cell>
          <cell r="C8308" t="str">
            <v>TO BE CHECKED</v>
          </cell>
          <cell r="D8308" t="str">
            <v>PLAIN DOOR W850 30M PRISMA G IP30/4X</v>
          </cell>
          <cell r="E8308">
            <v>1921.3434000000002</v>
          </cell>
          <cell r="F8308" t="str">
            <v>Public Apr 25</v>
          </cell>
        </row>
        <row r="8309">
          <cell r="A8309" t="str">
            <v>LVS08254</v>
          </cell>
          <cell r="B8309" t="str">
            <v>SCHNEIDER</v>
          </cell>
          <cell r="C8309" t="str">
            <v>TO BE CHECKED</v>
          </cell>
          <cell r="D8309" t="str">
            <v>PLAIN DOOR W850 33M PRISMA G IP30</v>
          </cell>
          <cell r="E8309">
            <v>4500.6887999999999</v>
          </cell>
          <cell r="F8309" t="str">
            <v>Public Apr 25</v>
          </cell>
        </row>
        <row r="8310">
          <cell r="A8310" t="str">
            <v>LVS08255</v>
          </cell>
          <cell r="B8310" t="str">
            <v>SCHNEIDER</v>
          </cell>
          <cell r="C8310" t="str">
            <v>TO BE CHECKED</v>
          </cell>
          <cell r="D8310" t="str">
            <v>PLAIN DOOR W850 36M PRISMA G IP30</v>
          </cell>
          <cell r="E8310">
            <v>5210.5884000000005</v>
          </cell>
          <cell r="F8310" t="str">
            <v>Public Apr 25</v>
          </cell>
        </row>
        <row r="8311">
          <cell r="A8311" t="str">
            <v>LVS08262</v>
          </cell>
          <cell r="B8311" t="str">
            <v>SCHNEIDER</v>
          </cell>
          <cell r="C8311" t="str">
            <v>TO BE CHECKED</v>
          </cell>
          <cell r="D8311" t="str">
            <v>TRANSP. DOOR W850 27M PRISMA G IP30/4X</v>
          </cell>
          <cell r="E8311">
            <v>1577.1852000000001</v>
          </cell>
          <cell r="F8311" t="str">
            <v>Public Apr 25</v>
          </cell>
        </row>
        <row r="8312">
          <cell r="A8312" t="str">
            <v>LVS08263</v>
          </cell>
          <cell r="B8312" t="str">
            <v>SCHNEIDER</v>
          </cell>
          <cell r="C8312" t="str">
            <v>TO BE CHECKED</v>
          </cell>
          <cell r="D8312" t="str">
            <v>TRANSP. DOOR W850 30M PRISMA G IP30/4X</v>
          </cell>
          <cell r="E8312">
            <v>1622.2488000000001</v>
          </cell>
          <cell r="F8312" t="str">
            <v>Public Apr 25</v>
          </cell>
        </row>
        <row r="8313">
          <cell r="A8313" t="str">
            <v>LVS08264</v>
          </cell>
          <cell r="B8313" t="str">
            <v>SCHNEIDER</v>
          </cell>
          <cell r="C8313" t="str">
            <v>TO BE CHECKED</v>
          </cell>
          <cell r="D8313" t="str">
            <v>TRANSPARENT DOOR W850 33M PRISMA G IP30</v>
          </cell>
          <cell r="E8313">
            <v>1875.4536000000001</v>
          </cell>
          <cell r="F8313" t="str">
            <v>Public Apr 25</v>
          </cell>
        </row>
        <row r="8314">
          <cell r="A8314" t="str">
            <v>LVS08265</v>
          </cell>
          <cell r="B8314" t="str">
            <v>SCHNEIDER</v>
          </cell>
          <cell r="C8314" t="str">
            <v>TO BE CHECKED</v>
          </cell>
          <cell r="D8314" t="str">
            <v>TRANSPARENT DOOR W850 36M PRISMA G IP30</v>
          </cell>
          <cell r="E8314">
            <v>1974.1590000000001</v>
          </cell>
          <cell r="F8314" t="str">
            <v>Public Apr 25</v>
          </cell>
        </row>
        <row r="8315">
          <cell r="A8315" t="str">
            <v>LVS08272</v>
          </cell>
          <cell r="B8315" t="str">
            <v>SCHNEIDER</v>
          </cell>
          <cell r="C8315" t="str">
            <v>TO BE CHECKED</v>
          </cell>
          <cell r="D8315" t="str">
            <v>FLOOR-STAND.DUCT W300 27M PRISMA G IP30</v>
          </cell>
          <cell r="E8315">
            <v>1266.3504</v>
          </cell>
          <cell r="F8315" t="str">
            <v>Public Apr 25</v>
          </cell>
        </row>
        <row r="8316">
          <cell r="A8316" t="str">
            <v>LVS08273</v>
          </cell>
          <cell r="B8316" t="str">
            <v>SCHNEIDER</v>
          </cell>
          <cell r="C8316" t="str">
            <v>TO BE CHECKED</v>
          </cell>
          <cell r="D8316" t="str">
            <v>FLOOR-STAND.DUCT W300 30M PRISMA G IP30</v>
          </cell>
          <cell r="E8316">
            <v>1291.6668</v>
          </cell>
          <cell r="F8316" t="str">
            <v>Public Apr 25</v>
          </cell>
        </row>
        <row r="8317">
          <cell r="A8317" t="str">
            <v>LVS08274</v>
          </cell>
          <cell r="B8317" t="str">
            <v>SCHNEIDER</v>
          </cell>
          <cell r="C8317" t="str">
            <v>TO BE CHECKED</v>
          </cell>
          <cell r="D8317" t="str">
            <v>FLOOR-STAND.DUCT W300 33M PRISMA G IP30</v>
          </cell>
          <cell r="E8317">
            <v>1278.9576000000002</v>
          </cell>
          <cell r="F8317" t="str">
            <v>Public Apr 25</v>
          </cell>
        </row>
        <row r="8318">
          <cell r="A8318" t="str">
            <v>LVS08275</v>
          </cell>
          <cell r="B8318" t="str">
            <v>SCHNEIDER</v>
          </cell>
          <cell r="C8318" t="str">
            <v>TO BE CHECKED</v>
          </cell>
          <cell r="D8318" t="str">
            <v>FLOOR-STAND.DUCT W300 36M PRISMA G IP30</v>
          </cell>
          <cell r="E8318">
            <v>1849.9332000000002</v>
          </cell>
          <cell r="F8318" t="str">
            <v>Public Apr 25</v>
          </cell>
        </row>
        <row r="8319">
          <cell r="A8319" t="str">
            <v>LVS08282</v>
          </cell>
          <cell r="B8319" t="str">
            <v>SCHNEIDER</v>
          </cell>
          <cell r="C8319" t="str">
            <v>TO BE CHECKED</v>
          </cell>
          <cell r="D8319" t="str">
            <v>PLAIN DUCT DOOR W300 27M PRISMA G IP30</v>
          </cell>
          <cell r="E8319">
            <v>645.52740000000006</v>
          </cell>
          <cell r="F8319" t="str">
            <v>Public Apr 25</v>
          </cell>
        </row>
        <row r="8320">
          <cell r="A8320" t="str">
            <v>LVS08283</v>
          </cell>
          <cell r="B8320" t="str">
            <v>SCHNEIDER</v>
          </cell>
          <cell r="C8320" t="str">
            <v>TO BE CHECKED</v>
          </cell>
          <cell r="D8320" t="str">
            <v>PLAIN DUCT DOOR W300 30M PRISMA G IP30</v>
          </cell>
          <cell r="E8320">
            <v>683.75700000000006</v>
          </cell>
          <cell r="F8320" t="str">
            <v>Public Apr 25</v>
          </cell>
        </row>
        <row r="8321">
          <cell r="A8321" t="str">
            <v>LVS08284</v>
          </cell>
          <cell r="B8321" t="str">
            <v>SCHNEIDER</v>
          </cell>
          <cell r="C8321" t="str">
            <v>TO BE CHECKED</v>
          </cell>
          <cell r="D8321" t="str">
            <v>PLAIN DUCT DOOR W300 33M PRISMA G IP30</v>
          </cell>
          <cell r="E8321">
            <v>688.87739999999997</v>
          </cell>
          <cell r="F8321" t="str">
            <v>Public Apr 25</v>
          </cell>
        </row>
        <row r="8322">
          <cell r="A8322" t="str">
            <v>LVS08285</v>
          </cell>
          <cell r="B8322" t="str">
            <v>SCHNEIDER</v>
          </cell>
          <cell r="C8322" t="str">
            <v>TO BE CHECKED</v>
          </cell>
          <cell r="D8322" t="str">
            <v>PLAIN DUCT DOOR W300 36M PRISMA G IP30</v>
          </cell>
          <cell r="E8322">
            <v>848.69099999999992</v>
          </cell>
          <cell r="F8322" t="str">
            <v>Public Apr 25</v>
          </cell>
        </row>
        <row r="8323">
          <cell r="A8323" t="str">
            <v>LVS08292</v>
          </cell>
          <cell r="B8323" t="str">
            <v>SCHNEIDER</v>
          </cell>
          <cell r="C8323" t="str">
            <v>TO BE CHECKED</v>
          </cell>
          <cell r="D8323" t="str">
            <v>TRANSP. DUCT DOOR W300 27M PRISMA G IP30</v>
          </cell>
          <cell r="E8323">
            <v>1196.1438000000001</v>
          </cell>
          <cell r="F8323" t="str">
            <v>Public Apr 25</v>
          </cell>
        </row>
        <row r="8324">
          <cell r="A8324" t="str">
            <v>LVS08293</v>
          </cell>
          <cell r="B8324" t="str">
            <v>SCHNEIDER</v>
          </cell>
          <cell r="C8324" t="str">
            <v>TO BE CHECKED</v>
          </cell>
          <cell r="D8324" t="str">
            <v>TRANSP. DUCT DOOR W300 30M PRISMA G IP30</v>
          </cell>
          <cell r="E8324">
            <v>1136.1371999999999</v>
          </cell>
          <cell r="F8324" t="str">
            <v>Public Apr 25</v>
          </cell>
        </row>
        <row r="8325">
          <cell r="A8325" t="str">
            <v>LVS08294</v>
          </cell>
          <cell r="B8325" t="str">
            <v>SCHNEIDER</v>
          </cell>
          <cell r="C8325" t="str">
            <v>TO BE CHECKED</v>
          </cell>
          <cell r="D8325" t="str">
            <v>TRANSP. DUCT DOOR W300 33M PRISMA G IP30</v>
          </cell>
          <cell r="E8325">
            <v>1678.0428000000002</v>
          </cell>
          <cell r="F8325" t="str">
            <v>Public Apr 25</v>
          </cell>
        </row>
        <row r="8326">
          <cell r="A8326" t="str">
            <v>LVS08295</v>
          </cell>
          <cell r="B8326" t="str">
            <v>SCHNEIDER</v>
          </cell>
          <cell r="C8326" t="str">
            <v>TO BE CHECKED</v>
          </cell>
          <cell r="D8326" t="str">
            <v>TRANSP. DUCT DOOR W300 36M PRISMA G IP30</v>
          </cell>
          <cell r="E8326">
            <v>982.49459999999999</v>
          </cell>
          <cell r="F8326" t="str">
            <v>Public Apr 25</v>
          </cell>
        </row>
        <row r="8327">
          <cell r="A8327" t="str">
            <v>LVS08302</v>
          </cell>
          <cell r="B8327" t="str">
            <v>SCHNEIDER</v>
          </cell>
          <cell r="C8327" t="str">
            <v>TO BE CHECKED</v>
          </cell>
          <cell r="D8327" t="str">
            <v>WALL-MOUNTED ENCL.W600 7M PRISMA G IP55</v>
          </cell>
          <cell r="E8327">
            <v>1533.1109999999999</v>
          </cell>
          <cell r="F8327" t="str">
            <v>Public Apr 25</v>
          </cell>
        </row>
        <row r="8328">
          <cell r="A8328" t="str">
            <v>LVS08303</v>
          </cell>
          <cell r="B8328" t="str">
            <v>SCHNEIDER</v>
          </cell>
          <cell r="C8328" t="str">
            <v>TO BE CHECKED</v>
          </cell>
          <cell r="D8328" t="str">
            <v>WALL-MOUNTED ENCL.W600 11M PRISMA G IP55</v>
          </cell>
          <cell r="E8328">
            <v>1589.3946000000001</v>
          </cell>
          <cell r="F8328" t="str">
            <v>Public Apr 25</v>
          </cell>
        </row>
        <row r="8329">
          <cell r="A8329" t="str">
            <v>LVS08304</v>
          </cell>
          <cell r="B8329" t="str">
            <v>SCHNEIDER</v>
          </cell>
          <cell r="C8329" t="str">
            <v>TO BE CHECKED</v>
          </cell>
          <cell r="D8329" t="str">
            <v>WALL-MOUNTED ENCL.W600 15M PRISMA G IP55</v>
          </cell>
          <cell r="E8329">
            <v>1724.7180000000001</v>
          </cell>
          <cell r="F8329" t="str">
            <v>Public Apr 25</v>
          </cell>
        </row>
        <row r="8330">
          <cell r="A8330" t="str">
            <v>LVS08305</v>
          </cell>
          <cell r="B8330" t="str">
            <v>SCHNEIDER</v>
          </cell>
          <cell r="C8330" t="str">
            <v>TO BE CHECKED</v>
          </cell>
          <cell r="D8330" t="str">
            <v>WALL-MOUNTED ENCL.W600 19M PRISMA G IP55</v>
          </cell>
          <cell r="E8330">
            <v>1864.7232000000001</v>
          </cell>
          <cell r="F8330" t="str">
            <v>Public Apr 25</v>
          </cell>
        </row>
        <row r="8331">
          <cell r="A8331" t="str">
            <v>LVS08306</v>
          </cell>
          <cell r="B8331" t="str">
            <v>SCHNEIDER</v>
          </cell>
          <cell r="C8331" t="str">
            <v>TO BE CHECKED</v>
          </cell>
          <cell r="D8331" t="str">
            <v>WALL-MOUNTED ENCL.W600 23M PRISMA G IP55</v>
          </cell>
          <cell r="E8331">
            <v>1942.3961999999999</v>
          </cell>
          <cell r="F8331" t="str">
            <v>Public Apr 25</v>
          </cell>
        </row>
        <row r="8332">
          <cell r="A8332" t="str">
            <v>LVS08307</v>
          </cell>
          <cell r="B8332" t="str">
            <v>SCHNEIDER</v>
          </cell>
          <cell r="C8332" t="str">
            <v>TO BE CHECKED</v>
          </cell>
          <cell r="D8332" t="str">
            <v>WALL-MOUNTED ENCL.W600 27M PRISMA G IP55</v>
          </cell>
          <cell r="E8332">
            <v>2204.5668000000001</v>
          </cell>
          <cell r="F8332" t="str">
            <v>Public Apr 25</v>
          </cell>
        </row>
        <row r="8333">
          <cell r="A8333" t="str">
            <v>LVS08309</v>
          </cell>
          <cell r="B8333" t="str">
            <v>SCHNEIDER</v>
          </cell>
          <cell r="C8333" t="str">
            <v>TO BE CHECKED</v>
          </cell>
          <cell r="D8333" t="str">
            <v>WALL-MOUNTED ENCL.W600 33M PRISMA G IP55</v>
          </cell>
          <cell r="E8333">
            <v>2539.4634000000001</v>
          </cell>
          <cell r="F8333" t="str">
            <v>Public Apr 25</v>
          </cell>
        </row>
        <row r="8334">
          <cell r="A8334" t="str">
            <v>LVS08311</v>
          </cell>
          <cell r="B8334" t="str">
            <v>SCHNEIDER</v>
          </cell>
          <cell r="C8334" t="str">
            <v>TO BE CHECKED</v>
          </cell>
          <cell r="D8334" t="str">
            <v>WALL-MOUNTED ENCL.W850 33M PRISMA G IP55</v>
          </cell>
          <cell r="E8334">
            <v>5654.6352000000006</v>
          </cell>
          <cell r="F8334" t="str">
            <v>Public Apr 25</v>
          </cell>
        </row>
        <row r="8335">
          <cell r="A8335" t="str">
            <v>LVS08312</v>
          </cell>
          <cell r="B8335" t="str">
            <v>SCHNEIDER</v>
          </cell>
          <cell r="C8335" t="str">
            <v>TO BE CHECKED</v>
          </cell>
          <cell r="D8335" t="str">
            <v>EXTENSION ENCL. W600 7M PRISMA G IP55</v>
          </cell>
          <cell r="E8335">
            <v>2026.077</v>
          </cell>
          <cell r="F8335" t="str">
            <v>Public Apr 25</v>
          </cell>
        </row>
        <row r="8336">
          <cell r="A8336" t="str">
            <v>LVS08313</v>
          </cell>
          <cell r="B8336" t="str">
            <v>SCHNEIDER</v>
          </cell>
          <cell r="C8336" t="str">
            <v>TO BE CHECKED</v>
          </cell>
          <cell r="D8336" t="str">
            <v>EXTENSION ENCL. W600 11M PRISMA G IP55</v>
          </cell>
          <cell r="E8336">
            <v>2299.5491999999999</v>
          </cell>
          <cell r="F8336" t="str">
            <v>Public Apr 25</v>
          </cell>
        </row>
        <row r="8337">
          <cell r="A8337" t="str">
            <v>LVS08314</v>
          </cell>
          <cell r="B8337" t="str">
            <v>SCHNEIDER</v>
          </cell>
          <cell r="C8337" t="str">
            <v>TO BE CHECKED</v>
          </cell>
          <cell r="D8337" t="str">
            <v>EXTENSION ENCL. W600 15M PRISMA G IP55</v>
          </cell>
          <cell r="E8337">
            <v>2648.8788</v>
          </cell>
          <cell r="F8337" t="str">
            <v>Public Apr 25</v>
          </cell>
        </row>
        <row r="8338">
          <cell r="A8338" t="str">
            <v>LVS08315</v>
          </cell>
          <cell r="B8338" t="str">
            <v>SCHNEIDER</v>
          </cell>
          <cell r="C8338" t="str">
            <v>TO BE CHECKED</v>
          </cell>
          <cell r="D8338" t="str">
            <v>EXTENSION ENCL. W600 19M PRISMA G IP55</v>
          </cell>
          <cell r="E8338">
            <v>1137.6569999999999</v>
          </cell>
          <cell r="F8338" t="str">
            <v>Public Apr 25</v>
          </cell>
        </row>
        <row r="8339">
          <cell r="A8339" t="str">
            <v>LVS08316</v>
          </cell>
          <cell r="B8339" t="str">
            <v>SCHNEIDER</v>
          </cell>
          <cell r="C8339" t="str">
            <v>TO BE CHECKED</v>
          </cell>
          <cell r="D8339" t="str">
            <v>EXTENSION ENCL. W600 23M PRISMA G IP55</v>
          </cell>
          <cell r="E8339">
            <v>1278.9780000000001</v>
          </cell>
          <cell r="F8339" t="str">
            <v>Public Apr 25</v>
          </cell>
        </row>
        <row r="8340">
          <cell r="A8340" t="str">
            <v>LVS08317</v>
          </cell>
          <cell r="B8340" t="str">
            <v>SCHNEIDER</v>
          </cell>
          <cell r="C8340" t="str">
            <v>TO BE CHECKED</v>
          </cell>
          <cell r="D8340" t="str">
            <v>EXTENSION ENCL. W600 27M PRISMA G IP55</v>
          </cell>
          <cell r="E8340">
            <v>1600.635</v>
          </cell>
          <cell r="F8340" t="str">
            <v>Public Apr 25</v>
          </cell>
        </row>
        <row r="8341">
          <cell r="A8341" t="str">
            <v>LVS08319</v>
          </cell>
          <cell r="B8341" t="str">
            <v>SCHNEIDER</v>
          </cell>
          <cell r="C8341" t="str">
            <v>TO BE CHECKED</v>
          </cell>
          <cell r="D8341" t="str">
            <v>EXTENSION ENCL. W600 33M PRISMA G IP55</v>
          </cell>
          <cell r="E8341">
            <v>1824.9534000000001</v>
          </cell>
          <cell r="F8341" t="str">
            <v>Public Apr 25</v>
          </cell>
        </row>
        <row r="8342">
          <cell r="A8342" t="str">
            <v>LVS08322</v>
          </cell>
          <cell r="B8342" t="str">
            <v>SCHNEIDER</v>
          </cell>
          <cell r="C8342" t="str">
            <v>TO BE CHECKED</v>
          </cell>
          <cell r="D8342" t="str">
            <v>PLAIN DOOR+FRAME W600 7M PRISMA G IP55</v>
          </cell>
          <cell r="E8342">
            <v>1306.569</v>
          </cell>
          <cell r="F8342" t="str">
            <v>Public Apr 25</v>
          </cell>
        </row>
        <row r="8343">
          <cell r="A8343" t="str">
            <v>LVS08323</v>
          </cell>
          <cell r="B8343" t="str">
            <v>SCHNEIDER</v>
          </cell>
          <cell r="C8343" t="str">
            <v>TO BE CHECKED</v>
          </cell>
          <cell r="D8343" t="str">
            <v>PLAIN DOOR+FRAME W600 11M PRISMA G IP55</v>
          </cell>
          <cell r="E8343">
            <v>1462.1496</v>
          </cell>
          <cell r="F8343" t="str">
            <v>Public Apr 25</v>
          </cell>
        </row>
        <row r="8344">
          <cell r="A8344" t="str">
            <v>LVS08324</v>
          </cell>
          <cell r="B8344" t="str">
            <v>SCHNEIDER</v>
          </cell>
          <cell r="C8344" t="str">
            <v>TO BE CHECKED</v>
          </cell>
          <cell r="D8344" t="str">
            <v>PLAIN DOOR+FRAME W600 15M PRISMA G IP55</v>
          </cell>
          <cell r="E8344">
            <v>1583.652</v>
          </cell>
          <cell r="F8344" t="str">
            <v>Public Apr 25</v>
          </cell>
        </row>
        <row r="8345">
          <cell r="A8345" t="str">
            <v>LVS08325</v>
          </cell>
          <cell r="B8345" t="str">
            <v>SCHNEIDER</v>
          </cell>
          <cell r="C8345" t="str">
            <v>TO BE CHECKED</v>
          </cell>
          <cell r="D8345" t="str">
            <v>PLAIN DOOR+FRAME W600 19M PRISMA G IP55</v>
          </cell>
          <cell r="E8345">
            <v>1860.021</v>
          </cell>
          <cell r="F8345" t="str">
            <v>Public Apr 25</v>
          </cell>
        </row>
        <row r="8346">
          <cell r="A8346" t="str">
            <v>LVS08326</v>
          </cell>
          <cell r="B8346" t="str">
            <v>SCHNEIDER</v>
          </cell>
          <cell r="C8346" t="str">
            <v>TO BE CHECKED</v>
          </cell>
          <cell r="D8346" t="str">
            <v>PLAIN DOOR+FRAME W600 23M PRISMA G IP55</v>
          </cell>
          <cell r="E8346">
            <v>2058.1763999999998</v>
          </cell>
          <cell r="F8346" t="str">
            <v>Public Apr 25</v>
          </cell>
        </row>
        <row r="8347">
          <cell r="A8347" t="str">
            <v>LVS08327</v>
          </cell>
          <cell r="B8347" t="str">
            <v>SCHNEIDER</v>
          </cell>
          <cell r="C8347" t="str">
            <v>TO BE CHECKED</v>
          </cell>
          <cell r="D8347" t="str">
            <v>PLAIN DOOR+FRAME W600 27M PRISMA G IP55</v>
          </cell>
          <cell r="E8347">
            <v>2235.2688000000003</v>
          </cell>
          <cell r="F8347" t="str">
            <v>Public Apr 25</v>
          </cell>
        </row>
        <row r="8348">
          <cell r="A8348" t="str">
            <v>LVS08329</v>
          </cell>
          <cell r="B8348" t="str">
            <v>SCHNEIDER</v>
          </cell>
          <cell r="C8348" t="str">
            <v>TO BE CHECKED</v>
          </cell>
          <cell r="D8348" t="str">
            <v>PLAIN DOOR+FRAME W600 33M PRISMA G IP55</v>
          </cell>
          <cell r="E8348">
            <v>2442.3797999999997</v>
          </cell>
          <cell r="F8348" t="str">
            <v>Public Apr 25</v>
          </cell>
        </row>
        <row r="8349">
          <cell r="A8349" t="str">
            <v>LVS08330</v>
          </cell>
          <cell r="B8349" t="str">
            <v>SCHNEIDER</v>
          </cell>
          <cell r="C8349" t="str">
            <v>TO BE CHECKED</v>
          </cell>
          <cell r="D8349" t="str">
            <v>PLAIN DOOR+FRAME W850 33M PRISMA G IP55</v>
          </cell>
          <cell r="E8349">
            <v>4441.8654000000006</v>
          </cell>
          <cell r="F8349" t="str">
            <v>Public Apr 25</v>
          </cell>
        </row>
        <row r="8350">
          <cell r="A8350" t="str">
            <v>LVS08332</v>
          </cell>
          <cell r="B8350" t="str">
            <v>SCHNEIDER</v>
          </cell>
          <cell r="C8350" t="str">
            <v>TO BE CHECKED</v>
          </cell>
          <cell r="D8350" t="str">
            <v>TRANSPARENT DOOR+FRAME W600 7M G IP55</v>
          </cell>
          <cell r="E8350">
            <v>2188.5527999999999</v>
          </cell>
          <cell r="F8350" t="str">
            <v>Public Apr 25</v>
          </cell>
        </row>
        <row r="8351">
          <cell r="A8351" t="str">
            <v>LVS08333</v>
          </cell>
          <cell r="B8351" t="str">
            <v>SCHNEIDER</v>
          </cell>
          <cell r="C8351" t="str">
            <v>TO BE CHECKED</v>
          </cell>
          <cell r="D8351" t="str">
            <v>TRANSPARENT DOOR+FRAME W600 11M G IP55</v>
          </cell>
          <cell r="E8351">
            <v>2331.5873999999999</v>
          </cell>
          <cell r="F8351" t="str">
            <v>Public Apr 25</v>
          </cell>
        </row>
        <row r="8352">
          <cell r="A8352" t="str">
            <v>LVS08334</v>
          </cell>
          <cell r="B8352" t="str">
            <v>SCHNEIDER</v>
          </cell>
          <cell r="C8352" t="str">
            <v>TO BE CHECKED</v>
          </cell>
          <cell r="D8352" t="str">
            <v>TRANSPARENT DOOR+FRAME W600 15M G IP55</v>
          </cell>
          <cell r="E8352">
            <v>2487.6984000000002</v>
          </cell>
          <cell r="F8352" t="str">
            <v>Public Apr 25</v>
          </cell>
        </row>
        <row r="8353">
          <cell r="A8353" t="str">
            <v>LVS08335</v>
          </cell>
          <cell r="B8353" t="str">
            <v>SCHNEIDER</v>
          </cell>
          <cell r="C8353" t="str">
            <v>TO BE CHECKED</v>
          </cell>
          <cell r="D8353" t="str">
            <v>TRANSPARENT DOOR+FRAME W600 19M G IP55</v>
          </cell>
          <cell r="E8353">
            <v>2895.8004000000001</v>
          </cell>
          <cell r="F8353" t="str">
            <v>Public Apr 25</v>
          </cell>
        </row>
        <row r="8354">
          <cell r="A8354" t="str">
            <v>LVS08336</v>
          </cell>
          <cell r="B8354" t="str">
            <v>SCHNEIDER</v>
          </cell>
          <cell r="C8354" t="str">
            <v>TO BE CHECKED</v>
          </cell>
          <cell r="D8354" t="str">
            <v>TRANSPARENT DOOR+FRAME W600 23M G IP55</v>
          </cell>
          <cell r="E8354">
            <v>2954.4606000000003</v>
          </cell>
          <cell r="F8354" t="str">
            <v>Public Apr 25</v>
          </cell>
        </row>
        <row r="8355">
          <cell r="A8355" t="str">
            <v>LVS08337</v>
          </cell>
          <cell r="B8355" t="str">
            <v>SCHNEIDER</v>
          </cell>
          <cell r="C8355" t="str">
            <v>TO BE CHECKED</v>
          </cell>
          <cell r="D8355" t="str">
            <v>TRANSPARENT DOOR+FRAME W600 27M G IP55</v>
          </cell>
          <cell r="E8355">
            <v>3125.433</v>
          </cell>
          <cell r="F8355" t="str">
            <v>Public Apr 25</v>
          </cell>
        </row>
        <row r="8356">
          <cell r="A8356" t="str">
            <v>LVS08339</v>
          </cell>
          <cell r="B8356" t="str">
            <v>SCHNEIDER</v>
          </cell>
          <cell r="C8356" t="str">
            <v>TO BE CHECKED</v>
          </cell>
          <cell r="D8356" t="str">
            <v>TRANSPARENT DOOR+FRAME W600 33M G IP55</v>
          </cell>
          <cell r="E8356">
            <v>3522.2028</v>
          </cell>
          <cell r="F8356" t="str">
            <v>Public Apr 25</v>
          </cell>
        </row>
        <row r="8357">
          <cell r="A8357" t="str">
            <v>LVS08340</v>
          </cell>
          <cell r="B8357" t="str">
            <v>SCHNEIDER</v>
          </cell>
          <cell r="C8357" t="str">
            <v>TO BE CHECKED</v>
          </cell>
          <cell r="D8357" t="str">
            <v>TRANSPARENT DOOR+FRAME W850 33M G IP55</v>
          </cell>
          <cell r="E8357">
            <v>4731.5454000000009</v>
          </cell>
          <cell r="F8357" t="str">
            <v>Public Apr 25</v>
          </cell>
        </row>
        <row r="8358">
          <cell r="A8358" t="str">
            <v>LVS08342</v>
          </cell>
          <cell r="B8358" t="str">
            <v>SCHNEIDER</v>
          </cell>
          <cell r="C8358" t="str">
            <v>TO BE CHECKED</v>
          </cell>
          <cell r="D8358" t="str">
            <v>DUCT (REAR ENCL+DOOR) W300 7M G IP55</v>
          </cell>
          <cell r="E8358">
            <v>3102.5646000000002</v>
          </cell>
          <cell r="F8358" t="str">
            <v>Public Apr 25</v>
          </cell>
        </row>
        <row r="8359">
          <cell r="A8359" t="str">
            <v>LVS08343</v>
          </cell>
          <cell r="B8359" t="str">
            <v>SCHNEIDER</v>
          </cell>
          <cell r="C8359" t="str">
            <v>TO BE CHECKED</v>
          </cell>
          <cell r="D8359" t="str">
            <v>DUCT (REAR ENCL+DOOR) W300 11M G IP55</v>
          </cell>
          <cell r="E8359">
            <v>2003.1066000000001</v>
          </cell>
          <cell r="F8359" t="str">
            <v>Public Apr 25</v>
          </cell>
        </row>
        <row r="8360">
          <cell r="A8360" t="str">
            <v>LVS08344</v>
          </cell>
          <cell r="B8360" t="str">
            <v>SCHNEIDER</v>
          </cell>
          <cell r="C8360" t="str">
            <v>TO BE CHECKED</v>
          </cell>
          <cell r="D8360" t="str">
            <v>DUCT (REAR ENCL+DOOR) W300 15M G IP55</v>
          </cell>
          <cell r="E8360">
            <v>2303.1906000000004</v>
          </cell>
          <cell r="F8360" t="str">
            <v>Public Apr 25</v>
          </cell>
        </row>
        <row r="8361">
          <cell r="A8361" t="str">
            <v>LVS08345</v>
          </cell>
          <cell r="B8361" t="str">
            <v>SCHNEIDER</v>
          </cell>
          <cell r="C8361" t="str">
            <v>TO BE CHECKED</v>
          </cell>
          <cell r="D8361" t="str">
            <v>DUCT (REAR ENCL+DOOR) W300 19M G IP55</v>
          </cell>
          <cell r="E8361">
            <v>2345.2350000000001</v>
          </cell>
          <cell r="F8361" t="str">
            <v>Public Apr 25</v>
          </cell>
        </row>
        <row r="8362">
          <cell r="A8362" t="str">
            <v>LVS08346</v>
          </cell>
          <cell r="B8362" t="str">
            <v>SCHNEIDER</v>
          </cell>
          <cell r="C8362" t="str">
            <v>TO BE CHECKED</v>
          </cell>
          <cell r="D8362" t="str">
            <v>DUCT (REAR ENCL+DOOR) W300 23M G IP55</v>
          </cell>
          <cell r="E8362">
            <v>2370.3168000000001</v>
          </cell>
          <cell r="F8362" t="str">
            <v>Public Apr 25</v>
          </cell>
        </row>
        <row r="8363">
          <cell r="A8363" t="str">
            <v>LVS08347</v>
          </cell>
          <cell r="B8363" t="str">
            <v>SCHNEIDER</v>
          </cell>
          <cell r="C8363" t="str">
            <v>TO BE CHECKED</v>
          </cell>
          <cell r="D8363" t="str">
            <v>DUCT (REAR ENCL+DOOR) W300 27M G IP55</v>
          </cell>
          <cell r="E8363">
            <v>2668.2078000000001</v>
          </cell>
          <cell r="F8363" t="str">
            <v>Public Apr 25</v>
          </cell>
        </row>
        <row r="8364">
          <cell r="A8364" t="str">
            <v>LVS08349</v>
          </cell>
          <cell r="B8364" t="str">
            <v>SCHNEIDER</v>
          </cell>
          <cell r="C8364" t="str">
            <v>TO BE CHECKED</v>
          </cell>
          <cell r="D8364" t="str">
            <v>DUCT (REAR ENCL+DOOR) W300 33M G IP55</v>
          </cell>
          <cell r="E8364">
            <v>3090.1716000000001</v>
          </cell>
          <cell r="F8364" t="str">
            <v>Public Apr 25</v>
          </cell>
        </row>
        <row r="8365">
          <cell r="A8365" t="str">
            <v>LVS08352</v>
          </cell>
          <cell r="B8365" t="str">
            <v>SCHNEIDER</v>
          </cell>
          <cell r="C8365" t="str">
            <v>TO BE CHECKED</v>
          </cell>
          <cell r="D8365" t="str">
            <v>2 SIDE PANELS 7M PRISMA G IP55</v>
          </cell>
          <cell r="E8365">
            <v>1192.9308000000001</v>
          </cell>
          <cell r="F8365" t="str">
            <v>Public Apr 25</v>
          </cell>
        </row>
        <row r="8366">
          <cell r="A8366" t="str">
            <v>LVS08353</v>
          </cell>
          <cell r="B8366" t="str">
            <v>SCHNEIDER</v>
          </cell>
          <cell r="C8366" t="str">
            <v>TO BE CHECKED</v>
          </cell>
          <cell r="D8366" t="str">
            <v>2 SIDE PANELS 11M PRISMA G IP55</v>
          </cell>
          <cell r="E8366">
            <v>589.30500000000006</v>
          </cell>
          <cell r="F8366" t="str">
            <v>Public Apr 25</v>
          </cell>
        </row>
        <row r="8367">
          <cell r="A8367" t="str">
            <v>LVS08354</v>
          </cell>
          <cell r="B8367" t="str">
            <v>SCHNEIDER</v>
          </cell>
          <cell r="C8367" t="str">
            <v>TO BE CHECKED</v>
          </cell>
          <cell r="D8367" t="str">
            <v>2 SIDE PANELS 15M PRISMA G IP55</v>
          </cell>
          <cell r="E8367">
            <v>639.71339999999998</v>
          </cell>
          <cell r="F8367" t="str">
            <v>Public Apr 25</v>
          </cell>
        </row>
        <row r="8368">
          <cell r="A8368" t="str">
            <v>LVS08355</v>
          </cell>
          <cell r="B8368" t="str">
            <v>SCHNEIDER</v>
          </cell>
          <cell r="C8368" t="str">
            <v>TO BE CHECKED</v>
          </cell>
          <cell r="D8368" t="str">
            <v>2 SIDE PANELS 19M PRISMA G IP55</v>
          </cell>
          <cell r="E8368">
            <v>624.99480000000005</v>
          </cell>
          <cell r="F8368" t="str">
            <v>Public Apr 25</v>
          </cell>
        </row>
        <row r="8369">
          <cell r="A8369" t="str">
            <v>LVS08356</v>
          </cell>
          <cell r="B8369" t="str">
            <v>SCHNEIDER</v>
          </cell>
          <cell r="C8369" t="str">
            <v>TO BE CHECKED</v>
          </cell>
          <cell r="D8369" t="str">
            <v>2 SIDE PANELS 23M PRISMA G IP55</v>
          </cell>
          <cell r="E8369">
            <v>690.28499999999997</v>
          </cell>
          <cell r="F8369" t="str">
            <v>Public Apr 25</v>
          </cell>
        </row>
        <row r="8370">
          <cell r="A8370" t="str">
            <v>LVS08357</v>
          </cell>
          <cell r="B8370" t="str">
            <v>SCHNEIDER</v>
          </cell>
          <cell r="C8370" t="str">
            <v>TO BE CHECKED</v>
          </cell>
          <cell r="D8370" t="str">
            <v>2 SIDE PANELS 27M PRISMA G IP55</v>
          </cell>
          <cell r="E8370">
            <v>1195.0421999999999</v>
          </cell>
          <cell r="F8370" t="str">
            <v>Public Apr 25</v>
          </cell>
        </row>
        <row r="8371">
          <cell r="A8371" t="str">
            <v>LVS08359</v>
          </cell>
          <cell r="B8371" t="str">
            <v>SCHNEIDER</v>
          </cell>
          <cell r="C8371" t="str">
            <v>TO BE CHECKED</v>
          </cell>
          <cell r="D8371" t="str">
            <v>2 SIDE PANELS 33M PRISMA G IP55</v>
          </cell>
          <cell r="E8371">
            <v>1217.5026</v>
          </cell>
          <cell r="F8371" t="str">
            <v>Public Apr 25</v>
          </cell>
        </row>
        <row r="8372">
          <cell r="A8372" t="str">
            <v>LVS08371</v>
          </cell>
          <cell r="B8372" t="str">
            <v>SCHNEIDER</v>
          </cell>
          <cell r="C8372" t="str">
            <v>TO BE CHECKED</v>
          </cell>
          <cell r="D8372" t="str">
            <v>2 PLAIN UP/LOW PLATE W600 PRISMA G IP55</v>
          </cell>
          <cell r="E8372">
            <v>453.95100000000002</v>
          </cell>
          <cell r="F8372" t="str">
            <v>Public Apr 25</v>
          </cell>
        </row>
        <row r="8373">
          <cell r="A8373" t="str">
            <v>LVS08372</v>
          </cell>
          <cell r="B8373" t="str">
            <v>SCHNEIDER</v>
          </cell>
          <cell r="C8373" t="str">
            <v>TO BE CHECKED</v>
          </cell>
          <cell r="D8373" t="str">
            <v>2 PLAIN UP/LOW PLATE W300 PRISMA G IP55</v>
          </cell>
          <cell r="E8373">
            <v>302.72580000000005</v>
          </cell>
          <cell r="F8373" t="str">
            <v>Public Apr 25</v>
          </cell>
        </row>
        <row r="8374">
          <cell r="A8374" t="str">
            <v>LVS08376</v>
          </cell>
          <cell r="B8374" t="str">
            <v>SCHNEIDER</v>
          </cell>
          <cell r="C8374" t="str">
            <v>TO BE CHECKED</v>
          </cell>
          <cell r="D8374" t="str">
            <v>PARTIAL PLAIN DOOR 4M G IP55/11-27M</v>
          </cell>
          <cell r="E8374">
            <v>2245.1219999999998</v>
          </cell>
          <cell r="F8374" t="str">
            <v>Public Apr 25</v>
          </cell>
        </row>
        <row r="8375">
          <cell r="A8375" t="str">
            <v>LVS08381</v>
          </cell>
          <cell r="B8375" t="str">
            <v>SCHNEIDER</v>
          </cell>
          <cell r="C8375" t="str">
            <v>TO BE CHECKED</v>
          </cell>
          <cell r="D8375" t="str">
            <v>HZ/V. COMBINATION KIT PRISMA G IP55</v>
          </cell>
          <cell r="E8375">
            <v>466.90500000000003</v>
          </cell>
          <cell r="F8375" t="str">
            <v>Public Apr 25</v>
          </cell>
        </row>
        <row r="8376">
          <cell r="A8376" t="str">
            <v>LVS08382</v>
          </cell>
          <cell r="B8376" t="str">
            <v>SCHNEIDER</v>
          </cell>
          <cell r="C8376" t="str">
            <v>TO BE CHECKED</v>
          </cell>
          <cell r="D8376" t="str">
            <v>L COMBINATION KIT PRISMA G IP55</v>
          </cell>
          <cell r="E8376">
            <v>1194.0119999999999</v>
          </cell>
          <cell r="F8376" t="str">
            <v>Public Apr 25</v>
          </cell>
        </row>
        <row r="8377">
          <cell r="A8377" t="str">
            <v>LVS08383</v>
          </cell>
          <cell r="B8377" t="str">
            <v>SCHNEIDER</v>
          </cell>
          <cell r="C8377" t="str">
            <v>TO BE CHECKED</v>
          </cell>
          <cell r="D8377" t="str">
            <v>SQUARE COMBINATION KIT PRISMA G IP55</v>
          </cell>
          <cell r="E8377">
            <v>681.12540000000001</v>
          </cell>
          <cell r="F8377" t="str">
            <v>Public Apr 25</v>
          </cell>
        </row>
        <row r="8378">
          <cell r="A8378" t="str">
            <v>LVS08384</v>
          </cell>
          <cell r="B8378" t="str">
            <v>SCHNEIDER</v>
          </cell>
          <cell r="C8378" t="str">
            <v>TO BE CHECKED</v>
          </cell>
          <cell r="D8378" t="str">
            <v>VERTICAL PARTITION PRISMA G IP55</v>
          </cell>
          <cell r="E8378">
            <v>459.32639999999998</v>
          </cell>
          <cell r="F8378" t="str">
            <v>Public Apr 25</v>
          </cell>
        </row>
        <row r="8379">
          <cell r="A8379" t="str">
            <v>LVS08386</v>
          </cell>
          <cell r="B8379" t="str">
            <v>SCHNEIDER</v>
          </cell>
          <cell r="C8379" t="str">
            <v>TO BE CHECKED</v>
          </cell>
          <cell r="D8379" t="str">
            <v>CANOPY W600 PRISMA G IP55</v>
          </cell>
          <cell r="E8379">
            <v>566.13059999999996</v>
          </cell>
          <cell r="F8379" t="str">
            <v>Public Apr 25</v>
          </cell>
        </row>
        <row r="8380">
          <cell r="A8380" t="str">
            <v>LVS08387</v>
          </cell>
          <cell r="B8380" t="str">
            <v>SCHNEIDER</v>
          </cell>
          <cell r="C8380" t="str">
            <v>TO BE CHECKED</v>
          </cell>
          <cell r="D8380" t="str">
            <v>CANOPY W300 PRISMA G IP55</v>
          </cell>
          <cell r="E8380">
            <v>495.67919999999998</v>
          </cell>
          <cell r="F8380" t="str">
            <v>Public Apr 25</v>
          </cell>
        </row>
        <row r="8381">
          <cell r="A8381" t="str">
            <v>LVS08391</v>
          </cell>
          <cell r="B8381" t="str">
            <v>SCHNEIDER</v>
          </cell>
          <cell r="C8381" t="str">
            <v>TO BE CHECKED</v>
          </cell>
          <cell r="D8381" t="str">
            <v>1 MOUNTING UPRIGHT L1950 PRISMA G IP55</v>
          </cell>
          <cell r="E8381">
            <v>340.90440000000001</v>
          </cell>
          <cell r="F8381" t="str">
            <v>Public Apr 25</v>
          </cell>
        </row>
        <row r="8382">
          <cell r="A8382" t="str">
            <v>LVS08392</v>
          </cell>
          <cell r="B8382" t="str">
            <v>SCHNEIDER</v>
          </cell>
          <cell r="C8382" t="str">
            <v>TO BE CHECKED</v>
          </cell>
          <cell r="D8382" t="str">
            <v>1 LATERAL PLINTH SUPPORT H150 G IP55</v>
          </cell>
          <cell r="E8382">
            <v>251.90940000000001</v>
          </cell>
          <cell r="F8382" t="str">
            <v>Public Apr 25</v>
          </cell>
        </row>
        <row r="8383">
          <cell r="A8383" t="str">
            <v>LVS08393</v>
          </cell>
          <cell r="B8383" t="str">
            <v>SCHNEIDER</v>
          </cell>
          <cell r="C8383" t="str">
            <v>TO BE CHECKED</v>
          </cell>
          <cell r="D8383" t="str">
            <v>1 PLINTH COVER PANEL W600 PRISMA G IP55</v>
          </cell>
          <cell r="E8383">
            <v>433.34700000000004</v>
          </cell>
          <cell r="F8383" t="str">
            <v>Public Apr 25</v>
          </cell>
        </row>
        <row r="8384">
          <cell r="A8384" t="str">
            <v>LVS08394</v>
          </cell>
          <cell r="B8384" t="str">
            <v>SCHNEIDER</v>
          </cell>
          <cell r="C8384" t="str">
            <v>TO BE CHECKED</v>
          </cell>
          <cell r="D8384" t="str">
            <v>1 PLINTH COVER PANEL W300 PRISMA G IP55</v>
          </cell>
          <cell r="E8384">
            <v>355.48020000000002</v>
          </cell>
          <cell r="F8384" t="str">
            <v>Public Apr 25</v>
          </cell>
        </row>
        <row r="8385">
          <cell r="A8385" t="str">
            <v>LVS08396</v>
          </cell>
          <cell r="B8385" t="str">
            <v>SCHNEIDER</v>
          </cell>
          <cell r="C8385" t="str">
            <v>TO BE CHECKED</v>
          </cell>
          <cell r="D8385" t="str">
            <v>2 LIFTING RINGS PRISMA G IP55</v>
          </cell>
          <cell r="E8385">
            <v>224.4102</v>
          </cell>
          <cell r="F8385" t="str">
            <v>Public Apr 25</v>
          </cell>
        </row>
        <row r="8386">
          <cell r="A8386" t="str">
            <v>LVS08403</v>
          </cell>
          <cell r="B8386" t="str">
            <v>SCHNEIDER</v>
          </cell>
          <cell r="C8386" t="str">
            <v>TO BE CHECKED</v>
          </cell>
          <cell r="D8386" t="str">
            <v>PRISMA P FRAMEWORK W300 D400</v>
          </cell>
          <cell r="E8386">
            <v>1304.6717999999998</v>
          </cell>
          <cell r="F8386" t="str">
            <v>Public Apr 25</v>
          </cell>
        </row>
        <row r="8387">
          <cell r="A8387" t="str">
            <v>LVS08404</v>
          </cell>
          <cell r="B8387" t="str">
            <v>SCHNEIDER</v>
          </cell>
          <cell r="C8387" t="str">
            <v>TO BE CHECKED</v>
          </cell>
          <cell r="D8387" t="str">
            <v>PRISMA P FRAMEWORK W400 D400</v>
          </cell>
          <cell r="E8387">
            <v>1340.4432000000002</v>
          </cell>
          <cell r="F8387" t="str">
            <v>Public Apr 25</v>
          </cell>
        </row>
        <row r="8388">
          <cell r="A8388" t="str">
            <v>LVS08406</v>
          </cell>
          <cell r="B8388" t="str">
            <v>SCHNEIDER</v>
          </cell>
          <cell r="C8388" t="str">
            <v>TO BE CHECKED</v>
          </cell>
          <cell r="D8388" t="str">
            <v>PRISMA P FRAMEWORK W650 D400</v>
          </cell>
          <cell r="E8388">
            <v>1627.2672</v>
          </cell>
          <cell r="F8388" t="str">
            <v>Public Apr 25</v>
          </cell>
        </row>
        <row r="8389">
          <cell r="A8389" t="str">
            <v>LVS08407</v>
          </cell>
          <cell r="B8389" t="str">
            <v>SCHNEIDER</v>
          </cell>
          <cell r="C8389" t="str">
            <v>TO BE CHECKED</v>
          </cell>
          <cell r="D8389" t="str">
            <v>PRISMA P FRAMEWORK W650+150 D400</v>
          </cell>
          <cell r="E8389">
            <v>2160.105</v>
          </cell>
          <cell r="F8389" t="str">
            <v>Public Apr 25</v>
          </cell>
        </row>
        <row r="8390">
          <cell r="A8390" t="str">
            <v>LVS08408</v>
          </cell>
          <cell r="B8390" t="str">
            <v>SCHNEIDER</v>
          </cell>
          <cell r="C8390" t="str">
            <v>TO BE CHECKED</v>
          </cell>
          <cell r="D8390" t="str">
            <v>PRISMA P FRAMEWORK W800 D400</v>
          </cell>
          <cell r="E8390">
            <v>2393.9196000000002</v>
          </cell>
          <cell r="F8390" t="str">
            <v>Public Apr 25</v>
          </cell>
        </row>
        <row r="8391">
          <cell r="A8391" t="str">
            <v>LVS08433</v>
          </cell>
          <cell r="B8391" t="str">
            <v>SCHNEIDER</v>
          </cell>
          <cell r="C8391" t="str">
            <v>TO BE CHECKED</v>
          </cell>
          <cell r="D8391" t="str">
            <v>IP30 PLAIN ROOF W300 D400</v>
          </cell>
          <cell r="E8391">
            <v>162.5778</v>
          </cell>
          <cell r="F8391" t="str">
            <v>Public Apr 25</v>
          </cell>
        </row>
        <row r="8392">
          <cell r="A8392" t="str">
            <v>LVS08434</v>
          </cell>
          <cell r="B8392" t="str">
            <v>SCHNEIDER</v>
          </cell>
          <cell r="C8392" t="str">
            <v>TO BE CHECKED</v>
          </cell>
          <cell r="D8392" t="str">
            <v>IP30 PLAIN ROOF W400 D400</v>
          </cell>
          <cell r="E8392">
            <v>228.7758</v>
          </cell>
          <cell r="F8392" t="str">
            <v>Public Apr 25</v>
          </cell>
        </row>
        <row r="8393">
          <cell r="A8393" t="str">
            <v>LVS08436</v>
          </cell>
          <cell r="B8393" t="str">
            <v>SCHNEIDER</v>
          </cell>
          <cell r="C8393" t="str">
            <v>TO BE CHECKED</v>
          </cell>
          <cell r="D8393" t="str">
            <v>IP30 PLAIN ROOF W650 D400</v>
          </cell>
          <cell r="E8393">
            <v>266.3322</v>
          </cell>
          <cell r="F8393" t="str">
            <v>Public Apr 25</v>
          </cell>
        </row>
        <row r="8394">
          <cell r="A8394" t="str">
            <v>LVS08438</v>
          </cell>
          <cell r="B8394" t="str">
            <v>SCHNEIDER</v>
          </cell>
          <cell r="C8394" t="str">
            <v>TO BE CHECKED</v>
          </cell>
          <cell r="D8394" t="str">
            <v>IP30 PLAIN ROOF W800 D400</v>
          </cell>
          <cell r="E8394">
            <v>281.10179999999997</v>
          </cell>
          <cell r="F8394" t="str">
            <v>Public Apr 25</v>
          </cell>
        </row>
        <row r="8395">
          <cell r="A8395" t="str">
            <v>LVS08453</v>
          </cell>
          <cell r="B8395" t="str">
            <v>SCHNEIDER</v>
          </cell>
          <cell r="C8395" t="str">
            <v>TO BE CHECKED</v>
          </cell>
          <cell r="D8395" t="str">
            <v>IP55 PLAIN ROOF W300 D400</v>
          </cell>
          <cell r="E8395">
            <v>369.15840000000003</v>
          </cell>
          <cell r="F8395" t="str">
            <v>Public Apr 25</v>
          </cell>
        </row>
        <row r="8396">
          <cell r="A8396" t="str">
            <v>LVS08454</v>
          </cell>
          <cell r="B8396" t="str">
            <v>SCHNEIDER</v>
          </cell>
          <cell r="C8396" t="str">
            <v>TO BE CHECKED</v>
          </cell>
          <cell r="D8396" t="str">
            <v>IP55 PLAIN ROOF W400 D400</v>
          </cell>
          <cell r="E8396">
            <v>416.09879999999998</v>
          </cell>
          <cell r="F8396" t="str">
            <v>Public Apr 25</v>
          </cell>
        </row>
        <row r="8397">
          <cell r="A8397" t="str">
            <v>LVS08456</v>
          </cell>
          <cell r="B8397" t="str">
            <v>SCHNEIDER</v>
          </cell>
          <cell r="C8397" t="str">
            <v>TO BE CHECKED</v>
          </cell>
          <cell r="D8397" t="str">
            <v>IP55 PLAIN ROOF W650 D400</v>
          </cell>
          <cell r="E8397">
            <v>466.5684</v>
          </cell>
          <cell r="F8397" t="str">
            <v>Public Apr 25</v>
          </cell>
        </row>
        <row r="8398">
          <cell r="A8398" t="str">
            <v>LVS08458</v>
          </cell>
          <cell r="B8398" t="str">
            <v>SCHNEIDER</v>
          </cell>
          <cell r="C8398" t="str">
            <v>TO BE CHECKED</v>
          </cell>
          <cell r="D8398" t="str">
            <v>IP55 PLAIN ROOF W800 D400</v>
          </cell>
          <cell r="E8398">
            <v>492.92520000000002</v>
          </cell>
          <cell r="F8398" t="str">
            <v>Public Apr 25</v>
          </cell>
        </row>
        <row r="8399">
          <cell r="A8399" t="str">
            <v>LVS08476</v>
          </cell>
          <cell r="B8399" t="str">
            <v>SCHNEIDER</v>
          </cell>
          <cell r="C8399" t="str">
            <v>TO BE CHECKED</v>
          </cell>
          <cell r="D8399" t="str">
            <v>IP30 VENTILATED ROOF W650 D400</v>
          </cell>
          <cell r="E8399">
            <v>1048.4682</v>
          </cell>
          <cell r="F8399" t="str">
            <v>Public Apr 25</v>
          </cell>
        </row>
        <row r="8400">
          <cell r="A8400" t="str">
            <v>LVS08478</v>
          </cell>
          <cell r="B8400" t="str">
            <v>SCHNEIDER</v>
          </cell>
          <cell r="C8400" t="str">
            <v>TO BE CHECKED</v>
          </cell>
          <cell r="D8400" t="str">
            <v>IP55 VENTILATED ROOF W800 D400</v>
          </cell>
          <cell r="E8400">
            <v>434.02019999999999</v>
          </cell>
          <cell r="F8400" t="str">
            <v>Public Apr 25</v>
          </cell>
        </row>
        <row r="8401">
          <cell r="A8401" t="str">
            <v>LVS08483</v>
          </cell>
          <cell r="B8401" t="str">
            <v>SCHNEIDER</v>
          </cell>
          <cell r="C8401" t="str">
            <v>TO BE CHECKED</v>
          </cell>
          <cell r="D8401" t="str">
            <v>IP55 PLAIN GL.PL.W300 D400</v>
          </cell>
          <cell r="E8401">
            <v>397.30020000000002</v>
          </cell>
          <cell r="F8401" t="str">
            <v>Public Apr 25</v>
          </cell>
        </row>
        <row r="8402">
          <cell r="A8402" t="str">
            <v>LVS08484</v>
          </cell>
          <cell r="B8402" t="str">
            <v>SCHNEIDER</v>
          </cell>
          <cell r="C8402" t="str">
            <v>TO BE CHECKED</v>
          </cell>
          <cell r="D8402" t="str">
            <v>IP55 PLAIN GL.PL.W400 D400</v>
          </cell>
          <cell r="E8402">
            <v>464.06940000000003</v>
          </cell>
          <cell r="F8402" t="str">
            <v>Public Apr 25</v>
          </cell>
        </row>
        <row r="8403">
          <cell r="A8403" t="str">
            <v>LVS08486</v>
          </cell>
          <cell r="B8403" t="str">
            <v>SCHNEIDER</v>
          </cell>
          <cell r="C8403" t="str">
            <v>TO BE CHECKED</v>
          </cell>
          <cell r="D8403" t="str">
            <v>IP55 PLAIN GL.PL.W650 D400</v>
          </cell>
          <cell r="E8403">
            <v>510.90780000000001</v>
          </cell>
          <cell r="F8403" t="str">
            <v>Public Apr 25</v>
          </cell>
        </row>
        <row r="8404">
          <cell r="A8404" t="str">
            <v>LVS08487</v>
          </cell>
          <cell r="B8404" t="str">
            <v>SCHNEIDER</v>
          </cell>
          <cell r="C8404" t="str">
            <v>TO BE CHECKED</v>
          </cell>
          <cell r="D8404" t="str">
            <v>IP55 PLAIN GL.PL.W650+150 D400</v>
          </cell>
          <cell r="E8404">
            <v>768.16200000000003</v>
          </cell>
          <cell r="F8404" t="str">
            <v>Public Apr 25</v>
          </cell>
        </row>
        <row r="8405">
          <cell r="A8405" t="str">
            <v>LVS08488</v>
          </cell>
          <cell r="B8405" t="str">
            <v>SCHNEIDER</v>
          </cell>
          <cell r="C8405" t="str">
            <v>TO BE CHECKED</v>
          </cell>
          <cell r="D8405" t="str">
            <v>IP55 PLAIN GL.PL.W800 D400</v>
          </cell>
          <cell r="E8405">
            <v>826.64880000000005</v>
          </cell>
          <cell r="F8405" t="str">
            <v>Public Apr 25</v>
          </cell>
        </row>
        <row r="8406">
          <cell r="A8406" t="str">
            <v>LVS08493</v>
          </cell>
          <cell r="B8406" t="str">
            <v>SCHNEIDER</v>
          </cell>
          <cell r="C8406" t="str">
            <v>TO BE CHECKED</v>
          </cell>
          <cell r="D8406" t="str">
            <v>IP30 2-PART GL.PL.W300 D400</v>
          </cell>
          <cell r="E8406">
            <v>342.42419999999998</v>
          </cell>
          <cell r="F8406" t="str">
            <v>Public Apr 25</v>
          </cell>
        </row>
        <row r="8407">
          <cell r="A8407" t="str">
            <v>LVS08494</v>
          </cell>
          <cell r="B8407" t="str">
            <v>SCHNEIDER</v>
          </cell>
          <cell r="C8407" t="str">
            <v>TO BE CHECKED</v>
          </cell>
          <cell r="D8407" t="str">
            <v>IP30 2-PART GL.PL.W400 D400</v>
          </cell>
          <cell r="E8407">
            <v>479.11440000000005</v>
          </cell>
          <cell r="F8407" t="str">
            <v>Public Apr 25</v>
          </cell>
        </row>
        <row r="8408">
          <cell r="A8408" t="str">
            <v>LVS08496</v>
          </cell>
          <cell r="B8408" t="str">
            <v>SCHNEIDER</v>
          </cell>
          <cell r="C8408" t="str">
            <v>TO BE CHECKED</v>
          </cell>
          <cell r="D8408" t="str">
            <v>IP30 2-PART GL.PL.W650 D400</v>
          </cell>
          <cell r="E8408">
            <v>514.88580000000002</v>
          </cell>
          <cell r="F8408" t="str">
            <v>Public Apr 25</v>
          </cell>
        </row>
        <row r="8409">
          <cell r="A8409" t="str">
            <v>LVS08497</v>
          </cell>
          <cell r="B8409" t="str">
            <v>SCHNEIDER</v>
          </cell>
          <cell r="C8409" t="str">
            <v>TO BE CHECKED</v>
          </cell>
          <cell r="D8409" t="str">
            <v>IP30 2-PART GL.PL.W650+150D400</v>
          </cell>
          <cell r="E8409">
            <v>784.43099999999993</v>
          </cell>
          <cell r="F8409" t="str">
            <v>Public Apr 25</v>
          </cell>
        </row>
        <row r="8410">
          <cell r="A8410" t="str">
            <v>LVS08498</v>
          </cell>
          <cell r="B8410" t="str">
            <v>SCHNEIDER</v>
          </cell>
          <cell r="C8410" t="str">
            <v>TO BE CHECKED</v>
          </cell>
          <cell r="D8410" t="str">
            <v>IP30 2 PART GL.PL.W800 D400</v>
          </cell>
          <cell r="E8410">
            <v>801.76080000000002</v>
          </cell>
          <cell r="F8410" t="str">
            <v>Public Apr 25</v>
          </cell>
        </row>
        <row r="8411">
          <cell r="A8411" t="str">
            <v>LVS08513</v>
          </cell>
          <cell r="B8411" t="str">
            <v>SCHNEIDER</v>
          </cell>
          <cell r="C8411" t="str">
            <v>TO BE CHECKED</v>
          </cell>
          <cell r="D8411" t="str">
            <v>IP30 PLAIN DOOR W300</v>
          </cell>
          <cell r="E8411">
            <v>840.04140000000007</v>
          </cell>
          <cell r="F8411" t="str">
            <v>Public Apr 25</v>
          </cell>
        </row>
        <row r="8412">
          <cell r="A8412" t="str">
            <v>LVS08514</v>
          </cell>
          <cell r="B8412" t="str">
            <v>SCHNEIDER</v>
          </cell>
          <cell r="C8412" t="str">
            <v>TO BE CHECKED</v>
          </cell>
          <cell r="D8412" t="str">
            <v>IP30 PLAIN DOOR W400</v>
          </cell>
          <cell r="E8412">
            <v>909.2586</v>
          </cell>
          <cell r="F8412" t="str">
            <v>Public Apr 25</v>
          </cell>
        </row>
        <row r="8413">
          <cell r="A8413" t="str">
            <v>LVS08516</v>
          </cell>
          <cell r="B8413" t="str">
            <v>SCHNEIDER</v>
          </cell>
          <cell r="C8413" t="str">
            <v>TO BE CHECKED</v>
          </cell>
          <cell r="D8413" t="str">
            <v>IP30 PLAIN DOOR W650</v>
          </cell>
          <cell r="E8413">
            <v>1251.7338</v>
          </cell>
          <cell r="F8413" t="str">
            <v>Public Apr 25</v>
          </cell>
        </row>
        <row r="8414">
          <cell r="A8414" t="str">
            <v>LVS08518</v>
          </cell>
          <cell r="B8414" t="str">
            <v>SCHNEIDER</v>
          </cell>
          <cell r="C8414" t="str">
            <v>TO BE CHECKED</v>
          </cell>
          <cell r="D8414" t="str">
            <v>IP30 PLAIN DOOR W800</v>
          </cell>
          <cell r="E8414">
            <v>1736.9988000000001</v>
          </cell>
          <cell r="F8414" t="str">
            <v>Public Apr 25</v>
          </cell>
        </row>
        <row r="8415">
          <cell r="A8415" t="str">
            <v>LVS08523</v>
          </cell>
          <cell r="B8415" t="str">
            <v>SCHNEIDER</v>
          </cell>
          <cell r="C8415" t="str">
            <v>TO BE CHECKED</v>
          </cell>
          <cell r="D8415" t="str">
            <v>IP55 PLAIN DOOR W300</v>
          </cell>
          <cell r="E8415">
            <v>1833.3786</v>
          </cell>
          <cell r="F8415" t="str">
            <v>Public Apr 25</v>
          </cell>
        </row>
        <row r="8416">
          <cell r="A8416" t="str">
            <v>LVS08524</v>
          </cell>
          <cell r="B8416" t="str">
            <v>SCHNEIDER</v>
          </cell>
          <cell r="C8416" t="str">
            <v>TO BE CHECKED</v>
          </cell>
          <cell r="D8416" t="str">
            <v>IP55 PLAIN DOOR W400</v>
          </cell>
          <cell r="E8416">
            <v>2028.5555999999999</v>
          </cell>
          <cell r="F8416" t="str">
            <v>Public Apr 25</v>
          </cell>
        </row>
        <row r="8417">
          <cell r="A8417" t="str">
            <v>LVS08526</v>
          </cell>
          <cell r="B8417" t="str">
            <v>SCHNEIDER</v>
          </cell>
          <cell r="C8417" t="str">
            <v>TO BE CHECKED</v>
          </cell>
          <cell r="D8417" t="str">
            <v>IP55 PLAIN DOOR W650</v>
          </cell>
          <cell r="E8417">
            <v>2306.7197999999999</v>
          </cell>
          <cell r="F8417" t="str">
            <v>Public Apr 25</v>
          </cell>
        </row>
        <row r="8418">
          <cell r="A8418" t="str">
            <v>LVS08528</v>
          </cell>
          <cell r="B8418" t="str">
            <v>SCHNEIDER</v>
          </cell>
          <cell r="C8418" t="str">
            <v>TO BE CHECKED</v>
          </cell>
          <cell r="D8418" t="str">
            <v>IP55 PLAIN DOOR W800</v>
          </cell>
          <cell r="E8418">
            <v>2779.4081999999999</v>
          </cell>
          <cell r="F8418" t="str">
            <v>Public Apr 25</v>
          </cell>
        </row>
        <row r="8419">
          <cell r="A8419" t="str">
            <v>LVS08534</v>
          </cell>
          <cell r="B8419" t="str">
            <v>SCHNEIDER</v>
          </cell>
          <cell r="C8419" t="str">
            <v>TO BE CHECKED</v>
          </cell>
          <cell r="D8419" t="str">
            <v>IP30 TRANSPARENT DOOR W400</v>
          </cell>
          <cell r="E8419">
            <v>1500.3282000000002</v>
          </cell>
          <cell r="F8419" t="str">
            <v>Public Apr 25</v>
          </cell>
        </row>
        <row r="8420">
          <cell r="A8420" t="str">
            <v>LVS08536</v>
          </cell>
          <cell r="B8420" t="str">
            <v>SCHNEIDER</v>
          </cell>
          <cell r="C8420" t="str">
            <v>TO BE CHECKED</v>
          </cell>
          <cell r="D8420" t="str">
            <v>IP30 TRANSPARENT DOOR W650</v>
          </cell>
          <cell r="E8420">
            <v>2115.9593999999997</v>
          </cell>
          <cell r="F8420" t="str">
            <v>Public Apr 25</v>
          </cell>
        </row>
        <row r="8421">
          <cell r="A8421" t="str">
            <v>LVS08538</v>
          </cell>
          <cell r="B8421" t="str">
            <v>SCHNEIDER</v>
          </cell>
          <cell r="C8421" t="str">
            <v>TO BE CHECKED</v>
          </cell>
          <cell r="D8421" t="str">
            <v>IP30 TRANSPARENT DOOR W800</v>
          </cell>
          <cell r="E8421">
            <v>2867.6790000000001</v>
          </cell>
          <cell r="F8421" t="str">
            <v>Public Apr 25</v>
          </cell>
        </row>
        <row r="8422">
          <cell r="A8422" t="str">
            <v>LVS08544</v>
          </cell>
          <cell r="B8422" t="str">
            <v>SCHNEIDER</v>
          </cell>
          <cell r="C8422" t="str">
            <v>TO BE CHECKED</v>
          </cell>
          <cell r="D8422" t="str">
            <v>IP55 TRANSPARENT DOOR W400</v>
          </cell>
          <cell r="E8422">
            <v>2487.6066000000001</v>
          </cell>
          <cell r="F8422" t="str">
            <v>Public Apr 25</v>
          </cell>
        </row>
        <row r="8423">
          <cell r="A8423" t="str">
            <v>LVS08546</v>
          </cell>
          <cell r="B8423" t="str">
            <v>SCHNEIDER</v>
          </cell>
          <cell r="C8423" t="str">
            <v>TO BE CHECKED</v>
          </cell>
          <cell r="D8423" t="str">
            <v>IP55 TRANSPARENT DOOR W650</v>
          </cell>
          <cell r="E8423">
            <v>2575.2756000000004</v>
          </cell>
          <cell r="F8423" t="str">
            <v>Public Apr 25</v>
          </cell>
        </row>
        <row r="8424">
          <cell r="A8424" t="str">
            <v>LVS08548</v>
          </cell>
          <cell r="B8424" t="str">
            <v>SCHNEIDER</v>
          </cell>
          <cell r="C8424" t="str">
            <v>TO BE CHECKED</v>
          </cell>
          <cell r="D8424" t="str">
            <v>IP55 TRANSPARENT DOOR W800</v>
          </cell>
          <cell r="E8424">
            <v>3506.4744000000001</v>
          </cell>
          <cell r="F8424" t="str">
            <v>Public Apr 25</v>
          </cell>
        </row>
        <row r="8425">
          <cell r="A8425" t="str">
            <v>LVS08560</v>
          </cell>
          <cell r="B8425" t="str">
            <v>SCHNEIDER</v>
          </cell>
          <cell r="C8425" t="str">
            <v>TO BE CHECKED</v>
          </cell>
          <cell r="D8425" t="str">
            <v>10M HINGED FRONT.PLATE SUP. KIT W650</v>
          </cell>
          <cell r="E8425">
            <v>3216.6516000000001</v>
          </cell>
          <cell r="F8425" t="str">
            <v>Public Apr 25</v>
          </cell>
        </row>
        <row r="8426">
          <cell r="A8426" t="str">
            <v>LVS08562</v>
          </cell>
          <cell r="B8426" t="str">
            <v>SCHNEIDER</v>
          </cell>
          <cell r="C8426" t="str">
            <v>TO BE CHECKED</v>
          </cell>
          <cell r="D8426" t="str">
            <v>12M HINGED FRONT PLATE SUP.FRAME W650</v>
          </cell>
          <cell r="E8426">
            <v>2329.5372000000002</v>
          </cell>
          <cell r="F8426" t="str">
            <v>Public Apr 25</v>
          </cell>
        </row>
        <row r="8427">
          <cell r="A8427" t="str">
            <v>LVS08564</v>
          </cell>
          <cell r="B8427" t="str">
            <v>SCHNEIDER</v>
          </cell>
          <cell r="C8427" t="str">
            <v>TO BE CHECKED</v>
          </cell>
          <cell r="D8427" t="str">
            <v>HINGED FR.PLATE SUP.FRAME W400</v>
          </cell>
          <cell r="E8427">
            <v>785.87940000000003</v>
          </cell>
          <cell r="F8427" t="str">
            <v>Public Apr 25</v>
          </cell>
        </row>
        <row r="8428">
          <cell r="A8428" t="str">
            <v>LVS08566</v>
          </cell>
          <cell r="B8428" t="str">
            <v>SCHNEIDER</v>
          </cell>
          <cell r="C8428" t="str">
            <v>TO BE CHECKED</v>
          </cell>
          <cell r="D8428" t="str">
            <v>HINGED FR.PLATE SUP.FRAME W650</v>
          </cell>
          <cell r="E8428">
            <v>895.83540000000005</v>
          </cell>
          <cell r="F8428" t="str">
            <v>Public Apr 25</v>
          </cell>
        </row>
        <row r="8429">
          <cell r="A8429" t="str">
            <v>LVS08574</v>
          </cell>
          <cell r="B8429" t="str">
            <v>SCHNEIDER</v>
          </cell>
          <cell r="C8429" t="str">
            <v>TO BE CHECKED</v>
          </cell>
          <cell r="D8429" t="str">
            <v>IP 30 COVER FRAME W400</v>
          </cell>
          <cell r="E8429">
            <v>1727.8902</v>
          </cell>
          <cell r="F8429" t="str">
            <v>Public Apr 25</v>
          </cell>
        </row>
        <row r="8430">
          <cell r="A8430" t="str">
            <v>LVS08576</v>
          </cell>
          <cell r="B8430" t="str">
            <v>SCHNEIDER</v>
          </cell>
          <cell r="C8430" t="str">
            <v>TO BE CHECKED</v>
          </cell>
          <cell r="D8430" t="str">
            <v>IP30 COVER FRAME W650</v>
          </cell>
          <cell r="E8430">
            <v>2602.1831999999999</v>
          </cell>
          <cell r="F8430" t="str">
            <v>Public Apr 25</v>
          </cell>
        </row>
        <row r="8431">
          <cell r="A8431" t="str">
            <v>LVS08578</v>
          </cell>
          <cell r="B8431" t="str">
            <v>SCHNEIDER</v>
          </cell>
          <cell r="C8431" t="str">
            <v>TO BE CHECKED</v>
          </cell>
          <cell r="D8431" t="str">
            <v>IP30 COVER FRAME W800</v>
          </cell>
          <cell r="E8431">
            <v>3602.9868000000001</v>
          </cell>
          <cell r="F8431" t="str">
            <v>Public Apr 25</v>
          </cell>
        </row>
        <row r="8432">
          <cell r="A8432" t="str">
            <v>LVS08585</v>
          </cell>
          <cell r="B8432" t="str">
            <v>SCHNEIDER</v>
          </cell>
          <cell r="C8432" t="str">
            <v>TO BE CHECKED</v>
          </cell>
          <cell r="D8432" t="str">
            <v>FRONT PLATE HINGE KIT</v>
          </cell>
          <cell r="E8432">
            <v>126.35759999999999</v>
          </cell>
          <cell r="F8432" t="str">
            <v>Public Apr 25</v>
          </cell>
        </row>
        <row r="8433">
          <cell r="A8433" t="str">
            <v>LVS08593</v>
          </cell>
          <cell r="B8433" t="str">
            <v>SCHNEIDER</v>
          </cell>
          <cell r="C8433" t="str">
            <v>TO BE CHECKED</v>
          </cell>
          <cell r="D8433" t="str">
            <v>IP30 DOOR CUT-OUT HSI W300</v>
          </cell>
          <cell r="E8433">
            <v>1645.617</v>
          </cell>
          <cell r="F8433" t="str">
            <v>Public Apr 25</v>
          </cell>
        </row>
        <row r="8434">
          <cell r="A8434" t="str">
            <v>LVS08594</v>
          </cell>
          <cell r="B8434" t="str">
            <v>SCHNEIDER</v>
          </cell>
          <cell r="C8434" t="str">
            <v>TO BE CHECKED</v>
          </cell>
          <cell r="D8434" t="str">
            <v>IP30 DOOR CUT OUT HSI W400</v>
          </cell>
          <cell r="E8434">
            <v>1991.0298</v>
          </cell>
          <cell r="F8434" t="str">
            <v>Public Apr 25</v>
          </cell>
        </row>
        <row r="8435">
          <cell r="A8435" t="str">
            <v>LVS08603</v>
          </cell>
          <cell r="B8435" t="str">
            <v>SCHNEIDER</v>
          </cell>
          <cell r="C8435" t="str">
            <v>TO BE CHECKED</v>
          </cell>
          <cell r="D8435" t="str">
            <v>PRISMA P FRAMEWORK W300 D600</v>
          </cell>
          <cell r="E8435">
            <v>1584.0294000000001</v>
          </cell>
          <cell r="F8435" t="str">
            <v>Public Apr 25</v>
          </cell>
        </row>
        <row r="8436">
          <cell r="A8436" t="str">
            <v>LVS08604</v>
          </cell>
          <cell r="B8436" t="str">
            <v>SCHNEIDER</v>
          </cell>
          <cell r="C8436" t="str">
            <v>TO BE CHECKED</v>
          </cell>
          <cell r="D8436" t="str">
            <v>PRISMA P FRAMEWORK W400 D600</v>
          </cell>
          <cell r="E8436">
            <v>1613.6502</v>
          </cell>
          <cell r="F8436" t="str">
            <v>Public Apr 25</v>
          </cell>
        </row>
        <row r="8437">
          <cell r="A8437" t="str">
            <v>LVS08606</v>
          </cell>
          <cell r="B8437" t="str">
            <v>SCHNEIDER</v>
          </cell>
          <cell r="C8437" t="str">
            <v>TO BE CHECKED</v>
          </cell>
          <cell r="D8437" t="str">
            <v>PRISMA P FRAMEWORK W650 D600</v>
          </cell>
          <cell r="E8437">
            <v>2100.4758000000002</v>
          </cell>
          <cell r="F8437" t="str">
            <v>Public Apr 25</v>
          </cell>
        </row>
        <row r="8438">
          <cell r="A8438" t="str">
            <v>LVS08607</v>
          </cell>
          <cell r="B8438" t="str">
            <v>SCHNEIDER</v>
          </cell>
          <cell r="C8438" t="str">
            <v>TO BE CHECKED</v>
          </cell>
          <cell r="D8438" t="str">
            <v>PRISMA P FRAMEWORK W650+150 D600</v>
          </cell>
          <cell r="E8438">
            <v>3143.4972000000002</v>
          </cell>
          <cell r="F8438" t="str">
            <v>Public Apr 25</v>
          </cell>
        </row>
        <row r="8439">
          <cell r="A8439" t="str">
            <v>LVS08608</v>
          </cell>
          <cell r="B8439" t="str">
            <v>SCHNEIDER</v>
          </cell>
          <cell r="C8439" t="str">
            <v>TO BE CHECKED</v>
          </cell>
          <cell r="D8439" t="str">
            <v>PRISMA P FRAMEWORK W800 D600</v>
          </cell>
          <cell r="E8439">
            <v>2964.9156000000003</v>
          </cell>
          <cell r="F8439" t="str">
            <v>Public Apr 25</v>
          </cell>
        </row>
        <row r="8440">
          <cell r="A8440" t="str">
            <v>LVS08633</v>
          </cell>
          <cell r="B8440" t="str">
            <v>SCHNEIDER</v>
          </cell>
          <cell r="C8440" t="str">
            <v>TO BE CHECKED</v>
          </cell>
          <cell r="D8440" t="str">
            <v>IP30 PLAIN ROOF W300 D600</v>
          </cell>
          <cell r="E8440">
            <v>243.24959999999999</v>
          </cell>
          <cell r="F8440" t="str">
            <v>Public Apr 25</v>
          </cell>
        </row>
        <row r="8441">
          <cell r="A8441" t="str">
            <v>LVS08634</v>
          </cell>
          <cell r="B8441" t="str">
            <v>SCHNEIDER</v>
          </cell>
          <cell r="C8441" t="str">
            <v>TO BE CHECKED</v>
          </cell>
          <cell r="D8441" t="str">
            <v>IP30 PLAIN ROOF W400 D600</v>
          </cell>
          <cell r="E8441">
            <v>286.53840000000002</v>
          </cell>
          <cell r="F8441" t="str">
            <v>Public Apr 25</v>
          </cell>
        </row>
        <row r="8442">
          <cell r="A8442" t="str">
            <v>LVS08636</v>
          </cell>
          <cell r="B8442" t="str">
            <v>SCHNEIDER</v>
          </cell>
          <cell r="C8442" t="str">
            <v>TO BE CHECKED</v>
          </cell>
          <cell r="D8442" t="str">
            <v>IP30 PLAIN ROOF W650 D600</v>
          </cell>
          <cell r="E8442">
            <v>310.34519999999998</v>
          </cell>
          <cell r="F8442" t="str">
            <v>Public Apr 25</v>
          </cell>
        </row>
        <row r="8443">
          <cell r="A8443" t="str">
            <v>LVS08638</v>
          </cell>
          <cell r="B8443" t="str">
            <v>SCHNEIDER</v>
          </cell>
          <cell r="C8443" t="str">
            <v>TO BE CHECKED</v>
          </cell>
          <cell r="D8443" t="str">
            <v>IP30 PLAIN ROOF W800 D600</v>
          </cell>
          <cell r="E8443">
            <v>347.48340000000002</v>
          </cell>
          <cell r="F8443" t="str">
            <v>Public Apr 25</v>
          </cell>
        </row>
        <row r="8444">
          <cell r="A8444" t="str">
            <v>LVS08640</v>
          </cell>
          <cell r="B8444" t="str">
            <v>SCHNEIDER</v>
          </cell>
          <cell r="C8444" t="str">
            <v>TO BE CHECKED</v>
          </cell>
          <cell r="D8444" t="str">
            <v>PrismaSeT P Green Cover W300</v>
          </cell>
          <cell r="E8444">
            <v>253.72499999999999</v>
          </cell>
          <cell r="F8444" t="str">
            <v>Public Apr 25</v>
          </cell>
        </row>
        <row r="8445">
          <cell r="A8445" t="str">
            <v>LVS08641</v>
          </cell>
          <cell r="B8445" t="str">
            <v>SCHNEIDER</v>
          </cell>
          <cell r="C8445" t="str">
            <v>TO BE CHECKED</v>
          </cell>
          <cell r="D8445" t="str">
            <v>PrismaSeT P Green Cover W400</v>
          </cell>
          <cell r="E8445">
            <v>298.89059999999995</v>
          </cell>
          <cell r="F8445" t="str">
            <v>Public Apr 25</v>
          </cell>
        </row>
        <row r="8446">
          <cell r="A8446" t="str">
            <v>LVS08642</v>
          </cell>
          <cell r="B8446" t="str">
            <v>SCHNEIDER</v>
          </cell>
          <cell r="C8446" t="str">
            <v>TO BE CHECKED</v>
          </cell>
          <cell r="D8446" t="str">
            <v>PrismaSeT P Green Cover W650</v>
          </cell>
          <cell r="E8446">
            <v>323.7072</v>
          </cell>
          <cell r="F8446" t="str">
            <v>Public Apr 25</v>
          </cell>
        </row>
        <row r="8447">
          <cell r="A8447" t="str">
            <v>LVS08643</v>
          </cell>
          <cell r="B8447" t="str">
            <v>SCHNEIDER</v>
          </cell>
          <cell r="C8447" t="str">
            <v>TO BE CHECKED</v>
          </cell>
          <cell r="D8447" t="str">
            <v>PrismaSeT P Green Cover W800</v>
          </cell>
          <cell r="E8447">
            <v>362.4468</v>
          </cell>
          <cell r="F8447" t="str">
            <v>Public Apr 25</v>
          </cell>
        </row>
        <row r="8448">
          <cell r="A8448" t="str">
            <v>LVS08653</v>
          </cell>
          <cell r="B8448" t="str">
            <v>SCHNEIDER</v>
          </cell>
          <cell r="C8448" t="str">
            <v>TO BE CHECKED</v>
          </cell>
          <cell r="D8448" t="str">
            <v>IP55 PLAIN ROOF W300 D600</v>
          </cell>
          <cell r="E8448">
            <v>436.74360000000001</v>
          </cell>
          <cell r="F8448" t="str">
            <v>Public Apr 25</v>
          </cell>
        </row>
        <row r="8449">
          <cell r="A8449" t="str">
            <v>LVS08654</v>
          </cell>
          <cell r="B8449" t="str">
            <v>SCHNEIDER</v>
          </cell>
          <cell r="C8449" t="str">
            <v>TO BE CHECKED</v>
          </cell>
          <cell r="D8449" t="str">
            <v>IP55 PLAIN ROOF W400 D600</v>
          </cell>
          <cell r="E8449">
            <v>488.47800000000001</v>
          </cell>
          <cell r="F8449" t="str">
            <v>Public Apr 25</v>
          </cell>
        </row>
        <row r="8450">
          <cell r="A8450" t="str">
            <v>LVS08656</v>
          </cell>
          <cell r="B8450" t="str">
            <v>SCHNEIDER</v>
          </cell>
          <cell r="C8450" t="str">
            <v>TO BE CHECKED</v>
          </cell>
          <cell r="D8450" t="str">
            <v>IP55 PLAIN ROOF W650 D600</v>
          </cell>
          <cell r="E8450">
            <v>518.84339999999997</v>
          </cell>
          <cell r="F8450" t="str">
            <v>Public Apr 25</v>
          </cell>
        </row>
        <row r="8451">
          <cell r="A8451" t="str">
            <v>LVS08658</v>
          </cell>
          <cell r="B8451" t="str">
            <v>SCHNEIDER</v>
          </cell>
          <cell r="C8451" t="str">
            <v>TO BE CHECKED</v>
          </cell>
          <cell r="D8451" t="str">
            <v>IP55 PLAIN ROOF W800 D600</v>
          </cell>
          <cell r="E8451">
            <v>583.97040000000004</v>
          </cell>
          <cell r="F8451" t="str">
            <v>Public Apr 25</v>
          </cell>
        </row>
        <row r="8452">
          <cell r="A8452" t="str">
            <v>LVS08676</v>
          </cell>
          <cell r="B8452" t="str">
            <v>SCHNEIDER</v>
          </cell>
          <cell r="C8452" t="str">
            <v>TO BE CHECKED</v>
          </cell>
          <cell r="D8452" t="str">
            <v>IP30 VENTILATED ROOF W650 D600</v>
          </cell>
          <cell r="E8452">
            <v>1189.3812</v>
          </cell>
          <cell r="F8452" t="str">
            <v>Public Apr 25</v>
          </cell>
        </row>
        <row r="8453">
          <cell r="A8453" t="str">
            <v>LVS08678</v>
          </cell>
          <cell r="B8453" t="str">
            <v>SCHNEIDER</v>
          </cell>
          <cell r="C8453" t="str">
            <v>TO BE CHECKED</v>
          </cell>
          <cell r="D8453" t="str">
            <v>IP55 VENTILATED ROOF W800 D600</v>
          </cell>
          <cell r="E8453">
            <v>664.82579999999996</v>
          </cell>
          <cell r="F8453" t="str">
            <v>Public Apr 25</v>
          </cell>
        </row>
        <row r="8454">
          <cell r="A8454" t="str">
            <v>LVS08683</v>
          </cell>
          <cell r="B8454" t="str">
            <v>SCHNEIDER</v>
          </cell>
          <cell r="C8454" t="str">
            <v>TO BE CHECKED</v>
          </cell>
          <cell r="D8454" t="str">
            <v>IP55 PLAIN GL.PL.W300 D600</v>
          </cell>
          <cell r="E8454">
            <v>594.70079999999996</v>
          </cell>
          <cell r="F8454" t="str">
            <v>Public Apr 25</v>
          </cell>
        </row>
        <row r="8455">
          <cell r="A8455" t="str">
            <v>LVS08684</v>
          </cell>
          <cell r="B8455" t="str">
            <v>SCHNEIDER</v>
          </cell>
          <cell r="C8455" t="str">
            <v>TO BE CHECKED</v>
          </cell>
          <cell r="D8455" t="str">
            <v>IP55 PLAIN GL.PL.W400 D600</v>
          </cell>
          <cell r="E8455">
            <v>670.79279999999994</v>
          </cell>
          <cell r="F8455" t="str">
            <v>Public Apr 25</v>
          </cell>
        </row>
        <row r="8456">
          <cell r="A8456" t="str">
            <v>LVS08686</v>
          </cell>
          <cell r="B8456" t="str">
            <v>SCHNEIDER</v>
          </cell>
          <cell r="C8456" t="str">
            <v>TO BE CHECKED</v>
          </cell>
          <cell r="D8456" t="str">
            <v>IP55 PLAIN GL.PL.W650 D600</v>
          </cell>
          <cell r="E8456">
            <v>679.45259999999996</v>
          </cell>
          <cell r="F8456" t="str">
            <v>Public Apr 25</v>
          </cell>
        </row>
        <row r="8457">
          <cell r="A8457" t="str">
            <v>LVS08687</v>
          </cell>
          <cell r="B8457" t="str">
            <v>SCHNEIDER</v>
          </cell>
          <cell r="C8457" t="str">
            <v>TO BE CHECKED</v>
          </cell>
          <cell r="D8457" t="str">
            <v>IP55 PLAIN GL.PL.W650+150 D600</v>
          </cell>
          <cell r="E8457">
            <v>966.27660000000003</v>
          </cell>
          <cell r="F8457" t="str">
            <v>Public Apr 25</v>
          </cell>
        </row>
        <row r="8458">
          <cell r="A8458" t="str">
            <v>LVS08688</v>
          </cell>
          <cell r="B8458" t="str">
            <v>SCHNEIDER</v>
          </cell>
          <cell r="C8458" t="str">
            <v>TO BE CHECKED</v>
          </cell>
          <cell r="D8458" t="str">
            <v>IP55 PLAIN GL.PL.W800 D600</v>
          </cell>
          <cell r="E8458">
            <v>977.49660000000006</v>
          </cell>
          <cell r="F8458" t="str">
            <v>Public Apr 25</v>
          </cell>
        </row>
        <row r="8459">
          <cell r="A8459" t="str">
            <v>LVS08693</v>
          </cell>
          <cell r="B8459" t="str">
            <v>SCHNEIDER</v>
          </cell>
          <cell r="C8459" t="str">
            <v>TO BE CHECKED</v>
          </cell>
          <cell r="D8459" t="str">
            <v>IP30 2-PART GL.PL.W300 D600</v>
          </cell>
          <cell r="E8459">
            <v>537.61140000000012</v>
          </cell>
          <cell r="F8459" t="str">
            <v>Public Apr 25</v>
          </cell>
        </row>
        <row r="8460">
          <cell r="A8460" t="str">
            <v>LVS08694</v>
          </cell>
          <cell r="B8460" t="str">
            <v>SCHNEIDER</v>
          </cell>
          <cell r="C8460" t="str">
            <v>TO BE CHECKED</v>
          </cell>
          <cell r="D8460" t="str">
            <v>IP30 2-PART GL.PL.W400 D600</v>
          </cell>
          <cell r="E8460">
            <v>763.15380000000005</v>
          </cell>
          <cell r="F8460" t="str">
            <v>Public Apr 25</v>
          </cell>
        </row>
        <row r="8461">
          <cell r="A8461" t="str">
            <v>LVS08696</v>
          </cell>
          <cell r="B8461" t="str">
            <v>SCHNEIDER</v>
          </cell>
          <cell r="C8461" t="str">
            <v>TO BE CHECKED</v>
          </cell>
          <cell r="D8461" t="str">
            <v>IP30 2-PART GL.PL.W650 D600</v>
          </cell>
          <cell r="E8461">
            <v>739.35720000000003</v>
          </cell>
          <cell r="F8461" t="str">
            <v>Public Apr 25</v>
          </cell>
        </row>
        <row r="8462">
          <cell r="A8462" t="str">
            <v>LVS08697</v>
          </cell>
          <cell r="B8462" t="str">
            <v>SCHNEIDER</v>
          </cell>
          <cell r="C8462" t="str">
            <v>TO BE CHECKED</v>
          </cell>
          <cell r="D8462" t="str">
            <v>IP30 2-PART GL.PL.W650+150D600</v>
          </cell>
          <cell r="E8462">
            <v>980.70960000000002</v>
          </cell>
          <cell r="F8462" t="str">
            <v>Public Apr 25</v>
          </cell>
        </row>
        <row r="8463">
          <cell r="A8463" t="str">
            <v>LVS08698</v>
          </cell>
          <cell r="B8463" t="str">
            <v>SCHNEIDER</v>
          </cell>
          <cell r="C8463" t="str">
            <v>TO BE CHECKED</v>
          </cell>
          <cell r="D8463" t="str">
            <v>IP30 2 PART GL.PL.W800 D600</v>
          </cell>
          <cell r="E8463">
            <v>1001.2932</v>
          </cell>
          <cell r="F8463" t="str">
            <v>Public Apr 25</v>
          </cell>
        </row>
        <row r="8464">
          <cell r="A8464" t="str">
            <v>LVS08700</v>
          </cell>
          <cell r="B8464" t="str">
            <v>SCHNEIDER</v>
          </cell>
          <cell r="C8464" t="str">
            <v>TO BE CHECKED</v>
          </cell>
          <cell r="D8464" t="str">
            <v>4 LIFTING RINGS</v>
          </cell>
          <cell r="E8464">
            <v>169.95240000000001</v>
          </cell>
          <cell r="F8464" t="str">
            <v>Public Apr 25</v>
          </cell>
        </row>
        <row r="8465">
          <cell r="A8465" t="str">
            <v>LVS08701</v>
          </cell>
          <cell r="B8465" t="str">
            <v>SCHNEIDER</v>
          </cell>
          <cell r="C8465" t="str">
            <v>TO BE CHECKED</v>
          </cell>
          <cell r="D8465" t="str">
            <v>STABILISER KIT</v>
          </cell>
          <cell r="E8465">
            <v>454.31820000000005</v>
          </cell>
          <cell r="F8465" t="str">
            <v>Public Apr 25</v>
          </cell>
        </row>
        <row r="8466">
          <cell r="A8466" t="str">
            <v>LVS08702</v>
          </cell>
          <cell r="B8466" t="str">
            <v>SCHNEIDER</v>
          </cell>
          <cell r="C8466" t="str">
            <v>TO BE CHECKED</v>
          </cell>
          <cell r="D8466" t="str">
            <v>LEVELLING KIT</v>
          </cell>
          <cell r="E8466">
            <v>625.08660000000009</v>
          </cell>
          <cell r="F8466" t="str">
            <v>Public Apr 25</v>
          </cell>
        </row>
        <row r="8467">
          <cell r="A8467" t="str">
            <v>LVS08703</v>
          </cell>
          <cell r="B8467" t="str">
            <v>SCHNEIDER</v>
          </cell>
          <cell r="C8467" t="str">
            <v>TO BE CHECKED</v>
          </cell>
          <cell r="D8467" t="str">
            <v>FALSE FLOOR FIXING KIT</v>
          </cell>
          <cell r="E8467">
            <v>1044.4290000000001</v>
          </cell>
          <cell r="F8467" t="str">
            <v>Public Apr 25</v>
          </cell>
        </row>
        <row r="8468">
          <cell r="A8468" t="str">
            <v>LVS08704</v>
          </cell>
          <cell r="B8468" t="str">
            <v>SCHNEIDER</v>
          </cell>
          <cell r="C8468" t="str">
            <v>TO BE CHECKED</v>
          </cell>
          <cell r="D8468" t="str">
            <v>FLOOR/WALL FIXING KIT</v>
          </cell>
          <cell r="E8468">
            <v>883.80960000000005</v>
          </cell>
          <cell r="F8468" t="str">
            <v>Public Apr 25</v>
          </cell>
        </row>
        <row r="8469">
          <cell r="A8469" t="str">
            <v>LVS08705</v>
          </cell>
          <cell r="B8469" t="str">
            <v>SCHNEIDER</v>
          </cell>
          <cell r="C8469" t="str">
            <v>TO BE CHECKED</v>
          </cell>
          <cell r="D8469" t="str">
            <v>HANDL.PLINTH LH 1200 SUP 1900</v>
          </cell>
          <cell r="E8469">
            <v>978.34320000000002</v>
          </cell>
          <cell r="F8469" t="str">
            <v>Public Apr 25</v>
          </cell>
        </row>
        <row r="8470">
          <cell r="A8470" t="str">
            <v>LVS08706</v>
          </cell>
          <cell r="B8470" t="str">
            <v>SCHNEIDER</v>
          </cell>
          <cell r="C8470" t="str">
            <v>TO BE CHECKED</v>
          </cell>
          <cell r="D8470" t="str">
            <v>HANDL.PINTH LH 2000</v>
          </cell>
          <cell r="E8470">
            <v>1126.8246000000001</v>
          </cell>
          <cell r="F8470" t="str">
            <v>Public Apr 25</v>
          </cell>
        </row>
        <row r="8471">
          <cell r="A8471" t="str">
            <v>LVS08707</v>
          </cell>
          <cell r="B8471" t="str">
            <v>SCHNEIDER</v>
          </cell>
          <cell r="C8471" t="str">
            <v>TO BE CHECKED</v>
          </cell>
          <cell r="D8471" t="str">
            <v>HANDL PLINTH LH 2600</v>
          </cell>
          <cell r="E8471">
            <v>992.02140000000009</v>
          </cell>
          <cell r="F8471" t="str">
            <v>Public Apr 25</v>
          </cell>
        </row>
        <row r="8472">
          <cell r="A8472" t="str">
            <v>LVS08710</v>
          </cell>
          <cell r="B8472" t="str">
            <v>SCHNEIDER</v>
          </cell>
          <cell r="C8472" t="str">
            <v>TO BE CHECKED</v>
          </cell>
          <cell r="D8472" t="str">
            <v>REINFORCED BRACKET FOR PRISMA P SEISMIC</v>
          </cell>
          <cell r="E8472">
            <v>967.98</v>
          </cell>
          <cell r="F8472" t="str">
            <v>Public Apr 25</v>
          </cell>
        </row>
        <row r="8473">
          <cell r="A8473" t="str">
            <v>LVS08711</v>
          </cell>
          <cell r="B8473" t="str">
            <v>SCHNEIDER</v>
          </cell>
          <cell r="C8473" t="str">
            <v>TO BE CHECKED</v>
          </cell>
          <cell r="D8473" t="str">
            <v>IP31 SEALING KIT</v>
          </cell>
          <cell r="E8473">
            <v>318.65820000000002</v>
          </cell>
          <cell r="F8473" t="str">
            <v>Public Apr 25</v>
          </cell>
        </row>
        <row r="8474">
          <cell r="A8474" t="str">
            <v>LVS08712</v>
          </cell>
          <cell r="B8474" t="str">
            <v>SCHNEIDER</v>
          </cell>
          <cell r="C8474" t="str">
            <v>TO BE CHECKED</v>
          </cell>
          <cell r="D8474" t="str">
            <v>IP30 CORNER KIT FOR LINERGY LGYE</v>
          </cell>
          <cell r="E8474">
            <v>4578.7290000000003</v>
          </cell>
          <cell r="F8474" t="str">
            <v>Public Apr 25</v>
          </cell>
        </row>
        <row r="8475">
          <cell r="A8475" t="str">
            <v>LVS08713</v>
          </cell>
          <cell r="B8475" t="str">
            <v>SCHNEIDER</v>
          </cell>
          <cell r="C8475" t="str">
            <v>TO BE CHECKED</v>
          </cell>
          <cell r="D8475" t="str">
            <v>IP30 CORNER KIT FOR LINERGY BS</v>
          </cell>
          <cell r="E8475">
            <v>2373.1116000000002</v>
          </cell>
          <cell r="F8475" t="str">
            <v>Public Apr 25</v>
          </cell>
        </row>
        <row r="8476">
          <cell r="A8476" t="str">
            <v>LVS08714</v>
          </cell>
          <cell r="B8476" t="str">
            <v>SCHNEIDER</v>
          </cell>
          <cell r="C8476" t="str">
            <v>TO BE CHECKED</v>
          </cell>
          <cell r="D8476" t="str">
            <v>2 SIDE PARTS HANDL.PLINTH D400</v>
          </cell>
          <cell r="E8476">
            <v>1921.3230000000001</v>
          </cell>
          <cell r="F8476" t="str">
            <v>Public Apr 25</v>
          </cell>
        </row>
        <row r="8477">
          <cell r="A8477" t="str">
            <v>LVS08716</v>
          </cell>
          <cell r="B8477" t="str">
            <v>SCHNEIDER</v>
          </cell>
          <cell r="C8477" t="str">
            <v>TO BE CHECKED</v>
          </cell>
          <cell r="D8477" t="str">
            <v>2 SIDE PARTS HANDL.PLINTH D600</v>
          </cell>
          <cell r="E8477">
            <v>1854.6456000000001</v>
          </cell>
          <cell r="F8477" t="str">
            <v>Public Apr 25</v>
          </cell>
        </row>
        <row r="8478">
          <cell r="A8478" t="str">
            <v>LVS08717</v>
          </cell>
          <cell r="B8478" t="str">
            <v>SCHNEIDER</v>
          </cell>
          <cell r="C8478" t="str">
            <v>TO BE CHECKED</v>
          </cell>
          <cell r="D8478" t="str">
            <v>SIDE/SIDE COMBI.IP55 SEAL.KIT</v>
          </cell>
          <cell r="E8478">
            <v>386.85539999999997</v>
          </cell>
          <cell r="F8478" t="str">
            <v>Public Apr 25</v>
          </cell>
        </row>
        <row r="8479">
          <cell r="A8479" t="str">
            <v>LVS08718</v>
          </cell>
          <cell r="B8479" t="str">
            <v>SCHNEIDER</v>
          </cell>
          <cell r="C8479" t="str">
            <v>TO BE CHECKED</v>
          </cell>
          <cell r="D8479" t="str">
            <v>10 COMBINATION SCREWS ET ACC.</v>
          </cell>
          <cell r="E8479">
            <v>121.27800000000001</v>
          </cell>
          <cell r="F8479" t="str">
            <v>Public Apr 25</v>
          </cell>
        </row>
        <row r="8480">
          <cell r="A8480" t="str">
            <v>LVS08719</v>
          </cell>
          <cell r="B8480" t="str">
            <v>SCHNEIDER</v>
          </cell>
          <cell r="C8480" t="str">
            <v>TO BE CHECKED</v>
          </cell>
          <cell r="D8480" t="str">
            <v>DOUBLE DEPTH COMBINATION KIT</v>
          </cell>
          <cell r="E8480">
            <v>468.38400000000001</v>
          </cell>
          <cell r="F8480" t="str">
            <v>Public Apr 25</v>
          </cell>
        </row>
        <row r="8481">
          <cell r="A8481" t="str">
            <v>LVS08720</v>
          </cell>
          <cell r="B8481" t="str">
            <v>SCHNEIDER</v>
          </cell>
          <cell r="C8481" t="str">
            <v>TO BE CHECKED</v>
          </cell>
          <cell r="D8481" t="str">
            <v>2 SIDE PLATES FOR PLINTH D400</v>
          </cell>
          <cell r="E8481">
            <v>467.2824</v>
          </cell>
          <cell r="F8481" t="str">
            <v>Public Apr 25</v>
          </cell>
        </row>
        <row r="8482">
          <cell r="A8482" t="str">
            <v>LVS08721</v>
          </cell>
          <cell r="B8482" t="str">
            <v>SCHNEIDER</v>
          </cell>
          <cell r="C8482" t="str">
            <v>TO BE CHECKED</v>
          </cell>
          <cell r="D8482" t="str">
            <v>2 SIDE PLATES FOR PLINTH D600</v>
          </cell>
          <cell r="E8482">
            <v>527.67660000000001</v>
          </cell>
          <cell r="F8482" t="str">
            <v>Public Apr 25</v>
          </cell>
        </row>
        <row r="8483">
          <cell r="A8483" t="str">
            <v>LVS08722</v>
          </cell>
          <cell r="B8483" t="str">
            <v>SCHNEIDER</v>
          </cell>
          <cell r="C8483" t="str">
            <v>TO BE CHECKED</v>
          </cell>
          <cell r="D8483" t="str">
            <v>COMBINATION KIT FOR LIFTING</v>
          </cell>
          <cell r="E8483">
            <v>342.79140000000001</v>
          </cell>
          <cell r="F8483" t="str">
            <v>Public Apr 25</v>
          </cell>
        </row>
        <row r="8484">
          <cell r="A8484" t="str">
            <v>LVS08723</v>
          </cell>
          <cell r="B8484" t="str">
            <v>SCHNEIDER</v>
          </cell>
          <cell r="C8484" t="str">
            <v>TO BE CHECKED</v>
          </cell>
          <cell r="D8484" t="str">
            <v>PLINTH H100 W300 D400</v>
          </cell>
          <cell r="E8484">
            <v>477.73740000000004</v>
          </cell>
          <cell r="F8484" t="str">
            <v>Public Apr 25</v>
          </cell>
        </row>
        <row r="8485">
          <cell r="A8485" t="str">
            <v>LVS08724</v>
          </cell>
          <cell r="B8485" t="str">
            <v>SCHNEIDER</v>
          </cell>
          <cell r="C8485" t="str">
            <v>TO BE CHECKED</v>
          </cell>
          <cell r="D8485" t="str">
            <v>PLINTH H100 W400 D400</v>
          </cell>
          <cell r="E8485">
            <v>604.01339999999993</v>
          </cell>
          <cell r="F8485" t="str">
            <v>Public Apr 25</v>
          </cell>
        </row>
        <row r="8486">
          <cell r="A8486" t="str">
            <v>LVS08726</v>
          </cell>
          <cell r="B8486" t="str">
            <v>SCHNEIDER</v>
          </cell>
          <cell r="C8486" t="str">
            <v>TO BE CHECKED</v>
          </cell>
          <cell r="D8486" t="str">
            <v>PLINTH H100 W650 D400</v>
          </cell>
          <cell r="E8486">
            <v>893.45880000000011</v>
          </cell>
          <cell r="F8486" t="str">
            <v>Public Apr 25</v>
          </cell>
        </row>
        <row r="8487">
          <cell r="A8487" t="str">
            <v>LVS08728</v>
          </cell>
          <cell r="B8487" t="str">
            <v>SCHNEIDER</v>
          </cell>
          <cell r="C8487" t="str">
            <v>TO BE CHECKED</v>
          </cell>
          <cell r="D8487" t="str">
            <v>PLINTH H100 W800 D400</v>
          </cell>
          <cell r="E8487">
            <v>1143.2873999999999</v>
          </cell>
          <cell r="F8487" t="str">
            <v>Public Apr 25</v>
          </cell>
        </row>
        <row r="8488">
          <cell r="A8488" t="str">
            <v>LVS08733</v>
          </cell>
          <cell r="B8488" t="str">
            <v>SCHNEIDER</v>
          </cell>
          <cell r="C8488" t="str">
            <v>TO BE CHECKED</v>
          </cell>
          <cell r="D8488" t="str">
            <v>IP30 REAR PANEL W300</v>
          </cell>
          <cell r="E8488">
            <v>650.20920000000001</v>
          </cell>
          <cell r="F8488" t="str">
            <v>Public Apr 25</v>
          </cell>
        </row>
        <row r="8489">
          <cell r="A8489" t="str">
            <v>LVS08734</v>
          </cell>
          <cell r="B8489" t="str">
            <v>SCHNEIDER</v>
          </cell>
          <cell r="C8489" t="str">
            <v>TO BE CHECKED</v>
          </cell>
          <cell r="D8489" t="str">
            <v>IP30 REAR PANEL W400</v>
          </cell>
          <cell r="E8489">
            <v>691.71299999999997</v>
          </cell>
          <cell r="F8489" t="str">
            <v>Public Apr 25</v>
          </cell>
        </row>
        <row r="8490">
          <cell r="A8490" t="str">
            <v>LVS08736</v>
          </cell>
          <cell r="B8490" t="str">
            <v>SCHNEIDER</v>
          </cell>
          <cell r="C8490" t="str">
            <v>TO BE CHECKED</v>
          </cell>
          <cell r="D8490" t="str">
            <v>IP30 REAR PANEL W650</v>
          </cell>
          <cell r="E8490">
            <v>841.63260000000002</v>
          </cell>
          <cell r="F8490" t="str">
            <v>Public Apr 25</v>
          </cell>
        </row>
        <row r="8491">
          <cell r="A8491" t="str">
            <v>LVS08738</v>
          </cell>
          <cell r="B8491" t="str">
            <v>SCHNEIDER</v>
          </cell>
          <cell r="C8491" t="str">
            <v>TO BE CHECKED</v>
          </cell>
          <cell r="D8491" t="str">
            <v>IP30 REAR PANEL W800</v>
          </cell>
          <cell r="E8491">
            <v>977.16</v>
          </cell>
          <cell r="F8491" t="str">
            <v>Public Apr 25</v>
          </cell>
        </row>
        <row r="8492">
          <cell r="A8492" t="str">
            <v>LVS08743</v>
          </cell>
          <cell r="B8492" t="str">
            <v>SCHNEIDER</v>
          </cell>
          <cell r="C8492" t="str">
            <v>TO BE CHECKED</v>
          </cell>
          <cell r="D8492" t="str">
            <v>IP55 REAR PANEL W300</v>
          </cell>
          <cell r="E8492">
            <v>776.05680000000007</v>
          </cell>
          <cell r="F8492" t="str">
            <v>Public Apr 25</v>
          </cell>
        </row>
        <row r="8493">
          <cell r="A8493" t="str">
            <v>LVS08744</v>
          </cell>
          <cell r="B8493" t="str">
            <v>SCHNEIDER</v>
          </cell>
          <cell r="C8493" t="str">
            <v>TO BE CHECKED</v>
          </cell>
          <cell r="D8493" t="str">
            <v>IP55 REAR PANEL W400</v>
          </cell>
          <cell r="E8493">
            <v>1296.624</v>
          </cell>
          <cell r="F8493" t="str">
            <v>Public Apr 25</v>
          </cell>
        </row>
        <row r="8494">
          <cell r="A8494" t="str">
            <v>LVS08746</v>
          </cell>
          <cell r="B8494" t="str">
            <v>SCHNEIDER</v>
          </cell>
          <cell r="C8494" t="str">
            <v>TO BE CHECKED</v>
          </cell>
          <cell r="D8494" t="str">
            <v>IP55 REAR PANEL W650</v>
          </cell>
          <cell r="E8494">
            <v>1481.2950000000001</v>
          </cell>
          <cell r="F8494" t="str">
            <v>Public Apr 25</v>
          </cell>
        </row>
        <row r="8495">
          <cell r="A8495" t="str">
            <v>LVS08748</v>
          </cell>
          <cell r="B8495" t="str">
            <v>SCHNEIDER</v>
          </cell>
          <cell r="C8495" t="str">
            <v>TO BE CHECKED</v>
          </cell>
          <cell r="D8495" t="str">
            <v>IP55 REAR PANEL W800</v>
          </cell>
          <cell r="E8495">
            <v>1557.1932000000002</v>
          </cell>
          <cell r="F8495" t="str">
            <v>Public Apr 25</v>
          </cell>
        </row>
        <row r="8496">
          <cell r="A8496" t="str">
            <v>LVS08750</v>
          </cell>
          <cell r="B8496" t="str">
            <v>SCHNEIDER</v>
          </cell>
          <cell r="C8496" t="str">
            <v>TO BE CHECKED</v>
          </cell>
          <cell r="D8496" t="str">
            <v>2 IP30 SIDE PANELS D400</v>
          </cell>
          <cell r="E8496">
            <v>1044.6432000000002</v>
          </cell>
          <cell r="F8496" t="str">
            <v>Public Apr 25</v>
          </cell>
        </row>
        <row r="8497">
          <cell r="A8497" t="str">
            <v>LVS08755</v>
          </cell>
          <cell r="B8497" t="str">
            <v>SCHNEIDER</v>
          </cell>
          <cell r="C8497" t="str">
            <v>TO BE CHECKED</v>
          </cell>
          <cell r="D8497" t="str">
            <v>2 IP55 SIDE PANELS D400</v>
          </cell>
          <cell r="E8497">
            <v>2620.2882</v>
          </cell>
          <cell r="F8497" t="str">
            <v>Public Apr 25</v>
          </cell>
        </row>
        <row r="8498">
          <cell r="A8498" t="str">
            <v>LVS08756</v>
          </cell>
          <cell r="B8498" t="str">
            <v>SCHNEIDER</v>
          </cell>
          <cell r="C8498" t="str">
            <v>TO BE CHECKED</v>
          </cell>
          <cell r="D8498" t="str">
            <v>2 IP55 COMBI.SIDE PANELS W400</v>
          </cell>
          <cell r="E8498">
            <v>2276.9562000000001</v>
          </cell>
          <cell r="F8498" t="str">
            <v>Public Apr 25</v>
          </cell>
        </row>
        <row r="8499">
          <cell r="A8499" t="str">
            <v>LVS08760</v>
          </cell>
          <cell r="B8499" t="str">
            <v>SCHNEIDER</v>
          </cell>
          <cell r="C8499" t="str">
            <v>TO BE CHECKED</v>
          </cell>
          <cell r="D8499" t="str">
            <v>2 IP30 SIDE PANELS D600</v>
          </cell>
          <cell r="E8499">
            <v>1364.5763999999999</v>
          </cell>
          <cell r="F8499" t="str">
            <v>Public Apr 25</v>
          </cell>
        </row>
        <row r="8500">
          <cell r="A8500" t="str">
            <v>LVS08765</v>
          </cell>
          <cell r="B8500" t="str">
            <v>SCHNEIDER</v>
          </cell>
          <cell r="C8500" t="str">
            <v>TO BE CHECKED</v>
          </cell>
          <cell r="D8500" t="str">
            <v>2 IP55 SIDE PANELS D600</v>
          </cell>
          <cell r="E8500">
            <v>2797.4826000000003</v>
          </cell>
          <cell r="F8500" t="str">
            <v>Public Apr 25</v>
          </cell>
        </row>
        <row r="8501">
          <cell r="A8501" t="str">
            <v>LVS08773</v>
          </cell>
          <cell r="B8501" t="str">
            <v>SCHNEIDER</v>
          </cell>
          <cell r="C8501" t="str">
            <v>TO BE CHECKED</v>
          </cell>
          <cell r="D8501" t="str">
            <v>4 CABLE TIE SUPPORTS W300</v>
          </cell>
          <cell r="E8501">
            <v>128.0916</v>
          </cell>
          <cell r="F8501" t="str">
            <v>Public Apr 25</v>
          </cell>
        </row>
        <row r="8502">
          <cell r="A8502" t="str">
            <v>LVS08774</v>
          </cell>
          <cell r="B8502" t="str">
            <v>SCHNEIDER</v>
          </cell>
          <cell r="C8502" t="str">
            <v>TO BE CHECKED</v>
          </cell>
          <cell r="D8502" t="str">
            <v>4 CABLE TIE SUPPORTS W400</v>
          </cell>
          <cell r="E8502">
            <v>123.5526</v>
          </cell>
          <cell r="F8502" t="str">
            <v>Public Apr 25</v>
          </cell>
        </row>
        <row r="8503">
          <cell r="A8503" t="str">
            <v>LVS08776</v>
          </cell>
          <cell r="B8503" t="str">
            <v>SCHNEIDER</v>
          </cell>
          <cell r="C8503" t="str">
            <v>TO BE CHECKED</v>
          </cell>
          <cell r="D8503" t="str">
            <v>4 CABLE TIE SUPPORTS W650</v>
          </cell>
          <cell r="E8503">
            <v>279.13320000000004</v>
          </cell>
          <cell r="F8503" t="str">
            <v>Public Apr 25</v>
          </cell>
        </row>
        <row r="8504">
          <cell r="A8504" t="str">
            <v>LVS08778</v>
          </cell>
          <cell r="B8504" t="str">
            <v>SCHNEIDER</v>
          </cell>
          <cell r="C8504" t="str">
            <v>TO BE CHECKED</v>
          </cell>
          <cell r="D8504" t="str">
            <v>4 CABLE TIE SUPPORTS W800</v>
          </cell>
          <cell r="E8504">
            <v>2918.0057999999999</v>
          </cell>
          <cell r="F8504" t="str">
            <v>Public Apr 25</v>
          </cell>
        </row>
        <row r="8505">
          <cell r="A8505" t="str">
            <v>LVS08783</v>
          </cell>
          <cell r="B8505" t="str">
            <v>SCHNEIDER</v>
          </cell>
          <cell r="C8505" t="str">
            <v>TO BE CHECKED</v>
          </cell>
          <cell r="D8505" t="str">
            <v>FORM C CABLE TIE SUP. L1600</v>
          </cell>
          <cell r="E8505">
            <v>1399.9295999999999</v>
          </cell>
          <cell r="F8505" t="str">
            <v>Public Apr 25</v>
          </cell>
        </row>
        <row r="8506">
          <cell r="A8506" t="str">
            <v>LVS08794</v>
          </cell>
          <cell r="B8506" t="str">
            <v>SCHNEIDER</v>
          </cell>
          <cell r="C8506" t="str">
            <v>TO BE CHECKED</v>
          </cell>
          <cell r="D8506" t="str">
            <v>4 CABLE TIE SUPPORTS D400</v>
          </cell>
          <cell r="E8506">
            <v>132.27360000000002</v>
          </cell>
          <cell r="F8506" t="str">
            <v>Public Apr 25</v>
          </cell>
        </row>
        <row r="8507">
          <cell r="A8507" t="str">
            <v>LVS08796</v>
          </cell>
          <cell r="B8507" t="str">
            <v>SCHNEIDER</v>
          </cell>
          <cell r="C8507" t="str">
            <v>TO BE CHECKED</v>
          </cell>
          <cell r="D8507" t="str">
            <v>4 CABLE TIE SUPPORTS D600</v>
          </cell>
          <cell r="E8507">
            <v>228.64320000000001</v>
          </cell>
          <cell r="F8507" t="str">
            <v>Public Apr 25</v>
          </cell>
        </row>
        <row r="8508">
          <cell r="A8508" t="str">
            <v>LVS08801</v>
          </cell>
          <cell r="B8508" t="str">
            <v>SCHNEIDER</v>
          </cell>
          <cell r="C8508" t="str">
            <v>TO BE CHECKED</v>
          </cell>
          <cell r="D8508" t="str">
            <v>2 LIFTING RINGS FOR PRISMA G IP30</v>
          </cell>
          <cell r="E8508">
            <v>168.67740000000001</v>
          </cell>
          <cell r="F8508" t="str">
            <v>Public Apr 25</v>
          </cell>
        </row>
        <row r="8509">
          <cell r="A8509" t="str">
            <v>LVS08802</v>
          </cell>
          <cell r="B8509" t="str">
            <v>SCHNEIDER</v>
          </cell>
          <cell r="C8509" t="str">
            <v>TO BE CHECKED</v>
          </cell>
          <cell r="D8509" t="str">
            <v>PLINTH H150 W850 PRISMA G IP55</v>
          </cell>
          <cell r="E8509">
            <v>1460.2421999999999</v>
          </cell>
          <cell r="F8509" t="str">
            <v>Public Apr 25</v>
          </cell>
        </row>
        <row r="8510">
          <cell r="A8510" t="str">
            <v>LVS08805</v>
          </cell>
          <cell r="B8510" t="str">
            <v>SCHNEIDER</v>
          </cell>
          <cell r="C8510" t="str">
            <v>TO BE CHECKED</v>
          </cell>
          <cell r="D8510" t="str">
            <v>PLINTH RAISER W600 H100MM PRISMA G IP30</v>
          </cell>
          <cell r="E8510">
            <v>616.22280000000001</v>
          </cell>
          <cell r="F8510" t="str">
            <v>Public Apr 25</v>
          </cell>
        </row>
        <row r="8511">
          <cell r="A8511" t="str">
            <v>LVS08806</v>
          </cell>
          <cell r="B8511" t="str">
            <v>SCHNEIDER</v>
          </cell>
          <cell r="C8511" t="str">
            <v>TO BE CHECKED</v>
          </cell>
          <cell r="D8511" t="str">
            <v>PLINTH RAISER W850 H100MM PRISMA G IP30</v>
          </cell>
          <cell r="E8511">
            <v>1872.7403999999999</v>
          </cell>
          <cell r="F8511" t="str">
            <v>Public Apr 25</v>
          </cell>
        </row>
        <row r="8512">
          <cell r="A8512" t="str">
            <v>LVS08807</v>
          </cell>
          <cell r="B8512" t="str">
            <v>SCHNEIDER</v>
          </cell>
          <cell r="C8512" t="str">
            <v>TO BE CHECKED</v>
          </cell>
          <cell r="D8512" t="str">
            <v>PLINTH RAISER W300 H100MM PRISMA G IP30</v>
          </cell>
          <cell r="E8512">
            <v>604.55400000000009</v>
          </cell>
          <cell r="F8512" t="str">
            <v>Public Apr 25</v>
          </cell>
        </row>
        <row r="8513">
          <cell r="A8513" t="str">
            <v>LVS08809</v>
          </cell>
          <cell r="B8513" t="str">
            <v>SCHNEIDER</v>
          </cell>
          <cell r="C8513" t="str">
            <v>TO BE CHECKED</v>
          </cell>
          <cell r="D8513" t="str">
            <v>2 LIFTING CROSS-MEMBERS W850+300 /G IP30</v>
          </cell>
          <cell r="E8513">
            <v>498.47399999999999</v>
          </cell>
          <cell r="F8513" t="str">
            <v>Public Apr 25</v>
          </cell>
        </row>
        <row r="8514">
          <cell r="A8514" t="str">
            <v>LVS08811</v>
          </cell>
          <cell r="B8514" t="str">
            <v>SCHNEIDER</v>
          </cell>
          <cell r="C8514" t="str">
            <v>TO BE CHECKED</v>
          </cell>
          <cell r="D8514" t="str">
            <v>2 LIFTING CROSS-MEMBERS W600+600 /G IP30</v>
          </cell>
          <cell r="E8514">
            <v>518.38440000000003</v>
          </cell>
          <cell r="F8514" t="str">
            <v>Public Apr 25</v>
          </cell>
        </row>
        <row r="8515">
          <cell r="A8515" t="str">
            <v>LVS08812</v>
          </cell>
          <cell r="B8515" t="str">
            <v>SCHNEIDER</v>
          </cell>
          <cell r="C8515" t="str">
            <v>TO BE CHECKED</v>
          </cell>
          <cell r="D8515" t="str">
            <v>2 LIFTING CROSS-MEMBERS W600+300 /G IP30</v>
          </cell>
          <cell r="E8515">
            <v>439.80360000000002</v>
          </cell>
          <cell r="F8515" t="str">
            <v>Public Apr 25</v>
          </cell>
        </row>
        <row r="8516">
          <cell r="A8516" t="str">
            <v>LVS08813</v>
          </cell>
          <cell r="B8516" t="str">
            <v>SCHNEIDER</v>
          </cell>
          <cell r="C8516" t="str">
            <v>TO BE CHECKED</v>
          </cell>
          <cell r="D8516" t="str">
            <v>2 LIFTING X-MEMBERS W600+300+600 /G IP30</v>
          </cell>
          <cell r="E8516">
            <v>662.13300000000004</v>
          </cell>
          <cell r="F8516" t="str">
            <v>Public Apr 25</v>
          </cell>
        </row>
        <row r="8517">
          <cell r="A8517" t="str">
            <v>LVS08814</v>
          </cell>
          <cell r="B8517" t="str">
            <v>SCHNEIDER</v>
          </cell>
          <cell r="C8517" t="str">
            <v>TO BE CHECKED</v>
          </cell>
          <cell r="D8517" t="str">
            <v>2 LIFTING X-MEMBERS 2x(W600+300) /G IP30</v>
          </cell>
          <cell r="E8517">
            <v>1695.1176</v>
          </cell>
          <cell r="F8517" t="str">
            <v>Public Apr 25</v>
          </cell>
        </row>
        <row r="8518">
          <cell r="A8518" t="str">
            <v>LVS08815</v>
          </cell>
          <cell r="B8518" t="str">
            <v>SCHNEIDER</v>
          </cell>
          <cell r="C8518" t="str">
            <v>TO BE CHECKED</v>
          </cell>
          <cell r="D8518" t="str">
            <v>COMBINATION KIT/FL.ST.ENCL.PRISMA G IP30</v>
          </cell>
          <cell r="E8518">
            <v>540.72239999999999</v>
          </cell>
          <cell r="F8518" t="str">
            <v>Public Apr 25</v>
          </cell>
        </row>
        <row r="8519">
          <cell r="A8519" t="str">
            <v>LVS08816</v>
          </cell>
          <cell r="B8519" t="str">
            <v>SCHNEIDER</v>
          </cell>
          <cell r="C8519" t="str">
            <v>TO BE CHECKED</v>
          </cell>
          <cell r="D8519" t="str">
            <v>ADDITIONAL COMBINATION KIT PRISMA G IP30</v>
          </cell>
          <cell r="E8519">
            <v>135.31319999999999</v>
          </cell>
          <cell r="F8519" t="str">
            <v>Public Apr 25</v>
          </cell>
        </row>
        <row r="8520">
          <cell r="A8520" t="str">
            <v>LVS08817</v>
          </cell>
          <cell r="B8520" t="str">
            <v>SCHNEIDER</v>
          </cell>
          <cell r="C8520" t="str">
            <v>TO BE CHECKED</v>
          </cell>
          <cell r="D8520" t="str">
            <v>2 VERTICAL COMBINATION UPRIGHTS/G IP30</v>
          </cell>
          <cell r="E8520">
            <v>681.58440000000007</v>
          </cell>
          <cell r="F8520" t="str">
            <v>Public Apr 25</v>
          </cell>
        </row>
        <row r="8521">
          <cell r="A8521" t="str">
            <v>LVS08818</v>
          </cell>
          <cell r="B8521" t="str">
            <v>SCHNEIDER</v>
          </cell>
          <cell r="C8521" t="str">
            <v>TO BE CHECKED</v>
          </cell>
          <cell r="D8521" t="str">
            <v>MULTIPLE COMBINATION KIT PRISMA G IP30</v>
          </cell>
          <cell r="E8521">
            <v>53.080800000000004</v>
          </cell>
          <cell r="F8521" t="str">
            <v>Public Apr 25</v>
          </cell>
        </row>
        <row r="8522">
          <cell r="A8522" t="str">
            <v>LVS08819</v>
          </cell>
          <cell r="B8522" t="str">
            <v>SCHNEIDER</v>
          </cell>
          <cell r="C8522" t="str">
            <v>TO BE CHECKED</v>
          </cell>
          <cell r="D8522" t="str">
            <v>FLUSH-MOUNT.KIT W600 H6-18M ENCL/G IP30</v>
          </cell>
          <cell r="E8522">
            <v>359.17259999999999</v>
          </cell>
          <cell r="F8522" t="str">
            <v>Public Apr 25</v>
          </cell>
        </row>
        <row r="8523">
          <cell r="A8523" t="str">
            <v>LVS08820</v>
          </cell>
          <cell r="B8523" t="str">
            <v>SCHNEIDER</v>
          </cell>
          <cell r="C8523" t="str">
            <v>TO BE CHECKED</v>
          </cell>
          <cell r="D8523" t="str">
            <v>FLUSH-MOUNT.KIT W600 H21-27M ENCL/G IP30</v>
          </cell>
          <cell r="E8523">
            <v>390.96600000000001</v>
          </cell>
          <cell r="F8523" t="str">
            <v>Public Apr 25</v>
          </cell>
        </row>
        <row r="8524">
          <cell r="A8524" t="str">
            <v>LVS08824</v>
          </cell>
          <cell r="B8524" t="str">
            <v>SCHNEIDER</v>
          </cell>
          <cell r="C8524" t="str">
            <v>TO BE CHECKED</v>
          </cell>
          <cell r="D8524" t="str">
            <v>TRUNKING SPREADER FOR PRISMA G IP30</v>
          </cell>
          <cell r="E8524">
            <v>1599.0744</v>
          </cell>
          <cell r="F8524" t="str">
            <v>Public Apr 25</v>
          </cell>
        </row>
        <row r="8525">
          <cell r="A8525" t="str">
            <v>LVS08826</v>
          </cell>
          <cell r="B8525" t="str">
            <v>SCHNEIDER</v>
          </cell>
          <cell r="C8525" t="str">
            <v>TO BE CHECKED</v>
          </cell>
          <cell r="D8525" t="str">
            <v>2 LIFTING X-MEMBER 2xW600+ 3xW300/G IP30</v>
          </cell>
          <cell r="E8525">
            <v>1779.9612</v>
          </cell>
          <cell r="F8525" t="str">
            <v>Public Apr 25</v>
          </cell>
        </row>
        <row r="8526">
          <cell r="A8526" t="str">
            <v>LVS08827</v>
          </cell>
          <cell r="B8526" t="str">
            <v>SCHNEIDER</v>
          </cell>
          <cell r="C8526" t="str">
            <v>TO BE CHECKED</v>
          </cell>
          <cell r="D8526" t="str">
            <v>IP31 CANOPY W600+W300+W300 PRISMA G</v>
          </cell>
          <cell r="E8526">
            <v>923.66099999999994</v>
          </cell>
          <cell r="F8526" t="str">
            <v>Public Apr 25</v>
          </cell>
        </row>
        <row r="8527">
          <cell r="A8527" t="str">
            <v>LVS08830</v>
          </cell>
          <cell r="B8527" t="str">
            <v>SCHNEIDER</v>
          </cell>
          <cell r="C8527" t="str">
            <v>TO BE CHECKED</v>
          </cell>
          <cell r="D8527" t="str">
            <v>IP31 CANOPY W600 PRISMA G</v>
          </cell>
          <cell r="E8527">
            <v>436.25400000000002</v>
          </cell>
          <cell r="F8527" t="str">
            <v>Public Apr 25</v>
          </cell>
        </row>
        <row r="8528">
          <cell r="A8528" t="str">
            <v>LVS08831</v>
          </cell>
          <cell r="B8528" t="str">
            <v>SCHNEIDER</v>
          </cell>
          <cell r="C8528" t="str">
            <v>TO BE CHECKED</v>
          </cell>
          <cell r="D8528" t="str">
            <v>IP31 CANOPY W600+W600 PRISMA G</v>
          </cell>
          <cell r="E8528">
            <v>740.77499999999998</v>
          </cell>
          <cell r="F8528" t="str">
            <v>Public Apr 25</v>
          </cell>
        </row>
        <row r="8529">
          <cell r="A8529" t="str">
            <v>LVS08832</v>
          </cell>
          <cell r="B8529" t="str">
            <v>SCHNEIDER</v>
          </cell>
          <cell r="C8529" t="str">
            <v>TO BE CHECKED</v>
          </cell>
          <cell r="D8529" t="str">
            <v>IP31 CANOPY W600+W300 PRISMA G</v>
          </cell>
          <cell r="E8529">
            <v>634.35839999999996</v>
          </cell>
          <cell r="F8529" t="str">
            <v>Public Apr 25</v>
          </cell>
        </row>
        <row r="8530">
          <cell r="A8530" t="str">
            <v>LVS08833</v>
          </cell>
          <cell r="B8530" t="str">
            <v>SCHNEIDER</v>
          </cell>
          <cell r="C8530" t="str">
            <v>TO BE CHECKED</v>
          </cell>
          <cell r="D8530" t="str">
            <v>IP31 CANOPY W600+W300+W600 PRISMA G</v>
          </cell>
          <cell r="E8530">
            <v>1000.3446</v>
          </cell>
          <cell r="F8530" t="str">
            <v>Public Apr 25</v>
          </cell>
        </row>
        <row r="8531">
          <cell r="A8531" t="str">
            <v>LVS08836</v>
          </cell>
          <cell r="B8531" t="str">
            <v>SCHNEIDER</v>
          </cell>
          <cell r="C8531" t="str">
            <v>TO BE CHECKED</v>
          </cell>
          <cell r="D8531" t="str">
            <v>IP31 CANOPY W850 PRISMA G</v>
          </cell>
          <cell r="E8531">
            <v>495.56700000000001</v>
          </cell>
          <cell r="F8531" t="str">
            <v>Public Apr 25</v>
          </cell>
        </row>
        <row r="8532">
          <cell r="A8532" t="str">
            <v>LVS08837</v>
          </cell>
          <cell r="B8532" t="str">
            <v>SCHNEIDER</v>
          </cell>
          <cell r="C8532" t="str">
            <v>TO BE CHECKED</v>
          </cell>
          <cell r="D8532" t="str">
            <v>IP31 CANOPY W850+W300 PRISMA G</v>
          </cell>
          <cell r="E8532">
            <v>772.69079999999997</v>
          </cell>
          <cell r="F8532" t="str">
            <v>Public Apr 25</v>
          </cell>
        </row>
        <row r="8533">
          <cell r="A8533" t="str">
            <v>LVS08841</v>
          </cell>
          <cell r="B8533" t="str">
            <v>SCHNEIDER</v>
          </cell>
          <cell r="C8533" t="str">
            <v>TO BE CHECKED</v>
          </cell>
          <cell r="D8533" t="str">
            <v>IP43 DOOR GASKET L5300 PRISMA G</v>
          </cell>
          <cell r="E8533">
            <v>90.229199999999992</v>
          </cell>
          <cell r="F8533" t="str">
            <v>Public Apr 25</v>
          </cell>
        </row>
        <row r="8534">
          <cell r="A8534" t="str">
            <v>LVS08861</v>
          </cell>
          <cell r="B8534" t="str">
            <v>SCHNEIDER</v>
          </cell>
          <cell r="C8534" t="str">
            <v>TO BE CHECKED</v>
          </cell>
          <cell r="D8534" t="str">
            <v>BLANKING PLATE/SUPPORT 200x112 IP55</v>
          </cell>
          <cell r="E8534">
            <v>155.958</v>
          </cell>
          <cell r="F8534" t="str">
            <v>Public Apr 25</v>
          </cell>
        </row>
        <row r="8535">
          <cell r="A8535" t="str">
            <v>LVS08862</v>
          </cell>
          <cell r="B8535" t="str">
            <v>SCHNEIDER</v>
          </cell>
          <cell r="C8535" t="str">
            <v>TO BE CHECKED</v>
          </cell>
          <cell r="D8535" t="str">
            <v>SUPPORT 200x112 FOR 8 PB DIAM22 IP55</v>
          </cell>
          <cell r="E8535">
            <v>218.8818</v>
          </cell>
          <cell r="F8535" t="str">
            <v>Public Apr 25</v>
          </cell>
        </row>
        <row r="8536">
          <cell r="A8536" t="str">
            <v>LVS08868</v>
          </cell>
          <cell r="B8536" t="str">
            <v>SCHNEIDER</v>
          </cell>
          <cell r="C8536" t="str">
            <v>TO BE CHECKED</v>
          </cell>
          <cell r="D8536" t="str">
            <v>4 CABLE TIE SUPPORT W300 PRISMA G</v>
          </cell>
          <cell r="E8536">
            <v>134.15040000000002</v>
          </cell>
          <cell r="F8536" t="str">
            <v>Public Apr 25</v>
          </cell>
        </row>
        <row r="8537">
          <cell r="A8537" t="str">
            <v>LVS08870</v>
          </cell>
          <cell r="B8537" t="str">
            <v>SCHNEIDER</v>
          </cell>
          <cell r="C8537" t="str">
            <v>TO BE CHECKED</v>
          </cell>
          <cell r="D8537" t="str">
            <v>PLAIN METAL GLAND PLATe W600 /G IP30</v>
          </cell>
          <cell r="E8537">
            <v>176.21519999999998</v>
          </cell>
          <cell r="F8537" t="str">
            <v>Public Apr 25</v>
          </cell>
        </row>
        <row r="8538">
          <cell r="A8538" t="str">
            <v>LVS08871</v>
          </cell>
          <cell r="B8538" t="str">
            <v>SCHNEIDER</v>
          </cell>
          <cell r="C8538" t="str">
            <v>TO BE CHECKED</v>
          </cell>
          <cell r="D8538" t="str">
            <v>CUT-OUT METAL GLAND PLATE W600 /G IP30</v>
          </cell>
          <cell r="E8538">
            <v>222.08459999999999</v>
          </cell>
          <cell r="F8538" t="str">
            <v>Public Apr 25</v>
          </cell>
        </row>
        <row r="8539">
          <cell r="A8539" t="str">
            <v>LVS08872</v>
          </cell>
          <cell r="B8539" t="str">
            <v>SCHNEIDER</v>
          </cell>
          <cell r="C8539" t="str">
            <v>TO BE CHECKED</v>
          </cell>
          <cell r="D8539" t="str">
            <v>MEMBRANE GLAND PLATE 25 ENTRIES 5-26MM</v>
          </cell>
          <cell r="E8539">
            <v>235.1712</v>
          </cell>
          <cell r="F8539" t="str">
            <v>Public Apr 25</v>
          </cell>
        </row>
        <row r="8540">
          <cell r="A8540" t="str">
            <v>LVS08874</v>
          </cell>
          <cell r="B8540" t="str">
            <v>SCHNEIDER</v>
          </cell>
          <cell r="C8540" t="str">
            <v>TO BE CHECKED</v>
          </cell>
          <cell r="D8540" t="str">
            <v>PLAIN METAL GLAND PLATE W300 /G IP30</v>
          </cell>
          <cell r="E8540">
            <v>215.76060000000001</v>
          </cell>
          <cell r="F8540" t="str">
            <v>Public Apr 25</v>
          </cell>
        </row>
        <row r="8541">
          <cell r="A8541" t="str">
            <v>LVS08875</v>
          </cell>
          <cell r="B8541" t="str">
            <v>SCHNEIDER</v>
          </cell>
          <cell r="C8541" t="str">
            <v>TO BE CHECKED</v>
          </cell>
          <cell r="D8541" t="str">
            <v>CUT-OUT METAL GLAND PLATE W300 /G IP30</v>
          </cell>
          <cell r="E8541">
            <v>172.74720000000002</v>
          </cell>
          <cell r="F8541" t="str">
            <v>Public Apr 25</v>
          </cell>
        </row>
        <row r="8542">
          <cell r="A8542" t="str">
            <v>LVS08876</v>
          </cell>
          <cell r="B8542" t="str">
            <v>SCHNEIDER</v>
          </cell>
          <cell r="C8542" t="str">
            <v>TO BE CHECKED</v>
          </cell>
          <cell r="D8542" t="str">
            <v>CUT-OUT PLATE/FL21 GLAND PLATE G IP55</v>
          </cell>
          <cell r="E8542">
            <v>324.67619999999999</v>
          </cell>
          <cell r="F8542" t="str">
            <v>Public Apr 25</v>
          </cell>
        </row>
        <row r="8543">
          <cell r="A8543" t="str">
            <v>LVS08880</v>
          </cell>
          <cell r="B8543" t="str">
            <v>SCHNEIDER</v>
          </cell>
          <cell r="C8543" t="str">
            <v>TO BE CHECKED</v>
          </cell>
          <cell r="D8543" t="str">
            <v>PLATE+PLASTIC INTERFACE W600 /G IP30</v>
          </cell>
          <cell r="E8543">
            <v>253.6026</v>
          </cell>
          <cell r="F8543" t="str">
            <v>Public Apr 25</v>
          </cell>
        </row>
        <row r="8544">
          <cell r="A8544" t="str">
            <v>LVS08881</v>
          </cell>
          <cell r="B8544" t="str">
            <v>SCHNEIDER</v>
          </cell>
          <cell r="C8544" t="str">
            <v>TO BE CHECKED</v>
          </cell>
          <cell r="D8544" t="str">
            <v>PLASTIC PLAIN GLAND PLATE PRISMA G</v>
          </cell>
          <cell r="E8544">
            <v>179.8974</v>
          </cell>
          <cell r="F8544" t="str">
            <v>Public Apr 25</v>
          </cell>
        </row>
        <row r="8545">
          <cell r="A8545" t="str">
            <v>LVS08882</v>
          </cell>
          <cell r="B8545" t="str">
            <v>SCHNEIDER</v>
          </cell>
          <cell r="C8545" t="str">
            <v>TO BE CHECKED</v>
          </cell>
          <cell r="D8545" t="str">
            <v>HORIZONTAL COMBINATION STRIP W600/G IP30</v>
          </cell>
          <cell r="E8545">
            <v>657.63480000000004</v>
          </cell>
          <cell r="F8545" t="str">
            <v>Public Apr 25</v>
          </cell>
        </row>
        <row r="8546">
          <cell r="A8546" t="str">
            <v>LVS08885</v>
          </cell>
          <cell r="B8546" t="str">
            <v>SCHNEIDER</v>
          </cell>
          <cell r="C8546" t="str">
            <v>TO BE CHECKED</v>
          </cell>
          <cell r="D8546" t="str">
            <v>Combination Strip W300/G IP30</v>
          </cell>
          <cell r="E8546">
            <v>264.53700000000003</v>
          </cell>
          <cell r="F8546" t="str">
            <v>Public Apr 25</v>
          </cell>
        </row>
        <row r="8547">
          <cell r="A8547" t="str">
            <v>LVS08887</v>
          </cell>
          <cell r="B8547" t="str">
            <v>SCHNEIDER</v>
          </cell>
          <cell r="C8547" t="str">
            <v>TO BE CHECKED</v>
          </cell>
          <cell r="D8547" t="str">
            <v>GLAND PLATE FOR W600 PLINTH FLOOR-ST.ENC</v>
          </cell>
          <cell r="E8547">
            <v>220.81980000000001</v>
          </cell>
          <cell r="F8547" t="str">
            <v>Public Apr 25</v>
          </cell>
        </row>
        <row r="8548">
          <cell r="A8548" t="str">
            <v>LVS08888</v>
          </cell>
          <cell r="B8548" t="str">
            <v>SCHNEIDER</v>
          </cell>
          <cell r="C8548" t="str">
            <v>TO BE CHECKED</v>
          </cell>
          <cell r="D8548" t="str">
            <v>GLAND PLATE FOR W300 PLINTH FLOOR-ST.ENC</v>
          </cell>
          <cell r="E8548">
            <v>188.27160000000001</v>
          </cell>
          <cell r="F8548" t="str">
            <v>Public Apr 25</v>
          </cell>
        </row>
        <row r="8549">
          <cell r="A8549" t="str">
            <v>LVS08889</v>
          </cell>
          <cell r="B8549" t="str">
            <v>SCHNEIDER</v>
          </cell>
          <cell r="C8549" t="str">
            <v>TO BE CHECKED</v>
          </cell>
          <cell r="D8549" t="str">
            <v>GLAND PLATE FOR W850 PLINTH FLOOR-ST.ENC</v>
          </cell>
          <cell r="E8549">
            <v>666.27420000000006</v>
          </cell>
          <cell r="F8549" t="str">
            <v>Public Apr 25</v>
          </cell>
        </row>
        <row r="8550">
          <cell r="A8550" t="str">
            <v>LVS08896</v>
          </cell>
          <cell r="B8550" t="str">
            <v>SCHNEIDER</v>
          </cell>
          <cell r="C8550" t="str">
            <v>TO BE CHECKED</v>
          </cell>
          <cell r="D8550" t="str">
            <v>MEMBRANE GLAND PLATE 35 ENTRIES 5-32MM</v>
          </cell>
          <cell r="E8550">
            <v>230.3364</v>
          </cell>
          <cell r="F8550" t="str">
            <v>Public Apr 25</v>
          </cell>
        </row>
        <row r="8551">
          <cell r="A8551" t="str">
            <v>LVS08897</v>
          </cell>
          <cell r="B8551" t="str">
            <v>SCHNEIDER</v>
          </cell>
          <cell r="C8551" t="str">
            <v>TO BE CHECKED</v>
          </cell>
          <cell r="D8551" t="str">
            <v>MEMBRANE GLAND PLATE 2 ENTRIES 28-60MM</v>
          </cell>
          <cell r="E8551">
            <v>755.11619999999994</v>
          </cell>
          <cell r="F8551" t="str">
            <v>Public Apr 25</v>
          </cell>
        </row>
        <row r="8552">
          <cell r="A8552" t="str">
            <v>LVS08898</v>
          </cell>
          <cell r="B8552" t="str">
            <v>SCHNEIDER</v>
          </cell>
          <cell r="C8552" t="str">
            <v>TO BE CHECKED</v>
          </cell>
          <cell r="D8552" t="str">
            <v>GL.PLATE 39 IN D7-26MM DIR.MOUNT.G IP55</v>
          </cell>
          <cell r="E8552">
            <v>125.1438</v>
          </cell>
          <cell r="F8552" t="str">
            <v>Public Apr 25</v>
          </cell>
        </row>
        <row r="8553">
          <cell r="A8553" t="str">
            <v>LVS08899</v>
          </cell>
          <cell r="B8553" t="str">
            <v>SCHNEIDER</v>
          </cell>
          <cell r="C8553" t="str">
            <v>TO BE CHECKED</v>
          </cell>
          <cell r="D8553" t="str">
            <v>GL.PLATE 2 IN D33-72MM DIR.MOUNT.G IP55</v>
          </cell>
          <cell r="E8553">
            <v>599.20920000000001</v>
          </cell>
          <cell r="F8553" t="str">
            <v>Public Apr 25</v>
          </cell>
        </row>
        <row r="8554">
          <cell r="A8554" t="str">
            <v>LVS08900</v>
          </cell>
          <cell r="B8554" t="str">
            <v>SCHNEIDER</v>
          </cell>
          <cell r="C8554" t="str">
            <v>TO BE CHECKED</v>
          </cell>
          <cell r="D8554" t="str">
            <v>SWITCHBOARD IDENTIFICATION PL.</v>
          </cell>
          <cell r="E8554">
            <v>40.738799999999998</v>
          </cell>
          <cell r="F8554" t="str">
            <v>Public Apr 25</v>
          </cell>
        </row>
        <row r="8555">
          <cell r="A8555" t="str">
            <v>LVS08903</v>
          </cell>
          <cell r="B8555" t="str">
            <v>SCHNEIDER</v>
          </cell>
          <cell r="C8555" t="str">
            <v>TO BE CHECKED</v>
          </cell>
          <cell r="D8555" t="str">
            <v>12 ADHESIVE LABEL HOLDERS 24x432</v>
          </cell>
          <cell r="E8555">
            <v>178.28579999999999</v>
          </cell>
          <cell r="F8555" t="str">
            <v>Public Apr 25</v>
          </cell>
        </row>
        <row r="8556">
          <cell r="A8556" t="str">
            <v>LVS08921</v>
          </cell>
          <cell r="B8556" t="str">
            <v>SCHNEIDER</v>
          </cell>
          <cell r="C8556" t="str">
            <v>TO BE CHECKED</v>
          </cell>
          <cell r="D8556" t="str">
            <v>20 FRAMEWORK SCREWS+WING NUTS</v>
          </cell>
          <cell r="E8556">
            <v>80.008799999999994</v>
          </cell>
          <cell r="F8556" t="str">
            <v>Public Apr 25</v>
          </cell>
        </row>
        <row r="8557">
          <cell r="A8557" t="str">
            <v>LVS08935</v>
          </cell>
          <cell r="B8557" t="str">
            <v>SCHNEIDER</v>
          </cell>
          <cell r="C8557" t="str">
            <v>TO BE CHECKED</v>
          </cell>
          <cell r="D8557" t="str">
            <v>IP55 HANDLE L155</v>
          </cell>
          <cell r="E8557">
            <v>217.01519999999999</v>
          </cell>
          <cell r="F8557" t="str">
            <v>Public Apr 25</v>
          </cell>
        </row>
        <row r="8558">
          <cell r="A8558" t="str">
            <v>LVS08936</v>
          </cell>
          <cell r="B8558" t="str">
            <v>SCHNEIDER</v>
          </cell>
          <cell r="C8558" t="str">
            <v>TO BE CHECKED</v>
          </cell>
          <cell r="D8558" t="str">
            <v>IP55 DOOR LATCH+LOCK-2X405KEYS</v>
          </cell>
          <cell r="E8558">
            <v>217.01519999999999</v>
          </cell>
          <cell r="F8558" t="str">
            <v>Public Apr 25</v>
          </cell>
        </row>
        <row r="8559">
          <cell r="A8559" t="str">
            <v>LVS08938</v>
          </cell>
          <cell r="B8559" t="str">
            <v>SCHNEIDER</v>
          </cell>
          <cell r="C8559" t="str">
            <v>TO BE CHECKED</v>
          </cell>
          <cell r="D8559" t="str">
            <v>HANDLE PADLOCKING KIT</v>
          </cell>
          <cell r="E8559">
            <v>168.76920000000001</v>
          </cell>
          <cell r="F8559" t="str">
            <v>Public Apr 25</v>
          </cell>
        </row>
        <row r="8560">
          <cell r="A8560" t="str">
            <v>LVS08939</v>
          </cell>
          <cell r="B8560" t="str">
            <v>SCHNEIDER</v>
          </cell>
          <cell r="C8560" t="str">
            <v>TO BE CHECKED</v>
          </cell>
          <cell r="D8560" t="str">
            <v>IP55 HANDLE PADLOCKING KIT</v>
          </cell>
          <cell r="E8560">
            <v>205.49940000000001</v>
          </cell>
          <cell r="F8560" t="str">
            <v>Public Apr 25</v>
          </cell>
        </row>
        <row r="8561">
          <cell r="A8561" t="str">
            <v>LVS08961</v>
          </cell>
          <cell r="B8561" t="str">
            <v>SCHNEIDER</v>
          </cell>
          <cell r="C8561" t="str">
            <v>TO BE CHECKED</v>
          </cell>
          <cell r="D8561" t="str">
            <v>TOUCH-UP PAINT BRUSH</v>
          </cell>
          <cell r="E8561">
            <v>217.01519999999999</v>
          </cell>
          <cell r="F8561" t="str">
            <v>Public Apr 25</v>
          </cell>
        </row>
        <row r="8562">
          <cell r="A8562" t="str">
            <v>LVS08962</v>
          </cell>
          <cell r="B8562" t="str">
            <v>SCHNEIDER</v>
          </cell>
          <cell r="C8562" t="str">
            <v>TO BE CHECKED</v>
          </cell>
          <cell r="D8562" t="str">
            <v>RAL9003 TOUCH-UP SPRAY PAINT</v>
          </cell>
          <cell r="E8562">
            <v>217.01519999999999</v>
          </cell>
          <cell r="F8562" t="str">
            <v>Public Apr 25</v>
          </cell>
        </row>
        <row r="8563">
          <cell r="A8563" t="str">
            <v>LVS08963</v>
          </cell>
          <cell r="B8563" t="str">
            <v>SCHNEIDER</v>
          </cell>
          <cell r="C8563" t="str">
            <v>TO BE CHECKED</v>
          </cell>
          <cell r="D8563" t="str">
            <v>ADHESIVE DRAWING HOLDER</v>
          </cell>
          <cell r="E8563">
            <v>51.336599999999997</v>
          </cell>
          <cell r="F8563" t="str">
            <v>Public Apr 25</v>
          </cell>
        </row>
        <row r="8564">
          <cell r="A8564" t="str">
            <v>LVS08964</v>
          </cell>
          <cell r="B8564" t="str">
            <v>SCHNEIDER</v>
          </cell>
          <cell r="C8564" t="str">
            <v>TO BE CHECKED</v>
          </cell>
          <cell r="D8564" t="str">
            <v>SWITCHBOARD LIGHTING</v>
          </cell>
          <cell r="E8564">
            <v>1008.7188000000001</v>
          </cell>
          <cell r="F8564" t="str">
            <v>Public Apr 25</v>
          </cell>
        </row>
        <row r="8565">
          <cell r="A8565" t="str">
            <v>LVS09928</v>
          </cell>
          <cell r="B8565" t="str">
            <v>SCHNEIDER</v>
          </cell>
          <cell r="C8565" t="str">
            <v>TO BE CHECKED</v>
          </cell>
          <cell r="D8565" t="str">
            <v>50 SCREWS M6X16+PLASTIC WASHER</v>
          </cell>
          <cell r="E8565">
            <v>140.65800000000002</v>
          </cell>
          <cell r="F8565" t="str">
            <v>Public Apr 25</v>
          </cell>
        </row>
        <row r="8566">
          <cell r="A8566" t="str">
            <v>LVS09932</v>
          </cell>
          <cell r="B8566" t="str">
            <v>SCHNEIDER</v>
          </cell>
          <cell r="C8566" t="str">
            <v>TO BE CHECKED</v>
          </cell>
          <cell r="D8566" t="str">
            <v>3MM DOUBLE BAR IP55HAND.INSERT</v>
          </cell>
          <cell r="E8566">
            <v>1072.6116</v>
          </cell>
          <cell r="F8566" t="str">
            <v>Public Apr 25</v>
          </cell>
        </row>
        <row r="8567">
          <cell r="A8567" t="str">
            <v>LVS09933</v>
          </cell>
          <cell r="B8567" t="str">
            <v>SCHNEIDER</v>
          </cell>
          <cell r="C8567" t="str">
            <v>TO BE CHECKED</v>
          </cell>
          <cell r="D8567" t="str">
            <v>IP55 BARREL + 2 KEYS N32433 A</v>
          </cell>
          <cell r="E8567">
            <v>283.39679999999998</v>
          </cell>
          <cell r="F8567" t="str">
            <v>Public Apr 25</v>
          </cell>
        </row>
        <row r="8568">
          <cell r="A8568" t="str">
            <v>LVS09937</v>
          </cell>
          <cell r="B8568" t="str">
            <v>SCHNEIDER</v>
          </cell>
          <cell r="C8568" t="str">
            <v>TO BE CHECKED</v>
          </cell>
          <cell r="D8568" t="str">
            <v>7MM MALE TRIAN.IP55HAND.INSERT</v>
          </cell>
          <cell r="E8568">
            <v>151.72499999999999</v>
          </cell>
          <cell r="F8568" t="str">
            <v>Public Apr 25</v>
          </cell>
        </row>
        <row r="8569">
          <cell r="A8569" t="str">
            <v>LVS09942</v>
          </cell>
          <cell r="B8569" t="str">
            <v>SCHNEIDER</v>
          </cell>
          <cell r="C8569" t="str">
            <v>TO BE CHECKED</v>
          </cell>
          <cell r="D8569" t="str">
            <v>IP55 BARREL + 2 KEYS N31242 E</v>
          </cell>
          <cell r="E8569">
            <v>618.56880000000001</v>
          </cell>
          <cell r="F8569" t="str">
            <v>Public Apr 25</v>
          </cell>
        </row>
        <row r="8570">
          <cell r="A8570" t="str">
            <v>LVS09943</v>
          </cell>
          <cell r="B8570" t="str">
            <v>SCHNEIDER</v>
          </cell>
          <cell r="C8570" t="str">
            <v>TO BE CHECKED</v>
          </cell>
          <cell r="D8570" t="str">
            <v>IP55 BARREL + 2 KEYS N33113 A</v>
          </cell>
          <cell r="E8570">
            <v>115.8618</v>
          </cell>
          <cell r="F8570" t="str">
            <v>Public Apr 25</v>
          </cell>
        </row>
        <row r="8571">
          <cell r="A8571" t="str">
            <v>LVS09945</v>
          </cell>
          <cell r="B8571" t="str">
            <v>SCHNEIDER</v>
          </cell>
          <cell r="C8571" t="str">
            <v>TO BE CHECKED</v>
          </cell>
          <cell r="D8571" t="str">
            <v>IP55 BARREL + 2 KEYS N3455</v>
          </cell>
          <cell r="E8571">
            <v>275.14499999999998</v>
          </cell>
          <cell r="F8571" t="str">
            <v>Public Apr 25</v>
          </cell>
        </row>
        <row r="8572">
          <cell r="A8572" t="str">
            <v>LVS09947</v>
          </cell>
          <cell r="B8572" t="str">
            <v>SCHNEIDER</v>
          </cell>
          <cell r="C8572" t="str">
            <v>TO BE CHECKED</v>
          </cell>
          <cell r="D8572" t="str">
            <v>7MM MALE SQUARE IP55HAND.INSERT</v>
          </cell>
          <cell r="E8572">
            <v>161.32319999999999</v>
          </cell>
          <cell r="F8572" t="str">
            <v>Public Apr 25</v>
          </cell>
        </row>
        <row r="8573">
          <cell r="A8573" t="str">
            <v>LVS09948</v>
          </cell>
          <cell r="B8573" t="str">
            <v>SCHNEIDER</v>
          </cell>
          <cell r="C8573" t="str">
            <v>TO BE CHECKED</v>
          </cell>
          <cell r="D8573" t="str">
            <v>8MM MALE SQUARE IP55HAND.INSERT</v>
          </cell>
          <cell r="E8573">
            <v>360.49860000000001</v>
          </cell>
          <cell r="F8573" t="str">
            <v>Public Apr 25</v>
          </cell>
        </row>
        <row r="8574">
          <cell r="A8574" t="str">
            <v>LX1D6B7</v>
          </cell>
          <cell r="B8574" t="str">
            <v>SCHNEIDER</v>
          </cell>
          <cell r="C8574" t="str">
            <v>TO BE CHECKED</v>
          </cell>
          <cell r="D8574" t="str">
            <v>TeSys D contactor coil LX1D6 24V AC 50/6</v>
          </cell>
          <cell r="E8574">
            <v>164.64839999999998</v>
          </cell>
          <cell r="F8574" t="str">
            <v>Public Apr 25</v>
          </cell>
        </row>
        <row r="8575">
          <cell r="A8575" t="str">
            <v>LX1D6E7</v>
          </cell>
          <cell r="B8575" t="str">
            <v>SCHNEIDER</v>
          </cell>
          <cell r="C8575" t="str">
            <v>TO BE CHECKED</v>
          </cell>
          <cell r="D8575" t="str">
            <v>TeSys D contactor coil LX1D6 48V AC 50/6</v>
          </cell>
          <cell r="E8575">
            <v>175.68480000000002</v>
          </cell>
          <cell r="F8575" t="str">
            <v>Public Apr 25</v>
          </cell>
        </row>
        <row r="8576">
          <cell r="A8576" t="str">
            <v>LX1D6F7</v>
          </cell>
          <cell r="B8576" t="str">
            <v>SCHNEIDER</v>
          </cell>
          <cell r="C8576" t="str">
            <v>TO BE CHECKED</v>
          </cell>
          <cell r="D8576" t="str">
            <v>TeSys D contactor coil LX1D6 110V AC 50/</v>
          </cell>
          <cell r="E8576">
            <v>169.6464</v>
          </cell>
          <cell r="F8576" t="str">
            <v>Public Apr 25</v>
          </cell>
        </row>
        <row r="8577">
          <cell r="A8577" t="str">
            <v>LX1D6M7</v>
          </cell>
          <cell r="B8577" t="str">
            <v>SCHNEIDER</v>
          </cell>
          <cell r="C8577" t="str">
            <v>TO BE CHECKED</v>
          </cell>
          <cell r="D8577" t="str">
            <v>TeSys D contactor coil LX1D6 220V AC 50/</v>
          </cell>
          <cell r="E8577">
            <v>164.64839999999998</v>
          </cell>
          <cell r="F8577" t="str">
            <v>Public Apr 25</v>
          </cell>
        </row>
        <row r="8578">
          <cell r="A8578" t="str">
            <v>LX1D6N7</v>
          </cell>
          <cell r="B8578" t="str">
            <v>SCHNEIDER</v>
          </cell>
          <cell r="C8578" t="str">
            <v>TO BE CHECKED</v>
          </cell>
          <cell r="D8578" t="str">
            <v>COIL FOR CONTACTOR</v>
          </cell>
          <cell r="E8578">
            <v>211.41540000000001</v>
          </cell>
          <cell r="F8578" t="str">
            <v>Public Apr 25</v>
          </cell>
        </row>
        <row r="8579">
          <cell r="A8579" t="str">
            <v>LX1D6U5</v>
          </cell>
          <cell r="B8579" t="str">
            <v>SCHNEIDER</v>
          </cell>
          <cell r="C8579" t="str">
            <v>TO BE CHECKED</v>
          </cell>
          <cell r="D8579" t="str">
            <v>COIL OLD D40-D95 240VAC 50HZ</v>
          </cell>
          <cell r="E8579">
            <v>217.78020000000001</v>
          </cell>
          <cell r="F8579" t="str">
            <v>Public Apr 25</v>
          </cell>
        </row>
        <row r="8580">
          <cell r="A8580" t="str">
            <v>LX1D6U7</v>
          </cell>
          <cell r="B8580" t="str">
            <v>SCHNEIDER</v>
          </cell>
          <cell r="C8580" t="str">
            <v>TO BE CHECKED</v>
          </cell>
          <cell r="D8580" t="str">
            <v>COIL FOR 3P/4P D40..D95 240VAC 50/60HZ</v>
          </cell>
          <cell r="E8580">
            <v>208.44720000000001</v>
          </cell>
          <cell r="F8580" t="str">
            <v>Public Apr 25</v>
          </cell>
        </row>
        <row r="8581">
          <cell r="A8581" t="str">
            <v>LX1D6V7</v>
          </cell>
          <cell r="B8581" t="str">
            <v>SCHNEIDER</v>
          </cell>
          <cell r="C8581" t="str">
            <v>TO BE CHECKED</v>
          </cell>
          <cell r="D8581" t="str">
            <v>TeSys D contactor coil LX1D6 400V AC 50/</v>
          </cell>
          <cell r="E8581">
            <v>244.91220000000001</v>
          </cell>
          <cell r="F8581" t="str">
            <v>Public Apr 25</v>
          </cell>
        </row>
        <row r="8582">
          <cell r="A8582" t="str">
            <v>LX1D8E7</v>
          </cell>
          <cell r="B8582" t="str">
            <v>SCHNEIDER</v>
          </cell>
          <cell r="C8582" t="str">
            <v>TO BE CHECKED</v>
          </cell>
          <cell r="D8582" t="str">
            <v>TeSys D contactor coil LX1D8 48V AC 50/6</v>
          </cell>
          <cell r="E8582">
            <v>346.596</v>
          </cell>
          <cell r="F8582" t="str">
            <v>Public Apr 25</v>
          </cell>
        </row>
        <row r="8583">
          <cell r="A8583" t="str">
            <v>LX1D8F7</v>
          </cell>
          <cell r="B8583" t="str">
            <v>SCHNEIDER</v>
          </cell>
          <cell r="C8583" t="str">
            <v>TO BE CHECKED</v>
          </cell>
          <cell r="D8583" t="str">
            <v>TeSys D contactor coil LX1D8 110V AC 50/</v>
          </cell>
          <cell r="E8583">
            <v>566.00819999999999</v>
          </cell>
          <cell r="F8583" t="str">
            <v>Public Apr 25</v>
          </cell>
        </row>
        <row r="8584">
          <cell r="A8584" t="str">
            <v>LX1D8M7</v>
          </cell>
          <cell r="B8584" t="str">
            <v>SCHNEIDER</v>
          </cell>
          <cell r="C8584" t="str">
            <v>TO BE CHECKED</v>
          </cell>
          <cell r="D8584" t="str">
            <v>TeSys D contactor coil LX1D8 220V AC 50/</v>
          </cell>
          <cell r="E8584">
            <v>541.90559999999994</v>
          </cell>
          <cell r="F8584" t="str">
            <v>Public Apr 25</v>
          </cell>
        </row>
        <row r="8585">
          <cell r="A8585" t="str">
            <v>LX1D8N7</v>
          </cell>
          <cell r="B8585" t="str">
            <v>SCHNEIDER</v>
          </cell>
          <cell r="C8585" t="str">
            <v>TO BE CHECKED</v>
          </cell>
          <cell r="D8585" t="str">
            <v>COIL FOR CONTACTOR</v>
          </cell>
          <cell r="E8585">
            <v>560.98980000000006</v>
          </cell>
          <cell r="F8585" t="str">
            <v>Public Apr 25</v>
          </cell>
        </row>
        <row r="8586">
          <cell r="A8586" t="str">
            <v>LX1D8P7</v>
          </cell>
          <cell r="B8586" t="str">
            <v>SCHNEIDER</v>
          </cell>
          <cell r="C8586" t="str">
            <v>TO BE CHECKED</v>
          </cell>
          <cell r="D8586" t="str">
            <v>COIL FOR CONTACTOR</v>
          </cell>
          <cell r="E8586">
            <v>489.07980000000003</v>
          </cell>
          <cell r="F8586" t="str">
            <v>Public Apr 25</v>
          </cell>
        </row>
        <row r="8587">
          <cell r="A8587" t="str">
            <v>LX1D8U7</v>
          </cell>
          <cell r="B8587" t="str">
            <v>SCHNEIDER</v>
          </cell>
          <cell r="C8587" t="str">
            <v>TO BE CHECKED</v>
          </cell>
          <cell r="D8587" t="str">
            <v>COIL FOR CONTACTOR</v>
          </cell>
          <cell r="E8587">
            <v>578.68680000000006</v>
          </cell>
          <cell r="F8587" t="str">
            <v>Public Apr 25</v>
          </cell>
        </row>
        <row r="8588">
          <cell r="A8588" t="str">
            <v>LX1D8V7</v>
          </cell>
          <cell r="B8588" t="str">
            <v>SCHNEIDER</v>
          </cell>
          <cell r="C8588" t="str">
            <v>TO BE CHECKED</v>
          </cell>
          <cell r="D8588" t="str">
            <v>TeSys D contactor coil LX1D8 400V AC 50/</v>
          </cell>
          <cell r="E8588">
            <v>489.07980000000003</v>
          </cell>
          <cell r="F8588" t="str">
            <v>Public Apr 25</v>
          </cell>
        </row>
        <row r="8589">
          <cell r="A8589" t="str">
            <v>LX1FF024</v>
          </cell>
          <cell r="B8589" t="str">
            <v>SCHNEIDER</v>
          </cell>
          <cell r="C8589" t="str">
            <v>TO BE CHECKED</v>
          </cell>
          <cell r="D8589" t="str">
            <v>TeSys F contactor coil LX1FF 24V AC 50 L</v>
          </cell>
          <cell r="E8589">
            <v>369.68880000000001</v>
          </cell>
          <cell r="F8589" t="str">
            <v>Public Apr 25</v>
          </cell>
        </row>
        <row r="8590">
          <cell r="A8590" t="str">
            <v>LX1FG024</v>
          </cell>
          <cell r="B8590" t="str">
            <v>SCHNEIDER</v>
          </cell>
          <cell r="C8590" t="str">
            <v>TO BE CHECKED</v>
          </cell>
          <cell r="D8590" t="str">
            <v>TeSys F contactor coil LX1FG 24V AC 50 L</v>
          </cell>
          <cell r="E8590">
            <v>346.32059999999996</v>
          </cell>
          <cell r="F8590" t="str">
            <v>Public Apr 25</v>
          </cell>
        </row>
        <row r="8591">
          <cell r="A8591" t="str">
            <v>LX1FG1106</v>
          </cell>
          <cell r="B8591" t="str">
            <v>SCHNEIDER</v>
          </cell>
          <cell r="C8591" t="str">
            <v>TO BE CHECKED</v>
          </cell>
          <cell r="D8591" t="str">
            <v>COIL</v>
          </cell>
          <cell r="E8591">
            <v>379.30740000000003</v>
          </cell>
          <cell r="F8591" t="str">
            <v>Public Apr 25</v>
          </cell>
        </row>
        <row r="8592">
          <cell r="A8592" t="str">
            <v>LX1FJ048</v>
          </cell>
          <cell r="B8592" t="str">
            <v>SCHNEIDER</v>
          </cell>
          <cell r="C8592" t="str">
            <v>TO BE CHECKED</v>
          </cell>
          <cell r="D8592" t="str">
            <v>COIL</v>
          </cell>
          <cell r="E8592">
            <v>967.05180000000007</v>
          </cell>
          <cell r="F8592" t="str">
            <v>Public Apr 25</v>
          </cell>
        </row>
        <row r="8593">
          <cell r="A8593" t="str">
            <v>LX1FX110</v>
          </cell>
          <cell r="B8593" t="str">
            <v>SCHNEIDER</v>
          </cell>
          <cell r="C8593" t="str">
            <v>TO BE CHECKED</v>
          </cell>
          <cell r="D8593" t="str">
            <v>TeSys F contactor coil LX1FX 110V AC 50</v>
          </cell>
          <cell r="E8593">
            <v>2688.4956000000002</v>
          </cell>
          <cell r="F8593" t="str">
            <v>Public Apr 25</v>
          </cell>
        </row>
        <row r="8594">
          <cell r="A8594" t="str">
            <v>LX1FX415</v>
          </cell>
          <cell r="B8594" t="str">
            <v>SCHNEIDER</v>
          </cell>
          <cell r="C8594" t="str">
            <v>TO BE CHECKED</v>
          </cell>
          <cell r="D8594" t="str">
            <v>COIL</v>
          </cell>
          <cell r="E8594">
            <v>2688.4956000000002</v>
          </cell>
          <cell r="F8594" t="str">
            <v>Public Apr 25</v>
          </cell>
        </row>
        <row r="8595">
          <cell r="A8595" t="str">
            <v>LX4FG125</v>
          </cell>
          <cell r="B8595" t="str">
            <v>SCHNEIDER</v>
          </cell>
          <cell r="C8595" t="str">
            <v>TO BE CHECKED</v>
          </cell>
          <cell r="D8595" t="str">
            <v>COIL</v>
          </cell>
          <cell r="E8595">
            <v>585.46979999999996</v>
          </cell>
          <cell r="F8595" t="str">
            <v>Public Apr 25</v>
          </cell>
        </row>
        <row r="8596">
          <cell r="A8596" t="str">
            <v>LXD1B7</v>
          </cell>
          <cell r="B8596" t="str">
            <v>SCHNEIDER</v>
          </cell>
          <cell r="C8596" t="str">
            <v>TO BE CHECKED</v>
          </cell>
          <cell r="D8596" t="str">
            <v>TeSys D contactor coil LXD1 24V AC 50/60</v>
          </cell>
          <cell r="E8596">
            <v>95.696399999999997</v>
          </cell>
          <cell r="F8596" t="str">
            <v>Public Apr 25</v>
          </cell>
        </row>
        <row r="8597">
          <cell r="A8597" t="str">
            <v>LXD1D7</v>
          </cell>
          <cell r="B8597" t="str">
            <v>SCHNEIDER</v>
          </cell>
          <cell r="C8597" t="str">
            <v>TO BE CHECKED</v>
          </cell>
          <cell r="D8597" t="str">
            <v>TeSys D contactor coil LXD1 42V AC 50/60</v>
          </cell>
          <cell r="E8597">
            <v>107.40600000000001</v>
          </cell>
          <cell r="F8597" t="str">
            <v>Public Apr 25</v>
          </cell>
        </row>
        <row r="8598">
          <cell r="A8598" t="str">
            <v>LXD1E7</v>
          </cell>
          <cell r="B8598" t="str">
            <v>SCHNEIDER</v>
          </cell>
          <cell r="C8598" t="str">
            <v>TO BE CHECKED</v>
          </cell>
          <cell r="D8598" t="str">
            <v>TeSys D contactor coil LXD1 48V AC 50/60</v>
          </cell>
          <cell r="E8598">
            <v>82.926000000000002</v>
          </cell>
          <cell r="F8598" t="str">
            <v>Public Apr 25</v>
          </cell>
        </row>
        <row r="8599">
          <cell r="A8599" t="str">
            <v>LXD1F7</v>
          </cell>
          <cell r="B8599" t="str">
            <v>SCHNEIDER</v>
          </cell>
          <cell r="C8599" t="str">
            <v>TO BE CHECKED</v>
          </cell>
          <cell r="D8599" t="str">
            <v>TeSys D contactor coil LXD1 110V AC 50/6</v>
          </cell>
          <cell r="E8599">
            <v>95.696399999999997</v>
          </cell>
          <cell r="F8599" t="str">
            <v>Public Apr 25</v>
          </cell>
        </row>
        <row r="8600">
          <cell r="A8600" t="str">
            <v>LXD1FE7</v>
          </cell>
          <cell r="B8600" t="str">
            <v>SCHNEIDER</v>
          </cell>
          <cell r="C8600" t="str">
            <v>TO BE CHECKED</v>
          </cell>
          <cell r="D8600" t="str">
            <v>COIL OF CONTACTOR</v>
          </cell>
          <cell r="E8600">
            <v>96.073800000000006</v>
          </cell>
          <cell r="F8600" t="str">
            <v>Public Apr 25</v>
          </cell>
        </row>
        <row r="8601">
          <cell r="A8601" t="str">
            <v>LXD1G7</v>
          </cell>
          <cell r="B8601" t="str">
            <v>SCHNEIDER</v>
          </cell>
          <cell r="C8601" t="str">
            <v>TO BE CHECKED</v>
          </cell>
          <cell r="D8601" t="str">
            <v>120V AC 50/60HZ COIL FOR LC1D09-38</v>
          </cell>
          <cell r="E8601">
            <v>81.671399999999991</v>
          </cell>
          <cell r="F8601" t="str">
            <v>Public Apr 25</v>
          </cell>
        </row>
        <row r="8602">
          <cell r="A8602" t="str">
            <v>LXD1J7</v>
          </cell>
          <cell r="B8602" t="str">
            <v>SCHNEIDER</v>
          </cell>
          <cell r="C8602" t="str">
            <v>TO BE CHECKED</v>
          </cell>
          <cell r="D8602" t="str">
            <v>COIL OF CONTACTOR</v>
          </cell>
          <cell r="E8602">
            <v>130.17240000000001</v>
          </cell>
          <cell r="F8602" t="str">
            <v>Public Apr 25</v>
          </cell>
        </row>
        <row r="8603">
          <cell r="A8603" t="str">
            <v>LXD1M7</v>
          </cell>
          <cell r="B8603" t="str">
            <v>SCHNEIDER</v>
          </cell>
          <cell r="C8603" t="str">
            <v>TO BE CHECKED</v>
          </cell>
          <cell r="D8603" t="str">
            <v>TeSys D contactor coil LXD1 220V AC 50/6</v>
          </cell>
          <cell r="E8603">
            <v>93.054600000000008</v>
          </cell>
          <cell r="F8603" t="str">
            <v>Public Apr 25</v>
          </cell>
        </row>
        <row r="8604">
          <cell r="A8604" t="str">
            <v>LXD1N7</v>
          </cell>
          <cell r="B8604" t="str">
            <v>SCHNEIDER</v>
          </cell>
          <cell r="C8604" t="str">
            <v>TO BE CHECKED</v>
          </cell>
          <cell r="D8604" t="str">
            <v>COIL OF CONTACTOR</v>
          </cell>
          <cell r="E8604">
            <v>104.0604</v>
          </cell>
          <cell r="F8604" t="str">
            <v>Public Apr 25</v>
          </cell>
        </row>
        <row r="8605">
          <cell r="A8605" t="str">
            <v>LXD1SC7</v>
          </cell>
          <cell r="B8605" t="str">
            <v>SCHNEIDER</v>
          </cell>
          <cell r="C8605" t="str">
            <v>TO BE CHECKED</v>
          </cell>
          <cell r="D8605" t="str">
            <v>COIL OF CONTACTOR</v>
          </cell>
          <cell r="E8605">
            <v>126.81659999999999</v>
          </cell>
          <cell r="F8605" t="str">
            <v>Public Apr 25</v>
          </cell>
        </row>
        <row r="8606">
          <cell r="A8606" t="str">
            <v>LXD1T7</v>
          </cell>
          <cell r="B8606" t="str">
            <v>SCHNEIDER</v>
          </cell>
          <cell r="C8606" t="str">
            <v>TO BE CHECKED</v>
          </cell>
          <cell r="D8606" t="str">
            <v>COIL OF CONTACTOR</v>
          </cell>
          <cell r="E8606">
            <v>85.333200000000005</v>
          </cell>
          <cell r="F8606" t="str">
            <v>Public Apr 25</v>
          </cell>
        </row>
        <row r="8607">
          <cell r="A8607" t="str">
            <v>LXD1U7</v>
          </cell>
          <cell r="B8607" t="str">
            <v>SCHNEIDER</v>
          </cell>
          <cell r="C8607" t="str">
            <v>TO BE CHECKED</v>
          </cell>
          <cell r="D8607" t="str">
            <v>COIL 3P D09..38&amp;4P DT20..40 240V 50/60HZ</v>
          </cell>
          <cell r="E8607">
            <v>101.35740000000001</v>
          </cell>
          <cell r="F8607" t="str">
            <v>Public Apr 25</v>
          </cell>
        </row>
        <row r="8608">
          <cell r="A8608" t="str">
            <v>LXD1V7</v>
          </cell>
          <cell r="B8608" t="str">
            <v>SCHNEIDER</v>
          </cell>
          <cell r="C8608" t="str">
            <v>TO BE CHECKED</v>
          </cell>
          <cell r="D8608" t="str">
            <v>TeSys D contactor coil LXD1 400V AC 50/6</v>
          </cell>
          <cell r="E8608">
            <v>96.073800000000006</v>
          </cell>
          <cell r="F8608" t="str">
            <v>Public Apr 25</v>
          </cell>
        </row>
        <row r="8609">
          <cell r="A8609" t="str">
            <v>LXD1W7</v>
          </cell>
          <cell r="B8609" t="str">
            <v>SCHNEIDER</v>
          </cell>
          <cell r="C8609" t="str">
            <v>TO BE CHECKED</v>
          </cell>
          <cell r="D8609" t="str">
            <v>COIL OF CONTACTOR</v>
          </cell>
          <cell r="E8609">
            <v>104.0604</v>
          </cell>
          <cell r="F8609" t="str">
            <v>Public Apr 25</v>
          </cell>
        </row>
        <row r="8610">
          <cell r="A8610" t="str">
            <v>LXD3M7</v>
          </cell>
          <cell r="B8610" t="str">
            <v>SCHNEIDER</v>
          </cell>
          <cell r="C8610" t="str">
            <v>TO BE CHECKED</v>
          </cell>
          <cell r="D8610" t="str">
            <v>TeSys D contactor coil LXD3 220V AC 50/6</v>
          </cell>
          <cell r="E8610">
            <v>153.26519999999999</v>
          </cell>
          <cell r="F8610" t="str">
            <v>Public Apr 25</v>
          </cell>
        </row>
        <row r="8611">
          <cell r="A8611" t="str">
            <v>METSEEM4928E</v>
          </cell>
          <cell r="B8611" t="str">
            <v>SCHNEIDER</v>
          </cell>
          <cell r="C8611" t="str">
            <v>TO BE CHECKED</v>
          </cell>
          <cell r="D8611" t="str">
            <v>Multi-Ckt Mtr,28 3,Ethernet</v>
          </cell>
          <cell r="E8611">
            <v>25995.852600000002</v>
          </cell>
          <cell r="F8611" t="str">
            <v>Public Apr 25</v>
          </cell>
        </row>
        <row r="8612">
          <cell r="A8612" t="str">
            <v>METSEION92030</v>
          </cell>
          <cell r="B8612" t="str">
            <v>SCHNEIDER</v>
          </cell>
          <cell r="C8612" t="str">
            <v>TO BE CHECKED</v>
          </cell>
          <cell r="D8612" t="str">
            <v>METSEION92030 ENERGY ANALYZER</v>
          </cell>
          <cell r="E8612">
            <v>19589.181600000004</v>
          </cell>
          <cell r="F8612" t="str">
            <v>Public Apr 25</v>
          </cell>
        </row>
        <row r="8613">
          <cell r="A8613" t="str">
            <v>METSEION92040</v>
          </cell>
          <cell r="B8613" t="str">
            <v>SCHNEIDER</v>
          </cell>
          <cell r="C8613" t="str">
            <v>TO BE CHECKED</v>
          </cell>
          <cell r="D8613" t="str">
            <v>METSEION92040 ENERGY ANALYZER</v>
          </cell>
          <cell r="E8613">
            <v>26577.691200000001</v>
          </cell>
          <cell r="F8613" t="str">
            <v>Public Apr 25</v>
          </cell>
        </row>
        <row r="8614">
          <cell r="A8614" t="str">
            <v>MGU5.242.30</v>
          </cell>
          <cell r="B8614" t="str">
            <v>SCHNEIDER</v>
          </cell>
          <cell r="C8614" t="str">
            <v>TO BE CHECKED</v>
          </cell>
          <cell r="D8614" t="str">
            <v>16AX 2 Gang 2 Way Switch</v>
          </cell>
          <cell r="E8614">
            <v>77.193600000000004</v>
          </cell>
          <cell r="F8614" t="str">
            <v>Public Apr 25</v>
          </cell>
        </row>
        <row r="8615">
          <cell r="A8615" t="str">
            <v>MTN3101-0000</v>
          </cell>
          <cell r="B8615" t="str">
            <v>SCHNEIDER</v>
          </cell>
          <cell r="C8615" t="str">
            <v>TO BE CHECKED</v>
          </cell>
          <cell r="D8615" t="str">
            <v>1w.sw. w. ind.l. 1p 10AX PiT FM</v>
          </cell>
          <cell r="E8615">
            <v>109.82340000000001</v>
          </cell>
          <cell r="F8615" t="str">
            <v>Public Apr 25</v>
          </cell>
        </row>
        <row r="8616">
          <cell r="A8616" t="str">
            <v>MTN3105-0000</v>
          </cell>
          <cell r="B8616" t="str">
            <v>SCHNEIDER</v>
          </cell>
          <cell r="C8616" t="str">
            <v>TO BE CHECKED</v>
          </cell>
          <cell r="D8616" t="str">
            <v>2cir.sw. w. ind.l. 1p 10AX PiT FM</v>
          </cell>
          <cell r="E8616">
            <v>225.74639999999999</v>
          </cell>
          <cell r="F8616" t="str">
            <v>Public Apr 25</v>
          </cell>
        </row>
        <row r="8617">
          <cell r="A8617" t="str">
            <v>MTN3106-0000</v>
          </cell>
          <cell r="B8617" t="str">
            <v>SCHNEIDER</v>
          </cell>
          <cell r="C8617" t="str">
            <v>TO BE CHECKED</v>
          </cell>
          <cell r="D8617" t="str">
            <v>2w.sw. w. ind.l. 1p 10AX PiT FM</v>
          </cell>
          <cell r="E8617">
            <v>227.715</v>
          </cell>
          <cell r="F8617" t="str">
            <v>Public Apr 25</v>
          </cell>
        </row>
        <row r="8618">
          <cell r="A8618" t="str">
            <v>MTN3111-0000</v>
          </cell>
          <cell r="B8618" t="str">
            <v>SCHNEIDER</v>
          </cell>
          <cell r="C8618" t="str">
            <v>TO BE CHECKED</v>
          </cell>
          <cell r="D8618" t="str">
            <v>Merten 1-way Switch Insert Screwless</v>
          </cell>
          <cell r="E8618">
            <v>48.052199999999999</v>
          </cell>
          <cell r="F8618" t="str">
            <v>Public Apr 25</v>
          </cell>
        </row>
        <row r="8619">
          <cell r="A8619" t="str">
            <v>MTN311201</v>
          </cell>
          <cell r="B8619" t="str">
            <v>SCHNEIDER</v>
          </cell>
          <cell r="C8619" t="str">
            <v>TO BE CHECKED</v>
          </cell>
          <cell r="D8619" t="str">
            <v>Rocker 1w-sw.ins. 2p 20A / 250V FM</v>
          </cell>
          <cell r="E8619">
            <v>204</v>
          </cell>
          <cell r="F8619" t="str">
            <v>Public Apr 25</v>
          </cell>
        </row>
        <row r="8620">
          <cell r="A8620" t="str">
            <v>MTN3115-0000</v>
          </cell>
          <cell r="B8620" t="str">
            <v>SCHNEIDER</v>
          </cell>
          <cell r="C8620" t="str">
            <v>TO BE CHECKED</v>
          </cell>
          <cell r="D8620" t="str">
            <v>Merten 2-circuit Switch Insert Screwless</v>
          </cell>
          <cell r="E8620">
            <v>75.765600000000006</v>
          </cell>
          <cell r="F8620" t="str">
            <v>Public Apr 25</v>
          </cell>
        </row>
        <row r="8621">
          <cell r="A8621" t="str">
            <v>MTN3131-0000</v>
          </cell>
          <cell r="B8621" t="str">
            <v>SCHNEIDER</v>
          </cell>
          <cell r="C8621" t="str">
            <v>TO BE CHECKED</v>
          </cell>
          <cell r="D8621" t="str">
            <v>Merten 1-way Sw. Insert w/Light Scrwless</v>
          </cell>
          <cell r="E8621">
            <v>125.92919999999999</v>
          </cell>
          <cell r="F8621" t="str">
            <v>Public Apr 25</v>
          </cell>
        </row>
        <row r="8622">
          <cell r="A8622" t="str">
            <v>MTN3150-0000</v>
          </cell>
          <cell r="B8622" t="str">
            <v>SCHNEIDER</v>
          </cell>
          <cell r="C8622" t="str">
            <v>TO BE CHECKED</v>
          </cell>
          <cell r="D8622" t="str">
            <v>Merten Push-btn Insert Srewless</v>
          </cell>
          <cell r="E8622">
            <v>54.009</v>
          </cell>
          <cell r="F8622" t="str">
            <v>Public Apr 25</v>
          </cell>
        </row>
        <row r="8623">
          <cell r="A8623" t="str">
            <v>MTN3154-0000</v>
          </cell>
          <cell r="B8623" t="str">
            <v>SCHNEIDER</v>
          </cell>
          <cell r="C8623" t="str">
            <v>TO BE CHECKED</v>
          </cell>
          <cell r="D8623" t="str">
            <v>Ma.con.pu-btn. w. sig.con. 1p 10A PiT FM</v>
          </cell>
          <cell r="E8623">
            <v>198.82860000000002</v>
          </cell>
          <cell r="F8623" t="str">
            <v>Public Apr 25</v>
          </cell>
        </row>
        <row r="8624">
          <cell r="A8624" t="str">
            <v>MTN3155-0000</v>
          </cell>
          <cell r="B8624" t="str">
            <v>SCHNEIDER</v>
          </cell>
          <cell r="C8624" t="str">
            <v>TO BE CHECKED</v>
          </cell>
          <cell r="D8624" t="str">
            <v>Merten Double Push-btn Insert Screwless</v>
          </cell>
          <cell r="E8624">
            <v>224.16540000000001</v>
          </cell>
          <cell r="F8624" t="str">
            <v>Public Apr 25</v>
          </cell>
        </row>
        <row r="8625">
          <cell r="A8625" t="str">
            <v>MTN3160-0000</v>
          </cell>
          <cell r="B8625" t="str">
            <v>SCHNEIDER</v>
          </cell>
          <cell r="C8625" t="str">
            <v>TO BE CHECKED</v>
          </cell>
          <cell r="D8625" t="str">
            <v>Merten Push-btn Insert w/Light Screwless</v>
          </cell>
          <cell r="E8625">
            <v>55.467600000000004</v>
          </cell>
          <cell r="F8625" t="str">
            <v>Public Apr 25</v>
          </cell>
        </row>
        <row r="8626">
          <cell r="A8626" t="str">
            <v>MTN3165-0000</v>
          </cell>
          <cell r="B8626" t="str">
            <v>SCHNEIDER</v>
          </cell>
          <cell r="C8626" t="str">
            <v>TO BE CHECKED</v>
          </cell>
          <cell r="D8626" t="str">
            <v>Merten Double P-btn Insrt w/Lght Scrwlss</v>
          </cell>
          <cell r="E8626">
            <v>207.5496</v>
          </cell>
          <cell r="F8626" t="str">
            <v>Public Apr 25</v>
          </cell>
        </row>
        <row r="8627">
          <cell r="A8627" t="str">
            <v>MTN3300-6051</v>
          </cell>
          <cell r="B8627" t="str">
            <v>SCHNEIDER</v>
          </cell>
          <cell r="C8627" t="str">
            <v>TO BE CHECKED</v>
          </cell>
          <cell r="D8627" t="str">
            <v>Merten D-Life Sw. Rocker Plate Chmp Mtlc</v>
          </cell>
          <cell r="E8627">
            <v>204</v>
          </cell>
          <cell r="F8627" t="str">
            <v>Public Apr 25</v>
          </cell>
        </row>
        <row r="8628">
          <cell r="A8628" t="str">
            <v>MTN3360-6036</v>
          </cell>
          <cell r="B8628" t="str">
            <v>SCHNEIDER</v>
          </cell>
          <cell r="C8628" t="str">
            <v>TO BE CHECKED</v>
          </cell>
          <cell r="D8628" t="str">
            <v>Rocker w.labell.f. stst SysD</v>
          </cell>
          <cell r="E8628">
            <v>350.1456</v>
          </cell>
          <cell r="F8628" t="str">
            <v>Public Apr 25</v>
          </cell>
        </row>
        <row r="8629">
          <cell r="A8629" t="str">
            <v>MTN3400-6036</v>
          </cell>
          <cell r="B8629" t="str">
            <v>SCHNEIDER</v>
          </cell>
          <cell r="C8629" t="str">
            <v>TO BE CHECKED</v>
          </cell>
          <cell r="D8629" t="str">
            <v>Merten D-Life 2g Rocker Plate St. Steel</v>
          </cell>
          <cell r="E8629">
            <v>86.7</v>
          </cell>
          <cell r="F8629" t="str">
            <v>Public Apr 25</v>
          </cell>
        </row>
        <row r="8630">
          <cell r="A8630" t="str">
            <v>MTN3400-6051</v>
          </cell>
          <cell r="B8630" t="str">
            <v>SCHNEIDER</v>
          </cell>
          <cell r="C8630" t="str">
            <v>TO BE CHECKED</v>
          </cell>
          <cell r="D8630" t="str">
            <v>Merten D-Life 2g Rocker Plate Chmp Mtlc</v>
          </cell>
          <cell r="E8630">
            <v>387.6</v>
          </cell>
          <cell r="F8630" t="str">
            <v>Public Apr 25</v>
          </cell>
        </row>
        <row r="8631">
          <cell r="A8631" t="str">
            <v>MTN3515-0000</v>
          </cell>
          <cell r="B8631" t="str">
            <v>SCHNEIDER</v>
          </cell>
          <cell r="C8631" t="str">
            <v>TO BE CHECKED</v>
          </cell>
          <cell r="D8631" t="str">
            <v>2circ.sw. 1p 16AX ST FM</v>
          </cell>
          <cell r="E8631">
            <v>163.19999999999999</v>
          </cell>
          <cell r="F8631" t="str">
            <v>Public Apr 25</v>
          </cell>
        </row>
        <row r="8632">
          <cell r="A8632" t="str">
            <v>MTN3516-0000</v>
          </cell>
          <cell r="B8632" t="str">
            <v>SCHNEIDER</v>
          </cell>
          <cell r="C8632" t="str">
            <v>TO BE CHECKED</v>
          </cell>
          <cell r="D8632" t="str">
            <v>2w.sw. 1p 16AX ST FM</v>
          </cell>
          <cell r="E8632">
            <v>112.2</v>
          </cell>
          <cell r="F8632" t="str">
            <v>Public Apr 25</v>
          </cell>
        </row>
        <row r="8633">
          <cell r="A8633" t="str">
            <v>MTN3602-0000</v>
          </cell>
          <cell r="B8633" t="str">
            <v>SCHNEIDER</v>
          </cell>
          <cell r="C8633" t="str">
            <v>TO BE CHECKED</v>
          </cell>
          <cell r="D8633" t="str">
            <v>1w.sw. w. ind.l. 2p 16AX PiT FM</v>
          </cell>
          <cell r="E8633">
            <v>206.21339999999998</v>
          </cell>
          <cell r="F8633" t="str">
            <v>Public Apr 25</v>
          </cell>
        </row>
        <row r="8634">
          <cell r="A8634" t="str">
            <v>MTN3612-0000</v>
          </cell>
          <cell r="B8634" t="str">
            <v>SCHNEIDER</v>
          </cell>
          <cell r="C8634" t="str">
            <v>TO BE CHECKED</v>
          </cell>
          <cell r="D8634" t="str">
            <v>Merten 1-w. 2-pole Sw. 16A Insrt Scrwlss</v>
          </cell>
          <cell r="E8634">
            <v>105.825</v>
          </cell>
          <cell r="F8634" t="str">
            <v>Public Apr 25</v>
          </cell>
        </row>
        <row r="8635">
          <cell r="A8635" t="str">
            <v>MTN3615-0000</v>
          </cell>
          <cell r="B8635" t="str">
            <v>SCHNEIDER</v>
          </cell>
          <cell r="C8635" t="str">
            <v>TO BE CHECKED</v>
          </cell>
          <cell r="D8635" t="str">
            <v>2circ.sw. 1p 16AX PiT FM</v>
          </cell>
          <cell r="E8635">
            <v>92.422200000000004</v>
          </cell>
          <cell r="F8635" t="str">
            <v>Public Apr 25</v>
          </cell>
        </row>
        <row r="8636">
          <cell r="A8636" t="str">
            <v>MTN3616-0000</v>
          </cell>
          <cell r="B8636" t="str">
            <v>SCHNEIDER</v>
          </cell>
          <cell r="C8636" t="str">
            <v>TO BE CHECKED</v>
          </cell>
          <cell r="D8636" t="str">
            <v>2w.sw. 1p 16AX PiT FM</v>
          </cell>
          <cell r="E8636">
            <v>91.09620000000001</v>
          </cell>
          <cell r="F8636" t="str">
            <v>Public Apr 25</v>
          </cell>
        </row>
        <row r="8637">
          <cell r="A8637" t="str">
            <v>MTN3617-0000</v>
          </cell>
          <cell r="B8637" t="str">
            <v>SCHNEIDER</v>
          </cell>
          <cell r="C8637" t="str">
            <v>TO BE CHECKED</v>
          </cell>
          <cell r="D8637" t="str">
            <v>Merten Intermdte Sw. Insert 16A Screwlss</v>
          </cell>
          <cell r="E8637">
            <v>248.35980000000001</v>
          </cell>
          <cell r="F8637" t="str">
            <v>Public Apr 25</v>
          </cell>
        </row>
        <row r="8638">
          <cell r="A8638" t="str">
            <v>MTN3626-0000</v>
          </cell>
          <cell r="B8638" t="str">
            <v>SCHNEIDER</v>
          </cell>
          <cell r="C8638" t="str">
            <v>TO BE CHECKED</v>
          </cell>
          <cell r="D8638" t="str">
            <v>Dou.2w.sw. 1p 16AX PiT FM</v>
          </cell>
          <cell r="E8638">
            <v>228.82680000000002</v>
          </cell>
          <cell r="F8638" t="str">
            <v>Public Apr 25</v>
          </cell>
        </row>
        <row r="8639">
          <cell r="A8639" t="str">
            <v>MTN3637-0000</v>
          </cell>
          <cell r="B8639" t="str">
            <v>SCHNEIDER</v>
          </cell>
          <cell r="C8639" t="str">
            <v>TO BE CHECKED</v>
          </cell>
          <cell r="D8639" t="str">
            <v>Interm.sw. w. loc.l. 1p 16AX PiT FM</v>
          </cell>
          <cell r="E8639">
            <v>377.33879999999999</v>
          </cell>
          <cell r="F8639" t="str">
            <v>Public Apr 25</v>
          </cell>
        </row>
        <row r="8640">
          <cell r="A8640" t="str">
            <v>MTN3714-0000</v>
          </cell>
          <cell r="B8640" t="str">
            <v>SCHNEIDER</v>
          </cell>
          <cell r="C8640" t="str">
            <v>TO BE CHECKED</v>
          </cell>
          <cell r="D8640" t="str">
            <v>Merten Shttr Sw w/Add.Cont. Ins. Scrwlss</v>
          </cell>
          <cell r="E8640">
            <v>126.735</v>
          </cell>
          <cell r="F8640" t="str">
            <v>Public Apr 25</v>
          </cell>
        </row>
        <row r="8641">
          <cell r="A8641" t="str">
            <v>MTN3754-0000</v>
          </cell>
          <cell r="B8641" t="str">
            <v>SCHNEIDER</v>
          </cell>
          <cell r="C8641" t="str">
            <v>TO BE CHECKED</v>
          </cell>
          <cell r="D8641" t="str">
            <v>Merten Keycard Switch Insert Screwless</v>
          </cell>
          <cell r="E8641">
            <v>459</v>
          </cell>
          <cell r="F8641" t="str">
            <v>Public Apr 25</v>
          </cell>
        </row>
        <row r="8642">
          <cell r="A8642" t="str">
            <v>MTN3854-6036</v>
          </cell>
          <cell r="B8642" t="str">
            <v>SCHNEIDER</v>
          </cell>
          <cell r="C8642" t="str">
            <v>TO BE CHECKED</v>
          </cell>
          <cell r="D8642" t="str">
            <v>Merten Keycard Switch Plate St. Steel</v>
          </cell>
          <cell r="E8642">
            <v>204</v>
          </cell>
          <cell r="F8642" t="str">
            <v>Public Apr 25</v>
          </cell>
        </row>
        <row r="8643">
          <cell r="A8643" t="str">
            <v>MTN3855-6036</v>
          </cell>
          <cell r="B8643" t="str">
            <v>SCHNEIDER</v>
          </cell>
          <cell r="C8643" t="str">
            <v>TO BE CHECKED</v>
          </cell>
          <cell r="D8643" t="str">
            <v>Rocker f. rol.shut.sw.+push-bt.ststSysD</v>
          </cell>
          <cell r="E8643">
            <v>196.81920000000002</v>
          </cell>
          <cell r="F8643" t="str">
            <v>Public Apr 25</v>
          </cell>
        </row>
        <row r="8644">
          <cell r="A8644" t="str">
            <v>MTN4010-3260</v>
          </cell>
          <cell r="B8644" t="str">
            <v>SCHNEIDER</v>
          </cell>
          <cell r="C8644" t="str">
            <v>TO BE CHECKED</v>
          </cell>
          <cell r="D8644" t="str">
            <v>Merten M-Elegance Glss 1g Frm Diamnd Slv</v>
          </cell>
          <cell r="E8644">
            <v>239.85300000000001</v>
          </cell>
          <cell r="F8644" t="str">
            <v>Public Apr 25</v>
          </cell>
        </row>
        <row r="8645">
          <cell r="A8645" t="str">
            <v>MTN4010-3619</v>
          </cell>
          <cell r="B8645" t="str">
            <v>SCHNEIDER</v>
          </cell>
          <cell r="C8645" t="str">
            <v>TO BE CHECKED</v>
          </cell>
          <cell r="D8645" t="str">
            <v>Merten M-Pure 1g Frame Polar White</v>
          </cell>
          <cell r="E8645">
            <v>27.111599999999999</v>
          </cell>
          <cell r="F8645" t="str">
            <v>Public Apr 25</v>
          </cell>
        </row>
        <row r="8646">
          <cell r="A8646" t="str">
            <v>MTN4010-6503</v>
          </cell>
          <cell r="B8646" t="str">
            <v>SCHNEIDER</v>
          </cell>
          <cell r="C8646" t="str">
            <v>TO BE CHECKED</v>
          </cell>
          <cell r="D8646" t="str">
            <v>Merten D-Life Glass 1g Frame Onyx Black</v>
          </cell>
          <cell r="E8646">
            <v>306</v>
          </cell>
          <cell r="F8646" t="str">
            <v>Public Apr 25</v>
          </cell>
        </row>
        <row r="8647">
          <cell r="A8647" t="str">
            <v>MTN4010-6520</v>
          </cell>
          <cell r="B8647" t="str">
            <v>SCHNEIDER</v>
          </cell>
          <cell r="C8647" t="str">
            <v>TO BE CHECKED</v>
          </cell>
          <cell r="D8647" t="str">
            <v>Merten D-Life Glass 1g Frame Crystal Wht</v>
          </cell>
          <cell r="E8647">
            <v>306</v>
          </cell>
          <cell r="F8647" t="str">
            <v>Public Apr 25</v>
          </cell>
        </row>
        <row r="8648">
          <cell r="A8648" t="str">
            <v>MTN4010-6533</v>
          </cell>
          <cell r="B8648" t="str">
            <v>SCHNEIDER</v>
          </cell>
          <cell r="C8648" t="str">
            <v>TO BE CHECKED</v>
          </cell>
          <cell r="D8648" t="str">
            <v>Merten D-Life 1g Frame Sahara</v>
          </cell>
          <cell r="E8648">
            <v>40.799999999999997</v>
          </cell>
          <cell r="F8648" t="str">
            <v>Public Apr 25</v>
          </cell>
        </row>
        <row r="8649">
          <cell r="A8649" t="str">
            <v>MTN4010-6534</v>
          </cell>
          <cell r="B8649" t="str">
            <v>SCHNEIDER</v>
          </cell>
          <cell r="C8649" t="str">
            <v>TO BE CHECKED</v>
          </cell>
          <cell r="D8649" t="str">
            <v>Merten D-Life 1g Frame Anthracite</v>
          </cell>
          <cell r="E8649">
            <v>40.799999999999997</v>
          </cell>
          <cell r="F8649" t="str">
            <v>Public Apr 25</v>
          </cell>
        </row>
        <row r="8650">
          <cell r="A8650" t="str">
            <v>MTN4010-6535</v>
          </cell>
          <cell r="B8650" t="str">
            <v>SCHNEIDER</v>
          </cell>
          <cell r="C8650" t="str">
            <v>TO BE CHECKED</v>
          </cell>
          <cell r="D8650" t="str">
            <v>Merten D-Life 1g Frame Lotus White</v>
          </cell>
          <cell r="E8650">
            <v>25.5</v>
          </cell>
          <cell r="F8650" t="str">
            <v>Public Apr 25</v>
          </cell>
        </row>
        <row r="8651">
          <cell r="A8651" t="str">
            <v>MTN4010-6536</v>
          </cell>
          <cell r="B8651" t="str">
            <v>SCHNEIDER</v>
          </cell>
          <cell r="C8651" t="str">
            <v>TO BE CHECKED</v>
          </cell>
          <cell r="D8651" t="str">
            <v>Merten D-Life 1g Frame Stainless Steel</v>
          </cell>
          <cell r="E8651">
            <v>40.799999999999997</v>
          </cell>
          <cell r="F8651" t="str">
            <v>Public Apr 25</v>
          </cell>
        </row>
        <row r="8652">
          <cell r="A8652" t="str">
            <v>MTN4010-6547</v>
          </cell>
          <cell r="B8652" t="str">
            <v>SCHNEIDER</v>
          </cell>
          <cell r="C8652" t="str">
            <v>TO BE CHECKED</v>
          </cell>
          <cell r="D8652" t="str">
            <v>Merten D-Life 1g Frame Slate Polished</v>
          </cell>
          <cell r="E8652">
            <v>357</v>
          </cell>
          <cell r="F8652" t="str">
            <v>Public Apr 25</v>
          </cell>
        </row>
        <row r="8653">
          <cell r="A8653" t="str">
            <v>MTN4010-6550</v>
          </cell>
          <cell r="B8653" t="str">
            <v>SCHNEIDER</v>
          </cell>
          <cell r="C8653" t="str">
            <v>TO BE CHECKED</v>
          </cell>
          <cell r="D8653" t="str">
            <v>Merten D-Life 1g Frame Nickel Metallic</v>
          </cell>
          <cell r="E8653">
            <v>142.80000000000001</v>
          </cell>
          <cell r="F8653" t="str">
            <v>Public Apr 25</v>
          </cell>
        </row>
        <row r="8654">
          <cell r="A8654" t="str">
            <v>MTN4010-6551</v>
          </cell>
          <cell r="B8654" t="str">
            <v>SCHNEIDER</v>
          </cell>
          <cell r="C8654" t="str">
            <v>TO BE CHECKED</v>
          </cell>
          <cell r="D8654" t="str">
            <v>Merten D-Life 1g Frame Champ. Metallic</v>
          </cell>
          <cell r="E8654">
            <v>142.80000000000001</v>
          </cell>
          <cell r="F8654" t="str">
            <v>Public Apr 25</v>
          </cell>
        </row>
        <row r="8655">
          <cell r="A8655" t="str">
            <v>MTN4010-6552</v>
          </cell>
          <cell r="B8655" t="str">
            <v>SCHNEIDER</v>
          </cell>
          <cell r="C8655" t="str">
            <v>TO BE CHECKED</v>
          </cell>
          <cell r="D8655" t="str">
            <v>Merten D-Life 1g Frame Mocca Metallic</v>
          </cell>
          <cell r="E8655">
            <v>142.80000000000001</v>
          </cell>
          <cell r="F8655" t="str">
            <v>Public Apr 25</v>
          </cell>
        </row>
        <row r="8656">
          <cell r="A8656" t="str">
            <v>MTN4020-3260</v>
          </cell>
          <cell r="B8656" t="str">
            <v>SCHNEIDER</v>
          </cell>
          <cell r="C8656" t="str">
            <v>TO BE CHECKED</v>
          </cell>
          <cell r="D8656" t="str">
            <v>Merten M-Elegance Glss 2g Frm Diamnd Slv</v>
          </cell>
          <cell r="E8656">
            <v>445.75020000000001</v>
          </cell>
          <cell r="F8656" t="str">
            <v>Public Apr 25</v>
          </cell>
        </row>
        <row r="8657">
          <cell r="A8657" t="str">
            <v>MTN4020-6536</v>
          </cell>
          <cell r="B8657" t="str">
            <v>SCHNEIDER</v>
          </cell>
          <cell r="C8657" t="str">
            <v>TO BE CHECKED</v>
          </cell>
          <cell r="D8657" t="str">
            <v>Merten D-Life 2g Frame Stainless Steel</v>
          </cell>
          <cell r="E8657">
            <v>61.2</v>
          </cell>
          <cell r="F8657" t="str">
            <v>Public Apr 25</v>
          </cell>
        </row>
        <row r="8658">
          <cell r="A8658" t="str">
            <v>MTN4020-6550</v>
          </cell>
          <cell r="B8658" t="str">
            <v>SCHNEIDER</v>
          </cell>
          <cell r="C8658" t="str">
            <v>TO BE CHECKED</v>
          </cell>
          <cell r="D8658" t="str">
            <v>Metal frame 2g nim D-Life</v>
          </cell>
          <cell r="E8658">
            <v>204</v>
          </cell>
          <cell r="F8658" t="str">
            <v>Public Apr 25</v>
          </cell>
        </row>
        <row r="8659">
          <cell r="A8659" t="str">
            <v>MTN4030-6536</v>
          </cell>
          <cell r="B8659" t="str">
            <v>SCHNEIDER</v>
          </cell>
          <cell r="C8659" t="str">
            <v>TO BE CHECKED</v>
          </cell>
          <cell r="D8659" t="str">
            <v>Merten D-Life 3g Frame Stainless Steel</v>
          </cell>
          <cell r="E8659">
            <v>81.599999999999994</v>
          </cell>
          <cell r="F8659" t="str">
            <v>Public Apr 25</v>
          </cell>
        </row>
        <row r="8660">
          <cell r="A8660" t="str">
            <v>MTN4030-6550</v>
          </cell>
          <cell r="B8660" t="str">
            <v>SCHNEIDER</v>
          </cell>
          <cell r="C8660" t="str">
            <v>TO BE CHECKED</v>
          </cell>
          <cell r="D8660" t="str">
            <v>Metal frame 3g nim D-Life</v>
          </cell>
          <cell r="E8660">
            <v>265.2</v>
          </cell>
          <cell r="F8660" t="str">
            <v>Public Apr 25</v>
          </cell>
        </row>
        <row r="8661">
          <cell r="A8661" t="str">
            <v>MTN4040-6536</v>
          </cell>
          <cell r="B8661" t="str">
            <v>SCHNEIDER</v>
          </cell>
          <cell r="C8661" t="str">
            <v>TO BE CHECKED</v>
          </cell>
          <cell r="D8661" t="str">
            <v>Merten D-Life 4g Frame Stainless Steel</v>
          </cell>
          <cell r="E8661">
            <v>102</v>
          </cell>
          <cell r="F8661" t="str">
            <v>Public Apr 25</v>
          </cell>
        </row>
        <row r="8662">
          <cell r="A8662" t="str">
            <v>MTN4040-6550</v>
          </cell>
          <cell r="B8662" t="str">
            <v>SCHNEIDER</v>
          </cell>
          <cell r="C8662" t="str">
            <v>TO BE CHECKED</v>
          </cell>
          <cell r="D8662" t="str">
            <v>Metal frame 4g nim D-Life</v>
          </cell>
          <cell r="E8662">
            <v>357</v>
          </cell>
          <cell r="F8662" t="str">
            <v>Public Apr 25</v>
          </cell>
        </row>
        <row r="8663">
          <cell r="A8663" t="str">
            <v>MTN404119</v>
          </cell>
          <cell r="B8663" t="str">
            <v>SCHNEIDER</v>
          </cell>
          <cell r="C8663" t="str">
            <v>TO BE CHECKED</v>
          </cell>
          <cell r="D8663" t="str">
            <v>Merten M-Eleg. Glss 1g Frm Brilliant Wht</v>
          </cell>
          <cell r="E8663">
            <v>236.01779999999999</v>
          </cell>
          <cell r="F8663" t="str">
            <v>Public Apr 25</v>
          </cell>
        </row>
        <row r="8664">
          <cell r="A8664" t="str">
            <v>MTN4050-6536</v>
          </cell>
          <cell r="B8664" t="str">
            <v>SCHNEIDER</v>
          </cell>
          <cell r="C8664" t="str">
            <v>TO BE CHECKED</v>
          </cell>
          <cell r="D8664" t="str">
            <v>Fra. 5g stst SysD</v>
          </cell>
          <cell r="E8664">
            <v>122.4</v>
          </cell>
          <cell r="F8664" t="str">
            <v>Public Apr 25</v>
          </cell>
        </row>
        <row r="8665">
          <cell r="A8665" t="str">
            <v>MTN4050-6550</v>
          </cell>
          <cell r="B8665" t="str">
            <v>SCHNEIDER</v>
          </cell>
          <cell r="C8665" t="str">
            <v>TO BE CHECKED</v>
          </cell>
          <cell r="D8665" t="str">
            <v>Metal frame 5g nim D-Life</v>
          </cell>
          <cell r="E8665">
            <v>408</v>
          </cell>
          <cell r="F8665" t="str">
            <v>Public Apr 25</v>
          </cell>
        </row>
        <row r="8666">
          <cell r="A8666" t="str">
            <v>MTN4250-6036</v>
          </cell>
          <cell r="B8666" t="str">
            <v>SCHNEIDER</v>
          </cell>
          <cell r="C8666" t="str">
            <v>TO BE CHECKED</v>
          </cell>
          <cell r="D8666" t="str">
            <v>Mrtn D-Life Tlph SO w/Label Plate St.St.</v>
          </cell>
          <cell r="E8666">
            <v>122.4</v>
          </cell>
          <cell r="F8666" t="str">
            <v>Public Apr 25</v>
          </cell>
        </row>
        <row r="8667">
          <cell r="A8667" t="str">
            <v>MTN4366-0100</v>
          </cell>
          <cell r="B8667" t="str">
            <v>SCHNEIDER</v>
          </cell>
          <cell r="C8667" t="str">
            <v>TO BE CHECKED</v>
          </cell>
          <cell r="D8667" t="str">
            <v>Merten Type A+A USB Charger Insert 2.1A</v>
          </cell>
          <cell r="E8667">
            <v>153</v>
          </cell>
          <cell r="F8667" t="str">
            <v>Public Apr 25</v>
          </cell>
        </row>
        <row r="8668">
          <cell r="A8668" t="str">
            <v>MTN4367-6036</v>
          </cell>
          <cell r="B8668" t="str">
            <v>SCHNEIDER</v>
          </cell>
          <cell r="C8668" t="str">
            <v>TO BE CHECKED</v>
          </cell>
          <cell r="D8668" t="str">
            <v>Merten D-Life USB Charger Plate St. St.</v>
          </cell>
          <cell r="E8668">
            <v>86.7</v>
          </cell>
          <cell r="F8668" t="str">
            <v>Public Apr 25</v>
          </cell>
        </row>
        <row r="8669">
          <cell r="A8669" t="str">
            <v>MTN4521-6036</v>
          </cell>
          <cell r="B8669" t="str">
            <v>SCHNEIDER</v>
          </cell>
          <cell r="C8669" t="str">
            <v>TO BE CHECKED</v>
          </cell>
          <cell r="D8669" t="str">
            <v>Merten D-Life 1xRJ45 Insrt Plate St. St.</v>
          </cell>
          <cell r="E8669">
            <v>81.599999999999994</v>
          </cell>
          <cell r="F8669" t="str">
            <v>Public Apr 25</v>
          </cell>
        </row>
        <row r="8670">
          <cell r="A8670" t="str">
            <v>MTN4530-0000</v>
          </cell>
          <cell r="B8670" t="str">
            <v>SCHNEIDER</v>
          </cell>
          <cell r="C8670" t="str">
            <v>TO BE CHECKED</v>
          </cell>
          <cell r="D8670" t="str">
            <v>Merten Cat6A 1xRJ45 Insert Screw</v>
          </cell>
          <cell r="E8670">
            <v>153</v>
          </cell>
          <cell r="F8670" t="str">
            <v>Public Apr 25</v>
          </cell>
        </row>
        <row r="8671">
          <cell r="A8671" t="str">
            <v>MTN4574-6036</v>
          </cell>
          <cell r="B8671" t="str">
            <v>SCHNEIDER</v>
          </cell>
          <cell r="C8671" t="str">
            <v>TO BE CHECKED</v>
          </cell>
          <cell r="D8671" t="str">
            <v>Mrtn D-Lf 2xRJ45 Plate w/Slide&amp;Label SS</v>
          </cell>
          <cell r="E8671">
            <v>381.12299999999999</v>
          </cell>
          <cell r="F8671" t="str">
            <v>Public Apr 25</v>
          </cell>
        </row>
        <row r="8672">
          <cell r="A8672" t="str">
            <v>MTN4580-0001</v>
          </cell>
          <cell r="B8672" t="str">
            <v>SCHNEIDER</v>
          </cell>
          <cell r="C8672" t="str">
            <v>TO BE CHECKED</v>
          </cell>
          <cell r="D8672" t="str">
            <v>Merten Multimedia Keystne 2g Adptr Plate</v>
          </cell>
          <cell r="E8672">
            <v>169.34040000000002</v>
          </cell>
          <cell r="F8672" t="str">
            <v>Public Apr 25</v>
          </cell>
        </row>
        <row r="8673">
          <cell r="A8673" t="str">
            <v>MTN4583-0000</v>
          </cell>
          <cell r="B8673" t="str">
            <v>SCHNEIDER</v>
          </cell>
          <cell r="C8673" t="str">
            <v>TO BE CHECKED</v>
          </cell>
          <cell r="D8673" t="str">
            <v>Merten HDMI 1g Insert</v>
          </cell>
          <cell r="E8673">
            <v>459</v>
          </cell>
          <cell r="F8673" t="str">
            <v>Public Apr 25</v>
          </cell>
        </row>
        <row r="8674">
          <cell r="A8674" t="str">
            <v>MTN463501</v>
          </cell>
          <cell r="B8674" t="str">
            <v>SCHNEIDER</v>
          </cell>
          <cell r="C8674" t="str">
            <v>TO BE CHECKED</v>
          </cell>
          <cell r="D8674" t="str">
            <v>Merten RJ12 Telephone 4-contacts Insert</v>
          </cell>
          <cell r="E8674">
            <v>51</v>
          </cell>
          <cell r="F8674" t="str">
            <v>Public Apr 25</v>
          </cell>
        </row>
        <row r="8675">
          <cell r="A8675" t="str">
            <v>MTN465860</v>
          </cell>
          <cell r="B8675" t="str">
            <v>SCHNEIDER</v>
          </cell>
          <cell r="C8675" t="str">
            <v>TO BE CHECKED</v>
          </cell>
          <cell r="D8675" t="str">
            <v>Merten Sys-M SE RJ45 Insert Plate Alu</v>
          </cell>
          <cell r="E8675">
            <v>150.5112</v>
          </cell>
          <cell r="F8675" t="str">
            <v>Public Apr 25</v>
          </cell>
        </row>
        <row r="8676">
          <cell r="A8676" t="str">
            <v>MTN466097</v>
          </cell>
          <cell r="B8676" t="str">
            <v>SCHNEIDER</v>
          </cell>
          <cell r="C8676" t="str">
            <v>TO BE CHECKED</v>
          </cell>
          <cell r="D8676" t="str">
            <v>Merten Ant. TV+FM+SAT Output End. Insert</v>
          </cell>
          <cell r="E8676">
            <v>153</v>
          </cell>
          <cell r="F8676" t="str">
            <v>Public Apr 25</v>
          </cell>
        </row>
        <row r="8677">
          <cell r="A8677" t="str">
            <v>MTN478119</v>
          </cell>
          <cell r="B8677" t="str">
            <v>SCHNEIDER</v>
          </cell>
          <cell r="C8677" t="str">
            <v>TO BE CHECKED</v>
          </cell>
          <cell r="D8677" t="str">
            <v>Merten M-Smart 1g Frame Polar White</v>
          </cell>
          <cell r="E8677">
            <v>22.643999999999998</v>
          </cell>
          <cell r="F8677" t="str">
            <v>Public Apr 25</v>
          </cell>
        </row>
        <row r="8678">
          <cell r="A8678" t="str">
            <v>MTN478219</v>
          </cell>
          <cell r="B8678" t="str">
            <v>SCHNEIDER</v>
          </cell>
          <cell r="C8678" t="str">
            <v>TO BE CHECKED</v>
          </cell>
          <cell r="D8678" t="str">
            <v>Merten M-Smart 2g Frame Polar White</v>
          </cell>
          <cell r="E8678">
            <v>27.988800000000001</v>
          </cell>
          <cell r="F8678" t="str">
            <v>Public Apr 25</v>
          </cell>
        </row>
        <row r="8679">
          <cell r="A8679" t="str">
            <v>MTN486114</v>
          </cell>
          <cell r="B8679" t="str">
            <v>SCHNEIDER</v>
          </cell>
          <cell r="C8679" t="str">
            <v>TO BE CHECKED</v>
          </cell>
          <cell r="D8679" t="str">
            <v>Merten M-Plan 1g Frame Anthracite</v>
          </cell>
          <cell r="E8679">
            <v>44.37</v>
          </cell>
          <cell r="F8679" t="str">
            <v>Public Apr 25</v>
          </cell>
        </row>
        <row r="8680">
          <cell r="A8680" t="str">
            <v>MTN515119</v>
          </cell>
          <cell r="B8680" t="str">
            <v>SCHNEIDER</v>
          </cell>
          <cell r="C8680" t="str">
            <v>TO BE CHECKED</v>
          </cell>
          <cell r="D8680" t="str">
            <v>Merten M-Plan 1g Frame Polar White</v>
          </cell>
          <cell r="E8680">
            <v>29.641199999999998</v>
          </cell>
          <cell r="F8680" t="str">
            <v>Public Apr 25</v>
          </cell>
        </row>
        <row r="8681">
          <cell r="A8681" t="str">
            <v>MTN550619</v>
          </cell>
          <cell r="B8681" t="str">
            <v>SCHNEIDER</v>
          </cell>
          <cell r="C8681" t="str">
            <v>TO BE CHECKED</v>
          </cell>
          <cell r="D8681" t="str">
            <v>Merten Mov. Sens. Surface-m. Box Plr Wht</v>
          </cell>
          <cell r="E8681">
            <v>87.709800000000001</v>
          </cell>
          <cell r="F8681" t="str">
            <v>Public Apr 25</v>
          </cell>
        </row>
        <row r="8682">
          <cell r="A8682" t="str">
            <v>MTN5510-1119</v>
          </cell>
          <cell r="B8682" t="str">
            <v>SCHNEIDER</v>
          </cell>
          <cell r="C8682" t="str">
            <v>TO BE CHECKED</v>
          </cell>
          <cell r="D8682" t="str">
            <v>Argus Presence Master with IR Relay1gang</v>
          </cell>
          <cell r="E8682">
            <v>917.68380000000002</v>
          </cell>
          <cell r="F8682" t="str">
            <v>Public Apr 25</v>
          </cell>
        </row>
        <row r="8683">
          <cell r="A8683" t="str">
            <v>MTN5761-0000</v>
          </cell>
          <cell r="B8683" t="str">
            <v>SCHNEIDER</v>
          </cell>
          <cell r="C8683" t="str">
            <v>TO BE CHECKED</v>
          </cell>
          <cell r="D8683" t="str">
            <v>IR Universal Remote Control</v>
          </cell>
          <cell r="E8683">
            <v>407.31659999999999</v>
          </cell>
          <cell r="F8683" t="str">
            <v>Public Apr 25</v>
          </cell>
        </row>
        <row r="8684">
          <cell r="A8684" t="str">
            <v>MTN617219</v>
          </cell>
          <cell r="B8684" t="str">
            <v>SCHNEIDER</v>
          </cell>
          <cell r="C8684" t="str">
            <v>TO BE CHECKED</v>
          </cell>
          <cell r="D8684" t="str">
            <v>KNX P-b 2g polar white System-M</v>
          </cell>
          <cell r="E8684">
            <v>584.16420000000005</v>
          </cell>
          <cell r="F8684" t="str">
            <v>Public Apr 25</v>
          </cell>
        </row>
        <row r="8685">
          <cell r="A8685" t="str">
            <v>MTN617244</v>
          </cell>
          <cell r="B8685" t="str">
            <v>SCHNEIDER</v>
          </cell>
          <cell r="C8685" t="str">
            <v>TO BE CHECKED</v>
          </cell>
          <cell r="D8685" t="str">
            <v>KNX P-b 2g white System-M</v>
          </cell>
          <cell r="E8685">
            <v>609.32759999999996</v>
          </cell>
          <cell r="F8685" t="str">
            <v>Public Apr 25</v>
          </cell>
        </row>
        <row r="8686">
          <cell r="A8686" t="str">
            <v>MTN617419</v>
          </cell>
          <cell r="B8686" t="str">
            <v>SCHNEIDER</v>
          </cell>
          <cell r="C8686" t="str">
            <v>TO BE CHECKED</v>
          </cell>
          <cell r="D8686" t="str">
            <v>KNX P-b 4g polar white System-M</v>
          </cell>
          <cell r="E8686">
            <v>830.61660000000006</v>
          </cell>
          <cell r="F8686" t="str">
            <v>Public Apr 25</v>
          </cell>
        </row>
        <row r="8687">
          <cell r="A8687" t="str">
            <v>MTN617444</v>
          </cell>
          <cell r="B8687" t="str">
            <v>SCHNEIDER</v>
          </cell>
          <cell r="C8687" t="str">
            <v>TO BE CHECKED</v>
          </cell>
          <cell r="D8687" t="str">
            <v>KNX P-b 4g white System-M</v>
          </cell>
          <cell r="E8687">
            <v>732.97199999999998</v>
          </cell>
          <cell r="F8687" t="str">
            <v>Public Apr 25</v>
          </cell>
        </row>
        <row r="8688">
          <cell r="A8688" t="str">
            <v>MTN617519</v>
          </cell>
          <cell r="B8688" t="str">
            <v>SCHNEIDER</v>
          </cell>
          <cell r="C8688" t="str">
            <v>TO BE CHECKED</v>
          </cell>
          <cell r="D8688" t="str">
            <v>KNX P-b 4g IR receiver p.white Sys-M</v>
          </cell>
          <cell r="E8688">
            <v>739.5204</v>
          </cell>
          <cell r="F8688" t="str">
            <v>Public Apr 25</v>
          </cell>
        </row>
        <row r="8689">
          <cell r="A8689" t="str">
            <v>MTN6212-0319</v>
          </cell>
          <cell r="B8689" t="str">
            <v>SCHNEIDER</v>
          </cell>
          <cell r="C8689" t="str">
            <v>TO BE CHECKED</v>
          </cell>
          <cell r="D8689" t="str">
            <v>KNX Thermostate P-b 2g p.white Sys-M</v>
          </cell>
          <cell r="E8689">
            <v>1286.4954</v>
          </cell>
          <cell r="F8689" t="str">
            <v>Public Apr 25</v>
          </cell>
        </row>
        <row r="8690">
          <cell r="A8690" t="str">
            <v>MTN6215-0310</v>
          </cell>
          <cell r="B8690" t="str">
            <v>SCHNEIDER</v>
          </cell>
          <cell r="C8690" t="str">
            <v>TO BE CHECKED</v>
          </cell>
          <cell r="D8690" t="str">
            <v>KNX Multitouch pro black Sys-M</v>
          </cell>
          <cell r="E8690">
            <v>2635.9656000000004</v>
          </cell>
          <cell r="F8690" t="str">
            <v>Public Apr 25</v>
          </cell>
        </row>
        <row r="8691">
          <cell r="A8691" t="str">
            <v>MTN6215-5910</v>
          </cell>
          <cell r="B8691" t="str">
            <v>SCHNEIDER</v>
          </cell>
          <cell r="C8691" t="str">
            <v>TO BE CHECKED</v>
          </cell>
          <cell r="D8691" t="str">
            <v>KNX Multitouch pro black D-Life</v>
          </cell>
          <cell r="E8691">
            <v>2639.0765999999999</v>
          </cell>
          <cell r="F8691" t="str">
            <v>Public Apr 25</v>
          </cell>
        </row>
        <row r="8692">
          <cell r="A8692" t="str">
            <v>MTN6221-0319</v>
          </cell>
          <cell r="B8692" t="str">
            <v>SCHNEIDER</v>
          </cell>
          <cell r="C8692" t="str">
            <v>TO BE CHECKED</v>
          </cell>
          <cell r="D8692" t="str">
            <v>KNX Thermostate p.white Sys-M</v>
          </cell>
          <cell r="E8692">
            <v>855.40260000000001</v>
          </cell>
          <cell r="F8692" t="str">
            <v>Public Apr 25</v>
          </cell>
        </row>
        <row r="8693">
          <cell r="A8693" t="str">
            <v>MTN625299</v>
          </cell>
          <cell r="B8693" t="str">
            <v>SCHNEIDER</v>
          </cell>
          <cell r="C8693" t="str">
            <v>TO BE CHECKED</v>
          </cell>
          <cell r="D8693" t="str">
            <v>KNX Rocker 2g P-b module Sys-M</v>
          </cell>
          <cell r="E8693">
            <v>586.44900000000007</v>
          </cell>
          <cell r="F8693" t="str">
            <v>Public Apr 25</v>
          </cell>
        </row>
        <row r="8694">
          <cell r="A8694" t="str">
            <v>MTN625814</v>
          </cell>
          <cell r="B8694" t="str">
            <v>SCHNEIDER</v>
          </cell>
          <cell r="C8694" t="str">
            <v>TO BE CHECKED</v>
          </cell>
          <cell r="D8694" t="str">
            <v>KNX Rocker 2g P-b ^v ^v ant. Sys-M</v>
          </cell>
          <cell r="E8694">
            <v>70.573800000000006</v>
          </cell>
          <cell r="F8694" t="str">
            <v>Public Apr 25</v>
          </cell>
        </row>
        <row r="8695">
          <cell r="A8695" t="str">
            <v>MTN6270-5001</v>
          </cell>
          <cell r="B8695" t="str">
            <v>SCHNEIDER</v>
          </cell>
          <cell r="C8695" t="str">
            <v>TO BE CHECKED</v>
          </cell>
          <cell r="D8695" t="str">
            <v>U.Motion 7" mounting set</v>
          </cell>
          <cell r="E8695">
            <v>524.71859999999992</v>
          </cell>
          <cell r="F8695" t="str">
            <v>Public Apr 25</v>
          </cell>
        </row>
        <row r="8696">
          <cell r="A8696" t="str">
            <v>MTN627514</v>
          </cell>
          <cell r="B8696" t="str">
            <v>SCHNEIDER</v>
          </cell>
          <cell r="C8696" t="str">
            <v>TO BE CHECKED</v>
          </cell>
          <cell r="D8696" t="str">
            <v>KNX P-b 1g mat anthracite System-M</v>
          </cell>
          <cell r="E8696">
            <v>569.49660000000006</v>
          </cell>
          <cell r="F8696" t="str">
            <v>Public Apr 25</v>
          </cell>
        </row>
        <row r="8697">
          <cell r="A8697" t="str">
            <v>MTN627614</v>
          </cell>
          <cell r="B8697" t="str">
            <v>SCHNEIDER</v>
          </cell>
          <cell r="C8697" t="str">
            <v>TO BE CHECKED</v>
          </cell>
          <cell r="D8697" t="str">
            <v>KNX P-b 2g anthracite System-M</v>
          </cell>
          <cell r="E8697">
            <v>618.03840000000002</v>
          </cell>
          <cell r="F8697" t="str">
            <v>Public Apr 25</v>
          </cell>
        </row>
        <row r="8698">
          <cell r="A8698" t="str">
            <v>MTN627660</v>
          </cell>
          <cell r="B8698" t="str">
            <v>SCHNEIDER</v>
          </cell>
          <cell r="C8698" t="str">
            <v>TO BE CHECKED</v>
          </cell>
          <cell r="D8698" t="str">
            <v>KNX P-b 2g aluminium System-M</v>
          </cell>
          <cell r="E8698">
            <v>737.06220000000008</v>
          </cell>
          <cell r="F8698" t="str">
            <v>Public Apr 25</v>
          </cell>
        </row>
        <row r="8699">
          <cell r="A8699" t="str">
            <v>MTN627814</v>
          </cell>
          <cell r="B8699" t="str">
            <v>SCHNEIDER</v>
          </cell>
          <cell r="C8699" t="str">
            <v>TO BE CHECKED</v>
          </cell>
          <cell r="D8699" t="str">
            <v>KNX P-b 4g anthracite System-M</v>
          </cell>
          <cell r="E8699">
            <v>751.13819999999998</v>
          </cell>
          <cell r="F8699" t="str">
            <v>Public Apr 25</v>
          </cell>
        </row>
        <row r="8700">
          <cell r="A8700" t="str">
            <v>MTN627860</v>
          </cell>
          <cell r="B8700" t="str">
            <v>SCHNEIDER</v>
          </cell>
          <cell r="C8700" t="str">
            <v>TO BE CHECKED</v>
          </cell>
          <cell r="D8700" t="str">
            <v>KNX P-b 4g aluminium System-M</v>
          </cell>
          <cell r="E8700">
            <v>953.34299999999996</v>
          </cell>
          <cell r="F8700" t="str">
            <v>Public Apr 25</v>
          </cell>
        </row>
        <row r="8701">
          <cell r="A8701" t="str">
            <v>MTN6303-0019</v>
          </cell>
          <cell r="B8701" t="str">
            <v>SCHNEIDER</v>
          </cell>
          <cell r="C8701" t="str">
            <v>TO BE CHECKED</v>
          </cell>
          <cell r="D8701" t="str">
            <v>KNX Mini presence detector</v>
          </cell>
          <cell r="E8701">
            <v>1768.9962</v>
          </cell>
          <cell r="F8701" t="str">
            <v>Public Apr 25</v>
          </cell>
        </row>
        <row r="8702">
          <cell r="A8702" t="str">
            <v>MTN630419</v>
          </cell>
          <cell r="B8702" t="str">
            <v>SCHNEIDER</v>
          </cell>
          <cell r="C8702" t="str">
            <v>TO BE CHECKED</v>
          </cell>
          <cell r="D8702" t="str">
            <v>KNX Pres Det 180Â°/2,2m f-mnt p.wht Sys-M</v>
          </cell>
          <cell r="E8702">
            <v>1058.7192</v>
          </cell>
          <cell r="F8702" t="str">
            <v>Public Apr 25</v>
          </cell>
        </row>
        <row r="8703">
          <cell r="A8703" t="str">
            <v>MTN630719</v>
          </cell>
          <cell r="B8703" t="str">
            <v>SCHNEIDER</v>
          </cell>
          <cell r="C8703" t="str">
            <v>TO BE CHECKED</v>
          </cell>
          <cell r="D8703" t="str">
            <v>KNX Pres. Det 360Â° flush-m basic p.white</v>
          </cell>
          <cell r="E8703">
            <v>1123.3463999999999</v>
          </cell>
          <cell r="F8703" t="str">
            <v>Public Apr 25</v>
          </cell>
        </row>
        <row r="8704">
          <cell r="A8704" t="str">
            <v>MTN630819</v>
          </cell>
          <cell r="B8704" t="str">
            <v>SCHNEIDER</v>
          </cell>
          <cell r="C8704" t="str">
            <v>TO BE CHECKED</v>
          </cell>
          <cell r="D8704" t="str">
            <v>KNX Pres. Det. 360Â° flush-m p.white</v>
          </cell>
          <cell r="E8704">
            <v>1202.6412</v>
          </cell>
          <cell r="F8704" t="str">
            <v>Public Apr 25</v>
          </cell>
        </row>
        <row r="8705">
          <cell r="A8705" t="str">
            <v>MTN630919</v>
          </cell>
          <cell r="B8705" t="str">
            <v>SCHNEIDER</v>
          </cell>
          <cell r="C8705" t="str">
            <v>TO BE CHECKED</v>
          </cell>
          <cell r="D8705" t="str">
            <v>IÅŸÄ±k kontrolÃ¼+IR, kutup beyazÄ±</v>
          </cell>
          <cell r="E8705">
            <v>1046.2038</v>
          </cell>
          <cell r="F8705" t="str">
            <v>Public Apr 25</v>
          </cell>
        </row>
        <row r="8706">
          <cell r="A8706" t="str">
            <v>MTN632519</v>
          </cell>
          <cell r="B8706" t="str">
            <v>SCHNEIDER</v>
          </cell>
          <cell r="C8706" t="str">
            <v>TO BE CHECKED</v>
          </cell>
          <cell r="D8706" t="str">
            <v>KNX Mov. Det. 220Â° p.white</v>
          </cell>
          <cell r="E8706">
            <v>1286.0465999999999</v>
          </cell>
          <cell r="F8706" t="str">
            <v>Public Apr 25</v>
          </cell>
        </row>
        <row r="8707">
          <cell r="A8707" t="str">
            <v>MTN632714</v>
          </cell>
          <cell r="B8707" t="str">
            <v>SCHNEIDER</v>
          </cell>
          <cell r="C8707" t="str">
            <v>TO BE CHECKED</v>
          </cell>
          <cell r="D8707" t="str">
            <v>KNX Mov. Det. 180Â° flush-m ant. Sys-M</v>
          </cell>
          <cell r="E8707">
            <v>1079.364</v>
          </cell>
          <cell r="F8707" t="str">
            <v>Public Apr 25</v>
          </cell>
        </row>
        <row r="8708">
          <cell r="A8708" t="str">
            <v>MTN6354-0019</v>
          </cell>
          <cell r="B8708" t="str">
            <v>SCHNEIDER</v>
          </cell>
          <cell r="C8708" t="str">
            <v>TO BE CHECKED</v>
          </cell>
          <cell r="D8708" t="str">
            <v>KNX High Bay Presence Detector</v>
          </cell>
          <cell r="E8708">
            <v>2426.8044</v>
          </cell>
          <cell r="F8708" t="str">
            <v>Public Apr 25</v>
          </cell>
        </row>
        <row r="8709">
          <cell r="A8709" t="str">
            <v>MTN6355-0019</v>
          </cell>
          <cell r="B8709" t="str">
            <v>SCHNEIDER</v>
          </cell>
          <cell r="C8709" t="str">
            <v>TO BE CHECKED</v>
          </cell>
          <cell r="D8709" t="str">
            <v>KNX Corridor Presence Detector</v>
          </cell>
          <cell r="E8709">
            <v>2301.6096000000002</v>
          </cell>
          <cell r="F8709" t="str">
            <v>Public Apr 25</v>
          </cell>
        </row>
        <row r="8710">
          <cell r="A8710" t="str">
            <v>MTN644992</v>
          </cell>
          <cell r="B8710" t="str">
            <v>SCHNEIDER</v>
          </cell>
          <cell r="C8710" t="str">
            <v>TO BE CHECKED</v>
          </cell>
          <cell r="D8710" t="str">
            <v>KNX Binary Input REG-K/4x230</v>
          </cell>
          <cell r="E8710">
            <v>1571.8914</v>
          </cell>
          <cell r="F8710" t="str">
            <v>Public Apr 25</v>
          </cell>
        </row>
        <row r="8711">
          <cell r="A8711" t="str">
            <v>MTN645094</v>
          </cell>
          <cell r="B8711" t="str">
            <v>SCHNEIDER</v>
          </cell>
          <cell r="C8711" t="str">
            <v>TO BE CHECKED</v>
          </cell>
          <cell r="D8711" t="str">
            <v>KNX Fan-coil Actuator REG-K</v>
          </cell>
          <cell r="E8711">
            <v>2715.0257999999999</v>
          </cell>
          <cell r="F8711" t="str">
            <v>Public Apr 25</v>
          </cell>
        </row>
        <row r="8712">
          <cell r="A8712" t="str">
            <v>MTN646991</v>
          </cell>
          <cell r="B8712" t="str">
            <v>SCHNEIDER</v>
          </cell>
          <cell r="C8712" t="str">
            <v>TO BE CHECKED</v>
          </cell>
          <cell r="D8712" t="str">
            <v>KNX Cont. unit man. mod 1-10V 3 module</v>
          </cell>
          <cell r="E8712">
            <v>1594.7496000000001</v>
          </cell>
          <cell r="F8712" t="str">
            <v>Public Apr 25</v>
          </cell>
        </row>
        <row r="8713">
          <cell r="A8713" t="str">
            <v>MTN647091</v>
          </cell>
          <cell r="B8713" t="str">
            <v>SCHNEIDER</v>
          </cell>
          <cell r="C8713" t="str">
            <v>TO BE CHECKED</v>
          </cell>
          <cell r="D8713" t="str">
            <v>KNX Cont. unit man. mod 1-10V 1 module</v>
          </cell>
          <cell r="E8713">
            <v>1398.2058</v>
          </cell>
          <cell r="F8713" t="str">
            <v>Public Apr 25</v>
          </cell>
        </row>
        <row r="8714">
          <cell r="A8714" t="str">
            <v>MTN647393</v>
          </cell>
          <cell r="B8714" t="str">
            <v>SCHNEIDER</v>
          </cell>
          <cell r="C8714" t="str">
            <v>TO BE CHECKED</v>
          </cell>
          <cell r="D8714" t="str">
            <v>KNX Sw. Act. man mod REG-K/2x/16</v>
          </cell>
          <cell r="E8714">
            <v>1398.2058</v>
          </cell>
          <cell r="F8714" t="str">
            <v>Public Apr 25</v>
          </cell>
        </row>
        <row r="8715">
          <cell r="A8715" t="str">
            <v>MTN647593</v>
          </cell>
          <cell r="B8715" t="str">
            <v>SCHNEIDER</v>
          </cell>
          <cell r="C8715" t="str">
            <v>TO BE CHECKED</v>
          </cell>
          <cell r="D8715" t="str">
            <v>KNX Sw. Act. man mod REG-K/4x/16</v>
          </cell>
          <cell r="E8715">
            <v>1586.8038000000001</v>
          </cell>
          <cell r="F8715" t="str">
            <v>Public Apr 25</v>
          </cell>
        </row>
        <row r="8716">
          <cell r="A8716" t="str">
            <v>MTN647893</v>
          </cell>
          <cell r="B8716" t="str">
            <v>SCHNEIDER</v>
          </cell>
          <cell r="C8716" t="str">
            <v>TO BE CHECKED</v>
          </cell>
          <cell r="D8716" t="str">
            <v>KNX Sw. Act. man mod REG-K/8x/16</v>
          </cell>
          <cell r="E8716">
            <v>2999.1365999999998</v>
          </cell>
          <cell r="F8716" t="str">
            <v>Public Apr 25</v>
          </cell>
        </row>
        <row r="8717">
          <cell r="A8717" t="str">
            <v>MTN647895</v>
          </cell>
          <cell r="B8717" t="str">
            <v>SCHNEIDER</v>
          </cell>
          <cell r="C8717" t="str">
            <v>TO BE CHECKED</v>
          </cell>
          <cell r="D8717" t="str">
            <v>KNX Sw. Act. cur. det. REG-K/8x/16</v>
          </cell>
          <cell r="E8717">
            <v>4083.8454000000002</v>
          </cell>
          <cell r="F8717" t="str">
            <v>Public Apr 25</v>
          </cell>
        </row>
        <row r="8718">
          <cell r="A8718" t="str">
            <v>MTN648493</v>
          </cell>
          <cell r="B8718" t="str">
            <v>SCHNEIDER</v>
          </cell>
          <cell r="C8718" t="str">
            <v>TO BE CHECKED</v>
          </cell>
          <cell r="D8718" t="str">
            <v>KNX Sw. Act. man mod REG-K/12x/16</v>
          </cell>
          <cell r="E8718">
            <v>3819.8592000000003</v>
          </cell>
          <cell r="F8718" t="str">
            <v>Public Apr 25</v>
          </cell>
        </row>
        <row r="8719">
          <cell r="A8719" t="str">
            <v>MTN648495</v>
          </cell>
          <cell r="B8719" t="str">
            <v>SCHNEIDER</v>
          </cell>
          <cell r="C8719" t="str">
            <v>TO BE CHECKED</v>
          </cell>
          <cell r="D8719" t="str">
            <v>KNX Sw. Act. cur. det. REG-K/12x/16</v>
          </cell>
          <cell r="E8719">
            <v>5003.5794000000005</v>
          </cell>
          <cell r="F8719" t="str">
            <v>Public Apr 25</v>
          </cell>
        </row>
        <row r="8720">
          <cell r="A8720" t="str">
            <v>MTN649808</v>
          </cell>
          <cell r="B8720" t="str">
            <v>SCHNEIDER</v>
          </cell>
          <cell r="C8720" t="str">
            <v>TO BE CHECKED</v>
          </cell>
          <cell r="D8720" t="str">
            <v>KNX Blind Act. manual mode REG-K/8x/10</v>
          </cell>
          <cell r="E8720">
            <v>5684.2356</v>
          </cell>
          <cell r="F8720" t="str">
            <v>Public Apr 25</v>
          </cell>
        </row>
        <row r="8721">
          <cell r="A8721" t="str">
            <v>MTN6500-0101</v>
          </cell>
          <cell r="B8721" t="str">
            <v>SCHNEIDER</v>
          </cell>
          <cell r="C8721" t="str">
            <v>TO BE CHECKED</v>
          </cell>
          <cell r="D8721" t="str">
            <v>KNX Coupler secure DIN</v>
          </cell>
          <cell r="E8721">
            <v>2954.1852000000003</v>
          </cell>
          <cell r="F8721" t="str">
            <v>Public Apr 25</v>
          </cell>
        </row>
        <row r="8722">
          <cell r="A8722" t="str">
            <v>MTN6500-0103</v>
          </cell>
          <cell r="B8722" t="str">
            <v>SCHNEIDER</v>
          </cell>
          <cell r="C8722" t="str">
            <v>TO BE CHECKED</v>
          </cell>
          <cell r="D8722" t="str">
            <v>KNX IP Router secure DIN</v>
          </cell>
          <cell r="E8722">
            <v>5051.5806000000002</v>
          </cell>
          <cell r="F8722" t="str">
            <v>Public Apr 25</v>
          </cell>
        </row>
        <row r="8723">
          <cell r="A8723" t="str">
            <v>MTN6502-0101</v>
          </cell>
          <cell r="B8723" t="str">
            <v>SCHNEIDER</v>
          </cell>
          <cell r="C8723" t="str">
            <v>TO BE CHECKED</v>
          </cell>
          <cell r="D8723" t="str">
            <v>KNX USB Interface secure DIN</v>
          </cell>
          <cell r="E8723">
            <v>2475.2952000000005</v>
          </cell>
          <cell r="F8723" t="str">
            <v>Public Apr 25</v>
          </cell>
        </row>
        <row r="8724">
          <cell r="A8724" t="str">
            <v>MTN6502-0105</v>
          </cell>
          <cell r="B8724" t="str">
            <v>SCHNEIDER</v>
          </cell>
          <cell r="C8724" t="str">
            <v>TO BE CHECKED</v>
          </cell>
          <cell r="D8724" t="str">
            <v>KNX IP Interface secure DIN</v>
          </cell>
          <cell r="E8724">
            <v>2736.9558000000002</v>
          </cell>
          <cell r="F8724" t="str">
            <v>Public Apr 25</v>
          </cell>
        </row>
        <row r="8725">
          <cell r="A8725" t="str">
            <v>MTN6503-0201</v>
          </cell>
          <cell r="B8725" t="str">
            <v>SCHNEIDER</v>
          </cell>
          <cell r="C8725" t="str">
            <v>TO BE CHECKED</v>
          </cell>
          <cell r="D8725" t="str">
            <v>KNX Energy Metering Gateway</v>
          </cell>
          <cell r="E8725">
            <v>2138.2973999999999</v>
          </cell>
          <cell r="F8725" t="str">
            <v>Public Apr 25</v>
          </cell>
        </row>
        <row r="8726">
          <cell r="A8726" t="str">
            <v>MTN6606-0008</v>
          </cell>
          <cell r="B8726" t="str">
            <v>SCHNEIDER</v>
          </cell>
          <cell r="C8726" t="str">
            <v>TO BE CHECKED</v>
          </cell>
          <cell r="D8726" t="str">
            <v>KNX year time switch REG-K/8x/800</v>
          </cell>
          <cell r="E8726">
            <v>4488.7242000000006</v>
          </cell>
          <cell r="F8726" t="str">
            <v>Public Apr 25</v>
          </cell>
        </row>
        <row r="8727">
          <cell r="A8727" t="str">
            <v>MTN663991</v>
          </cell>
          <cell r="B8727" t="str">
            <v>SCHNEIDER</v>
          </cell>
          <cell r="C8727" t="str">
            <v>TO BE CHECKED</v>
          </cell>
          <cell r="D8727" t="str">
            <v>KNX Brightness and Temperature Sensor</v>
          </cell>
          <cell r="E8727">
            <v>3145.2618000000002</v>
          </cell>
          <cell r="F8727" t="str">
            <v>Public Apr 25</v>
          </cell>
        </row>
        <row r="8728">
          <cell r="A8728" t="str">
            <v>MTN668990</v>
          </cell>
          <cell r="B8728" t="str">
            <v>SCHNEIDER</v>
          </cell>
          <cell r="C8728" t="str">
            <v>TO BE CHECKED</v>
          </cell>
          <cell r="D8728" t="str">
            <v>KNX Lead Gel Battery 7,2 Ah</v>
          </cell>
          <cell r="E8728">
            <v>631.04340000000002</v>
          </cell>
          <cell r="F8728" t="str">
            <v>Public Apr 25</v>
          </cell>
        </row>
        <row r="8729">
          <cell r="A8729" t="str">
            <v>MTN668991</v>
          </cell>
          <cell r="B8729" t="str">
            <v>SCHNEIDER</v>
          </cell>
          <cell r="C8729" t="str">
            <v>TO BE CHECKED</v>
          </cell>
          <cell r="D8729" t="str">
            <v>KNX Lead Gel Battery 18 Ah</v>
          </cell>
          <cell r="E8729">
            <v>989.62440000000004</v>
          </cell>
          <cell r="F8729" t="str">
            <v>Public Apr 25</v>
          </cell>
        </row>
        <row r="8730">
          <cell r="A8730" t="str">
            <v>MTN670802</v>
          </cell>
          <cell r="B8730" t="str">
            <v>SCHNEIDER</v>
          </cell>
          <cell r="C8730" t="str">
            <v>TO BE CHECKED</v>
          </cell>
          <cell r="D8730" t="str">
            <v>KNX Push-Button Interface 2g</v>
          </cell>
          <cell r="E8730">
            <v>500.17740000000003</v>
          </cell>
          <cell r="F8730" t="str">
            <v>Public Apr 25</v>
          </cell>
        </row>
        <row r="8731">
          <cell r="A8731" t="str">
            <v>MTN6710-0004</v>
          </cell>
          <cell r="B8731" t="str">
            <v>SCHNEIDER</v>
          </cell>
          <cell r="C8731" t="str">
            <v>TO BE CHECKED</v>
          </cell>
          <cell r="D8731" t="str">
            <v>KNX Univ. LED Dim Act. REG-K/4x230/250W</v>
          </cell>
          <cell r="E8731">
            <v>3565.0427999999997</v>
          </cell>
          <cell r="F8731" t="str">
            <v>Public Apr 25</v>
          </cell>
        </row>
        <row r="8732">
          <cell r="A8732" t="str">
            <v>MTN6725-0003</v>
          </cell>
          <cell r="B8732" t="str">
            <v>SCHNEIDER</v>
          </cell>
          <cell r="C8732" t="str">
            <v>TO BE CHECKED</v>
          </cell>
          <cell r="D8732" t="str">
            <v>REG-K/1/16/64</v>
          </cell>
          <cell r="E8732">
            <v>4770.3666000000003</v>
          </cell>
          <cell r="F8732" t="str">
            <v>Public Apr 25</v>
          </cell>
        </row>
        <row r="8733">
          <cell r="A8733" t="str">
            <v>MTN6725-0004</v>
          </cell>
          <cell r="B8733" t="str">
            <v>SCHNEIDER</v>
          </cell>
          <cell r="C8733" t="str">
            <v>TO BE CHECKED</v>
          </cell>
          <cell r="D8733" t="str">
            <v>KNX DALI-Gateway Basic REG-K/2/16/64</v>
          </cell>
          <cell r="E8733">
            <v>7611.5052000000005</v>
          </cell>
          <cell r="F8733" t="str">
            <v>Public Apr 25</v>
          </cell>
        </row>
        <row r="8734">
          <cell r="A8734" t="str">
            <v>MTN676090</v>
          </cell>
          <cell r="B8734" t="str">
            <v>SCHNEIDER</v>
          </cell>
          <cell r="C8734" t="str">
            <v>TO BE CHECKED</v>
          </cell>
          <cell r="D8734" t="str">
            <v>KNX Logic Module basic REG-K</v>
          </cell>
          <cell r="E8734">
            <v>912.84900000000005</v>
          </cell>
          <cell r="F8734" t="str">
            <v>Public Apr 25</v>
          </cell>
        </row>
        <row r="8735">
          <cell r="A8735" t="str">
            <v>MTN683832</v>
          </cell>
          <cell r="B8735" t="str">
            <v>SCHNEIDER</v>
          </cell>
          <cell r="C8735" t="str">
            <v>TO BE CHECKED</v>
          </cell>
          <cell r="D8735" t="str">
            <v>KNX Power Sup REG-K/320mA emerg. power</v>
          </cell>
          <cell r="E8735">
            <v>1566.7506000000001</v>
          </cell>
          <cell r="F8735" t="str">
            <v>Public Apr 25</v>
          </cell>
        </row>
        <row r="8736">
          <cell r="A8736" t="str">
            <v>MTN683890</v>
          </cell>
          <cell r="B8736" t="str">
            <v>SCHNEIDER</v>
          </cell>
          <cell r="C8736" t="str">
            <v>TO BE CHECKED</v>
          </cell>
          <cell r="D8736" t="str">
            <v>KNX Power Sup REG-K/640mA emerg. power</v>
          </cell>
          <cell r="E8736">
            <v>1650.7782000000002</v>
          </cell>
          <cell r="F8736" t="str">
            <v>Public Apr 25</v>
          </cell>
        </row>
        <row r="8737">
          <cell r="A8737" t="str">
            <v>MTN683901</v>
          </cell>
          <cell r="B8737" t="str">
            <v>SCHNEIDER</v>
          </cell>
          <cell r="C8737" t="str">
            <v>TO BE CHECKED</v>
          </cell>
          <cell r="D8737" t="str">
            <v>KNX Em. Power Supply REG/640mA</v>
          </cell>
          <cell r="E8737">
            <v>1297.3482000000001</v>
          </cell>
          <cell r="F8737" t="str">
            <v>Public Apr 25</v>
          </cell>
        </row>
        <row r="8738">
          <cell r="A8738" t="str">
            <v>MTN684032</v>
          </cell>
          <cell r="B8738" t="str">
            <v>SCHNEIDER</v>
          </cell>
          <cell r="C8738" t="str">
            <v>TO BE CHECKED</v>
          </cell>
          <cell r="D8738" t="str">
            <v>KNX Power Supply REG-K/320mA</v>
          </cell>
          <cell r="E8738">
            <v>1668.4344000000001</v>
          </cell>
          <cell r="F8738" t="str">
            <v>Public Apr 25</v>
          </cell>
        </row>
        <row r="8739">
          <cell r="A8739" t="str">
            <v>MTN684064</v>
          </cell>
          <cell r="B8739" t="str">
            <v>SCHNEIDER</v>
          </cell>
          <cell r="C8739" t="str">
            <v>TO BE CHECKED</v>
          </cell>
          <cell r="D8739" t="str">
            <v>KNX Power Supply REG-K/640mA</v>
          </cell>
          <cell r="E8739">
            <v>1506.6317999999999</v>
          </cell>
          <cell r="F8739" t="str">
            <v>Public Apr 25</v>
          </cell>
        </row>
        <row r="8740">
          <cell r="A8740" t="str">
            <v>MTN693003</v>
          </cell>
          <cell r="B8740" t="str">
            <v>SCHNEIDER</v>
          </cell>
          <cell r="C8740" t="str">
            <v>TO BE CHECKED</v>
          </cell>
          <cell r="D8740" t="str">
            <v>KNX Power Supply REG/24V DC/0,4A</v>
          </cell>
          <cell r="E8740">
            <v>803.36220000000003</v>
          </cell>
          <cell r="F8740" t="str">
            <v>Public Apr 25</v>
          </cell>
        </row>
        <row r="8741">
          <cell r="A8741" t="str">
            <v>MVS21603</v>
          </cell>
          <cell r="B8741" t="str">
            <v>SCHNEIDER</v>
          </cell>
          <cell r="C8741" t="str">
            <v>TO BE CHECKED</v>
          </cell>
          <cell r="D8741" t="str">
            <v>EP MVS 4P Drawout Type Packing</v>
          </cell>
          <cell r="E8741">
            <v>10.353</v>
          </cell>
          <cell r="F8741" t="str">
            <v>Public Apr 25</v>
          </cell>
        </row>
        <row r="8742">
          <cell r="A8742" t="str">
            <v>MVS22323</v>
          </cell>
          <cell r="B8742" t="str">
            <v>SCHNEIDER</v>
          </cell>
          <cell r="C8742" t="str">
            <v>TO BE CHECKED</v>
          </cell>
          <cell r="D8742" t="str">
            <v>IN EP MVS 3200A H 4P CB Chassis</v>
          </cell>
          <cell r="E8742">
            <v>8662.1052</v>
          </cell>
          <cell r="F8742" t="str">
            <v>Public Apr 25</v>
          </cell>
        </row>
        <row r="8743">
          <cell r="A8743" t="str">
            <v>NSY2SP205</v>
          </cell>
          <cell r="B8743" t="str">
            <v>SCHNEIDER</v>
          </cell>
          <cell r="C8743" t="str">
            <v>TO BE CHECKED</v>
          </cell>
          <cell r="D8743" t="str">
            <v>2 std side panels 2000x500</v>
          </cell>
          <cell r="E8743">
            <v>1219.7607366262498</v>
          </cell>
          <cell r="F8743" t="str">
            <v>Public Apr 25</v>
          </cell>
        </row>
        <row r="8744">
          <cell r="A8744" t="str">
            <v>NSY2SPHD164</v>
          </cell>
          <cell r="B8744" t="str">
            <v>SCHNEIDER</v>
          </cell>
          <cell r="C8744" t="str">
            <v>TO BE CHECKED</v>
          </cell>
          <cell r="D8744" t="str">
            <v>2 side p.ext.sub.SFHD 1600X400 mm</v>
          </cell>
          <cell r="E8744">
            <v>2560.9746805649997</v>
          </cell>
          <cell r="F8744" t="str">
            <v>Public Apr 25</v>
          </cell>
        </row>
        <row r="8745">
          <cell r="A8745" t="str">
            <v>NSY2SPHD166</v>
          </cell>
          <cell r="B8745" t="str">
            <v>SCHNEIDER</v>
          </cell>
          <cell r="C8745" t="str">
            <v>TO BE CHECKED</v>
          </cell>
          <cell r="D8745" t="str">
            <v>2 side p.ext.sub.SFHD 1600X600 mm</v>
          </cell>
          <cell r="E8745">
            <v>2912.9007877199992</v>
          </cell>
          <cell r="F8745" t="str">
            <v>Public Apr 25</v>
          </cell>
        </row>
        <row r="8746">
          <cell r="A8746" t="str">
            <v>NSY2SPX204</v>
          </cell>
          <cell r="B8746" t="str">
            <v>SCHNEIDER</v>
          </cell>
          <cell r="C8746" t="str">
            <v>TO BE CHECKED</v>
          </cell>
          <cell r="D8746" t="str">
            <v>2 SSteel SP 304L 2000x400</v>
          </cell>
          <cell r="E8746">
            <v>8851.3862371987507</v>
          </cell>
          <cell r="F8746" t="str">
            <v>Public Apr 25</v>
          </cell>
        </row>
        <row r="8747">
          <cell r="A8747" t="str">
            <v>NSYAEDL405S3D</v>
          </cell>
          <cell r="B8747" t="str">
            <v>SCHNEIDER</v>
          </cell>
          <cell r="C8747" t="str">
            <v>TO BE CHECKED</v>
          </cell>
          <cell r="D8747" t="str">
            <v>S3D 405 key handle</v>
          </cell>
          <cell r="E8747">
            <v>58.379880667499997</v>
          </cell>
          <cell r="F8747" t="str">
            <v>Public Apr 25</v>
          </cell>
        </row>
        <row r="8748">
          <cell r="A8748" t="str">
            <v>NSYAEDLS3DRL</v>
          </cell>
          <cell r="B8748" t="str">
            <v>SCHNEIDER</v>
          </cell>
          <cell r="C8748" t="str">
            <v>TO BE CHECKED</v>
          </cell>
          <cell r="D8748" t="str">
            <v>S3D enclosure lock</v>
          </cell>
          <cell r="E8748">
            <v>40.017802545000002</v>
          </cell>
          <cell r="F8748" t="str">
            <v>Public Apr 25</v>
          </cell>
        </row>
        <row r="8749">
          <cell r="A8749" t="str">
            <v>NSYAMPM2924TB</v>
          </cell>
          <cell r="B8749" t="str">
            <v>SCHNEIDER</v>
          </cell>
          <cell r="C8749" t="str">
            <v>TO BE CHECKED</v>
          </cell>
          <cell r="D8749" t="str">
            <v>Steel mounting plate 291x241</v>
          </cell>
          <cell r="E8749">
            <v>61.38533291625</v>
          </cell>
          <cell r="F8749" t="str">
            <v>Public Apr 25</v>
          </cell>
        </row>
        <row r="8750">
          <cell r="A8750" t="str">
            <v>NSYBP1810</v>
          </cell>
          <cell r="B8750" t="str">
            <v>SCHNEIDER</v>
          </cell>
          <cell r="C8750" t="str">
            <v>TO BE CHECKED</v>
          </cell>
          <cell r="D8750" t="str">
            <v>Rear panel SF 1800x1000</v>
          </cell>
          <cell r="E8750">
            <v>1120.1279360512497</v>
          </cell>
          <cell r="F8750" t="str">
            <v>Public Apr 25</v>
          </cell>
        </row>
        <row r="8751">
          <cell r="A8751" t="str">
            <v>NSYBP1812</v>
          </cell>
          <cell r="B8751" t="str">
            <v>SCHNEIDER</v>
          </cell>
          <cell r="C8751" t="str">
            <v>TO BE CHECKED</v>
          </cell>
          <cell r="D8751" t="str">
            <v>Rear panel SF 1800x1200</v>
          </cell>
          <cell r="E8751">
            <v>1409.9688104512502</v>
          </cell>
          <cell r="F8751" t="str">
            <v>Public Apr 25</v>
          </cell>
        </row>
        <row r="8752">
          <cell r="A8752" t="str">
            <v>NSYBP203</v>
          </cell>
          <cell r="B8752" t="str">
            <v>SCHNEIDER</v>
          </cell>
          <cell r="C8752" t="str">
            <v>TO BE CHECKED</v>
          </cell>
          <cell r="D8752" t="str">
            <v>Rear panel SF 2000x300</v>
          </cell>
          <cell r="E8752">
            <v>776.02423885874998</v>
          </cell>
          <cell r="F8752" t="str">
            <v>Public Apr 25</v>
          </cell>
        </row>
        <row r="8753">
          <cell r="A8753" t="str">
            <v>NSYCCOHY230VID</v>
          </cell>
          <cell r="B8753" t="str">
            <v>SCHNEIDER</v>
          </cell>
          <cell r="C8753" t="str">
            <v>TO BE CHECKED</v>
          </cell>
          <cell r="D8753" t="str">
            <v>Electronical Hygrostat% Hr 230V</v>
          </cell>
          <cell r="E8753">
            <v>1045.03280041125</v>
          </cell>
          <cell r="F8753" t="str">
            <v>Public Apr 25</v>
          </cell>
        </row>
        <row r="8754">
          <cell r="A8754" t="str">
            <v>NSYCCOTHD</v>
          </cell>
          <cell r="B8754" t="str">
            <v>SCHNEIDER</v>
          </cell>
          <cell r="C8754" t="str">
            <v>TO BE CHECKED</v>
          </cell>
          <cell r="D8754" t="str">
            <v>Double Thermostat(NO NC) (Ti?1C)</v>
          </cell>
          <cell r="E8754">
            <v>269.584949655</v>
          </cell>
          <cell r="F8754" t="str">
            <v>Public Apr 25</v>
          </cell>
        </row>
        <row r="8755">
          <cell r="A8755" t="str">
            <v>NSYCNFM6</v>
          </cell>
          <cell r="B8755" t="str">
            <v>SCHNEIDER</v>
          </cell>
          <cell r="C8755" t="str">
            <v>TO BE CHECKED</v>
          </cell>
          <cell r="D8755" t="str">
            <v>Cage nut M6</v>
          </cell>
          <cell r="E8755">
            <v>2.8819405124999995</v>
          </cell>
          <cell r="F8755" t="str">
            <v>Public Apr 25</v>
          </cell>
        </row>
        <row r="8756">
          <cell r="A8756" t="str">
            <v>NSYCNFM8</v>
          </cell>
          <cell r="B8756" t="str">
            <v>SCHNEIDER</v>
          </cell>
          <cell r="C8756" t="str">
            <v>TO BE CHECKED</v>
          </cell>
          <cell r="D8756" t="str">
            <v>Tuerca enjaulada M8</v>
          </cell>
          <cell r="E8756">
            <v>2.8819405124999995</v>
          </cell>
          <cell r="F8756" t="str">
            <v>Public Apr 25</v>
          </cell>
        </row>
        <row r="8757">
          <cell r="A8757" t="str">
            <v>NSYCR50WU3C</v>
          </cell>
          <cell r="B8757" t="str">
            <v>SCHNEIDER</v>
          </cell>
          <cell r="C8757" t="str">
            <v>TO BE CHECKED</v>
          </cell>
          <cell r="D8757" t="str">
            <v>Resist.heat.Insul.50W,27</v>
          </cell>
          <cell r="E8757">
            <v>364.07142788625004</v>
          </cell>
          <cell r="F8757" t="str">
            <v>Public Apr 25</v>
          </cell>
        </row>
        <row r="8758">
          <cell r="A8758" t="str">
            <v>NSYCRN106300</v>
          </cell>
          <cell r="B8758" t="str">
            <v>SCHNEIDER</v>
          </cell>
          <cell r="C8758" t="str">
            <v>TO BE CHECKED</v>
          </cell>
          <cell r="D8758" t="str">
            <v>CRN 1000x600x300 one plain door</v>
          </cell>
          <cell r="E8758">
            <v>1010.4906848399999</v>
          </cell>
          <cell r="F8758" t="str">
            <v>Public Apr 25</v>
          </cell>
        </row>
        <row r="8759">
          <cell r="A8759" t="str">
            <v>NSYCRN23150</v>
          </cell>
          <cell r="B8759" t="str">
            <v>SCHNEIDER</v>
          </cell>
          <cell r="C8759" t="str">
            <v>TO BE CHECKED</v>
          </cell>
          <cell r="D8759" t="str">
            <v>CRN 200x300x150 one plain door</v>
          </cell>
          <cell r="E8759">
            <v>479.26670722874996</v>
          </cell>
          <cell r="F8759" t="str">
            <v>Public Apr 25</v>
          </cell>
        </row>
        <row r="8760">
          <cell r="A8760" t="str">
            <v>NSYCRN325200</v>
          </cell>
          <cell r="B8760" t="str">
            <v>SCHNEIDER</v>
          </cell>
          <cell r="C8760" t="str">
            <v>TO BE CHECKED</v>
          </cell>
          <cell r="D8760" t="str">
            <v>CRN 300x250x200 one plain door</v>
          </cell>
          <cell r="E8760">
            <v>276.99565383000004</v>
          </cell>
          <cell r="F8760" t="str">
            <v>Public Apr 25</v>
          </cell>
        </row>
        <row r="8761">
          <cell r="A8761" t="str">
            <v>NSYCRN46300</v>
          </cell>
          <cell r="B8761" t="str">
            <v>SCHNEIDER</v>
          </cell>
          <cell r="C8761" t="str">
            <v>TO BE CHECKED</v>
          </cell>
          <cell r="D8761" t="str">
            <v>CRN 400x600x300 one plain door</v>
          </cell>
          <cell r="E8761">
            <v>610.72436517749986</v>
          </cell>
          <cell r="F8761" t="str">
            <v>Public Apr 25</v>
          </cell>
        </row>
        <row r="8762">
          <cell r="A8762" t="str">
            <v>NSYCRN54150</v>
          </cell>
          <cell r="B8762" t="str">
            <v>SCHNEIDER</v>
          </cell>
          <cell r="C8762" t="str">
            <v>TO BE CHECKED</v>
          </cell>
          <cell r="D8762" t="str">
            <v>CRN 500x400x150 one plain door</v>
          </cell>
          <cell r="E8762">
            <v>375.39333704250004</v>
          </cell>
          <cell r="F8762" t="str">
            <v>Public Apr 25</v>
          </cell>
        </row>
        <row r="8763">
          <cell r="A8763" t="str">
            <v>NSYCU400</v>
          </cell>
          <cell r="B8763" t="str">
            <v>SCHNEIDER</v>
          </cell>
          <cell r="C8763" t="str">
            <v>TO BE CHECKED</v>
          </cell>
          <cell r="D8763" t="str">
            <v>Cool.U 400W 230V 50/60Hz SideM</v>
          </cell>
          <cell r="E8763">
            <v>12487.695264134998</v>
          </cell>
          <cell r="F8763" t="str">
            <v>Public Apr 25</v>
          </cell>
        </row>
        <row r="8764">
          <cell r="A8764" t="str">
            <v>NSYDPA4</v>
          </cell>
          <cell r="B8764" t="str">
            <v>SCHNEIDER</v>
          </cell>
          <cell r="C8764" t="str">
            <v>TO BE CHECKED</v>
          </cell>
          <cell r="D8764" t="str">
            <v>A4 DOCUMENT POCKET D22</v>
          </cell>
          <cell r="E8764">
            <v>71.389783552500006</v>
          </cell>
          <cell r="F8764" t="str">
            <v>Public Apr 25</v>
          </cell>
        </row>
        <row r="8765">
          <cell r="A8765" t="str">
            <v>NSYEC1061</v>
          </cell>
          <cell r="B8765" t="str">
            <v>SCHNEIDER</v>
          </cell>
          <cell r="C8765" t="str">
            <v>TO BE CHECKED</v>
          </cell>
          <cell r="D8765" t="str">
            <v>1 entry cab gland pla 1000x600 SF</v>
          </cell>
          <cell r="E8765">
            <v>386.09768751749999</v>
          </cell>
          <cell r="F8765" t="str">
            <v>Public Apr 25</v>
          </cell>
        </row>
        <row r="8766">
          <cell r="A8766" t="str">
            <v>NSYMM1212</v>
          </cell>
          <cell r="B8766" t="str">
            <v>SCHNEIDER</v>
          </cell>
          <cell r="C8766" t="str">
            <v>TO BE CHECKED</v>
          </cell>
          <cell r="D8766" t="str">
            <v>Plain mount. plate 1200x1200</v>
          </cell>
          <cell r="E8766">
            <v>761.28517166624999</v>
          </cell>
          <cell r="F8766" t="str">
            <v>Public Apr 25</v>
          </cell>
        </row>
        <row r="8767">
          <cell r="A8767" t="str">
            <v>NSYMM55</v>
          </cell>
          <cell r="B8767" t="str">
            <v>SCHNEIDER</v>
          </cell>
          <cell r="C8767" t="str">
            <v>TO BE CHECKED</v>
          </cell>
          <cell r="D8767" t="str">
            <v>Plain mount. plate 500X500</v>
          </cell>
          <cell r="E8767">
            <v>67.931454937500007</v>
          </cell>
          <cell r="F8767" t="str">
            <v>Public Apr 25</v>
          </cell>
        </row>
        <row r="8768">
          <cell r="A8768" t="str">
            <v>NSYPLA1053G</v>
          </cell>
          <cell r="B8768" t="str">
            <v>SCHNEIDER</v>
          </cell>
          <cell r="C8768" t="str">
            <v>TO BE CHECKED</v>
          </cell>
          <cell r="D8768" t="str">
            <v>Dikili tip polyester - IP65</v>
          </cell>
          <cell r="E8768">
            <v>3013.6863645000003</v>
          </cell>
          <cell r="F8768" t="str">
            <v>Public Apr 25</v>
          </cell>
        </row>
        <row r="8769">
          <cell r="A8769" t="str">
            <v>NSYPMR105</v>
          </cell>
          <cell r="B8769" t="str">
            <v>SCHNEIDER</v>
          </cell>
          <cell r="C8769" t="str">
            <v>TO BE CHECKED</v>
          </cell>
          <cell r="D8769" t="str">
            <v>PLA105 Telequick mounting</v>
          </cell>
          <cell r="E8769">
            <v>401.16611933999997</v>
          </cell>
          <cell r="F8769" t="str">
            <v>Public Apr 25</v>
          </cell>
        </row>
        <row r="8770">
          <cell r="A8770" t="str">
            <v>NSYS3D101030D</v>
          </cell>
          <cell r="B8770" t="str">
            <v>SCHNEIDER</v>
          </cell>
          <cell r="C8770" t="str">
            <v>TO BE CHECKED</v>
          </cell>
          <cell r="D8770" t="str">
            <v>S3D H1000xW1000xD300 2 pl. doors</v>
          </cell>
          <cell r="E8770">
            <v>2035.7616074512498</v>
          </cell>
          <cell r="F8770" t="str">
            <v>Public Apr 25</v>
          </cell>
        </row>
        <row r="8771">
          <cell r="A8771" t="str">
            <v>NSYS3D121030</v>
          </cell>
          <cell r="B8771" t="str">
            <v>SCHNEIDER</v>
          </cell>
          <cell r="C8771" t="str">
            <v>TO BE CHECKED</v>
          </cell>
          <cell r="D8771" t="str">
            <v>S3D H1200xW1000xD300 one pl. door</v>
          </cell>
          <cell r="E8771">
            <v>2411.0726033362503</v>
          </cell>
          <cell r="F8771" t="str">
            <v>Public Apr 25</v>
          </cell>
        </row>
        <row r="8772">
          <cell r="A8772" t="str">
            <v>NSYS3D121030D</v>
          </cell>
          <cell r="B8772" t="str">
            <v>SCHNEIDER</v>
          </cell>
          <cell r="C8772" t="str">
            <v>TO BE CHECKED</v>
          </cell>
          <cell r="D8772" t="str">
            <v>S3D H1200xW1000xD300 2 pl. doors</v>
          </cell>
          <cell r="E8772">
            <v>2368.7904189599999</v>
          </cell>
          <cell r="F8772" t="str">
            <v>Public Apr 25</v>
          </cell>
        </row>
        <row r="8773">
          <cell r="A8773" t="str">
            <v>NSYS3D121040D</v>
          </cell>
          <cell r="B8773" t="str">
            <v>SCHNEIDER</v>
          </cell>
          <cell r="C8773" t="str">
            <v>TO BE CHECKED</v>
          </cell>
          <cell r="D8773" t="str">
            <v>S3D H1200xW1000xD400 2 pl. doors</v>
          </cell>
          <cell r="E8773">
            <v>3019.4502455249999</v>
          </cell>
          <cell r="F8773" t="str">
            <v>Public Apr 25</v>
          </cell>
        </row>
        <row r="8774">
          <cell r="A8774" t="str">
            <v>NSYS3D12830</v>
          </cell>
          <cell r="B8774" t="str">
            <v>SCHNEIDER</v>
          </cell>
          <cell r="C8774" t="str">
            <v>TO BE CHECKED</v>
          </cell>
          <cell r="D8774" t="str">
            <v>S3D H1200xW800xD300 one plain do.</v>
          </cell>
          <cell r="E8774">
            <v>1748.2262854612497</v>
          </cell>
          <cell r="F8774" t="str">
            <v>Public Apr 25</v>
          </cell>
        </row>
        <row r="8775">
          <cell r="A8775" t="str">
            <v>NSYSF18660P</v>
          </cell>
          <cell r="B8775" t="str">
            <v>SCHNEIDER</v>
          </cell>
          <cell r="C8775" t="str">
            <v>TO BE CHECKED</v>
          </cell>
          <cell r="D8775" t="str">
            <v>SF w/mount plate 1800x600x600</v>
          </cell>
          <cell r="E8775">
            <v>5764.8691188899984</v>
          </cell>
          <cell r="F8775" t="str">
            <v>Public Apr 25</v>
          </cell>
        </row>
        <row r="8776">
          <cell r="A8776" t="str">
            <v>NSYSF18860P</v>
          </cell>
          <cell r="B8776" t="str">
            <v>SCHNEIDER</v>
          </cell>
          <cell r="C8776" t="str">
            <v>TO BE CHECKED</v>
          </cell>
          <cell r="D8776" t="str">
            <v>SF w/mount plate 1800x800x600</v>
          </cell>
          <cell r="E8776">
            <v>6290.6174095275001</v>
          </cell>
          <cell r="F8776" t="str">
            <v>Public Apr 25</v>
          </cell>
        </row>
        <row r="8777">
          <cell r="A8777" t="str">
            <v>NSYSF2010602DP</v>
          </cell>
          <cell r="B8777" t="str">
            <v>SCHNEIDER</v>
          </cell>
          <cell r="C8777" t="str">
            <v>TO BE CHECKED</v>
          </cell>
          <cell r="D8777" t="str">
            <v>sf w/mount plate 2d 2000x</v>
          </cell>
          <cell r="E8777">
            <v>8014.3883712112493</v>
          </cell>
          <cell r="F8777" t="str">
            <v>Public Apr 25</v>
          </cell>
        </row>
        <row r="8778">
          <cell r="A8778" t="str">
            <v>NSYSF2012602DP</v>
          </cell>
          <cell r="B8778" t="str">
            <v>SCHNEIDER</v>
          </cell>
          <cell r="C8778" t="str">
            <v>TO BE CHECKED</v>
          </cell>
          <cell r="D8778" t="str">
            <v>sf w/mount plate 2d 2000x</v>
          </cell>
          <cell r="E8778">
            <v>8744.3427324487511</v>
          </cell>
          <cell r="F8778" t="str">
            <v>Public Apr 25</v>
          </cell>
        </row>
        <row r="8779">
          <cell r="A8779" t="str">
            <v>NSYSF20660P</v>
          </cell>
          <cell r="B8779" t="str">
            <v>SCHNEIDER</v>
          </cell>
          <cell r="C8779" t="str">
            <v>TO BE CHECKED</v>
          </cell>
          <cell r="D8779" t="str">
            <v>SF w/mount plate 2000x600x600</v>
          </cell>
          <cell r="E8779">
            <v>5770.5094881787491</v>
          </cell>
          <cell r="F8779" t="str">
            <v>Public Apr 25</v>
          </cell>
        </row>
        <row r="8780">
          <cell r="A8780" t="str">
            <v>NSYSF20860M</v>
          </cell>
          <cell r="B8780" t="str">
            <v>SCHNEIDER</v>
          </cell>
          <cell r="C8780" t="str">
            <v>TO BE CHECKED</v>
          </cell>
          <cell r="D8780" t="str">
            <v>SF compartment 2000x800x6</v>
          </cell>
          <cell r="E8780">
            <v>6332.1173529074995</v>
          </cell>
          <cell r="F8780" t="str">
            <v>Public Apr 25</v>
          </cell>
        </row>
        <row r="8781">
          <cell r="A8781" t="str">
            <v>NSYSF20860P</v>
          </cell>
          <cell r="B8781" t="str">
            <v>SCHNEIDER</v>
          </cell>
          <cell r="C8781" t="str">
            <v>TO BE CHECKED</v>
          </cell>
          <cell r="D8781" t="str">
            <v>SF w/mount plate 2000x800x600*</v>
          </cell>
          <cell r="E8781">
            <v>6951.7345630949985</v>
          </cell>
          <cell r="F8781" t="str">
            <v>Public Apr 25</v>
          </cell>
        </row>
        <row r="8782">
          <cell r="A8782" t="str">
            <v>NSYSFBKSH</v>
          </cell>
          <cell r="B8782" t="str">
            <v>SCHNEIDER</v>
          </cell>
          <cell r="C8782" t="str">
            <v>TO BE CHECKED</v>
          </cell>
          <cell r="D8782" t="str">
            <v>Coupl kit with previous v</v>
          </cell>
          <cell r="E8782">
            <v>697.55311576125007</v>
          </cell>
          <cell r="F8782" t="str">
            <v>Public Apr 25</v>
          </cell>
        </row>
        <row r="8783">
          <cell r="A8783" t="str">
            <v>NSYSFC125</v>
          </cell>
          <cell r="B8783" t="str">
            <v>SCHNEIDER</v>
          </cell>
          <cell r="C8783" t="str">
            <v>TO BE CHECKED</v>
          </cell>
          <cell r="D8783" t="str">
            <v>upper + lower frame sf 12</v>
          </cell>
          <cell r="E8783">
            <v>2251.24841662875</v>
          </cell>
          <cell r="F8783" t="str">
            <v>Public Apr 25</v>
          </cell>
        </row>
        <row r="8784">
          <cell r="A8784" t="str">
            <v>NSYSFC36</v>
          </cell>
          <cell r="B8784" t="str">
            <v>SCHNEIDER</v>
          </cell>
          <cell r="C8784" t="str">
            <v>TO BE CHECKED</v>
          </cell>
          <cell r="D8784" t="str">
            <v>upper + lower frame SF 30</v>
          </cell>
          <cell r="E8784">
            <v>1327.8335058449995</v>
          </cell>
          <cell r="F8784" t="str">
            <v>Public Apr 25</v>
          </cell>
        </row>
        <row r="8785">
          <cell r="A8785" t="str">
            <v>NSYSFD1810</v>
          </cell>
          <cell r="B8785" t="str">
            <v>SCHNEIDER</v>
          </cell>
          <cell r="C8785" t="str">
            <v>TO BE CHECKED</v>
          </cell>
          <cell r="D8785" t="str">
            <v>plain door SF/SM 1800x100</v>
          </cell>
          <cell r="E8785">
            <v>1825.3799500387502</v>
          </cell>
          <cell r="F8785" t="str">
            <v>Public Apr 25</v>
          </cell>
        </row>
        <row r="8786">
          <cell r="A8786" t="str">
            <v>NSYSFD18122D</v>
          </cell>
          <cell r="B8786" t="str">
            <v>SCHNEIDER</v>
          </cell>
          <cell r="C8786" t="str">
            <v>TO BE CHECKED</v>
          </cell>
          <cell r="D8786" t="str">
            <v>2 plain doors SF/SM 1800x</v>
          </cell>
          <cell r="E8786">
            <v>2434.5810038025002</v>
          </cell>
          <cell r="F8786" t="str">
            <v>Public Apr 25</v>
          </cell>
        </row>
        <row r="8787">
          <cell r="A8787" t="str">
            <v>NSYSFD186</v>
          </cell>
          <cell r="B8787" t="str">
            <v>SCHNEIDER</v>
          </cell>
          <cell r="C8787" t="str">
            <v>TO BE CHECKED</v>
          </cell>
          <cell r="D8787" t="str">
            <v>plain door SF/SM 1800x600</v>
          </cell>
          <cell r="E8787">
            <v>1363.5695681999998</v>
          </cell>
          <cell r="F8787" t="str">
            <v>Public Apr 25</v>
          </cell>
        </row>
        <row r="8788">
          <cell r="A8788" t="str">
            <v>NSYSFD203</v>
          </cell>
          <cell r="B8788" t="str">
            <v>SCHNEIDER</v>
          </cell>
          <cell r="C8788" t="str">
            <v>TO BE CHECKED</v>
          </cell>
          <cell r="D8788" t="str">
            <v>plain door SF/SM 2000x300</v>
          </cell>
          <cell r="E8788">
            <v>1277.770082085</v>
          </cell>
          <cell r="F8788" t="str">
            <v>Public Apr 25</v>
          </cell>
        </row>
        <row r="8789">
          <cell r="A8789" t="str">
            <v>NSYSFD206T</v>
          </cell>
          <cell r="B8789" t="str">
            <v>SCHNEIDER</v>
          </cell>
          <cell r="C8789" t="str">
            <v>TO BE CHECKED</v>
          </cell>
          <cell r="D8789" t="str">
            <v>Glazed door SF/SM 2000x600</v>
          </cell>
          <cell r="E8789">
            <v>2030.2447498987501</v>
          </cell>
          <cell r="F8789" t="str">
            <v>Public Apr 25</v>
          </cell>
        </row>
        <row r="8790">
          <cell r="A8790" t="str">
            <v>NSYSFHD1612402D</v>
          </cell>
          <cell r="B8790" t="str">
            <v>SCHNEIDER</v>
          </cell>
          <cell r="C8790" t="str">
            <v>TO BE CHECKED</v>
          </cell>
          <cell r="D8790" t="str">
            <v>Outd.enc. SF HD 1600x1200x400mm</v>
          </cell>
          <cell r="E8790">
            <v>18176.645835809995</v>
          </cell>
          <cell r="F8790" t="str">
            <v>Public Apr 25</v>
          </cell>
        </row>
        <row r="8791">
          <cell r="A8791" t="str">
            <v>NSYSFX20840</v>
          </cell>
          <cell r="B8791" t="str">
            <v>SCHNEIDER</v>
          </cell>
          <cell r="C8791" t="str">
            <v>TO BE CHECKED</v>
          </cell>
          <cell r="D8791" t="str">
            <v>SFX 304L 2000x800x400</v>
          </cell>
          <cell r="E8791">
            <v>40512.302366366253</v>
          </cell>
          <cell r="F8791" t="str">
            <v>Public Apr 25</v>
          </cell>
        </row>
        <row r="8792">
          <cell r="A8792" t="str">
            <v>NSYSFXJG</v>
          </cell>
          <cell r="B8792" t="str">
            <v>SCHNEIDER</v>
          </cell>
          <cell r="C8792" t="str">
            <v>TO BE CHECKED</v>
          </cell>
          <cell r="D8792" t="str">
            <v>Self-sticking gasket 9x4</v>
          </cell>
          <cell r="E8792">
            <v>35.283185988750006</v>
          </cell>
          <cell r="F8792" t="str">
            <v>Public Apr 25</v>
          </cell>
        </row>
        <row r="8793">
          <cell r="A8793" t="str">
            <v>NSYSIMP18</v>
          </cell>
          <cell r="B8793" t="str">
            <v>SCHNEIDER</v>
          </cell>
          <cell r="C8793" t="str">
            <v>TO BE CHECKED</v>
          </cell>
          <cell r="D8793" t="str">
            <v>Intermediate m.plate 1800</v>
          </cell>
          <cell r="E8793">
            <v>376.17557803875002</v>
          </cell>
          <cell r="F8793" t="str">
            <v>Public Apr 25</v>
          </cell>
        </row>
        <row r="8794">
          <cell r="A8794" t="str">
            <v>NSYSIMP20</v>
          </cell>
          <cell r="B8794" t="str">
            <v>SCHNEIDER</v>
          </cell>
          <cell r="C8794" t="str">
            <v>TO BE CHECKED</v>
          </cell>
          <cell r="D8794" t="str">
            <v>intermediate m.plate 2000</v>
          </cell>
          <cell r="E8794">
            <v>402.73060133249999</v>
          </cell>
          <cell r="F8794" t="str">
            <v>Public Apr 25</v>
          </cell>
        </row>
        <row r="8795">
          <cell r="A8795" t="str">
            <v>NSYSM14830P</v>
          </cell>
          <cell r="B8795" t="str">
            <v>SCHNEIDER</v>
          </cell>
          <cell r="C8795" t="str">
            <v>TO BE CHECKED</v>
          </cell>
          <cell r="D8795" t="str">
            <v>SM w/mount plate 1400x800x300</v>
          </cell>
          <cell r="E8795">
            <v>4146.4124976487501</v>
          </cell>
          <cell r="F8795" t="str">
            <v>Public Apr 25</v>
          </cell>
        </row>
        <row r="8796">
          <cell r="A8796" t="str">
            <v>NSYSM14840P</v>
          </cell>
          <cell r="B8796" t="str">
            <v>SCHNEIDER</v>
          </cell>
          <cell r="C8796" t="str">
            <v>TO BE CHECKED</v>
          </cell>
          <cell r="D8796" t="str">
            <v>SM w/mount plate 1400x800x400</v>
          </cell>
          <cell r="E8796">
            <v>4319.9876576587494</v>
          </cell>
          <cell r="F8796" t="str">
            <v>Public Apr 25</v>
          </cell>
        </row>
        <row r="8797">
          <cell r="A8797" t="str">
            <v>NSYSM1610302DP</v>
          </cell>
          <cell r="B8797" t="str">
            <v>SCHNEIDER</v>
          </cell>
          <cell r="C8797" t="str">
            <v>TO BE CHECKED</v>
          </cell>
          <cell r="D8797" t="str">
            <v>SM w/mount plate 2D 1600x1000x300</v>
          </cell>
          <cell r="E8797">
            <v>4968.7124670224985</v>
          </cell>
          <cell r="F8797" t="str">
            <v>Public Apr 25</v>
          </cell>
        </row>
        <row r="8798">
          <cell r="A8798" t="str">
            <v>NSYSM16830</v>
          </cell>
          <cell r="B8798" t="str">
            <v>SCHNEIDER</v>
          </cell>
          <cell r="C8798" t="str">
            <v>TO BE CHECKED</v>
          </cell>
          <cell r="D8798" t="str">
            <v>SM wo/mount plate 1600x800x300</v>
          </cell>
          <cell r="E8798">
            <v>3038.6769058012505</v>
          </cell>
          <cell r="F8798" t="str">
            <v>Public Apr 25</v>
          </cell>
        </row>
        <row r="8799">
          <cell r="A8799" t="str">
            <v>NSYSM1810402D</v>
          </cell>
          <cell r="B8799" t="str">
            <v>SCHNEIDER</v>
          </cell>
          <cell r="C8799" t="str">
            <v>TO BE CHECKED</v>
          </cell>
          <cell r="D8799" t="str">
            <v>SM wo/mount plat 2D 1800x1000x400</v>
          </cell>
          <cell r="E8799">
            <v>4488.2106424312506</v>
          </cell>
          <cell r="F8799" t="str">
            <v>Public Apr 25</v>
          </cell>
        </row>
        <row r="8800">
          <cell r="A8800" t="str">
            <v>NSYSM1810502D</v>
          </cell>
          <cell r="B8800" t="str">
            <v>SCHNEIDER</v>
          </cell>
          <cell r="C8800" t="str">
            <v>TO BE CHECKED</v>
          </cell>
          <cell r="D8800" t="str">
            <v>SM wo/mount plat 2D 1800x1000x500</v>
          </cell>
          <cell r="E8800">
            <v>5598.2517866887501</v>
          </cell>
          <cell r="F8800" t="str">
            <v>Public Apr 25</v>
          </cell>
        </row>
        <row r="8801">
          <cell r="A8801" t="str">
            <v>NSYSM1810502DP</v>
          </cell>
          <cell r="B8801" t="str">
            <v>SCHNEIDER</v>
          </cell>
          <cell r="C8801" t="str">
            <v>TO BE CHECKED</v>
          </cell>
          <cell r="D8801" t="str">
            <v>SM w/mount plate 2D 1800x1000x500</v>
          </cell>
          <cell r="E8801">
            <v>5740.5784774274998</v>
          </cell>
          <cell r="F8801" t="str">
            <v>Public Apr 25</v>
          </cell>
        </row>
        <row r="8802">
          <cell r="A8802" t="str">
            <v>NSYSM1812502DP</v>
          </cell>
          <cell r="B8802" t="str">
            <v>SCHNEIDER</v>
          </cell>
          <cell r="C8802" t="str">
            <v>TO BE CHECKED</v>
          </cell>
          <cell r="D8802" t="str">
            <v>SM w/mount plate 2D 1800x1200x500</v>
          </cell>
          <cell r="E8802">
            <v>6056.7685222275004</v>
          </cell>
          <cell r="F8802" t="str">
            <v>Public Apr 25</v>
          </cell>
        </row>
        <row r="8803">
          <cell r="A8803" t="str">
            <v>NSYSM1816402D</v>
          </cell>
          <cell r="B8803" t="str">
            <v>SCHNEIDER</v>
          </cell>
          <cell r="C8803" t="str">
            <v>TO BE CHECKED</v>
          </cell>
          <cell r="D8803" t="str">
            <v>SM wo/mount plat 2D 1800x1600x400</v>
          </cell>
          <cell r="E8803">
            <v>5954.3772928762501</v>
          </cell>
          <cell r="F8803" t="str">
            <v>Public Apr 25</v>
          </cell>
        </row>
        <row r="8804">
          <cell r="A8804" t="str">
            <v>NSYSM1816502D</v>
          </cell>
          <cell r="B8804" t="str">
            <v>SCHNEIDER</v>
          </cell>
          <cell r="C8804" t="str">
            <v>TO BE CHECKED</v>
          </cell>
          <cell r="D8804" t="str">
            <v>SM wo/mount plat 2D 1800x1600x500</v>
          </cell>
          <cell r="E8804">
            <v>6323.92440773625</v>
          </cell>
          <cell r="F8804" t="str">
            <v>Public Apr 25</v>
          </cell>
        </row>
        <row r="8805">
          <cell r="A8805" t="str">
            <v>NSYSM2012502D</v>
          </cell>
          <cell r="B8805" t="str">
            <v>SCHNEIDER</v>
          </cell>
          <cell r="C8805" t="str">
            <v>TO BE CHECKED</v>
          </cell>
          <cell r="D8805" t="str">
            <v>SM wo/mount plat 2D 2000x1200x500</v>
          </cell>
          <cell r="E8805">
            <v>5679.6460208774997</v>
          </cell>
          <cell r="F8805" t="str">
            <v>Public Apr 25</v>
          </cell>
        </row>
        <row r="8806">
          <cell r="A8806" t="str">
            <v>NSYSM2012502DP</v>
          </cell>
          <cell r="B8806" t="str">
            <v>SCHNEIDER</v>
          </cell>
          <cell r="C8806" t="str">
            <v>TO BE CHECKED</v>
          </cell>
          <cell r="D8806" t="str">
            <v>SM w/mount plate 2D 2000x1200x500</v>
          </cell>
          <cell r="E8806">
            <v>6942.2241594037505</v>
          </cell>
          <cell r="F8806" t="str">
            <v>Public Apr 25</v>
          </cell>
        </row>
        <row r="8807">
          <cell r="A8807" t="str">
            <v>NSYSM2016502D</v>
          </cell>
          <cell r="B8807" t="str">
            <v>SCHNEIDER</v>
          </cell>
          <cell r="C8807" t="str">
            <v>TO BE CHECKED</v>
          </cell>
          <cell r="D8807" t="str">
            <v>SM wo/mount plat 2D 2000x1600x500</v>
          </cell>
          <cell r="E8807">
            <v>6850.0432335824999</v>
          </cell>
          <cell r="F8807" t="str">
            <v>Public Apr 25</v>
          </cell>
        </row>
        <row r="8808">
          <cell r="A8808" t="str">
            <v>NSYSM2016502DP</v>
          </cell>
          <cell r="B8808" t="str">
            <v>SCHNEIDER</v>
          </cell>
          <cell r="C8808" t="str">
            <v>TO BE CHECKED</v>
          </cell>
          <cell r="D8808" t="str">
            <v>SM w/mount plate 2D 2000x1600x500</v>
          </cell>
          <cell r="E8808">
            <v>8436.8396797649984</v>
          </cell>
          <cell r="F8808" t="str">
            <v>Public Apr 25</v>
          </cell>
        </row>
        <row r="8809">
          <cell r="A8809" t="str">
            <v>NSYSM20850</v>
          </cell>
          <cell r="B8809" t="str">
            <v>SCHNEIDER</v>
          </cell>
          <cell r="C8809" t="str">
            <v>TO BE CHECKED</v>
          </cell>
          <cell r="D8809" t="str">
            <v>SM wo/mount plate 2000x800x500</v>
          </cell>
          <cell r="E8809">
            <v>4068.3530803387494</v>
          </cell>
          <cell r="F8809" t="str">
            <v>Public Apr 25</v>
          </cell>
        </row>
        <row r="8810">
          <cell r="A8810" t="str">
            <v>NSYSMX181240</v>
          </cell>
          <cell r="B8810" t="str">
            <v>SCHNEIDER</v>
          </cell>
          <cell r="C8810" t="str">
            <v>TO BE CHECKED</v>
          </cell>
          <cell r="D8810" t="str">
            <v>SMX 304L 1800x1200x400</v>
          </cell>
          <cell r="E8810">
            <v>32849.304884786252</v>
          </cell>
          <cell r="F8810" t="str">
            <v>Public Apr 25</v>
          </cell>
        </row>
        <row r="8811">
          <cell r="A8811" t="str">
            <v>NSYSMX201040</v>
          </cell>
          <cell r="B8811" t="str">
            <v>SCHNEIDER</v>
          </cell>
          <cell r="C8811" t="str">
            <v>TO BE CHECKED</v>
          </cell>
          <cell r="D8811" t="str">
            <v>SMX 304L 2000x1000x400</v>
          </cell>
          <cell r="E8811">
            <v>28876.50871772625</v>
          </cell>
          <cell r="F8811" t="str">
            <v>Public Apr 25</v>
          </cell>
        </row>
        <row r="8812">
          <cell r="A8812" t="str">
            <v>NSYSNLPLA</v>
          </cell>
          <cell r="B8812" t="str">
            <v>SCHNEIDER</v>
          </cell>
          <cell r="C8812" t="str">
            <v>TO BE CHECKED</v>
          </cell>
          <cell r="D8812" t="str">
            <v>Door switch for PLA</v>
          </cell>
          <cell r="E8812">
            <v>174.06920695500003</v>
          </cell>
          <cell r="F8812" t="str">
            <v>Public Apr 25</v>
          </cell>
        </row>
        <row r="8813">
          <cell r="A8813" t="str">
            <v>NSYSPSX4200</v>
          </cell>
          <cell r="B8813" t="str">
            <v>SCHNEIDER</v>
          </cell>
          <cell r="C8813" t="str">
            <v>TO BE CHECKED</v>
          </cell>
          <cell r="D8813" t="str">
            <v>SS kit Plinth Side D400xH200 304L</v>
          </cell>
          <cell r="E8813">
            <v>1458.5500933762498</v>
          </cell>
          <cell r="F8813" t="str">
            <v>Public Apr 25</v>
          </cell>
        </row>
        <row r="8814">
          <cell r="A8814" t="str">
            <v>NSYTBP29248</v>
          </cell>
          <cell r="B8814" t="str">
            <v>SCHNEIDER</v>
          </cell>
          <cell r="C8814" t="str">
            <v>TO BE CHECKED</v>
          </cell>
          <cell r="D8814" t="str">
            <v>PC ind box 291x241x88 lo</v>
          </cell>
          <cell r="E8814">
            <v>277.03682440875008</v>
          </cell>
          <cell r="F8814" t="str">
            <v>Public Apr 25</v>
          </cell>
        </row>
        <row r="8815">
          <cell r="A8815" t="str">
            <v>NSYTX6025</v>
          </cell>
          <cell r="B8815" t="str">
            <v>SCHNEIDER</v>
          </cell>
          <cell r="C8815" t="str">
            <v>TO BE CHECKED</v>
          </cell>
          <cell r="D8815" t="str">
            <v>SSteel Canopy 304L 600x250</v>
          </cell>
          <cell r="E8815">
            <v>1429.1954707274997</v>
          </cell>
          <cell r="F8815" t="str">
            <v>Public Apr 25</v>
          </cell>
        </row>
        <row r="8816">
          <cell r="A8816" t="str">
            <v>OVA18068</v>
          </cell>
          <cell r="B8816" t="str">
            <v>SCHNEIDER</v>
          </cell>
          <cell r="C8816" t="str">
            <v>TO BE CHECKED</v>
          </cell>
          <cell r="D8816" t="str">
            <v>EPC Multi 1800W/25A/24circuits</v>
          </cell>
          <cell r="E8816">
            <v>154464.58739999999</v>
          </cell>
          <cell r="F8816" t="str">
            <v>Public Apr 25</v>
          </cell>
        </row>
        <row r="8817">
          <cell r="A8817" t="str">
            <v>OVA18079</v>
          </cell>
          <cell r="B8817" t="str">
            <v>SCHNEIDER</v>
          </cell>
          <cell r="C8817" t="str">
            <v>TO BE CHECKED</v>
          </cell>
          <cell r="D8817" t="str">
            <v>EPC Multi SUB/24 SC</v>
          </cell>
          <cell r="E8817">
            <v>48761.0694</v>
          </cell>
          <cell r="F8817" t="str">
            <v>Public Apr 25</v>
          </cell>
        </row>
        <row r="8818">
          <cell r="A8818" t="str">
            <v>OVA18501</v>
          </cell>
          <cell r="B8818" t="str">
            <v>SCHNEIDER</v>
          </cell>
          <cell r="C8818" t="str">
            <v>TO BE CHECKED</v>
          </cell>
          <cell r="D8818" t="str">
            <v>Exiway Power Cont MBE200D module</v>
          </cell>
          <cell r="E8818">
            <v>798.87420000000009</v>
          </cell>
          <cell r="F8818" t="str">
            <v>Public Apr 25</v>
          </cell>
        </row>
        <row r="8819">
          <cell r="A8819" t="str">
            <v>OVA18503</v>
          </cell>
          <cell r="B8819" t="str">
            <v>SCHNEIDER</v>
          </cell>
          <cell r="C8819" t="str">
            <v>TO BE CHECKED</v>
          </cell>
          <cell r="D8819" t="str">
            <v>Exiway Power Control MLD32 module</v>
          </cell>
          <cell r="E8819">
            <v>4118.5254000000004</v>
          </cell>
          <cell r="F8819" t="str">
            <v>Public Apr 25</v>
          </cell>
        </row>
        <row r="8820">
          <cell r="A8820" t="str">
            <v>OVA18509</v>
          </cell>
          <cell r="B8820" t="str">
            <v>SCHNEIDER</v>
          </cell>
          <cell r="C8820" t="str">
            <v>TO BE CHECKED</v>
          </cell>
          <cell r="D8820" t="str">
            <v>Exiway Power Control MLT-MC module</v>
          </cell>
          <cell r="E8820">
            <v>2186.4515999999999</v>
          </cell>
          <cell r="F8820" t="str">
            <v>Public Apr 25</v>
          </cell>
        </row>
        <row r="8821">
          <cell r="A8821" t="str">
            <v>OVA18533</v>
          </cell>
          <cell r="B8821" t="str">
            <v>SCHNEIDER</v>
          </cell>
          <cell r="C8821" t="str">
            <v>TO BE CHECKED</v>
          </cell>
          <cell r="D8821" t="str">
            <v>Exiway Power Control Multi MOS module</v>
          </cell>
          <cell r="E8821">
            <v>2696.2476000000001</v>
          </cell>
          <cell r="F8821" t="str">
            <v>Public Apr 25</v>
          </cell>
        </row>
        <row r="8822">
          <cell r="A8822" t="str">
            <v>OVA18547</v>
          </cell>
          <cell r="B8822" t="str">
            <v>SCHNEIDER</v>
          </cell>
          <cell r="C8822" t="str">
            <v>TO BE CHECKED</v>
          </cell>
          <cell r="D8822" t="str">
            <v>ZSU - simmetry control</v>
          </cell>
          <cell r="E8822">
            <v>1815.3756000000001</v>
          </cell>
          <cell r="F8822" t="str">
            <v>Public Apr 25</v>
          </cell>
        </row>
        <row r="8823">
          <cell r="A8823" t="str">
            <v>OVA46022</v>
          </cell>
          <cell r="B8823" t="str">
            <v>SCHNEIDER</v>
          </cell>
          <cell r="C8823" t="str">
            <v>TO BE CHECKED</v>
          </cell>
          <cell r="D8823" t="str">
            <v>Smartled EXWP 1000/216VDC - 232</v>
          </cell>
          <cell r="E8823">
            <v>1637.1815999999999</v>
          </cell>
          <cell r="F8823" t="str">
            <v>Public Apr 25</v>
          </cell>
        </row>
        <row r="8824">
          <cell r="A8824" t="str">
            <v>OVA46024</v>
          </cell>
          <cell r="B8824" t="str">
            <v>SCHNEIDER</v>
          </cell>
          <cell r="C8824" t="str">
            <v>TO BE CHECKED</v>
          </cell>
          <cell r="D8824" t="str">
            <v>SmartExit EXP-P-C 32m/216VDC-230 SS</v>
          </cell>
          <cell r="E8824">
            <v>1779.0840000000001</v>
          </cell>
          <cell r="F8824" t="str">
            <v>Public Apr 25</v>
          </cell>
        </row>
        <row r="8825">
          <cell r="A8825" t="str">
            <v>PKE16M413</v>
          </cell>
          <cell r="B8825" t="str">
            <v>SCHNEIDER</v>
          </cell>
          <cell r="C8825" t="str">
            <v>TO BE CHECKED</v>
          </cell>
          <cell r="D8825" t="str">
            <v>PrtKa 2P+E 16A 100-130V Wander Plug IP44</v>
          </cell>
          <cell r="E8825">
            <v>36.740400000000001</v>
          </cell>
          <cell r="F8825" t="str">
            <v>Public Apr 25</v>
          </cell>
        </row>
        <row r="8826">
          <cell r="A8826" t="str">
            <v>PKE16M434</v>
          </cell>
          <cell r="B8826" t="str">
            <v>SCHNEIDER</v>
          </cell>
          <cell r="C8826" t="str">
            <v>TO BE CHECKED</v>
          </cell>
          <cell r="D8826" t="str">
            <v>PrtKa 3P+E 16A 380-415V Wander Plug IP44</v>
          </cell>
          <cell r="E8826">
            <v>44.512799999999999</v>
          </cell>
          <cell r="F8826" t="str">
            <v>Public Apr 25</v>
          </cell>
        </row>
        <row r="8827">
          <cell r="A8827" t="str">
            <v>PKE16M435</v>
          </cell>
          <cell r="B8827" t="str">
            <v>SCHNEIDER</v>
          </cell>
          <cell r="C8827" t="str">
            <v>TO BE CHECKED</v>
          </cell>
          <cell r="D8827" t="str">
            <v>PrtKa 3P+E+N 16A 380-415V Wander P. IP44</v>
          </cell>
          <cell r="E8827">
            <v>49.153799999999997</v>
          </cell>
          <cell r="F8827" t="str">
            <v>Public Apr 25</v>
          </cell>
        </row>
        <row r="8828">
          <cell r="A8828" t="str">
            <v>PKE32M435</v>
          </cell>
          <cell r="B8828" t="str">
            <v>SCHNEIDER</v>
          </cell>
          <cell r="C8828" t="str">
            <v>TO BE CHECKED</v>
          </cell>
          <cell r="D8828" t="str">
            <v>PrtKa 3P+E+N 32A 380-415V Ang Wal P IP44</v>
          </cell>
          <cell r="E8828">
            <v>56.926200000000001</v>
          </cell>
          <cell r="F8828" t="str">
            <v>Public Apr 25</v>
          </cell>
        </row>
        <row r="8829">
          <cell r="A8829" t="str">
            <v>PKF16F423</v>
          </cell>
          <cell r="B8829" t="str">
            <v>SCHNEIDER</v>
          </cell>
          <cell r="C8829" t="str">
            <v>TO BE CHECKED</v>
          </cell>
          <cell r="D8829" t="str">
            <v>PrtKa 2P+E 16A 200-250V Ang Pnl Skt IP44</v>
          </cell>
          <cell r="E8829">
            <v>70.002600000000001</v>
          </cell>
          <cell r="F8829" t="str">
            <v>Public Apr 25</v>
          </cell>
        </row>
        <row r="8830">
          <cell r="A8830" t="str">
            <v>PKF16W434</v>
          </cell>
          <cell r="B8830" t="str">
            <v>SCHNEIDER</v>
          </cell>
          <cell r="C8830" t="str">
            <v>TO BE CHECKED</v>
          </cell>
          <cell r="D8830" t="str">
            <v>PrtKa 3P+E 16A 380-415V Ang Wall S. IP44</v>
          </cell>
          <cell r="E8830">
            <v>64.178399999999996</v>
          </cell>
          <cell r="F8830" t="str">
            <v>Public Apr 25</v>
          </cell>
        </row>
        <row r="8831">
          <cell r="A8831" t="str">
            <v>PKF16W723</v>
          </cell>
          <cell r="B8831" t="str">
            <v>SCHNEIDER</v>
          </cell>
          <cell r="C8831" t="str">
            <v>TO BE CHECKED</v>
          </cell>
          <cell r="D8831" t="str">
            <v>PrtKa 2P+E 16A 200-250V Ang Wall S. IP67</v>
          </cell>
          <cell r="E8831">
            <v>78.6828</v>
          </cell>
          <cell r="F8831" t="str">
            <v>Public Apr 25</v>
          </cell>
        </row>
        <row r="8832">
          <cell r="A8832" t="str">
            <v>PKF16W735</v>
          </cell>
          <cell r="B8832" t="str">
            <v>SCHNEIDER</v>
          </cell>
          <cell r="C8832" t="str">
            <v>TO BE CHECKED</v>
          </cell>
          <cell r="D8832" t="str">
            <v>PrtKa 3P+E+N 16A 380-415V Ang Wal S IP67</v>
          </cell>
          <cell r="E8832">
            <v>92.74860000000001</v>
          </cell>
          <cell r="F8832" t="str">
            <v>Public Apr 25</v>
          </cell>
        </row>
        <row r="8833">
          <cell r="A8833" t="str">
            <v>PKF32F423</v>
          </cell>
          <cell r="B8833" t="str">
            <v>SCHNEIDER</v>
          </cell>
          <cell r="C8833" t="str">
            <v>TO BE CHECKED</v>
          </cell>
          <cell r="D8833" t="str">
            <v>PrtK 2P+E 32A 200-250V Ang Pnl Sckt IP44</v>
          </cell>
          <cell r="E8833">
            <v>87.587400000000002</v>
          </cell>
          <cell r="F8833" t="str">
            <v>Public Apr 25</v>
          </cell>
        </row>
        <row r="8834">
          <cell r="A8834" t="str">
            <v>PKF32W434</v>
          </cell>
          <cell r="B8834" t="str">
            <v>SCHNEIDER</v>
          </cell>
          <cell r="C8834" t="str">
            <v>TO BE CHECKED</v>
          </cell>
          <cell r="D8834" t="str">
            <v>PrtKa 3P+E 32A 380-415V Ang Wall S. IP44</v>
          </cell>
          <cell r="E8834">
            <v>92.401800000000009</v>
          </cell>
          <cell r="F8834" t="str">
            <v>Public Apr 25</v>
          </cell>
        </row>
        <row r="8835">
          <cell r="A8835" t="str">
            <v>PKOGTA2</v>
          </cell>
          <cell r="B8835" t="str">
            <v>SCHNEIDER</v>
          </cell>
          <cell r="C8835" t="str">
            <v>TO BE CHECKED</v>
          </cell>
          <cell r="D8835" t="str">
            <v>EQUIPMENT, GROUND KITS 240V &amp; 600V</v>
          </cell>
          <cell r="E8835">
            <v>119.79900000000001</v>
          </cell>
          <cell r="F8835" t="str">
            <v>Public Apr 25</v>
          </cell>
        </row>
        <row r="8836">
          <cell r="A8836" t="str">
            <v>PKOGTA7</v>
          </cell>
          <cell r="B8836" t="str">
            <v>SCHNEIDER</v>
          </cell>
          <cell r="C8836" t="str">
            <v>TO BE CHECKED</v>
          </cell>
          <cell r="D8836" t="str">
            <v>800A Equipment Grounding Kits</v>
          </cell>
          <cell r="E8836">
            <v>641.98799999999994</v>
          </cell>
          <cell r="F8836" t="str">
            <v>Public Apr 25</v>
          </cell>
        </row>
        <row r="8837">
          <cell r="A8837" t="str">
            <v>PKX32M435</v>
          </cell>
          <cell r="B8837" t="str">
            <v>SCHNEIDER</v>
          </cell>
          <cell r="C8837" t="str">
            <v>TO BE CHECKED</v>
          </cell>
          <cell r="D8837" t="str">
            <v>PrtKa 3P+E+N 32A 380-415V Wander P. IP44</v>
          </cell>
          <cell r="E8837">
            <v>125.8374</v>
          </cell>
          <cell r="F8837" t="str">
            <v>Public Apr 25</v>
          </cell>
        </row>
        <row r="8838">
          <cell r="A8838" t="str">
            <v>RE17LLBM</v>
          </cell>
          <cell r="B8838" t="str">
            <v>SCHNEIDER</v>
          </cell>
          <cell r="C8838" t="str">
            <v>TO BE CHECKED</v>
          </cell>
          <cell r="D8838" t="str">
            <v>FLASHING TIMER</v>
          </cell>
          <cell r="E8838">
            <v>196.75800000000001</v>
          </cell>
          <cell r="F8838" t="str">
            <v>Public Apr 25</v>
          </cell>
        </row>
        <row r="8839">
          <cell r="A8839" t="str">
            <v>RE17RBMU</v>
          </cell>
          <cell r="B8839" t="str">
            <v>SCHNEIDER</v>
          </cell>
          <cell r="C8839" t="str">
            <v>TO BE CHECKED</v>
          </cell>
          <cell r="D8839" t="str">
            <v>TIMER FUNC B 1C O 24VAC DC 240VAC</v>
          </cell>
          <cell r="E8839">
            <v>346.8</v>
          </cell>
          <cell r="F8839" t="str">
            <v>Public Apr 25</v>
          </cell>
        </row>
        <row r="8840">
          <cell r="A8840" t="str">
            <v>RE17RMEMU</v>
          </cell>
          <cell r="B8840" t="str">
            <v>SCHNEIDER</v>
          </cell>
          <cell r="C8840" t="str">
            <v>TO BE CHECKED</v>
          </cell>
          <cell r="D8840" t="str">
            <v>Multifunction time relay</v>
          </cell>
          <cell r="E8840">
            <v>241.12800000000001</v>
          </cell>
          <cell r="F8840" t="str">
            <v>Public Apr 25</v>
          </cell>
        </row>
        <row r="8841">
          <cell r="A8841" t="str">
            <v>RE17RMJU</v>
          </cell>
          <cell r="B8841" t="str">
            <v>SCHNEIDER</v>
          </cell>
          <cell r="C8841" t="str">
            <v>TO BE CHECKED</v>
          </cell>
          <cell r="D8841" t="str">
            <v>10 X MULTIFUNC TIMER 1C O 12VAC DC</v>
          </cell>
          <cell r="E8841">
            <v>230.928</v>
          </cell>
          <cell r="F8841" t="str">
            <v>Public Apr 25</v>
          </cell>
        </row>
        <row r="8842">
          <cell r="A8842" t="str">
            <v>RE22R1QMU</v>
          </cell>
          <cell r="B8842" t="str">
            <v>SCHNEIDER</v>
          </cell>
          <cell r="C8842" t="str">
            <v>TO BE CHECKED</v>
          </cell>
          <cell r="D8842" t="str">
            <v>STAR DELTA TIMING</v>
          </cell>
          <cell r="E8842">
            <v>163.50600000000003</v>
          </cell>
          <cell r="F8842" t="str">
            <v>Public Apr 25</v>
          </cell>
        </row>
        <row r="8843">
          <cell r="A8843" t="str">
            <v>RE22R2MMW</v>
          </cell>
          <cell r="B8843" t="str">
            <v>SCHNEIDER</v>
          </cell>
          <cell r="C8843" t="str">
            <v>TO BE CHECKED</v>
          </cell>
          <cell r="D8843" t="str">
            <v>Multifunction Timer Relay</v>
          </cell>
          <cell r="E8843">
            <v>324.36</v>
          </cell>
          <cell r="F8843" t="str">
            <v>Public Apr 25</v>
          </cell>
        </row>
        <row r="8844">
          <cell r="A8844" t="str">
            <v>RE48ACV12MW</v>
          </cell>
          <cell r="B8844" t="str">
            <v>SCHNEIDER</v>
          </cell>
          <cell r="C8844" t="str">
            <v>TO BE CHECKED</v>
          </cell>
          <cell r="D8844" t="str">
            <v>LED flashing relay, 20ms-300h, 48x48mm</v>
          </cell>
          <cell r="E8844">
            <v>346.8</v>
          </cell>
          <cell r="F8844" t="str">
            <v>Public Apr 25</v>
          </cell>
        </row>
        <row r="8845">
          <cell r="A8845" t="str">
            <v>RE48ATM12MW</v>
          </cell>
          <cell r="B8845" t="str">
            <v>SCHNEIDER</v>
          </cell>
          <cell r="C8845" t="str">
            <v>TO BE CHECKED</v>
          </cell>
          <cell r="D8845" t="str">
            <v>ON DELAY TIMER 20MS-300H FCT</v>
          </cell>
          <cell r="E8845">
            <v>285.60000000000002</v>
          </cell>
          <cell r="F8845" t="str">
            <v>Public Apr 25</v>
          </cell>
        </row>
        <row r="8846">
          <cell r="A8846" t="str">
            <v>RES318EZ150</v>
          </cell>
          <cell r="B8846" t="str">
            <v>SCHNEIDER</v>
          </cell>
          <cell r="C8846" t="str">
            <v>TO BE CHECKED</v>
          </cell>
          <cell r="D8846" t="str">
            <v>RESBO, 3 PHASE, 18 WAY 150A, FLUSH</v>
          </cell>
          <cell r="E8846">
            <v>1693.2</v>
          </cell>
          <cell r="F8846" t="str">
            <v>Public Apr 25</v>
          </cell>
        </row>
        <row r="8847">
          <cell r="A8847" t="str">
            <v>RES324EZ150</v>
          </cell>
          <cell r="B8847" t="str">
            <v>SCHNEIDER</v>
          </cell>
          <cell r="C8847" t="str">
            <v>TO BE CHECKED</v>
          </cell>
          <cell r="D8847" t="str">
            <v>RESBO, 3 PHASE, 24 WAY 150A, FLUSH</v>
          </cell>
          <cell r="E8847">
            <v>1786.02</v>
          </cell>
          <cell r="F8847" t="str">
            <v>Public Apr 25</v>
          </cell>
        </row>
        <row r="8848">
          <cell r="A8848" t="str">
            <v>RES330EZ150</v>
          </cell>
          <cell r="B8848" t="str">
            <v>SCHNEIDER</v>
          </cell>
          <cell r="C8848" t="str">
            <v>TO BE CHECKED</v>
          </cell>
          <cell r="D8848" t="str">
            <v>RESBO, 3 PHASE, 30 WAY 150A, FLUSH</v>
          </cell>
          <cell r="E8848">
            <v>1938</v>
          </cell>
          <cell r="F8848" t="str">
            <v>Public Apr 25</v>
          </cell>
        </row>
        <row r="8849">
          <cell r="A8849" t="str">
            <v>RES336EZ150</v>
          </cell>
          <cell r="B8849" t="str">
            <v>SCHNEIDER</v>
          </cell>
          <cell r="C8849" t="str">
            <v>TO BE CHECKED</v>
          </cell>
          <cell r="D8849" t="str">
            <v>RESBO, 3 PHASE, 36 WAY 150A, FLUSH</v>
          </cell>
          <cell r="E8849">
            <v>2086.92</v>
          </cell>
          <cell r="F8849" t="str">
            <v>Public Apr 25</v>
          </cell>
        </row>
        <row r="8850">
          <cell r="A8850" t="str">
            <v>RES342EZ150</v>
          </cell>
          <cell r="B8850" t="str">
            <v>SCHNEIDER</v>
          </cell>
          <cell r="C8850" t="str">
            <v>TO BE CHECKED</v>
          </cell>
          <cell r="D8850" t="str">
            <v>RESBO, 3 PHASE, 42 WAY 150A, FLUSH</v>
          </cell>
          <cell r="E8850">
            <v>2274.6</v>
          </cell>
          <cell r="F8850" t="str">
            <v>Public Apr 25</v>
          </cell>
        </row>
        <row r="8851">
          <cell r="A8851" t="str">
            <v>RGZE1S35M</v>
          </cell>
          <cell r="B8851" t="str">
            <v>SCHNEIDER</v>
          </cell>
          <cell r="C8851" t="str">
            <v>TO BE CHECKED</v>
          </cell>
          <cell r="D8851" t="str">
            <v>1CO SEPARATE TERMINAL SOCKET WITH CLAMP</v>
          </cell>
          <cell r="E8851">
            <v>20.196000000000002</v>
          </cell>
          <cell r="F8851" t="str">
            <v>Public Apr 25</v>
          </cell>
        </row>
        <row r="8852">
          <cell r="A8852" t="str">
            <v>RGZE1S48M</v>
          </cell>
          <cell r="B8852" t="str">
            <v>SCHNEIDER</v>
          </cell>
          <cell r="C8852" t="str">
            <v>TO BE CHECKED</v>
          </cell>
          <cell r="D8852" t="str">
            <v>2CO SEPARATE TERMINAL SOCKET WITH CLAMP</v>
          </cell>
          <cell r="E8852">
            <v>22.032000000000004</v>
          </cell>
          <cell r="F8852" t="str">
            <v>Public Apr 25</v>
          </cell>
        </row>
        <row r="8853">
          <cell r="A8853" t="str">
            <v>RM17TT00</v>
          </cell>
          <cell r="B8853" t="str">
            <v>SCHNEIDER</v>
          </cell>
          <cell r="C8853" t="str">
            <v>TO BE CHECKED</v>
          </cell>
          <cell r="D8853" t="str">
            <v>phase sequence loss under</v>
          </cell>
          <cell r="E8853">
            <v>703.90200000000004</v>
          </cell>
          <cell r="F8853" t="str">
            <v>Public Apr 25</v>
          </cell>
        </row>
        <row r="8854">
          <cell r="A8854" t="str">
            <v>RM17UAS16</v>
          </cell>
          <cell r="B8854" t="str">
            <v>SCHNEIDER</v>
          </cell>
          <cell r="C8854" t="str">
            <v>TO BE CHECKED</v>
          </cell>
          <cell r="D8854" t="str">
            <v>over or under voltage 20.</v>
          </cell>
          <cell r="E8854">
            <v>493.17</v>
          </cell>
          <cell r="F8854" t="str">
            <v>Public Apr 25</v>
          </cell>
        </row>
        <row r="8855">
          <cell r="A8855" t="str">
            <v>RM17UB310</v>
          </cell>
          <cell r="B8855" t="str">
            <v>SCHNEIDER</v>
          </cell>
          <cell r="C8855" t="str">
            <v>TO BE CHECKED</v>
          </cell>
          <cell r="D8855" t="str">
            <v>Phase to phase under and over voltage</v>
          </cell>
          <cell r="E8855">
            <v>812.94</v>
          </cell>
          <cell r="F8855" t="str">
            <v>Public Apr 25</v>
          </cell>
        </row>
        <row r="8856">
          <cell r="A8856" t="str">
            <v>RM35ATL0MW</v>
          </cell>
          <cell r="B8856" t="str">
            <v>SCHNEIDER</v>
          </cell>
          <cell r="C8856" t="str">
            <v>TO BE CHECKED</v>
          </cell>
          <cell r="D8856" t="str">
            <v>room temperature for lift</v>
          </cell>
          <cell r="E8856">
            <v>257.75400000000002</v>
          </cell>
          <cell r="F8856" t="str">
            <v>Public Apr 25</v>
          </cell>
        </row>
        <row r="8857">
          <cell r="A8857" t="str">
            <v>RM35TM50MW</v>
          </cell>
          <cell r="B8857" t="str">
            <v>SCHNEIDER</v>
          </cell>
          <cell r="C8857" t="str">
            <v>TO BE CHECKED</v>
          </cell>
          <cell r="D8857" t="str">
            <v>Phase loss and sequence, PTC</v>
          </cell>
          <cell r="E8857">
            <v>549.37200000000007</v>
          </cell>
          <cell r="F8857" t="str">
            <v>Public Apr 25</v>
          </cell>
        </row>
        <row r="8858">
          <cell r="A8858" t="str">
            <v>RM35UB330</v>
          </cell>
          <cell r="B8858" t="str">
            <v>SCHNEIDER</v>
          </cell>
          <cell r="C8858" t="str">
            <v>TO BE CHECKED</v>
          </cell>
          <cell r="D8858" t="str">
            <v>Phase to phase under and over voltage</v>
          </cell>
          <cell r="E8858">
            <v>494.39400000000001</v>
          </cell>
          <cell r="F8858" t="str">
            <v>Public Apr 25</v>
          </cell>
        </row>
        <row r="8859">
          <cell r="A8859" t="str">
            <v>RPM41BD</v>
          </cell>
          <cell r="B8859" t="str">
            <v>SCHNEIDER</v>
          </cell>
          <cell r="C8859" t="str">
            <v>TO BE CHECKED</v>
          </cell>
          <cell r="D8859" t="str">
            <v>Power relay 4 CO 24 V DC</v>
          </cell>
          <cell r="E8859">
            <v>106.92659999999999</v>
          </cell>
          <cell r="F8859" t="str">
            <v>Public Apr 25</v>
          </cell>
        </row>
        <row r="8860">
          <cell r="A8860" t="str">
            <v>RPZF1</v>
          </cell>
          <cell r="B8860" t="str">
            <v>SCHNEIDER</v>
          </cell>
          <cell r="C8860" t="str">
            <v>TO BE CHECKED</v>
          </cell>
          <cell r="D8860" t="str">
            <v>Simple Socket mixed terminations 1CO</v>
          </cell>
          <cell r="E8860">
            <v>36.107999999999997</v>
          </cell>
          <cell r="F8860" t="str">
            <v>Public Apr 25</v>
          </cell>
        </row>
        <row r="8861">
          <cell r="A8861" t="str">
            <v>RSB1A120BD</v>
          </cell>
          <cell r="B8861" t="str">
            <v>SCHNEIDER</v>
          </cell>
          <cell r="C8861" t="str">
            <v>TO BE CHECKED</v>
          </cell>
          <cell r="D8861" t="str">
            <v>PCB RELAY.1CO.24VDC</v>
          </cell>
          <cell r="E8861">
            <v>25.5</v>
          </cell>
          <cell r="F8861" t="str">
            <v>Public Apr 25</v>
          </cell>
        </row>
        <row r="8862">
          <cell r="A8862" t="str">
            <v>RSB1A160ED</v>
          </cell>
          <cell r="B8862" t="str">
            <v>SCHNEIDER</v>
          </cell>
          <cell r="C8862" t="str">
            <v>TO BE CHECKED</v>
          </cell>
          <cell r="D8862" t="str">
            <v>PCB RELAY.1CO.48VDC</v>
          </cell>
          <cell r="E8862">
            <v>16.799399999999999</v>
          </cell>
          <cell r="F8862" t="str">
            <v>Public Apr 25</v>
          </cell>
        </row>
        <row r="8863">
          <cell r="A8863" t="str">
            <v>RSB1A160M7</v>
          </cell>
          <cell r="B8863" t="str">
            <v>SCHNEIDER</v>
          </cell>
          <cell r="C8863" t="str">
            <v>TO BE CHECKED</v>
          </cell>
          <cell r="D8863" t="str">
            <v>interface plug-in relay - Zelio RSB</v>
          </cell>
          <cell r="E8863">
            <v>30.6</v>
          </cell>
          <cell r="F8863" t="str">
            <v>Public Apr 25</v>
          </cell>
        </row>
        <row r="8864">
          <cell r="A8864" t="str">
            <v>RSB2A080B7</v>
          </cell>
          <cell r="B8864" t="str">
            <v>SCHNEIDER</v>
          </cell>
          <cell r="C8864" t="str">
            <v>TO BE CHECKED</v>
          </cell>
          <cell r="D8864" t="str">
            <v>PCB RELAY.2CO.24VAC</v>
          </cell>
          <cell r="E8864">
            <v>17.646000000000001</v>
          </cell>
          <cell r="F8864" t="str">
            <v>Public Apr 25</v>
          </cell>
        </row>
        <row r="8865">
          <cell r="A8865" t="str">
            <v>RSB2A080JD</v>
          </cell>
          <cell r="B8865" t="str">
            <v>SCHNEIDER</v>
          </cell>
          <cell r="C8865" t="str">
            <v>TO BE CHECKED</v>
          </cell>
          <cell r="D8865" t="str">
            <v>PCB RELAY .2CO.12VDC</v>
          </cell>
          <cell r="E8865">
            <v>11.423999999999999</v>
          </cell>
          <cell r="F8865" t="str">
            <v>Public Apr 25</v>
          </cell>
        </row>
        <row r="8866">
          <cell r="A8866" t="str">
            <v>RSB2A080P7</v>
          </cell>
          <cell r="B8866" t="str">
            <v>SCHNEIDER</v>
          </cell>
          <cell r="C8866" t="str">
            <v>TO BE CHECKED</v>
          </cell>
          <cell r="D8866" t="str">
            <v>PCB RELAY.2CO.230VAC</v>
          </cell>
          <cell r="E8866">
            <v>23.358000000000001</v>
          </cell>
          <cell r="F8866" t="str">
            <v>Public Apr 25</v>
          </cell>
        </row>
        <row r="8867">
          <cell r="A8867" t="str">
            <v>RSLZ3</v>
          </cell>
          <cell r="B8867" t="str">
            <v>SCHNEIDER</v>
          </cell>
          <cell r="C8867" t="str">
            <v>TO BE CHECKED</v>
          </cell>
          <cell r="D8867" t="str">
            <v>SEPARATED SOCKET LED 12 24VAC DC SCREW</v>
          </cell>
          <cell r="E8867">
            <v>9.18</v>
          </cell>
          <cell r="F8867" t="str">
            <v>Public Apr 25</v>
          </cell>
        </row>
        <row r="8868">
          <cell r="A8868" t="str">
            <v>RSLZ5</v>
          </cell>
          <cell r="B8868" t="str">
            <v>SCHNEIDER</v>
          </cell>
          <cell r="C8868" t="str">
            <v>TO BE CHECKED</v>
          </cell>
          <cell r="D8868" t="str">
            <v>128 BLANK LABELS FOR RSLZ SOCKET</v>
          </cell>
          <cell r="E8868">
            <v>14.891999999999999</v>
          </cell>
          <cell r="F8868" t="str">
            <v>Public Apr 25</v>
          </cell>
        </row>
        <row r="8869">
          <cell r="A8869" t="str">
            <v>RSLZRA4</v>
          </cell>
          <cell r="B8869" t="str">
            <v>SCHNEIDER</v>
          </cell>
          <cell r="C8869" t="str">
            <v>TO BE CHECKED</v>
          </cell>
          <cell r="D8869" t="str">
            <v>SEPARATED SOCKET LED 230VAC/DC SPRING</v>
          </cell>
          <cell r="E8869">
            <v>24.48</v>
          </cell>
          <cell r="F8869" t="str">
            <v>Public Apr 25</v>
          </cell>
        </row>
        <row r="8870">
          <cell r="A8870" t="str">
            <v>RSZR215</v>
          </cell>
          <cell r="B8870" t="str">
            <v>SCHNEIDER</v>
          </cell>
          <cell r="C8870" t="str">
            <v>TO BE CHECKED</v>
          </cell>
          <cell r="D8870" t="str">
            <v>SECURING SPRING</v>
          </cell>
          <cell r="E8870">
            <v>1.6320000000000001</v>
          </cell>
          <cell r="F8870" t="str">
            <v>Public Apr 25</v>
          </cell>
        </row>
        <row r="8871">
          <cell r="A8871" t="str">
            <v>RUMC31FD</v>
          </cell>
          <cell r="B8871" t="str">
            <v>SCHNEIDER</v>
          </cell>
          <cell r="C8871" t="str">
            <v>TO BE CHECKED</v>
          </cell>
          <cell r="D8871" t="str">
            <v>3CO 10A Relay Cylind +LTB-LED 110VDC</v>
          </cell>
          <cell r="E8871">
            <v>81.936599999999999</v>
          </cell>
          <cell r="F8871" t="str">
            <v>Public Apr 25</v>
          </cell>
        </row>
        <row r="8872">
          <cell r="A8872" t="str">
            <v>RUMF21ED</v>
          </cell>
          <cell r="B8872" t="str">
            <v>SCHNEIDER</v>
          </cell>
          <cell r="C8872" t="str">
            <v>TO BE CHECKED</v>
          </cell>
          <cell r="D8872" t="str">
            <v>2CO 10A Relay Faston +LTB-LED 48VDC</v>
          </cell>
          <cell r="E8872">
            <v>90.127200000000002</v>
          </cell>
          <cell r="F8872" t="str">
            <v>Public Apr 25</v>
          </cell>
        </row>
        <row r="8873">
          <cell r="A8873" t="str">
            <v>RUMF31JD</v>
          </cell>
          <cell r="B8873" t="str">
            <v>SCHNEIDER</v>
          </cell>
          <cell r="C8873" t="str">
            <v>TO BE CHECKED</v>
          </cell>
          <cell r="D8873" t="str">
            <v>3CO 10A Relay Faston +LTB-LED 12VDC</v>
          </cell>
          <cell r="E8873">
            <v>97.90979999999999</v>
          </cell>
          <cell r="F8873" t="str">
            <v>Public Apr 25</v>
          </cell>
        </row>
        <row r="8874">
          <cell r="A8874" t="str">
            <v>RUMF32FD</v>
          </cell>
          <cell r="B8874" t="str">
            <v>SCHNEIDER</v>
          </cell>
          <cell r="C8874" t="str">
            <v>TO BE CHECKED</v>
          </cell>
          <cell r="D8874" t="str">
            <v>3CO 10A RELAY FASTON</v>
          </cell>
          <cell r="E8874">
            <v>118.79940000000001</v>
          </cell>
          <cell r="F8874" t="str">
            <v>Public Apr 25</v>
          </cell>
        </row>
        <row r="8875">
          <cell r="A8875" t="str">
            <v>RUW241P7</v>
          </cell>
          <cell r="B8875" t="str">
            <v>SCHNEIDER</v>
          </cell>
          <cell r="C8875" t="str">
            <v>TO BE CHECKED</v>
          </cell>
          <cell r="D8875" t="str">
            <v>Module RC 110..240 V</v>
          </cell>
          <cell r="E8875">
            <v>22.95</v>
          </cell>
          <cell r="F8875" t="str">
            <v>Public Apr 25</v>
          </cell>
        </row>
        <row r="8876">
          <cell r="A8876" t="str">
            <v>RXG11B7</v>
          </cell>
          <cell r="B8876" t="str">
            <v>SCHNEIDER</v>
          </cell>
          <cell r="C8876" t="str">
            <v>TO BE CHECKED</v>
          </cell>
          <cell r="D8876" t="str">
            <v>1CO 10A Relay +LTB-LED 24VAC</v>
          </cell>
          <cell r="E8876">
            <v>23.663999999999998</v>
          </cell>
          <cell r="F8876" t="str">
            <v>Public Apr 25</v>
          </cell>
        </row>
        <row r="8877">
          <cell r="A8877" t="str">
            <v>RXG11P7</v>
          </cell>
          <cell r="B8877" t="str">
            <v>SCHNEIDER</v>
          </cell>
          <cell r="C8877" t="str">
            <v>TO BE CHECKED</v>
          </cell>
          <cell r="D8877" t="str">
            <v>1CO 10A RELAY LTB-LED 230VAC</v>
          </cell>
          <cell r="E8877">
            <v>23.663999999999998</v>
          </cell>
          <cell r="F8877" t="str">
            <v>Public Apr 25</v>
          </cell>
        </row>
        <row r="8878">
          <cell r="A8878" t="str">
            <v>RXG12BD</v>
          </cell>
          <cell r="B8878" t="str">
            <v>SCHNEIDER</v>
          </cell>
          <cell r="C8878" t="str">
            <v>TO BE CHECKED</v>
          </cell>
          <cell r="D8878" t="str">
            <v>1CO 10A RELAY LTBLED 24VDC</v>
          </cell>
          <cell r="E8878">
            <v>20.4816</v>
          </cell>
          <cell r="F8878" t="str">
            <v>Public Apr 25</v>
          </cell>
        </row>
        <row r="8879">
          <cell r="A8879" t="str">
            <v>RXG12P7</v>
          </cell>
          <cell r="B8879" t="str">
            <v>SCHNEIDER</v>
          </cell>
          <cell r="C8879" t="str">
            <v>TO BE CHECKED</v>
          </cell>
          <cell r="D8879" t="str">
            <v>1CO 10A RELAY LTBLED 230VAC</v>
          </cell>
          <cell r="E8879">
            <v>31.834200000000003</v>
          </cell>
          <cell r="F8879" t="str">
            <v>Public Apr 25</v>
          </cell>
        </row>
        <row r="8880">
          <cell r="A8880" t="str">
            <v>RXG21BD</v>
          </cell>
          <cell r="B8880" t="str">
            <v>SCHNEIDER</v>
          </cell>
          <cell r="C8880" t="str">
            <v>TO BE CHECKED</v>
          </cell>
          <cell r="D8880" t="str">
            <v>2CO 5A RELAY LTB-LED 24VDC</v>
          </cell>
          <cell r="E8880">
            <v>22.337999999999997</v>
          </cell>
          <cell r="F8880" t="str">
            <v>Public Apr 25</v>
          </cell>
        </row>
        <row r="8881">
          <cell r="A8881" t="str">
            <v>RXG21P7</v>
          </cell>
          <cell r="B8881" t="str">
            <v>SCHNEIDER</v>
          </cell>
          <cell r="C8881" t="str">
            <v>TO BE CHECKED</v>
          </cell>
          <cell r="D8881" t="str">
            <v>2CO 5A RELAY LTB-LED 230VAC</v>
          </cell>
          <cell r="E8881">
            <v>27.233999999999998</v>
          </cell>
          <cell r="F8881" t="str">
            <v>Public Apr 25</v>
          </cell>
        </row>
        <row r="8882">
          <cell r="A8882" t="str">
            <v>RXM041FU7</v>
          </cell>
          <cell r="B8882" t="str">
            <v>SCHNEIDER</v>
          </cell>
          <cell r="C8882" t="str">
            <v>TO BE CHECKED</v>
          </cell>
          <cell r="D8882" t="str">
            <v>Module RC 110..240 V</v>
          </cell>
          <cell r="E8882">
            <v>11.73</v>
          </cell>
          <cell r="F8882" t="str">
            <v>Public Apr 25</v>
          </cell>
        </row>
        <row r="8883">
          <cell r="A8883" t="str">
            <v>RXM2AB2E7</v>
          </cell>
          <cell r="B8883" t="str">
            <v>SCHNEIDER</v>
          </cell>
          <cell r="C8883" t="str">
            <v>TO BE CHECKED</v>
          </cell>
          <cell r="D8883" t="str">
            <v>Miniature relay RXM2AB2E72 CO with LED 4</v>
          </cell>
          <cell r="E8883">
            <v>60.078000000000003</v>
          </cell>
          <cell r="F8883" t="str">
            <v>Public Apr 25</v>
          </cell>
        </row>
        <row r="8884">
          <cell r="A8884" t="str">
            <v>RXM4GB1B7</v>
          </cell>
          <cell r="B8884" t="str">
            <v>SCHNEIDER</v>
          </cell>
          <cell r="C8884" t="str">
            <v>TO BE CHECKED</v>
          </cell>
          <cell r="D8884" t="str">
            <v>Miniature relay 4 CO low level 24 V AC</v>
          </cell>
          <cell r="E8884">
            <v>55.08</v>
          </cell>
          <cell r="F8884" t="str">
            <v>Public Apr 25</v>
          </cell>
        </row>
        <row r="8885">
          <cell r="A8885" t="str">
            <v>RXM4GB1BD</v>
          </cell>
          <cell r="B8885" t="str">
            <v>SCHNEIDER</v>
          </cell>
          <cell r="C8885" t="str">
            <v>TO BE CHECKED</v>
          </cell>
          <cell r="D8885" t="str">
            <v>Miniature relay 4 CO low level 24 V DC</v>
          </cell>
          <cell r="E8885">
            <v>31.416</v>
          </cell>
          <cell r="F8885" t="str">
            <v>Public Apr 25</v>
          </cell>
        </row>
        <row r="8886">
          <cell r="A8886" t="str">
            <v>RXM4GB1E7</v>
          </cell>
          <cell r="B8886" t="str">
            <v>SCHNEIDER</v>
          </cell>
          <cell r="C8886" t="str">
            <v>TO BE CHECKED</v>
          </cell>
          <cell r="D8886" t="str">
            <v>Miniature relay 4 CO low level 48 V AC</v>
          </cell>
          <cell r="E8886">
            <v>55.08</v>
          </cell>
          <cell r="F8886" t="str">
            <v>Public Apr 25</v>
          </cell>
        </row>
        <row r="8887">
          <cell r="A8887" t="str">
            <v>RXM4GB1F7</v>
          </cell>
          <cell r="B8887" t="str">
            <v>SCHNEIDER</v>
          </cell>
          <cell r="C8887" t="str">
            <v>TO BE CHECKED</v>
          </cell>
          <cell r="D8887" t="str">
            <v>Miniature relay 4 CO low level LED 120 V</v>
          </cell>
          <cell r="E8887">
            <v>55.08</v>
          </cell>
          <cell r="F8887" t="str">
            <v>Public Apr 25</v>
          </cell>
        </row>
        <row r="8888">
          <cell r="A8888" t="str">
            <v>RXM4GB1P7</v>
          </cell>
          <cell r="B8888" t="str">
            <v>SCHNEIDER</v>
          </cell>
          <cell r="C8888" t="str">
            <v>TO BE CHECKED</v>
          </cell>
          <cell r="D8888" t="str">
            <v>MINIATURE RELAY 4C/O LOW SW 230VAC</v>
          </cell>
          <cell r="E8888">
            <v>54.06</v>
          </cell>
          <cell r="F8888" t="str">
            <v>Public Apr 25</v>
          </cell>
        </row>
        <row r="8889">
          <cell r="A8889" t="str">
            <v>RXZL420</v>
          </cell>
          <cell r="B8889" t="str">
            <v>SCHNEIDER</v>
          </cell>
          <cell r="C8889" t="str">
            <v>TO BE CHECKED</v>
          </cell>
          <cell r="D8889" t="str">
            <v>Marking label for socket</v>
          </cell>
          <cell r="E8889">
            <v>1.734</v>
          </cell>
          <cell r="F8889" t="str">
            <v>Public Apr 25</v>
          </cell>
        </row>
        <row r="8890">
          <cell r="A8890" t="str">
            <v>RZM040W</v>
          </cell>
          <cell r="B8890" t="str">
            <v>SCHNEIDER</v>
          </cell>
          <cell r="C8890" t="str">
            <v>TO BE CHECKED</v>
          </cell>
          <cell r="D8890" t="str">
            <v>PROTECTIVE DIODE</v>
          </cell>
          <cell r="E8890">
            <v>15.708</v>
          </cell>
          <cell r="F8890" t="str">
            <v>Public Apr 25</v>
          </cell>
        </row>
        <row r="8891">
          <cell r="A8891" t="str">
            <v>RZM041FU7</v>
          </cell>
          <cell r="B8891" t="str">
            <v>SCHNEIDER</v>
          </cell>
          <cell r="C8891" t="str">
            <v>TO BE CHECKED</v>
          </cell>
          <cell r="D8891" t="str">
            <v>CR PROTECTION CIRCUIT</v>
          </cell>
          <cell r="E8891">
            <v>34.68</v>
          </cell>
          <cell r="F8891" t="str">
            <v>Public Apr 25</v>
          </cell>
        </row>
        <row r="8892">
          <cell r="A8892" t="str">
            <v>SAE_UE_MS_CULV_WE</v>
          </cell>
          <cell r="B8892" t="str">
            <v>SCHNEIDER</v>
          </cell>
          <cell r="C8892" t="str">
            <v>TO BE CHECKED</v>
          </cell>
          <cell r="D8892" t="str">
            <v>ELV DUAL TECH MOTION SENSOR</v>
          </cell>
          <cell r="E8892">
            <v>1364.3928000000001</v>
          </cell>
          <cell r="F8892" t="str">
            <v>Public Apr 25</v>
          </cell>
        </row>
        <row r="8893">
          <cell r="A8893" t="str">
            <v>SAE-UE-MS-CSA-WE</v>
          </cell>
          <cell r="B8893" t="str">
            <v>SCHNEIDER</v>
          </cell>
          <cell r="C8893" t="str">
            <v>TO BE CHECKED</v>
          </cell>
          <cell r="D8893" t="str">
            <v>CEILING MOUNT 360? OCCUPANCY SENSOR 1 CH</v>
          </cell>
          <cell r="E8893">
            <v>293.30100000000004</v>
          </cell>
          <cell r="F8893" t="str">
            <v>Public Apr 25</v>
          </cell>
        </row>
        <row r="8894">
          <cell r="A8894" t="str">
            <v>SN03C</v>
          </cell>
          <cell r="B8894" t="str">
            <v>SCHNEIDER</v>
          </cell>
          <cell r="C8894" t="str">
            <v>TO BE CHECKED</v>
          </cell>
          <cell r="D8894" t="str">
            <v>NEUTRAL ASSEMBLY INSULATED GROUNDABLE CU</v>
          </cell>
          <cell r="E8894">
            <v>336.11039999999997</v>
          </cell>
          <cell r="F8894" t="str">
            <v>Public Apr 25</v>
          </cell>
        </row>
        <row r="8895">
          <cell r="A8895" t="str">
            <v>SN0610</v>
          </cell>
          <cell r="B8895" t="str">
            <v>SCHNEIDER</v>
          </cell>
          <cell r="C8895" t="str">
            <v>TO BE CHECKED</v>
          </cell>
          <cell r="D8895" t="str">
            <v>NEUTRAL ASSY INSULATED</v>
          </cell>
          <cell r="E8895">
            <v>149.94</v>
          </cell>
          <cell r="F8895" t="str">
            <v>Public Apr 25</v>
          </cell>
        </row>
        <row r="8896">
          <cell r="A8896" t="str">
            <v>SN20A</v>
          </cell>
          <cell r="B8896" t="str">
            <v>SCHNEIDER</v>
          </cell>
          <cell r="C8896" t="str">
            <v>TO BE CHECKED</v>
          </cell>
          <cell r="D8896" t="str">
            <v>NEUTRAL ASSY INSULATED GRNDABLE AL/CU</v>
          </cell>
          <cell r="E8896">
            <v>301.59360000000004</v>
          </cell>
          <cell r="F8896" t="str">
            <v>Public Apr 25</v>
          </cell>
        </row>
        <row r="8897">
          <cell r="A8897" t="str">
            <v>SSRHP10</v>
          </cell>
          <cell r="B8897" t="str">
            <v>SCHNEIDER</v>
          </cell>
          <cell r="C8897" t="str">
            <v>TO BE CHECKED</v>
          </cell>
          <cell r="D8897" t="str">
            <v>Heat Sink</v>
          </cell>
          <cell r="E8897">
            <v>329.154</v>
          </cell>
          <cell r="F8897" t="str">
            <v>Public Apr 25</v>
          </cell>
        </row>
        <row r="8898">
          <cell r="A8898" t="str">
            <v>TM241CE24R</v>
          </cell>
          <cell r="B8898" t="str">
            <v>SCHNEIDER</v>
          </cell>
          <cell r="C8898" t="str">
            <v>TO BE CHECKED</v>
          </cell>
          <cell r="D8898" t="str">
            <v>CONTROLLER M241-24IO RELAY ETHERNET</v>
          </cell>
          <cell r="E8898">
            <v>5366.1179999999995</v>
          </cell>
          <cell r="F8898" t="str">
            <v>Public Apr 25</v>
          </cell>
        </row>
        <row r="8899">
          <cell r="A8899" t="str">
            <v>TM241CE40R</v>
          </cell>
          <cell r="B8899" t="str">
            <v>SCHNEIDER</v>
          </cell>
          <cell r="C8899" t="str">
            <v>TO BE CHECKED</v>
          </cell>
          <cell r="D8899" t="str">
            <v>CONTROLLER M241-40IO RELAY ETHERNET</v>
          </cell>
          <cell r="E8899">
            <v>4903.0379999999996</v>
          </cell>
          <cell r="F8899" t="str">
            <v>Public Apr 25</v>
          </cell>
        </row>
        <row r="8900">
          <cell r="A8900" t="str">
            <v>TM262L20MESE8T</v>
          </cell>
          <cell r="B8900" t="str">
            <v>SCHNEIDER</v>
          </cell>
          <cell r="C8900" t="str">
            <v>TO BE CHECKED</v>
          </cell>
          <cell r="D8900" t="str">
            <v>Logic ctrl M262 3ns/inst Eth.</v>
          </cell>
          <cell r="E8900">
            <v>8489.9699999999993</v>
          </cell>
          <cell r="F8900" t="str">
            <v>Public Apr 25</v>
          </cell>
        </row>
        <row r="8901">
          <cell r="A8901" t="str">
            <v>TM3BCEIP</v>
          </cell>
          <cell r="B8901" t="str">
            <v>SCHNEIDER</v>
          </cell>
          <cell r="C8901" t="str">
            <v>TO BE CHECKED</v>
          </cell>
          <cell r="D8901" t="str">
            <v>Ethernet TM3 Bus Coupler Module</v>
          </cell>
          <cell r="E8901">
            <v>2134.2581999999998</v>
          </cell>
          <cell r="F8901" t="str">
            <v>Public Apr 25</v>
          </cell>
        </row>
        <row r="8902">
          <cell r="A8902" t="str">
            <v>TM3XREC1</v>
          </cell>
          <cell r="B8902" t="str">
            <v>SCHNEIDER</v>
          </cell>
          <cell r="C8902" t="str">
            <v>TO BE CHECKED</v>
          </cell>
          <cell r="D8902" t="str">
            <v>MODULE TM3-BUS RECEIVER</v>
          </cell>
          <cell r="E8902">
            <v>755.71799999999996</v>
          </cell>
          <cell r="F8902" t="str">
            <v>Public Apr 25</v>
          </cell>
        </row>
        <row r="8903">
          <cell r="A8903" t="str">
            <v>TM3XTRA1</v>
          </cell>
          <cell r="B8903" t="str">
            <v>SCHNEIDER</v>
          </cell>
          <cell r="C8903" t="str">
            <v>TO BE CHECKED</v>
          </cell>
          <cell r="D8903" t="str">
            <v>MODULE TM3-BUS TRANSMITTER</v>
          </cell>
          <cell r="E8903">
            <v>755.71799999999996</v>
          </cell>
          <cell r="F8903" t="str">
            <v>Public Apr 25</v>
          </cell>
        </row>
        <row r="8904">
          <cell r="A8904" t="str">
            <v>TMASD1</v>
          </cell>
          <cell r="B8904" t="str">
            <v>SCHNEIDER</v>
          </cell>
          <cell r="C8904" t="str">
            <v>TO BE CHECKED</v>
          </cell>
          <cell r="D8904" t="str">
            <v>sd memory card for m2xx c</v>
          </cell>
          <cell r="E8904">
            <v>486.94799999999998</v>
          </cell>
          <cell r="F8904" t="str">
            <v>Public Apr 25</v>
          </cell>
        </row>
        <row r="8905">
          <cell r="A8905" t="str">
            <v>TWDFCW30K</v>
          </cell>
          <cell r="B8905" t="str">
            <v>SCHNEIDER</v>
          </cell>
          <cell r="C8905" t="str">
            <v>TO BE CHECKED</v>
          </cell>
          <cell r="D8905" t="str">
            <v>3M CABLE,CNTR FOR EXTENSION, FREE WIRE</v>
          </cell>
          <cell r="E8905">
            <v>197.16600000000003</v>
          </cell>
          <cell r="F8905" t="str">
            <v>Public Apr 25</v>
          </cell>
        </row>
        <row r="8906">
          <cell r="A8906" t="str">
            <v>VDIB1734XUWE</v>
          </cell>
          <cell r="B8906" t="str">
            <v>SCHNEIDER</v>
          </cell>
          <cell r="C8906" t="str">
            <v>TO BE CHECKED</v>
          </cell>
          <cell r="D8906" t="str">
            <v>RJ45 JACK CAT6A UTP KEYSTONE SH WHITE</v>
          </cell>
          <cell r="E8906">
            <v>37.128</v>
          </cell>
          <cell r="F8906" t="str">
            <v>Public Apr 25</v>
          </cell>
        </row>
        <row r="8907">
          <cell r="A8907" t="str">
            <v>VDIB1736XUWE</v>
          </cell>
          <cell r="B8907" t="str">
            <v>SCHNEIDER</v>
          </cell>
          <cell r="C8907" t="str">
            <v>TO BE CHECKED</v>
          </cell>
          <cell r="D8907" t="str">
            <v>RJ45 JACK CAT6A UTP KEYSTONE WHITE</v>
          </cell>
          <cell r="E8907">
            <v>37.128</v>
          </cell>
          <cell r="F8907" t="str">
            <v>Public Apr 25</v>
          </cell>
        </row>
        <row r="8908">
          <cell r="A8908" t="str">
            <v>VDIB1772XB12</v>
          </cell>
          <cell r="B8908" t="str">
            <v>SCHNEIDER</v>
          </cell>
          <cell r="C8908" t="str">
            <v>TO BE CHECKED</v>
          </cell>
          <cell r="D8908" t="str">
            <v>Actassi RJ-45 S-One Cat6A STP (12pcs)</v>
          </cell>
          <cell r="E8908">
            <v>37.128</v>
          </cell>
          <cell r="F8908" t="str">
            <v>Public Apr 25</v>
          </cell>
        </row>
        <row r="8909">
          <cell r="A8909" t="str">
            <v>VDIB1772XU12</v>
          </cell>
          <cell r="B8909" t="str">
            <v>SCHNEIDER</v>
          </cell>
          <cell r="C8909" t="str">
            <v>TO BE CHECKED</v>
          </cell>
          <cell r="D8909" t="str">
            <v>Actassi RJ-45 S-One Cat6A UTP (12pcs)</v>
          </cell>
          <cell r="E8909">
            <v>62.230199999999996</v>
          </cell>
          <cell r="F8909" t="str">
            <v>Public Apr 25</v>
          </cell>
        </row>
        <row r="8910">
          <cell r="A8910" t="str">
            <v>VLVAF2P03608AC</v>
          </cell>
          <cell r="B8910" t="str">
            <v>SCHNEIDER</v>
          </cell>
          <cell r="C8910" t="str">
            <v>TO BE CHECKED</v>
          </cell>
          <cell r="D8910" t="str">
            <v>VarSet Auto 100K DR3,8 400V-60 Top</v>
          </cell>
          <cell r="E8910">
            <v>52692.210599999999</v>
          </cell>
          <cell r="F8910" t="str">
            <v>Public Apr 25</v>
          </cell>
        </row>
        <row r="8911">
          <cell r="A8911" t="str">
            <v>VLVAF2P03608AJ</v>
          </cell>
          <cell r="B8911" t="str">
            <v>SCHNEIDER</v>
          </cell>
          <cell r="C8911" t="str">
            <v>TO BE CHECKED</v>
          </cell>
          <cell r="D8911" t="str">
            <v>VarSet Auto 100K DR2,7 400V-60 CB Top</v>
          </cell>
          <cell r="E8911">
            <v>63931.784400000004</v>
          </cell>
          <cell r="F8911" t="str">
            <v>Public Apr 25</v>
          </cell>
        </row>
        <row r="8912">
          <cell r="A8912" t="str">
            <v>VLVAF2P03608AK</v>
          </cell>
          <cell r="B8912" t="str">
            <v>SCHNEIDER</v>
          </cell>
          <cell r="C8912" t="str">
            <v>TO BE CHECKED</v>
          </cell>
          <cell r="D8912" t="str">
            <v>VarSet Auto 100K DR3,8 400V-60 CB Top</v>
          </cell>
          <cell r="E8912">
            <v>60972.407400000004</v>
          </cell>
          <cell r="F8912" t="str">
            <v>Public Apr 25</v>
          </cell>
        </row>
        <row r="8913">
          <cell r="A8913" t="str">
            <v>VLVAF2P03608AQ</v>
          </cell>
          <cell r="B8913" t="str">
            <v>SCHNEIDER</v>
          </cell>
          <cell r="C8913" t="str">
            <v>TO BE CHECKED</v>
          </cell>
          <cell r="D8913" t="str">
            <v>VarSet Auto 100K DR2,7 400V-60 Top</v>
          </cell>
          <cell r="E8913">
            <v>53767.555800000002</v>
          </cell>
          <cell r="F8913" t="str">
            <v>Public Apr 25</v>
          </cell>
        </row>
        <row r="8914">
          <cell r="A8914" t="str">
            <v>VLVAF2P03609AC</v>
          </cell>
          <cell r="B8914" t="str">
            <v>SCHNEIDER</v>
          </cell>
          <cell r="C8914" t="str">
            <v>TO BE CHECKED</v>
          </cell>
          <cell r="D8914" t="str">
            <v>VarSet Auto 125K DR3,8 400V-60 Top</v>
          </cell>
          <cell r="E8914">
            <v>54584.830800000003</v>
          </cell>
          <cell r="F8914" t="str">
            <v>Public Apr 25</v>
          </cell>
        </row>
        <row r="8915">
          <cell r="A8915" t="str">
            <v>VLVAF2P03609AJ</v>
          </cell>
          <cell r="B8915" t="str">
            <v>SCHNEIDER</v>
          </cell>
          <cell r="C8915" t="str">
            <v>TO BE CHECKED</v>
          </cell>
          <cell r="D8915" t="str">
            <v>VarSet Auto 125K DR2,7 400V-60 CB Top</v>
          </cell>
          <cell r="E8915">
            <v>66215.829599999997</v>
          </cell>
          <cell r="F8915" t="str">
            <v>Public Apr 25</v>
          </cell>
        </row>
        <row r="8916">
          <cell r="A8916" t="str">
            <v>VLVAF2P03609AK</v>
          </cell>
          <cell r="B8916" t="str">
            <v>SCHNEIDER</v>
          </cell>
          <cell r="C8916" t="str">
            <v>TO BE CHECKED</v>
          </cell>
          <cell r="D8916" t="str">
            <v>VarSet Auto 125K DR3,8 400V-60 CB Top</v>
          </cell>
          <cell r="E8916">
            <v>65953.444799999997</v>
          </cell>
          <cell r="F8916" t="str">
            <v>Public Apr 25</v>
          </cell>
        </row>
        <row r="8917">
          <cell r="A8917" t="str">
            <v>VLVAF2P03609AQ</v>
          </cell>
          <cell r="B8917" t="str">
            <v>SCHNEIDER</v>
          </cell>
          <cell r="C8917" t="str">
            <v>TO BE CHECKED</v>
          </cell>
          <cell r="D8917" t="str">
            <v>VarSet Auto 125K DR2,7 400V-60 Top</v>
          </cell>
          <cell r="E8917">
            <v>57509.782800000001</v>
          </cell>
          <cell r="F8917" t="str">
            <v>Public Apr 25</v>
          </cell>
        </row>
        <row r="8918">
          <cell r="A8918" t="str">
            <v>VLVAF2P03610AC</v>
          </cell>
          <cell r="B8918" t="str">
            <v>SCHNEIDER</v>
          </cell>
          <cell r="C8918" t="str">
            <v>TO BE CHECKED</v>
          </cell>
          <cell r="D8918" t="str">
            <v>VarSet Auto 150K DR3,8 400V-60 Top</v>
          </cell>
          <cell r="E8918">
            <v>60649.801800000001</v>
          </cell>
          <cell r="F8918" t="str">
            <v>Public Apr 25</v>
          </cell>
        </row>
        <row r="8919">
          <cell r="A8919" t="str">
            <v>VLVAF2P03610AJ</v>
          </cell>
          <cell r="B8919" t="str">
            <v>SCHNEIDER</v>
          </cell>
          <cell r="C8919" t="str">
            <v>TO BE CHECKED</v>
          </cell>
          <cell r="D8919" t="str">
            <v>VarSet Auto 150K DR2,7 400V-60 CB Top</v>
          </cell>
          <cell r="E8919">
            <v>72801.275999999998</v>
          </cell>
          <cell r="F8919" t="str">
            <v>Public Apr 25</v>
          </cell>
        </row>
        <row r="8920">
          <cell r="A8920" t="str">
            <v>VLVAF2P03610AK</v>
          </cell>
          <cell r="B8920" t="str">
            <v>SCHNEIDER</v>
          </cell>
          <cell r="C8920" t="str">
            <v>TO BE CHECKED</v>
          </cell>
          <cell r="D8920" t="str">
            <v>VarSet Auto 150K DR3,8 400V-60 CB Top</v>
          </cell>
          <cell r="E8920">
            <v>66912.642600000006</v>
          </cell>
          <cell r="F8920" t="str">
            <v>Public Apr 25</v>
          </cell>
        </row>
        <row r="8921">
          <cell r="A8921" t="str">
            <v>VLVAF2P03610AQ</v>
          </cell>
          <cell r="B8921" t="str">
            <v>SCHNEIDER</v>
          </cell>
          <cell r="C8921" t="str">
            <v>TO BE CHECKED</v>
          </cell>
          <cell r="D8921" t="str">
            <v>VarSet Auto 150K DR2,7 400V-60 Top</v>
          </cell>
          <cell r="E8921">
            <v>63230.6466</v>
          </cell>
          <cell r="F8921" t="str">
            <v>Public Apr 25</v>
          </cell>
        </row>
        <row r="8922">
          <cell r="A8922" t="str">
            <v>VLVAF3P03612AC</v>
          </cell>
          <cell r="B8922" t="str">
            <v>SCHNEIDER</v>
          </cell>
          <cell r="C8922" t="str">
            <v>TO BE CHECKED</v>
          </cell>
          <cell r="D8922" t="str">
            <v>VarSet Auto 200K DR3,8 400V-60 Top</v>
          </cell>
          <cell r="E8922">
            <v>71403.304800000013</v>
          </cell>
          <cell r="F8922" t="str">
            <v>Public Apr 25</v>
          </cell>
        </row>
        <row r="8923">
          <cell r="A8923" t="str">
            <v>VLVAF3P03612AJ</v>
          </cell>
          <cell r="B8923" t="str">
            <v>SCHNEIDER</v>
          </cell>
          <cell r="C8923" t="str">
            <v>TO BE CHECKED</v>
          </cell>
          <cell r="D8923" t="str">
            <v>VarSet Auto 200K DR2,7 400V-60 CB Top</v>
          </cell>
          <cell r="E8923">
            <v>80436.261599999998</v>
          </cell>
          <cell r="F8923" t="str">
            <v>Public Apr 25</v>
          </cell>
        </row>
        <row r="8924">
          <cell r="A8924" t="str">
            <v>VLVAF3P03612AK</v>
          </cell>
          <cell r="B8924" t="str">
            <v>SCHNEIDER</v>
          </cell>
          <cell r="C8924" t="str">
            <v>TO BE CHECKED</v>
          </cell>
          <cell r="D8924" t="str">
            <v>VarSet Auto 200K DR3,8 400V-60 CB Top</v>
          </cell>
          <cell r="E8924">
            <v>76349.917199999996</v>
          </cell>
          <cell r="F8924" t="str">
            <v>Public Apr 25</v>
          </cell>
        </row>
        <row r="8925">
          <cell r="A8925" t="str">
            <v>VLVAF3P03612AQ</v>
          </cell>
          <cell r="B8925" t="str">
            <v>SCHNEIDER</v>
          </cell>
          <cell r="C8925" t="str">
            <v>TO BE CHECKED</v>
          </cell>
          <cell r="D8925" t="str">
            <v>VarSet Auto 200K DR2,7 400V-60 Top</v>
          </cell>
          <cell r="E8925">
            <v>73338.948599999989</v>
          </cell>
          <cell r="F8925" t="str">
            <v>Public Apr 25</v>
          </cell>
        </row>
        <row r="8926">
          <cell r="A8926" t="str">
            <v>VLVAF3P03612CA</v>
          </cell>
          <cell r="B8926" t="str">
            <v>SCHNEIDER</v>
          </cell>
          <cell r="C8926" t="str">
            <v>TO BE CHECKED</v>
          </cell>
          <cell r="D8926" t="str">
            <v>VarSet Auto 200K DR3,8 400V-60 CB Bot</v>
          </cell>
          <cell r="E8926">
            <v>76349.917199999996</v>
          </cell>
          <cell r="F8926" t="str">
            <v>Public Apr 25</v>
          </cell>
        </row>
        <row r="8927">
          <cell r="A8927" t="str">
            <v>VLVAF3P03613AC</v>
          </cell>
          <cell r="B8927" t="str">
            <v>SCHNEIDER</v>
          </cell>
          <cell r="C8927" t="str">
            <v>TO BE CHECKED</v>
          </cell>
          <cell r="D8927" t="str">
            <v>VarSet Auto 225K DR3,8 400V-60 Top</v>
          </cell>
          <cell r="E8927">
            <v>76349.917199999996</v>
          </cell>
          <cell r="F8927" t="str">
            <v>Public Apr 25</v>
          </cell>
        </row>
        <row r="8928">
          <cell r="A8928" t="str">
            <v>VLVAF3P03613AJ</v>
          </cell>
          <cell r="B8928" t="str">
            <v>SCHNEIDER</v>
          </cell>
          <cell r="C8928" t="str">
            <v>TO BE CHECKED</v>
          </cell>
          <cell r="D8928" t="str">
            <v>VarSet Auto 225K DR2,7 400V-60 CB Top</v>
          </cell>
          <cell r="E8928">
            <v>84737.662800000006</v>
          </cell>
          <cell r="F8928" t="str">
            <v>Public Apr 25</v>
          </cell>
        </row>
        <row r="8929">
          <cell r="A8929" t="str">
            <v>VLVAF3P03613AK</v>
          </cell>
          <cell r="B8929" t="str">
            <v>SCHNEIDER</v>
          </cell>
          <cell r="C8929" t="str">
            <v>TO BE CHECKED</v>
          </cell>
          <cell r="D8929" t="str">
            <v>VarSet Auto 225K DR3,8 400V-60 CB Top</v>
          </cell>
          <cell r="E8929">
            <v>79102.825799999991</v>
          </cell>
          <cell r="F8929" t="str">
            <v>Public Apr 25</v>
          </cell>
        </row>
        <row r="8930">
          <cell r="A8930" t="str">
            <v>VLVAF3P03613AQ</v>
          </cell>
          <cell r="B8930" t="str">
            <v>SCHNEIDER</v>
          </cell>
          <cell r="C8930" t="str">
            <v>TO BE CHECKED</v>
          </cell>
          <cell r="D8930" t="str">
            <v>VarSet Auto 225K DR2,7 400V-60 Top</v>
          </cell>
          <cell r="E8930">
            <v>80006.117400000003</v>
          </cell>
          <cell r="F8930" t="str">
            <v>Public Apr 25</v>
          </cell>
        </row>
        <row r="8931">
          <cell r="A8931" t="str">
            <v>VLVAF3P03613CA</v>
          </cell>
          <cell r="B8931" t="str">
            <v>SCHNEIDER</v>
          </cell>
          <cell r="C8931" t="str">
            <v>TO BE CHECKED</v>
          </cell>
          <cell r="D8931" t="str">
            <v>VarSet Auto 225K DR3,8 400V-60 CB Bot</v>
          </cell>
          <cell r="E8931">
            <v>79102.825799999991</v>
          </cell>
          <cell r="F8931" t="str">
            <v>Public Apr 25</v>
          </cell>
        </row>
        <row r="8932">
          <cell r="A8932" t="str">
            <v>VLVAF3P03613CH</v>
          </cell>
          <cell r="B8932" t="str">
            <v>SCHNEIDER</v>
          </cell>
          <cell r="C8932" t="str">
            <v>TO BE CHECKED</v>
          </cell>
          <cell r="D8932" t="str">
            <v>VarSet Auto 225K DR2,7 400V-60 CB Bot</v>
          </cell>
          <cell r="E8932">
            <v>84737.662800000006</v>
          </cell>
          <cell r="F8932" t="str">
            <v>Public Apr 25</v>
          </cell>
        </row>
        <row r="8933">
          <cell r="A8933" t="str">
            <v>VLVAF3P03614AC</v>
          </cell>
          <cell r="B8933" t="str">
            <v>SCHNEIDER</v>
          </cell>
          <cell r="C8933" t="str">
            <v>TO BE CHECKED</v>
          </cell>
          <cell r="D8933" t="str">
            <v>VarSet Auto 250K DR3,8 400V-60 Top</v>
          </cell>
          <cell r="E8933">
            <v>77640.349800000011</v>
          </cell>
          <cell r="F8933" t="str">
            <v>Public Apr 25</v>
          </cell>
        </row>
        <row r="8934">
          <cell r="A8934" t="str">
            <v>VLVAF3P03614AJ</v>
          </cell>
          <cell r="B8934" t="str">
            <v>SCHNEIDER</v>
          </cell>
          <cell r="C8934" t="str">
            <v>TO BE CHECKED</v>
          </cell>
          <cell r="D8934" t="str">
            <v>VarSet Auto 250K DR2,7 400V-60 CB Top</v>
          </cell>
          <cell r="E8934">
            <v>87748.641600000003</v>
          </cell>
          <cell r="F8934" t="str">
            <v>Public Apr 25</v>
          </cell>
        </row>
        <row r="8935">
          <cell r="A8935" t="str">
            <v>VLVAF3P03614AK</v>
          </cell>
          <cell r="B8935" t="str">
            <v>SCHNEIDER</v>
          </cell>
          <cell r="C8935" t="str">
            <v>TO BE CHECKED</v>
          </cell>
          <cell r="D8935" t="str">
            <v>VarSet Auto 250K DR3,8 400V-60 CB Top</v>
          </cell>
          <cell r="E8935">
            <v>81253.526400000002</v>
          </cell>
          <cell r="F8935" t="str">
            <v>Public Apr 25</v>
          </cell>
        </row>
        <row r="8936">
          <cell r="A8936" t="str">
            <v>VLVAF3P03614AQ</v>
          </cell>
          <cell r="B8936" t="str">
            <v>SCHNEIDER</v>
          </cell>
          <cell r="C8936" t="str">
            <v>TO BE CHECKED</v>
          </cell>
          <cell r="D8936" t="str">
            <v>VarSet Auto 250K DR2,7 400V-60 Top</v>
          </cell>
          <cell r="E8936">
            <v>81730.988400000002</v>
          </cell>
          <cell r="F8936" t="str">
            <v>Public Apr 25</v>
          </cell>
        </row>
        <row r="8937">
          <cell r="A8937" t="str">
            <v>VLVAF3P03615AC</v>
          </cell>
          <cell r="B8937" t="str">
            <v>SCHNEIDER</v>
          </cell>
          <cell r="C8937" t="str">
            <v>TO BE CHECKED</v>
          </cell>
          <cell r="D8937" t="str">
            <v>VarSet Auto 275K DR3,8 400V-60 Top</v>
          </cell>
          <cell r="E8937">
            <v>81640.647000000012</v>
          </cell>
          <cell r="F8937" t="str">
            <v>Public Apr 25</v>
          </cell>
        </row>
        <row r="8938">
          <cell r="A8938" t="str">
            <v>VLVAF3P03615AJ</v>
          </cell>
          <cell r="B8938" t="str">
            <v>SCHNEIDER</v>
          </cell>
          <cell r="C8938" t="str">
            <v>TO BE CHECKED</v>
          </cell>
          <cell r="D8938" t="str">
            <v>VarSet Auto 275K DR2,7 400V-60 CB Top</v>
          </cell>
          <cell r="E8938">
            <v>89684.275199999989</v>
          </cell>
          <cell r="F8938" t="str">
            <v>Public Apr 25</v>
          </cell>
        </row>
        <row r="8939">
          <cell r="A8939" t="str">
            <v>VLVAF3P03615AK</v>
          </cell>
          <cell r="B8939" t="str">
            <v>SCHNEIDER</v>
          </cell>
          <cell r="C8939" t="str">
            <v>TO BE CHECKED</v>
          </cell>
          <cell r="D8939" t="str">
            <v>VarSet Auto 275K DR3,8 400V-60 CB Top</v>
          </cell>
          <cell r="E8939">
            <v>86673.286200000002</v>
          </cell>
          <cell r="F8939" t="str">
            <v>Public Apr 25</v>
          </cell>
        </row>
        <row r="8940">
          <cell r="A8940" t="str">
            <v>VLVAF3P03615AQ</v>
          </cell>
          <cell r="B8940" t="str">
            <v>SCHNEIDER</v>
          </cell>
          <cell r="C8940" t="str">
            <v>TO BE CHECKED</v>
          </cell>
          <cell r="D8940" t="str">
            <v>VarSet Auto 275K DR2,7 400V-60 Top</v>
          </cell>
          <cell r="E8940">
            <v>84221.502000000008</v>
          </cell>
          <cell r="F8940" t="str">
            <v>Public Apr 25</v>
          </cell>
        </row>
        <row r="8941">
          <cell r="A8941" t="str">
            <v>VLVAF3P03615CA</v>
          </cell>
          <cell r="B8941" t="str">
            <v>SCHNEIDER</v>
          </cell>
          <cell r="C8941" t="str">
            <v>TO BE CHECKED</v>
          </cell>
          <cell r="D8941" t="str">
            <v>VarSet Auto 275K DR3,8 400V-60 CB Bot</v>
          </cell>
          <cell r="E8941">
            <v>86458.229399999997</v>
          </cell>
          <cell r="F8941" t="str">
            <v>Public Apr 25</v>
          </cell>
        </row>
        <row r="8942">
          <cell r="A8942" t="str">
            <v>VLVAF3P03615CH</v>
          </cell>
          <cell r="B8942" t="str">
            <v>SCHNEIDER</v>
          </cell>
          <cell r="C8942" t="str">
            <v>TO BE CHECKED</v>
          </cell>
          <cell r="D8942" t="str">
            <v>VarSet Auto 275K DR2,7 400V-60 CB Bot</v>
          </cell>
          <cell r="E8942">
            <v>89684.275199999989</v>
          </cell>
          <cell r="F8942" t="str">
            <v>Public Apr 25</v>
          </cell>
        </row>
        <row r="8943">
          <cell r="A8943" t="str">
            <v>VLVAF3P03616AC</v>
          </cell>
          <cell r="B8943" t="str">
            <v>SCHNEIDER</v>
          </cell>
          <cell r="C8943" t="str">
            <v>TO BE CHECKED</v>
          </cell>
          <cell r="D8943" t="str">
            <v>VarSet Auto 300K DR3,8 400V-60 Top</v>
          </cell>
          <cell r="E8943">
            <v>85382.884200000015</v>
          </cell>
          <cell r="F8943" t="str">
            <v>Public Apr 25</v>
          </cell>
        </row>
        <row r="8944">
          <cell r="A8944" t="str">
            <v>VLVAF3P03616AK</v>
          </cell>
          <cell r="B8944" t="str">
            <v>SCHNEIDER</v>
          </cell>
          <cell r="C8944" t="str">
            <v>TO BE CHECKED</v>
          </cell>
          <cell r="D8944" t="str">
            <v>VarSet Auto 300K DR3,8 400V-60 CB Top</v>
          </cell>
          <cell r="E8944">
            <v>94200.753599999996</v>
          </cell>
          <cell r="F8944" t="str">
            <v>Public Apr 25</v>
          </cell>
        </row>
        <row r="8945">
          <cell r="A8945" t="str">
            <v>VLVAF5N03616AC</v>
          </cell>
          <cell r="B8945" t="str">
            <v>SCHNEIDER</v>
          </cell>
          <cell r="C8945" t="str">
            <v>TO BE CHECKED</v>
          </cell>
          <cell r="D8945" t="str">
            <v>VarSet Auto 300K 400V-60 Top</v>
          </cell>
          <cell r="E8945">
            <v>80006.117400000003</v>
          </cell>
          <cell r="F8945" t="str">
            <v>Public Apr 25</v>
          </cell>
        </row>
        <row r="8946">
          <cell r="A8946" t="str">
            <v>VLVAF5N03616AK</v>
          </cell>
          <cell r="B8946" t="str">
            <v>SCHNEIDER</v>
          </cell>
          <cell r="C8946" t="str">
            <v>TO BE CHECKED</v>
          </cell>
          <cell r="D8946" t="str">
            <v>VarSet Auto 300K 400V-60 CB Top</v>
          </cell>
          <cell r="E8946">
            <v>91834.9758</v>
          </cell>
          <cell r="F8946" t="str">
            <v>Public Apr 25</v>
          </cell>
        </row>
        <row r="8947">
          <cell r="A8947" t="str">
            <v>VLVAF5N03616CB</v>
          </cell>
          <cell r="B8947" t="str">
            <v>SCHNEIDER</v>
          </cell>
          <cell r="C8947" t="str">
            <v>TO BE CHECKED</v>
          </cell>
          <cell r="D8947" t="str">
            <v>VarSet Auto 300K 400V-60 CB Bot</v>
          </cell>
          <cell r="E8947">
            <v>91619.908800000005</v>
          </cell>
          <cell r="F8947" t="str">
            <v>Public Apr 25</v>
          </cell>
        </row>
        <row r="8948">
          <cell r="A8948" t="str">
            <v>VLVAF5N03617AC</v>
          </cell>
          <cell r="B8948" t="str">
            <v>SCHNEIDER</v>
          </cell>
          <cell r="C8948" t="str">
            <v>TO BE CHECKED</v>
          </cell>
          <cell r="D8948" t="str">
            <v>VarSet Auto 350K 400V-60 Top</v>
          </cell>
          <cell r="E8948">
            <v>81683.670599999998</v>
          </cell>
          <cell r="F8948" t="str">
            <v>Public Apr 25</v>
          </cell>
        </row>
        <row r="8949">
          <cell r="A8949" t="str">
            <v>VLVAF5N03617AK</v>
          </cell>
          <cell r="B8949" t="str">
            <v>SCHNEIDER</v>
          </cell>
          <cell r="C8949" t="str">
            <v>TO BE CHECKED</v>
          </cell>
          <cell r="D8949" t="str">
            <v>VarSet Auto 350K 400V-60 CB Top</v>
          </cell>
          <cell r="E8949">
            <v>92695.264200000005</v>
          </cell>
          <cell r="F8949" t="str">
            <v>Public Apr 25</v>
          </cell>
        </row>
        <row r="8950">
          <cell r="A8950" t="str">
            <v>VLVAF5N03618AC</v>
          </cell>
          <cell r="B8950" t="str">
            <v>SCHNEIDER</v>
          </cell>
          <cell r="C8950" t="str">
            <v>TO BE CHECKED</v>
          </cell>
          <cell r="D8950" t="str">
            <v>VarSet Auto 400K 400V-60 Top</v>
          </cell>
          <cell r="E8950">
            <v>83619.293999999994</v>
          </cell>
          <cell r="F8950" t="str">
            <v>Public Apr 25</v>
          </cell>
        </row>
        <row r="8951">
          <cell r="A8951" t="str">
            <v>VLVAF5N03618AK</v>
          </cell>
          <cell r="B8951" t="str">
            <v>SCHNEIDER</v>
          </cell>
          <cell r="C8951" t="str">
            <v>TO BE CHECKED</v>
          </cell>
          <cell r="D8951" t="str">
            <v>VarSet Auto 400K 400V-60 CB Top</v>
          </cell>
          <cell r="E8951">
            <v>95547.092399999994</v>
          </cell>
          <cell r="F8951" t="str">
            <v>Public Apr 25</v>
          </cell>
        </row>
        <row r="8952">
          <cell r="A8952" t="str">
            <v>VLVAF5N03619AC</v>
          </cell>
          <cell r="B8952" t="str">
            <v>SCHNEIDER</v>
          </cell>
          <cell r="C8952" t="str">
            <v>TO BE CHECKED</v>
          </cell>
          <cell r="D8952" t="str">
            <v>VarSet Auto 450K 400V-60 Top</v>
          </cell>
          <cell r="E8952">
            <v>85726.991400000014</v>
          </cell>
          <cell r="F8952" t="str">
            <v>Public Apr 25</v>
          </cell>
        </row>
        <row r="8953">
          <cell r="A8953" t="str">
            <v>VLVAF5N03619AK</v>
          </cell>
          <cell r="B8953" t="str">
            <v>SCHNEIDER</v>
          </cell>
          <cell r="C8953" t="str">
            <v>TO BE CHECKED</v>
          </cell>
          <cell r="D8953" t="str">
            <v>VarSet Auto 450K 400V-60 CB Top</v>
          </cell>
          <cell r="E8953">
            <v>100519.52100000001</v>
          </cell>
          <cell r="F8953" t="str">
            <v>Public Apr 25</v>
          </cell>
        </row>
        <row r="8954">
          <cell r="A8954" t="str">
            <v>VLVAF5N03620AC</v>
          </cell>
          <cell r="B8954" t="str">
            <v>SCHNEIDER</v>
          </cell>
          <cell r="C8954" t="str">
            <v>TO BE CHECKED</v>
          </cell>
          <cell r="D8954" t="str">
            <v>VarSet Auto 500K 400V-60 Top</v>
          </cell>
          <cell r="E8954">
            <v>89899.352400000003</v>
          </cell>
          <cell r="F8954" t="str">
            <v>Public Apr 25</v>
          </cell>
        </row>
        <row r="8955">
          <cell r="A8955" t="str">
            <v>VLVAF5N03620AK</v>
          </cell>
          <cell r="B8955" t="str">
            <v>SCHNEIDER</v>
          </cell>
          <cell r="C8955" t="str">
            <v>TO BE CHECKED</v>
          </cell>
          <cell r="D8955" t="str">
            <v>VarSet Auto 500K 400V-60 CB Top</v>
          </cell>
          <cell r="E8955">
            <v>104808.00900000001</v>
          </cell>
          <cell r="F8955" t="str">
            <v>Public Apr 25</v>
          </cell>
        </row>
        <row r="8956">
          <cell r="A8956" t="str">
            <v>VLVAF5N03621AC</v>
          </cell>
          <cell r="B8956" t="str">
            <v>SCHNEIDER</v>
          </cell>
          <cell r="C8956" t="str">
            <v>TO BE CHECKED</v>
          </cell>
          <cell r="D8956" t="str">
            <v>VarSet Auto 550K 400V-60 Top</v>
          </cell>
          <cell r="E8956">
            <v>95663.219400000002</v>
          </cell>
          <cell r="F8956" t="str">
            <v>Public Apr 25</v>
          </cell>
        </row>
        <row r="8957">
          <cell r="A8957" t="str">
            <v>VLVAF5N03621AK</v>
          </cell>
          <cell r="B8957" t="str">
            <v>SCHNEIDER</v>
          </cell>
          <cell r="C8957" t="str">
            <v>TO BE CHECKED</v>
          </cell>
          <cell r="D8957" t="str">
            <v>VarSet Auto 550K 400V-60 CB Top</v>
          </cell>
          <cell r="E8957">
            <v>112266.6468</v>
          </cell>
          <cell r="F8957" t="str">
            <v>Public Apr 25</v>
          </cell>
        </row>
        <row r="8958">
          <cell r="A8958" t="str">
            <v>VLVAF5N03622AC</v>
          </cell>
          <cell r="B8958" t="str">
            <v>SCHNEIDER</v>
          </cell>
          <cell r="C8958" t="str">
            <v>TO BE CHECKED</v>
          </cell>
          <cell r="D8958" t="str">
            <v>VarSet Auto 600K 400V-60 Top</v>
          </cell>
          <cell r="E8958">
            <v>99577.51019999999</v>
          </cell>
          <cell r="F8958" t="str">
            <v>Public Apr 25</v>
          </cell>
        </row>
        <row r="8959">
          <cell r="A8959" t="str">
            <v>VLVAF5N03622AK</v>
          </cell>
          <cell r="B8959" t="str">
            <v>SCHNEIDER</v>
          </cell>
          <cell r="C8959" t="str">
            <v>TO BE CHECKED</v>
          </cell>
          <cell r="D8959" t="str">
            <v>VarSet Auto 600K 400V-60 CB Top</v>
          </cell>
          <cell r="E8959">
            <v>114167.8656</v>
          </cell>
          <cell r="F8959" t="str">
            <v>Public Apr 25</v>
          </cell>
        </row>
        <row r="8960">
          <cell r="A8960" t="str">
            <v>VLVAF5P03616AJ</v>
          </cell>
          <cell r="B8960" t="str">
            <v>SCHNEIDER</v>
          </cell>
          <cell r="C8960" t="str">
            <v>TO BE CHECKED</v>
          </cell>
          <cell r="D8960" t="str">
            <v>VarSet Auto 300K DR2,7 400V-60 CB Top</v>
          </cell>
          <cell r="E8960">
            <v>107320.02420000001</v>
          </cell>
          <cell r="F8960" t="str">
            <v>Public Apr 25</v>
          </cell>
        </row>
        <row r="8961">
          <cell r="A8961" t="str">
            <v>VLVAF5P03616AQ</v>
          </cell>
          <cell r="B8961" t="str">
            <v>SCHNEIDER</v>
          </cell>
          <cell r="C8961" t="str">
            <v>TO BE CHECKED</v>
          </cell>
          <cell r="D8961" t="str">
            <v>VarSet Auto 300K DR2,7 400V-60 Top</v>
          </cell>
          <cell r="E8961">
            <v>91361.818200000009</v>
          </cell>
          <cell r="F8961" t="str">
            <v>Public Apr 25</v>
          </cell>
        </row>
        <row r="8962">
          <cell r="A8962" t="str">
            <v>VLVAF5P03617AC</v>
          </cell>
          <cell r="B8962" t="str">
            <v>SCHNEIDER</v>
          </cell>
          <cell r="C8962" t="str">
            <v>TO BE CHECKED</v>
          </cell>
          <cell r="D8962" t="str">
            <v>VarSet Auto 350K DR3,8 400V-60 Top</v>
          </cell>
          <cell r="E8962">
            <v>95061.031799999997</v>
          </cell>
          <cell r="F8962" t="str">
            <v>Public Apr 25</v>
          </cell>
        </row>
        <row r="8963">
          <cell r="A8963" t="str">
            <v>VLVAF5P03617AJ</v>
          </cell>
          <cell r="B8963" t="str">
            <v>SCHNEIDER</v>
          </cell>
          <cell r="C8963" t="str">
            <v>TO BE CHECKED</v>
          </cell>
          <cell r="D8963" t="str">
            <v>VarSet Auto 350K DR2,7 400V-60 CB Top</v>
          </cell>
          <cell r="E8963">
            <v>114202.2702</v>
          </cell>
          <cell r="F8963" t="str">
            <v>Public Apr 25</v>
          </cell>
        </row>
        <row r="8964">
          <cell r="A8964" t="str">
            <v>VLVAF5P03617AK</v>
          </cell>
          <cell r="B8964" t="str">
            <v>SCHNEIDER</v>
          </cell>
          <cell r="C8964" t="str">
            <v>TO BE CHECKED</v>
          </cell>
          <cell r="D8964" t="str">
            <v>VarSet Auto 350K DR3,8 400V-60 CB Top</v>
          </cell>
          <cell r="E8964">
            <v>109900.87920000001</v>
          </cell>
          <cell r="F8964" t="str">
            <v>Public Apr 25</v>
          </cell>
        </row>
        <row r="8965">
          <cell r="A8965" t="str">
            <v>VLVAF5P03617AQ</v>
          </cell>
          <cell r="B8965" t="str">
            <v>SCHNEIDER</v>
          </cell>
          <cell r="C8965" t="str">
            <v>TO BE CHECKED</v>
          </cell>
          <cell r="D8965" t="str">
            <v>VarSet Auto 350K DR2,7 400V-60 Top</v>
          </cell>
          <cell r="E8965">
            <v>109900.87920000001</v>
          </cell>
          <cell r="F8965" t="str">
            <v>Public Apr 25</v>
          </cell>
        </row>
        <row r="8966">
          <cell r="A8966" t="str">
            <v>VLVAF5P03618AC</v>
          </cell>
          <cell r="B8966" t="str">
            <v>SCHNEIDER</v>
          </cell>
          <cell r="C8966" t="str">
            <v>TO BE CHECKED</v>
          </cell>
          <cell r="D8966" t="str">
            <v>VarSet Auto 400K DR3,8 400V-60 Top</v>
          </cell>
          <cell r="E8966">
            <v>101771.21399999999</v>
          </cell>
          <cell r="F8966" t="str">
            <v>Public Apr 25</v>
          </cell>
        </row>
        <row r="8967">
          <cell r="A8967" t="str">
            <v>VLVAF5P03618AK</v>
          </cell>
          <cell r="B8967" t="str">
            <v>SCHNEIDER</v>
          </cell>
          <cell r="C8967" t="str">
            <v>TO BE CHECKED</v>
          </cell>
          <cell r="D8967" t="str">
            <v>VarSet Auto 400K DR3,8 400V-60 CB Top</v>
          </cell>
          <cell r="E8967">
            <v>122159.8716</v>
          </cell>
          <cell r="F8967" t="str">
            <v>Public Apr 25</v>
          </cell>
        </row>
        <row r="8968">
          <cell r="A8968" t="str">
            <v>VLVAF5P03640AC</v>
          </cell>
          <cell r="B8968" t="str">
            <v>SCHNEIDER</v>
          </cell>
          <cell r="C8968" t="str">
            <v>TO BE CHECKED</v>
          </cell>
          <cell r="D8968" t="str">
            <v>VarSet Auto 375K DR3,8 400V-60 Top</v>
          </cell>
          <cell r="E8968">
            <v>98717.221799999999</v>
          </cell>
          <cell r="F8968" t="str">
            <v>Public Apr 25</v>
          </cell>
        </row>
        <row r="8969">
          <cell r="A8969" t="str">
            <v>VLVAF5P03640AK</v>
          </cell>
          <cell r="B8969" t="str">
            <v>SCHNEIDER</v>
          </cell>
          <cell r="C8969" t="str">
            <v>TO BE CHECKED</v>
          </cell>
          <cell r="D8969" t="str">
            <v>VarSet Auto 375K DR3,8 400V-60 CB Top</v>
          </cell>
          <cell r="E8969">
            <v>115707.76980000001</v>
          </cell>
          <cell r="F8969" t="str">
            <v>Public Apr 25</v>
          </cell>
        </row>
        <row r="8970">
          <cell r="A8970" t="str">
            <v>VLVAF5P03640CA</v>
          </cell>
          <cell r="B8970" t="str">
            <v>SCHNEIDER</v>
          </cell>
          <cell r="C8970" t="str">
            <v>TO BE CHECKED</v>
          </cell>
          <cell r="D8970" t="str">
            <v>VarSet Auto 375K DR3,8 400V-60 CB Bot</v>
          </cell>
          <cell r="E8970">
            <v>114632.4246</v>
          </cell>
          <cell r="F8970" t="str">
            <v>Public Apr 25</v>
          </cell>
        </row>
        <row r="8971">
          <cell r="A8971" t="str">
            <v>VLVAF5P03641AC</v>
          </cell>
          <cell r="B8971" t="str">
            <v>SCHNEIDER</v>
          </cell>
          <cell r="C8971" t="str">
            <v>TO BE CHECKED</v>
          </cell>
          <cell r="D8971" t="str">
            <v>VarSet Auto 325K DR3,8 400V-60 Top</v>
          </cell>
          <cell r="E8971">
            <v>91318.804800000013</v>
          </cell>
          <cell r="F8971" t="str">
            <v>Public Apr 25</v>
          </cell>
        </row>
        <row r="8972">
          <cell r="A8972" t="str">
            <v>VLVAF5P03641AJ</v>
          </cell>
          <cell r="B8972" t="str">
            <v>SCHNEIDER</v>
          </cell>
          <cell r="C8972" t="str">
            <v>TO BE CHECKED</v>
          </cell>
          <cell r="D8972" t="str">
            <v>VarSet Auto 325K DR2,7 400V-60 CB Top</v>
          </cell>
          <cell r="E8972">
            <v>112481.7138</v>
          </cell>
          <cell r="F8972" t="str">
            <v>Public Apr 25</v>
          </cell>
        </row>
        <row r="8973">
          <cell r="A8973" t="str">
            <v>VLVAF5P03641AK</v>
          </cell>
          <cell r="B8973" t="str">
            <v>SCHNEIDER</v>
          </cell>
          <cell r="C8973" t="str">
            <v>TO BE CHECKED</v>
          </cell>
          <cell r="D8973" t="str">
            <v>VarSet Auto 325K DR3,8 400V-60 CB Top</v>
          </cell>
          <cell r="E8973">
            <v>107642.6502</v>
          </cell>
          <cell r="F8973" t="str">
            <v>Public Apr 25</v>
          </cell>
        </row>
        <row r="8974">
          <cell r="A8974" t="str">
            <v>VLVAF5P03641AQ</v>
          </cell>
          <cell r="B8974" t="str">
            <v>SCHNEIDER</v>
          </cell>
          <cell r="C8974" t="str">
            <v>TO BE CHECKED</v>
          </cell>
          <cell r="D8974" t="str">
            <v>VarSet Auto 325K DR2,7 400V-60 Top</v>
          </cell>
          <cell r="E8974">
            <v>108524.4198</v>
          </cell>
          <cell r="F8974" t="str">
            <v>Public Apr 25</v>
          </cell>
        </row>
        <row r="8975">
          <cell r="A8975" t="str">
            <v>VLVAF5P03641CA</v>
          </cell>
          <cell r="B8975" t="str">
            <v>SCHNEIDER</v>
          </cell>
          <cell r="C8975" t="str">
            <v>TO BE CHECKED</v>
          </cell>
          <cell r="D8975" t="str">
            <v>VarSet Auto 325K DR3,8 400V-60 CB Bot</v>
          </cell>
          <cell r="E8975">
            <v>107320.02420000001</v>
          </cell>
          <cell r="F8975" t="str">
            <v>Public Apr 25</v>
          </cell>
        </row>
        <row r="8976">
          <cell r="A8976" t="str">
            <v>VLVAF5P03641CH</v>
          </cell>
          <cell r="B8976" t="str">
            <v>SCHNEIDER</v>
          </cell>
          <cell r="C8976" t="str">
            <v>TO BE CHECKED</v>
          </cell>
          <cell r="D8976" t="str">
            <v>VarSet Auto 325K DR2,7 400V-60 CB Bot</v>
          </cell>
          <cell r="E8976">
            <v>112481.7138</v>
          </cell>
          <cell r="F8976" t="str">
            <v>Public Apr 25</v>
          </cell>
        </row>
        <row r="8977">
          <cell r="A8977" t="str">
            <v>VLVAF6P03618AJ</v>
          </cell>
          <cell r="B8977" t="str">
            <v>SCHNEIDER</v>
          </cell>
          <cell r="C8977" t="str">
            <v>TO BE CHECKED</v>
          </cell>
          <cell r="D8977" t="str">
            <v>VarSet Auto 400K DR2,7 400V-60 CB Top</v>
          </cell>
          <cell r="E8977">
            <v>144436.85520000002</v>
          </cell>
          <cell r="F8977" t="str">
            <v>Public Apr 25</v>
          </cell>
        </row>
        <row r="8978">
          <cell r="A8978" t="str">
            <v>VLVAF6P03618AQ</v>
          </cell>
          <cell r="B8978" t="str">
            <v>SCHNEIDER</v>
          </cell>
          <cell r="C8978" t="str">
            <v>TO BE CHECKED</v>
          </cell>
          <cell r="D8978" t="str">
            <v>VarSet Auto 400K DR2,7 400V-60 Top</v>
          </cell>
          <cell r="E8978">
            <v>132698.31779999999</v>
          </cell>
          <cell r="F8978" t="str">
            <v>Public Apr 25</v>
          </cell>
        </row>
        <row r="8979">
          <cell r="A8979" t="str">
            <v>VLVAF6P03619AC</v>
          </cell>
          <cell r="B8979" t="str">
            <v>SCHNEIDER</v>
          </cell>
          <cell r="C8979" t="str">
            <v>TO BE CHECKED</v>
          </cell>
          <cell r="D8979" t="str">
            <v>VarSet Auto 450K DR3,8 400V-60 Top</v>
          </cell>
          <cell r="E8979">
            <v>135494.22960000002</v>
          </cell>
          <cell r="F8979" t="str">
            <v>Public Apr 25</v>
          </cell>
        </row>
        <row r="8980">
          <cell r="A8980" t="str">
            <v>VLVAF6P03619AJ</v>
          </cell>
          <cell r="B8980" t="str">
            <v>SCHNEIDER</v>
          </cell>
          <cell r="C8980" t="str">
            <v>TO BE CHECKED</v>
          </cell>
          <cell r="D8980" t="str">
            <v>VarSet Auto 450K DR2,7 400V-60 CB Top</v>
          </cell>
          <cell r="E8980">
            <v>155495.74619999999</v>
          </cell>
          <cell r="F8980" t="str">
            <v>Public Apr 25</v>
          </cell>
        </row>
        <row r="8981">
          <cell r="A8981" t="str">
            <v>VLVAF6P03619AK</v>
          </cell>
          <cell r="B8981" t="str">
            <v>SCHNEIDER</v>
          </cell>
          <cell r="C8981" t="str">
            <v>TO BE CHECKED</v>
          </cell>
          <cell r="D8981" t="str">
            <v>VarSet Auto 450K DR3,8 400V-60 CB Top</v>
          </cell>
          <cell r="E8981">
            <v>146673.58259999999</v>
          </cell>
          <cell r="F8981" t="str">
            <v>Public Apr 25</v>
          </cell>
        </row>
        <row r="8982">
          <cell r="A8982" t="str">
            <v>VLVAF6P03619AQ</v>
          </cell>
          <cell r="B8982" t="str">
            <v>SCHNEIDER</v>
          </cell>
          <cell r="C8982" t="str">
            <v>TO BE CHECKED</v>
          </cell>
          <cell r="D8982" t="str">
            <v>VarSet Auto 450K DR2,7 400V-60 Top</v>
          </cell>
          <cell r="E8982">
            <v>144097.03200000001</v>
          </cell>
          <cell r="F8982" t="str">
            <v>Public Apr 25</v>
          </cell>
        </row>
        <row r="8983">
          <cell r="A8983" t="str">
            <v>VLVAF6P03620AC</v>
          </cell>
          <cell r="B8983" t="str">
            <v>SCHNEIDER</v>
          </cell>
          <cell r="C8983" t="str">
            <v>TO BE CHECKED</v>
          </cell>
          <cell r="D8983" t="str">
            <v>VarSet Auto 500K DR3,8 400V-60 Top</v>
          </cell>
          <cell r="E8983">
            <v>148613.50020000001</v>
          </cell>
          <cell r="F8983" t="str">
            <v>Public Apr 25</v>
          </cell>
        </row>
        <row r="8984">
          <cell r="A8984" t="str">
            <v>VLVAF6P03620AJ</v>
          </cell>
          <cell r="B8984" t="str">
            <v>SCHNEIDER</v>
          </cell>
          <cell r="C8984" t="str">
            <v>TO BE CHECKED</v>
          </cell>
          <cell r="D8984" t="str">
            <v>VarSet Auto 500K DR2,7 400V-60 CB Top</v>
          </cell>
          <cell r="E8984">
            <v>165462.1152</v>
          </cell>
          <cell r="F8984" t="str">
            <v>Public Apr 25</v>
          </cell>
        </row>
        <row r="8985">
          <cell r="A8985" t="str">
            <v>VLVAF6P03620AK</v>
          </cell>
          <cell r="B8985" t="str">
            <v>SCHNEIDER</v>
          </cell>
          <cell r="C8985" t="str">
            <v>TO BE CHECKED</v>
          </cell>
          <cell r="D8985" t="str">
            <v>VarSet Auto 500K DR3,8 400V-60 CB Top</v>
          </cell>
          <cell r="E8985">
            <v>161947.85820000002</v>
          </cell>
          <cell r="F8985" t="str">
            <v>Public Apr 25</v>
          </cell>
        </row>
        <row r="8986">
          <cell r="A8986" t="str">
            <v>VLVAF6P03620AQ</v>
          </cell>
          <cell r="B8986" t="str">
            <v>SCHNEIDER</v>
          </cell>
          <cell r="C8986" t="str">
            <v>TO BE CHECKED</v>
          </cell>
          <cell r="D8986" t="str">
            <v>VarSet Auto 500K DR2,7 400V-60 Top</v>
          </cell>
          <cell r="E8986">
            <v>154205.34419999999</v>
          </cell>
          <cell r="F8986" t="str">
            <v>Public Apr 25</v>
          </cell>
        </row>
        <row r="8987">
          <cell r="A8987" t="str">
            <v>VLVAF6P03621AC</v>
          </cell>
          <cell r="B8987" t="str">
            <v>SCHNEIDER</v>
          </cell>
          <cell r="C8987" t="str">
            <v>TO BE CHECKED</v>
          </cell>
          <cell r="D8987" t="str">
            <v>VarSet Auto 550K DR3,8 400V-60 Top</v>
          </cell>
          <cell r="E8987">
            <v>151581.47580000001</v>
          </cell>
          <cell r="F8987" t="str">
            <v>Public Apr 25</v>
          </cell>
        </row>
        <row r="8988">
          <cell r="A8988" t="str">
            <v>VLVAF6P03621AJ</v>
          </cell>
          <cell r="B8988" t="str">
            <v>SCHNEIDER</v>
          </cell>
          <cell r="C8988" t="str">
            <v>TO BE CHECKED</v>
          </cell>
          <cell r="D8988" t="str">
            <v>VarSet Auto 550K DR2,7 400V-60 CB Top</v>
          </cell>
          <cell r="E8988">
            <v>175927.42739999999</v>
          </cell>
          <cell r="F8988" t="str">
            <v>Public Apr 25</v>
          </cell>
        </row>
        <row r="8989">
          <cell r="A8989" t="str">
            <v>VLVAF6P03621AK</v>
          </cell>
          <cell r="B8989" t="str">
            <v>SCHNEIDER</v>
          </cell>
          <cell r="C8989" t="str">
            <v>TO BE CHECKED</v>
          </cell>
          <cell r="D8989" t="str">
            <v>VarSet Auto 550K DR3,8 400V-60 CB Top</v>
          </cell>
          <cell r="E8989">
            <v>164098.5588</v>
          </cell>
          <cell r="F8989" t="str">
            <v>Public Apr 25</v>
          </cell>
        </row>
        <row r="8990">
          <cell r="A8990" t="str">
            <v>VLVAF6P03621AQ</v>
          </cell>
          <cell r="B8990" t="str">
            <v>SCHNEIDER</v>
          </cell>
          <cell r="C8990" t="str">
            <v>TO BE CHECKED</v>
          </cell>
          <cell r="D8990" t="str">
            <v>VarSet Auto 550K DR2,7 400V-60 Top</v>
          </cell>
          <cell r="E8990">
            <v>154807.5318</v>
          </cell>
          <cell r="F8990" t="str">
            <v>Public Apr 25</v>
          </cell>
        </row>
        <row r="8991">
          <cell r="A8991" t="str">
            <v>VLVAF6P03622AC</v>
          </cell>
          <cell r="B8991" t="str">
            <v>SCHNEIDER</v>
          </cell>
          <cell r="C8991" t="str">
            <v>TO BE CHECKED</v>
          </cell>
          <cell r="D8991" t="str">
            <v>VarSet Auto 600K DR3,8 400V-60 Top</v>
          </cell>
          <cell r="E8991">
            <v>166464.33659999998</v>
          </cell>
          <cell r="F8991" t="str">
            <v>Public Apr 25</v>
          </cell>
        </row>
        <row r="8992">
          <cell r="A8992" t="str">
            <v>VLVAF6P03622AK</v>
          </cell>
          <cell r="B8992" t="str">
            <v>SCHNEIDER</v>
          </cell>
          <cell r="C8992" t="str">
            <v>TO BE CHECKED</v>
          </cell>
          <cell r="D8992" t="str">
            <v>VarSet Auto 600K DR3,8 400V-60 CB Top</v>
          </cell>
          <cell r="E8992">
            <v>178271.6832</v>
          </cell>
          <cell r="F8992" t="str">
            <v>Public Apr 25</v>
          </cell>
        </row>
        <row r="8993">
          <cell r="A8993" t="str">
            <v>VLVAF6P03640AJ</v>
          </cell>
          <cell r="B8993" t="str">
            <v>SCHNEIDER</v>
          </cell>
          <cell r="C8993" t="str">
            <v>TO BE CHECKED</v>
          </cell>
          <cell r="D8993" t="str">
            <v>VarSet Auto 375K DR2,7 400V-60 CB Top</v>
          </cell>
          <cell r="E8993">
            <v>140870.98620000001</v>
          </cell>
          <cell r="F8993" t="str">
            <v>Public Apr 25</v>
          </cell>
        </row>
        <row r="8994">
          <cell r="A8994" t="str">
            <v>VLVAF6P03640AQ</v>
          </cell>
          <cell r="B8994" t="str">
            <v>SCHNEIDER</v>
          </cell>
          <cell r="C8994" t="str">
            <v>TO BE CHECKED</v>
          </cell>
          <cell r="D8994" t="str">
            <v>VarSet Auto 375K DR2,7 400V-60 Top</v>
          </cell>
          <cell r="E8994">
            <v>128611.98359999999</v>
          </cell>
          <cell r="F8994" t="str">
            <v>Public Apr 25</v>
          </cell>
        </row>
        <row r="8995">
          <cell r="A8995" t="str">
            <v>VLVAF6P03640CH</v>
          </cell>
          <cell r="B8995" t="str">
            <v>SCHNEIDER</v>
          </cell>
          <cell r="C8995" t="str">
            <v>TO BE CHECKED</v>
          </cell>
          <cell r="D8995" t="str">
            <v>VarSet Auto 375K DR2,7 400V-60 CB Bot</v>
          </cell>
          <cell r="E8995">
            <v>140870.98620000001</v>
          </cell>
          <cell r="F8995" t="str">
            <v>Public Apr 25</v>
          </cell>
        </row>
        <row r="8996">
          <cell r="A8996" t="str">
            <v>VLVAW2N03608AC</v>
          </cell>
          <cell r="B8996" t="str">
            <v>SCHNEIDER</v>
          </cell>
          <cell r="C8996" t="str">
            <v>TO BE CHECKED</v>
          </cell>
          <cell r="D8996" t="str">
            <v>VarSet Auto 100K 400V-60 Top</v>
          </cell>
          <cell r="E8996">
            <v>31400.261399999999</v>
          </cell>
          <cell r="F8996" t="str">
            <v>Public Apr 25</v>
          </cell>
        </row>
        <row r="8997">
          <cell r="A8997" t="str">
            <v>VLVAW2N03608AK</v>
          </cell>
          <cell r="B8997" t="str">
            <v>SCHNEIDER</v>
          </cell>
          <cell r="C8997" t="str">
            <v>TO BE CHECKED</v>
          </cell>
          <cell r="D8997" t="str">
            <v>VarSet Auto 100K 400V-60 CB Top</v>
          </cell>
          <cell r="E8997">
            <v>38368.523999999998</v>
          </cell>
          <cell r="F8997" t="str">
            <v>Public Apr 25</v>
          </cell>
        </row>
        <row r="8998">
          <cell r="A8998" t="str">
            <v>VLVAW2N03609AC</v>
          </cell>
          <cell r="B8998" t="str">
            <v>SCHNEIDER</v>
          </cell>
          <cell r="C8998" t="str">
            <v>TO BE CHECKED</v>
          </cell>
          <cell r="D8998" t="str">
            <v>VarSet Auto 125K 400V-60 Top</v>
          </cell>
          <cell r="E8998">
            <v>35056.441200000001</v>
          </cell>
          <cell r="F8998" t="str">
            <v>Public Apr 25</v>
          </cell>
        </row>
        <row r="8999">
          <cell r="A8999" t="str">
            <v>VLVAW2N03609AK</v>
          </cell>
          <cell r="B8999" t="str">
            <v>SCHNEIDER</v>
          </cell>
          <cell r="C8999" t="str">
            <v>TO BE CHECKED</v>
          </cell>
          <cell r="D8999" t="str">
            <v>VarSet Auto 125K 400V-60 CB Top</v>
          </cell>
          <cell r="E8999">
            <v>42368.8416</v>
          </cell>
          <cell r="F8999" t="str">
            <v>Public Apr 25</v>
          </cell>
        </row>
        <row r="9000">
          <cell r="A9000" t="str">
            <v>VLVAW2N03610AC</v>
          </cell>
          <cell r="B9000" t="str">
            <v>SCHNEIDER</v>
          </cell>
          <cell r="C9000" t="str">
            <v>TO BE CHECKED</v>
          </cell>
          <cell r="D9000" t="str">
            <v>VarSet Auto 150K 400V-60 Top</v>
          </cell>
          <cell r="E9000">
            <v>38540.587800000001</v>
          </cell>
          <cell r="F9000" t="str">
            <v>Public Apr 25</v>
          </cell>
        </row>
        <row r="9001">
          <cell r="A9001" t="str">
            <v>VLVAW2N03610AK</v>
          </cell>
          <cell r="B9001" t="str">
            <v>SCHNEIDER</v>
          </cell>
          <cell r="C9001" t="str">
            <v>TO BE CHECKED</v>
          </cell>
          <cell r="D9001" t="str">
            <v>VarSet Auto 150K 400V-60 CB Top</v>
          </cell>
          <cell r="E9001">
            <v>43874.320800000001</v>
          </cell>
          <cell r="F9001" t="str">
            <v>Public Apr 25</v>
          </cell>
        </row>
        <row r="9002">
          <cell r="A9002" t="str">
            <v>VLVAW3N03612AC</v>
          </cell>
          <cell r="B9002" t="str">
            <v>SCHNEIDER</v>
          </cell>
          <cell r="C9002" t="str">
            <v>TO BE CHECKED</v>
          </cell>
          <cell r="D9002" t="str">
            <v>VarSet Auto 200K 400V-60 Top</v>
          </cell>
          <cell r="E9002">
            <v>46240.098599999998</v>
          </cell>
          <cell r="F9002" t="str">
            <v>Public Apr 25</v>
          </cell>
        </row>
        <row r="9003">
          <cell r="A9003" t="str">
            <v>VLVAW3N03612AK</v>
          </cell>
          <cell r="B9003" t="str">
            <v>SCHNEIDER</v>
          </cell>
          <cell r="C9003" t="str">
            <v>TO BE CHECKED</v>
          </cell>
          <cell r="D9003" t="str">
            <v>VarSet Auto 200K 400V-60 CB Top</v>
          </cell>
          <cell r="E9003">
            <v>52262.056199999999</v>
          </cell>
          <cell r="F9003" t="str">
            <v>Public Apr 25</v>
          </cell>
        </row>
        <row r="9004">
          <cell r="A9004" t="str">
            <v>VLVAW3N03612CB</v>
          </cell>
          <cell r="B9004" t="str">
            <v>SCHNEIDER</v>
          </cell>
          <cell r="C9004" t="str">
            <v>TO BE CHECKED</v>
          </cell>
          <cell r="D9004" t="str">
            <v>VARSET AUTO 200KVAR 400V 60HZ CB</v>
          </cell>
          <cell r="E9004">
            <v>60434.734799999998</v>
          </cell>
          <cell r="F9004" t="str">
            <v>Public Apr 25</v>
          </cell>
        </row>
        <row r="9005">
          <cell r="A9005" t="str">
            <v>VLVAW3N03614AC</v>
          </cell>
          <cell r="B9005" t="str">
            <v>SCHNEIDER</v>
          </cell>
          <cell r="C9005" t="str">
            <v>TO BE CHECKED</v>
          </cell>
          <cell r="D9005" t="str">
            <v>VarSet Auto 250K 400V-60 Top</v>
          </cell>
          <cell r="E9005">
            <v>47745.588000000003</v>
          </cell>
          <cell r="F9005" t="str">
            <v>Public Apr 25</v>
          </cell>
        </row>
        <row r="9006">
          <cell r="A9006" t="str">
            <v>VLVAW3N03614AK</v>
          </cell>
          <cell r="B9006" t="str">
            <v>SCHNEIDER</v>
          </cell>
          <cell r="C9006" t="str">
            <v>TO BE CHECKED</v>
          </cell>
          <cell r="D9006" t="str">
            <v>VarSet Auto 250K 400V-60 CB Top</v>
          </cell>
          <cell r="E9006">
            <v>56778.534600000006</v>
          </cell>
          <cell r="F9006" t="str">
            <v>Public Apr 25</v>
          </cell>
        </row>
        <row r="9007">
          <cell r="A9007" t="str">
            <v>VW3A5210</v>
          </cell>
          <cell r="B9007" t="str">
            <v>SCHNEIDER</v>
          </cell>
          <cell r="C9007" t="str">
            <v>TO BE CHECKED</v>
          </cell>
          <cell r="D9007" t="str">
            <v>SÄ°NUS FÄ°LTER 600A</v>
          </cell>
          <cell r="E9007">
            <v>158483.51999999999</v>
          </cell>
          <cell r="F9007" t="str">
            <v>Public Apr 25</v>
          </cell>
        </row>
        <row r="9008">
          <cell r="A9008" t="str">
            <v>VW3A5402</v>
          </cell>
          <cell r="B9008" t="str">
            <v>SCHNEIDER</v>
          </cell>
          <cell r="C9008" t="str">
            <v>TO BE CHECKED</v>
          </cell>
          <cell r="D9008" t="str">
            <v>OUTPUT SINUS FILTER IP20 15A</v>
          </cell>
          <cell r="E9008">
            <v>6561.8945999999996</v>
          </cell>
          <cell r="F9008" t="str">
            <v>Public Apr 25</v>
          </cell>
        </row>
        <row r="9009">
          <cell r="A9009" t="str">
            <v>VW3A5404</v>
          </cell>
          <cell r="B9009" t="str">
            <v>SCHNEIDER</v>
          </cell>
          <cell r="C9009" t="str">
            <v>TO BE CHECKED</v>
          </cell>
          <cell r="D9009" t="str">
            <v>OUTPUT SINUS FILTER IP20 50A</v>
          </cell>
          <cell r="E9009">
            <v>14339.241599999999</v>
          </cell>
          <cell r="F9009" t="str">
            <v>Public Apr 25</v>
          </cell>
        </row>
        <row r="9010">
          <cell r="A9010" t="str">
            <v>XA2EVB34LC</v>
          </cell>
          <cell r="B9010" t="str">
            <v>SCHNEIDER</v>
          </cell>
          <cell r="C9010" t="str">
            <v>TO BE CHECKED</v>
          </cell>
          <cell r="D9010" t="str">
            <v>22mm PILOT LIGHT,24V AC/DC,green/red</v>
          </cell>
          <cell r="E9010">
            <v>24.173999999999999</v>
          </cell>
          <cell r="F9010" t="str">
            <v>Public Apr 25</v>
          </cell>
        </row>
        <row r="9011">
          <cell r="A9011" t="str">
            <v>XA2EVB8LC</v>
          </cell>
          <cell r="B9011" t="str">
            <v>SCHNEIDER</v>
          </cell>
          <cell r="C9011" t="str">
            <v>TO BE CHECKED</v>
          </cell>
          <cell r="D9011" t="str">
            <v>Dia 22, pilot light, 24V AC/DC, yellow</v>
          </cell>
          <cell r="E9011">
            <v>12.648000000000001</v>
          </cell>
          <cell r="F9011" t="str">
            <v>Public Apr 25</v>
          </cell>
        </row>
        <row r="9012">
          <cell r="A9012" t="str">
            <v>XA2EVF8LC</v>
          </cell>
          <cell r="B9012" t="str">
            <v>SCHNEIDER</v>
          </cell>
          <cell r="C9012" t="str">
            <v>TO BE CHECKED</v>
          </cell>
          <cell r="D9012" t="str">
            <v>Dia 22, pilot light, 110V AC, yellow</v>
          </cell>
          <cell r="E9012">
            <v>13.872</v>
          </cell>
          <cell r="F9012" t="str">
            <v>Public Apr 25</v>
          </cell>
        </row>
        <row r="9013">
          <cell r="A9013" t="str">
            <v>XA2EVJ3LC</v>
          </cell>
          <cell r="B9013" t="str">
            <v>SCHNEIDER</v>
          </cell>
          <cell r="C9013" t="str">
            <v>TO BE CHECKED</v>
          </cell>
          <cell r="D9013" t="str">
            <v>22mm PILOT LIGHT,12V AC/DC,GREEN</v>
          </cell>
          <cell r="E9013">
            <v>10.404</v>
          </cell>
          <cell r="F9013" t="str">
            <v>Public Apr 25</v>
          </cell>
        </row>
        <row r="9014">
          <cell r="A9014" t="str">
            <v>XA2EVJ4LC</v>
          </cell>
          <cell r="B9014" t="str">
            <v>SCHNEIDER</v>
          </cell>
          <cell r="C9014" t="str">
            <v>TO BE CHECKED</v>
          </cell>
          <cell r="D9014" t="str">
            <v>22mm PILOT LIGHT,12V AC/DC,RED</v>
          </cell>
          <cell r="E9014">
            <v>10.404</v>
          </cell>
          <cell r="F9014" t="str">
            <v>Public Apr 25</v>
          </cell>
        </row>
        <row r="9015">
          <cell r="A9015" t="str">
            <v>XA2EVJ5LC</v>
          </cell>
          <cell r="B9015" t="str">
            <v>SCHNEIDER</v>
          </cell>
          <cell r="C9015" t="str">
            <v>TO BE CHECKED</v>
          </cell>
          <cell r="D9015" t="str">
            <v>22mm PILOT LIGHT,12V AC/DC,AMBER</v>
          </cell>
          <cell r="E9015">
            <v>10.404</v>
          </cell>
          <cell r="F9015" t="str">
            <v>Public Apr 25</v>
          </cell>
        </row>
        <row r="9016">
          <cell r="A9016" t="str">
            <v>XA2EVJ8LC</v>
          </cell>
          <cell r="B9016" t="str">
            <v>SCHNEIDER</v>
          </cell>
          <cell r="C9016" t="str">
            <v>TO BE CHECKED</v>
          </cell>
          <cell r="D9016" t="str">
            <v>22mm PILOT LIGHT,12V AC/DC,YELLOW</v>
          </cell>
          <cell r="E9016">
            <v>10.404</v>
          </cell>
          <cell r="F9016" t="str">
            <v>Public Apr 25</v>
          </cell>
        </row>
        <row r="9017">
          <cell r="A9017" t="str">
            <v>XA2EVM8LC</v>
          </cell>
          <cell r="B9017" t="str">
            <v>SCHNEIDER</v>
          </cell>
          <cell r="C9017" t="str">
            <v>TO BE CHECKED</v>
          </cell>
          <cell r="D9017" t="str">
            <v>Dia 22, pilot light, 220V AC, yellow</v>
          </cell>
          <cell r="E9017">
            <v>12.443999999999999</v>
          </cell>
          <cell r="F9017" t="str">
            <v>Public Apr 25</v>
          </cell>
        </row>
        <row r="9018">
          <cell r="A9018" t="str">
            <v>XA2EVMD8LC</v>
          </cell>
          <cell r="B9018" t="str">
            <v>SCHNEIDER</v>
          </cell>
          <cell r="C9018" t="str">
            <v>TO BE CHECKED</v>
          </cell>
          <cell r="D9018" t="str">
            <v>Dia 22, pilot light, 220V DC, yellow</v>
          </cell>
          <cell r="E9018">
            <v>13.668000000000001</v>
          </cell>
          <cell r="F9018" t="str">
            <v>Public Apr 25</v>
          </cell>
        </row>
        <row r="9019">
          <cell r="A9019" t="str">
            <v>XACA2013</v>
          </cell>
          <cell r="B9019" t="str">
            <v>SCHNEIDER</v>
          </cell>
          <cell r="C9019" t="str">
            <v>TO BE CHECKED</v>
          </cell>
          <cell r="D9019" t="str">
            <v>PISTOL PENDANT STATION</v>
          </cell>
          <cell r="E9019">
            <v>341.904</v>
          </cell>
          <cell r="F9019" t="str">
            <v>Public Apr 25</v>
          </cell>
        </row>
        <row r="9020">
          <cell r="A9020" t="str">
            <v>XACA4713</v>
          </cell>
          <cell r="B9020" t="str">
            <v>SCHNEIDER</v>
          </cell>
          <cell r="C9020" t="str">
            <v>TO BE CHECKED</v>
          </cell>
          <cell r="D9020" t="str">
            <v>PUSHBUTTON STATION</v>
          </cell>
          <cell r="E9020">
            <v>687.88800000000003</v>
          </cell>
          <cell r="F9020" t="str">
            <v>Public Apr 25</v>
          </cell>
        </row>
        <row r="9021">
          <cell r="A9021" t="str">
            <v>XALG03</v>
          </cell>
          <cell r="B9021" t="str">
            <v>SCHNEIDER</v>
          </cell>
          <cell r="C9021" t="str">
            <v>TO BE CHECKED</v>
          </cell>
          <cell r="D9021" t="str">
            <v>3 P.B EMPTY CONT. BOX</v>
          </cell>
          <cell r="E9021">
            <v>228.27600000000001</v>
          </cell>
          <cell r="F9021" t="str">
            <v>Public Apr 25</v>
          </cell>
        </row>
        <row r="9022">
          <cell r="A9022" t="str">
            <v>XALK01</v>
          </cell>
          <cell r="B9022" t="str">
            <v>SCHNEIDER</v>
          </cell>
          <cell r="C9022" t="str">
            <v>TO BE CHECKED</v>
          </cell>
          <cell r="D9022" t="str">
            <v>Control station, empty, yellow</v>
          </cell>
          <cell r="E9022">
            <v>68.238000000000014</v>
          </cell>
          <cell r="F9022" t="str">
            <v>Public Apr 25</v>
          </cell>
        </row>
        <row r="9023">
          <cell r="A9023" t="str">
            <v>XALK178E</v>
          </cell>
          <cell r="B9023" t="str">
            <v>SCHNEIDER</v>
          </cell>
          <cell r="C9023" t="str">
            <v>TO BE CHECKED</v>
          </cell>
          <cell r="D9023" t="str">
            <v>Emergency stop control station</v>
          </cell>
          <cell r="E9023">
            <v>230.41800000000001</v>
          </cell>
          <cell r="F9023" t="str">
            <v>Public Apr 25</v>
          </cell>
        </row>
        <row r="9024">
          <cell r="A9024" t="str">
            <v>XALK188</v>
          </cell>
          <cell r="B9024" t="str">
            <v>SCHNEIDER</v>
          </cell>
          <cell r="C9024" t="str">
            <v>TO BE CHECKED</v>
          </cell>
          <cell r="D9024" t="str">
            <v>Emergency stop control station</v>
          </cell>
          <cell r="E9024">
            <v>437.988</v>
          </cell>
          <cell r="F9024" t="str">
            <v>Public Apr 25</v>
          </cell>
        </row>
        <row r="9025">
          <cell r="A9025" t="str">
            <v>XALK188F</v>
          </cell>
          <cell r="B9025" t="str">
            <v>SCHNEIDER</v>
          </cell>
          <cell r="C9025" t="str">
            <v>TO BE CHECKED</v>
          </cell>
          <cell r="D9025" t="str">
            <v>Emergency stop control station</v>
          </cell>
          <cell r="E9025">
            <v>154.12199999999999</v>
          </cell>
          <cell r="F9025" t="str">
            <v>Public Apr 25</v>
          </cell>
        </row>
        <row r="9026">
          <cell r="A9026" t="str">
            <v>XB4BA11</v>
          </cell>
          <cell r="B9026" t="str">
            <v>SCHNEIDER</v>
          </cell>
          <cell r="C9026" t="str">
            <v>TO BE CHECKED</v>
          </cell>
          <cell r="D9026" t="str">
            <v>p/b,white,1n/o,spring ret</v>
          </cell>
          <cell r="E9026">
            <v>46.705799999999996</v>
          </cell>
          <cell r="F9026" t="str">
            <v>Public Apr 25</v>
          </cell>
        </row>
        <row r="9027">
          <cell r="A9027" t="str">
            <v>XB4BA45</v>
          </cell>
          <cell r="B9027" t="str">
            <v>SCHNEIDER</v>
          </cell>
          <cell r="C9027" t="str">
            <v>TO BE CHECKED</v>
          </cell>
          <cell r="D9027" t="str">
            <v>PUSHBUTTON, RED, 1NO 1NC CONTACT</v>
          </cell>
          <cell r="E9027">
            <v>63.495000000000005</v>
          </cell>
          <cell r="F9027" t="str">
            <v>Public Apr 25</v>
          </cell>
        </row>
        <row r="9028">
          <cell r="A9028" t="str">
            <v>XB4BA941</v>
          </cell>
          <cell r="B9028" t="str">
            <v>SCHNEIDER</v>
          </cell>
          <cell r="C9028" t="str">
            <v>TO BE CHECKED</v>
          </cell>
          <cell r="D9028" t="str">
            <v>reset xb4b pushbutton</v>
          </cell>
          <cell r="E9028">
            <v>113.93400000000001</v>
          </cell>
          <cell r="F9028" t="str">
            <v>Public Apr 25</v>
          </cell>
        </row>
        <row r="9029">
          <cell r="A9029" t="str">
            <v>XB4BS8444</v>
          </cell>
          <cell r="B9029" t="str">
            <v>SCHNEIDER</v>
          </cell>
          <cell r="C9029" t="str">
            <v>TO BE CHECKED</v>
          </cell>
          <cell r="D9029" t="str">
            <v>emergency stop</v>
          </cell>
          <cell r="E9029">
            <v>259.69200000000001</v>
          </cell>
          <cell r="F9029" t="str">
            <v>Public Apr 25</v>
          </cell>
        </row>
        <row r="9030">
          <cell r="A9030" t="str">
            <v>XB4FG03</v>
          </cell>
          <cell r="B9030" t="str">
            <v>SCHNEIDER</v>
          </cell>
          <cell r="C9030" t="str">
            <v>TO BE CHECKED</v>
          </cell>
          <cell r="D9030" t="str">
            <v>FLUSH KSW KEY455 3POS 2NO</v>
          </cell>
          <cell r="E9030">
            <v>160.14000000000001</v>
          </cell>
          <cell r="F9030" t="str">
            <v>Public Apr 25</v>
          </cell>
        </row>
        <row r="9031">
          <cell r="A9031" t="str">
            <v>XB5AA21</v>
          </cell>
          <cell r="B9031" t="str">
            <v>SCHNEIDER</v>
          </cell>
          <cell r="C9031" t="str">
            <v>TO BE CHECKED</v>
          </cell>
          <cell r="D9031" t="str">
            <v>PUSHBUTTON</v>
          </cell>
          <cell r="E9031">
            <v>58.527600000000007</v>
          </cell>
          <cell r="F9031" t="str">
            <v>Public Apr 25</v>
          </cell>
        </row>
        <row r="9032">
          <cell r="A9032" t="str">
            <v>XB5AA31</v>
          </cell>
          <cell r="B9032" t="str">
            <v>SCHNEIDER</v>
          </cell>
          <cell r="C9032" t="str">
            <v>TO BE CHECKED</v>
          </cell>
          <cell r="D9032" t="str">
            <v>PUSHBUTTON</v>
          </cell>
          <cell r="E9032">
            <v>97.501800000000003</v>
          </cell>
          <cell r="F9032" t="str">
            <v>Public Apr 25</v>
          </cell>
        </row>
        <row r="9033">
          <cell r="A9033" t="str">
            <v>XB5AA42</v>
          </cell>
          <cell r="B9033" t="str">
            <v>SCHNEIDER</v>
          </cell>
          <cell r="C9033" t="str">
            <v>TO BE CHECKED</v>
          </cell>
          <cell r="D9033" t="str">
            <v>PUSHBUTTON</v>
          </cell>
          <cell r="E9033">
            <v>88.484999999999999</v>
          </cell>
          <cell r="F9033" t="str">
            <v>Public Apr 25</v>
          </cell>
        </row>
        <row r="9034">
          <cell r="A9034" t="str">
            <v>XB5AA86102</v>
          </cell>
          <cell r="B9034" t="str">
            <v>SCHNEIDER</v>
          </cell>
          <cell r="C9034" t="str">
            <v>TO BE CHECKED</v>
          </cell>
          <cell r="D9034" t="str">
            <v>RESET XB5A PUSHBUTTON</v>
          </cell>
          <cell r="E9034">
            <v>62.832000000000001</v>
          </cell>
          <cell r="F9034" t="str">
            <v>Public Apr 25</v>
          </cell>
        </row>
        <row r="9035">
          <cell r="A9035" t="str">
            <v>XB5AD21</v>
          </cell>
          <cell r="B9035" t="str">
            <v>SCHNEIDER</v>
          </cell>
          <cell r="C9035" t="str">
            <v>TO BE CHECKED</v>
          </cell>
          <cell r="D9035" t="str">
            <v>SELECTOR SWITCH</v>
          </cell>
          <cell r="E9035">
            <v>108.1506</v>
          </cell>
          <cell r="F9035" t="str">
            <v>Public Apr 25</v>
          </cell>
        </row>
        <row r="9036">
          <cell r="A9036" t="str">
            <v>XB5AD33</v>
          </cell>
          <cell r="B9036" t="str">
            <v>SCHNEIDER</v>
          </cell>
          <cell r="C9036" t="str">
            <v>TO BE CHECKED</v>
          </cell>
          <cell r="D9036" t="str">
            <v>SELECTOR SWITCH1C59A3</v>
          </cell>
          <cell r="E9036">
            <v>141.3312</v>
          </cell>
          <cell r="F9036" t="str">
            <v>Public Apr 25</v>
          </cell>
        </row>
        <row r="9037">
          <cell r="A9037" t="str">
            <v>XB5AG61</v>
          </cell>
          <cell r="B9037" t="str">
            <v>SCHNEIDER</v>
          </cell>
          <cell r="C9037" t="str">
            <v>TO BE CHECKED</v>
          </cell>
          <cell r="D9037" t="str">
            <v>KEY SELECTOR SWITCH</v>
          </cell>
          <cell r="E9037">
            <v>213.435</v>
          </cell>
          <cell r="F9037" t="str">
            <v>Public Apr 25</v>
          </cell>
        </row>
        <row r="9038">
          <cell r="A9038" t="str">
            <v>XB5AP31</v>
          </cell>
          <cell r="B9038" t="str">
            <v>SCHNEIDER</v>
          </cell>
          <cell r="C9038" t="str">
            <v>TO BE CHECKED</v>
          </cell>
          <cell r="D9038" t="str">
            <v>PUSHBUTTON</v>
          </cell>
          <cell r="E9038">
            <v>112.65900000000001</v>
          </cell>
          <cell r="F9038" t="str">
            <v>Public Apr 25</v>
          </cell>
        </row>
        <row r="9039">
          <cell r="A9039" t="str">
            <v>XB5AS8445</v>
          </cell>
          <cell r="B9039" t="str">
            <v>SCHNEIDER</v>
          </cell>
          <cell r="C9039" t="str">
            <v>TO BE CHECKED</v>
          </cell>
          <cell r="D9039" t="str">
            <v>Emergency stop, 1NO+1NC,,</v>
          </cell>
          <cell r="E9039">
            <v>140.51519999999999</v>
          </cell>
          <cell r="F9039" t="str">
            <v>Public Apr 25</v>
          </cell>
        </row>
        <row r="9040">
          <cell r="A9040" t="str">
            <v>XB5AT845</v>
          </cell>
          <cell r="B9040" t="str">
            <v>SCHNEIDER</v>
          </cell>
          <cell r="C9040" t="str">
            <v>TO BE CHECKED</v>
          </cell>
          <cell r="D9040" t="str">
            <v>EMERGENCY STOP</v>
          </cell>
          <cell r="E9040">
            <v>253.58220000000003</v>
          </cell>
          <cell r="F9040" t="str">
            <v>Public Apr 25</v>
          </cell>
        </row>
        <row r="9041">
          <cell r="A9041" t="str">
            <v>XB5AVB1</v>
          </cell>
          <cell r="B9041" t="str">
            <v>SCHNEIDER</v>
          </cell>
          <cell r="C9041" t="str">
            <v>TO BE CHECKED</v>
          </cell>
          <cell r="D9041" t="str">
            <v>24 V LED PILOT LIGHT</v>
          </cell>
          <cell r="E9041">
            <v>40.29</v>
          </cell>
          <cell r="F9041" t="str">
            <v>Public Apr 25</v>
          </cell>
        </row>
        <row r="9042">
          <cell r="A9042" t="str">
            <v>XB5AVB5</v>
          </cell>
          <cell r="B9042" t="str">
            <v>SCHNEIDER</v>
          </cell>
          <cell r="C9042" t="str">
            <v>TO BE CHECKED</v>
          </cell>
          <cell r="D9042" t="str">
            <v>Pilot light, complete, 24V, Orange</v>
          </cell>
          <cell r="E9042">
            <v>81.701999999999998</v>
          </cell>
          <cell r="F9042" t="str">
            <v>Public Apr 25</v>
          </cell>
        </row>
        <row r="9043">
          <cell r="A9043" t="str">
            <v>XB5AVM3</v>
          </cell>
          <cell r="B9043" t="str">
            <v>SCHNEIDER</v>
          </cell>
          <cell r="C9043" t="str">
            <v>TO BE CHECKED</v>
          </cell>
          <cell r="D9043" t="str">
            <v>Pilot light, complete, 230-240V, Green</v>
          </cell>
          <cell r="E9043">
            <v>161.97600000000003</v>
          </cell>
          <cell r="F9043" t="str">
            <v>Public Apr 25</v>
          </cell>
        </row>
        <row r="9044">
          <cell r="A9044" t="str">
            <v>XB5AVM4</v>
          </cell>
          <cell r="B9044" t="str">
            <v>SCHNEIDER</v>
          </cell>
          <cell r="C9044" t="str">
            <v>TO BE CHECKED</v>
          </cell>
          <cell r="D9044" t="str">
            <v>Pilot light, complete, 230-240V, Red</v>
          </cell>
          <cell r="E9044">
            <v>179.72399999999999</v>
          </cell>
          <cell r="F9044" t="str">
            <v>Public Apr 25</v>
          </cell>
        </row>
        <row r="9045">
          <cell r="A9045" t="str">
            <v>XB5AVM5</v>
          </cell>
          <cell r="B9045" t="str">
            <v>SCHNEIDER</v>
          </cell>
          <cell r="C9045" t="str">
            <v>TO BE CHECKED</v>
          </cell>
          <cell r="D9045" t="str">
            <v>Pilot light, complete, 230-240V, Orange</v>
          </cell>
          <cell r="E9045">
            <v>164.01600000000002</v>
          </cell>
          <cell r="F9045" t="str">
            <v>Public Apr 25</v>
          </cell>
        </row>
        <row r="9046">
          <cell r="A9046" t="str">
            <v>XB5AVM6</v>
          </cell>
          <cell r="B9046" t="str">
            <v>SCHNEIDER</v>
          </cell>
          <cell r="C9046" t="str">
            <v>TO BE CHECKED</v>
          </cell>
          <cell r="D9046" t="str">
            <v>Pilot light, complete, 230-240V, Blue</v>
          </cell>
          <cell r="E9046">
            <v>160.34399999999999</v>
          </cell>
          <cell r="F9046" t="str">
            <v>Public Apr 25</v>
          </cell>
        </row>
        <row r="9047">
          <cell r="A9047" t="str">
            <v>XB5AW33M5</v>
          </cell>
          <cell r="B9047" t="str">
            <v>SCHNEIDER</v>
          </cell>
          <cell r="C9047" t="str">
            <v>TO BE CHECKED</v>
          </cell>
          <cell r="D9047" t="str">
            <v>ILLUMINATED PUSHBUTTON</v>
          </cell>
          <cell r="E9047">
            <v>200.73600000000002</v>
          </cell>
          <cell r="F9047" t="str">
            <v>Public Apr 25</v>
          </cell>
        </row>
        <row r="9048">
          <cell r="A9048" t="str">
            <v>XB5DSM6</v>
          </cell>
          <cell r="B9048" t="str">
            <v>SCHNEIDER</v>
          </cell>
          <cell r="C9048" t="str">
            <v>TO BE CHECKED</v>
          </cell>
          <cell r="D9048" t="str">
            <v>HOUR COUNTER DIAMETER 22MM 230VAC 60HZ</v>
          </cell>
          <cell r="E9048">
            <v>427.68600000000004</v>
          </cell>
          <cell r="F9048" t="str">
            <v>Public Apr 25</v>
          </cell>
        </row>
        <row r="9049">
          <cell r="A9049" t="str">
            <v>XB5KSB</v>
          </cell>
          <cell r="B9049" t="str">
            <v>SCHNEIDER</v>
          </cell>
          <cell r="C9049" t="str">
            <v>TO BE CHECKED</v>
          </cell>
          <cell r="D9049" t="str">
            <v>22mm diameter buzzer</v>
          </cell>
          <cell r="E9049">
            <v>306.40799999999996</v>
          </cell>
          <cell r="F9049" t="str">
            <v>Public Apr 25</v>
          </cell>
        </row>
        <row r="9050">
          <cell r="A9050" t="str">
            <v>XB5KSM</v>
          </cell>
          <cell r="B9050" t="str">
            <v>SCHNEIDER</v>
          </cell>
          <cell r="C9050" t="str">
            <v>TO BE CHECKED</v>
          </cell>
          <cell r="D9050" t="str">
            <v>22mm diameter buzzer</v>
          </cell>
          <cell r="E9050">
            <v>330.88799999999998</v>
          </cell>
          <cell r="F9050" t="str">
            <v>Public Apr 25</v>
          </cell>
        </row>
        <row r="9051">
          <cell r="A9051" t="str">
            <v>XB7EV03GP</v>
          </cell>
          <cell r="B9051" t="str">
            <v>SCHNEIDER</v>
          </cell>
          <cell r="C9051" t="str">
            <v>TO BE CHECKED</v>
          </cell>
          <cell r="D9051" t="str">
            <v>PILOT LIGHT</v>
          </cell>
          <cell r="E9051">
            <v>69.461999999999989</v>
          </cell>
          <cell r="F9051" t="str">
            <v>Public Apr 25</v>
          </cell>
        </row>
        <row r="9052">
          <cell r="A9052" t="str">
            <v>XB7EV04GP</v>
          </cell>
          <cell r="B9052" t="str">
            <v>SCHNEIDER</v>
          </cell>
          <cell r="C9052" t="str">
            <v>TO BE CHECKED</v>
          </cell>
          <cell r="D9052" t="str">
            <v>PILOT LIGHT</v>
          </cell>
          <cell r="E9052">
            <v>73.644000000000005</v>
          </cell>
          <cell r="F9052" t="str">
            <v>Public Apr 25</v>
          </cell>
        </row>
        <row r="9053">
          <cell r="A9053" t="str">
            <v>XB7EV05GP</v>
          </cell>
          <cell r="B9053" t="str">
            <v>SCHNEIDER</v>
          </cell>
          <cell r="C9053" t="str">
            <v>TO BE CHECKED</v>
          </cell>
          <cell r="D9053" t="str">
            <v>PILOT LIGHT</v>
          </cell>
          <cell r="E9053">
            <v>73.644000000000005</v>
          </cell>
          <cell r="F9053" t="str">
            <v>Public Apr 25</v>
          </cell>
        </row>
        <row r="9054">
          <cell r="A9054" t="str">
            <v>XB7EV06BP</v>
          </cell>
          <cell r="B9054" t="str">
            <v>SCHNEIDER</v>
          </cell>
          <cell r="C9054" t="str">
            <v>TO BE CHECKED</v>
          </cell>
          <cell r="D9054" t="str">
            <v>pilot light led blue 24v</v>
          </cell>
          <cell r="E9054">
            <v>22.134</v>
          </cell>
          <cell r="F9054" t="str">
            <v>Public Apr 25</v>
          </cell>
        </row>
        <row r="9055">
          <cell r="A9055" t="str">
            <v>XB7EV06GP</v>
          </cell>
          <cell r="B9055" t="str">
            <v>SCHNEIDER</v>
          </cell>
          <cell r="C9055" t="str">
            <v>TO BE CHECKED</v>
          </cell>
          <cell r="D9055" t="str">
            <v>PILOT LIGHT LED BLUE</v>
          </cell>
          <cell r="E9055">
            <v>62.015999999999998</v>
          </cell>
          <cell r="F9055" t="str">
            <v>Public Apr 25</v>
          </cell>
        </row>
        <row r="9056">
          <cell r="A9056" t="str">
            <v>XB7EV07BP</v>
          </cell>
          <cell r="B9056" t="str">
            <v>SCHNEIDER</v>
          </cell>
          <cell r="C9056" t="str">
            <v>TO BE CHECKED</v>
          </cell>
          <cell r="D9056" t="str">
            <v>24vac/dc led pilot light</v>
          </cell>
          <cell r="E9056">
            <v>44.574000000000005</v>
          </cell>
          <cell r="F9056" t="str">
            <v>Public Apr 25</v>
          </cell>
        </row>
        <row r="9057">
          <cell r="A9057" t="str">
            <v>XB7EV07MP</v>
          </cell>
          <cell r="B9057" t="str">
            <v>SCHNEIDER</v>
          </cell>
          <cell r="C9057" t="str">
            <v>TO BE CHECKED</v>
          </cell>
          <cell r="D9057" t="str">
            <v>round pilot light diam 22</v>
          </cell>
          <cell r="E9057">
            <v>47.94</v>
          </cell>
          <cell r="F9057" t="str">
            <v>Public Apr 25</v>
          </cell>
        </row>
        <row r="9058">
          <cell r="A9058" t="str">
            <v>XB7EV08BP</v>
          </cell>
          <cell r="B9058" t="str">
            <v>SCHNEIDER</v>
          </cell>
          <cell r="C9058" t="str">
            <v>TO BE CHECKED</v>
          </cell>
          <cell r="D9058" t="str">
            <v>pilot light led yellow 24</v>
          </cell>
          <cell r="E9058">
            <v>50.897999999999996</v>
          </cell>
          <cell r="F9058" t="str">
            <v>Public Apr 25</v>
          </cell>
        </row>
        <row r="9059">
          <cell r="A9059" t="str">
            <v>XB7NA45</v>
          </cell>
          <cell r="B9059" t="str">
            <v>SCHNEIDER</v>
          </cell>
          <cell r="C9059" t="str">
            <v>TO BE CHECKED</v>
          </cell>
          <cell r="D9059" t="str">
            <v>PB - Spring Rtn, red - NO+NC</v>
          </cell>
          <cell r="E9059">
            <v>36.618000000000002</v>
          </cell>
          <cell r="F9059" t="str">
            <v>Public Apr 25</v>
          </cell>
        </row>
        <row r="9060">
          <cell r="A9060" t="str">
            <v>XB7NJ03B1</v>
          </cell>
          <cell r="B9060" t="str">
            <v>SCHNEIDER</v>
          </cell>
          <cell r="C9060" t="str">
            <v>TO BE CHECKED</v>
          </cell>
          <cell r="D9060" t="str">
            <v>ILLUM. P.B - LED - LATCH -1NO - GREEN -</v>
          </cell>
          <cell r="E9060">
            <v>326.0838</v>
          </cell>
          <cell r="F9060" t="str">
            <v>Public Apr 25</v>
          </cell>
        </row>
        <row r="9061">
          <cell r="A9061" t="str">
            <v>XVBL4M4</v>
          </cell>
          <cell r="B9061" t="str">
            <v>SCHNEIDER</v>
          </cell>
          <cell r="C9061" t="str">
            <v>TO BE CHECKED</v>
          </cell>
          <cell r="D9061" t="str">
            <v>RED FLASHING BEACON</v>
          </cell>
          <cell r="E9061">
            <v>893.05079999999998</v>
          </cell>
          <cell r="F9061" t="str">
            <v>Public Apr 25</v>
          </cell>
        </row>
        <row r="9062">
          <cell r="A9062" t="str">
            <v>XVR08B04</v>
          </cell>
          <cell r="B9062" t="str">
            <v>SCHNEIDER</v>
          </cell>
          <cell r="C9062" t="str">
            <v>TO BE CHECKED</v>
          </cell>
          <cell r="D9062" t="str">
            <v>ROTATING MIRROR BEACON LED 84 MM 24 V RE</v>
          </cell>
          <cell r="E9062">
            <v>942.21480000000008</v>
          </cell>
          <cell r="F9062" t="str">
            <v>Public Apr 25</v>
          </cell>
        </row>
        <row r="9063">
          <cell r="A9063" t="str">
            <v>ZB2BE101</v>
          </cell>
          <cell r="B9063" t="str">
            <v>SCHNEIDER</v>
          </cell>
          <cell r="C9063" t="str">
            <v>TO BE CHECKED</v>
          </cell>
          <cell r="D9063" t="str">
            <v>CONTACT ELEMENT</v>
          </cell>
          <cell r="E9063">
            <v>60.628799999999998</v>
          </cell>
          <cell r="F9063" t="str">
            <v>Public Apr 25</v>
          </cell>
        </row>
        <row r="9064">
          <cell r="A9064" t="str">
            <v>ZB2BE102</v>
          </cell>
          <cell r="B9064" t="str">
            <v>SCHNEIDER</v>
          </cell>
          <cell r="C9064" t="str">
            <v>TO BE CHECKED</v>
          </cell>
          <cell r="D9064" t="str">
            <v>CONTACT ELEMENT</v>
          </cell>
          <cell r="E9064">
            <v>38.912999999999997</v>
          </cell>
          <cell r="F9064" t="str">
            <v>Public Apr 25</v>
          </cell>
        </row>
        <row r="9065">
          <cell r="A9065" t="str">
            <v>ZB4BD912</v>
          </cell>
          <cell r="B9065" t="str">
            <v>SCHNEIDER</v>
          </cell>
          <cell r="C9065" t="str">
            <v>TO BE CHECKED</v>
          </cell>
          <cell r="D9065" t="str">
            <v>POTENTIOMETER OP. HEAD</v>
          </cell>
          <cell r="E9065">
            <v>175.13399999999999</v>
          </cell>
          <cell r="F9065" t="str">
            <v>Public Apr 25</v>
          </cell>
        </row>
        <row r="9066">
          <cell r="A9066" t="str">
            <v>ZB4BG2</v>
          </cell>
          <cell r="B9066" t="str">
            <v>SCHNEIDER</v>
          </cell>
          <cell r="C9066" t="str">
            <v>TO BE CHECKED</v>
          </cell>
          <cell r="D9066" t="str">
            <v>KEY SELECTOR OPERATING HE</v>
          </cell>
          <cell r="E9066">
            <v>184.11</v>
          </cell>
          <cell r="F9066" t="str">
            <v>Public Apr 25</v>
          </cell>
        </row>
        <row r="9067">
          <cell r="A9067" t="str">
            <v>ZB4BP4</v>
          </cell>
          <cell r="B9067" t="str">
            <v>SCHNEIDER</v>
          </cell>
          <cell r="C9067" t="str">
            <v>TO BE CHECKED</v>
          </cell>
          <cell r="D9067" t="str">
            <v>PUSHBUTTON OPERATOR HEAD</v>
          </cell>
          <cell r="E9067">
            <v>47.634</v>
          </cell>
          <cell r="F9067" t="str">
            <v>Public Apr 25</v>
          </cell>
        </row>
        <row r="9068">
          <cell r="A9068" t="str">
            <v>ZB4BV083</v>
          </cell>
          <cell r="B9068" t="str">
            <v>SCHNEIDER</v>
          </cell>
          <cell r="C9068" t="str">
            <v>TO BE CHECKED</v>
          </cell>
          <cell r="D9068" t="str">
            <v>XB4 YELLOW PILOT LIGHT PLAIN LENS</v>
          </cell>
          <cell r="E9068">
            <v>30.7224</v>
          </cell>
          <cell r="F9068" t="str">
            <v>Public Apr 25</v>
          </cell>
        </row>
        <row r="9069">
          <cell r="A9069" t="str">
            <v>ZB4BVM1</v>
          </cell>
          <cell r="B9069" t="str">
            <v>SCHNEIDER</v>
          </cell>
          <cell r="C9069" t="str">
            <v>TO BE CHECKED</v>
          </cell>
          <cell r="D9069" t="str">
            <v>230 V LED PILOT LIGHT BOD</v>
          </cell>
          <cell r="E9069">
            <v>121.176</v>
          </cell>
          <cell r="F9069" t="str">
            <v>Public Apr 25</v>
          </cell>
        </row>
        <row r="9070">
          <cell r="A9070" t="str">
            <v>ZB4BW0B11</v>
          </cell>
          <cell r="B9070" t="str">
            <v>SCHNEIDER</v>
          </cell>
          <cell r="C9070" t="str">
            <v>TO BE CHECKED</v>
          </cell>
          <cell r="D9070" t="str">
            <v>24 V LED ILLUMI. P.B BOD</v>
          </cell>
          <cell r="E9070">
            <v>81.599999999999994</v>
          </cell>
          <cell r="F9070" t="str">
            <v>Public Apr 25</v>
          </cell>
        </row>
        <row r="9071">
          <cell r="A9071" t="str">
            <v>ZB4BW313</v>
          </cell>
          <cell r="B9071" t="str">
            <v>SCHNEIDER</v>
          </cell>
          <cell r="C9071" t="str">
            <v>TO BE CHECKED</v>
          </cell>
          <cell r="D9071" t="str">
            <v>ILLUMINATED PUSHBUTTON HE</v>
          </cell>
          <cell r="E9071">
            <v>54.57</v>
          </cell>
          <cell r="F9071" t="str">
            <v>Public Apr 25</v>
          </cell>
        </row>
        <row r="9072">
          <cell r="A9072" t="str">
            <v>ZB4BW33</v>
          </cell>
          <cell r="B9072" t="str">
            <v>SCHNEIDER</v>
          </cell>
          <cell r="C9072" t="str">
            <v>TO BE CHECKED</v>
          </cell>
          <cell r="D9072" t="str">
            <v>ILLUMINATED PUSHBUTTON HE</v>
          </cell>
          <cell r="E9072">
            <v>62.628</v>
          </cell>
          <cell r="F9072" t="str">
            <v>Public Apr 25</v>
          </cell>
        </row>
        <row r="9073">
          <cell r="A9073" t="str">
            <v>ZB4BW333</v>
          </cell>
          <cell r="B9073" t="str">
            <v>SCHNEIDER</v>
          </cell>
          <cell r="C9073" t="str">
            <v>TO BE CHECKED</v>
          </cell>
          <cell r="D9073" t="str">
            <v>ILLUMINATED PUSHBUTTON HE</v>
          </cell>
          <cell r="E9073">
            <v>59.364000000000004</v>
          </cell>
          <cell r="F9073" t="str">
            <v>Public Apr 25</v>
          </cell>
        </row>
        <row r="9074">
          <cell r="A9074" t="str">
            <v>ZB4BW36</v>
          </cell>
          <cell r="B9074" t="str">
            <v>SCHNEIDER</v>
          </cell>
          <cell r="C9074" t="str">
            <v>TO BE CHECKED</v>
          </cell>
          <cell r="D9074" t="str">
            <v>ILLUMINATED PUSHBUTTON HE</v>
          </cell>
          <cell r="E9074">
            <v>60.18</v>
          </cell>
          <cell r="F9074" t="str">
            <v>Public Apr 25</v>
          </cell>
        </row>
        <row r="9075">
          <cell r="A9075" t="str">
            <v>ZB5AA2</v>
          </cell>
          <cell r="B9075" t="str">
            <v>SCHNEIDER</v>
          </cell>
          <cell r="C9075" t="str">
            <v>TO BE CHECKED</v>
          </cell>
          <cell r="D9075" t="str">
            <v>PUSHBUTTON OPERATOR HEAD</v>
          </cell>
          <cell r="E9075">
            <v>67.320000000000007</v>
          </cell>
          <cell r="F9075" t="str">
            <v>Public Apr 25</v>
          </cell>
        </row>
        <row r="9076">
          <cell r="A9076" t="str">
            <v>ZB5AA3</v>
          </cell>
          <cell r="B9076" t="str">
            <v>SCHNEIDER</v>
          </cell>
          <cell r="C9076" t="str">
            <v>TO BE CHECKED</v>
          </cell>
          <cell r="D9076" t="str">
            <v>PUSHBUTTON OPERATOR HEAD</v>
          </cell>
          <cell r="E9076">
            <v>13.158000000000001</v>
          </cell>
          <cell r="F9076" t="str">
            <v>Public Apr 25</v>
          </cell>
        </row>
        <row r="9077">
          <cell r="A9077" t="str">
            <v>ZB5AA48</v>
          </cell>
          <cell r="B9077" t="str">
            <v>SCHNEIDER</v>
          </cell>
          <cell r="C9077" t="str">
            <v>TO BE CHECKED</v>
          </cell>
          <cell r="D9077" t="str">
            <v>PUSHBUTTON OPERATOR HEAD</v>
          </cell>
          <cell r="E9077">
            <v>43.554000000000002</v>
          </cell>
          <cell r="F9077" t="str">
            <v>Public Apr 25</v>
          </cell>
        </row>
        <row r="9078">
          <cell r="A9078" t="str">
            <v>ZB5AA9</v>
          </cell>
          <cell r="B9078" t="str">
            <v>SCHNEIDER</v>
          </cell>
          <cell r="C9078" t="str">
            <v>TO BE CHECKED</v>
          </cell>
          <cell r="D9078" t="str">
            <v>PUSHBUTTON OPERATOR HEAD</v>
          </cell>
          <cell r="E9078">
            <v>65.381999999999991</v>
          </cell>
          <cell r="F9078" t="str">
            <v>Public Apr 25</v>
          </cell>
        </row>
        <row r="9079">
          <cell r="A9079" t="str">
            <v>ZB5AD2</v>
          </cell>
          <cell r="B9079" t="str">
            <v>SCHNEIDER</v>
          </cell>
          <cell r="C9079" t="str">
            <v>TO BE CHECKED</v>
          </cell>
          <cell r="D9079" t="str">
            <v>SELECTOR OPERATING HEAD</v>
          </cell>
          <cell r="E9079">
            <v>73.848000000000013</v>
          </cell>
          <cell r="F9079" t="str">
            <v>Public Apr 25</v>
          </cell>
        </row>
        <row r="9080">
          <cell r="A9080" t="str">
            <v>ZB5AG6</v>
          </cell>
          <cell r="B9080" t="str">
            <v>SCHNEIDER</v>
          </cell>
          <cell r="C9080" t="str">
            <v>TO BE CHECKED</v>
          </cell>
          <cell r="D9080" t="str">
            <v>KEY SELECTOR OPERATING HE</v>
          </cell>
          <cell r="E9080">
            <v>93.126000000000005</v>
          </cell>
          <cell r="F9080" t="str">
            <v>Public Apr 25</v>
          </cell>
        </row>
        <row r="9081">
          <cell r="A9081" t="str">
            <v>ZB5AT84</v>
          </cell>
          <cell r="B9081" t="str">
            <v>SCHNEIDER</v>
          </cell>
          <cell r="C9081" t="str">
            <v>TO BE CHECKED</v>
          </cell>
          <cell r="D9081" t="str">
            <v>EMERGENCY STOP OP. HEAD</v>
          </cell>
          <cell r="E9081">
            <v>188.49600000000001</v>
          </cell>
          <cell r="F9081" t="str">
            <v>Public Apr 25</v>
          </cell>
        </row>
        <row r="9082">
          <cell r="A9082" t="str">
            <v>ZB5AV033</v>
          </cell>
          <cell r="B9082" t="str">
            <v>SCHNEIDER</v>
          </cell>
          <cell r="C9082" t="str">
            <v>TO BE CHECKED</v>
          </cell>
          <cell r="D9082" t="str">
            <v>PILOT LIGHT HEAD</v>
          </cell>
          <cell r="E9082">
            <v>25.907999999999998</v>
          </cell>
          <cell r="F9082" t="str">
            <v>Public Apr 25</v>
          </cell>
        </row>
        <row r="9083">
          <cell r="A9083" t="str">
            <v>ZB5AZ101</v>
          </cell>
          <cell r="B9083" t="str">
            <v>SCHNEIDER</v>
          </cell>
          <cell r="C9083" t="str">
            <v>TO BE CHECKED</v>
          </cell>
          <cell r="D9083" t="str">
            <v>SCREW TERMINAL CONTACT B</v>
          </cell>
          <cell r="E9083">
            <v>44.064000000000007</v>
          </cell>
          <cell r="F9083" t="str">
            <v>Public Apr 25</v>
          </cell>
        </row>
        <row r="9084">
          <cell r="A9084" t="str">
            <v>ZB5SZ3</v>
          </cell>
          <cell r="B9084" t="str">
            <v>SCHNEIDER</v>
          </cell>
          <cell r="C9084" t="str">
            <v>TO BE CHECKED</v>
          </cell>
          <cell r="D9084" t="str">
            <v>DIA 22 HOLE CAP</v>
          </cell>
          <cell r="E9084">
            <v>14.280000000000001</v>
          </cell>
          <cell r="F9084" t="str">
            <v>Public Apr 25</v>
          </cell>
        </row>
        <row r="9085">
          <cell r="A9085" t="str">
            <v>ZBE1025</v>
          </cell>
          <cell r="B9085" t="str">
            <v>SCHNEIDER</v>
          </cell>
          <cell r="C9085" t="str">
            <v>TO BE CHECKED</v>
          </cell>
          <cell r="D9085" t="str">
            <v>single contact bloc 1nc s</v>
          </cell>
          <cell r="E9085">
            <v>27.948</v>
          </cell>
          <cell r="F9085" t="str">
            <v>Public Apr 25</v>
          </cell>
        </row>
        <row r="9086">
          <cell r="A9086" t="str">
            <v>ZBV013</v>
          </cell>
          <cell r="B9086" t="str">
            <v>SCHNEIDER</v>
          </cell>
          <cell r="C9086" t="str">
            <v>TO BE CHECKED</v>
          </cell>
          <cell r="D9086" t="str">
            <v>PILOT LIGHT LENS</v>
          </cell>
          <cell r="E9086">
            <v>11.22</v>
          </cell>
          <cell r="F9086" t="str">
            <v>Public Apr 25</v>
          </cell>
        </row>
        <row r="9087">
          <cell r="A9087" t="str">
            <v>ZBV016</v>
          </cell>
          <cell r="B9087" t="str">
            <v>SCHNEIDER</v>
          </cell>
          <cell r="C9087" t="str">
            <v>TO BE CHECKED</v>
          </cell>
          <cell r="D9087" t="str">
            <v>PILOT LIGHT LENS</v>
          </cell>
          <cell r="E9087">
            <v>11.22</v>
          </cell>
          <cell r="F9087" t="str">
            <v>Public Apr 25</v>
          </cell>
        </row>
        <row r="9088">
          <cell r="A9088" t="str">
            <v>ZBVM1</v>
          </cell>
          <cell r="B9088" t="str">
            <v>SCHNEIDER</v>
          </cell>
          <cell r="C9088" t="str">
            <v>TO BE CHECKED</v>
          </cell>
          <cell r="D9088" t="str">
            <v>LED PILOT LIGHT LED 230 V</v>
          </cell>
          <cell r="E9088">
            <v>107.916</v>
          </cell>
          <cell r="F9088" t="str">
            <v>Public Apr 25</v>
          </cell>
        </row>
        <row r="9089">
          <cell r="A9089" t="str">
            <v>ZBZ1605</v>
          </cell>
          <cell r="B9089" t="str">
            <v>SCHNEIDER</v>
          </cell>
          <cell r="C9089" t="str">
            <v>TO BE CHECKED</v>
          </cell>
          <cell r="D9089" t="str">
            <v>MUSHROOM PROTECTION GUARD</v>
          </cell>
          <cell r="E9089">
            <v>126.99000000000001</v>
          </cell>
          <cell r="F9089" t="str">
            <v>Public Apr 25</v>
          </cell>
        </row>
        <row r="9090">
          <cell r="A9090" t="str">
            <v>ZD4PA22</v>
          </cell>
          <cell r="B9090" t="str">
            <v>SCHNEIDER</v>
          </cell>
          <cell r="C9090" t="str">
            <v>TO BE CHECKED</v>
          </cell>
          <cell r="D9090" t="str">
            <v>JOYSTICK COMPONENT</v>
          </cell>
          <cell r="E9090">
            <v>401.57400000000001</v>
          </cell>
          <cell r="F9090" t="str">
            <v>Public Apr 25</v>
          </cell>
        </row>
        <row r="9091">
          <cell r="A9091" t="str">
            <v>MVS32H4MW6L</v>
          </cell>
          <cell r="B9091" t="str">
            <v>SCHNEIDER</v>
          </cell>
          <cell r="C9091" t="str">
            <v>ACB (MVS)</v>
          </cell>
          <cell r="D9091" t="str">
            <v>MVS 3200A H  4P CB ET 6G TRIP</v>
          </cell>
          <cell r="E9091">
            <v>41937.697800000002</v>
          </cell>
          <cell r="F9091" t="str">
            <v>Public Apr 25</v>
          </cell>
        </row>
        <row r="9092">
          <cell r="A9092" t="str">
            <v>MVS08H3MF6L</v>
          </cell>
          <cell r="B9092" t="str">
            <v>SCHNEIDER</v>
          </cell>
          <cell r="C9092" t="str">
            <v>ACB (MVS)</v>
          </cell>
          <cell r="D9092" t="str">
            <v>EP MVS CB 800A 65kA 3P MF ET6 fixed manu</v>
          </cell>
          <cell r="E9092">
            <v>15787.866</v>
          </cell>
          <cell r="F9092" t="str">
            <v>Public Apr 25</v>
          </cell>
        </row>
        <row r="9093">
          <cell r="A9093" t="str">
            <v>MVS08H3MW6L</v>
          </cell>
          <cell r="B9093" t="str">
            <v>SCHNEIDER</v>
          </cell>
          <cell r="C9093" t="str">
            <v>ACB (MVS)</v>
          </cell>
          <cell r="D9093" t="str">
            <v>EP MVS CB 800A 65kA 3P MDO ET6 drawout m</v>
          </cell>
          <cell r="E9093">
            <v>19816.753799999999</v>
          </cell>
          <cell r="F9093" t="str">
            <v>Public Apr 25</v>
          </cell>
        </row>
        <row r="9094">
          <cell r="A9094" t="str">
            <v>MVS08H3NF6L</v>
          </cell>
          <cell r="B9094" t="str">
            <v>SCHNEIDER</v>
          </cell>
          <cell r="C9094" t="str">
            <v>ACB (MVS)</v>
          </cell>
          <cell r="D9094" t="str">
            <v>EP MVS CB 800A 65kA 3P EF 240VAC ET6 fix</v>
          </cell>
          <cell r="E9094">
            <v>21790.749599999999</v>
          </cell>
          <cell r="F9094" t="str">
            <v>Public Apr 25</v>
          </cell>
        </row>
        <row r="9095">
          <cell r="A9095" t="str">
            <v>MVS08H3NW6L</v>
          </cell>
          <cell r="B9095" t="str">
            <v>SCHNEIDER</v>
          </cell>
          <cell r="C9095" t="str">
            <v>ACB (MVS)</v>
          </cell>
          <cell r="D9095" t="str">
            <v>EP MVS CB 800A 65kA 3P EDO 240VAC ET6 dr</v>
          </cell>
          <cell r="E9095">
            <v>29074.273799999999</v>
          </cell>
          <cell r="F9095" t="str">
            <v>Public Apr 25</v>
          </cell>
        </row>
        <row r="9096">
          <cell r="A9096" t="str">
            <v>MVS08N3MF6L</v>
          </cell>
          <cell r="B9096" t="str">
            <v>SCHNEIDER</v>
          </cell>
          <cell r="C9096" t="str">
            <v>ACB (MVS)</v>
          </cell>
          <cell r="D9096" t="str">
            <v>EP MVS CB 800A 50kA 3P MF ET6 fixed manu</v>
          </cell>
          <cell r="E9096">
            <v>12439.573200000001</v>
          </cell>
          <cell r="F9096" t="str">
            <v>Public Apr 25</v>
          </cell>
        </row>
        <row r="9097">
          <cell r="A9097" t="str">
            <v>MVS08N3MW6A</v>
          </cell>
          <cell r="B9097" t="str">
            <v>SCHNEIDER</v>
          </cell>
          <cell r="C9097" t="str">
            <v>ACB (MVS)</v>
          </cell>
          <cell r="D9097" t="str">
            <v>EP MVS CB 800A 50kA 3P MDO ETA6 drawout</v>
          </cell>
          <cell r="E9097">
            <v>19155.691800000001</v>
          </cell>
          <cell r="F9097" t="str">
            <v>Public Apr 25</v>
          </cell>
        </row>
        <row r="9098">
          <cell r="A9098" t="str">
            <v>MVS08N3MW6L</v>
          </cell>
          <cell r="B9098" t="str">
            <v>SCHNEIDER</v>
          </cell>
          <cell r="C9098" t="str">
            <v>ACB (MVS)</v>
          </cell>
          <cell r="D9098" t="str">
            <v>EP MVS CB 800A 50kA 3P MDO ET6 drawout m</v>
          </cell>
          <cell r="E9098">
            <v>17416.418399999999</v>
          </cell>
          <cell r="F9098" t="str">
            <v>Public Apr 25</v>
          </cell>
        </row>
        <row r="9099">
          <cell r="A9099" t="str">
            <v>MVS08N3MW6V</v>
          </cell>
          <cell r="B9099" t="str">
            <v>SCHNEIDER</v>
          </cell>
          <cell r="C9099" t="str">
            <v>ACB (MVS)</v>
          </cell>
          <cell r="D9099" t="str">
            <v>EP MVS CB 800A 50kA 3P MDO ETV6 drawout</v>
          </cell>
          <cell r="E9099">
            <v>22639.144800000002</v>
          </cell>
          <cell r="F9099" t="str">
            <v>Public Apr 25</v>
          </cell>
        </row>
        <row r="9100">
          <cell r="A9100" t="str">
            <v>MVS08N3NF6L</v>
          </cell>
          <cell r="B9100" t="str">
            <v>SCHNEIDER</v>
          </cell>
          <cell r="C9100" t="str">
            <v>ACB (MVS)</v>
          </cell>
          <cell r="D9100" t="str">
            <v>EP MVS CB 800A 50kA 3P EF 240VAC ET6 fix</v>
          </cell>
          <cell r="E9100">
            <v>17714.370599999998</v>
          </cell>
          <cell r="F9100" t="str">
            <v>Public Apr 25</v>
          </cell>
        </row>
        <row r="9101">
          <cell r="A9101" t="str">
            <v>MVS08N3NW6A</v>
          </cell>
          <cell r="B9101" t="str">
            <v>SCHNEIDER</v>
          </cell>
          <cell r="C9101" t="str">
            <v>ACB (MVS)</v>
          </cell>
          <cell r="D9101" t="str">
            <v>EP MVS CB 800A 50KA 3P EDO 240VAC ETA6 D</v>
          </cell>
          <cell r="E9101">
            <v>24434.650800000003</v>
          </cell>
          <cell r="F9101" t="str">
            <v>Public Apr 25</v>
          </cell>
        </row>
        <row r="9102">
          <cell r="A9102" t="str">
            <v>MVS08N3NW6L</v>
          </cell>
          <cell r="B9102" t="str">
            <v>SCHNEIDER</v>
          </cell>
          <cell r="C9102" t="str">
            <v>ACB (MVS)</v>
          </cell>
          <cell r="D9102" t="str">
            <v>BREAKER K2 800 A 3 P</v>
          </cell>
          <cell r="E9102">
            <v>22690.858799999998</v>
          </cell>
          <cell r="F9102" t="str">
            <v>Public Apr 25</v>
          </cell>
        </row>
        <row r="9103">
          <cell r="A9103" t="str">
            <v>MVS08N3NW6V</v>
          </cell>
          <cell r="B9103" t="str">
            <v>SCHNEIDER</v>
          </cell>
          <cell r="C9103" t="str">
            <v>ACB (MVS)</v>
          </cell>
          <cell r="D9103" t="str">
            <v>EP MVS CB 800A 50kA 3P EDO 240VAC ETV6 d</v>
          </cell>
          <cell r="E9103">
            <v>28574.3004</v>
          </cell>
          <cell r="F9103" t="str">
            <v>Public Apr 25</v>
          </cell>
        </row>
        <row r="9104">
          <cell r="A9104" t="str">
            <v>MVS12H3MF6L</v>
          </cell>
          <cell r="B9104" t="str">
            <v>SCHNEIDER</v>
          </cell>
          <cell r="C9104" t="str">
            <v>ACB (MVS)</v>
          </cell>
          <cell r="D9104" t="str">
            <v>EP MVS CB 1250A 65kA 3P MF ET6 fixed man</v>
          </cell>
          <cell r="E9104">
            <v>17073.014999999999</v>
          </cell>
          <cell r="F9104" t="str">
            <v>Public Apr 25</v>
          </cell>
        </row>
        <row r="9105">
          <cell r="A9105" t="str">
            <v>MVS12H3MW6L</v>
          </cell>
          <cell r="B9105" t="str">
            <v>SCHNEIDER</v>
          </cell>
          <cell r="C9105" t="str">
            <v>ACB (MVS)</v>
          </cell>
          <cell r="D9105" t="str">
            <v>EP MVS CB 1250A 65kA 3P MDO ET6 drawout</v>
          </cell>
          <cell r="E9105">
            <v>20654.8878</v>
          </cell>
          <cell r="F9105" t="str">
            <v>Public Apr 25</v>
          </cell>
        </row>
        <row r="9106">
          <cell r="A9106" t="str">
            <v>MVS12H3NF6L</v>
          </cell>
          <cell r="B9106" t="str">
            <v>SCHNEIDER</v>
          </cell>
          <cell r="C9106" t="str">
            <v>ACB (MVS)</v>
          </cell>
          <cell r="D9106" t="str">
            <v>EP MVS CB 1250A 65kA 3P EF 240VAC ET6 fi</v>
          </cell>
          <cell r="E9106">
            <v>23058.885000000002</v>
          </cell>
          <cell r="F9106" t="str">
            <v>Public Apr 25</v>
          </cell>
        </row>
        <row r="9107">
          <cell r="A9107" t="str">
            <v>MVS12H3NW6L</v>
          </cell>
          <cell r="B9107" t="str">
            <v>SCHNEIDER</v>
          </cell>
          <cell r="C9107" t="str">
            <v>ACB (MVS)</v>
          </cell>
          <cell r="D9107" t="str">
            <v>EP MVS CB 1250A 65kA 3P EDO 240VAC ET6 d</v>
          </cell>
          <cell r="E9107">
            <v>30848.4414</v>
          </cell>
          <cell r="F9107" t="str">
            <v>Public Apr 25</v>
          </cell>
        </row>
        <row r="9108">
          <cell r="A9108" t="str">
            <v>MVS12N3MF6L</v>
          </cell>
          <cell r="B9108" t="str">
            <v>SCHNEIDER</v>
          </cell>
          <cell r="C9108" t="str">
            <v>ACB (MVS)</v>
          </cell>
          <cell r="D9108" t="str">
            <v>EP MVS CB 1250A 50kA 3P MF ET6 fixed man</v>
          </cell>
          <cell r="E9108">
            <v>13428.198</v>
          </cell>
          <cell r="F9108" t="str">
            <v>Public Apr 25</v>
          </cell>
        </row>
        <row r="9109">
          <cell r="A9109" t="str">
            <v>MVS12N3MW6A</v>
          </cell>
          <cell r="B9109" t="str">
            <v>SCHNEIDER</v>
          </cell>
          <cell r="C9109" t="str">
            <v>ACB (MVS)</v>
          </cell>
          <cell r="D9109" t="str">
            <v>EP MVS CB 1250A 50kA 3P MDO ETA6 drawout</v>
          </cell>
          <cell r="E9109">
            <v>20679.520800000002</v>
          </cell>
          <cell r="F9109" t="str">
            <v>Public Apr 25</v>
          </cell>
        </row>
        <row r="9110">
          <cell r="A9110" t="str">
            <v>MVS12N3MW6L</v>
          </cell>
          <cell r="B9110" t="str">
            <v>SCHNEIDER</v>
          </cell>
          <cell r="C9110" t="str">
            <v>ACB (MVS)</v>
          </cell>
          <cell r="D9110" t="str">
            <v>EP MVS CB 1250A 50kA 3P MDO ET6 drawout</v>
          </cell>
          <cell r="E9110">
            <v>18801.925199999998</v>
          </cell>
          <cell r="F9110" t="str">
            <v>Public Apr 25</v>
          </cell>
        </row>
        <row r="9111">
          <cell r="A9111" t="str">
            <v>MVS12N3MW6V</v>
          </cell>
          <cell r="B9111" t="str">
            <v>SCHNEIDER</v>
          </cell>
          <cell r="C9111" t="str">
            <v>ACB (MVS)</v>
          </cell>
          <cell r="D9111" t="str">
            <v>EP MVS CB 1250A 50kA 3P MDO ETV6 drawout</v>
          </cell>
          <cell r="E9111">
            <v>24443.2392</v>
          </cell>
          <cell r="F9111" t="str">
            <v>Public Apr 25</v>
          </cell>
        </row>
        <row r="9112">
          <cell r="A9112" t="str">
            <v>MVS12N3NF6L</v>
          </cell>
          <cell r="B9112" t="str">
            <v>SCHNEIDER</v>
          </cell>
          <cell r="C9112" t="str">
            <v>ACB (MVS)</v>
          </cell>
          <cell r="D9112" t="str">
            <v>EP MVS CB 1250A 50kA 3P EF 240VAC ET6 fi</v>
          </cell>
          <cell r="E9112">
            <v>18702.607799999998</v>
          </cell>
          <cell r="F9112" t="str">
            <v>Public Apr 25</v>
          </cell>
        </row>
        <row r="9113">
          <cell r="A9113" t="str">
            <v>MVS12N3NW6A</v>
          </cell>
          <cell r="B9113" t="str">
            <v>SCHNEIDER</v>
          </cell>
          <cell r="C9113" t="str">
            <v>ACB (MVS)</v>
          </cell>
          <cell r="D9113" t="str">
            <v>EP MVS CB 1250A 50kA 3P EDO 240VAC ETA6</v>
          </cell>
          <cell r="E9113">
            <v>25958.439000000002</v>
          </cell>
          <cell r="F9113" t="str">
            <v>Public Apr 25</v>
          </cell>
        </row>
        <row r="9114">
          <cell r="A9114" t="str">
            <v>MVS12N3NW6L</v>
          </cell>
          <cell r="B9114" t="str">
            <v>SCHNEIDER</v>
          </cell>
          <cell r="C9114" t="str">
            <v>ACB (MVS)</v>
          </cell>
          <cell r="D9114" t="str">
            <v>EP MVS CB 1250A 50kA 3P EDO 240VAC ET6 d</v>
          </cell>
          <cell r="E9114">
            <v>24076.3452</v>
          </cell>
          <cell r="F9114" t="str">
            <v>Public Apr 25</v>
          </cell>
        </row>
        <row r="9115">
          <cell r="A9115" t="str">
            <v>MVS12N3NW6V</v>
          </cell>
          <cell r="B9115" t="str">
            <v>SCHNEIDER</v>
          </cell>
          <cell r="C9115" t="str">
            <v>ACB (MVS)</v>
          </cell>
          <cell r="D9115" t="str">
            <v>EP MVS CB 1250A 50kA 3P EDO 240VAC ETV6</v>
          </cell>
          <cell r="E9115">
            <v>30373.916999999998</v>
          </cell>
          <cell r="F9115" t="str">
            <v>Public Apr 25</v>
          </cell>
        </row>
        <row r="9116">
          <cell r="A9116" t="str">
            <v>MVS16H3MF6L</v>
          </cell>
          <cell r="B9116" t="str">
            <v>SCHNEIDER</v>
          </cell>
          <cell r="C9116" t="str">
            <v>ACB (MVS)</v>
          </cell>
          <cell r="D9116" t="str">
            <v>EP MVS CB 1600A 65kA 3P MF ET6 fixed man</v>
          </cell>
          <cell r="E9116">
            <v>17489.6646</v>
          </cell>
          <cell r="F9116" t="str">
            <v>Public Apr 25</v>
          </cell>
        </row>
        <row r="9117">
          <cell r="A9117" t="str">
            <v>MVS16H3MW6L</v>
          </cell>
          <cell r="B9117" t="str">
            <v>SCHNEIDER</v>
          </cell>
          <cell r="C9117" t="str">
            <v>ACB (MVS)</v>
          </cell>
          <cell r="D9117" t="str">
            <v>EP MVS CB 1600A 65kA 3P MDO ET6 drawout</v>
          </cell>
          <cell r="E9117">
            <v>21293.203799999999</v>
          </cell>
          <cell r="F9117" t="str">
            <v>Public Apr 25</v>
          </cell>
        </row>
        <row r="9118">
          <cell r="A9118" t="str">
            <v>MVS16H3NF6L</v>
          </cell>
          <cell r="B9118" t="str">
            <v>SCHNEIDER</v>
          </cell>
          <cell r="C9118" t="str">
            <v>ACB (MVS)</v>
          </cell>
          <cell r="D9118" t="str">
            <v>EP MVS CB 1600A 65kA 3P EF 240VAC ET6 fi</v>
          </cell>
          <cell r="E9118">
            <v>23547.903600000001</v>
          </cell>
          <cell r="F9118" t="str">
            <v>Public Apr 25</v>
          </cell>
        </row>
        <row r="9119">
          <cell r="A9119" t="str">
            <v>MVS16H3NW6L</v>
          </cell>
          <cell r="B9119" t="str">
            <v>SCHNEIDER</v>
          </cell>
          <cell r="C9119" t="str">
            <v>ACB (MVS)</v>
          </cell>
          <cell r="D9119" t="str">
            <v>EP MVS CB 1600A 65kA 3P EDO 240VAC ET6 d</v>
          </cell>
          <cell r="E9119">
            <v>31537.7268</v>
          </cell>
          <cell r="F9119" t="str">
            <v>Public Apr 25</v>
          </cell>
        </row>
        <row r="9120">
          <cell r="A9120" t="str">
            <v>MVS16N3MF6L</v>
          </cell>
          <cell r="B9120" t="str">
            <v>SCHNEIDER</v>
          </cell>
          <cell r="C9120" t="str">
            <v>ACB (MVS)</v>
          </cell>
          <cell r="D9120" t="str">
            <v>EP MVS CB 1600A 50KA 3P MF ET6 FIXED MAN</v>
          </cell>
          <cell r="E9120">
            <v>13812.319799999999</v>
          </cell>
          <cell r="F9120" t="str">
            <v>Public Apr 25</v>
          </cell>
        </row>
        <row r="9121">
          <cell r="A9121" t="str">
            <v>MVS16N3MW6A</v>
          </cell>
          <cell r="B9121" t="str">
            <v>SCHNEIDER</v>
          </cell>
          <cell r="C9121" t="str">
            <v>ACB (MVS)</v>
          </cell>
          <cell r="D9121" t="str">
            <v>EP MVS CB 1600A 50kA 3P MDO ETA6 drawout</v>
          </cell>
          <cell r="E9121">
            <v>21759.404999999999</v>
          </cell>
          <cell r="F9121" t="str">
            <v>Public Apr 25</v>
          </cell>
        </row>
        <row r="9122">
          <cell r="A9122" t="str">
            <v>MVS16N3MW6L</v>
          </cell>
          <cell r="B9122" t="str">
            <v>SCHNEIDER</v>
          </cell>
          <cell r="C9122" t="str">
            <v>ACB (MVS)</v>
          </cell>
          <cell r="D9122" t="str">
            <v>EP MVS CB 1600A 50kA 3P MDO ET6 drawout</v>
          </cell>
          <cell r="E9122">
            <v>19337.088599999999</v>
          </cell>
          <cell r="F9122" t="str">
            <v>Public Apr 25</v>
          </cell>
        </row>
        <row r="9123">
          <cell r="A9123" t="str">
            <v>MVS16N3MW6V</v>
          </cell>
          <cell r="B9123" t="str">
            <v>SCHNEIDER</v>
          </cell>
          <cell r="C9123" t="str">
            <v>ACB (MVS)</v>
          </cell>
          <cell r="D9123" t="str">
            <v>EP MVS CB 1600A 50kA 3P MDO ETV6 drawout</v>
          </cell>
          <cell r="E9123">
            <v>25138.460999999999</v>
          </cell>
          <cell r="F9123" t="str">
            <v>Public Apr 25</v>
          </cell>
        </row>
        <row r="9124">
          <cell r="A9124" t="str">
            <v>MVS16N3NF6L</v>
          </cell>
          <cell r="B9124" t="str">
            <v>SCHNEIDER</v>
          </cell>
          <cell r="C9124" t="str">
            <v>ACB (MVS)</v>
          </cell>
          <cell r="D9124" t="str">
            <v>EP MVS CB 1600A 50kA 3P EF 240VAC ET6 fi</v>
          </cell>
          <cell r="E9124">
            <v>19086.75</v>
          </cell>
          <cell r="F9124" t="str">
            <v>Public Apr 25</v>
          </cell>
        </row>
        <row r="9125">
          <cell r="A9125" t="str">
            <v>MVS16N3NW6A</v>
          </cell>
          <cell r="B9125" t="str">
            <v>SCHNEIDER</v>
          </cell>
          <cell r="C9125" t="str">
            <v>ACB (MVS)</v>
          </cell>
          <cell r="D9125" t="str">
            <v>EP MVS CB 1600A 50KA 3P EDO 240VAC ETA6</v>
          </cell>
          <cell r="E9125">
            <v>26545.295999999998</v>
          </cell>
          <cell r="F9125" t="str">
            <v>Public Apr 25</v>
          </cell>
        </row>
        <row r="9126">
          <cell r="A9126" t="str">
            <v>MVS16N3NW6L</v>
          </cell>
          <cell r="B9126" t="str">
            <v>SCHNEIDER</v>
          </cell>
          <cell r="C9126" t="str">
            <v>ACB (MVS)</v>
          </cell>
          <cell r="D9126" t="str">
            <v>EP MVS CB 1600A 50kA 3P EDO 240VAC ET6 d</v>
          </cell>
          <cell r="E9126">
            <v>24611.957399999999</v>
          </cell>
          <cell r="F9126" t="str">
            <v>Public Apr 25</v>
          </cell>
        </row>
        <row r="9127">
          <cell r="A9127" t="str">
            <v>MVS16N3NW6V</v>
          </cell>
          <cell r="B9127" t="str">
            <v>SCHNEIDER</v>
          </cell>
          <cell r="C9127" t="str">
            <v>ACB (MVS)</v>
          </cell>
          <cell r="D9127" t="str">
            <v>EP MVS CB 1600A 50kA 3P EDO 240VAC ETV6</v>
          </cell>
          <cell r="E9127">
            <v>31073.249400000001</v>
          </cell>
          <cell r="F9127" t="str">
            <v>Public Apr 25</v>
          </cell>
        </row>
        <row r="9128">
          <cell r="A9128" t="str">
            <v>MVS20H3MF6L</v>
          </cell>
          <cell r="B9128" t="str">
            <v>SCHNEIDER</v>
          </cell>
          <cell r="C9128" t="str">
            <v>ACB (MVS)</v>
          </cell>
          <cell r="D9128" t="str">
            <v>MVS 25 H3 Motorized Fixed LSIG</v>
          </cell>
          <cell r="E9128">
            <v>18889.2474</v>
          </cell>
          <cell r="F9128" t="str">
            <v>Public Apr 25</v>
          </cell>
        </row>
        <row r="9129">
          <cell r="A9129" t="str">
            <v>MVS20H3MW6L</v>
          </cell>
          <cell r="B9129" t="str">
            <v>SCHNEIDER</v>
          </cell>
          <cell r="C9129" t="str">
            <v>ACB (MVS)</v>
          </cell>
          <cell r="D9129" t="str">
            <v>EP MVS CB 2000A 65kA 3P MDO ET6 drawout</v>
          </cell>
          <cell r="E9129">
            <v>23654.330400000003</v>
          </cell>
          <cell r="F9129" t="str">
            <v>Public Apr 25</v>
          </cell>
        </row>
        <row r="9130">
          <cell r="A9130" t="str">
            <v>MVS20H3NF6L</v>
          </cell>
          <cell r="B9130" t="str">
            <v>SCHNEIDER</v>
          </cell>
          <cell r="C9130" t="str">
            <v>ACB (MVS)</v>
          </cell>
          <cell r="D9130" t="str">
            <v>EP MVS CB 2000A 65kA 3P EF 240VAC ET6 fi</v>
          </cell>
          <cell r="E9130">
            <v>24156.282600000002</v>
          </cell>
          <cell r="F9130" t="str">
            <v>Public Apr 25</v>
          </cell>
        </row>
        <row r="9131">
          <cell r="A9131" t="str">
            <v>MVS20H3NW6L</v>
          </cell>
          <cell r="B9131" t="str">
            <v>SCHNEIDER</v>
          </cell>
          <cell r="C9131" t="str">
            <v>ACB (MVS)</v>
          </cell>
          <cell r="D9131" t="str">
            <v>EP MVS CB 2000A 65kA 3P EDO 240VAC ET6 d</v>
          </cell>
          <cell r="E9131">
            <v>32388.437399999999</v>
          </cell>
          <cell r="F9131" t="str">
            <v>Public Apr 25</v>
          </cell>
        </row>
        <row r="9132">
          <cell r="A9132" t="str">
            <v>MVS20N3MF6L</v>
          </cell>
          <cell r="B9132" t="str">
            <v>SCHNEIDER</v>
          </cell>
          <cell r="C9132" t="str">
            <v>ACB (MVS)</v>
          </cell>
          <cell r="D9132" t="str">
            <v>EP MVS CB 2000A 50kA 3P MF ET6 fixed man</v>
          </cell>
          <cell r="E9132">
            <v>14287.170600000001</v>
          </cell>
          <cell r="F9132" t="str">
            <v>Public Apr 25</v>
          </cell>
        </row>
        <row r="9133">
          <cell r="A9133" t="str">
            <v>MVS20N3MW6A</v>
          </cell>
          <cell r="B9133" t="str">
            <v>SCHNEIDER</v>
          </cell>
          <cell r="C9133" t="str">
            <v>ACB (MVS)</v>
          </cell>
          <cell r="D9133" t="str">
            <v>EP MVS CB 2000A 50kA 3P MDO ETA6 drawout</v>
          </cell>
          <cell r="E9133">
            <v>22000.1862</v>
          </cell>
          <cell r="F9133" t="str">
            <v>Public Apr 25</v>
          </cell>
        </row>
        <row r="9134">
          <cell r="A9134" t="str">
            <v>MVS20N3MW6L</v>
          </cell>
          <cell r="B9134" t="str">
            <v>SCHNEIDER</v>
          </cell>
          <cell r="C9134" t="str">
            <v>ACB (MVS)</v>
          </cell>
          <cell r="D9134" t="str">
            <v>EP MVS CB 2000A 50kA 3P MDO ET6 drawout</v>
          </cell>
          <cell r="E9134">
            <v>20001.934800000003</v>
          </cell>
          <cell r="F9134" t="str">
            <v>Public Apr 25</v>
          </cell>
        </row>
        <row r="9135">
          <cell r="A9135" t="str">
            <v>MVS20N3MW6V</v>
          </cell>
          <cell r="B9135" t="str">
            <v>SCHNEIDER</v>
          </cell>
          <cell r="C9135" t="str">
            <v>ACB (MVS)</v>
          </cell>
          <cell r="D9135" t="str">
            <v>EP MVS CB 2000A 50kA 3P MDO ETV6 drawout</v>
          </cell>
          <cell r="E9135">
            <v>26001.5442</v>
          </cell>
          <cell r="F9135" t="str">
            <v>Public Apr 25</v>
          </cell>
        </row>
        <row r="9136">
          <cell r="A9136" t="str">
            <v>MVS20N3NF6L</v>
          </cell>
          <cell r="B9136" t="str">
            <v>SCHNEIDER</v>
          </cell>
          <cell r="C9136" t="str">
            <v>ACB (MVS)</v>
          </cell>
          <cell r="D9136" t="str">
            <v>EP MVS CB 2000A 50kA 3P EF 240VAC ET6 fi</v>
          </cell>
          <cell r="E9136">
            <v>19561.6008</v>
          </cell>
          <cell r="F9136" t="str">
            <v>Public Apr 25</v>
          </cell>
        </row>
        <row r="9137">
          <cell r="A9137" t="str">
            <v>MVS20N3NW6A</v>
          </cell>
          <cell r="B9137" t="str">
            <v>SCHNEIDER</v>
          </cell>
          <cell r="C9137" t="str">
            <v>ACB (MVS)</v>
          </cell>
          <cell r="D9137" t="str">
            <v>EP MVS CB 2000A 50kA 3P EDO 240VAC ETA6</v>
          </cell>
          <cell r="E9137">
            <v>27274.973399999999</v>
          </cell>
          <cell r="F9137" t="str">
            <v>Public Apr 25</v>
          </cell>
        </row>
        <row r="9138">
          <cell r="A9138" t="str">
            <v>MVS20N3NW6L</v>
          </cell>
          <cell r="B9138" t="str">
            <v>SCHNEIDER</v>
          </cell>
          <cell r="C9138" t="str">
            <v>ACB (MVS)</v>
          </cell>
          <cell r="D9138" t="str">
            <v>EP MVS CB 2000A 50kA 3P EDO 240VAC ET6 d</v>
          </cell>
          <cell r="E9138">
            <v>24996.895199999999</v>
          </cell>
          <cell r="F9138" t="str">
            <v>Public Apr 25</v>
          </cell>
        </row>
        <row r="9139">
          <cell r="A9139" t="str">
            <v>MVS20N3NW6V</v>
          </cell>
          <cell r="B9139" t="str">
            <v>SCHNEIDER</v>
          </cell>
          <cell r="C9139" t="str">
            <v>ACB (MVS)</v>
          </cell>
          <cell r="D9139" t="str">
            <v>EP MVS CB 2000A 50kA 3P EDO 240VAC ETV6</v>
          </cell>
          <cell r="E9139">
            <v>31936.71</v>
          </cell>
          <cell r="F9139" t="str">
            <v>Public Apr 25</v>
          </cell>
        </row>
        <row r="9140">
          <cell r="A9140" t="str">
            <v>MVS25H3MF6L</v>
          </cell>
          <cell r="B9140" t="str">
            <v>SCHNEIDER</v>
          </cell>
          <cell r="C9140" t="str">
            <v>ACB (MVS)</v>
          </cell>
          <cell r="D9140" t="str">
            <v>EP MVS CB 2500A 65kA 3P MF ET6 fixed man</v>
          </cell>
          <cell r="E9140">
            <v>24245.7264</v>
          </cell>
          <cell r="F9140" t="str">
            <v>Public Apr 25</v>
          </cell>
        </row>
        <row r="9141">
          <cell r="A9141" t="str">
            <v>MVS25H3MW6L</v>
          </cell>
          <cell r="B9141" t="str">
            <v>SCHNEIDER</v>
          </cell>
          <cell r="C9141" t="str">
            <v>ACB (MVS)</v>
          </cell>
          <cell r="D9141" t="str">
            <v>EP MVS CB 2500A 65kA 3P MDO ET6 drawout</v>
          </cell>
          <cell r="E9141">
            <v>28465.904999999999</v>
          </cell>
          <cell r="F9141" t="str">
            <v>Public Apr 25</v>
          </cell>
        </row>
        <row r="9142">
          <cell r="A9142" t="str">
            <v>MVS25H3NF6L</v>
          </cell>
          <cell r="B9142" t="str">
            <v>SCHNEIDER</v>
          </cell>
          <cell r="C9142" t="str">
            <v>ACB (MVS)</v>
          </cell>
          <cell r="D9142" t="str">
            <v>EP MVS CB 2500A 65kA 3P EF 240VAC ET6 fi</v>
          </cell>
          <cell r="E9142">
            <v>26942.9532</v>
          </cell>
          <cell r="F9142" t="str">
            <v>Public Apr 25</v>
          </cell>
        </row>
        <row r="9143">
          <cell r="A9143" t="str">
            <v>MVS25H3NW6L</v>
          </cell>
          <cell r="B9143" t="str">
            <v>SCHNEIDER</v>
          </cell>
          <cell r="C9143" t="str">
            <v>ACB (MVS)</v>
          </cell>
          <cell r="D9143" t="str">
            <v>EP MVS CB 2500A 65kA 3P EDO 240VAC ET6 d</v>
          </cell>
          <cell r="E9143">
            <v>36289.855800000005</v>
          </cell>
          <cell r="F9143" t="str">
            <v>Public Apr 25</v>
          </cell>
        </row>
        <row r="9144">
          <cell r="A9144" t="str">
            <v>MVS25N3MF6L</v>
          </cell>
          <cell r="B9144" t="str">
            <v>SCHNEIDER</v>
          </cell>
          <cell r="C9144" t="str">
            <v>ACB (MVS)</v>
          </cell>
          <cell r="D9144" t="str">
            <v>MVS 50kA 2500A 3P ET6G</v>
          </cell>
          <cell r="E9144">
            <v>16462.667400000002</v>
          </cell>
          <cell r="F9144" t="str">
            <v>Public Apr 25</v>
          </cell>
        </row>
        <row r="9145">
          <cell r="A9145" t="str">
            <v>MVS25N3MW6A</v>
          </cell>
          <cell r="B9145" t="str">
            <v>SCHNEIDER</v>
          </cell>
          <cell r="C9145" t="str">
            <v>ACB (MVS)</v>
          </cell>
          <cell r="D9145" t="str">
            <v>MVS 50kA 2500A 3P ETA6G W</v>
          </cell>
          <cell r="E9145">
            <v>25349.835599999999</v>
          </cell>
          <cell r="F9145" t="str">
            <v>Public Apr 25</v>
          </cell>
        </row>
        <row r="9146">
          <cell r="A9146" t="str">
            <v>MVS25N3MW6L</v>
          </cell>
          <cell r="B9146" t="str">
            <v>SCHNEIDER</v>
          </cell>
          <cell r="C9146" t="str">
            <v>ACB (MVS)</v>
          </cell>
          <cell r="D9146" t="str">
            <v>EP MVS CB 2500A 50kA 3P MDO ET6 drawout</v>
          </cell>
          <cell r="E9146">
            <v>23045.043600000001</v>
          </cell>
          <cell r="F9146" t="str">
            <v>Public Apr 25</v>
          </cell>
        </row>
        <row r="9147">
          <cell r="A9147" t="str">
            <v>MVS25N3MW6V</v>
          </cell>
          <cell r="B9147" t="str">
            <v>SCHNEIDER</v>
          </cell>
          <cell r="C9147" t="str">
            <v>ACB (MVS)</v>
          </cell>
          <cell r="D9147" t="str">
            <v>EP MVS CB 2500A 50kA 3P MDO ETV6 drawout</v>
          </cell>
          <cell r="E9147">
            <v>29959.786800000002</v>
          </cell>
          <cell r="F9147" t="str">
            <v>Public Apr 25</v>
          </cell>
        </row>
        <row r="9148">
          <cell r="A9148" t="str">
            <v>MVS25N3NF6L</v>
          </cell>
          <cell r="B9148" t="str">
            <v>SCHNEIDER</v>
          </cell>
          <cell r="C9148" t="str">
            <v>ACB (MVS)</v>
          </cell>
          <cell r="D9148" t="str">
            <v>EP MVS CB 2500A 50kA 3P EF 240VAC ET6 fi</v>
          </cell>
          <cell r="E9148">
            <v>21737.0772</v>
          </cell>
          <cell r="F9148" t="str">
            <v>Public Apr 25</v>
          </cell>
        </row>
        <row r="9149">
          <cell r="A9149" t="str">
            <v>MVS25N3NW6A</v>
          </cell>
          <cell r="B9149" t="str">
            <v>SCHNEIDER</v>
          </cell>
          <cell r="C9149" t="str">
            <v>ACB (MVS)</v>
          </cell>
          <cell r="D9149" t="str">
            <v>EP MVS CB 2500A 50kA 3P EDO 240VAC ETA6</v>
          </cell>
          <cell r="E9149">
            <v>30624.2556</v>
          </cell>
          <cell r="F9149" t="str">
            <v>Public Apr 25</v>
          </cell>
        </row>
        <row r="9150">
          <cell r="A9150" t="str">
            <v>MVS25N3NW6L</v>
          </cell>
          <cell r="B9150" t="str">
            <v>SCHNEIDER</v>
          </cell>
          <cell r="C9150" t="str">
            <v>ACB (MVS)</v>
          </cell>
          <cell r="D9150" t="str">
            <v>EP MVS CB 2500A 50kA 3P EDO 240VAC ET6 d</v>
          </cell>
          <cell r="E9150">
            <v>28319.4738</v>
          </cell>
          <cell r="F9150" t="str">
            <v>Public Apr 25</v>
          </cell>
        </row>
        <row r="9151">
          <cell r="A9151" t="str">
            <v>MVS25N3NW6V</v>
          </cell>
          <cell r="B9151" t="str">
            <v>SCHNEIDER</v>
          </cell>
          <cell r="C9151" t="str">
            <v>ACB (MVS)</v>
          </cell>
          <cell r="D9151" t="str">
            <v>EP MVS CB 2500A 50kA 3P EDO 240VAC ETV6</v>
          </cell>
          <cell r="E9151">
            <v>35894.575199999999</v>
          </cell>
          <cell r="F9151" t="str">
            <v>Public Apr 25</v>
          </cell>
        </row>
        <row r="9152">
          <cell r="A9152" t="str">
            <v>MVS32H3MF6L</v>
          </cell>
          <cell r="B9152" t="str">
            <v>SCHNEIDER</v>
          </cell>
          <cell r="C9152" t="str">
            <v>ACB (MVS)</v>
          </cell>
          <cell r="D9152" t="str">
            <v>EP MVS CB 3200A 65kA 3P MF ET6 fixed man</v>
          </cell>
          <cell r="E9152">
            <v>32933.260199999997</v>
          </cell>
          <cell r="F9152" t="str">
            <v>Public Apr 25</v>
          </cell>
        </row>
        <row r="9153">
          <cell r="A9153" t="str">
            <v>MVS32H3MW6L</v>
          </cell>
          <cell r="B9153" t="str">
            <v>SCHNEIDER</v>
          </cell>
          <cell r="C9153" t="str">
            <v>ACB (MVS)</v>
          </cell>
          <cell r="D9153" t="str">
            <v>EP MVS CB 3200A 65kA 3P MDO ET6 drawout</v>
          </cell>
          <cell r="E9153">
            <v>40391.184000000001</v>
          </cell>
          <cell r="F9153" t="str">
            <v>Public Apr 25</v>
          </cell>
        </row>
        <row r="9154">
          <cell r="A9154" t="str">
            <v>MVS32H3NF6L</v>
          </cell>
          <cell r="B9154" t="str">
            <v>SCHNEIDER</v>
          </cell>
          <cell r="C9154" t="str">
            <v>ACB (MVS)</v>
          </cell>
          <cell r="D9154" t="str">
            <v>EP MVS CB 3200A 65kA 3P EF 240VAC ET6 fi</v>
          </cell>
          <cell r="E9154">
            <v>34315.870200000005</v>
          </cell>
          <cell r="F9154" t="str">
            <v>Public Apr 25</v>
          </cell>
        </row>
        <row r="9155">
          <cell r="A9155" t="str">
            <v>MVS32H3NW6L</v>
          </cell>
          <cell r="B9155" t="str">
            <v>SCHNEIDER</v>
          </cell>
          <cell r="C9155" t="str">
            <v>ACB (MVS)</v>
          </cell>
          <cell r="D9155" t="str">
            <v>EP MVS CB 3200A 65kA 3P EDO 240VAC ET6 d</v>
          </cell>
          <cell r="E9155">
            <v>41824.743000000002</v>
          </cell>
          <cell r="F9155" t="str">
            <v>Public Apr 25</v>
          </cell>
        </row>
        <row r="9156">
          <cell r="A9156" t="str">
            <v>MVS32N3MF6L</v>
          </cell>
          <cell r="B9156" t="str">
            <v>SCHNEIDER</v>
          </cell>
          <cell r="C9156" t="str">
            <v>ACB (MVS)</v>
          </cell>
          <cell r="D9156" t="str">
            <v>EP MVS CB 3200A 50kA 3P MF ET6 fixed man</v>
          </cell>
          <cell r="E9156">
            <v>19548.830400000003</v>
          </cell>
          <cell r="F9156" t="str">
            <v>Public Apr 25</v>
          </cell>
        </row>
        <row r="9157">
          <cell r="A9157" t="str">
            <v>MVS32N3MW6A</v>
          </cell>
          <cell r="B9157" t="str">
            <v>SCHNEIDER</v>
          </cell>
          <cell r="C9157" t="str">
            <v>ACB (MVS)</v>
          </cell>
          <cell r="D9157" t="str">
            <v>EP MVS CB 3200A 50kA 3P MDO ETA6 drawout</v>
          </cell>
          <cell r="E9157">
            <v>30797.788199999999</v>
          </cell>
          <cell r="F9157" t="str">
            <v>Public Apr 25</v>
          </cell>
        </row>
        <row r="9158">
          <cell r="A9158" t="str">
            <v>MVS32N3MW6L</v>
          </cell>
          <cell r="B9158" t="str">
            <v>SCHNEIDER</v>
          </cell>
          <cell r="C9158" t="str">
            <v>ACB (MVS)</v>
          </cell>
          <cell r="D9158" t="str">
            <v>EP MVS CB 3200A 50kA 3P MDO ET6 drawout</v>
          </cell>
          <cell r="E9158">
            <v>27369.813000000002</v>
          </cell>
          <cell r="F9158" t="str">
            <v>Public Apr 25</v>
          </cell>
        </row>
        <row r="9159">
          <cell r="A9159" t="str">
            <v>MVS32N3MW6V</v>
          </cell>
          <cell r="B9159" t="str">
            <v>SCHNEIDER</v>
          </cell>
          <cell r="C9159" t="str">
            <v>ACB (MVS)</v>
          </cell>
          <cell r="D9159" t="str">
            <v>EP MVS CB 3200A 50kA 3P MDO ETV6 drawout</v>
          </cell>
          <cell r="E9159">
            <v>35579.405399999996</v>
          </cell>
          <cell r="F9159" t="str">
            <v>Public Apr 25</v>
          </cell>
        </row>
        <row r="9160">
          <cell r="A9160" t="str">
            <v>MVS32N3NF6L</v>
          </cell>
          <cell r="B9160" t="str">
            <v>SCHNEIDER</v>
          </cell>
          <cell r="C9160" t="str">
            <v>ACB (MVS)</v>
          </cell>
          <cell r="D9160" t="str">
            <v>EP MVS CB 3200A 50kA 3P EF 240VAC ET6 fi</v>
          </cell>
          <cell r="E9160">
            <v>24823.270800000002</v>
          </cell>
          <cell r="F9160" t="str">
            <v>Public Apr 25</v>
          </cell>
        </row>
        <row r="9161">
          <cell r="A9161" t="str">
            <v>MVS32N3NW6A</v>
          </cell>
          <cell r="B9161" t="str">
            <v>SCHNEIDER</v>
          </cell>
          <cell r="C9161" t="str">
            <v>ACB (MVS)</v>
          </cell>
          <cell r="D9161" t="str">
            <v>EP MVS CB 3200A 50kA 3P EDO 240VAC ETA6</v>
          </cell>
          <cell r="E9161">
            <v>35381.148000000001</v>
          </cell>
          <cell r="F9161" t="str">
            <v>Public Apr 25</v>
          </cell>
        </row>
        <row r="9162">
          <cell r="A9162" t="str">
            <v>MVS32N3NW6L</v>
          </cell>
          <cell r="B9162" t="str">
            <v>SCHNEIDER</v>
          </cell>
          <cell r="C9162" t="str">
            <v>ACB (MVS)</v>
          </cell>
          <cell r="D9162" t="str">
            <v>EP MVS CB 3200A 50kA 3P EDO 240VAC ET6 d</v>
          </cell>
          <cell r="E9162">
            <v>32644.243200000001</v>
          </cell>
          <cell r="F9162" t="str">
            <v>Public Apr 25</v>
          </cell>
        </row>
        <row r="9163">
          <cell r="A9163" t="str">
            <v>MVS32N3NW6V</v>
          </cell>
          <cell r="B9163" t="str">
            <v>SCHNEIDER</v>
          </cell>
          <cell r="C9163" t="str">
            <v>ACB (MVS)</v>
          </cell>
          <cell r="D9163" t="str">
            <v>EP MVS CB 3200A 50kA 3P EDO 240VAC ETV6</v>
          </cell>
          <cell r="E9163">
            <v>41514.550800000005</v>
          </cell>
          <cell r="F9163" t="str">
            <v>Public Apr 25</v>
          </cell>
        </row>
        <row r="9164">
          <cell r="A9164" t="str">
            <v>MVS32N4NW6V</v>
          </cell>
          <cell r="B9164" t="str">
            <v>SCHNEIDER</v>
          </cell>
          <cell r="C9164" t="str">
            <v>ACB (MVS)</v>
          </cell>
          <cell r="D9164" t="str">
            <v>EP MVS CB 3200A 50kA 4P EDO 240VAC ETV6</v>
          </cell>
          <cell r="E9164">
            <v>52184.434200000003</v>
          </cell>
          <cell r="F9164" t="str">
            <v>Public Apr 25</v>
          </cell>
        </row>
        <row r="9165">
          <cell r="A9165" t="str">
            <v>MVS40H3MF6L</v>
          </cell>
          <cell r="B9165" t="str">
            <v>SCHNEIDER</v>
          </cell>
          <cell r="C9165" t="str">
            <v>ACB (MVS)</v>
          </cell>
          <cell r="D9165" t="str">
            <v>EP MVS CB 4000A 65KA 3P MF ET6 FIXED MAN</v>
          </cell>
          <cell r="E9165">
            <v>45504.943800000001</v>
          </cell>
          <cell r="F9165" t="str">
            <v>Public Apr 25</v>
          </cell>
        </row>
        <row r="9166">
          <cell r="A9166" t="str">
            <v>MVS40H3MW6L</v>
          </cell>
          <cell r="B9166" t="str">
            <v>SCHNEIDER</v>
          </cell>
          <cell r="C9166" t="str">
            <v>ACB (MVS)</v>
          </cell>
          <cell r="D9166" t="str">
            <v>EP MVS CB 4000A 65kA 3P MDO ET6 drawout</v>
          </cell>
          <cell r="E9166">
            <v>53703.030599999998</v>
          </cell>
          <cell r="F9166" t="str">
            <v>Public Apr 25</v>
          </cell>
        </row>
        <row r="9167">
          <cell r="A9167" t="str">
            <v>MVS40H3NF6L</v>
          </cell>
          <cell r="B9167" t="str">
            <v>SCHNEIDER</v>
          </cell>
          <cell r="C9167" t="str">
            <v>ACB (MVS)</v>
          </cell>
          <cell r="D9167" t="str">
            <v>EP MVS CB 4000A 65kA 3P EF 240VAC ET6 fi</v>
          </cell>
          <cell r="E9167">
            <v>50561.032800000001</v>
          </cell>
          <cell r="F9167" t="str">
            <v>Public Apr 25</v>
          </cell>
        </row>
        <row r="9168">
          <cell r="A9168" t="str">
            <v>MVS40H3NW6L</v>
          </cell>
          <cell r="B9168" t="str">
            <v>SCHNEIDER</v>
          </cell>
          <cell r="C9168" t="str">
            <v>ACB (MVS)</v>
          </cell>
          <cell r="D9168" t="str">
            <v>EP MVS CB 4000A 65kA 3P EDO 240VAC ET6 d</v>
          </cell>
          <cell r="E9168">
            <v>59291.58</v>
          </cell>
          <cell r="F9168" t="str">
            <v>Public Apr 25</v>
          </cell>
        </row>
        <row r="9169">
          <cell r="A9169" t="str">
            <v>MVS40N3MF6L</v>
          </cell>
          <cell r="B9169" t="str">
            <v>SCHNEIDER</v>
          </cell>
          <cell r="C9169" t="str">
            <v>ACB (MVS)</v>
          </cell>
          <cell r="D9169" t="str">
            <v>EP MVS CB 4000A 55kA 3P MF ET6 fixed man</v>
          </cell>
          <cell r="E9169">
            <v>40033.388399999996</v>
          </cell>
          <cell r="F9169" t="str">
            <v>Public Apr 25</v>
          </cell>
        </row>
        <row r="9170">
          <cell r="A9170" t="str">
            <v>MVS40N3MW6A</v>
          </cell>
          <cell r="B9170" t="str">
            <v>SCHNEIDER</v>
          </cell>
          <cell r="C9170" t="str">
            <v>ACB (MVS)</v>
          </cell>
          <cell r="D9170" t="str">
            <v>EP MVS CB 4000A 55kA 3P MDO ETA6 drawout</v>
          </cell>
          <cell r="E9170">
            <v>51139.841999999997</v>
          </cell>
          <cell r="F9170" t="str">
            <v>Public Apr 25</v>
          </cell>
        </row>
        <row r="9171">
          <cell r="A9171" t="str">
            <v>MVS40N3MW6L</v>
          </cell>
          <cell r="B9171" t="str">
            <v>SCHNEIDER</v>
          </cell>
          <cell r="C9171" t="str">
            <v>ACB (MVS)</v>
          </cell>
          <cell r="D9171" t="str">
            <v>EP MVS CB 4000A 55kA 3P MDO ET6 drawout</v>
          </cell>
          <cell r="E9171">
            <v>49819.992599999998</v>
          </cell>
          <cell r="F9171" t="str">
            <v>Public Apr 25</v>
          </cell>
        </row>
        <row r="9172">
          <cell r="A9172" t="str">
            <v>MVS40N3MW6V</v>
          </cell>
          <cell r="B9172" t="str">
            <v>SCHNEIDER</v>
          </cell>
          <cell r="C9172" t="str">
            <v>ACB (MVS)</v>
          </cell>
          <cell r="D9172" t="str">
            <v>EP MVS CB 4000A 55kA 3P MDO ETV6 drawout</v>
          </cell>
          <cell r="E9172">
            <v>60083.752800000002</v>
          </cell>
          <cell r="F9172" t="str">
            <v>Public Apr 25</v>
          </cell>
        </row>
        <row r="9173">
          <cell r="A9173" t="str">
            <v>MVS40N3NF6L</v>
          </cell>
          <cell r="B9173" t="str">
            <v>SCHNEIDER</v>
          </cell>
          <cell r="C9173" t="str">
            <v>ACB (MVS)</v>
          </cell>
          <cell r="D9173" t="str">
            <v>EP MVS CB 4000A 55kA 3P EF 240VAC ET6 fi</v>
          </cell>
          <cell r="E9173">
            <v>45818.522400000002</v>
          </cell>
          <cell r="F9173" t="str">
            <v>Public Apr 25</v>
          </cell>
        </row>
        <row r="9174">
          <cell r="A9174" t="str">
            <v>MVS40N3NW6A</v>
          </cell>
          <cell r="B9174" t="str">
            <v>SCHNEIDER</v>
          </cell>
          <cell r="C9174" t="str">
            <v>ACB (MVS)</v>
          </cell>
          <cell r="D9174" t="str">
            <v>EP MVS CB 4000A 55kA 3P EDO 240VAC ETA6</v>
          </cell>
          <cell r="E9174">
            <v>62662.68</v>
          </cell>
          <cell r="F9174" t="str">
            <v>Public Apr 25</v>
          </cell>
        </row>
        <row r="9175">
          <cell r="A9175" t="str">
            <v>MVS40N3NW6L</v>
          </cell>
          <cell r="B9175" t="str">
            <v>SCHNEIDER</v>
          </cell>
          <cell r="C9175" t="str">
            <v>ACB (MVS)</v>
          </cell>
          <cell r="D9175" t="str">
            <v>EP MVS CB 4000A 55kA 3P EDO 240VAC ET6 d</v>
          </cell>
          <cell r="E9175">
            <v>58892.515200000002</v>
          </cell>
          <cell r="F9175" t="str">
            <v>Public Apr 25</v>
          </cell>
        </row>
        <row r="9176">
          <cell r="A9176" t="str">
            <v>MVS40N3NW6V</v>
          </cell>
          <cell r="B9176" t="str">
            <v>SCHNEIDER</v>
          </cell>
          <cell r="C9176" t="str">
            <v>ACB (MVS)</v>
          </cell>
          <cell r="D9176" t="str">
            <v>EP MVS CB 4000A 55kA 3P EDO 240VAC ETV6</v>
          </cell>
          <cell r="E9176">
            <v>65613.703200000004</v>
          </cell>
          <cell r="F9176" t="str">
            <v>Public Apr 25</v>
          </cell>
        </row>
        <row r="9177">
          <cell r="A9177">
            <v>31104</v>
          </cell>
          <cell r="B9177" t="str">
            <v>SCHNEIDER</v>
          </cell>
          <cell r="C9177" t="str">
            <v>-</v>
          </cell>
          <cell r="D9177" t="str">
            <v>INS250 160A 3P</v>
          </cell>
          <cell r="E9177">
            <v>1112.7894000000001</v>
          </cell>
          <cell r="F9177" t="str">
            <v>Public Apr 25</v>
          </cell>
        </row>
        <row r="9178">
          <cell r="A9178">
            <v>31112</v>
          </cell>
          <cell r="B9178" t="str">
            <v>SCHNEIDER</v>
          </cell>
          <cell r="C9178" t="str">
            <v>-</v>
          </cell>
          <cell r="D9178" t="str">
            <v>INS500 3P</v>
          </cell>
          <cell r="E9178">
            <v>2279.0981999999999</v>
          </cell>
          <cell r="F9178" t="str">
            <v>Public Apr 25</v>
          </cell>
        </row>
        <row r="9179">
          <cell r="A9179">
            <v>33004</v>
          </cell>
          <cell r="B9179" t="str">
            <v>SCHNEIDER</v>
          </cell>
          <cell r="C9179" t="str">
            <v>-</v>
          </cell>
          <cell r="D9179" t="str">
            <v>auxiliary contact - SD - 1 NO/NC - 6 A - for NS630b…3200</v>
          </cell>
          <cell r="E9179">
            <v>205.14240000000001</v>
          </cell>
          <cell r="F9179" t="str">
            <v>Public Apr 25</v>
          </cell>
        </row>
        <row r="9180">
          <cell r="A9180">
            <v>33232</v>
          </cell>
          <cell r="B9180" t="str">
            <v>SCHNEIDER</v>
          </cell>
          <cell r="C9180" t="str">
            <v>-</v>
          </cell>
          <cell r="D9180" t="str">
            <v>basic frame Compact NS800L 800 A 3P fixed</v>
          </cell>
          <cell r="E9180">
            <v>9208.5702000000001</v>
          </cell>
          <cell r="F9180" t="str">
            <v>Public Apr 25</v>
          </cell>
        </row>
        <row r="9181">
          <cell r="A9181">
            <v>33238</v>
          </cell>
          <cell r="B9181" t="str">
            <v>SCHNEIDER</v>
          </cell>
          <cell r="C9181" t="str">
            <v>-</v>
          </cell>
          <cell r="D9181" t="str">
            <v>FC NS800H MICROLOGIC 2.0 A 800 A 3P 3D</v>
          </cell>
          <cell r="E9181">
            <v>12855.4476</v>
          </cell>
          <cell r="F9181" t="str">
            <v>Public Apr 25</v>
          </cell>
        </row>
        <row r="9182">
          <cell r="A9182">
            <v>33253</v>
          </cell>
          <cell r="B9182" t="str">
            <v>SCHNEIDER</v>
          </cell>
          <cell r="C9182" t="str">
            <v>-</v>
          </cell>
          <cell r="D9182" t="str">
            <v>FC NS1250N MICROLOGIC 2.0 A 1250 A 3P 3D</v>
          </cell>
          <cell r="E9182">
            <v>12517.0524</v>
          </cell>
          <cell r="F9182" t="str">
            <v>Public Apr 25</v>
          </cell>
        </row>
        <row r="9183">
          <cell r="A9183">
            <v>33271</v>
          </cell>
          <cell r="B9183" t="str">
            <v>SCHNEIDER</v>
          </cell>
          <cell r="C9183" t="str">
            <v>-</v>
          </cell>
          <cell r="D9183" t="str">
            <v>basic frame electrically operated Compact  NS630bH 630 A 3P fixed</v>
          </cell>
          <cell r="E9183">
            <v>9598.6793999999991</v>
          </cell>
          <cell r="F9183" t="str">
            <v>Public Apr 25</v>
          </cell>
        </row>
        <row r="9184">
          <cell r="A9184">
            <v>33321</v>
          </cell>
          <cell r="B9184" t="str">
            <v>SCHNEIDER</v>
          </cell>
          <cell r="C9184" t="str">
            <v>-</v>
          </cell>
          <cell r="D9184" t="str">
            <v>basic frame Manually Operated Compact NS630bH 630 A 3P draw out</v>
          </cell>
          <cell r="E9184">
            <v>8221.6589999999997</v>
          </cell>
          <cell r="F9184" t="str">
            <v>Public Apr 25</v>
          </cell>
        </row>
        <row r="9185">
          <cell r="A9185">
            <v>33370</v>
          </cell>
          <cell r="B9185" t="str">
            <v>SCHNEIDER</v>
          </cell>
          <cell r="C9185" t="str">
            <v>-</v>
          </cell>
          <cell r="D9185" t="str">
            <v>basic frame electrically operated Compact  NS630bN 630 A 3P draw out</v>
          </cell>
          <cell r="E9185">
            <v>12098.597400000001</v>
          </cell>
          <cell r="F9185" t="str">
            <v>Public Apr 25</v>
          </cell>
        </row>
        <row r="9186">
          <cell r="A9186">
            <v>33381</v>
          </cell>
          <cell r="B9186" t="str">
            <v>SCHNEIDER</v>
          </cell>
          <cell r="C9186" t="str">
            <v>-</v>
          </cell>
          <cell r="D9186" t="str">
            <v>basic frame electrically operated Compact  NS800H 800 A 3P draw out</v>
          </cell>
          <cell r="E9186">
            <v>13343.9154</v>
          </cell>
          <cell r="F9186" t="str">
            <v>Public Apr 25</v>
          </cell>
        </row>
        <row r="9187">
          <cell r="A9187">
            <v>33390</v>
          </cell>
          <cell r="B9187" t="str">
            <v>SCHNEIDER</v>
          </cell>
          <cell r="C9187" t="str">
            <v>-</v>
          </cell>
          <cell r="D9187" t="str">
            <v>basic frame electrically operated Compact  NS1000N 1000 A 3P draw out</v>
          </cell>
          <cell r="E9187">
            <v>15704.1648</v>
          </cell>
          <cell r="F9187" t="str">
            <v>Public Apr 25</v>
          </cell>
        </row>
        <row r="9188">
          <cell r="A9188">
            <v>33391</v>
          </cell>
          <cell r="B9188" t="str">
            <v>SCHNEIDER</v>
          </cell>
          <cell r="C9188" t="str">
            <v>-</v>
          </cell>
          <cell r="D9188" t="str">
            <v>basic frame electrically operated Compact  NS1000H 1000 A 3P draw out</v>
          </cell>
          <cell r="E9188">
            <v>17138.142</v>
          </cell>
          <cell r="F9188" t="str">
            <v>Public Apr 25</v>
          </cell>
        </row>
        <row r="9189">
          <cell r="A9189">
            <v>33401</v>
          </cell>
          <cell r="B9189" t="str">
            <v>SCHNEIDER</v>
          </cell>
          <cell r="C9189" t="str">
            <v>-</v>
          </cell>
          <cell r="D9189" t="str">
            <v>basic frame electrically operated Compact  NS1250H 1250 A 3P draw out</v>
          </cell>
          <cell r="E9189">
            <v>19755.4722</v>
          </cell>
          <cell r="F9189" t="str">
            <v>Public Apr 25</v>
          </cell>
        </row>
        <row r="9190">
          <cell r="A9190">
            <v>33411</v>
          </cell>
          <cell r="B9190" t="str">
            <v>SCHNEIDER</v>
          </cell>
          <cell r="C9190" t="str">
            <v>-</v>
          </cell>
          <cell r="D9190" t="str">
            <v>basic frame electrically operated Compact  NS1600H 1600 A 3P draw out</v>
          </cell>
          <cell r="E9190">
            <v>23865.1338</v>
          </cell>
          <cell r="F9190" t="str">
            <v>Public Apr 25</v>
          </cell>
        </row>
        <row r="9191">
          <cell r="A9191">
            <v>33461</v>
          </cell>
          <cell r="B9191" t="str">
            <v>SCHNEIDER</v>
          </cell>
          <cell r="C9191" t="str">
            <v>-</v>
          </cell>
          <cell r="D9191" t="str">
            <v>FC manually operated compact NS630BH MICROLOGIC 2.0 630 A 3P 3D fixed</v>
          </cell>
          <cell r="E9191">
            <v>8407.0643999999993</v>
          </cell>
          <cell r="F9191" t="str">
            <v>Public Apr 25</v>
          </cell>
        </row>
        <row r="9192">
          <cell r="A9192">
            <v>33486</v>
          </cell>
          <cell r="B9192" t="str">
            <v>SCHNEIDER</v>
          </cell>
          <cell r="C9192" t="str">
            <v>-</v>
          </cell>
          <cell r="D9192" t="str">
            <v>FC manually operated Switch Disconnector Compact NS630B NA 3P 630 A fixed</v>
          </cell>
          <cell r="E9192">
            <v>6574.9404000000004</v>
          </cell>
          <cell r="F9192" t="str">
            <v>Public Apr 25</v>
          </cell>
        </row>
        <row r="9193">
          <cell r="A9193">
            <v>33565</v>
          </cell>
          <cell r="B9193" t="str">
            <v>SCHNEIDER</v>
          </cell>
          <cell r="C9193" t="str">
            <v>-</v>
          </cell>
          <cell r="D9193" t="str">
            <v>FC manually operated COMPACT NS1250H MICROLOGIC 5.0 1250 A 3P 3D fixed</v>
          </cell>
          <cell r="E9193">
            <v>14742.2436</v>
          </cell>
          <cell r="F9193" t="str">
            <v>Public Apr 25</v>
          </cell>
        </row>
        <row r="9194">
          <cell r="A9194">
            <v>33644</v>
          </cell>
          <cell r="B9194" t="str">
            <v>SCHNEIDER</v>
          </cell>
          <cell r="C9194" t="str">
            <v>-</v>
          </cell>
          <cell r="D9194" t="str">
            <v>1 CABLE LUG ADAPTER 3P</v>
          </cell>
          <cell r="E9194">
            <v>1320.8796</v>
          </cell>
          <cell r="F9194" t="str">
            <v>Public Apr 25</v>
          </cell>
        </row>
        <row r="9195">
          <cell r="A9195">
            <v>33646</v>
          </cell>
          <cell r="B9195" t="str">
            <v>SCHNEIDER</v>
          </cell>
          <cell r="C9195" t="str">
            <v>-</v>
          </cell>
          <cell r="D9195" t="str">
            <v>3 INTERPHASE BARRIERS FOR</v>
          </cell>
          <cell r="E9195">
            <v>106.5492</v>
          </cell>
          <cell r="F9195" t="str">
            <v>Public Apr 25</v>
          </cell>
        </row>
        <row r="9196">
          <cell r="A9196">
            <v>33709</v>
          </cell>
          <cell r="B9196" t="str">
            <v>SCHNEIDER</v>
          </cell>
          <cell r="C9196" t="str">
            <v>-</v>
          </cell>
          <cell r="D9196" t="str">
            <v>ECO MODBUS COM MODULE FOR electrically operated  FIXED  NS630B/1600</v>
          </cell>
          <cell r="E9196">
            <v>1869.8130000000001</v>
          </cell>
          <cell r="F9196" t="str">
            <v>Public Apr 25</v>
          </cell>
        </row>
        <row r="9197">
          <cell r="A9197">
            <v>33713</v>
          </cell>
          <cell r="B9197" t="str">
            <v>SCHNEIDER</v>
          </cell>
          <cell r="C9197" t="str">
            <v>-</v>
          </cell>
          <cell r="D9197" t="str">
            <v>ECO MODBUS COM MODULE FOR DO  NS630B/1600 electrically operated</v>
          </cell>
          <cell r="E9197">
            <v>1869.8130000000001</v>
          </cell>
          <cell r="F9197" t="str">
            <v>Public Apr 25</v>
          </cell>
        </row>
        <row r="9198">
          <cell r="A9198">
            <v>33714</v>
          </cell>
          <cell r="B9198" t="str">
            <v>SCHNEIDER</v>
          </cell>
          <cell r="C9198" t="str">
            <v>-</v>
          </cell>
          <cell r="D9198" t="str">
            <v>ECO MODBUS COM MODULE FOR DO  NS630B/1600  manually operated</v>
          </cell>
          <cell r="E9198">
            <v>1869.8130000000001</v>
          </cell>
          <cell r="F9198" t="str">
            <v>Public Apr 25</v>
          </cell>
        </row>
        <row r="9199">
          <cell r="A9199">
            <v>33835</v>
          </cell>
          <cell r="B9199" t="str">
            <v>SCHNEIDER</v>
          </cell>
          <cell r="C9199" t="str">
            <v>-</v>
          </cell>
          <cell r="D9199" t="str">
            <v>COM MOTOR MECH. 200/240 V</v>
          </cell>
          <cell r="E9199">
            <v>3817.7988</v>
          </cell>
          <cell r="F9199" t="str">
            <v>Public Apr 25</v>
          </cell>
        </row>
        <row r="9200">
          <cell r="A9200">
            <v>33836</v>
          </cell>
          <cell r="B9200" t="str">
            <v>SCHNEIDER</v>
          </cell>
          <cell r="C9200" t="str">
            <v>-</v>
          </cell>
          <cell r="D9200" t="str">
            <v>COM MOTOR MECH. 380/415 V</v>
          </cell>
          <cell r="E9200">
            <v>3817.7988</v>
          </cell>
          <cell r="F9200" t="str">
            <v>Public Apr 25</v>
          </cell>
        </row>
        <row r="9201">
          <cell r="A9201">
            <v>33840</v>
          </cell>
          <cell r="B9201" t="str">
            <v>SCHNEIDER</v>
          </cell>
          <cell r="C9201" t="str">
            <v>-</v>
          </cell>
          <cell r="D9201" t="str">
            <v>COM MOTOR MECH. 200/250 V</v>
          </cell>
          <cell r="E9201">
            <v>3817.7988</v>
          </cell>
          <cell r="F9201" t="str">
            <v>Public Apr 25</v>
          </cell>
        </row>
        <row r="9202">
          <cell r="A9202">
            <v>33842</v>
          </cell>
          <cell r="B9202" t="str">
            <v>SCHNEIDER</v>
          </cell>
          <cell r="C9202" t="str">
            <v>-</v>
          </cell>
          <cell r="D9202" t="str">
            <v>MODBUS COM MODULE FOR MANUALDRAWOUT BREAKER</v>
          </cell>
          <cell r="E9202">
            <v>2453.7732000000001</v>
          </cell>
          <cell r="F9202" t="str">
            <v>Public Apr 25</v>
          </cell>
        </row>
        <row r="9203">
          <cell r="A9203">
            <v>33843</v>
          </cell>
          <cell r="B9203" t="str">
            <v>SCHNEIDER</v>
          </cell>
          <cell r="C9203" t="str">
            <v>-</v>
          </cell>
          <cell r="D9203" t="str">
            <v>ECO MODBUS COM MODULE FOR DO NT</v>
          </cell>
          <cell r="E9203">
            <v>2395.4189999999999</v>
          </cell>
          <cell r="F9203" t="str">
            <v>Public Apr 25</v>
          </cell>
        </row>
        <row r="9204">
          <cell r="A9204">
            <v>33857</v>
          </cell>
          <cell r="B9204" t="str">
            <v>SCHNEIDER</v>
          </cell>
          <cell r="C9204" t="str">
            <v>-</v>
          </cell>
          <cell r="D9204" t="str">
            <v>ESCUTCHEON FOR MANUAL OR</v>
          </cell>
          <cell r="E9204">
            <v>436.94760000000002</v>
          </cell>
          <cell r="F9204" t="str">
            <v>Public Apr 25</v>
          </cell>
        </row>
        <row r="9205">
          <cell r="A9205">
            <v>33858</v>
          </cell>
          <cell r="B9205" t="str">
            <v>SCHNEIDER</v>
          </cell>
          <cell r="C9205" t="str">
            <v>-</v>
          </cell>
          <cell r="D9205" t="str">
            <v>ESCUTCHEON BLANKING PLATE</v>
          </cell>
          <cell r="E9205">
            <v>409.49940000000004</v>
          </cell>
          <cell r="F9205" t="str">
            <v>Public Apr 25</v>
          </cell>
        </row>
        <row r="9206">
          <cell r="A9206">
            <v>33872</v>
          </cell>
          <cell r="B9206" t="str">
            <v>SCHNEIDER</v>
          </cell>
          <cell r="C9206" t="str">
            <v>-</v>
          </cell>
          <cell r="D9206" t="str">
            <v>ON POSITION LOCKING FOR ROTARY  HANDLE WITH RONIS KEYLOCK</v>
          </cell>
          <cell r="E9206">
            <v>284.16179999999997</v>
          </cell>
          <cell r="F9206" t="str">
            <v>Public Apr 25</v>
          </cell>
        </row>
        <row r="9207">
          <cell r="A9207">
            <v>33915</v>
          </cell>
          <cell r="B9207" t="str">
            <v>SCHNEIDER</v>
          </cell>
          <cell r="C9207" t="str">
            <v>-</v>
          </cell>
          <cell r="D9207" t="str">
            <v>cable interlocking fixed &amp; drawout NS</v>
          </cell>
          <cell r="E9207">
            <v>3107.8685999999998</v>
          </cell>
          <cell r="F9207" t="str">
            <v>Public Apr 25</v>
          </cell>
        </row>
        <row r="9208">
          <cell r="A9208">
            <v>33921</v>
          </cell>
          <cell r="B9208" t="str">
            <v>SCHNEIDER</v>
          </cell>
          <cell r="C9208" t="str">
            <v>-</v>
          </cell>
          <cell r="D9208" t="str">
            <v>CABLE-TYPE DOOR INTERLOCK FOR DRAWOUT BREAKER</v>
          </cell>
          <cell r="E9208">
            <v>3898.0014000000001</v>
          </cell>
          <cell r="F9208" t="str">
            <v>Public Apr 25</v>
          </cell>
        </row>
        <row r="9209">
          <cell r="A9209">
            <v>33986</v>
          </cell>
          <cell r="B9209" t="str">
            <v>SCHNEIDER</v>
          </cell>
          <cell r="C9209" t="str">
            <v>-</v>
          </cell>
          <cell r="D9209" t="str">
            <v>MODBUS COM</v>
          </cell>
          <cell r="E9209">
            <v>1814.7840000000001</v>
          </cell>
          <cell r="F9209" t="str">
            <v>Public Apr 25</v>
          </cell>
        </row>
        <row r="9210">
          <cell r="A9210">
            <v>34404</v>
          </cell>
          <cell r="B9210" t="str">
            <v>SCHNEIDER</v>
          </cell>
          <cell r="C9210" t="str">
            <v>-</v>
          </cell>
          <cell r="D9210" t="str">
            <v>circuit breaker Compact NS800N - Micrologic 2.0 E - 800 A - 3 poles 3t</v>
          </cell>
          <cell r="E9210">
            <v>12361.482</v>
          </cell>
          <cell r="F9210" t="str">
            <v>Public Apr 25</v>
          </cell>
        </row>
        <row r="9211">
          <cell r="A9211">
            <v>34408</v>
          </cell>
          <cell r="B9211" t="str">
            <v>SCHNEIDER</v>
          </cell>
          <cell r="C9211" t="str">
            <v>-</v>
          </cell>
          <cell r="D9211" t="str">
            <v>circuit breaker Compact NS1000N - Micrologic 2.0 E - 1000 A - 3 poles 3t</v>
          </cell>
          <cell r="E9211">
            <v>14110.119000000001</v>
          </cell>
          <cell r="F9211" t="str">
            <v>Public Apr 25</v>
          </cell>
        </row>
        <row r="9212">
          <cell r="A9212">
            <v>34425</v>
          </cell>
          <cell r="B9212" t="str">
            <v>SCHNEIDER</v>
          </cell>
          <cell r="C9212" t="str">
            <v>-</v>
          </cell>
          <cell r="D9212" t="str">
            <v>circuit breaker Compact NS800H - Micrologic 5.0 E - 800 A - 3 poles 3t</v>
          </cell>
          <cell r="E9212">
            <v>10660.887000000001</v>
          </cell>
          <cell r="F9212" t="str">
            <v>Public Apr 25</v>
          </cell>
        </row>
        <row r="9213">
          <cell r="A9213">
            <v>34429</v>
          </cell>
          <cell r="B9213" t="str">
            <v>SCHNEIDER</v>
          </cell>
          <cell r="C9213" t="str">
            <v>-</v>
          </cell>
          <cell r="D9213" t="str">
            <v>circuit breaker Compact NS1000H - Micrologic 5.0 E - 1000 A - 3 poles 3t</v>
          </cell>
          <cell r="E9213">
            <v>15602.379000000001</v>
          </cell>
          <cell r="F9213" t="str">
            <v>Public Apr 25</v>
          </cell>
        </row>
        <row r="9214">
          <cell r="A9214">
            <v>44936</v>
          </cell>
          <cell r="B9214" t="str">
            <v>SCHNEIDER</v>
          </cell>
          <cell r="C9214" t="str">
            <v>-</v>
          </cell>
          <cell r="D9214" t="str">
            <v>PADLOCKING DEVICE Compact NS 630/1600</v>
          </cell>
          <cell r="E9214">
            <v>196.6764</v>
          </cell>
          <cell r="F9214" t="str">
            <v>Public Apr 25</v>
          </cell>
        </row>
        <row r="9215">
          <cell r="A9215">
            <v>47287</v>
          </cell>
          <cell r="B9215" t="str">
            <v>SCHNEIDER</v>
          </cell>
          <cell r="C9215" t="str">
            <v>-</v>
          </cell>
          <cell r="D9215" t="str">
            <v>MICROLOGIC 7.0A FOR FIXED BREAKER NW08-NW63</v>
          </cell>
          <cell r="E9215">
            <v>8809.8624000000018</v>
          </cell>
          <cell r="F9215" t="str">
            <v>Public Apr 25</v>
          </cell>
        </row>
        <row r="9216">
          <cell r="A9216">
            <v>47512</v>
          </cell>
          <cell r="B9216" t="str">
            <v>SCHNEIDER</v>
          </cell>
          <cell r="C9216" t="str">
            <v>-</v>
          </cell>
          <cell r="D9216" t="str">
            <v>BPFE ELECTRICAL CLOSING</v>
          </cell>
          <cell r="E9216">
            <v>452.48220000000003</v>
          </cell>
          <cell r="F9216" t="str">
            <v>Public Apr 25</v>
          </cell>
        </row>
        <row r="9217">
          <cell r="A9217">
            <v>47964</v>
          </cell>
          <cell r="B9217" t="str">
            <v>SCHNEIDER</v>
          </cell>
          <cell r="C9217" t="str">
            <v>-</v>
          </cell>
          <cell r="D9217" t="str">
            <v>SPARE PARTS 3P REAR CONN. KIT FOR 800/20</v>
          </cell>
          <cell r="E9217">
            <v>419.47500000000002</v>
          </cell>
          <cell r="F9217" t="str">
            <v>Public Apr 25</v>
          </cell>
        </row>
        <row r="9218">
          <cell r="A9218">
            <v>47966</v>
          </cell>
          <cell r="B9218" t="str">
            <v>SCHNEIDER</v>
          </cell>
          <cell r="C9218" t="str">
            <v>-</v>
          </cell>
          <cell r="D9218" t="str">
            <v>SPARE PARTS 3P REAR CONN.KIT FOR 2500/32</v>
          </cell>
          <cell r="E9218">
            <v>746.92560000000003</v>
          </cell>
          <cell r="F9218" t="str">
            <v>Public Apr 25</v>
          </cell>
        </row>
        <row r="9219">
          <cell r="A9219">
            <v>47970</v>
          </cell>
          <cell r="B9219" t="str">
            <v>SCHNEIDER</v>
          </cell>
          <cell r="C9219" t="str">
            <v>-</v>
          </cell>
          <cell r="D9219" t="str">
            <v>SPARE PARTS 3P HOR REAR CONN. KIT FOR 40</v>
          </cell>
          <cell r="E9219">
            <v>1556.2038</v>
          </cell>
          <cell r="F9219" t="str">
            <v>Public Apr 25</v>
          </cell>
        </row>
        <row r="9220">
          <cell r="A9220">
            <v>48198</v>
          </cell>
          <cell r="B9220" t="str">
            <v>SCHNEIDER</v>
          </cell>
          <cell r="C9220" t="str">
            <v>-</v>
          </cell>
          <cell r="D9220" t="str">
            <v>BLOCK OF 4 OF CONTACTS FO</v>
          </cell>
          <cell r="E9220">
            <v>972.54960000000005</v>
          </cell>
          <cell r="F9220" t="str">
            <v>Public Apr 25</v>
          </cell>
        </row>
        <row r="9221">
          <cell r="A9221">
            <v>48208</v>
          </cell>
          <cell r="B9221" t="str">
            <v>SCHNEIDER</v>
          </cell>
          <cell r="C9221" t="str">
            <v>-</v>
          </cell>
          <cell r="D9221" t="str">
            <v>GEAR MOTOR 100/130 VDC FO</v>
          </cell>
          <cell r="E9221">
            <v>4982.7102000000004</v>
          </cell>
          <cell r="F9221" t="str">
            <v>Public Apr 25</v>
          </cell>
        </row>
        <row r="9222">
          <cell r="A9222">
            <v>48293</v>
          </cell>
          <cell r="B9222" t="str">
            <v>SCHNEIDER</v>
          </cell>
          <cell r="C9222" t="str">
            <v>-</v>
          </cell>
          <cell r="D9222" t="str">
            <v>NW20 N1 4P BASIC FRAME DRAWOUT</v>
          </cell>
          <cell r="E9222">
            <v>25270.520400000001</v>
          </cell>
          <cell r="F9222" t="str">
            <v>Public Apr 25</v>
          </cell>
        </row>
        <row r="9223">
          <cell r="A9223">
            <v>48362</v>
          </cell>
          <cell r="B9223" t="str">
            <v>SCHNEIDER</v>
          </cell>
          <cell r="C9223" t="str">
            <v>-</v>
          </cell>
          <cell r="D9223" t="str">
            <v>MICROLOGIC 7.0 A FOR DRAW</v>
          </cell>
          <cell r="E9223">
            <v>10542.8526</v>
          </cell>
          <cell r="F9223" t="str">
            <v>Public Apr 25</v>
          </cell>
        </row>
        <row r="9224">
          <cell r="A9224">
            <v>48385</v>
          </cell>
          <cell r="B9224" t="str">
            <v>SCHNEIDER</v>
          </cell>
          <cell r="C9224" t="str">
            <v>-</v>
          </cell>
          <cell r="D9224" t="str">
            <v>ECO MODBUS COM MODULE FOR</v>
          </cell>
          <cell r="E9224">
            <v>2162.6958</v>
          </cell>
          <cell r="F9224" t="str">
            <v>Public Apr 25</v>
          </cell>
        </row>
        <row r="9225">
          <cell r="A9225">
            <v>48468</v>
          </cell>
          <cell r="B9225" t="str">
            <v>SCHNEIDER</v>
          </cell>
          <cell r="C9225" t="str">
            <v>-</v>
          </cell>
          <cell r="D9225" t="str">
            <v>BLOCK OF 4 OF CONTACTS FO</v>
          </cell>
          <cell r="E9225">
            <v>972.54960000000005</v>
          </cell>
          <cell r="F9225" t="str">
            <v>Public Apr 25</v>
          </cell>
        </row>
        <row r="9226">
          <cell r="A9226">
            <v>48476</v>
          </cell>
          <cell r="B9226" t="str">
            <v>SCHNEIDER</v>
          </cell>
          <cell r="C9226" t="str">
            <v>-</v>
          </cell>
          <cell r="D9226" t="str">
            <v>1 LOW-LEVEL SDE CONTACT F</v>
          </cell>
          <cell r="E9226">
            <v>293.86200000000002</v>
          </cell>
          <cell r="F9226" t="str">
            <v>Public Apr 25</v>
          </cell>
        </row>
        <row r="9227">
          <cell r="A9227">
            <v>48546</v>
          </cell>
          <cell r="B9227" t="str">
            <v>SCHNEIDER</v>
          </cell>
          <cell r="C9227" t="str">
            <v>-</v>
          </cell>
          <cell r="D9227" t="str">
            <v>PROFALUX OFF POSITION LOCKING 1 KEYLOCK AND 1IDENT EXTRA KEYLOCK</v>
          </cell>
          <cell r="E9227">
            <v>822.55859999999996</v>
          </cell>
          <cell r="F9227" t="str">
            <v>Public Apr 25</v>
          </cell>
        </row>
        <row r="9228">
          <cell r="A9228">
            <v>56130</v>
          </cell>
          <cell r="B9228" t="str">
            <v>SCHNEIDER</v>
          </cell>
          <cell r="C9228" t="str">
            <v>-</v>
          </cell>
          <cell r="D9228" t="str">
            <v>EARTHLEAKAGE RELAY RH10M 30 MA 240 V</v>
          </cell>
          <cell r="E9228">
            <v>961.16640000000007</v>
          </cell>
          <cell r="F9228" t="str">
            <v>Public Apr 25</v>
          </cell>
        </row>
        <row r="9229">
          <cell r="A9229">
            <v>56135</v>
          </cell>
          <cell r="B9229" t="str">
            <v>SCHNEIDER</v>
          </cell>
          <cell r="C9229" t="str">
            <v>-</v>
          </cell>
          <cell r="D9229" t="str">
            <v>EARTHLEAKAGE RELAY RH10M 300 MA 240 V</v>
          </cell>
          <cell r="E9229">
            <v>961.16640000000007</v>
          </cell>
          <cell r="F9229" t="str">
            <v>Public Apr 25</v>
          </cell>
        </row>
        <row r="9230">
          <cell r="A9230">
            <v>56136</v>
          </cell>
          <cell r="B9230" t="str">
            <v>SCHNEIDER</v>
          </cell>
          <cell r="C9230" t="str">
            <v>-</v>
          </cell>
          <cell r="D9230" t="str">
            <v>EARTHLEAKAGE RELAY RH10M 500 MA 240 V</v>
          </cell>
          <cell r="E9230">
            <v>999.30420000000004</v>
          </cell>
          <cell r="F9230" t="str">
            <v>Public Apr 25</v>
          </cell>
        </row>
        <row r="9231">
          <cell r="A9231">
            <v>56137</v>
          </cell>
          <cell r="B9231" t="str">
            <v>SCHNEIDER</v>
          </cell>
          <cell r="C9231" t="str">
            <v>-</v>
          </cell>
          <cell r="D9231" t="str">
            <v>EARTHLEAKAGE RELAY RH10M 1 A 240 V</v>
          </cell>
          <cell r="E9231">
            <v>1074.9066</v>
          </cell>
          <cell r="F9231" t="str">
            <v>Public Apr 25</v>
          </cell>
        </row>
        <row r="9232">
          <cell r="A9232">
            <v>56163</v>
          </cell>
          <cell r="B9232" t="str">
            <v>SCHNEIDER</v>
          </cell>
          <cell r="C9232" t="str">
            <v>-</v>
          </cell>
          <cell r="D9232" t="str">
            <v>EARTHLEAKAGE RELAY RH21M 300 MA 0.06 S 240 V</v>
          </cell>
          <cell r="E9232">
            <v>1256.1300000000001</v>
          </cell>
          <cell r="F9232" t="str">
            <v>Public Apr 25</v>
          </cell>
        </row>
        <row r="9233">
          <cell r="A9233">
            <v>56190</v>
          </cell>
          <cell r="B9233" t="str">
            <v>SCHNEIDER</v>
          </cell>
          <cell r="C9233" t="str">
            <v>-</v>
          </cell>
          <cell r="D9233" t="str">
            <v>EARTHLEAKAGE RELAY RH99M WITH AU TO MATIC RESET 0.03 TO 30 A 0 TO 4.5 S 24 V</v>
          </cell>
          <cell r="E9233">
            <v>1685.2746</v>
          </cell>
          <cell r="F9233" t="str">
            <v>Public Apr 25</v>
          </cell>
        </row>
        <row r="9234">
          <cell r="A9234">
            <v>56192</v>
          </cell>
          <cell r="B9234" t="str">
            <v>SCHNEIDER</v>
          </cell>
          <cell r="C9234" t="str">
            <v>-</v>
          </cell>
          <cell r="D9234" t="str">
            <v>EARTHLEAKAGE RELAY RH99M WITH AU TO MATIC RESET 0.03 TO 30 A 0 TO 4.5 S 130 V</v>
          </cell>
          <cell r="E9234">
            <v>1426.4394</v>
          </cell>
          <cell r="F9234" t="str">
            <v>Public Apr 25</v>
          </cell>
        </row>
        <row r="9235">
          <cell r="A9235">
            <v>56273</v>
          </cell>
          <cell r="B9235" t="str">
            <v>SCHNEIDER</v>
          </cell>
          <cell r="C9235" t="str">
            <v>-</v>
          </cell>
          <cell r="D9235" t="str">
            <v>EARTHLEAKAGE RELAY RH99P WITH MANUAL RESET 0.03 TO 30 A 0 TO 4.5 S 240 V</v>
          </cell>
          <cell r="E9235">
            <v>1241.9723999999999</v>
          </cell>
          <cell r="F9235" t="str">
            <v>Public Apr 25</v>
          </cell>
        </row>
        <row r="9236">
          <cell r="A9236">
            <v>28900</v>
          </cell>
          <cell r="B9236" t="str">
            <v>SCHNEIDER</v>
          </cell>
          <cell r="C9236" t="str">
            <v>DISCONNECTOR SWITCH</v>
          </cell>
          <cell r="D9236" t="str">
            <v>Disconnect Switch,3P,40A INS40</v>
          </cell>
          <cell r="E9236">
            <v>361.7124</v>
          </cell>
          <cell r="F9236" t="str">
            <v>Public Apr 25</v>
          </cell>
        </row>
        <row r="9237">
          <cell r="A9237">
            <v>28901</v>
          </cell>
          <cell r="B9237" t="str">
            <v>SCHNEIDER</v>
          </cell>
          <cell r="C9237" t="str">
            <v>DISCONNECTOR SWITCH</v>
          </cell>
          <cell r="D9237" t="str">
            <v>Disconnect Switch,4P,40A INS40</v>
          </cell>
          <cell r="E9237">
            <v>411.80460000000005</v>
          </cell>
          <cell r="F9237" t="str">
            <v>Public Apr 25</v>
          </cell>
        </row>
        <row r="9238">
          <cell r="A9238">
            <v>28902</v>
          </cell>
          <cell r="B9238" t="str">
            <v>SCHNEIDER</v>
          </cell>
          <cell r="C9238" t="str">
            <v>DISCONNECTOR SWITCH</v>
          </cell>
          <cell r="D9238" t="str">
            <v>Disconnect Switch,3P,63A INS63</v>
          </cell>
          <cell r="E9238">
            <v>367.95480000000003</v>
          </cell>
          <cell r="F9238" t="str">
            <v>Public Apr 25</v>
          </cell>
        </row>
        <row r="9239">
          <cell r="A9239">
            <v>28903</v>
          </cell>
          <cell r="B9239" t="str">
            <v>SCHNEIDER</v>
          </cell>
          <cell r="C9239" t="str">
            <v>DISCONNECTOR SWITCH</v>
          </cell>
          <cell r="D9239" t="str">
            <v>Disconnect Switch,4P,63A INS63</v>
          </cell>
          <cell r="E9239">
            <v>456.51120000000003</v>
          </cell>
          <cell r="F9239" t="str">
            <v>Public Apr 25</v>
          </cell>
        </row>
        <row r="9240">
          <cell r="A9240">
            <v>28909</v>
          </cell>
          <cell r="B9240" t="str">
            <v>SCHNEIDER</v>
          </cell>
          <cell r="C9240" t="str">
            <v>DISCONNECTOR SWITCH</v>
          </cell>
          <cell r="D9240" t="str">
            <v>Disconnect Switch,4P,100A INS100</v>
          </cell>
          <cell r="E9240">
            <v>537.6318</v>
          </cell>
          <cell r="F9240" t="str">
            <v>Public Apr 25</v>
          </cell>
        </row>
        <row r="9241">
          <cell r="A9241">
            <v>28910</v>
          </cell>
          <cell r="B9241" t="str">
            <v>SCHNEIDER</v>
          </cell>
          <cell r="C9241" t="str">
            <v>DISCONNECTOR SWITCH</v>
          </cell>
          <cell r="D9241" t="str">
            <v>Disconnect Switch,3P,125A INS125</v>
          </cell>
          <cell r="E9241">
            <v>510.66300000000001</v>
          </cell>
          <cell r="F9241" t="str">
            <v>Public Apr 25</v>
          </cell>
        </row>
        <row r="9242">
          <cell r="A9242">
            <v>28911</v>
          </cell>
          <cell r="B9242" t="str">
            <v>SCHNEIDER</v>
          </cell>
          <cell r="C9242" t="str">
            <v>DISCONNECTOR SWITCH</v>
          </cell>
          <cell r="D9242" t="str">
            <v>Disconnect Switch,4P,125A INS125</v>
          </cell>
          <cell r="E9242">
            <v>564.59040000000005</v>
          </cell>
          <cell r="F9242" t="str">
            <v>Public Apr 25</v>
          </cell>
        </row>
        <row r="9243">
          <cell r="A9243">
            <v>28959</v>
          </cell>
          <cell r="B9243" t="str">
            <v>SCHNEIDER</v>
          </cell>
          <cell r="C9243" t="str">
            <v>INTERPHASE BARRIERS</v>
          </cell>
          <cell r="D9243" t="str">
            <v>6 INTERPHASE BARRIERS (INS100 TO 160)</v>
          </cell>
          <cell r="E9243">
            <v>71.603999999999999</v>
          </cell>
          <cell r="F9243" t="str">
            <v>Public Apr 25</v>
          </cell>
        </row>
        <row r="9244">
          <cell r="A9244">
            <v>29370</v>
          </cell>
          <cell r="B9244" t="str">
            <v>SCHNEIDER</v>
          </cell>
          <cell r="C9244" t="str">
            <v>Accessories</v>
          </cell>
          <cell r="D9244" t="str">
            <v>REMOVABLE TOGGLE PADLOCK DEVICE(NS80/630)</v>
          </cell>
          <cell r="E9244">
            <v>72.552599999999998</v>
          </cell>
          <cell r="F9244" t="str">
            <v>Public Apr 25</v>
          </cell>
        </row>
        <row r="9245">
          <cell r="A9245">
            <v>31052</v>
          </cell>
          <cell r="B9245" t="str">
            <v>SCHNEIDER</v>
          </cell>
          <cell r="C9245" t="str">
            <v>HANDLE</v>
          </cell>
          <cell r="D9245" t="str">
            <v>EXTENDED FRONT ROT. HANDLE (INS320/630)</v>
          </cell>
          <cell r="E9245">
            <v>419.98500000000001</v>
          </cell>
          <cell r="F9245" t="str">
            <v>Public Apr 25</v>
          </cell>
        </row>
        <row r="9246">
          <cell r="A9246">
            <v>31100</v>
          </cell>
          <cell r="B9246" t="str">
            <v>SCHNEIDER</v>
          </cell>
          <cell r="C9246" t="str">
            <v>DISCONNECTOR SWITCH</v>
          </cell>
          <cell r="D9246" t="str">
            <v>Disconnect Switch,3P,100A INS250</v>
          </cell>
          <cell r="E9246">
            <v>974.47739999999999</v>
          </cell>
          <cell r="F9246" t="str">
            <v>Public Apr 25</v>
          </cell>
        </row>
        <row r="9247">
          <cell r="A9247">
            <v>31102</v>
          </cell>
          <cell r="B9247" t="str">
            <v>SCHNEIDER</v>
          </cell>
          <cell r="C9247" t="str">
            <v>DISCONNECTOR SWITCH</v>
          </cell>
          <cell r="D9247" t="str">
            <v>Disconnect Switch,3P,200A INS250</v>
          </cell>
          <cell r="E9247">
            <v>1182.6186</v>
          </cell>
          <cell r="F9247" t="str">
            <v>Public Apr 25</v>
          </cell>
        </row>
        <row r="9248">
          <cell r="A9248">
            <v>31103</v>
          </cell>
          <cell r="B9248" t="str">
            <v>SCHNEIDER</v>
          </cell>
          <cell r="C9248" t="str">
            <v>DISCONNECTOR SWITCH</v>
          </cell>
          <cell r="D9248" t="str">
            <v>Disconnect Switch,4P,200A INS250</v>
          </cell>
          <cell r="E9248">
            <v>1297.3278</v>
          </cell>
          <cell r="F9248" t="str">
            <v>Public Apr 25</v>
          </cell>
        </row>
        <row r="9249">
          <cell r="A9249">
            <v>31106</v>
          </cell>
          <cell r="B9249" t="str">
            <v>SCHNEIDER</v>
          </cell>
          <cell r="C9249" t="str">
            <v>DISCONNECTOR SWITCH</v>
          </cell>
          <cell r="D9249" t="str">
            <v>Disconnect Switch,3P,250A INS250</v>
          </cell>
          <cell r="E9249">
            <v>1161.0455999999999</v>
          </cell>
          <cell r="F9249" t="str">
            <v>Public Apr 25</v>
          </cell>
        </row>
        <row r="9250">
          <cell r="A9250">
            <v>31107</v>
          </cell>
          <cell r="B9250" t="str">
            <v>SCHNEIDER</v>
          </cell>
          <cell r="C9250" t="str">
            <v>DISCONNECTOR SWITCH</v>
          </cell>
          <cell r="D9250" t="str">
            <v>Disconnect Switch,4P,250A INS250</v>
          </cell>
          <cell r="E9250">
            <v>1279.4166</v>
          </cell>
          <cell r="F9250" t="str">
            <v>Public Apr 25</v>
          </cell>
        </row>
        <row r="9251">
          <cell r="A9251">
            <v>31108</v>
          </cell>
          <cell r="B9251" t="str">
            <v>SCHNEIDER</v>
          </cell>
          <cell r="C9251" t="str">
            <v>DISCONNECTOR SWITCH</v>
          </cell>
          <cell r="D9251" t="str">
            <v>Disconnect Switch,3P,320A INS320</v>
          </cell>
          <cell r="E9251">
            <v>1717.5167999999999</v>
          </cell>
          <cell r="F9251" t="str">
            <v>Public Apr 25</v>
          </cell>
        </row>
        <row r="9252">
          <cell r="A9252">
            <v>31110</v>
          </cell>
          <cell r="B9252" t="str">
            <v>SCHNEIDER</v>
          </cell>
          <cell r="C9252" t="str">
            <v>DISCONNECTOR SWITCH</v>
          </cell>
          <cell r="D9252" t="str">
            <v>Disconnect Switch,3P,400A INS400</v>
          </cell>
          <cell r="E9252">
            <v>1737.1007999999999</v>
          </cell>
          <cell r="F9252" t="str">
            <v>Public Apr 25</v>
          </cell>
        </row>
        <row r="9253">
          <cell r="A9253">
            <v>31111</v>
          </cell>
          <cell r="B9253" t="str">
            <v>SCHNEIDER</v>
          </cell>
          <cell r="C9253" t="str">
            <v>DISCONNECTOR SWITCH</v>
          </cell>
          <cell r="D9253" t="str">
            <v>Disconnect Switch,4P,400A INS400</v>
          </cell>
          <cell r="E9253">
            <v>2004.9834000000001</v>
          </cell>
          <cell r="F9253" t="str">
            <v>Public Apr 25</v>
          </cell>
        </row>
        <row r="9254">
          <cell r="A9254">
            <v>31114</v>
          </cell>
          <cell r="B9254" t="str">
            <v>SCHNEIDER</v>
          </cell>
          <cell r="C9254" t="str">
            <v>DISCONNECTOR SWITCH</v>
          </cell>
          <cell r="D9254" t="str">
            <v>Disconnect Switch,3P,630A INS630</v>
          </cell>
          <cell r="E9254">
            <v>2682.5592000000001</v>
          </cell>
          <cell r="F9254" t="str">
            <v>Public Apr 25</v>
          </cell>
        </row>
        <row r="9255">
          <cell r="A9255">
            <v>31115</v>
          </cell>
          <cell r="B9255" t="str">
            <v>SCHNEIDER</v>
          </cell>
          <cell r="C9255" t="str">
            <v>DISCONNECTOR SWITCH</v>
          </cell>
          <cell r="D9255" t="str">
            <v>Disconnect Switch,4P,630A INS630</v>
          </cell>
          <cell r="E9255">
            <v>3004.8588</v>
          </cell>
          <cell r="F9255" t="str">
            <v>Public Apr 25</v>
          </cell>
        </row>
        <row r="9256">
          <cell r="A9256">
            <v>31330</v>
          </cell>
          <cell r="B9256" t="str">
            <v>SCHNEIDER</v>
          </cell>
          <cell r="C9256" t="str">
            <v>DISCONNECTOR SWITCH</v>
          </cell>
          <cell r="D9256" t="str">
            <v>Disconnect Switch,3P,800A INS800</v>
          </cell>
          <cell r="E9256">
            <v>5660.9795999999997</v>
          </cell>
          <cell r="F9256" t="str">
            <v>Public Apr 25</v>
          </cell>
        </row>
        <row r="9257">
          <cell r="A9257">
            <v>31331</v>
          </cell>
          <cell r="B9257" t="str">
            <v>SCHNEIDER</v>
          </cell>
          <cell r="C9257" t="str">
            <v>DISCONNECTOR SWITCH</v>
          </cell>
          <cell r="D9257" t="str">
            <v>Disconnect Switch,4P,800A INS800</v>
          </cell>
          <cell r="E9257">
            <v>6807.1842000000006</v>
          </cell>
          <cell r="F9257" t="str">
            <v>Public Apr 25</v>
          </cell>
        </row>
        <row r="9258">
          <cell r="A9258">
            <v>31332</v>
          </cell>
          <cell r="B9258" t="str">
            <v>SCHNEIDER</v>
          </cell>
          <cell r="C9258" t="str">
            <v>DISCONNECTOR SWITCH</v>
          </cell>
          <cell r="D9258" t="str">
            <v>Disconnect Switch,3P,1000A INS1000</v>
          </cell>
          <cell r="E9258">
            <v>6869.6795999999995</v>
          </cell>
          <cell r="F9258" t="str">
            <v>Public Apr 25</v>
          </cell>
        </row>
        <row r="9259">
          <cell r="A9259">
            <v>31333</v>
          </cell>
          <cell r="B9259" t="str">
            <v>SCHNEIDER</v>
          </cell>
          <cell r="C9259" t="str">
            <v>DISCONNECTOR SWITCH</v>
          </cell>
          <cell r="D9259" t="str">
            <v>Disconnect Switch,4P,1000A INS1000</v>
          </cell>
          <cell r="E9259">
            <v>8213.4377999999997</v>
          </cell>
          <cell r="F9259" t="str">
            <v>Public Apr 25</v>
          </cell>
        </row>
        <row r="9260">
          <cell r="A9260">
            <v>31334</v>
          </cell>
          <cell r="B9260" t="str">
            <v>SCHNEIDER</v>
          </cell>
          <cell r="C9260" t="str">
            <v>DISCONNECTOR SWITCH</v>
          </cell>
          <cell r="D9260" t="str">
            <v>Disconnect Switch,3P,1250A INS1250</v>
          </cell>
          <cell r="E9260">
            <v>7869.2897999999996</v>
          </cell>
          <cell r="F9260" t="str">
            <v>Public Apr 25</v>
          </cell>
        </row>
        <row r="9261">
          <cell r="A9261">
            <v>31337</v>
          </cell>
          <cell r="B9261" t="str">
            <v>SCHNEIDER</v>
          </cell>
          <cell r="C9261" t="str">
            <v>DISCONNECTOR SWITCH</v>
          </cell>
          <cell r="D9261" t="str">
            <v>Disconnect Switch,4P,1600A INS1600</v>
          </cell>
          <cell r="E9261">
            <v>10874.179199999999</v>
          </cell>
          <cell r="F9261" t="str">
            <v>Public Apr 25</v>
          </cell>
        </row>
        <row r="9262">
          <cell r="A9262">
            <v>33108</v>
          </cell>
          <cell r="B9262" t="str">
            <v>SCHNEIDER</v>
          </cell>
          <cell r="C9262" t="str">
            <v>CONTACT</v>
          </cell>
          <cell r="D9262" t="str">
            <v>OF CONTACT C4 FIX MANUAL</v>
          </cell>
          <cell r="E9262">
            <v>202.26600000000002</v>
          </cell>
          <cell r="F9262" t="str">
            <v>Public Apr 25</v>
          </cell>
        </row>
        <row r="9263">
          <cell r="A9263">
            <v>33190</v>
          </cell>
          <cell r="B9263" t="str">
            <v>SCHNEIDER</v>
          </cell>
          <cell r="C9263" t="str">
            <v>Accessories</v>
          </cell>
          <cell r="D9263" t="str">
            <v>1 IDENTICAL RONIS LOCK + SAME KEY IDENTIFIED EL24135</v>
          </cell>
          <cell r="E9263">
            <v>715.93799999999999</v>
          </cell>
          <cell r="F9263" t="str">
            <v>Public Apr 25</v>
          </cell>
        </row>
        <row r="9264">
          <cell r="A9264">
            <v>33209</v>
          </cell>
          <cell r="B9264" t="str">
            <v>SCHNEIDER</v>
          </cell>
          <cell r="C9264" t="str">
            <v>Accessories</v>
          </cell>
          <cell r="D9264" t="str">
            <v>1 SET OF 2 INTERLOCK CABLES</v>
          </cell>
          <cell r="E9264">
            <v>972.09059999999999</v>
          </cell>
          <cell r="F9264" t="str">
            <v>Public Apr 25</v>
          </cell>
        </row>
        <row r="9265">
          <cell r="A9265">
            <v>33230</v>
          </cell>
          <cell r="B9265" t="str">
            <v>SCHNEIDER</v>
          </cell>
          <cell r="C9265" t="str">
            <v>MCCB</v>
          </cell>
          <cell r="D9265" t="str">
            <v>MCCB,3P,Fixed,800AT/800AF,NS800N w/o Micrologic</v>
          </cell>
          <cell r="E9265">
            <v>5890.7652000000007</v>
          </cell>
          <cell r="F9265" t="str">
            <v>Public Apr 25</v>
          </cell>
        </row>
        <row r="9266">
          <cell r="A9266">
            <v>33231</v>
          </cell>
          <cell r="B9266" t="str">
            <v>SCHNEIDER</v>
          </cell>
          <cell r="C9266" t="str">
            <v>MCCB</v>
          </cell>
          <cell r="D9266" t="str">
            <v>MCCB,3P,Fixed,800AT/800AF,NS800H w/o Micrologic</v>
          </cell>
          <cell r="E9266">
            <v>6754.6541999999999</v>
          </cell>
          <cell r="F9266" t="str">
            <v>Public Apr 25</v>
          </cell>
        </row>
        <row r="9267">
          <cell r="A9267">
            <v>33233</v>
          </cell>
          <cell r="B9267" t="str">
            <v>SCHNEIDER</v>
          </cell>
          <cell r="C9267" t="str">
            <v>MCCB</v>
          </cell>
          <cell r="D9267" t="str">
            <v>MCCB,3P,Fixed,800AT/800AF,NS800N Micrologic 2.0A</v>
          </cell>
          <cell r="E9267">
            <v>10274.500800000002</v>
          </cell>
          <cell r="F9267" t="str">
            <v>Public Apr 25</v>
          </cell>
        </row>
        <row r="9268">
          <cell r="A9268">
            <v>33237</v>
          </cell>
          <cell r="B9268" t="str">
            <v>SCHNEIDER</v>
          </cell>
          <cell r="C9268" t="str">
            <v>MCCB</v>
          </cell>
          <cell r="D9268" t="str">
            <v>MCCB,4P,Fixed,800AT/800AF,NS800N Micrologic 2.0A</v>
          </cell>
          <cell r="E9268">
            <v>15142.022400000002</v>
          </cell>
          <cell r="F9268" t="str">
            <v>Public Apr 25</v>
          </cell>
        </row>
        <row r="9269">
          <cell r="A9269">
            <v>33240</v>
          </cell>
          <cell r="B9269" t="str">
            <v>SCHNEIDER</v>
          </cell>
          <cell r="C9269" t="str">
            <v>MCCB</v>
          </cell>
          <cell r="D9269" t="str">
            <v>MCCB,3P,Fixed,1000AT/1000AF,NS1000N w/o Micrologic</v>
          </cell>
          <cell r="E9269">
            <v>7196.1102000000001</v>
          </cell>
          <cell r="F9269" t="str">
            <v>Public Apr 25</v>
          </cell>
        </row>
        <row r="9270">
          <cell r="A9270">
            <v>33241</v>
          </cell>
          <cell r="B9270" t="str">
            <v>SCHNEIDER</v>
          </cell>
          <cell r="C9270" t="str">
            <v>MCCB</v>
          </cell>
          <cell r="D9270" t="str">
            <v>MCCB,3P,Fixed,1000AT/1000AF,NS1000H w/o Micrologic</v>
          </cell>
          <cell r="E9270">
            <v>8669.8061999999991</v>
          </cell>
          <cell r="F9270" t="str">
            <v>Public Apr 25</v>
          </cell>
        </row>
        <row r="9271">
          <cell r="A9271">
            <v>33250</v>
          </cell>
          <cell r="B9271" t="str">
            <v>SCHNEIDER</v>
          </cell>
          <cell r="C9271" t="str">
            <v>MCCB</v>
          </cell>
          <cell r="D9271" t="str">
            <v>MCCB,3P,Fixed,1250AT/1250AF,NS1250N w/o Micrologic</v>
          </cell>
          <cell r="E9271">
            <v>7350.1404000000002</v>
          </cell>
          <cell r="F9271" t="str">
            <v>Public Apr 25</v>
          </cell>
        </row>
        <row r="9272">
          <cell r="A9272">
            <v>33251</v>
          </cell>
          <cell r="B9272" t="str">
            <v>SCHNEIDER</v>
          </cell>
          <cell r="C9272" t="str">
            <v>MCCB</v>
          </cell>
          <cell r="D9272" t="str">
            <v>MCCB,3P,Fixed,1250AT/1250AF,NS1250H w/o Micrologic</v>
          </cell>
          <cell r="E9272">
            <v>8913.1679999999997</v>
          </cell>
          <cell r="F9272" t="str">
            <v>Public Apr 25</v>
          </cell>
        </row>
        <row r="9273">
          <cell r="A9273">
            <v>33260</v>
          </cell>
          <cell r="B9273" t="str">
            <v>SCHNEIDER</v>
          </cell>
          <cell r="C9273" t="str">
            <v>MCCB</v>
          </cell>
          <cell r="D9273" t="str">
            <v>MCCB,3P,Fixed,1600AT/1600AF,NS1600N w/o Micrologic</v>
          </cell>
          <cell r="E9273">
            <v>8931.4770000000008</v>
          </cell>
          <cell r="F9273" t="str">
            <v>Public Apr 25</v>
          </cell>
        </row>
        <row r="9274">
          <cell r="A9274">
            <v>33261</v>
          </cell>
          <cell r="B9274" t="str">
            <v>SCHNEIDER</v>
          </cell>
          <cell r="C9274" t="str">
            <v>MCCB</v>
          </cell>
          <cell r="D9274" t="str">
            <v>MCCB,3P,Fixed,1600AT/1600AF,NS1600H w/o Micrologic</v>
          </cell>
          <cell r="E9274">
            <v>10048.468800000001</v>
          </cell>
          <cell r="F9274" t="str">
            <v>Public Apr 25</v>
          </cell>
        </row>
        <row r="9275">
          <cell r="A9275">
            <v>33270</v>
          </cell>
          <cell r="B9275" t="str">
            <v>SCHNEIDER</v>
          </cell>
          <cell r="C9275" t="str">
            <v>MCCB</v>
          </cell>
          <cell r="D9275" t="str">
            <v>MCCB,3P,Fixed,630AT/630AF,NS630bN Electrically</v>
          </cell>
          <cell r="E9275">
            <v>9423.3209999999999</v>
          </cell>
          <cell r="F9275" t="str">
            <v>Public Apr 25</v>
          </cell>
        </row>
        <row r="9276">
          <cell r="A9276">
            <v>33280</v>
          </cell>
          <cell r="B9276" t="str">
            <v>SCHNEIDER</v>
          </cell>
          <cell r="C9276" t="str">
            <v>MCCB</v>
          </cell>
          <cell r="D9276" t="str">
            <v>MCCB,3P,Fixed,800AT/800AF,NS800N Electrically</v>
          </cell>
          <cell r="E9276">
            <v>10894.6302</v>
          </cell>
          <cell r="F9276" t="str">
            <v>Public Apr 25</v>
          </cell>
        </row>
        <row r="9277">
          <cell r="A9277">
            <v>33281</v>
          </cell>
          <cell r="B9277" t="str">
            <v>SCHNEIDER</v>
          </cell>
          <cell r="C9277" t="str">
            <v>MCCB</v>
          </cell>
          <cell r="D9277" t="str">
            <v>MCCB,3P,Fixed,800AT/800AF,NS800H Electrically</v>
          </cell>
          <cell r="E9277">
            <v>11404.467000000001</v>
          </cell>
          <cell r="F9277" t="str">
            <v>Public Apr 25</v>
          </cell>
        </row>
        <row r="9278">
          <cell r="A9278">
            <v>33290</v>
          </cell>
          <cell r="B9278" t="str">
            <v>SCHNEIDER</v>
          </cell>
          <cell r="C9278" t="str">
            <v>MCCB</v>
          </cell>
          <cell r="D9278" t="str">
            <v>MCCB,3P,Fixed,1000AT/1000AF,NS1000N Electrically</v>
          </cell>
          <cell r="E9278">
            <v>12136.623</v>
          </cell>
          <cell r="F9278" t="str">
            <v>Public Apr 25</v>
          </cell>
        </row>
        <row r="9279">
          <cell r="A9279">
            <v>33291</v>
          </cell>
          <cell r="B9279" t="str">
            <v>SCHNEIDER</v>
          </cell>
          <cell r="C9279" t="str">
            <v>MCCB</v>
          </cell>
          <cell r="D9279" t="str">
            <v>MCCB,3P,Fixed,1000AT/1000AF,NS1000H Electrically</v>
          </cell>
          <cell r="E9279">
            <v>12568.7358</v>
          </cell>
          <cell r="F9279" t="str">
            <v>Public Apr 25</v>
          </cell>
        </row>
        <row r="9280">
          <cell r="A9280">
            <v>33300</v>
          </cell>
          <cell r="B9280" t="str">
            <v>SCHNEIDER</v>
          </cell>
          <cell r="C9280" t="str">
            <v>MCCB</v>
          </cell>
          <cell r="D9280" t="str">
            <v>MCCB,3P,Fixed,1250AT/1250AF,NS1250N Electrically</v>
          </cell>
          <cell r="E9280">
            <v>14295.147000000001</v>
          </cell>
          <cell r="F9280" t="str">
            <v>Public Apr 25</v>
          </cell>
        </row>
        <row r="9281">
          <cell r="A9281">
            <v>33301</v>
          </cell>
          <cell r="B9281" t="str">
            <v>SCHNEIDER</v>
          </cell>
          <cell r="C9281" t="str">
            <v>MCCB</v>
          </cell>
          <cell r="D9281" t="str">
            <v>MCCB,3P,Fixed,1250AT/1250AF,NS1250H Electrically</v>
          </cell>
          <cell r="E9281">
            <v>14994.999599999999</v>
          </cell>
          <cell r="F9281" t="str">
            <v>Public Apr 25</v>
          </cell>
        </row>
        <row r="9282">
          <cell r="A9282">
            <v>33310</v>
          </cell>
          <cell r="B9282" t="str">
            <v>SCHNEIDER</v>
          </cell>
          <cell r="C9282" t="str">
            <v>MCCB</v>
          </cell>
          <cell r="D9282" t="str">
            <v>MCCB,3P,Fixed,1600AT/1600AF,NS1600N Electrically</v>
          </cell>
          <cell r="E9282">
            <v>16895.137200000001</v>
          </cell>
          <cell r="F9282" t="str">
            <v>Public Apr 25</v>
          </cell>
        </row>
        <row r="9283">
          <cell r="A9283">
            <v>33311</v>
          </cell>
          <cell r="B9283" t="str">
            <v>SCHNEIDER</v>
          </cell>
          <cell r="C9283" t="str">
            <v>MCCB</v>
          </cell>
          <cell r="D9283" t="str">
            <v>MCCB,3P,Fixed,1600AT/1600AF,NS1600H Electrically</v>
          </cell>
          <cell r="E9283">
            <v>17806.0278</v>
          </cell>
          <cell r="F9283" t="str">
            <v>Public Apr 25</v>
          </cell>
        </row>
        <row r="9284">
          <cell r="A9284">
            <v>33320</v>
          </cell>
          <cell r="B9284" t="str">
            <v>SCHNEIDER</v>
          </cell>
          <cell r="C9284" t="str">
            <v>MCCB</v>
          </cell>
          <cell r="D9284" t="str">
            <v>MCCB,3P,D/O,630AT/630AF, Compact NS630bN</v>
          </cell>
          <cell r="E9284">
            <v>6847.3518000000004</v>
          </cell>
          <cell r="F9284" t="str">
            <v>Public Apr 25</v>
          </cell>
        </row>
        <row r="9285">
          <cell r="A9285">
            <v>33330</v>
          </cell>
          <cell r="B9285" t="str">
            <v>SCHNEIDER</v>
          </cell>
          <cell r="C9285" t="str">
            <v>MCCB</v>
          </cell>
          <cell r="D9285" t="str">
            <v>MCCB,3P,D/O,800AT/800AF,NS800N w/o Micrologic</v>
          </cell>
          <cell r="E9285">
            <v>7561.8516</v>
          </cell>
          <cell r="F9285" t="str">
            <v>Public Apr 25</v>
          </cell>
        </row>
        <row r="9286">
          <cell r="A9286">
            <v>33331</v>
          </cell>
          <cell r="B9286" t="str">
            <v>SCHNEIDER</v>
          </cell>
          <cell r="C9286" t="str">
            <v>MCCB</v>
          </cell>
          <cell r="D9286" t="str">
            <v>MCCB,3P,D/O,800AT/800AF,NS800H w/o Micrologic</v>
          </cell>
          <cell r="E9286">
            <v>8519.1011999999992</v>
          </cell>
          <cell r="F9286" t="str">
            <v>Public Apr 25</v>
          </cell>
        </row>
        <row r="9287">
          <cell r="A9287">
            <v>33340</v>
          </cell>
          <cell r="B9287" t="str">
            <v>SCHNEIDER</v>
          </cell>
          <cell r="C9287" t="str">
            <v>MCCB</v>
          </cell>
          <cell r="D9287" t="str">
            <v>MCCB,3P,D/O,1000AT/1000AF,NS1000N w/o Micrologic</v>
          </cell>
          <cell r="E9287">
            <v>10225.8264</v>
          </cell>
          <cell r="F9287" t="str">
            <v>Public Apr 25</v>
          </cell>
        </row>
        <row r="9288">
          <cell r="A9288">
            <v>33341</v>
          </cell>
          <cell r="B9288" t="str">
            <v>SCHNEIDER</v>
          </cell>
          <cell r="C9288" t="str">
            <v>MCCB</v>
          </cell>
          <cell r="D9288" t="str">
            <v>MCCB,3P,D/O,1000AT/1000AF,NS1000H w/o Micrologic</v>
          </cell>
          <cell r="E9288">
            <v>11382.455400000001</v>
          </cell>
          <cell r="F9288" t="str">
            <v>Public Apr 25</v>
          </cell>
        </row>
        <row r="9289">
          <cell r="A9289">
            <v>33350</v>
          </cell>
          <cell r="B9289" t="str">
            <v>SCHNEIDER</v>
          </cell>
          <cell r="C9289" t="str">
            <v>MCCB</v>
          </cell>
          <cell r="D9289" t="str">
            <v>MCCB,3P,D/O,1250AT/1250AF,NS1250N w/o Micrologic</v>
          </cell>
          <cell r="E9289">
            <v>11248.090800000002</v>
          </cell>
          <cell r="F9289" t="str">
            <v>Public Apr 25</v>
          </cell>
        </row>
        <row r="9290">
          <cell r="A9290">
            <v>33351</v>
          </cell>
          <cell r="B9290" t="str">
            <v>SCHNEIDER</v>
          </cell>
          <cell r="C9290" t="str">
            <v>MCCB</v>
          </cell>
          <cell r="D9290" t="str">
            <v>MCCB,3P,D/O,1250AT/1250AF NS1250H w/o Micrologic</v>
          </cell>
          <cell r="E9290">
            <v>12906.8454</v>
          </cell>
          <cell r="F9290" t="str">
            <v>Public Apr 25</v>
          </cell>
        </row>
        <row r="9291">
          <cell r="A9291">
            <v>33360</v>
          </cell>
          <cell r="B9291" t="str">
            <v>SCHNEIDER</v>
          </cell>
          <cell r="C9291" t="str">
            <v>MCCB</v>
          </cell>
          <cell r="D9291" t="str">
            <v>MCCB,3P,D/O,1600AT/1600AF,NS1600N w/o Micrologic</v>
          </cell>
          <cell r="E9291">
            <v>14149.123800000001</v>
          </cell>
          <cell r="F9291" t="str">
            <v>Public Apr 25</v>
          </cell>
        </row>
        <row r="9292">
          <cell r="A9292">
            <v>33361</v>
          </cell>
          <cell r="B9292" t="str">
            <v>SCHNEIDER</v>
          </cell>
          <cell r="C9292" t="str">
            <v>MCCB</v>
          </cell>
          <cell r="D9292" t="str">
            <v>MCCB,3P,D/O,1600AT/1600AF,NS1600H w/o Micrologic</v>
          </cell>
          <cell r="E9292">
            <v>15667.832400000001</v>
          </cell>
          <cell r="F9292" t="str">
            <v>Public Apr 25</v>
          </cell>
        </row>
        <row r="9293">
          <cell r="A9293">
            <v>33380</v>
          </cell>
          <cell r="B9293" t="str">
            <v>SCHNEIDER</v>
          </cell>
          <cell r="C9293" t="str">
            <v>MCCB</v>
          </cell>
          <cell r="D9293" t="str">
            <v>MCCB,3P,D/O,800AT/800AF, NS800N Electrically</v>
          </cell>
          <cell r="E9293">
            <v>12542.052599999999</v>
          </cell>
          <cell r="F9293" t="str">
            <v>Public Apr 25</v>
          </cell>
        </row>
        <row r="9294">
          <cell r="A9294">
            <v>33400</v>
          </cell>
          <cell r="B9294" t="str">
            <v>SCHNEIDER</v>
          </cell>
          <cell r="C9294" t="str">
            <v>MCCB</v>
          </cell>
          <cell r="D9294" t="str">
            <v>MCCB,3P,D/O,1250AT/1250AF,NS1250N Electrically</v>
          </cell>
          <cell r="E9294">
            <v>17446.916399999998</v>
          </cell>
          <cell r="F9294" t="str">
            <v>Public Apr 25</v>
          </cell>
        </row>
        <row r="9295">
          <cell r="A9295">
            <v>33410</v>
          </cell>
          <cell r="B9295" t="str">
            <v>SCHNEIDER</v>
          </cell>
          <cell r="C9295" t="str">
            <v>MCCB</v>
          </cell>
          <cell r="D9295" t="str">
            <v>MCCB,3P,D/O,1600AT/1600AF,NS1600N Electrically</v>
          </cell>
          <cell r="E9295">
            <v>21398.529000000002</v>
          </cell>
          <cell r="F9295" t="str">
            <v>Public Apr 25</v>
          </cell>
        </row>
        <row r="9296">
          <cell r="A9296">
            <v>33460</v>
          </cell>
          <cell r="B9296" t="str">
            <v>SCHNEIDER</v>
          </cell>
          <cell r="C9296" t="str">
            <v>MCCB</v>
          </cell>
          <cell r="D9296" t="str">
            <v>MCCB,3P,Fixed,630AT/630AF,NS630bN Micrologic 2.0</v>
          </cell>
          <cell r="E9296">
            <v>7313.3490000000002</v>
          </cell>
          <cell r="F9296" t="str">
            <v>Public Apr 25</v>
          </cell>
        </row>
        <row r="9297">
          <cell r="A9297">
            <v>33466</v>
          </cell>
          <cell r="B9297" t="str">
            <v>SCHNEIDER</v>
          </cell>
          <cell r="C9297" t="str">
            <v>MCCB</v>
          </cell>
          <cell r="D9297" t="str">
            <v>MCCB,3P,Fixed,800AT/800AF,NS800N Micrologic 2.0</v>
          </cell>
          <cell r="E9297">
            <v>7998.7482</v>
          </cell>
          <cell r="F9297" t="str">
            <v>Public Apr 25</v>
          </cell>
        </row>
        <row r="9298">
          <cell r="A9298">
            <v>33467</v>
          </cell>
          <cell r="B9298" t="str">
            <v>SCHNEIDER</v>
          </cell>
          <cell r="C9298" t="str">
            <v>MCCB</v>
          </cell>
          <cell r="D9298" t="str">
            <v>MCCB,3P,Fixed,800AT/800AF,NS800H Micrologic 2.0</v>
          </cell>
          <cell r="E9298">
            <v>8424.6797999999999</v>
          </cell>
          <cell r="F9298" t="str">
            <v>Public Apr 25</v>
          </cell>
        </row>
        <row r="9299">
          <cell r="A9299">
            <v>33469</v>
          </cell>
          <cell r="B9299" t="str">
            <v>SCHNEIDER</v>
          </cell>
          <cell r="C9299" t="str">
            <v>MCCB</v>
          </cell>
          <cell r="D9299" t="str">
            <v>MCCB,4P,Fixed,800AT/800AF,NS800N Micrologic 2.0</v>
          </cell>
          <cell r="E9299">
            <v>9284.8253999999997</v>
          </cell>
          <cell r="F9299" t="str">
            <v>Public Apr 25</v>
          </cell>
        </row>
        <row r="9300">
          <cell r="A9300">
            <v>33470</v>
          </cell>
          <cell r="B9300" t="str">
            <v>SCHNEIDER</v>
          </cell>
          <cell r="C9300" t="str">
            <v>MCCB</v>
          </cell>
          <cell r="D9300" t="str">
            <v>MCCB,4P,Fixed,800AT/800AF,NS800H Micrologic 2.0</v>
          </cell>
          <cell r="E9300">
            <v>10309.854000000001</v>
          </cell>
          <cell r="F9300" t="str">
            <v>Public Apr 25</v>
          </cell>
        </row>
        <row r="9301">
          <cell r="A9301">
            <v>33472</v>
          </cell>
          <cell r="B9301" t="str">
            <v>SCHNEIDER</v>
          </cell>
          <cell r="C9301" t="str">
            <v>MCCB</v>
          </cell>
          <cell r="D9301" t="str">
            <v>MCCB,3P,Fixed,1000AT/1000AF,NS1000N Micrologic 2.0</v>
          </cell>
          <cell r="E9301">
            <v>9367.2515999999996</v>
          </cell>
          <cell r="F9301" t="str">
            <v>Public Apr 25</v>
          </cell>
        </row>
        <row r="9302">
          <cell r="A9302">
            <v>33473</v>
          </cell>
          <cell r="B9302" t="str">
            <v>SCHNEIDER</v>
          </cell>
          <cell r="C9302" t="str">
            <v>MCCB</v>
          </cell>
          <cell r="D9302" t="str">
            <v>MCCB,3P,Fixed,1000AT/1000AF,NS1000H Micrologic 2.0</v>
          </cell>
          <cell r="E9302">
            <v>10889.2752</v>
          </cell>
          <cell r="F9302" t="str">
            <v>Public Apr 25</v>
          </cell>
        </row>
        <row r="9303">
          <cell r="A9303">
            <v>33475</v>
          </cell>
          <cell r="B9303" t="str">
            <v>SCHNEIDER</v>
          </cell>
          <cell r="C9303" t="str">
            <v>MCCB</v>
          </cell>
          <cell r="D9303" t="str">
            <v>MCCB,4P,Fixed,1000AT/1000AF,NS1000N Micrologic 2.0</v>
          </cell>
          <cell r="E9303">
            <v>11952.992400000001</v>
          </cell>
          <cell r="F9303" t="str">
            <v>Public Apr 25</v>
          </cell>
        </row>
        <row r="9304">
          <cell r="A9304">
            <v>33476</v>
          </cell>
          <cell r="B9304" t="str">
            <v>SCHNEIDER</v>
          </cell>
          <cell r="C9304" t="str">
            <v>MCCB</v>
          </cell>
          <cell r="D9304" t="str">
            <v>MCCB,4P,Fixed,1000AT/1000AF,NS1000H Micrologic 2.0</v>
          </cell>
          <cell r="E9304">
            <v>13852.3752</v>
          </cell>
          <cell r="F9304" t="str">
            <v>Public Apr 25</v>
          </cell>
        </row>
        <row r="9305">
          <cell r="A9305">
            <v>33478</v>
          </cell>
          <cell r="B9305" t="str">
            <v>SCHNEIDER</v>
          </cell>
          <cell r="C9305" t="str">
            <v>MCCB</v>
          </cell>
          <cell r="D9305" t="str">
            <v>MCCB,3P,Fixed,1250AT/1250AF,NS1250N Micrologic 2.0</v>
          </cell>
          <cell r="E9305">
            <v>10488.200999999999</v>
          </cell>
          <cell r="F9305" t="str">
            <v>Public Apr 25</v>
          </cell>
        </row>
        <row r="9306">
          <cell r="A9306">
            <v>33479</v>
          </cell>
          <cell r="B9306" t="str">
            <v>SCHNEIDER</v>
          </cell>
          <cell r="C9306" t="str">
            <v>MCCB</v>
          </cell>
          <cell r="D9306" t="str">
            <v>MCCB,3P,Fixed,1250AT/1250AF,NS1250H Micrologic 2.0</v>
          </cell>
          <cell r="E9306">
            <v>12097.230600000001</v>
          </cell>
          <cell r="F9306" t="str">
            <v>Public Apr 25</v>
          </cell>
        </row>
        <row r="9307">
          <cell r="A9307">
            <v>33480</v>
          </cell>
          <cell r="B9307" t="str">
            <v>SCHNEIDER</v>
          </cell>
          <cell r="C9307" t="str">
            <v>MCCB</v>
          </cell>
          <cell r="D9307" t="str">
            <v>MCCB,4P,Fixed,1250AT/1250AF,NS1250N Micrologic 2.0</v>
          </cell>
          <cell r="E9307">
            <v>12974.604000000001</v>
          </cell>
          <cell r="F9307" t="str">
            <v>Public Apr 25</v>
          </cell>
        </row>
        <row r="9308">
          <cell r="A9308">
            <v>33481</v>
          </cell>
          <cell r="B9308" t="str">
            <v>SCHNEIDER</v>
          </cell>
          <cell r="C9308" t="str">
            <v>MCCB</v>
          </cell>
          <cell r="D9308" t="str">
            <v>MCCB,4P,Fixed,1250AT/1250AF,NS1250H Micrologic 2.0</v>
          </cell>
          <cell r="E9308">
            <v>15396.0738</v>
          </cell>
          <cell r="F9308" t="str">
            <v>Public Apr 25</v>
          </cell>
        </row>
        <row r="9309">
          <cell r="A9309">
            <v>33482</v>
          </cell>
          <cell r="B9309" t="str">
            <v>SCHNEIDER</v>
          </cell>
          <cell r="C9309" t="str">
            <v>MCCB</v>
          </cell>
          <cell r="D9309" t="str">
            <v>MCCB,3P,Fixed,1600AT/1600AF,NS1600N Micrologic 2.0</v>
          </cell>
          <cell r="E9309">
            <v>12734.3022</v>
          </cell>
          <cell r="F9309" t="str">
            <v>Public Apr 25</v>
          </cell>
        </row>
        <row r="9310">
          <cell r="A9310">
            <v>33483</v>
          </cell>
          <cell r="B9310" t="str">
            <v>SCHNEIDER</v>
          </cell>
          <cell r="C9310" t="str">
            <v>MCCB</v>
          </cell>
          <cell r="D9310" t="str">
            <v>MCCB,3P,Fixed,1600AT/1600AF,NS1600H Micrologic 2.0</v>
          </cell>
          <cell r="E9310">
            <v>14536.5504</v>
          </cell>
          <cell r="F9310" t="str">
            <v>Public Apr 25</v>
          </cell>
        </row>
        <row r="9311">
          <cell r="A9311">
            <v>33484</v>
          </cell>
          <cell r="B9311" t="str">
            <v>SCHNEIDER</v>
          </cell>
          <cell r="C9311" t="str">
            <v>MCCB</v>
          </cell>
          <cell r="D9311" t="str">
            <v>MCCB,4P,Fixed,1600AT/1600AF,NS1600N Micrologic 2.0</v>
          </cell>
          <cell r="E9311">
            <v>16370.989799999999</v>
          </cell>
          <cell r="F9311" t="str">
            <v>Public Apr 25</v>
          </cell>
        </row>
        <row r="9312">
          <cell r="A9312">
            <v>33485</v>
          </cell>
          <cell r="B9312" t="str">
            <v>SCHNEIDER</v>
          </cell>
          <cell r="C9312" t="str">
            <v>MCCB</v>
          </cell>
          <cell r="D9312" t="str">
            <v>MCCB,4P,Fixed,1600AT/1600AF,NS1600H Micrologic 2.0</v>
          </cell>
          <cell r="E9312">
            <v>17793.675599999999</v>
          </cell>
          <cell r="F9312" t="str">
            <v>Public Apr 25</v>
          </cell>
        </row>
        <row r="9313">
          <cell r="A9313">
            <v>33487</v>
          </cell>
          <cell r="B9313" t="str">
            <v>SCHNEIDER</v>
          </cell>
          <cell r="C9313" t="str">
            <v>DISCONNECTOR SWITCH</v>
          </cell>
          <cell r="D9313" t="str">
            <v>Disconnect Switch NS800 NA 3P 800 A</v>
          </cell>
          <cell r="E9313">
            <v>6805.0115999999998</v>
          </cell>
          <cell r="F9313" t="str">
            <v>Public Apr 25</v>
          </cell>
        </row>
        <row r="9314">
          <cell r="A9314">
            <v>33488</v>
          </cell>
          <cell r="B9314" t="str">
            <v>SCHNEIDER</v>
          </cell>
          <cell r="C9314" t="str">
            <v>DISCONNECTOR SWITCH</v>
          </cell>
          <cell r="D9314" t="str">
            <v>Disconnect Switch NS1000 NA 3P 1000 A</v>
          </cell>
          <cell r="E9314">
            <v>7397.7642000000005</v>
          </cell>
          <cell r="F9314" t="str">
            <v>Public Apr 25</v>
          </cell>
        </row>
        <row r="9315">
          <cell r="A9315">
            <v>33489</v>
          </cell>
          <cell r="B9315" t="str">
            <v>SCHNEIDER</v>
          </cell>
          <cell r="C9315" t="str">
            <v>DISCONNECTOR SWITCH</v>
          </cell>
          <cell r="D9315" t="str">
            <v>Disconnect Switch NS1250 NA 3P 1250 A</v>
          </cell>
          <cell r="E9315">
            <v>8154.9713999999994</v>
          </cell>
          <cell r="F9315" t="str">
            <v>Public Apr 25</v>
          </cell>
        </row>
        <row r="9316">
          <cell r="A9316">
            <v>33490</v>
          </cell>
          <cell r="B9316" t="str">
            <v>SCHNEIDER</v>
          </cell>
          <cell r="C9316" t="str">
            <v>DISCONNECTOR SWITCH</v>
          </cell>
          <cell r="D9316" t="str">
            <v>Disconnect Switch NS1600 NA 3P 1600 A</v>
          </cell>
          <cell r="E9316">
            <v>9518.6502</v>
          </cell>
          <cell r="F9316" t="str">
            <v>Public Apr 25</v>
          </cell>
        </row>
        <row r="9317">
          <cell r="A9317">
            <v>33494</v>
          </cell>
          <cell r="B9317" t="str">
            <v>SCHNEIDER</v>
          </cell>
          <cell r="C9317" t="str">
            <v>DISCONNECTOR SWITCH</v>
          </cell>
          <cell r="D9317" t="str">
            <v>Disconnect Switch NS1250 NA 4P 1250 A</v>
          </cell>
          <cell r="E9317">
            <v>10419.534599999999</v>
          </cell>
          <cell r="F9317" t="str">
            <v>Public Apr 25</v>
          </cell>
        </row>
        <row r="9318">
          <cell r="A9318">
            <v>33535</v>
          </cell>
          <cell r="B9318" t="str">
            <v>SCHNEIDER</v>
          </cell>
          <cell r="C9318" t="str">
            <v>MICROLOGIC</v>
          </cell>
          <cell r="D9318" t="str">
            <v>Micrologic 2.0 E For NS630b-3200 Fixed</v>
          </cell>
          <cell r="E9318">
            <v>4637.4912000000004</v>
          </cell>
          <cell r="F9318" t="str">
            <v>Public Apr 25</v>
          </cell>
        </row>
        <row r="9319">
          <cell r="A9319">
            <v>33536</v>
          </cell>
          <cell r="B9319" t="str">
            <v>SCHNEIDER</v>
          </cell>
          <cell r="C9319" t="str">
            <v>MICROLOGIC</v>
          </cell>
          <cell r="D9319" t="str">
            <v>Micrologic 2.0 E For NS630b-3200 D/O</v>
          </cell>
          <cell r="E9319">
            <v>5552.6963999999998</v>
          </cell>
          <cell r="F9319" t="str">
            <v>Public Apr 25</v>
          </cell>
        </row>
        <row r="9320">
          <cell r="A9320">
            <v>33537</v>
          </cell>
          <cell r="B9320" t="str">
            <v>SCHNEIDER</v>
          </cell>
          <cell r="C9320" t="str">
            <v>MICROLOGIC</v>
          </cell>
          <cell r="D9320" t="str">
            <v>Micrologic 5.0 E For NS630b-3200 Fixed</v>
          </cell>
          <cell r="E9320">
            <v>5930.4636</v>
          </cell>
          <cell r="F9320" t="str">
            <v>Public Apr 25</v>
          </cell>
        </row>
        <row r="9321">
          <cell r="A9321">
            <v>33538</v>
          </cell>
          <cell r="B9321" t="str">
            <v>SCHNEIDER</v>
          </cell>
          <cell r="C9321" t="str">
            <v>MICROLOGIC</v>
          </cell>
          <cell r="D9321" t="str">
            <v>Micrologic 5.0 E For NS630b-3200</v>
          </cell>
          <cell r="E9321">
            <v>7322.4576000000006</v>
          </cell>
          <cell r="F9321" t="str">
            <v>Public Apr 25</v>
          </cell>
        </row>
        <row r="9322">
          <cell r="A9322">
            <v>33539</v>
          </cell>
          <cell r="B9322" t="str">
            <v>SCHNEIDER</v>
          </cell>
          <cell r="C9322" t="str">
            <v>MICROLOGIC</v>
          </cell>
          <cell r="D9322" t="str">
            <v>Micrologic 6.0 E For NS630b-3200 Fixed</v>
          </cell>
          <cell r="E9322">
            <v>8415.4079999999994</v>
          </cell>
          <cell r="F9322" t="str">
            <v>Public Apr 25</v>
          </cell>
        </row>
        <row r="9323">
          <cell r="A9323">
            <v>33540</v>
          </cell>
          <cell r="B9323" t="str">
            <v>SCHNEIDER</v>
          </cell>
          <cell r="C9323" t="str">
            <v>MICROLOGIC</v>
          </cell>
          <cell r="D9323" t="str">
            <v>Micrologic 6.0 E For NS630b-3200</v>
          </cell>
          <cell r="E9323">
            <v>9075.215400000001</v>
          </cell>
          <cell r="F9323" t="str">
            <v>Public Apr 25</v>
          </cell>
        </row>
        <row r="9324">
          <cell r="A9324">
            <v>33546</v>
          </cell>
          <cell r="B9324" t="str">
            <v>SCHNEIDER</v>
          </cell>
          <cell r="C9324" t="str">
            <v>MCCB</v>
          </cell>
          <cell r="D9324" t="str">
            <v>MCCB,3P,Fixed,1600AT/1600AF,NS630bN Micrologic 5.0</v>
          </cell>
          <cell r="E9324">
            <v>9042.1877999999997</v>
          </cell>
          <cell r="F9324" t="str">
            <v>Public Apr 25</v>
          </cell>
        </row>
        <row r="9325">
          <cell r="A9325">
            <v>33552</v>
          </cell>
          <cell r="B9325" t="str">
            <v>SCHNEIDER</v>
          </cell>
          <cell r="C9325" t="str">
            <v>MCCB</v>
          </cell>
          <cell r="D9325" t="str">
            <v>MCCB,3P,Fixed,800AT/800AF,NS800N Micrologic 5.0</v>
          </cell>
          <cell r="E9325">
            <v>9429.1247999999996</v>
          </cell>
          <cell r="F9325" t="str">
            <v>Public Apr 25</v>
          </cell>
        </row>
        <row r="9326">
          <cell r="A9326">
            <v>33553</v>
          </cell>
          <cell r="B9326" t="str">
            <v>SCHNEIDER</v>
          </cell>
          <cell r="C9326" t="str">
            <v>MCCB</v>
          </cell>
          <cell r="D9326" t="str">
            <v>MCCB,3P,Fixed,800AT/800AF,NS800H Micrologic 5.0</v>
          </cell>
          <cell r="E9326">
            <v>10340.862000000001</v>
          </cell>
          <cell r="F9326" t="str">
            <v>Public Apr 25</v>
          </cell>
        </row>
        <row r="9327">
          <cell r="A9327">
            <v>33558</v>
          </cell>
          <cell r="B9327" t="str">
            <v>SCHNEIDER</v>
          </cell>
          <cell r="C9327" t="str">
            <v>MCCB</v>
          </cell>
          <cell r="D9327" t="str">
            <v>MCCB,3P,Fixed,1000AT/1000AF,NS1000N Micrologic 5.0</v>
          </cell>
          <cell r="E9327">
            <v>11824.176600000001</v>
          </cell>
          <cell r="F9327" t="str">
            <v>Public Apr 25</v>
          </cell>
        </row>
        <row r="9328">
          <cell r="A9328">
            <v>33559</v>
          </cell>
          <cell r="B9328" t="str">
            <v>SCHNEIDER</v>
          </cell>
          <cell r="C9328" t="str">
            <v>MCCB</v>
          </cell>
          <cell r="D9328" t="str">
            <v>MCCB , 3P, NS1000H , Micrologic 5.0 , 1000 A</v>
          </cell>
          <cell r="E9328">
            <v>12847.481400000001</v>
          </cell>
          <cell r="F9328" t="str">
            <v>Public Apr 25</v>
          </cell>
        </row>
        <row r="9329">
          <cell r="A9329">
            <v>33560</v>
          </cell>
          <cell r="B9329" t="str">
            <v>SCHNEIDER</v>
          </cell>
          <cell r="C9329" t="str">
            <v>MCCB</v>
          </cell>
          <cell r="D9329" t="str">
            <v>MCCB,3P,Fixed,1000AT/1000AF,NS1000L Micrologic 5.0 1000 A</v>
          </cell>
          <cell r="E9329">
            <v>16189.797</v>
          </cell>
          <cell r="F9329" t="str">
            <v>Public Apr 25</v>
          </cell>
        </row>
        <row r="9330">
          <cell r="A9330">
            <v>33564</v>
          </cell>
          <cell r="B9330" t="str">
            <v>SCHNEIDER</v>
          </cell>
          <cell r="C9330" t="str">
            <v>MCCB</v>
          </cell>
          <cell r="D9330" t="str">
            <v>MCCB,3P,Fixed,1250AT/1250AF,NS1250N Micrologic 5.0</v>
          </cell>
          <cell r="E9330">
            <v>13597.987200000001</v>
          </cell>
          <cell r="F9330" t="str">
            <v>Public Apr 25</v>
          </cell>
        </row>
        <row r="9331">
          <cell r="A9331">
            <v>33568</v>
          </cell>
          <cell r="B9331" t="str">
            <v>SCHNEIDER</v>
          </cell>
          <cell r="C9331" t="str">
            <v>MCCB</v>
          </cell>
          <cell r="D9331" t="str">
            <v>MCCB,3P,Fixed,1600AT/1600AF,NS1600N Micrologic 5.0</v>
          </cell>
          <cell r="E9331">
            <v>15220.7358</v>
          </cell>
          <cell r="F9331" t="str">
            <v>Public Apr 25</v>
          </cell>
        </row>
        <row r="9332">
          <cell r="A9332">
            <v>33576</v>
          </cell>
          <cell r="B9332" t="str">
            <v>SCHNEIDER</v>
          </cell>
          <cell r="C9332" t="str">
            <v>Accessories</v>
          </cell>
          <cell r="D9332" t="str">
            <v>EXTERNAL SENSOR FOR NEUTRAL + EARTH-FAULT PROTECTION 400/1600 A</v>
          </cell>
          <cell r="E9332">
            <v>3276.4236000000001</v>
          </cell>
          <cell r="F9332" t="str">
            <v>Public Apr 25</v>
          </cell>
        </row>
        <row r="9333">
          <cell r="A9333">
            <v>33598</v>
          </cell>
          <cell r="B9333" t="str">
            <v>SCHNEIDER</v>
          </cell>
          <cell r="C9333" t="str">
            <v>Accessories</v>
          </cell>
          <cell r="D9333" t="str">
            <v>Front Connection For NS630b-1000 3P (Top)</v>
          </cell>
          <cell r="E9333">
            <v>343.12799999999999</v>
          </cell>
          <cell r="F9333" t="str">
            <v>Public Apr 25</v>
          </cell>
        </row>
        <row r="9334">
          <cell r="A9334">
            <v>33599</v>
          </cell>
          <cell r="B9334" t="str">
            <v>SCHNEIDER</v>
          </cell>
          <cell r="C9334" t="str">
            <v>Accessories</v>
          </cell>
          <cell r="D9334" t="str">
            <v>Front Connection Downside mounting for NS 630b to 1000 3P</v>
          </cell>
          <cell r="E9334">
            <v>343.12799999999999</v>
          </cell>
          <cell r="F9334" t="str">
            <v>Public Apr 25</v>
          </cell>
        </row>
        <row r="9335">
          <cell r="A9335">
            <v>33602</v>
          </cell>
          <cell r="B9335" t="str">
            <v>SCHNEIDER</v>
          </cell>
          <cell r="C9335" t="str">
            <v>Accessories</v>
          </cell>
          <cell r="D9335" t="str">
            <v>Front Connection For NS1600 3P (Top)</v>
          </cell>
          <cell r="E9335">
            <v>686.15400000000011</v>
          </cell>
          <cell r="F9335" t="str">
            <v>Public Apr 25</v>
          </cell>
        </row>
        <row r="9336">
          <cell r="A9336">
            <v>33603</v>
          </cell>
          <cell r="B9336" t="str">
            <v>SCHNEIDER</v>
          </cell>
          <cell r="C9336" t="str">
            <v>Accessories</v>
          </cell>
          <cell r="D9336" t="str">
            <v>Front Connection For NS1600 3P (Bottom)</v>
          </cell>
          <cell r="E9336">
            <v>686.15400000000011</v>
          </cell>
          <cell r="F9336" t="str">
            <v>Public Apr 25</v>
          </cell>
        </row>
        <row r="9337">
          <cell r="A9337">
            <v>33604</v>
          </cell>
          <cell r="B9337" t="str">
            <v>SCHNEIDER</v>
          </cell>
          <cell r="C9337" t="str">
            <v>Accessories</v>
          </cell>
          <cell r="D9337" t="str">
            <v>Ver. Rear Connection For NS630b-1600 3P (Top)</v>
          </cell>
          <cell r="E9337">
            <v>1261.9338</v>
          </cell>
          <cell r="F9337" t="str">
            <v>Public Apr 25</v>
          </cell>
        </row>
        <row r="9338">
          <cell r="A9338">
            <v>33605</v>
          </cell>
          <cell r="B9338" t="str">
            <v>SCHNEIDER</v>
          </cell>
          <cell r="C9338" t="str">
            <v>Accessories</v>
          </cell>
          <cell r="D9338" t="str">
            <v>Ver. Rear Connection For NS630b-1600 3P (Bottom)</v>
          </cell>
          <cell r="E9338">
            <v>1261.9338</v>
          </cell>
          <cell r="F9338" t="str">
            <v>Public Apr 25</v>
          </cell>
        </row>
        <row r="9339">
          <cell r="A9339">
            <v>33606</v>
          </cell>
          <cell r="B9339" t="str">
            <v>SCHNEIDER</v>
          </cell>
          <cell r="C9339" t="str">
            <v>Accessories</v>
          </cell>
          <cell r="D9339" t="str">
            <v>Hor. Rear Connection For NS630b-1600 3P (Top)</v>
          </cell>
          <cell r="E9339">
            <v>1271.3484000000001</v>
          </cell>
          <cell r="F9339" t="str">
            <v>Public Apr 25</v>
          </cell>
        </row>
        <row r="9340">
          <cell r="A9340">
            <v>33607</v>
          </cell>
          <cell r="B9340" t="str">
            <v>SCHNEIDER</v>
          </cell>
          <cell r="C9340" t="str">
            <v>Accessories</v>
          </cell>
          <cell r="D9340" t="str">
            <v>Hor. Rear Connection For NS630b-1600 3P (Bottom)</v>
          </cell>
          <cell r="E9340">
            <v>1271.3484000000001</v>
          </cell>
          <cell r="F9340" t="str">
            <v>Public Apr 25</v>
          </cell>
        </row>
        <row r="9341">
          <cell r="A9341">
            <v>33662</v>
          </cell>
          <cell r="B9341" t="str">
            <v>SCHNEIDER</v>
          </cell>
          <cell r="C9341" t="str">
            <v>SHUNT TRIP</v>
          </cell>
          <cell r="D9341" t="str">
            <v>Shunt Trip MX 200-250V For NS630b-3200 Fixed</v>
          </cell>
          <cell r="E9341">
            <v>891.68400000000008</v>
          </cell>
          <cell r="F9341" t="str">
            <v>Public Apr 25</v>
          </cell>
        </row>
        <row r="9342">
          <cell r="A9342">
            <v>33668</v>
          </cell>
          <cell r="B9342" t="str">
            <v>SCHNEIDER</v>
          </cell>
          <cell r="C9342" t="str">
            <v>UNDERVOLTAGE TRIP</v>
          </cell>
          <cell r="D9342" t="str">
            <v>undervoltage trip MN 24 to 30 V DC andAC 50 and60 Hz</v>
          </cell>
          <cell r="E9342">
            <v>2040</v>
          </cell>
          <cell r="F9342" t="str">
            <v>Public Apr 25</v>
          </cell>
        </row>
        <row r="9343">
          <cell r="A9343">
            <v>33671</v>
          </cell>
          <cell r="B9343" t="str">
            <v>SCHNEIDER</v>
          </cell>
          <cell r="C9343" t="str">
            <v>UNDERVOLTAGE TRIP</v>
          </cell>
          <cell r="D9343" t="str">
            <v>undervoltage trip MN 200 to 250 V DC andAC 50 and60 Hz</v>
          </cell>
          <cell r="E9343">
            <v>925.91520000000003</v>
          </cell>
          <cell r="F9343" t="str">
            <v>Public Apr 25</v>
          </cell>
        </row>
        <row r="9344">
          <cell r="A9344">
            <v>33688</v>
          </cell>
          <cell r="B9344" t="str">
            <v>SCHNEIDER</v>
          </cell>
          <cell r="C9344" t="str">
            <v>Accessories</v>
          </cell>
          <cell r="D9344" t="str">
            <v>BREAKER MOTOR MECH. MODULE 220-240V 50/60HZ  MT630/1600 NS630/1600</v>
          </cell>
          <cell r="E9344">
            <v>3817.7988</v>
          </cell>
          <cell r="F9344" t="str">
            <v>Public Apr 25</v>
          </cell>
        </row>
        <row r="9345">
          <cell r="A9345">
            <v>33702</v>
          </cell>
          <cell r="B9345" t="str">
            <v>SCHNEIDER</v>
          </cell>
          <cell r="C9345" t="str">
            <v>Accessories</v>
          </cell>
          <cell r="D9345" t="str">
            <v>MODBUS COM FOR NS630B -NS1600</v>
          </cell>
          <cell r="E9345">
            <v>2456.3231999999998</v>
          </cell>
          <cell r="F9345" t="str">
            <v>Public Apr 25</v>
          </cell>
        </row>
        <row r="9346">
          <cell r="A9346">
            <v>33718</v>
          </cell>
          <cell r="B9346" t="str">
            <v>SCHNEIDER</v>
          </cell>
          <cell r="C9346" t="str">
            <v>Accessories</v>
          </cell>
          <cell r="D9346" t="str">
            <v>ESCUTCHEON FOR FIXED ELEC. OP. BREAKER</v>
          </cell>
          <cell r="E9346">
            <v>187.40459999999999</v>
          </cell>
          <cell r="F9346" t="str">
            <v>Public Apr 25</v>
          </cell>
        </row>
        <row r="9347">
          <cell r="A9347">
            <v>33727</v>
          </cell>
          <cell r="B9347" t="str">
            <v>SCHNEIDER</v>
          </cell>
          <cell r="C9347" t="str">
            <v>Accessories</v>
          </cell>
          <cell r="D9347" t="str">
            <v>Front Connection For D/O NS630b-1600 3P (Top)</v>
          </cell>
          <cell r="E9347">
            <v>792.15240000000006</v>
          </cell>
          <cell r="F9347" t="str">
            <v>Public Apr 25</v>
          </cell>
        </row>
        <row r="9348">
          <cell r="A9348">
            <v>33728</v>
          </cell>
          <cell r="B9348" t="str">
            <v>SCHNEIDER</v>
          </cell>
          <cell r="C9348" t="str">
            <v>Accessories</v>
          </cell>
          <cell r="D9348" t="str">
            <v>front connection downside mounting for NS 630b to 1600 cradle 3P</v>
          </cell>
          <cell r="E9348">
            <v>792.15240000000006</v>
          </cell>
          <cell r="F9348" t="str">
            <v>Public Apr 25</v>
          </cell>
        </row>
        <row r="9349">
          <cell r="A9349">
            <v>33732</v>
          </cell>
          <cell r="B9349" t="str">
            <v>SCHNEIDER</v>
          </cell>
          <cell r="C9349" t="str">
            <v>Accessories</v>
          </cell>
          <cell r="D9349" t="str">
            <v>Hor. Rear Connection D/O NS630b-1600 3P (Bottom)</v>
          </cell>
          <cell r="E9349">
            <v>917.5716000000001</v>
          </cell>
          <cell r="F9349" t="str">
            <v>Public Apr 25</v>
          </cell>
        </row>
        <row r="9350">
          <cell r="A9350">
            <v>33751</v>
          </cell>
          <cell r="B9350" t="str">
            <v>SCHNEIDER</v>
          </cell>
          <cell r="C9350" t="str">
            <v>POSITION CONTACT</v>
          </cell>
          <cell r="D9350" t="str">
            <v>CONNECTED POSITION CONTACT</v>
          </cell>
          <cell r="E9350">
            <v>230.928</v>
          </cell>
          <cell r="F9350" t="str">
            <v>Public Apr 25</v>
          </cell>
        </row>
        <row r="9351">
          <cell r="A9351">
            <v>33752</v>
          </cell>
          <cell r="B9351" t="str">
            <v>SCHNEIDER</v>
          </cell>
          <cell r="C9351" t="str">
            <v>POSITION CONTACT</v>
          </cell>
          <cell r="D9351" t="str">
            <v>TEST POSITION CONTACT</v>
          </cell>
          <cell r="E9351">
            <v>232.0908</v>
          </cell>
          <cell r="F9351" t="str">
            <v>Public Apr 25</v>
          </cell>
        </row>
        <row r="9352">
          <cell r="A9352">
            <v>33753</v>
          </cell>
          <cell r="B9352" t="str">
            <v>SCHNEIDER</v>
          </cell>
          <cell r="C9352" t="str">
            <v>POSITION CONTACT</v>
          </cell>
          <cell r="D9352" t="str">
            <v>DISCONNECTED POSITION CONTACT</v>
          </cell>
          <cell r="E9352">
            <v>232.0908</v>
          </cell>
          <cell r="F9352" t="str">
            <v>Public Apr 25</v>
          </cell>
        </row>
        <row r="9353">
          <cell r="A9353">
            <v>33799</v>
          </cell>
          <cell r="B9353" t="str">
            <v>SCHNEIDER</v>
          </cell>
          <cell r="C9353" t="str">
            <v>AUXILIARY CONTACT</v>
          </cell>
          <cell r="D9353" t="str">
            <v>auxiliary contact 1 SDE</v>
          </cell>
          <cell r="E9353">
            <v>220.0548</v>
          </cell>
          <cell r="F9353" t="str">
            <v>Public Apr 25</v>
          </cell>
        </row>
        <row r="9354">
          <cell r="A9354">
            <v>33800</v>
          </cell>
          <cell r="B9354" t="str">
            <v>SCHNEIDER</v>
          </cell>
          <cell r="C9354" t="str">
            <v>AUXILIARY CONTACT</v>
          </cell>
          <cell r="D9354" t="str">
            <v>auxiliary contact 1 SD</v>
          </cell>
          <cell r="E9354">
            <v>220.0548</v>
          </cell>
          <cell r="F9354" t="str">
            <v>Public Apr 25</v>
          </cell>
        </row>
        <row r="9355">
          <cell r="A9355">
            <v>33801</v>
          </cell>
          <cell r="B9355" t="str">
            <v>SCHNEIDER</v>
          </cell>
          <cell r="C9355" t="str">
            <v>AUXILIARY CONTACT</v>
          </cell>
          <cell r="D9355" t="str">
            <v>auxiliary contact 1 OC</v>
          </cell>
          <cell r="E9355">
            <v>220.0548</v>
          </cell>
          <cell r="F9355" t="str">
            <v>Public Apr 25</v>
          </cell>
        </row>
        <row r="9356">
          <cell r="A9356">
            <v>33813</v>
          </cell>
          <cell r="B9356" t="str">
            <v>SCHNEIDER</v>
          </cell>
          <cell r="C9356" t="str">
            <v>SHUNT TRIP</v>
          </cell>
          <cell r="D9356" t="str">
            <v>Shunt Trip MX 200-250V For NS630b-1600 D/O</v>
          </cell>
          <cell r="E9356">
            <v>904.83180000000004</v>
          </cell>
          <cell r="F9356" t="str">
            <v>Public Apr 25</v>
          </cell>
        </row>
        <row r="9357">
          <cell r="A9357">
            <v>33822</v>
          </cell>
          <cell r="B9357" t="str">
            <v>SCHNEIDER</v>
          </cell>
          <cell r="C9357" t="str">
            <v>Accessories</v>
          </cell>
          <cell r="D9357" t="str">
            <v>MN 200/250 V AC/DC FOR DRAWOUT BREAKER</v>
          </cell>
          <cell r="E9357">
            <v>908.61599999999999</v>
          </cell>
          <cell r="F9357" t="str">
            <v>Public Apr 25</v>
          </cell>
        </row>
        <row r="9358">
          <cell r="A9358">
            <v>33852</v>
          </cell>
          <cell r="B9358" t="str">
            <v>SCHNEIDER</v>
          </cell>
          <cell r="C9358" t="str">
            <v>Accessories</v>
          </cell>
          <cell r="D9358" t="str">
            <v>MODBUS COM MODULE FOR CHASSIS</v>
          </cell>
          <cell r="E9358">
            <v>2023.0170000000001</v>
          </cell>
          <cell r="F9358" t="str">
            <v>Public Apr 25</v>
          </cell>
        </row>
        <row r="9359">
          <cell r="A9359">
            <v>33859</v>
          </cell>
          <cell r="B9359" t="str">
            <v>SCHNEIDER</v>
          </cell>
          <cell r="C9359" t="str">
            <v>Accessories</v>
          </cell>
          <cell r="D9359" t="str">
            <v>TRANSPARENT COVER FOR           ESCUTCHEON ON DRAWOUT BREAKER</v>
          </cell>
          <cell r="E9359">
            <v>1310.5878</v>
          </cell>
          <cell r="F9359" t="str">
            <v>Public Apr 25</v>
          </cell>
        </row>
        <row r="9360">
          <cell r="A9360">
            <v>33863</v>
          </cell>
          <cell r="B9360" t="str">
            <v>SCHNEIDER</v>
          </cell>
          <cell r="C9360" t="str">
            <v>HANDLE</v>
          </cell>
          <cell r="D9360" t="str">
            <v>front rotary handle NS 630b to 1600 black handle</v>
          </cell>
          <cell r="E9360">
            <v>660.98040000000003</v>
          </cell>
          <cell r="F9360" t="str">
            <v>Public Apr 25</v>
          </cell>
        </row>
        <row r="9361">
          <cell r="A9361">
            <v>33870</v>
          </cell>
          <cell r="B9361" t="str">
            <v>SCHNEIDER</v>
          </cell>
          <cell r="C9361" t="str">
            <v>HANDLE</v>
          </cell>
          <cell r="D9361" t="str">
            <v>OFF POSITION LOCKING FOR ROTARY HANDLE WITH RONIS KEYLOCK</v>
          </cell>
          <cell r="E9361">
            <v>284.80440000000004</v>
          </cell>
          <cell r="F9361" t="str">
            <v>Public Apr 25</v>
          </cell>
        </row>
        <row r="9362">
          <cell r="A9362">
            <v>33878</v>
          </cell>
          <cell r="B9362" t="str">
            <v>SCHNEIDER</v>
          </cell>
          <cell r="C9362" t="str">
            <v>HANDLE</v>
          </cell>
          <cell r="D9362" t="str">
            <v>front rotary handle NS 630b to 1600 black handle</v>
          </cell>
          <cell r="E9362">
            <v>1304.886</v>
          </cell>
          <cell r="F9362" t="str">
            <v>Public Apr 25</v>
          </cell>
        </row>
        <row r="9363">
          <cell r="A9363">
            <v>33879</v>
          </cell>
          <cell r="B9363" t="str">
            <v>SCHNEIDER</v>
          </cell>
          <cell r="C9363" t="str">
            <v>HANDLE</v>
          </cell>
          <cell r="D9363" t="str">
            <v>front rotary handle NS 630b to 1600 red handle</v>
          </cell>
          <cell r="E9363">
            <v>1314.576</v>
          </cell>
          <cell r="F9363" t="str">
            <v>Public Apr 25</v>
          </cell>
        </row>
        <row r="9364">
          <cell r="A9364">
            <v>33897</v>
          </cell>
          <cell r="B9364" t="str">
            <v>SCHNEIDER</v>
          </cell>
          <cell r="C9364" t="str">
            <v>PUSH BUTTON</v>
          </cell>
          <cell r="D9364" t="str">
            <v>Pushbutton Padlock For ACB NT06-NT16</v>
          </cell>
          <cell r="E9364">
            <v>529.86959999999999</v>
          </cell>
          <cell r="F9364" t="str">
            <v>Public Apr 25</v>
          </cell>
        </row>
        <row r="9365">
          <cell r="A9365">
            <v>33903</v>
          </cell>
          <cell r="B9365" t="str">
            <v>SCHNEIDER</v>
          </cell>
          <cell r="C9365" t="str">
            <v>Accessories</v>
          </cell>
          <cell r="D9365" t="str">
            <v>OFF POSITION LOCKING FOR PADLOCKS + RONIS KEYLOCK</v>
          </cell>
          <cell r="E9365">
            <v>515.34479999999996</v>
          </cell>
          <cell r="F9365" t="str">
            <v>Public Apr 25</v>
          </cell>
        </row>
        <row r="9366">
          <cell r="A9366">
            <v>33905</v>
          </cell>
          <cell r="B9366" t="str">
            <v>SCHNEIDER</v>
          </cell>
          <cell r="C9366" t="str">
            <v>Accessories</v>
          </cell>
          <cell r="D9366" t="str">
            <v>OFF POS. LOCKING FOR PADLOCKS + 2 RONIS KEYLOCKS (SAME KEY)</v>
          </cell>
          <cell r="E9366">
            <v>804.6576</v>
          </cell>
          <cell r="F9366" t="str">
            <v>Public Apr 25</v>
          </cell>
        </row>
        <row r="9367">
          <cell r="A9367">
            <v>33911</v>
          </cell>
          <cell r="B9367" t="str">
            <v>SCHNEIDER</v>
          </cell>
          <cell r="C9367" t="str">
            <v>Accessories</v>
          </cell>
          <cell r="D9367" t="str">
            <v>CABLE INTERLOCKING FOR 2 FIXED BREAKERS NS</v>
          </cell>
          <cell r="E9367">
            <v>3330.1368000000002</v>
          </cell>
          <cell r="F9367" t="str">
            <v>Public Apr 25</v>
          </cell>
        </row>
        <row r="9368">
          <cell r="A9368">
            <v>33912</v>
          </cell>
          <cell r="B9368" t="str">
            <v>SCHNEIDER</v>
          </cell>
          <cell r="C9368" t="str">
            <v>Accessories</v>
          </cell>
          <cell r="D9368" t="str">
            <v>ROD-TYPE INTERLOCKING FOR 2 FIXED BREAKERS</v>
          </cell>
          <cell r="E9368">
            <v>3243.7224000000001</v>
          </cell>
          <cell r="F9368" t="str">
            <v>Public Apr 25</v>
          </cell>
        </row>
        <row r="9369">
          <cell r="A9369">
            <v>33913</v>
          </cell>
          <cell r="B9369" t="str">
            <v>SCHNEIDER</v>
          </cell>
          <cell r="C9369" t="str">
            <v>Accessories</v>
          </cell>
          <cell r="D9369" t="str">
            <v>ROD-TYPE INTERLOCKING FOR 2 DRAWOUT BREAKERS</v>
          </cell>
          <cell r="E9369">
            <v>3243.7224000000001</v>
          </cell>
          <cell r="F9369" t="str">
            <v>Public Apr 25</v>
          </cell>
        </row>
        <row r="9370">
          <cell r="A9370">
            <v>33914</v>
          </cell>
          <cell r="B9370" t="str">
            <v>SCHNEIDER</v>
          </cell>
          <cell r="C9370" t="str">
            <v>Accessories</v>
          </cell>
          <cell r="D9370" t="str">
            <v>CABLE INTERLOCKING FOR 2 DRAWOUT BREAKERS NS</v>
          </cell>
          <cell r="E9370">
            <v>3243.7224000000001</v>
          </cell>
          <cell r="F9370" t="str">
            <v>Public Apr 25</v>
          </cell>
        </row>
        <row r="9371">
          <cell r="A9371">
            <v>34035</v>
          </cell>
          <cell r="B9371" t="str">
            <v>SCHNEIDER</v>
          </cell>
          <cell r="C9371" t="str">
            <v>Accessories</v>
          </cell>
          <cell r="D9371" t="str">
            <v>EXTERNAL SENSOR FOR NEUTRAL OR EARTH FLT PROTECTION 400/2000 A</v>
          </cell>
          <cell r="E9371">
            <v>3417.0102000000002</v>
          </cell>
          <cell r="F9371" t="str">
            <v>Public Apr 25</v>
          </cell>
        </row>
        <row r="9372">
          <cell r="A9372">
            <v>34036</v>
          </cell>
          <cell r="B9372" t="str">
            <v>SCHNEIDER</v>
          </cell>
          <cell r="C9372" t="str">
            <v>Accessories</v>
          </cell>
          <cell r="D9372" t="str">
            <v>EXTERNAL SENSOR FOR NEUTRAL OR EARTH FLT PROTECTION 1000/4000 A</v>
          </cell>
          <cell r="E9372">
            <v>5283.7121999999999</v>
          </cell>
          <cell r="F9372" t="str">
            <v>Public Apr 25</v>
          </cell>
        </row>
        <row r="9373">
          <cell r="A9373">
            <v>47110</v>
          </cell>
          <cell r="B9373" t="str">
            <v>SCHNEIDER</v>
          </cell>
          <cell r="C9373" t="str">
            <v>ACB</v>
          </cell>
          <cell r="D9373" t="str">
            <v>ACB,3P,FIXED,630AT/630AF,NT06 H1</v>
          </cell>
          <cell r="E9373">
            <v>8219.4966000000004</v>
          </cell>
          <cell r="F9373" t="str">
            <v>Public Apr 25</v>
          </cell>
        </row>
        <row r="9374">
          <cell r="A9374">
            <v>47120</v>
          </cell>
          <cell r="B9374" t="str">
            <v>SCHNEIDER</v>
          </cell>
          <cell r="C9374" t="str">
            <v>ACB</v>
          </cell>
          <cell r="D9374" t="str">
            <v>ACB,3P,FIXED,800AT/800AF,NT08 H1</v>
          </cell>
          <cell r="E9374">
            <v>8263.2546000000002</v>
          </cell>
          <cell r="F9374" t="str">
            <v>Public Apr 25</v>
          </cell>
        </row>
        <row r="9375">
          <cell r="A9375">
            <v>47130</v>
          </cell>
          <cell r="B9375" t="str">
            <v>SCHNEIDER</v>
          </cell>
          <cell r="C9375" t="str">
            <v>ACB</v>
          </cell>
          <cell r="D9375" t="str">
            <v>ACB,3P,FIXED,1000AT/1000AF,NT10 H1</v>
          </cell>
          <cell r="E9375">
            <v>8836.4843999999994</v>
          </cell>
          <cell r="F9375" t="str">
            <v>Public Apr 25</v>
          </cell>
        </row>
        <row r="9376">
          <cell r="A9376">
            <v>47140</v>
          </cell>
          <cell r="B9376" t="str">
            <v>SCHNEIDER</v>
          </cell>
          <cell r="C9376" t="str">
            <v>ACB</v>
          </cell>
          <cell r="D9376" t="str">
            <v>ACB,3P,FIXED,1250AT/1250AF,NT12 H1</v>
          </cell>
          <cell r="E9376">
            <v>10359.446400000001</v>
          </cell>
          <cell r="F9376" t="str">
            <v>Public Apr 25</v>
          </cell>
        </row>
        <row r="9377">
          <cell r="A9377">
            <v>47150</v>
          </cell>
          <cell r="B9377" t="str">
            <v>SCHNEIDER</v>
          </cell>
          <cell r="C9377" t="str">
            <v>ACB</v>
          </cell>
          <cell r="D9377" t="str">
            <v>ACB,3P,FIXED,1600AT/1600AF,NT16 H1</v>
          </cell>
          <cell r="E9377">
            <v>11850.278400000001</v>
          </cell>
          <cell r="F9377" t="str">
            <v>Public Apr 25</v>
          </cell>
        </row>
        <row r="9378">
          <cell r="A9378">
            <v>47200</v>
          </cell>
          <cell r="B9378" t="str">
            <v>SCHNEIDER</v>
          </cell>
          <cell r="C9378" t="str">
            <v>ACB</v>
          </cell>
          <cell r="D9378" t="str">
            <v>ACB,3P,D/O,630AT/630AF,NT06 H1</v>
          </cell>
          <cell r="E9378">
            <v>8250.6371999999992</v>
          </cell>
          <cell r="F9378" t="str">
            <v>Public Apr 25</v>
          </cell>
        </row>
        <row r="9379">
          <cell r="A9379">
            <v>47210</v>
          </cell>
          <cell r="B9379" t="str">
            <v>SCHNEIDER</v>
          </cell>
          <cell r="C9379" t="str">
            <v>ACB</v>
          </cell>
          <cell r="D9379" t="str">
            <v>ACB,3P,D/O,800AT/800AF,NT08 H1</v>
          </cell>
          <cell r="E9379">
            <v>8360.277</v>
          </cell>
          <cell r="F9379" t="str">
            <v>Public Apr 25</v>
          </cell>
        </row>
        <row r="9380">
          <cell r="A9380">
            <v>47220</v>
          </cell>
          <cell r="B9380" t="str">
            <v>SCHNEIDER</v>
          </cell>
          <cell r="C9380" t="str">
            <v>ACB</v>
          </cell>
          <cell r="D9380" t="str">
            <v>ACB,3P,D/O,1000AT/1000AF,NT10 H1</v>
          </cell>
          <cell r="E9380">
            <v>9521.9040000000005</v>
          </cell>
          <cell r="F9380" t="str">
            <v>Public Apr 25</v>
          </cell>
        </row>
        <row r="9381">
          <cell r="A9381">
            <v>47225</v>
          </cell>
          <cell r="B9381" t="str">
            <v>SCHNEIDER</v>
          </cell>
          <cell r="C9381" t="str">
            <v>ACB</v>
          </cell>
          <cell r="D9381" t="str">
            <v>ACB,4P,D/O,1000AT/1000AF,NT10 H1</v>
          </cell>
          <cell r="E9381">
            <v>14232.7842</v>
          </cell>
          <cell r="F9381" t="str">
            <v>Public Apr 25</v>
          </cell>
        </row>
        <row r="9382">
          <cell r="A9382">
            <v>47230</v>
          </cell>
          <cell r="B9382" t="str">
            <v>SCHNEIDER</v>
          </cell>
          <cell r="C9382" t="str">
            <v>ACB</v>
          </cell>
          <cell r="D9382" t="str">
            <v>ACB,3P,D/O,1250AT/1250AF,NT12 H1</v>
          </cell>
          <cell r="E9382">
            <v>11601.745200000001</v>
          </cell>
          <cell r="F9382" t="str">
            <v>Public Apr 25</v>
          </cell>
        </row>
        <row r="9383">
          <cell r="A9383">
            <v>47240</v>
          </cell>
          <cell r="B9383" t="str">
            <v>SCHNEIDER</v>
          </cell>
          <cell r="C9383" t="str">
            <v>ACB</v>
          </cell>
          <cell r="D9383" t="str">
            <v>ACB,3P,D/O,1600AT/1600AF,NT16 H1</v>
          </cell>
          <cell r="E9383">
            <v>13637.777400000001</v>
          </cell>
          <cell r="F9383" t="str">
            <v>Public Apr 25</v>
          </cell>
        </row>
        <row r="9384">
          <cell r="A9384">
            <v>47245</v>
          </cell>
          <cell r="B9384" t="str">
            <v>SCHNEIDER</v>
          </cell>
          <cell r="C9384" t="str">
            <v>ACB</v>
          </cell>
          <cell r="D9384" t="str">
            <v>ACB,4P,D/O,1600AT/1600AF,NT16 H1</v>
          </cell>
          <cell r="E9384">
            <v>17512.696200000002</v>
          </cell>
          <cell r="F9384" t="str">
            <v>Public Apr 25</v>
          </cell>
        </row>
        <row r="9385">
          <cell r="A9385">
            <v>47280</v>
          </cell>
          <cell r="B9385" t="str">
            <v>SCHNEIDER</v>
          </cell>
          <cell r="C9385" t="str">
            <v>MICROLOGIC</v>
          </cell>
          <cell r="D9385" t="str">
            <v>MICROLOGIC 2.0 E FOR NT/NW FIXED</v>
          </cell>
          <cell r="E9385">
            <v>4121.82</v>
          </cell>
          <cell r="F9385" t="str">
            <v>Public Apr 25</v>
          </cell>
        </row>
        <row r="9386">
          <cell r="A9386">
            <v>47281</v>
          </cell>
          <cell r="B9386" t="str">
            <v>SCHNEIDER</v>
          </cell>
          <cell r="C9386" t="str">
            <v>MICROLOGIC</v>
          </cell>
          <cell r="D9386" t="str">
            <v>MICROLOGIC 2.0 E FOR NT D/O</v>
          </cell>
          <cell r="E9386">
            <v>4121.82</v>
          </cell>
          <cell r="F9386" t="str">
            <v>Public Apr 25</v>
          </cell>
        </row>
        <row r="9387">
          <cell r="A9387">
            <v>47283</v>
          </cell>
          <cell r="B9387" t="str">
            <v>SCHNEIDER</v>
          </cell>
          <cell r="C9387" t="str">
            <v>MICROLOGIC</v>
          </cell>
          <cell r="D9387" t="str">
            <v>MICROLOGIC 5.0 E FOR NT/NW FIXED</v>
          </cell>
          <cell r="E9387">
            <v>4937.1773999999996</v>
          </cell>
          <cell r="F9387" t="str">
            <v>Public Apr 25</v>
          </cell>
        </row>
        <row r="9388">
          <cell r="A9388">
            <v>47284</v>
          </cell>
          <cell r="B9388" t="str">
            <v>SCHNEIDER</v>
          </cell>
          <cell r="C9388" t="str">
            <v>MICROLOGIC</v>
          </cell>
          <cell r="D9388" t="str">
            <v>MICROLOGIC 5.0 E FOR NT D/O</v>
          </cell>
          <cell r="E9388">
            <v>4937.1773999999996</v>
          </cell>
          <cell r="F9388" t="str">
            <v>Public Apr 25</v>
          </cell>
        </row>
        <row r="9389">
          <cell r="A9389">
            <v>47288</v>
          </cell>
          <cell r="B9389" t="str">
            <v>SCHNEIDER</v>
          </cell>
          <cell r="C9389" t="str">
            <v>MICROLOGIC</v>
          </cell>
          <cell r="D9389" t="str">
            <v>MICROLOGIC 6.0 E FOR NT/NW FIXED</v>
          </cell>
          <cell r="E9389">
            <v>7660.2713999999996</v>
          </cell>
          <cell r="F9389" t="str">
            <v>Public Apr 25</v>
          </cell>
        </row>
        <row r="9390">
          <cell r="A9390">
            <v>47289</v>
          </cell>
          <cell r="B9390" t="str">
            <v>SCHNEIDER</v>
          </cell>
          <cell r="C9390" t="str">
            <v>MICROLOGIC</v>
          </cell>
          <cell r="D9390" t="str">
            <v>MICROLOGIC 5.0P FOR FIXED NW08-NW63</v>
          </cell>
          <cell r="E9390">
            <v>12606.2718</v>
          </cell>
          <cell r="F9390" t="str">
            <v>Public Apr 25</v>
          </cell>
        </row>
        <row r="9391">
          <cell r="A9391">
            <v>47292</v>
          </cell>
          <cell r="B9391" t="str">
            <v>SCHNEIDER</v>
          </cell>
          <cell r="C9391" t="str">
            <v>MICROLOGIC</v>
          </cell>
          <cell r="D9391" t="str">
            <v>MICROLOGIC 6.0 E FOR NT D/O</v>
          </cell>
          <cell r="E9391">
            <v>7363.6758</v>
          </cell>
          <cell r="F9391" t="str">
            <v>Public Apr 25</v>
          </cell>
        </row>
        <row r="9392">
          <cell r="A9392">
            <v>47293</v>
          </cell>
          <cell r="B9392" t="str">
            <v>SCHNEIDER</v>
          </cell>
          <cell r="C9392" t="str">
            <v>MICROLOGIC</v>
          </cell>
          <cell r="D9392" t="str">
            <v>MICROLOGIC 5.0H FOR FIXED NW08-NW63</v>
          </cell>
          <cell r="E9392">
            <v>25283.4948</v>
          </cell>
          <cell r="F9392" t="str">
            <v>Public Apr 25</v>
          </cell>
        </row>
        <row r="9393">
          <cell r="A9393">
            <v>47297</v>
          </cell>
          <cell r="B9393" t="str">
            <v>SCHNEIDER</v>
          </cell>
          <cell r="C9393" t="str">
            <v>MICROLOGIC</v>
          </cell>
          <cell r="D9393" t="str">
            <v>MICROLOGIC 5.0P FOR D/O NT06-NT16</v>
          </cell>
          <cell r="E9393">
            <v>13800.5388</v>
          </cell>
          <cell r="F9393" t="str">
            <v>Public Apr 25</v>
          </cell>
        </row>
        <row r="9394">
          <cell r="A9394">
            <v>47328</v>
          </cell>
          <cell r="B9394" t="str">
            <v>SCHNEIDER</v>
          </cell>
          <cell r="C9394" t="str">
            <v>ACB ACCESSORIES</v>
          </cell>
          <cell r="D9394" t="str">
            <v>TOP 3P FRONT CONNECTION NT06/16</v>
          </cell>
          <cell r="E9394">
            <v>1335.2003999999999</v>
          </cell>
          <cell r="F9394" t="str">
            <v>Public Apr 25</v>
          </cell>
        </row>
        <row r="9395">
          <cell r="A9395">
            <v>47329</v>
          </cell>
          <cell r="B9395" t="str">
            <v>SCHNEIDER</v>
          </cell>
          <cell r="C9395" t="str">
            <v>ACB ACCESSORIES</v>
          </cell>
          <cell r="D9395" t="str">
            <v>BOTTOM 3P FRONT CONN. NT06/16 FIXED</v>
          </cell>
          <cell r="E9395">
            <v>1335.2003999999999</v>
          </cell>
          <cell r="F9395" t="str">
            <v>Public Apr 25</v>
          </cell>
        </row>
        <row r="9396">
          <cell r="A9396">
            <v>47342</v>
          </cell>
          <cell r="B9396" t="str">
            <v>SCHNEIDER</v>
          </cell>
          <cell r="C9396" t="str">
            <v>MCCB</v>
          </cell>
          <cell r="D9396" t="str">
            <v>Ready to close 1change over contact (5A-240V),PF for D/O ACB</v>
          </cell>
          <cell r="E9396">
            <v>510.79559999999998</v>
          </cell>
          <cell r="F9396" t="str">
            <v>Public Apr 25</v>
          </cell>
        </row>
        <row r="9397">
          <cell r="A9397">
            <v>47350</v>
          </cell>
          <cell r="B9397" t="str">
            <v>SCHNEIDER</v>
          </cell>
          <cell r="C9397" t="str">
            <v>Accessories</v>
          </cell>
          <cell r="D9397" t="str">
            <v>XF 024/030 V AC/ V DC FOR FIXED BREAKER</v>
          </cell>
          <cell r="E9397">
            <v>891.69420000000002</v>
          </cell>
          <cell r="F9397" t="str">
            <v>Public Apr 25</v>
          </cell>
        </row>
        <row r="9398">
          <cell r="A9398">
            <v>47352</v>
          </cell>
          <cell r="B9398" t="str">
            <v>SCHNEIDER</v>
          </cell>
          <cell r="C9398" t="str">
            <v>Accessories</v>
          </cell>
          <cell r="D9398" t="str">
            <v>XF 100/130 V AC/ V DC FOR FIXED BREAKER</v>
          </cell>
          <cell r="E9398">
            <v>891.69420000000002</v>
          </cell>
          <cell r="F9398" t="str">
            <v>Public Apr 25</v>
          </cell>
        </row>
        <row r="9399">
          <cell r="A9399">
            <v>47353</v>
          </cell>
          <cell r="B9399" t="str">
            <v>SCHNEIDER</v>
          </cell>
          <cell r="C9399" t="str">
            <v>Accessories</v>
          </cell>
          <cell r="D9399" t="str">
            <v>XF 200/250 V AC/ V DC FOR FIXED BREAKER</v>
          </cell>
          <cell r="E9399">
            <v>891.69420000000002</v>
          </cell>
          <cell r="F9399" t="str">
            <v>Public Apr 25</v>
          </cell>
        </row>
        <row r="9400">
          <cell r="A9400">
            <v>47354</v>
          </cell>
          <cell r="B9400" t="str">
            <v>SCHNEIDER</v>
          </cell>
          <cell r="C9400" t="str">
            <v>Accessories</v>
          </cell>
          <cell r="D9400" t="str">
            <v>XF 240/277 V AC FOR FIXED BREAKER</v>
          </cell>
          <cell r="E9400">
            <v>891.69420000000002</v>
          </cell>
          <cell r="F9400" t="str">
            <v>Public Apr 25</v>
          </cell>
        </row>
        <row r="9401">
          <cell r="A9401">
            <v>47360</v>
          </cell>
          <cell r="B9401" t="str">
            <v>SCHNEIDER</v>
          </cell>
          <cell r="C9401" t="str">
            <v>Accessories</v>
          </cell>
          <cell r="D9401" t="str">
            <v>MX 024/030 V AC/ V DC FOR FIXED BREAKER</v>
          </cell>
          <cell r="E9401">
            <v>891.69420000000002</v>
          </cell>
          <cell r="F9401" t="str">
            <v>Public Apr 25</v>
          </cell>
        </row>
        <row r="9402">
          <cell r="A9402">
            <v>47362</v>
          </cell>
          <cell r="B9402" t="str">
            <v>SCHNEIDER</v>
          </cell>
          <cell r="C9402" t="str">
            <v>Accessories</v>
          </cell>
          <cell r="D9402" t="str">
            <v>MX 100/130 V AC/ V DC FOR FIXED BREAKER</v>
          </cell>
          <cell r="E9402">
            <v>891.69420000000002</v>
          </cell>
          <cell r="F9402" t="str">
            <v>Public Apr 25</v>
          </cell>
        </row>
        <row r="9403">
          <cell r="A9403">
            <v>47363</v>
          </cell>
          <cell r="B9403" t="str">
            <v>SCHNEIDER</v>
          </cell>
          <cell r="C9403" t="str">
            <v>Accessories</v>
          </cell>
          <cell r="D9403" t="str">
            <v>MX 200/250 V AC/ V DC FOR FIXED BREAKER</v>
          </cell>
          <cell r="E9403">
            <v>891.69420000000002</v>
          </cell>
          <cell r="F9403" t="str">
            <v>Public Apr 25</v>
          </cell>
        </row>
        <row r="9404">
          <cell r="A9404">
            <v>47364</v>
          </cell>
          <cell r="B9404" t="str">
            <v>SCHNEIDER</v>
          </cell>
          <cell r="C9404" t="str">
            <v>Accessories</v>
          </cell>
          <cell r="D9404" t="str">
            <v>MX 240/277 V AC FOR FIXED BREAKER</v>
          </cell>
          <cell r="E9404">
            <v>891.69420000000002</v>
          </cell>
          <cell r="F9404" t="str">
            <v>Public Apr 25</v>
          </cell>
        </row>
        <row r="9405">
          <cell r="A9405">
            <v>47382</v>
          </cell>
          <cell r="B9405" t="str">
            <v>SCHNEIDER</v>
          </cell>
          <cell r="C9405" t="str">
            <v>Accessories</v>
          </cell>
          <cell r="D9405" t="str">
            <v>MN 100/130 V AC/ V DC FOR FIXED BREAKER</v>
          </cell>
          <cell r="E9405">
            <v>891.69420000000002</v>
          </cell>
          <cell r="F9405" t="str">
            <v>Public Apr 25</v>
          </cell>
        </row>
        <row r="9406">
          <cell r="A9406">
            <v>47383</v>
          </cell>
          <cell r="B9406" t="str">
            <v>SCHNEIDER</v>
          </cell>
          <cell r="C9406" t="str">
            <v>Accessories</v>
          </cell>
          <cell r="D9406" t="str">
            <v>MN 200/250 V AC/ V DC FOR FIXED BREAKER</v>
          </cell>
          <cell r="E9406">
            <v>891.69420000000002</v>
          </cell>
          <cell r="F9406" t="str">
            <v>Public Apr 25</v>
          </cell>
        </row>
        <row r="9407">
          <cell r="A9407">
            <v>47390</v>
          </cell>
          <cell r="B9407" t="str">
            <v>SCHNEIDER</v>
          </cell>
          <cell r="C9407" t="str">
            <v>Accessories</v>
          </cell>
          <cell r="D9407" t="str">
            <v>ACCESSORIES 024/030 V DC FOR FIXED BREAKER</v>
          </cell>
          <cell r="E9407">
            <v>5007.1392000000005</v>
          </cell>
          <cell r="F9407" t="str">
            <v>Public Apr 25</v>
          </cell>
        </row>
        <row r="9408">
          <cell r="A9408">
            <v>47395</v>
          </cell>
          <cell r="B9408" t="str">
            <v>SCHNEIDER</v>
          </cell>
          <cell r="C9408" t="str">
            <v>Accessories</v>
          </cell>
          <cell r="D9408" t="str">
            <v>ACCESSORIES 100/130 V AC FOR FIXED BREAKER</v>
          </cell>
          <cell r="E9408">
            <v>4982.7102000000004</v>
          </cell>
          <cell r="F9408" t="str">
            <v>Public Apr 25</v>
          </cell>
        </row>
        <row r="9409">
          <cell r="A9409">
            <v>47396</v>
          </cell>
          <cell r="B9409" t="str">
            <v>SCHNEIDER</v>
          </cell>
          <cell r="C9409" t="str">
            <v>Accessories</v>
          </cell>
          <cell r="D9409" t="str">
            <v>MOTOR FOR NT06/16 200/240 V AC FOR FIXED BREAKER</v>
          </cell>
          <cell r="E9409">
            <v>4982.7102000000004</v>
          </cell>
          <cell r="F9409" t="str">
            <v>Public Apr 25</v>
          </cell>
        </row>
        <row r="9410">
          <cell r="A9410">
            <v>47432</v>
          </cell>
          <cell r="B9410" t="str">
            <v>SCHNEIDER</v>
          </cell>
          <cell r="C9410" t="str">
            <v>Accessories</v>
          </cell>
          <cell r="D9410" t="str">
            <v>READY-TO-CLOSE CONTACT FOR DRAWOUT BREAKER</v>
          </cell>
          <cell r="E9410">
            <v>520.49580000000003</v>
          </cell>
          <cell r="F9410" t="str">
            <v>Public Apr 25</v>
          </cell>
        </row>
        <row r="9411">
          <cell r="A9411">
            <v>47440</v>
          </cell>
          <cell r="B9411" t="str">
            <v>SCHNEIDER</v>
          </cell>
          <cell r="C9411" t="str">
            <v>Accessories</v>
          </cell>
          <cell r="D9411" t="str">
            <v>XF 024/030 V AC/ V DC FOR DRAWOUT BREAKER</v>
          </cell>
          <cell r="E9411">
            <v>891.69420000000002</v>
          </cell>
          <cell r="F9411" t="str">
            <v>Public Apr 25</v>
          </cell>
        </row>
        <row r="9412">
          <cell r="A9412">
            <v>47442</v>
          </cell>
          <cell r="B9412" t="str">
            <v>SCHNEIDER</v>
          </cell>
          <cell r="C9412" t="str">
            <v>Accessories</v>
          </cell>
          <cell r="D9412" t="str">
            <v>XF 100/130 V AC/ V DC FOR DRAWOUT BREAKER</v>
          </cell>
          <cell r="E9412">
            <v>891.69420000000002</v>
          </cell>
          <cell r="F9412" t="str">
            <v>Public Apr 25</v>
          </cell>
        </row>
        <row r="9413">
          <cell r="A9413">
            <v>47443</v>
          </cell>
          <cell r="B9413" t="str">
            <v>SCHNEIDER</v>
          </cell>
          <cell r="C9413" t="str">
            <v>Accessories</v>
          </cell>
          <cell r="D9413" t="str">
            <v>XF 200/250 V AC/ V DC FOR DRAWOUT BREAKER</v>
          </cell>
          <cell r="E9413">
            <v>904.83180000000004</v>
          </cell>
          <cell r="F9413" t="str">
            <v>Public Apr 25</v>
          </cell>
        </row>
        <row r="9414">
          <cell r="A9414">
            <v>47444</v>
          </cell>
          <cell r="B9414" t="str">
            <v>SCHNEIDER</v>
          </cell>
          <cell r="C9414" t="str">
            <v>Accessories</v>
          </cell>
          <cell r="D9414" t="str">
            <v>XF 277 V AC FOR DRAWOUT BREAKER</v>
          </cell>
          <cell r="E9414">
            <v>891.69420000000002</v>
          </cell>
          <cell r="F9414" t="str">
            <v>Public Apr 25</v>
          </cell>
        </row>
        <row r="9415">
          <cell r="A9415">
            <v>47460</v>
          </cell>
          <cell r="B9415" t="str">
            <v>SCHNEIDER</v>
          </cell>
          <cell r="C9415" t="str">
            <v>Accessories</v>
          </cell>
          <cell r="D9415" t="str">
            <v>ACCESSORIES 024/030 V DC FOR DRAWOUT BREAKER</v>
          </cell>
          <cell r="E9415">
            <v>5007.1392000000005</v>
          </cell>
          <cell r="F9415" t="str">
            <v>Public Apr 25</v>
          </cell>
        </row>
        <row r="9416">
          <cell r="A9416">
            <v>47465</v>
          </cell>
          <cell r="B9416" t="str">
            <v>SCHNEIDER</v>
          </cell>
          <cell r="C9416" t="str">
            <v>Accessories</v>
          </cell>
          <cell r="D9416" t="str">
            <v>ACCESSORIES 100/130 V AC FOR DRAWOUT BREAKER</v>
          </cell>
          <cell r="E9416">
            <v>4982.7102000000004</v>
          </cell>
          <cell r="F9416" t="str">
            <v>Public Apr 25</v>
          </cell>
        </row>
        <row r="9417">
          <cell r="A9417">
            <v>47466</v>
          </cell>
          <cell r="B9417" t="str">
            <v>SCHNEIDER</v>
          </cell>
          <cell r="C9417" t="str">
            <v>Accessories</v>
          </cell>
          <cell r="D9417" t="str">
            <v>ACCESSORIES 200/240 V AC FOR DRAWOUT BREAKER</v>
          </cell>
          <cell r="E9417">
            <v>4982.7102000000004</v>
          </cell>
          <cell r="F9417" t="str">
            <v>Public Apr 25</v>
          </cell>
        </row>
        <row r="9418">
          <cell r="A9418">
            <v>47485</v>
          </cell>
          <cell r="B9418" t="str">
            <v>SCHNEIDER</v>
          </cell>
          <cell r="C9418" t="str">
            <v>Accessories</v>
          </cell>
          <cell r="D9418" t="str">
            <v>MODBUS COM MODULE FOR DRAWOUT BREAKER</v>
          </cell>
          <cell r="E9418">
            <v>2564.2289999999998</v>
          </cell>
          <cell r="F9418" t="str">
            <v>Public Apr 25</v>
          </cell>
        </row>
        <row r="9419">
          <cell r="A9419">
            <v>47521</v>
          </cell>
          <cell r="B9419" t="str">
            <v>SCHNEIDER</v>
          </cell>
          <cell r="C9419" t="str">
            <v>Accessories</v>
          </cell>
          <cell r="D9419" t="str">
            <v>OFF POSITION LOCKING WITH 1 RONIS KEYLOCK</v>
          </cell>
          <cell r="E9419">
            <v>684.27719999999999</v>
          </cell>
          <cell r="F9419" t="str">
            <v>Public Apr 25</v>
          </cell>
        </row>
        <row r="9420">
          <cell r="A9420">
            <v>47522</v>
          </cell>
          <cell r="B9420" t="str">
            <v>SCHNEIDER</v>
          </cell>
          <cell r="C9420" t="str">
            <v>Accessories</v>
          </cell>
          <cell r="D9420" t="str">
            <v>OFF POSITION LOCKING WITH 2 RONIS KEYLOCKS (SAME KEY)</v>
          </cell>
          <cell r="E9420">
            <v>1127.7732000000001</v>
          </cell>
          <cell r="F9420" t="str">
            <v>Public Apr 25</v>
          </cell>
        </row>
        <row r="9421">
          <cell r="A9421">
            <v>47926</v>
          </cell>
          <cell r="B9421" t="str">
            <v>SCHNEIDER</v>
          </cell>
          <cell r="C9421" t="str">
            <v>Accessories</v>
          </cell>
          <cell r="D9421" t="str">
            <v>CABLE-TYPE INTERLOCK PLATE FOR FIXED OR DRAWOUT BREAKER</v>
          </cell>
          <cell r="E9421">
            <v>1881.7980000000002</v>
          </cell>
          <cell r="F9421" t="str">
            <v>Public Apr 25</v>
          </cell>
        </row>
        <row r="9422">
          <cell r="A9422">
            <v>48000</v>
          </cell>
          <cell r="B9422" t="str">
            <v>SCHNEIDER</v>
          </cell>
          <cell r="C9422" t="str">
            <v>ACB</v>
          </cell>
          <cell r="D9422" t="str">
            <v>ACB,3P,FIXED,800AT/800AF,NW08 N1 3P</v>
          </cell>
          <cell r="E9422">
            <v>13386.786</v>
          </cell>
          <cell r="F9422" t="str">
            <v>Public Apr 25</v>
          </cell>
        </row>
        <row r="9423">
          <cell r="A9423">
            <v>48001</v>
          </cell>
          <cell r="B9423" t="str">
            <v>SCHNEIDER</v>
          </cell>
          <cell r="C9423" t="str">
            <v>ACB</v>
          </cell>
          <cell r="D9423" t="str">
            <v>ACB,3P,FIXED,800AT/800AF,NW08 H1</v>
          </cell>
          <cell r="E9423">
            <v>14508.061799999999</v>
          </cell>
          <cell r="F9423" t="str">
            <v>Public Apr 25</v>
          </cell>
        </row>
        <row r="9424">
          <cell r="A9424">
            <v>48002</v>
          </cell>
          <cell r="B9424" t="str">
            <v>SCHNEIDER</v>
          </cell>
          <cell r="C9424" t="str">
            <v>ACB</v>
          </cell>
          <cell r="D9424" t="str">
            <v>ACB,3P,FIXED,800AT800AF,NW08 H2</v>
          </cell>
          <cell r="E9424">
            <v>16219.6932</v>
          </cell>
          <cell r="F9424" t="str">
            <v>Public Apr 25</v>
          </cell>
        </row>
        <row r="9425">
          <cell r="A9425">
            <v>48014</v>
          </cell>
          <cell r="B9425" t="str">
            <v>SCHNEIDER</v>
          </cell>
          <cell r="C9425" t="str">
            <v>ACB</v>
          </cell>
          <cell r="D9425" t="str">
            <v>ACB,3P,FIXED,1000AT/1000AF,NW10 N1 3P</v>
          </cell>
          <cell r="E9425">
            <v>14606.695800000001</v>
          </cell>
          <cell r="F9425" t="str">
            <v>Public Apr 25</v>
          </cell>
        </row>
        <row r="9426">
          <cell r="A9426">
            <v>48015</v>
          </cell>
          <cell r="B9426" t="str">
            <v>SCHNEIDER</v>
          </cell>
          <cell r="C9426" t="str">
            <v>ACB</v>
          </cell>
          <cell r="D9426" t="str">
            <v>ACB,3P,FIXED,1000AT/1000AF,NW10 H1</v>
          </cell>
          <cell r="E9426">
            <v>15649.2888</v>
          </cell>
          <cell r="F9426" t="str">
            <v>Public Apr 25</v>
          </cell>
        </row>
        <row r="9427">
          <cell r="A9427">
            <v>48016</v>
          </cell>
          <cell r="B9427" t="str">
            <v>SCHNEIDER</v>
          </cell>
          <cell r="C9427" t="str">
            <v>ACB</v>
          </cell>
          <cell r="D9427" t="str">
            <v>ACB,3P,FIXED,1000AT/1000AF,NW10 H2</v>
          </cell>
          <cell r="E9427">
            <v>18565.356600000003</v>
          </cell>
          <cell r="F9427" t="str">
            <v>Public Apr 25</v>
          </cell>
        </row>
        <row r="9428">
          <cell r="A9428">
            <v>48021</v>
          </cell>
          <cell r="B9428" t="str">
            <v>SCHNEIDER</v>
          </cell>
          <cell r="C9428" t="str">
            <v>ACB</v>
          </cell>
          <cell r="D9428" t="str">
            <v>ACB,4P,FIXED,1000AT/1000AF,NW10 N1</v>
          </cell>
          <cell r="E9428">
            <v>18112.915199999999</v>
          </cell>
          <cell r="F9428" t="str">
            <v>Public Apr 25</v>
          </cell>
        </row>
        <row r="9429">
          <cell r="A9429">
            <v>48028</v>
          </cell>
          <cell r="B9429" t="str">
            <v>SCHNEIDER</v>
          </cell>
          <cell r="C9429" t="str">
            <v>ACB</v>
          </cell>
          <cell r="D9429" t="str">
            <v>ACB,3P,FIXED,1250AT/1250AF,NW12 N1 3P</v>
          </cell>
          <cell r="E9429">
            <v>15245.8176</v>
          </cell>
          <cell r="F9429" t="str">
            <v>Public Apr 25</v>
          </cell>
        </row>
        <row r="9430">
          <cell r="A9430">
            <v>48029</v>
          </cell>
          <cell r="B9430" t="str">
            <v>SCHNEIDER</v>
          </cell>
          <cell r="C9430" t="str">
            <v>ACB</v>
          </cell>
          <cell r="D9430" t="str">
            <v>ACB,3P,FIXED,1250AT/1250AF,NW12 H1</v>
          </cell>
          <cell r="E9430">
            <v>15973.710000000001</v>
          </cell>
          <cell r="F9430" t="str">
            <v>Public Apr 25</v>
          </cell>
        </row>
        <row r="9431">
          <cell r="A9431">
            <v>48030</v>
          </cell>
          <cell r="B9431" t="str">
            <v>SCHNEIDER</v>
          </cell>
          <cell r="C9431" t="str">
            <v>ACB</v>
          </cell>
          <cell r="D9431" t="str">
            <v>ACB,3P,FIXED,1250AT/1250AF,NW12 H2</v>
          </cell>
          <cell r="E9431">
            <v>18968.8992</v>
          </cell>
          <cell r="F9431" t="str">
            <v>Public Apr 25</v>
          </cell>
        </row>
        <row r="9432">
          <cell r="A9432">
            <v>48035</v>
          </cell>
          <cell r="B9432" t="str">
            <v>SCHNEIDER</v>
          </cell>
          <cell r="C9432" t="str">
            <v>ACB</v>
          </cell>
          <cell r="D9432" t="str">
            <v>ACB,4P,FIXED,1250AT/1250AF,NW12 N1</v>
          </cell>
          <cell r="E9432">
            <v>20687.874599999999</v>
          </cell>
          <cell r="F9432" t="str">
            <v>Public Apr 25</v>
          </cell>
        </row>
        <row r="9433">
          <cell r="A9433">
            <v>48042</v>
          </cell>
          <cell r="B9433" t="str">
            <v>SCHNEIDER</v>
          </cell>
          <cell r="C9433" t="str">
            <v>ACB</v>
          </cell>
          <cell r="D9433" t="str">
            <v>ACB,3P,FIXED,1600AT/1600AF,NW16 N1 3P</v>
          </cell>
          <cell r="E9433">
            <v>16229.4648</v>
          </cell>
          <cell r="F9433" t="str">
            <v>Public Apr 25</v>
          </cell>
        </row>
        <row r="9434">
          <cell r="A9434">
            <v>48043</v>
          </cell>
          <cell r="B9434" t="str">
            <v>SCHNEIDER</v>
          </cell>
          <cell r="C9434" t="str">
            <v>ACB</v>
          </cell>
          <cell r="D9434" t="str">
            <v>ACB,3P,FIXED,1600AT/1600AF,NW16 H1</v>
          </cell>
          <cell r="E9434">
            <v>16957.3878</v>
          </cell>
          <cell r="F9434" t="str">
            <v>Public Apr 25</v>
          </cell>
        </row>
        <row r="9435">
          <cell r="A9435">
            <v>48044</v>
          </cell>
          <cell r="B9435" t="str">
            <v>SCHNEIDER</v>
          </cell>
          <cell r="C9435" t="str">
            <v>ACB</v>
          </cell>
          <cell r="D9435" t="str">
            <v>ACB,3P,FIXED,1600AT/1600AF,NW16 H2</v>
          </cell>
          <cell r="E9435">
            <v>19681.991399999999</v>
          </cell>
          <cell r="F9435" t="str">
            <v>Public Apr 25</v>
          </cell>
        </row>
        <row r="9436">
          <cell r="A9436">
            <v>48049</v>
          </cell>
          <cell r="B9436" t="str">
            <v>SCHNEIDER</v>
          </cell>
          <cell r="C9436" t="str">
            <v>ACB</v>
          </cell>
          <cell r="D9436" t="str">
            <v>ACB,4P,FIXED,1600AT/1600AF,NW16 N1</v>
          </cell>
          <cell r="E9436">
            <v>22402.759800000003</v>
          </cell>
          <cell r="F9436" t="str">
            <v>Public Apr 25</v>
          </cell>
        </row>
        <row r="9437">
          <cell r="A9437">
            <v>48050</v>
          </cell>
          <cell r="B9437" t="str">
            <v>SCHNEIDER</v>
          </cell>
          <cell r="C9437" t="str">
            <v>ACB</v>
          </cell>
          <cell r="D9437" t="str">
            <v>ACB,4P,FIXED,1600AT/1600AF,NW16 H1</v>
          </cell>
          <cell r="E9437">
            <v>22565.8272</v>
          </cell>
          <cell r="F9437" t="str">
            <v>Public Apr 25</v>
          </cell>
        </row>
        <row r="9438">
          <cell r="A9438">
            <v>48051</v>
          </cell>
          <cell r="B9438" t="str">
            <v>SCHNEIDER</v>
          </cell>
          <cell r="C9438" t="str">
            <v>ACB</v>
          </cell>
          <cell r="D9438" t="str">
            <v>ACB,4P,FIXED,1600AT/1600AF,NW16 H2</v>
          </cell>
          <cell r="E9438">
            <v>25852.287600000003</v>
          </cell>
          <cell r="F9438" t="str">
            <v>Public Apr 25</v>
          </cell>
        </row>
        <row r="9439">
          <cell r="A9439">
            <v>48057</v>
          </cell>
          <cell r="B9439" t="str">
            <v>SCHNEIDER</v>
          </cell>
          <cell r="C9439" t="str">
            <v>ACB</v>
          </cell>
          <cell r="D9439" t="str">
            <v>ACB,3P,FIXED,2000AT/2000AF,NW20 H1</v>
          </cell>
          <cell r="E9439">
            <v>18904.955400000003</v>
          </cell>
          <cell r="F9439" t="str">
            <v>Public Apr 25</v>
          </cell>
        </row>
        <row r="9440">
          <cell r="A9440">
            <v>48058</v>
          </cell>
          <cell r="B9440" t="str">
            <v>SCHNEIDER</v>
          </cell>
          <cell r="C9440" t="str">
            <v>ACB</v>
          </cell>
          <cell r="D9440" t="str">
            <v>ACB,3P,FIXED,2000AT/2000AF,NW20 H2</v>
          </cell>
          <cell r="E9440">
            <v>23031.222600000001</v>
          </cell>
          <cell r="F9440" t="str">
            <v>Public Apr 25</v>
          </cell>
        </row>
        <row r="9441">
          <cell r="A9441">
            <v>48070</v>
          </cell>
          <cell r="B9441" t="str">
            <v>SCHNEIDER</v>
          </cell>
          <cell r="C9441" t="str">
            <v>ACB</v>
          </cell>
          <cell r="D9441" t="str">
            <v>ACB,3P,FIXED,2500AT/2500AF,NW25 H1</v>
          </cell>
          <cell r="E9441">
            <v>26773.786200000002</v>
          </cell>
          <cell r="F9441" t="str">
            <v>Public Apr 25</v>
          </cell>
        </row>
        <row r="9442">
          <cell r="A9442">
            <v>48071</v>
          </cell>
          <cell r="B9442" t="str">
            <v>SCHNEIDER</v>
          </cell>
          <cell r="C9442" t="str">
            <v>ACB</v>
          </cell>
          <cell r="D9442" t="str">
            <v>ACB,3P,FIXED,2500AT/2500AF,NW25 H2</v>
          </cell>
          <cell r="E9442">
            <v>31416.306</v>
          </cell>
          <cell r="F9442" t="str">
            <v>Public Apr 25</v>
          </cell>
        </row>
        <row r="9443">
          <cell r="A9443">
            <v>48076</v>
          </cell>
          <cell r="B9443" t="str">
            <v>SCHNEIDER</v>
          </cell>
          <cell r="C9443" t="str">
            <v>ACB</v>
          </cell>
          <cell r="D9443" t="str">
            <v>ACB,4P,FIXED,2500AT/2500AF,NW25 H1</v>
          </cell>
          <cell r="E9443">
            <v>35835.568200000002</v>
          </cell>
          <cell r="F9443" t="str">
            <v>Public Apr 25</v>
          </cell>
        </row>
        <row r="9444">
          <cell r="A9444">
            <v>48082</v>
          </cell>
          <cell r="B9444" t="str">
            <v>SCHNEIDER</v>
          </cell>
          <cell r="C9444" t="str">
            <v>ACB</v>
          </cell>
          <cell r="D9444" t="str">
            <v>ACB,3P,FIXED,3200AT/3200AF,NW32 H1</v>
          </cell>
          <cell r="E9444">
            <v>40062.305399999997</v>
          </cell>
          <cell r="F9444" t="str">
            <v>Public Apr 25</v>
          </cell>
        </row>
        <row r="9445">
          <cell r="A9445">
            <v>48083</v>
          </cell>
          <cell r="B9445" t="str">
            <v>SCHNEIDER</v>
          </cell>
          <cell r="C9445" t="str">
            <v>ACB</v>
          </cell>
          <cell r="D9445" t="str">
            <v>ACB,3P,FIXED,3200AT/3200AF,NW32 H2</v>
          </cell>
          <cell r="E9445">
            <v>46893.316800000001</v>
          </cell>
          <cell r="F9445" t="str">
            <v>Public Apr 25</v>
          </cell>
        </row>
        <row r="9446">
          <cell r="A9446">
            <v>48087</v>
          </cell>
          <cell r="B9446" t="str">
            <v>SCHNEIDER</v>
          </cell>
          <cell r="C9446" t="str">
            <v>ACB</v>
          </cell>
          <cell r="D9446" t="str">
            <v>ACB,4P,FIXED,3200AT/3200AF,NW32 H1</v>
          </cell>
          <cell r="E9446">
            <v>51936.910800000005</v>
          </cell>
          <cell r="F9446" t="str">
            <v>Public Apr 25</v>
          </cell>
        </row>
        <row r="9447">
          <cell r="A9447">
            <v>48092</v>
          </cell>
          <cell r="B9447" t="str">
            <v>SCHNEIDER</v>
          </cell>
          <cell r="C9447" t="str">
            <v>ACB</v>
          </cell>
          <cell r="D9447" t="str">
            <v>ACB,3P,FIXED,4000AT/4000AF,NW40 H1</v>
          </cell>
          <cell r="E9447">
            <v>59011.294199999997</v>
          </cell>
          <cell r="F9447" t="str">
            <v>Public Apr 25</v>
          </cell>
        </row>
        <row r="9448">
          <cell r="A9448">
            <v>48093</v>
          </cell>
          <cell r="B9448" t="str">
            <v>SCHNEIDER</v>
          </cell>
          <cell r="C9448" t="str">
            <v>ACB</v>
          </cell>
          <cell r="D9448" t="str">
            <v>ACB,3P,FIXED,4000AT/4000AF,NW40 H2</v>
          </cell>
          <cell r="E9448">
            <v>66801.432000000001</v>
          </cell>
          <cell r="F9448" t="str">
            <v>Public Apr 25</v>
          </cell>
        </row>
        <row r="9449">
          <cell r="A9449">
            <v>48097</v>
          </cell>
          <cell r="B9449" t="str">
            <v>SCHNEIDER</v>
          </cell>
          <cell r="C9449" t="str">
            <v>ACB</v>
          </cell>
          <cell r="D9449" t="str">
            <v>ACB,4P,FIXED,4000AT/4000AF,NW40 H1</v>
          </cell>
          <cell r="E9449">
            <v>75184.49579999999</v>
          </cell>
          <cell r="F9449" t="str">
            <v>Public Apr 25</v>
          </cell>
        </row>
        <row r="9450">
          <cell r="A9450">
            <v>48124</v>
          </cell>
          <cell r="B9450" t="str">
            <v>SCHNEIDER</v>
          </cell>
          <cell r="C9450" t="str">
            <v>ACB ACCESSORIES</v>
          </cell>
          <cell r="D9450" t="str">
            <v>TOP 3P FRONT CONNECTION NW20</v>
          </cell>
          <cell r="E9450">
            <v>1483.1922</v>
          </cell>
          <cell r="F9450" t="str">
            <v>Public Apr 25</v>
          </cell>
        </row>
        <row r="9451">
          <cell r="A9451">
            <v>48125</v>
          </cell>
          <cell r="B9451" t="str">
            <v>SCHNEIDER</v>
          </cell>
          <cell r="C9451" t="str">
            <v>ACB ACCESSORIES</v>
          </cell>
          <cell r="D9451" t="str">
            <v>BOTTOM 3P FRONT CONN. NW20 FIXED</v>
          </cell>
          <cell r="E9451">
            <v>1455.5604000000001</v>
          </cell>
          <cell r="F9451" t="str">
            <v>Public Apr 25</v>
          </cell>
        </row>
        <row r="9452">
          <cell r="A9452">
            <v>48128</v>
          </cell>
          <cell r="B9452" t="str">
            <v>SCHNEIDER</v>
          </cell>
          <cell r="C9452" t="str">
            <v>ACB ACCESSORIES</v>
          </cell>
          <cell r="D9452" t="str">
            <v>TOP 3P FRONT CONNECTION NW08/NW20</v>
          </cell>
          <cell r="E9452">
            <v>903.06720000000007</v>
          </cell>
          <cell r="F9452" t="str">
            <v>Public Apr 25</v>
          </cell>
        </row>
        <row r="9453">
          <cell r="A9453">
            <v>48129</v>
          </cell>
          <cell r="B9453" t="str">
            <v>SCHNEIDER</v>
          </cell>
          <cell r="C9453" t="str">
            <v>ACB ACCESSORIES</v>
          </cell>
          <cell r="D9453" t="str">
            <v>TOP 3P FRONT CONNECTION NW25/NW32</v>
          </cell>
          <cell r="E9453">
            <v>1763.4678000000001</v>
          </cell>
          <cell r="F9453" t="str">
            <v>Public Apr 25</v>
          </cell>
        </row>
        <row r="9454">
          <cell r="A9454">
            <v>48130</v>
          </cell>
          <cell r="B9454" t="str">
            <v>SCHNEIDER</v>
          </cell>
          <cell r="C9454" t="str">
            <v>ACB ACCESSORIES</v>
          </cell>
          <cell r="D9454" t="str">
            <v>BOTTOM 3P FRONT CONN. NW08/16 FIXED</v>
          </cell>
          <cell r="E9454">
            <v>903.06720000000007</v>
          </cell>
          <cell r="F9454" t="str">
            <v>Public Apr 25</v>
          </cell>
        </row>
        <row r="9455">
          <cell r="A9455">
            <v>48131</v>
          </cell>
          <cell r="B9455" t="str">
            <v>SCHNEIDER</v>
          </cell>
          <cell r="C9455" t="str">
            <v>ACB ACCESSORIES</v>
          </cell>
          <cell r="D9455" t="str">
            <v>BOTTOM 3P FRONT CONN. NW25/32 FIXED</v>
          </cell>
          <cell r="E9455">
            <v>1763.4678000000001</v>
          </cell>
          <cell r="F9455" t="str">
            <v>Public Apr 25</v>
          </cell>
        </row>
        <row r="9456">
          <cell r="A9456">
            <v>48133</v>
          </cell>
          <cell r="B9456" t="str">
            <v>SCHNEIDER</v>
          </cell>
          <cell r="C9456" t="str">
            <v>ACB ACCESSORIES</v>
          </cell>
          <cell r="D9456" t="str">
            <v>TOP 3P VER. REAR CONNECTION NW08/NW25</v>
          </cell>
          <cell r="E9456">
            <v>423.1062</v>
          </cell>
          <cell r="F9456" t="str">
            <v>Public Apr 25</v>
          </cell>
        </row>
        <row r="9457">
          <cell r="A9457">
            <v>48134</v>
          </cell>
          <cell r="B9457" t="str">
            <v>SCHNEIDER</v>
          </cell>
          <cell r="C9457" t="str">
            <v>ACB ACCESSORIES</v>
          </cell>
          <cell r="D9457" t="str">
            <v>TOP 3P VER. REAR CONNECTION NW32</v>
          </cell>
          <cell r="E9457">
            <v>909.37080000000003</v>
          </cell>
          <cell r="F9457" t="str">
            <v>Public Apr 25</v>
          </cell>
        </row>
        <row r="9458">
          <cell r="A9458">
            <v>48135</v>
          </cell>
          <cell r="B9458" t="str">
            <v>SCHNEIDER</v>
          </cell>
          <cell r="C9458" t="str">
            <v>ACB ACCESSORIES</v>
          </cell>
          <cell r="D9458" t="str">
            <v>TOP 3P VER. REAR CONNECTION NW40</v>
          </cell>
          <cell r="E9458">
            <v>1796.6586000000002</v>
          </cell>
          <cell r="F9458" t="str">
            <v>Public Apr 25</v>
          </cell>
        </row>
        <row r="9459">
          <cell r="A9459">
            <v>48136</v>
          </cell>
          <cell r="B9459" t="str">
            <v>SCHNEIDER</v>
          </cell>
          <cell r="C9459" t="str">
            <v>ACB ACCESSORIES</v>
          </cell>
          <cell r="D9459" t="str">
            <v>TOP 3P VER. REAR CONNECTION NW40b/NW63</v>
          </cell>
          <cell r="E9459">
            <v>1914.0809999999999</v>
          </cell>
          <cell r="F9459" t="str">
            <v>Public Apr 25</v>
          </cell>
        </row>
        <row r="9460">
          <cell r="A9460">
            <v>48137</v>
          </cell>
          <cell r="B9460" t="str">
            <v>SCHNEIDER</v>
          </cell>
          <cell r="C9460" t="str">
            <v>ACB ACCESSORIES</v>
          </cell>
          <cell r="D9460" t="str">
            <v>TOP 3P VER. REAR CONNECTION NW63</v>
          </cell>
          <cell r="E9460">
            <v>4177.0122000000001</v>
          </cell>
          <cell r="F9460" t="str">
            <v>Public Apr 25</v>
          </cell>
        </row>
        <row r="9461">
          <cell r="A9461">
            <v>48138</v>
          </cell>
          <cell r="B9461" t="str">
            <v>SCHNEIDER</v>
          </cell>
          <cell r="C9461" t="str">
            <v>ACB ACCESSORIES</v>
          </cell>
          <cell r="D9461" t="str">
            <v>BOTTOM 3P VER. REAR CONN. NW08/NW20</v>
          </cell>
          <cell r="E9461">
            <v>423.1062</v>
          </cell>
          <cell r="F9461" t="str">
            <v>Public Apr 25</v>
          </cell>
        </row>
        <row r="9462">
          <cell r="A9462">
            <v>48139</v>
          </cell>
          <cell r="B9462" t="str">
            <v>SCHNEIDER</v>
          </cell>
          <cell r="C9462" t="str">
            <v>ACB ACCESSORIES</v>
          </cell>
          <cell r="D9462" t="str">
            <v>BOTTOM 3P VER. REAR CONN. NW32</v>
          </cell>
          <cell r="E9462">
            <v>887.70600000000002</v>
          </cell>
          <cell r="F9462" t="str">
            <v>Public Apr 25</v>
          </cell>
        </row>
        <row r="9463">
          <cell r="A9463">
            <v>48140</v>
          </cell>
          <cell r="B9463" t="str">
            <v>SCHNEIDER</v>
          </cell>
          <cell r="C9463" t="str">
            <v>ACB ACCESSORIES</v>
          </cell>
          <cell r="D9463" t="str">
            <v>BOTTOM 3P VER. REAR CONN. NW40 FIXED OR D/O</v>
          </cell>
          <cell r="E9463">
            <v>1796.6586000000002</v>
          </cell>
          <cell r="F9463" t="str">
            <v>Public Apr 25</v>
          </cell>
        </row>
        <row r="9464">
          <cell r="A9464">
            <v>48141</v>
          </cell>
          <cell r="B9464" t="str">
            <v>SCHNEIDER</v>
          </cell>
          <cell r="C9464" t="str">
            <v>ACB ACCESSORIES</v>
          </cell>
          <cell r="D9464" t="str">
            <v>BOTTOM 3P VER. REAR CONN. NW40b/63 FIXED OR D/O</v>
          </cell>
          <cell r="E9464">
            <v>1914.0809999999999</v>
          </cell>
          <cell r="F9464" t="str">
            <v>Public Apr 25</v>
          </cell>
        </row>
        <row r="9465">
          <cell r="A9465">
            <v>48142</v>
          </cell>
          <cell r="B9465" t="str">
            <v>SCHNEIDER</v>
          </cell>
          <cell r="C9465" t="str">
            <v>ACB ACCESSORIES</v>
          </cell>
          <cell r="D9465" t="str">
            <v>BOTTOM 3P VER. REAR CONN. NW63 FIXED OR D/O</v>
          </cell>
          <cell r="E9465">
            <v>4177.0122000000001</v>
          </cell>
          <cell r="F9465" t="str">
            <v>Public Apr 25</v>
          </cell>
        </row>
        <row r="9466">
          <cell r="A9466">
            <v>48143</v>
          </cell>
          <cell r="B9466" t="str">
            <v>SCHNEIDER</v>
          </cell>
          <cell r="C9466" t="str">
            <v>ACB ACCESSORIES</v>
          </cell>
          <cell r="D9466" t="str">
            <v>TOP 3P HOR. REAR CONNECTION NW08/NW25</v>
          </cell>
          <cell r="E9466">
            <v>413.02860000000004</v>
          </cell>
          <cell r="F9466" t="str">
            <v>Public Apr 25</v>
          </cell>
        </row>
        <row r="9467">
          <cell r="A9467">
            <v>48144</v>
          </cell>
          <cell r="B9467" t="str">
            <v>SCHNEIDER</v>
          </cell>
          <cell r="C9467" t="str">
            <v>ACB ACCESSORIES</v>
          </cell>
          <cell r="D9467" t="str">
            <v>TOP 3P HOR. REAR CONNECTION NW32</v>
          </cell>
          <cell r="E9467">
            <v>887.70600000000002</v>
          </cell>
          <cell r="F9467" t="str">
            <v>Public Apr 25</v>
          </cell>
        </row>
        <row r="9468">
          <cell r="A9468">
            <v>48145</v>
          </cell>
          <cell r="B9468" t="str">
            <v>SCHNEIDER</v>
          </cell>
          <cell r="C9468" t="str">
            <v>ACB ACCESSORIES</v>
          </cell>
          <cell r="D9468" t="str">
            <v>TOP 3P HOR. REAR CONNECTION NW40</v>
          </cell>
          <cell r="E9468">
            <v>1796.6586000000002</v>
          </cell>
          <cell r="F9468" t="str">
            <v>Public Apr 25</v>
          </cell>
        </row>
        <row r="9469">
          <cell r="A9469">
            <v>48146</v>
          </cell>
          <cell r="B9469" t="str">
            <v>SCHNEIDER</v>
          </cell>
          <cell r="C9469" t="str">
            <v>ACB ACCESSORIES</v>
          </cell>
          <cell r="D9469" t="str">
            <v>TOP 3P HOR. REAR CONNECTION NW40b/NW63</v>
          </cell>
          <cell r="E9469">
            <v>1914.0809999999999</v>
          </cell>
          <cell r="F9469" t="str">
            <v>Public Apr 25</v>
          </cell>
        </row>
        <row r="9470">
          <cell r="A9470">
            <v>48148</v>
          </cell>
          <cell r="B9470" t="str">
            <v>SCHNEIDER</v>
          </cell>
          <cell r="C9470" t="str">
            <v>ACB ACCESSORIES</v>
          </cell>
          <cell r="D9470" t="str">
            <v>BOTTOM 3P HOR. REAR CONN. NW08/25 FIXED OR D/O</v>
          </cell>
          <cell r="E9470">
            <v>413.02860000000004</v>
          </cell>
          <cell r="F9470" t="str">
            <v>Public Apr 25</v>
          </cell>
        </row>
        <row r="9471">
          <cell r="A9471">
            <v>48149</v>
          </cell>
          <cell r="B9471" t="str">
            <v>SCHNEIDER</v>
          </cell>
          <cell r="C9471" t="str">
            <v>ACB ACCESSORIES</v>
          </cell>
          <cell r="D9471" t="str">
            <v>BOTTOM 3P HOR. REAR CONN. NW25/32 FIXED OR D/O</v>
          </cell>
          <cell r="E9471">
            <v>887.70600000000002</v>
          </cell>
          <cell r="F9471" t="str">
            <v>Public Apr 25</v>
          </cell>
        </row>
        <row r="9472">
          <cell r="A9472">
            <v>48150</v>
          </cell>
          <cell r="B9472" t="str">
            <v>SCHNEIDER</v>
          </cell>
          <cell r="C9472" t="str">
            <v>ACB ACCESSORIES</v>
          </cell>
          <cell r="D9472" t="str">
            <v>BOTTOM 3P HOR. REAR CONN. NW40 FIXED OR D/O</v>
          </cell>
          <cell r="E9472">
            <v>1796.6586000000002</v>
          </cell>
          <cell r="F9472" t="str">
            <v>Public Apr 25</v>
          </cell>
        </row>
        <row r="9473">
          <cell r="A9473">
            <v>48151</v>
          </cell>
          <cell r="B9473" t="str">
            <v>SCHNEIDER</v>
          </cell>
          <cell r="C9473" t="str">
            <v>ACB ACCESSORIES</v>
          </cell>
          <cell r="D9473" t="str">
            <v>BOTTOM 3P HOR. REAR CONN. NW40b/63 FIXED OR D/O</v>
          </cell>
          <cell r="E9473">
            <v>1914.0809999999999</v>
          </cell>
          <cell r="F9473" t="str">
            <v>Public Apr 25</v>
          </cell>
        </row>
        <row r="9474">
          <cell r="A9474">
            <v>48158</v>
          </cell>
          <cell r="B9474" t="str">
            <v>SCHNEIDER</v>
          </cell>
          <cell r="C9474" t="str">
            <v>ACB ACCESSORIES</v>
          </cell>
          <cell r="D9474" t="str">
            <v>TOP 4P VERT. REAR CONN. FOR NW08/20 FIXED OR D/O</v>
          </cell>
          <cell r="E9474">
            <v>575.178</v>
          </cell>
          <cell r="F9474" t="str">
            <v>Public Apr 25</v>
          </cell>
        </row>
        <row r="9475">
          <cell r="A9475">
            <v>48159</v>
          </cell>
          <cell r="B9475" t="str">
            <v>SCHNEIDER</v>
          </cell>
          <cell r="C9475" t="str">
            <v>ACB ACCESSORIES</v>
          </cell>
          <cell r="D9475" t="str">
            <v>TOP 4P VERT. REAR CONN. FOR NW32 FIXED OR D/O</v>
          </cell>
          <cell r="E9475">
            <v>1072.5912000000001</v>
          </cell>
          <cell r="F9475" t="str">
            <v>Public Apr 25</v>
          </cell>
        </row>
        <row r="9476">
          <cell r="A9476">
            <v>48160</v>
          </cell>
          <cell r="B9476" t="str">
            <v>SCHNEIDER</v>
          </cell>
          <cell r="C9476" t="str">
            <v>ACB ACCESSORIES</v>
          </cell>
          <cell r="D9476" t="str">
            <v>TOP 4P VERT. REAR CONN. NW40 FIXED OR D/O</v>
          </cell>
          <cell r="E9476">
            <v>2119.6314000000002</v>
          </cell>
          <cell r="F9476" t="str">
            <v>Public Apr 25</v>
          </cell>
        </row>
        <row r="9477">
          <cell r="A9477">
            <v>48163</v>
          </cell>
          <cell r="B9477" t="str">
            <v>SCHNEIDER</v>
          </cell>
          <cell r="C9477" t="str">
            <v>ACB ACCESSORIES</v>
          </cell>
          <cell r="D9477" t="str">
            <v>BOTTOM 4P VER. REAR CONN. NW08/25 FIXED OR D/O</v>
          </cell>
          <cell r="E9477">
            <v>575.178</v>
          </cell>
          <cell r="F9477" t="str">
            <v>Public Apr 25</v>
          </cell>
        </row>
        <row r="9478">
          <cell r="A9478">
            <v>48164</v>
          </cell>
          <cell r="B9478" t="str">
            <v>SCHNEIDER</v>
          </cell>
          <cell r="C9478" t="str">
            <v>ACB ACCESSORIES</v>
          </cell>
          <cell r="D9478" t="str">
            <v>BOTTOM 4P VER. REAR CONN. NW32 FIXED OR D/O</v>
          </cell>
          <cell r="E9478">
            <v>1072.5912000000001</v>
          </cell>
          <cell r="F9478" t="str">
            <v>Public Apr 25</v>
          </cell>
        </row>
        <row r="9479">
          <cell r="A9479">
            <v>48165</v>
          </cell>
          <cell r="B9479" t="str">
            <v>SCHNEIDER</v>
          </cell>
          <cell r="C9479" t="str">
            <v>ACB ACCESSORIES</v>
          </cell>
          <cell r="D9479" t="str">
            <v>BOTTOM 4P VER. REAR CONN. NW40 FIXED OR D/O</v>
          </cell>
          <cell r="E9479">
            <v>2119.6314000000002</v>
          </cell>
          <cell r="F9479" t="str">
            <v>Public Apr 25</v>
          </cell>
        </row>
        <row r="9480">
          <cell r="A9480">
            <v>48168</v>
          </cell>
          <cell r="B9480" t="str">
            <v>SCHNEIDER</v>
          </cell>
          <cell r="C9480" t="str">
            <v>ACB ACCESSORIES</v>
          </cell>
          <cell r="D9480" t="str">
            <v>TOP 4P HORIZ. REAR CONN. FOR 800/2500 A FIXED OR D/O</v>
          </cell>
          <cell r="E9480">
            <v>561.4692</v>
          </cell>
          <cell r="F9480" t="str">
            <v>Public Apr 25</v>
          </cell>
        </row>
        <row r="9481">
          <cell r="A9481">
            <v>48169</v>
          </cell>
          <cell r="B9481" t="str">
            <v>SCHNEIDER</v>
          </cell>
          <cell r="C9481" t="str">
            <v>ACB ACCESSORIES</v>
          </cell>
          <cell r="D9481" t="str">
            <v>TOP 4P HORIZ. REAR CONN. FOR 3200 A FIXED OR D/O</v>
          </cell>
          <cell r="E9481">
            <v>1072.5912000000001</v>
          </cell>
          <cell r="F9481" t="str">
            <v>Public Apr 25</v>
          </cell>
        </row>
        <row r="9482">
          <cell r="A9482">
            <v>48173</v>
          </cell>
          <cell r="B9482" t="str">
            <v>SCHNEIDER</v>
          </cell>
          <cell r="C9482" t="str">
            <v>ACB ACCESSORIES</v>
          </cell>
          <cell r="D9482" t="str">
            <v>BOTTOM 4P HOR. REAR CONN. NW08/25 FIXED OR D/O</v>
          </cell>
          <cell r="E9482">
            <v>561.4692</v>
          </cell>
          <cell r="F9482" t="str">
            <v>Public Apr 25</v>
          </cell>
        </row>
        <row r="9483">
          <cell r="A9483">
            <v>48174</v>
          </cell>
          <cell r="B9483" t="str">
            <v>SCHNEIDER</v>
          </cell>
          <cell r="C9483" t="str">
            <v>ACB ACCESSORIES</v>
          </cell>
          <cell r="D9483" t="str">
            <v>BOTTOM 4P HOR. REAR CONN. 3200 A FIXED OR D/O</v>
          </cell>
          <cell r="E9483">
            <v>1072.5912000000001</v>
          </cell>
          <cell r="F9483" t="str">
            <v>Public Apr 25</v>
          </cell>
        </row>
        <row r="9484">
          <cell r="A9484">
            <v>48188</v>
          </cell>
          <cell r="B9484" t="str">
            <v>SCHNEIDER</v>
          </cell>
          <cell r="C9484" t="str">
            <v>Accessories</v>
          </cell>
          <cell r="D9484" t="str">
            <v>MODBUS COM FOR NW800-NW6300</v>
          </cell>
          <cell r="E9484">
            <v>3540.7566000000002</v>
          </cell>
          <cell r="F9484" t="str">
            <v>Public Apr 25</v>
          </cell>
        </row>
        <row r="9485">
          <cell r="A9485">
            <v>48200</v>
          </cell>
          <cell r="B9485" t="str">
            <v>SCHNEIDER</v>
          </cell>
          <cell r="C9485" t="str">
            <v>ACB ACCESSORIES</v>
          </cell>
          <cell r="D9485" t="str">
            <v>1 STANDARD SDE CONTACT FOR FIXED BREAKER</v>
          </cell>
          <cell r="E9485">
            <v>293.86200000000002</v>
          </cell>
          <cell r="F9485" t="str">
            <v>Public Apr 25</v>
          </cell>
        </row>
        <row r="9486">
          <cell r="A9486">
            <v>48206</v>
          </cell>
          <cell r="B9486" t="str">
            <v>SCHNEIDER</v>
          </cell>
          <cell r="C9486" t="str">
            <v>ACB ACCESSORIES</v>
          </cell>
          <cell r="D9486" t="str">
            <v>GEAR MOTOR 024/030 V DC FOR FIXED BREAKER</v>
          </cell>
          <cell r="E9486">
            <v>4982.7102000000004</v>
          </cell>
          <cell r="F9486" t="str">
            <v>Public Apr 25</v>
          </cell>
        </row>
        <row r="9487">
          <cell r="A9487">
            <v>48207</v>
          </cell>
          <cell r="B9487" t="str">
            <v>SCHNEIDER</v>
          </cell>
          <cell r="C9487" t="str">
            <v>ACB ACCESSORIES</v>
          </cell>
          <cell r="D9487" t="str">
            <v>GEAR MOTOR 048/060 V DC FOR FIXED BREAKER</v>
          </cell>
          <cell r="E9487">
            <v>4982.7102000000004</v>
          </cell>
          <cell r="F9487" t="str">
            <v>Public Apr 25</v>
          </cell>
        </row>
        <row r="9488">
          <cell r="A9488">
            <v>48211</v>
          </cell>
          <cell r="B9488" t="str">
            <v>SCHNEIDER</v>
          </cell>
          <cell r="C9488" t="str">
            <v>ACB ACCESSORIES</v>
          </cell>
          <cell r="D9488" t="str">
            <v>GEAR MOTOR 100/130 V AC FOR FIXED BREAKER</v>
          </cell>
          <cell r="E9488">
            <v>4982.7102000000004</v>
          </cell>
          <cell r="F9488" t="str">
            <v>Public Apr 25</v>
          </cell>
        </row>
        <row r="9489">
          <cell r="A9489">
            <v>48212</v>
          </cell>
          <cell r="B9489" t="str">
            <v>SCHNEIDER</v>
          </cell>
          <cell r="C9489" t="str">
            <v>ACB ACCESSORIES</v>
          </cell>
          <cell r="D9489" t="str">
            <v>GEAR MOTOR 200/240 V AC FOR FIXED BREAKER</v>
          </cell>
          <cell r="E9489">
            <v>4982.7102000000004</v>
          </cell>
          <cell r="F9489" t="str">
            <v>Public Apr 25</v>
          </cell>
        </row>
        <row r="9490">
          <cell r="A9490">
            <v>48213</v>
          </cell>
          <cell r="B9490" t="str">
            <v>SCHNEIDER</v>
          </cell>
          <cell r="C9490" t="str">
            <v>ACB ACCESSORIES</v>
          </cell>
          <cell r="D9490" t="str">
            <v>GEAR MOTOR 250/277 V AC FOR FIXED BREAKER</v>
          </cell>
          <cell r="E9490">
            <v>4982.7102000000004</v>
          </cell>
          <cell r="F9490" t="str">
            <v>Public Apr 25</v>
          </cell>
        </row>
        <row r="9491">
          <cell r="A9491">
            <v>48230</v>
          </cell>
          <cell r="B9491" t="str">
            <v>SCHNEIDER</v>
          </cell>
          <cell r="C9491" t="str">
            <v>ACB</v>
          </cell>
          <cell r="D9491" t="str">
            <v>ACB,3P,D/O,800AT/800AF,NW08 N1</v>
          </cell>
          <cell r="E9491">
            <v>12800.0208</v>
          </cell>
          <cell r="F9491" t="str">
            <v>Public Apr 25</v>
          </cell>
        </row>
        <row r="9492">
          <cell r="A9492">
            <v>48231</v>
          </cell>
          <cell r="B9492" t="str">
            <v>SCHNEIDER</v>
          </cell>
          <cell r="C9492" t="str">
            <v>ACB</v>
          </cell>
          <cell r="D9492" t="str">
            <v>ACB,3P,D/O,800AT/800AF,NW08 H1</v>
          </cell>
          <cell r="E9492">
            <v>14554.522799999999</v>
          </cell>
          <cell r="F9492" t="str">
            <v>Public Apr 25</v>
          </cell>
        </row>
        <row r="9493">
          <cell r="A9493">
            <v>48244</v>
          </cell>
          <cell r="B9493" t="str">
            <v>SCHNEIDER</v>
          </cell>
          <cell r="C9493" t="str">
            <v>ACB</v>
          </cell>
          <cell r="D9493" t="str">
            <v>ACB,3P,D/O,1000AT/1000AF,NW10 N1</v>
          </cell>
          <cell r="E9493">
            <v>13037.425800000001</v>
          </cell>
          <cell r="F9493" t="str">
            <v>Public Apr 25</v>
          </cell>
        </row>
        <row r="9494">
          <cell r="A9494">
            <v>48245</v>
          </cell>
          <cell r="B9494" t="str">
            <v>SCHNEIDER</v>
          </cell>
          <cell r="C9494" t="str">
            <v>ACB</v>
          </cell>
          <cell r="D9494" t="str">
            <v>ACB,3P,D/O,1000AT/1000AF,NW10 H1</v>
          </cell>
          <cell r="E9494">
            <v>15983.002200000001</v>
          </cell>
          <cell r="F9494" t="str">
            <v>Public Apr 25</v>
          </cell>
        </row>
        <row r="9495">
          <cell r="A9495">
            <v>48258</v>
          </cell>
          <cell r="B9495" t="str">
            <v>SCHNEIDER</v>
          </cell>
          <cell r="C9495" t="str">
            <v>ACB</v>
          </cell>
          <cell r="D9495" t="str">
            <v>ACB,3P,D/O,1250AT/1250AF,NW12 N1</v>
          </cell>
          <cell r="E9495">
            <v>13813.2276</v>
          </cell>
          <cell r="F9495" t="str">
            <v>Public Apr 25</v>
          </cell>
        </row>
        <row r="9496">
          <cell r="A9496">
            <v>48259</v>
          </cell>
          <cell r="B9496" t="str">
            <v>SCHNEIDER</v>
          </cell>
          <cell r="C9496" t="str">
            <v>ACB</v>
          </cell>
          <cell r="D9496" t="str">
            <v>ACB,3P,D/O,1250AT/1250AF,NW12 H1</v>
          </cell>
          <cell r="E9496">
            <v>16289.4102</v>
          </cell>
          <cell r="F9496" t="str">
            <v>Public Apr 25</v>
          </cell>
        </row>
        <row r="9497">
          <cell r="A9497">
            <v>48260</v>
          </cell>
          <cell r="B9497" t="str">
            <v>SCHNEIDER</v>
          </cell>
          <cell r="C9497" t="str">
            <v>ACB</v>
          </cell>
          <cell r="D9497" t="str">
            <v>ACB,3P,D/O,1250AT/1250AF,NW12 H2</v>
          </cell>
          <cell r="E9497">
            <v>19824.322200000002</v>
          </cell>
          <cell r="F9497" t="str">
            <v>Public Apr 25</v>
          </cell>
        </row>
        <row r="9498">
          <cell r="A9498">
            <v>48265</v>
          </cell>
          <cell r="B9498" t="str">
            <v>SCHNEIDER</v>
          </cell>
          <cell r="C9498" t="str">
            <v>ACB</v>
          </cell>
          <cell r="D9498" t="str">
            <v>ACB,4P,D/O,1250AT/1250AF,NW12 N1</v>
          </cell>
          <cell r="E9498">
            <v>19694.272199999999</v>
          </cell>
          <cell r="F9498" t="str">
            <v>Public Apr 25</v>
          </cell>
        </row>
        <row r="9499">
          <cell r="A9499">
            <v>48266</v>
          </cell>
          <cell r="B9499" t="str">
            <v>SCHNEIDER</v>
          </cell>
          <cell r="C9499" t="str">
            <v>ACB</v>
          </cell>
          <cell r="D9499" t="str">
            <v>ACB,4P,D/O,1250AT/1250AF,NW12 H1</v>
          </cell>
          <cell r="E9499">
            <v>20870.515800000001</v>
          </cell>
          <cell r="F9499" t="str">
            <v>Public Apr 25</v>
          </cell>
        </row>
        <row r="9500">
          <cell r="A9500">
            <v>48272</v>
          </cell>
          <cell r="B9500" t="str">
            <v>SCHNEIDER</v>
          </cell>
          <cell r="C9500" t="str">
            <v>ACB</v>
          </cell>
          <cell r="D9500" t="str">
            <v>ACB,3P,D/O,1600AT/1600AF,NW16 N1</v>
          </cell>
          <cell r="E9500">
            <v>15320.838600000001</v>
          </cell>
          <cell r="F9500" t="str">
            <v>Public Apr 25</v>
          </cell>
        </row>
        <row r="9501">
          <cell r="A9501">
            <v>48273</v>
          </cell>
          <cell r="B9501" t="str">
            <v>SCHNEIDER</v>
          </cell>
          <cell r="C9501" t="str">
            <v>ACB</v>
          </cell>
          <cell r="D9501" t="str">
            <v>ACB,3P,D/O,1600AT/1600AF,NW16 H1</v>
          </cell>
          <cell r="E9501">
            <v>16724.317800000001</v>
          </cell>
          <cell r="F9501" t="str">
            <v>Public Apr 25</v>
          </cell>
        </row>
        <row r="9502">
          <cell r="A9502">
            <v>48274</v>
          </cell>
          <cell r="B9502" t="str">
            <v>SCHNEIDER</v>
          </cell>
          <cell r="C9502" t="str">
            <v>ACB</v>
          </cell>
          <cell r="D9502" t="str">
            <v>ACB,3P,D/O,1600AT/1600AF,NW16 H2</v>
          </cell>
          <cell r="E9502">
            <v>19981.065599999998</v>
          </cell>
          <cell r="F9502" t="str">
            <v>Public Apr 25</v>
          </cell>
        </row>
        <row r="9503">
          <cell r="A9503">
            <v>48280</v>
          </cell>
          <cell r="B9503" t="str">
            <v>SCHNEIDER</v>
          </cell>
          <cell r="C9503" t="str">
            <v>ACB</v>
          </cell>
          <cell r="D9503" t="str">
            <v>ACB,4P,D/O,1600AT/1600AF,NW 16 H1</v>
          </cell>
          <cell r="E9503">
            <v>22835.4846</v>
          </cell>
          <cell r="F9503" t="str">
            <v>Public Apr 25</v>
          </cell>
        </row>
        <row r="9504">
          <cell r="A9504">
            <v>48287</v>
          </cell>
          <cell r="B9504" t="str">
            <v>SCHNEIDER</v>
          </cell>
          <cell r="C9504" t="str">
            <v>ACB</v>
          </cell>
          <cell r="D9504" t="str">
            <v>ACB,3P,D/O,2000AT/2000AF,NW20 H1</v>
          </cell>
          <cell r="E9504">
            <v>19318.850999999999</v>
          </cell>
          <cell r="F9504" t="str">
            <v>Public Apr 25</v>
          </cell>
        </row>
        <row r="9505">
          <cell r="A9505">
            <v>48288</v>
          </cell>
          <cell r="B9505" t="str">
            <v>SCHNEIDER</v>
          </cell>
          <cell r="C9505" t="str">
            <v>ACB</v>
          </cell>
          <cell r="D9505" t="str">
            <v>ACB,3P,D/O,2000AT/2000AF,NW20 H2</v>
          </cell>
          <cell r="E9505">
            <v>21577.926600000003</v>
          </cell>
          <cell r="F9505" t="str">
            <v>Public Apr 25</v>
          </cell>
        </row>
        <row r="9506">
          <cell r="A9506">
            <v>48294</v>
          </cell>
          <cell r="B9506" t="str">
            <v>SCHNEIDER</v>
          </cell>
          <cell r="C9506" t="str">
            <v>ACB</v>
          </cell>
          <cell r="D9506" t="str">
            <v>ACB,4P,D/O,2000AT/2000AF,NW20 H1</v>
          </cell>
          <cell r="E9506">
            <v>25956.113399999998</v>
          </cell>
          <cell r="F9506" t="str">
            <v>Public Apr 25</v>
          </cell>
        </row>
        <row r="9507">
          <cell r="A9507">
            <v>48300</v>
          </cell>
          <cell r="B9507" t="str">
            <v>SCHNEIDER</v>
          </cell>
          <cell r="C9507" t="str">
            <v>ACB</v>
          </cell>
          <cell r="D9507" t="str">
            <v>ACB,3P,D/O,2500AT/2500AF,NW25 H1</v>
          </cell>
          <cell r="E9507">
            <v>26410.655999999999</v>
          </cell>
          <cell r="F9507" t="str">
            <v>Public Apr 25</v>
          </cell>
        </row>
        <row r="9508">
          <cell r="A9508">
            <v>48301</v>
          </cell>
          <cell r="B9508" t="str">
            <v>SCHNEIDER</v>
          </cell>
          <cell r="C9508" t="str">
            <v>ACB</v>
          </cell>
          <cell r="D9508" t="str">
            <v>ACB,3P,D/O,2500AT/2500AF,NW25 H2</v>
          </cell>
          <cell r="E9508">
            <v>29662.6404</v>
          </cell>
          <cell r="F9508" t="str">
            <v>Public Apr 25</v>
          </cell>
        </row>
        <row r="9509">
          <cell r="A9509">
            <v>48306</v>
          </cell>
          <cell r="B9509" t="str">
            <v>SCHNEIDER</v>
          </cell>
          <cell r="C9509" t="str">
            <v>ACB</v>
          </cell>
          <cell r="D9509" t="str">
            <v>ACB,4P,D/O,2500AT/2500AF,NW25 H1</v>
          </cell>
          <cell r="E9509">
            <v>36438.1944</v>
          </cell>
          <cell r="F9509" t="str">
            <v>Public Apr 25</v>
          </cell>
        </row>
        <row r="9510">
          <cell r="A9510">
            <v>48312</v>
          </cell>
          <cell r="B9510" t="str">
            <v>SCHNEIDER</v>
          </cell>
          <cell r="C9510" t="str">
            <v>ACB</v>
          </cell>
          <cell r="D9510" t="str">
            <v>ACB,3P,D/O,3200AT/3200AF,NW32 H1</v>
          </cell>
          <cell r="E9510">
            <v>37426.084799999997</v>
          </cell>
          <cell r="F9510" t="str">
            <v>Public Apr 25</v>
          </cell>
        </row>
        <row r="9511">
          <cell r="A9511">
            <v>48313</v>
          </cell>
          <cell r="B9511" t="str">
            <v>SCHNEIDER</v>
          </cell>
          <cell r="C9511" t="str">
            <v>ACB</v>
          </cell>
          <cell r="D9511" t="str">
            <v>ACB,3P,D/O,3200AT/3200AF,NW32 H2</v>
          </cell>
          <cell r="E9511">
            <v>46053.306000000004</v>
          </cell>
          <cell r="F9511" t="str">
            <v>Public Apr 25</v>
          </cell>
        </row>
        <row r="9512">
          <cell r="A9512">
            <v>48317</v>
          </cell>
          <cell r="B9512" t="str">
            <v>SCHNEIDER</v>
          </cell>
          <cell r="C9512" t="str">
            <v>ACB</v>
          </cell>
          <cell r="D9512" t="str">
            <v>ACB,4P,D/O,3200AT/3200AF,NW32 H1</v>
          </cell>
          <cell r="E9512">
            <v>52856.063399999999</v>
          </cell>
          <cell r="F9512" t="str">
            <v>Public Apr 25</v>
          </cell>
        </row>
        <row r="9513">
          <cell r="A9513">
            <v>48322</v>
          </cell>
          <cell r="B9513" t="str">
            <v>SCHNEIDER</v>
          </cell>
          <cell r="C9513" t="str">
            <v>ACB</v>
          </cell>
          <cell r="D9513" t="str">
            <v>ACB,3P,D/O,4000AT/4000AF,NW40 H1</v>
          </cell>
          <cell r="E9513">
            <v>59977.621800000001</v>
          </cell>
          <cell r="F9513" t="str">
            <v>Public Apr 25</v>
          </cell>
        </row>
        <row r="9514">
          <cell r="A9514">
            <v>48323</v>
          </cell>
          <cell r="B9514" t="str">
            <v>SCHNEIDER</v>
          </cell>
          <cell r="C9514" t="str">
            <v>ACB</v>
          </cell>
          <cell r="D9514" t="str">
            <v>ACB,3P,D/O,4000AT/4000AF,NW40 H2</v>
          </cell>
          <cell r="E9514">
            <v>67805.948399999994</v>
          </cell>
          <cell r="F9514" t="str">
            <v>Public Apr 25</v>
          </cell>
        </row>
        <row r="9515">
          <cell r="A9515">
            <v>48327</v>
          </cell>
          <cell r="B9515" t="str">
            <v>SCHNEIDER</v>
          </cell>
          <cell r="C9515" t="str">
            <v>ACB</v>
          </cell>
          <cell r="D9515" t="str">
            <v>ACB,4P,D/O,4000AT/4000AF,NW40 H1</v>
          </cell>
          <cell r="E9515">
            <v>76286.646600000007</v>
          </cell>
          <cell r="F9515" t="str">
            <v>Public Apr 25</v>
          </cell>
        </row>
        <row r="9516">
          <cell r="A9516">
            <v>48363</v>
          </cell>
          <cell r="B9516" t="str">
            <v>SCHNEIDER</v>
          </cell>
          <cell r="C9516" t="str">
            <v>MICROLOGIC</v>
          </cell>
          <cell r="D9516" t="str">
            <v>MICROLOGIC 5.0P FOR D/O BREAKER NW08-NW63</v>
          </cell>
          <cell r="E9516">
            <v>12844.6152</v>
          </cell>
          <cell r="F9516" t="str">
            <v>Public Apr 25</v>
          </cell>
        </row>
        <row r="9517">
          <cell r="A9517">
            <v>48364</v>
          </cell>
          <cell r="B9517" t="str">
            <v>SCHNEIDER</v>
          </cell>
          <cell r="C9517" t="str">
            <v>MICROLOGIC</v>
          </cell>
          <cell r="D9517" t="str">
            <v>MICROLOGIC 6.0P FOR D/O BREAKER NW08-NW63</v>
          </cell>
          <cell r="E9517">
            <v>15233.761199999999</v>
          </cell>
          <cell r="F9517" t="str">
            <v>Public Apr 25</v>
          </cell>
        </row>
        <row r="9518">
          <cell r="A9518">
            <v>48366</v>
          </cell>
          <cell r="B9518" t="str">
            <v>SCHNEIDER</v>
          </cell>
          <cell r="C9518" t="str">
            <v>MICROLOGIC</v>
          </cell>
          <cell r="D9518" t="str">
            <v>MICROLOGIC 5.0H FOR D/O BREAKER NW08-NW63</v>
          </cell>
          <cell r="E9518">
            <v>23919.8976</v>
          </cell>
          <cell r="F9518" t="str">
            <v>Public Apr 25</v>
          </cell>
        </row>
        <row r="9519">
          <cell r="A9519">
            <v>48367</v>
          </cell>
          <cell r="B9519" t="str">
            <v>SCHNEIDER</v>
          </cell>
          <cell r="C9519" t="str">
            <v>MICROLOGIC</v>
          </cell>
          <cell r="D9519" t="str">
            <v>MICROLOGIC 6.0H FOR D/O BREAKER NW08-NW63</v>
          </cell>
          <cell r="E9519">
            <v>24691.5684</v>
          </cell>
          <cell r="F9519" t="str">
            <v>Public Apr 25</v>
          </cell>
        </row>
        <row r="9520">
          <cell r="A9520">
            <v>48384</v>
          </cell>
          <cell r="B9520" t="str">
            <v>SCHNEIDER</v>
          </cell>
          <cell r="C9520" t="str">
            <v>MICROLOGIC</v>
          </cell>
          <cell r="D9520" t="str">
            <v>MODBUS COM MODULE FOR DRAWOUT BREAKER</v>
          </cell>
          <cell r="E9520">
            <v>2532.4661999999998</v>
          </cell>
          <cell r="F9520" t="str">
            <v>Public Apr 25</v>
          </cell>
        </row>
        <row r="9521">
          <cell r="A9521">
            <v>48391</v>
          </cell>
          <cell r="B9521" t="str">
            <v>SCHNEIDER</v>
          </cell>
          <cell r="C9521" t="str">
            <v>CHASSIS</v>
          </cell>
          <cell r="D9521" t="str">
            <v>NW CHASSIS 3P 800/1250 A N1 NA H1HA</v>
          </cell>
          <cell r="E9521">
            <v>6478.3463999999994</v>
          </cell>
          <cell r="F9521" t="str">
            <v>Public Apr 25</v>
          </cell>
        </row>
        <row r="9522">
          <cell r="A9522">
            <v>48392</v>
          </cell>
          <cell r="B9522" t="str">
            <v>SCHNEIDER</v>
          </cell>
          <cell r="C9522" t="str">
            <v>CHASSIS</v>
          </cell>
          <cell r="D9522" t="str">
            <v>NW CHASSIS 3P 1600 A N1 NA H1 HA 800/1600 A H2</v>
          </cell>
          <cell r="E9522">
            <v>7439.37</v>
          </cell>
          <cell r="F9522" t="str">
            <v>Public Apr 25</v>
          </cell>
        </row>
        <row r="9523">
          <cell r="A9523">
            <v>48393</v>
          </cell>
          <cell r="B9523" t="str">
            <v>SCHNEIDER</v>
          </cell>
          <cell r="C9523" t="str">
            <v>CHASSIS</v>
          </cell>
          <cell r="D9523" t="str">
            <v>NW CHASSIS 3P 2000 A</v>
          </cell>
          <cell r="E9523">
            <v>8276.2188000000006</v>
          </cell>
          <cell r="F9523" t="str">
            <v>Public Apr 25</v>
          </cell>
        </row>
        <row r="9524">
          <cell r="A9524">
            <v>48394</v>
          </cell>
          <cell r="B9524" t="str">
            <v>SCHNEIDER</v>
          </cell>
          <cell r="C9524" t="str">
            <v>CHASSIS</v>
          </cell>
          <cell r="D9524" t="str">
            <v>NW CHASSIS 3P 2500 A</v>
          </cell>
          <cell r="E9524">
            <v>8276.2188000000006</v>
          </cell>
          <cell r="F9524" t="str">
            <v>Public Apr 25</v>
          </cell>
        </row>
        <row r="9525">
          <cell r="A9525">
            <v>48395</v>
          </cell>
          <cell r="B9525" t="str">
            <v>SCHNEIDER</v>
          </cell>
          <cell r="C9525" t="str">
            <v>CHASSIS</v>
          </cell>
          <cell r="D9525" t="str">
            <v>NW CHASSIS 3P 3200 A</v>
          </cell>
          <cell r="E9525">
            <v>11969.7816</v>
          </cell>
          <cell r="F9525" t="str">
            <v>Public Apr 25</v>
          </cell>
        </row>
        <row r="9526">
          <cell r="A9526">
            <v>48396</v>
          </cell>
          <cell r="B9526" t="str">
            <v>SCHNEIDER</v>
          </cell>
          <cell r="C9526" t="str">
            <v>ACB</v>
          </cell>
          <cell r="D9526" t="str">
            <v>NW CHASSIS 3P 4000 A</v>
          </cell>
          <cell r="E9526">
            <v>13735.340400000001</v>
          </cell>
          <cell r="F9526" t="str">
            <v>Public Apr 25</v>
          </cell>
        </row>
        <row r="9527">
          <cell r="A9527">
            <v>48397</v>
          </cell>
          <cell r="B9527" t="str">
            <v>SCHNEIDER</v>
          </cell>
          <cell r="C9527" t="str">
            <v>CHASSIS</v>
          </cell>
          <cell r="D9527" t="str">
            <v>NW CHASSIS 3P 4000B/6300 A</v>
          </cell>
          <cell r="E9527">
            <v>27449.8014</v>
          </cell>
          <cell r="F9527" t="str">
            <v>Public Apr 25</v>
          </cell>
        </row>
        <row r="9528">
          <cell r="A9528">
            <v>48403</v>
          </cell>
          <cell r="B9528" t="str">
            <v>SCHNEIDER</v>
          </cell>
          <cell r="C9528" t="str">
            <v>CHASSIS</v>
          </cell>
          <cell r="D9528" t="str">
            <v>NW CHASSIS 4P 800/1250 A N1 N1 H1HA</v>
          </cell>
          <cell r="E9528">
            <v>8035.9679999999998</v>
          </cell>
          <cell r="F9528" t="str">
            <v>Public Apr 25</v>
          </cell>
        </row>
        <row r="9529">
          <cell r="A9529">
            <v>48404</v>
          </cell>
          <cell r="B9529" t="str">
            <v>SCHNEIDER</v>
          </cell>
          <cell r="C9529" t="str">
            <v>CHASSIS</v>
          </cell>
          <cell r="D9529" t="str">
            <v>NW CHASSIS 4P 1600 A N1 NA H1 HA 800/1600 A H2</v>
          </cell>
          <cell r="E9529">
            <v>9192.2196000000004</v>
          </cell>
          <cell r="F9529" t="str">
            <v>Public Apr 25</v>
          </cell>
        </row>
        <row r="9530">
          <cell r="A9530">
            <v>48405</v>
          </cell>
          <cell r="B9530" t="str">
            <v>SCHNEIDER</v>
          </cell>
          <cell r="C9530" t="str">
            <v>CHASSIS</v>
          </cell>
          <cell r="D9530" t="str">
            <v>NW CHASSIS 4P 2000 A</v>
          </cell>
          <cell r="E9530">
            <v>11078.760600000001</v>
          </cell>
          <cell r="F9530" t="str">
            <v>Public Apr 25</v>
          </cell>
        </row>
        <row r="9531">
          <cell r="A9531">
            <v>48406</v>
          </cell>
          <cell r="B9531" t="str">
            <v>SCHNEIDER</v>
          </cell>
          <cell r="C9531" t="str">
            <v>CHASSIS</v>
          </cell>
          <cell r="D9531" t="str">
            <v>NW CHASSIS 4P 2500 A</v>
          </cell>
          <cell r="E9531">
            <v>11078.760600000001</v>
          </cell>
          <cell r="F9531" t="str">
            <v>Public Apr 25</v>
          </cell>
        </row>
        <row r="9532">
          <cell r="A9532">
            <v>48407</v>
          </cell>
          <cell r="B9532" t="str">
            <v>SCHNEIDER</v>
          </cell>
          <cell r="C9532" t="str">
            <v>CHASSIS</v>
          </cell>
          <cell r="D9532" t="str">
            <v>NW CHASSIS 4P 3200 A</v>
          </cell>
          <cell r="E9532">
            <v>15425.2662</v>
          </cell>
          <cell r="F9532" t="str">
            <v>Public Apr 25</v>
          </cell>
        </row>
        <row r="9533">
          <cell r="A9533">
            <v>48408</v>
          </cell>
          <cell r="B9533" t="str">
            <v>SCHNEIDER</v>
          </cell>
          <cell r="C9533" t="str">
            <v>CHASSIS</v>
          </cell>
          <cell r="D9533" t="str">
            <v>NW CHASSIS 4P 4000 A</v>
          </cell>
          <cell r="E9533">
            <v>17173.760399999999</v>
          </cell>
          <cell r="F9533" t="str">
            <v>Public Apr 25</v>
          </cell>
        </row>
        <row r="9534">
          <cell r="A9534">
            <v>48413</v>
          </cell>
          <cell r="B9534" t="str">
            <v>SCHNEIDER</v>
          </cell>
          <cell r="C9534" t="str">
            <v>CAHSSIS ACCESSORIES</v>
          </cell>
          <cell r="D9534" t="str">
            <v>TOP 3P FRONT CONNECTION NW20</v>
          </cell>
          <cell r="E9534">
            <v>948.62040000000002</v>
          </cell>
          <cell r="F9534" t="str">
            <v>Public Apr 25</v>
          </cell>
        </row>
        <row r="9535">
          <cell r="A9535">
            <v>48414</v>
          </cell>
          <cell r="B9535" t="str">
            <v>SCHNEIDER</v>
          </cell>
          <cell r="C9535" t="str">
            <v>CAHSSIS ACCESSORIES</v>
          </cell>
          <cell r="D9535" t="str">
            <v>BOTTOM 3P FRONT CONN. NW20 D/O</v>
          </cell>
          <cell r="E9535">
            <v>948.62040000000002</v>
          </cell>
          <cell r="F9535" t="str">
            <v>Public Apr 25</v>
          </cell>
        </row>
        <row r="9536">
          <cell r="A9536">
            <v>48415</v>
          </cell>
          <cell r="B9536" t="str">
            <v>SCHNEIDER</v>
          </cell>
          <cell r="C9536" t="str">
            <v>CAHSSIS ACCESSORIES</v>
          </cell>
          <cell r="D9536" t="str">
            <v>TOP 3P FRONT CONNECTION NW08/16</v>
          </cell>
          <cell r="E9536">
            <v>801.12839999999994</v>
          </cell>
          <cell r="F9536" t="str">
            <v>Public Apr 25</v>
          </cell>
        </row>
        <row r="9537">
          <cell r="A9537">
            <v>48416</v>
          </cell>
          <cell r="B9537" t="str">
            <v>SCHNEIDER</v>
          </cell>
          <cell r="C9537" t="str">
            <v>CAHSSIS ACCESSORIES</v>
          </cell>
          <cell r="D9537" t="str">
            <v>TOP 3P FRONT CONNECTION NW25/32</v>
          </cell>
          <cell r="E9537">
            <v>1665.8844000000001</v>
          </cell>
          <cell r="F9537" t="str">
            <v>Public Apr 25</v>
          </cell>
        </row>
        <row r="9538">
          <cell r="A9538">
            <v>48418</v>
          </cell>
          <cell r="B9538" t="str">
            <v>SCHNEIDER</v>
          </cell>
          <cell r="C9538" t="str">
            <v>CAHSSIS ACCESSORIES</v>
          </cell>
          <cell r="D9538" t="str">
            <v>BOTTOM 3P FRONT CONN. NW08/16 D/O</v>
          </cell>
          <cell r="E9538">
            <v>801.12839999999994</v>
          </cell>
          <cell r="F9538" t="str">
            <v>Public Apr 25</v>
          </cell>
        </row>
        <row r="9539">
          <cell r="A9539">
            <v>48419</v>
          </cell>
          <cell r="B9539" t="str">
            <v>SCHNEIDER</v>
          </cell>
          <cell r="C9539" t="str">
            <v>CAHSSIS ACCESSORIES</v>
          </cell>
          <cell r="D9539" t="str">
            <v>BOTTOM 3P FRONT CONN. NW25/32 D/O</v>
          </cell>
          <cell r="E9539">
            <v>1634.856</v>
          </cell>
          <cell r="F9539" t="str">
            <v>Public Apr 25</v>
          </cell>
        </row>
        <row r="9540">
          <cell r="A9540">
            <v>48469</v>
          </cell>
          <cell r="B9540" t="str">
            <v>SCHNEIDER</v>
          </cell>
          <cell r="C9540" t="str">
            <v>MCCB</v>
          </cell>
          <cell r="D9540" t="str">
            <v>Ready to close 1change over contact (5A-240V),PF for FIXED ACB</v>
          </cell>
          <cell r="E9540">
            <v>501.23820000000001</v>
          </cell>
          <cell r="F9540" t="str">
            <v>Public Apr 25</v>
          </cell>
        </row>
        <row r="9541">
          <cell r="A9541">
            <v>48481</v>
          </cell>
          <cell r="B9541" t="str">
            <v>SCHNEIDER</v>
          </cell>
          <cell r="C9541" t="str">
            <v>Accessories</v>
          </cell>
          <cell r="D9541" t="str">
            <v>XF 024/030 V AC/ V DC FOR DRAWOUT BREAKER</v>
          </cell>
          <cell r="E9541">
            <v>904.83180000000004</v>
          </cell>
          <cell r="F9541" t="str">
            <v>Public Apr 25</v>
          </cell>
        </row>
        <row r="9542">
          <cell r="A9542">
            <v>48483</v>
          </cell>
          <cell r="B9542" t="str">
            <v>SCHNEIDER</v>
          </cell>
          <cell r="C9542" t="str">
            <v>Accessories</v>
          </cell>
          <cell r="D9542" t="str">
            <v>XF 100/130 V AC/ V DC FOR DRAWOUT BREAKER</v>
          </cell>
          <cell r="E9542">
            <v>908.61599999999999</v>
          </cell>
          <cell r="F9542" t="str">
            <v>Public Apr 25</v>
          </cell>
        </row>
        <row r="9543">
          <cell r="A9543">
            <v>48484</v>
          </cell>
          <cell r="B9543" t="str">
            <v>SCHNEIDER</v>
          </cell>
          <cell r="C9543" t="str">
            <v>Accessories</v>
          </cell>
          <cell r="D9543" t="str">
            <v>XF 200/250 V AC/ V DC FOR DRAWOUT BREAKER</v>
          </cell>
          <cell r="E9543">
            <v>904.83180000000004</v>
          </cell>
          <cell r="F9543" t="str">
            <v>Public Apr 25</v>
          </cell>
        </row>
        <row r="9544">
          <cell r="A9544">
            <v>48491</v>
          </cell>
          <cell r="B9544" t="str">
            <v>SCHNEIDER</v>
          </cell>
          <cell r="C9544" t="str">
            <v>Accessories</v>
          </cell>
          <cell r="D9544" t="str">
            <v>MX 024/030 V AC/ V DC FOR DRAWOUT BREAKER</v>
          </cell>
          <cell r="E9544">
            <v>904.83180000000004</v>
          </cell>
          <cell r="F9544" t="str">
            <v>Public Apr 25</v>
          </cell>
        </row>
        <row r="9545">
          <cell r="A9545">
            <v>48493</v>
          </cell>
          <cell r="B9545" t="str">
            <v>SCHNEIDER</v>
          </cell>
          <cell r="C9545" t="str">
            <v>Accessories</v>
          </cell>
          <cell r="D9545" t="str">
            <v>MX 100/130 V AC/ V DC FOR DRAWOUT BREAKER</v>
          </cell>
          <cell r="E9545">
            <v>908.61599999999999</v>
          </cell>
          <cell r="F9545" t="str">
            <v>Public Apr 25</v>
          </cell>
        </row>
        <row r="9546">
          <cell r="A9546">
            <v>48494</v>
          </cell>
          <cell r="B9546" t="str">
            <v>SCHNEIDER</v>
          </cell>
          <cell r="C9546" t="str">
            <v>Accessories</v>
          </cell>
          <cell r="D9546" t="str">
            <v>MX 200/250 V AC/ V DC FOR DRAWOUT BREAKER</v>
          </cell>
          <cell r="E9546">
            <v>891.69420000000002</v>
          </cell>
          <cell r="F9546" t="str">
            <v>Public Apr 25</v>
          </cell>
        </row>
        <row r="9547">
          <cell r="A9547">
            <v>48498</v>
          </cell>
          <cell r="B9547" t="str">
            <v>SCHNEIDER</v>
          </cell>
          <cell r="C9547" t="str">
            <v>MICROLOGIC</v>
          </cell>
          <cell r="D9547" t="str">
            <v>MICROLOGIC 2.0 E FOR NW DRAWOUT</v>
          </cell>
          <cell r="E9547">
            <v>4128.9294</v>
          </cell>
          <cell r="F9547" t="str">
            <v>Public Apr 25</v>
          </cell>
        </row>
        <row r="9548">
          <cell r="A9548">
            <v>48499</v>
          </cell>
          <cell r="B9548" t="str">
            <v>SCHNEIDER</v>
          </cell>
          <cell r="C9548" t="str">
            <v>MICROLOGIC</v>
          </cell>
          <cell r="D9548" t="str">
            <v>MICROLOGIC 5.0 E FOR NW DRAWOUT</v>
          </cell>
          <cell r="E9548">
            <v>4912.0650000000005</v>
          </cell>
          <cell r="F9548" t="str">
            <v>Public Apr 25</v>
          </cell>
        </row>
        <row r="9549">
          <cell r="A9549">
            <v>48500</v>
          </cell>
          <cell r="B9549" t="str">
            <v>SCHNEIDER</v>
          </cell>
          <cell r="C9549" t="str">
            <v>MICROLOGIC</v>
          </cell>
          <cell r="D9549" t="str">
            <v>MICROLOGIC 6.0 E FOR NW DRAWOUT</v>
          </cell>
          <cell r="E9549">
            <v>7607.6802000000007</v>
          </cell>
          <cell r="F9549" t="str">
            <v>Public Apr 25</v>
          </cell>
        </row>
        <row r="9550">
          <cell r="A9550">
            <v>48503</v>
          </cell>
          <cell r="B9550" t="str">
            <v>SCHNEIDER</v>
          </cell>
          <cell r="C9550" t="str">
            <v>Accessories</v>
          </cell>
          <cell r="D9550" t="str">
            <v>MN 100/130 V AC/ V DC FOR DRAWOUT BREAKER</v>
          </cell>
          <cell r="E9550">
            <v>908.61599999999999</v>
          </cell>
          <cell r="F9550" t="str">
            <v>Public Apr 25</v>
          </cell>
        </row>
        <row r="9551">
          <cell r="A9551">
            <v>48504</v>
          </cell>
          <cell r="B9551" t="str">
            <v>SCHNEIDER</v>
          </cell>
          <cell r="C9551" t="str">
            <v>Accessories</v>
          </cell>
          <cell r="D9551" t="str">
            <v>MN 200/250 V AC/ V DC FOR DRAWOUT BREAKER</v>
          </cell>
          <cell r="E9551">
            <v>891.69420000000002</v>
          </cell>
          <cell r="F9551" t="str">
            <v>Public Apr 25</v>
          </cell>
        </row>
        <row r="9552">
          <cell r="A9552">
            <v>48506</v>
          </cell>
          <cell r="B9552" t="str">
            <v>SCHNEIDER</v>
          </cell>
          <cell r="C9552" t="str">
            <v>Accessories</v>
          </cell>
          <cell r="D9552" t="str">
            <v>MN 380/480 V AC FOR DRAWOUT BREAKER</v>
          </cell>
          <cell r="E9552">
            <v>891.69420000000002</v>
          </cell>
          <cell r="F9552" t="str">
            <v>Public Apr 25</v>
          </cell>
        </row>
        <row r="9553">
          <cell r="A9553">
            <v>48521</v>
          </cell>
          <cell r="B9553" t="str">
            <v>SCHNEIDER</v>
          </cell>
          <cell r="C9553" t="str">
            <v>Accessories</v>
          </cell>
          <cell r="D9553" t="str">
            <v>GEAR MOTOR 024/030 V DC FOR DRAWOUT BREAKER</v>
          </cell>
          <cell r="E9553">
            <v>5104.3656000000001</v>
          </cell>
          <cell r="F9553" t="str">
            <v>Public Apr 25</v>
          </cell>
        </row>
        <row r="9554">
          <cell r="A9554">
            <v>48523</v>
          </cell>
          <cell r="B9554" t="str">
            <v>SCHNEIDER</v>
          </cell>
          <cell r="C9554" t="str">
            <v>Accessories</v>
          </cell>
          <cell r="D9554" t="str">
            <v>GEAR MOTOR 100/130 V DC FOR DRAWOUT BREAKER</v>
          </cell>
          <cell r="E9554">
            <v>4982.7102000000004</v>
          </cell>
          <cell r="F9554" t="str">
            <v>Public Apr 25</v>
          </cell>
        </row>
        <row r="9555">
          <cell r="A9555">
            <v>48526</v>
          </cell>
          <cell r="B9555" t="str">
            <v>SCHNEIDER</v>
          </cell>
          <cell r="C9555" t="str">
            <v>Accessories</v>
          </cell>
          <cell r="D9555" t="str">
            <v>GEAR MOTOR 100/130 V AC FOR DRAWOUT BREAKER</v>
          </cell>
          <cell r="E9555">
            <v>4982.7102000000004</v>
          </cell>
          <cell r="F9555" t="str">
            <v>Public Apr 25</v>
          </cell>
        </row>
        <row r="9556">
          <cell r="A9556">
            <v>48527</v>
          </cell>
          <cell r="B9556" t="str">
            <v>SCHNEIDER</v>
          </cell>
          <cell r="C9556" t="str">
            <v>Accessories</v>
          </cell>
          <cell r="D9556" t="str">
            <v>GEAR MOTOR 200/240 V AC FOR DRAWOUT BREAKER</v>
          </cell>
          <cell r="E9556">
            <v>5104.3656000000001</v>
          </cell>
          <cell r="F9556" t="str">
            <v>Public Apr 25</v>
          </cell>
        </row>
        <row r="9557">
          <cell r="A9557">
            <v>48535</v>
          </cell>
          <cell r="B9557" t="str">
            <v>SCHNEIDER</v>
          </cell>
          <cell r="C9557" t="str">
            <v>Accessories</v>
          </cell>
          <cell r="D9557" t="str">
            <v>MECHANICAL OPERATION COUNTER</v>
          </cell>
          <cell r="E9557">
            <v>1798.9128000000001</v>
          </cell>
          <cell r="F9557" t="str">
            <v>Public Apr 25</v>
          </cell>
        </row>
        <row r="9558">
          <cell r="A9558">
            <v>48536</v>
          </cell>
          <cell r="B9558" t="str">
            <v>SCHNEIDER</v>
          </cell>
          <cell r="C9558" t="str">
            <v>Accessories</v>
          </cell>
          <cell r="D9558" t="str">
            <v>Pushbutton Padlock For ACB NW08-NW63</v>
          </cell>
          <cell r="E9558">
            <v>602.3814000000001</v>
          </cell>
          <cell r="F9558" t="str">
            <v>Public Apr 25</v>
          </cell>
        </row>
        <row r="9559">
          <cell r="A9559">
            <v>48541</v>
          </cell>
          <cell r="B9559" t="str">
            <v>SCHNEIDER</v>
          </cell>
          <cell r="C9559" t="str">
            <v>Accessories</v>
          </cell>
          <cell r="D9559" t="str">
            <v>PROFALUX/RONIS OFF POSITION LOCKING KIT (W/O KEYLOCK)</v>
          </cell>
          <cell r="E9559">
            <v>231.489</v>
          </cell>
          <cell r="F9559" t="str">
            <v>Public Apr 25</v>
          </cell>
        </row>
        <row r="9560">
          <cell r="A9560">
            <v>48549</v>
          </cell>
          <cell r="B9560" t="str">
            <v>SCHNEIDER</v>
          </cell>
          <cell r="C9560" t="str">
            <v>Accessories</v>
          </cell>
          <cell r="D9560" t="str">
            <v>RONIS OFF POSITION LOCKING 1 KEYLOCK</v>
          </cell>
          <cell r="E9560">
            <v>428.73660000000001</v>
          </cell>
          <cell r="F9560" t="str">
            <v>Public Apr 25</v>
          </cell>
        </row>
        <row r="9561">
          <cell r="A9561">
            <v>48550</v>
          </cell>
          <cell r="B9561" t="str">
            <v>SCHNEIDER</v>
          </cell>
          <cell r="C9561" t="str">
            <v>Accessories</v>
          </cell>
          <cell r="D9561" t="str">
            <v>RONIS OFF POSITION LOCKING 1 KEYLOCK + 1 IDENT EXTRA KEYLOCK</v>
          </cell>
          <cell r="E9561">
            <v>842.30579999999998</v>
          </cell>
          <cell r="F9561" t="str">
            <v>Public Apr 25</v>
          </cell>
        </row>
        <row r="9562">
          <cell r="A9562">
            <v>48572</v>
          </cell>
          <cell r="B9562" t="str">
            <v>SCHNEIDER</v>
          </cell>
          <cell r="C9562" t="str">
            <v>Accessories</v>
          </cell>
          <cell r="D9562" t="str">
            <v>RONIS DISCONNECTED POSITION LOCKING WITH 1 KEYLOCK</v>
          </cell>
          <cell r="E9562">
            <v>395.07659999999998</v>
          </cell>
          <cell r="F9562" t="str">
            <v>Public Apr 25</v>
          </cell>
        </row>
        <row r="9563">
          <cell r="A9563">
            <v>48601</v>
          </cell>
          <cell r="B9563" t="str">
            <v>SCHNEIDER</v>
          </cell>
          <cell r="C9563" t="str">
            <v>Accessories</v>
          </cell>
          <cell r="D9563" t="str">
            <v>ESCUTCHEON FOR FIXED BREAKER</v>
          </cell>
          <cell r="E9563">
            <v>433.5</v>
          </cell>
          <cell r="F9563" t="str">
            <v>Public Apr 25</v>
          </cell>
        </row>
        <row r="9564">
          <cell r="A9564">
            <v>48603</v>
          </cell>
          <cell r="B9564" t="str">
            <v>SCHNEIDER</v>
          </cell>
          <cell r="C9564" t="str">
            <v>Accessories</v>
          </cell>
          <cell r="D9564" t="str">
            <v>ESCUTCHEON FOR DRAWOUT BREAKER</v>
          </cell>
          <cell r="E9564">
            <v>546.6078</v>
          </cell>
          <cell r="F9564" t="str">
            <v>Public Apr 25</v>
          </cell>
        </row>
        <row r="9565">
          <cell r="A9565">
            <v>48604</v>
          </cell>
          <cell r="B9565" t="str">
            <v>SCHNEIDER</v>
          </cell>
          <cell r="C9565" t="str">
            <v>ACB ACCESSORIES</v>
          </cell>
          <cell r="D9565" t="str">
            <v>IP 54, TRANSPARENT COVER FOR MVS</v>
          </cell>
          <cell r="E9565">
            <v>1544.7798</v>
          </cell>
          <cell r="F9565" t="str">
            <v>Public Apr 25</v>
          </cell>
        </row>
        <row r="9566">
          <cell r="A9566">
            <v>48609</v>
          </cell>
          <cell r="B9566" t="str">
            <v>SCHNEIDER</v>
          </cell>
          <cell r="C9566" t="str">
            <v>Accessories</v>
          </cell>
          <cell r="D9566" t="str">
            <v>CABLE-TYPE INTERLOCKING FOR 3 FIXED OR DRAWOUT BREAKERS 2S + 1C</v>
          </cell>
          <cell r="E9566">
            <v>9488.3154000000013</v>
          </cell>
          <cell r="F9566" t="str">
            <v>Public Apr 25</v>
          </cell>
        </row>
        <row r="9567">
          <cell r="A9567">
            <v>48610</v>
          </cell>
          <cell r="B9567" t="str">
            <v>SCHNEIDER</v>
          </cell>
          <cell r="C9567" t="str">
            <v>Accessories</v>
          </cell>
          <cell r="D9567" t="str">
            <v>CABLE-TYPE INTERLOCKING FOR 3 FIXED OR DRAWOUT BREAKERS 3S</v>
          </cell>
          <cell r="E9567">
            <v>7646.0424000000003</v>
          </cell>
          <cell r="F9567" t="str">
            <v>Public Apr 25</v>
          </cell>
        </row>
        <row r="9568">
          <cell r="A9568">
            <v>48612</v>
          </cell>
          <cell r="B9568" t="str">
            <v>SCHNEIDER</v>
          </cell>
          <cell r="C9568" t="str">
            <v>Accessories</v>
          </cell>
          <cell r="D9568" t="str">
            <v>ROD-TYPE INTERLOCKING FOR 2 FIXED OR DRAWOUT BREAKERS</v>
          </cell>
          <cell r="E9568">
            <v>3619.1538</v>
          </cell>
          <cell r="F9568" t="str">
            <v>Public Apr 25</v>
          </cell>
        </row>
        <row r="9569">
          <cell r="A9569">
            <v>50437</v>
          </cell>
          <cell r="B9569" t="str">
            <v>SCHNEIDER</v>
          </cell>
          <cell r="C9569" t="str">
            <v>Accessories</v>
          </cell>
          <cell r="D9569" t="str">
            <v>Earth Leakage Toroid TA30 Up To 65A</v>
          </cell>
          <cell r="E9569">
            <v>375.1764</v>
          </cell>
          <cell r="F9569" t="str">
            <v>Public Apr 25</v>
          </cell>
        </row>
        <row r="9570">
          <cell r="A9570">
            <v>50438</v>
          </cell>
          <cell r="B9570" t="str">
            <v>SCHNEIDER</v>
          </cell>
          <cell r="C9570" t="str">
            <v>Accessories</v>
          </cell>
          <cell r="D9570" t="str">
            <v>Earth Leakage Toroid PA50 Up To 85A</v>
          </cell>
          <cell r="E9570">
            <v>452.4006</v>
          </cell>
          <cell r="F9570" t="str">
            <v>Public Apr 25</v>
          </cell>
        </row>
        <row r="9571">
          <cell r="A9571">
            <v>50439</v>
          </cell>
          <cell r="B9571" t="str">
            <v>SCHNEIDER</v>
          </cell>
          <cell r="C9571" t="str">
            <v>Accessories</v>
          </cell>
          <cell r="D9571" t="str">
            <v>Earth Leakage Toroid IA80 Up To 160A</v>
          </cell>
          <cell r="E9571">
            <v>535.84680000000003</v>
          </cell>
          <cell r="F9571" t="str">
            <v>Public Apr 25</v>
          </cell>
        </row>
        <row r="9572">
          <cell r="A9572">
            <v>50440</v>
          </cell>
          <cell r="B9572" t="str">
            <v>SCHNEIDER</v>
          </cell>
          <cell r="C9572" t="str">
            <v>Accessories</v>
          </cell>
          <cell r="D9572" t="str">
            <v>Earth Leakage Toroid MA120 Up To 250A</v>
          </cell>
          <cell r="E9572">
            <v>853.14839999999992</v>
          </cell>
          <cell r="F9572" t="str">
            <v>Public Apr 25</v>
          </cell>
        </row>
        <row r="9573">
          <cell r="A9573">
            <v>50442</v>
          </cell>
          <cell r="B9573" t="str">
            <v>SCHNEIDER</v>
          </cell>
          <cell r="C9573" t="str">
            <v>Accessories</v>
          </cell>
          <cell r="D9573" t="str">
            <v>Earth Leakage Toroid GA300 Up To 630A</v>
          </cell>
          <cell r="E9573">
            <v>2653.4484000000002</v>
          </cell>
          <cell r="F9573" t="str">
            <v>Public Apr 25</v>
          </cell>
        </row>
        <row r="9574">
          <cell r="A9574">
            <v>56053</v>
          </cell>
          <cell r="B9574" t="str">
            <v>SCHNEIDER</v>
          </cell>
          <cell r="C9574" t="str">
            <v>Accessories</v>
          </cell>
          <cell r="D9574" t="str">
            <v>RECTANGULAR SENSOR FOR EA</v>
          </cell>
          <cell r="E9574">
            <v>12837.679199999999</v>
          </cell>
          <cell r="F9574" t="str">
            <v>Public Apr 25</v>
          </cell>
        </row>
        <row r="9575">
          <cell r="A9575">
            <v>56054</v>
          </cell>
          <cell r="B9575" t="str">
            <v>SCHNEIDER</v>
          </cell>
          <cell r="C9575" t="str">
            <v>Accessories</v>
          </cell>
          <cell r="D9575" t="str">
            <v>RECTANGULAR SENSOR FOR EA</v>
          </cell>
          <cell r="E9575">
            <v>12798.399000000001</v>
          </cell>
          <cell r="F9575" t="str">
            <v>Public Apr 25</v>
          </cell>
        </row>
        <row r="9576">
          <cell r="A9576">
            <v>56120</v>
          </cell>
          <cell r="B9576" t="str">
            <v>SCHNEIDER</v>
          </cell>
          <cell r="C9576" t="str">
            <v>EARTHLEAKAGE RELAY</v>
          </cell>
          <cell r="D9576" t="str">
            <v>Earth Leakage Relay RH10M 30 mA 130 V</v>
          </cell>
          <cell r="E9576">
            <v>1155.1908000000001</v>
          </cell>
          <cell r="F9576" t="str">
            <v>Public Apr 25</v>
          </cell>
        </row>
        <row r="9577">
          <cell r="A9577">
            <v>56170</v>
          </cell>
          <cell r="B9577" t="str">
            <v>SCHNEIDER</v>
          </cell>
          <cell r="C9577" t="str">
            <v>EARTHLEAKAGE RELAY</v>
          </cell>
          <cell r="D9577" t="str">
            <v>Earth Leakage Relay RH99M Man. Rst. 0.03-30A 24VAC/48VDC</v>
          </cell>
          <cell r="E9577">
            <v>1355.4474</v>
          </cell>
          <cell r="F9577" t="str">
            <v>Public Apr 25</v>
          </cell>
        </row>
        <row r="9578">
          <cell r="A9578">
            <v>56172</v>
          </cell>
          <cell r="B9578" t="str">
            <v>SCHNEIDER</v>
          </cell>
          <cell r="C9578" t="str">
            <v>EARTHLEAKAGE RELAY</v>
          </cell>
          <cell r="D9578" t="str">
            <v>Earth Leakage Relay RH99M Man. Rst. 0.03-30A 130V</v>
          </cell>
          <cell r="E9578">
            <v>1124.6009999999999</v>
          </cell>
          <cell r="F9578" t="str">
            <v>Public Apr 25</v>
          </cell>
        </row>
        <row r="9579">
          <cell r="A9579">
            <v>56173</v>
          </cell>
          <cell r="B9579" t="str">
            <v>SCHNEIDER</v>
          </cell>
          <cell r="C9579" t="str">
            <v>EARTHLEAKAGE RELAY</v>
          </cell>
          <cell r="D9579" t="str">
            <v>Earth Leakage Relay RH99M Man. Rst. 0.03-30A 240V</v>
          </cell>
          <cell r="E9579">
            <v>1209.1284000000001</v>
          </cell>
          <cell r="F9579" t="str">
            <v>Public Apr 25</v>
          </cell>
        </row>
        <row r="9580">
          <cell r="A9580">
            <v>56174</v>
          </cell>
          <cell r="B9580" t="str">
            <v>SCHNEIDER</v>
          </cell>
          <cell r="C9580" t="str">
            <v>EARTHLEAKAGE RELAY</v>
          </cell>
          <cell r="D9580" t="str">
            <v>Earth Leakage Relay RH99M Man. Rst. 0.03-30A 415V</v>
          </cell>
          <cell r="E9580">
            <v>1213.3614</v>
          </cell>
          <cell r="F9580" t="str">
            <v>Public Apr 25</v>
          </cell>
        </row>
        <row r="9581">
          <cell r="A9581">
            <v>56175</v>
          </cell>
          <cell r="B9581" t="str">
            <v>SCHNEIDER</v>
          </cell>
          <cell r="C9581" t="str">
            <v>EARTHLEAKAGE RELAY</v>
          </cell>
          <cell r="D9581" t="str">
            <v>Earth Leakage Relay RH99M Man. Rst. 0.03-30A 525V</v>
          </cell>
          <cell r="E9581">
            <v>1216.3092000000001</v>
          </cell>
          <cell r="F9581" t="str">
            <v>Public Apr 25</v>
          </cell>
        </row>
        <row r="9582">
          <cell r="A9582">
            <v>56193</v>
          </cell>
          <cell r="B9582" t="str">
            <v>SCHNEIDER</v>
          </cell>
          <cell r="C9582" t="str">
            <v>EARTHLEAKAGE RELAY</v>
          </cell>
          <cell r="D9582" t="str">
            <v>Earth Leakage Relay RH99M Auto Rst. 30m-30A 240V</v>
          </cell>
          <cell r="E9582">
            <v>1100.5494000000001</v>
          </cell>
          <cell r="F9582" t="str">
            <v>Public Apr 25</v>
          </cell>
        </row>
        <row r="9583">
          <cell r="A9583">
            <v>56194</v>
          </cell>
          <cell r="B9583" t="str">
            <v>SCHNEIDER</v>
          </cell>
          <cell r="C9583" t="str">
            <v>EARTHLEAKAGE RELAY</v>
          </cell>
          <cell r="D9583" t="str">
            <v>Earth Leakage Relay RH99M Auto Rst. 30m-30A 415V</v>
          </cell>
          <cell r="E9583">
            <v>1315.2492</v>
          </cell>
          <cell r="F9583" t="str">
            <v>Public Apr 25</v>
          </cell>
        </row>
        <row r="9584">
          <cell r="A9584">
            <v>56272</v>
          </cell>
          <cell r="B9584" t="str">
            <v>SCHNEIDER</v>
          </cell>
          <cell r="C9584" t="str">
            <v>EARTHLEAKAGE RELAY</v>
          </cell>
          <cell r="D9584" t="str">
            <v>Earth Leakage Relay RH99P Auto Rst. 30m-30A 130V</v>
          </cell>
          <cell r="E9584">
            <v>1241.9723999999999</v>
          </cell>
          <cell r="F9584" t="str">
            <v>Public Apr 25</v>
          </cell>
        </row>
        <row r="9585">
          <cell r="A9585">
            <v>65307</v>
          </cell>
          <cell r="B9585" t="str">
            <v>SCHNEIDER</v>
          </cell>
          <cell r="C9585" t="str">
            <v>MICROLOGIC</v>
          </cell>
          <cell r="D9585" t="str">
            <v>MICROLOGIC 7.0 A FOR D/O BREAKER MAS</v>
          </cell>
          <cell r="E9585">
            <v>11303.0178</v>
          </cell>
          <cell r="F9585" t="str">
            <v>Public Apr 25</v>
          </cell>
        </row>
        <row r="9586">
          <cell r="A9586">
            <v>16003</v>
          </cell>
          <cell r="B9586" t="str">
            <v>SCHNEIDER</v>
          </cell>
          <cell r="C9586" t="str">
            <v>-</v>
          </cell>
          <cell r="D9586" t="str">
            <v>AMP analogue ammeter, 72 x 72, for motor feeders (delivered without dial)</v>
          </cell>
          <cell r="E9586">
            <v>285.85500000000002</v>
          </cell>
          <cell r="F9586" t="str">
            <v>Public Apr 25</v>
          </cell>
        </row>
        <row r="9587">
          <cell r="A9587">
            <v>16004</v>
          </cell>
          <cell r="B9587" t="str">
            <v>SCHNEIDER</v>
          </cell>
          <cell r="C9587" t="str">
            <v>-</v>
          </cell>
          <cell r="D9587" t="str">
            <v>AMP analogue ammeter, 72 x 72, for standard feeders (delivered without dial)</v>
          </cell>
          <cell r="E9587">
            <v>247.73759999999999</v>
          </cell>
          <cell r="F9587" t="str">
            <v>Public Apr 25</v>
          </cell>
        </row>
        <row r="9588">
          <cell r="A9588">
            <v>16005</v>
          </cell>
          <cell r="B9588" t="str">
            <v>SCHNEIDER</v>
          </cell>
          <cell r="C9588" t="str">
            <v>-</v>
          </cell>
          <cell r="D9588" t="str">
            <v>VLT analogue voltmeter, 72 x 72</v>
          </cell>
          <cell r="E9588">
            <v>265.12860000000001</v>
          </cell>
          <cell r="F9588" t="str">
            <v>Public Apr 25</v>
          </cell>
        </row>
        <row r="9589">
          <cell r="A9589">
            <v>16006</v>
          </cell>
          <cell r="B9589" t="str">
            <v>SCHNEIDER</v>
          </cell>
          <cell r="C9589" t="str">
            <v>-</v>
          </cell>
          <cell r="D9589" t="str">
            <v xml:space="preserve">Dial, 0-30-90 A, for AMP 16003 </v>
          </cell>
          <cell r="E9589">
            <v>19.777799999999999</v>
          </cell>
          <cell r="F9589" t="str">
            <v>Public Apr 25</v>
          </cell>
        </row>
        <row r="9590">
          <cell r="A9590">
            <v>16007</v>
          </cell>
          <cell r="B9590" t="str">
            <v>SCHNEIDER</v>
          </cell>
          <cell r="C9590" t="str">
            <v>-</v>
          </cell>
          <cell r="D9590" t="str">
            <v>Dial, 0-75-225 A, for AMP 16003</v>
          </cell>
          <cell r="E9590">
            <v>19.777799999999999</v>
          </cell>
          <cell r="F9590" t="str">
            <v>Public Apr 25</v>
          </cell>
        </row>
        <row r="9591">
          <cell r="A9591">
            <v>16008</v>
          </cell>
          <cell r="B9591" t="str">
            <v>SCHNEIDER</v>
          </cell>
          <cell r="C9591" t="str">
            <v>-</v>
          </cell>
          <cell r="D9591" t="str">
            <v>Dial, 0-200-600 A, for AMP 16003</v>
          </cell>
          <cell r="E9591">
            <v>19.777799999999999</v>
          </cell>
          <cell r="F9591" t="str">
            <v>Public Apr 25</v>
          </cell>
        </row>
        <row r="9592">
          <cell r="A9592">
            <v>16009</v>
          </cell>
          <cell r="B9592" t="str">
            <v>SCHNEIDER</v>
          </cell>
          <cell r="C9592" t="str">
            <v>-</v>
          </cell>
          <cell r="D9592" t="str">
            <v>Dial, 0-50 A, for AMP 16004</v>
          </cell>
          <cell r="E9592">
            <v>19.777799999999999</v>
          </cell>
          <cell r="F9592" t="str">
            <v>Public Apr 25</v>
          </cell>
        </row>
        <row r="9593">
          <cell r="A9593">
            <v>16010</v>
          </cell>
          <cell r="B9593" t="str">
            <v>SCHNEIDER</v>
          </cell>
          <cell r="C9593" t="str">
            <v>-</v>
          </cell>
          <cell r="D9593" t="str">
            <v>Dial, 0-100 A, for AMP 16004</v>
          </cell>
          <cell r="E9593">
            <v>19.777799999999999</v>
          </cell>
          <cell r="F9593" t="str">
            <v>Public Apr 25</v>
          </cell>
        </row>
        <row r="9594">
          <cell r="A9594">
            <v>16011</v>
          </cell>
          <cell r="B9594" t="str">
            <v>SCHNEIDER</v>
          </cell>
          <cell r="C9594" t="str">
            <v>-</v>
          </cell>
          <cell r="D9594" t="str">
            <v>Dial, 0-200 A, for AMP 16004</v>
          </cell>
          <cell r="E9594">
            <v>19.777799999999999</v>
          </cell>
          <cell r="F9594" t="str">
            <v>Public Apr 25</v>
          </cell>
        </row>
        <row r="9595">
          <cell r="A9595">
            <v>16012</v>
          </cell>
          <cell r="B9595" t="str">
            <v>SCHNEIDER</v>
          </cell>
          <cell r="C9595" t="str">
            <v>-</v>
          </cell>
          <cell r="D9595" t="str">
            <v>Dial, 0-400 A, for AMP 16004</v>
          </cell>
          <cell r="E9595">
            <v>19.777799999999999</v>
          </cell>
          <cell r="F9595" t="str">
            <v>Public Apr 25</v>
          </cell>
        </row>
        <row r="9596">
          <cell r="A9596">
            <v>16013</v>
          </cell>
          <cell r="B9596" t="str">
            <v>SCHNEIDER</v>
          </cell>
          <cell r="C9596" t="str">
            <v>-</v>
          </cell>
          <cell r="D9596" t="str">
            <v>Dial, 0-600 A, for AMP 16004</v>
          </cell>
          <cell r="E9596">
            <v>19.777799999999999</v>
          </cell>
          <cell r="F9596" t="str">
            <v>Public Apr 25</v>
          </cell>
        </row>
        <row r="9597">
          <cell r="A9597">
            <v>16014</v>
          </cell>
          <cell r="B9597" t="str">
            <v>SCHNEIDER</v>
          </cell>
          <cell r="C9597" t="str">
            <v>-</v>
          </cell>
          <cell r="D9597" t="str">
            <v>Dial, 0-1000 A, for AMP 16004</v>
          </cell>
          <cell r="E9597">
            <v>19.777799999999999</v>
          </cell>
          <cell r="F9597" t="str">
            <v>Public Apr 25</v>
          </cell>
        </row>
        <row r="9598">
          <cell r="A9598">
            <v>16015</v>
          </cell>
          <cell r="B9598" t="str">
            <v>SCHNEIDER</v>
          </cell>
          <cell r="C9598" t="str">
            <v>-</v>
          </cell>
          <cell r="D9598" t="str">
            <v>Dial, 0-1250 A, for AMP 16004</v>
          </cell>
          <cell r="E9598">
            <v>19.777799999999999</v>
          </cell>
          <cell r="F9598" t="str">
            <v>Public Apr 25</v>
          </cell>
        </row>
        <row r="9599">
          <cell r="A9599">
            <v>16016</v>
          </cell>
          <cell r="B9599" t="str">
            <v>SCHNEIDER</v>
          </cell>
          <cell r="C9599" t="str">
            <v>-</v>
          </cell>
          <cell r="D9599" t="str">
            <v>Dial, 0-1500 A, for AMP 16004</v>
          </cell>
          <cell r="E9599">
            <v>19.777799999999999</v>
          </cell>
          <cell r="F9599" t="str">
            <v>Public Apr 25</v>
          </cell>
        </row>
        <row r="9600">
          <cell r="A9600">
            <v>16019</v>
          </cell>
          <cell r="B9600" t="str">
            <v>SCHNEIDER</v>
          </cell>
          <cell r="C9600" t="str">
            <v>-</v>
          </cell>
          <cell r="D9600" t="str">
            <v>Dial, 0-2000 A, for AMP 16004</v>
          </cell>
          <cell r="E9600">
            <v>19.777799999999999</v>
          </cell>
          <cell r="F9600" t="str">
            <v>Public Apr 25</v>
          </cell>
        </row>
        <row r="9601">
          <cell r="A9601">
            <v>16073</v>
          </cell>
          <cell r="B9601" t="str">
            <v>SCHNEIDER</v>
          </cell>
          <cell r="C9601" t="str">
            <v>-</v>
          </cell>
          <cell r="D9601" t="str">
            <v>AMP analogue ammeter, 96 x 96, for motor feeder (delivered without dial)</v>
          </cell>
          <cell r="E9601">
            <v>320.45340000000004</v>
          </cell>
          <cell r="F9601" t="str">
            <v>Public Apr 25</v>
          </cell>
        </row>
        <row r="9602">
          <cell r="A9602">
            <v>16074</v>
          </cell>
          <cell r="B9602" t="str">
            <v>SCHNEIDER</v>
          </cell>
          <cell r="C9602" t="str">
            <v>-</v>
          </cell>
          <cell r="D9602" t="str">
            <v>AMP analogue ammeter, 96 x 96, for standard feeder (delivered without dial)</v>
          </cell>
          <cell r="E9602">
            <v>336.26340000000005</v>
          </cell>
          <cell r="F9602" t="str">
            <v>Public Apr 25</v>
          </cell>
        </row>
        <row r="9603">
          <cell r="A9603">
            <v>16075</v>
          </cell>
          <cell r="B9603" t="str">
            <v>SCHNEIDER</v>
          </cell>
          <cell r="C9603" t="str">
            <v>-</v>
          </cell>
          <cell r="D9603" t="str">
            <v>VLT analogue voltmeter, 96 x 96</v>
          </cell>
          <cell r="E9603">
            <v>346.05539999999996</v>
          </cell>
          <cell r="F9603" t="str">
            <v>Public Apr 25</v>
          </cell>
        </row>
        <row r="9604">
          <cell r="A9604">
            <v>16076</v>
          </cell>
          <cell r="B9604" t="str">
            <v>SCHNEIDER</v>
          </cell>
          <cell r="C9604" t="str">
            <v>-</v>
          </cell>
          <cell r="D9604" t="str">
            <v>Dial, 0-30-90 A, for AMP 16073</v>
          </cell>
          <cell r="E9604">
            <v>18.849600000000002</v>
          </cell>
          <cell r="F9604" t="str">
            <v>Public Apr 25</v>
          </cell>
        </row>
        <row r="9605">
          <cell r="A9605">
            <v>16077</v>
          </cell>
          <cell r="B9605" t="str">
            <v>SCHNEIDER</v>
          </cell>
          <cell r="C9605" t="str">
            <v>-</v>
          </cell>
          <cell r="D9605" t="str">
            <v>Dial, 0-75-225 A, for AMP 16073</v>
          </cell>
          <cell r="E9605">
            <v>18.849600000000002</v>
          </cell>
          <cell r="F9605" t="str">
            <v>Public Apr 25</v>
          </cell>
        </row>
        <row r="9606">
          <cell r="A9606">
            <v>16078</v>
          </cell>
          <cell r="B9606" t="str">
            <v>SCHNEIDER</v>
          </cell>
          <cell r="C9606" t="str">
            <v>-</v>
          </cell>
          <cell r="D9606" t="str">
            <v>Dial, 0-200-600 A, for AMP 16073</v>
          </cell>
          <cell r="E9606">
            <v>18.849600000000002</v>
          </cell>
          <cell r="F9606" t="str">
            <v>Public Apr 25</v>
          </cell>
        </row>
        <row r="9607">
          <cell r="A9607">
            <v>16079</v>
          </cell>
          <cell r="B9607" t="str">
            <v>SCHNEIDER</v>
          </cell>
          <cell r="C9607" t="str">
            <v>-</v>
          </cell>
          <cell r="D9607" t="str">
            <v>Dial, 0-50 A, for AMP 16074</v>
          </cell>
          <cell r="E9607">
            <v>19.777799999999999</v>
          </cell>
          <cell r="F9607" t="str">
            <v>Public Apr 25</v>
          </cell>
        </row>
        <row r="9608">
          <cell r="A9608">
            <v>16080</v>
          </cell>
          <cell r="B9608" t="str">
            <v>SCHNEIDER</v>
          </cell>
          <cell r="C9608" t="str">
            <v>-</v>
          </cell>
          <cell r="D9608" t="str">
            <v>Dial, 0-100 A, for AMP 16074</v>
          </cell>
          <cell r="E9608">
            <v>21.103800000000003</v>
          </cell>
          <cell r="F9608" t="str">
            <v>Public Apr 25</v>
          </cell>
        </row>
        <row r="9609">
          <cell r="A9609">
            <v>16081</v>
          </cell>
          <cell r="B9609" t="str">
            <v>SCHNEIDER</v>
          </cell>
          <cell r="C9609" t="str">
            <v>-</v>
          </cell>
          <cell r="D9609" t="str">
            <v>Dial, 0-200 A, for AMP 16074</v>
          </cell>
          <cell r="E9609">
            <v>19.777799999999999</v>
          </cell>
          <cell r="F9609" t="str">
            <v>Public Apr 25</v>
          </cell>
        </row>
        <row r="9610">
          <cell r="A9610">
            <v>16082</v>
          </cell>
          <cell r="B9610" t="str">
            <v>SCHNEIDER</v>
          </cell>
          <cell r="C9610" t="str">
            <v>-</v>
          </cell>
          <cell r="D9610" t="str">
            <v>Dial, 0-400 A, for AMP 16074</v>
          </cell>
          <cell r="E9610">
            <v>19.777799999999999</v>
          </cell>
          <cell r="F9610" t="str">
            <v>Public Apr 25</v>
          </cell>
        </row>
        <row r="9611">
          <cell r="A9611">
            <v>16083</v>
          </cell>
          <cell r="B9611" t="str">
            <v>SCHNEIDER</v>
          </cell>
          <cell r="C9611" t="str">
            <v>-</v>
          </cell>
          <cell r="D9611" t="str">
            <v>Dial, 0-600 A, for AMP 16074</v>
          </cell>
          <cell r="E9611">
            <v>19.777799999999999</v>
          </cell>
          <cell r="F9611" t="str">
            <v>Public Apr 25</v>
          </cell>
        </row>
        <row r="9612">
          <cell r="A9612">
            <v>16084</v>
          </cell>
          <cell r="B9612" t="str">
            <v>SCHNEIDER</v>
          </cell>
          <cell r="C9612" t="str">
            <v>-</v>
          </cell>
          <cell r="D9612" t="str">
            <v>Dial, 0-1000 A, for AMP 16074</v>
          </cell>
          <cell r="E9612">
            <v>19.777799999999999</v>
          </cell>
          <cell r="F9612" t="str">
            <v>Public Apr 25</v>
          </cell>
        </row>
        <row r="9613">
          <cell r="A9613">
            <v>16085</v>
          </cell>
          <cell r="B9613" t="str">
            <v>SCHNEIDER</v>
          </cell>
          <cell r="C9613" t="str">
            <v>-</v>
          </cell>
          <cell r="D9613" t="str">
            <v>Dial, 0-1250 A, for AMP 16074</v>
          </cell>
          <cell r="E9613">
            <v>19.777799999999999</v>
          </cell>
          <cell r="F9613" t="str">
            <v>Public Apr 25</v>
          </cell>
        </row>
        <row r="9614">
          <cell r="A9614">
            <v>16086</v>
          </cell>
          <cell r="B9614" t="str">
            <v>SCHNEIDER</v>
          </cell>
          <cell r="C9614" t="str">
            <v>-</v>
          </cell>
          <cell r="D9614" t="str">
            <v>Dial, 0-1500 A, for AMP 16074</v>
          </cell>
          <cell r="E9614">
            <v>21.103800000000003</v>
          </cell>
          <cell r="F9614" t="str">
            <v>Public Apr 25</v>
          </cell>
        </row>
        <row r="9615">
          <cell r="A9615">
            <v>16087</v>
          </cell>
          <cell r="B9615" t="str">
            <v>SCHNEIDER</v>
          </cell>
          <cell r="C9615" t="str">
            <v>-</v>
          </cell>
          <cell r="D9615" t="str">
            <v>Dial, 0-2000 A, for AMP 16074</v>
          </cell>
          <cell r="E9615">
            <v>21.103800000000003</v>
          </cell>
          <cell r="F9615" t="str">
            <v>Public Apr 25</v>
          </cell>
        </row>
        <row r="9616">
          <cell r="A9616">
            <v>16088</v>
          </cell>
          <cell r="B9616" t="str">
            <v>SCHNEIDER</v>
          </cell>
          <cell r="C9616" t="str">
            <v>-</v>
          </cell>
          <cell r="D9616" t="str">
            <v>Dial, 0-2500 A, for AMP 16074</v>
          </cell>
          <cell r="E9616">
            <v>21.103800000000003</v>
          </cell>
          <cell r="F9616" t="str">
            <v>Public Apr 25</v>
          </cell>
        </row>
        <row r="9617">
          <cell r="A9617">
            <v>16089</v>
          </cell>
          <cell r="B9617" t="str">
            <v>SCHNEIDER</v>
          </cell>
          <cell r="C9617" t="str">
            <v>-</v>
          </cell>
          <cell r="D9617" t="str">
            <v>Dial, 0-3000 A, for AMP 16074</v>
          </cell>
          <cell r="E9617">
            <v>18.849600000000002</v>
          </cell>
          <cell r="F9617" t="str">
            <v>Public Apr 25</v>
          </cell>
        </row>
        <row r="9618">
          <cell r="A9618">
            <v>16090</v>
          </cell>
          <cell r="B9618" t="str">
            <v>SCHNEIDER</v>
          </cell>
          <cell r="C9618" t="str">
            <v>-</v>
          </cell>
          <cell r="D9618" t="str">
            <v>Dial, 0-4000 A, for AMP 16074</v>
          </cell>
          <cell r="E9618">
            <v>21.103800000000003</v>
          </cell>
          <cell r="F9618" t="str">
            <v>Public Apr 25</v>
          </cell>
        </row>
        <row r="9619">
          <cell r="A9619">
            <v>16091</v>
          </cell>
          <cell r="B9619" t="str">
            <v>SCHNEIDER</v>
          </cell>
          <cell r="C9619" t="str">
            <v>-</v>
          </cell>
          <cell r="D9619" t="str">
            <v>Dial, 0-5000 A, for AMP 16074</v>
          </cell>
          <cell r="E9619">
            <v>21.103800000000003</v>
          </cell>
          <cell r="F9619" t="str">
            <v>Public Apr 25</v>
          </cell>
        </row>
        <row r="9620">
          <cell r="A9620">
            <v>16092</v>
          </cell>
          <cell r="B9620" t="str">
            <v>SCHNEIDER</v>
          </cell>
          <cell r="C9620" t="str">
            <v>-</v>
          </cell>
          <cell r="D9620" t="str">
            <v>Dial, 0-6000 A, for AMP 16074</v>
          </cell>
          <cell r="E9620">
            <v>19.237200000000001</v>
          </cell>
          <cell r="F9620" t="str">
            <v>Public Apr 25</v>
          </cell>
        </row>
        <row r="9621">
          <cell r="A9621">
            <v>15202</v>
          </cell>
          <cell r="B9621" t="str">
            <v>SCHNEIDER</v>
          </cell>
          <cell r="C9621" t="str">
            <v>-</v>
          </cell>
          <cell r="D9621" t="str">
            <v>iAMP direct reading digital ammeter, DIN rail</v>
          </cell>
          <cell r="E9621">
            <v>476.26859999999999</v>
          </cell>
          <cell r="F9621" t="str">
            <v>Public Apr 25</v>
          </cell>
        </row>
        <row r="9622">
          <cell r="A9622">
            <v>15209</v>
          </cell>
          <cell r="B9622" t="str">
            <v>SCHNEIDER</v>
          </cell>
          <cell r="C9622" t="str">
            <v>-</v>
          </cell>
          <cell r="D9622" t="str">
            <v>Digital DIN CT operated ammeter from 0 to 5000 Amps</v>
          </cell>
          <cell r="E9622">
            <v>606.84900000000005</v>
          </cell>
          <cell r="F9622" t="str">
            <v>Public Apr 25</v>
          </cell>
        </row>
        <row r="9623">
          <cell r="A9623">
            <v>16029</v>
          </cell>
          <cell r="B9623" t="str">
            <v>SCHNEIDER</v>
          </cell>
          <cell r="C9623" t="str">
            <v>-</v>
          </cell>
          <cell r="D9623" t="str">
            <v>iAMP analogue ammeter for direct connection, DIN Rail</v>
          </cell>
          <cell r="E9623">
            <v>233.41679999999999</v>
          </cell>
          <cell r="F9623" t="str">
            <v>Public Apr 25</v>
          </cell>
        </row>
        <row r="9624">
          <cell r="A9624">
            <v>16030</v>
          </cell>
          <cell r="B9624" t="str">
            <v>SCHNEIDER</v>
          </cell>
          <cell r="C9624" t="str">
            <v>-</v>
          </cell>
          <cell r="D9624" t="str">
            <v>iAMP analogue ammeter for connection to TC (delivered without dial), DIN rail</v>
          </cell>
          <cell r="E9624">
            <v>225.52199999999999</v>
          </cell>
          <cell r="F9624" t="str">
            <v>Public Apr 25</v>
          </cell>
        </row>
        <row r="9625">
          <cell r="A9625">
            <v>16060</v>
          </cell>
          <cell r="B9625" t="str">
            <v>SCHNEIDER</v>
          </cell>
          <cell r="C9625" t="str">
            <v>-</v>
          </cell>
          <cell r="D9625" t="str">
            <v>iVLT analogue voltmeter (0-300 V), DIN rail</v>
          </cell>
          <cell r="E9625">
            <v>431.24580000000003</v>
          </cell>
          <cell r="F9625" t="str">
            <v>Public Apr 25</v>
          </cell>
        </row>
        <row r="9626">
          <cell r="A9626">
            <v>16061</v>
          </cell>
          <cell r="B9626" t="str">
            <v>SCHNEIDER</v>
          </cell>
          <cell r="C9626" t="str">
            <v>-</v>
          </cell>
          <cell r="D9626" t="str">
            <v>iVLT analogue voltmeter (0-500 V), DIN rail</v>
          </cell>
          <cell r="E9626">
            <v>447.04559999999998</v>
          </cell>
          <cell r="F9626" t="str">
            <v>Public Apr 25</v>
          </cell>
        </row>
        <row r="9627">
          <cell r="A9627">
            <v>16031</v>
          </cell>
          <cell r="B9627" t="str">
            <v>SCHNEIDER</v>
          </cell>
          <cell r="C9627" t="str">
            <v>-</v>
          </cell>
          <cell r="D9627" t="str">
            <v>Dial, 0-5 A, for iAMP 16030</v>
          </cell>
          <cell r="E9627">
            <v>19.777799999999999</v>
          </cell>
          <cell r="F9627" t="str">
            <v>Public Apr 25</v>
          </cell>
        </row>
        <row r="9628">
          <cell r="A9628">
            <v>16032</v>
          </cell>
          <cell r="B9628" t="str">
            <v>SCHNEIDER</v>
          </cell>
          <cell r="C9628" t="str">
            <v>-</v>
          </cell>
          <cell r="D9628" t="str">
            <v>Dial, 0-50 A, for iAMP 16030</v>
          </cell>
          <cell r="E9628">
            <v>19.777799999999999</v>
          </cell>
          <cell r="F9628" t="str">
            <v>Public Apr 25</v>
          </cell>
        </row>
        <row r="9629">
          <cell r="A9629">
            <v>16033</v>
          </cell>
          <cell r="B9629" t="str">
            <v>SCHNEIDER</v>
          </cell>
          <cell r="C9629" t="str">
            <v>-</v>
          </cell>
          <cell r="D9629" t="str">
            <v>Dial, 0-75 A, for iAMP 16030</v>
          </cell>
          <cell r="E9629">
            <v>19.777799999999999</v>
          </cell>
          <cell r="F9629" t="str">
            <v>Public Apr 25</v>
          </cell>
        </row>
        <row r="9630">
          <cell r="A9630">
            <v>16034</v>
          </cell>
          <cell r="B9630" t="str">
            <v>SCHNEIDER</v>
          </cell>
          <cell r="C9630" t="str">
            <v>-</v>
          </cell>
          <cell r="D9630" t="str">
            <v>Dial, 0-100 A, for iAMP 16030</v>
          </cell>
          <cell r="E9630">
            <v>19.777799999999999</v>
          </cell>
          <cell r="F9630" t="str">
            <v>Public Apr 25</v>
          </cell>
        </row>
        <row r="9631">
          <cell r="A9631">
            <v>16035</v>
          </cell>
          <cell r="B9631" t="str">
            <v>SCHNEIDER</v>
          </cell>
          <cell r="C9631" t="str">
            <v>-</v>
          </cell>
          <cell r="D9631" t="str">
            <v>Dial, 0-150 A, for iAMP 16030</v>
          </cell>
          <cell r="E9631">
            <v>19.777799999999999</v>
          </cell>
          <cell r="F9631" t="str">
            <v>Public Apr 25</v>
          </cell>
        </row>
        <row r="9632">
          <cell r="A9632">
            <v>16036</v>
          </cell>
          <cell r="B9632" t="str">
            <v>SCHNEIDER</v>
          </cell>
          <cell r="C9632" t="str">
            <v>-</v>
          </cell>
          <cell r="D9632" t="str">
            <v>Dial, 0-200 A, for iAMP 16030</v>
          </cell>
          <cell r="E9632">
            <v>19.777799999999999</v>
          </cell>
          <cell r="F9632" t="str">
            <v>Public Apr 25</v>
          </cell>
        </row>
        <row r="9633">
          <cell r="A9633">
            <v>16037</v>
          </cell>
          <cell r="B9633" t="str">
            <v>SCHNEIDER</v>
          </cell>
          <cell r="C9633" t="str">
            <v>-</v>
          </cell>
          <cell r="D9633" t="str">
            <v>Dial, 0-250 A, for iAMP 16030</v>
          </cell>
          <cell r="E9633">
            <v>19.777799999999999</v>
          </cell>
          <cell r="F9633" t="str">
            <v>Public Apr 25</v>
          </cell>
        </row>
        <row r="9634">
          <cell r="A9634">
            <v>16038</v>
          </cell>
          <cell r="B9634" t="str">
            <v>SCHNEIDER</v>
          </cell>
          <cell r="C9634" t="str">
            <v>-</v>
          </cell>
          <cell r="D9634" t="str">
            <v>Dial, 0-300 A, for iAMP 16030</v>
          </cell>
          <cell r="E9634">
            <v>19.777799999999999</v>
          </cell>
          <cell r="F9634" t="str">
            <v>Public Apr 25</v>
          </cell>
        </row>
        <row r="9635">
          <cell r="A9635">
            <v>16039</v>
          </cell>
          <cell r="B9635" t="str">
            <v>SCHNEIDER</v>
          </cell>
          <cell r="C9635" t="str">
            <v>-</v>
          </cell>
          <cell r="D9635" t="str">
            <v>Dial, 0-400 A, for iAMP 16030</v>
          </cell>
          <cell r="E9635">
            <v>19.777799999999999</v>
          </cell>
          <cell r="F9635" t="str">
            <v>Public Apr 25</v>
          </cell>
        </row>
        <row r="9636">
          <cell r="A9636">
            <v>16040</v>
          </cell>
          <cell r="B9636" t="str">
            <v>SCHNEIDER</v>
          </cell>
          <cell r="C9636" t="str">
            <v>-</v>
          </cell>
          <cell r="D9636" t="str">
            <v>Dial, 0-500 A, for iAMP 16030</v>
          </cell>
          <cell r="E9636">
            <v>19.777799999999999</v>
          </cell>
          <cell r="F9636" t="str">
            <v>Public Apr 25</v>
          </cell>
        </row>
        <row r="9637">
          <cell r="A9637">
            <v>16041</v>
          </cell>
          <cell r="B9637" t="str">
            <v>SCHNEIDER</v>
          </cell>
          <cell r="C9637" t="str">
            <v>-</v>
          </cell>
          <cell r="D9637" t="str">
            <v>Dial, 0-600 A, for iAMP 16030</v>
          </cell>
          <cell r="E9637">
            <v>19.777799999999999</v>
          </cell>
          <cell r="F9637" t="str">
            <v>Public Apr 25</v>
          </cell>
        </row>
        <row r="9638">
          <cell r="A9638">
            <v>16042</v>
          </cell>
          <cell r="B9638" t="str">
            <v>SCHNEIDER</v>
          </cell>
          <cell r="C9638" t="str">
            <v>-</v>
          </cell>
          <cell r="D9638" t="str">
            <v>Dial, 0-800 A, for iAMP 16030</v>
          </cell>
          <cell r="E9638">
            <v>19.777799999999999</v>
          </cell>
          <cell r="F9638" t="str">
            <v>Public Apr 25</v>
          </cell>
        </row>
        <row r="9639">
          <cell r="A9639">
            <v>16043</v>
          </cell>
          <cell r="B9639" t="str">
            <v>SCHNEIDER</v>
          </cell>
          <cell r="C9639" t="str">
            <v>-</v>
          </cell>
          <cell r="D9639" t="str">
            <v>Dial, 0-1000 A, for iAMP 16030</v>
          </cell>
          <cell r="E9639">
            <v>19.777799999999999</v>
          </cell>
          <cell r="F9639" t="str">
            <v>Public Apr 25</v>
          </cell>
        </row>
        <row r="9640">
          <cell r="A9640">
            <v>16044</v>
          </cell>
          <cell r="B9640" t="str">
            <v>SCHNEIDER</v>
          </cell>
          <cell r="C9640" t="str">
            <v>-</v>
          </cell>
          <cell r="D9640" t="str">
            <v>Dial, 0-1500 A, for iAMP 16030</v>
          </cell>
          <cell r="E9640">
            <v>19.777799999999999</v>
          </cell>
          <cell r="F9640" t="str">
            <v>Public Apr 25</v>
          </cell>
        </row>
        <row r="9641">
          <cell r="A9641">
            <v>16045</v>
          </cell>
          <cell r="B9641" t="str">
            <v>SCHNEIDER</v>
          </cell>
          <cell r="C9641" t="str">
            <v>-</v>
          </cell>
          <cell r="D9641" t="str">
            <v>Dial, 0-2000 A, for iAMP 16030</v>
          </cell>
          <cell r="E9641">
            <v>19.777799999999999</v>
          </cell>
          <cell r="F9641" t="str">
            <v>Public Apr 25</v>
          </cell>
        </row>
        <row r="9642">
          <cell r="A9642">
            <v>15125</v>
          </cell>
          <cell r="B9642" t="str">
            <v>SCHNEIDER</v>
          </cell>
          <cell r="C9642" t="str">
            <v>-</v>
          </cell>
          <cell r="D9642" t="str">
            <v>CMV voltmeter selector switch, DIN rail</v>
          </cell>
          <cell r="E9642">
            <v>280.38779999999997</v>
          </cell>
          <cell r="F9642" t="str">
            <v>Public Apr 25</v>
          </cell>
        </row>
        <row r="9643">
          <cell r="A9643">
            <v>16017</v>
          </cell>
          <cell r="B9643" t="str">
            <v>SCHNEIDER</v>
          </cell>
          <cell r="C9643" t="str">
            <v>-</v>
          </cell>
          <cell r="D9643" t="str">
            <v>CMA ammeter selector switch, 48 x 48</v>
          </cell>
          <cell r="E9643">
            <v>334.73340000000002</v>
          </cell>
          <cell r="F9643" t="str">
            <v>Public Apr 25</v>
          </cell>
        </row>
        <row r="9644">
          <cell r="A9644">
            <v>15440</v>
          </cell>
          <cell r="B9644" t="str">
            <v>SCHNEIDER</v>
          </cell>
          <cell r="C9644" t="str">
            <v>-</v>
          </cell>
          <cell r="D9644" t="str">
            <v>iCH hour counter, DIN rail (230 VAC)</v>
          </cell>
          <cell r="E9644">
            <v>226.6542</v>
          </cell>
          <cell r="F9644" t="str">
            <v>Public Apr 25</v>
          </cell>
        </row>
        <row r="9645">
          <cell r="A9645">
            <v>15608</v>
          </cell>
          <cell r="B9645" t="str">
            <v>SCHNEIDER</v>
          </cell>
          <cell r="C9645" t="str">
            <v>-</v>
          </cell>
          <cell r="D9645" t="str">
            <v>CH hour counter, 48 x 48 (230 VAC)</v>
          </cell>
          <cell r="E9645">
            <v>164.4444</v>
          </cell>
          <cell r="F9645" t="str">
            <v>Public Apr 25</v>
          </cell>
        </row>
        <row r="9646">
          <cell r="A9646">
            <v>50168</v>
          </cell>
          <cell r="B9646" t="str">
            <v>SCHNEIDER</v>
          </cell>
          <cell r="C9646" t="str">
            <v>-</v>
          </cell>
          <cell r="D9646" t="str">
            <v>HRP - hospital remote panel</v>
          </cell>
          <cell r="E9646">
            <v>1838.1215999999999</v>
          </cell>
          <cell r="F9646" t="str">
            <v>Public Apr 25</v>
          </cell>
        </row>
        <row r="9647">
          <cell r="A9647">
            <v>50278</v>
          </cell>
          <cell r="B9647" t="str">
            <v>SCHNEIDER</v>
          </cell>
          <cell r="C9647" t="str">
            <v>-</v>
          </cell>
          <cell r="D9647" t="str">
            <v>part of mobile fault locating kit. XRM locating signal receiver</v>
          </cell>
          <cell r="E9647">
            <v>6674.0844000000006</v>
          </cell>
          <cell r="F9647" t="str">
            <v>Public Apr 25</v>
          </cell>
        </row>
        <row r="9648">
          <cell r="A9648">
            <v>50281</v>
          </cell>
          <cell r="B9648" t="str">
            <v>SCHNEIDER</v>
          </cell>
          <cell r="C9648" t="str">
            <v>-</v>
          </cell>
          <cell r="D9648" t="str">
            <v>part of mobile fault locating kit, XGR locating signal generator, XGR 115/127VAC</v>
          </cell>
          <cell r="E9648">
            <v>8217.3036000000011</v>
          </cell>
          <cell r="F9648" t="str">
            <v>Public Apr 25</v>
          </cell>
        </row>
        <row r="9649">
          <cell r="A9649">
            <v>50282</v>
          </cell>
          <cell r="B9649" t="str">
            <v>SCHNEIDER</v>
          </cell>
          <cell r="C9649" t="str">
            <v>-</v>
          </cell>
          <cell r="D9649" t="str">
            <v>part of mobile fault locating kit, XGR locating signal generator, XGR 220/240 VAC</v>
          </cell>
          <cell r="E9649">
            <v>8217.3036000000011</v>
          </cell>
          <cell r="F9649" t="str">
            <v>Public Apr 25</v>
          </cell>
        </row>
        <row r="9650">
          <cell r="A9650">
            <v>50494</v>
          </cell>
          <cell r="B9650" t="str">
            <v>SCHNEIDER</v>
          </cell>
          <cell r="C9650" t="str">
            <v>-</v>
          </cell>
          <cell r="D9650" t="str">
            <v>part of mobile fault locating kit, XP 15 probe</v>
          </cell>
          <cell r="E9650">
            <v>5805.7584000000006</v>
          </cell>
          <cell r="F9650" t="str">
            <v>Public Apr 25</v>
          </cell>
        </row>
        <row r="9651">
          <cell r="A9651">
            <v>50498</v>
          </cell>
          <cell r="B9651" t="str">
            <v>SCHNEIDER</v>
          </cell>
          <cell r="C9651" t="str">
            <v>-</v>
          </cell>
          <cell r="D9651" t="str">
            <v>part of mobile fault locating kit, XP 50 probe</v>
          </cell>
          <cell r="E9651">
            <v>9172.8702000000012</v>
          </cell>
          <cell r="F9651" t="str">
            <v>Public Apr 25</v>
          </cell>
        </row>
        <row r="9652">
          <cell r="A9652">
            <v>50499</v>
          </cell>
          <cell r="B9652" t="str">
            <v>SCHNEIDER</v>
          </cell>
          <cell r="C9652" t="str">
            <v>-</v>
          </cell>
          <cell r="D9652" t="str">
            <v>part of mobile fault locating kit, XP 100 probe</v>
          </cell>
          <cell r="E9652">
            <v>19076.5602</v>
          </cell>
          <cell r="F9652" t="str">
            <v>Public Apr 25</v>
          </cell>
        </row>
        <row r="9653">
          <cell r="A9653">
            <v>15201</v>
          </cell>
          <cell r="B9653" t="str">
            <v>SCHNEIDER</v>
          </cell>
          <cell r="C9653" t="str">
            <v>-</v>
          </cell>
          <cell r="D9653" t="str">
            <v>DIGITAL VOLTMETER 0-600V</v>
          </cell>
          <cell r="E9653">
            <v>410.96820000000002</v>
          </cell>
          <cell r="F9653" t="str">
            <v>Public Apr 25</v>
          </cell>
        </row>
        <row r="9654">
          <cell r="A9654">
            <v>50169</v>
          </cell>
          <cell r="B9654" t="str">
            <v>SCHNEIDER</v>
          </cell>
          <cell r="C9654" t="str">
            <v>-</v>
          </cell>
          <cell r="D9654" t="str">
            <v>MOUNTING PLATE FOR CARDEW</v>
          </cell>
          <cell r="E9654">
            <v>84.506999999999991</v>
          </cell>
          <cell r="F9654" t="str">
            <v>Public Apr 25</v>
          </cell>
        </row>
        <row r="9655">
          <cell r="A9655">
            <v>50171</v>
          </cell>
          <cell r="B9655" t="str">
            <v>SCHNEIDER</v>
          </cell>
          <cell r="C9655" t="str">
            <v>-</v>
          </cell>
          <cell r="D9655" t="str">
            <v>SURGE LIMITER CARDEW 440V AC</v>
          </cell>
          <cell r="E9655">
            <v>755.74860000000001</v>
          </cell>
          <cell r="F9655" t="str">
            <v>Public Apr 25</v>
          </cell>
        </row>
        <row r="9656">
          <cell r="A9656">
            <v>50172</v>
          </cell>
          <cell r="B9656" t="str">
            <v>SCHNEIDER</v>
          </cell>
          <cell r="C9656" t="str">
            <v>-</v>
          </cell>
          <cell r="D9656" t="str">
            <v>SURGE LIMITER CARDEW 660V AC</v>
          </cell>
          <cell r="E9656">
            <v>755.74860000000001</v>
          </cell>
          <cell r="F9656" t="str">
            <v>Public Apr 25</v>
          </cell>
        </row>
        <row r="9657">
          <cell r="A9657">
            <v>50183</v>
          </cell>
          <cell r="B9657" t="str">
            <v>SCHNEIDER</v>
          </cell>
          <cell r="C9657" t="str">
            <v>-</v>
          </cell>
          <cell r="D9657" t="str">
            <v>SURGE LIMITER CARDEW 1000V AC</v>
          </cell>
          <cell r="E9657">
            <v>755.74860000000001</v>
          </cell>
          <cell r="F9657" t="str">
            <v>Public Apr 25</v>
          </cell>
        </row>
        <row r="9658">
          <cell r="A9658">
            <v>17044</v>
          </cell>
          <cell r="B9658" t="str">
            <v>SCHNEIDER</v>
          </cell>
          <cell r="C9658" t="str">
            <v>-</v>
          </cell>
          <cell r="D9658" t="str">
            <v>DOMAE 6kA 1P 6A C</v>
          </cell>
          <cell r="E9658">
            <v>23.2254</v>
          </cell>
          <cell r="F9658" t="str">
            <v>Public Apr 25</v>
          </cell>
        </row>
        <row r="9659">
          <cell r="A9659">
            <v>33504</v>
          </cell>
          <cell r="B9659" t="str">
            <v>SCHNEIDER</v>
          </cell>
          <cell r="C9659" t="str">
            <v>-</v>
          </cell>
          <cell r="D9659" t="str">
            <v>Micrologic 2.0 For NS800-1600</v>
          </cell>
          <cell r="E9659">
            <v>1711.8863999999999</v>
          </cell>
          <cell r="F9659" t="str">
            <v>Public Apr 25</v>
          </cell>
        </row>
        <row r="9660">
          <cell r="A9660">
            <v>33610</v>
          </cell>
          <cell r="B9660" t="str">
            <v>SCHNEIDER</v>
          </cell>
          <cell r="C9660" t="str">
            <v>-</v>
          </cell>
          <cell r="D9660" t="str">
            <v>TOP 4P FRONT CONNECTION FOR 12</v>
          </cell>
          <cell r="E9660">
            <v>882.351</v>
          </cell>
          <cell r="F9660" t="str">
            <v>Public Apr 25</v>
          </cell>
        </row>
        <row r="9661">
          <cell r="A9661">
            <v>13976</v>
          </cell>
          <cell r="B9661" t="str">
            <v>SCHNEIDER</v>
          </cell>
          <cell r="C9661" t="str">
            <v>HDFDS</v>
          </cell>
          <cell r="D9661" t="str">
            <v>MINI COFFRET KAEDRA 4 MOD A</v>
          </cell>
          <cell r="E9661">
            <v>103.15259999999999</v>
          </cell>
          <cell r="F9661" t="str">
            <v>Public Apr 25</v>
          </cell>
        </row>
        <row r="9662">
          <cell r="A9662">
            <v>16791</v>
          </cell>
          <cell r="B9662" t="str">
            <v>SCHNEIDER</v>
          </cell>
          <cell r="C9662" t="str">
            <v>HDFDA</v>
          </cell>
          <cell r="D9662" t="str">
            <v>RCCB 2P 63A 30MA AC DOMAE BICONN ECT</v>
          </cell>
          <cell r="E9662">
            <v>314.5068</v>
          </cell>
          <cell r="F9662" t="str">
            <v>Public Apr 25</v>
          </cell>
        </row>
        <row r="9663">
          <cell r="A9663">
            <v>34006</v>
          </cell>
          <cell r="B9663" t="str">
            <v>SCHNEIDER</v>
          </cell>
          <cell r="C9663" t="str">
            <v>MCCB</v>
          </cell>
          <cell r="D9663" t="str">
            <v>MCCB,3P,Fixed,2000AT/2000AF, NS2000N w/o Micrologic</v>
          </cell>
          <cell r="E9663">
            <v>26255.687399999999</v>
          </cell>
          <cell r="F9663" t="str">
            <v>Public Apr 25</v>
          </cell>
        </row>
        <row r="9664">
          <cell r="A9664">
            <v>34012</v>
          </cell>
          <cell r="B9664" t="str">
            <v>SCHNEIDER</v>
          </cell>
          <cell r="C9664" t="str">
            <v>MCCB</v>
          </cell>
          <cell r="D9664" t="str">
            <v>MCCB,3P,Fixed,2500AT/2500AF, Compact NS2500N 2500 A</v>
          </cell>
          <cell r="E9664">
            <v>28123.001400000001</v>
          </cell>
          <cell r="F9664" t="str">
            <v>Public Apr 25</v>
          </cell>
        </row>
        <row r="9665">
          <cell r="A9665">
            <v>34018</v>
          </cell>
          <cell r="B9665" t="str">
            <v>SCHNEIDER</v>
          </cell>
          <cell r="C9665" t="str">
            <v>MCCB</v>
          </cell>
          <cell r="D9665" t="str">
            <v>MCCB,3P,Fixed,3200AT/3200AF, Compact NS3200N 3200 A</v>
          </cell>
          <cell r="E9665">
            <v>39294.010800000004</v>
          </cell>
          <cell r="F9665" t="str">
            <v>Public Apr 25</v>
          </cell>
        </row>
        <row r="9666">
          <cell r="A9666">
            <v>48118</v>
          </cell>
          <cell r="B9666" t="str">
            <v>SCHNEIDER</v>
          </cell>
          <cell r="C9666" t="str">
            <v>ACB</v>
          </cell>
          <cell r="D9666" t="str">
            <v>ACB,3P,FIXED,6300AT/6300AF,NW63 H1</v>
          </cell>
          <cell r="E9666">
            <v>151964.70000000001</v>
          </cell>
          <cell r="F9666" t="str">
            <v>Public Apr 25</v>
          </cell>
        </row>
        <row r="9667">
          <cell r="A9667">
            <v>48409</v>
          </cell>
          <cell r="B9667" t="str">
            <v>SCHNEIDER</v>
          </cell>
          <cell r="C9667" t="str">
            <v>ACB</v>
          </cell>
          <cell r="D9667" t="str">
            <v>NW CHASSIS 4P 4000b/6300 A</v>
          </cell>
          <cell r="E9667">
            <v>51335.3658</v>
          </cell>
          <cell r="F9667" t="str">
            <v>Public Apr 25</v>
          </cell>
        </row>
        <row r="9668">
          <cell r="A9668">
            <v>28919</v>
          </cell>
          <cell r="B9668" t="str">
            <v>SCHNEIDER</v>
          </cell>
          <cell r="C9668" t="str">
            <v>TO BE CHECKED</v>
          </cell>
          <cell r="D9668" t="str">
            <v>INS63 4P RED ROTARY HANDEL</v>
          </cell>
          <cell r="E9668">
            <v>432.60239999999999</v>
          </cell>
          <cell r="F9668" t="str">
            <v>Public Apr 25</v>
          </cell>
        </row>
        <row r="9669">
          <cell r="A9669">
            <v>29452</v>
          </cell>
          <cell r="B9669" t="str">
            <v>SCHNEIDER</v>
          </cell>
          <cell r="C9669" t="str">
            <v>TO BE CHECKED</v>
          </cell>
          <cell r="D9669" t="str">
            <v>1 AUX.SWITCH C/O CONTACT OF/SDE/SDV(LOW-</v>
          </cell>
          <cell r="E9669">
            <v>97.879199999999997</v>
          </cell>
          <cell r="F9669" t="str">
            <v>Public Apr 25</v>
          </cell>
        </row>
        <row r="9670">
          <cell r="A9670">
            <v>31288</v>
          </cell>
          <cell r="B9670" t="str">
            <v>SCHNEIDER</v>
          </cell>
          <cell r="C9670" t="str">
            <v>TO BE CHECKED</v>
          </cell>
          <cell r="D9670" t="str">
            <v>INS630B TO 2500 FRONT STD ROTARY HANDLE</v>
          </cell>
          <cell r="E9670">
            <v>867.81599999999992</v>
          </cell>
          <cell r="F9670" t="str">
            <v>Public Apr 25</v>
          </cell>
        </row>
        <row r="9671">
          <cell r="A9671">
            <v>33011</v>
          </cell>
          <cell r="B9671" t="str">
            <v>SCHNEIDER</v>
          </cell>
          <cell r="C9671" t="str">
            <v>TO BE CHECKED</v>
          </cell>
          <cell r="D9671" t="str">
            <v>sde contact c4 fix manual</v>
          </cell>
          <cell r="E9671">
            <v>169.4016</v>
          </cell>
          <cell r="F9671" t="str">
            <v>Public Apr 25</v>
          </cell>
        </row>
        <row r="9672">
          <cell r="A9672">
            <v>33092</v>
          </cell>
          <cell r="B9672" t="str">
            <v>SCHNEIDER</v>
          </cell>
          <cell r="C9672" t="str">
            <v>TO BE CHECKED</v>
          </cell>
          <cell r="D9672" t="str">
            <v>800A SENSOR PLUG</v>
          </cell>
          <cell r="E9672">
            <v>139.15860000000001</v>
          </cell>
          <cell r="F9672" t="str">
            <v>Public Apr 25</v>
          </cell>
        </row>
        <row r="9673">
          <cell r="A9673">
            <v>33093</v>
          </cell>
          <cell r="B9673" t="str">
            <v>SCHNEIDER</v>
          </cell>
          <cell r="C9673" t="str">
            <v>TO BE CHECKED</v>
          </cell>
          <cell r="D9673" t="str">
            <v>1000A SENSOR PLUG</v>
          </cell>
          <cell r="E9673">
            <v>139.15860000000001</v>
          </cell>
          <cell r="F9673" t="str">
            <v>Public Apr 25</v>
          </cell>
        </row>
        <row r="9674">
          <cell r="A9674">
            <v>33176</v>
          </cell>
          <cell r="B9674" t="str">
            <v>SCHNEIDER</v>
          </cell>
          <cell r="C9674" t="str">
            <v>TO BE CHECKED</v>
          </cell>
          <cell r="D9674" t="str">
            <v>GEAR MOTOR 100/130 VAC</v>
          </cell>
          <cell r="E9674">
            <v>7493.2974000000004</v>
          </cell>
          <cell r="F9674" t="str">
            <v>Public Apr 25</v>
          </cell>
        </row>
        <row r="9675">
          <cell r="A9675">
            <v>33189</v>
          </cell>
          <cell r="B9675" t="str">
            <v>SCHNEIDER</v>
          </cell>
          <cell r="C9675" t="str">
            <v>TO BE CHECKED</v>
          </cell>
          <cell r="D9675" t="str">
            <v>1 undentified ronis lock</v>
          </cell>
          <cell r="E9675">
            <v>913.73640000000012</v>
          </cell>
          <cell r="F9675" t="str">
            <v>Public Apr 25</v>
          </cell>
        </row>
        <row r="9676">
          <cell r="A9676">
            <v>33195</v>
          </cell>
          <cell r="B9676" t="str">
            <v>SCHNEIDER</v>
          </cell>
          <cell r="C9676" t="str">
            <v>TO BE CHECKED</v>
          </cell>
          <cell r="D9676" t="str">
            <v>additional toggle extensi</v>
          </cell>
          <cell r="E9676">
            <v>267.31139999999999</v>
          </cell>
          <cell r="F9676" t="str">
            <v>Public Apr 25</v>
          </cell>
        </row>
        <row r="9677">
          <cell r="A9677">
            <v>33220</v>
          </cell>
          <cell r="B9677" t="str">
            <v>SCHNEIDER</v>
          </cell>
          <cell r="C9677" t="str">
            <v>TO BE CHECKED</v>
          </cell>
          <cell r="D9677" t="str">
            <v>NS630B N 3P BASIC FRAME</v>
          </cell>
          <cell r="E9677">
            <v>5023.7652000000007</v>
          </cell>
          <cell r="F9677" t="str">
            <v>Public Apr 25</v>
          </cell>
        </row>
        <row r="9678">
          <cell r="A9678">
            <v>33221</v>
          </cell>
          <cell r="B9678" t="str">
            <v>SCHNEIDER</v>
          </cell>
          <cell r="C9678" t="str">
            <v>TO BE CHECKED</v>
          </cell>
          <cell r="D9678" t="str">
            <v>NS630B H 3P BASIC FRAME</v>
          </cell>
          <cell r="E9678">
            <v>5217.0245999999997</v>
          </cell>
          <cell r="F9678" t="str">
            <v>Public Apr 25</v>
          </cell>
        </row>
        <row r="9679">
          <cell r="A9679">
            <v>33222</v>
          </cell>
          <cell r="B9679" t="str">
            <v>SCHNEIDER</v>
          </cell>
          <cell r="C9679" t="str">
            <v>TO BE CHECKED</v>
          </cell>
          <cell r="D9679" t="str">
            <v>NS630B L 3P BASIC FRAME</v>
          </cell>
          <cell r="E9679">
            <v>7345.2036000000007</v>
          </cell>
          <cell r="F9679" t="str">
            <v>Public Apr 25</v>
          </cell>
        </row>
        <row r="9680">
          <cell r="A9680">
            <v>33224</v>
          </cell>
          <cell r="B9680" t="str">
            <v>SCHNEIDER</v>
          </cell>
          <cell r="C9680" t="str">
            <v>TO BE CHECKED</v>
          </cell>
          <cell r="D9680" t="str">
            <v>NS630B N 4P BASIC FRAME</v>
          </cell>
          <cell r="E9680">
            <v>6606.6929999999993</v>
          </cell>
          <cell r="F9680" t="str">
            <v>Public Apr 25</v>
          </cell>
        </row>
        <row r="9681">
          <cell r="A9681">
            <v>33225</v>
          </cell>
          <cell r="B9681" t="str">
            <v>SCHNEIDER</v>
          </cell>
          <cell r="C9681" t="str">
            <v>TO BE CHECKED</v>
          </cell>
          <cell r="D9681" t="str">
            <v>NS630B H 4P BASIC FRAME</v>
          </cell>
          <cell r="E9681">
            <v>6796.3314</v>
          </cell>
          <cell r="F9681" t="str">
            <v>Public Apr 25</v>
          </cell>
        </row>
        <row r="9682">
          <cell r="A9682">
            <v>33226</v>
          </cell>
          <cell r="B9682" t="str">
            <v>SCHNEIDER</v>
          </cell>
          <cell r="C9682" t="str">
            <v>TO BE CHECKED</v>
          </cell>
          <cell r="D9682" t="str">
            <v>NS630B L 4P BASIC FRAME</v>
          </cell>
          <cell r="E9682">
            <v>9678.2291999999998</v>
          </cell>
          <cell r="F9682" t="str">
            <v>Public Apr 25</v>
          </cell>
        </row>
        <row r="9683">
          <cell r="A9683">
            <v>33234</v>
          </cell>
          <cell r="B9683" t="str">
            <v>SCHNEIDER</v>
          </cell>
          <cell r="C9683" t="str">
            <v>TO BE CHECKED</v>
          </cell>
          <cell r="D9683" t="str">
            <v>NS800 N 4P BASIC FRAME</v>
          </cell>
          <cell r="E9683">
            <v>8030.9394000000002</v>
          </cell>
          <cell r="F9683" t="str">
            <v>Public Apr 25</v>
          </cell>
        </row>
        <row r="9684">
          <cell r="A9684">
            <v>33235</v>
          </cell>
          <cell r="B9684" t="str">
            <v>SCHNEIDER</v>
          </cell>
          <cell r="C9684" t="str">
            <v>TO BE CHECKED</v>
          </cell>
          <cell r="D9684" t="str">
            <v>NS800 H 4P BASIC FRAME</v>
          </cell>
          <cell r="E9684">
            <v>9098.3796000000002</v>
          </cell>
          <cell r="F9684" t="str">
            <v>Public Apr 25</v>
          </cell>
        </row>
        <row r="9685">
          <cell r="A9685">
            <v>33236</v>
          </cell>
          <cell r="B9685" t="str">
            <v>SCHNEIDER</v>
          </cell>
          <cell r="C9685" t="str">
            <v>TO BE CHECKED</v>
          </cell>
          <cell r="D9685" t="str">
            <v>NS800 L 4P BASIC FRAME</v>
          </cell>
          <cell r="E9685">
            <v>10403.979600000001</v>
          </cell>
          <cell r="F9685" t="str">
            <v>Public Apr 25</v>
          </cell>
        </row>
        <row r="9686">
          <cell r="A9686">
            <v>33242</v>
          </cell>
          <cell r="B9686" t="str">
            <v>SCHNEIDER</v>
          </cell>
          <cell r="C9686" t="str">
            <v>TO BE CHECKED</v>
          </cell>
          <cell r="D9686" t="str">
            <v>NS1000 L 3P BASIC FRAME</v>
          </cell>
          <cell r="E9686">
            <v>11198.651400000001</v>
          </cell>
          <cell r="F9686" t="str">
            <v>Public Apr 25</v>
          </cell>
        </row>
        <row r="9687">
          <cell r="A9687">
            <v>33244</v>
          </cell>
          <cell r="B9687" t="str">
            <v>SCHNEIDER</v>
          </cell>
          <cell r="C9687" t="str">
            <v>TO BE CHECKED</v>
          </cell>
          <cell r="D9687" t="str">
            <v>NS1000 N 4P BASIC FRAME</v>
          </cell>
          <cell r="E9687">
            <v>9242.2098000000005</v>
          </cell>
          <cell r="F9687" t="str">
            <v>Public Apr 25</v>
          </cell>
        </row>
        <row r="9688">
          <cell r="A9688">
            <v>33245</v>
          </cell>
          <cell r="B9688" t="str">
            <v>SCHNEIDER</v>
          </cell>
          <cell r="C9688" t="str">
            <v>TO BE CHECKED</v>
          </cell>
          <cell r="D9688" t="str">
            <v>NS1000 H 4P BASIC FRAME</v>
          </cell>
          <cell r="E9688">
            <v>10148.214599999999</v>
          </cell>
          <cell r="F9688" t="str">
            <v>Public Apr 25</v>
          </cell>
        </row>
        <row r="9689">
          <cell r="A9689">
            <v>33246</v>
          </cell>
          <cell r="B9689" t="str">
            <v>SCHNEIDER</v>
          </cell>
          <cell r="C9689" t="str">
            <v>TO BE CHECKED</v>
          </cell>
          <cell r="D9689" t="str">
            <v>NS1000 L 4P BASIC FRAME</v>
          </cell>
          <cell r="E9689">
            <v>12061.8876</v>
          </cell>
          <cell r="F9689" t="str">
            <v>Public Apr 25</v>
          </cell>
        </row>
        <row r="9690">
          <cell r="A9690">
            <v>33247</v>
          </cell>
          <cell r="B9690" t="str">
            <v>SCHNEIDER</v>
          </cell>
          <cell r="C9690" t="str">
            <v>TO BE CHECKED</v>
          </cell>
          <cell r="D9690" t="str">
            <v>FC 4P FIXED NS1000N AND M</v>
          </cell>
          <cell r="E9690">
            <v>14317.515600000001</v>
          </cell>
          <cell r="F9690" t="str">
            <v>Public Apr 25</v>
          </cell>
        </row>
        <row r="9691">
          <cell r="A9691">
            <v>33254</v>
          </cell>
          <cell r="B9691" t="str">
            <v>SCHNEIDER</v>
          </cell>
          <cell r="C9691" t="str">
            <v>TO BE CHECKED</v>
          </cell>
          <cell r="D9691" t="str">
            <v>NS1250 N 4P BASIC FRAME</v>
          </cell>
          <cell r="E9691">
            <v>10269.1458</v>
          </cell>
          <cell r="F9691" t="str">
            <v>Public Apr 25</v>
          </cell>
        </row>
        <row r="9692">
          <cell r="A9692">
            <v>33255</v>
          </cell>
          <cell r="B9692" t="str">
            <v>SCHNEIDER</v>
          </cell>
          <cell r="C9692" t="str">
            <v>TO BE CHECKED</v>
          </cell>
          <cell r="D9692" t="str">
            <v>NS1250 H 4P BASIC FRAME</v>
          </cell>
          <cell r="E9692">
            <v>11927.675999999999</v>
          </cell>
          <cell r="F9692" t="str">
            <v>Public Apr 25</v>
          </cell>
        </row>
        <row r="9693">
          <cell r="A9693">
            <v>33257</v>
          </cell>
          <cell r="B9693" t="str">
            <v>SCHNEIDER</v>
          </cell>
          <cell r="C9693" t="str">
            <v>TO BE CHECKED</v>
          </cell>
          <cell r="D9693" t="str">
            <v>FC 4P FIXED NS1250N AND M</v>
          </cell>
          <cell r="E9693">
            <v>17172.393599999999</v>
          </cell>
          <cell r="F9693" t="str">
            <v>Public Apr 25</v>
          </cell>
        </row>
        <row r="9694">
          <cell r="A9694">
            <v>33263</v>
          </cell>
          <cell r="B9694" t="str">
            <v>SCHNEIDER</v>
          </cell>
          <cell r="C9694" t="str">
            <v>TO BE CHECKED</v>
          </cell>
          <cell r="D9694" t="str">
            <v>FC 3P FIXED NS1600N AND M</v>
          </cell>
          <cell r="E9694">
            <v>15188.0244</v>
          </cell>
          <cell r="F9694" t="str">
            <v>Public Apr 25</v>
          </cell>
        </row>
        <row r="9695">
          <cell r="A9695">
            <v>33264</v>
          </cell>
          <cell r="B9695" t="str">
            <v>SCHNEIDER</v>
          </cell>
          <cell r="C9695" t="str">
            <v>TO BE CHECKED</v>
          </cell>
          <cell r="D9695" t="str">
            <v>NS1600 N 4P BASIC FRAME</v>
          </cell>
          <cell r="E9695">
            <v>10545.932999999999</v>
          </cell>
          <cell r="F9695" t="str">
            <v>Public Apr 25</v>
          </cell>
        </row>
        <row r="9696">
          <cell r="A9696">
            <v>33265</v>
          </cell>
          <cell r="B9696" t="str">
            <v>SCHNEIDER</v>
          </cell>
          <cell r="C9696" t="str">
            <v>TO BE CHECKED</v>
          </cell>
          <cell r="D9696" t="str">
            <v>NS1600 H 4P BASIC FRAME</v>
          </cell>
          <cell r="E9696">
            <v>11761.0182</v>
          </cell>
          <cell r="F9696" t="str">
            <v>Public Apr 25</v>
          </cell>
        </row>
        <row r="9697">
          <cell r="A9697">
            <v>33272</v>
          </cell>
          <cell r="B9697" t="str">
            <v>SCHNEIDER</v>
          </cell>
          <cell r="C9697" t="str">
            <v>TO BE CHECKED</v>
          </cell>
          <cell r="D9697" t="str">
            <v>NS630B L 3P BASIC FRAME ELECTR</v>
          </cell>
          <cell r="E9697">
            <v>10705.92</v>
          </cell>
          <cell r="F9697" t="str">
            <v>Public Apr 25</v>
          </cell>
        </row>
        <row r="9698">
          <cell r="A9698">
            <v>33274</v>
          </cell>
          <cell r="B9698" t="str">
            <v>SCHNEIDER</v>
          </cell>
          <cell r="C9698" t="str">
            <v>TO BE CHECKED</v>
          </cell>
          <cell r="D9698" t="str">
            <v>NS630B N 4P BASIC FRAME ELECTR</v>
          </cell>
          <cell r="E9698">
            <v>9639.7038000000011</v>
          </cell>
          <cell r="F9698" t="str">
            <v>Public Apr 25</v>
          </cell>
        </row>
        <row r="9699">
          <cell r="A9699">
            <v>33275</v>
          </cell>
          <cell r="B9699" t="str">
            <v>SCHNEIDER</v>
          </cell>
          <cell r="C9699" t="str">
            <v>TO BE CHECKED</v>
          </cell>
          <cell r="D9699" t="str">
            <v>NS630B H 4P BASIC FRAME ELECTR</v>
          </cell>
          <cell r="E9699">
            <v>8968.8906000000006</v>
          </cell>
          <cell r="F9699" t="str">
            <v>Public Apr 25</v>
          </cell>
        </row>
        <row r="9700">
          <cell r="A9700">
            <v>33276</v>
          </cell>
          <cell r="B9700" t="str">
            <v>SCHNEIDER</v>
          </cell>
          <cell r="C9700" t="str">
            <v>TO BE CHECKED</v>
          </cell>
          <cell r="D9700" t="str">
            <v>NS630B L 4P BASIC FRAME ELECTR</v>
          </cell>
          <cell r="E9700">
            <v>14120.910600000001</v>
          </cell>
          <cell r="F9700" t="str">
            <v>Public Apr 25</v>
          </cell>
        </row>
        <row r="9701">
          <cell r="A9701">
            <v>33282</v>
          </cell>
          <cell r="B9701" t="str">
            <v>SCHNEIDER</v>
          </cell>
          <cell r="C9701" t="str">
            <v>TO BE CHECKED</v>
          </cell>
          <cell r="D9701" t="str">
            <v>NS800 L 3P BASIC FRAME  ELECTR</v>
          </cell>
          <cell r="E9701">
            <v>14237.415000000001</v>
          </cell>
          <cell r="F9701" t="str">
            <v>Public Apr 25</v>
          </cell>
        </row>
        <row r="9702">
          <cell r="A9702">
            <v>33284</v>
          </cell>
          <cell r="B9702" t="str">
            <v>SCHNEIDER</v>
          </cell>
          <cell r="C9702" t="str">
            <v>TO BE CHECKED</v>
          </cell>
          <cell r="D9702" t="str">
            <v>NS800 N 4P BASIC FRAME  ELECTR</v>
          </cell>
          <cell r="E9702">
            <v>11842.536599999999</v>
          </cell>
          <cell r="F9702" t="str">
            <v>Public Apr 25</v>
          </cell>
        </row>
        <row r="9703">
          <cell r="A9703">
            <v>33285</v>
          </cell>
          <cell r="B9703" t="str">
            <v>SCHNEIDER</v>
          </cell>
          <cell r="C9703" t="str">
            <v>TO BE CHECKED</v>
          </cell>
          <cell r="D9703" t="str">
            <v>NS800 H 4P BASIC FRAME  ELECTR</v>
          </cell>
          <cell r="E9703">
            <v>13341.436799999999</v>
          </cell>
          <cell r="F9703" t="str">
            <v>Public Apr 25</v>
          </cell>
        </row>
        <row r="9704">
          <cell r="A9704">
            <v>33286</v>
          </cell>
          <cell r="B9704" t="str">
            <v>SCHNEIDER</v>
          </cell>
          <cell r="C9704" t="str">
            <v>TO BE CHECKED</v>
          </cell>
          <cell r="D9704" t="str">
            <v>NS800 L 4P BASIC FRAME  ELECTR</v>
          </cell>
          <cell r="E9704">
            <v>15979.666800000001</v>
          </cell>
          <cell r="F9704" t="str">
            <v>Public Apr 25</v>
          </cell>
        </row>
        <row r="9705">
          <cell r="A9705">
            <v>33292</v>
          </cell>
          <cell r="B9705" t="str">
            <v>SCHNEIDER</v>
          </cell>
          <cell r="C9705" t="str">
            <v>TO BE CHECKED</v>
          </cell>
          <cell r="D9705" t="str">
            <v>NS1000 L 3P BASIC FRAME  ELECT</v>
          </cell>
          <cell r="E9705">
            <v>14775.3732</v>
          </cell>
          <cell r="F9705" t="str">
            <v>Public Apr 25</v>
          </cell>
        </row>
        <row r="9706">
          <cell r="A9706">
            <v>33294</v>
          </cell>
          <cell r="B9706" t="str">
            <v>SCHNEIDER</v>
          </cell>
          <cell r="C9706" t="str">
            <v>TO BE CHECKED</v>
          </cell>
          <cell r="D9706" t="str">
            <v>NS1000 N 4P BASIC FRAME  ELECT</v>
          </cell>
          <cell r="E9706">
            <v>13032.223800000002</v>
          </cell>
          <cell r="F9706" t="str">
            <v>Public Apr 25</v>
          </cell>
        </row>
        <row r="9707">
          <cell r="A9707">
            <v>33296</v>
          </cell>
          <cell r="B9707" t="str">
            <v>SCHNEIDER</v>
          </cell>
          <cell r="C9707" t="str">
            <v>TO BE CHECKED</v>
          </cell>
          <cell r="D9707" t="str">
            <v>NS1000 L 4P BASIC FRAME  ELECT</v>
          </cell>
          <cell r="E9707">
            <v>17069.230800000001</v>
          </cell>
          <cell r="F9707" t="str">
            <v>Public Apr 25</v>
          </cell>
        </row>
        <row r="9708">
          <cell r="A9708">
            <v>33304</v>
          </cell>
          <cell r="B9708" t="str">
            <v>SCHNEIDER</v>
          </cell>
          <cell r="C9708" t="str">
            <v>TO BE CHECKED</v>
          </cell>
          <cell r="D9708" t="str">
            <v>NS1250 N 4P BASIC FRAME  ELECT</v>
          </cell>
          <cell r="E9708">
            <v>14732.2986</v>
          </cell>
          <cell r="F9708" t="str">
            <v>Public Apr 25</v>
          </cell>
        </row>
        <row r="9709">
          <cell r="A9709">
            <v>33305</v>
          </cell>
          <cell r="B9709" t="str">
            <v>SCHNEIDER</v>
          </cell>
          <cell r="C9709" t="str">
            <v>TO BE CHECKED</v>
          </cell>
          <cell r="D9709" t="str">
            <v>NS1250 H 4P BASIC FRAME  ELECT</v>
          </cell>
          <cell r="E9709">
            <v>15600.6756</v>
          </cell>
          <cell r="F9709" t="str">
            <v>Public Apr 25</v>
          </cell>
        </row>
        <row r="9710">
          <cell r="A9710">
            <v>33314</v>
          </cell>
          <cell r="B9710" t="str">
            <v>SCHNEIDER</v>
          </cell>
          <cell r="C9710" t="str">
            <v>TO BE CHECKED</v>
          </cell>
          <cell r="D9710" t="str">
            <v>NS1600 N 4P BASIC FRAME  ELECT</v>
          </cell>
          <cell r="E9710">
            <v>16459.678800000002</v>
          </cell>
          <cell r="F9710" t="str">
            <v>Public Apr 25</v>
          </cell>
        </row>
        <row r="9711">
          <cell r="A9711">
            <v>33323</v>
          </cell>
          <cell r="B9711" t="str">
            <v>SCHNEIDER</v>
          </cell>
          <cell r="C9711" t="str">
            <v>TO BE CHECKED</v>
          </cell>
          <cell r="D9711" t="str">
            <v>FC 3P FIXED NS630B N AND</v>
          </cell>
          <cell r="E9711">
            <v>10910.0934</v>
          </cell>
          <cell r="F9711" t="str">
            <v>Public Apr 25</v>
          </cell>
        </row>
        <row r="9712">
          <cell r="A9712">
            <v>33324</v>
          </cell>
          <cell r="B9712" t="str">
            <v>SCHNEIDER</v>
          </cell>
          <cell r="C9712" t="str">
            <v>TO BE CHECKED</v>
          </cell>
          <cell r="D9712" t="str">
            <v>NS630B N 4P BASIC FRAME DRAWOU</v>
          </cell>
          <cell r="E9712">
            <v>7117.6620000000003</v>
          </cell>
          <cell r="F9712" t="str">
            <v>Public Apr 25</v>
          </cell>
        </row>
        <row r="9713">
          <cell r="A9713">
            <v>33326</v>
          </cell>
          <cell r="B9713" t="str">
            <v>SCHNEIDER</v>
          </cell>
          <cell r="C9713" t="str">
            <v>TO BE CHECKED</v>
          </cell>
          <cell r="D9713" t="str">
            <v>NS630B L 4P BASIC FRAME DRAWOU</v>
          </cell>
          <cell r="E9713">
            <v>11303.64</v>
          </cell>
          <cell r="F9713" t="str">
            <v>Public Apr 25</v>
          </cell>
        </row>
        <row r="9714">
          <cell r="A9714">
            <v>33332</v>
          </cell>
          <cell r="B9714" t="str">
            <v>SCHNEIDER</v>
          </cell>
          <cell r="C9714" t="str">
            <v>TO BE CHECKED</v>
          </cell>
          <cell r="D9714" t="str">
            <v>NS800 L 3P BASIC FRAME DRAWOUT</v>
          </cell>
          <cell r="E9714">
            <v>10247.144399999999</v>
          </cell>
          <cell r="F9714" t="str">
            <v>Public Apr 25</v>
          </cell>
        </row>
        <row r="9715">
          <cell r="A9715">
            <v>33333</v>
          </cell>
          <cell r="B9715" t="str">
            <v>SCHNEIDER</v>
          </cell>
          <cell r="C9715" t="str">
            <v>TO BE CHECKED</v>
          </cell>
          <cell r="D9715" t="str">
            <v>FC 3P FIXED NS800 N AND M</v>
          </cell>
          <cell r="E9715">
            <v>12227.046</v>
          </cell>
          <cell r="F9715" t="str">
            <v>Public Apr 25</v>
          </cell>
        </row>
        <row r="9716">
          <cell r="A9716">
            <v>33334</v>
          </cell>
          <cell r="B9716" t="str">
            <v>SCHNEIDER</v>
          </cell>
          <cell r="C9716" t="str">
            <v>TO BE CHECKED</v>
          </cell>
          <cell r="D9716" t="str">
            <v>NS800 N 4P BASIC FRAME DRAWOUT</v>
          </cell>
          <cell r="E9716">
            <v>7959.0497999999998</v>
          </cell>
          <cell r="F9716" t="str">
            <v>Public Apr 25</v>
          </cell>
        </row>
        <row r="9717">
          <cell r="A9717">
            <v>33335</v>
          </cell>
          <cell r="B9717" t="str">
            <v>SCHNEIDER</v>
          </cell>
          <cell r="C9717" t="str">
            <v>TO BE CHECKED</v>
          </cell>
          <cell r="D9717" t="str">
            <v>NS800 H 4P BASIC FRAME DRAWOUT</v>
          </cell>
          <cell r="E9717">
            <v>8969.135400000001</v>
          </cell>
          <cell r="F9717" t="str">
            <v>Public Apr 25</v>
          </cell>
        </row>
        <row r="9718">
          <cell r="A9718">
            <v>33336</v>
          </cell>
          <cell r="B9718" t="str">
            <v>SCHNEIDER</v>
          </cell>
          <cell r="C9718" t="str">
            <v>TO BE CHECKED</v>
          </cell>
          <cell r="D9718" t="str">
            <v>NS800 L 4P BASIC FRAME DRAWOUT</v>
          </cell>
          <cell r="E9718">
            <v>12872.338800000001</v>
          </cell>
          <cell r="F9718" t="str">
            <v>Public Apr 25</v>
          </cell>
        </row>
        <row r="9719">
          <cell r="A9719">
            <v>33342</v>
          </cell>
          <cell r="B9719" t="str">
            <v>SCHNEIDER</v>
          </cell>
          <cell r="C9719" t="str">
            <v>TO BE CHECKED</v>
          </cell>
          <cell r="D9719" t="str">
            <v>NS1000 L 3P BASIC FRAME DRAWOU</v>
          </cell>
          <cell r="E9719">
            <v>12574.662</v>
          </cell>
          <cell r="F9719" t="str">
            <v>Public Apr 25</v>
          </cell>
        </row>
        <row r="9720">
          <cell r="A9720">
            <v>33343</v>
          </cell>
          <cell r="B9720" t="str">
            <v>SCHNEIDER</v>
          </cell>
          <cell r="C9720" t="str">
            <v>TO BE CHECKED</v>
          </cell>
          <cell r="D9720" t="str">
            <v>FC 3P FIXED NS1000 N AND</v>
          </cell>
          <cell r="E9720">
            <v>14656.7574</v>
          </cell>
          <cell r="F9720" t="str">
            <v>Public Apr 25</v>
          </cell>
        </row>
        <row r="9721">
          <cell r="A9721">
            <v>33344</v>
          </cell>
          <cell r="B9721" t="str">
            <v>SCHNEIDER</v>
          </cell>
          <cell r="C9721" t="str">
            <v>TO BE CHECKED</v>
          </cell>
          <cell r="D9721" t="str">
            <v>NS1000 N 4P BASIC FRAME  DRAWO</v>
          </cell>
          <cell r="E9721">
            <v>11341.278</v>
          </cell>
          <cell r="F9721" t="str">
            <v>Public Apr 25</v>
          </cell>
        </row>
        <row r="9722">
          <cell r="A9722">
            <v>33345</v>
          </cell>
          <cell r="B9722" t="str">
            <v>SCHNEIDER</v>
          </cell>
          <cell r="C9722" t="str">
            <v>TO BE CHECKED</v>
          </cell>
          <cell r="D9722" t="str">
            <v>NS1000 H 4P BASIC FRAME DRAWOU</v>
          </cell>
          <cell r="E9722">
            <v>11548.797</v>
          </cell>
          <cell r="F9722" t="str">
            <v>Public Apr 25</v>
          </cell>
        </row>
        <row r="9723">
          <cell r="A9723">
            <v>33346</v>
          </cell>
          <cell r="B9723" t="str">
            <v>SCHNEIDER</v>
          </cell>
          <cell r="C9723" t="str">
            <v>TO BE CHECKED</v>
          </cell>
          <cell r="D9723" t="str">
            <v>NS1000 L 4P BASIC FRAME DRAWOU</v>
          </cell>
          <cell r="E9723">
            <v>13540.7448</v>
          </cell>
          <cell r="F9723" t="str">
            <v>Public Apr 25</v>
          </cell>
        </row>
        <row r="9724">
          <cell r="A9724">
            <v>33353</v>
          </cell>
          <cell r="B9724" t="str">
            <v>SCHNEIDER</v>
          </cell>
          <cell r="C9724" t="str">
            <v>TO BE CHECKED</v>
          </cell>
          <cell r="D9724" t="str">
            <v>FC 3P FIXED NS1250N AND M</v>
          </cell>
          <cell r="E9724">
            <v>15560.3244</v>
          </cell>
          <cell r="F9724" t="str">
            <v>Public Apr 25</v>
          </cell>
        </row>
        <row r="9725">
          <cell r="A9725">
            <v>33354</v>
          </cell>
          <cell r="B9725" t="str">
            <v>SCHNEIDER</v>
          </cell>
          <cell r="C9725" t="str">
            <v>TO BE CHECKED</v>
          </cell>
          <cell r="D9725" t="str">
            <v>Circuit Breaker Compact NS 1250N-4 Poles</v>
          </cell>
          <cell r="E9725">
            <v>12244.243200000001</v>
          </cell>
          <cell r="F9725" t="str">
            <v>Public Apr 25</v>
          </cell>
        </row>
        <row r="9726">
          <cell r="A9726">
            <v>33355</v>
          </cell>
          <cell r="B9726" t="str">
            <v>SCHNEIDER</v>
          </cell>
          <cell r="C9726" t="str">
            <v>TO BE CHECKED</v>
          </cell>
          <cell r="D9726" t="str">
            <v>NS1250 H 4P BASIC FRAME DRAWOU</v>
          </cell>
          <cell r="E9726">
            <v>12545.245200000001</v>
          </cell>
          <cell r="F9726" t="str">
            <v>Public Apr 25</v>
          </cell>
        </row>
        <row r="9727">
          <cell r="A9727">
            <v>33358</v>
          </cell>
          <cell r="B9727" t="str">
            <v>SCHNEIDER</v>
          </cell>
          <cell r="C9727" t="str">
            <v>TO BE CHECKED</v>
          </cell>
          <cell r="D9727" t="str">
            <v>FC 3P FIXED NS1250 H AND</v>
          </cell>
          <cell r="E9727">
            <v>17425.149600000001</v>
          </cell>
          <cell r="F9727" t="str">
            <v>Public Apr 25</v>
          </cell>
        </row>
        <row r="9728">
          <cell r="A9728">
            <v>33363</v>
          </cell>
          <cell r="B9728" t="str">
            <v>SCHNEIDER</v>
          </cell>
          <cell r="C9728" t="str">
            <v>TO BE CHECKED</v>
          </cell>
          <cell r="D9728" t="str">
            <v>FC 3P FIXED NS1600N AND M</v>
          </cell>
          <cell r="E9728">
            <v>17446.998000000003</v>
          </cell>
          <cell r="F9728" t="str">
            <v>Public Apr 25</v>
          </cell>
        </row>
        <row r="9729">
          <cell r="A9729">
            <v>33364</v>
          </cell>
          <cell r="B9729" t="str">
            <v>SCHNEIDER</v>
          </cell>
          <cell r="C9729" t="str">
            <v>TO BE CHECKED</v>
          </cell>
          <cell r="D9729" t="str">
            <v>NS1600 N 4P BASIC FRAME  DRAWO</v>
          </cell>
          <cell r="E9729">
            <v>15274.510200000001</v>
          </cell>
          <cell r="F9729" t="str">
            <v>Public Apr 25</v>
          </cell>
        </row>
        <row r="9730">
          <cell r="A9730">
            <v>33365</v>
          </cell>
          <cell r="B9730" t="str">
            <v>SCHNEIDER</v>
          </cell>
          <cell r="C9730" t="str">
            <v>TO BE CHECKED</v>
          </cell>
          <cell r="D9730" t="str">
            <v>NS1600 H 4P BASIC FRAME DRAWOU</v>
          </cell>
          <cell r="E9730">
            <v>15559.120800000001</v>
          </cell>
          <cell r="F9730" t="str">
            <v>Public Apr 25</v>
          </cell>
        </row>
        <row r="9731">
          <cell r="A9731">
            <v>33372</v>
          </cell>
          <cell r="B9731" t="str">
            <v>SCHNEIDER</v>
          </cell>
          <cell r="C9731" t="str">
            <v>TO BE CHECKED</v>
          </cell>
          <cell r="D9731" t="str">
            <v>NS630B L 3P BASIC FRAME DRAWOU</v>
          </cell>
          <cell r="E9731">
            <v>12657.200400000002</v>
          </cell>
          <cell r="F9731" t="str">
            <v>Public Apr 25</v>
          </cell>
        </row>
        <row r="9732">
          <cell r="A9732">
            <v>33374</v>
          </cell>
          <cell r="B9732" t="str">
            <v>SCHNEIDER</v>
          </cell>
          <cell r="C9732" t="str">
            <v>TO BE CHECKED</v>
          </cell>
          <cell r="D9732" t="str">
            <v>NS630B N 4P BASIC FRAME DRAWOU</v>
          </cell>
          <cell r="E9732">
            <v>10168.482</v>
          </cell>
          <cell r="F9732" t="str">
            <v>Public Apr 25</v>
          </cell>
        </row>
        <row r="9733">
          <cell r="A9733">
            <v>33375</v>
          </cell>
          <cell r="B9733" t="str">
            <v>SCHNEIDER</v>
          </cell>
          <cell r="C9733" t="str">
            <v>TO BE CHECKED</v>
          </cell>
          <cell r="D9733" t="str">
            <v>NS630B H 4P BASIC FRAME DRAWOU</v>
          </cell>
          <cell r="E9733">
            <v>11114.175000000001</v>
          </cell>
          <cell r="F9733" t="str">
            <v>Public Apr 25</v>
          </cell>
        </row>
        <row r="9734">
          <cell r="A9734">
            <v>33376</v>
          </cell>
          <cell r="B9734" t="str">
            <v>SCHNEIDER</v>
          </cell>
          <cell r="C9734" t="str">
            <v>TO BE CHECKED</v>
          </cell>
          <cell r="D9734" t="str">
            <v>NS630B L 4P BASIC FRAME DRAWOU</v>
          </cell>
          <cell r="E9734">
            <v>13101.359399999999</v>
          </cell>
          <cell r="F9734" t="str">
            <v>Public Apr 25</v>
          </cell>
        </row>
        <row r="9735">
          <cell r="A9735">
            <v>33382</v>
          </cell>
          <cell r="B9735" t="str">
            <v>SCHNEIDER</v>
          </cell>
          <cell r="C9735" t="str">
            <v>TO BE CHECKED</v>
          </cell>
          <cell r="D9735" t="str">
            <v>NS800 L 3P BASIC FRAME DRAWOUT</v>
          </cell>
          <cell r="E9735">
            <v>13497.384599999999</v>
          </cell>
          <cell r="F9735" t="str">
            <v>Public Apr 25</v>
          </cell>
        </row>
        <row r="9736">
          <cell r="A9736">
            <v>33384</v>
          </cell>
          <cell r="B9736" t="str">
            <v>SCHNEIDER</v>
          </cell>
          <cell r="C9736" t="str">
            <v>TO BE CHECKED</v>
          </cell>
          <cell r="D9736" t="str">
            <v>NS800 N 4P BASIC FRAME DRAWOUT</v>
          </cell>
          <cell r="E9736">
            <v>11551.245000000001</v>
          </cell>
          <cell r="F9736" t="str">
            <v>Public Apr 25</v>
          </cell>
        </row>
        <row r="9737">
          <cell r="A9737">
            <v>33385</v>
          </cell>
          <cell r="B9737" t="str">
            <v>SCHNEIDER</v>
          </cell>
          <cell r="C9737" t="str">
            <v>TO BE CHECKED</v>
          </cell>
          <cell r="D9737" t="str">
            <v>NS800 H 4P BASIC FRAME DRAWOUT</v>
          </cell>
          <cell r="E9737">
            <v>12211.184999999999</v>
          </cell>
          <cell r="F9737" t="str">
            <v>Public Apr 25</v>
          </cell>
        </row>
        <row r="9738">
          <cell r="A9738">
            <v>33386</v>
          </cell>
          <cell r="B9738" t="str">
            <v>SCHNEIDER</v>
          </cell>
          <cell r="C9738" t="str">
            <v>TO BE CHECKED</v>
          </cell>
          <cell r="D9738" t="str">
            <v>NS800 L 4P BASIC FRAME DRAWOUT</v>
          </cell>
          <cell r="E9738">
            <v>15467.5044</v>
          </cell>
          <cell r="F9738" t="str">
            <v>Public Apr 25</v>
          </cell>
        </row>
        <row r="9739">
          <cell r="A9739">
            <v>33392</v>
          </cell>
          <cell r="B9739" t="str">
            <v>SCHNEIDER</v>
          </cell>
          <cell r="C9739" t="str">
            <v>TO BE CHECKED</v>
          </cell>
          <cell r="D9739" t="str">
            <v>NS 1000 L 3P BASIC FRAME DRAWO</v>
          </cell>
          <cell r="E9739">
            <v>15651.0432</v>
          </cell>
          <cell r="F9739" t="str">
            <v>Public Apr 25</v>
          </cell>
        </row>
        <row r="9740">
          <cell r="A9740">
            <v>33394</v>
          </cell>
          <cell r="B9740" t="str">
            <v>SCHNEIDER</v>
          </cell>
          <cell r="C9740" t="str">
            <v>TO BE CHECKED</v>
          </cell>
          <cell r="D9740" t="str">
            <v>NS 1000 N 4P BASIC FRAME DRAWO</v>
          </cell>
          <cell r="E9740">
            <v>14498.973600000001</v>
          </cell>
          <cell r="F9740" t="str">
            <v>Public Apr 25</v>
          </cell>
        </row>
        <row r="9741">
          <cell r="A9741">
            <v>33395</v>
          </cell>
          <cell r="B9741" t="str">
            <v>SCHNEIDER</v>
          </cell>
          <cell r="C9741" t="str">
            <v>TO BE CHECKED</v>
          </cell>
          <cell r="D9741" t="str">
            <v>NS1000 H 4P BASIC FRAME DRAWOU</v>
          </cell>
          <cell r="E9741">
            <v>15603.133800000001</v>
          </cell>
          <cell r="F9741" t="str">
            <v>Public Apr 25</v>
          </cell>
        </row>
        <row r="9742">
          <cell r="A9742">
            <v>33396</v>
          </cell>
          <cell r="B9742" t="str">
            <v>SCHNEIDER</v>
          </cell>
          <cell r="C9742" t="str">
            <v>TO BE CHECKED</v>
          </cell>
          <cell r="D9742" t="str">
            <v>NS1000 L 4P BASIC FRAME DRAWOU</v>
          </cell>
          <cell r="E9742">
            <v>19084.281600000002</v>
          </cell>
          <cell r="F9742" t="str">
            <v>Public Apr 25</v>
          </cell>
        </row>
        <row r="9743">
          <cell r="A9743">
            <v>33404</v>
          </cell>
          <cell r="B9743" t="str">
            <v>SCHNEIDER</v>
          </cell>
          <cell r="C9743" t="str">
            <v>TO BE CHECKED</v>
          </cell>
          <cell r="D9743" t="str">
            <v>NS1250 N 4P BASIC FRAME DRAWOU</v>
          </cell>
          <cell r="E9743">
            <v>18931.638600000002</v>
          </cell>
          <cell r="F9743" t="str">
            <v>Public Apr 25</v>
          </cell>
        </row>
        <row r="9744">
          <cell r="A9744">
            <v>33405</v>
          </cell>
          <cell r="B9744" t="str">
            <v>SCHNEIDER</v>
          </cell>
          <cell r="C9744" t="str">
            <v>TO BE CHECKED</v>
          </cell>
          <cell r="D9744" t="str">
            <v>NS1250 H 4P BASIC FRAME DRAWOU</v>
          </cell>
          <cell r="E9744">
            <v>21104.136600000002</v>
          </cell>
          <cell r="F9744" t="str">
            <v>Public Apr 25</v>
          </cell>
        </row>
        <row r="9745">
          <cell r="A9745">
            <v>33414</v>
          </cell>
          <cell r="B9745" t="str">
            <v>SCHNEIDER</v>
          </cell>
          <cell r="C9745" t="str">
            <v>TO BE CHECKED</v>
          </cell>
          <cell r="D9745" t="str">
            <v>NS1600 N 4P BASIC FRAME DRAWOU</v>
          </cell>
          <cell r="E9745">
            <v>22520.4882</v>
          </cell>
          <cell r="F9745" t="str">
            <v>Public Apr 25</v>
          </cell>
        </row>
        <row r="9746">
          <cell r="A9746">
            <v>33420</v>
          </cell>
          <cell r="B9746" t="str">
            <v>SCHNEIDER</v>
          </cell>
          <cell r="C9746" t="str">
            <v>TO BE CHECKED</v>
          </cell>
          <cell r="D9746" t="str">
            <v>NS 630B NA 3P</v>
          </cell>
          <cell r="E9746">
            <v>3865.5246000000002</v>
          </cell>
          <cell r="F9746" t="str">
            <v>Public Apr 25</v>
          </cell>
        </row>
        <row r="9747">
          <cell r="A9747">
            <v>33422</v>
          </cell>
          <cell r="B9747" t="str">
            <v>SCHNEIDER</v>
          </cell>
          <cell r="C9747" t="str">
            <v>TO BE CHECKED</v>
          </cell>
          <cell r="D9747" t="str">
            <v>ns800 na 3p fixed</v>
          </cell>
          <cell r="E9747">
            <v>4323.2291999999998</v>
          </cell>
          <cell r="F9747" t="str">
            <v>Public Apr 25</v>
          </cell>
        </row>
        <row r="9748">
          <cell r="A9748">
            <v>33423</v>
          </cell>
          <cell r="B9748" t="str">
            <v>SCHNEIDER</v>
          </cell>
          <cell r="C9748" t="str">
            <v>TO BE CHECKED</v>
          </cell>
          <cell r="D9748" t="str">
            <v>NS800 NA 4P</v>
          </cell>
          <cell r="E9748">
            <v>4901.1612000000005</v>
          </cell>
          <cell r="F9748" t="str">
            <v>Public Apr 25</v>
          </cell>
        </row>
        <row r="9749">
          <cell r="A9749">
            <v>33424</v>
          </cell>
          <cell r="B9749" t="str">
            <v>SCHNEIDER</v>
          </cell>
          <cell r="C9749" t="str">
            <v>TO BE CHECKED</v>
          </cell>
          <cell r="D9749" t="str">
            <v>NS1000 NA 3P</v>
          </cell>
          <cell r="E9749">
            <v>4970.6333999999997</v>
          </cell>
          <cell r="F9749" t="str">
            <v>Public Apr 25</v>
          </cell>
        </row>
        <row r="9750">
          <cell r="A9750">
            <v>33425</v>
          </cell>
          <cell r="B9750" t="str">
            <v>SCHNEIDER</v>
          </cell>
          <cell r="C9750" t="str">
            <v>TO BE CHECKED</v>
          </cell>
          <cell r="D9750" t="str">
            <v>molded case switch disconnector Compact</v>
          </cell>
          <cell r="E9750">
            <v>4985.3418000000001</v>
          </cell>
          <cell r="F9750" t="str">
            <v>Public Apr 25</v>
          </cell>
        </row>
        <row r="9751">
          <cell r="A9751">
            <v>33426</v>
          </cell>
          <cell r="B9751" t="str">
            <v>SCHNEIDER</v>
          </cell>
          <cell r="C9751" t="str">
            <v>TO BE CHECKED</v>
          </cell>
          <cell r="D9751" t="str">
            <v>NS1250 NA 3P</v>
          </cell>
          <cell r="E9751">
            <v>5020.3278</v>
          </cell>
          <cell r="F9751" t="str">
            <v>Public Apr 25</v>
          </cell>
        </row>
        <row r="9752">
          <cell r="A9752">
            <v>33427</v>
          </cell>
          <cell r="B9752" t="str">
            <v>SCHNEIDER</v>
          </cell>
          <cell r="C9752" t="str">
            <v>TO BE CHECKED</v>
          </cell>
          <cell r="D9752" t="str">
            <v>NS1250 NA 4P</v>
          </cell>
          <cell r="E9752">
            <v>5384.2740000000003</v>
          </cell>
          <cell r="F9752" t="str">
            <v>Public Apr 25</v>
          </cell>
        </row>
        <row r="9753">
          <cell r="A9753">
            <v>33428</v>
          </cell>
          <cell r="B9753" t="str">
            <v>SCHNEIDER</v>
          </cell>
          <cell r="C9753" t="str">
            <v>TO BE CHECKED</v>
          </cell>
          <cell r="D9753" t="str">
            <v>NS1600 NA 3P</v>
          </cell>
          <cell r="E9753">
            <v>5354.6021999999994</v>
          </cell>
          <cell r="F9753" t="str">
            <v>Public Apr 25</v>
          </cell>
        </row>
        <row r="9754">
          <cell r="A9754">
            <v>33429</v>
          </cell>
          <cell r="B9754" t="str">
            <v>SCHNEIDER</v>
          </cell>
          <cell r="C9754" t="str">
            <v>TO BE CHECKED</v>
          </cell>
          <cell r="D9754" t="str">
            <v>NS1600 NA 4P</v>
          </cell>
          <cell r="E9754">
            <v>6201.6204000000007</v>
          </cell>
          <cell r="F9754" t="str">
            <v>Public Apr 25</v>
          </cell>
        </row>
        <row r="9755">
          <cell r="A9755">
            <v>33431</v>
          </cell>
          <cell r="B9755" t="str">
            <v>SCHNEIDER</v>
          </cell>
          <cell r="C9755" t="str">
            <v>TO BE CHECKED</v>
          </cell>
          <cell r="D9755" t="str">
            <v>NS 630B NA 3P DRAWOUT VERSION</v>
          </cell>
          <cell r="E9755">
            <v>5416.5978000000005</v>
          </cell>
          <cell r="F9755" t="str">
            <v>Public Apr 25</v>
          </cell>
        </row>
        <row r="9756">
          <cell r="A9756">
            <v>33432</v>
          </cell>
          <cell r="B9756" t="str">
            <v>SCHNEIDER</v>
          </cell>
          <cell r="C9756" t="str">
            <v>TO BE CHECKED</v>
          </cell>
          <cell r="D9756" t="str">
            <v>NS800 NA 3P DRAWOUT VERSION</v>
          </cell>
          <cell r="E9756">
            <v>4807.1274000000003</v>
          </cell>
          <cell r="F9756" t="str">
            <v>Public Apr 25</v>
          </cell>
        </row>
        <row r="9757">
          <cell r="A9757">
            <v>33433</v>
          </cell>
          <cell r="B9757" t="str">
            <v>SCHNEIDER</v>
          </cell>
          <cell r="C9757" t="str">
            <v>TO BE CHECKED</v>
          </cell>
          <cell r="D9757" t="str">
            <v>NS800 NA 4P DRAWOUT VERSION</v>
          </cell>
          <cell r="E9757">
            <v>5746.0475999999999</v>
          </cell>
          <cell r="F9757" t="str">
            <v>Public Apr 25</v>
          </cell>
        </row>
        <row r="9758">
          <cell r="A9758">
            <v>33434</v>
          </cell>
          <cell r="B9758" t="str">
            <v>SCHNEIDER</v>
          </cell>
          <cell r="C9758" t="str">
            <v>TO BE CHECKED</v>
          </cell>
          <cell r="D9758" t="str">
            <v>NS1000 NA 3P DRAWOUT VERSION</v>
          </cell>
          <cell r="E9758">
            <v>5047.6026000000002</v>
          </cell>
          <cell r="F9758" t="str">
            <v>Public Apr 25</v>
          </cell>
        </row>
        <row r="9759">
          <cell r="A9759">
            <v>33435</v>
          </cell>
          <cell r="B9759" t="str">
            <v>SCHNEIDER</v>
          </cell>
          <cell r="C9759" t="str">
            <v>TO BE CHECKED</v>
          </cell>
          <cell r="D9759" t="str">
            <v>NS1000 NA 4P DRAWOUT VERSION</v>
          </cell>
          <cell r="E9759">
            <v>6020.7233999999999</v>
          </cell>
          <cell r="F9759" t="str">
            <v>Public Apr 25</v>
          </cell>
        </row>
        <row r="9760">
          <cell r="A9760">
            <v>33436</v>
          </cell>
          <cell r="B9760" t="str">
            <v>SCHNEIDER</v>
          </cell>
          <cell r="C9760" t="str">
            <v>TO BE CHECKED</v>
          </cell>
          <cell r="D9760" t="str">
            <v>NS1250 NA 3P DRAWOUT VERSION</v>
          </cell>
          <cell r="E9760">
            <v>5119.9920000000002</v>
          </cell>
          <cell r="F9760" t="str">
            <v>Public Apr 25</v>
          </cell>
        </row>
        <row r="9761">
          <cell r="A9761">
            <v>33437</v>
          </cell>
          <cell r="B9761" t="str">
            <v>SCHNEIDER</v>
          </cell>
          <cell r="C9761" t="str">
            <v>TO BE CHECKED</v>
          </cell>
          <cell r="D9761" t="str">
            <v>NS1250 NA 4P DRAWOUT VERSION</v>
          </cell>
          <cell r="E9761">
            <v>6354.9978000000001</v>
          </cell>
          <cell r="F9761" t="str">
            <v>Public Apr 25</v>
          </cell>
        </row>
        <row r="9762">
          <cell r="A9762">
            <v>33439</v>
          </cell>
          <cell r="B9762" t="str">
            <v>SCHNEIDER</v>
          </cell>
          <cell r="C9762" t="str">
            <v>TO BE CHECKED</v>
          </cell>
          <cell r="D9762" t="str">
            <v>NS1600 NA 4P DRAWOUT VERSION</v>
          </cell>
          <cell r="E9762">
            <v>7581.6702000000005</v>
          </cell>
          <cell r="F9762" t="str">
            <v>Public Apr 25</v>
          </cell>
        </row>
        <row r="9763">
          <cell r="A9763">
            <v>33440</v>
          </cell>
          <cell r="B9763" t="str">
            <v>SCHNEIDER</v>
          </cell>
          <cell r="C9763" t="str">
            <v>TO BE CHECKED</v>
          </cell>
          <cell r="D9763" t="str">
            <v>NS 630B NA 3P ELECTRICAL</v>
          </cell>
          <cell r="E9763">
            <v>6259.8624</v>
          </cell>
          <cell r="F9763" t="str">
            <v>Public Apr 25</v>
          </cell>
        </row>
        <row r="9764">
          <cell r="A9764">
            <v>33442</v>
          </cell>
          <cell r="B9764" t="str">
            <v>SCHNEIDER</v>
          </cell>
          <cell r="C9764" t="str">
            <v>TO BE CHECKED</v>
          </cell>
          <cell r="D9764" t="str">
            <v>NS800 NA 3P ELECTRICAL OPERATE</v>
          </cell>
          <cell r="E9764">
            <v>7137.8580000000002</v>
          </cell>
          <cell r="F9764" t="str">
            <v>Public Apr 25</v>
          </cell>
        </row>
        <row r="9765">
          <cell r="A9765">
            <v>33443</v>
          </cell>
          <cell r="B9765" t="str">
            <v>SCHNEIDER</v>
          </cell>
          <cell r="C9765" t="str">
            <v>TO BE CHECKED</v>
          </cell>
          <cell r="D9765" t="str">
            <v>NS800 NA 4P ELECTRICAL OPERATE</v>
          </cell>
          <cell r="E9765">
            <v>8244.8742000000002</v>
          </cell>
          <cell r="F9765" t="str">
            <v>Public Apr 25</v>
          </cell>
        </row>
        <row r="9766">
          <cell r="A9766">
            <v>33444</v>
          </cell>
          <cell r="B9766" t="str">
            <v>SCHNEIDER</v>
          </cell>
          <cell r="C9766" t="str">
            <v>TO BE CHECKED</v>
          </cell>
          <cell r="D9766" t="str">
            <v>NS1000 NA 3P ELECRICAL OPERATE</v>
          </cell>
          <cell r="E9766">
            <v>7852.0824000000002</v>
          </cell>
          <cell r="F9766" t="str">
            <v>Public Apr 25</v>
          </cell>
        </row>
        <row r="9767">
          <cell r="A9767">
            <v>33445</v>
          </cell>
          <cell r="B9767" t="str">
            <v>SCHNEIDER</v>
          </cell>
          <cell r="C9767" t="str">
            <v>TO BE CHECKED</v>
          </cell>
          <cell r="D9767" t="str">
            <v>NS1000 NA 4P ELECTRICAL OPERAT</v>
          </cell>
          <cell r="E9767">
            <v>9083.0490000000009</v>
          </cell>
          <cell r="F9767" t="str">
            <v>Public Apr 25</v>
          </cell>
        </row>
        <row r="9768">
          <cell r="A9768">
            <v>33446</v>
          </cell>
          <cell r="B9768" t="str">
            <v>SCHNEIDER</v>
          </cell>
          <cell r="C9768" t="str">
            <v>TO BE CHECKED</v>
          </cell>
          <cell r="D9768" t="str">
            <v>NS1250 NA 3P ELECTRICAL OPERAT</v>
          </cell>
          <cell r="E9768">
            <v>8126.2278000000006</v>
          </cell>
          <cell r="F9768" t="str">
            <v>Public Apr 25</v>
          </cell>
        </row>
        <row r="9769">
          <cell r="A9769">
            <v>33447</v>
          </cell>
          <cell r="B9769" t="str">
            <v>SCHNEIDER</v>
          </cell>
          <cell r="C9769" t="str">
            <v>TO BE CHECKED</v>
          </cell>
          <cell r="D9769" t="str">
            <v>NS1250 NA 4P ELECTRICAL OPERAT</v>
          </cell>
          <cell r="E9769">
            <v>10176.152400000001</v>
          </cell>
          <cell r="F9769" t="str">
            <v>Public Apr 25</v>
          </cell>
        </row>
        <row r="9770">
          <cell r="A9770">
            <v>33448</v>
          </cell>
          <cell r="B9770" t="str">
            <v>SCHNEIDER</v>
          </cell>
          <cell r="C9770" t="str">
            <v>TO BE CHECKED</v>
          </cell>
          <cell r="D9770" t="str">
            <v>NS1600 NA 3P ELECTRICAL OPERAT</v>
          </cell>
          <cell r="E9770">
            <v>9698.1191999999992</v>
          </cell>
          <cell r="F9770" t="str">
            <v>Public Apr 25</v>
          </cell>
        </row>
        <row r="9771">
          <cell r="A9771">
            <v>33449</v>
          </cell>
          <cell r="B9771" t="str">
            <v>SCHNEIDER</v>
          </cell>
          <cell r="C9771" t="str">
            <v>TO BE CHECKED</v>
          </cell>
          <cell r="D9771" t="str">
            <v>NS1600 NA 4P ELECTRICAL OPERAT</v>
          </cell>
          <cell r="E9771">
            <v>12249.5982</v>
          </cell>
          <cell r="F9771" t="str">
            <v>Public Apr 25</v>
          </cell>
        </row>
        <row r="9772">
          <cell r="A9772">
            <v>33450</v>
          </cell>
          <cell r="B9772" t="str">
            <v>SCHNEIDER</v>
          </cell>
          <cell r="C9772" t="str">
            <v>TO BE CHECKED</v>
          </cell>
          <cell r="D9772" t="str">
            <v>NS630B NA 3P DRAWOUT ELECTRICA</v>
          </cell>
          <cell r="E9772">
            <v>7722.7464</v>
          </cell>
          <cell r="F9772" t="str">
            <v>Public Apr 25</v>
          </cell>
        </row>
        <row r="9773">
          <cell r="A9773">
            <v>33451</v>
          </cell>
          <cell r="B9773" t="str">
            <v>SCHNEIDER</v>
          </cell>
          <cell r="C9773" t="str">
            <v>TO BE CHECKED</v>
          </cell>
          <cell r="D9773" t="str">
            <v>NS630B NA 4P DRAWOUT ELECTRICA</v>
          </cell>
          <cell r="E9773">
            <v>8718.0522000000001</v>
          </cell>
          <cell r="F9773" t="str">
            <v>Public Apr 25</v>
          </cell>
        </row>
        <row r="9774">
          <cell r="A9774">
            <v>33453</v>
          </cell>
          <cell r="B9774" t="str">
            <v>SCHNEIDER</v>
          </cell>
          <cell r="C9774" t="str">
            <v>TO BE CHECKED</v>
          </cell>
          <cell r="D9774" t="str">
            <v>NS800 NA 4P DRAWOUT ELECTRICAL</v>
          </cell>
          <cell r="E9774">
            <v>9216.6486000000004</v>
          </cell>
          <cell r="F9774" t="str">
            <v>Public Apr 25</v>
          </cell>
        </row>
        <row r="9775">
          <cell r="A9775">
            <v>33454</v>
          </cell>
          <cell r="B9775" t="str">
            <v>SCHNEIDER</v>
          </cell>
          <cell r="C9775" t="str">
            <v>TO BE CHECKED</v>
          </cell>
          <cell r="D9775" t="str">
            <v>NS1000 NA 3P DRAWOUT ELECTRICA</v>
          </cell>
          <cell r="E9775">
            <v>8552.9447999999993</v>
          </cell>
          <cell r="F9775" t="str">
            <v>Public Apr 25</v>
          </cell>
        </row>
        <row r="9776">
          <cell r="A9776">
            <v>33455</v>
          </cell>
          <cell r="B9776" t="str">
            <v>SCHNEIDER</v>
          </cell>
          <cell r="C9776" t="str">
            <v>TO BE CHECKED</v>
          </cell>
          <cell r="D9776" t="str">
            <v>NS1000 NA 4P DRAWOUT ELECTRICA</v>
          </cell>
          <cell r="E9776">
            <v>9798.0792000000001</v>
          </cell>
          <cell r="F9776" t="str">
            <v>Public Apr 25</v>
          </cell>
        </row>
        <row r="9777">
          <cell r="A9777">
            <v>33457</v>
          </cell>
          <cell r="B9777" t="str">
            <v>SCHNEIDER</v>
          </cell>
          <cell r="C9777" t="str">
            <v>TO BE CHECKED</v>
          </cell>
          <cell r="D9777" t="str">
            <v>NS1250 NA 4P DRAWOUT ELECTRICA</v>
          </cell>
          <cell r="E9777">
            <v>10282.2222</v>
          </cell>
          <cell r="F9777" t="str">
            <v>Public Apr 25</v>
          </cell>
        </row>
        <row r="9778">
          <cell r="A9778">
            <v>33463</v>
          </cell>
          <cell r="B9778" t="str">
            <v>SCHNEIDER</v>
          </cell>
          <cell r="C9778" t="str">
            <v>TO BE CHECKED</v>
          </cell>
          <cell r="D9778" t="str">
            <v>FRONT CONNECTED FIXED NS630B +</v>
          </cell>
          <cell r="E9778">
            <v>8394.4470000000001</v>
          </cell>
          <cell r="F9778" t="str">
            <v>Public Apr 25</v>
          </cell>
        </row>
        <row r="9779">
          <cell r="A9779">
            <v>33464</v>
          </cell>
          <cell r="B9779" t="str">
            <v>SCHNEIDER</v>
          </cell>
          <cell r="C9779" t="str">
            <v>TO BE CHECKED</v>
          </cell>
          <cell r="D9779" t="str">
            <v>FRONT CONNECTED FIXED NS630B +</v>
          </cell>
          <cell r="E9779">
            <v>9269.5254000000004</v>
          </cell>
          <cell r="F9779" t="str">
            <v>Public Apr 25</v>
          </cell>
        </row>
        <row r="9780">
          <cell r="A9780">
            <v>33468</v>
          </cell>
          <cell r="B9780" t="str">
            <v>SCHNEIDER</v>
          </cell>
          <cell r="C9780" t="str">
            <v>TO BE CHECKED</v>
          </cell>
          <cell r="D9780" t="str">
            <v>FRONT CONNECTED FIXED NS800 +</v>
          </cell>
          <cell r="E9780">
            <v>13132.510200000001</v>
          </cell>
          <cell r="F9780" t="str">
            <v>Public Apr 25</v>
          </cell>
        </row>
        <row r="9781">
          <cell r="A9781">
            <v>33474</v>
          </cell>
          <cell r="B9781" t="str">
            <v>SCHNEIDER</v>
          </cell>
          <cell r="C9781" t="str">
            <v>TO BE CHECKED</v>
          </cell>
          <cell r="D9781" t="str">
            <v>FRONT CONNECTED FIXED NS1000 +</v>
          </cell>
          <cell r="E9781">
            <v>12943.6368</v>
          </cell>
          <cell r="F9781" t="str">
            <v>Public Apr 25</v>
          </cell>
        </row>
        <row r="9782">
          <cell r="A9782">
            <v>33491</v>
          </cell>
          <cell r="B9782" t="str">
            <v>SCHNEIDER</v>
          </cell>
          <cell r="C9782" t="str">
            <v>TO BE CHECKED</v>
          </cell>
          <cell r="D9782" t="str">
            <v>FRONT CONNECTED FIXED NS630B N</v>
          </cell>
          <cell r="E9782">
            <v>7082.7371999999996</v>
          </cell>
          <cell r="F9782" t="str">
            <v>Public Apr 25</v>
          </cell>
        </row>
        <row r="9783">
          <cell r="A9783">
            <v>33492</v>
          </cell>
          <cell r="B9783" t="str">
            <v>SCHNEIDER</v>
          </cell>
          <cell r="C9783" t="str">
            <v>TO BE CHECKED</v>
          </cell>
          <cell r="D9783" t="str">
            <v>FRONT CONNECTED FIXED NS800 NA</v>
          </cell>
          <cell r="E9783">
            <v>7528.4874</v>
          </cell>
          <cell r="F9783" t="str">
            <v>Public Apr 25</v>
          </cell>
        </row>
        <row r="9784">
          <cell r="A9784">
            <v>33493</v>
          </cell>
          <cell r="B9784" t="str">
            <v>SCHNEIDER</v>
          </cell>
          <cell r="C9784" t="str">
            <v>TO BE CHECKED</v>
          </cell>
          <cell r="D9784" t="str">
            <v>FRONT CONNECTED FIXED NS1000 N</v>
          </cell>
          <cell r="E9784">
            <v>8250.0252</v>
          </cell>
          <cell r="F9784" t="str">
            <v>Public Apr 25</v>
          </cell>
        </row>
        <row r="9785">
          <cell r="A9785">
            <v>33495</v>
          </cell>
          <cell r="B9785" t="str">
            <v>SCHNEIDER</v>
          </cell>
          <cell r="C9785" t="str">
            <v>TO BE CHECKED</v>
          </cell>
          <cell r="D9785" t="str">
            <v>FRONT CONNECTED FIXED NS1600 N</v>
          </cell>
          <cell r="E9785">
            <v>10377.8982</v>
          </cell>
          <cell r="F9785" t="str">
            <v>Public Apr 25</v>
          </cell>
        </row>
        <row r="9786">
          <cell r="A9786">
            <v>33505</v>
          </cell>
          <cell r="B9786" t="str">
            <v>SCHNEIDER</v>
          </cell>
          <cell r="C9786" t="str">
            <v>TO BE CHECKED</v>
          </cell>
          <cell r="D9786" t="str">
            <v>MICROLOGIC 2.0 A FOR FIXED COM</v>
          </cell>
          <cell r="E9786">
            <v>3264.8058000000001</v>
          </cell>
          <cell r="F9786" t="str">
            <v>Public Apr 25</v>
          </cell>
        </row>
        <row r="9787">
          <cell r="A9787">
            <v>33511</v>
          </cell>
          <cell r="B9787" t="str">
            <v>SCHNEIDER</v>
          </cell>
          <cell r="C9787" t="str">
            <v>TO BE CHECKED</v>
          </cell>
          <cell r="D9787" t="str">
            <v>MICROLOGIC 5.0</v>
          </cell>
          <cell r="E9787">
            <v>2992.6392000000001</v>
          </cell>
          <cell r="F9787" t="str">
            <v>Public Apr 25</v>
          </cell>
        </row>
        <row r="9788">
          <cell r="A9788">
            <v>33512</v>
          </cell>
          <cell r="B9788" t="str">
            <v>SCHNEIDER</v>
          </cell>
          <cell r="C9788" t="str">
            <v>TO BE CHECKED</v>
          </cell>
          <cell r="D9788" t="str">
            <v>MICROLOGIC 5.0 A FOR FIXED COM</v>
          </cell>
          <cell r="E9788">
            <v>5509.8257999999996</v>
          </cell>
          <cell r="F9788" t="str">
            <v>Public Apr 25</v>
          </cell>
        </row>
        <row r="9789">
          <cell r="A9789">
            <v>33513</v>
          </cell>
          <cell r="B9789" t="str">
            <v>SCHNEIDER</v>
          </cell>
          <cell r="C9789" t="str">
            <v>TO BE CHECKED</v>
          </cell>
          <cell r="D9789" t="str">
            <v>MICROLOGIC 6.0 A FOR FIXED COM</v>
          </cell>
          <cell r="E9789">
            <v>7514.4215999999997</v>
          </cell>
          <cell r="F9789" t="str">
            <v>Public Apr 25</v>
          </cell>
        </row>
        <row r="9790">
          <cell r="A9790">
            <v>33514</v>
          </cell>
          <cell r="B9790" t="str">
            <v>SCHNEIDER</v>
          </cell>
          <cell r="C9790" t="str">
            <v>TO BE CHECKED</v>
          </cell>
          <cell r="D9790" t="str">
            <v>MICROLOGIC 7.0 A FIXED COMPACT</v>
          </cell>
          <cell r="E9790">
            <v>8071.8923999999997</v>
          </cell>
          <cell r="F9790" t="str">
            <v>Public Apr 25</v>
          </cell>
        </row>
        <row r="9791">
          <cell r="A9791">
            <v>33517</v>
          </cell>
          <cell r="B9791" t="str">
            <v>SCHNEIDER</v>
          </cell>
          <cell r="C9791" t="str">
            <v>TO BE CHECKED</v>
          </cell>
          <cell r="D9791" t="str">
            <v>FC 3P FIXED NS800L AND MI</v>
          </cell>
          <cell r="E9791">
            <v>15531.2034</v>
          </cell>
          <cell r="F9791" t="str">
            <v>Public Apr 25</v>
          </cell>
        </row>
        <row r="9792">
          <cell r="A9792">
            <v>33518</v>
          </cell>
          <cell r="B9792" t="str">
            <v>SCHNEIDER</v>
          </cell>
          <cell r="C9792" t="str">
            <v>TO BE CHECKED</v>
          </cell>
          <cell r="D9792" t="str">
            <v>FC 3P FIXED NS1000L AND M</v>
          </cell>
          <cell r="E9792">
            <v>18566.631600000001</v>
          </cell>
          <cell r="F9792" t="str">
            <v>Public Apr 25</v>
          </cell>
        </row>
        <row r="9793">
          <cell r="A9793">
            <v>33525</v>
          </cell>
          <cell r="B9793" t="str">
            <v>SCHNEIDER</v>
          </cell>
          <cell r="C9793" t="str">
            <v>TO BE CHECKED</v>
          </cell>
          <cell r="D9793" t="str">
            <v>MICROLOGIC 2.0 A FOR DRAWOUT B</v>
          </cell>
          <cell r="E9793">
            <v>4045.8402000000001</v>
          </cell>
          <cell r="F9793" t="str">
            <v>Public Apr 25</v>
          </cell>
        </row>
        <row r="9794">
          <cell r="A9794">
            <v>33532</v>
          </cell>
          <cell r="B9794" t="str">
            <v>SCHNEIDER</v>
          </cell>
          <cell r="C9794" t="str">
            <v>TO BE CHECKED</v>
          </cell>
          <cell r="D9794" t="str">
            <v>MICROLOGIC 5.0 A FOR DRAWOUT B</v>
          </cell>
          <cell r="E9794">
            <v>6509.6705999999995</v>
          </cell>
          <cell r="F9794" t="str">
            <v>Public Apr 25</v>
          </cell>
        </row>
        <row r="9795">
          <cell r="A9795">
            <v>33533</v>
          </cell>
          <cell r="B9795" t="str">
            <v>SCHNEIDER</v>
          </cell>
          <cell r="C9795" t="str">
            <v>TO BE CHECKED</v>
          </cell>
          <cell r="D9795" t="str">
            <v>MICROLOGIC 6.0 A FOR DRAWOUT B</v>
          </cell>
          <cell r="E9795">
            <v>7995.6779999999999</v>
          </cell>
          <cell r="F9795" t="str">
            <v>Public Apr 25</v>
          </cell>
        </row>
        <row r="9796">
          <cell r="A9796">
            <v>33534</v>
          </cell>
          <cell r="B9796" t="str">
            <v>SCHNEIDER</v>
          </cell>
          <cell r="C9796" t="str">
            <v>TO BE CHECKED</v>
          </cell>
          <cell r="D9796" t="str">
            <v>MICROLOGIC 7.0 A FOR DRAWOUT B</v>
          </cell>
          <cell r="E9796">
            <v>8697.5604000000003</v>
          </cell>
          <cell r="F9796" t="str">
            <v>Public Apr 25</v>
          </cell>
        </row>
        <row r="9797">
          <cell r="A9797">
            <v>33549</v>
          </cell>
          <cell r="B9797" t="str">
            <v>SCHNEIDER</v>
          </cell>
          <cell r="C9797" t="str">
            <v>TO BE CHECKED</v>
          </cell>
          <cell r="D9797" t="str">
            <v>FRONT CONNECTED FIXED NS630B +</v>
          </cell>
          <cell r="E9797">
            <v>11039.102999999999</v>
          </cell>
          <cell r="F9797" t="str">
            <v>Public Apr 25</v>
          </cell>
        </row>
        <row r="9798">
          <cell r="A9798">
            <v>33550</v>
          </cell>
          <cell r="B9798" t="str">
            <v>SCHNEIDER</v>
          </cell>
          <cell r="C9798" t="str">
            <v>TO BE CHECKED</v>
          </cell>
          <cell r="D9798" t="str">
            <v>FRONT CONNECTED FIXED NS630B +</v>
          </cell>
          <cell r="E9798">
            <v>11660.160600000001</v>
          </cell>
          <cell r="F9798" t="str">
            <v>Public Apr 25</v>
          </cell>
        </row>
        <row r="9799">
          <cell r="A9799">
            <v>33554</v>
          </cell>
          <cell r="B9799" t="str">
            <v>SCHNEIDER</v>
          </cell>
          <cell r="C9799" t="str">
            <v>TO BE CHECKED</v>
          </cell>
          <cell r="D9799" t="str">
            <v>FRONT CONNECTED FIXED NS800 +</v>
          </cell>
          <cell r="E9799">
            <v>13436.7048</v>
          </cell>
          <cell r="F9799" t="str">
            <v>Public Apr 25</v>
          </cell>
        </row>
        <row r="9800">
          <cell r="A9800">
            <v>33555</v>
          </cell>
          <cell r="B9800" t="str">
            <v>SCHNEIDER</v>
          </cell>
          <cell r="C9800" t="str">
            <v>TO BE CHECKED</v>
          </cell>
          <cell r="D9800" t="str">
            <v>FRONT CONNECTED FIXED NS800 +</v>
          </cell>
          <cell r="E9800">
            <v>11586.1392</v>
          </cell>
          <cell r="F9800" t="str">
            <v>Public Apr 25</v>
          </cell>
        </row>
        <row r="9801">
          <cell r="A9801">
            <v>33556</v>
          </cell>
          <cell r="B9801" t="str">
            <v>SCHNEIDER</v>
          </cell>
          <cell r="C9801" t="str">
            <v>TO BE CHECKED</v>
          </cell>
          <cell r="D9801" t="str">
            <v>FRONT CONNECTED FIXED NS800 +</v>
          </cell>
          <cell r="E9801">
            <v>11979.645</v>
          </cell>
          <cell r="F9801" t="str">
            <v>Public Apr 25</v>
          </cell>
        </row>
        <row r="9802">
          <cell r="A9802">
            <v>33561</v>
          </cell>
          <cell r="B9802" t="str">
            <v>SCHNEIDER</v>
          </cell>
          <cell r="C9802" t="str">
            <v>TO BE CHECKED</v>
          </cell>
          <cell r="D9802" t="str">
            <v>FRONT CONNECTED FIXED NS1000 +</v>
          </cell>
          <cell r="E9802">
            <v>13296.811799999999</v>
          </cell>
          <cell r="F9802" t="str">
            <v>Public Apr 25</v>
          </cell>
        </row>
        <row r="9803">
          <cell r="A9803">
            <v>33562</v>
          </cell>
          <cell r="B9803" t="str">
            <v>SCHNEIDER</v>
          </cell>
          <cell r="C9803" t="str">
            <v>TO BE CHECKED</v>
          </cell>
          <cell r="D9803" t="str">
            <v>FRONT CONNECTED FIXED NS1000 +</v>
          </cell>
          <cell r="E9803">
            <v>14174.287200000001</v>
          </cell>
          <cell r="F9803" t="str">
            <v>Public Apr 25</v>
          </cell>
        </row>
        <row r="9804">
          <cell r="A9804">
            <v>33566</v>
          </cell>
          <cell r="B9804" t="str">
            <v>SCHNEIDER</v>
          </cell>
          <cell r="C9804" t="str">
            <v>TO BE CHECKED</v>
          </cell>
          <cell r="D9804" t="str">
            <v>FRONT CONNECTED FIXED NS1250 +</v>
          </cell>
          <cell r="E9804">
            <v>15469.2894</v>
          </cell>
          <cell r="F9804" t="str">
            <v>Public Apr 25</v>
          </cell>
        </row>
        <row r="9805">
          <cell r="A9805">
            <v>33567</v>
          </cell>
          <cell r="B9805" t="str">
            <v>SCHNEIDER</v>
          </cell>
          <cell r="C9805" t="str">
            <v>TO BE CHECKED</v>
          </cell>
          <cell r="D9805" t="str">
            <v>FRONT CONNECTED FIXED NS1250 +</v>
          </cell>
          <cell r="E9805">
            <v>16099.221</v>
          </cell>
          <cell r="F9805" t="str">
            <v>Public Apr 25</v>
          </cell>
        </row>
        <row r="9806">
          <cell r="A9806">
            <v>33569</v>
          </cell>
          <cell r="B9806" t="str">
            <v>SCHNEIDER</v>
          </cell>
          <cell r="C9806" t="str">
            <v>TO BE CHECKED</v>
          </cell>
          <cell r="D9806" t="str">
            <v>FRONT CONNECTED FIXED NS1600 +</v>
          </cell>
          <cell r="E9806">
            <v>15126.7428</v>
          </cell>
          <cell r="F9806" t="str">
            <v>Public Apr 25</v>
          </cell>
        </row>
        <row r="9807">
          <cell r="A9807">
            <v>33570</v>
          </cell>
          <cell r="B9807" t="str">
            <v>SCHNEIDER</v>
          </cell>
          <cell r="C9807" t="str">
            <v>TO BE CHECKED</v>
          </cell>
          <cell r="D9807" t="str">
            <v>FRONT CONNECTED FIXED NS1600 +</v>
          </cell>
          <cell r="E9807">
            <v>17738.279400000003</v>
          </cell>
          <cell r="F9807" t="str">
            <v>Public Apr 25</v>
          </cell>
        </row>
        <row r="9808">
          <cell r="A9808">
            <v>33571</v>
          </cell>
          <cell r="B9808" t="str">
            <v>SCHNEIDER</v>
          </cell>
          <cell r="C9808" t="str">
            <v>TO BE CHECKED</v>
          </cell>
          <cell r="D9808" t="str">
            <v>FRONT CONNECTED FIXED NS1600 +</v>
          </cell>
          <cell r="E9808">
            <v>18337.855800000001</v>
          </cell>
          <cell r="F9808" t="str">
            <v>Public Apr 25</v>
          </cell>
        </row>
        <row r="9809">
          <cell r="A9809">
            <v>33584</v>
          </cell>
          <cell r="B9809" t="str">
            <v>SCHNEIDER</v>
          </cell>
          <cell r="C9809" t="str">
            <v>TO BE CHECKED</v>
          </cell>
          <cell r="D9809" t="str">
            <v>SPARE PARTS 3P REAR CONNECTION</v>
          </cell>
          <cell r="E9809">
            <v>773.42520000000002</v>
          </cell>
          <cell r="F9809" t="str">
            <v>Public Apr 25</v>
          </cell>
        </row>
        <row r="9810">
          <cell r="A9810">
            <v>33585</v>
          </cell>
          <cell r="B9810" t="str">
            <v>SCHNEIDER</v>
          </cell>
          <cell r="C9810" t="str">
            <v>TO BE CHECKED</v>
          </cell>
          <cell r="D9810" t="str">
            <v>SPARE PARTS 4P REAR CONNECTION</v>
          </cell>
          <cell r="E9810">
            <v>1014.3288000000001</v>
          </cell>
          <cell r="F9810" t="str">
            <v>Public Apr 25</v>
          </cell>
        </row>
        <row r="9811">
          <cell r="A9811">
            <v>33586</v>
          </cell>
          <cell r="B9811" t="str">
            <v>SCHNEIDER</v>
          </cell>
          <cell r="C9811" t="str">
            <v>TO BE CHECKED</v>
          </cell>
          <cell r="D9811" t="str">
            <v>SPARE PARTS 3P REAR CONNECTION</v>
          </cell>
          <cell r="E9811">
            <v>767.97839999999997</v>
          </cell>
          <cell r="F9811" t="str">
            <v>Public Apr 25</v>
          </cell>
        </row>
        <row r="9812">
          <cell r="A9812">
            <v>33587</v>
          </cell>
          <cell r="B9812" t="str">
            <v>SCHNEIDER</v>
          </cell>
          <cell r="C9812" t="str">
            <v>TO BE CHECKED</v>
          </cell>
          <cell r="D9812" t="str">
            <v>SPARE PARTS 4P REAR CONNECTION</v>
          </cell>
          <cell r="E9812">
            <v>773.42520000000002</v>
          </cell>
          <cell r="F9812" t="str">
            <v>Public Apr 25</v>
          </cell>
        </row>
        <row r="9813">
          <cell r="A9813">
            <v>33588</v>
          </cell>
          <cell r="B9813" t="str">
            <v>SCHNEIDER</v>
          </cell>
          <cell r="C9813" t="str">
            <v>TO BE CHECKED</v>
          </cell>
          <cell r="D9813" t="str">
            <v>SPARE PARTS  3P FRONT CON</v>
          </cell>
          <cell r="E9813">
            <v>1144.5318</v>
          </cell>
          <cell r="F9813" t="str">
            <v>Public Apr 25</v>
          </cell>
        </row>
        <row r="9814">
          <cell r="A9814">
            <v>33589</v>
          </cell>
          <cell r="B9814" t="str">
            <v>SCHNEIDER</v>
          </cell>
          <cell r="C9814" t="str">
            <v>TO BE CHECKED</v>
          </cell>
          <cell r="D9814" t="str">
            <v>SPARE PARTS  4P FRONT CON</v>
          </cell>
          <cell r="E9814">
            <v>1533.7944</v>
          </cell>
          <cell r="F9814" t="str">
            <v>Public Apr 25</v>
          </cell>
        </row>
        <row r="9815">
          <cell r="A9815">
            <v>33596</v>
          </cell>
          <cell r="B9815" t="str">
            <v>SCHNEIDER</v>
          </cell>
          <cell r="C9815" t="str">
            <v>TO BE CHECKED</v>
          </cell>
          <cell r="D9815" t="str">
            <v>3p arc chute insulating s</v>
          </cell>
          <cell r="E9815">
            <v>177.34740000000002</v>
          </cell>
          <cell r="F9815" t="str">
            <v>Public Apr 25</v>
          </cell>
        </row>
        <row r="9816">
          <cell r="A9816">
            <v>33600</v>
          </cell>
          <cell r="B9816" t="str">
            <v>SCHNEIDER</v>
          </cell>
          <cell r="C9816" t="str">
            <v>TO BE CHECKED</v>
          </cell>
          <cell r="D9816" t="str">
            <v>TOP 3P FRONT CONNECTION FOR 12</v>
          </cell>
          <cell r="E9816">
            <v>535.25519999999995</v>
          </cell>
          <cell r="F9816" t="str">
            <v>Public Apr 25</v>
          </cell>
        </row>
        <row r="9817">
          <cell r="A9817">
            <v>33601</v>
          </cell>
          <cell r="B9817" t="str">
            <v>SCHNEIDER</v>
          </cell>
          <cell r="C9817" t="str">
            <v>TO BE CHECKED</v>
          </cell>
          <cell r="D9817" t="str">
            <v>BOTTOM 3P FRONT CONNECTION FOR</v>
          </cell>
          <cell r="E9817">
            <v>535.25519999999995</v>
          </cell>
          <cell r="F9817" t="str">
            <v>Public Apr 25</v>
          </cell>
        </row>
        <row r="9818">
          <cell r="A9818">
            <v>33608</v>
          </cell>
          <cell r="B9818" t="str">
            <v>SCHNEIDER</v>
          </cell>
          <cell r="C9818" t="str">
            <v>TO BE CHECKED</v>
          </cell>
          <cell r="D9818" t="str">
            <v>TOP 4P FRONT CONNECTION FOR 63</v>
          </cell>
          <cell r="E9818">
            <v>571.02660000000003</v>
          </cell>
          <cell r="F9818" t="str">
            <v>Public Apr 25</v>
          </cell>
        </row>
        <row r="9819">
          <cell r="A9819">
            <v>33609</v>
          </cell>
          <cell r="B9819" t="str">
            <v>SCHNEIDER</v>
          </cell>
          <cell r="C9819" t="str">
            <v>TO BE CHECKED</v>
          </cell>
          <cell r="D9819" t="str">
            <v>BOTTOM 4P FRONT CONNECTION FOR</v>
          </cell>
          <cell r="E9819">
            <v>571.02660000000003</v>
          </cell>
          <cell r="F9819" t="str">
            <v>Public Apr 25</v>
          </cell>
        </row>
        <row r="9820">
          <cell r="A9820">
            <v>33611</v>
          </cell>
          <cell r="B9820" t="str">
            <v>SCHNEIDER</v>
          </cell>
          <cell r="C9820" t="str">
            <v>TO BE CHECKED</v>
          </cell>
          <cell r="D9820" t="str">
            <v>BOTTOM 4P FRONT CONNECTION FOR</v>
          </cell>
          <cell r="E9820">
            <v>882.351</v>
          </cell>
          <cell r="F9820" t="str">
            <v>Public Apr 25</v>
          </cell>
        </row>
        <row r="9821">
          <cell r="A9821">
            <v>33612</v>
          </cell>
          <cell r="B9821" t="str">
            <v>SCHNEIDER</v>
          </cell>
          <cell r="C9821" t="str">
            <v>TO BE CHECKED</v>
          </cell>
          <cell r="D9821" t="str">
            <v>TOP 4P FRONT CONNECTOR FOR 160</v>
          </cell>
          <cell r="E9821">
            <v>1188.8304000000001</v>
          </cell>
          <cell r="F9821" t="str">
            <v>Public Apr 25</v>
          </cell>
        </row>
        <row r="9822">
          <cell r="A9822">
            <v>33613</v>
          </cell>
          <cell r="B9822" t="str">
            <v>SCHNEIDER</v>
          </cell>
          <cell r="C9822" t="str">
            <v>TO BE CHECKED</v>
          </cell>
          <cell r="D9822" t="str">
            <v>BOTTOM 4P FRONT CONNECTOR FOR</v>
          </cell>
          <cell r="E9822">
            <v>1188.8304000000001</v>
          </cell>
          <cell r="F9822" t="str">
            <v>Public Apr 25</v>
          </cell>
        </row>
        <row r="9823">
          <cell r="A9823">
            <v>33614</v>
          </cell>
          <cell r="B9823" t="str">
            <v>SCHNEIDER</v>
          </cell>
          <cell r="C9823" t="str">
            <v>TO BE CHECKED</v>
          </cell>
          <cell r="D9823" t="str">
            <v>TOP 4P VERTICAL REAR CONNECTIO</v>
          </cell>
          <cell r="E9823">
            <v>1543.1886000000002</v>
          </cell>
          <cell r="F9823" t="str">
            <v>Public Apr 25</v>
          </cell>
        </row>
        <row r="9824">
          <cell r="A9824">
            <v>33615</v>
          </cell>
          <cell r="B9824" t="str">
            <v>SCHNEIDER</v>
          </cell>
          <cell r="C9824" t="str">
            <v>TO BE CHECKED</v>
          </cell>
          <cell r="D9824" t="str">
            <v>BOTTOM 4P VERTICAL REAR CONNEC</v>
          </cell>
          <cell r="E9824">
            <v>1543.1886000000002</v>
          </cell>
          <cell r="F9824" t="str">
            <v>Public Apr 25</v>
          </cell>
        </row>
        <row r="9825">
          <cell r="A9825">
            <v>33616</v>
          </cell>
          <cell r="B9825" t="str">
            <v>SCHNEIDER</v>
          </cell>
          <cell r="C9825" t="str">
            <v>TO BE CHECKED</v>
          </cell>
          <cell r="D9825" t="str">
            <v>TOP 4P HORIZ. REAR CONNECTION</v>
          </cell>
          <cell r="E9825">
            <v>1560.8142</v>
          </cell>
          <cell r="F9825" t="str">
            <v>Public Apr 25</v>
          </cell>
        </row>
        <row r="9826">
          <cell r="A9826">
            <v>33617</v>
          </cell>
          <cell r="B9826" t="str">
            <v>SCHNEIDER</v>
          </cell>
          <cell r="C9826" t="str">
            <v>TO BE CHECKED</v>
          </cell>
          <cell r="D9826" t="str">
            <v>BOTTOM 4P HORIZ. REAR CONNECTI</v>
          </cell>
          <cell r="E9826">
            <v>1560.8142</v>
          </cell>
          <cell r="F9826" t="str">
            <v>Public Apr 25</v>
          </cell>
        </row>
        <row r="9827">
          <cell r="A9827">
            <v>33648</v>
          </cell>
          <cell r="B9827" t="str">
            <v>SCHNEIDER</v>
          </cell>
          <cell r="C9827" t="str">
            <v>TO BE CHECKED</v>
          </cell>
          <cell r="D9827" t="str">
            <v>3 INTERPHASE BARRIERS FOR REAR</v>
          </cell>
          <cell r="E9827">
            <v>190.47480000000002</v>
          </cell>
          <cell r="F9827" t="str">
            <v>Public Apr 25</v>
          </cell>
        </row>
        <row r="9828">
          <cell r="A9828">
            <v>33673</v>
          </cell>
          <cell r="B9828" t="str">
            <v>SCHNEIDER</v>
          </cell>
          <cell r="C9828" t="str">
            <v>TO BE CHECKED</v>
          </cell>
          <cell r="D9828" t="str">
            <v>COIL MN 380/480 VCA FOR FIXE BREAKER</v>
          </cell>
          <cell r="E9828">
            <v>1227.6617999999999</v>
          </cell>
          <cell r="F9828" t="str">
            <v>Public Apr 25</v>
          </cell>
        </row>
        <row r="9829">
          <cell r="A9829">
            <v>33682</v>
          </cell>
          <cell r="B9829" t="str">
            <v>SCHNEIDER</v>
          </cell>
          <cell r="C9829" t="str">
            <v>TO BE CHECKED</v>
          </cell>
          <cell r="D9829" t="str">
            <v>ADJUSTABLE DELAY UNIT FOR MN</v>
          </cell>
          <cell r="E9829">
            <v>908.10599999999999</v>
          </cell>
          <cell r="F9829" t="str">
            <v>Public Apr 25</v>
          </cell>
        </row>
        <row r="9830">
          <cell r="A9830">
            <v>33690</v>
          </cell>
          <cell r="B9830" t="str">
            <v>SCHNEIDER</v>
          </cell>
          <cell r="C9830" t="str">
            <v>TO BE CHECKED</v>
          </cell>
          <cell r="D9830" t="str">
            <v>REMOTE ON/OFF 024/030 VDC FOR</v>
          </cell>
          <cell r="E9830">
            <v>3474.3444</v>
          </cell>
          <cell r="F9830" t="str">
            <v>Public Apr 25</v>
          </cell>
        </row>
        <row r="9831">
          <cell r="A9831">
            <v>33692</v>
          </cell>
          <cell r="B9831" t="str">
            <v>SCHNEIDER</v>
          </cell>
          <cell r="C9831" t="str">
            <v>TO BE CHECKED</v>
          </cell>
          <cell r="D9831" t="str">
            <v>std motor mech. 100/130 v</v>
          </cell>
          <cell r="E9831">
            <v>3474.3444</v>
          </cell>
          <cell r="F9831" t="str">
            <v>Public Apr 25</v>
          </cell>
        </row>
        <row r="9832">
          <cell r="A9832">
            <v>33694</v>
          </cell>
          <cell r="B9832" t="str">
            <v>SCHNEIDER</v>
          </cell>
          <cell r="C9832" t="str">
            <v>TO BE CHECKED</v>
          </cell>
          <cell r="D9832" t="str">
            <v>REMOTE ON/OFF COM 100/130 VAC</v>
          </cell>
          <cell r="E9832">
            <v>3474.3444</v>
          </cell>
          <cell r="F9832" t="str">
            <v>Public Apr 25</v>
          </cell>
        </row>
        <row r="9833">
          <cell r="A9833">
            <v>33696</v>
          </cell>
          <cell r="B9833" t="str">
            <v>SCHNEIDER</v>
          </cell>
          <cell r="C9833" t="str">
            <v>TO BE CHECKED</v>
          </cell>
          <cell r="D9833" t="str">
            <v>REMOTE ON/OFF COM 380 TO 415 V</v>
          </cell>
          <cell r="E9833">
            <v>3474.3444</v>
          </cell>
          <cell r="F9833" t="str">
            <v>Public Apr 25</v>
          </cell>
        </row>
        <row r="9834">
          <cell r="A9834">
            <v>33698</v>
          </cell>
          <cell r="B9834" t="str">
            <v>SCHNEIDER</v>
          </cell>
          <cell r="C9834" t="str">
            <v>TO BE CHECKED</v>
          </cell>
          <cell r="D9834" t="str">
            <v>REMOTE ON/OFF COM 048/060 VDC/</v>
          </cell>
          <cell r="E9834">
            <v>3474.3444</v>
          </cell>
          <cell r="F9834" t="str">
            <v>Public Apr 25</v>
          </cell>
        </row>
        <row r="9835">
          <cell r="A9835">
            <v>33699</v>
          </cell>
          <cell r="B9835" t="str">
            <v>SCHNEIDER</v>
          </cell>
          <cell r="C9835" t="str">
            <v>TO BE CHECKED</v>
          </cell>
          <cell r="D9835" t="str">
            <v>REMOTE ON/OFF COM 100/130 VDC</v>
          </cell>
          <cell r="E9835">
            <v>3474.3444</v>
          </cell>
          <cell r="F9835" t="str">
            <v>Public Apr 25</v>
          </cell>
        </row>
        <row r="9836">
          <cell r="A9836">
            <v>33700</v>
          </cell>
          <cell r="B9836" t="str">
            <v>SCHNEIDER</v>
          </cell>
          <cell r="C9836" t="str">
            <v>TO BE CHECKED</v>
          </cell>
          <cell r="D9836" t="str">
            <v>REMOTE ON/OFF COM 200/250 VDC</v>
          </cell>
          <cell r="E9836">
            <v>3474.3444</v>
          </cell>
          <cell r="F9836" t="str">
            <v>Public Apr 25</v>
          </cell>
        </row>
        <row r="9837">
          <cell r="A9837">
            <v>33703</v>
          </cell>
          <cell r="B9837" t="str">
            <v>SCHNEIDER</v>
          </cell>
          <cell r="C9837" t="str">
            <v>TO BE CHECKED</v>
          </cell>
          <cell r="D9837" t="str">
            <v>ECO MODBUS COM FOR MANUAL OR E</v>
          </cell>
          <cell r="E9837">
            <v>2235.3402000000001</v>
          </cell>
          <cell r="F9837" t="str">
            <v>Public Apr 25</v>
          </cell>
        </row>
        <row r="9838">
          <cell r="A9838">
            <v>33722</v>
          </cell>
          <cell r="B9838" t="str">
            <v>SCHNEIDER</v>
          </cell>
          <cell r="C9838" t="str">
            <v>TO BE CHECKED</v>
          </cell>
          <cell r="D9838" t="str">
            <v>CHASSIS WITHOUT CONNECTIONS 63</v>
          </cell>
          <cell r="E9838">
            <v>4946.7552000000005</v>
          </cell>
          <cell r="F9838" t="str">
            <v>Public Apr 25</v>
          </cell>
        </row>
        <row r="9839">
          <cell r="A9839">
            <v>33723</v>
          </cell>
          <cell r="B9839" t="str">
            <v>SCHNEIDER</v>
          </cell>
          <cell r="C9839" t="str">
            <v>TO BE CHECKED</v>
          </cell>
          <cell r="D9839" t="str">
            <v>CHASSIS WITHOUT CONNECTIONS 16</v>
          </cell>
          <cell r="E9839">
            <v>4946.7552000000005</v>
          </cell>
          <cell r="F9839" t="str">
            <v>Public Apr 25</v>
          </cell>
        </row>
        <row r="9840">
          <cell r="A9840">
            <v>33725</v>
          </cell>
          <cell r="B9840" t="str">
            <v>SCHNEIDER</v>
          </cell>
          <cell r="C9840" t="str">
            <v>TO BE CHECKED</v>
          </cell>
          <cell r="D9840" t="str">
            <v>Chassis for drawout NT / NS630b..1250 -</v>
          </cell>
          <cell r="E9840">
            <v>6622.9212000000007</v>
          </cell>
          <cell r="F9840" t="str">
            <v>Public Apr 25</v>
          </cell>
        </row>
        <row r="9841">
          <cell r="A9841">
            <v>33726</v>
          </cell>
          <cell r="B9841" t="str">
            <v>SCHNEIDER</v>
          </cell>
          <cell r="C9841" t="str">
            <v>TO BE CHECKED</v>
          </cell>
          <cell r="D9841" t="str">
            <v>CHASSIS WITHOUT CONNECTIONS 16</v>
          </cell>
          <cell r="E9841">
            <v>6622.9212000000007</v>
          </cell>
          <cell r="F9841" t="str">
            <v>Public Apr 25</v>
          </cell>
        </row>
        <row r="9842">
          <cell r="A9842">
            <v>33729</v>
          </cell>
          <cell r="B9842" t="str">
            <v>SCHNEIDER</v>
          </cell>
          <cell r="C9842" t="str">
            <v>TO BE CHECKED</v>
          </cell>
          <cell r="D9842" t="str">
            <v>TOP VERTICAL REAR CONNECTION F</v>
          </cell>
          <cell r="E9842">
            <v>835.02300000000002</v>
          </cell>
          <cell r="F9842" t="str">
            <v>Public Apr 25</v>
          </cell>
        </row>
        <row r="9843">
          <cell r="A9843">
            <v>33730</v>
          </cell>
          <cell r="B9843" t="str">
            <v>SCHNEIDER</v>
          </cell>
          <cell r="C9843" t="str">
            <v>TO BE CHECKED</v>
          </cell>
          <cell r="D9843" t="str">
            <v>BOTTOM VERTICAL REAR CONNECTIO</v>
          </cell>
          <cell r="E9843">
            <v>835.02300000000002</v>
          </cell>
          <cell r="F9843" t="str">
            <v>Public Apr 25</v>
          </cell>
        </row>
        <row r="9844">
          <cell r="A9844">
            <v>33731</v>
          </cell>
          <cell r="B9844" t="str">
            <v>SCHNEIDER</v>
          </cell>
          <cell r="C9844" t="str">
            <v>TO BE CHECKED</v>
          </cell>
          <cell r="D9844" t="str">
            <v>TOP HORIZ.REAR CONNECTION FOR</v>
          </cell>
          <cell r="E9844">
            <v>835.02300000000002</v>
          </cell>
          <cell r="F9844" t="str">
            <v>Public Apr 25</v>
          </cell>
        </row>
        <row r="9845">
          <cell r="A9845">
            <v>33733</v>
          </cell>
          <cell r="B9845" t="str">
            <v>SCHNEIDER</v>
          </cell>
          <cell r="C9845" t="str">
            <v>TO BE CHECKED</v>
          </cell>
          <cell r="D9845" t="str">
            <v>TOP FRONT CONNECTION FOR 630/1</v>
          </cell>
          <cell r="E9845">
            <v>1010.9628</v>
          </cell>
          <cell r="F9845" t="str">
            <v>Public Apr 25</v>
          </cell>
        </row>
        <row r="9846">
          <cell r="A9846">
            <v>33734</v>
          </cell>
          <cell r="B9846" t="str">
            <v>SCHNEIDER</v>
          </cell>
          <cell r="C9846" t="str">
            <v>TO BE CHECKED</v>
          </cell>
          <cell r="D9846" t="str">
            <v>BOTTOM FRONT CONNECTION FOR 63</v>
          </cell>
          <cell r="E9846">
            <v>1010.9628</v>
          </cell>
          <cell r="F9846" t="str">
            <v>Public Apr 25</v>
          </cell>
        </row>
        <row r="9847">
          <cell r="A9847">
            <v>33735</v>
          </cell>
          <cell r="B9847" t="str">
            <v>SCHNEIDER</v>
          </cell>
          <cell r="C9847" t="str">
            <v>TO BE CHECKED</v>
          </cell>
          <cell r="D9847" t="str">
            <v>Rear connection upside vertical mounting</v>
          </cell>
          <cell r="E9847">
            <v>1033.4538</v>
          </cell>
          <cell r="F9847" t="str">
            <v>Public Apr 25</v>
          </cell>
        </row>
        <row r="9848">
          <cell r="A9848">
            <v>33736</v>
          </cell>
          <cell r="B9848" t="str">
            <v>SCHNEIDER</v>
          </cell>
          <cell r="C9848" t="str">
            <v>TO BE CHECKED</v>
          </cell>
          <cell r="D9848" t="str">
            <v>Rear connection Downward vertical mounti</v>
          </cell>
          <cell r="E9848">
            <v>1033.4538</v>
          </cell>
          <cell r="F9848" t="str">
            <v>Public Apr 25</v>
          </cell>
        </row>
        <row r="9849">
          <cell r="A9849">
            <v>33737</v>
          </cell>
          <cell r="B9849" t="str">
            <v>SCHNEIDER</v>
          </cell>
          <cell r="C9849" t="str">
            <v>TO BE CHECKED</v>
          </cell>
          <cell r="D9849" t="str">
            <v>TOP HORIZ. REAR CONNECTION FOR</v>
          </cell>
          <cell r="E9849">
            <v>1033.4538</v>
          </cell>
          <cell r="F9849" t="str">
            <v>Public Apr 25</v>
          </cell>
        </row>
        <row r="9850">
          <cell r="A9850">
            <v>33738</v>
          </cell>
          <cell r="B9850" t="str">
            <v>SCHNEIDER</v>
          </cell>
          <cell r="C9850" t="str">
            <v>TO BE CHECKED</v>
          </cell>
          <cell r="D9850" t="str">
            <v>BOTTOM HORIZ. REAR CONNECTION</v>
          </cell>
          <cell r="E9850">
            <v>1033.4538</v>
          </cell>
          <cell r="F9850" t="str">
            <v>Public Apr 25</v>
          </cell>
        </row>
        <row r="9851">
          <cell r="A9851">
            <v>33754</v>
          </cell>
          <cell r="B9851" t="str">
            <v>SCHNEIDER</v>
          </cell>
          <cell r="C9851" t="str">
            <v>TO BE CHECKED</v>
          </cell>
          <cell r="D9851" t="str">
            <v>LOW-LEVEL CONNECTED POSITION</v>
          </cell>
          <cell r="E9851">
            <v>226.55220000000003</v>
          </cell>
          <cell r="F9851" t="str">
            <v>Public Apr 25</v>
          </cell>
        </row>
        <row r="9852">
          <cell r="A9852">
            <v>33755</v>
          </cell>
          <cell r="B9852" t="str">
            <v>SCHNEIDER</v>
          </cell>
          <cell r="C9852" t="str">
            <v>TO BE CHECKED</v>
          </cell>
          <cell r="D9852" t="str">
            <v>LOW-LEVEL TEST POSITION CARRIA</v>
          </cell>
          <cell r="E9852">
            <v>226.55220000000003</v>
          </cell>
          <cell r="F9852" t="str">
            <v>Public Apr 25</v>
          </cell>
        </row>
        <row r="9853">
          <cell r="A9853">
            <v>33756</v>
          </cell>
          <cell r="B9853" t="str">
            <v>SCHNEIDER</v>
          </cell>
          <cell r="C9853" t="str">
            <v>TO BE CHECKED</v>
          </cell>
          <cell r="D9853" t="str">
            <v>LOW-LEVEL DISCONNECTED POSITIO</v>
          </cell>
          <cell r="E9853">
            <v>226.55220000000003</v>
          </cell>
          <cell r="F9853" t="str">
            <v>Public Apr 25</v>
          </cell>
        </row>
        <row r="9854">
          <cell r="A9854">
            <v>33773</v>
          </cell>
          <cell r="B9854" t="str">
            <v>SCHNEIDER</v>
          </cell>
          <cell r="C9854" t="str">
            <v>TO BE CHECKED</v>
          </cell>
          <cell r="D9854" t="str">
            <v>PROFALUX DISCONNECTED POSITION</v>
          </cell>
          <cell r="E9854">
            <v>455.36880000000002</v>
          </cell>
          <cell r="F9854" t="str">
            <v>Public Apr 25</v>
          </cell>
        </row>
        <row r="9855">
          <cell r="A9855">
            <v>33774</v>
          </cell>
          <cell r="B9855" t="str">
            <v>SCHNEIDER</v>
          </cell>
          <cell r="C9855" t="str">
            <v>TO BE CHECKED</v>
          </cell>
          <cell r="D9855" t="str">
            <v>PROFALUX DISCONNECTED POSITION</v>
          </cell>
          <cell r="E9855">
            <v>805.98359999999991</v>
          </cell>
          <cell r="F9855" t="str">
            <v>Public Apr 25</v>
          </cell>
        </row>
        <row r="9856">
          <cell r="A9856">
            <v>33775</v>
          </cell>
          <cell r="B9856" t="str">
            <v>SCHNEIDER</v>
          </cell>
          <cell r="C9856" t="str">
            <v>TO BE CHECKED</v>
          </cell>
          <cell r="D9856" t="str">
            <v>PROFALUX DISCONNECTED POSITION</v>
          </cell>
          <cell r="E9856">
            <v>805.98359999999991</v>
          </cell>
          <cell r="F9856" t="str">
            <v>Public Apr 25</v>
          </cell>
        </row>
        <row r="9857">
          <cell r="A9857">
            <v>33776</v>
          </cell>
          <cell r="B9857" t="str">
            <v>SCHNEIDER</v>
          </cell>
          <cell r="C9857" t="str">
            <v>TO BE CHECKED</v>
          </cell>
          <cell r="D9857" t="str">
            <v>RONIS DISCONNECTED POSITION LO</v>
          </cell>
          <cell r="E9857">
            <v>394.42380000000003</v>
          </cell>
          <cell r="F9857" t="str">
            <v>Public Apr 25</v>
          </cell>
        </row>
        <row r="9858">
          <cell r="A9858">
            <v>33787</v>
          </cell>
          <cell r="B9858" t="str">
            <v>SCHNEIDER</v>
          </cell>
          <cell r="C9858" t="str">
            <v>TO BE CHECKED</v>
          </cell>
          <cell r="D9858" t="str">
            <v>DOOR-INTERLOCK (LEFT-HAND SIDE</v>
          </cell>
          <cell r="E9858">
            <v>220.58519999999999</v>
          </cell>
          <cell r="F9858" t="str">
            <v>Public Apr 25</v>
          </cell>
        </row>
        <row r="9859">
          <cell r="A9859">
            <v>33792</v>
          </cell>
          <cell r="B9859" t="str">
            <v>SCHNEIDER</v>
          </cell>
          <cell r="C9859" t="str">
            <v>TO BE CHECKED</v>
          </cell>
          <cell r="D9859" t="str">
            <v>MX COM 024/030 VAC/CDC FOR DRA</v>
          </cell>
          <cell r="E9859">
            <v>998.79420000000005</v>
          </cell>
          <cell r="F9859" t="str">
            <v>Public Apr 25</v>
          </cell>
        </row>
        <row r="9860">
          <cell r="A9860">
            <v>33793</v>
          </cell>
          <cell r="B9860" t="str">
            <v>SCHNEIDER</v>
          </cell>
          <cell r="C9860" t="str">
            <v>TO BE CHECKED</v>
          </cell>
          <cell r="D9860" t="str">
            <v>MX COM 048/060VAC/VDC FOR DRAW</v>
          </cell>
          <cell r="E9860">
            <v>998.79420000000005</v>
          </cell>
          <cell r="F9860" t="str">
            <v>Public Apr 25</v>
          </cell>
        </row>
        <row r="9861">
          <cell r="A9861">
            <v>33794</v>
          </cell>
          <cell r="B9861" t="str">
            <v>SCHNEIDER</v>
          </cell>
          <cell r="C9861" t="str">
            <v>TO BE CHECKED</v>
          </cell>
          <cell r="D9861" t="str">
            <v>voltage release MX com - 120 V DC/AC 50/</v>
          </cell>
          <cell r="E9861">
            <v>998.79420000000005</v>
          </cell>
          <cell r="F9861" t="str">
            <v>Public Apr 25</v>
          </cell>
        </row>
        <row r="9862">
          <cell r="A9862">
            <v>33795</v>
          </cell>
          <cell r="B9862" t="str">
            <v>SCHNEIDER</v>
          </cell>
          <cell r="C9862" t="str">
            <v>TO BE CHECKED</v>
          </cell>
          <cell r="D9862" t="str">
            <v>voltage release MX com 200 to 250 V DC</v>
          </cell>
          <cell r="E9862">
            <v>998.8044000000001</v>
          </cell>
          <cell r="F9862" t="str">
            <v>Public Apr 25</v>
          </cell>
        </row>
        <row r="9863">
          <cell r="A9863">
            <v>33796</v>
          </cell>
          <cell r="B9863" t="str">
            <v>SCHNEIDER</v>
          </cell>
          <cell r="C9863" t="str">
            <v>TO BE CHECKED</v>
          </cell>
          <cell r="D9863" t="str">
            <v>MX COM 277VAC/VDC FOR DRAWOUT</v>
          </cell>
          <cell r="E9863">
            <v>1419.2382</v>
          </cell>
          <cell r="F9863" t="str">
            <v>Public Apr 25</v>
          </cell>
        </row>
        <row r="9864">
          <cell r="A9864">
            <v>33797</v>
          </cell>
          <cell r="B9864" t="str">
            <v>SCHNEIDER</v>
          </cell>
          <cell r="C9864" t="str">
            <v>TO BE CHECKED</v>
          </cell>
          <cell r="D9864" t="str">
            <v>voltage release MX com - 380..480 V AC 5</v>
          </cell>
          <cell r="E9864">
            <v>998.79420000000005</v>
          </cell>
          <cell r="F9864" t="str">
            <v>Public Apr 25</v>
          </cell>
        </row>
        <row r="9865">
          <cell r="A9865">
            <v>33803</v>
          </cell>
          <cell r="B9865" t="str">
            <v>SCHNEIDER</v>
          </cell>
          <cell r="C9865" t="str">
            <v>TO BE CHECKED</v>
          </cell>
          <cell r="D9865" t="str">
            <v>LOW-LEVEL SD CONTACT FOR MANUA</v>
          </cell>
          <cell r="E9865">
            <v>240.5976</v>
          </cell>
          <cell r="F9865" t="str">
            <v>Public Apr 25</v>
          </cell>
        </row>
        <row r="9866">
          <cell r="A9866">
            <v>33804</v>
          </cell>
          <cell r="B9866" t="str">
            <v>SCHNEIDER</v>
          </cell>
          <cell r="C9866" t="str">
            <v>TO BE CHECKED</v>
          </cell>
          <cell r="D9866" t="str">
            <v>LOW-LEVEL OF CONTACT FOR MANUA</v>
          </cell>
          <cell r="E9866">
            <v>240.5976</v>
          </cell>
          <cell r="F9866" t="str">
            <v>Public Apr 25</v>
          </cell>
        </row>
        <row r="9867">
          <cell r="A9867">
            <v>33806</v>
          </cell>
          <cell r="B9867" t="str">
            <v>SCHNEIDER</v>
          </cell>
          <cell r="C9867" t="str">
            <v>TO BE CHECKED</v>
          </cell>
          <cell r="D9867" t="str">
            <v>LOW-LEVEL OF CONTACT FOR ELECT</v>
          </cell>
          <cell r="E9867">
            <v>233.8758</v>
          </cell>
          <cell r="F9867" t="str">
            <v>Public Apr 25</v>
          </cell>
        </row>
        <row r="9868">
          <cell r="A9868">
            <v>33809</v>
          </cell>
          <cell r="B9868" t="str">
            <v>SCHNEIDER</v>
          </cell>
          <cell r="C9868" t="str">
            <v>TO BE CHECKED</v>
          </cell>
          <cell r="D9868" t="str">
            <v>MX 012 VDC FOR DRAWOUT BREAKER</v>
          </cell>
          <cell r="E9868">
            <v>813.06240000000003</v>
          </cell>
          <cell r="F9868" t="str">
            <v>Public Apr 25</v>
          </cell>
        </row>
        <row r="9869">
          <cell r="A9869">
            <v>33810</v>
          </cell>
          <cell r="B9869" t="str">
            <v>SCHNEIDER</v>
          </cell>
          <cell r="C9869" t="str">
            <v>TO BE CHECKED</v>
          </cell>
          <cell r="D9869" t="str">
            <v>MX 024/030 VAC/VDC FOR DRAWOUT</v>
          </cell>
          <cell r="E9869">
            <v>813.06240000000003</v>
          </cell>
          <cell r="F9869" t="str">
            <v>Public Apr 25</v>
          </cell>
        </row>
        <row r="9870">
          <cell r="A9870">
            <v>33811</v>
          </cell>
          <cell r="B9870" t="str">
            <v>SCHNEIDER</v>
          </cell>
          <cell r="C9870" t="str">
            <v>TO BE CHECKED</v>
          </cell>
          <cell r="D9870" t="str">
            <v>MX 048/060 VAC/VDC FOR DRAWOUT</v>
          </cell>
          <cell r="E9870">
            <v>813.06240000000003</v>
          </cell>
          <cell r="F9870" t="str">
            <v>Public Apr 25</v>
          </cell>
        </row>
        <row r="9871">
          <cell r="A9871">
            <v>33812</v>
          </cell>
          <cell r="B9871" t="str">
            <v>SCHNEIDER</v>
          </cell>
          <cell r="C9871" t="str">
            <v>TO BE CHECKED</v>
          </cell>
          <cell r="D9871" t="str">
            <v>voltage release MX 100 to 130 V DC and</v>
          </cell>
          <cell r="E9871">
            <v>813.06240000000003</v>
          </cell>
          <cell r="F9871" t="str">
            <v>Public Apr 25</v>
          </cell>
        </row>
        <row r="9872">
          <cell r="A9872">
            <v>33814</v>
          </cell>
          <cell r="B9872" t="str">
            <v>SCHNEIDER</v>
          </cell>
          <cell r="C9872" t="str">
            <v>TO BE CHECKED</v>
          </cell>
          <cell r="D9872" t="str">
            <v>MX 277 VAC/VDC FOR DRAWOUT BRE</v>
          </cell>
          <cell r="E9872">
            <v>813.06240000000003</v>
          </cell>
          <cell r="F9872" t="str">
            <v>Public Apr 25</v>
          </cell>
        </row>
        <row r="9873">
          <cell r="A9873">
            <v>33815</v>
          </cell>
          <cell r="B9873" t="str">
            <v>SCHNEIDER</v>
          </cell>
          <cell r="C9873" t="str">
            <v>TO BE CHECKED</v>
          </cell>
          <cell r="D9873" t="str">
            <v>voltage release MX 380 to 480 V AC 50</v>
          </cell>
          <cell r="E9873">
            <v>813.06240000000003</v>
          </cell>
          <cell r="F9873" t="str">
            <v>Public Apr 25</v>
          </cell>
        </row>
        <row r="9874">
          <cell r="A9874">
            <v>33819</v>
          </cell>
          <cell r="B9874" t="str">
            <v>SCHNEIDER</v>
          </cell>
          <cell r="C9874" t="str">
            <v>TO BE CHECKED</v>
          </cell>
          <cell r="D9874" t="str">
            <v>MN 024/030 VAC/VDC FOR DRAWOUT</v>
          </cell>
          <cell r="E9874">
            <v>813.06240000000003</v>
          </cell>
          <cell r="F9874" t="str">
            <v>Public Apr 25</v>
          </cell>
        </row>
        <row r="9875">
          <cell r="A9875">
            <v>33820</v>
          </cell>
          <cell r="B9875" t="str">
            <v>SCHNEIDER</v>
          </cell>
          <cell r="C9875" t="str">
            <v>TO BE CHECKED</v>
          </cell>
          <cell r="D9875" t="str">
            <v>MN 048/060 VAC/VDC FOR DRAWOUT</v>
          </cell>
          <cell r="E9875">
            <v>813.06240000000003</v>
          </cell>
          <cell r="F9875" t="str">
            <v>Public Apr 25</v>
          </cell>
        </row>
        <row r="9876">
          <cell r="A9876">
            <v>33821</v>
          </cell>
          <cell r="B9876" t="str">
            <v>SCHNEIDER</v>
          </cell>
          <cell r="C9876" t="str">
            <v>TO BE CHECKED</v>
          </cell>
          <cell r="D9876" t="str">
            <v>MN 100/130 VAC FOR DRAWOUT BRE</v>
          </cell>
          <cell r="E9876">
            <v>813.06240000000003</v>
          </cell>
          <cell r="F9876" t="str">
            <v>Public Apr 25</v>
          </cell>
        </row>
        <row r="9877">
          <cell r="A9877">
            <v>33824</v>
          </cell>
          <cell r="B9877" t="str">
            <v>SCHNEIDER</v>
          </cell>
          <cell r="C9877" t="str">
            <v>TO BE CHECKED</v>
          </cell>
          <cell r="D9877" t="str">
            <v>instantaneous undervoltage release MN</v>
          </cell>
          <cell r="E9877">
            <v>813.06240000000003</v>
          </cell>
          <cell r="F9877" t="str">
            <v>Public Apr 25</v>
          </cell>
        </row>
        <row r="9878">
          <cell r="A9878">
            <v>33827</v>
          </cell>
          <cell r="B9878" t="str">
            <v>SCHNEIDER</v>
          </cell>
          <cell r="C9878" t="str">
            <v>TO BE CHECKED</v>
          </cell>
          <cell r="D9878" t="str">
            <v>REMOTE ON/OFF 100/130 VAC FOR</v>
          </cell>
          <cell r="E9878">
            <v>3398.2830000000004</v>
          </cell>
          <cell r="F9878" t="str">
            <v>Public Apr 25</v>
          </cell>
        </row>
        <row r="9879">
          <cell r="A9879">
            <v>33828</v>
          </cell>
          <cell r="B9879" t="str">
            <v>SCHNEIDER</v>
          </cell>
          <cell r="C9879" t="str">
            <v>TO BE CHECKED</v>
          </cell>
          <cell r="D9879" t="str">
            <v>REMOTE ON/OFF 200/240 VAC FOR</v>
          </cell>
          <cell r="E9879">
            <v>3398.2830000000004</v>
          </cell>
          <cell r="F9879" t="str">
            <v>Public Apr 25</v>
          </cell>
        </row>
        <row r="9880">
          <cell r="A9880">
            <v>33829</v>
          </cell>
          <cell r="B9880" t="str">
            <v>SCHNEIDER</v>
          </cell>
          <cell r="C9880" t="str">
            <v>TO BE CHECKED</v>
          </cell>
          <cell r="D9880" t="str">
            <v>REMOTE ON/OFF 380/415 VAC FOR</v>
          </cell>
          <cell r="E9880">
            <v>3398.2830000000004</v>
          </cell>
          <cell r="F9880" t="str">
            <v>Public Apr 25</v>
          </cell>
        </row>
        <row r="9881">
          <cell r="A9881">
            <v>33830</v>
          </cell>
          <cell r="B9881" t="str">
            <v>SCHNEIDER</v>
          </cell>
          <cell r="C9881" t="str">
            <v>TO BE CHECKED</v>
          </cell>
          <cell r="D9881" t="str">
            <v>REMOTE ON/OFF 024/030 VDC FOR</v>
          </cell>
          <cell r="E9881">
            <v>3398.2830000000004</v>
          </cell>
          <cell r="F9881" t="str">
            <v>Public Apr 25</v>
          </cell>
        </row>
        <row r="9882">
          <cell r="A9882">
            <v>33831</v>
          </cell>
          <cell r="B9882" t="str">
            <v>SCHNEIDER</v>
          </cell>
          <cell r="C9882" t="str">
            <v>TO BE CHECKED</v>
          </cell>
          <cell r="D9882" t="str">
            <v>REMOTE ON/OFF 048/060 VDC/VAC</v>
          </cell>
          <cell r="E9882">
            <v>3398.2830000000004</v>
          </cell>
          <cell r="F9882" t="str">
            <v>Public Apr 25</v>
          </cell>
        </row>
        <row r="9883">
          <cell r="A9883">
            <v>33832</v>
          </cell>
          <cell r="B9883" t="str">
            <v>SCHNEIDER</v>
          </cell>
          <cell r="C9883" t="str">
            <v>TO BE CHECKED</v>
          </cell>
          <cell r="D9883" t="str">
            <v>REMOTE ON/OFF 100/130 VDC FOR</v>
          </cell>
          <cell r="E9883">
            <v>3398.2830000000004</v>
          </cell>
          <cell r="F9883" t="str">
            <v>Public Apr 25</v>
          </cell>
        </row>
        <row r="9884">
          <cell r="A9884">
            <v>33833</v>
          </cell>
          <cell r="B9884" t="str">
            <v>SCHNEIDER</v>
          </cell>
          <cell r="C9884" t="str">
            <v>TO BE CHECKED</v>
          </cell>
          <cell r="D9884" t="str">
            <v>REMOTE ON/OFF 200/250 VDC FOR</v>
          </cell>
          <cell r="E9884">
            <v>3398.2830000000004</v>
          </cell>
          <cell r="F9884" t="str">
            <v>Public Apr 25</v>
          </cell>
        </row>
        <row r="9885">
          <cell r="A9885">
            <v>33834</v>
          </cell>
          <cell r="B9885" t="str">
            <v>SCHNEIDER</v>
          </cell>
          <cell r="C9885" t="str">
            <v>TO BE CHECKED</v>
          </cell>
          <cell r="D9885" t="str">
            <v>REMOTE ON/OFF COM 100/130 VAC</v>
          </cell>
          <cell r="E9885">
            <v>3474.3444</v>
          </cell>
          <cell r="F9885" t="str">
            <v>Public Apr 25</v>
          </cell>
        </row>
        <row r="9886">
          <cell r="A9886">
            <v>33837</v>
          </cell>
          <cell r="B9886" t="str">
            <v>SCHNEIDER</v>
          </cell>
          <cell r="C9886" t="str">
            <v>TO BE CHECKED</v>
          </cell>
          <cell r="D9886" t="str">
            <v>REMOTE ON/OFF COM 024/030 VDC</v>
          </cell>
          <cell r="E9886">
            <v>3474.3444</v>
          </cell>
          <cell r="F9886" t="str">
            <v>Public Apr 25</v>
          </cell>
        </row>
        <row r="9887">
          <cell r="A9887">
            <v>33838</v>
          </cell>
          <cell r="B9887" t="str">
            <v>SCHNEIDER</v>
          </cell>
          <cell r="C9887" t="str">
            <v>TO BE CHECKED</v>
          </cell>
          <cell r="D9887" t="str">
            <v>REMOTE ON/OFF COM 048/060 VDC/</v>
          </cell>
          <cell r="E9887">
            <v>3474.3444</v>
          </cell>
          <cell r="F9887" t="str">
            <v>Public Apr 25</v>
          </cell>
        </row>
        <row r="9888">
          <cell r="A9888">
            <v>33839</v>
          </cell>
          <cell r="B9888" t="str">
            <v>SCHNEIDER</v>
          </cell>
          <cell r="C9888" t="str">
            <v>TO BE CHECKED</v>
          </cell>
          <cell r="D9888" t="str">
            <v>REMOTE ON/OFF COM 100/130 VDC</v>
          </cell>
          <cell r="E9888">
            <v>3474.3444</v>
          </cell>
          <cell r="F9888" t="str">
            <v>Public Apr 25</v>
          </cell>
        </row>
        <row r="9889">
          <cell r="A9889">
            <v>33869</v>
          </cell>
          <cell r="B9889" t="str">
            <v>SCHNEIDER</v>
          </cell>
          <cell r="C9889" t="str">
            <v>TO BE CHECKED</v>
          </cell>
          <cell r="D9889" t="str">
            <v>OFF POSITION LOCKING FOR ROTAR</v>
          </cell>
          <cell r="E9889">
            <v>293.15820000000002</v>
          </cell>
          <cell r="F9889" t="str">
            <v>Public Apr 25</v>
          </cell>
        </row>
        <row r="9890">
          <cell r="A9890">
            <v>33880</v>
          </cell>
          <cell r="B9890" t="str">
            <v>SCHNEIDER</v>
          </cell>
          <cell r="C9890" t="str">
            <v>TO BE CHECKED</v>
          </cell>
          <cell r="D9890" t="str">
            <v>TELESCOPIC ROTARY HANDLE FOR B</v>
          </cell>
          <cell r="E9890">
            <v>1489.761</v>
          </cell>
          <cell r="F9890" t="str">
            <v>Public Apr 25</v>
          </cell>
        </row>
        <row r="9891">
          <cell r="A9891">
            <v>33883</v>
          </cell>
          <cell r="B9891" t="str">
            <v>SCHNEIDER</v>
          </cell>
          <cell r="C9891" t="str">
            <v>TO BE CHECKED</v>
          </cell>
          <cell r="D9891" t="str">
            <v>2 EARLY MAKE CONTACTS FOR FIXE</v>
          </cell>
          <cell r="E9891">
            <v>383.39760000000001</v>
          </cell>
          <cell r="F9891" t="str">
            <v>Public Apr 25</v>
          </cell>
        </row>
        <row r="9892">
          <cell r="A9892">
            <v>33884</v>
          </cell>
          <cell r="B9892" t="str">
            <v>SCHNEIDER</v>
          </cell>
          <cell r="C9892" t="str">
            <v>TO BE CHECKED</v>
          </cell>
          <cell r="D9892" t="str">
            <v>2 EARLY BREAK CONTACTS FOR</v>
          </cell>
          <cell r="E9892">
            <v>383.39760000000001</v>
          </cell>
          <cell r="F9892" t="str">
            <v>Public Apr 25</v>
          </cell>
        </row>
        <row r="9893">
          <cell r="A9893">
            <v>33885</v>
          </cell>
          <cell r="B9893" t="str">
            <v>SCHNEIDER</v>
          </cell>
          <cell r="C9893" t="str">
            <v>TO BE CHECKED</v>
          </cell>
          <cell r="D9893" t="str">
            <v>2 EARLY MAKE CONTACTS FOR</v>
          </cell>
          <cell r="E9893">
            <v>383.39760000000001</v>
          </cell>
          <cell r="F9893" t="str">
            <v>Public Apr 25</v>
          </cell>
        </row>
        <row r="9894">
          <cell r="A9894">
            <v>33895</v>
          </cell>
          <cell r="B9894" t="str">
            <v>SCHNEIDER</v>
          </cell>
          <cell r="C9894" t="str">
            <v>TO BE CHECKED</v>
          </cell>
          <cell r="D9894" t="str">
            <v>OPERATION COUNTER MECHANICAL 5 DIGIT DIS</v>
          </cell>
          <cell r="E9894">
            <v>987.07440000000008</v>
          </cell>
          <cell r="F9894" t="str">
            <v>Public Apr 25</v>
          </cell>
        </row>
        <row r="9895">
          <cell r="A9895">
            <v>33988</v>
          </cell>
          <cell r="B9895" t="str">
            <v>SCHNEIDER</v>
          </cell>
          <cell r="C9895" t="str">
            <v>TO BE CHECKED</v>
          </cell>
          <cell r="D9895" t="str">
            <v>eco modbus com module for</v>
          </cell>
          <cell r="E9895">
            <v>1536.1913999999999</v>
          </cell>
          <cell r="F9895" t="str">
            <v>Public Apr 25</v>
          </cell>
        </row>
        <row r="9896">
          <cell r="A9896">
            <v>34034</v>
          </cell>
          <cell r="B9896" t="str">
            <v>SCHNEIDER</v>
          </cell>
          <cell r="C9896" t="str">
            <v>TO BE CHECKED</v>
          </cell>
          <cell r="D9896" t="str">
            <v>BREAKER MOLDED CASE SWITCHDISCONNEC TO R</v>
          </cell>
          <cell r="E9896">
            <v>39968.210399999996</v>
          </cell>
          <cell r="F9896" t="str">
            <v>Public Apr 25</v>
          </cell>
        </row>
        <row r="9897">
          <cell r="A9897">
            <v>47069</v>
          </cell>
          <cell r="B9897" t="str">
            <v>SCHNEIDER</v>
          </cell>
          <cell r="C9897" t="str">
            <v>TO BE CHECKED</v>
          </cell>
          <cell r="D9897" t="str">
            <v>SPARE PART:3P FRONT CONNECTION</v>
          </cell>
          <cell r="E9897">
            <v>1375.6128000000001</v>
          </cell>
          <cell r="F9897" t="str">
            <v>Public Apr 25</v>
          </cell>
        </row>
        <row r="9898">
          <cell r="A9898">
            <v>47070</v>
          </cell>
          <cell r="B9898" t="str">
            <v>SCHNEIDER</v>
          </cell>
          <cell r="C9898" t="str">
            <v>TO BE CHECKED</v>
          </cell>
          <cell r="D9898" t="str">
            <v>SPARE PART 4P FRONT CONNECTION</v>
          </cell>
          <cell r="E9898">
            <v>1679.0219999999999</v>
          </cell>
          <cell r="F9898" t="str">
            <v>Public Apr 25</v>
          </cell>
        </row>
        <row r="9899">
          <cell r="A9899">
            <v>47072</v>
          </cell>
          <cell r="B9899" t="str">
            <v>SCHNEIDER</v>
          </cell>
          <cell r="C9899" t="str">
            <v>TO BE CHECKED</v>
          </cell>
          <cell r="D9899" t="str">
            <v>CHASSIS 6WIRE AUX TERMIN. NT X</v>
          </cell>
          <cell r="E9899">
            <v>1222.5516</v>
          </cell>
          <cell r="F9899" t="str">
            <v>Public Apr 25</v>
          </cell>
        </row>
        <row r="9900">
          <cell r="A9900">
            <v>47112</v>
          </cell>
          <cell r="B9900" t="str">
            <v>SCHNEIDER</v>
          </cell>
          <cell r="C9900" t="str">
            <v>TO BE CHECKED</v>
          </cell>
          <cell r="D9900" t="str">
            <v>NT 06 L1 3P BASIC FRAME FIXED</v>
          </cell>
          <cell r="E9900">
            <v>14770.212000000001</v>
          </cell>
          <cell r="F9900" t="str">
            <v>Public Apr 25</v>
          </cell>
        </row>
        <row r="9901">
          <cell r="A9901">
            <v>47113</v>
          </cell>
          <cell r="B9901" t="str">
            <v>SCHNEIDER</v>
          </cell>
          <cell r="C9901" t="str">
            <v>TO BE CHECKED</v>
          </cell>
          <cell r="D9901" t="str">
            <v>NT 06 H2 3P BASIC FRAME FIXED</v>
          </cell>
          <cell r="E9901">
            <v>9708.1458000000002</v>
          </cell>
          <cell r="F9901" t="str">
            <v>Public Apr 25</v>
          </cell>
        </row>
        <row r="9902">
          <cell r="A9902">
            <v>47115</v>
          </cell>
          <cell r="B9902" t="str">
            <v>SCHNEIDER</v>
          </cell>
          <cell r="C9902" t="str">
            <v>TO BE CHECKED</v>
          </cell>
          <cell r="D9902" t="str">
            <v>NT 06 H1 4P BASIC FRAME FIXED</v>
          </cell>
          <cell r="E9902">
            <v>11119.815600000002</v>
          </cell>
          <cell r="F9902" t="str">
            <v>Public Apr 25</v>
          </cell>
        </row>
        <row r="9903">
          <cell r="A9903">
            <v>47117</v>
          </cell>
          <cell r="B9903" t="str">
            <v>SCHNEIDER</v>
          </cell>
          <cell r="C9903" t="str">
            <v>TO BE CHECKED</v>
          </cell>
          <cell r="D9903" t="str">
            <v>NT 06 L1 4P BASIC FRAME FIXED</v>
          </cell>
          <cell r="E9903">
            <v>16519.981199999998</v>
          </cell>
          <cell r="F9903" t="str">
            <v>Public Apr 25</v>
          </cell>
        </row>
        <row r="9904">
          <cell r="A9904">
            <v>47119</v>
          </cell>
          <cell r="B9904" t="str">
            <v>SCHNEIDER</v>
          </cell>
          <cell r="C9904" t="str">
            <v>TO BE CHECKED</v>
          </cell>
          <cell r="D9904" t="str">
            <v>nt 06 h2 4p basic frame f</v>
          </cell>
          <cell r="E9904">
            <v>12124.862400000002</v>
          </cell>
          <cell r="F9904" t="str">
            <v>Public Apr 25</v>
          </cell>
        </row>
        <row r="9905">
          <cell r="A9905">
            <v>47122</v>
          </cell>
          <cell r="B9905" t="str">
            <v>SCHNEIDER</v>
          </cell>
          <cell r="C9905" t="str">
            <v>TO BE CHECKED</v>
          </cell>
          <cell r="D9905" t="str">
            <v>NT 08 L1 3P BASIC FRAME FIXED</v>
          </cell>
          <cell r="E9905">
            <v>16109.818800000001</v>
          </cell>
          <cell r="F9905" t="str">
            <v>Public Apr 25</v>
          </cell>
        </row>
        <row r="9906">
          <cell r="A9906">
            <v>47123</v>
          </cell>
          <cell r="B9906" t="str">
            <v>SCHNEIDER</v>
          </cell>
          <cell r="C9906" t="str">
            <v>TO BE CHECKED</v>
          </cell>
          <cell r="D9906" t="str">
            <v>nt 08 h2 3p basic frame f</v>
          </cell>
          <cell r="E9906">
            <v>9807.8814000000002</v>
          </cell>
          <cell r="F9906" t="str">
            <v>Public Apr 25</v>
          </cell>
        </row>
        <row r="9907">
          <cell r="A9907">
            <v>47125</v>
          </cell>
          <cell r="B9907" t="str">
            <v>SCHNEIDER</v>
          </cell>
          <cell r="C9907" t="str">
            <v>TO BE CHECKED</v>
          </cell>
          <cell r="D9907" t="str">
            <v>NT 08 H1 4P BASIC FRAME FIXED</v>
          </cell>
          <cell r="E9907">
            <v>12305.229000000001</v>
          </cell>
          <cell r="F9907" t="str">
            <v>Public Apr 25</v>
          </cell>
        </row>
        <row r="9908">
          <cell r="A9908">
            <v>47127</v>
          </cell>
          <cell r="B9908" t="str">
            <v>SCHNEIDER</v>
          </cell>
          <cell r="C9908" t="str">
            <v>TO BE CHECKED</v>
          </cell>
          <cell r="D9908" t="str">
            <v>NT08 L1 4P BASIC FRAME FIXED</v>
          </cell>
          <cell r="E9908">
            <v>18959.933399999998</v>
          </cell>
          <cell r="F9908" t="str">
            <v>Public Apr 25</v>
          </cell>
        </row>
        <row r="9909">
          <cell r="A9909">
            <v>47128</v>
          </cell>
          <cell r="B9909" t="str">
            <v>SCHNEIDER</v>
          </cell>
          <cell r="C9909" t="str">
            <v>TO BE CHECKED</v>
          </cell>
          <cell r="D9909" t="str">
            <v>nt 08 h2 4p basic frame f</v>
          </cell>
          <cell r="E9909">
            <v>12323.762400000001</v>
          </cell>
          <cell r="F9909" t="str">
            <v>Public Apr 25</v>
          </cell>
        </row>
        <row r="9910">
          <cell r="A9910">
            <v>47131</v>
          </cell>
          <cell r="B9910" t="str">
            <v>SCHNEIDER</v>
          </cell>
          <cell r="C9910" t="str">
            <v>TO BE CHECKED</v>
          </cell>
          <cell r="D9910" t="str">
            <v>nt 10 h2 3p basic frame f</v>
          </cell>
          <cell r="E9910">
            <v>10187.443800000001</v>
          </cell>
          <cell r="F9910" t="str">
            <v>Public Apr 25</v>
          </cell>
        </row>
        <row r="9911">
          <cell r="A9911">
            <v>47132</v>
          </cell>
          <cell r="B9911" t="str">
            <v>SCHNEIDER</v>
          </cell>
          <cell r="C9911" t="str">
            <v>TO BE CHECKED</v>
          </cell>
          <cell r="D9911" t="str">
            <v>NT 10 L1 3P BASIC FRAME FIXED</v>
          </cell>
          <cell r="E9911">
            <v>16884.213000000003</v>
          </cell>
          <cell r="F9911" t="str">
            <v>Public Apr 25</v>
          </cell>
        </row>
        <row r="9912">
          <cell r="A9912">
            <v>47135</v>
          </cell>
          <cell r="B9912" t="str">
            <v>SCHNEIDER</v>
          </cell>
          <cell r="C9912" t="str">
            <v>TO BE CHECKED</v>
          </cell>
          <cell r="D9912" t="str">
            <v>NT 10 H1 4P BASIC FRAME FIXED</v>
          </cell>
          <cell r="E9912">
            <v>13115.5272</v>
          </cell>
          <cell r="F9912" t="str">
            <v>Public Apr 25</v>
          </cell>
        </row>
        <row r="9913">
          <cell r="A9913">
            <v>47137</v>
          </cell>
          <cell r="B9913" t="str">
            <v>SCHNEIDER</v>
          </cell>
          <cell r="C9913" t="str">
            <v>TO BE CHECKED</v>
          </cell>
          <cell r="D9913" t="str">
            <v>NT 10 L1 4P BASIC FRAME FIXED</v>
          </cell>
          <cell r="E9913">
            <v>20764.109400000001</v>
          </cell>
          <cell r="F9913" t="str">
            <v>Public Apr 25</v>
          </cell>
        </row>
        <row r="9914">
          <cell r="A9914">
            <v>47138</v>
          </cell>
          <cell r="B9914" t="str">
            <v>SCHNEIDER</v>
          </cell>
          <cell r="C9914" t="str">
            <v>TO BE CHECKED</v>
          </cell>
          <cell r="D9914" t="str">
            <v>nt 10 h2 4p basic frame f</v>
          </cell>
          <cell r="E9914">
            <v>12847.787400000001</v>
          </cell>
          <cell r="F9914" t="str">
            <v>Public Apr 25</v>
          </cell>
        </row>
        <row r="9915">
          <cell r="A9915">
            <v>47141</v>
          </cell>
          <cell r="B9915" t="str">
            <v>SCHNEIDER</v>
          </cell>
          <cell r="C9915" t="str">
            <v>TO BE CHECKED</v>
          </cell>
          <cell r="D9915" t="str">
            <v>nt 12 h2 3p basic frame f</v>
          </cell>
          <cell r="E9915">
            <v>10816.7634</v>
          </cell>
          <cell r="F9915" t="str">
            <v>Public Apr 25</v>
          </cell>
        </row>
        <row r="9916">
          <cell r="A9916">
            <v>47145</v>
          </cell>
          <cell r="B9916" t="str">
            <v>SCHNEIDER</v>
          </cell>
          <cell r="C9916" t="str">
            <v>TO BE CHECKED</v>
          </cell>
          <cell r="D9916" t="str">
            <v>NT 12 H1 4P BASIC FRAME FIXED</v>
          </cell>
          <cell r="E9916">
            <v>14103.5298</v>
          </cell>
          <cell r="F9916" t="str">
            <v>Public Apr 25</v>
          </cell>
        </row>
        <row r="9917">
          <cell r="A9917">
            <v>47147</v>
          </cell>
          <cell r="B9917" t="str">
            <v>SCHNEIDER</v>
          </cell>
          <cell r="C9917" t="str">
            <v>TO BE CHECKED</v>
          </cell>
          <cell r="D9917" t="str">
            <v>nt 12 h2 4p basic frame f</v>
          </cell>
          <cell r="E9917">
            <v>13883.1486</v>
          </cell>
          <cell r="F9917" t="str">
            <v>Public Apr 25</v>
          </cell>
        </row>
        <row r="9918">
          <cell r="A9918">
            <v>47151</v>
          </cell>
          <cell r="B9918" t="str">
            <v>SCHNEIDER</v>
          </cell>
          <cell r="C9918" t="str">
            <v>TO BE CHECKED</v>
          </cell>
          <cell r="D9918" t="str">
            <v>nt 16 h2 3p basic frame f</v>
          </cell>
          <cell r="E9918">
            <v>12515.0226</v>
          </cell>
          <cell r="F9918" t="str">
            <v>Public Apr 25</v>
          </cell>
        </row>
        <row r="9919">
          <cell r="A9919">
            <v>47155</v>
          </cell>
          <cell r="B9919" t="str">
            <v>SCHNEIDER</v>
          </cell>
          <cell r="C9919" t="str">
            <v>TO BE CHECKED</v>
          </cell>
          <cell r="D9919" t="str">
            <v>NT 16 H1 4P BASIC FRAME FIXED</v>
          </cell>
          <cell r="E9919">
            <v>16142.173199999999</v>
          </cell>
          <cell r="F9919" t="str">
            <v>Public Apr 25</v>
          </cell>
        </row>
        <row r="9920">
          <cell r="A9920">
            <v>47157</v>
          </cell>
          <cell r="B9920" t="str">
            <v>SCHNEIDER</v>
          </cell>
          <cell r="C9920" t="str">
            <v>TO BE CHECKED</v>
          </cell>
          <cell r="D9920" t="str">
            <v>nt 16 h2 4p basic frame f</v>
          </cell>
          <cell r="E9920">
            <v>16283.698200000001</v>
          </cell>
          <cell r="F9920" t="str">
            <v>Public Apr 25</v>
          </cell>
        </row>
        <row r="9921">
          <cell r="A9921">
            <v>47202</v>
          </cell>
          <cell r="B9921" t="str">
            <v>SCHNEIDER</v>
          </cell>
          <cell r="C9921" t="str">
            <v>TO BE CHECKED</v>
          </cell>
          <cell r="D9921" t="str">
            <v>NT 06 L1 3P BASIC FRAME DRAWOU</v>
          </cell>
          <cell r="E9921">
            <v>15682.010400000001</v>
          </cell>
          <cell r="F9921" t="str">
            <v>Public Apr 25</v>
          </cell>
        </row>
        <row r="9922">
          <cell r="A9922">
            <v>47203</v>
          </cell>
          <cell r="B9922" t="str">
            <v>SCHNEIDER</v>
          </cell>
          <cell r="C9922" t="str">
            <v>TO BE CHECKED</v>
          </cell>
          <cell r="D9922" t="str">
            <v>nt 06 h2 3p basic frame d</v>
          </cell>
          <cell r="E9922">
            <v>10153.865400000001</v>
          </cell>
          <cell r="F9922" t="str">
            <v>Public Apr 25</v>
          </cell>
        </row>
        <row r="9923">
          <cell r="A9923">
            <v>47205</v>
          </cell>
          <cell r="B9923" t="str">
            <v>SCHNEIDER</v>
          </cell>
          <cell r="C9923" t="str">
            <v>TO BE CHECKED</v>
          </cell>
          <cell r="D9923" t="str">
            <v>NT 06 H1 4P BASIC FRAME DRAWOU</v>
          </cell>
          <cell r="E9923">
            <v>12153.4326</v>
          </cell>
          <cell r="F9923" t="str">
            <v>Public Apr 25</v>
          </cell>
        </row>
        <row r="9924">
          <cell r="A9924">
            <v>47207</v>
          </cell>
          <cell r="B9924" t="str">
            <v>SCHNEIDER</v>
          </cell>
          <cell r="C9924" t="str">
            <v>TO BE CHECKED</v>
          </cell>
          <cell r="D9924" t="str">
            <v>NT 06 L1 4P BASIC FRAME DRAWOU</v>
          </cell>
          <cell r="E9924">
            <v>18177.603600000002</v>
          </cell>
          <cell r="F9924" t="str">
            <v>Public Apr 25</v>
          </cell>
        </row>
        <row r="9925">
          <cell r="A9925">
            <v>47209</v>
          </cell>
          <cell r="B9925" t="str">
            <v>SCHNEIDER</v>
          </cell>
          <cell r="C9925" t="str">
            <v>TO BE CHECKED</v>
          </cell>
          <cell r="D9925" t="str">
            <v>nt 06 h2 4p basic frame d</v>
          </cell>
          <cell r="E9925">
            <v>13032.835800000001</v>
          </cell>
          <cell r="F9925" t="str">
            <v>Public Apr 25</v>
          </cell>
        </row>
        <row r="9926">
          <cell r="A9926">
            <v>47211</v>
          </cell>
          <cell r="B9926" t="str">
            <v>SCHNEIDER</v>
          </cell>
          <cell r="C9926" t="str">
            <v>TO BE CHECKED</v>
          </cell>
          <cell r="D9926" t="str">
            <v>nt 08 h2 3p basic frame d</v>
          </cell>
          <cell r="E9926">
            <v>10164.799800000001</v>
          </cell>
          <cell r="F9926" t="str">
            <v>Public Apr 25</v>
          </cell>
        </row>
        <row r="9927">
          <cell r="A9927">
            <v>47212</v>
          </cell>
          <cell r="B9927" t="str">
            <v>SCHNEIDER</v>
          </cell>
          <cell r="C9927" t="str">
            <v>TO BE CHECKED</v>
          </cell>
          <cell r="D9927" t="str">
            <v>NT 08 L1 3P BASIC FRAME DRAWOU</v>
          </cell>
          <cell r="E9927">
            <v>15784.4184</v>
          </cell>
          <cell r="F9927" t="str">
            <v>Public Apr 25</v>
          </cell>
        </row>
        <row r="9928">
          <cell r="A9928">
            <v>47215</v>
          </cell>
          <cell r="B9928" t="str">
            <v>SCHNEIDER</v>
          </cell>
          <cell r="C9928" t="str">
            <v>TO BE CHECKED</v>
          </cell>
          <cell r="D9928" t="str">
            <v>NT 08 H1 4P BASIC FRAME DRAWOU</v>
          </cell>
          <cell r="E9928">
            <v>12319.050000000001</v>
          </cell>
          <cell r="F9928" t="str">
            <v>Public Apr 25</v>
          </cell>
        </row>
        <row r="9929">
          <cell r="A9929">
            <v>47217</v>
          </cell>
          <cell r="B9929" t="str">
            <v>SCHNEIDER</v>
          </cell>
          <cell r="C9929" t="str">
            <v>TO BE CHECKED</v>
          </cell>
          <cell r="D9929" t="str">
            <v>NT 08 L1 4P BASIC FRAME DRAWOU</v>
          </cell>
          <cell r="E9929">
            <v>19136.189400000003</v>
          </cell>
          <cell r="F9929" t="str">
            <v>Public Apr 25</v>
          </cell>
        </row>
        <row r="9930">
          <cell r="A9930">
            <v>47218</v>
          </cell>
          <cell r="B9930" t="str">
            <v>SCHNEIDER</v>
          </cell>
          <cell r="C9930" t="str">
            <v>TO BE CHECKED</v>
          </cell>
          <cell r="D9930" t="str">
            <v>nt 08 h2 4p basic frame d</v>
          </cell>
          <cell r="E9930">
            <v>13217.6088</v>
          </cell>
          <cell r="F9930" t="str">
            <v>Public Apr 25</v>
          </cell>
        </row>
        <row r="9931">
          <cell r="A9931">
            <v>47221</v>
          </cell>
          <cell r="B9931" t="str">
            <v>SCHNEIDER</v>
          </cell>
          <cell r="C9931" t="str">
            <v>TO BE CHECKED</v>
          </cell>
          <cell r="D9931" t="str">
            <v>nt 10 h2 3p basic frame d</v>
          </cell>
          <cell r="E9931">
            <v>10963.3068</v>
          </cell>
          <cell r="F9931" t="str">
            <v>Public Apr 25</v>
          </cell>
        </row>
        <row r="9932">
          <cell r="A9932">
            <v>47222</v>
          </cell>
          <cell r="B9932" t="str">
            <v>SCHNEIDER</v>
          </cell>
          <cell r="C9932" t="str">
            <v>TO BE CHECKED</v>
          </cell>
          <cell r="D9932" t="str">
            <v>NT 10 L1 3P BASIC FRAME DRAWOU</v>
          </cell>
          <cell r="E9932">
            <v>17163.121800000001</v>
          </cell>
          <cell r="F9932" t="str">
            <v>Public Apr 25</v>
          </cell>
        </row>
        <row r="9933">
          <cell r="A9933">
            <v>47227</v>
          </cell>
          <cell r="B9933" t="str">
            <v>SCHNEIDER</v>
          </cell>
          <cell r="C9933" t="str">
            <v>TO BE CHECKED</v>
          </cell>
          <cell r="D9933" t="str">
            <v>NT 10 L1 4P BASIC FRAME DRAWOU</v>
          </cell>
          <cell r="E9933">
            <v>21495.5514</v>
          </cell>
          <cell r="F9933" t="str">
            <v>Public Apr 25</v>
          </cell>
        </row>
        <row r="9934">
          <cell r="A9934">
            <v>47228</v>
          </cell>
          <cell r="B9934" t="str">
            <v>SCHNEIDER</v>
          </cell>
          <cell r="C9934" t="str">
            <v>TO BE CHECKED</v>
          </cell>
          <cell r="D9934" t="str">
            <v>NT 10 H2 4P BASIC FRAME DRAWOUT</v>
          </cell>
          <cell r="E9934">
            <v>14235.3138</v>
          </cell>
          <cell r="F9934" t="str">
            <v>Public Apr 25</v>
          </cell>
        </row>
        <row r="9935">
          <cell r="A9935">
            <v>47231</v>
          </cell>
          <cell r="B9935" t="str">
            <v>SCHNEIDER</v>
          </cell>
          <cell r="C9935" t="str">
            <v>TO BE CHECKED</v>
          </cell>
          <cell r="D9935" t="str">
            <v>nt 12 h2 3p basic frame d</v>
          </cell>
          <cell r="E9935">
            <v>11394.909599999999</v>
          </cell>
          <cell r="F9935" t="str">
            <v>Public Apr 25</v>
          </cell>
        </row>
        <row r="9936">
          <cell r="A9936">
            <v>47235</v>
          </cell>
          <cell r="B9936" t="str">
            <v>SCHNEIDER</v>
          </cell>
          <cell r="C9936" t="str">
            <v>TO BE CHECKED</v>
          </cell>
          <cell r="D9936" t="str">
            <v>NT 12 H1 4P BASIC FRAME DRAWOU</v>
          </cell>
          <cell r="E9936">
            <v>14919.1116</v>
          </cell>
          <cell r="F9936" t="str">
            <v>Public Apr 25</v>
          </cell>
        </row>
        <row r="9937">
          <cell r="A9937">
            <v>47237</v>
          </cell>
          <cell r="B9937" t="str">
            <v>SCHNEIDER</v>
          </cell>
          <cell r="C9937" t="str">
            <v>TO BE CHECKED</v>
          </cell>
          <cell r="D9937" t="str">
            <v>nt 12 h2 4p basic frame d</v>
          </cell>
          <cell r="E9937">
            <v>15353.0604</v>
          </cell>
          <cell r="F9937" t="str">
            <v>Public Apr 25</v>
          </cell>
        </row>
        <row r="9938">
          <cell r="A9938">
            <v>47241</v>
          </cell>
          <cell r="B9938" t="str">
            <v>SCHNEIDER</v>
          </cell>
          <cell r="C9938" t="str">
            <v>TO BE CHECKED</v>
          </cell>
          <cell r="D9938" t="str">
            <v>nt 16 h2 3p basic frame d</v>
          </cell>
          <cell r="E9938">
            <v>14744.9058</v>
          </cell>
          <cell r="F9938" t="str">
            <v>Public Apr 25</v>
          </cell>
        </row>
        <row r="9939">
          <cell r="A9939">
            <v>47247</v>
          </cell>
          <cell r="B9939" t="str">
            <v>SCHNEIDER</v>
          </cell>
          <cell r="C9939" t="str">
            <v>TO BE CHECKED</v>
          </cell>
          <cell r="D9939" t="str">
            <v>nt 16 h2 4p basic frame d</v>
          </cell>
          <cell r="E9939">
            <v>19497.769199999999</v>
          </cell>
          <cell r="F9939" t="str">
            <v>Public Apr 25</v>
          </cell>
        </row>
        <row r="9940">
          <cell r="A9940">
            <v>47290</v>
          </cell>
          <cell r="B9940" t="str">
            <v>SCHNEIDER</v>
          </cell>
          <cell r="C9940" t="str">
            <v>TO BE CHECKED</v>
          </cell>
          <cell r="D9940" t="str">
            <v>MICROLOGIC 6.0 P FOR FIXED</v>
          </cell>
          <cell r="E9940">
            <v>16047.139800000001</v>
          </cell>
          <cell r="F9940" t="str">
            <v>Public Apr 25</v>
          </cell>
        </row>
        <row r="9941">
          <cell r="A9941">
            <v>47294</v>
          </cell>
          <cell r="B9941" t="str">
            <v>SCHNEIDER</v>
          </cell>
          <cell r="C9941" t="str">
            <v>TO BE CHECKED</v>
          </cell>
          <cell r="D9941" t="str">
            <v>MICROLOGIC 6.0 H FOR FIXED</v>
          </cell>
          <cell r="E9941">
            <v>24783.766200000002</v>
          </cell>
          <cell r="F9941" t="str">
            <v>Public Apr 25</v>
          </cell>
        </row>
        <row r="9942">
          <cell r="A9942">
            <v>47295</v>
          </cell>
          <cell r="B9942" t="str">
            <v>SCHNEIDER</v>
          </cell>
          <cell r="C9942" t="str">
            <v>TO BE CHECKED</v>
          </cell>
          <cell r="D9942" t="str">
            <v>MICROLOGIC 7.0 H FOR FIXED</v>
          </cell>
          <cell r="E9942">
            <v>26043.343799999999</v>
          </cell>
          <cell r="F9942" t="str">
            <v>Public Apr 25</v>
          </cell>
        </row>
        <row r="9943">
          <cell r="A9943">
            <v>47298</v>
          </cell>
          <cell r="B9943" t="str">
            <v>SCHNEIDER</v>
          </cell>
          <cell r="C9943" t="str">
            <v>TO BE CHECKED</v>
          </cell>
          <cell r="D9943" t="str">
            <v>MICROLOGIC 6.0 P FOR DRAWOUT B</v>
          </cell>
          <cell r="E9943">
            <v>17337.888600000002</v>
          </cell>
          <cell r="F9943" t="str">
            <v>Public Apr 25</v>
          </cell>
        </row>
        <row r="9944">
          <cell r="A9944">
            <v>47299</v>
          </cell>
          <cell r="B9944" t="str">
            <v>SCHNEIDER</v>
          </cell>
          <cell r="C9944" t="str">
            <v>TO BE CHECKED</v>
          </cell>
          <cell r="D9944" t="str">
            <v>MICROLOGIC 7.0 P FOR DRAWOUT B</v>
          </cell>
          <cell r="E9944">
            <v>18266.7618</v>
          </cell>
          <cell r="F9944" t="str">
            <v>Public Apr 25</v>
          </cell>
        </row>
        <row r="9945">
          <cell r="A9945">
            <v>47301</v>
          </cell>
          <cell r="B9945" t="str">
            <v>SCHNEIDER</v>
          </cell>
          <cell r="C9945" t="str">
            <v>TO BE CHECKED</v>
          </cell>
          <cell r="D9945" t="str">
            <v>MICROLOGIC 5.H FOR DRAWOUT BRE</v>
          </cell>
          <cell r="E9945">
            <v>26140.406999999999</v>
          </cell>
          <cell r="F9945" t="str">
            <v>Public Apr 25</v>
          </cell>
        </row>
        <row r="9946">
          <cell r="A9946">
            <v>47302</v>
          </cell>
          <cell r="B9946" t="str">
            <v>SCHNEIDER</v>
          </cell>
          <cell r="C9946" t="str">
            <v>TO BE CHECKED</v>
          </cell>
          <cell r="D9946" t="str">
            <v>MICROLOGIC 6.0 H FOR DRAWOUT B</v>
          </cell>
          <cell r="E9946">
            <v>27537.684600000001</v>
          </cell>
          <cell r="F9946" t="str">
            <v>Public Apr 25</v>
          </cell>
        </row>
        <row r="9947">
          <cell r="A9947">
            <v>47303</v>
          </cell>
          <cell r="B9947" t="str">
            <v>SCHNEIDER</v>
          </cell>
          <cell r="C9947" t="str">
            <v>TO BE CHECKED</v>
          </cell>
          <cell r="D9947" t="str">
            <v>MICROLOGIC 7.0 H FOR DRAWOUT B</v>
          </cell>
          <cell r="E9947">
            <v>28936.971600000001</v>
          </cell>
          <cell r="F9947" t="str">
            <v>Public Apr 25</v>
          </cell>
        </row>
        <row r="9948">
          <cell r="A9948">
            <v>47310</v>
          </cell>
          <cell r="B9948" t="str">
            <v>SCHNEIDER</v>
          </cell>
          <cell r="C9948" t="str">
            <v>TO BE CHECKED</v>
          </cell>
          <cell r="D9948" t="str">
            <v>XF COM 012 VDC FOR FIXED BREAK</v>
          </cell>
          <cell r="E9948">
            <v>940.53180000000009</v>
          </cell>
          <cell r="F9948" t="str">
            <v>Public Apr 25</v>
          </cell>
        </row>
        <row r="9949">
          <cell r="A9949">
            <v>47311</v>
          </cell>
          <cell r="B9949" t="str">
            <v>SCHNEIDER</v>
          </cell>
          <cell r="C9949" t="str">
            <v>TO BE CHECKED</v>
          </cell>
          <cell r="D9949" t="str">
            <v>XF COM 024/030 VAC/VDC FOR FIX</v>
          </cell>
          <cell r="E9949">
            <v>940.53180000000009</v>
          </cell>
          <cell r="F9949" t="str">
            <v>Public Apr 25</v>
          </cell>
        </row>
        <row r="9950">
          <cell r="A9950">
            <v>47312</v>
          </cell>
          <cell r="B9950" t="str">
            <v>SCHNEIDER</v>
          </cell>
          <cell r="C9950" t="str">
            <v>TO BE CHECKED</v>
          </cell>
          <cell r="D9950" t="str">
            <v>XF COM 048/060 VAC/VDC FOR FIX</v>
          </cell>
          <cell r="E9950">
            <v>940.53180000000009</v>
          </cell>
          <cell r="F9950" t="str">
            <v>Public Apr 25</v>
          </cell>
        </row>
        <row r="9951">
          <cell r="A9951">
            <v>47313</v>
          </cell>
          <cell r="B9951" t="str">
            <v>SCHNEIDER</v>
          </cell>
          <cell r="C9951" t="str">
            <v>TO BE CHECKED</v>
          </cell>
          <cell r="D9951" t="str">
            <v>XF CLOSING COIL WITH COM 100/130 VAC/ DC</v>
          </cell>
          <cell r="E9951">
            <v>940.53180000000009</v>
          </cell>
          <cell r="F9951" t="str">
            <v>Public Apr 25</v>
          </cell>
        </row>
        <row r="9952">
          <cell r="A9952">
            <v>47314</v>
          </cell>
          <cell r="B9952" t="str">
            <v>SCHNEIDER</v>
          </cell>
          <cell r="C9952" t="str">
            <v>TO BE CHECKED</v>
          </cell>
          <cell r="D9952" t="str">
            <v>closing coil with communication XF com</v>
          </cell>
          <cell r="E9952">
            <v>940.53180000000009</v>
          </cell>
          <cell r="F9952" t="str">
            <v>Public Apr 25</v>
          </cell>
        </row>
        <row r="9953">
          <cell r="A9953">
            <v>47315</v>
          </cell>
          <cell r="B9953" t="str">
            <v>SCHNEIDER</v>
          </cell>
          <cell r="C9953" t="str">
            <v>TO BE CHECKED</v>
          </cell>
          <cell r="D9953" t="str">
            <v>XF COM 240/277 VAC FOR FIXED</v>
          </cell>
          <cell r="E9953">
            <v>1093.3584000000001</v>
          </cell>
          <cell r="F9953" t="str">
            <v>Public Apr 25</v>
          </cell>
        </row>
        <row r="9954">
          <cell r="A9954">
            <v>47316</v>
          </cell>
          <cell r="B9954" t="str">
            <v>SCHNEIDER</v>
          </cell>
          <cell r="C9954" t="str">
            <v>TO BE CHECKED</v>
          </cell>
          <cell r="D9954" t="str">
            <v>XF CLOSING COIL WITH COM 380/480 VAC</v>
          </cell>
          <cell r="E9954">
            <v>940.53180000000009</v>
          </cell>
          <cell r="F9954" t="str">
            <v>Public Apr 25</v>
          </cell>
        </row>
        <row r="9955">
          <cell r="A9955">
            <v>47320</v>
          </cell>
          <cell r="B9955" t="str">
            <v>SCHNEIDER</v>
          </cell>
          <cell r="C9955" t="str">
            <v>TO BE CHECKED</v>
          </cell>
          <cell r="D9955" t="str">
            <v>MX COM 012 VDC FOR FIXED BREAK</v>
          </cell>
          <cell r="E9955">
            <v>940.53180000000009</v>
          </cell>
          <cell r="F9955" t="str">
            <v>Public Apr 25</v>
          </cell>
        </row>
        <row r="9956">
          <cell r="A9956">
            <v>47321</v>
          </cell>
          <cell r="B9956" t="str">
            <v>SCHNEIDER</v>
          </cell>
          <cell r="C9956" t="str">
            <v>TO BE CHECKED</v>
          </cell>
          <cell r="D9956" t="str">
            <v>MX COM 024/030 VAC/VDC FOR FIX</v>
          </cell>
          <cell r="E9956">
            <v>940.53180000000009</v>
          </cell>
          <cell r="F9956" t="str">
            <v>Public Apr 25</v>
          </cell>
        </row>
        <row r="9957">
          <cell r="A9957">
            <v>47322</v>
          </cell>
          <cell r="B9957" t="str">
            <v>SCHNEIDER</v>
          </cell>
          <cell r="C9957" t="str">
            <v>TO BE CHECKED</v>
          </cell>
          <cell r="D9957" t="str">
            <v>MX COM 048/060 VAC/VDC FOR FIX</v>
          </cell>
          <cell r="E9957">
            <v>940.53180000000009</v>
          </cell>
          <cell r="F9957" t="str">
            <v>Public Apr 25</v>
          </cell>
        </row>
        <row r="9958">
          <cell r="A9958">
            <v>47323</v>
          </cell>
          <cell r="B9958" t="str">
            <v>SCHNEIDER</v>
          </cell>
          <cell r="C9958" t="str">
            <v>TO BE CHECKED</v>
          </cell>
          <cell r="D9958" t="str">
            <v>voltage release MX com - 100..130 V DC/A</v>
          </cell>
          <cell r="E9958">
            <v>940.53180000000009</v>
          </cell>
          <cell r="F9958" t="str">
            <v>Public Apr 25</v>
          </cell>
        </row>
        <row r="9959">
          <cell r="A9959">
            <v>47324</v>
          </cell>
          <cell r="B9959" t="str">
            <v>SCHNEIDER</v>
          </cell>
          <cell r="C9959" t="str">
            <v>TO BE CHECKED</v>
          </cell>
          <cell r="D9959" t="str">
            <v>voltage release MX com 200 to 250 V DC</v>
          </cell>
          <cell r="E9959">
            <v>940.53180000000009</v>
          </cell>
          <cell r="F9959" t="str">
            <v>Public Apr 25</v>
          </cell>
        </row>
        <row r="9960">
          <cell r="A9960">
            <v>47325</v>
          </cell>
          <cell r="B9960" t="str">
            <v>SCHNEIDER</v>
          </cell>
          <cell r="C9960" t="str">
            <v>TO BE CHECKED</v>
          </cell>
          <cell r="D9960" t="str">
            <v>MX COM 240/277 VAC FOR FIXED</v>
          </cell>
          <cell r="E9960">
            <v>1093.3584000000001</v>
          </cell>
          <cell r="F9960" t="str">
            <v>Public Apr 25</v>
          </cell>
        </row>
        <row r="9961">
          <cell r="A9961">
            <v>47326</v>
          </cell>
          <cell r="B9961" t="str">
            <v>SCHNEIDER</v>
          </cell>
          <cell r="C9961" t="str">
            <v>TO BE CHECKED</v>
          </cell>
          <cell r="D9961" t="str">
            <v>voltage release MX com - 380..480 V AC 5</v>
          </cell>
          <cell r="E9961">
            <v>940.53180000000009</v>
          </cell>
          <cell r="F9961" t="str">
            <v>Public Apr 25</v>
          </cell>
        </row>
        <row r="9962">
          <cell r="A9962">
            <v>47330</v>
          </cell>
          <cell r="B9962" t="str">
            <v>SCHNEIDER</v>
          </cell>
          <cell r="C9962" t="str">
            <v>TO BE CHECKED</v>
          </cell>
          <cell r="D9962" t="str">
            <v>TOP 4P FRONT CONNECTION 630/16</v>
          </cell>
          <cell r="E9962">
            <v>1629.6948</v>
          </cell>
          <cell r="F9962" t="str">
            <v>Public Apr 25</v>
          </cell>
        </row>
        <row r="9963">
          <cell r="A9963">
            <v>47331</v>
          </cell>
          <cell r="B9963" t="str">
            <v>SCHNEIDER</v>
          </cell>
          <cell r="C9963" t="str">
            <v>TO BE CHECKED</v>
          </cell>
          <cell r="D9963" t="str">
            <v>BOTTOM 4P FRONT CONNECTION 630</v>
          </cell>
          <cell r="E9963">
            <v>1629.6948</v>
          </cell>
          <cell r="F9963" t="str">
            <v>Public Apr 25</v>
          </cell>
        </row>
        <row r="9964">
          <cell r="A9964">
            <v>47335</v>
          </cell>
          <cell r="B9964" t="str">
            <v>SCHNEIDER</v>
          </cell>
          <cell r="C9964" t="str">
            <v>TO BE CHECKED</v>
          </cell>
          <cell r="D9964" t="str">
            <v>ARC CHUTTE INSULATING SCREEN F</v>
          </cell>
          <cell r="E9964">
            <v>212.21100000000001</v>
          </cell>
          <cell r="F9964" t="str">
            <v>Public Apr 25</v>
          </cell>
        </row>
        <row r="9965">
          <cell r="A9965">
            <v>47339</v>
          </cell>
          <cell r="B9965" t="str">
            <v>SCHNEIDER</v>
          </cell>
          <cell r="C9965" t="str">
            <v>TO BE CHECKED</v>
          </cell>
          <cell r="D9965" t="str">
            <v>LOW-LEVEL OF CONTACT FOR FIXED</v>
          </cell>
          <cell r="E9965">
            <v>244.0044</v>
          </cell>
          <cell r="F9965" t="str">
            <v>Public Apr 25</v>
          </cell>
        </row>
        <row r="9966">
          <cell r="A9966">
            <v>47340</v>
          </cell>
          <cell r="B9966" t="str">
            <v>SCHNEIDER</v>
          </cell>
          <cell r="C9966" t="str">
            <v>TO BE CHECKED</v>
          </cell>
          <cell r="D9966" t="str">
            <v>STANDARD SDE CONTACT FOR FIXED</v>
          </cell>
          <cell r="E9966">
            <v>293.83139999999997</v>
          </cell>
          <cell r="F9966" t="str">
            <v>Public Apr 25</v>
          </cell>
        </row>
        <row r="9967">
          <cell r="A9967">
            <v>47341</v>
          </cell>
          <cell r="B9967" t="str">
            <v>SCHNEIDER</v>
          </cell>
          <cell r="C9967" t="str">
            <v>TO BE CHECKED</v>
          </cell>
          <cell r="D9967" t="str">
            <v>LOW LEVEL SDE CONTACT FOR FIXE</v>
          </cell>
          <cell r="E9967">
            <v>305.36759999999998</v>
          </cell>
          <cell r="F9967" t="str">
            <v>Public Apr 25</v>
          </cell>
        </row>
        <row r="9968">
          <cell r="A9968">
            <v>47343</v>
          </cell>
          <cell r="B9968" t="str">
            <v>SCHNEIDER</v>
          </cell>
          <cell r="C9968" t="str">
            <v>TO BE CHECKED</v>
          </cell>
          <cell r="D9968" t="str">
            <v>1 LOW LEVEL READY TO CLOSE</v>
          </cell>
          <cell r="E9968">
            <v>510.2448</v>
          </cell>
          <cell r="F9968" t="str">
            <v>Public Apr 25</v>
          </cell>
        </row>
        <row r="9969">
          <cell r="A9969">
            <v>47344</v>
          </cell>
          <cell r="B9969" t="str">
            <v>SCHNEIDER</v>
          </cell>
          <cell r="C9969" t="str">
            <v>TO BE CHECKED</v>
          </cell>
          <cell r="D9969" t="str">
            <v>REMOTE RESET 100/130 VCA FOR F</v>
          </cell>
          <cell r="E9969">
            <v>979.66920000000005</v>
          </cell>
          <cell r="F9969" t="str">
            <v>Public Apr 25</v>
          </cell>
        </row>
        <row r="9970">
          <cell r="A9970">
            <v>47345</v>
          </cell>
          <cell r="B9970" t="str">
            <v>SCHNEIDER</v>
          </cell>
          <cell r="C9970" t="str">
            <v>TO BE CHECKED</v>
          </cell>
          <cell r="D9970" t="str">
            <v>REMOTE REST 200/240 VCA FOR FI</v>
          </cell>
          <cell r="E9970">
            <v>979.66920000000005</v>
          </cell>
          <cell r="F9970" t="str">
            <v>Public Apr 25</v>
          </cell>
        </row>
        <row r="9971">
          <cell r="A9971">
            <v>47346</v>
          </cell>
          <cell r="B9971" t="str">
            <v>SCHNEIDER</v>
          </cell>
          <cell r="C9971" t="str">
            <v>TO BE CHECKED</v>
          </cell>
          <cell r="D9971" t="str">
            <v>Automatic Reset</v>
          </cell>
          <cell r="E9971">
            <v>35.547000000000004</v>
          </cell>
          <cell r="F9971" t="str">
            <v>Public Apr 25</v>
          </cell>
        </row>
        <row r="9972">
          <cell r="A9972">
            <v>47351</v>
          </cell>
          <cell r="B9972" t="str">
            <v>SCHNEIDER</v>
          </cell>
          <cell r="C9972" t="str">
            <v>TO BE CHECKED</v>
          </cell>
          <cell r="D9972" t="str">
            <v>XF 048/060 VAC/VDC FOR FIXED</v>
          </cell>
          <cell r="E9972">
            <v>813.06240000000003</v>
          </cell>
          <cell r="F9972" t="str">
            <v>Public Apr 25</v>
          </cell>
        </row>
        <row r="9973">
          <cell r="A9973">
            <v>47355</v>
          </cell>
          <cell r="B9973" t="str">
            <v>SCHNEIDER</v>
          </cell>
          <cell r="C9973" t="str">
            <v>TO BE CHECKED</v>
          </cell>
          <cell r="D9973" t="str">
            <v>closing coil XF 380 to 480 V AC 50 and</v>
          </cell>
          <cell r="E9973">
            <v>813.06240000000003</v>
          </cell>
          <cell r="F9973" t="str">
            <v>Public Apr 25</v>
          </cell>
        </row>
        <row r="9974">
          <cell r="A9974">
            <v>47359</v>
          </cell>
          <cell r="B9974" t="str">
            <v>SCHNEIDER</v>
          </cell>
          <cell r="C9974" t="str">
            <v>TO BE CHECKED</v>
          </cell>
          <cell r="D9974" t="str">
            <v>MX 012 VDC FOR FIXED BREAKER</v>
          </cell>
          <cell r="E9974">
            <v>813.06240000000003</v>
          </cell>
          <cell r="F9974" t="str">
            <v>Public Apr 25</v>
          </cell>
        </row>
        <row r="9975">
          <cell r="A9975">
            <v>47361</v>
          </cell>
          <cell r="B9975" t="str">
            <v>SCHNEIDER</v>
          </cell>
          <cell r="C9975" t="str">
            <v>TO BE CHECKED</v>
          </cell>
          <cell r="D9975" t="str">
            <v>MX 048/060 VAC/VDC FOR FIXED</v>
          </cell>
          <cell r="E9975">
            <v>813.06240000000003</v>
          </cell>
          <cell r="F9975" t="str">
            <v>Public Apr 25</v>
          </cell>
        </row>
        <row r="9976">
          <cell r="A9976">
            <v>47365</v>
          </cell>
          <cell r="B9976" t="str">
            <v>SCHNEIDER</v>
          </cell>
          <cell r="C9976" t="str">
            <v>TO BE CHECKED</v>
          </cell>
          <cell r="D9976" t="str">
            <v>voltage release MX 380 to 480 V AC 50</v>
          </cell>
          <cell r="E9976">
            <v>813.06240000000003</v>
          </cell>
          <cell r="F9976" t="str">
            <v>Public Apr 25</v>
          </cell>
        </row>
        <row r="9977">
          <cell r="A9977">
            <v>47369</v>
          </cell>
          <cell r="B9977" t="str">
            <v>SCHNEIDER</v>
          </cell>
          <cell r="C9977" t="str">
            <v>TO BE CHECKED</v>
          </cell>
          <cell r="D9977" t="str">
            <v>2ND MX 012 VDC FOR FIXED BREAK</v>
          </cell>
          <cell r="E9977">
            <v>813.06240000000003</v>
          </cell>
          <cell r="F9977" t="str">
            <v>Public Apr 25</v>
          </cell>
        </row>
        <row r="9978">
          <cell r="A9978">
            <v>47370</v>
          </cell>
          <cell r="B9978" t="str">
            <v>SCHNEIDER</v>
          </cell>
          <cell r="C9978" t="str">
            <v>TO BE CHECKED</v>
          </cell>
          <cell r="D9978" t="str">
            <v>2ND MX 024/030 VAC/VDC FOR FIX</v>
          </cell>
          <cell r="E9978">
            <v>813.06240000000003</v>
          </cell>
          <cell r="F9978" t="str">
            <v>Public Apr 25</v>
          </cell>
        </row>
        <row r="9979">
          <cell r="A9979">
            <v>47371</v>
          </cell>
          <cell r="B9979" t="str">
            <v>SCHNEIDER</v>
          </cell>
          <cell r="C9979" t="str">
            <v>TO BE CHECKED</v>
          </cell>
          <cell r="D9979" t="str">
            <v>2ND MX 048/060 VAC/VDC FOR FIX</v>
          </cell>
          <cell r="E9979">
            <v>813.06240000000003</v>
          </cell>
          <cell r="F9979" t="str">
            <v>Public Apr 25</v>
          </cell>
        </row>
        <row r="9980">
          <cell r="A9980">
            <v>47372</v>
          </cell>
          <cell r="B9980" t="str">
            <v>SCHNEIDER</v>
          </cell>
          <cell r="C9980" t="str">
            <v>TO BE CHECKED</v>
          </cell>
          <cell r="D9980" t="str">
            <v>2ND MX 100/130 VAC/VDC FOR FIX</v>
          </cell>
          <cell r="E9980">
            <v>813.06240000000003</v>
          </cell>
          <cell r="F9980" t="str">
            <v>Public Apr 25</v>
          </cell>
        </row>
        <row r="9981">
          <cell r="A9981">
            <v>47373</v>
          </cell>
          <cell r="B9981" t="str">
            <v>SCHNEIDER</v>
          </cell>
          <cell r="C9981" t="str">
            <v>TO BE CHECKED</v>
          </cell>
          <cell r="D9981" t="str">
            <v>2ND MX 200/250 VAC/VDC FOR FIX</v>
          </cell>
          <cell r="E9981">
            <v>828.50520000000006</v>
          </cell>
          <cell r="F9981" t="str">
            <v>Public Apr 25</v>
          </cell>
        </row>
        <row r="9982">
          <cell r="A9982">
            <v>47374</v>
          </cell>
          <cell r="B9982" t="str">
            <v>SCHNEIDER</v>
          </cell>
          <cell r="C9982" t="str">
            <v>TO BE CHECKED</v>
          </cell>
          <cell r="D9982" t="str">
            <v>2ND MX 240/277 VAC FOR FIXED</v>
          </cell>
          <cell r="E9982">
            <v>813.06240000000003</v>
          </cell>
          <cell r="F9982" t="str">
            <v>Public Apr 25</v>
          </cell>
        </row>
        <row r="9983">
          <cell r="A9983">
            <v>47375</v>
          </cell>
          <cell r="B9983" t="str">
            <v>SCHNEIDER</v>
          </cell>
          <cell r="C9983" t="str">
            <v>TO BE CHECKED</v>
          </cell>
          <cell r="D9983" t="str">
            <v>2ND MX 380/480 VAC FOR FIXED</v>
          </cell>
          <cell r="E9983">
            <v>813.06240000000003</v>
          </cell>
          <cell r="F9983" t="str">
            <v>Public Apr 25</v>
          </cell>
        </row>
        <row r="9984">
          <cell r="A9984">
            <v>47380</v>
          </cell>
          <cell r="B9984" t="str">
            <v>SCHNEIDER</v>
          </cell>
          <cell r="C9984" t="str">
            <v>TO BE CHECKED</v>
          </cell>
          <cell r="D9984" t="str">
            <v>MN 024/030 VAC/VDC FOR FIXED</v>
          </cell>
          <cell r="E9984">
            <v>813.06240000000003</v>
          </cell>
          <cell r="F9984" t="str">
            <v>Public Apr 25</v>
          </cell>
        </row>
        <row r="9985">
          <cell r="A9985">
            <v>47381</v>
          </cell>
          <cell r="B9985" t="str">
            <v>SCHNEIDER</v>
          </cell>
          <cell r="C9985" t="str">
            <v>TO BE CHECKED</v>
          </cell>
          <cell r="D9985" t="str">
            <v>MN 048/060 VAC/VDC FOR FIXED</v>
          </cell>
          <cell r="E9985">
            <v>813.06240000000003</v>
          </cell>
          <cell r="F9985" t="str">
            <v>Public Apr 25</v>
          </cell>
        </row>
        <row r="9986">
          <cell r="A9986">
            <v>47385</v>
          </cell>
          <cell r="B9986" t="str">
            <v>SCHNEIDER</v>
          </cell>
          <cell r="C9986" t="str">
            <v>TO BE CHECKED</v>
          </cell>
          <cell r="D9986" t="str">
            <v>instantaneous undervoltage release MN</v>
          </cell>
          <cell r="E9986">
            <v>813.06240000000003</v>
          </cell>
          <cell r="F9986" t="str">
            <v>Public Apr 25</v>
          </cell>
        </row>
        <row r="9987">
          <cell r="A9987">
            <v>47391</v>
          </cell>
          <cell r="B9987" t="str">
            <v>SCHNEIDER</v>
          </cell>
          <cell r="C9987" t="str">
            <v>TO BE CHECKED</v>
          </cell>
          <cell r="D9987" t="str">
            <v>GEAR MOTOR 048/060 VAC/VDC FOR</v>
          </cell>
          <cell r="E9987">
            <v>4565.6423999999997</v>
          </cell>
          <cell r="F9987" t="str">
            <v>Public Apr 25</v>
          </cell>
        </row>
        <row r="9988">
          <cell r="A9988">
            <v>47392</v>
          </cell>
          <cell r="B9988" t="str">
            <v>SCHNEIDER</v>
          </cell>
          <cell r="C9988" t="str">
            <v>TO BE CHECKED</v>
          </cell>
          <cell r="D9988" t="str">
            <v>GEAR MOTOR 100/130 VDC FOR FIX</v>
          </cell>
          <cell r="E9988">
            <v>4565.6423999999997</v>
          </cell>
          <cell r="F9988" t="str">
            <v>Public Apr 25</v>
          </cell>
        </row>
        <row r="9989">
          <cell r="A9989">
            <v>47393</v>
          </cell>
          <cell r="B9989" t="str">
            <v>SCHNEIDER</v>
          </cell>
          <cell r="C9989" t="str">
            <v>TO BE CHECKED</v>
          </cell>
          <cell r="D9989" t="str">
            <v>GEAR MOTOR 200/250 VDC FOR FIX</v>
          </cell>
          <cell r="E9989">
            <v>4565.6423999999997</v>
          </cell>
          <cell r="F9989" t="str">
            <v>Public Apr 25</v>
          </cell>
        </row>
        <row r="9990">
          <cell r="A9990">
            <v>47398</v>
          </cell>
          <cell r="B9990" t="str">
            <v>SCHNEIDER</v>
          </cell>
          <cell r="C9990" t="str">
            <v>TO BE CHECKED</v>
          </cell>
          <cell r="D9990" t="str">
            <v>motormechanism MCH 277 to 415 V AC</v>
          </cell>
          <cell r="E9990">
            <v>4565.6423999999997</v>
          </cell>
          <cell r="F9990" t="str">
            <v>Public Apr 25</v>
          </cell>
        </row>
        <row r="9991">
          <cell r="A9991">
            <v>47400</v>
          </cell>
          <cell r="B9991" t="str">
            <v>SCHNEIDER</v>
          </cell>
          <cell r="C9991" t="str">
            <v>TO BE CHECKED</v>
          </cell>
          <cell r="D9991" t="str">
            <v>GEAR MOTOR 440/480 VAC FOR</v>
          </cell>
          <cell r="E9991">
            <v>4565.6423999999997</v>
          </cell>
          <cell r="F9991" t="str">
            <v>Public Apr 25</v>
          </cell>
        </row>
        <row r="9992">
          <cell r="A9992">
            <v>47403</v>
          </cell>
          <cell r="B9992" t="str">
            <v>SCHNEIDER</v>
          </cell>
          <cell r="C9992" t="str">
            <v>TO BE CHECKED</v>
          </cell>
          <cell r="D9992" t="str">
            <v>M2C PROGRAMMABLE CONTACTS FOR</v>
          </cell>
          <cell r="E9992">
            <v>543.44579999999996</v>
          </cell>
          <cell r="F9992" t="str">
            <v>Public Apr 25</v>
          </cell>
        </row>
        <row r="9993">
          <cell r="A9993">
            <v>47405</v>
          </cell>
          <cell r="B9993" t="str">
            <v>SCHNEIDER</v>
          </cell>
          <cell r="C9993" t="str">
            <v>TO BE CHECKED</v>
          </cell>
          <cell r="D9993" t="str">
            <v>MODBUS/JBUS COM MODULE FOR FIXED BREAKER</v>
          </cell>
          <cell r="E9993">
            <v>2925.7476000000001</v>
          </cell>
          <cell r="F9993" t="str">
            <v>Public Apr 25</v>
          </cell>
        </row>
        <row r="9994">
          <cell r="A9994">
            <v>47406</v>
          </cell>
          <cell r="B9994" t="str">
            <v>SCHNEIDER</v>
          </cell>
          <cell r="C9994" t="str">
            <v>TO BE CHECKED</v>
          </cell>
          <cell r="D9994" t="str">
            <v>ECO MODBUS COM MODULE FOR FIXE</v>
          </cell>
          <cell r="E9994">
            <v>2025.7403999999999</v>
          </cell>
          <cell r="F9994" t="str">
            <v>Public Apr 25</v>
          </cell>
        </row>
        <row r="9995">
          <cell r="A9995">
            <v>47407</v>
          </cell>
          <cell r="B9995" t="str">
            <v>SCHNEIDER</v>
          </cell>
          <cell r="C9995" t="str">
            <v>TO BE CHECKED</v>
          </cell>
          <cell r="D9995" t="str">
            <v>eco modbus com module for</v>
          </cell>
          <cell r="E9995">
            <v>1405.7436</v>
          </cell>
          <cell r="F9995" t="str">
            <v>Public Apr 25</v>
          </cell>
        </row>
        <row r="9996">
          <cell r="A9996">
            <v>47412</v>
          </cell>
          <cell r="B9996" t="str">
            <v>SCHNEIDER</v>
          </cell>
          <cell r="C9996" t="str">
            <v>TO BE CHECKED</v>
          </cell>
          <cell r="D9996" t="str">
            <v>XF COM 024/030 VAC/VDC FOR DRA</v>
          </cell>
          <cell r="E9996">
            <v>813.06240000000003</v>
          </cell>
          <cell r="F9996" t="str">
            <v>Public Apr 25</v>
          </cell>
        </row>
        <row r="9997">
          <cell r="A9997">
            <v>47413</v>
          </cell>
          <cell r="B9997" t="str">
            <v>SCHNEIDER</v>
          </cell>
          <cell r="C9997" t="str">
            <v>TO BE CHECKED</v>
          </cell>
          <cell r="D9997" t="str">
            <v>XF COM 048/060 VAC/VDC FOR DRA</v>
          </cell>
          <cell r="E9997">
            <v>813.06240000000003</v>
          </cell>
          <cell r="F9997" t="str">
            <v>Public Apr 25</v>
          </cell>
        </row>
        <row r="9998">
          <cell r="A9998">
            <v>47414</v>
          </cell>
          <cell r="B9998" t="str">
            <v>SCHNEIDER</v>
          </cell>
          <cell r="C9998" t="str">
            <v>TO BE CHECKED</v>
          </cell>
          <cell r="D9998" t="str">
            <v>XF CLOSING COIL WITH COM 100/130 VAC/ DC</v>
          </cell>
          <cell r="E9998">
            <v>813.06240000000003</v>
          </cell>
          <cell r="F9998" t="str">
            <v>Public Apr 25</v>
          </cell>
        </row>
        <row r="9999">
          <cell r="A9999">
            <v>47415</v>
          </cell>
          <cell r="B9999" t="str">
            <v>SCHNEIDER</v>
          </cell>
          <cell r="C9999" t="str">
            <v>TO BE CHECKED</v>
          </cell>
          <cell r="D9999" t="str">
            <v>closing coil with communication XF com</v>
          </cell>
          <cell r="E9999">
            <v>813.06240000000003</v>
          </cell>
          <cell r="F9999" t="str">
            <v>Public Apr 25</v>
          </cell>
        </row>
        <row r="10000">
          <cell r="A10000">
            <v>47416</v>
          </cell>
          <cell r="B10000" t="str">
            <v>SCHNEIDER</v>
          </cell>
          <cell r="C10000" t="str">
            <v>TO BE CHECKED</v>
          </cell>
          <cell r="D10000" t="str">
            <v>XF COM 277VAC FOR DRAWOUT</v>
          </cell>
          <cell r="E10000">
            <v>813.06240000000003</v>
          </cell>
          <cell r="F10000" t="str">
            <v>Public Apr 25</v>
          </cell>
        </row>
        <row r="10001">
          <cell r="A10001">
            <v>47417</v>
          </cell>
          <cell r="B10001" t="str">
            <v>SCHNEIDER</v>
          </cell>
          <cell r="C10001" t="str">
            <v>TO BE CHECKED</v>
          </cell>
          <cell r="D10001" t="str">
            <v>XF CLOSING COIL WITH COM 380/480 VAC NT</v>
          </cell>
          <cell r="E10001">
            <v>813.06240000000003</v>
          </cell>
          <cell r="F10001" t="str">
            <v>Public Apr 25</v>
          </cell>
        </row>
        <row r="10002">
          <cell r="A10002">
            <v>47430</v>
          </cell>
          <cell r="B10002" t="str">
            <v>SCHNEIDER</v>
          </cell>
          <cell r="C10002" t="str">
            <v>TO BE CHECKED</v>
          </cell>
          <cell r="D10002" t="str">
            <v>ADDITIONAL SDE CONTACT FOR DRA</v>
          </cell>
          <cell r="E10002">
            <v>308.43779999999998</v>
          </cell>
          <cell r="F10002" t="str">
            <v>Public Apr 25</v>
          </cell>
        </row>
        <row r="10003">
          <cell r="A10003">
            <v>47431</v>
          </cell>
          <cell r="B10003" t="str">
            <v>SCHNEIDER</v>
          </cell>
          <cell r="C10003" t="str">
            <v>TO BE CHECKED</v>
          </cell>
          <cell r="D10003" t="str">
            <v>ADDITIONAL LOW LEVEL SDE CONTA</v>
          </cell>
          <cell r="E10003">
            <v>308.43779999999998</v>
          </cell>
          <cell r="F10003" t="str">
            <v>Public Apr 25</v>
          </cell>
        </row>
        <row r="10004">
          <cell r="A10004">
            <v>47433</v>
          </cell>
          <cell r="B10004" t="str">
            <v>SCHNEIDER</v>
          </cell>
          <cell r="C10004" t="str">
            <v>TO BE CHECKED</v>
          </cell>
          <cell r="D10004" t="str">
            <v>LOW-LEVEL READY-TO- CLOSE CONT</v>
          </cell>
          <cell r="E10004">
            <v>526.86059999999998</v>
          </cell>
          <cell r="F10004" t="str">
            <v>Public Apr 25</v>
          </cell>
        </row>
        <row r="10005">
          <cell r="A10005">
            <v>47434</v>
          </cell>
          <cell r="B10005" t="str">
            <v>SCHNEIDER</v>
          </cell>
          <cell r="C10005" t="str">
            <v>TO BE CHECKED</v>
          </cell>
          <cell r="D10005" t="str">
            <v>REMOTE RESET 100-130VAC FOR DR</v>
          </cell>
          <cell r="E10005">
            <v>999.64080000000001</v>
          </cell>
          <cell r="F10005" t="str">
            <v>Public Apr 25</v>
          </cell>
        </row>
        <row r="10006">
          <cell r="A10006">
            <v>47435</v>
          </cell>
          <cell r="B10006" t="str">
            <v>SCHNEIDER</v>
          </cell>
          <cell r="C10006" t="str">
            <v>TO BE CHECKED</v>
          </cell>
          <cell r="D10006" t="str">
            <v>REMOTE RESET 200-250VAC FOR DR</v>
          </cell>
          <cell r="E10006">
            <v>999.64080000000001</v>
          </cell>
          <cell r="F10006" t="str">
            <v>Public Apr 25</v>
          </cell>
        </row>
        <row r="10007">
          <cell r="A10007">
            <v>47439</v>
          </cell>
          <cell r="B10007" t="str">
            <v>SCHNEIDER</v>
          </cell>
          <cell r="C10007" t="str">
            <v>TO BE CHECKED</v>
          </cell>
          <cell r="D10007" t="str">
            <v>XF 012 VDC FOR DRAWOUT BREAKER</v>
          </cell>
          <cell r="E10007">
            <v>813.06240000000003</v>
          </cell>
          <cell r="F10007" t="str">
            <v>Public Apr 25</v>
          </cell>
        </row>
        <row r="10008">
          <cell r="A10008">
            <v>47441</v>
          </cell>
          <cell r="B10008" t="str">
            <v>SCHNEIDER</v>
          </cell>
          <cell r="C10008" t="str">
            <v>TO BE CHECKED</v>
          </cell>
          <cell r="D10008" t="str">
            <v>XF 048/060 VAC/VDC FOR DRAWOUT</v>
          </cell>
          <cell r="E10008">
            <v>813.06240000000003</v>
          </cell>
          <cell r="F10008" t="str">
            <v>Public Apr 25</v>
          </cell>
        </row>
        <row r="10009">
          <cell r="A10009">
            <v>47445</v>
          </cell>
          <cell r="B10009" t="str">
            <v>SCHNEIDER</v>
          </cell>
          <cell r="C10009" t="str">
            <v>TO BE CHECKED</v>
          </cell>
          <cell r="D10009" t="str">
            <v>closing coil XF 380 to 480 V AC 50 and</v>
          </cell>
          <cell r="E10009">
            <v>813.06240000000003</v>
          </cell>
          <cell r="F10009" t="str">
            <v>Public Apr 25</v>
          </cell>
        </row>
        <row r="10010">
          <cell r="A10010">
            <v>47449</v>
          </cell>
          <cell r="B10010" t="str">
            <v>SCHNEIDER</v>
          </cell>
          <cell r="C10010" t="str">
            <v>TO BE CHECKED</v>
          </cell>
          <cell r="D10010" t="str">
            <v>2ND MX 012 VDC FOR DRAWOUT</v>
          </cell>
          <cell r="E10010">
            <v>813.06240000000003</v>
          </cell>
          <cell r="F10010" t="str">
            <v>Public Apr 25</v>
          </cell>
        </row>
        <row r="10011">
          <cell r="A10011">
            <v>47450</v>
          </cell>
          <cell r="B10011" t="str">
            <v>SCHNEIDER</v>
          </cell>
          <cell r="C10011" t="str">
            <v>TO BE CHECKED</v>
          </cell>
          <cell r="D10011" t="str">
            <v>2ND MX 024/030 VAC/VDC FOR</v>
          </cell>
          <cell r="E10011">
            <v>813.06240000000003</v>
          </cell>
          <cell r="F10011" t="str">
            <v>Public Apr 25</v>
          </cell>
        </row>
        <row r="10012">
          <cell r="A10012">
            <v>47451</v>
          </cell>
          <cell r="B10012" t="str">
            <v>SCHNEIDER</v>
          </cell>
          <cell r="C10012" t="str">
            <v>TO BE CHECKED</v>
          </cell>
          <cell r="D10012" t="str">
            <v>2ND MX 048/060 VAC/VDC FOR</v>
          </cell>
          <cell r="E10012">
            <v>813.06240000000003</v>
          </cell>
          <cell r="F10012" t="str">
            <v>Public Apr 25</v>
          </cell>
        </row>
        <row r="10013">
          <cell r="A10013">
            <v>47452</v>
          </cell>
          <cell r="B10013" t="str">
            <v>SCHNEIDER</v>
          </cell>
          <cell r="C10013" t="str">
            <v>TO BE CHECKED</v>
          </cell>
          <cell r="D10013" t="str">
            <v>2ND MX 100/130 VAC/VDC FOR</v>
          </cell>
          <cell r="E10013">
            <v>813.06240000000003</v>
          </cell>
          <cell r="F10013" t="str">
            <v>Public Apr 25</v>
          </cell>
        </row>
        <row r="10014">
          <cell r="A10014">
            <v>47453</v>
          </cell>
          <cell r="B10014" t="str">
            <v>SCHNEIDER</v>
          </cell>
          <cell r="C10014" t="str">
            <v>TO BE CHECKED</v>
          </cell>
          <cell r="D10014" t="str">
            <v>2ND MX 200/250 VAC/VDC FOR</v>
          </cell>
          <cell r="E10014">
            <v>813.06240000000003</v>
          </cell>
          <cell r="F10014" t="str">
            <v>Public Apr 25</v>
          </cell>
        </row>
        <row r="10015">
          <cell r="A10015">
            <v>47454</v>
          </cell>
          <cell r="B10015" t="str">
            <v>SCHNEIDER</v>
          </cell>
          <cell r="C10015" t="str">
            <v>TO BE CHECKED</v>
          </cell>
          <cell r="D10015" t="str">
            <v>2ND MX 277 VAC FOR DRAWOUT</v>
          </cell>
          <cell r="E10015">
            <v>813.06240000000003</v>
          </cell>
          <cell r="F10015" t="str">
            <v>Public Apr 25</v>
          </cell>
        </row>
        <row r="10016">
          <cell r="A10016">
            <v>47455</v>
          </cell>
          <cell r="B10016" t="str">
            <v>SCHNEIDER</v>
          </cell>
          <cell r="C10016" t="str">
            <v>TO BE CHECKED</v>
          </cell>
          <cell r="D10016" t="str">
            <v>2ND MX 380/480 VAC FOR DRAWOUT</v>
          </cell>
          <cell r="E10016">
            <v>813.06240000000003</v>
          </cell>
          <cell r="F10016" t="str">
            <v>Public Apr 25</v>
          </cell>
        </row>
        <row r="10017">
          <cell r="A10017">
            <v>47461</v>
          </cell>
          <cell r="B10017" t="str">
            <v>SCHNEIDER</v>
          </cell>
          <cell r="C10017" t="str">
            <v>TO BE CHECKED</v>
          </cell>
          <cell r="D10017" t="str">
            <v>GEAR MOTOR 048/060 VAC/VDC</v>
          </cell>
          <cell r="E10017">
            <v>4565.6423999999997</v>
          </cell>
          <cell r="F10017" t="str">
            <v>Public Apr 25</v>
          </cell>
        </row>
        <row r="10018">
          <cell r="A10018">
            <v>47462</v>
          </cell>
          <cell r="B10018" t="str">
            <v>SCHNEIDER</v>
          </cell>
          <cell r="C10018" t="str">
            <v>TO BE CHECKED</v>
          </cell>
          <cell r="D10018" t="str">
            <v>GEAR MOTOR 100-130 VDC FOR DRA</v>
          </cell>
          <cell r="E10018">
            <v>4565.6423999999997</v>
          </cell>
          <cell r="F10018" t="str">
            <v>Public Apr 25</v>
          </cell>
        </row>
        <row r="10019">
          <cell r="A10019">
            <v>47463</v>
          </cell>
          <cell r="B10019" t="str">
            <v>SCHNEIDER</v>
          </cell>
          <cell r="C10019" t="str">
            <v>TO BE CHECKED</v>
          </cell>
          <cell r="D10019" t="str">
            <v>GEAR MOTOR 200/250 VDC FOR DRA</v>
          </cell>
          <cell r="E10019">
            <v>4565.6423999999997</v>
          </cell>
          <cell r="F10019" t="str">
            <v>Public Apr 25</v>
          </cell>
        </row>
        <row r="10020">
          <cell r="A10020">
            <v>47468</v>
          </cell>
          <cell r="B10020" t="str">
            <v>SCHNEIDER</v>
          </cell>
          <cell r="C10020" t="str">
            <v>TO BE CHECKED</v>
          </cell>
          <cell r="D10020" t="str">
            <v>motormechanism MCH 277 to 415 V AC</v>
          </cell>
          <cell r="E10020">
            <v>4565.6423999999997</v>
          </cell>
          <cell r="F10020" t="str">
            <v>Public Apr 25</v>
          </cell>
        </row>
        <row r="10021">
          <cell r="A10021">
            <v>47470</v>
          </cell>
          <cell r="B10021" t="str">
            <v>SCHNEIDER</v>
          </cell>
          <cell r="C10021" t="str">
            <v>TO BE CHECKED</v>
          </cell>
          <cell r="D10021" t="str">
            <v>GEAR MOTOR 440 TO 480 VAC FOR</v>
          </cell>
          <cell r="E10021">
            <v>4565.6423999999997</v>
          </cell>
          <cell r="F10021" t="str">
            <v>Public Apr 25</v>
          </cell>
        </row>
        <row r="10022">
          <cell r="A10022">
            <v>47483</v>
          </cell>
          <cell r="B10022" t="str">
            <v>SCHNEIDER</v>
          </cell>
          <cell r="C10022" t="str">
            <v>TO BE CHECKED</v>
          </cell>
          <cell r="D10022" t="str">
            <v>M2C PROGRAMMABLE CONTACTS FOR</v>
          </cell>
          <cell r="E10022">
            <v>512.78460000000007</v>
          </cell>
          <cell r="F10022" t="str">
            <v>Public Apr 25</v>
          </cell>
        </row>
        <row r="10023">
          <cell r="A10023">
            <v>47506</v>
          </cell>
          <cell r="B10023" t="str">
            <v>SCHNEIDER</v>
          </cell>
          <cell r="C10023" t="str">
            <v>TO BE CHECKED</v>
          </cell>
          <cell r="D10023" t="str">
            <v>VOLTAGE MEASUREMENT INPUT OPTI</v>
          </cell>
          <cell r="E10023">
            <v>652.36140000000012</v>
          </cell>
          <cell r="F10023" t="str">
            <v>Public Apr 25</v>
          </cell>
        </row>
        <row r="10024">
          <cell r="A10024">
            <v>47507</v>
          </cell>
          <cell r="B10024" t="str">
            <v>SCHNEIDER</v>
          </cell>
          <cell r="C10024" t="str">
            <v>TO BE CHECKED</v>
          </cell>
          <cell r="D10024" t="str">
            <v>VOLTAGE MEASUREMENT INPUT OPTI</v>
          </cell>
          <cell r="E10024">
            <v>652.36140000000012</v>
          </cell>
          <cell r="F10024" t="str">
            <v>Public Apr 25</v>
          </cell>
        </row>
        <row r="10025">
          <cell r="A10025">
            <v>47519</v>
          </cell>
          <cell r="B10025" t="str">
            <v>SCHNEIDER</v>
          </cell>
          <cell r="C10025" t="str">
            <v>TO BE CHECKED</v>
          </cell>
          <cell r="D10025" t="str">
            <v>PROFALUX OFF POSITION LOCKING</v>
          </cell>
          <cell r="E10025">
            <v>542.04840000000002</v>
          </cell>
          <cell r="F10025" t="str">
            <v>Public Apr 25</v>
          </cell>
        </row>
        <row r="10026">
          <cell r="A10026">
            <v>47520</v>
          </cell>
          <cell r="B10026" t="str">
            <v>SCHNEIDER</v>
          </cell>
          <cell r="C10026" t="str">
            <v>TO BE CHECKED</v>
          </cell>
          <cell r="D10026" t="str">
            <v>PROFALUX OFF POSITION LOCKING</v>
          </cell>
          <cell r="E10026">
            <v>1031.1588000000002</v>
          </cell>
          <cell r="F10026" t="str">
            <v>Public Apr 25</v>
          </cell>
        </row>
        <row r="10027">
          <cell r="A10027">
            <v>47850</v>
          </cell>
          <cell r="B10027" t="str">
            <v>SCHNEIDER</v>
          </cell>
          <cell r="C10027" t="str">
            <v>TO BE CHECKED</v>
          </cell>
          <cell r="D10027" t="str">
            <v>ILIARY TERMINAL BLOCK</v>
          </cell>
          <cell r="E10027">
            <v>227.5008</v>
          </cell>
          <cell r="F10027" t="str">
            <v>Public Apr 25</v>
          </cell>
        </row>
        <row r="10028">
          <cell r="A10028">
            <v>47898</v>
          </cell>
          <cell r="B10028" t="str">
            <v>SCHNEIDER</v>
          </cell>
          <cell r="C10028" t="str">
            <v>TO BE CHECKED</v>
          </cell>
          <cell r="D10028" t="str">
            <v>CHASSIS 3WIRE AUX TERMIN. NW X</v>
          </cell>
          <cell r="E10028">
            <v>1242.5232000000001</v>
          </cell>
          <cell r="F10028" t="str">
            <v>Public Apr 25</v>
          </cell>
        </row>
        <row r="10029">
          <cell r="A10029">
            <v>47899</v>
          </cell>
          <cell r="B10029" t="str">
            <v>SCHNEIDER</v>
          </cell>
          <cell r="C10029" t="str">
            <v>TO BE CHECKED</v>
          </cell>
          <cell r="D10029" t="str">
            <v>CHASSIS 6WIRE AUX TERMIN. NW X</v>
          </cell>
          <cell r="E10029">
            <v>1185.4032000000002</v>
          </cell>
          <cell r="F10029" t="str">
            <v>Public Apr 25</v>
          </cell>
        </row>
        <row r="10030">
          <cell r="A10030">
            <v>47932</v>
          </cell>
          <cell r="B10030" t="str">
            <v>SCHNEIDER</v>
          </cell>
          <cell r="C10030" t="str">
            <v>TO BE CHECKED</v>
          </cell>
          <cell r="D10030" t="str">
            <v>SPARE PARTS 3P</v>
          </cell>
          <cell r="E10030">
            <v>568.20119999999997</v>
          </cell>
          <cell r="F10030" t="str">
            <v>Public Apr 25</v>
          </cell>
        </row>
        <row r="10031">
          <cell r="A10031">
            <v>47933</v>
          </cell>
          <cell r="B10031" t="str">
            <v>SCHNEIDER</v>
          </cell>
          <cell r="C10031" t="str">
            <v>TO BE CHECKED</v>
          </cell>
          <cell r="D10031" t="str">
            <v>SPARE PARTS 4P</v>
          </cell>
          <cell r="E10031">
            <v>803.49480000000005</v>
          </cell>
          <cell r="F10031" t="str">
            <v>Public Apr 25</v>
          </cell>
        </row>
        <row r="10032">
          <cell r="A10032">
            <v>47935</v>
          </cell>
          <cell r="B10032" t="str">
            <v>SCHNEIDER</v>
          </cell>
          <cell r="C10032" t="str">
            <v>TO BE CHECKED</v>
          </cell>
          <cell r="D10032" t="str">
            <v>SPARE PARTS N1 H1 H2 ARC CHUTT</v>
          </cell>
          <cell r="E10032">
            <v>695.1096</v>
          </cell>
          <cell r="F10032" t="str">
            <v>Public Apr 25</v>
          </cell>
        </row>
        <row r="10033">
          <cell r="A10033">
            <v>47942</v>
          </cell>
          <cell r="B10033" t="str">
            <v>SCHNEIDER</v>
          </cell>
          <cell r="C10033" t="str">
            <v>TO BE CHECKED</v>
          </cell>
          <cell r="D10033" t="str">
            <v>spare parts 3p</v>
          </cell>
          <cell r="E10033">
            <v>1326.6732000000002</v>
          </cell>
          <cell r="F10033" t="str">
            <v>Public Apr 25</v>
          </cell>
        </row>
        <row r="10034">
          <cell r="A10034">
            <v>47943</v>
          </cell>
          <cell r="B10034" t="str">
            <v>SCHNEIDER</v>
          </cell>
          <cell r="C10034" t="str">
            <v>TO BE CHECKED</v>
          </cell>
          <cell r="D10034" t="str">
            <v>SPARE PARTS 4P</v>
          </cell>
          <cell r="E10034">
            <v>1759.2144000000001</v>
          </cell>
          <cell r="F10034" t="str">
            <v>Public Apr 25</v>
          </cell>
        </row>
        <row r="10035">
          <cell r="A10035">
            <v>47960</v>
          </cell>
          <cell r="B10035" t="str">
            <v>SCHNEIDER</v>
          </cell>
          <cell r="C10035" t="str">
            <v>TO BE CHECKED</v>
          </cell>
          <cell r="D10035" t="str">
            <v>PR KIT PAV 800/1600A 3 POLES</v>
          </cell>
          <cell r="E10035">
            <v>634.07280000000003</v>
          </cell>
          <cell r="F10035" t="str">
            <v>Public Apr 25</v>
          </cell>
        </row>
        <row r="10036">
          <cell r="A10036">
            <v>47961</v>
          </cell>
          <cell r="B10036" t="str">
            <v>SCHNEIDER</v>
          </cell>
          <cell r="C10036" t="str">
            <v>TO BE CHECKED</v>
          </cell>
          <cell r="D10036" t="str">
            <v>PR KIT PAV 800/1600A 4 POLES</v>
          </cell>
          <cell r="E10036">
            <v>844.84559999999999</v>
          </cell>
          <cell r="F10036" t="str">
            <v>Public Apr 25</v>
          </cell>
        </row>
        <row r="10037">
          <cell r="A10037">
            <v>47962</v>
          </cell>
          <cell r="B10037" t="str">
            <v>SCHNEIDER</v>
          </cell>
          <cell r="C10037" t="str">
            <v>TO BE CHECKED</v>
          </cell>
          <cell r="D10037" t="str">
            <v>PR KIT PAV 2000/3200A 3 POLES</v>
          </cell>
          <cell r="E10037">
            <v>1773.3822</v>
          </cell>
          <cell r="F10037" t="str">
            <v>Public Apr 25</v>
          </cell>
        </row>
        <row r="10038">
          <cell r="A10038">
            <v>47963</v>
          </cell>
          <cell r="B10038" t="str">
            <v>SCHNEIDER</v>
          </cell>
          <cell r="C10038" t="str">
            <v>TO BE CHECKED</v>
          </cell>
          <cell r="D10038" t="str">
            <v>PR KIT PAV 2000/3200A 4 POLES</v>
          </cell>
          <cell r="E10038">
            <v>1810.1634000000001</v>
          </cell>
          <cell r="F10038" t="str">
            <v>Public Apr 25</v>
          </cell>
        </row>
        <row r="10039">
          <cell r="A10039">
            <v>47965</v>
          </cell>
          <cell r="B10039" t="str">
            <v>SCHNEIDER</v>
          </cell>
          <cell r="C10039" t="str">
            <v>TO BE CHECKED</v>
          </cell>
          <cell r="D10039" t="str">
            <v>PR KIT PAR 800/2000A 4 POLES</v>
          </cell>
          <cell r="E10039">
            <v>494.77140000000003</v>
          </cell>
          <cell r="F10039" t="str">
            <v>Public Apr 25</v>
          </cell>
        </row>
        <row r="10040">
          <cell r="A10040">
            <v>47967</v>
          </cell>
          <cell r="B10040" t="str">
            <v>SCHNEIDER</v>
          </cell>
          <cell r="C10040" t="str">
            <v>TO BE CHECKED</v>
          </cell>
          <cell r="D10040" t="str">
            <v>PR KIT PAR 2500/3200A 4 POLES</v>
          </cell>
          <cell r="E10040">
            <v>898.32420000000002</v>
          </cell>
          <cell r="F10040" t="str">
            <v>Public Apr 25</v>
          </cell>
        </row>
        <row r="10041">
          <cell r="A10041">
            <v>47968</v>
          </cell>
          <cell r="B10041" t="str">
            <v>SCHNEIDER</v>
          </cell>
          <cell r="C10041" t="str">
            <v>TO BE CHECKED</v>
          </cell>
          <cell r="D10041" t="str">
            <v>PR KIT PAR VERTICAL 4000A 3 PO</v>
          </cell>
          <cell r="E10041">
            <v>1222.5516</v>
          </cell>
          <cell r="F10041" t="str">
            <v>Public Apr 25</v>
          </cell>
        </row>
        <row r="10042">
          <cell r="A10042">
            <v>47969</v>
          </cell>
          <cell r="B10042" t="str">
            <v>SCHNEIDER</v>
          </cell>
          <cell r="C10042" t="str">
            <v>TO BE CHECKED</v>
          </cell>
          <cell r="D10042" t="str">
            <v>PR KIT PAR VERTICAL 4000A 4 PO</v>
          </cell>
          <cell r="E10042">
            <v>1630.0416</v>
          </cell>
          <cell r="F10042" t="str">
            <v>Public Apr 25</v>
          </cell>
        </row>
        <row r="10043">
          <cell r="A10043">
            <v>47971</v>
          </cell>
          <cell r="B10043" t="str">
            <v>SCHNEIDER</v>
          </cell>
          <cell r="C10043" t="str">
            <v>TO BE CHECKED</v>
          </cell>
          <cell r="D10043" t="str">
            <v>SPARE PARTS: 4P HOR</v>
          </cell>
          <cell r="E10043">
            <v>2849.1864</v>
          </cell>
          <cell r="F10043" t="str">
            <v>Public Apr 25</v>
          </cell>
        </row>
        <row r="10044">
          <cell r="A10044">
            <v>47990</v>
          </cell>
          <cell r="B10044" t="str">
            <v>SCHNEIDER</v>
          </cell>
          <cell r="C10044" t="str">
            <v>TO BE CHECKED</v>
          </cell>
          <cell r="D10044" t="str">
            <v>SPARE PARTS 3P FRONT CONN</v>
          </cell>
          <cell r="E10044">
            <v>656.56380000000001</v>
          </cell>
          <cell r="F10044" t="str">
            <v>Public Apr 25</v>
          </cell>
        </row>
        <row r="10045">
          <cell r="A10045">
            <v>47991</v>
          </cell>
          <cell r="B10045" t="str">
            <v>SCHNEIDER</v>
          </cell>
          <cell r="C10045" t="str">
            <v>TO BE CHECKED</v>
          </cell>
          <cell r="D10045" t="str">
            <v>SPARE PARTS 4P FRONT CONN</v>
          </cell>
          <cell r="E10045">
            <v>859.51319999999998</v>
          </cell>
          <cell r="F10045" t="str">
            <v>Public Apr 25</v>
          </cell>
        </row>
        <row r="10046">
          <cell r="A10046">
            <v>47992</v>
          </cell>
          <cell r="B10046" t="str">
            <v>SCHNEIDER</v>
          </cell>
          <cell r="C10046" t="str">
            <v>TO BE CHECKED</v>
          </cell>
          <cell r="D10046" t="str">
            <v>spare parts 3p front conn</v>
          </cell>
          <cell r="E10046">
            <v>1261.1076</v>
          </cell>
          <cell r="F10046" t="str">
            <v>Public Apr 25</v>
          </cell>
        </row>
        <row r="10047">
          <cell r="A10047">
            <v>47993</v>
          </cell>
          <cell r="B10047" t="str">
            <v>SCHNEIDER</v>
          </cell>
          <cell r="C10047" t="str">
            <v>TO BE CHECKED</v>
          </cell>
          <cell r="D10047" t="str">
            <v>SPARE PARTS 4P FRONT CONN</v>
          </cell>
          <cell r="E10047">
            <v>1664.9664</v>
          </cell>
          <cell r="F10047" t="str">
            <v>Public Apr 25</v>
          </cell>
        </row>
        <row r="10048">
          <cell r="A10048">
            <v>47995</v>
          </cell>
          <cell r="B10048" t="str">
            <v>SCHNEIDER</v>
          </cell>
          <cell r="C10048" t="str">
            <v>TO BE CHECKED</v>
          </cell>
          <cell r="D10048" t="str">
            <v>EMBALLAGE NW FIXE</v>
          </cell>
          <cell r="E10048">
            <v>566.52839999999992</v>
          </cell>
          <cell r="F10048" t="str">
            <v>Public Apr 25</v>
          </cell>
        </row>
        <row r="10049">
          <cell r="A10049">
            <v>48004</v>
          </cell>
          <cell r="B10049" t="str">
            <v>SCHNEIDER</v>
          </cell>
          <cell r="C10049" t="str">
            <v>TO BE CHECKED</v>
          </cell>
          <cell r="D10049" t="str">
            <v>NW 08 NA 3P FIXED</v>
          </cell>
          <cell r="E10049">
            <v>11778.2868</v>
          </cell>
          <cell r="F10049" t="str">
            <v>Public Apr 25</v>
          </cell>
        </row>
        <row r="10050">
          <cell r="A10050">
            <v>48007</v>
          </cell>
          <cell r="B10050" t="str">
            <v>SCHNEIDER</v>
          </cell>
          <cell r="C10050" t="str">
            <v>TO BE CHECKED</v>
          </cell>
          <cell r="D10050" t="str">
            <v>NW 08 N1 4P BASIC FRAME FIXED</v>
          </cell>
          <cell r="E10050">
            <v>15861.489599999999</v>
          </cell>
          <cell r="F10050" t="str">
            <v>Public Apr 25</v>
          </cell>
        </row>
        <row r="10051">
          <cell r="A10051">
            <v>48008</v>
          </cell>
          <cell r="B10051" t="str">
            <v>SCHNEIDER</v>
          </cell>
          <cell r="C10051" t="str">
            <v>TO BE CHECKED</v>
          </cell>
          <cell r="D10051" t="str">
            <v>NW 08 H1 4P BASIC FRAME FIXED</v>
          </cell>
          <cell r="E10051">
            <v>17629.465800000002</v>
          </cell>
          <cell r="F10051" t="str">
            <v>Public Apr 25</v>
          </cell>
        </row>
        <row r="10052">
          <cell r="A10052">
            <v>48009</v>
          </cell>
          <cell r="B10052" t="str">
            <v>SCHNEIDER</v>
          </cell>
          <cell r="C10052" t="str">
            <v>TO BE CHECKED</v>
          </cell>
          <cell r="D10052" t="str">
            <v>NW 08 H2 4P BASIC FRAME FIXED</v>
          </cell>
          <cell r="E10052">
            <v>20255.0988</v>
          </cell>
          <cell r="F10052" t="str">
            <v>Public Apr 25</v>
          </cell>
        </row>
        <row r="10053">
          <cell r="A10053">
            <v>48011</v>
          </cell>
          <cell r="B10053" t="str">
            <v>SCHNEIDER</v>
          </cell>
          <cell r="C10053" t="str">
            <v>TO BE CHECKED</v>
          </cell>
          <cell r="D10053" t="str">
            <v>NW 08 NA 4P FIXED</v>
          </cell>
          <cell r="E10053">
            <v>14532.184800000001</v>
          </cell>
          <cell r="F10053" t="str">
            <v>Public Apr 25</v>
          </cell>
        </row>
        <row r="10054">
          <cell r="A10054">
            <v>48018</v>
          </cell>
          <cell r="B10054" t="str">
            <v>SCHNEIDER</v>
          </cell>
          <cell r="C10054" t="str">
            <v>TO BE CHECKED</v>
          </cell>
          <cell r="D10054" t="str">
            <v>NW 10 NA 3P FIXED</v>
          </cell>
          <cell r="E10054">
            <v>12731.8542</v>
          </cell>
          <cell r="F10054" t="str">
            <v>Public Apr 25</v>
          </cell>
        </row>
        <row r="10055">
          <cell r="A10055">
            <v>48022</v>
          </cell>
          <cell r="B10055" t="str">
            <v>SCHNEIDER</v>
          </cell>
          <cell r="C10055" t="str">
            <v>TO BE CHECKED</v>
          </cell>
          <cell r="D10055" t="str">
            <v>NW 10 H1 4P BASIC FRAME FIXED</v>
          </cell>
          <cell r="E10055">
            <v>19779.921600000001</v>
          </cell>
          <cell r="F10055" t="str">
            <v>Public Apr 25</v>
          </cell>
        </row>
        <row r="10056">
          <cell r="A10056">
            <v>48023</v>
          </cell>
          <cell r="B10056" t="str">
            <v>SCHNEIDER</v>
          </cell>
          <cell r="C10056" t="str">
            <v>TO BE CHECKED</v>
          </cell>
          <cell r="D10056" t="str">
            <v>NW 10 H2 4P BASIC FRAME FIXED</v>
          </cell>
          <cell r="E10056">
            <v>23855.4948</v>
          </cell>
          <cell r="F10056" t="str">
            <v>Public Apr 25</v>
          </cell>
        </row>
        <row r="10057">
          <cell r="A10057">
            <v>48025</v>
          </cell>
          <cell r="B10057" t="str">
            <v>SCHNEIDER</v>
          </cell>
          <cell r="C10057" t="str">
            <v>TO BE CHECKED</v>
          </cell>
          <cell r="D10057" t="str">
            <v>NW 10 NA 4P FIXED</v>
          </cell>
          <cell r="E10057">
            <v>16509.669000000002</v>
          </cell>
          <cell r="F10057" t="str">
            <v>Public Apr 25</v>
          </cell>
        </row>
        <row r="10058">
          <cell r="A10058">
            <v>48032</v>
          </cell>
          <cell r="B10058" t="str">
            <v>SCHNEIDER</v>
          </cell>
          <cell r="C10058" t="str">
            <v>TO BE CHECKED</v>
          </cell>
          <cell r="D10058" t="str">
            <v>NW 12 NA 3P FIXED</v>
          </cell>
          <cell r="E10058">
            <v>14582.5218</v>
          </cell>
          <cell r="F10058" t="str">
            <v>Public Apr 25</v>
          </cell>
        </row>
        <row r="10059">
          <cell r="A10059">
            <v>48036</v>
          </cell>
          <cell r="B10059" t="str">
            <v>SCHNEIDER</v>
          </cell>
          <cell r="C10059" t="str">
            <v>TO BE CHECKED</v>
          </cell>
          <cell r="D10059" t="str">
            <v>NW 12 H1 4P BASIC FRAME FIXED</v>
          </cell>
          <cell r="E10059">
            <v>20163.8904</v>
          </cell>
          <cell r="F10059" t="str">
            <v>Public Apr 25</v>
          </cell>
        </row>
        <row r="10060">
          <cell r="A10060">
            <v>48037</v>
          </cell>
          <cell r="B10060" t="str">
            <v>SCHNEIDER</v>
          </cell>
          <cell r="C10060" t="str">
            <v>TO BE CHECKED</v>
          </cell>
          <cell r="D10060" t="str">
            <v>NW 12 H2 4P BASIC FRAME FIXED</v>
          </cell>
          <cell r="E10060">
            <v>21050.6682</v>
          </cell>
          <cell r="F10060" t="str">
            <v>Public Apr 25</v>
          </cell>
        </row>
        <row r="10061">
          <cell r="A10061">
            <v>48039</v>
          </cell>
          <cell r="B10061" t="str">
            <v>SCHNEIDER</v>
          </cell>
          <cell r="C10061" t="str">
            <v>TO BE CHECKED</v>
          </cell>
          <cell r="D10061" t="str">
            <v>NW 12 NA 4P FIXED</v>
          </cell>
          <cell r="E10061">
            <v>17971.0638</v>
          </cell>
          <cell r="F10061" t="str">
            <v>Public Apr 25</v>
          </cell>
        </row>
        <row r="10062">
          <cell r="A10062">
            <v>48046</v>
          </cell>
          <cell r="B10062" t="str">
            <v>SCHNEIDER</v>
          </cell>
          <cell r="C10062" t="str">
            <v>TO BE CHECKED</v>
          </cell>
          <cell r="D10062" t="str">
            <v>NW 16 NA 3P FIXED</v>
          </cell>
          <cell r="E10062">
            <v>16177.7814</v>
          </cell>
          <cell r="F10062" t="str">
            <v>Public Apr 25</v>
          </cell>
        </row>
        <row r="10063">
          <cell r="A10063">
            <v>48053</v>
          </cell>
          <cell r="B10063" t="str">
            <v>SCHNEIDER</v>
          </cell>
          <cell r="C10063" t="str">
            <v>TO BE CHECKED</v>
          </cell>
          <cell r="D10063" t="str">
            <v>NW 16 NA 4P FIXED</v>
          </cell>
          <cell r="E10063">
            <v>21594.409800000001</v>
          </cell>
          <cell r="F10063" t="str">
            <v>Public Apr 25</v>
          </cell>
        </row>
        <row r="10064">
          <cell r="A10064">
            <v>48056</v>
          </cell>
          <cell r="B10064" t="str">
            <v>SCHNEIDER</v>
          </cell>
          <cell r="C10064" t="str">
            <v>TO BE CHECKED</v>
          </cell>
          <cell r="D10064" t="str">
            <v>NW 20 N1 3P BASIC FRAME FIXED</v>
          </cell>
          <cell r="E10064">
            <v>17404.668000000001</v>
          </cell>
          <cell r="F10064" t="str">
            <v>Public Apr 25</v>
          </cell>
        </row>
        <row r="10065">
          <cell r="A10065">
            <v>48060</v>
          </cell>
          <cell r="B10065" t="str">
            <v>SCHNEIDER</v>
          </cell>
          <cell r="C10065" t="str">
            <v>TO BE CHECKED</v>
          </cell>
          <cell r="D10065" t="str">
            <v>NW 20 H1 4P WO TU FIXED</v>
          </cell>
          <cell r="E10065">
            <v>23425.054800000002</v>
          </cell>
          <cell r="F10065" t="str">
            <v>Public Apr 25</v>
          </cell>
        </row>
        <row r="10066">
          <cell r="A10066">
            <v>48064</v>
          </cell>
          <cell r="B10066" t="str">
            <v>SCHNEIDER</v>
          </cell>
          <cell r="C10066" t="str">
            <v>TO BE CHECKED</v>
          </cell>
          <cell r="D10066" t="str">
            <v>NW 20 H1 4P BASIC FRAME FIXED</v>
          </cell>
          <cell r="E10066">
            <v>24611.07</v>
          </cell>
          <cell r="F10066" t="str">
            <v>Public Apr 25</v>
          </cell>
        </row>
        <row r="10067">
          <cell r="A10067">
            <v>48065</v>
          </cell>
          <cell r="B10067" t="str">
            <v>SCHNEIDER</v>
          </cell>
          <cell r="C10067" t="str">
            <v>TO BE CHECKED</v>
          </cell>
          <cell r="D10067" t="str">
            <v>NW 20 H2 4P BASIC FRAME FIXED</v>
          </cell>
          <cell r="E10067">
            <v>26371.671600000001</v>
          </cell>
          <cell r="F10067" t="str">
            <v>Public Apr 25</v>
          </cell>
        </row>
        <row r="10068">
          <cell r="A10068">
            <v>48067</v>
          </cell>
          <cell r="B10068" t="str">
            <v>SCHNEIDER</v>
          </cell>
          <cell r="C10068" t="str">
            <v>TO BE CHECKED</v>
          </cell>
          <cell r="D10068" t="str">
            <v>NW 20 H2 4P WO TU FIXED</v>
          </cell>
          <cell r="E10068">
            <v>27043.984199999999</v>
          </cell>
          <cell r="F10068" t="str">
            <v>Public Apr 25</v>
          </cell>
        </row>
        <row r="10069">
          <cell r="A10069">
            <v>48073</v>
          </cell>
          <cell r="B10069" t="str">
            <v>SCHNEIDER</v>
          </cell>
          <cell r="C10069" t="str">
            <v>TO BE CHECKED</v>
          </cell>
          <cell r="D10069" t="str">
            <v>NW 25 H1 4P WO TU FIXED</v>
          </cell>
          <cell r="E10069">
            <v>33079.0386</v>
          </cell>
          <cell r="F10069" t="str">
            <v>Public Apr 25</v>
          </cell>
        </row>
        <row r="10070">
          <cell r="A10070">
            <v>48077</v>
          </cell>
          <cell r="B10070" t="str">
            <v>SCHNEIDER</v>
          </cell>
          <cell r="C10070" t="str">
            <v>TO BE CHECKED</v>
          </cell>
          <cell r="D10070" t="str">
            <v>NW 25 H2 4P BASIC FRAME FIXED</v>
          </cell>
          <cell r="E10070">
            <v>36902.447400000005</v>
          </cell>
          <cell r="F10070" t="str">
            <v>Public Apr 25</v>
          </cell>
        </row>
        <row r="10071">
          <cell r="A10071">
            <v>48079</v>
          </cell>
          <cell r="B10071" t="str">
            <v>SCHNEIDER</v>
          </cell>
          <cell r="C10071" t="str">
            <v>TO BE CHECKED</v>
          </cell>
          <cell r="D10071" t="str">
            <v>NW 25 H2 4P WO TU FIXED</v>
          </cell>
          <cell r="E10071">
            <v>37740.387599999995</v>
          </cell>
          <cell r="F10071" t="str">
            <v>Public Apr 25</v>
          </cell>
        </row>
        <row r="10072">
          <cell r="A10072">
            <v>48088</v>
          </cell>
          <cell r="B10072" t="str">
            <v>SCHNEIDER</v>
          </cell>
          <cell r="C10072" t="str">
            <v>TO BE CHECKED</v>
          </cell>
          <cell r="D10072" t="str">
            <v>NW 32 H2 4P BASIC FRAME FIXED</v>
          </cell>
          <cell r="E10072">
            <v>54195.343800000002</v>
          </cell>
          <cell r="F10072" t="str">
            <v>Public Apr 25</v>
          </cell>
        </row>
        <row r="10073">
          <cell r="A10073">
            <v>48098</v>
          </cell>
          <cell r="B10073" t="str">
            <v>SCHNEIDER</v>
          </cell>
          <cell r="C10073" t="str">
            <v>TO BE CHECKED</v>
          </cell>
          <cell r="D10073" t="str">
            <v>NW 40 H2 4P BASIC FRAME FIXED</v>
          </cell>
          <cell r="E10073">
            <v>79057.568400000004</v>
          </cell>
          <cell r="F10073" t="str">
            <v>Public Apr 25</v>
          </cell>
        </row>
        <row r="10074">
          <cell r="A10074">
            <v>48102</v>
          </cell>
          <cell r="B10074" t="str">
            <v>SCHNEIDER</v>
          </cell>
          <cell r="C10074" t="str">
            <v>TO BE CHECKED</v>
          </cell>
          <cell r="D10074" t="str">
            <v>NW 40 H2 4P WO TU FIXED</v>
          </cell>
          <cell r="E10074">
            <v>71042.867400000003</v>
          </cell>
          <cell r="F10074" t="str">
            <v>Public Apr 25</v>
          </cell>
        </row>
        <row r="10075">
          <cell r="A10075">
            <v>48126</v>
          </cell>
          <cell r="B10075" t="str">
            <v>SCHNEIDER</v>
          </cell>
          <cell r="C10075" t="str">
            <v>TO BE CHECKED</v>
          </cell>
          <cell r="D10075" t="str">
            <v>TOP 4P FRONT CONNECTION 2000A</v>
          </cell>
          <cell r="E10075">
            <v>1328.7234000000001</v>
          </cell>
          <cell r="F10075" t="str">
            <v>Public Apr 25</v>
          </cell>
        </row>
        <row r="10076">
          <cell r="A10076">
            <v>48127</v>
          </cell>
          <cell r="B10076" t="str">
            <v>SCHNEIDER</v>
          </cell>
          <cell r="C10076" t="str">
            <v>TO BE CHECKED</v>
          </cell>
          <cell r="D10076" t="str">
            <v>BOTTOM 4P FRONT CONNECTION 200</v>
          </cell>
          <cell r="E10076">
            <v>1328.7234000000001</v>
          </cell>
          <cell r="F10076" t="str">
            <v>Public Apr 25</v>
          </cell>
        </row>
        <row r="10077">
          <cell r="A10077">
            <v>48153</v>
          </cell>
          <cell r="B10077" t="str">
            <v>SCHNEIDER</v>
          </cell>
          <cell r="C10077" t="str">
            <v>TO BE CHECKED</v>
          </cell>
          <cell r="D10077" t="str">
            <v>TOP 4P FRONT CONNECTION 800/20</v>
          </cell>
          <cell r="E10077">
            <v>1223.6838</v>
          </cell>
          <cell r="F10077" t="str">
            <v>Public Apr 25</v>
          </cell>
        </row>
        <row r="10078">
          <cell r="A10078">
            <v>48154</v>
          </cell>
          <cell r="B10078" t="str">
            <v>SCHNEIDER</v>
          </cell>
          <cell r="C10078" t="str">
            <v>TO BE CHECKED</v>
          </cell>
          <cell r="D10078" t="str">
            <v>TOP 4P FRONT CONNECTION 2500/</v>
          </cell>
          <cell r="E10078">
            <v>2353.7826</v>
          </cell>
          <cell r="F10078" t="str">
            <v>Public Apr 25</v>
          </cell>
        </row>
        <row r="10079">
          <cell r="A10079">
            <v>48155</v>
          </cell>
          <cell r="B10079" t="str">
            <v>SCHNEIDER</v>
          </cell>
          <cell r="C10079" t="str">
            <v>TO BE CHECKED</v>
          </cell>
          <cell r="D10079" t="str">
            <v>BOTTOM 4P FRONT CONNECTION 800</v>
          </cell>
          <cell r="E10079">
            <v>1223.6838</v>
          </cell>
          <cell r="F10079" t="str">
            <v>Public Apr 25</v>
          </cell>
        </row>
        <row r="10080">
          <cell r="A10080">
            <v>48156</v>
          </cell>
          <cell r="B10080" t="str">
            <v>SCHNEIDER</v>
          </cell>
          <cell r="C10080" t="str">
            <v>TO BE CHECKED</v>
          </cell>
          <cell r="D10080" t="str">
            <v>BOTTOM 4P FRONT CONNECTION 250</v>
          </cell>
          <cell r="E10080">
            <v>2353.7826</v>
          </cell>
          <cell r="F10080" t="str">
            <v>Public Apr 25</v>
          </cell>
        </row>
        <row r="10081">
          <cell r="A10081">
            <v>48161</v>
          </cell>
          <cell r="B10081" t="str">
            <v>SCHNEIDER</v>
          </cell>
          <cell r="C10081" t="str">
            <v>TO BE CHECKED</v>
          </cell>
          <cell r="D10081" t="str">
            <v>TOP 4P VERTICAL REAR CONNECTIO</v>
          </cell>
          <cell r="E10081">
            <v>2626.806</v>
          </cell>
          <cell r="F10081" t="str">
            <v>Public Apr 25</v>
          </cell>
        </row>
        <row r="10082">
          <cell r="A10082">
            <v>48162</v>
          </cell>
          <cell r="B10082" t="str">
            <v>SCHNEIDER</v>
          </cell>
          <cell r="C10082" t="str">
            <v>TO BE CHECKED</v>
          </cell>
          <cell r="D10082" t="str">
            <v>TOP 4P VERTICAL REAR CONNECTIO</v>
          </cell>
          <cell r="E10082">
            <v>5561.6928000000007</v>
          </cell>
          <cell r="F10082" t="str">
            <v>Public Apr 25</v>
          </cell>
        </row>
        <row r="10083">
          <cell r="A10083">
            <v>48166</v>
          </cell>
          <cell r="B10083" t="str">
            <v>SCHNEIDER</v>
          </cell>
          <cell r="C10083" t="str">
            <v>TO BE CHECKED</v>
          </cell>
          <cell r="D10083" t="str">
            <v>BOTTOM 4P VERTICAL REAR CONNEC</v>
          </cell>
          <cell r="E10083">
            <v>2626.806</v>
          </cell>
          <cell r="F10083" t="str">
            <v>Public Apr 25</v>
          </cell>
        </row>
        <row r="10084">
          <cell r="A10084">
            <v>48167</v>
          </cell>
          <cell r="B10084" t="str">
            <v>SCHNEIDER</v>
          </cell>
          <cell r="C10084" t="str">
            <v>TO BE CHECKED</v>
          </cell>
          <cell r="D10084" t="str">
            <v>BOTTOM 4P VERTICAL REAR CONNEC</v>
          </cell>
          <cell r="E10084">
            <v>5561.6928000000007</v>
          </cell>
          <cell r="F10084" t="str">
            <v>Public Apr 25</v>
          </cell>
        </row>
        <row r="10085">
          <cell r="A10085">
            <v>48170</v>
          </cell>
          <cell r="B10085" t="str">
            <v>SCHNEIDER</v>
          </cell>
          <cell r="C10085" t="str">
            <v>TO BE CHECKED</v>
          </cell>
          <cell r="D10085" t="str">
            <v>TOP 4P HORIZ. REAR CONNECTION</v>
          </cell>
          <cell r="E10085">
            <v>1932.7367999999999</v>
          </cell>
          <cell r="F10085" t="str">
            <v>Public Apr 25</v>
          </cell>
        </row>
        <row r="10086">
          <cell r="A10086">
            <v>48171</v>
          </cell>
          <cell r="B10086" t="str">
            <v>SCHNEIDER</v>
          </cell>
          <cell r="C10086" t="str">
            <v>TO BE CHECKED</v>
          </cell>
          <cell r="D10086" t="str">
            <v>TOP 4P HORIZ. REAR CONNECTION</v>
          </cell>
          <cell r="E10086">
            <v>2626.806</v>
          </cell>
          <cell r="F10086" t="str">
            <v>Public Apr 25</v>
          </cell>
        </row>
        <row r="10087">
          <cell r="A10087">
            <v>48175</v>
          </cell>
          <cell r="B10087" t="str">
            <v>SCHNEIDER</v>
          </cell>
          <cell r="C10087" t="str">
            <v>TO BE CHECKED</v>
          </cell>
          <cell r="D10087" t="str">
            <v>BOTTOM 4P HORIZ. REAR CONNECTI</v>
          </cell>
          <cell r="E10087">
            <v>1932.7367999999999</v>
          </cell>
          <cell r="F10087" t="str">
            <v>Public Apr 25</v>
          </cell>
        </row>
        <row r="10088">
          <cell r="A10088">
            <v>48176</v>
          </cell>
          <cell r="B10088" t="str">
            <v>SCHNEIDER</v>
          </cell>
          <cell r="C10088" t="str">
            <v>TO BE CHECKED</v>
          </cell>
          <cell r="D10088" t="str">
            <v>BOTTOM 4P HORIZ. REAR CONNECTI</v>
          </cell>
          <cell r="E10088">
            <v>2626.806</v>
          </cell>
          <cell r="F10088" t="str">
            <v>Public Apr 25</v>
          </cell>
        </row>
        <row r="10089">
          <cell r="A10089">
            <v>48177</v>
          </cell>
          <cell r="B10089" t="str">
            <v>SCHNEIDER</v>
          </cell>
          <cell r="C10089" t="str">
            <v>TO BE CHECKED</v>
          </cell>
          <cell r="D10089" t="str">
            <v>NW 08 H2 4P WO TU FIXED</v>
          </cell>
          <cell r="E10089">
            <v>16782.814800000004</v>
          </cell>
          <cell r="F10089" t="str">
            <v>Public Apr 25</v>
          </cell>
        </row>
        <row r="10090">
          <cell r="A10090">
            <v>48178</v>
          </cell>
          <cell r="B10090" t="str">
            <v>SCHNEIDER</v>
          </cell>
          <cell r="C10090" t="str">
            <v>TO BE CHECKED</v>
          </cell>
          <cell r="D10090" t="str">
            <v>NW 10 H2 4P WO TU FIXED</v>
          </cell>
          <cell r="E10090">
            <v>18432.9912</v>
          </cell>
          <cell r="F10090" t="str">
            <v>Public Apr 25</v>
          </cell>
        </row>
        <row r="10091">
          <cell r="A10091">
            <v>48179</v>
          </cell>
          <cell r="B10091" t="str">
            <v>SCHNEIDER</v>
          </cell>
          <cell r="C10091" t="str">
            <v>TO BE CHECKED</v>
          </cell>
          <cell r="D10091" t="str">
            <v>NW 12 H2 4P WO TU FIXED</v>
          </cell>
          <cell r="E10091">
            <v>20053.2</v>
          </cell>
          <cell r="F10091" t="str">
            <v>Public Apr 25</v>
          </cell>
        </row>
        <row r="10092">
          <cell r="A10092">
            <v>48180</v>
          </cell>
          <cell r="B10092" t="str">
            <v>SCHNEIDER</v>
          </cell>
          <cell r="C10092" t="str">
            <v>TO BE CHECKED</v>
          </cell>
          <cell r="D10092" t="str">
            <v>NW 16 H2 4P WO TU FIXED</v>
          </cell>
          <cell r="E10092">
            <v>26868.2484</v>
          </cell>
          <cell r="F10092" t="str">
            <v>Public Apr 25</v>
          </cell>
        </row>
        <row r="10093">
          <cell r="A10093">
            <v>48181</v>
          </cell>
          <cell r="B10093" t="str">
            <v>SCHNEIDER</v>
          </cell>
          <cell r="C10093" t="str">
            <v>TO BE CHECKED</v>
          </cell>
          <cell r="D10093" t="str">
            <v>NW 32 H2 4P WO TU FIXED</v>
          </cell>
          <cell r="E10093">
            <v>55076.001600000003</v>
          </cell>
          <cell r="F10093" t="str">
            <v>Public Apr 25</v>
          </cell>
        </row>
        <row r="10094">
          <cell r="A10094">
            <v>48183</v>
          </cell>
          <cell r="B10094" t="str">
            <v>SCHNEIDER</v>
          </cell>
          <cell r="C10094" t="str">
            <v>TO BE CHECKED</v>
          </cell>
          <cell r="D10094" t="str">
            <v>NW 08 H1 4P WO TU FIXED</v>
          </cell>
          <cell r="E10094">
            <v>14607.032400000002</v>
          </cell>
          <cell r="F10094" t="str">
            <v>Public Apr 25</v>
          </cell>
        </row>
        <row r="10095">
          <cell r="A10095">
            <v>48184</v>
          </cell>
          <cell r="B10095" t="str">
            <v>SCHNEIDER</v>
          </cell>
          <cell r="C10095" t="str">
            <v>TO BE CHECKED</v>
          </cell>
          <cell r="D10095" t="str">
            <v>NW 10 H1 4P WO TU FIXE</v>
          </cell>
          <cell r="E10095">
            <v>15871.7304</v>
          </cell>
          <cell r="F10095" t="str">
            <v>Public Apr 25</v>
          </cell>
        </row>
        <row r="10096">
          <cell r="A10096">
            <v>48185</v>
          </cell>
          <cell r="B10096" t="str">
            <v>SCHNEIDER</v>
          </cell>
          <cell r="C10096" t="str">
            <v>TO BE CHECKED</v>
          </cell>
          <cell r="D10096" t="str">
            <v>NW 12 H1 4P WO TU FIXED</v>
          </cell>
          <cell r="E10096">
            <v>17085.489600000001</v>
          </cell>
          <cell r="F10096" t="str">
            <v>Public Apr 25</v>
          </cell>
        </row>
        <row r="10097">
          <cell r="A10097">
            <v>48186</v>
          </cell>
          <cell r="B10097" t="str">
            <v>SCHNEIDER</v>
          </cell>
          <cell r="C10097" t="str">
            <v>TO BE CHECKED</v>
          </cell>
          <cell r="D10097" t="str">
            <v>NW 16 H1 4P WO TU FIXED</v>
          </cell>
          <cell r="E10097">
            <v>23281.194</v>
          </cell>
          <cell r="F10097" t="str">
            <v>Public Apr 25</v>
          </cell>
        </row>
        <row r="10098">
          <cell r="A10098">
            <v>48187</v>
          </cell>
          <cell r="B10098" t="str">
            <v>SCHNEIDER</v>
          </cell>
          <cell r="C10098" t="str">
            <v>TO BE CHECKED</v>
          </cell>
          <cell r="D10098" t="str">
            <v>NW 32 H1 4P WO TU FIXED</v>
          </cell>
          <cell r="E10098">
            <v>48315.798600000002</v>
          </cell>
          <cell r="F10098" t="str">
            <v>Public Apr 25</v>
          </cell>
        </row>
        <row r="10099">
          <cell r="A10099">
            <v>48193</v>
          </cell>
          <cell r="B10099" t="str">
            <v>SCHNEIDER</v>
          </cell>
          <cell r="C10099" t="str">
            <v>TO BE CHECKED</v>
          </cell>
          <cell r="D10099" t="str">
            <v>NW 40 H1 4P WO TU FIXED</v>
          </cell>
          <cell r="E10099">
            <v>63956.305200000003</v>
          </cell>
          <cell r="F10099" t="str">
            <v>Public Apr 25</v>
          </cell>
        </row>
        <row r="10100">
          <cell r="A10100">
            <v>48201</v>
          </cell>
          <cell r="B10100" t="str">
            <v>SCHNEIDER</v>
          </cell>
          <cell r="C10100" t="str">
            <v>TO BE CHECKED</v>
          </cell>
          <cell r="D10100" t="str">
            <v>1 LOW LEVEL SDE CONTACT FOR</v>
          </cell>
          <cell r="E10100">
            <v>323.65620000000001</v>
          </cell>
          <cell r="F10100" t="str">
            <v>Public Apr 25</v>
          </cell>
        </row>
        <row r="10101">
          <cell r="A10101">
            <v>48202</v>
          </cell>
          <cell r="B10101" t="str">
            <v>SCHNEIDER</v>
          </cell>
          <cell r="C10101" t="str">
            <v>TO BE CHECKED</v>
          </cell>
          <cell r="D10101" t="str">
            <v>REMOTE RESET 100/130 VAC FOR</v>
          </cell>
          <cell r="E10101">
            <v>995.14260000000002</v>
          </cell>
          <cell r="F10101" t="str">
            <v>Public Apr 25</v>
          </cell>
        </row>
        <row r="10102">
          <cell r="A10102">
            <v>48203</v>
          </cell>
          <cell r="B10102" t="str">
            <v>SCHNEIDER</v>
          </cell>
          <cell r="C10102" t="str">
            <v>TO BE CHECKED</v>
          </cell>
          <cell r="D10102" t="str">
            <v>REMOTE RESET 200/240 VAC FOR</v>
          </cell>
          <cell r="E10102">
            <v>995.14260000000002</v>
          </cell>
          <cell r="F10102" t="str">
            <v>Public Apr 25</v>
          </cell>
        </row>
        <row r="10103">
          <cell r="A10103">
            <v>48209</v>
          </cell>
          <cell r="B10103" t="str">
            <v>SCHNEIDER</v>
          </cell>
          <cell r="C10103" t="str">
            <v>TO BE CHECKED</v>
          </cell>
          <cell r="D10103" t="str">
            <v>GEAR MOTOR 200/250 VDC FOR FIX</v>
          </cell>
          <cell r="E10103">
            <v>4565.6423999999997</v>
          </cell>
          <cell r="F10103" t="str">
            <v>Public Apr 25</v>
          </cell>
        </row>
        <row r="10104">
          <cell r="A10104">
            <v>48214</v>
          </cell>
          <cell r="B10104" t="str">
            <v>SCHNEIDER</v>
          </cell>
          <cell r="C10104" t="str">
            <v>TO BE CHECKED</v>
          </cell>
          <cell r="D10104" t="str">
            <v>motormechanism MCH 380 to 415 V AC</v>
          </cell>
          <cell r="E10104">
            <v>4565.6423999999997</v>
          </cell>
          <cell r="F10104" t="str">
            <v>Public Apr 25</v>
          </cell>
        </row>
        <row r="10105">
          <cell r="A10105">
            <v>48215</v>
          </cell>
          <cell r="B10105" t="str">
            <v>SCHNEIDER</v>
          </cell>
          <cell r="C10105" t="str">
            <v>TO BE CHECKED</v>
          </cell>
          <cell r="D10105" t="str">
            <v>GEAR MOTOR 400/480 VAC FOR FIX</v>
          </cell>
          <cell r="E10105">
            <v>4565.6423999999997</v>
          </cell>
          <cell r="F10105" t="str">
            <v>Public Apr 25</v>
          </cell>
        </row>
        <row r="10106">
          <cell r="A10106">
            <v>48226</v>
          </cell>
          <cell r="B10106" t="str">
            <v>SCHNEIDER</v>
          </cell>
          <cell r="C10106" t="str">
            <v>TO BE CHECKED</v>
          </cell>
          <cell r="D10106" t="str">
            <v>NW 08 H1 4P WO TU DO RI</v>
          </cell>
          <cell r="E10106">
            <v>15067.837799999999</v>
          </cell>
          <cell r="F10106" t="str">
            <v>Public Apr 25</v>
          </cell>
        </row>
        <row r="10107">
          <cell r="A10107">
            <v>48227</v>
          </cell>
          <cell r="B10107" t="str">
            <v>SCHNEIDER</v>
          </cell>
          <cell r="C10107" t="str">
            <v>TO BE CHECKED</v>
          </cell>
          <cell r="D10107" t="str">
            <v>NW 10 H1 4P WO TU DO RI</v>
          </cell>
          <cell r="E10107">
            <v>16332.015600000001</v>
          </cell>
          <cell r="F10107" t="str">
            <v>Public Apr 25</v>
          </cell>
        </row>
        <row r="10108">
          <cell r="A10108">
            <v>48228</v>
          </cell>
          <cell r="B10108" t="str">
            <v>SCHNEIDER</v>
          </cell>
          <cell r="C10108" t="str">
            <v>TO BE CHECKED</v>
          </cell>
          <cell r="D10108" t="str">
            <v>NW 12 H1 4P WO TU DO RI</v>
          </cell>
          <cell r="E10108">
            <v>17545.835999999999</v>
          </cell>
          <cell r="F10108" t="str">
            <v>Public Apr 25</v>
          </cell>
        </row>
        <row r="10109">
          <cell r="A10109">
            <v>48229</v>
          </cell>
          <cell r="B10109" t="str">
            <v>SCHNEIDER</v>
          </cell>
          <cell r="C10109" t="str">
            <v>TO BE CHECKED</v>
          </cell>
          <cell r="D10109" t="str">
            <v>NW 16 H1 4P WO TU DO RI</v>
          </cell>
          <cell r="E10109">
            <v>23741.499599999999</v>
          </cell>
          <cell r="F10109" t="str">
            <v>Public Apr 25</v>
          </cell>
        </row>
        <row r="10110">
          <cell r="A10110">
            <v>48232</v>
          </cell>
          <cell r="B10110" t="str">
            <v>SCHNEIDER</v>
          </cell>
          <cell r="C10110" t="str">
            <v>TO BE CHECKED</v>
          </cell>
          <cell r="D10110" t="str">
            <v>NW 08 H2 3P BASIC FRAME DRAWOU</v>
          </cell>
          <cell r="E10110">
            <v>17570.0304</v>
          </cell>
          <cell r="F10110" t="str">
            <v>Public Apr 25</v>
          </cell>
        </row>
        <row r="10111">
          <cell r="A10111">
            <v>48233</v>
          </cell>
          <cell r="B10111" t="str">
            <v>SCHNEIDER</v>
          </cell>
          <cell r="C10111" t="str">
            <v>TO BE CHECKED</v>
          </cell>
          <cell r="D10111" t="str">
            <v>NW 08 L1 3P BASIC FRAME DRAWOU</v>
          </cell>
          <cell r="E10111">
            <v>20481.946800000002</v>
          </cell>
          <cell r="F10111" t="str">
            <v>Public Apr 25</v>
          </cell>
        </row>
        <row r="10112">
          <cell r="A10112">
            <v>48234</v>
          </cell>
          <cell r="B10112" t="str">
            <v>SCHNEIDER</v>
          </cell>
          <cell r="C10112" t="str">
            <v>TO BE CHECKED</v>
          </cell>
          <cell r="D10112" t="str">
            <v>NW 08 NA 3P DRAWOUT</v>
          </cell>
          <cell r="E10112">
            <v>12134.5728</v>
          </cell>
          <cell r="F10112" t="str">
            <v>Public Apr 25</v>
          </cell>
        </row>
        <row r="10113">
          <cell r="A10113">
            <v>48237</v>
          </cell>
          <cell r="B10113" t="str">
            <v>SCHNEIDER</v>
          </cell>
          <cell r="C10113" t="str">
            <v>TO BE CHECKED</v>
          </cell>
          <cell r="D10113" t="str">
            <v>NW 08 N1 4P BASIC FRAME DRAWOU</v>
          </cell>
          <cell r="E10113">
            <v>15962.7042</v>
          </cell>
          <cell r="F10113" t="str">
            <v>Public Apr 25</v>
          </cell>
        </row>
        <row r="10114">
          <cell r="A10114">
            <v>48238</v>
          </cell>
          <cell r="B10114" t="str">
            <v>SCHNEIDER</v>
          </cell>
          <cell r="C10114" t="str">
            <v>TO BE CHECKED</v>
          </cell>
          <cell r="D10114" t="str">
            <v>NW 08 H1 4P BASIC FRAME DRAWOU</v>
          </cell>
          <cell r="E10114">
            <v>18777.537</v>
          </cell>
          <cell r="F10114" t="str">
            <v>Public Apr 25</v>
          </cell>
        </row>
        <row r="10115">
          <cell r="A10115">
            <v>48239</v>
          </cell>
          <cell r="B10115" t="str">
            <v>SCHNEIDER</v>
          </cell>
          <cell r="C10115" t="str">
            <v>TO BE CHECKED</v>
          </cell>
          <cell r="D10115" t="str">
            <v>NW 08 H2 4P BASIC FRAME DRAWOU</v>
          </cell>
          <cell r="E10115">
            <v>22315.529400000003</v>
          </cell>
          <cell r="F10115" t="str">
            <v>Public Apr 25</v>
          </cell>
        </row>
        <row r="10116">
          <cell r="A10116">
            <v>48240</v>
          </cell>
          <cell r="B10116" t="str">
            <v>SCHNEIDER</v>
          </cell>
          <cell r="C10116" t="str">
            <v>TO BE CHECKED</v>
          </cell>
          <cell r="D10116" t="str">
            <v>NW 08 L1 4P BASIC FRAME DRAWOU</v>
          </cell>
          <cell r="E10116">
            <v>24169.1142</v>
          </cell>
          <cell r="F10116" t="str">
            <v>Public Apr 25</v>
          </cell>
        </row>
        <row r="10117">
          <cell r="A10117">
            <v>48241</v>
          </cell>
          <cell r="B10117" t="str">
            <v>SCHNEIDER</v>
          </cell>
          <cell r="C10117" t="str">
            <v>TO BE CHECKED</v>
          </cell>
          <cell r="D10117" t="str">
            <v>NW 08 NA 4P DRAWOUT</v>
          </cell>
          <cell r="E10117">
            <v>15197.7348</v>
          </cell>
          <cell r="F10117" t="str">
            <v>Public Apr 25</v>
          </cell>
        </row>
        <row r="10118">
          <cell r="A10118">
            <v>48243</v>
          </cell>
          <cell r="B10118" t="str">
            <v>SCHNEIDER</v>
          </cell>
          <cell r="C10118" t="str">
            <v>TO BE CHECKED</v>
          </cell>
          <cell r="D10118" t="str">
            <v>NW 08 HF 4P BASIC FRAME DRAWOU</v>
          </cell>
          <cell r="E10118">
            <v>31342.570199999998</v>
          </cell>
          <cell r="F10118" t="str">
            <v>Public Apr 25</v>
          </cell>
        </row>
        <row r="10119">
          <cell r="A10119">
            <v>48246</v>
          </cell>
          <cell r="B10119" t="str">
            <v>SCHNEIDER</v>
          </cell>
          <cell r="C10119" t="str">
            <v>TO BE CHECKED</v>
          </cell>
          <cell r="D10119" t="str">
            <v>NW 10 H2 3P BASIC FRAME DRAWOU</v>
          </cell>
          <cell r="E10119">
            <v>17931.345000000001</v>
          </cell>
          <cell r="F10119" t="str">
            <v>Public Apr 25</v>
          </cell>
        </row>
        <row r="10120">
          <cell r="A10120">
            <v>48247</v>
          </cell>
          <cell r="B10120" t="str">
            <v>SCHNEIDER</v>
          </cell>
          <cell r="C10120" t="str">
            <v>TO BE CHECKED</v>
          </cell>
          <cell r="D10120" t="str">
            <v>NW 10 L1 3P BASIC FRAME DRAWOU</v>
          </cell>
          <cell r="E10120">
            <v>20944.7412</v>
          </cell>
          <cell r="F10120" t="str">
            <v>Public Apr 25</v>
          </cell>
        </row>
        <row r="10121">
          <cell r="A10121">
            <v>48248</v>
          </cell>
          <cell r="B10121" t="str">
            <v>SCHNEIDER</v>
          </cell>
          <cell r="C10121" t="str">
            <v>TO BE CHECKED</v>
          </cell>
          <cell r="D10121" t="str">
            <v>NW 10 NA 3P DRAWOUT</v>
          </cell>
          <cell r="E10121">
            <v>12705.9666</v>
          </cell>
          <cell r="F10121" t="str">
            <v>Public Apr 25</v>
          </cell>
        </row>
        <row r="10122">
          <cell r="A10122">
            <v>48251</v>
          </cell>
          <cell r="B10122" t="str">
            <v>SCHNEIDER</v>
          </cell>
          <cell r="C10122" t="str">
            <v>TO BE CHECKED</v>
          </cell>
          <cell r="D10122" t="str">
            <v>NW10N1 4P BASIS Frame D/O</v>
          </cell>
          <cell r="E10122">
            <v>16914.527399999999</v>
          </cell>
          <cell r="F10122" t="str">
            <v>Public Apr 25</v>
          </cell>
        </row>
        <row r="10123">
          <cell r="A10123">
            <v>48252</v>
          </cell>
          <cell r="B10123" t="str">
            <v>SCHNEIDER</v>
          </cell>
          <cell r="C10123" t="str">
            <v>TO BE CHECKED</v>
          </cell>
          <cell r="D10123" t="str">
            <v>NW 10 H1 4P BASIC FRAME DRAWOU</v>
          </cell>
          <cell r="E10123">
            <v>19710.4902</v>
          </cell>
          <cell r="F10123" t="str">
            <v>Public Apr 25</v>
          </cell>
        </row>
        <row r="10124">
          <cell r="A10124">
            <v>48253</v>
          </cell>
          <cell r="B10124" t="str">
            <v>SCHNEIDER</v>
          </cell>
          <cell r="C10124" t="str">
            <v>TO BE CHECKED</v>
          </cell>
          <cell r="D10124" t="str">
            <v>NW 10 H2 4P BASIC FRAME DRAWOU</v>
          </cell>
          <cell r="E10124">
            <v>23679.544800000003</v>
          </cell>
          <cell r="F10124" t="str">
            <v>Public Apr 25</v>
          </cell>
        </row>
        <row r="10125">
          <cell r="A10125">
            <v>48254</v>
          </cell>
          <cell r="B10125" t="str">
            <v>SCHNEIDER</v>
          </cell>
          <cell r="C10125" t="str">
            <v>TO BE CHECKED</v>
          </cell>
          <cell r="D10125" t="str">
            <v>NW 10 L1 4P BASIC FRAME DRAWOU</v>
          </cell>
          <cell r="E10125">
            <v>27084.559800000003</v>
          </cell>
          <cell r="F10125" t="str">
            <v>Public Apr 25</v>
          </cell>
        </row>
        <row r="10126">
          <cell r="A10126">
            <v>48255</v>
          </cell>
          <cell r="B10126" t="str">
            <v>SCHNEIDER</v>
          </cell>
          <cell r="C10126" t="str">
            <v>TO BE CHECKED</v>
          </cell>
          <cell r="D10126" t="str">
            <v>NW 10 NA 4P DRAWOUT</v>
          </cell>
          <cell r="E10126">
            <v>16146.579599999999</v>
          </cell>
          <cell r="F10126" t="str">
            <v>Public Apr 25</v>
          </cell>
        </row>
        <row r="10127">
          <cell r="A10127">
            <v>48261</v>
          </cell>
          <cell r="B10127" t="str">
            <v>SCHNEIDER</v>
          </cell>
          <cell r="C10127" t="str">
            <v>TO BE CHECKED</v>
          </cell>
          <cell r="D10127" t="str">
            <v>NW 12 L1 3P BASIC FRAME DRAWOU</v>
          </cell>
          <cell r="E10127">
            <v>21055.9722</v>
          </cell>
          <cell r="F10127" t="str">
            <v>Public Apr 25</v>
          </cell>
        </row>
        <row r="10128">
          <cell r="A10128">
            <v>48262</v>
          </cell>
          <cell r="B10128" t="str">
            <v>SCHNEIDER</v>
          </cell>
          <cell r="C10128" t="str">
            <v>TO BE CHECKED</v>
          </cell>
          <cell r="D10128" t="str">
            <v>NW 12 NA 3P DRAWOUT</v>
          </cell>
          <cell r="E10128">
            <v>14637.224399999999</v>
          </cell>
          <cell r="F10128" t="str">
            <v>Public Apr 25</v>
          </cell>
        </row>
        <row r="10129">
          <cell r="A10129">
            <v>48267</v>
          </cell>
          <cell r="B10129" t="str">
            <v>SCHNEIDER</v>
          </cell>
          <cell r="C10129" t="str">
            <v>TO BE CHECKED</v>
          </cell>
          <cell r="D10129" t="str">
            <v>NW 12 H2 4P BASIC FRAME DRAWOU</v>
          </cell>
          <cell r="E10129">
            <v>23753.107200000002</v>
          </cell>
          <cell r="F10129" t="str">
            <v>Public Apr 25</v>
          </cell>
        </row>
        <row r="10130">
          <cell r="A10130">
            <v>48268</v>
          </cell>
          <cell r="B10130" t="str">
            <v>SCHNEIDER</v>
          </cell>
          <cell r="C10130" t="str">
            <v>TO BE CHECKED</v>
          </cell>
          <cell r="D10130" t="str">
            <v>NW 12 L1 4P BASIC FRAME DRAWOU</v>
          </cell>
          <cell r="E10130">
            <v>27575.618399999999</v>
          </cell>
          <cell r="F10130" t="str">
            <v>Public Apr 25</v>
          </cell>
        </row>
        <row r="10131">
          <cell r="A10131">
            <v>48269</v>
          </cell>
          <cell r="B10131" t="str">
            <v>SCHNEIDER</v>
          </cell>
          <cell r="C10131" t="str">
            <v>TO BE CHECKED</v>
          </cell>
          <cell r="D10131" t="str">
            <v>NW 12 NA 4P DRAWOUT</v>
          </cell>
          <cell r="E10131">
            <v>19160.598000000002</v>
          </cell>
          <cell r="F10131" t="str">
            <v>Public Apr 25</v>
          </cell>
        </row>
        <row r="10132">
          <cell r="A10132">
            <v>48275</v>
          </cell>
          <cell r="B10132" t="str">
            <v>SCHNEIDER</v>
          </cell>
          <cell r="C10132" t="str">
            <v>TO BE CHECKED</v>
          </cell>
          <cell r="D10132" t="str">
            <v>NW 16 L1 3P BASIC FRAME DRAWOU</v>
          </cell>
          <cell r="E10132">
            <v>26513.767800000001</v>
          </cell>
          <cell r="F10132" t="str">
            <v>Public Apr 25</v>
          </cell>
        </row>
        <row r="10133">
          <cell r="A10133">
            <v>48276</v>
          </cell>
          <cell r="B10133" t="str">
            <v>SCHNEIDER</v>
          </cell>
          <cell r="C10133" t="str">
            <v>TO BE CHECKED</v>
          </cell>
          <cell r="D10133" t="str">
            <v>NW 16 NA 3P DRAWOUT</v>
          </cell>
          <cell r="E10133">
            <v>17375.251200000002</v>
          </cell>
          <cell r="F10133" t="str">
            <v>Public Apr 25</v>
          </cell>
        </row>
        <row r="10134">
          <cell r="A10134">
            <v>48279</v>
          </cell>
          <cell r="B10134" t="str">
            <v>SCHNEIDER</v>
          </cell>
          <cell r="C10134" t="str">
            <v>TO BE CHECKED</v>
          </cell>
          <cell r="D10134" t="str">
            <v>NW 16 N1 4P BASIC FRAME DRAWOU</v>
          </cell>
          <cell r="E10134">
            <v>20741.4552</v>
          </cell>
          <cell r="F10134" t="str">
            <v>Public Apr 25</v>
          </cell>
        </row>
        <row r="10135">
          <cell r="A10135">
            <v>48281</v>
          </cell>
          <cell r="B10135" t="str">
            <v>SCHNEIDER</v>
          </cell>
          <cell r="C10135" t="str">
            <v>TO BE CHECKED</v>
          </cell>
          <cell r="D10135" t="str">
            <v>NW 16 H2 4P BASIC FRAME DRAWOU</v>
          </cell>
          <cell r="E10135">
            <v>25095.029400000003</v>
          </cell>
          <cell r="F10135" t="str">
            <v>Public Apr 25</v>
          </cell>
        </row>
        <row r="10136">
          <cell r="A10136">
            <v>48282</v>
          </cell>
          <cell r="B10136" t="str">
            <v>SCHNEIDER</v>
          </cell>
          <cell r="C10136" t="str">
            <v>TO BE CHECKED</v>
          </cell>
          <cell r="D10136" t="str">
            <v>NW 16 L1 4P BASIC FRAME DRAWOU</v>
          </cell>
          <cell r="E10136">
            <v>34056.147599999997</v>
          </cell>
          <cell r="F10136" t="str">
            <v>Public Apr 25</v>
          </cell>
        </row>
        <row r="10137">
          <cell r="A10137">
            <v>48283</v>
          </cell>
          <cell r="B10137" t="str">
            <v>SCHNEIDER</v>
          </cell>
          <cell r="C10137" t="str">
            <v>TO BE CHECKED</v>
          </cell>
          <cell r="D10137" t="str">
            <v>NW 16 NA 4P DRAWOUT</v>
          </cell>
          <cell r="E10137">
            <v>23408.265599999999</v>
          </cell>
          <cell r="F10137" t="str">
            <v>Public Apr 25</v>
          </cell>
        </row>
        <row r="10138">
          <cell r="A10138">
            <v>48286</v>
          </cell>
          <cell r="B10138" t="str">
            <v>SCHNEIDER</v>
          </cell>
          <cell r="C10138" t="str">
            <v>TO BE CHECKED</v>
          </cell>
          <cell r="D10138" t="str">
            <v>NW 20 N1 3P BASIC FRAME DRAWOU</v>
          </cell>
          <cell r="E10138">
            <v>16236.635400000001</v>
          </cell>
          <cell r="F10138" t="str">
            <v>Public Apr 25</v>
          </cell>
        </row>
        <row r="10139">
          <cell r="A10139">
            <v>48289</v>
          </cell>
          <cell r="B10139" t="str">
            <v>SCHNEIDER</v>
          </cell>
          <cell r="C10139" t="str">
            <v>TO BE CHECKED</v>
          </cell>
          <cell r="D10139" t="str">
            <v>NW 20 H3 3P BASIC FRAME DRAWOU</v>
          </cell>
          <cell r="E10139">
            <v>27482.053799999998</v>
          </cell>
          <cell r="F10139" t="str">
            <v>Public Apr 25</v>
          </cell>
        </row>
        <row r="10140">
          <cell r="A10140">
            <v>48290</v>
          </cell>
          <cell r="B10140" t="str">
            <v>SCHNEIDER</v>
          </cell>
          <cell r="C10140" t="str">
            <v>TO BE CHECKED</v>
          </cell>
          <cell r="D10140" t="str">
            <v>NW 20 L1 3P BASIC FRAME DRAWOU</v>
          </cell>
          <cell r="E10140">
            <v>28120.2474</v>
          </cell>
          <cell r="F10140" t="str">
            <v>Public Apr 25</v>
          </cell>
        </row>
        <row r="10141">
          <cell r="A10141">
            <v>48295</v>
          </cell>
          <cell r="B10141" t="str">
            <v>SCHNEIDER</v>
          </cell>
          <cell r="C10141" t="str">
            <v>TO BE CHECKED</v>
          </cell>
          <cell r="D10141" t="str">
            <v>NW 20 H2 4P BASIC FRAME DRAWOU</v>
          </cell>
          <cell r="E10141">
            <v>28997.284199999998</v>
          </cell>
          <cell r="F10141" t="str">
            <v>Public Apr 25</v>
          </cell>
        </row>
        <row r="10142">
          <cell r="A10142">
            <v>48296</v>
          </cell>
          <cell r="B10142" t="str">
            <v>SCHNEIDER</v>
          </cell>
          <cell r="C10142" t="str">
            <v>TO BE CHECKED</v>
          </cell>
          <cell r="D10142" t="str">
            <v>NW 20 H3 4P BASIC FRAME DRAWOU</v>
          </cell>
          <cell r="E10142">
            <v>37959.881399999998</v>
          </cell>
          <cell r="F10142" t="str">
            <v>Public Apr 25</v>
          </cell>
        </row>
        <row r="10143">
          <cell r="A10143">
            <v>48297</v>
          </cell>
          <cell r="B10143" t="str">
            <v>SCHNEIDER</v>
          </cell>
          <cell r="C10143" t="str">
            <v>TO BE CHECKED</v>
          </cell>
          <cell r="D10143" t="str">
            <v>NW 20 L1 4P BASIC FRAME DRAWOU</v>
          </cell>
          <cell r="E10143">
            <v>36873.622199999998</v>
          </cell>
          <cell r="F10143" t="str">
            <v>Public Apr 25</v>
          </cell>
        </row>
        <row r="10144">
          <cell r="A10144">
            <v>48302</v>
          </cell>
          <cell r="B10144" t="str">
            <v>SCHNEIDER</v>
          </cell>
          <cell r="C10144" t="str">
            <v>TO BE CHECKED</v>
          </cell>
          <cell r="D10144" t="str">
            <v>NW 25 H3 3P BASIC FRAME DRAWOU</v>
          </cell>
          <cell r="E10144">
            <v>37980.475200000001</v>
          </cell>
          <cell r="F10144" t="str">
            <v>Public Apr 25</v>
          </cell>
        </row>
        <row r="10145">
          <cell r="A10145">
            <v>48303</v>
          </cell>
          <cell r="B10145" t="str">
            <v>SCHNEIDER</v>
          </cell>
          <cell r="C10145" t="str">
            <v>TO BE CHECKED</v>
          </cell>
          <cell r="D10145" t="str">
            <v>NW 25 H1 4P WO TU DO RI</v>
          </cell>
          <cell r="E10145">
            <v>36149.075399999994</v>
          </cell>
          <cell r="F10145" t="str">
            <v>Public Apr 25</v>
          </cell>
        </row>
        <row r="10146">
          <cell r="A10146">
            <v>48307</v>
          </cell>
          <cell r="B10146" t="str">
            <v>SCHNEIDER</v>
          </cell>
          <cell r="C10146" t="str">
            <v>TO BE CHECKED</v>
          </cell>
          <cell r="D10146" t="str">
            <v>NW 25 H2 4P BASIC FRAME DRAWOU</v>
          </cell>
          <cell r="E10146">
            <v>40235.368800000004</v>
          </cell>
          <cell r="F10146" t="str">
            <v>Public Apr 25</v>
          </cell>
        </row>
        <row r="10147">
          <cell r="A10147">
            <v>48308</v>
          </cell>
          <cell r="B10147" t="str">
            <v>SCHNEIDER</v>
          </cell>
          <cell r="C10147" t="str">
            <v>TO BE CHECKED</v>
          </cell>
          <cell r="D10147" t="str">
            <v>NW 25 H3 4P BASIC FRAME DRAWOU</v>
          </cell>
          <cell r="E10147">
            <v>50361.6126</v>
          </cell>
          <cell r="F10147" t="str">
            <v>Public Apr 25</v>
          </cell>
        </row>
        <row r="10148">
          <cell r="A10148">
            <v>48309</v>
          </cell>
          <cell r="B10148" t="str">
            <v>SCHNEIDER</v>
          </cell>
          <cell r="C10148" t="str">
            <v>TO BE CHECKED</v>
          </cell>
          <cell r="D10148" t="str">
            <v>NW 25 H2 4P WO TU DO RI</v>
          </cell>
          <cell r="E10148">
            <v>36563.1342</v>
          </cell>
          <cell r="F10148" t="str">
            <v>Public Apr 25</v>
          </cell>
        </row>
        <row r="10149">
          <cell r="A10149">
            <v>48314</v>
          </cell>
          <cell r="B10149" t="str">
            <v>SCHNEIDER</v>
          </cell>
          <cell r="C10149" t="str">
            <v>TO BE CHECKED</v>
          </cell>
          <cell r="D10149" t="str">
            <v>NW 32 H3 3P BASIC FRAME DRAWOU</v>
          </cell>
          <cell r="E10149">
            <v>49234.441200000001</v>
          </cell>
          <cell r="F10149" t="str">
            <v>Public Apr 25</v>
          </cell>
        </row>
        <row r="10150">
          <cell r="A10150">
            <v>48318</v>
          </cell>
          <cell r="B10150" t="str">
            <v>SCHNEIDER</v>
          </cell>
          <cell r="C10150" t="str">
            <v>TO BE CHECKED</v>
          </cell>
          <cell r="D10150" t="str">
            <v>NW 32 H2 4P BASIC FRAME DRAWOU</v>
          </cell>
          <cell r="E10150">
            <v>51360.213000000003</v>
          </cell>
          <cell r="F10150" t="str">
            <v>Public Apr 25</v>
          </cell>
        </row>
        <row r="10151">
          <cell r="A10151">
            <v>48319</v>
          </cell>
          <cell r="B10151" t="str">
            <v>SCHNEIDER</v>
          </cell>
          <cell r="C10151" t="str">
            <v>TO BE CHECKED</v>
          </cell>
          <cell r="D10151" t="str">
            <v>NW 32 H3 4P BASIC FRAME DRAWOU</v>
          </cell>
          <cell r="E10151">
            <v>66068.633400000006</v>
          </cell>
          <cell r="F10151" t="str">
            <v>Public Apr 25</v>
          </cell>
        </row>
        <row r="10152">
          <cell r="A10152">
            <v>48324</v>
          </cell>
          <cell r="B10152" t="str">
            <v>SCHNEIDER</v>
          </cell>
          <cell r="C10152" t="str">
            <v>TO BE CHECKED</v>
          </cell>
          <cell r="D10152" t="str">
            <v>NW 40 H3 3P BASIC FRAME DRAWOU</v>
          </cell>
          <cell r="E10152">
            <v>71850.993000000002</v>
          </cell>
          <cell r="F10152" t="str">
            <v>Public Apr 25</v>
          </cell>
        </row>
        <row r="10153">
          <cell r="A10153">
            <v>48328</v>
          </cell>
          <cell r="B10153" t="str">
            <v>SCHNEIDER</v>
          </cell>
          <cell r="C10153" t="str">
            <v>TO BE CHECKED</v>
          </cell>
          <cell r="D10153" t="str">
            <v>NW 40 H2 4P BASIC FRAME DRAWOU</v>
          </cell>
          <cell r="E10153">
            <v>77585.045400000003</v>
          </cell>
          <cell r="F10153" t="str">
            <v>Public Apr 25</v>
          </cell>
        </row>
        <row r="10154">
          <cell r="A10154">
            <v>48329</v>
          </cell>
          <cell r="B10154" t="str">
            <v>SCHNEIDER</v>
          </cell>
          <cell r="C10154" t="str">
            <v>TO BE CHECKED</v>
          </cell>
          <cell r="D10154" t="str">
            <v>NW 40 H3 4P BASIC FRAME DRAWOU</v>
          </cell>
          <cell r="E10154">
            <v>90788.843399999998</v>
          </cell>
          <cell r="F10154" t="str">
            <v>Public Apr 25</v>
          </cell>
        </row>
        <row r="10155">
          <cell r="A10155">
            <v>48332</v>
          </cell>
          <cell r="B10155" t="str">
            <v>SCHNEIDER</v>
          </cell>
          <cell r="C10155" t="str">
            <v>TO BE CHECKED</v>
          </cell>
          <cell r="D10155" t="str">
            <v>NW 40 H1 4P WO TV DO RI</v>
          </cell>
          <cell r="E10155">
            <v>59510.574000000001</v>
          </cell>
          <cell r="F10155" t="str">
            <v>Public Apr 25</v>
          </cell>
        </row>
        <row r="10156">
          <cell r="A10156">
            <v>48345</v>
          </cell>
          <cell r="B10156" t="str">
            <v>SCHNEIDER</v>
          </cell>
          <cell r="C10156" t="str">
            <v>TO BE CHECKED</v>
          </cell>
          <cell r="D10156" t="str">
            <v>NW 50 H1 4P BASIC FRAME DRAWOU</v>
          </cell>
          <cell r="E10156">
            <v>197765.55599999998</v>
          </cell>
          <cell r="F10156" t="str">
            <v>Public Apr 25</v>
          </cell>
        </row>
        <row r="10157">
          <cell r="A10157">
            <v>48354</v>
          </cell>
          <cell r="B10157" t="str">
            <v>SCHNEIDER</v>
          </cell>
          <cell r="C10157" t="str">
            <v>TO BE CHECKED</v>
          </cell>
          <cell r="D10157" t="str">
            <v>NW 40 H2 4P WO TU DO RI</v>
          </cell>
          <cell r="E10157">
            <v>67534.679400000008</v>
          </cell>
          <cell r="F10157" t="str">
            <v>Public Apr 25</v>
          </cell>
        </row>
        <row r="10158">
          <cell r="A10158">
            <v>48365</v>
          </cell>
          <cell r="B10158" t="str">
            <v>SCHNEIDER</v>
          </cell>
          <cell r="C10158" t="str">
            <v>TO BE CHECKED</v>
          </cell>
          <cell r="D10158" t="str">
            <v>MICROLOGIC 7.0 P FOR DRAWOUT</v>
          </cell>
          <cell r="E10158">
            <v>17166.661200000002</v>
          </cell>
          <cell r="F10158" t="str">
            <v>Public Apr 25</v>
          </cell>
        </row>
        <row r="10159">
          <cell r="A10159">
            <v>48368</v>
          </cell>
          <cell r="B10159" t="str">
            <v>SCHNEIDER</v>
          </cell>
          <cell r="C10159" t="str">
            <v>TO BE CHECKED</v>
          </cell>
          <cell r="D10159" t="str">
            <v>MICROLOGIC 7.0 H FOR DRAWOUT</v>
          </cell>
          <cell r="E10159">
            <v>24271.216200000003</v>
          </cell>
          <cell r="F10159" t="str">
            <v>Public Apr 25</v>
          </cell>
        </row>
        <row r="10160">
          <cell r="A10160">
            <v>48382</v>
          </cell>
          <cell r="B10160" t="str">
            <v>SCHNEIDER</v>
          </cell>
          <cell r="C10160" t="str">
            <v>TO BE CHECKED</v>
          </cell>
          <cell r="D10160" t="str">
            <v>M2C PROGRAMMABLES CONTACTS FOR</v>
          </cell>
          <cell r="E10160">
            <v>577.20780000000002</v>
          </cell>
          <cell r="F10160" t="str">
            <v>Public Apr 25</v>
          </cell>
        </row>
        <row r="10161">
          <cell r="A10161">
            <v>48399</v>
          </cell>
          <cell r="B10161" t="str">
            <v>SCHNEIDER</v>
          </cell>
          <cell r="C10161" t="str">
            <v>TO BE CHECKED</v>
          </cell>
          <cell r="D10161" t="str">
            <v>NW CHASSIS 3P 800/1600A L1</v>
          </cell>
          <cell r="E10161">
            <v>11168.653200000001</v>
          </cell>
          <cell r="F10161" t="str">
            <v>Public Apr 25</v>
          </cell>
        </row>
        <row r="10162">
          <cell r="A10162">
            <v>48400</v>
          </cell>
          <cell r="B10162" t="str">
            <v>SCHNEIDER</v>
          </cell>
          <cell r="C10162" t="str">
            <v>TO BE CHECKED</v>
          </cell>
          <cell r="D10162" t="str">
            <v>NW CHASSIS 3P 2000A L1</v>
          </cell>
          <cell r="E10162">
            <v>16015.081200000001</v>
          </cell>
          <cell r="F10162" t="str">
            <v>Public Apr 25</v>
          </cell>
        </row>
        <row r="10163">
          <cell r="A10163">
            <v>48411</v>
          </cell>
          <cell r="B10163" t="str">
            <v>SCHNEIDER</v>
          </cell>
          <cell r="C10163" t="str">
            <v>TO BE CHECKED</v>
          </cell>
          <cell r="D10163" t="str">
            <v>NW CHASSIS 4P 800/1600A L1</v>
          </cell>
          <cell r="E10163">
            <v>13945.225800000002</v>
          </cell>
          <cell r="F10163" t="str">
            <v>Public Apr 25</v>
          </cell>
        </row>
        <row r="10164">
          <cell r="A10164">
            <v>48412</v>
          </cell>
          <cell r="B10164" t="str">
            <v>SCHNEIDER</v>
          </cell>
          <cell r="C10164" t="str">
            <v>TO BE CHECKED</v>
          </cell>
          <cell r="D10164" t="str">
            <v>NW CHASSIS 4P 2000A L1 WITHOUT</v>
          </cell>
          <cell r="E10164">
            <v>20407.496999999999</v>
          </cell>
          <cell r="F10164" t="str">
            <v>Public Apr 25</v>
          </cell>
        </row>
        <row r="10165">
          <cell r="A10165">
            <v>48417</v>
          </cell>
          <cell r="B10165" t="str">
            <v>SCHNEIDER</v>
          </cell>
          <cell r="C10165" t="str">
            <v>TO BE CHECKED</v>
          </cell>
          <cell r="D10165" t="str">
            <v>TOP 4P FRONT CONNECTION 2000A</v>
          </cell>
          <cell r="E10165">
            <v>2422.1226000000001</v>
          </cell>
          <cell r="F10165" t="str">
            <v>Public Apr 25</v>
          </cell>
        </row>
        <row r="10166">
          <cell r="A10166">
            <v>48420</v>
          </cell>
          <cell r="B10166" t="str">
            <v>SCHNEIDER</v>
          </cell>
          <cell r="C10166" t="str">
            <v>TO BE CHECKED</v>
          </cell>
          <cell r="D10166" t="str">
            <v>BOTTOM 4P FRONT CONNECTION 200</v>
          </cell>
          <cell r="E10166">
            <v>2377.0080000000003</v>
          </cell>
          <cell r="F10166" t="str">
            <v>Public Apr 25</v>
          </cell>
        </row>
        <row r="10167">
          <cell r="A10167">
            <v>48421</v>
          </cell>
          <cell r="B10167" t="str">
            <v>SCHNEIDER</v>
          </cell>
          <cell r="C10167" t="str">
            <v>TO BE CHECKED</v>
          </cell>
          <cell r="D10167" t="str">
            <v>KIT PR PRISES AVANT DECONNECTA</v>
          </cell>
          <cell r="E10167">
            <v>1657.9080000000001</v>
          </cell>
          <cell r="F10167" t="str">
            <v>Public Apr 25</v>
          </cell>
        </row>
        <row r="10168">
          <cell r="A10168">
            <v>48422</v>
          </cell>
          <cell r="B10168" t="str">
            <v>SCHNEIDER</v>
          </cell>
          <cell r="C10168" t="str">
            <v>TO BE CHECKED</v>
          </cell>
          <cell r="D10168" t="str">
            <v>KIT PR PRISES AVANT DECONNECTA</v>
          </cell>
          <cell r="E10168">
            <v>2255.373</v>
          </cell>
          <cell r="F10168" t="str">
            <v>Public Apr 25</v>
          </cell>
        </row>
        <row r="10169">
          <cell r="A10169">
            <v>48424</v>
          </cell>
          <cell r="B10169" t="str">
            <v>SCHNEIDER</v>
          </cell>
          <cell r="C10169" t="str">
            <v>TO BE CHECKED</v>
          </cell>
          <cell r="D10169" t="str">
            <v>KIT PR PRISES AVANT DECONNECTA</v>
          </cell>
          <cell r="E10169">
            <v>2209.5036</v>
          </cell>
          <cell r="F10169" t="str">
            <v>Public Apr 25</v>
          </cell>
        </row>
        <row r="10170">
          <cell r="A10170">
            <v>48425</v>
          </cell>
          <cell r="B10170" t="str">
            <v>SCHNEIDER</v>
          </cell>
          <cell r="C10170" t="str">
            <v>TO BE CHECKED</v>
          </cell>
          <cell r="D10170" t="str">
            <v>KIT PR PRISES AVANT DECONNECTA</v>
          </cell>
          <cell r="E10170">
            <v>3006.2357999999999</v>
          </cell>
          <cell r="F10170" t="str">
            <v>Public Apr 25</v>
          </cell>
        </row>
        <row r="10171">
          <cell r="A10171">
            <v>48426</v>
          </cell>
          <cell r="B10171" t="str">
            <v>SCHNEIDER</v>
          </cell>
          <cell r="C10171" t="str">
            <v>TO BE CHECKED</v>
          </cell>
          <cell r="D10171" t="str">
            <v>NW 08 H2 4P WO TU DO RI</v>
          </cell>
          <cell r="E10171">
            <v>18064.189800000004</v>
          </cell>
          <cell r="F10171" t="str">
            <v>Public Apr 25</v>
          </cell>
        </row>
        <row r="10172">
          <cell r="A10172">
            <v>48427</v>
          </cell>
          <cell r="B10172" t="str">
            <v>SCHNEIDER</v>
          </cell>
          <cell r="C10172" t="str">
            <v>TO BE CHECKED</v>
          </cell>
          <cell r="D10172" t="str">
            <v>NW 10 H2 4P WO TU DO RI</v>
          </cell>
          <cell r="E10172">
            <v>19792.947</v>
          </cell>
          <cell r="F10172" t="str">
            <v>Public Apr 25</v>
          </cell>
        </row>
        <row r="10173">
          <cell r="A10173">
            <v>48428</v>
          </cell>
          <cell r="B10173" t="str">
            <v>SCHNEIDER</v>
          </cell>
          <cell r="C10173" t="str">
            <v>TO BE CHECKED</v>
          </cell>
          <cell r="D10173" t="str">
            <v>NW 12 H2 4P WO TU DO RI</v>
          </cell>
          <cell r="E10173">
            <v>21490.329000000002</v>
          </cell>
          <cell r="F10173" t="str">
            <v>Public Apr 25</v>
          </cell>
        </row>
        <row r="10174">
          <cell r="A10174">
            <v>48429</v>
          </cell>
          <cell r="B10174" t="str">
            <v>SCHNEIDER</v>
          </cell>
          <cell r="C10174" t="str">
            <v>TO BE CHECKED</v>
          </cell>
          <cell r="D10174" t="str">
            <v>NW 16 H2 4P WO TU DO RI</v>
          </cell>
          <cell r="E10174">
            <v>28629.920999999998</v>
          </cell>
          <cell r="F10174" t="str">
            <v>Public Apr 25</v>
          </cell>
        </row>
        <row r="10175">
          <cell r="A10175">
            <v>48436</v>
          </cell>
          <cell r="B10175" t="str">
            <v>SCHNEIDER</v>
          </cell>
          <cell r="C10175" t="str">
            <v>TO BE CHECKED</v>
          </cell>
          <cell r="D10175" t="str">
            <v>NW 20 H1 4P WO TU DO RI</v>
          </cell>
          <cell r="E10175">
            <v>26130.737399999998</v>
          </cell>
          <cell r="F10175" t="str">
            <v>Public Apr 25</v>
          </cell>
        </row>
        <row r="10176">
          <cell r="A10176">
            <v>48437</v>
          </cell>
          <cell r="B10176" t="str">
            <v>SCHNEIDER</v>
          </cell>
          <cell r="C10176" t="str">
            <v>TO BE CHECKED</v>
          </cell>
          <cell r="D10176" t="str">
            <v>NW 32 H1 4P WO TU DO RI</v>
          </cell>
          <cell r="E10176">
            <v>46829.587200000002</v>
          </cell>
          <cell r="F10176" t="str">
            <v>Public Apr 25</v>
          </cell>
        </row>
        <row r="10177">
          <cell r="A10177">
            <v>48438</v>
          </cell>
          <cell r="B10177" t="str">
            <v>SCHNEIDER</v>
          </cell>
          <cell r="C10177" t="str">
            <v>TO BE CHECKED</v>
          </cell>
          <cell r="D10177" t="str">
            <v>NW 20 H2 4P WO TU DO RI</v>
          </cell>
          <cell r="E10177">
            <v>30074.649000000001</v>
          </cell>
          <cell r="F10177" t="str">
            <v>Public Apr 25</v>
          </cell>
        </row>
        <row r="10178">
          <cell r="A10178">
            <v>48439</v>
          </cell>
          <cell r="B10178" t="str">
            <v>SCHNEIDER</v>
          </cell>
          <cell r="C10178" t="str">
            <v>TO BE CHECKED</v>
          </cell>
          <cell r="D10178" t="str">
            <v>NW 32 H2 4P WO TU DO RI</v>
          </cell>
          <cell r="E10178">
            <v>53268.357599999996</v>
          </cell>
          <cell r="F10178" t="str">
            <v>Public Apr 25</v>
          </cell>
        </row>
        <row r="10179">
          <cell r="A10179">
            <v>48441</v>
          </cell>
          <cell r="B10179" t="str">
            <v>SCHNEIDER</v>
          </cell>
          <cell r="C10179" t="str">
            <v>TO BE CHECKED</v>
          </cell>
          <cell r="D10179" t="str">
            <v>TOP 4P FRONT CONNECTION 800/20</v>
          </cell>
          <cell r="E10179">
            <v>1423.1448</v>
          </cell>
          <cell r="F10179" t="str">
            <v>Public Apr 25</v>
          </cell>
        </row>
        <row r="10180">
          <cell r="A10180">
            <v>48442</v>
          </cell>
          <cell r="B10180" t="str">
            <v>SCHNEIDER</v>
          </cell>
          <cell r="C10180" t="str">
            <v>TO BE CHECKED</v>
          </cell>
          <cell r="D10180" t="str">
            <v>TOP 4P FRONT CONNECTION 2500/</v>
          </cell>
          <cell r="E10180">
            <v>2638.0056000000004</v>
          </cell>
          <cell r="F10180" t="str">
            <v>Public Apr 25</v>
          </cell>
        </row>
        <row r="10181">
          <cell r="A10181">
            <v>48444</v>
          </cell>
          <cell r="B10181" t="str">
            <v>SCHNEIDER</v>
          </cell>
          <cell r="C10181" t="str">
            <v>TO BE CHECKED</v>
          </cell>
          <cell r="D10181" t="str">
            <v>BOTTOM 4P FRONT CONNECTION 800</v>
          </cell>
          <cell r="E10181">
            <v>1423.1448</v>
          </cell>
          <cell r="F10181" t="str">
            <v>Public Apr 25</v>
          </cell>
        </row>
        <row r="10182">
          <cell r="A10182">
            <v>48445</v>
          </cell>
          <cell r="B10182" t="str">
            <v>SCHNEIDER</v>
          </cell>
          <cell r="C10182" t="str">
            <v>TO BE CHECKED</v>
          </cell>
          <cell r="D10182" t="str">
            <v>BOTTOM 4P FRONT CONNECTION 250</v>
          </cell>
          <cell r="E10182">
            <v>2638.0056000000004</v>
          </cell>
          <cell r="F10182" t="str">
            <v>Public Apr 25</v>
          </cell>
        </row>
        <row r="10183">
          <cell r="A10183">
            <v>48448</v>
          </cell>
          <cell r="B10183" t="str">
            <v>SCHNEIDER</v>
          </cell>
          <cell r="C10183" t="str">
            <v>TO BE CHECKED</v>
          </cell>
          <cell r="D10183" t="str">
            <v>XF COM 012 VDC FOR DRAWOUT</v>
          </cell>
          <cell r="E10183">
            <v>963.60420000000011</v>
          </cell>
          <cell r="F10183" t="str">
            <v>Public Apr 25</v>
          </cell>
        </row>
        <row r="10184">
          <cell r="A10184">
            <v>48449</v>
          </cell>
          <cell r="B10184" t="str">
            <v>SCHNEIDER</v>
          </cell>
          <cell r="C10184" t="str">
            <v>TO BE CHECKED</v>
          </cell>
          <cell r="D10184" t="str">
            <v>XF COM 024/030 VAC/VDC FOR</v>
          </cell>
          <cell r="E10184">
            <v>963.60420000000011</v>
          </cell>
          <cell r="F10184" t="str">
            <v>Public Apr 25</v>
          </cell>
        </row>
        <row r="10185">
          <cell r="A10185">
            <v>48450</v>
          </cell>
          <cell r="B10185" t="str">
            <v>SCHNEIDER</v>
          </cell>
          <cell r="C10185" t="str">
            <v>TO BE CHECKED</v>
          </cell>
          <cell r="D10185" t="str">
            <v>XF COM 048/060 VAC/VDC FOR</v>
          </cell>
          <cell r="E10185">
            <v>963.60420000000011</v>
          </cell>
          <cell r="F10185" t="str">
            <v>Public Apr 25</v>
          </cell>
        </row>
        <row r="10186">
          <cell r="A10186">
            <v>48451</v>
          </cell>
          <cell r="B10186" t="str">
            <v>SCHNEIDER</v>
          </cell>
          <cell r="C10186" t="str">
            <v>TO BE CHECKED</v>
          </cell>
          <cell r="D10186" t="str">
            <v>XF CLOSING COIL WITH COM 100/130 VAC/ DC</v>
          </cell>
          <cell r="E10186">
            <v>963.60420000000011</v>
          </cell>
          <cell r="F10186" t="str">
            <v>Public Apr 25</v>
          </cell>
        </row>
        <row r="10187">
          <cell r="A10187">
            <v>48452</v>
          </cell>
          <cell r="B10187" t="str">
            <v>SCHNEIDER</v>
          </cell>
          <cell r="C10187" t="str">
            <v>TO BE CHECKED</v>
          </cell>
          <cell r="D10187" t="str">
            <v>closing coil with communication XF com</v>
          </cell>
          <cell r="E10187">
            <v>963.60420000000011</v>
          </cell>
          <cell r="F10187" t="str">
            <v>Public Apr 25</v>
          </cell>
        </row>
        <row r="10188">
          <cell r="A10188">
            <v>48453</v>
          </cell>
          <cell r="B10188" t="str">
            <v>SCHNEIDER</v>
          </cell>
          <cell r="C10188" t="str">
            <v>TO BE CHECKED</v>
          </cell>
          <cell r="D10188" t="str">
            <v>XF COM 277 VAC FOR DRAWOUT</v>
          </cell>
          <cell r="E10188">
            <v>963.60420000000011</v>
          </cell>
          <cell r="F10188" t="str">
            <v>Public Apr 25</v>
          </cell>
        </row>
        <row r="10189">
          <cell r="A10189">
            <v>48454</v>
          </cell>
          <cell r="B10189" t="str">
            <v>SCHNEIDER</v>
          </cell>
          <cell r="C10189" t="str">
            <v>TO BE CHECKED</v>
          </cell>
          <cell r="D10189" t="str">
            <v>closing coil with communication XF com</v>
          </cell>
          <cell r="E10189">
            <v>963.60420000000011</v>
          </cell>
          <cell r="F10189" t="str">
            <v>Public Apr 25</v>
          </cell>
        </row>
        <row r="10190">
          <cell r="A10190">
            <v>48457</v>
          </cell>
          <cell r="B10190" t="str">
            <v>SCHNEIDER</v>
          </cell>
          <cell r="C10190" t="str">
            <v>TO BE CHECKED</v>
          </cell>
          <cell r="D10190" t="str">
            <v>MX COM 012 VDC FOR DRAWOUT</v>
          </cell>
          <cell r="E10190">
            <v>963.60420000000011</v>
          </cell>
          <cell r="F10190" t="str">
            <v>Public Apr 25</v>
          </cell>
        </row>
        <row r="10191">
          <cell r="A10191">
            <v>48458</v>
          </cell>
          <cell r="B10191" t="str">
            <v>SCHNEIDER</v>
          </cell>
          <cell r="C10191" t="str">
            <v>TO BE CHECKED</v>
          </cell>
          <cell r="D10191" t="str">
            <v>MX COM 024/030 VAC/VDC FOR</v>
          </cell>
          <cell r="E10191">
            <v>981.90300000000002</v>
          </cell>
          <cell r="F10191" t="str">
            <v>Public Apr 25</v>
          </cell>
        </row>
        <row r="10192">
          <cell r="A10192">
            <v>48459</v>
          </cell>
          <cell r="B10192" t="str">
            <v>SCHNEIDER</v>
          </cell>
          <cell r="C10192" t="str">
            <v>TO BE CHECKED</v>
          </cell>
          <cell r="D10192" t="str">
            <v>MX COM 048/060 VAC/VDC FOR</v>
          </cell>
          <cell r="E10192">
            <v>963.60420000000011</v>
          </cell>
          <cell r="F10192" t="str">
            <v>Public Apr 25</v>
          </cell>
        </row>
        <row r="10193">
          <cell r="A10193">
            <v>48460</v>
          </cell>
          <cell r="B10193" t="str">
            <v>SCHNEIDER</v>
          </cell>
          <cell r="C10193" t="str">
            <v>TO BE CHECKED</v>
          </cell>
          <cell r="D10193" t="str">
            <v>voltage release MX com - 100..130 V DC/A</v>
          </cell>
          <cell r="E10193">
            <v>963.60420000000011</v>
          </cell>
          <cell r="F10193" t="str">
            <v>Public Apr 25</v>
          </cell>
        </row>
        <row r="10194">
          <cell r="A10194">
            <v>48461</v>
          </cell>
          <cell r="B10194" t="str">
            <v>SCHNEIDER</v>
          </cell>
          <cell r="C10194" t="str">
            <v>TO BE CHECKED</v>
          </cell>
          <cell r="D10194" t="str">
            <v>voltage release MX com 200 to 250 V DC</v>
          </cell>
          <cell r="E10194">
            <v>963.60420000000011</v>
          </cell>
          <cell r="F10194" t="str">
            <v>Public Apr 25</v>
          </cell>
        </row>
        <row r="10195">
          <cell r="A10195">
            <v>48462</v>
          </cell>
          <cell r="B10195" t="str">
            <v>SCHNEIDER</v>
          </cell>
          <cell r="C10195" t="str">
            <v>TO BE CHECKED</v>
          </cell>
          <cell r="D10195" t="str">
            <v>MX COM 277 VAC FOR DRAWOUT</v>
          </cell>
          <cell r="E10195">
            <v>963.60420000000011</v>
          </cell>
          <cell r="F10195" t="str">
            <v>Public Apr 25</v>
          </cell>
        </row>
        <row r="10196">
          <cell r="A10196">
            <v>48463</v>
          </cell>
          <cell r="B10196" t="str">
            <v>SCHNEIDER</v>
          </cell>
          <cell r="C10196" t="str">
            <v>TO BE CHECKED</v>
          </cell>
          <cell r="D10196" t="str">
            <v>voltage release MX com 380 to 480 V AC</v>
          </cell>
          <cell r="E10196">
            <v>963.60420000000011</v>
          </cell>
          <cell r="F10196" t="str">
            <v>Public Apr 25</v>
          </cell>
        </row>
        <row r="10197">
          <cell r="A10197">
            <v>48470</v>
          </cell>
          <cell r="B10197" t="str">
            <v>SCHNEIDER</v>
          </cell>
          <cell r="C10197" t="str">
            <v>TO BE CHECKED</v>
          </cell>
          <cell r="D10197" t="str">
            <v>1 LOW LEVEL READY TO CLOSE</v>
          </cell>
          <cell r="E10197">
            <v>512.50919999999996</v>
          </cell>
          <cell r="F10197" t="str">
            <v>Public Apr 25</v>
          </cell>
        </row>
        <row r="10198">
          <cell r="A10198">
            <v>48472</v>
          </cell>
          <cell r="B10198" t="str">
            <v>SCHNEIDER</v>
          </cell>
          <cell r="C10198" t="str">
            <v>TO BE CHECKED</v>
          </cell>
          <cell r="D10198" t="str">
            <v>REMOTE RESET 100/130 VAC FOR</v>
          </cell>
          <cell r="E10198">
            <v>973.4778</v>
          </cell>
          <cell r="F10198" t="str">
            <v>Public Apr 25</v>
          </cell>
        </row>
        <row r="10199">
          <cell r="A10199">
            <v>48473</v>
          </cell>
          <cell r="B10199" t="str">
            <v>SCHNEIDER</v>
          </cell>
          <cell r="C10199" t="str">
            <v>TO BE CHECKED</v>
          </cell>
          <cell r="D10199" t="str">
            <v>REMOTE RESET 200/250 VAC FOR</v>
          </cell>
          <cell r="E10199">
            <v>973.4778</v>
          </cell>
          <cell r="F10199" t="str">
            <v>Public Apr 25</v>
          </cell>
        </row>
        <row r="10200">
          <cell r="A10200">
            <v>48475</v>
          </cell>
          <cell r="B10200" t="str">
            <v>SCHNEIDER</v>
          </cell>
          <cell r="C10200" t="str">
            <v>TO BE CHECKED</v>
          </cell>
          <cell r="D10200" t="str">
            <v>1 STANDARD SDE CONTACT FOR</v>
          </cell>
          <cell r="E10200">
            <v>300.5634</v>
          </cell>
          <cell r="F10200" t="str">
            <v>Public Apr 25</v>
          </cell>
        </row>
        <row r="10201">
          <cell r="A10201">
            <v>48477</v>
          </cell>
          <cell r="B10201" t="str">
            <v>SCHNEIDER</v>
          </cell>
          <cell r="C10201" t="str">
            <v>TO BE CHECKED</v>
          </cell>
          <cell r="D10201" t="str">
            <v>1 EF CONTACT FOR DRAWOUT BREAKER(CLOSED/</v>
          </cell>
          <cell r="E10201">
            <v>287.25240000000002</v>
          </cell>
          <cell r="F10201" t="str">
            <v>Public Apr 25</v>
          </cell>
        </row>
        <row r="10202">
          <cell r="A10202">
            <v>48480</v>
          </cell>
          <cell r="B10202" t="str">
            <v>SCHNEIDER</v>
          </cell>
          <cell r="C10202" t="str">
            <v>TO BE CHECKED</v>
          </cell>
          <cell r="D10202" t="str">
            <v>XF 012 VDC FOR DRAWOUT BREAKER</v>
          </cell>
          <cell r="E10202">
            <v>813.06240000000003</v>
          </cell>
          <cell r="F10202" t="str">
            <v>Public Apr 25</v>
          </cell>
        </row>
        <row r="10203">
          <cell r="A10203">
            <v>48482</v>
          </cell>
          <cell r="B10203" t="str">
            <v>SCHNEIDER</v>
          </cell>
          <cell r="C10203" t="str">
            <v>TO BE CHECKED</v>
          </cell>
          <cell r="D10203" t="str">
            <v>XF 048/060 VAC/VDC FOR DRAWOUT</v>
          </cell>
          <cell r="E10203">
            <v>813.06240000000003</v>
          </cell>
          <cell r="F10203" t="str">
            <v>Public Apr 25</v>
          </cell>
        </row>
        <row r="10204">
          <cell r="A10204">
            <v>48485</v>
          </cell>
          <cell r="B10204" t="str">
            <v>SCHNEIDER</v>
          </cell>
          <cell r="C10204" t="str">
            <v>TO BE CHECKED</v>
          </cell>
          <cell r="D10204" t="str">
            <v>XF 277 VAC FOR DRAWOUT BREAKER</v>
          </cell>
          <cell r="E10204">
            <v>813.06240000000003</v>
          </cell>
          <cell r="F10204" t="str">
            <v>Public Apr 25</v>
          </cell>
        </row>
        <row r="10205">
          <cell r="A10205">
            <v>48486</v>
          </cell>
          <cell r="B10205" t="str">
            <v>SCHNEIDER</v>
          </cell>
          <cell r="C10205" t="str">
            <v>TO BE CHECKED</v>
          </cell>
          <cell r="D10205" t="str">
            <v>closing coil XF 380 to 480 V AC 50 and</v>
          </cell>
          <cell r="E10205">
            <v>813.06240000000003</v>
          </cell>
          <cell r="F10205" t="str">
            <v>Public Apr 25</v>
          </cell>
        </row>
        <row r="10206">
          <cell r="A10206">
            <v>48490</v>
          </cell>
          <cell r="B10206" t="str">
            <v>SCHNEIDER</v>
          </cell>
          <cell r="C10206" t="str">
            <v>TO BE CHECKED</v>
          </cell>
          <cell r="D10206" t="str">
            <v>MX 012 VDC FOR DRAWOUT BREAKER</v>
          </cell>
          <cell r="E10206">
            <v>813.06240000000003</v>
          </cell>
          <cell r="F10206" t="str">
            <v>Public Apr 25</v>
          </cell>
        </row>
        <row r="10207">
          <cell r="A10207">
            <v>48492</v>
          </cell>
          <cell r="B10207" t="str">
            <v>SCHNEIDER</v>
          </cell>
          <cell r="C10207" t="str">
            <v>TO BE CHECKED</v>
          </cell>
          <cell r="D10207" t="str">
            <v>MX 048/060 VAC/VDC FOR DRAWOUT</v>
          </cell>
          <cell r="E10207">
            <v>813.06240000000003</v>
          </cell>
          <cell r="F10207" t="str">
            <v>Public Apr 25</v>
          </cell>
        </row>
        <row r="10208">
          <cell r="A10208">
            <v>48495</v>
          </cell>
          <cell r="B10208" t="str">
            <v>SCHNEIDER</v>
          </cell>
          <cell r="C10208" t="str">
            <v>TO BE CHECKED</v>
          </cell>
          <cell r="D10208" t="str">
            <v>MX 277 VAC FOR DRAWOUT BREAKER</v>
          </cell>
          <cell r="E10208">
            <v>813.06240000000003</v>
          </cell>
          <cell r="F10208" t="str">
            <v>Public Apr 25</v>
          </cell>
        </row>
        <row r="10209">
          <cell r="A10209">
            <v>48496</v>
          </cell>
          <cell r="B10209" t="str">
            <v>SCHNEIDER</v>
          </cell>
          <cell r="C10209" t="str">
            <v>TO BE CHECKED</v>
          </cell>
          <cell r="D10209" t="str">
            <v>voltage release MX 380 to 480 V AC 50</v>
          </cell>
          <cell r="E10209">
            <v>813.06240000000003</v>
          </cell>
          <cell r="F10209" t="str">
            <v>Public Apr 25</v>
          </cell>
        </row>
        <row r="10210">
          <cell r="A10210">
            <v>48501</v>
          </cell>
          <cell r="B10210" t="str">
            <v>SCHNEIDER</v>
          </cell>
          <cell r="C10210" t="str">
            <v>TO BE CHECKED</v>
          </cell>
          <cell r="D10210" t="str">
            <v>MN 024/030 VAC/VDC FOR DRAWOUT</v>
          </cell>
          <cell r="E10210">
            <v>825.04740000000004</v>
          </cell>
          <cell r="F10210" t="str">
            <v>Public Apr 25</v>
          </cell>
        </row>
        <row r="10211">
          <cell r="A10211">
            <v>48502</v>
          </cell>
          <cell r="B10211" t="str">
            <v>SCHNEIDER</v>
          </cell>
          <cell r="C10211" t="str">
            <v>TO BE CHECKED</v>
          </cell>
          <cell r="D10211" t="str">
            <v>MN 048/060 VAC/VDC FOR DRAWOUT</v>
          </cell>
          <cell r="E10211">
            <v>813.06240000000003</v>
          </cell>
          <cell r="F10211" t="str">
            <v>Public Apr 25</v>
          </cell>
        </row>
        <row r="10212">
          <cell r="A10212">
            <v>48510</v>
          </cell>
          <cell r="B10212" t="str">
            <v>SCHNEIDER</v>
          </cell>
          <cell r="C10212" t="str">
            <v>TO BE CHECKED</v>
          </cell>
          <cell r="D10212" t="str">
            <v>2ND MX 012 VDC FOR DRAWOUT</v>
          </cell>
          <cell r="E10212">
            <v>813.06240000000003</v>
          </cell>
          <cell r="F10212" t="str">
            <v>Public Apr 25</v>
          </cell>
        </row>
        <row r="10213">
          <cell r="A10213">
            <v>48511</v>
          </cell>
          <cell r="B10213" t="str">
            <v>SCHNEIDER</v>
          </cell>
          <cell r="C10213" t="str">
            <v>TO BE CHECKED</v>
          </cell>
          <cell r="D10213" t="str">
            <v>2ND MX 024/030 VAC/VDC FOR</v>
          </cell>
          <cell r="E10213">
            <v>813.06240000000003</v>
          </cell>
          <cell r="F10213" t="str">
            <v>Public Apr 25</v>
          </cell>
        </row>
        <row r="10214">
          <cell r="A10214">
            <v>48512</v>
          </cell>
          <cell r="B10214" t="str">
            <v>SCHNEIDER</v>
          </cell>
          <cell r="C10214" t="str">
            <v>TO BE CHECKED</v>
          </cell>
          <cell r="D10214" t="str">
            <v>2ND MX 048/060 VAC/VDC FOR</v>
          </cell>
          <cell r="E10214">
            <v>813.06240000000003</v>
          </cell>
          <cell r="F10214" t="str">
            <v>Public Apr 25</v>
          </cell>
        </row>
        <row r="10215">
          <cell r="A10215">
            <v>48513</v>
          </cell>
          <cell r="B10215" t="str">
            <v>SCHNEIDER</v>
          </cell>
          <cell r="C10215" t="str">
            <v>TO BE CHECKED</v>
          </cell>
          <cell r="D10215" t="str">
            <v>2ND MX 100/130 VAC/VDC FOR</v>
          </cell>
          <cell r="E10215">
            <v>813.06240000000003</v>
          </cell>
          <cell r="F10215" t="str">
            <v>Public Apr 25</v>
          </cell>
        </row>
        <row r="10216">
          <cell r="A10216">
            <v>48514</v>
          </cell>
          <cell r="B10216" t="str">
            <v>SCHNEIDER</v>
          </cell>
          <cell r="C10216" t="str">
            <v>TO BE CHECKED</v>
          </cell>
          <cell r="D10216" t="str">
            <v>2ND MX 200/250 VAC/VDC FOR</v>
          </cell>
          <cell r="E10216">
            <v>825.04740000000004</v>
          </cell>
          <cell r="F10216" t="str">
            <v>Public Apr 25</v>
          </cell>
        </row>
        <row r="10217">
          <cell r="A10217">
            <v>48515</v>
          </cell>
          <cell r="B10217" t="str">
            <v>SCHNEIDER</v>
          </cell>
          <cell r="C10217" t="str">
            <v>TO BE CHECKED</v>
          </cell>
          <cell r="D10217" t="str">
            <v>2ND MX 277 VAC FOR DRAWOUT</v>
          </cell>
          <cell r="E10217">
            <v>813.06240000000003</v>
          </cell>
          <cell r="F10217" t="str">
            <v>Public Apr 25</v>
          </cell>
        </row>
        <row r="10218">
          <cell r="A10218">
            <v>48516</v>
          </cell>
          <cell r="B10218" t="str">
            <v>SCHNEIDER</v>
          </cell>
          <cell r="C10218" t="str">
            <v>TO BE CHECKED</v>
          </cell>
          <cell r="D10218" t="str">
            <v>2ND MX 380/480 VAC FOR DRAWOUT</v>
          </cell>
          <cell r="E10218">
            <v>813.06240000000003</v>
          </cell>
          <cell r="F10218" t="str">
            <v>Public Apr 25</v>
          </cell>
        </row>
        <row r="10219">
          <cell r="A10219">
            <v>48522</v>
          </cell>
          <cell r="B10219" t="str">
            <v>SCHNEIDER</v>
          </cell>
          <cell r="C10219" t="str">
            <v>TO BE CHECKED</v>
          </cell>
          <cell r="D10219" t="str">
            <v>GEAR MOTOR 048/060 VDC/VAC FOR</v>
          </cell>
          <cell r="E10219">
            <v>4565.6423999999997</v>
          </cell>
          <cell r="F10219" t="str">
            <v>Public Apr 25</v>
          </cell>
        </row>
        <row r="10220">
          <cell r="A10220">
            <v>48524</v>
          </cell>
          <cell r="B10220" t="str">
            <v>SCHNEIDER</v>
          </cell>
          <cell r="C10220" t="str">
            <v>TO BE CHECKED</v>
          </cell>
          <cell r="D10220" t="str">
            <v>GEAR MOTOR 200/250 VDC FOR</v>
          </cell>
          <cell r="E10220">
            <v>4565.6423999999997</v>
          </cell>
          <cell r="F10220" t="str">
            <v>Public Apr 25</v>
          </cell>
        </row>
        <row r="10221">
          <cell r="A10221">
            <v>48528</v>
          </cell>
          <cell r="B10221" t="str">
            <v>SCHNEIDER</v>
          </cell>
          <cell r="C10221" t="str">
            <v>TO BE CHECKED</v>
          </cell>
          <cell r="D10221" t="str">
            <v>GEAR MOTOR 250/277 VAC FOR</v>
          </cell>
          <cell r="E10221">
            <v>4565.6423999999997</v>
          </cell>
          <cell r="F10221" t="str">
            <v>Public Apr 25</v>
          </cell>
        </row>
        <row r="10222">
          <cell r="A10222">
            <v>48529</v>
          </cell>
          <cell r="B10222" t="str">
            <v>SCHNEIDER</v>
          </cell>
          <cell r="C10222" t="str">
            <v>TO BE CHECKED</v>
          </cell>
          <cell r="D10222" t="str">
            <v>motormechanism MCH 380 to 415 V AC</v>
          </cell>
          <cell r="E10222">
            <v>4565.6423999999997</v>
          </cell>
          <cell r="F10222" t="str">
            <v>Public Apr 25</v>
          </cell>
        </row>
        <row r="10223">
          <cell r="A10223">
            <v>48530</v>
          </cell>
          <cell r="B10223" t="str">
            <v>SCHNEIDER</v>
          </cell>
          <cell r="C10223" t="str">
            <v>TO BE CHECKED</v>
          </cell>
          <cell r="D10223" t="str">
            <v>GEAR MOTOR 400/480 VAC FOR</v>
          </cell>
          <cell r="E10223">
            <v>4565.6423999999997</v>
          </cell>
          <cell r="F10223" t="str">
            <v>Public Apr 25</v>
          </cell>
        </row>
        <row r="10224">
          <cell r="A10224">
            <v>48533</v>
          </cell>
          <cell r="B10224" t="str">
            <v>SCHNEIDER</v>
          </cell>
          <cell r="C10224" t="str">
            <v>TO BE CHECKED</v>
          </cell>
          <cell r="D10224" t="str">
            <v>VOLTAGE MEASUREMENT INPUT OPTI</v>
          </cell>
          <cell r="E10224">
            <v>739.59180000000003</v>
          </cell>
          <cell r="F10224" t="str">
            <v>Public Apr 25</v>
          </cell>
        </row>
        <row r="10225">
          <cell r="A10225">
            <v>48542</v>
          </cell>
          <cell r="B10225" t="str">
            <v>SCHNEIDER</v>
          </cell>
          <cell r="C10225" t="str">
            <v>TO BE CHECKED</v>
          </cell>
          <cell r="D10225" t="str">
            <v>KIRK OFF POSITION LOCKING KIT</v>
          </cell>
          <cell r="E10225">
            <v>749.72040000000004</v>
          </cell>
          <cell r="F10225" t="str">
            <v>Public Apr 25</v>
          </cell>
        </row>
        <row r="10226">
          <cell r="A10226">
            <v>48543</v>
          </cell>
          <cell r="B10226" t="str">
            <v>SCHNEIDER</v>
          </cell>
          <cell r="C10226" t="str">
            <v>TO BE CHECKED</v>
          </cell>
          <cell r="D10226" t="str">
            <v>CASTELL OFF POSITION LOCKING K</v>
          </cell>
          <cell r="E10226">
            <v>1082.6586</v>
          </cell>
          <cell r="F10226" t="str">
            <v>Public Apr 25</v>
          </cell>
        </row>
        <row r="10227">
          <cell r="A10227">
            <v>48545</v>
          </cell>
          <cell r="B10227" t="str">
            <v>SCHNEIDER</v>
          </cell>
          <cell r="C10227" t="str">
            <v>TO BE CHECKED</v>
          </cell>
          <cell r="D10227" t="str">
            <v>PROFALUX OFF POSITION LOCKING</v>
          </cell>
          <cell r="E10227">
            <v>390.92520000000002</v>
          </cell>
          <cell r="F10227" t="str">
            <v>Public Apr 25</v>
          </cell>
        </row>
        <row r="10228">
          <cell r="A10228">
            <v>48547</v>
          </cell>
          <cell r="B10228" t="str">
            <v>SCHNEIDER</v>
          </cell>
          <cell r="C10228" t="str">
            <v>TO BE CHECKED</v>
          </cell>
          <cell r="D10228" t="str">
            <v>PROFALUX OFF POSITION LOCKING</v>
          </cell>
          <cell r="E10228">
            <v>831.07560000000001</v>
          </cell>
          <cell r="F10228" t="str">
            <v>Public Apr 25</v>
          </cell>
        </row>
        <row r="10229">
          <cell r="A10229">
            <v>48551</v>
          </cell>
          <cell r="B10229" t="str">
            <v>SCHNEIDER</v>
          </cell>
          <cell r="C10229" t="str">
            <v>TO BE CHECKED</v>
          </cell>
          <cell r="D10229" t="str">
            <v>RONIS OFF POSITION LOCKING</v>
          </cell>
          <cell r="E10229">
            <v>749.72040000000004</v>
          </cell>
          <cell r="F10229" t="str">
            <v>Public Apr 25</v>
          </cell>
        </row>
        <row r="10230">
          <cell r="A10230">
            <v>48559</v>
          </cell>
          <cell r="B10230" t="str">
            <v>SCHNEIDER</v>
          </cell>
          <cell r="C10230" t="str">
            <v>TO BE CHECKED</v>
          </cell>
          <cell r="D10230" t="str">
            <v>REMOV MASTERPACT NW EARTHING KIT</v>
          </cell>
          <cell r="E10230">
            <v>187.73100000000002</v>
          </cell>
          <cell r="F10230" t="str">
            <v>Public Apr 25</v>
          </cell>
        </row>
        <row r="10231">
          <cell r="A10231">
            <v>48568</v>
          </cell>
          <cell r="B10231" t="str">
            <v>SCHNEIDER</v>
          </cell>
          <cell r="C10231" t="str">
            <v>TO BE CHECKED</v>
          </cell>
          <cell r="D10231" t="str">
            <v>PROFALUX DISCONNECTED POSITION</v>
          </cell>
          <cell r="E10231">
            <v>447.73919999999998</v>
          </cell>
          <cell r="F10231" t="str">
            <v>Public Apr 25</v>
          </cell>
        </row>
        <row r="10232">
          <cell r="A10232">
            <v>48569</v>
          </cell>
          <cell r="B10232" t="str">
            <v>SCHNEIDER</v>
          </cell>
          <cell r="C10232" t="str">
            <v>TO BE CHECKED</v>
          </cell>
          <cell r="D10232" t="str">
            <v>PROFALUX DISCONNECTED POSITION</v>
          </cell>
          <cell r="E10232">
            <v>874.11959999999999</v>
          </cell>
          <cell r="F10232" t="str">
            <v>Public Apr 25</v>
          </cell>
        </row>
        <row r="10233">
          <cell r="A10233">
            <v>48570</v>
          </cell>
          <cell r="B10233" t="str">
            <v>SCHNEIDER</v>
          </cell>
          <cell r="C10233" t="str">
            <v>TO BE CHECKED</v>
          </cell>
          <cell r="D10233" t="str">
            <v>PROFALUX DISCONNECTED POSITION</v>
          </cell>
          <cell r="E10233">
            <v>874.11959999999999</v>
          </cell>
          <cell r="F10233" t="str">
            <v>Public Apr 25</v>
          </cell>
        </row>
        <row r="10234">
          <cell r="A10234">
            <v>48573</v>
          </cell>
          <cell r="B10234" t="str">
            <v>SCHNEIDER</v>
          </cell>
          <cell r="C10234" t="str">
            <v>TO BE CHECKED</v>
          </cell>
          <cell r="D10234" t="str">
            <v>RONIS DISCONNECTED POSITION</v>
          </cell>
          <cell r="E10234">
            <v>874.11959999999999</v>
          </cell>
          <cell r="F10234" t="str">
            <v>Public Apr 25</v>
          </cell>
        </row>
        <row r="10235">
          <cell r="A10235">
            <v>48574</v>
          </cell>
          <cell r="B10235" t="str">
            <v>SCHNEIDER</v>
          </cell>
          <cell r="C10235" t="str">
            <v>TO BE CHECKED</v>
          </cell>
          <cell r="D10235" t="str">
            <v>RONIS DISCONNECTED POSITION</v>
          </cell>
          <cell r="E10235">
            <v>874.11959999999999</v>
          </cell>
          <cell r="F10235" t="str">
            <v>Public Apr 25</v>
          </cell>
        </row>
        <row r="10236">
          <cell r="A10236">
            <v>48579</v>
          </cell>
          <cell r="B10236" t="str">
            <v>SCHNEIDER</v>
          </cell>
          <cell r="C10236" t="str">
            <v>TO BE CHECKED</v>
          </cell>
          <cell r="D10236" t="str">
            <v>DOOR INTERLOCK (RIGHT-HAND SID</v>
          </cell>
          <cell r="E10236">
            <v>536.70359999999994</v>
          </cell>
          <cell r="F10236" t="str">
            <v>Public Apr 25</v>
          </cell>
        </row>
        <row r="10237">
          <cell r="A10237">
            <v>48580</v>
          </cell>
          <cell r="B10237" t="str">
            <v>SCHNEIDER</v>
          </cell>
          <cell r="C10237" t="str">
            <v>TO BE CHECKED</v>
          </cell>
          <cell r="D10237" t="str">
            <v>DOOR INTERLOCK (LEFT-HAND SIDE</v>
          </cell>
          <cell r="E10237">
            <v>536.70359999999994</v>
          </cell>
          <cell r="F10237" t="str">
            <v>Public Apr 25</v>
          </cell>
        </row>
        <row r="10238">
          <cell r="A10238">
            <v>48585</v>
          </cell>
          <cell r="B10238" t="str">
            <v>SCHNEIDER</v>
          </cell>
          <cell r="C10238" t="str">
            <v>TO BE CHECKED</v>
          </cell>
          <cell r="D10238" t="str">
            <v>RACKING INTERLOCK BETWEEN CRAN</v>
          </cell>
          <cell r="E10238">
            <v>958.01460000000009</v>
          </cell>
          <cell r="F10238" t="str">
            <v>Public Apr 25</v>
          </cell>
        </row>
        <row r="10239">
          <cell r="A10239">
            <v>48600</v>
          </cell>
          <cell r="B10239" t="str">
            <v>SCHNEIDER</v>
          </cell>
          <cell r="C10239" t="str">
            <v>TO BE CHECKED</v>
          </cell>
          <cell r="D10239" t="str">
            <v>rear interphase barriers - 3 poles/4 pol</v>
          </cell>
          <cell r="E10239">
            <v>917.70420000000001</v>
          </cell>
          <cell r="F10239" t="str">
            <v>Public Apr 25</v>
          </cell>
        </row>
        <row r="10240">
          <cell r="A10240">
            <v>48608</v>
          </cell>
          <cell r="B10240" t="str">
            <v>SCHNEIDER</v>
          </cell>
          <cell r="C10240" t="str">
            <v>TO BE CHECKED</v>
          </cell>
          <cell r="D10240" t="str">
            <v>CABLE-TYPE INTERLOC.FOR 3 FIXED OR DRAWO</v>
          </cell>
          <cell r="E10240">
            <v>7910.6916000000001</v>
          </cell>
          <cell r="F10240" t="str">
            <v>Public Apr 25</v>
          </cell>
        </row>
        <row r="10241">
          <cell r="A10241">
            <v>48614</v>
          </cell>
          <cell r="B10241" t="str">
            <v>SCHNEIDER</v>
          </cell>
          <cell r="C10241" t="str">
            <v>TO BE CHECKED</v>
          </cell>
          <cell r="D10241" t="str">
            <v>CABLE-TYPE DOOR INTERLOCKING</v>
          </cell>
          <cell r="E10241">
            <v>3559.9734000000003</v>
          </cell>
          <cell r="F10241" t="str">
            <v>Public Apr 25</v>
          </cell>
        </row>
        <row r="10242">
          <cell r="A10242">
            <v>48952</v>
          </cell>
          <cell r="B10242" t="str">
            <v>SCHNEIDER</v>
          </cell>
          <cell r="C10242" t="str">
            <v>TO BE CHECKED</v>
          </cell>
          <cell r="D10242" t="str">
            <v>BASIC FRAME COMPACT MANUALLY NS630B LB 6</v>
          </cell>
          <cell r="E10242">
            <v>10715.263199999999</v>
          </cell>
          <cell r="F10242" t="str">
            <v>Public Apr 25</v>
          </cell>
        </row>
        <row r="10243">
          <cell r="A10243">
            <v>48967</v>
          </cell>
          <cell r="B10243" t="str">
            <v>SCHNEIDER</v>
          </cell>
          <cell r="C10243" t="str">
            <v>TO BE CHECKED</v>
          </cell>
          <cell r="D10243" t="str">
            <v>BASIC FRAME COMPACT MANUALLY NS630B LB 6</v>
          </cell>
          <cell r="E10243">
            <v>10881.574199999999</v>
          </cell>
          <cell r="F10243" t="str">
            <v>Public Apr 25</v>
          </cell>
        </row>
        <row r="10244">
          <cell r="A10244">
            <v>56125</v>
          </cell>
          <cell r="B10244" t="str">
            <v>SCHNEIDER</v>
          </cell>
          <cell r="C10244" t="str">
            <v>TO BE CHECKED</v>
          </cell>
          <cell r="D10244" t="str">
            <v>RH10M 110/130V AC 50/60 H</v>
          </cell>
          <cell r="E10244">
            <v>1032.8724</v>
          </cell>
          <cell r="F10244" t="str">
            <v>Public Apr 25</v>
          </cell>
        </row>
        <row r="10245">
          <cell r="A10245">
            <v>56140</v>
          </cell>
          <cell r="B10245" t="str">
            <v>SCHNEIDER</v>
          </cell>
          <cell r="C10245" t="str">
            <v>TO BE CHECKED</v>
          </cell>
          <cell r="D10245" t="str">
            <v>rh10m 380/415v ac 50/60hz</v>
          </cell>
          <cell r="E10245">
            <v>1032.8724</v>
          </cell>
          <cell r="F10245" t="str">
            <v>Public Apr 25</v>
          </cell>
        </row>
        <row r="10246">
          <cell r="A10246">
            <v>56142</v>
          </cell>
          <cell r="B10246" t="str">
            <v>SCHNEIDER</v>
          </cell>
          <cell r="C10246" t="str">
            <v>TO BE CHECKED</v>
          </cell>
          <cell r="D10246" t="str">
            <v>EARTHLEAKAGE RELAY RH10M 100 MA 415 V</v>
          </cell>
          <cell r="E10246">
            <v>1032.8724</v>
          </cell>
          <cell r="F10246" t="str">
            <v>Public Apr 25</v>
          </cell>
        </row>
        <row r="10247">
          <cell r="A10247">
            <v>56145</v>
          </cell>
          <cell r="B10247" t="str">
            <v>SCHNEIDER</v>
          </cell>
          <cell r="C10247" t="str">
            <v>TO BE CHECKED</v>
          </cell>
          <cell r="D10247" t="str">
            <v>RH10M 380/415V AC 50/60HZ</v>
          </cell>
          <cell r="E10247">
            <v>1032.8724</v>
          </cell>
          <cell r="F10247" t="str">
            <v>Public Apr 25</v>
          </cell>
        </row>
        <row r="10248">
          <cell r="A10248">
            <v>56235</v>
          </cell>
          <cell r="B10248" t="str">
            <v>SCHNEIDER</v>
          </cell>
          <cell r="C10248" t="str">
            <v>TO BE CHECKED</v>
          </cell>
          <cell r="D10248" t="str">
            <v>RH10P 220/240V AC 50/60/4</v>
          </cell>
          <cell r="E10248">
            <v>1100.6106</v>
          </cell>
          <cell r="F10248" t="str">
            <v>Public Apr 25</v>
          </cell>
        </row>
        <row r="10249">
          <cell r="A10249">
            <v>56263</v>
          </cell>
          <cell r="B10249" t="str">
            <v>SCHNEIDER</v>
          </cell>
          <cell r="C10249" t="str">
            <v>TO BE CHECKED</v>
          </cell>
          <cell r="D10249" t="str">
            <v>RH21P 220/240 V AC 50/60/400 Hz WITH</v>
          </cell>
          <cell r="E10249">
            <v>1323.5724</v>
          </cell>
          <cell r="F10249" t="str">
            <v>Public Apr 25</v>
          </cell>
        </row>
        <row r="10250">
          <cell r="A10250">
            <v>56270</v>
          </cell>
          <cell r="B10250" t="str">
            <v>SCHNEIDER</v>
          </cell>
          <cell r="C10250" t="str">
            <v>TO BE CHECKED</v>
          </cell>
          <cell r="D10250" t="str">
            <v>RH99P 12/48V DC 12/24V AC</v>
          </cell>
          <cell r="E10250">
            <v>1112.4017999999999</v>
          </cell>
          <cell r="F10250" t="str">
            <v>Public Apr 25</v>
          </cell>
        </row>
        <row r="10251">
          <cell r="A10251">
            <v>56274</v>
          </cell>
          <cell r="B10251" t="str">
            <v>SCHNEIDER</v>
          </cell>
          <cell r="C10251" t="str">
            <v>TO BE CHECKED</v>
          </cell>
          <cell r="D10251" t="str">
            <v>RH99P 380/415V AC 50/60HZ</v>
          </cell>
          <cell r="E10251">
            <v>1112.4017999999999</v>
          </cell>
          <cell r="F10251" t="str">
            <v>Public Apr 25</v>
          </cell>
        </row>
        <row r="10252">
          <cell r="A10252">
            <v>56290</v>
          </cell>
          <cell r="B10252" t="str">
            <v>SCHNEIDER</v>
          </cell>
          <cell r="C10252" t="str">
            <v>TO BE CHECKED</v>
          </cell>
          <cell r="D10252" t="str">
            <v>EARTHLEAKAGE RELAY RH99P WITH AU TO MATI</v>
          </cell>
          <cell r="E10252">
            <v>1408.0896</v>
          </cell>
          <cell r="F10252" t="str">
            <v>Public Apr 25</v>
          </cell>
        </row>
        <row r="10253">
          <cell r="A10253">
            <v>56292</v>
          </cell>
          <cell r="B10253" t="str">
            <v>SCHNEIDER</v>
          </cell>
          <cell r="C10253" t="str">
            <v>TO BE CHECKED</v>
          </cell>
          <cell r="D10253" t="str">
            <v>EARTHLEAKAGE RELAY RH99P WITH AU TO MATI</v>
          </cell>
          <cell r="E10253">
            <v>1408.0896</v>
          </cell>
          <cell r="F10253" t="str">
            <v>Public Apr 25</v>
          </cell>
        </row>
        <row r="10254">
          <cell r="A10254">
            <v>56293</v>
          </cell>
          <cell r="B10254" t="str">
            <v>SCHNEIDER</v>
          </cell>
          <cell r="C10254" t="str">
            <v>TO BE CHECKED</v>
          </cell>
          <cell r="D10254" t="str">
            <v>EARTHLEAKAGE RELAY RH99P WITH AU TO MATI</v>
          </cell>
          <cell r="E10254">
            <v>1408.0896</v>
          </cell>
          <cell r="F10254" t="str">
            <v>Public Apr 25</v>
          </cell>
        </row>
        <row r="10255">
          <cell r="A10255">
            <v>65290</v>
          </cell>
          <cell r="B10255" t="str">
            <v>SCHNEIDER</v>
          </cell>
          <cell r="C10255" t="str">
            <v>TO BE CHECKED</v>
          </cell>
          <cell r="D10255" t="str">
            <v>MICROLOGIC 5.0 P FOR FIXE</v>
          </cell>
          <cell r="E10255">
            <v>14941.347599999999</v>
          </cell>
          <cell r="F10255" t="str">
            <v>Public Apr 25</v>
          </cell>
        </row>
        <row r="10256">
          <cell r="A10256">
            <v>65291</v>
          </cell>
          <cell r="B10256" t="str">
            <v>SCHNEIDER</v>
          </cell>
          <cell r="C10256" t="str">
            <v>TO BE CHECKED</v>
          </cell>
          <cell r="D10256" t="str">
            <v>MICROLOGIC 6.0 P FOR FIXE</v>
          </cell>
          <cell r="E10256">
            <v>18434.959800000001</v>
          </cell>
          <cell r="F10256" t="str">
            <v>Public Apr 25</v>
          </cell>
        </row>
        <row r="10257">
          <cell r="A10257">
            <v>65292</v>
          </cell>
          <cell r="B10257" t="str">
            <v>SCHNEIDER</v>
          </cell>
          <cell r="C10257" t="str">
            <v>TO BE CHECKED</v>
          </cell>
          <cell r="D10257" t="str">
            <v>MICROLOGIC 7.0 P FOR FIXE</v>
          </cell>
          <cell r="E10257">
            <v>21226.4244</v>
          </cell>
          <cell r="F10257" t="str">
            <v>Public Apr 25</v>
          </cell>
        </row>
        <row r="10258">
          <cell r="A10258">
            <v>65293</v>
          </cell>
          <cell r="B10258" t="str">
            <v>SCHNEIDER</v>
          </cell>
          <cell r="C10258" t="str">
            <v>TO BE CHECKED</v>
          </cell>
          <cell r="D10258" t="str">
            <v>MICROLOGIC 5.0 P FOR DRAW</v>
          </cell>
          <cell r="E10258">
            <v>16982.4696</v>
          </cell>
          <cell r="F10258" t="str">
            <v>Public Apr 25</v>
          </cell>
        </row>
        <row r="10259">
          <cell r="A10259">
            <v>65294</v>
          </cell>
          <cell r="B10259" t="str">
            <v>SCHNEIDER</v>
          </cell>
          <cell r="C10259" t="str">
            <v>TO BE CHECKED</v>
          </cell>
          <cell r="D10259" t="str">
            <v>MICROLOGIC 6.0 P FOR DRAW</v>
          </cell>
          <cell r="E10259">
            <v>18325.289400000001</v>
          </cell>
          <cell r="F10259" t="str">
            <v>Public Apr 25</v>
          </cell>
        </row>
        <row r="10260">
          <cell r="A10260">
            <v>65295</v>
          </cell>
          <cell r="B10260" t="str">
            <v>SCHNEIDER</v>
          </cell>
          <cell r="C10260" t="str">
            <v>TO BE CHECKED</v>
          </cell>
          <cell r="D10260" t="str">
            <v>MICROLOGIC 7.0 P FOR DRAW</v>
          </cell>
          <cell r="E10260">
            <v>21056.278200000001</v>
          </cell>
          <cell r="F10260" t="str">
            <v>Public Apr 25</v>
          </cell>
        </row>
        <row r="10261">
          <cell r="A10261">
            <v>65301</v>
          </cell>
          <cell r="B10261" t="str">
            <v>SCHNEIDER</v>
          </cell>
          <cell r="C10261" t="str">
            <v>TO BE CHECKED</v>
          </cell>
          <cell r="D10261" t="str">
            <v>MICROLOGIC 5.0 FOR FIXED</v>
          </cell>
          <cell r="E10261">
            <v>4333.8371999999999</v>
          </cell>
          <cell r="F10261" t="str">
            <v>Public Apr 25</v>
          </cell>
        </row>
        <row r="10262">
          <cell r="A10262">
            <v>15336</v>
          </cell>
          <cell r="B10262" t="str">
            <v>SCHNEIDER</v>
          </cell>
          <cell r="C10262" t="str">
            <v>TO BE CHECKED</v>
          </cell>
          <cell r="D10262" t="str">
            <v>IH Mech Time Sw. 18mm 1ch 24h, 100h rsrv</v>
          </cell>
          <cell r="E10262">
            <v>247.40100000000001</v>
          </cell>
          <cell r="F10262" t="str">
            <v>Public Apr 25</v>
          </cell>
        </row>
        <row r="10263">
          <cell r="A10263">
            <v>15366</v>
          </cell>
          <cell r="B10263" t="str">
            <v>SCHNEIDER</v>
          </cell>
          <cell r="C10263" t="str">
            <v>TO BE CHECKED</v>
          </cell>
          <cell r="D10263" t="str">
            <v>IH MecH Tm Sw. 54mm 1+1ch 24h+7d no rsrv</v>
          </cell>
          <cell r="E10263">
            <v>430.59299999999996</v>
          </cell>
          <cell r="F10263" t="str">
            <v>Public Apr 25</v>
          </cell>
        </row>
        <row r="10264">
          <cell r="A10264">
            <v>16332</v>
          </cell>
          <cell r="B10264" t="str">
            <v>SCHNEIDER</v>
          </cell>
          <cell r="C10264" t="str">
            <v>TO BE CHECKED</v>
          </cell>
          <cell r="D10264" t="str">
            <v>PRD1 25r 3P+N</v>
          </cell>
          <cell r="E10264">
            <v>4588.3782000000001</v>
          </cell>
          <cell r="F10264" t="str">
            <v>Public Apr 25</v>
          </cell>
        </row>
        <row r="10265">
          <cell r="A10265">
            <v>16363</v>
          </cell>
          <cell r="B10265" t="str">
            <v>SCHNEIDER</v>
          </cell>
          <cell r="C10265" t="str">
            <v>TO BE CHECKED</v>
          </cell>
          <cell r="D10265" t="str">
            <v>PRD1r Master 3P+N</v>
          </cell>
          <cell r="E10265">
            <v>4056.183</v>
          </cell>
          <cell r="F10265" t="str">
            <v>Public Apr 25</v>
          </cell>
        </row>
        <row r="10266">
          <cell r="A10266">
            <v>16792</v>
          </cell>
          <cell r="B10266" t="str">
            <v>SCHNEIDER</v>
          </cell>
          <cell r="C10266" t="str">
            <v>TO BE CHECKED</v>
          </cell>
          <cell r="D10266" t="str">
            <v>RCCB 2P 25A 300MA CL.AC TYPE I DOMAE</v>
          </cell>
          <cell r="E10266">
            <v>356.38799999999998</v>
          </cell>
          <cell r="F10266" t="str">
            <v>Public Apr 25</v>
          </cell>
        </row>
        <row r="10267">
          <cell r="A10267">
            <v>16793</v>
          </cell>
          <cell r="B10267" t="str">
            <v>SCHNEIDER</v>
          </cell>
          <cell r="C10267" t="str">
            <v>TO BE CHECKED</v>
          </cell>
          <cell r="D10267" t="str">
            <v>RCCB 2P 40A 30MA</v>
          </cell>
          <cell r="E10267">
            <v>327.69540000000001</v>
          </cell>
          <cell r="F10267" t="str">
            <v>Public Apr 25</v>
          </cell>
        </row>
        <row r="10268">
          <cell r="A10268">
            <v>16794</v>
          </cell>
          <cell r="B10268" t="str">
            <v>SCHNEIDER</v>
          </cell>
          <cell r="C10268" t="str">
            <v>TO BE CHECKED</v>
          </cell>
          <cell r="D10268" t="str">
            <v>Domae RCCB  63A 4P AC  30mA</v>
          </cell>
          <cell r="E10268">
            <v>490.05899999999997</v>
          </cell>
          <cell r="F10268" t="str">
            <v>Public Apr 25</v>
          </cell>
        </row>
        <row r="10269">
          <cell r="A10269">
            <v>16810</v>
          </cell>
          <cell r="B10269" t="str">
            <v>SCHNEIDER</v>
          </cell>
          <cell r="C10269" t="str">
            <v>TO BE CHECKED</v>
          </cell>
          <cell r="D10269" t="str">
            <v>RCCB 4P 40A 30MA</v>
          </cell>
          <cell r="E10269">
            <v>316.74059999999997</v>
          </cell>
          <cell r="F10269" t="str">
            <v>Public Apr 25</v>
          </cell>
        </row>
        <row r="10270">
          <cell r="A10270">
            <v>16905</v>
          </cell>
          <cell r="B10270" t="str">
            <v>SCHNEIDER</v>
          </cell>
          <cell r="C10270" t="str">
            <v>TO BE CHECKED</v>
          </cell>
          <cell r="D10270" t="str">
            <v>RCCB 4P 125A 30MA AC</v>
          </cell>
          <cell r="E10270">
            <v>2590.2696000000001</v>
          </cell>
          <cell r="F10270" t="str">
            <v>Public Apr 25</v>
          </cell>
        </row>
        <row r="10271">
          <cell r="A10271">
            <v>16906</v>
          </cell>
          <cell r="B10271" t="str">
            <v>SCHNEIDER</v>
          </cell>
          <cell r="C10271" t="str">
            <v>TO BE CHECKED</v>
          </cell>
          <cell r="D10271" t="str">
            <v>RCCB 4P 125A 100MA AC</v>
          </cell>
          <cell r="E10271">
            <v>2449.1628000000001</v>
          </cell>
          <cell r="F10271" t="str">
            <v>Public Apr 25</v>
          </cell>
        </row>
        <row r="10272">
          <cell r="A10272">
            <v>17045</v>
          </cell>
          <cell r="B10272" t="str">
            <v>SCHNEIDER</v>
          </cell>
          <cell r="C10272" t="str">
            <v>TO BE CHECKED</v>
          </cell>
          <cell r="D10272" t="str">
            <v>DOMAE 1P 10A C 230V 6000A</v>
          </cell>
          <cell r="E10272">
            <v>23.2254</v>
          </cell>
          <cell r="F10272" t="str">
            <v>Public Apr 25</v>
          </cell>
        </row>
        <row r="10273">
          <cell r="A10273">
            <v>17046</v>
          </cell>
          <cell r="B10273" t="str">
            <v>SCHNEIDER</v>
          </cell>
          <cell r="C10273" t="str">
            <v>TO BE CHECKED</v>
          </cell>
          <cell r="D10273" t="str">
            <v>DOMAE 1P 16A C 230V 6000A</v>
          </cell>
          <cell r="E10273">
            <v>23.2254</v>
          </cell>
          <cell r="F10273" t="str">
            <v>Public Apr 25</v>
          </cell>
        </row>
        <row r="10274">
          <cell r="A10274">
            <v>17047</v>
          </cell>
          <cell r="B10274" t="str">
            <v>SCHNEIDER</v>
          </cell>
          <cell r="C10274" t="str">
            <v>TO BE CHECKED</v>
          </cell>
          <cell r="D10274" t="str">
            <v>DOMAE1P 20A C 230V 6000A CIRCUIT BREAKE</v>
          </cell>
          <cell r="E10274">
            <v>23.2254</v>
          </cell>
          <cell r="F10274" t="str">
            <v>Public Apr 25</v>
          </cell>
        </row>
        <row r="10275">
          <cell r="A10275">
            <v>17048</v>
          </cell>
          <cell r="B10275" t="str">
            <v>SCHNEIDER</v>
          </cell>
          <cell r="C10275" t="str">
            <v>TO BE CHECKED</v>
          </cell>
          <cell r="D10275" t="str">
            <v>DOMAE 6kA 1P 25A C</v>
          </cell>
          <cell r="E10275">
            <v>23.2254</v>
          </cell>
          <cell r="F10275" t="str">
            <v>Public Apr 25</v>
          </cell>
        </row>
        <row r="10276">
          <cell r="A10276">
            <v>17049</v>
          </cell>
          <cell r="B10276" t="str">
            <v>SCHNEIDER</v>
          </cell>
          <cell r="C10276" t="str">
            <v>TO BE CHECKED</v>
          </cell>
          <cell r="D10276" t="str">
            <v>DOMAE 6kA 1P 32A C</v>
          </cell>
          <cell r="E10276">
            <v>23.2254</v>
          </cell>
          <cell r="F10276" t="str">
            <v>Public Apr 25</v>
          </cell>
        </row>
        <row r="10277">
          <cell r="A10277">
            <v>17050</v>
          </cell>
          <cell r="B10277" t="str">
            <v>SCHNEIDER</v>
          </cell>
          <cell r="C10277" t="str">
            <v>TO BE CHECKED</v>
          </cell>
          <cell r="D10277" t="str">
            <v>DOMAE 6kA 1P 40A C</v>
          </cell>
          <cell r="E10277">
            <v>26.8872</v>
          </cell>
          <cell r="F10277" t="str">
            <v>Public Apr 25</v>
          </cell>
        </row>
        <row r="10278">
          <cell r="A10278">
            <v>17058</v>
          </cell>
          <cell r="B10278" t="str">
            <v>SCHNEIDER</v>
          </cell>
          <cell r="C10278" t="str">
            <v>TO BE CHECKED</v>
          </cell>
          <cell r="D10278" t="str">
            <v>DOMAE 6kA 2P 6A C</v>
          </cell>
          <cell r="E10278">
            <v>69.676200000000009</v>
          </cell>
          <cell r="F10278" t="str">
            <v>Public Apr 25</v>
          </cell>
        </row>
        <row r="10279">
          <cell r="A10279">
            <v>17059</v>
          </cell>
          <cell r="B10279" t="str">
            <v>SCHNEIDER</v>
          </cell>
          <cell r="C10279" t="str">
            <v>TO BE CHECKED</v>
          </cell>
          <cell r="D10279" t="str">
            <v>DOMAE 6kA 2P 10A C</v>
          </cell>
          <cell r="E10279">
            <v>69.676200000000009</v>
          </cell>
          <cell r="F10279" t="str">
            <v>Public Apr 25</v>
          </cell>
        </row>
        <row r="10280">
          <cell r="A10280">
            <v>17060</v>
          </cell>
          <cell r="B10280" t="str">
            <v>SCHNEIDER</v>
          </cell>
          <cell r="C10280" t="str">
            <v>TO BE CHECKED</v>
          </cell>
          <cell r="D10280" t="str">
            <v>DOMAE 6kA 2P 16A C</v>
          </cell>
          <cell r="E10280">
            <v>69.676200000000009</v>
          </cell>
          <cell r="F10280" t="str">
            <v>Public Apr 25</v>
          </cell>
        </row>
        <row r="10281">
          <cell r="A10281">
            <v>17061</v>
          </cell>
          <cell r="B10281" t="str">
            <v>SCHNEIDER</v>
          </cell>
          <cell r="C10281" t="str">
            <v>TO BE CHECKED</v>
          </cell>
          <cell r="D10281" t="str">
            <v>DOMAE2P 20A C 230V 6000A CIRCUIT BREAKE</v>
          </cell>
          <cell r="E10281">
            <v>69.676200000000009</v>
          </cell>
          <cell r="F10281" t="str">
            <v>Public Apr 25</v>
          </cell>
        </row>
        <row r="10282">
          <cell r="A10282">
            <v>17062</v>
          </cell>
          <cell r="B10282" t="str">
            <v>SCHNEIDER</v>
          </cell>
          <cell r="C10282" t="str">
            <v>TO BE CHECKED</v>
          </cell>
          <cell r="D10282" t="str">
            <v>DOMAE2P 25A C 230V 6000A CIRCUIT BREAKE</v>
          </cell>
          <cell r="E10282">
            <v>69.676200000000009</v>
          </cell>
          <cell r="F10282" t="str">
            <v>Public Apr 25</v>
          </cell>
        </row>
        <row r="10283">
          <cell r="A10283">
            <v>17063</v>
          </cell>
          <cell r="B10283" t="str">
            <v>SCHNEIDER</v>
          </cell>
          <cell r="C10283" t="str">
            <v>TO BE CHECKED</v>
          </cell>
          <cell r="D10283" t="str">
            <v>DOMAE 6kA 2P 32A C</v>
          </cell>
          <cell r="E10283">
            <v>69.676200000000009</v>
          </cell>
          <cell r="F10283" t="str">
            <v>Public Apr 25</v>
          </cell>
        </row>
        <row r="10284">
          <cell r="A10284">
            <v>17064</v>
          </cell>
          <cell r="B10284" t="str">
            <v>SCHNEIDER</v>
          </cell>
          <cell r="C10284" t="str">
            <v>TO BE CHECKED</v>
          </cell>
          <cell r="D10284" t="str">
            <v>DOMAE 6kA 2P 40A C</v>
          </cell>
          <cell r="E10284">
            <v>76.316399999999987</v>
          </cell>
          <cell r="F10284" t="str">
            <v>Public Apr 25</v>
          </cell>
        </row>
        <row r="10285">
          <cell r="A10285">
            <v>17080</v>
          </cell>
          <cell r="B10285" t="str">
            <v>SCHNEIDER</v>
          </cell>
          <cell r="C10285" t="str">
            <v>TO BE CHECKED</v>
          </cell>
          <cell r="D10285" t="str">
            <v>CircuitBreaker Domae 3P 16A C 400V 6kA</v>
          </cell>
          <cell r="E10285">
            <v>116.94300000000001</v>
          </cell>
          <cell r="F10285" t="str">
            <v>Public Apr 25</v>
          </cell>
        </row>
        <row r="10286">
          <cell r="A10286">
            <v>17081</v>
          </cell>
          <cell r="B10286" t="str">
            <v>SCHNEIDER</v>
          </cell>
          <cell r="C10286" t="str">
            <v>TO BE CHECKED</v>
          </cell>
          <cell r="D10286" t="str">
            <v>DOMAE 6kA 3P 20A C</v>
          </cell>
          <cell r="E10286">
            <v>116.94300000000001</v>
          </cell>
          <cell r="F10286" t="str">
            <v>Public Apr 25</v>
          </cell>
        </row>
        <row r="10287">
          <cell r="A10287">
            <v>17082</v>
          </cell>
          <cell r="B10287" t="str">
            <v>SCHNEIDER</v>
          </cell>
          <cell r="C10287" t="str">
            <v>TO BE CHECKED</v>
          </cell>
          <cell r="D10287" t="str">
            <v>DOMAE3P 25A C 400V 6000A CIRCUIT BREAKE</v>
          </cell>
          <cell r="E10287">
            <v>116.94300000000001</v>
          </cell>
          <cell r="F10287" t="str">
            <v>Public Apr 25</v>
          </cell>
        </row>
        <row r="10288">
          <cell r="A10288">
            <v>17083</v>
          </cell>
          <cell r="B10288" t="str">
            <v>SCHNEIDER</v>
          </cell>
          <cell r="C10288" t="str">
            <v>TO BE CHECKED</v>
          </cell>
          <cell r="D10288" t="str">
            <v>DOMAE3P 32A C 400V 6000A CIRCUIT BREAKE</v>
          </cell>
          <cell r="E10288">
            <v>116.94300000000001</v>
          </cell>
          <cell r="F10288" t="str">
            <v>Public Apr 25</v>
          </cell>
        </row>
        <row r="10289">
          <cell r="A10289">
            <v>17084</v>
          </cell>
          <cell r="B10289" t="str">
            <v>SCHNEIDER</v>
          </cell>
          <cell r="C10289" t="str">
            <v>TO BE CHECKED</v>
          </cell>
          <cell r="D10289" t="str">
            <v>DOMAE 6kA 3P 40A C</v>
          </cell>
          <cell r="E10289">
            <v>133.6506</v>
          </cell>
          <cell r="F10289" t="str">
            <v>Public Apr 25</v>
          </cell>
        </row>
        <row r="10290">
          <cell r="A10290">
            <v>18614</v>
          </cell>
          <cell r="B10290" t="str">
            <v>SCHNEIDER</v>
          </cell>
          <cell r="C10290" t="str">
            <v>TO BE CHECKED</v>
          </cell>
          <cell r="D10290" t="str">
            <v>NG125N 1P 32A  C</v>
          </cell>
          <cell r="E10290">
            <v>542.80319999999995</v>
          </cell>
          <cell r="F10290" t="str">
            <v>Public Apr 25</v>
          </cell>
        </row>
        <row r="10291">
          <cell r="A10291">
            <v>18636</v>
          </cell>
          <cell r="B10291" t="str">
            <v>SCHNEIDER</v>
          </cell>
          <cell r="C10291" t="str">
            <v>TO BE CHECKED</v>
          </cell>
          <cell r="D10291" t="str">
            <v>NG125N 3P 32A  C</v>
          </cell>
          <cell r="E10291">
            <v>972.09059999999999</v>
          </cell>
          <cell r="F10291" t="str">
            <v>Public Apr 25</v>
          </cell>
        </row>
        <row r="10292">
          <cell r="A10292">
            <v>18637</v>
          </cell>
          <cell r="B10292" t="str">
            <v>SCHNEIDER</v>
          </cell>
          <cell r="C10292" t="str">
            <v>TO BE CHECKED</v>
          </cell>
          <cell r="D10292" t="str">
            <v>NG125N 3P 40A  C</v>
          </cell>
          <cell r="E10292">
            <v>933.19799999999998</v>
          </cell>
          <cell r="F10292" t="str">
            <v>Public Apr 25</v>
          </cell>
        </row>
        <row r="10293">
          <cell r="A10293">
            <v>18640</v>
          </cell>
          <cell r="B10293" t="str">
            <v>SCHNEIDER</v>
          </cell>
          <cell r="C10293" t="str">
            <v>TO BE CHECKED</v>
          </cell>
          <cell r="D10293" t="str">
            <v>NG125N 3P 80A  C</v>
          </cell>
          <cell r="E10293">
            <v>972.68220000000008</v>
          </cell>
          <cell r="F10293" t="str">
            <v>Public Apr 25</v>
          </cell>
        </row>
        <row r="10294">
          <cell r="A10294">
            <v>18651</v>
          </cell>
          <cell r="B10294" t="str">
            <v>SCHNEIDER</v>
          </cell>
          <cell r="C10294" t="str">
            <v>TO BE CHECKED</v>
          </cell>
          <cell r="D10294" t="str">
            <v>NG125N 4P 20A  C</v>
          </cell>
          <cell r="E10294">
            <v>1196.7048</v>
          </cell>
          <cell r="F10294" t="str">
            <v>Public Apr 25</v>
          </cell>
        </row>
        <row r="10295">
          <cell r="A10295">
            <v>18652</v>
          </cell>
          <cell r="B10295" t="str">
            <v>SCHNEIDER</v>
          </cell>
          <cell r="C10295" t="str">
            <v>TO BE CHECKED</v>
          </cell>
          <cell r="D10295" t="str">
            <v>NG125N 4P 25A  C</v>
          </cell>
          <cell r="E10295">
            <v>1149.7236</v>
          </cell>
          <cell r="F10295" t="str">
            <v>Public Apr 25</v>
          </cell>
        </row>
        <row r="10296">
          <cell r="A10296">
            <v>18653</v>
          </cell>
          <cell r="B10296" t="str">
            <v>SCHNEIDER</v>
          </cell>
          <cell r="C10296" t="str">
            <v>TO BE CHECKED</v>
          </cell>
          <cell r="D10296" t="str">
            <v>NG125N 4P 32A  C</v>
          </cell>
          <cell r="E10296">
            <v>1167.9713999999999</v>
          </cell>
          <cell r="F10296" t="str">
            <v>Public Apr 25</v>
          </cell>
        </row>
        <row r="10297">
          <cell r="A10297">
            <v>18654</v>
          </cell>
          <cell r="B10297" t="str">
            <v>SCHNEIDER</v>
          </cell>
          <cell r="C10297" t="str">
            <v>TO BE CHECKED</v>
          </cell>
          <cell r="D10297" t="str">
            <v>NG125N 4P 40A  C</v>
          </cell>
          <cell r="E10297">
            <v>1245.5118</v>
          </cell>
          <cell r="F10297" t="str">
            <v>Public Apr 25</v>
          </cell>
        </row>
        <row r="10298">
          <cell r="A10298">
            <v>18655</v>
          </cell>
          <cell r="B10298" t="str">
            <v>SCHNEIDER</v>
          </cell>
          <cell r="C10298" t="str">
            <v>TO BE CHECKED</v>
          </cell>
          <cell r="D10298" t="str">
            <v>NG125N 4P 50A  C</v>
          </cell>
          <cell r="E10298">
            <v>1230.0486000000001</v>
          </cell>
          <cell r="F10298" t="str">
            <v>Public Apr 25</v>
          </cell>
        </row>
        <row r="10299">
          <cell r="A10299">
            <v>18656</v>
          </cell>
          <cell r="B10299" t="str">
            <v>SCHNEIDER</v>
          </cell>
          <cell r="C10299" t="str">
            <v>TO BE CHECKED</v>
          </cell>
          <cell r="D10299" t="str">
            <v>NG125N 4P 63A  C</v>
          </cell>
          <cell r="E10299">
            <v>1124.346</v>
          </cell>
          <cell r="F10299" t="str">
            <v>Public Apr 25</v>
          </cell>
        </row>
        <row r="10300">
          <cell r="A10300">
            <v>18658</v>
          </cell>
          <cell r="B10300" t="str">
            <v>SCHNEIDER</v>
          </cell>
          <cell r="C10300" t="str">
            <v>TO BE CHECKED</v>
          </cell>
          <cell r="D10300" t="str">
            <v>NG125N 4P 80A  C</v>
          </cell>
          <cell r="E10300">
            <v>1310.4042000000002</v>
          </cell>
          <cell r="F10300" t="str">
            <v>Public Apr 25</v>
          </cell>
        </row>
        <row r="10301">
          <cell r="A10301">
            <v>18660</v>
          </cell>
          <cell r="B10301" t="str">
            <v>SCHNEIDER</v>
          </cell>
          <cell r="C10301" t="str">
            <v>TO BE CHECKED</v>
          </cell>
          <cell r="D10301" t="str">
            <v>NG125N 4P 100A C</v>
          </cell>
          <cell r="E10301">
            <v>1357.1915999999999</v>
          </cell>
          <cell r="F10301" t="str">
            <v>Public Apr 25</v>
          </cell>
        </row>
        <row r="10302">
          <cell r="A10302">
            <v>18662</v>
          </cell>
          <cell r="B10302" t="str">
            <v>SCHNEIDER</v>
          </cell>
          <cell r="C10302" t="str">
            <v>TO BE CHECKED</v>
          </cell>
          <cell r="D10302" t="str">
            <v>NG125N 4P 125A C</v>
          </cell>
          <cell r="E10302">
            <v>1419.7584000000002</v>
          </cell>
          <cell r="F10302" t="str">
            <v>Public Apr 25</v>
          </cell>
        </row>
        <row r="10303">
          <cell r="A10303">
            <v>18707</v>
          </cell>
          <cell r="B10303" t="str">
            <v>SCHNEIDER</v>
          </cell>
          <cell r="C10303" t="str">
            <v>TO BE CHECKED</v>
          </cell>
          <cell r="D10303" t="str">
            <v>NG125H 1P 20A  C</v>
          </cell>
          <cell r="E10303">
            <v>814.1232</v>
          </cell>
          <cell r="F10303" t="str">
            <v>Public Apr 25</v>
          </cell>
        </row>
        <row r="10304">
          <cell r="A10304">
            <v>18710</v>
          </cell>
          <cell r="B10304" t="str">
            <v>SCHNEIDER</v>
          </cell>
          <cell r="C10304" t="str">
            <v>TO BE CHECKED</v>
          </cell>
          <cell r="D10304" t="str">
            <v>NG125H 1P 40A  C</v>
          </cell>
          <cell r="E10304">
            <v>790.36739999999998</v>
          </cell>
          <cell r="F10304" t="str">
            <v>Public Apr 25</v>
          </cell>
        </row>
        <row r="10305">
          <cell r="A10305">
            <v>18737</v>
          </cell>
          <cell r="B10305" t="str">
            <v>SCHNEIDER</v>
          </cell>
          <cell r="C10305" t="str">
            <v>TO BE CHECKED</v>
          </cell>
          <cell r="D10305" t="str">
            <v>NG125H 4P 40A  C</v>
          </cell>
          <cell r="E10305">
            <v>1400.7456</v>
          </cell>
          <cell r="F10305" t="str">
            <v>Public Apr 25</v>
          </cell>
        </row>
        <row r="10306">
          <cell r="A10306">
            <v>18738</v>
          </cell>
          <cell r="B10306" t="str">
            <v>SCHNEIDER</v>
          </cell>
          <cell r="C10306" t="str">
            <v>TO BE CHECKED</v>
          </cell>
          <cell r="D10306" t="str">
            <v>NG125H 4P 50A  C</v>
          </cell>
          <cell r="E10306">
            <v>1382.2836</v>
          </cell>
          <cell r="F10306" t="str">
            <v>Public Apr 25</v>
          </cell>
        </row>
        <row r="10307">
          <cell r="A10307">
            <v>18739</v>
          </cell>
          <cell r="B10307" t="str">
            <v>SCHNEIDER</v>
          </cell>
          <cell r="C10307" t="str">
            <v>TO BE CHECKED</v>
          </cell>
          <cell r="D10307" t="str">
            <v>NG125H 4P 63A  C</v>
          </cell>
          <cell r="E10307">
            <v>1363.3626000000002</v>
          </cell>
          <cell r="F10307" t="str">
            <v>Public Apr 25</v>
          </cell>
        </row>
        <row r="10308">
          <cell r="A10308">
            <v>18740</v>
          </cell>
          <cell r="B10308" t="str">
            <v>SCHNEIDER</v>
          </cell>
          <cell r="C10308" t="str">
            <v>TO BE CHECKED</v>
          </cell>
          <cell r="D10308" t="str">
            <v>NG125H 4P 80A  C</v>
          </cell>
          <cell r="E10308">
            <v>1378.6422</v>
          </cell>
          <cell r="F10308" t="str">
            <v>Public Apr 25</v>
          </cell>
        </row>
        <row r="10309">
          <cell r="A10309">
            <v>18828</v>
          </cell>
          <cell r="B10309" t="str">
            <v>SCHNEIDER</v>
          </cell>
          <cell r="C10309" t="str">
            <v>TO BE CHECKED</v>
          </cell>
          <cell r="D10309" t="str">
            <v>NG125L 4P 63A C</v>
          </cell>
          <cell r="E10309">
            <v>1400.0724</v>
          </cell>
          <cell r="F10309" t="str">
            <v>Public Apr 25</v>
          </cell>
        </row>
        <row r="10310">
          <cell r="A10310">
            <v>18829</v>
          </cell>
          <cell r="B10310" t="str">
            <v>SCHNEIDER</v>
          </cell>
          <cell r="C10310" t="str">
            <v>TO BE CHECKED</v>
          </cell>
          <cell r="D10310" t="str">
            <v>MINIATURE CIRCUIT BREAKER MULTI 9 NG125L</v>
          </cell>
          <cell r="E10310">
            <v>1415.7396000000001</v>
          </cell>
          <cell r="F10310" t="str">
            <v>Public Apr 25</v>
          </cell>
        </row>
        <row r="10311">
          <cell r="A10311">
            <v>19004</v>
          </cell>
          <cell r="B10311" t="str">
            <v>SCHNEIDER</v>
          </cell>
          <cell r="C10311" t="str">
            <v>TO BE CHECKED</v>
          </cell>
          <cell r="D10311" t="str">
            <v>VIGI NG125 4P 63A 30MA</v>
          </cell>
          <cell r="E10311">
            <v>1297.2054000000001</v>
          </cell>
          <cell r="F10311" t="str">
            <v>Public Apr 25</v>
          </cell>
        </row>
        <row r="10312">
          <cell r="A10312">
            <v>19005</v>
          </cell>
          <cell r="B10312" t="str">
            <v>SCHNEIDER</v>
          </cell>
          <cell r="C10312" t="str">
            <v>TO BE CHECKED</v>
          </cell>
          <cell r="D10312" t="str">
            <v>VIGI NG125 4P 63A 300MA</v>
          </cell>
          <cell r="E10312">
            <v>1133.3219999999999</v>
          </cell>
          <cell r="F10312" t="str">
            <v>Public Apr 25</v>
          </cell>
        </row>
        <row r="10313">
          <cell r="A10313">
            <v>19034</v>
          </cell>
          <cell r="B10313" t="str">
            <v>SCHNEIDER</v>
          </cell>
          <cell r="C10313" t="str">
            <v>TO BE CHECKED</v>
          </cell>
          <cell r="D10313" t="str">
            <v>VIGI NG125 4P 63A 300MA S A</v>
          </cell>
          <cell r="E10313">
            <v>1304.0904</v>
          </cell>
          <cell r="F10313" t="str">
            <v>Public Apr 25</v>
          </cell>
        </row>
        <row r="10314">
          <cell r="A10314">
            <v>19041</v>
          </cell>
          <cell r="B10314" t="str">
            <v>SCHNEIDER</v>
          </cell>
          <cell r="C10314" t="str">
            <v>TO BE CHECKED</v>
          </cell>
          <cell r="D10314" t="str">
            <v>VIGI NG125 4P 125A 30MA A</v>
          </cell>
          <cell r="E10314">
            <v>1900.8414</v>
          </cell>
          <cell r="F10314" t="str">
            <v>Public Apr 25</v>
          </cell>
        </row>
        <row r="10315">
          <cell r="A10315">
            <v>19042</v>
          </cell>
          <cell r="B10315" t="str">
            <v>SCHNEIDER</v>
          </cell>
          <cell r="C10315" t="str">
            <v>TO BE CHECKED</v>
          </cell>
          <cell r="D10315" t="str">
            <v>VIGI NG125 4P 125A 300MA A</v>
          </cell>
          <cell r="E10315">
            <v>2038.7046</v>
          </cell>
          <cell r="F10315" t="str">
            <v>Public Apr 25</v>
          </cell>
        </row>
        <row r="10316">
          <cell r="A10316">
            <v>19064</v>
          </cell>
          <cell r="B10316" t="str">
            <v>SCHNEIDER</v>
          </cell>
          <cell r="C10316" t="str">
            <v>TO BE CHECKED</v>
          </cell>
          <cell r="D10316" t="str">
            <v>MX AND OF 220/415VAC FOR NG125</v>
          </cell>
          <cell r="E10316">
            <v>492.33359999999999</v>
          </cell>
          <cell r="F10316" t="str">
            <v>Public Apr 25</v>
          </cell>
        </row>
        <row r="10317">
          <cell r="A10317">
            <v>19072</v>
          </cell>
          <cell r="B10317" t="str">
            <v>SCHNEIDER</v>
          </cell>
          <cell r="C10317" t="str">
            <v>TO BE CHECKED</v>
          </cell>
          <cell r="D10317" t="str">
            <v>OF AND SD FOR NG125</v>
          </cell>
          <cell r="E10317">
            <v>275.98140000000001</v>
          </cell>
          <cell r="F10317" t="str">
            <v>Public Apr 25</v>
          </cell>
        </row>
        <row r="10318">
          <cell r="A10318">
            <v>33659</v>
          </cell>
          <cell r="B10318" t="str">
            <v>SCHNEIDER</v>
          </cell>
          <cell r="C10318" t="str">
            <v>TO BE CHECKED</v>
          </cell>
          <cell r="D10318" t="str">
            <v>COIL MX 024/030 VCA/VCC FOR FIXE BREAKER</v>
          </cell>
          <cell r="E10318">
            <v>881.05560000000003</v>
          </cell>
          <cell r="F10318" t="str">
            <v>Public Apr 25</v>
          </cell>
        </row>
        <row r="10319">
          <cell r="A10319">
            <v>81178</v>
          </cell>
          <cell r="B10319" t="str">
            <v>SCHNEIDER</v>
          </cell>
          <cell r="C10319" t="str">
            <v>TO BE CHECKED</v>
          </cell>
          <cell r="D10319" t="str">
            <v>PrtKa 2P+E 63A 200-250V Ang Wall S. IP67</v>
          </cell>
          <cell r="E10319">
            <v>485.214</v>
          </cell>
          <cell r="F10319" t="str">
            <v>Public Apr 25</v>
          </cell>
        </row>
        <row r="10320">
          <cell r="A10320">
            <v>81182</v>
          </cell>
          <cell r="B10320" t="str">
            <v>SCHNEIDER</v>
          </cell>
          <cell r="C10320" t="str">
            <v>TO BE CHECKED</v>
          </cell>
          <cell r="D10320" t="str">
            <v>PrtKa 3P+E 63A 380-415V Ang Wall S. IP67</v>
          </cell>
          <cell r="E10320">
            <v>570.62880000000007</v>
          </cell>
          <cell r="F10320" t="str">
            <v>Public Apr 25</v>
          </cell>
        </row>
        <row r="10321">
          <cell r="A10321">
            <v>81183</v>
          </cell>
          <cell r="B10321" t="str">
            <v>SCHNEIDER</v>
          </cell>
          <cell r="C10321" t="str">
            <v>TO BE CHECKED</v>
          </cell>
          <cell r="D10321" t="str">
            <v>PrtKa 3P+E+N 63A 380-415V Ang Wal S IP67</v>
          </cell>
          <cell r="E10321">
            <v>519.95519999999999</v>
          </cell>
          <cell r="F10321" t="str">
            <v>Public Apr 25</v>
          </cell>
        </row>
        <row r="10322">
          <cell r="A10322">
            <v>81278</v>
          </cell>
          <cell r="B10322" t="str">
            <v>SCHNEIDER</v>
          </cell>
          <cell r="C10322" t="str">
            <v>TO BE CHECKED</v>
          </cell>
          <cell r="D10322" t="str">
            <v>PrtK 2P+E 63A 200-250V Ang Pnl Skt IP67</v>
          </cell>
          <cell r="E10322">
            <v>212.77199999999999</v>
          </cell>
          <cell r="F10322" t="str">
            <v>Public Apr 25</v>
          </cell>
        </row>
        <row r="10323">
          <cell r="A10323">
            <v>81282</v>
          </cell>
          <cell r="B10323" t="str">
            <v>SCHNEIDER</v>
          </cell>
          <cell r="C10323" t="str">
            <v>TO BE CHECKED</v>
          </cell>
          <cell r="D10323" t="str">
            <v>PrtK 3P+E 63A 380-415V Ang Pnl Skt IP67</v>
          </cell>
          <cell r="E10323">
            <v>182.1618</v>
          </cell>
          <cell r="F10323" t="str">
            <v>Public Apr 25</v>
          </cell>
        </row>
        <row r="10324">
          <cell r="A10324">
            <v>81283</v>
          </cell>
          <cell r="B10324" t="str">
            <v>SCHNEIDER</v>
          </cell>
          <cell r="C10324" t="str">
            <v>TO BE CHECKED</v>
          </cell>
          <cell r="D10324" t="str">
            <v>PrtK 3P+E+N 63A 380-415V Ang Pnl S. IP67</v>
          </cell>
          <cell r="E10324">
            <v>187.1088</v>
          </cell>
          <cell r="F10324" t="str">
            <v>Public Apr 25</v>
          </cell>
        </row>
        <row r="10325">
          <cell r="A10325">
            <v>81285</v>
          </cell>
          <cell r="B10325" t="str">
            <v>SCHNEIDER</v>
          </cell>
          <cell r="C10325" t="str">
            <v>TO BE CHECKED</v>
          </cell>
          <cell r="D10325" t="str">
            <v>SOCKET PANEL MOUNT 63A 3P-E 480-500V IP6</v>
          </cell>
          <cell r="E10325">
            <v>172.21680000000001</v>
          </cell>
          <cell r="F10325" t="str">
            <v>Public Apr 25</v>
          </cell>
        </row>
        <row r="10326">
          <cell r="A10326">
            <v>81379</v>
          </cell>
          <cell r="B10326" t="str">
            <v>SCHNEIDER</v>
          </cell>
          <cell r="C10326" t="str">
            <v>TO BE CHECKED</v>
          </cell>
          <cell r="D10326" t="str">
            <v>Wander Plug 63A 3PT 200/2</v>
          </cell>
          <cell r="E10326">
            <v>265.8426</v>
          </cell>
          <cell r="F10326" t="str">
            <v>Public Apr 25</v>
          </cell>
        </row>
        <row r="10327">
          <cell r="A10327">
            <v>81383</v>
          </cell>
          <cell r="B10327" t="str">
            <v>SCHNEIDER</v>
          </cell>
          <cell r="C10327" t="str">
            <v>TO BE CHECKED</v>
          </cell>
          <cell r="D10327" t="str">
            <v>PrtKa 3P+E+N 63A 380-415V Wndr Plug IP67</v>
          </cell>
          <cell r="E10327">
            <v>266.05679999999995</v>
          </cell>
          <cell r="F10327" t="str">
            <v>Public Apr 25</v>
          </cell>
        </row>
        <row r="10328">
          <cell r="A10328">
            <v>81385</v>
          </cell>
          <cell r="B10328" t="str">
            <v>SCHNEIDER</v>
          </cell>
          <cell r="C10328" t="str">
            <v>TO BE CHECKED</v>
          </cell>
          <cell r="D10328" t="str">
            <v>FICHE MOBILE DROITE 63A 3PT 480-500V IP6</v>
          </cell>
          <cell r="E10328">
            <v>243.4332</v>
          </cell>
          <cell r="F10328" t="str">
            <v>Public Apr 25</v>
          </cell>
        </row>
        <row r="10329">
          <cell r="A10329">
            <v>81386</v>
          </cell>
          <cell r="B10329" t="str">
            <v>SCHNEIDER</v>
          </cell>
          <cell r="C10329" t="str">
            <v>TO BE CHECKED</v>
          </cell>
          <cell r="D10329" t="str">
            <v>FICHE MOBILE DROITE 63A 3PNT 480-500V IP</v>
          </cell>
          <cell r="E10329">
            <v>302.57279999999997</v>
          </cell>
          <cell r="F10329" t="str">
            <v>Public Apr 25</v>
          </cell>
        </row>
        <row r="10330">
          <cell r="A10330">
            <v>81391</v>
          </cell>
          <cell r="B10330" t="str">
            <v>SCHNEIDER</v>
          </cell>
          <cell r="C10330" t="str">
            <v>TO BE CHECKED</v>
          </cell>
          <cell r="D10330" t="str">
            <v>SOCKET W/INTERLOCK DISC-F</v>
          </cell>
          <cell r="E10330">
            <v>411.74340000000001</v>
          </cell>
          <cell r="F10330" t="str">
            <v>Public Apr 25</v>
          </cell>
        </row>
        <row r="10331">
          <cell r="A10331">
            <v>81392</v>
          </cell>
          <cell r="B10331" t="str">
            <v>SCHNEIDER</v>
          </cell>
          <cell r="C10331" t="str">
            <v>TO BE CHECKED</v>
          </cell>
          <cell r="D10331" t="str">
            <v>WANDER PLUGS, 125A,200-250VAC,3P+N+E</v>
          </cell>
          <cell r="E10331">
            <v>446.4846</v>
          </cell>
          <cell r="F10331" t="str">
            <v>Public Apr 25</v>
          </cell>
        </row>
        <row r="10332">
          <cell r="A10332">
            <v>81394</v>
          </cell>
          <cell r="B10332" t="str">
            <v>SCHNEIDER</v>
          </cell>
          <cell r="C10332" t="str">
            <v>TO BE CHECKED</v>
          </cell>
          <cell r="D10332" t="str">
            <v>PrtKa 3P+E 125A 380-415V Wander Plg IP67</v>
          </cell>
          <cell r="E10332">
            <v>412.2636</v>
          </cell>
          <cell r="F10332" t="str">
            <v>Public Apr 25</v>
          </cell>
        </row>
        <row r="10333">
          <cell r="A10333">
            <v>81395</v>
          </cell>
          <cell r="B10333" t="str">
            <v>SCHNEIDER</v>
          </cell>
          <cell r="C10333" t="str">
            <v>TO BE CHECKED</v>
          </cell>
          <cell r="D10333" t="str">
            <v>PrtKa 3P+E+N 125A 380-415V Wndr Plg IP67</v>
          </cell>
          <cell r="E10333">
            <v>430.32779999999997</v>
          </cell>
          <cell r="F10333" t="str">
            <v>Public Apr 25</v>
          </cell>
        </row>
        <row r="10334">
          <cell r="A10334">
            <v>81478</v>
          </cell>
          <cell r="B10334" t="str">
            <v>SCHNEIDER</v>
          </cell>
          <cell r="C10334" t="str">
            <v>TO BE CHECKED</v>
          </cell>
          <cell r="D10334" t="str">
            <v>PrtKa 2P+E 63A 200-250V Wander Skt IP67</v>
          </cell>
          <cell r="E10334">
            <v>251.85839999999999</v>
          </cell>
          <cell r="F10334" t="str">
            <v>Public Apr 25</v>
          </cell>
        </row>
        <row r="10335">
          <cell r="A10335">
            <v>81678</v>
          </cell>
          <cell r="B10335" t="str">
            <v>SCHNEIDER</v>
          </cell>
          <cell r="C10335" t="str">
            <v>TO BE CHECKED</v>
          </cell>
          <cell r="D10335" t="str">
            <v>81678</v>
          </cell>
          <cell r="E10335">
            <v>240.80160000000001</v>
          </cell>
          <cell r="F10335" t="str">
            <v>Public Apr 25</v>
          </cell>
        </row>
        <row r="10336">
          <cell r="A10336">
            <v>82444</v>
          </cell>
          <cell r="B10336" t="str">
            <v>SCHNEIDER</v>
          </cell>
          <cell r="C10336" t="str">
            <v>TO BE CHECKED</v>
          </cell>
          <cell r="D10336" t="str">
            <v>SOCKET W/INTERLOCK DISJ.R</v>
          </cell>
          <cell r="E10336">
            <v>8769.154199999999</v>
          </cell>
          <cell r="F10336" t="str">
            <v>Public Apr 25</v>
          </cell>
        </row>
        <row r="10337">
          <cell r="A10337">
            <v>83111</v>
          </cell>
          <cell r="B10337" t="str">
            <v>SCHNEIDER</v>
          </cell>
          <cell r="C10337" t="str">
            <v>TO BE CHECKED</v>
          </cell>
          <cell r="D10337" t="str">
            <v>SOCKET WALL MOUNT 16A 3P-E 480-500V IP44</v>
          </cell>
          <cell r="E10337">
            <v>101.6532</v>
          </cell>
          <cell r="F10337" t="str">
            <v>Public Apr 25</v>
          </cell>
        </row>
        <row r="10338">
          <cell r="A10338">
            <v>83117</v>
          </cell>
          <cell r="B10338" t="str">
            <v>SCHNEIDER</v>
          </cell>
          <cell r="C10338" t="str">
            <v>TO BE CHECKED</v>
          </cell>
          <cell r="D10338" t="str">
            <v>SOCKET WALL MOUNT 32A 3P-E 200-250V IP44</v>
          </cell>
          <cell r="E10338">
            <v>128.6628</v>
          </cell>
          <cell r="F10338" t="str">
            <v>Public Apr 25</v>
          </cell>
        </row>
        <row r="10339">
          <cell r="A10339">
            <v>83120</v>
          </cell>
          <cell r="B10339" t="str">
            <v>SCHNEIDER</v>
          </cell>
          <cell r="C10339" t="str">
            <v>TO BE CHECKED</v>
          </cell>
          <cell r="D10339" t="str">
            <v>PK Pratika 4*32A Duvar Prizi , IP 44</v>
          </cell>
          <cell r="E10339">
            <v>303.91919999999999</v>
          </cell>
          <cell r="F10339" t="str">
            <v>Public Apr 25</v>
          </cell>
        </row>
        <row r="10340">
          <cell r="A10340">
            <v>83121</v>
          </cell>
          <cell r="B10340" t="str">
            <v>SCHNEIDER</v>
          </cell>
          <cell r="C10340" t="str">
            <v>TO BE CHECKED</v>
          </cell>
          <cell r="D10340" t="str">
            <v>PK Pratika 5*32A Duvar Prizi ,IP 44</v>
          </cell>
          <cell r="E10340">
            <v>136.91459999999998</v>
          </cell>
          <cell r="F10340" t="str">
            <v>Public Apr 25</v>
          </cell>
        </row>
        <row r="10341">
          <cell r="A10341">
            <v>83151</v>
          </cell>
          <cell r="B10341" t="str">
            <v>SCHNEIDER</v>
          </cell>
          <cell r="C10341" t="str">
            <v>TO BE CHECKED</v>
          </cell>
          <cell r="D10341" t="str">
            <v>SOCKET WALL MOUNT 16A 2P-E 100-130V IP67</v>
          </cell>
          <cell r="E10341">
            <v>131.10060000000001</v>
          </cell>
          <cell r="F10341" t="str">
            <v>Public Apr 25</v>
          </cell>
        </row>
        <row r="10342">
          <cell r="A10342">
            <v>83152</v>
          </cell>
          <cell r="B10342" t="str">
            <v>SCHNEIDER</v>
          </cell>
          <cell r="C10342" t="str">
            <v>TO BE CHECKED</v>
          </cell>
          <cell r="D10342" t="str">
            <v>SOCKET WALL MOUNT 16A 3P-E 100-130V IP67</v>
          </cell>
          <cell r="E10342">
            <v>128.27520000000001</v>
          </cell>
          <cell r="F10342" t="str">
            <v>Public Apr 25</v>
          </cell>
        </row>
        <row r="10343">
          <cell r="A10343">
            <v>83153</v>
          </cell>
          <cell r="B10343" t="str">
            <v>SCHNEIDER</v>
          </cell>
          <cell r="C10343" t="str">
            <v>TO BE CHECKED</v>
          </cell>
          <cell r="D10343" t="str">
            <v>SOCKET WALL MOUNT 16A 3P-N-E 100-130V IP</v>
          </cell>
          <cell r="E10343">
            <v>168.9222</v>
          </cell>
          <cell r="F10343" t="str">
            <v>Public Apr 25</v>
          </cell>
        </row>
        <row r="10344">
          <cell r="A10344">
            <v>83154</v>
          </cell>
          <cell r="B10344" t="str">
            <v>SCHNEIDER</v>
          </cell>
          <cell r="C10344" t="str">
            <v>TO BE CHECKED</v>
          </cell>
          <cell r="D10344" t="str">
            <v>PK Pratika 3*16A Duvar Prizi ,IP67</v>
          </cell>
          <cell r="E10344">
            <v>112.9038</v>
          </cell>
          <cell r="F10344" t="str">
            <v>Public Apr 25</v>
          </cell>
        </row>
        <row r="10345">
          <cell r="A10345">
            <v>83155</v>
          </cell>
          <cell r="B10345" t="str">
            <v>SCHNEIDER</v>
          </cell>
          <cell r="C10345" t="str">
            <v>TO BE CHECKED</v>
          </cell>
          <cell r="D10345" t="str">
            <v>SOCKET WALL MOUNT 16A 3P-E 200-250V IP67</v>
          </cell>
          <cell r="E10345">
            <v>110.46599999999999</v>
          </cell>
          <cell r="F10345" t="str">
            <v>Public Apr 25</v>
          </cell>
        </row>
        <row r="10346">
          <cell r="A10346">
            <v>83158</v>
          </cell>
          <cell r="B10346" t="str">
            <v>SCHNEIDER</v>
          </cell>
          <cell r="C10346" t="str">
            <v>TO BE CHECKED</v>
          </cell>
          <cell r="D10346" t="str">
            <v>PK Pratika 4*16A Duvar Prizi ,IP67</v>
          </cell>
          <cell r="E10346">
            <v>111.25139999999999</v>
          </cell>
          <cell r="F10346" t="str">
            <v>Public Apr 25</v>
          </cell>
        </row>
        <row r="10347">
          <cell r="A10347">
            <v>83159</v>
          </cell>
          <cell r="B10347" t="str">
            <v>SCHNEIDER</v>
          </cell>
          <cell r="C10347" t="str">
            <v>TO BE CHECKED</v>
          </cell>
          <cell r="D10347" t="str">
            <v>PK Pratika 5*16A Duvar Prizi , IP 67</v>
          </cell>
          <cell r="E10347">
            <v>147.1146</v>
          </cell>
          <cell r="F10347" t="str">
            <v>Public Apr 25</v>
          </cell>
        </row>
        <row r="10348">
          <cell r="A10348">
            <v>83161</v>
          </cell>
          <cell r="B10348" t="str">
            <v>SCHNEIDER</v>
          </cell>
          <cell r="C10348" t="str">
            <v>TO BE CHECKED</v>
          </cell>
          <cell r="D10348" t="str">
            <v>SOCKET WALL MOUNT 16A 3P-E 480-500V IP67</v>
          </cell>
          <cell r="E10348">
            <v>127.92840000000001</v>
          </cell>
          <cell r="F10348" t="str">
            <v>Public Apr 25</v>
          </cell>
        </row>
        <row r="10349">
          <cell r="A10349">
            <v>83162</v>
          </cell>
          <cell r="B10349" t="str">
            <v>SCHNEIDER</v>
          </cell>
          <cell r="C10349" t="str">
            <v>TO BE CHECKED</v>
          </cell>
          <cell r="D10349" t="str">
            <v>SOCKET WALL MOUNT 16A 3P-N-E 480-500V IP</v>
          </cell>
          <cell r="E10349">
            <v>168.9222</v>
          </cell>
          <cell r="F10349" t="str">
            <v>Public Apr 25</v>
          </cell>
        </row>
        <row r="10350">
          <cell r="A10350">
            <v>83163</v>
          </cell>
          <cell r="B10350" t="str">
            <v>SCHNEIDER</v>
          </cell>
          <cell r="C10350" t="str">
            <v>TO BE CHECKED</v>
          </cell>
          <cell r="D10350" t="str">
            <v>SOCKET WALL MOUNT 32A 2P-E 100-130V IP67</v>
          </cell>
          <cell r="E10350">
            <v>171.82920000000001</v>
          </cell>
          <cell r="F10350" t="str">
            <v>Public Apr 25</v>
          </cell>
        </row>
        <row r="10351">
          <cell r="A10351">
            <v>83164</v>
          </cell>
          <cell r="B10351" t="str">
            <v>SCHNEIDER</v>
          </cell>
          <cell r="C10351" t="str">
            <v>TO BE CHECKED</v>
          </cell>
          <cell r="D10351" t="str">
            <v>SOCKET WALL MOUNT 32A 3P-E 100-130V IP67</v>
          </cell>
          <cell r="E10351">
            <v>174.04259999999999</v>
          </cell>
          <cell r="F10351" t="str">
            <v>Public Apr 25</v>
          </cell>
        </row>
        <row r="10352">
          <cell r="A10352">
            <v>83168</v>
          </cell>
          <cell r="B10352" t="str">
            <v>SCHNEIDER</v>
          </cell>
          <cell r="C10352" t="str">
            <v>TO BE CHECKED</v>
          </cell>
          <cell r="D10352" t="str">
            <v>SOCKET WALL MOUNT 32A 3P-N-E 200-250V IP</v>
          </cell>
          <cell r="E10352">
            <v>160.92540000000002</v>
          </cell>
          <cell r="F10352" t="str">
            <v>Public Apr 25</v>
          </cell>
        </row>
        <row r="10353">
          <cell r="A10353">
            <v>83169</v>
          </cell>
          <cell r="B10353" t="str">
            <v>SCHNEIDER</v>
          </cell>
          <cell r="C10353" t="str">
            <v>TO BE CHECKED</v>
          </cell>
          <cell r="D10353" t="str">
            <v>SOCKET WALL MOUNT 32A 2P-E 380-415V IP67</v>
          </cell>
          <cell r="E10353">
            <v>148.81800000000001</v>
          </cell>
          <cell r="F10353" t="str">
            <v>Public Apr 25</v>
          </cell>
        </row>
        <row r="10354">
          <cell r="A10354">
            <v>83171</v>
          </cell>
          <cell r="B10354" t="str">
            <v>SCHNEIDER</v>
          </cell>
          <cell r="C10354" t="str">
            <v>TO BE CHECKED</v>
          </cell>
          <cell r="D10354" t="str">
            <v>PrtK 3P+E+N 32A 380-415V A.W.S. box IP67</v>
          </cell>
          <cell r="E10354">
            <v>163.1388</v>
          </cell>
          <cell r="F10354" t="str">
            <v>Public Apr 25</v>
          </cell>
        </row>
        <row r="10355">
          <cell r="A10355">
            <v>83173</v>
          </cell>
          <cell r="B10355" t="str">
            <v>SCHNEIDER</v>
          </cell>
          <cell r="C10355" t="str">
            <v>TO BE CHECKED</v>
          </cell>
          <cell r="D10355" t="str">
            <v>SOCKET WALL MOUNT 32A 3P-E 480-500V IP67</v>
          </cell>
          <cell r="E10355">
            <v>173.73660000000001</v>
          </cell>
          <cell r="F10355" t="str">
            <v>Public Apr 25</v>
          </cell>
        </row>
        <row r="10356">
          <cell r="A10356">
            <v>83174</v>
          </cell>
          <cell r="B10356" t="str">
            <v>SCHNEIDER</v>
          </cell>
          <cell r="C10356" t="str">
            <v>TO BE CHECKED</v>
          </cell>
          <cell r="D10356" t="str">
            <v>SOCKET WALL MOUNT 32A 3P-N-E 480-500V IP</v>
          </cell>
          <cell r="E10356">
            <v>186.85380000000001</v>
          </cell>
          <cell r="F10356" t="str">
            <v>Public Apr 25</v>
          </cell>
        </row>
        <row r="10357">
          <cell r="A10357">
            <v>83516</v>
          </cell>
          <cell r="B10357" t="str">
            <v>SCHNEIDER</v>
          </cell>
          <cell r="C10357" t="str">
            <v>TO BE CHECKED</v>
          </cell>
          <cell r="D10357" t="str">
            <v>PK Pratika 3*32A Duvar Fiإںi ,IP 44</v>
          </cell>
          <cell r="E10357">
            <v>106.3044</v>
          </cell>
          <cell r="F10357" t="str">
            <v>Public Apr 25</v>
          </cell>
        </row>
        <row r="10358">
          <cell r="A10358">
            <v>83520</v>
          </cell>
          <cell r="B10358" t="str">
            <v>SCHNEIDER</v>
          </cell>
          <cell r="C10358" t="str">
            <v>TO BE CHECKED</v>
          </cell>
          <cell r="D10358" t="str">
            <v>PK Pratika 4*32A Duvar Fiإںi ,IP 44</v>
          </cell>
          <cell r="E10358">
            <v>110.17020000000001</v>
          </cell>
          <cell r="F10358" t="str">
            <v>Public Apr 25</v>
          </cell>
        </row>
        <row r="10359">
          <cell r="A10359">
            <v>83521</v>
          </cell>
          <cell r="B10359" t="str">
            <v>SCHNEIDER</v>
          </cell>
          <cell r="C10359" t="str">
            <v>TO BE CHECKED</v>
          </cell>
          <cell r="D10359" t="str">
            <v>PK Pratika 5*32A Duvar Fiإںi ,IP 44</v>
          </cell>
          <cell r="E10359">
            <v>116.24939999999999</v>
          </cell>
          <cell r="F10359" t="str">
            <v>Public Apr 25</v>
          </cell>
        </row>
        <row r="10360">
          <cell r="A10360">
            <v>83556</v>
          </cell>
          <cell r="B10360" t="str">
            <v>SCHNEIDER</v>
          </cell>
          <cell r="C10360" t="str">
            <v>TO BE CHECKED</v>
          </cell>
          <cell r="D10360" t="str">
            <v>PLUG WALL MOUNT 16A 3P-N-E 200-250V IP67</v>
          </cell>
          <cell r="E10360">
            <v>135.22139999999999</v>
          </cell>
          <cell r="F10360" t="str">
            <v>Public Apr 25</v>
          </cell>
        </row>
        <row r="10361">
          <cell r="A10361">
            <v>83559</v>
          </cell>
          <cell r="B10361" t="str">
            <v>SCHNEIDER</v>
          </cell>
          <cell r="C10361" t="str">
            <v>TO BE CHECKED</v>
          </cell>
          <cell r="D10361" t="str">
            <v>PrtK 3P+E+N 16A 380-415V Ang Wall P IP67</v>
          </cell>
          <cell r="E10361">
            <v>136.3536</v>
          </cell>
          <cell r="F10361" t="str">
            <v>Public Apr 25</v>
          </cell>
        </row>
        <row r="10362">
          <cell r="A10362">
            <v>83566</v>
          </cell>
          <cell r="B10362" t="str">
            <v>SCHNEIDER</v>
          </cell>
          <cell r="C10362" t="str">
            <v>TO BE CHECKED</v>
          </cell>
          <cell r="D10362" t="str">
            <v>PrtKa 2P+E 32A 200-250V Ang Wall P. IP67</v>
          </cell>
          <cell r="E10362">
            <v>134.74199999999999</v>
          </cell>
          <cell r="F10362" t="str">
            <v>Public Apr 25</v>
          </cell>
        </row>
        <row r="10363">
          <cell r="A10363">
            <v>83567</v>
          </cell>
          <cell r="B10363" t="str">
            <v>SCHNEIDER</v>
          </cell>
          <cell r="C10363" t="str">
            <v>TO BE CHECKED</v>
          </cell>
          <cell r="D10363" t="str">
            <v>PLUG WALL MOUNT 32A 3P-E 200-250V IP67 5</v>
          </cell>
          <cell r="E10363">
            <v>138.87300000000002</v>
          </cell>
          <cell r="F10363" t="str">
            <v>Public Apr 25</v>
          </cell>
        </row>
        <row r="10364">
          <cell r="A10364">
            <v>83569</v>
          </cell>
          <cell r="B10364" t="str">
            <v>SCHNEIDER</v>
          </cell>
          <cell r="C10364" t="str">
            <v>TO BE CHECKED</v>
          </cell>
          <cell r="D10364" t="str">
            <v>PLUG WALL MOUNT 32A 2P-E 380-415V IP67 5</v>
          </cell>
          <cell r="E10364">
            <v>135.5274</v>
          </cell>
          <cell r="F10364" t="str">
            <v>Public Apr 25</v>
          </cell>
        </row>
        <row r="10365">
          <cell r="A10365">
            <v>83854</v>
          </cell>
          <cell r="B10365" t="str">
            <v>SCHNEIDER</v>
          </cell>
          <cell r="C10365" t="str">
            <v>TO BE CHECKED</v>
          </cell>
          <cell r="D10365" t="str">
            <v>PrtKa 2P+E 16A 200-250V Ang Pnl Plg IP67</v>
          </cell>
          <cell r="E10365">
            <v>92.626199999999997</v>
          </cell>
          <cell r="F10365" t="str">
            <v>Public Apr 25</v>
          </cell>
        </row>
        <row r="10366">
          <cell r="A10366">
            <v>83862</v>
          </cell>
          <cell r="B10366" t="str">
            <v>SCHNEIDER</v>
          </cell>
          <cell r="C10366" t="str">
            <v>TO BE CHECKED</v>
          </cell>
          <cell r="D10366" t="str">
            <v>PLUG PANEL MOUNT.16A 3P-N-E 480-500V IP6</v>
          </cell>
          <cell r="E10366">
            <v>77.948400000000007</v>
          </cell>
          <cell r="F10366" t="str">
            <v>Public Apr 25</v>
          </cell>
        </row>
        <row r="10367">
          <cell r="A10367">
            <v>83863</v>
          </cell>
          <cell r="B10367" t="str">
            <v>SCHNEIDER</v>
          </cell>
          <cell r="C10367" t="str">
            <v>TO BE CHECKED</v>
          </cell>
          <cell r="D10367" t="str">
            <v>PLUG PANEL MOUNT 32A 2P-E 100-130V IP67</v>
          </cell>
          <cell r="E10367">
            <v>87.842400000000012</v>
          </cell>
          <cell r="F10367" t="str">
            <v>Public Apr 25</v>
          </cell>
        </row>
        <row r="10368">
          <cell r="A10368">
            <v>83866</v>
          </cell>
          <cell r="B10368" t="str">
            <v>SCHNEIDER</v>
          </cell>
          <cell r="C10368" t="str">
            <v>TO BE CHECKED</v>
          </cell>
          <cell r="D10368" t="str">
            <v>PrtKa 2P+E 32A 200-250V Ang Pnl Plg IP67</v>
          </cell>
          <cell r="E10368">
            <v>75.9084</v>
          </cell>
          <cell r="F10368" t="str">
            <v>Public Apr 25</v>
          </cell>
        </row>
        <row r="10369">
          <cell r="A10369">
            <v>83867</v>
          </cell>
          <cell r="B10369" t="str">
            <v>SCHNEIDER</v>
          </cell>
          <cell r="C10369" t="str">
            <v>TO BE CHECKED</v>
          </cell>
          <cell r="D10369" t="str">
            <v>PLUG PANEL MOUNT 32A 3P-E 200-250V IP67</v>
          </cell>
          <cell r="E10369">
            <v>86.975399999999993</v>
          </cell>
          <cell r="F10369" t="str">
            <v>Public Apr 25</v>
          </cell>
        </row>
        <row r="10370">
          <cell r="A10370">
            <v>83870</v>
          </cell>
          <cell r="B10370" t="str">
            <v>SCHNEIDER</v>
          </cell>
          <cell r="C10370" t="str">
            <v>TO BE CHECKED</v>
          </cell>
          <cell r="D10370" t="str">
            <v>PrtKa 3P+E 32A 380-415V Ang Pnl Plg IP67</v>
          </cell>
          <cell r="E10370">
            <v>81.508200000000002</v>
          </cell>
          <cell r="F10370" t="str">
            <v>Public Apr 25</v>
          </cell>
        </row>
        <row r="10371">
          <cell r="A10371">
            <v>705653</v>
          </cell>
          <cell r="B10371" t="str">
            <v>SCHNEIDER</v>
          </cell>
          <cell r="C10371" t="str">
            <v>TO BE CHECKED</v>
          </cell>
          <cell r="D10371" t="str">
            <v>50x INSULATING EPOXY BUSBARS*ROOT</v>
          </cell>
          <cell r="E10371">
            <v>551.56500000000005</v>
          </cell>
          <cell r="F10371" t="str">
            <v>Public Apr 25</v>
          </cell>
        </row>
        <row r="10372">
          <cell r="A10372">
            <v>705658</v>
          </cell>
          <cell r="B10372" t="str">
            <v>SCHNEIDER</v>
          </cell>
          <cell r="C10372" t="str">
            <v>TO BE CHECKED</v>
          </cell>
          <cell r="D10372" t="str">
            <v>INSULATING BUSBARS MB200</v>
          </cell>
          <cell r="E10372">
            <v>346.8</v>
          </cell>
          <cell r="F10372" t="str">
            <v>Public Apr 25</v>
          </cell>
        </row>
        <row r="10373">
          <cell r="A10373">
            <v>705680</v>
          </cell>
          <cell r="B10373" t="str">
            <v>SCHNEIDER</v>
          </cell>
          <cell r="C10373" t="str">
            <v>TO BE CHECKED</v>
          </cell>
          <cell r="D10373" t="str">
            <v>24 DOOR HINGE TYPE B</v>
          </cell>
          <cell r="E10373">
            <v>5503.3794000000007</v>
          </cell>
          <cell r="F10373" t="str">
            <v>Public Apr 25</v>
          </cell>
        </row>
        <row r="10374">
          <cell r="A10374">
            <v>705699</v>
          </cell>
          <cell r="B10374" t="str">
            <v>SCHNEIDER</v>
          </cell>
          <cell r="C10374" t="str">
            <v>TO BE CHECKED</v>
          </cell>
          <cell r="D10374" t="str">
            <v>100x (CLIPS+SPRING)*ROOT</v>
          </cell>
          <cell r="E10374">
            <v>255.28560000000002</v>
          </cell>
          <cell r="F10374" t="str">
            <v>Public Apr 25</v>
          </cell>
        </row>
        <row r="10375">
          <cell r="A10375">
            <v>706204</v>
          </cell>
          <cell r="B10375" t="str">
            <v>SCHNEIDER</v>
          </cell>
          <cell r="C10375" t="str">
            <v>TO BE CHECKED</v>
          </cell>
          <cell r="D10375" t="str">
            <v>2x PERMAGLASS THREADED ROD*ROOT</v>
          </cell>
          <cell r="E10375">
            <v>1053.3336000000002</v>
          </cell>
          <cell r="F10375" t="str">
            <v>Public Apr 25</v>
          </cell>
        </row>
        <row r="10376">
          <cell r="A10376">
            <v>87196</v>
          </cell>
          <cell r="B10376" t="str">
            <v>SCHNEIDER</v>
          </cell>
          <cell r="C10376" t="str">
            <v>TO BE CHECKED</v>
          </cell>
          <cell r="D10376" t="str">
            <v>500x SELF THR SCR/ M4 X 8*ROOT</v>
          </cell>
          <cell r="E10376">
            <v>28.570200000000003</v>
          </cell>
          <cell r="F10376" t="str">
            <v>Public Apr 25</v>
          </cell>
        </row>
        <row r="10377">
          <cell r="A10377">
            <v>87288</v>
          </cell>
          <cell r="B10377" t="str">
            <v>SCHNEIDER</v>
          </cell>
          <cell r="C10377" t="str">
            <v>TO BE CHECKED</v>
          </cell>
          <cell r="D10377" t="str">
            <v>50x TESYS T SCREW CONNECT WEID*ROOT</v>
          </cell>
          <cell r="E10377">
            <v>9745.6206000000002</v>
          </cell>
          <cell r="F10377" t="str">
            <v>Public Apr 25</v>
          </cell>
        </row>
        <row r="10378">
          <cell r="A10378">
            <v>87368</v>
          </cell>
          <cell r="B10378" t="str">
            <v>SCHNEIDER</v>
          </cell>
          <cell r="C10378" t="str">
            <v>TO BE CHECKED</v>
          </cell>
          <cell r="D10378" t="str">
            <v>1SET (DOWNSTREAM JAWS 3P 250A)*ROOT</v>
          </cell>
          <cell r="E10378">
            <v>904.98480000000006</v>
          </cell>
          <cell r="F10378" t="str">
            <v>Public Apr 25</v>
          </cell>
        </row>
        <row r="10379">
          <cell r="A10379">
            <v>87372</v>
          </cell>
          <cell r="B10379" t="str">
            <v>SCHNEIDER</v>
          </cell>
          <cell r="C10379" t="str">
            <v>TO BE CHECKED</v>
          </cell>
          <cell r="D10379" t="str">
            <v>1SET (DSTREAM CONN SUPPORT 250A 3P)*ROOT</v>
          </cell>
          <cell r="E10379">
            <v>168.2184</v>
          </cell>
          <cell r="F10379" t="str">
            <v>Public Apr 25</v>
          </cell>
        </row>
        <row r="10380">
          <cell r="A10380">
            <v>87635</v>
          </cell>
          <cell r="B10380" t="str">
            <v>SCHNEIDER</v>
          </cell>
          <cell r="C10380" t="str">
            <v>TO BE CHECKED</v>
          </cell>
          <cell r="D10380" t="str">
            <v>GREASE ELECTRICAL CONTACT-1KG*ROOT</v>
          </cell>
          <cell r="E10380">
            <v>436.3356</v>
          </cell>
          <cell r="F10380" t="str">
            <v>Public Apr 25</v>
          </cell>
        </row>
        <row r="10381">
          <cell r="A10381">
            <v>88600</v>
          </cell>
          <cell r="B10381" t="str">
            <v>SCHNEIDER</v>
          </cell>
          <cell r="C10381" t="str">
            <v>TO BE CHECKED</v>
          </cell>
          <cell r="D10381" t="str">
            <v>S POWER CONNECTION BLOCK 3P*ROOT</v>
          </cell>
          <cell r="E10381">
            <v>185.25239999999999</v>
          </cell>
          <cell r="F10381" t="str">
            <v>Public Apr 25</v>
          </cell>
        </row>
        <row r="10382">
          <cell r="A10382">
            <v>88601</v>
          </cell>
          <cell r="B10382" t="str">
            <v>SCHNEIDER</v>
          </cell>
          <cell r="C10382" t="str">
            <v>TO BE CHECKED</v>
          </cell>
          <cell r="D10382" t="str">
            <v>M POWER CONNECTION BLOCK 3P*ROOT</v>
          </cell>
          <cell r="E10382">
            <v>248.65559999999999</v>
          </cell>
          <cell r="F10382" t="str">
            <v>Public Apr 25</v>
          </cell>
        </row>
        <row r="10383">
          <cell r="A10383">
            <v>88606</v>
          </cell>
          <cell r="B10383" t="str">
            <v>SCHNEIDER</v>
          </cell>
          <cell r="C10383" t="str">
            <v>TO BE CHECKED</v>
          </cell>
          <cell r="D10383" t="str">
            <v>FP S/M OUTGOING SUPPORT*ROOT</v>
          </cell>
          <cell r="E10383">
            <v>27.805200000000003</v>
          </cell>
          <cell r="F10383" t="str">
            <v>Public Apr 25</v>
          </cell>
        </row>
        <row r="10384">
          <cell r="A10384">
            <v>88608</v>
          </cell>
          <cell r="B10384" t="str">
            <v>SCHNEIDER</v>
          </cell>
          <cell r="C10384" t="str">
            <v>TO BE CHECKED</v>
          </cell>
          <cell r="D10384" t="str">
            <v>S/M POWER CONNECTION EXT Y-D*ROOT</v>
          </cell>
          <cell r="E10384">
            <v>3850.7141999999999</v>
          </cell>
          <cell r="F10384" t="str">
            <v>Public Apr 25</v>
          </cell>
        </row>
        <row r="10385">
          <cell r="A10385">
            <v>88610</v>
          </cell>
          <cell r="B10385" t="str">
            <v>SCHNEIDER</v>
          </cell>
          <cell r="C10385" t="str">
            <v>TO BE CHECKED</v>
          </cell>
          <cell r="D10385" t="str">
            <v>L POWER CONNECTION BOX*ROOT</v>
          </cell>
          <cell r="E10385">
            <v>23.8476</v>
          </cell>
          <cell r="F10385" t="str">
            <v>Public Apr 25</v>
          </cell>
        </row>
        <row r="10386">
          <cell r="A10386">
            <v>88612</v>
          </cell>
          <cell r="B10386" t="str">
            <v>SCHNEIDER</v>
          </cell>
          <cell r="C10386" t="str">
            <v>TO BE CHECKED</v>
          </cell>
          <cell r="D10386" t="str">
            <v>CONNECTION PH2 PH3 L AG*ROOT</v>
          </cell>
          <cell r="E10386">
            <v>87.475200000000001</v>
          </cell>
          <cell r="F10386" t="str">
            <v>Public Apr 25</v>
          </cell>
        </row>
        <row r="10387">
          <cell r="A10387">
            <v>88613</v>
          </cell>
          <cell r="B10387" t="str">
            <v>SCHNEIDER</v>
          </cell>
          <cell r="C10387" t="str">
            <v>TO BE CHECKED</v>
          </cell>
          <cell r="D10387" t="str">
            <v>CONNECTION PH1N L AG*ROOT</v>
          </cell>
          <cell r="E10387">
            <v>86.251199999999997</v>
          </cell>
          <cell r="F10387" t="str">
            <v>Public Apr 25</v>
          </cell>
        </row>
        <row r="10388">
          <cell r="A10388">
            <v>88616</v>
          </cell>
          <cell r="B10388" t="str">
            <v>SCHNEIDER</v>
          </cell>
          <cell r="C10388" t="str">
            <v>TO BE CHECKED</v>
          </cell>
          <cell r="D10388" t="str">
            <v>CONNECTION SUPPORT BLOC L*ROOT</v>
          </cell>
          <cell r="E10388">
            <v>97.420200000000008</v>
          </cell>
          <cell r="F10388" t="str">
            <v>Public Apr 25</v>
          </cell>
        </row>
        <row r="10389">
          <cell r="A10389">
            <v>88618</v>
          </cell>
          <cell r="B10389" t="str">
            <v>SCHNEIDER</v>
          </cell>
          <cell r="C10389" t="str">
            <v>TO BE CHECKED</v>
          </cell>
          <cell r="D10389" t="str">
            <v>OUTGOINGS SPACERS L/XL*ROOT</v>
          </cell>
          <cell r="E10389">
            <v>18.839399999999998</v>
          </cell>
          <cell r="F10389" t="str">
            <v>Public Apr 25</v>
          </cell>
        </row>
        <row r="10390">
          <cell r="A10390">
            <v>88621</v>
          </cell>
          <cell r="B10390" t="str">
            <v>SCHNEIDER</v>
          </cell>
          <cell r="C10390" t="str">
            <v>TO BE CHECKED</v>
          </cell>
          <cell r="D10390" t="str">
            <v>FP OUTGOING SUPPORT L/XL*ROOT</v>
          </cell>
          <cell r="E10390">
            <v>23.663999999999998</v>
          </cell>
          <cell r="F10390" t="str">
            <v>Public Apr 25</v>
          </cell>
        </row>
        <row r="10391">
          <cell r="A10391">
            <v>88622</v>
          </cell>
          <cell r="B10391" t="str">
            <v>SCHNEIDER</v>
          </cell>
          <cell r="C10391" t="str">
            <v>TO BE CHECKED</v>
          </cell>
          <cell r="D10391" t="str">
            <v>BB SUPPORT 20X8*ROOT</v>
          </cell>
          <cell r="E10391">
            <v>14.820599999999999</v>
          </cell>
          <cell r="F10391" t="str">
            <v>Public Apr 25</v>
          </cell>
        </row>
        <row r="10392">
          <cell r="A10392">
            <v>88623</v>
          </cell>
          <cell r="B10392" t="str">
            <v>SCHNEIDER</v>
          </cell>
          <cell r="C10392" t="str">
            <v>TO BE CHECKED</v>
          </cell>
          <cell r="D10392" t="str">
            <v>OUTGOING BUSHING SUPPORT L/XL*ROOT</v>
          </cell>
          <cell r="E10392">
            <v>21.226199999999999</v>
          </cell>
          <cell r="F10392" t="str">
            <v>Public Apr 25</v>
          </cell>
        </row>
        <row r="10393">
          <cell r="A10393">
            <v>88631</v>
          </cell>
          <cell r="B10393" t="str">
            <v>SCHNEIDER</v>
          </cell>
          <cell r="C10393" t="str">
            <v>TO BE CHECKED</v>
          </cell>
          <cell r="D10393" t="str">
            <v>AUX FINGER GUIDE SINGLE</v>
          </cell>
          <cell r="E10393">
            <v>118.3506</v>
          </cell>
          <cell r="F10393" t="str">
            <v>Public Apr 25</v>
          </cell>
        </row>
        <row r="10394">
          <cell r="A10394">
            <v>88633</v>
          </cell>
          <cell r="B10394" t="str">
            <v>SCHNEIDER</v>
          </cell>
          <cell r="C10394" t="str">
            <v>TO BE CHECKED</v>
          </cell>
          <cell r="D10394" t="str">
            <v>AUX FINGER GUIDE DOUBLE L/XL</v>
          </cell>
          <cell r="E10394">
            <v>195.89100000000002</v>
          </cell>
          <cell r="F10394" t="str">
            <v>Public Apr 25</v>
          </cell>
        </row>
        <row r="10395">
          <cell r="A10395">
            <v>88640</v>
          </cell>
          <cell r="B10395" t="str">
            <v>SCHNEIDER</v>
          </cell>
          <cell r="C10395" t="str">
            <v>TO BE CHECKED</v>
          </cell>
          <cell r="D10395" t="str">
            <v>PHASE CONNECTION FOR FRONT ACCESS</v>
          </cell>
          <cell r="E10395">
            <v>295.29000000000002</v>
          </cell>
          <cell r="F10395" t="str">
            <v>Public Apr 25</v>
          </cell>
        </row>
        <row r="10396">
          <cell r="A10396">
            <v>88644</v>
          </cell>
          <cell r="B10396" t="str">
            <v>SCHNEIDER</v>
          </cell>
          <cell r="C10396" t="str">
            <v>TO BE CHECKED</v>
          </cell>
          <cell r="D10396" t="str">
            <v>RC OUTGOING PAD S/M</v>
          </cell>
          <cell r="E10396">
            <v>71.022599999999997</v>
          </cell>
          <cell r="F10396" t="str">
            <v>Public Apr 25</v>
          </cell>
        </row>
        <row r="10397">
          <cell r="A10397">
            <v>88648</v>
          </cell>
          <cell r="B10397" t="str">
            <v>SCHNEIDER</v>
          </cell>
          <cell r="C10397" t="str">
            <v>TO BE CHECKED</v>
          </cell>
          <cell r="D10397" t="str">
            <v>2000x MALE CONTACTS*ROOT</v>
          </cell>
          <cell r="E10397">
            <v>2032.452</v>
          </cell>
          <cell r="F10397" t="str">
            <v>Public Apr 25</v>
          </cell>
        </row>
        <row r="10398">
          <cell r="A10398">
            <v>88649</v>
          </cell>
          <cell r="B10398" t="str">
            <v>SCHNEIDER</v>
          </cell>
          <cell r="C10398" t="str">
            <v>TO BE CHECKED</v>
          </cell>
          <cell r="D10398" t="str">
            <v>2000x FEMALE CONTACTS*ROOT</v>
          </cell>
          <cell r="E10398">
            <v>2235.0954000000002</v>
          </cell>
          <cell r="F10398" t="str">
            <v>Public Apr 25</v>
          </cell>
        </row>
        <row r="10399">
          <cell r="A10399">
            <v>88653</v>
          </cell>
          <cell r="B10399" t="str">
            <v>SCHNEIDER</v>
          </cell>
          <cell r="C10399" t="str">
            <v>TO BE CHECKED</v>
          </cell>
          <cell r="D10399" t="str">
            <v>SELF STEEL CLINCHING CAPTIVE M6*ROOT</v>
          </cell>
          <cell r="E10399">
            <v>2.7948000000000004</v>
          </cell>
          <cell r="F10399" t="str">
            <v>Public Apr 25</v>
          </cell>
        </row>
        <row r="10400">
          <cell r="A10400">
            <v>88660</v>
          </cell>
          <cell r="B10400" t="str">
            <v>SCHNEIDER</v>
          </cell>
          <cell r="C10400" t="str">
            <v>TO BE CHECKED</v>
          </cell>
          <cell r="D10400" t="str">
            <v>UNTILTING WHEEL</v>
          </cell>
          <cell r="E10400">
            <v>4.3860000000000001</v>
          </cell>
          <cell r="F10400" t="str">
            <v>Public Apr 25</v>
          </cell>
        </row>
        <row r="10401">
          <cell r="A10401">
            <v>88662</v>
          </cell>
          <cell r="B10401" t="str">
            <v>SCHNEIDER</v>
          </cell>
          <cell r="C10401" t="str">
            <v>TO BE CHECKED</v>
          </cell>
          <cell r="D10401" t="str">
            <v>DRAWER HANDLE 2M*ROOT</v>
          </cell>
          <cell r="E10401">
            <v>29.477999999999998</v>
          </cell>
          <cell r="F10401" t="str">
            <v>Public Apr 25</v>
          </cell>
        </row>
        <row r="10402">
          <cell r="A10402">
            <v>88663</v>
          </cell>
          <cell r="B10402" t="str">
            <v>SCHNEIDER</v>
          </cell>
          <cell r="C10402" t="str">
            <v>TO BE CHECKED</v>
          </cell>
          <cell r="D10402" t="str">
            <v>DRAWER SKATES</v>
          </cell>
          <cell r="E10402">
            <v>5.9261999999999997</v>
          </cell>
          <cell r="F10402" t="str">
            <v>Public Apr 25</v>
          </cell>
        </row>
        <row r="10403">
          <cell r="A10403">
            <v>88664</v>
          </cell>
          <cell r="B10403" t="str">
            <v>SCHNEIDER</v>
          </cell>
          <cell r="C10403" t="str">
            <v>TO BE CHECKED</v>
          </cell>
          <cell r="D10403" t="str">
            <v>DRAWER HANDLE 4M AND MORE*ROOT</v>
          </cell>
          <cell r="E10403">
            <v>38.443799999999996</v>
          </cell>
          <cell r="F10403" t="str">
            <v>Public Apr 25</v>
          </cell>
        </row>
        <row r="10404">
          <cell r="A10404">
            <v>88668</v>
          </cell>
          <cell r="B10404" t="str">
            <v>SCHNEIDER</v>
          </cell>
          <cell r="C10404" t="str">
            <v>TO BE CHECKED</v>
          </cell>
          <cell r="D10404" t="str">
            <v>100codingpins</v>
          </cell>
          <cell r="E10404">
            <v>251.16480000000001</v>
          </cell>
          <cell r="F10404" t="str">
            <v>Public Apr 25</v>
          </cell>
        </row>
        <row r="10405">
          <cell r="A10405">
            <v>88669</v>
          </cell>
          <cell r="B10405" t="str">
            <v>SCHNEIDER</v>
          </cell>
          <cell r="C10405" t="str">
            <v>TO BE CHECKED</v>
          </cell>
          <cell r="D10405" t="str">
            <v>WHASHER</v>
          </cell>
          <cell r="E10405">
            <v>5.5284000000000004</v>
          </cell>
          <cell r="F10405" t="str">
            <v>Public Apr 25</v>
          </cell>
        </row>
        <row r="10406">
          <cell r="A10406">
            <v>88670</v>
          </cell>
          <cell r="B10406" t="str">
            <v>SCHNEIDER</v>
          </cell>
          <cell r="C10406" t="str">
            <v>TO BE CHECKED</v>
          </cell>
          <cell r="D10406" t="str">
            <v>10 ROLLSx18mt. FLAT GASKET25X8MM IP&gt;31</v>
          </cell>
          <cell r="E10406">
            <v>6306.558</v>
          </cell>
          <cell r="F10406" t="str">
            <v>Public Apr 25</v>
          </cell>
        </row>
        <row r="10407">
          <cell r="A10407">
            <v>88671</v>
          </cell>
          <cell r="B10407" t="str">
            <v>SCHNEIDER</v>
          </cell>
          <cell r="C10407" t="str">
            <v>TO BE CHECKED</v>
          </cell>
          <cell r="D10407" t="str">
            <v>10ROLLSX 20METER FLAT GASKET10X6MM,IP&gt;31</v>
          </cell>
          <cell r="E10407">
            <v>3971.8391999999999</v>
          </cell>
          <cell r="F10407" t="str">
            <v>Public Apr 25</v>
          </cell>
        </row>
        <row r="10408">
          <cell r="A10408">
            <v>88672</v>
          </cell>
          <cell r="B10408" t="str">
            <v>SCHNEIDER</v>
          </cell>
          <cell r="C10408" t="str">
            <v>TO BE CHECKED</v>
          </cell>
          <cell r="D10408" t="str">
            <v>DRAWER DOOR AXIS</v>
          </cell>
          <cell r="E10408">
            <v>0.24479999999999999</v>
          </cell>
          <cell r="F10408" t="str">
            <v>Public Apr 25</v>
          </cell>
        </row>
        <row r="10409">
          <cell r="A10409">
            <v>88673</v>
          </cell>
          <cell r="B10409" t="str">
            <v>SCHNEIDER</v>
          </cell>
          <cell r="C10409" t="str">
            <v>TO BE CHECKED</v>
          </cell>
          <cell r="D10409" t="str">
            <v>FRONT PLATE DRAWER LOCK*ROOT</v>
          </cell>
          <cell r="E10409">
            <v>23.8476</v>
          </cell>
          <cell r="F10409" t="str">
            <v>Public Apr 25</v>
          </cell>
        </row>
        <row r="10410">
          <cell r="A10410">
            <v>88674</v>
          </cell>
          <cell r="B10410" t="str">
            <v>SCHNEIDER</v>
          </cell>
          <cell r="C10410" t="str">
            <v>TO BE CHECKED</v>
          </cell>
          <cell r="D10410" t="str">
            <v>DRAWER WHEEL*ROOT</v>
          </cell>
          <cell r="E10410">
            <v>24.877800000000001</v>
          </cell>
          <cell r="F10410" t="str">
            <v>Public Apr 25</v>
          </cell>
        </row>
        <row r="10411">
          <cell r="A10411">
            <v>88675</v>
          </cell>
          <cell r="B10411" t="str">
            <v>SCHNEIDER</v>
          </cell>
          <cell r="C10411" t="str">
            <v>TO BE CHECKED</v>
          </cell>
          <cell r="D10411" t="str">
            <v>BENDED HANDLE FOR DRAWER*ROOT</v>
          </cell>
          <cell r="E10411">
            <v>104.45820000000001</v>
          </cell>
          <cell r="F10411" t="str">
            <v>Public Apr 25</v>
          </cell>
        </row>
        <row r="10412">
          <cell r="A10412">
            <v>88676</v>
          </cell>
          <cell r="B10412" t="str">
            <v>SCHNEIDER</v>
          </cell>
          <cell r="C10412" t="str">
            <v>TO BE CHECKED</v>
          </cell>
          <cell r="D10412" t="str">
            <v>Straighthandlefordrawer</v>
          </cell>
          <cell r="E10412">
            <v>118.73819999999999</v>
          </cell>
          <cell r="F10412" t="str">
            <v>Public Apr 25</v>
          </cell>
        </row>
        <row r="10413">
          <cell r="A10413">
            <v>88680</v>
          </cell>
          <cell r="B10413" t="str">
            <v>SCHNEIDER</v>
          </cell>
          <cell r="C10413" t="str">
            <v>TO BE CHECKED</v>
          </cell>
          <cell r="D10413" t="str">
            <v>INDEXING PAD*ROOT</v>
          </cell>
          <cell r="E10413">
            <v>5.9261999999999997</v>
          </cell>
          <cell r="F10413" t="str">
            <v>Public Apr 25</v>
          </cell>
        </row>
        <row r="10414">
          <cell r="A10414">
            <v>88681</v>
          </cell>
          <cell r="B10414" t="str">
            <v>SCHNEIDER</v>
          </cell>
          <cell r="C10414" t="str">
            <v>TO BE CHECKED</v>
          </cell>
          <cell r="D10414" t="str">
            <v>DRAWER MAINTENANCE HANDLE GV2</v>
          </cell>
          <cell r="E10414">
            <v>118.6566</v>
          </cell>
          <cell r="F10414" t="str">
            <v>Public Apr 25</v>
          </cell>
        </row>
        <row r="10415">
          <cell r="A10415">
            <v>88683</v>
          </cell>
          <cell r="B10415" t="str">
            <v>SCHNEIDER</v>
          </cell>
          <cell r="C10415" t="str">
            <v>TO BE CHECKED</v>
          </cell>
          <cell r="D10415" t="str">
            <v>DRAWER POSITIONNING*ROOT</v>
          </cell>
          <cell r="E10415">
            <v>6.12</v>
          </cell>
          <cell r="F10415" t="str">
            <v>Public Apr 25</v>
          </cell>
        </row>
        <row r="10416">
          <cell r="A10416">
            <v>88684</v>
          </cell>
          <cell r="B10416" t="str">
            <v>SCHNEIDER</v>
          </cell>
          <cell r="C10416" t="str">
            <v>TO BE CHECKED</v>
          </cell>
          <cell r="D10416" t="str">
            <v>1000x SCREW ST4.2X13 FOR PLASTIC*ROOT</v>
          </cell>
          <cell r="E10416">
            <v>2962.4369999999999</v>
          </cell>
          <cell r="F10416" t="str">
            <v>Public Apr 25</v>
          </cell>
        </row>
        <row r="10417">
          <cell r="A10417">
            <v>88688</v>
          </cell>
          <cell r="B10417" t="str">
            <v>SCHNEIDER</v>
          </cell>
          <cell r="C10417" t="str">
            <v>TO BE CHECKED</v>
          </cell>
          <cell r="D10417" t="str">
            <v>DRAWER PLS.HANDLE FOR NS80 C300F*ROOT</v>
          </cell>
          <cell r="E10417">
            <v>447.51480000000004</v>
          </cell>
          <cell r="F10417" t="str">
            <v>Public Apr 25</v>
          </cell>
        </row>
        <row r="10418">
          <cell r="A10418">
            <v>88689</v>
          </cell>
          <cell r="B10418" t="str">
            <v>SCHNEIDER</v>
          </cell>
          <cell r="C10418" t="str">
            <v>TO BE CHECKED</v>
          </cell>
          <cell r="D10418" t="str">
            <v>LTME CONNECTORS*ROOT</v>
          </cell>
          <cell r="E10418">
            <v>176.0112</v>
          </cell>
          <cell r="F10418" t="str">
            <v>Public Apr 25</v>
          </cell>
        </row>
        <row r="10419">
          <cell r="A10419">
            <v>88690</v>
          </cell>
          <cell r="B10419" t="str">
            <v>SCHNEIDER</v>
          </cell>
          <cell r="C10419" t="str">
            <v>TO BE CHECKED</v>
          </cell>
          <cell r="D10419" t="str">
            <v>POSITIONNING MICROSWITCH*ROOT</v>
          </cell>
          <cell r="E10419">
            <v>307.99919999999997</v>
          </cell>
          <cell r="F10419" t="str">
            <v>Public Apr 25</v>
          </cell>
        </row>
        <row r="10420">
          <cell r="A10420">
            <v>88700</v>
          </cell>
          <cell r="B10420" t="str">
            <v>SCHNEIDER</v>
          </cell>
          <cell r="C10420" t="str">
            <v>TO BE CHECKED</v>
          </cell>
          <cell r="D10420" t="str">
            <v>1 SET(2x L XL 3P OUTGOING SUPPLY  FIX DR</v>
          </cell>
          <cell r="E10420">
            <v>49.255800000000001</v>
          </cell>
          <cell r="F10420" t="str">
            <v>Public Apr 25</v>
          </cell>
        </row>
        <row r="10421">
          <cell r="A10421">
            <v>88701</v>
          </cell>
          <cell r="B10421" t="str">
            <v>SCHNEIDER</v>
          </cell>
          <cell r="C10421" t="str">
            <v>TO BE CHECKED</v>
          </cell>
          <cell r="D10421" t="str">
            <v>INDEXING PUSH BUTTON*ROOT</v>
          </cell>
          <cell r="E10421">
            <v>21.6342</v>
          </cell>
          <cell r="F10421" t="str">
            <v>Public Apr 25</v>
          </cell>
        </row>
        <row r="10422">
          <cell r="A10422">
            <v>88704</v>
          </cell>
          <cell r="B10422" t="str">
            <v>SCHNEIDER</v>
          </cell>
          <cell r="C10422" t="str">
            <v>TO BE CHECKED</v>
          </cell>
          <cell r="D10422" t="str">
            <v>1 SET(L 3P CONNECTION  SUPPORT  BLOCK)</v>
          </cell>
          <cell r="E10422">
            <v>27.4482</v>
          </cell>
          <cell r="F10422" t="str">
            <v>Public Apr 25</v>
          </cell>
        </row>
        <row r="10423">
          <cell r="A10423">
            <v>88717</v>
          </cell>
          <cell r="B10423" t="str">
            <v>SCHNEIDER</v>
          </cell>
          <cell r="C10423" t="str">
            <v>TO BE CHECKED</v>
          </cell>
          <cell r="D10423" t="str">
            <v>1 SET(PLASTIC 20-30 UP VBB SHIELD)</v>
          </cell>
          <cell r="E10423">
            <v>120.91080000000001</v>
          </cell>
          <cell r="F10423" t="str">
            <v>Public Apr 25</v>
          </cell>
        </row>
        <row r="10424">
          <cell r="A10424">
            <v>88719</v>
          </cell>
          <cell r="B10424" t="str">
            <v>SCHNEIDER</v>
          </cell>
          <cell r="C10424" t="str">
            <v>TO BE CHECKED</v>
          </cell>
          <cell r="D10424" t="str">
            <v>1 SET(PLASTIC 20-30 BOTTOM VBB SHIELD)</v>
          </cell>
          <cell r="E10424">
            <v>109.04819999999999</v>
          </cell>
          <cell r="F10424" t="str">
            <v>Public Apr 25</v>
          </cell>
        </row>
        <row r="10425">
          <cell r="A10425">
            <v>88720</v>
          </cell>
          <cell r="B10425" t="str">
            <v>SCHNEIDER</v>
          </cell>
          <cell r="C10425" t="str">
            <v>TO BE CHECKED</v>
          </cell>
          <cell r="D10425" t="str">
            <v>1 SET(PLASTIC 50-60 BOTTOM VBB SHIELD)</v>
          </cell>
          <cell r="E10425">
            <v>537.19319999999993</v>
          </cell>
          <cell r="F10425" t="str">
            <v>Public Apr 25</v>
          </cell>
        </row>
        <row r="10426">
          <cell r="A10426">
            <v>88721</v>
          </cell>
          <cell r="B10426" t="str">
            <v>SCHNEIDER</v>
          </cell>
          <cell r="C10426" t="str">
            <v>TO BE CHECKED</v>
          </cell>
          <cell r="D10426" t="str">
            <v>1 SET(1xTAP OFF OUTLET H50 VBB)</v>
          </cell>
          <cell r="E10426">
            <v>38.8416</v>
          </cell>
          <cell r="F10426" t="str">
            <v>Public Apr 25</v>
          </cell>
        </row>
        <row r="10427">
          <cell r="A10427">
            <v>88725</v>
          </cell>
          <cell r="B10427" t="str">
            <v>SCHNEIDER</v>
          </cell>
          <cell r="C10427" t="str">
            <v>TO BE CHECKED</v>
          </cell>
          <cell r="D10427" t="str">
            <v>1 SET(4xTAP OFF OUTLET H50 VBB)</v>
          </cell>
          <cell r="E10427">
            <v>176.51100000000002</v>
          </cell>
          <cell r="F10427" t="str">
            <v>Public Apr 25</v>
          </cell>
        </row>
        <row r="10428">
          <cell r="A10428">
            <v>88726</v>
          </cell>
          <cell r="B10428" t="str">
            <v>SCHNEIDER</v>
          </cell>
          <cell r="C10428" t="str">
            <v>TO BE CHECKED</v>
          </cell>
          <cell r="D10428" t="str">
            <v>PLASTIC SUPPORT H50 VBB</v>
          </cell>
          <cell r="E10428">
            <v>34.843199999999996</v>
          </cell>
          <cell r="F10428" t="str">
            <v>Public Apr 25</v>
          </cell>
        </row>
        <row r="10429">
          <cell r="A10429">
            <v>88730</v>
          </cell>
          <cell r="B10429" t="str">
            <v>SCHNEIDER</v>
          </cell>
          <cell r="C10429" t="str">
            <v>TO BE CHECKED</v>
          </cell>
          <cell r="D10429" t="str">
            <v>1 SET(2xSUPPORT LOOPING BAR)</v>
          </cell>
          <cell r="E10429">
            <v>142.90199999999999</v>
          </cell>
          <cell r="F10429" t="str">
            <v>Public Apr 25</v>
          </cell>
        </row>
        <row r="10430">
          <cell r="A10430">
            <v>88734</v>
          </cell>
          <cell r="B10430" t="str">
            <v>SCHNEIDER</v>
          </cell>
          <cell r="C10430" t="str">
            <v>TO BE CHECKED</v>
          </cell>
          <cell r="D10430" t="str">
            <v>1 SET(2xMw2 VBB TOP  SUPPORT)</v>
          </cell>
          <cell r="E10430">
            <v>91.208399999999997</v>
          </cell>
          <cell r="F10430" t="str">
            <v>Public Apr 25</v>
          </cell>
        </row>
        <row r="10431">
          <cell r="A10431" t="str">
            <v>LGY4193</v>
          </cell>
          <cell r="B10431" t="str">
            <v>SCHNEIDER</v>
          </cell>
          <cell r="C10431" t="str">
            <v>TO BE CHECKED</v>
          </cell>
          <cell r="D10431" t="str">
            <v>LINERGY BS REAR BUSBAR SUPPORT 630A</v>
          </cell>
          <cell r="E10431">
            <v>119.37060000000001</v>
          </cell>
          <cell r="F10431" t="str">
            <v>Public Apr 25</v>
          </cell>
        </row>
        <row r="10432">
          <cell r="A10432" t="str">
            <v>LVM00267</v>
          </cell>
          <cell r="B10432" t="str">
            <v>SCHNEIDER</v>
          </cell>
          <cell r="C10432" t="str">
            <v>TO BE CHECKED</v>
          </cell>
          <cell r="D10432" t="str">
            <v>BRAND PLATE BLOKSET PARTNER LICENCED</v>
          </cell>
          <cell r="E10432">
            <v>51.734400000000001</v>
          </cell>
          <cell r="F10432" t="str">
            <v>Public Apr 25</v>
          </cell>
        </row>
        <row r="10433">
          <cell r="A10433" t="str">
            <v>LVM00800</v>
          </cell>
          <cell r="B10433" t="str">
            <v>SCHNEIDER</v>
          </cell>
          <cell r="C10433" t="str">
            <v>TO BE CHECKED</v>
          </cell>
          <cell r="D10433" t="str">
            <v>THERMOSET INSULATOR</v>
          </cell>
          <cell r="E10433">
            <v>21.052800000000001</v>
          </cell>
          <cell r="F10433" t="str">
            <v>Public Apr 25</v>
          </cell>
        </row>
        <row r="10434">
          <cell r="A10434" t="str">
            <v>LVM02901</v>
          </cell>
          <cell r="B10434" t="str">
            <v>SCHNEIDER</v>
          </cell>
          <cell r="C10434" t="str">
            <v>TO BE CHECKED</v>
          </cell>
          <cell r="D10434" t="str">
            <v>SET (AUXILIARY CONT PLUG MECHANISM)*ROOT</v>
          </cell>
          <cell r="E10434">
            <v>84.078600000000009</v>
          </cell>
          <cell r="F10434" t="str">
            <v>Public Apr 25</v>
          </cell>
        </row>
        <row r="10435">
          <cell r="A10435" t="str">
            <v>LVM02902</v>
          </cell>
          <cell r="B10435" t="str">
            <v>SCHNEIDER</v>
          </cell>
          <cell r="C10435" t="str">
            <v>TO BE CHECKED</v>
          </cell>
          <cell r="D10435" t="str">
            <v>Indexation Mechanism</v>
          </cell>
          <cell r="E10435">
            <v>110.85360000000001</v>
          </cell>
          <cell r="F10435" t="str">
            <v>Public Apr 25</v>
          </cell>
        </row>
        <row r="10436">
          <cell r="A10436" t="str">
            <v>LVM02903</v>
          </cell>
          <cell r="B10436" t="str">
            <v>SCHNEIDER</v>
          </cell>
          <cell r="C10436" t="str">
            <v>TO BE CHECKED</v>
          </cell>
          <cell r="D10436" t="str">
            <v>LOCKING MECHANISM GV2 GV3 TESYS U*ROOT</v>
          </cell>
          <cell r="E10436">
            <v>186.46620000000001</v>
          </cell>
          <cell r="F10436" t="str">
            <v>Public Apr 25</v>
          </cell>
        </row>
        <row r="10437">
          <cell r="A10437" t="str">
            <v>LVM02910</v>
          </cell>
          <cell r="B10437" t="str">
            <v>SCHNEIDER</v>
          </cell>
          <cell r="C10437" t="str">
            <v>TO BE CHECKED</v>
          </cell>
          <cell r="D10437" t="str">
            <v>LOCKING MCHNISM NSX100 250 FULL DR*ROOT</v>
          </cell>
          <cell r="E10437">
            <v>190.70939999999999</v>
          </cell>
          <cell r="F10437" t="str">
            <v>Public Apr 25</v>
          </cell>
        </row>
        <row r="10438">
          <cell r="A10438" t="str">
            <v>LVM02911</v>
          </cell>
          <cell r="B10438" t="str">
            <v>SCHNEIDER</v>
          </cell>
          <cell r="C10438" t="str">
            <v>TO BE CHECKED</v>
          </cell>
          <cell r="D10438" t="str">
            <v>LOCKING MECHANISM NSX400 630</v>
          </cell>
          <cell r="E10438">
            <v>677.42280000000005</v>
          </cell>
          <cell r="F10438" t="str">
            <v>Public Apr 25</v>
          </cell>
        </row>
        <row r="10439">
          <cell r="A10439" t="str">
            <v>LVM02916</v>
          </cell>
          <cell r="B10439" t="str">
            <v>SCHNEIDER</v>
          </cell>
          <cell r="C10439" t="str">
            <v>TO BE CHECKED</v>
          </cell>
          <cell r="D10439" t="str">
            <v>METAL KIT LOCKING MECHANISM NSX100 250 H</v>
          </cell>
          <cell r="E10439">
            <v>779.12700000000007</v>
          </cell>
          <cell r="F10439" t="str">
            <v>Public Apr 25</v>
          </cell>
        </row>
        <row r="10440">
          <cell r="A10440" t="str">
            <v>LVM02917</v>
          </cell>
          <cell r="B10440" t="str">
            <v>SCHNEIDER</v>
          </cell>
          <cell r="C10440" t="str">
            <v>TO BE CHECKED</v>
          </cell>
          <cell r="D10440" t="str">
            <v>METAL KIT LOCKING MECHANISM NSX100 250 F</v>
          </cell>
          <cell r="E10440">
            <v>865.06200000000001</v>
          </cell>
          <cell r="F10440" t="str">
            <v>Public Apr 25</v>
          </cell>
        </row>
        <row r="10441">
          <cell r="A10441" t="str">
            <v>LVM02918</v>
          </cell>
          <cell r="B10441" t="str">
            <v>SCHNEIDER</v>
          </cell>
          <cell r="C10441" t="str">
            <v>TO BE CHECKED</v>
          </cell>
          <cell r="D10441" t="str">
            <v>KIT LOCKING MECHANISM NSX400 630</v>
          </cell>
          <cell r="E10441">
            <v>261.31380000000001</v>
          </cell>
          <cell r="F10441" t="str">
            <v>Public Apr 25</v>
          </cell>
        </row>
        <row r="10442">
          <cell r="A10442" t="str">
            <v>LVM07038</v>
          </cell>
          <cell r="B10442" t="str">
            <v>SCHNEIDER</v>
          </cell>
          <cell r="C10442" t="str">
            <v>TO BE CHECKED</v>
          </cell>
          <cell r="D10442" t="str">
            <v>DRAWER FRONT INDICATOR ACCESSORIES</v>
          </cell>
          <cell r="E10442">
            <v>11.179200000000002</v>
          </cell>
          <cell r="F10442" t="str">
            <v>Public Apr 25</v>
          </cell>
        </row>
        <row r="10443">
          <cell r="A10443" t="str">
            <v>LVM07040</v>
          </cell>
          <cell r="B10443" t="str">
            <v>SCHNEIDER</v>
          </cell>
          <cell r="C10443" t="str">
            <v>TO BE CHECKED</v>
          </cell>
          <cell r="D10443" t="str">
            <v>DRAWER STOP SPRING</v>
          </cell>
          <cell r="E10443">
            <v>0.85680000000000001</v>
          </cell>
          <cell r="F10443" t="str">
            <v>Public Apr 25</v>
          </cell>
        </row>
        <row r="10444">
          <cell r="A10444" t="str">
            <v>LVM09800</v>
          </cell>
          <cell r="B10444" t="str">
            <v>SCHNEIDER</v>
          </cell>
          <cell r="C10444" t="str">
            <v>TO BE CHECKED</v>
          </cell>
          <cell r="D10444" t="str">
            <v>KEYLOCK - DOUBLE BIT</v>
          </cell>
          <cell r="E10444">
            <v>40.606200000000001</v>
          </cell>
          <cell r="F10444" t="str">
            <v>Public Apr 25</v>
          </cell>
        </row>
        <row r="10445">
          <cell r="A10445" t="str">
            <v>LVM09801</v>
          </cell>
          <cell r="B10445" t="str">
            <v>SCHNEIDER</v>
          </cell>
          <cell r="C10445" t="str">
            <v>TO BE CHECKED</v>
          </cell>
          <cell r="D10445" t="str">
            <v>KEYLOCK - SQUARE</v>
          </cell>
          <cell r="E10445">
            <v>112.06740000000001</v>
          </cell>
          <cell r="F10445" t="str">
            <v>Public Apr 25</v>
          </cell>
        </row>
        <row r="10446">
          <cell r="A10446" t="str">
            <v>LVM09802</v>
          </cell>
          <cell r="B10446" t="str">
            <v>SCHNEIDER</v>
          </cell>
          <cell r="C10446" t="str">
            <v>TO BE CHECKED</v>
          </cell>
          <cell r="D10446" t="str">
            <v>KEY - DOUBLE BIT</v>
          </cell>
          <cell r="E10446">
            <v>22.797000000000001</v>
          </cell>
          <cell r="F10446" t="str">
            <v>Public Apr 25</v>
          </cell>
        </row>
        <row r="10447">
          <cell r="A10447" t="str">
            <v>LVM09803</v>
          </cell>
          <cell r="B10447" t="str">
            <v>SCHNEIDER</v>
          </cell>
          <cell r="C10447" t="str">
            <v>TO BE CHECKED</v>
          </cell>
          <cell r="D10447" t="str">
            <v>KEY - SQUARE</v>
          </cell>
          <cell r="E10447">
            <v>39.198599999999999</v>
          </cell>
          <cell r="F10447" t="str">
            <v>Public Apr 25</v>
          </cell>
        </row>
        <row r="10448">
          <cell r="A10448" t="str">
            <v>LVM09804</v>
          </cell>
          <cell r="B10448" t="str">
            <v>SCHNEIDER</v>
          </cell>
          <cell r="C10448" t="str">
            <v>TO BE CHECKED</v>
          </cell>
          <cell r="D10448" t="str">
            <v>DOUBLE BIT KEYLOCK FOR INTERNAL ARC</v>
          </cell>
          <cell r="E10448">
            <v>46.104000000000006</v>
          </cell>
          <cell r="F10448" t="str">
            <v>Public Apr 25</v>
          </cell>
        </row>
        <row r="10449">
          <cell r="A10449" t="str">
            <v>LVM09805</v>
          </cell>
          <cell r="B10449" t="str">
            <v>SCHNEIDER</v>
          </cell>
          <cell r="C10449" t="str">
            <v>TO BE CHECKED</v>
          </cell>
          <cell r="D10449" t="str">
            <v>SQUARE KEYLOCK FOR INTERNAL ARC</v>
          </cell>
          <cell r="E10449">
            <v>46.104000000000006</v>
          </cell>
          <cell r="F10449" t="str">
            <v>Public Apr 25</v>
          </cell>
        </row>
        <row r="10450">
          <cell r="A10450" t="str">
            <v>LVM09806</v>
          </cell>
          <cell r="B10450" t="str">
            <v>SCHNEIDER</v>
          </cell>
          <cell r="C10450" t="str">
            <v>TO BE CHECKED</v>
          </cell>
          <cell r="D10450" t="str">
            <v>BLOKSET HANDLE</v>
          </cell>
          <cell r="E10450">
            <v>13.8924</v>
          </cell>
          <cell r="F10450" t="str">
            <v>Public Apr 25</v>
          </cell>
        </row>
        <row r="10451">
          <cell r="A10451" t="str">
            <v>LVM09808</v>
          </cell>
          <cell r="B10451" t="str">
            <v>SCHNEIDER</v>
          </cell>
          <cell r="C10451" t="str">
            <v>TO BE CHECKED</v>
          </cell>
          <cell r="D10451" t="str">
            <v>PANEL BRACKET</v>
          </cell>
          <cell r="E10451">
            <v>5.8446000000000007</v>
          </cell>
          <cell r="F10451" t="str">
            <v>Public Apr 25</v>
          </cell>
        </row>
        <row r="10452">
          <cell r="A10452" t="str">
            <v>LVM09809</v>
          </cell>
          <cell r="B10452" t="str">
            <v>SCHNEIDER</v>
          </cell>
          <cell r="C10452" t="str">
            <v>TO BE CHECKED</v>
          </cell>
          <cell r="D10452" t="str">
            <v>HINGE FOR MF OR PCC</v>
          </cell>
          <cell r="E10452">
            <v>13.8924</v>
          </cell>
          <cell r="F10452" t="str">
            <v>Public Apr 25</v>
          </cell>
        </row>
        <row r="10453">
          <cell r="A10453" t="str">
            <v>LVM09810</v>
          </cell>
          <cell r="B10453" t="str">
            <v>SCHNEIDER</v>
          </cell>
          <cell r="C10453" t="str">
            <v>TO BE CHECKED</v>
          </cell>
          <cell r="D10453" t="str">
            <v>HINGE CAP (PLASTIC)</v>
          </cell>
          <cell r="E10453">
            <v>1.2342</v>
          </cell>
          <cell r="F10453" t="str">
            <v>Public Apr 25</v>
          </cell>
        </row>
        <row r="10454">
          <cell r="A10454" t="str">
            <v>LVM09811</v>
          </cell>
          <cell r="B10454" t="str">
            <v>SCHNEIDER</v>
          </cell>
          <cell r="C10454" t="str">
            <v>TO BE CHECKED</v>
          </cell>
          <cell r="D10454" t="str">
            <v>UPPER / LOWER HINGE</v>
          </cell>
          <cell r="E10454">
            <v>18.472200000000001</v>
          </cell>
          <cell r="F10454" t="str">
            <v>Public Apr 25</v>
          </cell>
        </row>
        <row r="10455">
          <cell r="A10455" t="str">
            <v>LVM09812</v>
          </cell>
          <cell r="B10455" t="str">
            <v>SCHNEIDER</v>
          </cell>
          <cell r="C10455" t="str">
            <v>TO BE CHECKED</v>
          </cell>
          <cell r="D10455" t="str">
            <v>COMPLETE HINGE</v>
          </cell>
          <cell r="E10455">
            <v>27.376799999999999</v>
          </cell>
          <cell r="F10455" t="str">
            <v>Public Apr 25</v>
          </cell>
        </row>
        <row r="10456">
          <cell r="A10456" t="str">
            <v>LVM10001</v>
          </cell>
          <cell r="B10456" t="str">
            <v>SCHNEIDER</v>
          </cell>
          <cell r="C10456" t="str">
            <v>TO BE CHECKED</v>
          </cell>
          <cell r="D10456" t="str">
            <v>GREEN BANNER 1 ROLL X 10METER</v>
          </cell>
          <cell r="E10456">
            <v>256.48920000000004</v>
          </cell>
          <cell r="F10456" t="str">
            <v>Public Apr 25</v>
          </cell>
        </row>
        <row r="10457">
          <cell r="A10457" t="str">
            <v>LVM10003</v>
          </cell>
          <cell r="B10457" t="str">
            <v>SCHNEIDER</v>
          </cell>
          <cell r="C10457" t="str">
            <v>TO BE CHECKED</v>
          </cell>
          <cell r="D10457" t="str">
            <v>SCHNEIDER BLOKSET LOGO</v>
          </cell>
          <cell r="E10457">
            <v>67.5852</v>
          </cell>
          <cell r="F10457" t="str">
            <v>Public Apr 25</v>
          </cell>
        </row>
        <row r="10458">
          <cell r="A10458" t="str">
            <v>LVM10004</v>
          </cell>
          <cell r="B10458" t="str">
            <v>SCHNEIDER</v>
          </cell>
          <cell r="C10458" t="str">
            <v>TO BE CHECKED</v>
          </cell>
          <cell r="D10458" t="str">
            <v>HANDLE FOR DRAWER 98.5mm</v>
          </cell>
          <cell r="E10458">
            <v>40.565400000000004</v>
          </cell>
          <cell r="F10458" t="str">
            <v>Public Apr 25</v>
          </cell>
        </row>
        <row r="10459">
          <cell r="A10459" t="str">
            <v>LVM10006</v>
          </cell>
          <cell r="B10459" t="str">
            <v>SCHNEIDER</v>
          </cell>
          <cell r="C10459" t="str">
            <v>TO BE CHECKED</v>
          </cell>
          <cell r="D10459" t="str">
            <v>HANDLE FOR FIXED DOOR</v>
          </cell>
          <cell r="E10459">
            <v>31.538400000000003</v>
          </cell>
          <cell r="F10459" t="str">
            <v>Public Apr 25</v>
          </cell>
        </row>
        <row r="10460">
          <cell r="A10460" t="str">
            <v>LVM10007</v>
          </cell>
          <cell r="B10460" t="str">
            <v>SCHNEIDER</v>
          </cell>
          <cell r="C10460" t="str">
            <v>TO BE CHECKED</v>
          </cell>
          <cell r="D10460" t="str">
            <v>HANDLE FOR DRAWER 57mm</v>
          </cell>
          <cell r="E10460">
            <v>38.300999999999995</v>
          </cell>
          <cell r="F10460" t="str">
            <v>Public Apr 25</v>
          </cell>
        </row>
        <row r="10461">
          <cell r="A10461" t="str">
            <v>LVM20001</v>
          </cell>
          <cell r="B10461" t="str">
            <v>SCHNEIDER</v>
          </cell>
          <cell r="C10461" t="str">
            <v>TO BE CHECKED</v>
          </cell>
          <cell r="D10461" t="str">
            <v>12 PINS PLUG MODULES-MALE</v>
          </cell>
          <cell r="E10461">
            <v>18.227400000000003</v>
          </cell>
          <cell r="F10461" t="str">
            <v>Public Apr 25</v>
          </cell>
        </row>
        <row r="10462">
          <cell r="A10462" t="str">
            <v>LVM20002</v>
          </cell>
          <cell r="B10462" t="str">
            <v>SCHNEIDER</v>
          </cell>
          <cell r="C10462" t="str">
            <v>TO BE CHECKED</v>
          </cell>
          <cell r="D10462" t="str">
            <v>12 PINS PLUG MODULES-FEMALE</v>
          </cell>
          <cell r="E10462">
            <v>18.227400000000003</v>
          </cell>
          <cell r="F10462" t="str">
            <v>Public Apr 25</v>
          </cell>
        </row>
        <row r="10463">
          <cell r="A10463" t="str">
            <v>LVM20003</v>
          </cell>
          <cell r="B10463" t="str">
            <v>SCHNEIDER</v>
          </cell>
          <cell r="C10463" t="str">
            <v>TO BE CHECKED</v>
          </cell>
          <cell r="D10463" t="str">
            <v>WASHER FOR SLIDING FRAME</v>
          </cell>
          <cell r="E10463">
            <v>21.093599999999999</v>
          </cell>
          <cell r="F10463" t="str">
            <v>Public Apr 25</v>
          </cell>
        </row>
        <row r="10464">
          <cell r="A10464" t="str">
            <v>LVM20004</v>
          </cell>
          <cell r="B10464" t="str">
            <v>SCHNEIDER</v>
          </cell>
          <cell r="C10464" t="str">
            <v>TO BE CHECKED</v>
          </cell>
          <cell r="D10464" t="str">
            <v>SLIDING FRAME</v>
          </cell>
          <cell r="E10464">
            <v>246.77879999999999</v>
          </cell>
          <cell r="F10464" t="str">
            <v>Public Apr 25</v>
          </cell>
        </row>
        <row r="10465">
          <cell r="A10465" t="str">
            <v>LVM20005</v>
          </cell>
          <cell r="B10465" t="str">
            <v>SCHNEIDER</v>
          </cell>
          <cell r="C10465" t="str">
            <v>TO BE CHECKED</v>
          </cell>
          <cell r="D10465" t="str">
            <v>MALE CONTACTS-SILVER - 1.5MM2</v>
          </cell>
          <cell r="E10465">
            <v>2.4174000000000002</v>
          </cell>
          <cell r="F10465" t="str">
            <v>Public Apr 25</v>
          </cell>
        </row>
        <row r="10466">
          <cell r="A10466" t="str">
            <v>LVM20007</v>
          </cell>
          <cell r="B10466" t="str">
            <v>SCHNEIDER</v>
          </cell>
          <cell r="C10466" t="str">
            <v>TO BE CHECKED</v>
          </cell>
          <cell r="D10466" t="str">
            <v>FEMALE CONTACTS-SILVER - 1.5MM2</v>
          </cell>
          <cell r="E10466">
            <v>3.1212</v>
          </cell>
          <cell r="F10466" t="str">
            <v>Public Apr 25</v>
          </cell>
        </row>
        <row r="10467">
          <cell r="A10467" t="str">
            <v>LVM20009</v>
          </cell>
          <cell r="B10467" t="str">
            <v>SCHNEIDER</v>
          </cell>
          <cell r="C10467" t="str">
            <v>TO BE CHECKED</v>
          </cell>
          <cell r="D10467" t="str">
            <v>MALE CONTACTS-SILVER - 2.5MM2</v>
          </cell>
          <cell r="E10467">
            <v>2.7744000000000004</v>
          </cell>
          <cell r="F10467" t="str">
            <v>Public Apr 25</v>
          </cell>
        </row>
        <row r="10468">
          <cell r="A10468" t="str">
            <v>LVM20011</v>
          </cell>
          <cell r="B10468" t="str">
            <v>SCHNEIDER</v>
          </cell>
          <cell r="C10468" t="str">
            <v>TO BE CHECKED</v>
          </cell>
          <cell r="D10468" t="str">
            <v>FEMALE CONTACTS-SILVER - 2.5MM2</v>
          </cell>
          <cell r="E10468">
            <v>3.1212</v>
          </cell>
          <cell r="F10468" t="str">
            <v>Public Apr 25</v>
          </cell>
        </row>
        <row r="10469">
          <cell r="A10469" t="str">
            <v>LVM20013</v>
          </cell>
          <cell r="B10469" t="str">
            <v>SCHNEIDER</v>
          </cell>
          <cell r="C10469" t="str">
            <v>TO BE CHECKED</v>
          </cell>
          <cell r="D10469" t="str">
            <v>RJ45 MODULES</v>
          </cell>
          <cell r="E10469">
            <v>327.17520000000002</v>
          </cell>
          <cell r="F10469" t="str">
            <v>Public Apr 25</v>
          </cell>
        </row>
        <row r="10470">
          <cell r="A10470" t="str">
            <v>LVMM0400</v>
          </cell>
          <cell r="B10470" t="str">
            <v>SCHNEIDER</v>
          </cell>
          <cell r="C10470" t="str">
            <v>TO BE CHECKED</v>
          </cell>
          <cell r="D10470" t="str">
            <v>W400 MESH</v>
          </cell>
          <cell r="E10470">
            <v>51.305999999999997</v>
          </cell>
          <cell r="F10470" t="str">
            <v>Public Apr 25</v>
          </cell>
        </row>
        <row r="10471">
          <cell r="A10471" t="str">
            <v>LVMM0900</v>
          </cell>
          <cell r="B10471" t="str">
            <v>SCHNEIDER</v>
          </cell>
          <cell r="C10471" t="str">
            <v>TO BE CHECKED</v>
          </cell>
          <cell r="D10471" t="str">
            <v>W900 MESH</v>
          </cell>
          <cell r="E10471">
            <v>87.199799999999996</v>
          </cell>
          <cell r="F10471" t="str">
            <v>Public Apr 25</v>
          </cell>
        </row>
        <row r="10472">
          <cell r="A10472" t="str">
            <v>LVMM1100</v>
          </cell>
          <cell r="B10472" t="str">
            <v>SCHNEIDER</v>
          </cell>
          <cell r="C10472" t="str">
            <v>TO BE CHECKED</v>
          </cell>
          <cell r="D10472" t="str">
            <v>W1100 MESH</v>
          </cell>
          <cell r="E10472">
            <v>104.3664</v>
          </cell>
          <cell r="F10472" t="str">
            <v>Public Apr 25</v>
          </cell>
        </row>
        <row r="10473">
          <cell r="A10473" t="str">
            <v>LVMM1200</v>
          </cell>
          <cell r="B10473" t="str">
            <v>SCHNEIDER</v>
          </cell>
          <cell r="C10473" t="str">
            <v>TO BE CHECKED</v>
          </cell>
          <cell r="D10473" t="str">
            <v>W1200 MESH</v>
          </cell>
          <cell r="E10473">
            <v>125.3172</v>
          </cell>
          <cell r="F10473" t="str">
            <v>Public Apr 25</v>
          </cell>
        </row>
        <row r="10474">
          <cell r="A10474" t="str">
            <v>LVS04004</v>
          </cell>
          <cell r="B10474" t="str">
            <v>SCHNEIDER</v>
          </cell>
          <cell r="C10474" t="str">
            <v>TO BE CHECKED</v>
          </cell>
          <cell r="D10474" t="str">
            <v>MULTICLIP 4P ROW DIST BLOCK 80A 24M 44H</v>
          </cell>
          <cell r="E10474">
            <v>491.29320000000001</v>
          </cell>
          <cell r="F10474" t="str">
            <v>Public Apr 25</v>
          </cell>
        </row>
        <row r="10475">
          <cell r="A10475" t="str">
            <v>CA2SK11G7</v>
          </cell>
          <cell r="B10475" t="str">
            <v>SCHNEIDER</v>
          </cell>
          <cell r="C10475" t="str">
            <v>TO BE CHECKED</v>
          </cell>
          <cell r="D10475" t="str">
            <v>RELAY</v>
          </cell>
          <cell r="E10475">
            <v>138.72</v>
          </cell>
          <cell r="F10475" t="str">
            <v>Public Apr 25</v>
          </cell>
        </row>
        <row r="10476">
          <cell r="A10476" t="str">
            <v>CA2SK20E7</v>
          </cell>
          <cell r="B10476" t="str">
            <v>SCHNEIDER</v>
          </cell>
          <cell r="C10476" t="str">
            <v>TO BE CHECKED</v>
          </cell>
          <cell r="D10476" t="str">
            <v>relay</v>
          </cell>
          <cell r="E10476">
            <v>166.86180000000002</v>
          </cell>
          <cell r="F10476" t="str">
            <v>Public Apr 25</v>
          </cell>
        </row>
        <row r="10477">
          <cell r="A10477" t="str">
            <v>CA4KN31BW3</v>
          </cell>
          <cell r="B10477" t="str">
            <v>SCHNEIDER</v>
          </cell>
          <cell r="C10477" t="str">
            <v>TO BE CHECKED</v>
          </cell>
          <cell r="D10477" t="str">
            <v>K CONTROL RELAY 3NO 1NC 24VDC /LOW CON</v>
          </cell>
          <cell r="E10477">
            <v>275.89980000000003</v>
          </cell>
          <cell r="F10477" t="str">
            <v>Public Apr 25</v>
          </cell>
        </row>
        <row r="10478">
          <cell r="A10478" t="str">
            <v>CAD326M7</v>
          </cell>
          <cell r="B10478" t="str">
            <v>SCHNEIDER</v>
          </cell>
          <cell r="C10478" t="str">
            <v>TO BE CHECKED</v>
          </cell>
          <cell r="D10478" t="str">
            <v>AUXILIARY CONTACTOR</v>
          </cell>
          <cell r="E10478">
            <v>142.2696</v>
          </cell>
          <cell r="F10478" t="str">
            <v>Public Apr 25</v>
          </cell>
        </row>
        <row r="10479">
          <cell r="A10479" t="str">
            <v>CAD32R7</v>
          </cell>
          <cell r="B10479" t="str">
            <v>SCHNEIDER</v>
          </cell>
          <cell r="C10479" t="str">
            <v>TO BE CHECKED</v>
          </cell>
          <cell r="D10479" t="str">
            <v>D CONTROL RELAY 3NO 2NC 440VAC COIL</v>
          </cell>
          <cell r="E10479">
            <v>127.7754</v>
          </cell>
          <cell r="F10479" t="str">
            <v>Public Apr 25</v>
          </cell>
        </row>
        <row r="10480">
          <cell r="A10480" t="str">
            <v>CAD50MD</v>
          </cell>
          <cell r="B10480" t="str">
            <v>SCHNEIDER</v>
          </cell>
          <cell r="C10480" t="str">
            <v>TO BE CHECKED</v>
          </cell>
          <cell r="D10480" t="str">
            <v>D CONTROL RELAY 5NO 220VDC COIL</v>
          </cell>
          <cell r="E10480">
            <v>290.86320000000001</v>
          </cell>
          <cell r="F10480" t="str">
            <v>Public Apr 25</v>
          </cell>
        </row>
        <row r="10481">
          <cell r="A10481" t="str">
            <v>CAD50P7</v>
          </cell>
          <cell r="B10481" t="str">
            <v>SCHNEIDER</v>
          </cell>
          <cell r="C10481" t="str">
            <v>TO BE CHECKED</v>
          </cell>
          <cell r="D10481" t="str">
            <v>D CONTROL RELAY 5NO 230VAC COIL</v>
          </cell>
          <cell r="E10481">
            <v>142.62660000000002</v>
          </cell>
          <cell r="F10481" t="str">
            <v>Public Apr 25</v>
          </cell>
        </row>
        <row r="10482">
          <cell r="A10482" t="str">
            <v>DF103N</v>
          </cell>
          <cell r="B10482" t="str">
            <v>SCHNEIDER</v>
          </cell>
          <cell r="C10482" t="str">
            <v>TO BE CHECKED</v>
          </cell>
          <cell r="D10482" t="str">
            <v>FUSE CARRIER 32A, 3P+N, 6 90V</v>
          </cell>
          <cell r="E10482">
            <v>133.81379999999999</v>
          </cell>
          <cell r="F10482" t="str">
            <v>Public Apr 25</v>
          </cell>
        </row>
        <row r="10483">
          <cell r="A10483" t="str">
            <v>GB2DB07</v>
          </cell>
          <cell r="B10483" t="str">
            <v>SCHNEIDER</v>
          </cell>
          <cell r="C10483" t="str">
            <v>TO BE CHECKED</v>
          </cell>
          <cell r="D10483" t="str">
            <v>THERMAL MAGNETIC CKT BREAKER 2A 1P+N</v>
          </cell>
          <cell r="E10483">
            <v>321.1062</v>
          </cell>
          <cell r="F10483" t="str">
            <v>Public Apr 25</v>
          </cell>
        </row>
        <row r="10484">
          <cell r="A10484" t="str">
            <v>GB2DB08</v>
          </cell>
          <cell r="B10484" t="str">
            <v>SCHNEIDER</v>
          </cell>
          <cell r="C10484" t="str">
            <v>TO BE CHECKED</v>
          </cell>
          <cell r="D10484" t="str">
            <v>CONTROL CIRCUIT BREAKER</v>
          </cell>
          <cell r="E10484">
            <v>519.98580000000004</v>
          </cell>
          <cell r="F10484" t="str">
            <v>Public Apr 25</v>
          </cell>
        </row>
        <row r="10485">
          <cell r="A10485" t="str">
            <v>GC2530M5</v>
          </cell>
          <cell r="B10485" t="str">
            <v>SCHNEIDER</v>
          </cell>
          <cell r="C10485" t="str">
            <v>TO BE CHECKED</v>
          </cell>
          <cell r="D10485" t="str">
            <v>MOD CONT  3NO 25A 250V AC7a 220VAC COIL</v>
          </cell>
          <cell r="E10485">
            <v>209.0694</v>
          </cell>
          <cell r="F10485" t="str">
            <v>Public Apr 25</v>
          </cell>
        </row>
        <row r="10486">
          <cell r="A10486" t="str">
            <v>GS2AH110</v>
          </cell>
          <cell r="B10486" t="str">
            <v>SCHNEIDER</v>
          </cell>
          <cell r="C10486" t="str">
            <v>TO BE CHECKED</v>
          </cell>
          <cell r="D10486" t="str">
            <v>EXT FRONT HANDLE 30-60A 3R,12 BLACK</v>
          </cell>
          <cell r="E10486">
            <v>318.87240000000003</v>
          </cell>
          <cell r="F10486" t="str">
            <v>Public Apr 25</v>
          </cell>
        </row>
        <row r="10487">
          <cell r="A10487" t="str">
            <v>GV2RT07</v>
          </cell>
          <cell r="B10487" t="str">
            <v>SCHNEIDER</v>
          </cell>
          <cell r="C10487" t="str">
            <v>TO BE CHECKED</v>
          </cell>
          <cell r="D10487" t="str">
            <v>TeSys GV2 - Motor circuit breaker 1.6-2.</v>
          </cell>
          <cell r="E10487">
            <v>365.70059999999995</v>
          </cell>
          <cell r="F10487" t="str">
            <v>Public Apr 25</v>
          </cell>
        </row>
        <row r="10488">
          <cell r="A10488" t="str">
            <v>GV2RT08</v>
          </cell>
          <cell r="B10488" t="str">
            <v>SCHNEIDER</v>
          </cell>
          <cell r="C10488" t="str">
            <v>TO BE CHECKED</v>
          </cell>
          <cell r="D10488" t="str">
            <v>TeSys GV2 - Motor circuit breaker 2.5-4A</v>
          </cell>
          <cell r="E10488">
            <v>411.96780000000001</v>
          </cell>
          <cell r="F10488" t="str">
            <v>Public Apr 25</v>
          </cell>
        </row>
        <row r="10489">
          <cell r="A10489" t="str">
            <v>GV2SN33</v>
          </cell>
          <cell r="B10489" t="str">
            <v>SCHNEIDER</v>
          </cell>
          <cell r="C10489" t="str">
            <v>TO BE CHECKED</v>
          </cell>
          <cell r="D10489" t="str">
            <v>INDICATOR LIGHT</v>
          </cell>
          <cell r="E10489">
            <v>98.593199999999996</v>
          </cell>
          <cell r="F10489" t="str">
            <v>Public Apr 25</v>
          </cell>
        </row>
        <row r="10490">
          <cell r="A10490" t="str">
            <v>GV2SN34</v>
          </cell>
          <cell r="B10490" t="str">
            <v>SCHNEIDER</v>
          </cell>
          <cell r="C10490" t="str">
            <v>TO BE CHECKED</v>
          </cell>
          <cell r="D10490" t="str">
            <v>INDICATOR LIGHT</v>
          </cell>
          <cell r="E10490">
            <v>98.593199999999996</v>
          </cell>
          <cell r="F10490" t="str">
            <v>Public Apr 25</v>
          </cell>
        </row>
        <row r="10491">
          <cell r="A10491" t="str">
            <v>GV2SN35</v>
          </cell>
          <cell r="B10491" t="str">
            <v>SCHNEIDER</v>
          </cell>
          <cell r="C10491" t="str">
            <v>TO BE CHECKED</v>
          </cell>
          <cell r="D10491" t="str">
            <v>ORANGE PILOT LIGHT GV2SN NEON 380 TO 440</v>
          </cell>
          <cell r="E10491">
            <v>98.593199999999996</v>
          </cell>
          <cell r="F10491" t="str">
            <v>Public Apr 25</v>
          </cell>
        </row>
        <row r="10492">
          <cell r="A10492" t="str">
            <v>GV2SN37</v>
          </cell>
          <cell r="B10492" t="str">
            <v>SCHNEIDER</v>
          </cell>
          <cell r="C10492" t="str">
            <v>TO BE CHECKED</v>
          </cell>
          <cell r="D10492" t="str">
            <v>CLEAR PILOT LIGHT GV2SN NEON 380 TO 440</v>
          </cell>
          <cell r="E10492">
            <v>98.593199999999996</v>
          </cell>
          <cell r="F10492" t="str">
            <v>Public Apr 25</v>
          </cell>
        </row>
        <row r="10493">
          <cell r="A10493" t="str">
            <v>GV3L25</v>
          </cell>
          <cell r="B10493" t="str">
            <v>SCHNEIDER</v>
          </cell>
          <cell r="C10493" t="str">
            <v>TO BE CHECKED</v>
          </cell>
          <cell r="D10493" t="str">
            <v>MPCB MAGNETIC 25A EVR LINK ROTARY</v>
          </cell>
          <cell r="E10493">
            <v>808.91099999999994</v>
          </cell>
          <cell r="F10493" t="str">
            <v>Public Apr 25</v>
          </cell>
        </row>
        <row r="10494">
          <cell r="A10494" t="str">
            <v>GV3P13</v>
          </cell>
          <cell r="B10494" t="str">
            <v>SCHNEIDER</v>
          </cell>
          <cell r="C10494" t="str">
            <v>TO BE CHECKED</v>
          </cell>
          <cell r="D10494" t="str">
            <v>GV3P MOTOR CB THERM/MAG 9-13A EVERLINK</v>
          </cell>
          <cell r="E10494">
            <v>805.26960000000008</v>
          </cell>
          <cell r="F10494" t="str">
            <v>Public Apr 25</v>
          </cell>
        </row>
        <row r="10495">
          <cell r="A10495" t="str">
            <v>GV4LE07N</v>
          </cell>
          <cell r="B10495" t="str">
            <v>SCHNEIDER</v>
          </cell>
          <cell r="C10495" t="str">
            <v>TO BE CHECKED</v>
          </cell>
          <cell r="D10495" t="str">
            <v>Motor Breaker GV4LE Mag 7A 50kA Elink</v>
          </cell>
          <cell r="E10495">
            <v>1813.6722</v>
          </cell>
          <cell r="F10495" t="str">
            <v>Public Apr 25</v>
          </cell>
        </row>
        <row r="10496">
          <cell r="A10496" t="str">
            <v>GV7AP01</v>
          </cell>
          <cell r="B10496" t="str">
            <v>SCHNEIDER</v>
          </cell>
          <cell r="C10496" t="str">
            <v>TO BE CHECKED</v>
          </cell>
          <cell r="D10496" t="str">
            <v>LANG ROTARY ACTUATOR BLAC</v>
          </cell>
          <cell r="E10496">
            <v>254.96940000000001</v>
          </cell>
          <cell r="F10496" t="str">
            <v>Public Apr 25</v>
          </cell>
        </row>
        <row r="10497">
          <cell r="A10497" t="str">
            <v>GVAS026</v>
          </cell>
          <cell r="B10497" t="str">
            <v>SCHNEIDER</v>
          </cell>
          <cell r="C10497" t="str">
            <v>TO BE CHECKED</v>
          </cell>
          <cell r="D10497" t="str">
            <v>SHUNT TRIP 24V 60</v>
          </cell>
          <cell r="E10497">
            <v>148.512</v>
          </cell>
          <cell r="F10497" t="str">
            <v>Public Apr 25</v>
          </cell>
        </row>
        <row r="10498">
          <cell r="A10498" t="str">
            <v>GVAS116</v>
          </cell>
          <cell r="B10498" t="str">
            <v>SCHNEIDER</v>
          </cell>
          <cell r="C10498" t="str">
            <v>TO BE CHECKED</v>
          </cell>
          <cell r="D10498" t="str">
            <v>SHUNT TRIP TEN.110V60</v>
          </cell>
          <cell r="E10498">
            <v>388.29360000000003</v>
          </cell>
          <cell r="F10498" t="str">
            <v>Public Apr 25</v>
          </cell>
        </row>
        <row r="10499">
          <cell r="A10499" t="str">
            <v>GVAU115</v>
          </cell>
          <cell r="B10499" t="str">
            <v>SCHNEIDER</v>
          </cell>
          <cell r="C10499" t="str">
            <v>TO BE CHECKED</v>
          </cell>
          <cell r="D10499" t="str">
            <v>UNDERVOLTAGE TRIP 110V-50</v>
          </cell>
          <cell r="E10499">
            <v>122.1246</v>
          </cell>
          <cell r="F10499" t="str">
            <v>Public Apr 25</v>
          </cell>
        </row>
        <row r="10500">
          <cell r="A10500" t="str">
            <v>LA4DA2G</v>
          </cell>
          <cell r="B10500" t="str">
            <v>SCHNEIDER</v>
          </cell>
          <cell r="C10500" t="str">
            <v>TO BE CHECKED</v>
          </cell>
          <cell r="D10500" t="str">
            <v>SUPPRESSOR BLOCK</v>
          </cell>
          <cell r="E10500">
            <v>122.0022</v>
          </cell>
          <cell r="F10500" t="str">
            <v>Public Apr 25</v>
          </cell>
        </row>
        <row r="10501">
          <cell r="A10501" t="str">
            <v>LA9G3101</v>
          </cell>
          <cell r="B10501" t="str">
            <v>SCHNEIDER</v>
          </cell>
          <cell r="C10501" t="str">
            <v>TO BE CHECKED</v>
          </cell>
          <cell r="D10501" t="str">
            <v>Cable Memory Extension for 3P G115-225</v>
          </cell>
          <cell r="E10501">
            <v>311.6814</v>
          </cell>
          <cell r="F10501" t="str">
            <v>Public Apr 25</v>
          </cell>
        </row>
        <row r="10502">
          <cell r="A10502" t="str">
            <v>LA9G3102</v>
          </cell>
          <cell r="B10502" t="str">
            <v>SCHNEIDER</v>
          </cell>
          <cell r="C10502" t="str">
            <v>TO BE CHECKED</v>
          </cell>
          <cell r="D10502" t="str">
            <v>Cable Memory Extension for 3P G265-500</v>
          </cell>
          <cell r="E10502">
            <v>510.11220000000003</v>
          </cell>
          <cell r="F10502" t="str">
            <v>Public Apr 25</v>
          </cell>
        </row>
        <row r="10503">
          <cell r="A10503" t="str">
            <v>LA9G3103</v>
          </cell>
          <cell r="B10503" t="str">
            <v>SCHNEIDER</v>
          </cell>
          <cell r="C10503" t="str">
            <v>TO BE CHECKED</v>
          </cell>
          <cell r="D10503" t="str">
            <v>Cable Memory Extension for 3P G630-800</v>
          </cell>
          <cell r="E10503">
            <v>1231.8030000000001</v>
          </cell>
          <cell r="F10503" t="str">
            <v>Public Apr 25</v>
          </cell>
        </row>
        <row r="10504">
          <cell r="A10504" t="str">
            <v>LA9G3111</v>
          </cell>
          <cell r="B10504" t="str">
            <v>SCHNEIDER</v>
          </cell>
          <cell r="C10504" t="str">
            <v>TO BE CHECKED</v>
          </cell>
          <cell r="D10504" t="str">
            <v>Cable Memory Extension 3P G115-225toMCCB</v>
          </cell>
          <cell r="E10504">
            <v>845.69220000000007</v>
          </cell>
          <cell r="F10504" t="str">
            <v>Public Apr 25</v>
          </cell>
        </row>
        <row r="10505">
          <cell r="A10505" t="str">
            <v>LA9G3112</v>
          </cell>
          <cell r="B10505" t="str">
            <v>SCHNEIDER</v>
          </cell>
          <cell r="C10505" t="str">
            <v>TO BE CHECKED</v>
          </cell>
          <cell r="D10505" t="str">
            <v>Cable Memory Extension 3P G265-500toMCCB</v>
          </cell>
          <cell r="E10505">
            <v>1678.2467999999999</v>
          </cell>
          <cell r="F10505" t="str">
            <v>Public Apr 25</v>
          </cell>
        </row>
        <row r="10506">
          <cell r="A10506" t="str">
            <v>LA9G3113</v>
          </cell>
          <cell r="B10506" t="str">
            <v>SCHNEIDER</v>
          </cell>
          <cell r="C10506" t="str">
            <v>TO BE CHECKED</v>
          </cell>
          <cell r="D10506" t="str">
            <v>Cable Memory Extension 3P G630-800toMCCB</v>
          </cell>
          <cell r="E10506">
            <v>5005.3134</v>
          </cell>
          <cell r="F10506" t="str">
            <v>Public Apr 25</v>
          </cell>
        </row>
        <row r="10507">
          <cell r="A10507" t="str">
            <v>LA9G3601</v>
          </cell>
          <cell r="B10507" t="str">
            <v>SCHNEIDER</v>
          </cell>
          <cell r="C10507" t="str">
            <v>TO BE CHECKED</v>
          </cell>
          <cell r="D10507" t="str">
            <v>Straight Terminal Extension 3P G115-225</v>
          </cell>
          <cell r="E10507">
            <v>426.97200000000004</v>
          </cell>
          <cell r="F10507" t="str">
            <v>Public Apr 25</v>
          </cell>
        </row>
        <row r="10508">
          <cell r="A10508" t="str">
            <v>LA9G3602</v>
          </cell>
          <cell r="B10508" t="str">
            <v>SCHNEIDER</v>
          </cell>
          <cell r="C10508" t="str">
            <v>TO BE CHECKED</v>
          </cell>
          <cell r="D10508" t="str">
            <v>Straight Terminal Extension 3P G265-500</v>
          </cell>
          <cell r="E10508">
            <v>681.71699999999998</v>
          </cell>
          <cell r="F10508" t="str">
            <v>Public Apr 25</v>
          </cell>
        </row>
        <row r="10509">
          <cell r="A10509" t="str">
            <v>LA9G3603</v>
          </cell>
          <cell r="B10509" t="str">
            <v>SCHNEIDER</v>
          </cell>
          <cell r="C10509" t="str">
            <v>TO BE CHECKED</v>
          </cell>
          <cell r="D10509" t="str">
            <v>Straight Terminal Extension 3P G630-800</v>
          </cell>
          <cell r="E10509">
            <v>1780.3182000000002</v>
          </cell>
          <cell r="F10509" t="str">
            <v>Public Apr 25</v>
          </cell>
        </row>
        <row r="10510">
          <cell r="A10510" t="str">
            <v>LA9G3611</v>
          </cell>
          <cell r="B10510" t="str">
            <v>SCHNEIDER</v>
          </cell>
          <cell r="C10510" t="str">
            <v>TO BE CHECKED</v>
          </cell>
          <cell r="D10510" t="str">
            <v>Spreaders 3P G115-225 35mm-45mm</v>
          </cell>
          <cell r="E10510">
            <v>350.49240000000003</v>
          </cell>
          <cell r="F10510" t="str">
            <v>Public Apr 25</v>
          </cell>
        </row>
        <row r="10511">
          <cell r="A10511" t="str">
            <v>LA9G3612</v>
          </cell>
          <cell r="B10511" t="str">
            <v>SCHNEIDER</v>
          </cell>
          <cell r="C10511" t="str">
            <v>TO BE CHECKED</v>
          </cell>
          <cell r="D10511" t="str">
            <v>Spreaders 3P G265-500 45mm-70mm</v>
          </cell>
          <cell r="E10511">
            <v>525.75900000000001</v>
          </cell>
          <cell r="F10511" t="str">
            <v>Public Apr 25</v>
          </cell>
        </row>
        <row r="10512">
          <cell r="A10512" t="str">
            <v>LA9G3613</v>
          </cell>
          <cell r="B10512" t="str">
            <v>SCHNEIDER</v>
          </cell>
          <cell r="C10512" t="str">
            <v>TO BE CHECKED</v>
          </cell>
          <cell r="D10512" t="str">
            <v>Spreaders 3P G400-500 50mm connection</v>
          </cell>
          <cell r="E10512">
            <v>788.64359999999999</v>
          </cell>
          <cell r="F10512" t="str">
            <v>Public Apr 25</v>
          </cell>
        </row>
        <row r="10513">
          <cell r="A10513" t="str">
            <v>LA9G3614</v>
          </cell>
          <cell r="B10513" t="str">
            <v>SCHNEIDER</v>
          </cell>
          <cell r="C10513" t="str">
            <v>TO BE CHECKED</v>
          </cell>
          <cell r="D10513" t="str">
            <v>Spreaders 3P G630-800 80mm connection</v>
          </cell>
          <cell r="E10513">
            <v>1182.9144000000001</v>
          </cell>
          <cell r="F10513" t="str">
            <v>Public Apr 25</v>
          </cell>
        </row>
        <row r="10514">
          <cell r="A10514" t="str">
            <v>LA9G3631</v>
          </cell>
          <cell r="B10514" t="str">
            <v>SCHNEIDER</v>
          </cell>
          <cell r="C10514" t="str">
            <v>TO BE CHECKED</v>
          </cell>
          <cell r="D10514" t="str">
            <v>Edgwise Terminal Extension 3P G115-225</v>
          </cell>
          <cell r="E10514">
            <v>633.50160000000005</v>
          </cell>
          <cell r="F10514" t="str">
            <v>Public Apr 25</v>
          </cell>
        </row>
        <row r="10515">
          <cell r="A10515" t="str">
            <v>LA9G3632</v>
          </cell>
          <cell r="B10515" t="str">
            <v>SCHNEIDER</v>
          </cell>
          <cell r="C10515" t="str">
            <v>TO BE CHECKED</v>
          </cell>
          <cell r="D10515" t="str">
            <v>Edgwise Terminal Extension 3P G265-500</v>
          </cell>
          <cell r="E10515">
            <v>1079.1600000000001</v>
          </cell>
          <cell r="F10515" t="str">
            <v>Public Apr 25</v>
          </cell>
        </row>
        <row r="10516">
          <cell r="A10516" t="str">
            <v>LA9G3633</v>
          </cell>
          <cell r="B10516" t="str">
            <v>SCHNEIDER</v>
          </cell>
          <cell r="C10516" t="str">
            <v>TO BE CHECKED</v>
          </cell>
          <cell r="D10516" t="str">
            <v>Edgwise Terminal Extension 3P G630-800</v>
          </cell>
          <cell r="E10516">
            <v>2478.5081999999998</v>
          </cell>
          <cell r="F10516" t="str">
            <v>Public Apr 25</v>
          </cell>
        </row>
        <row r="10517">
          <cell r="A10517" t="str">
            <v>LA9G3650</v>
          </cell>
          <cell r="B10517" t="str">
            <v>SCHNEIDER</v>
          </cell>
          <cell r="C10517" t="str">
            <v>TO BE CHECKED</v>
          </cell>
          <cell r="D10517" t="str">
            <v>Mountingbase LR9G115-225with LC1G115-225</v>
          </cell>
          <cell r="E10517">
            <v>279.60239999999999</v>
          </cell>
          <cell r="F10517" t="str">
            <v>Public Apr 25</v>
          </cell>
        </row>
        <row r="10518">
          <cell r="A10518" t="str">
            <v>LA9G3651</v>
          </cell>
          <cell r="B10518" t="str">
            <v>SCHNEIDER</v>
          </cell>
          <cell r="C10518" t="str">
            <v>TO BE CHECKED</v>
          </cell>
          <cell r="D10518" t="str">
            <v>Mounting base LR9G500 with LC1G265-330</v>
          </cell>
          <cell r="E10518">
            <v>354.35820000000001</v>
          </cell>
          <cell r="F10518" t="str">
            <v>Public Apr 25</v>
          </cell>
        </row>
        <row r="10519">
          <cell r="A10519" t="str">
            <v>LA9G3652</v>
          </cell>
          <cell r="B10519" t="str">
            <v>SCHNEIDER</v>
          </cell>
          <cell r="C10519" t="str">
            <v>TO BE CHECKED</v>
          </cell>
          <cell r="D10519" t="str">
            <v>Mounting base LR9G500 with LC1G400-500</v>
          </cell>
          <cell r="E10519">
            <v>354.35820000000001</v>
          </cell>
          <cell r="F10519" t="str">
            <v>Public Apr 25</v>
          </cell>
        </row>
        <row r="10520">
          <cell r="A10520" t="str">
            <v>LA9G3653</v>
          </cell>
          <cell r="B10520" t="str">
            <v>SCHNEIDER</v>
          </cell>
          <cell r="C10520" t="str">
            <v>TO BE CHECKED</v>
          </cell>
          <cell r="D10520" t="str">
            <v>Mounting base LR9G630 with LC1G630-G800</v>
          </cell>
          <cell r="E10520">
            <v>591.47760000000005</v>
          </cell>
          <cell r="F10520" t="str">
            <v>Public Apr 25</v>
          </cell>
        </row>
        <row r="10521">
          <cell r="A10521" t="str">
            <v>LA9G3661</v>
          </cell>
          <cell r="B10521" t="str">
            <v>SCHNEIDER</v>
          </cell>
          <cell r="C10521" t="str">
            <v>TO BE CHECKED</v>
          </cell>
          <cell r="D10521" t="str">
            <v>L Side Terminal Extension 3P G115-225</v>
          </cell>
          <cell r="E10521">
            <v>525.75900000000001</v>
          </cell>
          <cell r="F10521" t="str">
            <v>Public Apr 25</v>
          </cell>
        </row>
        <row r="10522">
          <cell r="A10522" t="str">
            <v>LA9G3662</v>
          </cell>
          <cell r="B10522" t="str">
            <v>SCHNEIDER</v>
          </cell>
          <cell r="C10522" t="str">
            <v>TO BE CHECKED</v>
          </cell>
          <cell r="D10522" t="str">
            <v>L Side Terminal Extension 3P G265-500</v>
          </cell>
          <cell r="E10522">
            <v>657.19619999999998</v>
          </cell>
          <cell r="F10522" t="str">
            <v>Public Apr 25</v>
          </cell>
        </row>
        <row r="10523">
          <cell r="A10523" t="str">
            <v>LA9G3663</v>
          </cell>
          <cell r="B10523" t="str">
            <v>SCHNEIDER</v>
          </cell>
          <cell r="C10523" t="str">
            <v>TO BE CHECKED</v>
          </cell>
          <cell r="D10523" t="str">
            <v>L Side Terminal Extension 3P G630-800</v>
          </cell>
          <cell r="E10523">
            <v>1095.3065999999999</v>
          </cell>
          <cell r="F10523" t="str">
            <v>Public Apr 25</v>
          </cell>
        </row>
        <row r="10524">
          <cell r="A10524" t="str">
            <v>LA9G3671</v>
          </cell>
          <cell r="B10524" t="str">
            <v>SCHNEIDER</v>
          </cell>
          <cell r="C10524" t="str">
            <v>TO BE CHECKED</v>
          </cell>
          <cell r="D10524" t="str">
            <v>L LargeTerminal Extension 3P G115-225</v>
          </cell>
          <cell r="E10524">
            <v>438.15120000000002</v>
          </cell>
          <cell r="F10524" t="str">
            <v>Public Apr 25</v>
          </cell>
        </row>
        <row r="10525">
          <cell r="A10525" t="str">
            <v>LA9G3672</v>
          </cell>
          <cell r="B10525" t="str">
            <v>SCHNEIDER</v>
          </cell>
          <cell r="C10525" t="str">
            <v>TO BE CHECKED</v>
          </cell>
          <cell r="D10525" t="str">
            <v>L LargeTerminal Extension 3P G265-500</v>
          </cell>
          <cell r="E10525">
            <v>1139.136</v>
          </cell>
          <cell r="F10525" t="str">
            <v>Public Apr 25</v>
          </cell>
        </row>
        <row r="10526">
          <cell r="A10526" t="str">
            <v>LA9G3673</v>
          </cell>
          <cell r="B10526" t="str">
            <v>SCHNEIDER</v>
          </cell>
          <cell r="C10526" t="str">
            <v>TO BE CHECKED</v>
          </cell>
          <cell r="D10526" t="str">
            <v>L LargeTerminal Extension 3P G630-800</v>
          </cell>
          <cell r="E10526">
            <v>2497.2761999999998</v>
          </cell>
          <cell r="F10526" t="str">
            <v>Public Apr 25</v>
          </cell>
        </row>
        <row r="10527">
          <cell r="A10527" t="str">
            <v>LA9G3681</v>
          </cell>
          <cell r="B10527" t="str">
            <v>SCHNEIDER</v>
          </cell>
          <cell r="C10527" t="str">
            <v>TO BE CHECKED</v>
          </cell>
          <cell r="D10527" t="str">
            <v>L Rear Terminal Extension 3P G115-225</v>
          </cell>
          <cell r="E10527">
            <v>219.096</v>
          </cell>
          <cell r="F10527" t="str">
            <v>Public Apr 25</v>
          </cell>
        </row>
        <row r="10528">
          <cell r="A10528" t="str">
            <v>LA9G3682</v>
          </cell>
          <cell r="B10528" t="str">
            <v>SCHNEIDER</v>
          </cell>
          <cell r="C10528" t="str">
            <v>TO BE CHECKED</v>
          </cell>
          <cell r="D10528" t="str">
            <v>L Rear Terminal Extension 3P G265-500</v>
          </cell>
          <cell r="E10528">
            <v>438.15120000000002</v>
          </cell>
          <cell r="F10528" t="str">
            <v>Public Apr 25</v>
          </cell>
        </row>
        <row r="10529">
          <cell r="A10529" t="str">
            <v>LA9G3683</v>
          </cell>
          <cell r="B10529" t="str">
            <v>SCHNEIDER</v>
          </cell>
          <cell r="C10529" t="str">
            <v>TO BE CHECKED</v>
          </cell>
          <cell r="D10529" t="str">
            <v>L Rear Terminal Extension 3P G630-800</v>
          </cell>
          <cell r="E10529">
            <v>657.19619999999998</v>
          </cell>
          <cell r="F10529" t="str">
            <v>Public Apr 25</v>
          </cell>
        </row>
        <row r="10530">
          <cell r="A10530" t="str">
            <v>LA9G3701</v>
          </cell>
          <cell r="B10530" t="str">
            <v>SCHNEIDER</v>
          </cell>
          <cell r="C10530" t="str">
            <v>TO BE CHECKED</v>
          </cell>
          <cell r="D10530" t="str">
            <v>Terminal Shrouds 3P G115-225 IP20</v>
          </cell>
          <cell r="E10530">
            <v>131.43720000000002</v>
          </cell>
          <cell r="F10530" t="str">
            <v>Public Apr 25</v>
          </cell>
        </row>
        <row r="10531">
          <cell r="A10531" t="str">
            <v>LA9G3702</v>
          </cell>
          <cell r="B10531" t="str">
            <v>SCHNEIDER</v>
          </cell>
          <cell r="C10531" t="str">
            <v>TO BE CHECKED</v>
          </cell>
          <cell r="D10531" t="str">
            <v>Terminal Shrouds 3P G265-500 IP20</v>
          </cell>
          <cell r="E10531">
            <v>197.1558</v>
          </cell>
          <cell r="F10531" t="str">
            <v>Public Apr 25</v>
          </cell>
        </row>
        <row r="10532">
          <cell r="A10532" t="str">
            <v>LA9G3703</v>
          </cell>
          <cell r="B10532" t="str">
            <v>SCHNEIDER</v>
          </cell>
          <cell r="C10532" t="str">
            <v>TO BE CHECKED</v>
          </cell>
          <cell r="D10532" t="str">
            <v>Terminal Shrouds 3P G630-800 IP20</v>
          </cell>
          <cell r="E10532">
            <v>420.48480000000001</v>
          </cell>
          <cell r="F10532" t="str">
            <v>Public Apr 25</v>
          </cell>
        </row>
        <row r="10533">
          <cell r="A10533" t="str">
            <v>LA9G3704</v>
          </cell>
          <cell r="B10533" t="str">
            <v>SCHNEIDER</v>
          </cell>
          <cell r="C10533" t="str">
            <v>TO BE CHECKED</v>
          </cell>
          <cell r="D10533" t="str">
            <v>Front protection cover for LR9G115-225</v>
          </cell>
          <cell r="E10533">
            <v>59.802600000000005</v>
          </cell>
          <cell r="F10533" t="str">
            <v>Public Apr 25</v>
          </cell>
        </row>
        <row r="10534">
          <cell r="A10534" t="str">
            <v>LA9G3705</v>
          </cell>
          <cell r="B10534" t="str">
            <v>SCHNEIDER</v>
          </cell>
          <cell r="C10534" t="str">
            <v>TO BE CHECKED</v>
          </cell>
          <cell r="D10534" t="str">
            <v>Front protection cover for LR9G500</v>
          </cell>
          <cell r="E10534">
            <v>59.8842</v>
          </cell>
          <cell r="F10534" t="str">
            <v>Public Apr 25</v>
          </cell>
        </row>
        <row r="10535">
          <cell r="A10535" t="str">
            <v>LA9G3706</v>
          </cell>
          <cell r="B10535" t="str">
            <v>SCHNEIDER</v>
          </cell>
          <cell r="C10535" t="str">
            <v>TO BE CHECKED</v>
          </cell>
          <cell r="D10535" t="str">
            <v>Front protection cover for LR9G630</v>
          </cell>
          <cell r="E10535">
            <v>98.001599999999996</v>
          </cell>
          <cell r="F10535" t="str">
            <v>Public Apr 25</v>
          </cell>
        </row>
        <row r="10536">
          <cell r="A10536" t="str">
            <v>LA9G3707</v>
          </cell>
          <cell r="B10536" t="str">
            <v>SCHNEIDER</v>
          </cell>
          <cell r="C10536" t="str">
            <v>TO BE CHECKED</v>
          </cell>
          <cell r="D10536" t="str">
            <v>Lug cover 3P G115-800 couplng assly IP20</v>
          </cell>
          <cell r="E10536">
            <v>43.8294</v>
          </cell>
          <cell r="F10536" t="str">
            <v>Public Apr 25</v>
          </cell>
        </row>
        <row r="10537">
          <cell r="A10537" t="str">
            <v>LA9G3711</v>
          </cell>
          <cell r="B10537" t="str">
            <v>SCHNEIDER</v>
          </cell>
          <cell r="C10537" t="str">
            <v>TO BE CHECKED</v>
          </cell>
          <cell r="D10537" t="str">
            <v>Terminal adapter for Box con 3P G115-225</v>
          </cell>
          <cell r="E10537">
            <v>681.10500000000002</v>
          </cell>
          <cell r="F10537" t="str">
            <v>Public Apr 25</v>
          </cell>
        </row>
        <row r="10538">
          <cell r="A10538" t="str">
            <v>LA9G3712</v>
          </cell>
          <cell r="B10538" t="str">
            <v>SCHNEIDER</v>
          </cell>
          <cell r="C10538" t="str">
            <v>TO BE CHECKED</v>
          </cell>
          <cell r="D10538" t="str">
            <v>Terminal adapter for Box con 3P G265-500</v>
          </cell>
          <cell r="E10538">
            <v>1022.9682</v>
          </cell>
          <cell r="F10538" t="str">
            <v>Public Apr 25</v>
          </cell>
        </row>
        <row r="10539">
          <cell r="A10539" t="str">
            <v>LA9G3714</v>
          </cell>
          <cell r="B10539" t="str">
            <v>SCHNEIDER</v>
          </cell>
          <cell r="C10539" t="str">
            <v>TO BE CHECKED</v>
          </cell>
          <cell r="D10539" t="str">
            <v>Terminal adapter for Box con 3P G630-800</v>
          </cell>
          <cell r="E10539">
            <v>3224.5464000000002</v>
          </cell>
          <cell r="F10539" t="str">
            <v>Public Apr 25</v>
          </cell>
        </row>
        <row r="10540">
          <cell r="A10540" t="str">
            <v>LA9G3750</v>
          </cell>
          <cell r="B10540" t="str">
            <v>SCHNEIDER</v>
          </cell>
          <cell r="C10540" t="str">
            <v>TO BE CHECKED</v>
          </cell>
          <cell r="D10540" t="str">
            <v>ChangeOver Bars 3P Kit G115-225</v>
          </cell>
          <cell r="E10540">
            <v>552.50339999999994</v>
          </cell>
          <cell r="F10540" t="str">
            <v>Public Apr 25</v>
          </cell>
        </row>
        <row r="10541">
          <cell r="A10541" t="str">
            <v>LA9G3751</v>
          </cell>
          <cell r="B10541" t="str">
            <v>SCHNEIDER</v>
          </cell>
          <cell r="C10541" t="str">
            <v>TO BE CHECKED</v>
          </cell>
          <cell r="D10541" t="str">
            <v>ChangeOver Bars 3P Kit G265-500</v>
          </cell>
          <cell r="E10541">
            <v>1374.5724</v>
          </cell>
          <cell r="F10541" t="str">
            <v>Public Apr 25</v>
          </cell>
        </row>
        <row r="10542">
          <cell r="A10542" t="str">
            <v>LA9G3752</v>
          </cell>
          <cell r="B10542" t="str">
            <v>SCHNEIDER</v>
          </cell>
          <cell r="C10542" t="str">
            <v>TO BE CHECKED</v>
          </cell>
          <cell r="D10542" t="str">
            <v>ChangeOver Bars 3P Kit G630-800</v>
          </cell>
          <cell r="E10542">
            <v>2427.3654000000001</v>
          </cell>
          <cell r="F10542" t="str">
            <v>Public Apr 25</v>
          </cell>
        </row>
        <row r="10543">
          <cell r="A10543" t="str">
            <v>LA9G3760</v>
          </cell>
          <cell r="B10543" t="str">
            <v>SCHNEIDER</v>
          </cell>
          <cell r="C10543" t="str">
            <v>TO BE CHECKED</v>
          </cell>
          <cell r="D10543" t="str">
            <v>Reverser Bars 3P Kit G115-225</v>
          </cell>
          <cell r="E10543">
            <v>1104.9558</v>
          </cell>
          <cell r="F10543" t="str">
            <v>Public Apr 25</v>
          </cell>
        </row>
        <row r="10544">
          <cell r="A10544" t="str">
            <v>LA9G3761</v>
          </cell>
          <cell r="B10544" t="str">
            <v>SCHNEIDER</v>
          </cell>
          <cell r="C10544" t="str">
            <v>TO BE CHECKED</v>
          </cell>
          <cell r="D10544" t="str">
            <v>Reverser Bars 3P Kit G265-500</v>
          </cell>
          <cell r="E10544">
            <v>2749.1448</v>
          </cell>
          <cell r="F10544" t="str">
            <v>Public Apr 25</v>
          </cell>
        </row>
        <row r="10545">
          <cell r="A10545" t="str">
            <v>LA9G3762</v>
          </cell>
          <cell r="B10545" t="str">
            <v>SCHNEIDER</v>
          </cell>
          <cell r="C10545" t="str">
            <v>TO BE CHECKED</v>
          </cell>
          <cell r="D10545" t="str">
            <v>Reverser Bars 3P Kit G630-800</v>
          </cell>
          <cell r="E10545">
            <v>4854.7308000000003</v>
          </cell>
          <cell r="F10545" t="str">
            <v>Public Apr 25</v>
          </cell>
        </row>
        <row r="10546">
          <cell r="A10546" t="str">
            <v>LA9G3801</v>
          </cell>
          <cell r="B10546" t="str">
            <v>SCHNEIDER</v>
          </cell>
          <cell r="C10546" t="str">
            <v>TO BE CHECKED</v>
          </cell>
          <cell r="D10546" t="str">
            <v>Phase Separator 3P G115-800</v>
          </cell>
          <cell r="E10546">
            <v>87.658799999999999</v>
          </cell>
          <cell r="F10546" t="str">
            <v>Public Apr 25</v>
          </cell>
        </row>
        <row r="10547">
          <cell r="A10547" t="str">
            <v>LA9G3803</v>
          </cell>
          <cell r="B10547" t="str">
            <v>SCHNEIDER</v>
          </cell>
          <cell r="C10547" t="str">
            <v>TO BE CHECKED</v>
          </cell>
          <cell r="D10547" t="str">
            <v>Phase Separator 3P G265-800 with 50/80mm</v>
          </cell>
          <cell r="E10547">
            <v>87.658799999999999</v>
          </cell>
          <cell r="F10547" t="str">
            <v>Public Apr 25</v>
          </cell>
        </row>
        <row r="10548">
          <cell r="A10548" t="str">
            <v>LA9G3QA</v>
          </cell>
          <cell r="B10548" t="str">
            <v>SCHNEIDER</v>
          </cell>
          <cell r="C10548" t="str">
            <v>TO BE CHECKED</v>
          </cell>
          <cell r="D10548" t="str">
            <v>Switching Module 3P Kit G115-225</v>
          </cell>
          <cell r="E10548">
            <v>5082.1295999999993</v>
          </cell>
          <cell r="F10548" t="str">
            <v>Public Apr 25</v>
          </cell>
        </row>
        <row r="10549">
          <cell r="A10549" t="str">
            <v>LA9G3RA</v>
          </cell>
          <cell r="B10549" t="str">
            <v>SCHNEIDER</v>
          </cell>
          <cell r="C10549" t="str">
            <v>TO BE CHECKED</v>
          </cell>
          <cell r="D10549" t="str">
            <v>Switching Module 3P Kit G265-330</v>
          </cell>
          <cell r="E10549">
            <v>6580.4994000000006</v>
          </cell>
          <cell r="F10549" t="str">
            <v>Public Apr 25</v>
          </cell>
        </row>
        <row r="10550">
          <cell r="A10550" t="str">
            <v>LA9G3SA</v>
          </cell>
          <cell r="B10550" t="str">
            <v>SCHNEIDER</v>
          </cell>
          <cell r="C10550" t="str">
            <v>TO BE CHECKED</v>
          </cell>
          <cell r="D10550" t="str">
            <v>Switching Module 3P Kit G400-500</v>
          </cell>
          <cell r="E10550">
            <v>11285.851199999999</v>
          </cell>
          <cell r="F10550" t="str">
            <v>Public Apr 25</v>
          </cell>
        </row>
        <row r="10551">
          <cell r="A10551" t="str">
            <v>LA9G3TA</v>
          </cell>
          <cell r="B10551" t="str">
            <v>SCHNEIDER</v>
          </cell>
          <cell r="C10551" t="str">
            <v>TO BE CHECKED</v>
          </cell>
          <cell r="D10551" t="str">
            <v>Switching Module 3P Kit G630-800</v>
          </cell>
          <cell r="E10551">
            <v>30098.435400000002</v>
          </cell>
          <cell r="F10551" t="str">
            <v>Public Apr 25</v>
          </cell>
        </row>
        <row r="10552">
          <cell r="A10552" t="str">
            <v>LA9G4101</v>
          </cell>
          <cell r="B10552" t="str">
            <v>SCHNEIDER</v>
          </cell>
          <cell r="C10552" t="str">
            <v>TO BE CHECKED</v>
          </cell>
          <cell r="D10552" t="str">
            <v>Cable Memory Extension for 4P G115-225</v>
          </cell>
          <cell r="E10552">
            <v>408.28559999999999</v>
          </cell>
          <cell r="F10552" t="str">
            <v>Public Apr 25</v>
          </cell>
        </row>
        <row r="10553">
          <cell r="A10553" t="str">
            <v>LA9G4102</v>
          </cell>
          <cell r="B10553" t="str">
            <v>SCHNEIDER</v>
          </cell>
          <cell r="C10553" t="str">
            <v>TO BE CHECKED</v>
          </cell>
          <cell r="D10553" t="str">
            <v>Cable Memory Extension for 4P G265-500</v>
          </cell>
          <cell r="E10553">
            <v>668.21220000000005</v>
          </cell>
          <cell r="F10553" t="str">
            <v>Public Apr 25</v>
          </cell>
        </row>
        <row r="10554">
          <cell r="A10554" t="str">
            <v>LA9G4111</v>
          </cell>
          <cell r="B10554" t="str">
            <v>SCHNEIDER</v>
          </cell>
          <cell r="C10554" t="str">
            <v>TO BE CHECKED</v>
          </cell>
          <cell r="D10554" t="str">
            <v>Cable Memory Extension 4P G115-225toMCCB</v>
          </cell>
          <cell r="E10554">
            <v>1107.8321999999998</v>
          </cell>
          <cell r="F10554" t="str">
            <v>Public Apr 25</v>
          </cell>
        </row>
        <row r="10555">
          <cell r="A10555" t="str">
            <v>LA9G4112</v>
          </cell>
          <cell r="B10555" t="str">
            <v>SCHNEIDER</v>
          </cell>
          <cell r="C10555" t="str">
            <v>TO BE CHECKED</v>
          </cell>
          <cell r="D10555" t="str">
            <v>Cable Memory Extension 4P G265-500toMCCB</v>
          </cell>
          <cell r="E10555">
            <v>2198.4569999999999</v>
          </cell>
          <cell r="F10555" t="str">
            <v>Public Apr 25</v>
          </cell>
        </row>
        <row r="10556">
          <cell r="A10556" t="str">
            <v>LA9G4601</v>
          </cell>
          <cell r="B10556" t="str">
            <v>SCHNEIDER</v>
          </cell>
          <cell r="C10556" t="str">
            <v>TO BE CHECKED</v>
          </cell>
          <cell r="D10556" t="str">
            <v>Straight Terminal Extension 4P G115-225</v>
          </cell>
          <cell r="E10556">
            <v>544.36380000000008</v>
          </cell>
          <cell r="F10556" t="str">
            <v>Public Apr 25</v>
          </cell>
        </row>
        <row r="10557">
          <cell r="A10557" t="str">
            <v>LA9G4602</v>
          </cell>
          <cell r="B10557" t="str">
            <v>SCHNEIDER</v>
          </cell>
          <cell r="C10557" t="str">
            <v>TO BE CHECKED</v>
          </cell>
          <cell r="D10557" t="str">
            <v>Straight Terminal Extension 4P G265-500</v>
          </cell>
          <cell r="E10557">
            <v>884.05439999999999</v>
          </cell>
          <cell r="F10557" t="str">
            <v>Public Apr 25</v>
          </cell>
        </row>
        <row r="10558">
          <cell r="A10558" t="str">
            <v>LA9G4611</v>
          </cell>
          <cell r="B10558" t="str">
            <v>SCHNEIDER</v>
          </cell>
          <cell r="C10558" t="str">
            <v>TO BE CHECKED</v>
          </cell>
          <cell r="D10558" t="str">
            <v>Spreaders 4P G115-225 35mm-45mm</v>
          </cell>
          <cell r="E10558">
            <v>490.72200000000004</v>
          </cell>
          <cell r="F10558" t="str">
            <v>Public Apr 25</v>
          </cell>
        </row>
        <row r="10559">
          <cell r="A10559" t="str">
            <v>LA9G4612</v>
          </cell>
          <cell r="B10559" t="str">
            <v>SCHNEIDER</v>
          </cell>
          <cell r="C10559" t="str">
            <v>TO BE CHECKED</v>
          </cell>
          <cell r="D10559" t="str">
            <v>Spreaders 4P G265-500 45mm-70mm</v>
          </cell>
          <cell r="E10559">
            <v>736.06259999999997</v>
          </cell>
          <cell r="F10559" t="str">
            <v>Public Apr 25</v>
          </cell>
        </row>
        <row r="10560">
          <cell r="A10560" t="str">
            <v>LA9G4613</v>
          </cell>
          <cell r="B10560" t="str">
            <v>SCHNEIDER</v>
          </cell>
          <cell r="C10560" t="str">
            <v>TO BE CHECKED</v>
          </cell>
          <cell r="D10560" t="str">
            <v>Spreaders 4P G400-500 for 50mm width</v>
          </cell>
          <cell r="E10560">
            <v>1104.0582000000002</v>
          </cell>
          <cell r="F10560" t="str">
            <v>Public Apr 25</v>
          </cell>
        </row>
        <row r="10561">
          <cell r="A10561" t="str">
            <v>LA9G4631</v>
          </cell>
          <cell r="B10561" t="str">
            <v>SCHNEIDER</v>
          </cell>
          <cell r="C10561" t="str">
            <v>TO BE CHECKED</v>
          </cell>
          <cell r="D10561" t="str">
            <v>Edgwise Terminal Extension 4P G115-225</v>
          </cell>
          <cell r="E10561">
            <v>819.73320000000001</v>
          </cell>
          <cell r="F10561" t="str">
            <v>Public Apr 25</v>
          </cell>
        </row>
        <row r="10562">
          <cell r="A10562" t="str">
            <v>LA9G4632</v>
          </cell>
          <cell r="B10562" t="str">
            <v>SCHNEIDER</v>
          </cell>
          <cell r="C10562" t="str">
            <v>TO BE CHECKED</v>
          </cell>
          <cell r="D10562" t="str">
            <v>Edgwise Terminal Extension 4P G265-500</v>
          </cell>
          <cell r="E10562">
            <v>1413.924</v>
          </cell>
          <cell r="F10562" t="str">
            <v>Public Apr 25</v>
          </cell>
        </row>
        <row r="10563">
          <cell r="A10563" t="str">
            <v>LA9G4701</v>
          </cell>
          <cell r="B10563" t="str">
            <v>SCHNEIDER</v>
          </cell>
          <cell r="C10563" t="str">
            <v>TO BE CHECKED</v>
          </cell>
          <cell r="D10563" t="str">
            <v>Terminal Shrouds 4P G115-225 IP20</v>
          </cell>
          <cell r="E10563">
            <v>175.26660000000001</v>
          </cell>
          <cell r="F10563" t="str">
            <v>Public Apr 25</v>
          </cell>
        </row>
        <row r="10564">
          <cell r="A10564" t="str">
            <v>LA9G4702</v>
          </cell>
          <cell r="B10564" t="str">
            <v>SCHNEIDER</v>
          </cell>
          <cell r="C10564" t="str">
            <v>TO BE CHECKED</v>
          </cell>
          <cell r="D10564" t="str">
            <v>Terminal Shrouds 4P G265-500 IP20</v>
          </cell>
          <cell r="E10564">
            <v>219.096</v>
          </cell>
          <cell r="F10564" t="str">
            <v>Public Apr 25</v>
          </cell>
        </row>
        <row r="10565">
          <cell r="A10565" t="str">
            <v>LA9G4707</v>
          </cell>
          <cell r="B10565" t="str">
            <v>SCHNEIDER</v>
          </cell>
          <cell r="C10565" t="str">
            <v>TO BE CHECKED</v>
          </cell>
          <cell r="D10565" t="str">
            <v>Lug cover 4P G115-800 couplng assly IP20</v>
          </cell>
          <cell r="E10565">
            <v>43.8294</v>
          </cell>
          <cell r="F10565" t="str">
            <v>Public Apr 25</v>
          </cell>
        </row>
        <row r="10566">
          <cell r="A10566" t="str">
            <v>LA9G4711</v>
          </cell>
          <cell r="B10566" t="str">
            <v>SCHNEIDER</v>
          </cell>
          <cell r="C10566" t="str">
            <v>TO BE CHECKED</v>
          </cell>
          <cell r="D10566" t="str">
            <v>Terminal adapter for Box con 4P G115-225</v>
          </cell>
          <cell r="E10566">
            <v>942.59220000000005</v>
          </cell>
          <cell r="F10566" t="str">
            <v>Public Apr 25</v>
          </cell>
        </row>
        <row r="10567">
          <cell r="A10567" t="str">
            <v>LA9G4712</v>
          </cell>
          <cell r="B10567" t="str">
            <v>SCHNEIDER</v>
          </cell>
          <cell r="C10567" t="str">
            <v>TO BE CHECKED</v>
          </cell>
          <cell r="D10567" t="str">
            <v>Terminal adapter for Box con 4P G265-500</v>
          </cell>
          <cell r="E10567">
            <v>1337.2403999999999</v>
          </cell>
          <cell r="F10567" t="str">
            <v>Public Apr 25</v>
          </cell>
        </row>
        <row r="10568">
          <cell r="A10568" t="str">
            <v>LA9G4750</v>
          </cell>
          <cell r="B10568" t="str">
            <v>SCHNEIDER</v>
          </cell>
          <cell r="C10568" t="str">
            <v>TO BE CHECKED</v>
          </cell>
          <cell r="D10568" t="str">
            <v>ChangeOver Bars 4P Kit G115-225</v>
          </cell>
          <cell r="E10568">
            <v>773.48640000000012</v>
          </cell>
          <cell r="F10568" t="str">
            <v>Public Apr 25</v>
          </cell>
        </row>
        <row r="10569">
          <cell r="A10569" t="str">
            <v>LA9G4751</v>
          </cell>
          <cell r="B10569" t="str">
            <v>SCHNEIDER</v>
          </cell>
          <cell r="C10569" t="str">
            <v>TO BE CHECKED</v>
          </cell>
          <cell r="D10569" t="str">
            <v>ChangeOver Bars 4P Kit G265-500</v>
          </cell>
          <cell r="E10569">
            <v>1924.4034000000001</v>
          </cell>
          <cell r="F10569" t="str">
            <v>Public Apr 25</v>
          </cell>
        </row>
        <row r="10570">
          <cell r="A10570" t="str">
            <v>LA9G4801</v>
          </cell>
          <cell r="B10570" t="str">
            <v>SCHNEIDER</v>
          </cell>
          <cell r="C10570" t="str">
            <v>TO BE CHECKED</v>
          </cell>
          <cell r="D10570" t="str">
            <v>Phase Separator 4P G115-800</v>
          </cell>
          <cell r="E10570">
            <v>109.548</v>
          </cell>
          <cell r="F10570" t="str">
            <v>Public Apr 25</v>
          </cell>
        </row>
        <row r="10571">
          <cell r="A10571" t="str">
            <v>LA9G4803</v>
          </cell>
          <cell r="B10571" t="str">
            <v>SCHNEIDER</v>
          </cell>
          <cell r="C10571" t="str">
            <v>TO BE CHECKED</v>
          </cell>
          <cell r="D10571" t="str">
            <v>Phase Separator 4P G265-800 with 50/80mm</v>
          </cell>
          <cell r="E10571">
            <v>109.548</v>
          </cell>
          <cell r="F10571" t="str">
            <v>Public Apr 25</v>
          </cell>
        </row>
        <row r="10572">
          <cell r="A10572" t="str">
            <v>LA9G4QA</v>
          </cell>
          <cell r="B10572" t="str">
            <v>SCHNEIDER</v>
          </cell>
          <cell r="C10572" t="str">
            <v>TO BE CHECKED</v>
          </cell>
          <cell r="D10572" t="str">
            <v>Switching Module 4P Kit G115-225</v>
          </cell>
          <cell r="E10572">
            <v>6606.7847999999994</v>
          </cell>
          <cell r="F10572" t="str">
            <v>Public Apr 25</v>
          </cell>
        </row>
        <row r="10573">
          <cell r="A10573" t="str">
            <v>LA9G4RA</v>
          </cell>
          <cell r="B10573" t="str">
            <v>SCHNEIDER</v>
          </cell>
          <cell r="C10573" t="str">
            <v>TO BE CHECKED</v>
          </cell>
          <cell r="D10573" t="str">
            <v>Switching Module 4P Kit G265-330</v>
          </cell>
          <cell r="E10573">
            <v>8560.7682000000004</v>
          </cell>
          <cell r="F10573" t="str">
            <v>Public Apr 25</v>
          </cell>
        </row>
        <row r="10574">
          <cell r="A10574" t="str">
            <v>LA9G4SA</v>
          </cell>
          <cell r="B10574" t="str">
            <v>SCHNEIDER</v>
          </cell>
          <cell r="C10574" t="str">
            <v>TO BE CHECKED</v>
          </cell>
          <cell r="D10574" t="str">
            <v>Switching Module 4P Kit G400-500</v>
          </cell>
          <cell r="E10574">
            <v>14668.089599999999</v>
          </cell>
          <cell r="F10574" t="str">
            <v>Public Apr 25</v>
          </cell>
        </row>
        <row r="10575">
          <cell r="A10575" t="str">
            <v>LA9G81</v>
          </cell>
          <cell r="B10575" t="str">
            <v>SCHNEIDER</v>
          </cell>
          <cell r="C10575" t="str">
            <v>TO BE CHECKED</v>
          </cell>
          <cell r="D10575" t="str">
            <v>Spring terminal adap for control module</v>
          </cell>
          <cell r="E10575">
            <v>47.236200000000004</v>
          </cell>
          <cell r="F10575" t="str">
            <v>Public Apr 25</v>
          </cell>
        </row>
        <row r="10576">
          <cell r="A10576" t="str">
            <v>LA9G82</v>
          </cell>
          <cell r="B10576" t="str">
            <v>SCHNEIDER</v>
          </cell>
          <cell r="C10576" t="str">
            <v>TO BE CHECKED</v>
          </cell>
          <cell r="D10576" t="str">
            <v>Overload relay module spring terminals</v>
          </cell>
          <cell r="E10576">
            <v>64.820999999999998</v>
          </cell>
          <cell r="F10576" t="str">
            <v>Public Apr 25</v>
          </cell>
        </row>
        <row r="10577">
          <cell r="A10577" t="str">
            <v>LA9G970</v>
          </cell>
          <cell r="B10577" t="str">
            <v>SCHNEIDER</v>
          </cell>
          <cell r="C10577" t="str">
            <v>TO BE CHECKED</v>
          </cell>
          <cell r="D10577" t="str">
            <v>Mechanical Interlock identical frame</v>
          </cell>
          <cell r="E10577">
            <v>222.13560000000001</v>
          </cell>
          <cell r="F10577" t="str">
            <v>Public Apr 25</v>
          </cell>
        </row>
        <row r="10578">
          <cell r="A10578" t="str">
            <v>LA9G971</v>
          </cell>
          <cell r="B10578" t="str">
            <v>SCHNEIDER</v>
          </cell>
          <cell r="C10578" t="str">
            <v>TO BE CHECKED</v>
          </cell>
          <cell r="D10578" t="str">
            <v>Mechanical Interlock G265-500to G115-225</v>
          </cell>
          <cell r="E10578">
            <v>394.3218</v>
          </cell>
          <cell r="F10578" t="str">
            <v>Public Apr 25</v>
          </cell>
        </row>
        <row r="10579">
          <cell r="A10579" t="str">
            <v>LA9G972</v>
          </cell>
          <cell r="B10579" t="str">
            <v>SCHNEIDER</v>
          </cell>
          <cell r="C10579" t="str">
            <v>TO BE CHECKED</v>
          </cell>
          <cell r="D10579" t="str">
            <v>Mechanical Interlock G630-800to G265-500</v>
          </cell>
          <cell r="E10579">
            <v>832.42200000000003</v>
          </cell>
          <cell r="F10579" t="str">
            <v>Public Apr 25</v>
          </cell>
        </row>
        <row r="10580">
          <cell r="A10580" t="str">
            <v>LA9G973</v>
          </cell>
          <cell r="B10580" t="str">
            <v>SCHNEIDER</v>
          </cell>
          <cell r="C10580" t="str">
            <v>TO BE CHECKED</v>
          </cell>
          <cell r="D10580" t="str">
            <v>Mechanical Interlock TeSys Giga 630-800</v>
          </cell>
          <cell r="E10580">
            <v>1095.3065999999999</v>
          </cell>
          <cell r="F10580" t="str">
            <v>Public Apr 25</v>
          </cell>
        </row>
        <row r="10581">
          <cell r="A10581" t="str">
            <v>LA9GQQ330</v>
          </cell>
          <cell r="B10581" t="str">
            <v>SCHNEIDER</v>
          </cell>
          <cell r="C10581" t="str">
            <v>TO BE CHECKED</v>
          </cell>
          <cell r="D10581" t="str">
            <v>Star Delta Bars LDY kit for G115-225</v>
          </cell>
          <cell r="E10581">
            <v>1138.1058</v>
          </cell>
          <cell r="F10581" t="str">
            <v>Public Apr 25</v>
          </cell>
        </row>
        <row r="10582">
          <cell r="A10582" t="str">
            <v>LA9GRD01</v>
          </cell>
          <cell r="B10582" t="str">
            <v>SCHNEIDER</v>
          </cell>
          <cell r="C10582" t="str">
            <v>TO BE CHECKED</v>
          </cell>
          <cell r="D10582" t="str">
            <v>Remote Wear Diagnostic Module-NC</v>
          </cell>
          <cell r="E10582">
            <v>773.976</v>
          </cell>
          <cell r="F10582" t="str">
            <v>Public Apr 25</v>
          </cell>
        </row>
        <row r="10583">
          <cell r="A10583" t="str">
            <v>LA9GRD10</v>
          </cell>
          <cell r="B10583" t="str">
            <v>SCHNEIDER</v>
          </cell>
          <cell r="C10583" t="str">
            <v>TO BE CHECKED</v>
          </cell>
          <cell r="D10583" t="str">
            <v>Remote Wear Diagnostic Module-NO</v>
          </cell>
          <cell r="E10583">
            <v>773.976</v>
          </cell>
          <cell r="F10583" t="str">
            <v>Public Apr 25</v>
          </cell>
        </row>
        <row r="10584">
          <cell r="A10584" t="str">
            <v>LA9GRFB1</v>
          </cell>
          <cell r="B10584" t="str">
            <v>SCHNEIDER</v>
          </cell>
          <cell r="C10584" t="str">
            <v>TO BE CHECKED</v>
          </cell>
          <cell r="D10584" t="str">
            <v>Retrofit Base for G115-225</v>
          </cell>
          <cell r="E10584">
            <v>291.17940000000004</v>
          </cell>
          <cell r="F10584" t="str">
            <v>Public Apr 25</v>
          </cell>
        </row>
        <row r="10585">
          <cell r="A10585" t="str">
            <v>LA9GRFB2</v>
          </cell>
          <cell r="B10585" t="str">
            <v>SCHNEIDER</v>
          </cell>
          <cell r="C10585" t="str">
            <v>TO BE CHECKED</v>
          </cell>
          <cell r="D10585" t="str">
            <v>Retrofit Base for G265-500</v>
          </cell>
          <cell r="E10585">
            <v>424.71780000000001</v>
          </cell>
          <cell r="F10585" t="str">
            <v>Public Apr 25</v>
          </cell>
        </row>
        <row r="10586">
          <cell r="A10586" t="str">
            <v>LA9GRFB3</v>
          </cell>
          <cell r="B10586" t="str">
            <v>SCHNEIDER</v>
          </cell>
          <cell r="C10586" t="str">
            <v>TO BE CHECKED</v>
          </cell>
          <cell r="D10586" t="str">
            <v>Retrofit Base for G630-800</v>
          </cell>
          <cell r="E10586">
            <v>789.66359999999997</v>
          </cell>
          <cell r="F10586" t="str">
            <v>Public Apr 25</v>
          </cell>
        </row>
        <row r="10587">
          <cell r="A10587" t="str">
            <v>LA9GSQ330</v>
          </cell>
          <cell r="B10587" t="str">
            <v>SCHNEIDER</v>
          </cell>
          <cell r="C10587" t="str">
            <v>TO BE CHECKED</v>
          </cell>
          <cell r="D10587" t="str">
            <v>Star Delta Bars LD G265-500-Y G115-225</v>
          </cell>
          <cell r="E10587">
            <v>2183.2181999999998</v>
          </cell>
          <cell r="F10587" t="str">
            <v>Public Apr 25</v>
          </cell>
        </row>
        <row r="10588">
          <cell r="A10588" t="str">
            <v>LA9GSQ331</v>
          </cell>
          <cell r="B10588" t="str">
            <v>SCHNEIDER</v>
          </cell>
          <cell r="C10588" t="str">
            <v>TO BE CHECKED</v>
          </cell>
          <cell r="D10588" t="str">
            <v>CM StarDelta Bars LD G265-500/Y G115-225</v>
          </cell>
          <cell r="E10588">
            <v>2314.2066</v>
          </cell>
          <cell r="F10588" t="str">
            <v>Public Apr 25</v>
          </cell>
        </row>
        <row r="10589">
          <cell r="A10589" t="str">
            <v>LA9GSS330</v>
          </cell>
          <cell r="B10589" t="str">
            <v>SCHNEIDER</v>
          </cell>
          <cell r="C10589" t="str">
            <v>TO BE CHECKED</v>
          </cell>
          <cell r="D10589" t="str">
            <v>Star Delta Bars LDY kit for G265-500</v>
          </cell>
          <cell r="E10589">
            <v>2831.6322</v>
          </cell>
          <cell r="F10589" t="str">
            <v>Public Apr 25</v>
          </cell>
        </row>
        <row r="10590">
          <cell r="A10590" t="str">
            <v>LAD4RC3G</v>
          </cell>
          <cell r="B10590" t="str">
            <v>SCHNEIDER</v>
          </cell>
          <cell r="C10590" t="str">
            <v>TO BE CHECKED</v>
          </cell>
          <cell r="D10590" t="str">
            <v>d40a to d65a rc 50 127v s</v>
          </cell>
          <cell r="E10590">
            <v>62.301600000000001</v>
          </cell>
          <cell r="F10590" t="str">
            <v>Public Apr 25</v>
          </cell>
        </row>
        <row r="10591">
          <cell r="A10591" t="str">
            <v>LAD4RCG</v>
          </cell>
          <cell r="B10591" t="str">
            <v>SCHNEIDER</v>
          </cell>
          <cell r="C10591" t="str">
            <v>TO BE CHECKED</v>
          </cell>
          <cell r="D10591" t="str">
            <v>CONTACTS BLOCK</v>
          </cell>
          <cell r="E10591">
            <v>23.174399999999999</v>
          </cell>
          <cell r="F10591" t="str">
            <v>Public Apr 25</v>
          </cell>
        </row>
        <row r="10592">
          <cell r="A10592" t="str">
            <v>LAD4TBDL</v>
          </cell>
          <cell r="B10592" t="str">
            <v>SCHNEIDER</v>
          </cell>
          <cell r="C10592" t="str">
            <v>TO BE CHECKED</v>
          </cell>
          <cell r="D10592" t="str">
            <v>SUPPRESSOR BLOCK</v>
          </cell>
          <cell r="E10592">
            <v>79.264199999999988</v>
          </cell>
          <cell r="F10592" t="str">
            <v>Public Apr 25</v>
          </cell>
        </row>
        <row r="10593">
          <cell r="A10593" t="str">
            <v>LAG8N113</v>
          </cell>
          <cell r="B10593" t="str">
            <v>SCHNEIDER</v>
          </cell>
          <cell r="C10593" t="str">
            <v>TO BE CHECKED</v>
          </cell>
          <cell r="D10593" t="str">
            <v>AUX contact 1NO+1NC spring terminals</v>
          </cell>
          <cell r="E10593">
            <v>122.3184</v>
          </cell>
          <cell r="F10593" t="str">
            <v>Public Apr 25</v>
          </cell>
        </row>
        <row r="10594">
          <cell r="A10594" t="str">
            <v>LAG8N113P</v>
          </cell>
          <cell r="B10594" t="str">
            <v>SCHNEIDER</v>
          </cell>
          <cell r="C10594" t="str">
            <v>TO BE CHECKED</v>
          </cell>
          <cell r="D10594" t="str">
            <v>AUX contact 1NO+1NC Spring type L1/R1</v>
          </cell>
          <cell r="E10594">
            <v>97.103999999999999</v>
          </cell>
          <cell r="F10594" t="str">
            <v>Public Apr 25</v>
          </cell>
        </row>
        <row r="10595">
          <cell r="A10595" t="str">
            <v>LAG8N203</v>
          </cell>
          <cell r="B10595" t="str">
            <v>SCHNEIDER</v>
          </cell>
          <cell r="C10595" t="str">
            <v>TO BE CHECKED</v>
          </cell>
          <cell r="D10595" t="str">
            <v>AUX contact 2NO spring terminals</v>
          </cell>
          <cell r="E10595">
            <v>95.665800000000004</v>
          </cell>
          <cell r="F10595" t="str">
            <v>Public Apr 25</v>
          </cell>
        </row>
        <row r="10596">
          <cell r="A10596" t="str">
            <v>LAG8N203P</v>
          </cell>
          <cell r="B10596" t="str">
            <v>SCHNEIDER</v>
          </cell>
          <cell r="C10596" t="str">
            <v>TO BE CHECKED</v>
          </cell>
          <cell r="D10596" t="str">
            <v>AUX contact 2NO Spring type L1/R1</v>
          </cell>
          <cell r="E10596">
            <v>121.99199999999999</v>
          </cell>
          <cell r="F10596" t="str">
            <v>Public Apr 25</v>
          </cell>
        </row>
        <row r="10597">
          <cell r="A10597" t="str">
            <v>LC1D096M7</v>
          </cell>
          <cell r="B10597" t="str">
            <v>SCHNEIDER</v>
          </cell>
          <cell r="C10597" t="str">
            <v>TO BE CHECKED</v>
          </cell>
          <cell r="D10597" t="str">
            <v>CONTACTOR</v>
          </cell>
          <cell r="E10597">
            <v>137.01660000000001</v>
          </cell>
          <cell r="F10597" t="str">
            <v>Public Apr 25</v>
          </cell>
        </row>
        <row r="10598">
          <cell r="A10598" t="str">
            <v>LC1D098BD</v>
          </cell>
          <cell r="B10598" t="str">
            <v>SCHNEIDER</v>
          </cell>
          <cell r="C10598" t="str">
            <v>TO BE CHECKED</v>
          </cell>
          <cell r="D10598" t="str">
            <v>CONTACTOR</v>
          </cell>
          <cell r="E10598">
            <v>280.94880000000001</v>
          </cell>
          <cell r="F10598" t="str">
            <v>Public Apr 25</v>
          </cell>
        </row>
        <row r="10599">
          <cell r="A10599" t="str">
            <v>LC1D098FD</v>
          </cell>
          <cell r="B10599" t="str">
            <v>SCHNEIDER</v>
          </cell>
          <cell r="C10599" t="str">
            <v>TO BE CHECKED</v>
          </cell>
          <cell r="D10599" t="str">
            <v>TeSys D Kontaktör 4P 20A AC1 110VDC 2NA2</v>
          </cell>
          <cell r="E10599">
            <v>556.84859999999992</v>
          </cell>
          <cell r="F10599" t="str">
            <v>Public Apr 25</v>
          </cell>
        </row>
        <row r="10600">
          <cell r="A10600" t="str">
            <v>LC1D09BNE</v>
          </cell>
          <cell r="B10600" t="str">
            <v>SCHNEIDER</v>
          </cell>
          <cell r="C10600" t="str">
            <v>TO BE CHECKED</v>
          </cell>
          <cell r="D10600" t="str">
            <v>TESYS D CONT-3P-AC3- 440V 9A 2</v>
          </cell>
          <cell r="E10600">
            <v>873.51779999999997</v>
          </cell>
          <cell r="F10600" t="str">
            <v>Public Apr 25</v>
          </cell>
        </row>
        <row r="10601">
          <cell r="A10601" t="str">
            <v>LC1D09JD</v>
          </cell>
          <cell r="B10601" t="str">
            <v>SCHNEIDER</v>
          </cell>
          <cell r="C10601" t="str">
            <v>TO BE CHECKED</v>
          </cell>
          <cell r="D10601" t="str">
            <v>CONTACTOR</v>
          </cell>
          <cell r="E10601">
            <v>207.02940000000001</v>
          </cell>
          <cell r="F10601" t="str">
            <v>Public Apr 25</v>
          </cell>
        </row>
        <row r="10602">
          <cell r="A10602" t="str">
            <v>LC1D09T7</v>
          </cell>
          <cell r="B10602" t="str">
            <v>SCHNEIDER</v>
          </cell>
          <cell r="C10602" t="str">
            <v>TO BE CHECKED</v>
          </cell>
          <cell r="D10602" t="str">
            <v>CONTACTOR</v>
          </cell>
          <cell r="E10602">
            <v>531.11400000000003</v>
          </cell>
          <cell r="F10602" t="str">
            <v>Public Apr 25</v>
          </cell>
        </row>
        <row r="10603">
          <cell r="A10603" t="str">
            <v>LC1D25KUE</v>
          </cell>
          <cell r="B10603" t="str">
            <v>SCHNEIDER</v>
          </cell>
          <cell r="C10603" t="str">
            <v>TO BE CHECKED</v>
          </cell>
          <cell r="D10603" t="str">
            <v>TESYS D CONT-3P-AC3- 440V 25A</v>
          </cell>
          <cell r="E10603">
            <v>915.10320000000002</v>
          </cell>
          <cell r="F10603" t="str">
            <v>Public Apr 25</v>
          </cell>
        </row>
        <row r="10604">
          <cell r="A10604" t="str">
            <v>LC1D32KUE</v>
          </cell>
          <cell r="B10604" t="str">
            <v>SCHNEIDER</v>
          </cell>
          <cell r="C10604" t="str">
            <v>TO BE CHECKED</v>
          </cell>
          <cell r="D10604" t="str">
            <v>TESYS D CONT-3P-AC3- 440V 32A</v>
          </cell>
          <cell r="E10604">
            <v>1046.3771999999999</v>
          </cell>
          <cell r="F10604" t="str">
            <v>Public Apr 25</v>
          </cell>
        </row>
        <row r="10605">
          <cell r="A10605" t="str">
            <v>LC1D40A3BD</v>
          </cell>
          <cell r="B10605" t="str">
            <v>SCHNEIDER</v>
          </cell>
          <cell r="C10605" t="str">
            <v>TO BE CHECKED</v>
          </cell>
          <cell r="D10605" t="str">
            <v>3P EVLK CONT 40A 18,5KW AC3 24VDC SPRING</v>
          </cell>
          <cell r="E10605">
            <v>1342.3506</v>
          </cell>
          <cell r="F10605" t="str">
            <v>Public Apr 25</v>
          </cell>
        </row>
        <row r="10606">
          <cell r="A10606" t="str">
            <v>LC1D40AKUE</v>
          </cell>
          <cell r="B10606" t="str">
            <v>SCHNEIDER</v>
          </cell>
          <cell r="C10606" t="str">
            <v>TO BE CHECKED</v>
          </cell>
          <cell r="D10606" t="str">
            <v>TESYS D CONT-3P-AC3- 440V 40A</v>
          </cell>
          <cell r="E10606">
            <v>1316.4834000000001</v>
          </cell>
          <cell r="F10606" t="str">
            <v>Public Apr 25</v>
          </cell>
        </row>
        <row r="10607">
          <cell r="A10607" t="str">
            <v>LC1D50AU7</v>
          </cell>
          <cell r="B10607" t="str">
            <v>SCHNEIDER</v>
          </cell>
          <cell r="C10607" t="str">
            <v>TO BE CHECKED</v>
          </cell>
          <cell r="D10607" t="str">
            <v>MAGNETIC CONTACTOR 50A 440V AC3 TP240VAC</v>
          </cell>
          <cell r="E10607">
            <v>509.32679999999999</v>
          </cell>
          <cell r="F10607" t="str">
            <v>Public Apr 25</v>
          </cell>
        </row>
        <row r="10608">
          <cell r="A10608" t="str">
            <v>LC1D65A3P7</v>
          </cell>
          <cell r="B10608" t="str">
            <v>SCHNEIDER</v>
          </cell>
          <cell r="C10608" t="str">
            <v>TO BE CHECKED</v>
          </cell>
          <cell r="D10608" t="str">
            <v>3P EVERLINK CONTACTOR AC3 440V 65A SPRIN</v>
          </cell>
          <cell r="E10608">
            <v>767.41740000000004</v>
          </cell>
          <cell r="F10608" t="str">
            <v>Public Apr 25</v>
          </cell>
        </row>
        <row r="10609">
          <cell r="A10609" t="str">
            <v>LC1D65AU7</v>
          </cell>
          <cell r="B10609" t="str">
            <v>SCHNEIDER</v>
          </cell>
          <cell r="C10609" t="str">
            <v>TO BE CHECKED</v>
          </cell>
          <cell r="D10609" t="str">
            <v>MAGNETIC CONTACTOR 65A 440V AC3 TP240VAC</v>
          </cell>
          <cell r="E10609">
            <v>535.69380000000001</v>
          </cell>
          <cell r="F10609" t="str">
            <v>Public Apr 25</v>
          </cell>
        </row>
        <row r="10610">
          <cell r="A10610" t="str">
            <v>LC1D80AM7</v>
          </cell>
          <cell r="B10610" t="str">
            <v>SCHNEIDER</v>
          </cell>
          <cell r="C10610" t="str">
            <v>TO BE CHECKED</v>
          </cell>
          <cell r="D10610" t="str">
            <v>3P EVLK CONTACTOR 80A 37KW AC3 220VAC</v>
          </cell>
          <cell r="E10610">
            <v>979.45500000000004</v>
          </cell>
          <cell r="F10610" t="str">
            <v>Public Apr 25</v>
          </cell>
        </row>
        <row r="10611">
          <cell r="A10611" t="str">
            <v>LC1DFKB7</v>
          </cell>
          <cell r="B10611" t="str">
            <v>SCHNEIDER</v>
          </cell>
          <cell r="C10611" t="str">
            <v>TO BE CHECKED</v>
          </cell>
          <cell r="D10611" t="str">
            <v>TeSys D capacitor contactor 12,5kVAR 24V</v>
          </cell>
          <cell r="E10611">
            <v>428.04300000000001</v>
          </cell>
          <cell r="F10611" t="str">
            <v>Public Apr 25</v>
          </cell>
        </row>
        <row r="10612">
          <cell r="A10612" t="str">
            <v>LC1DFKF7</v>
          </cell>
          <cell r="B10612" t="str">
            <v>SCHNEIDER</v>
          </cell>
          <cell r="C10612" t="str">
            <v>TO BE CHECKED</v>
          </cell>
          <cell r="D10612" t="str">
            <v>TeSys D capacitor contactor 12,5kVAR 110</v>
          </cell>
          <cell r="E10612">
            <v>428.72640000000001</v>
          </cell>
          <cell r="F10612" t="str">
            <v>Public Apr 25</v>
          </cell>
        </row>
        <row r="10613">
          <cell r="A10613" t="str">
            <v>LC1DFKP7</v>
          </cell>
          <cell r="B10613" t="str">
            <v>SCHNEIDER</v>
          </cell>
          <cell r="C10613" t="str">
            <v>TO BE CHECKED</v>
          </cell>
          <cell r="D10613" t="str">
            <v>TeSys D capacitor contactor 12,5kVAR 230</v>
          </cell>
          <cell r="E10613">
            <v>428.7672</v>
          </cell>
          <cell r="F10613" t="str">
            <v>Public Apr 25</v>
          </cell>
        </row>
        <row r="10614">
          <cell r="A10614" t="str">
            <v>LC1DFKU7</v>
          </cell>
          <cell r="B10614" t="str">
            <v>SCHNEIDER</v>
          </cell>
          <cell r="C10614" t="str">
            <v>TO BE CHECKED</v>
          </cell>
          <cell r="D10614" t="str">
            <v>TeSys D capacitor contactor 12,5kVAR 240</v>
          </cell>
          <cell r="E10614">
            <v>429.17520000000002</v>
          </cell>
          <cell r="F10614" t="str">
            <v>Public Apr 25</v>
          </cell>
        </row>
        <row r="10615">
          <cell r="A10615" t="str">
            <v>LC1DFKV7</v>
          </cell>
          <cell r="B10615" t="str">
            <v>SCHNEIDER</v>
          </cell>
          <cell r="C10615" t="str">
            <v>TO BE CHECKED</v>
          </cell>
          <cell r="D10615" t="str">
            <v>TeSys D capacitor contactor 12,5kVAR 400</v>
          </cell>
          <cell r="E10615">
            <v>431.23559999999998</v>
          </cell>
          <cell r="F10615" t="str">
            <v>Public Apr 25</v>
          </cell>
        </row>
        <row r="10616">
          <cell r="A10616" t="str">
            <v>LC1DGKF7</v>
          </cell>
          <cell r="B10616" t="str">
            <v>SCHNEIDER</v>
          </cell>
          <cell r="C10616" t="str">
            <v>TO BE CHECKED</v>
          </cell>
          <cell r="D10616" t="str">
            <v>TeSys D capacitor contactor 16,7kVAR 110</v>
          </cell>
          <cell r="E10616">
            <v>610.68420000000003</v>
          </cell>
          <cell r="F10616" t="str">
            <v>Public Apr 25</v>
          </cell>
        </row>
        <row r="10617">
          <cell r="A10617" t="str">
            <v>LC1DGKP7</v>
          </cell>
          <cell r="B10617" t="str">
            <v>SCHNEIDER</v>
          </cell>
          <cell r="C10617" t="str">
            <v>TO BE CHECKED</v>
          </cell>
          <cell r="D10617" t="str">
            <v>TeSys D capacitor contactor 16,7kVAR 230</v>
          </cell>
          <cell r="E10617">
            <v>610.68420000000003</v>
          </cell>
          <cell r="F10617" t="str">
            <v>Public Apr 25</v>
          </cell>
        </row>
        <row r="10618">
          <cell r="A10618" t="str">
            <v>LC1DLKM7</v>
          </cell>
          <cell r="B10618" t="str">
            <v>SCHNEIDER</v>
          </cell>
          <cell r="C10618" t="str">
            <v>TO BE CHECKED</v>
          </cell>
          <cell r="D10618" t="str">
            <v>TeSys D capacitor contactor 20kVAR 220V</v>
          </cell>
          <cell r="E10618">
            <v>610.15380000000005</v>
          </cell>
          <cell r="F10618" t="str">
            <v>Public Apr 25</v>
          </cell>
        </row>
        <row r="10619">
          <cell r="A10619" t="str">
            <v>LC1DLKP7</v>
          </cell>
          <cell r="B10619" t="str">
            <v>SCHNEIDER</v>
          </cell>
          <cell r="C10619" t="str">
            <v>TO BE CHECKED</v>
          </cell>
          <cell r="D10619" t="str">
            <v>TeSys D capacitor contactor 20kVAR 230V</v>
          </cell>
          <cell r="E10619">
            <v>610.68420000000003</v>
          </cell>
          <cell r="F10619" t="str">
            <v>Public Apr 25</v>
          </cell>
        </row>
        <row r="10620">
          <cell r="A10620" t="str">
            <v>LC1DLKQ7</v>
          </cell>
          <cell r="B10620" t="str">
            <v>SCHNEIDER</v>
          </cell>
          <cell r="C10620" t="str">
            <v>TO BE CHECKED</v>
          </cell>
          <cell r="D10620" t="str">
            <v>TeSys D capacitor contactor 20kVAR 380V</v>
          </cell>
          <cell r="E10620">
            <v>612.0204</v>
          </cell>
          <cell r="F10620" t="str">
            <v>Public Apr 25</v>
          </cell>
        </row>
        <row r="10621">
          <cell r="A10621" t="str">
            <v>LC1DMKF7</v>
          </cell>
          <cell r="B10621" t="str">
            <v>SCHNEIDER</v>
          </cell>
          <cell r="C10621" t="str">
            <v>TO BE CHECKED</v>
          </cell>
          <cell r="D10621" t="str">
            <v>TeSys D capacitor contactor 25kVAR 110V</v>
          </cell>
          <cell r="E10621">
            <v>610.68420000000003</v>
          </cell>
          <cell r="F10621" t="str">
            <v>Public Apr 25</v>
          </cell>
        </row>
        <row r="10622">
          <cell r="A10622" t="str">
            <v>LC1DMKG7</v>
          </cell>
          <cell r="B10622" t="str">
            <v>SCHNEIDER</v>
          </cell>
          <cell r="C10622" t="str">
            <v>TO BE CHECKED</v>
          </cell>
          <cell r="D10622" t="str">
            <v>TeSys D capacitor contactor 25kVAR 120V</v>
          </cell>
          <cell r="E10622">
            <v>610.37819999999999</v>
          </cell>
          <cell r="F10622" t="str">
            <v>Public Apr 25</v>
          </cell>
        </row>
        <row r="10623">
          <cell r="A10623" t="str">
            <v>LC1DMKP7</v>
          </cell>
          <cell r="B10623" t="str">
            <v>SCHNEIDER</v>
          </cell>
          <cell r="C10623" t="str">
            <v>TO BE CHECKED</v>
          </cell>
          <cell r="D10623" t="str">
            <v>TeSys D capacitor contactor 25kVAR 230V</v>
          </cell>
          <cell r="E10623">
            <v>610.68420000000003</v>
          </cell>
          <cell r="F10623" t="str">
            <v>Public Apr 25</v>
          </cell>
        </row>
        <row r="10624">
          <cell r="A10624" t="str">
            <v>LC1DMKU7</v>
          </cell>
          <cell r="B10624" t="str">
            <v>SCHNEIDER</v>
          </cell>
          <cell r="C10624" t="str">
            <v>TO BE CHECKED</v>
          </cell>
          <cell r="D10624" t="str">
            <v>TeSys D capacitor contactor 25kVAR 240V</v>
          </cell>
          <cell r="E10624">
            <v>611.09220000000005</v>
          </cell>
          <cell r="F10624" t="str">
            <v>Public Apr 25</v>
          </cell>
        </row>
        <row r="10625">
          <cell r="A10625" t="str">
            <v>LC1DMKV7</v>
          </cell>
          <cell r="B10625" t="str">
            <v>SCHNEIDER</v>
          </cell>
          <cell r="C10625" t="str">
            <v>TO BE CHECKED</v>
          </cell>
          <cell r="D10625" t="str">
            <v>TeSys D capacitor contactor 25kVAR 400V</v>
          </cell>
          <cell r="E10625">
            <v>613.16279999999995</v>
          </cell>
          <cell r="F10625" t="str">
            <v>Public Apr 25</v>
          </cell>
        </row>
        <row r="10626">
          <cell r="A10626" t="str">
            <v>LC1DPKP7</v>
          </cell>
          <cell r="B10626" t="str">
            <v>SCHNEIDER</v>
          </cell>
          <cell r="C10626" t="str">
            <v>TO BE CHECKED</v>
          </cell>
          <cell r="D10626" t="str">
            <v>TeSys D capacitor contactor 30kVAR 230V</v>
          </cell>
          <cell r="E10626">
            <v>899.16059999999993</v>
          </cell>
          <cell r="F10626" t="str">
            <v>Public Apr 25</v>
          </cell>
        </row>
        <row r="10627">
          <cell r="A10627" t="str">
            <v>LC1DT60AP7</v>
          </cell>
          <cell r="B10627" t="str">
            <v>SCHNEIDER</v>
          </cell>
          <cell r="C10627" t="str">
            <v>TO BE CHECKED</v>
          </cell>
          <cell r="D10627" t="str">
            <v>MAGNETIC CONTACTOR 60A AC1 4P 4NO 230VAC</v>
          </cell>
          <cell r="E10627">
            <v>779.2188000000001</v>
          </cell>
          <cell r="F10627" t="str">
            <v>Public Apr 25</v>
          </cell>
        </row>
        <row r="10628">
          <cell r="A10628" t="str">
            <v>LC1DT60AU7</v>
          </cell>
          <cell r="B10628" t="str">
            <v>SCHNEIDER</v>
          </cell>
          <cell r="C10628" t="str">
            <v>TO BE CHECKED</v>
          </cell>
          <cell r="D10628" t="str">
            <v>MAGNETIC CONTACTOR 60A AC1 4P 4NO 240VAC</v>
          </cell>
          <cell r="E10628">
            <v>725.43420000000003</v>
          </cell>
          <cell r="F10628" t="str">
            <v>Public Apr 25</v>
          </cell>
        </row>
        <row r="10629">
          <cell r="A10629" t="str">
            <v>LC1DT80AE7</v>
          </cell>
          <cell r="B10629" t="str">
            <v>SCHNEIDER</v>
          </cell>
          <cell r="C10629" t="str">
            <v>TO BE CHECKED</v>
          </cell>
          <cell r="D10629" t="str">
            <v>MAGNETIC CONTACTOR 80A AC1 4P 4NO 48VAC</v>
          </cell>
          <cell r="E10629">
            <v>2544.8184000000001</v>
          </cell>
          <cell r="F10629" t="str">
            <v>Public Apr 25</v>
          </cell>
        </row>
        <row r="10630">
          <cell r="A10630" t="str">
            <v>LC1DT80AG7</v>
          </cell>
          <cell r="B10630" t="str">
            <v>SCHNEIDER</v>
          </cell>
          <cell r="C10630" t="str">
            <v>TO BE CHECKED</v>
          </cell>
          <cell r="D10630" t="str">
            <v>4P EVERLINK CONTACTOR 80A AC1 120VAC</v>
          </cell>
          <cell r="E10630">
            <v>1614.7008000000001</v>
          </cell>
          <cell r="F10630" t="str">
            <v>Public Apr 25</v>
          </cell>
        </row>
        <row r="10631">
          <cell r="A10631" t="str">
            <v>LC1DT80AP7</v>
          </cell>
          <cell r="B10631" t="str">
            <v>SCHNEIDER</v>
          </cell>
          <cell r="C10631" t="str">
            <v>TO BE CHECKED</v>
          </cell>
          <cell r="D10631" t="str">
            <v>Contactor LC1-D - 4P - AC-1 230V 80 A</v>
          </cell>
          <cell r="E10631">
            <v>786.04259999999999</v>
          </cell>
          <cell r="F10631" t="str">
            <v>Public Apr 25</v>
          </cell>
        </row>
        <row r="10632">
          <cell r="A10632" t="str">
            <v>LC1DT80AU7</v>
          </cell>
          <cell r="B10632" t="str">
            <v>SCHNEIDER</v>
          </cell>
          <cell r="C10632" t="str">
            <v>TO BE CHECKED</v>
          </cell>
          <cell r="D10632" t="str">
            <v>MAGNETIC CONTACTOR 80A AC1 4P 4NO 240VAC</v>
          </cell>
          <cell r="E10632">
            <v>1108.6176</v>
          </cell>
          <cell r="F10632" t="str">
            <v>Public Apr 25</v>
          </cell>
        </row>
        <row r="10633">
          <cell r="A10633" t="str">
            <v>LC1E0901M7</v>
          </cell>
          <cell r="B10633" t="str">
            <v>SCHNEIDER</v>
          </cell>
          <cell r="C10633" t="str">
            <v>TO BE CHECKED</v>
          </cell>
          <cell r="D10633" t="str">
            <v>EASYPACT TVS 3P CONTACTOR 400V 4KW AC3 2</v>
          </cell>
          <cell r="E10633">
            <v>64.372200000000007</v>
          </cell>
          <cell r="F10633" t="str">
            <v>Public Apr 25</v>
          </cell>
        </row>
        <row r="10634">
          <cell r="A10634" t="str">
            <v>LC1E500M7</v>
          </cell>
          <cell r="B10634" t="str">
            <v>SCHNEIDER</v>
          </cell>
          <cell r="C10634" t="str">
            <v>TO BE CHECKED</v>
          </cell>
          <cell r="D10634" t="str">
            <v>EasyPact TVS Contactor 3P 250KW 220V</v>
          </cell>
          <cell r="E10634">
            <v>5582.4395999999997</v>
          </cell>
          <cell r="F10634" t="str">
            <v>Public Apr 25</v>
          </cell>
        </row>
        <row r="10635">
          <cell r="A10635" t="str">
            <v>LC1E630M7</v>
          </cell>
          <cell r="B10635" t="str">
            <v>SCHNEIDER</v>
          </cell>
          <cell r="C10635" t="str">
            <v>TO BE CHECKED</v>
          </cell>
          <cell r="D10635" t="str">
            <v>EasyPact TVS Contactor 3P 335KW 220V</v>
          </cell>
          <cell r="E10635">
            <v>8333.6754000000001</v>
          </cell>
          <cell r="F10635" t="str">
            <v>Public Apr 25</v>
          </cell>
        </row>
        <row r="10636">
          <cell r="A10636" t="str">
            <v>LC1F1000M7</v>
          </cell>
          <cell r="B10636" t="str">
            <v>SCHNEIDER</v>
          </cell>
          <cell r="C10636" t="str">
            <v>TO BE CHECKED</v>
          </cell>
          <cell r="D10636" t="str">
            <v>TESYS F CONTACTOR 1000A 220V AC</v>
          </cell>
          <cell r="E10636">
            <v>47796.292200000004</v>
          </cell>
          <cell r="F10636" t="str">
            <v>Public Apr 25</v>
          </cell>
        </row>
        <row r="10637">
          <cell r="A10637" t="str">
            <v>LC1G1154BEEA</v>
          </cell>
          <cell r="B10637" t="str">
            <v>SCHNEIDER</v>
          </cell>
          <cell r="C10637" t="str">
            <v>TO BE CHECKED</v>
          </cell>
          <cell r="D10637" t="str">
            <v>ContactorTeSysGiga115 4P Adv 24-48V ACDC</v>
          </cell>
          <cell r="E10637">
            <v>3751.1723999999999</v>
          </cell>
          <cell r="F10637" t="str">
            <v>Public Apr 25</v>
          </cell>
        </row>
        <row r="10638">
          <cell r="A10638" t="str">
            <v>LC1G1154EHEA</v>
          </cell>
          <cell r="B10638" t="str">
            <v>SCHNEIDER</v>
          </cell>
          <cell r="C10638" t="str">
            <v>TO BE CHECKED</v>
          </cell>
          <cell r="D10638" t="str">
            <v>ContactorTeSysGiga115 4P Adv48-130V ACDC</v>
          </cell>
          <cell r="E10638">
            <v>3751.1723999999999</v>
          </cell>
          <cell r="F10638" t="str">
            <v>Public Apr 25</v>
          </cell>
        </row>
        <row r="10639">
          <cell r="A10639" t="str">
            <v>LC1G1154EHEN</v>
          </cell>
          <cell r="B10639" t="str">
            <v>SCHNEIDER</v>
          </cell>
          <cell r="C10639" t="str">
            <v>TO BE CHECKED</v>
          </cell>
          <cell r="D10639" t="str">
            <v>Contactor TeSysG115 4P Std 48-130V ACDC</v>
          </cell>
          <cell r="E10639">
            <v>3261.8885999999998</v>
          </cell>
          <cell r="F10639" t="str">
            <v>Public Apr 25</v>
          </cell>
        </row>
        <row r="10640">
          <cell r="A10640" t="str">
            <v>LC1G1154KUEN</v>
          </cell>
          <cell r="B10640" t="str">
            <v>SCHNEIDER</v>
          </cell>
          <cell r="C10640" t="str">
            <v>TO BE CHECKED</v>
          </cell>
          <cell r="D10640" t="str">
            <v>Contactor TeSysG115 4P Std 100-250V ACDC</v>
          </cell>
          <cell r="E10640">
            <v>3261.8885999999998</v>
          </cell>
          <cell r="F10640" t="str">
            <v>Public Apr 25</v>
          </cell>
        </row>
        <row r="10641">
          <cell r="A10641" t="str">
            <v>LC1G1154LSEA</v>
          </cell>
          <cell r="B10641" t="str">
            <v>SCHNEIDER</v>
          </cell>
          <cell r="C10641" t="str">
            <v>TO BE CHECKED</v>
          </cell>
          <cell r="D10641" t="str">
            <v>Contactor TeSysG115 4P Adv 200-500V ACDC</v>
          </cell>
          <cell r="E10641">
            <v>3751.1723999999999</v>
          </cell>
          <cell r="F10641" t="str">
            <v>Public Apr 25</v>
          </cell>
        </row>
        <row r="10642">
          <cell r="A10642" t="str">
            <v>LC1G115BEEA</v>
          </cell>
          <cell r="B10642" t="str">
            <v>SCHNEIDER</v>
          </cell>
          <cell r="C10642" t="str">
            <v>TO BE CHECKED</v>
          </cell>
          <cell r="D10642" t="str">
            <v>ContactorTeSysGiga115 3P Adv 24-48V ACDC</v>
          </cell>
          <cell r="E10642">
            <v>2885.5188000000003</v>
          </cell>
          <cell r="F10642" t="str">
            <v>Public Apr 25</v>
          </cell>
        </row>
        <row r="10643">
          <cell r="A10643" t="str">
            <v>LC1G115EHEA</v>
          </cell>
          <cell r="B10643" t="str">
            <v>SCHNEIDER</v>
          </cell>
          <cell r="C10643" t="str">
            <v>TO BE CHECKED</v>
          </cell>
          <cell r="D10643" t="str">
            <v>ContactorTeSysGiga115 3P Adv48-130V ACDC</v>
          </cell>
          <cell r="E10643">
            <v>2885.5188000000003</v>
          </cell>
          <cell r="F10643" t="str">
            <v>Public Apr 25</v>
          </cell>
        </row>
        <row r="10644">
          <cell r="A10644" t="str">
            <v>LC1G115EHEN</v>
          </cell>
          <cell r="B10644" t="str">
            <v>SCHNEIDER</v>
          </cell>
          <cell r="C10644" t="str">
            <v>TO BE CHECKED</v>
          </cell>
          <cell r="D10644" t="str">
            <v>Contactor TeSysG115 3P Std 48-130V ACDC</v>
          </cell>
          <cell r="E10644">
            <v>2509.1489999999999</v>
          </cell>
          <cell r="F10644" t="str">
            <v>Public Apr 25</v>
          </cell>
        </row>
        <row r="10645">
          <cell r="A10645" t="str">
            <v>LC1G115KUEN</v>
          </cell>
          <cell r="B10645" t="str">
            <v>SCHNEIDER</v>
          </cell>
          <cell r="C10645" t="str">
            <v>TO BE CHECKED</v>
          </cell>
          <cell r="D10645" t="str">
            <v>Contactor TeSysG115 3P Std 100-250V ACDC</v>
          </cell>
          <cell r="E10645">
            <v>2509.1489999999999</v>
          </cell>
          <cell r="F10645" t="str">
            <v>Public Apr 25</v>
          </cell>
        </row>
        <row r="10646">
          <cell r="A10646" t="str">
            <v>LC1G115LSEA</v>
          </cell>
          <cell r="B10646" t="str">
            <v>SCHNEIDER</v>
          </cell>
          <cell r="C10646" t="str">
            <v>TO BE CHECKED</v>
          </cell>
          <cell r="D10646" t="str">
            <v>Contactor TeSysG115 3P Adv 200-500V ACDC</v>
          </cell>
          <cell r="E10646">
            <v>2885.5188000000003</v>
          </cell>
          <cell r="F10646" t="str">
            <v>Public Apr 25</v>
          </cell>
        </row>
        <row r="10647">
          <cell r="A10647" t="str">
            <v>LC1G1504BEEA</v>
          </cell>
          <cell r="B10647" t="str">
            <v>SCHNEIDER</v>
          </cell>
          <cell r="C10647" t="str">
            <v>TO BE CHECKED</v>
          </cell>
          <cell r="D10647" t="str">
            <v>ContactorTeSysGiga150 4P Adv 24-48V ACDC</v>
          </cell>
          <cell r="E10647">
            <v>4327.5744000000004</v>
          </cell>
          <cell r="F10647" t="str">
            <v>Public Apr 25</v>
          </cell>
        </row>
        <row r="10648">
          <cell r="A10648" t="str">
            <v>LC1G1504EHEA</v>
          </cell>
          <cell r="B10648" t="str">
            <v>SCHNEIDER</v>
          </cell>
          <cell r="C10648" t="str">
            <v>TO BE CHECKED</v>
          </cell>
          <cell r="D10648" t="str">
            <v>ContactorTeSysGiga150 4P Adv48-130V ACDC</v>
          </cell>
          <cell r="E10648">
            <v>4327.5744000000004</v>
          </cell>
          <cell r="F10648" t="str">
            <v>Public Apr 25</v>
          </cell>
        </row>
        <row r="10649">
          <cell r="A10649" t="str">
            <v>LC1G1504EHEN</v>
          </cell>
          <cell r="B10649" t="str">
            <v>SCHNEIDER</v>
          </cell>
          <cell r="C10649" t="str">
            <v>TO BE CHECKED</v>
          </cell>
          <cell r="D10649" t="str">
            <v>Contactor TeSysG150 4P Std 48-130V ACDC</v>
          </cell>
          <cell r="E10649">
            <v>3763.1268</v>
          </cell>
          <cell r="F10649" t="str">
            <v>Public Apr 25</v>
          </cell>
        </row>
        <row r="10650">
          <cell r="A10650" t="str">
            <v>LC1G1504KUEN</v>
          </cell>
          <cell r="B10650" t="str">
            <v>SCHNEIDER</v>
          </cell>
          <cell r="C10650" t="str">
            <v>TO BE CHECKED</v>
          </cell>
          <cell r="D10650" t="str">
            <v>Contactor TeSysG150 4P Std 100-250V ACDC</v>
          </cell>
          <cell r="E10650">
            <v>3763.1268</v>
          </cell>
          <cell r="F10650" t="str">
            <v>Public Apr 25</v>
          </cell>
        </row>
        <row r="10651">
          <cell r="A10651" t="str">
            <v>LC1G1504LSEA</v>
          </cell>
          <cell r="B10651" t="str">
            <v>SCHNEIDER</v>
          </cell>
          <cell r="C10651" t="str">
            <v>TO BE CHECKED</v>
          </cell>
          <cell r="D10651" t="str">
            <v>Contactor TeSysG150 4P Adv 200-500V ACDC</v>
          </cell>
          <cell r="E10651">
            <v>4327.5744000000004</v>
          </cell>
          <cell r="F10651" t="str">
            <v>Public Apr 25</v>
          </cell>
        </row>
        <row r="10652">
          <cell r="A10652" t="str">
            <v>LC1G150BEEA</v>
          </cell>
          <cell r="B10652" t="str">
            <v>SCHNEIDER</v>
          </cell>
          <cell r="C10652" t="str">
            <v>TO BE CHECKED</v>
          </cell>
          <cell r="D10652" t="str">
            <v>ContactorTeSysGiga150 3P Adv 24-48V ACDC</v>
          </cell>
          <cell r="E10652">
            <v>3328.9230000000002</v>
          </cell>
          <cell r="F10652" t="str">
            <v>Public Apr 25</v>
          </cell>
        </row>
        <row r="10653">
          <cell r="A10653" t="str">
            <v>LC1G150EHEA</v>
          </cell>
          <cell r="B10653" t="str">
            <v>SCHNEIDER</v>
          </cell>
          <cell r="C10653" t="str">
            <v>TO BE CHECKED</v>
          </cell>
          <cell r="D10653" t="str">
            <v>ContactorTeSysGiga150 3P Adv48-130V ACDC</v>
          </cell>
          <cell r="E10653">
            <v>3328.9230000000002</v>
          </cell>
          <cell r="F10653" t="str">
            <v>Public Apr 25</v>
          </cell>
        </row>
        <row r="10654">
          <cell r="A10654" t="str">
            <v>LC1G150EHEN</v>
          </cell>
          <cell r="B10654" t="str">
            <v>SCHNEIDER</v>
          </cell>
          <cell r="C10654" t="str">
            <v>TO BE CHECKED</v>
          </cell>
          <cell r="D10654" t="str">
            <v>Contactor TeSysG150 3P Std 48-130V ACDC</v>
          </cell>
          <cell r="E10654">
            <v>2894.7192</v>
          </cell>
          <cell r="F10654" t="str">
            <v>Public Apr 25</v>
          </cell>
        </row>
        <row r="10655">
          <cell r="A10655" t="str">
            <v>LC1G150KUEN</v>
          </cell>
          <cell r="B10655" t="str">
            <v>SCHNEIDER</v>
          </cell>
          <cell r="C10655" t="str">
            <v>TO BE CHECKED</v>
          </cell>
          <cell r="D10655" t="str">
            <v>Contactor TeSysG150 3P Std 100-250V ACDC</v>
          </cell>
          <cell r="E10655">
            <v>2894.7192</v>
          </cell>
          <cell r="F10655" t="str">
            <v>Public Apr 25</v>
          </cell>
        </row>
        <row r="10656">
          <cell r="A10656" t="str">
            <v>LC1G150LSEA</v>
          </cell>
          <cell r="B10656" t="str">
            <v>SCHNEIDER</v>
          </cell>
          <cell r="C10656" t="str">
            <v>TO BE CHECKED</v>
          </cell>
          <cell r="D10656" t="str">
            <v>Contactor TeSysG150 3P Adv 200-500V ACDC</v>
          </cell>
          <cell r="E10656">
            <v>3328.9230000000002</v>
          </cell>
          <cell r="F10656" t="str">
            <v>Public Apr 25</v>
          </cell>
        </row>
        <row r="10657">
          <cell r="A10657" t="str">
            <v>LC1G1854BEEA</v>
          </cell>
          <cell r="B10657" t="str">
            <v>SCHNEIDER</v>
          </cell>
          <cell r="C10657" t="str">
            <v>TO BE CHECKED</v>
          </cell>
          <cell r="D10657" t="str">
            <v>ContactorTeSysGiga185 4P Adv 24-48V ACDC</v>
          </cell>
          <cell r="E10657">
            <v>4592.3868000000002</v>
          </cell>
          <cell r="F10657" t="str">
            <v>Public Apr 25</v>
          </cell>
        </row>
        <row r="10658">
          <cell r="A10658" t="str">
            <v>LC1G1854EHEA</v>
          </cell>
          <cell r="B10658" t="str">
            <v>SCHNEIDER</v>
          </cell>
          <cell r="C10658" t="str">
            <v>TO BE CHECKED</v>
          </cell>
          <cell r="D10658" t="str">
            <v>ContactorTeSysGiga185 4P Adv48-130V ACDC</v>
          </cell>
          <cell r="E10658">
            <v>4592.3868000000002</v>
          </cell>
          <cell r="F10658" t="str">
            <v>Public Apr 25</v>
          </cell>
        </row>
        <row r="10659">
          <cell r="A10659" t="str">
            <v>LC1G1854EHEN</v>
          </cell>
          <cell r="B10659" t="str">
            <v>SCHNEIDER</v>
          </cell>
          <cell r="C10659" t="str">
            <v>TO BE CHECKED</v>
          </cell>
          <cell r="D10659" t="str">
            <v>Contactor TeSysG185 4P Std 48-130V ACDC</v>
          </cell>
          <cell r="E10659">
            <v>3993.3918000000003</v>
          </cell>
          <cell r="F10659" t="str">
            <v>Public Apr 25</v>
          </cell>
        </row>
        <row r="10660">
          <cell r="A10660" t="str">
            <v>LC1G1854KUEN</v>
          </cell>
          <cell r="B10660" t="str">
            <v>SCHNEIDER</v>
          </cell>
          <cell r="C10660" t="str">
            <v>TO BE CHECKED</v>
          </cell>
          <cell r="D10660" t="str">
            <v>Contactor TeSysG185 4P Std 100-250V ACDC</v>
          </cell>
          <cell r="E10660">
            <v>3993.3918000000003</v>
          </cell>
          <cell r="F10660" t="str">
            <v>Public Apr 25</v>
          </cell>
        </row>
        <row r="10661">
          <cell r="A10661" t="str">
            <v>LC1G1854LSEA</v>
          </cell>
          <cell r="B10661" t="str">
            <v>SCHNEIDER</v>
          </cell>
          <cell r="C10661" t="str">
            <v>TO BE CHECKED</v>
          </cell>
          <cell r="D10661" t="str">
            <v>Contactor TeSysG185 4P Adv 200-500V ACDC</v>
          </cell>
          <cell r="E10661">
            <v>4592.3868000000002</v>
          </cell>
          <cell r="F10661" t="str">
            <v>Public Apr 25</v>
          </cell>
        </row>
        <row r="10662">
          <cell r="A10662" t="str">
            <v>LC1G185BEEA</v>
          </cell>
          <cell r="B10662" t="str">
            <v>SCHNEIDER</v>
          </cell>
          <cell r="C10662" t="str">
            <v>TO BE CHECKED</v>
          </cell>
          <cell r="D10662" t="str">
            <v>ContactorTeSysGiga185 3P Adv 24-48V ACDC</v>
          </cell>
          <cell r="E10662">
            <v>3532.6170000000002</v>
          </cell>
          <cell r="F10662" t="str">
            <v>Public Apr 25</v>
          </cell>
        </row>
        <row r="10663">
          <cell r="A10663" t="str">
            <v>LC1G185EHEA</v>
          </cell>
          <cell r="B10663" t="str">
            <v>SCHNEIDER</v>
          </cell>
          <cell r="C10663" t="str">
            <v>TO BE CHECKED</v>
          </cell>
          <cell r="D10663" t="str">
            <v>ContactorTeSysGiga185 3P Adv48-130V ACDC</v>
          </cell>
          <cell r="E10663">
            <v>3532.6170000000002</v>
          </cell>
          <cell r="F10663" t="str">
            <v>Public Apr 25</v>
          </cell>
        </row>
        <row r="10664">
          <cell r="A10664" t="str">
            <v>LC1G185EHEN</v>
          </cell>
          <cell r="B10664" t="str">
            <v>SCHNEIDER</v>
          </cell>
          <cell r="C10664" t="str">
            <v>TO BE CHECKED</v>
          </cell>
          <cell r="D10664" t="str">
            <v>Contactor TeSysG185 3P Std 48-130V ACDC</v>
          </cell>
          <cell r="E10664">
            <v>3071.8319999999999</v>
          </cell>
          <cell r="F10664" t="str">
            <v>Public Apr 25</v>
          </cell>
        </row>
        <row r="10665">
          <cell r="A10665" t="str">
            <v>LC1G185KUEN</v>
          </cell>
          <cell r="B10665" t="str">
            <v>SCHNEIDER</v>
          </cell>
          <cell r="C10665" t="str">
            <v>TO BE CHECKED</v>
          </cell>
          <cell r="D10665" t="str">
            <v>Contactor TeSysG185 3P Std 100-250V ACDC</v>
          </cell>
          <cell r="E10665">
            <v>3071.8319999999999</v>
          </cell>
          <cell r="F10665" t="str">
            <v>Public Apr 25</v>
          </cell>
        </row>
        <row r="10666">
          <cell r="A10666" t="str">
            <v>LC1G185LSEA</v>
          </cell>
          <cell r="B10666" t="str">
            <v>SCHNEIDER</v>
          </cell>
          <cell r="C10666" t="str">
            <v>TO BE CHECKED</v>
          </cell>
          <cell r="D10666" t="str">
            <v>Contactor TeSysG185 3P Adv 200-500V ACDC</v>
          </cell>
          <cell r="E10666">
            <v>3532.6170000000002</v>
          </cell>
          <cell r="F10666" t="str">
            <v>Public Apr 25</v>
          </cell>
        </row>
        <row r="10667">
          <cell r="A10667" t="str">
            <v>LC1G2254BEEA</v>
          </cell>
          <cell r="B10667" t="str">
            <v>SCHNEIDER</v>
          </cell>
          <cell r="C10667" t="str">
            <v>TO BE CHECKED</v>
          </cell>
          <cell r="D10667" t="str">
            <v>ContactorTeSysGiga225 4P Adv 24-48V ACDC</v>
          </cell>
          <cell r="E10667">
            <v>5627.6460000000006</v>
          </cell>
          <cell r="F10667" t="str">
            <v>Public Apr 25</v>
          </cell>
        </row>
        <row r="10668">
          <cell r="A10668" t="str">
            <v>LC1G2254EHEA</v>
          </cell>
          <cell r="B10668" t="str">
            <v>SCHNEIDER</v>
          </cell>
          <cell r="C10668" t="str">
            <v>TO BE CHECKED</v>
          </cell>
          <cell r="D10668" t="str">
            <v>ContactorTeSysGiga225 4P Adv48-130V ACDC</v>
          </cell>
          <cell r="E10668">
            <v>5627.6460000000006</v>
          </cell>
          <cell r="F10668" t="str">
            <v>Public Apr 25</v>
          </cell>
        </row>
        <row r="10669">
          <cell r="A10669" t="str">
            <v>LC1G2254EHEN</v>
          </cell>
          <cell r="B10669" t="str">
            <v>SCHNEIDER</v>
          </cell>
          <cell r="C10669" t="str">
            <v>TO BE CHECKED</v>
          </cell>
          <cell r="D10669" t="str">
            <v>Contactor TeSysG225 4P Std 48-130V ACDC</v>
          </cell>
          <cell r="E10669">
            <v>4893.5928000000004</v>
          </cell>
          <cell r="F10669" t="str">
            <v>Public Apr 25</v>
          </cell>
        </row>
        <row r="10670">
          <cell r="A10670" t="str">
            <v>LC1G2254KUEN</v>
          </cell>
          <cell r="B10670" t="str">
            <v>SCHNEIDER</v>
          </cell>
          <cell r="C10670" t="str">
            <v>TO BE CHECKED</v>
          </cell>
          <cell r="D10670" t="str">
            <v>Contactor TeSysG225 4P Std 100-250V ACDC</v>
          </cell>
          <cell r="E10670">
            <v>4893.5928000000004</v>
          </cell>
          <cell r="F10670" t="str">
            <v>Public Apr 25</v>
          </cell>
        </row>
        <row r="10671">
          <cell r="A10671" t="str">
            <v>LC1G2254LSEA</v>
          </cell>
          <cell r="B10671" t="str">
            <v>SCHNEIDER</v>
          </cell>
          <cell r="C10671" t="str">
            <v>TO BE CHECKED</v>
          </cell>
          <cell r="D10671" t="str">
            <v>Contactor TeSysG225 4P Adv 200-500V ACDC</v>
          </cell>
          <cell r="E10671">
            <v>5627.6460000000006</v>
          </cell>
          <cell r="F10671" t="str">
            <v>Public Apr 25</v>
          </cell>
        </row>
        <row r="10672">
          <cell r="A10672" t="str">
            <v>LC1G225BEEA</v>
          </cell>
          <cell r="B10672" t="str">
            <v>SCHNEIDER</v>
          </cell>
          <cell r="C10672" t="str">
            <v>TO BE CHECKED</v>
          </cell>
          <cell r="D10672" t="str">
            <v>ContactorTeSysGiga225 3P Adv 24-48V ACDC</v>
          </cell>
          <cell r="E10672">
            <v>4328.9310000000005</v>
          </cell>
          <cell r="F10672" t="str">
            <v>Public Apr 25</v>
          </cell>
        </row>
        <row r="10673">
          <cell r="A10673" t="str">
            <v>LC1G225EHEA</v>
          </cell>
          <cell r="B10673" t="str">
            <v>SCHNEIDER</v>
          </cell>
          <cell r="C10673" t="str">
            <v>TO BE CHECKED</v>
          </cell>
          <cell r="D10673" t="str">
            <v>ContactorTeSysGiga225 3P Adv48-130V ACDC</v>
          </cell>
          <cell r="E10673">
            <v>4328.9310000000005</v>
          </cell>
          <cell r="F10673" t="str">
            <v>Public Apr 25</v>
          </cell>
        </row>
        <row r="10674">
          <cell r="A10674" t="str">
            <v>LC1G225EHEN</v>
          </cell>
          <cell r="B10674" t="str">
            <v>SCHNEIDER</v>
          </cell>
          <cell r="C10674" t="str">
            <v>TO BE CHECKED</v>
          </cell>
          <cell r="D10674" t="str">
            <v>Contactor TeSysG225 3P Std 48-130V ACDC</v>
          </cell>
          <cell r="E10674">
            <v>3764.3202000000001</v>
          </cell>
          <cell r="F10674" t="str">
            <v>Public Apr 25</v>
          </cell>
        </row>
        <row r="10675">
          <cell r="A10675" t="str">
            <v>LC1G225KUEN</v>
          </cell>
          <cell r="B10675" t="str">
            <v>SCHNEIDER</v>
          </cell>
          <cell r="C10675" t="str">
            <v>TO BE CHECKED</v>
          </cell>
          <cell r="D10675" t="str">
            <v>Contactor TeSysG225 3P Std 100-250V ACDC</v>
          </cell>
          <cell r="E10675">
            <v>3764.3202000000001</v>
          </cell>
          <cell r="F10675" t="str">
            <v>Public Apr 25</v>
          </cell>
        </row>
        <row r="10676">
          <cell r="A10676" t="str">
            <v>LC1G225LSEA</v>
          </cell>
          <cell r="B10676" t="str">
            <v>SCHNEIDER</v>
          </cell>
          <cell r="C10676" t="str">
            <v>TO BE CHECKED</v>
          </cell>
          <cell r="D10676" t="str">
            <v>Contactor TeSysG225 3P Adv 200-500V ACDC</v>
          </cell>
          <cell r="E10676">
            <v>4328.9310000000005</v>
          </cell>
          <cell r="F10676" t="str">
            <v>Public Apr 25</v>
          </cell>
        </row>
        <row r="10677">
          <cell r="A10677" t="str">
            <v>LC1G2654BEEA</v>
          </cell>
          <cell r="B10677" t="str">
            <v>SCHNEIDER</v>
          </cell>
          <cell r="C10677" t="str">
            <v>TO BE CHECKED</v>
          </cell>
          <cell r="D10677" t="str">
            <v>ContactorTeSysGiga265 4P Adv 24-48V ACDC</v>
          </cell>
          <cell r="E10677">
            <v>6243.4404000000004</v>
          </cell>
          <cell r="F10677" t="str">
            <v>Public Apr 25</v>
          </cell>
        </row>
        <row r="10678">
          <cell r="A10678" t="str">
            <v>LC1G2654EHEA</v>
          </cell>
          <cell r="B10678" t="str">
            <v>SCHNEIDER</v>
          </cell>
          <cell r="C10678" t="str">
            <v>TO BE CHECKED</v>
          </cell>
          <cell r="D10678" t="str">
            <v>ContactorTeSysGiga265 4P Adv48-130V ACDC</v>
          </cell>
          <cell r="E10678">
            <v>6243.4404000000004</v>
          </cell>
          <cell r="F10678" t="str">
            <v>Public Apr 25</v>
          </cell>
        </row>
        <row r="10679">
          <cell r="A10679" t="str">
            <v>LC1G2654EHEN</v>
          </cell>
          <cell r="B10679" t="str">
            <v>SCHNEIDER</v>
          </cell>
          <cell r="C10679" t="str">
            <v>TO BE CHECKED</v>
          </cell>
          <cell r="D10679" t="str">
            <v>Contactor TeSysG265 4P Std 48-130V ACDC</v>
          </cell>
          <cell r="E10679">
            <v>5429.0826000000006</v>
          </cell>
          <cell r="F10679" t="str">
            <v>Public Apr 25</v>
          </cell>
        </row>
        <row r="10680">
          <cell r="A10680" t="str">
            <v>LC1G2654KUEN</v>
          </cell>
          <cell r="B10680" t="str">
            <v>SCHNEIDER</v>
          </cell>
          <cell r="C10680" t="str">
            <v>TO BE CHECKED</v>
          </cell>
          <cell r="D10680" t="str">
            <v>Contactor TeSysG265 4P Std 100-250V ACDC</v>
          </cell>
          <cell r="E10680">
            <v>5429.0826000000006</v>
          </cell>
          <cell r="F10680" t="str">
            <v>Public Apr 25</v>
          </cell>
        </row>
        <row r="10681">
          <cell r="A10681" t="str">
            <v>LC1G2654LSEA</v>
          </cell>
          <cell r="B10681" t="str">
            <v>SCHNEIDER</v>
          </cell>
          <cell r="C10681" t="str">
            <v>TO BE CHECKED</v>
          </cell>
          <cell r="D10681" t="str">
            <v>Contactor TeSysG265 4P Adv 200-500V ACDC</v>
          </cell>
          <cell r="E10681">
            <v>6243.4404000000004</v>
          </cell>
          <cell r="F10681" t="str">
            <v>Public Apr 25</v>
          </cell>
        </row>
        <row r="10682">
          <cell r="A10682" t="str">
            <v>LC1G265BEEA</v>
          </cell>
          <cell r="B10682" t="str">
            <v>SCHNEIDER</v>
          </cell>
          <cell r="C10682" t="str">
            <v>TO BE CHECKED</v>
          </cell>
          <cell r="D10682" t="str">
            <v>ContactorTeSysGiga265 3P Adv 24-48V ACDC</v>
          </cell>
          <cell r="E10682">
            <v>4802.6495999999997</v>
          </cell>
          <cell r="F10682" t="str">
            <v>Public Apr 25</v>
          </cell>
        </row>
        <row r="10683">
          <cell r="A10683" t="str">
            <v>LC1G265EHEA</v>
          </cell>
          <cell r="B10683" t="str">
            <v>SCHNEIDER</v>
          </cell>
          <cell r="C10683" t="str">
            <v>TO BE CHECKED</v>
          </cell>
          <cell r="D10683" t="str">
            <v>ContactorTeSysGiga265 3P Adv48-130V ACDC</v>
          </cell>
          <cell r="E10683">
            <v>4802.6495999999997</v>
          </cell>
          <cell r="F10683" t="str">
            <v>Public Apr 25</v>
          </cell>
        </row>
        <row r="10684">
          <cell r="A10684" t="str">
            <v>LC1G265EHEN</v>
          </cell>
          <cell r="B10684" t="str">
            <v>SCHNEIDER</v>
          </cell>
          <cell r="C10684" t="str">
            <v>TO BE CHECKED</v>
          </cell>
          <cell r="D10684" t="str">
            <v>Contactor TeSysG265 3P Std 48-130V ACDC</v>
          </cell>
          <cell r="E10684">
            <v>4176.2165999999997</v>
          </cell>
          <cell r="F10684" t="str">
            <v>Public Apr 25</v>
          </cell>
        </row>
        <row r="10685">
          <cell r="A10685" t="str">
            <v>LC1G265KUEN</v>
          </cell>
          <cell r="B10685" t="str">
            <v>SCHNEIDER</v>
          </cell>
          <cell r="C10685" t="str">
            <v>TO BE CHECKED</v>
          </cell>
          <cell r="D10685" t="str">
            <v>Contactor TeSysG265 3P Std 100-250V ACDC</v>
          </cell>
          <cell r="E10685">
            <v>4176.2165999999997</v>
          </cell>
          <cell r="F10685" t="str">
            <v>Public Apr 25</v>
          </cell>
        </row>
        <row r="10686">
          <cell r="A10686" t="str">
            <v>LC1G265LSEA</v>
          </cell>
          <cell r="B10686" t="str">
            <v>SCHNEIDER</v>
          </cell>
          <cell r="C10686" t="str">
            <v>TO BE CHECKED</v>
          </cell>
          <cell r="D10686" t="str">
            <v>Contactor TeSysG265 3P Adv 200-500V ACDC</v>
          </cell>
          <cell r="E10686">
            <v>4802.6495999999997</v>
          </cell>
          <cell r="F10686" t="str">
            <v>Public Apr 25</v>
          </cell>
        </row>
        <row r="10687">
          <cell r="A10687" t="str">
            <v>LC1G3304BEEA</v>
          </cell>
          <cell r="B10687" t="str">
            <v>SCHNEIDER</v>
          </cell>
          <cell r="C10687" t="str">
            <v>TO BE CHECKED</v>
          </cell>
          <cell r="D10687" t="str">
            <v>ContactorTeSysGiga330 4P Adv 24-48V ACDC</v>
          </cell>
          <cell r="E10687">
            <v>8725.9266000000007</v>
          </cell>
          <cell r="F10687" t="str">
            <v>Public Apr 25</v>
          </cell>
        </row>
        <row r="10688">
          <cell r="A10688" t="str">
            <v>LC1G3304EHEA</v>
          </cell>
          <cell r="B10688" t="str">
            <v>SCHNEIDER</v>
          </cell>
          <cell r="C10688" t="str">
            <v>TO BE CHECKED</v>
          </cell>
          <cell r="D10688" t="str">
            <v>ContactorTeSysGiga330 4P Adv48-130V ACDC</v>
          </cell>
          <cell r="E10688">
            <v>8725.9266000000007</v>
          </cell>
          <cell r="F10688" t="str">
            <v>Public Apr 25</v>
          </cell>
        </row>
        <row r="10689">
          <cell r="A10689" t="str">
            <v>LC1G3304EHEN</v>
          </cell>
          <cell r="B10689" t="str">
            <v>SCHNEIDER</v>
          </cell>
          <cell r="C10689" t="str">
            <v>TO BE CHECKED</v>
          </cell>
          <cell r="D10689" t="str">
            <v>Contactor TeSysG330 4P Std 48-130V ACDC</v>
          </cell>
          <cell r="E10689">
            <v>7587.78</v>
          </cell>
          <cell r="F10689" t="str">
            <v>Public Apr 25</v>
          </cell>
        </row>
        <row r="10690">
          <cell r="A10690" t="str">
            <v>LC1G3304KUEN</v>
          </cell>
          <cell r="B10690" t="str">
            <v>SCHNEIDER</v>
          </cell>
          <cell r="C10690" t="str">
            <v>TO BE CHECKED</v>
          </cell>
          <cell r="D10690" t="str">
            <v>Contactor TeSysG330 4P Std 100-250V ACDC</v>
          </cell>
          <cell r="E10690">
            <v>7587.78</v>
          </cell>
          <cell r="F10690" t="str">
            <v>Public Apr 25</v>
          </cell>
        </row>
        <row r="10691">
          <cell r="A10691" t="str">
            <v>LC1G3304LSEA</v>
          </cell>
          <cell r="B10691" t="str">
            <v>SCHNEIDER</v>
          </cell>
          <cell r="C10691" t="str">
            <v>TO BE CHECKED</v>
          </cell>
          <cell r="D10691" t="str">
            <v>Contactor TeSysG330 4P Adv 200-500V ACDC</v>
          </cell>
          <cell r="E10691">
            <v>8725.9266000000007</v>
          </cell>
          <cell r="F10691" t="str">
            <v>Public Apr 25</v>
          </cell>
        </row>
        <row r="10692">
          <cell r="A10692" t="str">
            <v>LC1G330BEEA</v>
          </cell>
          <cell r="B10692" t="str">
            <v>SCHNEIDER</v>
          </cell>
          <cell r="C10692" t="str">
            <v>TO BE CHECKED</v>
          </cell>
          <cell r="D10692" t="str">
            <v>ContactorTeSysGiga330 3P Adv 24-48V ACDC</v>
          </cell>
          <cell r="E10692">
            <v>6712.2731999999996</v>
          </cell>
          <cell r="F10692" t="str">
            <v>Public Apr 25</v>
          </cell>
        </row>
        <row r="10693">
          <cell r="A10693" t="str">
            <v>LC1G330EHEA</v>
          </cell>
          <cell r="B10693" t="str">
            <v>SCHNEIDER</v>
          </cell>
          <cell r="C10693" t="str">
            <v>TO BE CHECKED</v>
          </cell>
          <cell r="D10693" t="str">
            <v>ContactorTeSysGiga330 3P Adv48-130V ACDC</v>
          </cell>
          <cell r="E10693">
            <v>6712.2731999999996</v>
          </cell>
          <cell r="F10693" t="str">
            <v>Public Apr 25</v>
          </cell>
        </row>
        <row r="10694">
          <cell r="A10694" t="str">
            <v>LC1G330EHEN</v>
          </cell>
          <cell r="B10694" t="str">
            <v>SCHNEIDER</v>
          </cell>
          <cell r="C10694" t="str">
            <v>TO BE CHECKED</v>
          </cell>
          <cell r="D10694" t="str">
            <v>Contactor TeSysG330 3P Std 48-130V ACDC</v>
          </cell>
          <cell r="E10694">
            <v>5836.7562000000007</v>
          </cell>
          <cell r="F10694" t="str">
            <v>Public Apr 25</v>
          </cell>
        </row>
        <row r="10695">
          <cell r="A10695" t="str">
            <v>LC1G330KUEN</v>
          </cell>
          <cell r="B10695" t="str">
            <v>SCHNEIDER</v>
          </cell>
          <cell r="C10695" t="str">
            <v>TO BE CHECKED</v>
          </cell>
          <cell r="D10695" t="str">
            <v>Contactor TeSysG330 3P Std 100-250V ACDC</v>
          </cell>
          <cell r="E10695">
            <v>5836.7562000000007</v>
          </cell>
          <cell r="F10695" t="str">
            <v>Public Apr 25</v>
          </cell>
        </row>
        <row r="10696">
          <cell r="A10696" t="str">
            <v>LC1G330LSEA</v>
          </cell>
          <cell r="B10696" t="str">
            <v>SCHNEIDER</v>
          </cell>
          <cell r="C10696" t="str">
            <v>TO BE CHECKED</v>
          </cell>
          <cell r="D10696" t="str">
            <v>Contactor TeSysG330 3P Adv 200-500V ACDC</v>
          </cell>
          <cell r="E10696">
            <v>6712.2731999999996</v>
          </cell>
          <cell r="F10696" t="str">
            <v>Public Apr 25</v>
          </cell>
        </row>
        <row r="10697">
          <cell r="A10697" t="str">
            <v>LC1G4004BEEA</v>
          </cell>
          <cell r="B10697" t="str">
            <v>SCHNEIDER</v>
          </cell>
          <cell r="C10697" t="str">
            <v>TO BE CHECKED</v>
          </cell>
          <cell r="D10697" t="str">
            <v>ContactorTeSysGiga400 4P Adv 24-48V ACDC</v>
          </cell>
          <cell r="E10697">
            <v>11410.383</v>
          </cell>
          <cell r="F10697" t="str">
            <v>Public Apr 25</v>
          </cell>
        </row>
        <row r="10698">
          <cell r="A10698" t="str">
            <v>LC1G4004EHEA</v>
          </cell>
          <cell r="B10698" t="str">
            <v>SCHNEIDER</v>
          </cell>
          <cell r="C10698" t="str">
            <v>TO BE CHECKED</v>
          </cell>
          <cell r="D10698" t="str">
            <v>ContactorTeSysGiga400 4P Adv48-130V ACDC</v>
          </cell>
          <cell r="E10698">
            <v>11410.383</v>
          </cell>
          <cell r="F10698" t="str">
            <v>Public Apr 25</v>
          </cell>
        </row>
        <row r="10699">
          <cell r="A10699" t="str">
            <v>LC1G4004EHEN</v>
          </cell>
          <cell r="B10699" t="str">
            <v>SCHNEIDER</v>
          </cell>
          <cell r="C10699" t="str">
            <v>TO BE CHECKED</v>
          </cell>
          <cell r="D10699" t="str">
            <v>Contactor TeSysG400 4P Std 48-130V ACDC</v>
          </cell>
          <cell r="E10699">
            <v>9922.0704000000005</v>
          </cell>
          <cell r="F10699" t="str">
            <v>Public Apr 25</v>
          </cell>
        </row>
        <row r="10700">
          <cell r="A10700" t="str">
            <v>LC1G4004KUEN</v>
          </cell>
          <cell r="B10700" t="str">
            <v>SCHNEIDER</v>
          </cell>
          <cell r="C10700" t="str">
            <v>TO BE CHECKED</v>
          </cell>
          <cell r="D10700" t="str">
            <v>Contactor TeSysG400 4P Std 100-250V ACDC</v>
          </cell>
          <cell r="E10700">
            <v>9922.0704000000005</v>
          </cell>
          <cell r="F10700" t="str">
            <v>Public Apr 25</v>
          </cell>
        </row>
        <row r="10701">
          <cell r="A10701" t="str">
            <v>LC1G4004LSEA</v>
          </cell>
          <cell r="B10701" t="str">
            <v>SCHNEIDER</v>
          </cell>
          <cell r="C10701" t="str">
            <v>TO BE CHECKED</v>
          </cell>
          <cell r="D10701" t="str">
            <v>Contactor TeSysG400 4P Adv 200-500V ACDC</v>
          </cell>
          <cell r="E10701">
            <v>11410.383</v>
          </cell>
          <cell r="F10701" t="str">
            <v>Public Apr 25</v>
          </cell>
        </row>
        <row r="10702">
          <cell r="A10702" t="str">
            <v>LC1G400BEEA</v>
          </cell>
          <cell r="B10702" t="str">
            <v>SCHNEIDER</v>
          </cell>
          <cell r="C10702" t="str">
            <v>TO BE CHECKED</v>
          </cell>
          <cell r="D10702" t="str">
            <v>ContactorTeSysGiga400 3P Adv 24-48V ACDC</v>
          </cell>
          <cell r="E10702">
            <v>8777.2325999999994</v>
          </cell>
          <cell r="F10702" t="str">
            <v>Public Apr 25</v>
          </cell>
        </row>
        <row r="10703">
          <cell r="A10703" t="str">
            <v>LC1G400EHEA</v>
          </cell>
          <cell r="B10703" t="str">
            <v>SCHNEIDER</v>
          </cell>
          <cell r="C10703" t="str">
            <v>TO BE CHECKED</v>
          </cell>
          <cell r="D10703" t="str">
            <v>ContactorTeSysGiga400 3P Adv48-130V ACDC</v>
          </cell>
          <cell r="E10703">
            <v>8777.2325999999994</v>
          </cell>
          <cell r="F10703" t="str">
            <v>Public Apr 25</v>
          </cell>
        </row>
        <row r="10704">
          <cell r="A10704" t="str">
            <v>LC1G400EHEN</v>
          </cell>
          <cell r="B10704" t="str">
            <v>SCHNEIDER</v>
          </cell>
          <cell r="C10704" t="str">
            <v>TO BE CHECKED</v>
          </cell>
          <cell r="D10704" t="str">
            <v>Contactor TeSysG400 3P Std 48-130V ACDC</v>
          </cell>
          <cell r="E10704">
            <v>7632.3948</v>
          </cell>
          <cell r="F10704" t="str">
            <v>Public Apr 25</v>
          </cell>
        </row>
        <row r="10705">
          <cell r="A10705" t="str">
            <v>LC1G400KUEN</v>
          </cell>
          <cell r="B10705" t="str">
            <v>SCHNEIDER</v>
          </cell>
          <cell r="C10705" t="str">
            <v>TO BE CHECKED</v>
          </cell>
          <cell r="D10705" t="str">
            <v>Contactor TeSysG400 3P Std 100-250V ACDC</v>
          </cell>
          <cell r="E10705">
            <v>7632.3948</v>
          </cell>
          <cell r="F10705" t="str">
            <v>Public Apr 25</v>
          </cell>
        </row>
        <row r="10706">
          <cell r="A10706" t="str">
            <v>LC1G400LSEA</v>
          </cell>
          <cell r="B10706" t="str">
            <v>SCHNEIDER</v>
          </cell>
          <cell r="C10706" t="str">
            <v>TO BE CHECKED</v>
          </cell>
          <cell r="D10706" t="str">
            <v>Contactor TeSysG400 3P Adv 200-500V ACDC</v>
          </cell>
          <cell r="E10706">
            <v>8777.2325999999994</v>
          </cell>
          <cell r="F10706" t="str">
            <v>Public Apr 25</v>
          </cell>
        </row>
        <row r="10707">
          <cell r="A10707" t="str">
            <v>LC1G5004BEEA</v>
          </cell>
          <cell r="B10707" t="str">
            <v>SCHNEIDER</v>
          </cell>
          <cell r="C10707" t="str">
            <v>TO BE CHECKED</v>
          </cell>
          <cell r="D10707" t="str">
            <v>ContactorTeSysGiga500 4P Adv 24-48V ACDC</v>
          </cell>
          <cell r="E10707">
            <v>20277.824400000001</v>
          </cell>
          <cell r="F10707" t="str">
            <v>Public Apr 25</v>
          </cell>
        </row>
        <row r="10708">
          <cell r="A10708" t="str">
            <v>LC1G5004EHEA</v>
          </cell>
          <cell r="B10708" t="str">
            <v>SCHNEIDER</v>
          </cell>
          <cell r="C10708" t="str">
            <v>TO BE CHECKED</v>
          </cell>
          <cell r="D10708" t="str">
            <v>ContactorTeSysGiga500 4P Adv48-130V ACDC</v>
          </cell>
          <cell r="E10708">
            <v>20277.824400000001</v>
          </cell>
          <cell r="F10708" t="str">
            <v>Public Apr 25</v>
          </cell>
        </row>
        <row r="10709">
          <cell r="A10709" t="str">
            <v>LC1G5004EHEN</v>
          </cell>
          <cell r="B10709" t="str">
            <v>SCHNEIDER</v>
          </cell>
          <cell r="C10709" t="str">
            <v>TO BE CHECKED</v>
          </cell>
          <cell r="D10709" t="str">
            <v>Contactor TeSysG500 4P Std 48-130V ACDC</v>
          </cell>
          <cell r="E10709">
            <v>17632.882799999999</v>
          </cell>
          <cell r="F10709" t="str">
            <v>Public Apr 25</v>
          </cell>
        </row>
        <row r="10710">
          <cell r="A10710" t="str">
            <v>LC1G5004KUEN</v>
          </cell>
          <cell r="B10710" t="str">
            <v>SCHNEIDER</v>
          </cell>
          <cell r="C10710" t="str">
            <v>TO BE CHECKED</v>
          </cell>
          <cell r="D10710" t="str">
            <v>Contactor TeSysG500 4P Std 100-250V ACDC</v>
          </cell>
          <cell r="E10710">
            <v>17632.882799999999</v>
          </cell>
          <cell r="F10710" t="str">
            <v>Public Apr 25</v>
          </cell>
        </row>
        <row r="10711">
          <cell r="A10711" t="str">
            <v>LC1G5004LSEA</v>
          </cell>
          <cell r="B10711" t="str">
            <v>SCHNEIDER</v>
          </cell>
          <cell r="C10711" t="str">
            <v>TO BE CHECKED</v>
          </cell>
          <cell r="D10711" t="str">
            <v>Contactor TeSysG500 4P Adv 200-500V ACDC</v>
          </cell>
          <cell r="E10711">
            <v>20277.824400000001</v>
          </cell>
          <cell r="F10711" t="str">
            <v>Public Apr 25</v>
          </cell>
        </row>
        <row r="10712">
          <cell r="A10712" t="str">
            <v>LC1G500BEEA</v>
          </cell>
          <cell r="B10712" t="str">
            <v>SCHNEIDER</v>
          </cell>
          <cell r="C10712" t="str">
            <v>TO BE CHECKED</v>
          </cell>
          <cell r="D10712" t="str">
            <v>ContactorTeSysGiga500 3P Adv 24-48V ACDC</v>
          </cell>
          <cell r="E10712">
            <v>15598.3092</v>
          </cell>
          <cell r="F10712" t="str">
            <v>Public Apr 25</v>
          </cell>
        </row>
        <row r="10713">
          <cell r="A10713" t="str">
            <v>LC1G500EHEA</v>
          </cell>
          <cell r="B10713" t="str">
            <v>SCHNEIDER</v>
          </cell>
          <cell r="C10713" t="str">
            <v>TO BE CHECKED</v>
          </cell>
          <cell r="D10713" t="str">
            <v>ContactorTeSysGiga500 3P Adv48-130V ACDC</v>
          </cell>
          <cell r="E10713">
            <v>15598.3092</v>
          </cell>
          <cell r="F10713" t="str">
            <v>Public Apr 25</v>
          </cell>
        </row>
        <row r="10714">
          <cell r="A10714" t="str">
            <v>LC1G500EHEN</v>
          </cell>
          <cell r="B10714" t="str">
            <v>SCHNEIDER</v>
          </cell>
          <cell r="C10714" t="str">
            <v>TO BE CHECKED</v>
          </cell>
          <cell r="D10714" t="str">
            <v>Contactor TeSysG500 3P Std 48-130V ACDC</v>
          </cell>
          <cell r="E10714">
            <v>13563.786599999999</v>
          </cell>
          <cell r="F10714" t="str">
            <v>Public Apr 25</v>
          </cell>
        </row>
        <row r="10715">
          <cell r="A10715" t="str">
            <v>LC1G500KUEN</v>
          </cell>
          <cell r="B10715" t="str">
            <v>SCHNEIDER</v>
          </cell>
          <cell r="C10715" t="str">
            <v>TO BE CHECKED</v>
          </cell>
          <cell r="D10715" t="str">
            <v>Contactor TeSysG500 3P Std 100-250V ACDC</v>
          </cell>
          <cell r="E10715">
            <v>13563.786599999999</v>
          </cell>
          <cell r="F10715" t="str">
            <v>Public Apr 25</v>
          </cell>
        </row>
        <row r="10716">
          <cell r="A10716" t="str">
            <v>LC1G500LSEA</v>
          </cell>
          <cell r="B10716" t="str">
            <v>SCHNEIDER</v>
          </cell>
          <cell r="C10716" t="str">
            <v>TO BE CHECKED</v>
          </cell>
          <cell r="D10716" t="str">
            <v>Contactor TeSysG500 3P Adv 200-500V ACDC</v>
          </cell>
          <cell r="E10716">
            <v>15598.3092</v>
          </cell>
          <cell r="F10716" t="str">
            <v>Public Apr 25</v>
          </cell>
        </row>
        <row r="10717">
          <cell r="A10717" t="str">
            <v>LC1G630EHEA</v>
          </cell>
          <cell r="B10717" t="str">
            <v>SCHNEIDER</v>
          </cell>
          <cell r="C10717" t="str">
            <v>TO BE CHECKED</v>
          </cell>
          <cell r="D10717" t="str">
            <v>ContactorTeSysGiga630 3P Adv48-130V ACDC</v>
          </cell>
          <cell r="E10717">
            <v>18746.753399999998</v>
          </cell>
          <cell r="F10717" t="str">
            <v>Public Apr 25</v>
          </cell>
        </row>
        <row r="10718">
          <cell r="A10718" t="str">
            <v>LC1G630EHEN</v>
          </cell>
          <cell r="B10718" t="str">
            <v>SCHNEIDER</v>
          </cell>
          <cell r="C10718" t="str">
            <v>TO BE CHECKED</v>
          </cell>
          <cell r="D10718" t="str">
            <v>ContactorTeSysGiga630 3P Std48-130V ACDC</v>
          </cell>
          <cell r="E10718">
            <v>16301.517599999999</v>
          </cell>
          <cell r="F10718" t="str">
            <v>Public Apr 25</v>
          </cell>
        </row>
        <row r="10719">
          <cell r="A10719" t="str">
            <v>LC1G630KUEN</v>
          </cell>
          <cell r="B10719" t="str">
            <v>SCHNEIDER</v>
          </cell>
          <cell r="C10719" t="str">
            <v>TO BE CHECKED</v>
          </cell>
          <cell r="D10719" t="str">
            <v>ContactorTeSysGiga630 3PStd100-250V ACDC</v>
          </cell>
          <cell r="E10719">
            <v>16301.517599999999</v>
          </cell>
          <cell r="F10719" t="str">
            <v>Public Apr 25</v>
          </cell>
        </row>
        <row r="10720">
          <cell r="A10720" t="str">
            <v>LC1G630LSEA</v>
          </cell>
          <cell r="B10720" t="str">
            <v>SCHNEIDER</v>
          </cell>
          <cell r="C10720" t="str">
            <v>TO BE CHECKED</v>
          </cell>
          <cell r="D10720" t="str">
            <v>ContactorTeSysGiga630 3PAdv200-500V ACDC</v>
          </cell>
          <cell r="E10720">
            <v>18746.753399999998</v>
          </cell>
          <cell r="F10720" t="str">
            <v>Public Apr 25</v>
          </cell>
        </row>
        <row r="10721">
          <cell r="A10721" t="str">
            <v>LC1G800EHEA</v>
          </cell>
          <cell r="B10721" t="str">
            <v>SCHNEIDER</v>
          </cell>
          <cell r="C10721" t="str">
            <v>TO BE CHECKED</v>
          </cell>
          <cell r="D10721" t="str">
            <v>ContactorTeSysGiga800 3P Adv48-130V ACDC</v>
          </cell>
          <cell r="E10721">
            <v>37891.47</v>
          </cell>
          <cell r="F10721" t="str">
            <v>Public Apr 25</v>
          </cell>
        </row>
        <row r="10722">
          <cell r="A10722" t="str">
            <v>LC1G800EHEN</v>
          </cell>
          <cell r="B10722" t="str">
            <v>SCHNEIDER</v>
          </cell>
          <cell r="C10722" t="str">
            <v>TO BE CHECKED</v>
          </cell>
          <cell r="D10722" t="str">
            <v>ContactorTeSysGiga800 3P Std48-130V ACDC</v>
          </cell>
          <cell r="E10722">
            <v>32949.131399999998</v>
          </cell>
          <cell r="F10722" t="str">
            <v>Public Apr 25</v>
          </cell>
        </row>
        <row r="10723">
          <cell r="A10723" t="str">
            <v>LC1G800KUEN</v>
          </cell>
          <cell r="B10723" t="str">
            <v>SCHNEIDER</v>
          </cell>
          <cell r="C10723" t="str">
            <v>TO BE CHECKED</v>
          </cell>
          <cell r="D10723" t="str">
            <v>ContactorTeSysGiga800 3PStd100-250V ACDC</v>
          </cell>
          <cell r="E10723">
            <v>32949.131399999998</v>
          </cell>
          <cell r="F10723" t="str">
            <v>Public Apr 25</v>
          </cell>
        </row>
        <row r="10724">
          <cell r="A10724" t="str">
            <v>LC1G800LSEA</v>
          </cell>
          <cell r="B10724" t="str">
            <v>SCHNEIDER</v>
          </cell>
          <cell r="C10724" t="str">
            <v>TO BE CHECKED</v>
          </cell>
          <cell r="D10724" t="str">
            <v>ContactorTeSysGiga800 3PAdv200-500V ACDC</v>
          </cell>
          <cell r="E10724">
            <v>37891.47</v>
          </cell>
          <cell r="F10724" t="str">
            <v>Public Apr 25</v>
          </cell>
        </row>
        <row r="10725">
          <cell r="A10725" t="str">
            <v>LP1SK0600BD</v>
          </cell>
          <cell r="B10725" t="str">
            <v>SCHNEIDER</v>
          </cell>
          <cell r="C10725" t="str">
            <v>TO BE CHECKED</v>
          </cell>
          <cell r="D10725" t="str">
            <v>contactor</v>
          </cell>
          <cell r="E10725">
            <v>417.07799999999997</v>
          </cell>
          <cell r="F10725" t="str">
            <v>Public Apr 25</v>
          </cell>
        </row>
        <row r="10726">
          <cell r="A10726" t="str">
            <v>LP4K09013BW3</v>
          </cell>
          <cell r="B10726" t="str">
            <v>SCHNEIDER</v>
          </cell>
          <cell r="C10726" t="str">
            <v>TO BE CHECKED</v>
          </cell>
          <cell r="D10726" t="str">
            <v>CONTACTOR SPRING</v>
          </cell>
          <cell r="E10726">
            <v>281.37720000000002</v>
          </cell>
          <cell r="F10726" t="str">
            <v>Public Apr 25</v>
          </cell>
        </row>
        <row r="10727">
          <cell r="A10727" t="str">
            <v>LR97D25F7</v>
          </cell>
          <cell r="B10727" t="str">
            <v>SCHNEIDER</v>
          </cell>
          <cell r="C10727" t="str">
            <v>TO BE CHECKED</v>
          </cell>
          <cell r="D10727" t="str">
            <v>TeSys electronic overcurrent relay 5-25A</v>
          </cell>
          <cell r="E10727">
            <v>451.87020000000001</v>
          </cell>
          <cell r="F10727" t="str">
            <v>Public Apr 25</v>
          </cell>
        </row>
        <row r="10728">
          <cell r="A10728" t="str">
            <v>LR9G115</v>
          </cell>
          <cell r="B10728" t="str">
            <v>SCHNEIDER</v>
          </cell>
          <cell r="C10728" t="str">
            <v>TO BE CHECKED</v>
          </cell>
          <cell r="D10728" t="str">
            <v>Thermal overload relay LR9G 115A Spring</v>
          </cell>
          <cell r="E10728">
            <v>1849.1580000000001</v>
          </cell>
          <cell r="F10728" t="str">
            <v>Public Apr 25</v>
          </cell>
        </row>
        <row r="10729">
          <cell r="A10729" t="str">
            <v>LR9G225</v>
          </cell>
          <cell r="B10729" t="str">
            <v>SCHNEIDER</v>
          </cell>
          <cell r="C10729" t="str">
            <v>TO BE CHECKED</v>
          </cell>
          <cell r="D10729" t="str">
            <v>Thermal overload relay LR9G 225A Spring</v>
          </cell>
          <cell r="E10729">
            <v>2017.2336</v>
          </cell>
          <cell r="F10729" t="str">
            <v>Public Apr 25</v>
          </cell>
        </row>
        <row r="10730">
          <cell r="A10730" t="str">
            <v>LR9G500</v>
          </cell>
          <cell r="B10730" t="str">
            <v>SCHNEIDER</v>
          </cell>
          <cell r="C10730" t="str">
            <v>TO BE CHECKED</v>
          </cell>
          <cell r="D10730" t="str">
            <v>Thermal overload relay LR9G 500A Spring</v>
          </cell>
          <cell r="E10730">
            <v>3183.1038000000003</v>
          </cell>
          <cell r="F10730" t="str">
            <v>Public Apr 25</v>
          </cell>
        </row>
        <row r="10731">
          <cell r="A10731" t="str">
            <v>LR9G630</v>
          </cell>
          <cell r="B10731" t="str">
            <v>SCHNEIDER</v>
          </cell>
          <cell r="C10731" t="str">
            <v>TO BE CHECKED</v>
          </cell>
          <cell r="D10731" t="str">
            <v>Thermal overload relay LR9G 630A Spring</v>
          </cell>
          <cell r="E10731">
            <v>3459.9114000000004</v>
          </cell>
          <cell r="F10731" t="str">
            <v>Public Apr 25</v>
          </cell>
        </row>
        <row r="10732">
          <cell r="A10732" t="str">
            <v>LRD08L</v>
          </cell>
          <cell r="B10732" t="str">
            <v>SCHNEIDER</v>
          </cell>
          <cell r="C10732" t="str">
            <v>TO BE CHECKED</v>
          </cell>
          <cell r="D10732" t="str">
            <v>Cl20 BiMet OLR 600VAC 2.5 - 4 phase sen</v>
          </cell>
          <cell r="E10732">
            <v>332.6934</v>
          </cell>
          <cell r="F10732" t="str">
            <v>Public Apr 25</v>
          </cell>
        </row>
        <row r="10733">
          <cell r="A10733" t="str">
            <v>LRD10L</v>
          </cell>
          <cell r="B10733" t="str">
            <v>SCHNEIDER</v>
          </cell>
          <cell r="C10733" t="str">
            <v>TO BE CHECKED</v>
          </cell>
          <cell r="D10733" t="str">
            <v>Cl20 BiMet OLR 600VAC 4 - 6 phase sen</v>
          </cell>
          <cell r="E10733">
            <v>337.20179999999999</v>
          </cell>
          <cell r="F10733" t="str">
            <v>Public Apr 25</v>
          </cell>
        </row>
        <row r="10734">
          <cell r="A10734" t="str">
            <v>LRD12L</v>
          </cell>
          <cell r="B10734" t="str">
            <v>SCHNEIDER</v>
          </cell>
          <cell r="C10734" t="str">
            <v>TO BE CHECKED</v>
          </cell>
          <cell r="D10734" t="str">
            <v>Cl20 BiMet OLR 600VAC 5.5 -8 phase sen</v>
          </cell>
          <cell r="E10734">
            <v>341.23080000000004</v>
          </cell>
          <cell r="F10734" t="str">
            <v>Public Apr 25</v>
          </cell>
        </row>
        <row r="10735">
          <cell r="A10735" t="str">
            <v>LRD14L</v>
          </cell>
          <cell r="B10735" t="str">
            <v>SCHNEIDER</v>
          </cell>
          <cell r="C10735" t="str">
            <v>TO BE CHECKED</v>
          </cell>
          <cell r="D10735" t="str">
            <v>Cl20 BiMet OLR 600VAC 7 - 10 phase sen</v>
          </cell>
          <cell r="E10735">
            <v>378.35880000000003</v>
          </cell>
          <cell r="F10735" t="str">
            <v>Public Apr 25</v>
          </cell>
        </row>
        <row r="10736">
          <cell r="A10736" t="str">
            <v>LRD16L</v>
          </cell>
          <cell r="B10736" t="str">
            <v>SCHNEIDER</v>
          </cell>
          <cell r="C10736" t="str">
            <v>TO BE CHECKED</v>
          </cell>
          <cell r="D10736" t="str">
            <v>Cl20 BiMet OLR 600VAC 9 - 13 phase sen</v>
          </cell>
          <cell r="E10736">
            <v>432.22500000000002</v>
          </cell>
          <cell r="F10736" t="str">
            <v>Public Apr 25</v>
          </cell>
        </row>
        <row r="10737">
          <cell r="A10737" t="str">
            <v>LRD21L</v>
          </cell>
          <cell r="B10737" t="str">
            <v>SCHNEIDER</v>
          </cell>
          <cell r="C10737" t="str">
            <v>TO BE CHECKED</v>
          </cell>
          <cell r="D10737" t="str">
            <v>Cl20 BiMet OLR 600VAC 12 - 18 phase sen</v>
          </cell>
          <cell r="E10737">
            <v>359.26440000000002</v>
          </cell>
          <cell r="F10737" t="str">
            <v>Public Apr 25</v>
          </cell>
        </row>
        <row r="10738">
          <cell r="A10738" t="str">
            <v>LRD22L</v>
          </cell>
          <cell r="B10738" t="str">
            <v>SCHNEIDER</v>
          </cell>
          <cell r="C10738" t="str">
            <v>TO BE CHECKED</v>
          </cell>
          <cell r="D10738" t="str">
            <v>Cl20 BiMet OLR 600VAC 17 - 24 phase sen</v>
          </cell>
          <cell r="E10738">
            <v>498.61679999999996</v>
          </cell>
          <cell r="F10738" t="str">
            <v>Public Apr 25</v>
          </cell>
        </row>
        <row r="10739">
          <cell r="A10739" t="str">
            <v>LRD325L</v>
          </cell>
          <cell r="B10739" t="str">
            <v>SCHNEIDER</v>
          </cell>
          <cell r="C10739" t="str">
            <v>TO BE CHECKED</v>
          </cell>
          <cell r="D10739" t="str">
            <v>thermal overload 17-25a c</v>
          </cell>
          <cell r="E10739">
            <v>1507.1009999999999</v>
          </cell>
          <cell r="F10739" t="str">
            <v>Public Apr 25</v>
          </cell>
        </row>
        <row r="10740">
          <cell r="A10740" t="str">
            <v>LRD32L</v>
          </cell>
          <cell r="B10740" t="str">
            <v>SCHNEIDER</v>
          </cell>
          <cell r="C10740" t="str">
            <v>TO BE CHECKED</v>
          </cell>
          <cell r="D10740" t="str">
            <v>Cl20 BiMet OLR 600VAC 23 - 32 phase sen</v>
          </cell>
          <cell r="E10740">
            <v>536.77499999999998</v>
          </cell>
          <cell r="F10740" t="str">
            <v>Public Apr 25</v>
          </cell>
        </row>
        <row r="10741">
          <cell r="A10741" t="str">
            <v>LRD332L</v>
          </cell>
          <cell r="B10741" t="str">
            <v>SCHNEIDER</v>
          </cell>
          <cell r="C10741" t="str">
            <v>TO BE CHECKED</v>
          </cell>
          <cell r="D10741" t="str">
            <v>TeSysD TH O/L RELAY CL20  23-32A EVRLINK</v>
          </cell>
          <cell r="E10741">
            <v>1581.8262</v>
          </cell>
          <cell r="F10741" t="str">
            <v>Public Apr 25</v>
          </cell>
        </row>
        <row r="10742">
          <cell r="A10742" t="str">
            <v>LRD340L</v>
          </cell>
          <cell r="B10742" t="str">
            <v>SCHNEIDER</v>
          </cell>
          <cell r="C10742" t="str">
            <v>TO BE CHECKED</v>
          </cell>
          <cell r="D10742" t="str">
            <v>TeSysD TH O/L RELAY CL20 30-40A EVRLINK</v>
          </cell>
          <cell r="E10742">
            <v>1561.3242</v>
          </cell>
          <cell r="F10742" t="str">
            <v>Public Apr 25</v>
          </cell>
        </row>
        <row r="10743">
          <cell r="A10743" t="str">
            <v>LRD350L</v>
          </cell>
          <cell r="B10743" t="str">
            <v>SCHNEIDER</v>
          </cell>
          <cell r="C10743" t="str">
            <v>TO BE CHECKED</v>
          </cell>
          <cell r="D10743" t="str">
            <v>TeSysD TH O/L RELAY CL20 37-50A EVRLINK</v>
          </cell>
          <cell r="E10743">
            <v>1462.6902</v>
          </cell>
          <cell r="F10743" t="str">
            <v>Public Apr 25</v>
          </cell>
        </row>
        <row r="10744">
          <cell r="A10744" t="str">
            <v>LRD365L</v>
          </cell>
          <cell r="B10744" t="str">
            <v>SCHNEIDER</v>
          </cell>
          <cell r="C10744" t="str">
            <v>TO BE CHECKED</v>
          </cell>
          <cell r="D10744" t="str">
            <v>TeSysD TH O/L RELAY CL20 48-65A EVRLINK</v>
          </cell>
          <cell r="E10744">
            <v>1452.4494</v>
          </cell>
          <cell r="F10744" t="str">
            <v>Public Apr 25</v>
          </cell>
        </row>
        <row r="10745">
          <cell r="A10745" t="str">
            <v>LTMR08EFM</v>
          </cell>
          <cell r="B10745" t="str">
            <v>SCHNEIDER</v>
          </cell>
          <cell r="C10745" t="str">
            <v>TO BE CHECKED</v>
          </cell>
          <cell r="D10745" t="str">
            <v>TeSys T Motor Controller Ethernet 0.4-8A</v>
          </cell>
          <cell r="E10745">
            <v>4411.1736000000001</v>
          </cell>
          <cell r="F10745" t="str">
            <v>Public Apr 25</v>
          </cell>
        </row>
        <row r="10746">
          <cell r="A10746" t="str">
            <v>LTMR27EFM</v>
          </cell>
          <cell r="B10746" t="str">
            <v>SCHNEIDER</v>
          </cell>
          <cell r="C10746" t="str">
            <v>TO BE CHECKED</v>
          </cell>
          <cell r="D10746" t="str">
            <v>TeSys T Motor Controller Ethernet 1.35-2</v>
          </cell>
          <cell r="E10746">
            <v>4085.4978000000001</v>
          </cell>
          <cell r="F10746" t="str">
            <v>Public Apr 25</v>
          </cell>
        </row>
        <row r="10747">
          <cell r="A10747" t="str">
            <v>LX1G3QBEEA</v>
          </cell>
          <cell r="B10747" t="str">
            <v>SCHNEIDER</v>
          </cell>
          <cell r="C10747" t="str">
            <v>TO BE CHECKED</v>
          </cell>
          <cell r="D10747" t="str">
            <v>Control Module 24-48V ADV 3P G115/225</v>
          </cell>
          <cell r="E10747">
            <v>4154.9802</v>
          </cell>
          <cell r="F10747" t="str">
            <v>Public Apr 25</v>
          </cell>
        </row>
        <row r="10748">
          <cell r="A10748" t="str">
            <v>LX1G3QEHEA</v>
          </cell>
          <cell r="B10748" t="str">
            <v>SCHNEIDER</v>
          </cell>
          <cell r="C10748" t="str">
            <v>TO BE CHECKED</v>
          </cell>
          <cell r="D10748" t="str">
            <v>Control Module 48-130V ADV 3P G115/225</v>
          </cell>
          <cell r="E10748">
            <v>4154.9802</v>
          </cell>
          <cell r="F10748" t="str">
            <v>Public Apr 25</v>
          </cell>
        </row>
        <row r="10749">
          <cell r="A10749" t="str">
            <v>LX1G3QEHEN</v>
          </cell>
          <cell r="B10749" t="str">
            <v>SCHNEIDER</v>
          </cell>
          <cell r="C10749" t="str">
            <v>TO BE CHECKED</v>
          </cell>
          <cell r="D10749" t="str">
            <v>Control Module 48-130V STD 3P G115/225</v>
          </cell>
          <cell r="E10749">
            <v>2906.6327999999999</v>
          </cell>
          <cell r="F10749" t="str">
            <v>Public Apr 25</v>
          </cell>
        </row>
        <row r="10750">
          <cell r="A10750" t="str">
            <v>LX1G3QKUEN</v>
          </cell>
          <cell r="B10750" t="str">
            <v>SCHNEIDER</v>
          </cell>
          <cell r="C10750" t="str">
            <v>TO BE CHECKED</v>
          </cell>
          <cell r="D10750" t="str">
            <v>Control Module 100-250V STD 3P G115/225</v>
          </cell>
          <cell r="E10750">
            <v>2906.6327999999999</v>
          </cell>
          <cell r="F10750" t="str">
            <v>Public Apr 25</v>
          </cell>
        </row>
        <row r="10751">
          <cell r="A10751" t="str">
            <v>LX1G3QLSEA</v>
          </cell>
          <cell r="B10751" t="str">
            <v>SCHNEIDER</v>
          </cell>
          <cell r="C10751" t="str">
            <v>TO BE CHECKED</v>
          </cell>
          <cell r="D10751" t="str">
            <v>Control Module 200-500V ADV 3P G115/225</v>
          </cell>
          <cell r="E10751">
            <v>4154.9802</v>
          </cell>
          <cell r="F10751" t="str">
            <v>Public Apr 25</v>
          </cell>
        </row>
        <row r="10752">
          <cell r="A10752" t="str">
            <v>LX1G3RBEEA</v>
          </cell>
          <cell r="B10752" t="str">
            <v>SCHNEIDER</v>
          </cell>
          <cell r="C10752" t="str">
            <v>TO BE CHECKED</v>
          </cell>
          <cell r="D10752" t="str">
            <v>Control Module 24-48V ADV 3P G265/330</v>
          </cell>
          <cell r="E10752">
            <v>5384.6820000000007</v>
          </cell>
          <cell r="F10752" t="str">
            <v>Public Apr 25</v>
          </cell>
        </row>
        <row r="10753">
          <cell r="A10753" t="str">
            <v>LX1G3REHEA</v>
          </cell>
          <cell r="B10753" t="str">
            <v>SCHNEIDER</v>
          </cell>
          <cell r="C10753" t="str">
            <v>TO BE CHECKED</v>
          </cell>
          <cell r="D10753" t="str">
            <v>Control Module 48-130V ADV 3P G265/330</v>
          </cell>
          <cell r="E10753">
            <v>5384.6820000000007</v>
          </cell>
          <cell r="F10753" t="str">
            <v>Public Apr 25</v>
          </cell>
        </row>
        <row r="10754">
          <cell r="A10754" t="str">
            <v>LX1G3REHEN</v>
          </cell>
          <cell r="B10754" t="str">
            <v>SCHNEIDER</v>
          </cell>
          <cell r="C10754" t="str">
            <v>TO BE CHECKED</v>
          </cell>
          <cell r="D10754" t="str">
            <v>Control Module 48-130V STD 3P G265/330</v>
          </cell>
          <cell r="E10754">
            <v>3773.0208000000002</v>
          </cell>
          <cell r="F10754" t="str">
            <v>Public Apr 25</v>
          </cell>
        </row>
        <row r="10755">
          <cell r="A10755" t="str">
            <v>LX1G3RKUEN</v>
          </cell>
          <cell r="B10755" t="str">
            <v>SCHNEIDER</v>
          </cell>
          <cell r="C10755" t="str">
            <v>TO BE CHECKED</v>
          </cell>
          <cell r="D10755" t="str">
            <v>Control Module 100-250V STD 3P G265/330</v>
          </cell>
          <cell r="E10755">
            <v>3773.0208000000002</v>
          </cell>
          <cell r="F10755" t="str">
            <v>Public Apr 25</v>
          </cell>
        </row>
        <row r="10756">
          <cell r="A10756" t="str">
            <v>LX1G3RLSEA</v>
          </cell>
          <cell r="B10756" t="str">
            <v>SCHNEIDER</v>
          </cell>
          <cell r="C10756" t="str">
            <v>TO BE CHECKED</v>
          </cell>
          <cell r="D10756" t="str">
            <v>Control Module 200-500V ADV 3P G265/330</v>
          </cell>
          <cell r="E10756">
            <v>5384.6820000000007</v>
          </cell>
          <cell r="F10756" t="str">
            <v>Public Apr 25</v>
          </cell>
        </row>
        <row r="10757">
          <cell r="A10757" t="str">
            <v>LX1G3SBEEA</v>
          </cell>
          <cell r="B10757" t="str">
            <v>SCHNEIDER</v>
          </cell>
          <cell r="C10757" t="str">
            <v>TO BE CHECKED</v>
          </cell>
          <cell r="D10757" t="str">
            <v>Control Module 24-48V ADV 3P G400/500</v>
          </cell>
          <cell r="E10757">
            <v>9232.2240000000002</v>
          </cell>
          <cell r="F10757" t="str">
            <v>Public Apr 25</v>
          </cell>
        </row>
        <row r="10758">
          <cell r="A10758" t="str">
            <v>LX1G3SEHEA</v>
          </cell>
          <cell r="B10758" t="str">
            <v>SCHNEIDER</v>
          </cell>
          <cell r="C10758" t="str">
            <v>TO BE CHECKED</v>
          </cell>
          <cell r="D10758" t="str">
            <v>Control Module 48-130V ADV 3P G400/500</v>
          </cell>
          <cell r="E10758">
            <v>9232.2240000000002</v>
          </cell>
          <cell r="F10758" t="str">
            <v>Public Apr 25</v>
          </cell>
        </row>
        <row r="10759">
          <cell r="A10759" t="str">
            <v>LX1G3SEHEN</v>
          </cell>
          <cell r="B10759" t="str">
            <v>SCHNEIDER</v>
          </cell>
          <cell r="C10759" t="str">
            <v>TO BE CHECKED</v>
          </cell>
          <cell r="D10759" t="str">
            <v>Control Module 48-130V STD 3P G400/500</v>
          </cell>
          <cell r="E10759">
            <v>6465.3720000000003</v>
          </cell>
          <cell r="F10759" t="str">
            <v>Public Apr 25</v>
          </cell>
        </row>
        <row r="10760">
          <cell r="A10760" t="str">
            <v>LX1G3SKUEN</v>
          </cell>
          <cell r="B10760" t="str">
            <v>SCHNEIDER</v>
          </cell>
          <cell r="C10760" t="str">
            <v>TO BE CHECKED</v>
          </cell>
          <cell r="D10760" t="str">
            <v>Control Module 100-250V STD 3P G400/500</v>
          </cell>
          <cell r="E10760">
            <v>6465.3720000000003</v>
          </cell>
          <cell r="F10760" t="str">
            <v>Public Apr 25</v>
          </cell>
        </row>
        <row r="10761">
          <cell r="A10761" t="str">
            <v>LX1G3SLSEA</v>
          </cell>
          <cell r="B10761" t="str">
            <v>SCHNEIDER</v>
          </cell>
          <cell r="C10761" t="str">
            <v>TO BE CHECKED</v>
          </cell>
          <cell r="D10761" t="str">
            <v>Control Module 200-500V ADV 3P G400/500</v>
          </cell>
          <cell r="E10761">
            <v>9232.2240000000002</v>
          </cell>
          <cell r="F10761" t="str">
            <v>Public Apr 25</v>
          </cell>
        </row>
        <row r="10762">
          <cell r="A10762" t="str">
            <v>LX1G3TEHEA</v>
          </cell>
          <cell r="B10762" t="str">
            <v>SCHNEIDER</v>
          </cell>
          <cell r="C10762" t="str">
            <v>TO BE CHECKED</v>
          </cell>
          <cell r="D10762" t="str">
            <v>Control Module 48-130V ADV 3P G630/800</v>
          </cell>
          <cell r="E10762">
            <v>24612.997800000001</v>
          </cell>
          <cell r="F10762" t="str">
            <v>Public Apr 25</v>
          </cell>
        </row>
        <row r="10763">
          <cell r="A10763" t="str">
            <v>LX1G3TEHEN</v>
          </cell>
          <cell r="B10763" t="str">
            <v>SCHNEIDER</v>
          </cell>
          <cell r="C10763" t="str">
            <v>TO BE CHECKED</v>
          </cell>
          <cell r="D10763" t="str">
            <v>Control Module 48-130V STD 3P G630/800</v>
          </cell>
          <cell r="E10763">
            <v>17225.3724</v>
          </cell>
          <cell r="F10763" t="str">
            <v>Public Apr 25</v>
          </cell>
        </row>
        <row r="10764">
          <cell r="A10764" t="str">
            <v>LX1G3TKUEN</v>
          </cell>
          <cell r="B10764" t="str">
            <v>SCHNEIDER</v>
          </cell>
          <cell r="C10764" t="str">
            <v>TO BE CHECKED</v>
          </cell>
          <cell r="D10764" t="str">
            <v>Control Module 100-250V STD 3P G630/800</v>
          </cell>
          <cell r="E10764">
            <v>17225.3724</v>
          </cell>
          <cell r="F10764" t="str">
            <v>Public Apr 25</v>
          </cell>
        </row>
        <row r="10765">
          <cell r="A10765" t="str">
            <v>LX1G3TLSEA</v>
          </cell>
          <cell r="B10765" t="str">
            <v>SCHNEIDER</v>
          </cell>
          <cell r="C10765" t="str">
            <v>TO BE CHECKED</v>
          </cell>
          <cell r="D10765" t="str">
            <v>Control Module 200-500V ADV 3P G630/800</v>
          </cell>
          <cell r="E10765">
            <v>24612.997800000001</v>
          </cell>
          <cell r="F10765" t="str">
            <v>Public Apr 25</v>
          </cell>
        </row>
        <row r="10766">
          <cell r="A10766" t="str">
            <v>LX1G4QEHEN</v>
          </cell>
          <cell r="B10766" t="str">
            <v>SCHNEIDER</v>
          </cell>
          <cell r="C10766" t="str">
            <v>TO BE CHECKED</v>
          </cell>
          <cell r="D10766" t="str">
            <v>Control Module 48-130V STD 4P G115/225</v>
          </cell>
          <cell r="E10766">
            <v>3782.3538000000003</v>
          </cell>
          <cell r="F10766" t="str">
            <v>Public Apr 25</v>
          </cell>
        </row>
        <row r="10767">
          <cell r="A10767" t="str">
            <v>LX1G4QKUEN</v>
          </cell>
          <cell r="B10767" t="str">
            <v>SCHNEIDER</v>
          </cell>
          <cell r="C10767" t="str">
            <v>TO BE CHECKED</v>
          </cell>
          <cell r="D10767" t="str">
            <v>Control Module 100-250V STD 4P G115/225</v>
          </cell>
          <cell r="E10767">
            <v>3782.3538000000003</v>
          </cell>
          <cell r="F10767" t="str">
            <v>Public Apr 25</v>
          </cell>
        </row>
        <row r="10768">
          <cell r="A10768" t="str">
            <v>LX1G4QLSEA</v>
          </cell>
          <cell r="B10768" t="str">
            <v>SCHNEIDER</v>
          </cell>
          <cell r="C10768" t="str">
            <v>TO BE CHECKED</v>
          </cell>
          <cell r="D10768" t="str">
            <v>Control Module 200-500V ADV 4P G115/225</v>
          </cell>
          <cell r="E10768">
            <v>5403.3378000000002</v>
          </cell>
          <cell r="F10768" t="str">
            <v>Public Apr 25</v>
          </cell>
        </row>
        <row r="10769">
          <cell r="A10769" t="str">
            <v>LX1G4REHEN</v>
          </cell>
          <cell r="B10769" t="str">
            <v>SCHNEIDER</v>
          </cell>
          <cell r="C10769" t="str">
            <v>TO BE CHECKED</v>
          </cell>
          <cell r="D10769" t="str">
            <v>Control Module 48-130V STD 4P G265/330</v>
          </cell>
          <cell r="E10769">
            <v>4900.2431999999999</v>
          </cell>
          <cell r="F10769" t="str">
            <v>Public Apr 25</v>
          </cell>
        </row>
        <row r="10770">
          <cell r="A10770" t="str">
            <v>LX1G4RKUEN</v>
          </cell>
          <cell r="B10770" t="str">
            <v>SCHNEIDER</v>
          </cell>
          <cell r="C10770" t="str">
            <v>TO BE CHECKED</v>
          </cell>
          <cell r="D10770" t="str">
            <v>Control Module 100-250V STD 4P G265/330</v>
          </cell>
          <cell r="E10770">
            <v>4900.2431999999999</v>
          </cell>
          <cell r="F10770" t="str">
            <v>Public Apr 25</v>
          </cell>
        </row>
        <row r="10771">
          <cell r="A10771" t="str">
            <v>LX1G4RLSEA</v>
          </cell>
          <cell r="B10771" t="str">
            <v>SCHNEIDER</v>
          </cell>
          <cell r="C10771" t="str">
            <v>TO BE CHECKED</v>
          </cell>
          <cell r="D10771" t="str">
            <v>Control Module 200-500V ADV 4P G265/330</v>
          </cell>
          <cell r="E10771">
            <v>6996.384</v>
          </cell>
          <cell r="F10771" t="str">
            <v>Public Apr 25</v>
          </cell>
        </row>
        <row r="10772">
          <cell r="A10772" t="str">
            <v>LX1G4SEHEN</v>
          </cell>
          <cell r="B10772" t="str">
            <v>SCHNEIDER</v>
          </cell>
          <cell r="C10772" t="str">
            <v>TO BE CHECKED</v>
          </cell>
          <cell r="D10772" t="str">
            <v>Control Module 48-130V STD 4P G400/500</v>
          </cell>
          <cell r="E10772">
            <v>8403.0761999999995</v>
          </cell>
          <cell r="F10772" t="str">
            <v>Public Apr 25</v>
          </cell>
        </row>
        <row r="10773">
          <cell r="A10773" t="str">
            <v>LX1G4SKUEN</v>
          </cell>
          <cell r="B10773" t="str">
            <v>SCHNEIDER</v>
          </cell>
          <cell r="C10773" t="str">
            <v>TO BE CHECKED</v>
          </cell>
          <cell r="D10773" t="str">
            <v>Control Module 100-250V STD 4P G400/500</v>
          </cell>
          <cell r="E10773">
            <v>8403.0761999999995</v>
          </cell>
          <cell r="F10773" t="str">
            <v>Public Apr 25</v>
          </cell>
        </row>
        <row r="10774">
          <cell r="A10774" t="str">
            <v>LX1G4SLSEA</v>
          </cell>
          <cell r="B10774" t="str">
            <v>SCHNEIDER</v>
          </cell>
          <cell r="C10774" t="str">
            <v>TO BE CHECKED</v>
          </cell>
          <cell r="D10774" t="str">
            <v>Control Module 200-500V ADV 4P G400/500</v>
          </cell>
          <cell r="E10774">
            <v>11999.075999999999</v>
          </cell>
          <cell r="F10774" t="str">
            <v>Public Apr 25</v>
          </cell>
        </row>
        <row r="10775">
          <cell r="A10775" t="str">
            <v>LXD3U7</v>
          </cell>
          <cell r="B10775" t="str">
            <v>SCHNEIDER</v>
          </cell>
          <cell r="C10775" t="str">
            <v>TO BE CHECKED</v>
          </cell>
          <cell r="D10775" t="str">
            <v>COIL3P D40A-65A&amp;4P DT60A-80A 5060HZ 240V</v>
          </cell>
          <cell r="E10775">
            <v>264.60840000000002</v>
          </cell>
          <cell r="F10775" t="str">
            <v>Public Apr 25</v>
          </cell>
        </row>
        <row r="10776">
          <cell r="A10776" t="str">
            <v>C1032D040</v>
          </cell>
          <cell r="B10776" t="str">
            <v>SCHNEIDER</v>
          </cell>
          <cell r="C10776" t="str">
            <v>TO BE CHECKED</v>
          </cell>
          <cell r="D10776" t="str">
            <v>TRIP UNIT NSX100 AC 3P3D 40A 2.2</v>
          </cell>
          <cell r="E10776">
            <v>1218.0023999999999</v>
          </cell>
          <cell r="F10776" t="str">
            <v>Public Apr 25</v>
          </cell>
        </row>
        <row r="10777">
          <cell r="A10777" t="str">
            <v>C1032D100</v>
          </cell>
          <cell r="B10777" t="str">
            <v>SCHNEIDER</v>
          </cell>
          <cell r="C10777" t="str">
            <v>TO BE CHECKED</v>
          </cell>
          <cell r="D10777" t="str">
            <v>TRIP UNIT NSX100 AC 3P3D 100A 2.2</v>
          </cell>
          <cell r="E10777">
            <v>1213.6061999999999</v>
          </cell>
          <cell r="F10777" t="str">
            <v>Public Apr 25</v>
          </cell>
        </row>
        <row r="10778">
          <cell r="A10778" t="str">
            <v>C1032M025</v>
          </cell>
          <cell r="B10778" t="str">
            <v>SCHNEIDER</v>
          </cell>
          <cell r="C10778" t="str">
            <v>TO BE CHECKED</v>
          </cell>
          <cell r="D10778" t="str">
            <v>TRIP UNIT NSX100 AC 3P3D 25A 2.2M</v>
          </cell>
          <cell r="E10778">
            <v>1722.5148000000002</v>
          </cell>
          <cell r="F10778" t="str">
            <v>Public Apr 25</v>
          </cell>
        </row>
        <row r="10779">
          <cell r="A10779" t="str">
            <v>C1032M050</v>
          </cell>
          <cell r="B10779" t="str">
            <v>SCHNEIDER</v>
          </cell>
          <cell r="C10779" t="str">
            <v>TO BE CHECKED</v>
          </cell>
          <cell r="D10779" t="str">
            <v>TRIP UNIT NSX100 AC 3P3D 50A 2.2M</v>
          </cell>
          <cell r="E10779">
            <v>1584.9984000000002</v>
          </cell>
          <cell r="F10779" t="str">
            <v>Public Apr 25</v>
          </cell>
        </row>
        <row r="10780">
          <cell r="A10780" t="str">
            <v>C1032M100</v>
          </cell>
          <cell r="B10780" t="str">
            <v>SCHNEIDER</v>
          </cell>
          <cell r="C10780" t="str">
            <v>TO BE CHECKED</v>
          </cell>
          <cell r="D10780" t="str">
            <v>TRIP UNIT NSX100 AC 3P3D 100A 2.2M</v>
          </cell>
          <cell r="E10780">
            <v>1584.9984000000002</v>
          </cell>
          <cell r="F10780" t="str">
            <v>Public Apr 25</v>
          </cell>
        </row>
        <row r="10781">
          <cell r="A10781" t="str">
            <v>C1035E040</v>
          </cell>
          <cell r="B10781" t="str">
            <v>SCHNEIDER</v>
          </cell>
          <cell r="C10781" t="str">
            <v>TO BE CHECKED</v>
          </cell>
          <cell r="D10781" t="str">
            <v>TRIP UNIT NSX100 AC 3P3D 40A 5.2E</v>
          </cell>
          <cell r="E10781">
            <v>2904.3888000000002</v>
          </cell>
          <cell r="F10781" t="str">
            <v>Public Apr 25</v>
          </cell>
        </row>
        <row r="10782">
          <cell r="A10782" t="str">
            <v>C1035E100</v>
          </cell>
          <cell r="B10782" t="str">
            <v>SCHNEIDER</v>
          </cell>
          <cell r="C10782" t="str">
            <v>TO BE CHECKED</v>
          </cell>
          <cell r="D10782" t="str">
            <v>TRIP UNIT NSX100 AC 3P3D 100A 5.2E</v>
          </cell>
          <cell r="E10782">
            <v>2848.5234</v>
          </cell>
          <cell r="F10782" t="str">
            <v>Public Apr 25</v>
          </cell>
        </row>
        <row r="10783">
          <cell r="A10783" t="str">
            <v>C1036E040</v>
          </cell>
          <cell r="B10783" t="str">
            <v>SCHNEIDER</v>
          </cell>
          <cell r="C10783" t="str">
            <v>TO BE CHECKED</v>
          </cell>
          <cell r="D10783" t="str">
            <v>TRIP UNIT NSX100 AC 3P3D 40A 6.2E</v>
          </cell>
          <cell r="E10783">
            <v>3689.748</v>
          </cell>
          <cell r="F10783" t="str">
            <v>Public Apr 25</v>
          </cell>
        </row>
        <row r="10784">
          <cell r="A10784" t="str">
            <v>C1036E100</v>
          </cell>
          <cell r="B10784" t="str">
            <v>SCHNEIDER</v>
          </cell>
          <cell r="C10784" t="str">
            <v>TO BE CHECKED</v>
          </cell>
          <cell r="D10784" t="str">
            <v>TRIP UNIT NSX100 AC 3P3D 100A 6.2E</v>
          </cell>
          <cell r="E10784">
            <v>3618.8172000000004</v>
          </cell>
          <cell r="F10784" t="str">
            <v>Public Apr 25</v>
          </cell>
        </row>
        <row r="10785">
          <cell r="A10785" t="str">
            <v>C1036M025</v>
          </cell>
          <cell r="B10785" t="str">
            <v>SCHNEIDER</v>
          </cell>
          <cell r="C10785" t="str">
            <v>TO BE CHECKED</v>
          </cell>
          <cell r="D10785" t="str">
            <v>TRIP UNIT NSX100 AC 3P3D 25A 6.2EM</v>
          </cell>
          <cell r="E10785">
            <v>3985.1196</v>
          </cell>
          <cell r="F10785" t="str">
            <v>Public Apr 25</v>
          </cell>
        </row>
        <row r="10786">
          <cell r="A10786" t="str">
            <v>C1036M050</v>
          </cell>
          <cell r="B10786" t="str">
            <v>SCHNEIDER</v>
          </cell>
          <cell r="C10786" t="str">
            <v>TO BE CHECKED</v>
          </cell>
          <cell r="D10786" t="str">
            <v>TRIP UNIT NSX100 AC 3P3D 50A 6.2EM</v>
          </cell>
          <cell r="E10786">
            <v>3908.5176000000001</v>
          </cell>
          <cell r="F10786" t="str">
            <v>Public Apr 25</v>
          </cell>
        </row>
        <row r="10787">
          <cell r="A10787" t="str">
            <v>C1036M080</v>
          </cell>
          <cell r="B10787" t="str">
            <v>SCHNEIDER</v>
          </cell>
          <cell r="C10787" t="str">
            <v>TO BE CHECKED</v>
          </cell>
          <cell r="D10787" t="str">
            <v>TRIP UNIT NSX100 AC 3P3D 80A 6.2EM</v>
          </cell>
          <cell r="E10787">
            <v>3908.5176000000001</v>
          </cell>
          <cell r="F10787" t="str">
            <v>Public Apr 25</v>
          </cell>
        </row>
        <row r="10788">
          <cell r="A10788" t="str">
            <v>C103MA003</v>
          </cell>
          <cell r="B10788" t="str">
            <v>SCHNEIDER</v>
          </cell>
          <cell r="C10788" t="str">
            <v>TO BE CHECKED</v>
          </cell>
          <cell r="D10788" t="str">
            <v>TRIP UNIT NSX100 AC 3P3D 2.5A MA</v>
          </cell>
          <cell r="E10788">
            <v>482.90879999999999</v>
          </cell>
          <cell r="F10788" t="str">
            <v>Public Apr 25</v>
          </cell>
        </row>
        <row r="10789">
          <cell r="A10789" t="str">
            <v>C103MA007</v>
          </cell>
          <cell r="B10789" t="str">
            <v>SCHNEIDER</v>
          </cell>
          <cell r="C10789" t="str">
            <v>TO BE CHECKED</v>
          </cell>
          <cell r="D10789" t="str">
            <v>TRIP UNIT NSX100 AC 3P3D 6.3A MA</v>
          </cell>
          <cell r="E10789">
            <v>614.74380000000008</v>
          </cell>
          <cell r="F10789" t="str">
            <v>Public Apr 25</v>
          </cell>
        </row>
        <row r="10790">
          <cell r="A10790" t="str">
            <v>C103MA013</v>
          </cell>
          <cell r="B10790" t="str">
            <v>SCHNEIDER</v>
          </cell>
          <cell r="C10790" t="str">
            <v>TO BE CHECKED</v>
          </cell>
          <cell r="D10790" t="str">
            <v>TRIP UNIT NSX100 AC 3P3D 12.5A MA</v>
          </cell>
          <cell r="E10790">
            <v>566.202</v>
          </cell>
          <cell r="F10790" t="str">
            <v>Public Apr 25</v>
          </cell>
        </row>
        <row r="10791">
          <cell r="A10791" t="str">
            <v>C103MA025</v>
          </cell>
          <cell r="B10791" t="str">
            <v>SCHNEIDER</v>
          </cell>
          <cell r="C10791" t="str">
            <v>TO BE CHECKED</v>
          </cell>
          <cell r="D10791" t="str">
            <v>TRIP UNIT NSX100 AC 3P3D 25A MA</v>
          </cell>
          <cell r="E10791">
            <v>520.02660000000003</v>
          </cell>
          <cell r="F10791" t="str">
            <v>Public Apr 25</v>
          </cell>
        </row>
        <row r="10792">
          <cell r="A10792" t="str">
            <v>C103MA050</v>
          </cell>
          <cell r="B10792" t="str">
            <v>SCHNEIDER</v>
          </cell>
          <cell r="C10792" t="str">
            <v>TO BE CHECKED</v>
          </cell>
          <cell r="D10792" t="str">
            <v>TRIP UNIT NSX100 AC 3P3D 50A MA</v>
          </cell>
          <cell r="E10792">
            <v>522.99480000000005</v>
          </cell>
          <cell r="F10792" t="str">
            <v>Public Apr 25</v>
          </cell>
        </row>
        <row r="10793">
          <cell r="A10793" t="str">
            <v>C103MA100</v>
          </cell>
          <cell r="B10793" t="str">
            <v>SCHNEIDER</v>
          </cell>
          <cell r="C10793" t="str">
            <v>TO BE CHECKED</v>
          </cell>
          <cell r="D10793" t="str">
            <v>TRIP UNIT NSX100 AC 3P3D 100A MA</v>
          </cell>
          <cell r="E10793">
            <v>519.6798</v>
          </cell>
          <cell r="F10793" t="str">
            <v>Public Apr 25</v>
          </cell>
        </row>
        <row r="10794">
          <cell r="A10794" t="str">
            <v>C103TM025C</v>
          </cell>
          <cell r="B10794" t="str">
            <v>SCHNEIDER</v>
          </cell>
          <cell r="C10794" t="str">
            <v>TO BE CHECKED</v>
          </cell>
          <cell r="D10794" t="str">
            <v>TRIP UNIT TM25D 3P3D 50°C FOR NSX100-250</v>
          </cell>
          <cell r="E10794">
            <v>315.09840000000003</v>
          </cell>
          <cell r="F10794" t="str">
            <v>Public Apr 25</v>
          </cell>
        </row>
        <row r="10795">
          <cell r="A10795" t="str">
            <v>C103TM032C</v>
          </cell>
          <cell r="B10795" t="str">
            <v>SCHNEIDER</v>
          </cell>
          <cell r="C10795" t="str">
            <v>TO BE CHECKED</v>
          </cell>
          <cell r="D10795" t="str">
            <v>TRIP UNIT TM32D 3P3D 50°C FOR NSX100-250</v>
          </cell>
          <cell r="E10795">
            <v>318.91320000000002</v>
          </cell>
          <cell r="F10795" t="str">
            <v>Public Apr 25</v>
          </cell>
        </row>
        <row r="10796">
          <cell r="A10796" t="str">
            <v>C103TM040C</v>
          </cell>
          <cell r="B10796" t="str">
            <v>SCHNEIDER</v>
          </cell>
          <cell r="C10796" t="str">
            <v>TO BE CHECKED</v>
          </cell>
          <cell r="D10796" t="str">
            <v>TRIP UNIT TM40D 3P3D 50°C FOR NSX100-250</v>
          </cell>
          <cell r="E10796">
            <v>324.32940000000002</v>
          </cell>
          <cell r="F10796" t="str">
            <v>Public Apr 25</v>
          </cell>
        </row>
        <row r="10797">
          <cell r="A10797" t="str">
            <v>C103TM063C</v>
          </cell>
          <cell r="B10797" t="str">
            <v>SCHNEIDER</v>
          </cell>
          <cell r="C10797" t="str">
            <v>TO BE CHECKED</v>
          </cell>
          <cell r="D10797" t="str">
            <v>TRIP UNIT TM63D 3P3D 50°C FOR NSX100-250</v>
          </cell>
          <cell r="E10797">
            <v>327.4812</v>
          </cell>
          <cell r="F10797" t="str">
            <v>Public Apr 25</v>
          </cell>
        </row>
        <row r="10798">
          <cell r="A10798" t="str">
            <v>C1042D100</v>
          </cell>
          <cell r="B10798" t="str">
            <v>SCHNEIDER</v>
          </cell>
          <cell r="C10798" t="str">
            <v>TO BE CHECKED</v>
          </cell>
          <cell r="D10798" t="str">
            <v>TRIP UNIT NSX100 AC 4P4D 100A 2.2</v>
          </cell>
          <cell r="E10798">
            <v>1569.6371999999999</v>
          </cell>
          <cell r="F10798" t="str">
            <v>Public Apr 25</v>
          </cell>
        </row>
        <row r="10799">
          <cell r="A10799" t="str">
            <v>C1045E040</v>
          </cell>
          <cell r="B10799" t="str">
            <v>SCHNEIDER</v>
          </cell>
          <cell r="C10799" t="str">
            <v>TO BE CHECKED</v>
          </cell>
          <cell r="D10799" t="str">
            <v>TRIP UNIT NSX100 AC 4P4D 40A 5.2E</v>
          </cell>
          <cell r="E10799">
            <v>4017.4434000000001</v>
          </cell>
          <cell r="F10799" t="str">
            <v>Public Apr 25</v>
          </cell>
        </row>
        <row r="10800">
          <cell r="A10800" t="str">
            <v>C1045E100</v>
          </cell>
          <cell r="B10800" t="str">
            <v>SCHNEIDER</v>
          </cell>
          <cell r="C10800" t="str">
            <v>TO BE CHECKED</v>
          </cell>
          <cell r="D10800" t="str">
            <v>TRIP UNIT NSX100 AC 4P4D 100A 5.2E</v>
          </cell>
          <cell r="E10800">
            <v>4011.3132000000001</v>
          </cell>
          <cell r="F10800" t="str">
            <v>Public Apr 25</v>
          </cell>
        </row>
        <row r="10801">
          <cell r="A10801" t="str">
            <v>C1046E040</v>
          </cell>
          <cell r="B10801" t="str">
            <v>SCHNEIDER</v>
          </cell>
          <cell r="C10801" t="str">
            <v>TO BE CHECKED</v>
          </cell>
          <cell r="D10801" t="str">
            <v>TRIP UNIT NSX100 AC 4P4D 40A 6.2E</v>
          </cell>
          <cell r="E10801">
            <v>4493.8752000000004</v>
          </cell>
          <cell r="F10801" t="str">
            <v>Public Apr 25</v>
          </cell>
        </row>
        <row r="10802">
          <cell r="A10802" t="str">
            <v>C1046E100</v>
          </cell>
          <cell r="B10802" t="str">
            <v>SCHNEIDER</v>
          </cell>
          <cell r="C10802" t="str">
            <v>TO BE CHECKED</v>
          </cell>
          <cell r="D10802" t="str">
            <v>TRIP UNIT NSX100 AC 4P4D 100A 6.2E</v>
          </cell>
          <cell r="E10802">
            <v>4124.9615999999996</v>
          </cell>
          <cell r="F10802" t="str">
            <v>Public Apr 25</v>
          </cell>
        </row>
        <row r="10803">
          <cell r="A10803" t="str">
            <v>C104TM040C</v>
          </cell>
          <cell r="B10803" t="str">
            <v>SCHNEIDER</v>
          </cell>
          <cell r="C10803" t="str">
            <v>TO BE CHECKED</v>
          </cell>
          <cell r="D10803" t="str">
            <v>TRIP UNIT TM40D 4P4D 50°C FOR NSX100-250</v>
          </cell>
          <cell r="E10803">
            <v>477.74759999999998</v>
          </cell>
          <cell r="F10803" t="str">
            <v>Public Apr 25</v>
          </cell>
        </row>
        <row r="10804">
          <cell r="A10804" t="str">
            <v>C106MA100</v>
          </cell>
          <cell r="B10804" t="str">
            <v>SCHNEIDER</v>
          </cell>
          <cell r="C10804" t="str">
            <v>TO BE CHECKED</v>
          </cell>
          <cell r="D10804" t="str">
            <v>TRIP UNIT NSX100 AC 4P3D 100A MA</v>
          </cell>
          <cell r="E10804">
            <v>668.69160000000011</v>
          </cell>
          <cell r="F10804" t="str">
            <v>Public Apr 25</v>
          </cell>
        </row>
        <row r="10805">
          <cell r="A10805" t="str">
            <v>C10B3TM016C</v>
          </cell>
          <cell r="B10805" t="str">
            <v>SCHNEIDER</v>
          </cell>
          <cell r="C10805" t="str">
            <v>TO BE CHECKED</v>
          </cell>
          <cell r="D10805" t="str">
            <v>NSX100B 25kA AC 3P3D 16A TMD 50 °C</v>
          </cell>
          <cell r="E10805">
            <v>752.00520000000006</v>
          </cell>
          <cell r="F10805" t="str">
            <v>Public Apr 25</v>
          </cell>
        </row>
        <row r="10806">
          <cell r="A10806" t="str">
            <v>C10B3TM025C</v>
          </cell>
          <cell r="B10806" t="str">
            <v>SCHNEIDER</v>
          </cell>
          <cell r="C10806" t="str">
            <v>TO BE CHECKED</v>
          </cell>
          <cell r="D10806" t="str">
            <v>NSX100B 25kA AC 3P3D 25A TMD 50 °C</v>
          </cell>
          <cell r="E10806">
            <v>781.84019999999998</v>
          </cell>
          <cell r="F10806" t="str">
            <v>Public Apr 25</v>
          </cell>
        </row>
        <row r="10807">
          <cell r="A10807" t="str">
            <v>C10B3TM032C</v>
          </cell>
          <cell r="B10807" t="str">
            <v>SCHNEIDER</v>
          </cell>
          <cell r="C10807" t="str">
            <v>TO BE CHECKED</v>
          </cell>
          <cell r="D10807" t="str">
            <v>NSX100B 25kA AC 3P3D 32A TMD 50 °C</v>
          </cell>
          <cell r="E10807">
            <v>781.84019999999998</v>
          </cell>
          <cell r="F10807" t="str">
            <v>Public Apr 25</v>
          </cell>
        </row>
        <row r="10808">
          <cell r="A10808" t="str">
            <v>C10B3TM040C</v>
          </cell>
          <cell r="B10808" t="str">
            <v>SCHNEIDER</v>
          </cell>
          <cell r="C10808" t="str">
            <v>TO BE CHECKED</v>
          </cell>
          <cell r="D10808" t="str">
            <v>NSX100B 25kA AC 3P3D 40A TMD 50 °C</v>
          </cell>
          <cell r="E10808">
            <v>812.51160000000004</v>
          </cell>
          <cell r="F10808" t="str">
            <v>Public Apr 25</v>
          </cell>
        </row>
        <row r="10809">
          <cell r="A10809" t="str">
            <v>C10B3TM050C</v>
          </cell>
          <cell r="B10809" t="str">
            <v>SCHNEIDER</v>
          </cell>
          <cell r="C10809" t="str">
            <v>TO BE CHECKED</v>
          </cell>
          <cell r="D10809" t="str">
            <v>NSX100B 25kA AC 3P3D 50A TMD 50 °C</v>
          </cell>
          <cell r="E10809">
            <v>781.84019999999998</v>
          </cell>
          <cell r="F10809" t="str">
            <v>Public Apr 25</v>
          </cell>
        </row>
        <row r="10810">
          <cell r="A10810" t="str">
            <v>C10B3TM063C</v>
          </cell>
          <cell r="B10810" t="str">
            <v>SCHNEIDER</v>
          </cell>
          <cell r="C10810" t="str">
            <v>TO BE CHECKED</v>
          </cell>
          <cell r="D10810" t="str">
            <v>NSX100B 25kA AC 3P3D 63A TMD 50 °C</v>
          </cell>
          <cell r="E10810">
            <v>781.84019999999998</v>
          </cell>
          <cell r="F10810" t="str">
            <v>Public Apr 25</v>
          </cell>
        </row>
        <row r="10811">
          <cell r="A10811" t="str">
            <v>C10B3TM080C</v>
          </cell>
          <cell r="B10811" t="str">
            <v>SCHNEIDER</v>
          </cell>
          <cell r="C10811" t="str">
            <v>TO BE CHECKED</v>
          </cell>
          <cell r="D10811" t="str">
            <v>NSX100B 25kA AC 3P3D 80A TMD 50 °C</v>
          </cell>
          <cell r="E10811">
            <v>827.73</v>
          </cell>
          <cell r="F10811" t="str">
            <v>Public Apr 25</v>
          </cell>
        </row>
        <row r="10812">
          <cell r="A10812" t="str">
            <v>C10B3TM100C</v>
          </cell>
          <cell r="B10812" t="str">
            <v>SCHNEIDER</v>
          </cell>
          <cell r="C10812" t="str">
            <v>TO BE CHECKED</v>
          </cell>
          <cell r="D10812" t="str">
            <v>NSX100B 25kA AC 3P3D 100A TMD 50 °C</v>
          </cell>
          <cell r="E10812">
            <v>827.73</v>
          </cell>
          <cell r="F10812" t="str">
            <v>Public Apr 25</v>
          </cell>
        </row>
        <row r="10813">
          <cell r="A10813" t="str">
            <v>C10B4TM063C</v>
          </cell>
          <cell r="B10813" t="str">
            <v>SCHNEIDER</v>
          </cell>
          <cell r="C10813" t="str">
            <v>TO BE CHECKED</v>
          </cell>
          <cell r="D10813" t="str">
            <v>NSX100B 25kA AC 4P4D 63A TMD 50 °C</v>
          </cell>
          <cell r="E10813">
            <v>1256.0688</v>
          </cell>
          <cell r="F10813" t="str">
            <v>Public Apr 25</v>
          </cell>
        </row>
        <row r="10814">
          <cell r="A10814" t="str">
            <v>C10B4TM080C</v>
          </cell>
          <cell r="B10814" t="str">
            <v>SCHNEIDER</v>
          </cell>
          <cell r="C10814" t="str">
            <v>TO BE CHECKED</v>
          </cell>
          <cell r="D10814" t="str">
            <v>NSX100B 25kA AC 4P4D 80A TMD 50 °C</v>
          </cell>
          <cell r="E10814">
            <v>1403.7647999999999</v>
          </cell>
          <cell r="F10814" t="str">
            <v>Public Apr 25</v>
          </cell>
        </row>
        <row r="10815">
          <cell r="A10815" t="str">
            <v>C10B4TM100C</v>
          </cell>
          <cell r="B10815" t="str">
            <v>SCHNEIDER</v>
          </cell>
          <cell r="C10815" t="str">
            <v>TO BE CHECKED</v>
          </cell>
          <cell r="D10815" t="str">
            <v>NSX100B 25kA AC 4P4D 100A TMD 50 °C</v>
          </cell>
          <cell r="E10815">
            <v>1376.7755999999999</v>
          </cell>
          <cell r="F10815" t="str">
            <v>Public Apr 25</v>
          </cell>
        </row>
        <row r="10816">
          <cell r="A10816" t="str">
            <v>C10B6TM025C</v>
          </cell>
          <cell r="B10816" t="str">
            <v>SCHNEIDER</v>
          </cell>
          <cell r="C10816" t="str">
            <v>TO BE CHECKED</v>
          </cell>
          <cell r="D10816" t="str">
            <v>NSX100B 25kA AC 4P3D 25A TMD 50 °C</v>
          </cell>
          <cell r="E10816">
            <v>1212.8819999999998</v>
          </cell>
          <cell r="F10816" t="str">
            <v>Public Apr 25</v>
          </cell>
        </row>
        <row r="10817">
          <cell r="A10817" t="str">
            <v>C10B6TM032C</v>
          </cell>
          <cell r="B10817" t="str">
            <v>SCHNEIDER</v>
          </cell>
          <cell r="C10817" t="str">
            <v>TO BE CHECKED</v>
          </cell>
          <cell r="D10817" t="str">
            <v>NSX100B 25kA AC 4P3D 32A TMD 50 °C</v>
          </cell>
          <cell r="E10817">
            <v>1212.8819999999998</v>
          </cell>
          <cell r="F10817" t="str">
            <v>Public Apr 25</v>
          </cell>
        </row>
        <row r="10818">
          <cell r="A10818" t="str">
            <v>C10B6TM040C</v>
          </cell>
          <cell r="B10818" t="str">
            <v>SCHNEIDER</v>
          </cell>
          <cell r="C10818" t="str">
            <v>TO BE CHECKED</v>
          </cell>
          <cell r="D10818" t="str">
            <v>NSX100B 25kA AC 4P3D 40A TMD 50 °C</v>
          </cell>
          <cell r="E10818">
            <v>1212.8819999999998</v>
          </cell>
          <cell r="F10818" t="str">
            <v>Public Apr 25</v>
          </cell>
        </row>
        <row r="10819">
          <cell r="A10819" t="str">
            <v>C10B6TM050C</v>
          </cell>
          <cell r="B10819" t="str">
            <v>SCHNEIDER</v>
          </cell>
          <cell r="C10819" t="str">
            <v>TO BE CHECKED</v>
          </cell>
          <cell r="D10819" t="str">
            <v>NSX100B 25kA AC 4P3D 50A TMD 50 °C</v>
          </cell>
          <cell r="E10819">
            <v>1212.8819999999998</v>
          </cell>
          <cell r="F10819" t="str">
            <v>Public Apr 25</v>
          </cell>
        </row>
        <row r="10820">
          <cell r="A10820" t="str">
            <v>C10B6TM063C</v>
          </cell>
          <cell r="B10820" t="str">
            <v>SCHNEIDER</v>
          </cell>
          <cell r="C10820" t="str">
            <v>TO BE CHECKED</v>
          </cell>
          <cell r="D10820" t="str">
            <v>NSX100B 25kA AC 4P3D 63A TMD 50 °C</v>
          </cell>
          <cell r="E10820">
            <v>1212.8819999999998</v>
          </cell>
          <cell r="F10820" t="str">
            <v>Public Apr 25</v>
          </cell>
        </row>
        <row r="10821">
          <cell r="A10821" t="str">
            <v>C10B6TM080C</v>
          </cell>
          <cell r="B10821" t="str">
            <v>SCHNEIDER</v>
          </cell>
          <cell r="C10821" t="str">
            <v>TO BE CHECKED</v>
          </cell>
          <cell r="D10821" t="str">
            <v>NSX100B 25kA AC 4P3D 80A TMD 50 °C</v>
          </cell>
          <cell r="E10821">
            <v>1329.8963999999999</v>
          </cell>
          <cell r="F10821" t="str">
            <v>Public Apr 25</v>
          </cell>
        </row>
        <row r="10822">
          <cell r="A10822" t="str">
            <v>C10B6TM100C</v>
          </cell>
          <cell r="B10822" t="str">
            <v>SCHNEIDER</v>
          </cell>
          <cell r="C10822" t="str">
            <v>TO BE CHECKED</v>
          </cell>
          <cell r="D10822" t="str">
            <v>NSX100B 25kA AC 4P3D 100A TMD 50 °C</v>
          </cell>
          <cell r="E10822">
            <v>1329.8963999999999</v>
          </cell>
          <cell r="F10822" t="str">
            <v>Public Apr 25</v>
          </cell>
        </row>
        <row r="10823">
          <cell r="A10823" t="str">
            <v>C10F3</v>
          </cell>
          <cell r="B10823" t="str">
            <v>SCHNEIDER</v>
          </cell>
          <cell r="C10823" t="str">
            <v>TO BE CHECKED</v>
          </cell>
          <cell r="D10823" t="str">
            <v>BASIC FRAME NSX100F 36kA AC 3P 100A</v>
          </cell>
          <cell r="E10823">
            <v>513.14160000000004</v>
          </cell>
          <cell r="F10823" t="str">
            <v>Public Apr 25</v>
          </cell>
        </row>
        <row r="10824">
          <cell r="A10824" t="str">
            <v>C10F32D040</v>
          </cell>
          <cell r="B10824" t="str">
            <v>SCHNEIDER</v>
          </cell>
          <cell r="C10824" t="str">
            <v>TO BE CHECKED</v>
          </cell>
          <cell r="D10824" t="str">
            <v>NSX100F 36kA AC 3P3D 40A 2.2</v>
          </cell>
          <cell r="E10824">
            <v>1694.0160000000001</v>
          </cell>
          <cell r="F10824" t="str">
            <v>Public Apr 25</v>
          </cell>
        </row>
        <row r="10825">
          <cell r="A10825" t="str">
            <v>C10F32D100</v>
          </cell>
          <cell r="B10825" t="str">
            <v>SCHNEIDER</v>
          </cell>
          <cell r="C10825" t="str">
            <v>TO BE CHECKED</v>
          </cell>
          <cell r="D10825" t="str">
            <v>NSX100F 36kA AC 3P3D 100A 2.2</v>
          </cell>
          <cell r="E10825">
            <v>1694.0160000000001</v>
          </cell>
          <cell r="F10825" t="str">
            <v>Public Apr 25</v>
          </cell>
        </row>
        <row r="10826">
          <cell r="A10826" t="str">
            <v>C10F3MA003</v>
          </cell>
          <cell r="B10826" t="str">
            <v>SCHNEIDER</v>
          </cell>
          <cell r="C10826" t="str">
            <v>TO BE CHECKED</v>
          </cell>
          <cell r="D10826" t="str">
            <v>NSX100F 36kA AC 3P3D 2.5A MA</v>
          </cell>
          <cell r="E10826">
            <v>1340.5655999999999</v>
          </cell>
          <cell r="F10826" t="str">
            <v>Public Apr 25</v>
          </cell>
        </row>
        <row r="10827">
          <cell r="A10827" t="str">
            <v>C10F3MA007</v>
          </cell>
          <cell r="B10827" t="str">
            <v>SCHNEIDER</v>
          </cell>
          <cell r="C10827" t="str">
            <v>TO BE CHECKED</v>
          </cell>
          <cell r="D10827" t="str">
            <v>NSX100F 36kA AC 3P3D 6.3A MA</v>
          </cell>
          <cell r="E10827">
            <v>1353.7134000000001</v>
          </cell>
          <cell r="F10827" t="str">
            <v>Public Apr 25</v>
          </cell>
        </row>
        <row r="10828">
          <cell r="A10828" t="str">
            <v>C10F3MA013</v>
          </cell>
          <cell r="B10828" t="str">
            <v>SCHNEIDER</v>
          </cell>
          <cell r="C10828" t="str">
            <v>TO BE CHECKED</v>
          </cell>
          <cell r="D10828" t="str">
            <v>NSX100F 36kA AC 3P3D 12.5A MA</v>
          </cell>
          <cell r="E10828">
            <v>1353.7134000000001</v>
          </cell>
          <cell r="F10828" t="str">
            <v>Public Apr 25</v>
          </cell>
        </row>
        <row r="10829">
          <cell r="A10829" t="str">
            <v>C10F3MA025</v>
          </cell>
          <cell r="B10829" t="str">
            <v>SCHNEIDER</v>
          </cell>
          <cell r="C10829" t="str">
            <v>TO BE CHECKED</v>
          </cell>
          <cell r="D10829" t="str">
            <v>NSX100F 36kA AC 3P3D 25A MA</v>
          </cell>
          <cell r="E10829">
            <v>1340.5655999999999</v>
          </cell>
          <cell r="F10829" t="str">
            <v>Public Apr 25</v>
          </cell>
        </row>
        <row r="10830">
          <cell r="A10830" t="str">
            <v>C10F3MA050</v>
          </cell>
          <cell r="B10830" t="str">
            <v>SCHNEIDER</v>
          </cell>
          <cell r="C10830" t="str">
            <v>TO BE CHECKED</v>
          </cell>
          <cell r="D10830" t="str">
            <v>NSX100F 36kA AC 3P3D 50A MA</v>
          </cell>
          <cell r="E10830">
            <v>1324.1334000000002</v>
          </cell>
          <cell r="F10830" t="str">
            <v>Public Apr 25</v>
          </cell>
        </row>
        <row r="10831">
          <cell r="A10831" t="str">
            <v>C10F3MA100</v>
          </cell>
          <cell r="B10831" t="str">
            <v>SCHNEIDER</v>
          </cell>
          <cell r="C10831" t="str">
            <v>TO BE CHECKED</v>
          </cell>
          <cell r="D10831" t="str">
            <v>NSX100F 36kA AC 3P3D 100A MA</v>
          </cell>
          <cell r="E10831">
            <v>1404.2748000000001</v>
          </cell>
          <cell r="F10831" t="str">
            <v>Public Apr 25</v>
          </cell>
        </row>
        <row r="10832">
          <cell r="A10832" t="str">
            <v>C10F3TM016C</v>
          </cell>
          <cell r="B10832" t="str">
            <v>SCHNEIDER</v>
          </cell>
          <cell r="C10832" t="str">
            <v>TO BE CHECKED</v>
          </cell>
          <cell r="D10832" t="str">
            <v>NSX100F 36kA AC 3P3D 16A TMD 50 °C</v>
          </cell>
          <cell r="E10832">
            <v>748.93500000000006</v>
          </cell>
          <cell r="F10832" t="str">
            <v>Public Apr 25</v>
          </cell>
        </row>
        <row r="10833">
          <cell r="A10833" t="str">
            <v>C10F3TM025C</v>
          </cell>
          <cell r="B10833" t="str">
            <v>SCHNEIDER</v>
          </cell>
          <cell r="C10833" t="str">
            <v>TO BE CHECKED</v>
          </cell>
          <cell r="D10833" t="str">
            <v>NSX100F 36kA AC 3P3D 25A TMD 50 °C</v>
          </cell>
          <cell r="E10833">
            <v>747.07859999999994</v>
          </cell>
          <cell r="F10833" t="str">
            <v>Public Apr 25</v>
          </cell>
        </row>
        <row r="10834">
          <cell r="A10834" t="str">
            <v>C10F3TM032C</v>
          </cell>
          <cell r="B10834" t="str">
            <v>SCHNEIDER</v>
          </cell>
          <cell r="C10834" t="str">
            <v>TO BE CHECKED</v>
          </cell>
          <cell r="D10834" t="str">
            <v>NSX100F 36kA AC 3P3D 32A TMD 50 °C</v>
          </cell>
          <cell r="E10834">
            <v>747.07859999999994</v>
          </cell>
          <cell r="F10834" t="str">
            <v>Public Apr 25</v>
          </cell>
        </row>
        <row r="10835">
          <cell r="A10835" t="str">
            <v>C10F3TM040C</v>
          </cell>
          <cell r="B10835" t="str">
            <v>SCHNEIDER</v>
          </cell>
          <cell r="C10835" t="str">
            <v>TO BE CHECKED</v>
          </cell>
          <cell r="D10835" t="str">
            <v>NSX100F 36kA AC 3P3D 40A TMD 50 °C</v>
          </cell>
          <cell r="E10835">
            <v>747.07859999999994</v>
          </cell>
          <cell r="F10835" t="str">
            <v>Public Apr 25</v>
          </cell>
        </row>
        <row r="10836">
          <cell r="A10836" t="str">
            <v>C10F3TM050C</v>
          </cell>
          <cell r="B10836" t="str">
            <v>SCHNEIDER</v>
          </cell>
          <cell r="C10836" t="str">
            <v>TO BE CHECKED</v>
          </cell>
          <cell r="D10836" t="str">
            <v>NSX100F 36kA AC 3P3D 50A TMD 50 °C</v>
          </cell>
          <cell r="E10836">
            <v>747.07859999999994</v>
          </cell>
          <cell r="F10836" t="str">
            <v>Public Apr 25</v>
          </cell>
        </row>
        <row r="10837">
          <cell r="A10837" t="str">
            <v>C10F3TM063C</v>
          </cell>
          <cell r="B10837" t="str">
            <v>SCHNEIDER</v>
          </cell>
          <cell r="C10837" t="str">
            <v>TO BE CHECKED</v>
          </cell>
          <cell r="D10837" t="str">
            <v>NSX100F 36kA AC 3P3D 63A TMD 50 °C</v>
          </cell>
          <cell r="E10837">
            <v>747.07859999999994</v>
          </cell>
          <cell r="F10837" t="str">
            <v>Public Apr 25</v>
          </cell>
        </row>
        <row r="10838">
          <cell r="A10838" t="str">
            <v>C10F3TM080C</v>
          </cell>
          <cell r="B10838" t="str">
            <v>SCHNEIDER</v>
          </cell>
          <cell r="C10838" t="str">
            <v>TO BE CHECKED</v>
          </cell>
          <cell r="D10838" t="str">
            <v>NSX100F 36kA AC 3P3D 80A TMD 50 °C</v>
          </cell>
          <cell r="E10838">
            <v>770.35500000000002</v>
          </cell>
          <cell r="F10838" t="str">
            <v>Public Apr 25</v>
          </cell>
        </row>
        <row r="10839">
          <cell r="A10839" t="str">
            <v>C10F3TM100C</v>
          </cell>
          <cell r="B10839" t="str">
            <v>SCHNEIDER</v>
          </cell>
          <cell r="C10839" t="str">
            <v>TO BE CHECKED</v>
          </cell>
          <cell r="D10839" t="str">
            <v>NSX100F 36kA AC 3P3D 100A TMD 50 °C</v>
          </cell>
          <cell r="E10839">
            <v>770.35500000000002</v>
          </cell>
          <cell r="F10839" t="str">
            <v>Public Apr 25</v>
          </cell>
        </row>
        <row r="10840">
          <cell r="A10840" t="str">
            <v>C10F4</v>
          </cell>
          <cell r="B10840" t="str">
            <v>SCHNEIDER</v>
          </cell>
          <cell r="C10840" t="str">
            <v>TO BE CHECKED</v>
          </cell>
          <cell r="D10840" t="str">
            <v>BASIC FRAME NSX100F 36kA AC 4P 100A</v>
          </cell>
          <cell r="E10840">
            <v>718.64099999999996</v>
          </cell>
          <cell r="F10840" t="str">
            <v>Public Apr 25</v>
          </cell>
        </row>
        <row r="10841">
          <cell r="A10841" t="str">
            <v>C10F42D100</v>
          </cell>
          <cell r="B10841" t="str">
            <v>SCHNEIDER</v>
          </cell>
          <cell r="C10841" t="str">
            <v>TO BE CHECKED</v>
          </cell>
          <cell r="D10841" t="str">
            <v>NSX100F 36kA AC 4P4D 100A 2.2</v>
          </cell>
          <cell r="E10841">
            <v>2329.5881999999997</v>
          </cell>
          <cell r="F10841" t="str">
            <v>Public Apr 25</v>
          </cell>
        </row>
        <row r="10842">
          <cell r="A10842" t="str">
            <v>C10F4TM016C</v>
          </cell>
          <cell r="B10842" t="str">
            <v>SCHNEIDER</v>
          </cell>
          <cell r="C10842" t="str">
            <v>TO BE CHECKED</v>
          </cell>
          <cell r="D10842" t="str">
            <v>NSX100F 36kA AC 4P4D 16A TMD 50 °C</v>
          </cell>
          <cell r="E10842">
            <v>1334.5373999999999</v>
          </cell>
          <cell r="F10842" t="str">
            <v>Public Apr 25</v>
          </cell>
        </row>
        <row r="10843">
          <cell r="A10843" t="str">
            <v>C10F4TM025C</v>
          </cell>
          <cell r="B10843" t="str">
            <v>SCHNEIDER</v>
          </cell>
          <cell r="C10843" t="str">
            <v>TO BE CHECKED</v>
          </cell>
          <cell r="D10843" t="str">
            <v>NSX100F 36kA AC 4P4D 25A TMD 50 °C</v>
          </cell>
          <cell r="E10843">
            <v>1334.5373999999999</v>
          </cell>
          <cell r="F10843" t="str">
            <v>Public Apr 25</v>
          </cell>
        </row>
        <row r="10844">
          <cell r="A10844" t="str">
            <v>C10F4TM032C</v>
          </cell>
          <cell r="B10844" t="str">
            <v>SCHNEIDER</v>
          </cell>
          <cell r="C10844" t="str">
            <v>TO BE CHECKED</v>
          </cell>
          <cell r="D10844" t="str">
            <v>NSX100F 36kA AC 4P4D 32A TMD 50 °C</v>
          </cell>
          <cell r="E10844">
            <v>1334.5373999999999</v>
          </cell>
          <cell r="F10844" t="str">
            <v>Public Apr 25</v>
          </cell>
        </row>
        <row r="10845">
          <cell r="A10845" t="str">
            <v>C10F4TM040C</v>
          </cell>
          <cell r="B10845" t="str">
            <v>SCHNEIDER</v>
          </cell>
          <cell r="C10845" t="str">
            <v>TO BE CHECKED</v>
          </cell>
          <cell r="D10845" t="str">
            <v>NSX100F 36kA AC 4P4D 40A TMD 50 °C</v>
          </cell>
          <cell r="E10845">
            <v>1334.5373999999999</v>
          </cell>
          <cell r="F10845" t="str">
            <v>Public Apr 25</v>
          </cell>
        </row>
        <row r="10846">
          <cell r="A10846" t="str">
            <v>C10F4TM050C</v>
          </cell>
          <cell r="B10846" t="str">
            <v>SCHNEIDER</v>
          </cell>
          <cell r="C10846" t="str">
            <v>TO BE CHECKED</v>
          </cell>
          <cell r="D10846" t="str">
            <v>NSX100F 36kA AC 4P4D 50A TMD 50 °C</v>
          </cell>
          <cell r="E10846">
            <v>1334.5373999999999</v>
          </cell>
          <cell r="F10846" t="str">
            <v>Public Apr 25</v>
          </cell>
        </row>
        <row r="10847">
          <cell r="A10847" t="str">
            <v>C10F4TM063C</v>
          </cell>
          <cell r="B10847" t="str">
            <v>SCHNEIDER</v>
          </cell>
          <cell r="C10847" t="str">
            <v>TO BE CHECKED</v>
          </cell>
          <cell r="D10847" t="str">
            <v>NSX100F 36kA AC 4P4D 63A TMD 50 °C</v>
          </cell>
          <cell r="E10847">
            <v>1334.5373999999999</v>
          </cell>
          <cell r="F10847" t="str">
            <v>Public Apr 25</v>
          </cell>
        </row>
        <row r="10848">
          <cell r="A10848" t="str">
            <v>C10F4TM080C</v>
          </cell>
          <cell r="B10848" t="str">
            <v>SCHNEIDER</v>
          </cell>
          <cell r="C10848" t="str">
            <v>TO BE CHECKED</v>
          </cell>
          <cell r="D10848" t="str">
            <v>NSX100F 36kA AC 4P4D 80A TMD 50 °C</v>
          </cell>
          <cell r="E10848">
            <v>1547.7378000000001</v>
          </cell>
          <cell r="F10848" t="str">
            <v>Public Apr 25</v>
          </cell>
        </row>
        <row r="10849">
          <cell r="A10849" t="str">
            <v>C10F4TM100C</v>
          </cell>
          <cell r="B10849" t="str">
            <v>SCHNEIDER</v>
          </cell>
          <cell r="C10849" t="str">
            <v>TO BE CHECKED</v>
          </cell>
          <cell r="D10849" t="str">
            <v>NSX100F 36kA AC 4P4D 100A TMD 50 °C</v>
          </cell>
          <cell r="E10849">
            <v>1547.7378000000001</v>
          </cell>
          <cell r="F10849" t="str">
            <v>Public Apr 25</v>
          </cell>
        </row>
        <row r="10850">
          <cell r="A10850" t="str">
            <v>C10F6TM025C</v>
          </cell>
          <cell r="B10850" t="str">
            <v>SCHNEIDER</v>
          </cell>
          <cell r="C10850" t="str">
            <v>TO BE CHECKED</v>
          </cell>
          <cell r="D10850" t="str">
            <v>NSX100F 36kA AC 4P3D 25A TMD 50 °C</v>
          </cell>
          <cell r="E10850">
            <v>1262.046</v>
          </cell>
          <cell r="F10850" t="str">
            <v>Public Apr 25</v>
          </cell>
        </row>
        <row r="10851">
          <cell r="A10851" t="str">
            <v>C10F6TM032C</v>
          </cell>
          <cell r="B10851" t="str">
            <v>SCHNEIDER</v>
          </cell>
          <cell r="C10851" t="str">
            <v>TO BE CHECKED</v>
          </cell>
          <cell r="D10851" t="str">
            <v>NSX100F 36kA AC 4P3D 32A TMD 50 °C</v>
          </cell>
          <cell r="E10851">
            <v>1262.046</v>
          </cell>
          <cell r="F10851" t="str">
            <v>Public Apr 25</v>
          </cell>
        </row>
        <row r="10852">
          <cell r="A10852" t="str">
            <v>C10F6TM040C</v>
          </cell>
          <cell r="B10852" t="str">
            <v>SCHNEIDER</v>
          </cell>
          <cell r="C10852" t="str">
            <v>TO BE CHECKED</v>
          </cell>
          <cell r="D10852" t="str">
            <v>NSX100F 36kA AC 4P3D 40A TMD 50 °C</v>
          </cell>
          <cell r="E10852">
            <v>1262.046</v>
          </cell>
          <cell r="F10852" t="str">
            <v>Public Apr 25</v>
          </cell>
        </row>
        <row r="10853">
          <cell r="A10853" t="str">
            <v>C10F6TM050C</v>
          </cell>
          <cell r="B10853" t="str">
            <v>SCHNEIDER</v>
          </cell>
          <cell r="C10853" t="str">
            <v>TO BE CHECKED</v>
          </cell>
          <cell r="D10853" t="str">
            <v>NSX100F 36kA AC 4P3D 50A TMD 50 °C</v>
          </cell>
          <cell r="E10853">
            <v>1262.046</v>
          </cell>
          <cell r="F10853" t="str">
            <v>Public Apr 25</v>
          </cell>
        </row>
        <row r="10854">
          <cell r="A10854" t="str">
            <v>C10F6TM063C</v>
          </cell>
          <cell r="B10854" t="str">
            <v>SCHNEIDER</v>
          </cell>
          <cell r="C10854" t="str">
            <v>TO BE CHECKED</v>
          </cell>
          <cell r="D10854" t="str">
            <v>NSX100F 36kA AC 4P3D 63A TMD 50 °C</v>
          </cell>
          <cell r="E10854">
            <v>1262.046</v>
          </cell>
          <cell r="F10854" t="str">
            <v>Public Apr 25</v>
          </cell>
        </row>
        <row r="10855">
          <cell r="A10855" t="str">
            <v>C10F6TM080C</v>
          </cell>
          <cell r="B10855" t="str">
            <v>SCHNEIDER</v>
          </cell>
          <cell r="C10855" t="str">
            <v>TO BE CHECKED</v>
          </cell>
          <cell r="D10855" t="str">
            <v>NSX100F 36kA AC 4P3D 80A TMD 50 °C</v>
          </cell>
          <cell r="E10855">
            <v>1473.5736000000002</v>
          </cell>
          <cell r="F10855" t="str">
            <v>Public Apr 25</v>
          </cell>
        </row>
        <row r="10856">
          <cell r="A10856" t="str">
            <v>C10F6TM100C</v>
          </cell>
          <cell r="B10856" t="str">
            <v>SCHNEIDER</v>
          </cell>
          <cell r="C10856" t="str">
            <v>TO BE CHECKED</v>
          </cell>
          <cell r="D10856" t="str">
            <v>NSX100F 36kA AC 4P3D 100A TMD 50 °C</v>
          </cell>
          <cell r="E10856">
            <v>1473.5736000000002</v>
          </cell>
          <cell r="F10856" t="str">
            <v>Public Apr 25</v>
          </cell>
        </row>
        <row r="10857">
          <cell r="A10857" t="str">
            <v>C10H3</v>
          </cell>
          <cell r="B10857" t="str">
            <v>SCHNEIDER</v>
          </cell>
          <cell r="C10857" t="str">
            <v>TO BE CHECKED</v>
          </cell>
          <cell r="D10857" t="str">
            <v>BASIC FRAME NSX100H 70kA AC 3P 100A</v>
          </cell>
          <cell r="E10857">
            <v>756.24839999999995</v>
          </cell>
          <cell r="F10857" t="str">
            <v>Public Apr 25</v>
          </cell>
        </row>
        <row r="10858">
          <cell r="A10858" t="str">
            <v>C10H32D040</v>
          </cell>
          <cell r="B10858" t="str">
            <v>SCHNEIDER</v>
          </cell>
          <cell r="C10858" t="str">
            <v>TO BE CHECKED</v>
          </cell>
          <cell r="D10858" t="str">
            <v>NSX100H 70kA AC 3P3D 40A 2.2</v>
          </cell>
          <cell r="E10858">
            <v>1969.5792000000001</v>
          </cell>
          <cell r="F10858" t="str">
            <v>Public Apr 25</v>
          </cell>
        </row>
        <row r="10859">
          <cell r="A10859" t="str">
            <v>C10H32D100</v>
          </cell>
          <cell r="B10859" t="str">
            <v>SCHNEIDER</v>
          </cell>
          <cell r="C10859" t="str">
            <v>TO BE CHECKED</v>
          </cell>
          <cell r="D10859" t="str">
            <v>NSX100H 70kA AC 3P3D 100A 2.2</v>
          </cell>
          <cell r="E10859">
            <v>1950.4542000000001</v>
          </cell>
          <cell r="F10859" t="str">
            <v>Public Apr 25</v>
          </cell>
        </row>
        <row r="10860">
          <cell r="A10860" t="str">
            <v>C10H3MA003</v>
          </cell>
          <cell r="B10860" t="str">
            <v>SCHNEIDER</v>
          </cell>
          <cell r="C10860" t="str">
            <v>TO BE CHECKED</v>
          </cell>
          <cell r="D10860" t="str">
            <v>NSX100H 70kA AC 3P3D 2.5A MA</v>
          </cell>
          <cell r="E10860">
            <v>1542.7601999999999</v>
          </cell>
          <cell r="F10860" t="str">
            <v>Public Apr 25</v>
          </cell>
        </row>
        <row r="10861">
          <cell r="A10861" t="str">
            <v>C10H3MA007</v>
          </cell>
          <cell r="B10861" t="str">
            <v>SCHNEIDER</v>
          </cell>
          <cell r="C10861" t="str">
            <v>TO BE CHECKED</v>
          </cell>
          <cell r="D10861" t="str">
            <v>NSX100H 70kA AC 3P3D 6.3A MA</v>
          </cell>
          <cell r="E10861">
            <v>1557.7338</v>
          </cell>
          <cell r="F10861" t="str">
            <v>Public Apr 25</v>
          </cell>
        </row>
        <row r="10862">
          <cell r="A10862" t="str">
            <v>C10H3MA013</v>
          </cell>
          <cell r="B10862" t="str">
            <v>SCHNEIDER</v>
          </cell>
          <cell r="C10862" t="str">
            <v>TO BE CHECKED</v>
          </cell>
          <cell r="D10862" t="str">
            <v>NSX100H 70kA AC 3P3D 12.5A MA</v>
          </cell>
          <cell r="E10862">
            <v>1542.7601999999999</v>
          </cell>
          <cell r="F10862" t="str">
            <v>Public Apr 25</v>
          </cell>
        </row>
        <row r="10863">
          <cell r="A10863" t="str">
            <v>C10H3MA025</v>
          </cell>
          <cell r="B10863" t="str">
            <v>SCHNEIDER</v>
          </cell>
          <cell r="C10863" t="str">
            <v>TO BE CHECKED</v>
          </cell>
          <cell r="D10863" t="str">
            <v>NSX100H 70kA AC 3P3D 25A MA</v>
          </cell>
          <cell r="E10863">
            <v>1542.7601999999999</v>
          </cell>
          <cell r="F10863" t="str">
            <v>Public Apr 25</v>
          </cell>
        </row>
        <row r="10864">
          <cell r="A10864" t="str">
            <v>C10H3MA050</v>
          </cell>
          <cell r="B10864" t="str">
            <v>SCHNEIDER</v>
          </cell>
          <cell r="C10864" t="str">
            <v>TO BE CHECKED</v>
          </cell>
          <cell r="D10864" t="str">
            <v>NSX100H 70kA AC 3P3D 50A MA</v>
          </cell>
          <cell r="E10864">
            <v>1542.7601999999999</v>
          </cell>
          <cell r="F10864" t="str">
            <v>Public Apr 25</v>
          </cell>
        </row>
        <row r="10865">
          <cell r="A10865" t="str">
            <v>C10H3MA100</v>
          </cell>
          <cell r="B10865" t="str">
            <v>SCHNEIDER</v>
          </cell>
          <cell r="C10865" t="str">
            <v>TO BE CHECKED</v>
          </cell>
          <cell r="D10865" t="str">
            <v>NSX100H 70kA AC 3P3D 100A MA</v>
          </cell>
          <cell r="E10865">
            <v>1564.0169999999998</v>
          </cell>
          <cell r="F10865" t="str">
            <v>Public Apr 25</v>
          </cell>
        </row>
        <row r="10866">
          <cell r="A10866" t="str">
            <v>C10H3TM016C</v>
          </cell>
          <cell r="B10866" t="str">
            <v>SCHNEIDER</v>
          </cell>
          <cell r="C10866" t="str">
            <v>TO BE CHECKED</v>
          </cell>
          <cell r="D10866" t="str">
            <v>NSX100H 70kA AC 3P3D 16A TMD 50 °C</v>
          </cell>
          <cell r="E10866">
            <v>1141.3392000000001</v>
          </cell>
          <cell r="F10866" t="str">
            <v>Public Apr 25</v>
          </cell>
        </row>
        <row r="10867">
          <cell r="A10867" t="str">
            <v>C10H3TM025C</v>
          </cell>
          <cell r="B10867" t="str">
            <v>SCHNEIDER</v>
          </cell>
          <cell r="C10867" t="str">
            <v>TO BE CHECKED</v>
          </cell>
          <cell r="D10867" t="str">
            <v>NSX100H 70kA AC 3P3D 25A TMD 50 °C</v>
          </cell>
          <cell r="E10867">
            <v>1141.3392000000001</v>
          </cell>
          <cell r="F10867" t="str">
            <v>Public Apr 25</v>
          </cell>
        </row>
        <row r="10868">
          <cell r="A10868" t="str">
            <v>C10H3TM032C</v>
          </cell>
          <cell r="B10868" t="str">
            <v>SCHNEIDER</v>
          </cell>
          <cell r="C10868" t="str">
            <v>TO BE CHECKED</v>
          </cell>
          <cell r="D10868" t="str">
            <v>NSX100H 70kA AC 3P3D 32A TMD 50 °C</v>
          </cell>
          <cell r="E10868">
            <v>1141.3392000000001</v>
          </cell>
          <cell r="F10868" t="str">
            <v>Public Apr 25</v>
          </cell>
        </row>
        <row r="10869">
          <cell r="A10869" t="str">
            <v>C10H3TM040C</v>
          </cell>
          <cell r="B10869" t="str">
            <v>SCHNEIDER</v>
          </cell>
          <cell r="C10869" t="str">
            <v>TO BE CHECKED</v>
          </cell>
          <cell r="D10869" t="str">
            <v>NSX100H 70kA AC 3P3D 40A TMD 50 °C</v>
          </cell>
          <cell r="E10869">
            <v>1141.3392000000001</v>
          </cell>
          <cell r="F10869" t="str">
            <v>Public Apr 25</v>
          </cell>
        </row>
        <row r="10870">
          <cell r="A10870" t="str">
            <v>C10H3TM050C</v>
          </cell>
          <cell r="B10870" t="str">
            <v>SCHNEIDER</v>
          </cell>
          <cell r="C10870" t="str">
            <v>TO BE CHECKED</v>
          </cell>
          <cell r="D10870" t="str">
            <v>NSX100H 70kA AC 3P3D 50A TMD 50 °C</v>
          </cell>
          <cell r="E10870">
            <v>1141.3392000000001</v>
          </cell>
          <cell r="F10870" t="str">
            <v>Public Apr 25</v>
          </cell>
        </row>
        <row r="10871">
          <cell r="A10871" t="str">
            <v>C10H3TM063C</v>
          </cell>
          <cell r="B10871" t="str">
            <v>SCHNEIDER</v>
          </cell>
          <cell r="C10871" t="str">
            <v>TO BE CHECKED</v>
          </cell>
          <cell r="D10871" t="str">
            <v>NSX100H 70kA AC 3P3D 63A TMD 50 °C</v>
          </cell>
          <cell r="E10871">
            <v>1141.3392000000001</v>
          </cell>
          <cell r="F10871" t="str">
            <v>Public Apr 25</v>
          </cell>
        </row>
        <row r="10872">
          <cell r="A10872" t="str">
            <v>C10H3TM080C</v>
          </cell>
          <cell r="B10872" t="str">
            <v>SCHNEIDER</v>
          </cell>
          <cell r="C10872" t="str">
            <v>TO BE CHECKED</v>
          </cell>
          <cell r="D10872" t="str">
            <v>NSX100H 70kA AC 3P3D 80A TMD 50 °C</v>
          </cell>
          <cell r="E10872">
            <v>1328.5907999999999</v>
          </cell>
          <cell r="F10872" t="str">
            <v>Public Apr 25</v>
          </cell>
        </row>
        <row r="10873">
          <cell r="A10873" t="str">
            <v>C10H3TM100C</v>
          </cell>
          <cell r="B10873" t="str">
            <v>SCHNEIDER</v>
          </cell>
          <cell r="C10873" t="str">
            <v>TO BE CHECKED</v>
          </cell>
          <cell r="D10873" t="str">
            <v>NSX100H 70kA AC 3P3D 100A TMD 50 °C</v>
          </cell>
          <cell r="E10873">
            <v>1322.0730000000001</v>
          </cell>
          <cell r="F10873" t="str">
            <v>Public Apr 25</v>
          </cell>
        </row>
        <row r="10874">
          <cell r="A10874" t="str">
            <v>C10H4</v>
          </cell>
          <cell r="B10874" t="str">
            <v>SCHNEIDER</v>
          </cell>
          <cell r="C10874" t="str">
            <v>TO BE CHECKED</v>
          </cell>
          <cell r="D10874" t="str">
            <v>BASIC FRAME NSX100H 70kA AC 4P 100A</v>
          </cell>
          <cell r="E10874">
            <v>1062.8604</v>
          </cell>
          <cell r="F10874" t="str">
            <v>Public Apr 25</v>
          </cell>
        </row>
        <row r="10875">
          <cell r="A10875" t="str">
            <v>C10H42D100</v>
          </cell>
          <cell r="B10875" t="str">
            <v>SCHNEIDER</v>
          </cell>
          <cell r="C10875" t="str">
            <v>TO BE CHECKED</v>
          </cell>
          <cell r="D10875" t="str">
            <v>NSX100H 70kA AC 4P4D 100A 2.2</v>
          </cell>
          <cell r="E10875">
            <v>2678.3976000000002</v>
          </cell>
          <cell r="F10875" t="str">
            <v>Public Apr 25</v>
          </cell>
        </row>
        <row r="10876">
          <cell r="A10876" t="str">
            <v>C10H4TM016C</v>
          </cell>
          <cell r="B10876" t="str">
            <v>SCHNEIDER</v>
          </cell>
          <cell r="C10876" t="str">
            <v>TO BE CHECKED</v>
          </cell>
          <cell r="D10876" t="str">
            <v>NSX100H 70kA AC 4P4D 16A TMD 50 °C</v>
          </cell>
          <cell r="E10876">
            <v>1756.3073999999999</v>
          </cell>
          <cell r="F10876" t="str">
            <v>Public Apr 25</v>
          </cell>
        </row>
        <row r="10877">
          <cell r="A10877" t="str">
            <v>C10H4TM025C</v>
          </cell>
          <cell r="B10877" t="str">
            <v>SCHNEIDER</v>
          </cell>
          <cell r="C10877" t="str">
            <v>TO BE CHECKED</v>
          </cell>
          <cell r="D10877" t="str">
            <v>NSX100H 70kA AC 4P4D 25A TMD 50 °C</v>
          </cell>
          <cell r="E10877">
            <v>1756.3073999999999</v>
          </cell>
          <cell r="F10877" t="str">
            <v>Public Apr 25</v>
          </cell>
        </row>
        <row r="10878">
          <cell r="A10878" t="str">
            <v>C10H4TM032C</v>
          </cell>
          <cell r="B10878" t="str">
            <v>SCHNEIDER</v>
          </cell>
          <cell r="C10878" t="str">
            <v>TO BE CHECKED</v>
          </cell>
          <cell r="D10878" t="str">
            <v>NSX100H 70kA AC 4P4D 32A TMD 50 °C</v>
          </cell>
          <cell r="E10878">
            <v>1756.3073999999999</v>
          </cell>
          <cell r="F10878" t="str">
            <v>Public Apr 25</v>
          </cell>
        </row>
        <row r="10879">
          <cell r="A10879" t="str">
            <v>C10H4TM040C</v>
          </cell>
          <cell r="B10879" t="str">
            <v>SCHNEIDER</v>
          </cell>
          <cell r="C10879" t="str">
            <v>TO BE CHECKED</v>
          </cell>
          <cell r="D10879" t="str">
            <v>NSX100H 70kA AC 4P4D 40A TMD 50 °C</v>
          </cell>
          <cell r="E10879">
            <v>1773.3719999999998</v>
          </cell>
          <cell r="F10879" t="str">
            <v>Public Apr 25</v>
          </cell>
        </row>
        <row r="10880">
          <cell r="A10880" t="str">
            <v>C10H4TM050C</v>
          </cell>
          <cell r="B10880" t="str">
            <v>SCHNEIDER</v>
          </cell>
          <cell r="C10880" t="str">
            <v>TO BE CHECKED</v>
          </cell>
          <cell r="D10880" t="str">
            <v>NSX100H 70kA AC 4P4D 50A TMD 50 °C</v>
          </cell>
          <cell r="E10880">
            <v>1756.3073999999999</v>
          </cell>
          <cell r="F10880" t="str">
            <v>Public Apr 25</v>
          </cell>
        </row>
        <row r="10881">
          <cell r="A10881" t="str">
            <v>C10H4TM063C</v>
          </cell>
          <cell r="B10881" t="str">
            <v>SCHNEIDER</v>
          </cell>
          <cell r="C10881" t="str">
            <v>TO BE CHECKED</v>
          </cell>
          <cell r="D10881" t="str">
            <v>NSX100H 70kA AC 4P4D 63A TMD 50 °C</v>
          </cell>
          <cell r="E10881">
            <v>1739.2734</v>
          </cell>
          <cell r="F10881" t="str">
            <v>Public Apr 25</v>
          </cell>
        </row>
        <row r="10882">
          <cell r="A10882" t="str">
            <v>C10H4TM080C</v>
          </cell>
          <cell r="B10882" t="str">
            <v>SCHNEIDER</v>
          </cell>
          <cell r="C10882" t="str">
            <v>TO BE CHECKED</v>
          </cell>
          <cell r="D10882" t="str">
            <v>NSX100H 70kA AC 4P4D 80A TMD 50 °C</v>
          </cell>
          <cell r="E10882">
            <v>1976.1378000000002</v>
          </cell>
          <cell r="F10882" t="str">
            <v>Public Apr 25</v>
          </cell>
        </row>
        <row r="10883">
          <cell r="A10883" t="str">
            <v>C10H4TM100C</v>
          </cell>
          <cell r="B10883" t="str">
            <v>SCHNEIDER</v>
          </cell>
          <cell r="C10883" t="str">
            <v>TO BE CHECKED</v>
          </cell>
          <cell r="D10883" t="str">
            <v>NSX100H 70kA AC 4P4D 100A TMD 50 °C</v>
          </cell>
          <cell r="E10883">
            <v>1976.1378000000002</v>
          </cell>
          <cell r="F10883" t="str">
            <v>Public Apr 25</v>
          </cell>
        </row>
        <row r="10884">
          <cell r="A10884" t="str">
            <v>C10H6TM025C</v>
          </cell>
          <cell r="B10884" t="str">
            <v>SCHNEIDER</v>
          </cell>
          <cell r="C10884" t="str">
            <v>TO BE CHECKED</v>
          </cell>
          <cell r="D10884" t="str">
            <v>NSX100H 70kA AC 4P3D 25A TMD 50 °C</v>
          </cell>
          <cell r="E10884">
            <v>1658.6322</v>
          </cell>
          <cell r="F10884" t="str">
            <v>Public Apr 25</v>
          </cell>
        </row>
        <row r="10885">
          <cell r="A10885" t="str">
            <v>C10H6TM032C</v>
          </cell>
          <cell r="B10885" t="str">
            <v>SCHNEIDER</v>
          </cell>
          <cell r="C10885" t="str">
            <v>TO BE CHECKED</v>
          </cell>
          <cell r="D10885" t="str">
            <v>NSX100H 70kA AC 4P3D 32A TMD 50 °C</v>
          </cell>
          <cell r="E10885">
            <v>1674.7482000000002</v>
          </cell>
          <cell r="F10885" t="str">
            <v>Public Apr 25</v>
          </cell>
        </row>
        <row r="10886">
          <cell r="A10886" t="str">
            <v>C10H6TM040C</v>
          </cell>
          <cell r="B10886" t="str">
            <v>SCHNEIDER</v>
          </cell>
          <cell r="C10886" t="str">
            <v>TO BE CHECKED</v>
          </cell>
          <cell r="D10886" t="str">
            <v>NSX100H 70kA AC 4P3D 40A TMD 50 °C</v>
          </cell>
          <cell r="E10886">
            <v>1658.6322</v>
          </cell>
          <cell r="F10886" t="str">
            <v>Public Apr 25</v>
          </cell>
        </row>
        <row r="10887">
          <cell r="A10887" t="str">
            <v>C10H6TM050C</v>
          </cell>
          <cell r="B10887" t="str">
            <v>SCHNEIDER</v>
          </cell>
          <cell r="C10887" t="str">
            <v>TO BE CHECKED</v>
          </cell>
          <cell r="D10887" t="str">
            <v>NSX100H 70kA AC 4P3D 50A TMD 50 °C</v>
          </cell>
          <cell r="E10887">
            <v>1674.7482000000002</v>
          </cell>
          <cell r="F10887" t="str">
            <v>Public Apr 25</v>
          </cell>
        </row>
        <row r="10888">
          <cell r="A10888" t="str">
            <v>C10H6TM063C</v>
          </cell>
          <cell r="B10888" t="str">
            <v>SCHNEIDER</v>
          </cell>
          <cell r="C10888" t="str">
            <v>TO BE CHECKED</v>
          </cell>
          <cell r="D10888" t="str">
            <v>NSX100H 70kA AC 4P3D 63A TMD 50 °C</v>
          </cell>
          <cell r="E10888">
            <v>1674.7482000000002</v>
          </cell>
          <cell r="F10888" t="str">
            <v>Public Apr 25</v>
          </cell>
        </row>
        <row r="10889">
          <cell r="A10889" t="str">
            <v>C10H6TM080C</v>
          </cell>
          <cell r="B10889" t="str">
            <v>SCHNEIDER</v>
          </cell>
          <cell r="C10889" t="str">
            <v>TO BE CHECKED</v>
          </cell>
          <cell r="D10889" t="str">
            <v>NSX100H 70kA AC 4P3D 80A TMD 50 °C</v>
          </cell>
          <cell r="E10889">
            <v>1827.8807999999999</v>
          </cell>
          <cell r="F10889" t="str">
            <v>Public Apr 25</v>
          </cell>
        </row>
        <row r="10890">
          <cell r="A10890" t="str">
            <v>C10H6TM100C</v>
          </cell>
          <cell r="B10890" t="str">
            <v>SCHNEIDER</v>
          </cell>
          <cell r="C10890" t="str">
            <v>TO BE CHECKED</v>
          </cell>
          <cell r="D10890" t="str">
            <v>NSX100H 70kA AC 4P3D 100A TMD 50 °C</v>
          </cell>
          <cell r="E10890">
            <v>1827.8807999999999</v>
          </cell>
          <cell r="F10890" t="str">
            <v>Public Apr 25</v>
          </cell>
        </row>
        <row r="10891">
          <cell r="A10891" t="str">
            <v>C10L3</v>
          </cell>
          <cell r="B10891" t="str">
            <v>SCHNEIDER</v>
          </cell>
          <cell r="C10891" t="str">
            <v>TO BE CHECKED</v>
          </cell>
          <cell r="D10891" t="str">
            <v>BASIC FRAME NSX100L 150kA AC 3P 100A</v>
          </cell>
          <cell r="E10891">
            <v>1576.3692000000001</v>
          </cell>
          <cell r="F10891" t="str">
            <v>Public Apr 25</v>
          </cell>
        </row>
        <row r="10892">
          <cell r="A10892" t="str">
            <v>C10L4</v>
          </cell>
          <cell r="B10892" t="str">
            <v>SCHNEIDER</v>
          </cell>
          <cell r="C10892" t="str">
            <v>TO BE CHECKED</v>
          </cell>
          <cell r="D10892" t="str">
            <v>BASIC FRAME NSX100L 150kA AC 4P 100A</v>
          </cell>
          <cell r="E10892">
            <v>2024.6490000000001</v>
          </cell>
          <cell r="F10892" t="str">
            <v>Public Apr 25</v>
          </cell>
        </row>
        <row r="10893">
          <cell r="A10893" t="str">
            <v>C10N1TM025</v>
          </cell>
          <cell r="B10893" t="str">
            <v>SCHNEIDER</v>
          </cell>
          <cell r="C10893" t="str">
            <v>TO BE CHECKED</v>
          </cell>
          <cell r="D10893" t="str">
            <v>NSX100N 25kA AC-DC 1P 25A TMD</v>
          </cell>
          <cell r="E10893">
            <v>713.64300000000003</v>
          </cell>
          <cell r="F10893" t="str">
            <v>Public Apr 25</v>
          </cell>
        </row>
        <row r="10894">
          <cell r="A10894" t="str">
            <v>C10N1TM040</v>
          </cell>
          <cell r="B10894" t="str">
            <v>SCHNEIDER</v>
          </cell>
          <cell r="C10894" t="str">
            <v>TO BE CHECKED</v>
          </cell>
          <cell r="D10894" t="str">
            <v>NSX100N 25kA AC-DC 1P 40A TMD</v>
          </cell>
          <cell r="E10894">
            <v>706.71720000000005</v>
          </cell>
          <cell r="F10894" t="str">
            <v>Public Apr 25</v>
          </cell>
        </row>
        <row r="10895">
          <cell r="A10895" t="str">
            <v>C10N1TM063</v>
          </cell>
          <cell r="B10895" t="str">
            <v>SCHNEIDER</v>
          </cell>
          <cell r="C10895" t="str">
            <v>TO BE CHECKED</v>
          </cell>
          <cell r="D10895" t="str">
            <v>NSX100N 25kA AC-DC 1P 63A TMD</v>
          </cell>
          <cell r="E10895">
            <v>706.71720000000005</v>
          </cell>
          <cell r="F10895" t="str">
            <v>Public Apr 25</v>
          </cell>
        </row>
        <row r="10896">
          <cell r="A10896" t="str">
            <v>C10N3</v>
          </cell>
          <cell r="B10896" t="str">
            <v>SCHNEIDER</v>
          </cell>
          <cell r="C10896" t="str">
            <v>TO BE CHECKED</v>
          </cell>
          <cell r="D10896" t="str">
            <v>BASIC FRAME NSX100N 50kA AC 3P 100A</v>
          </cell>
          <cell r="E10896">
            <v>615.89640000000009</v>
          </cell>
          <cell r="F10896" t="str">
            <v>Public Apr 25</v>
          </cell>
        </row>
        <row r="10897">
          <cell r="A10897" t="str">
            <v>C10N32D040</v>
          </cell>
          <cell r="B10897" t="str">
            <v>SCHNEIDER</v>
          </cell>
          <cell r="C10897" t="str">
            <v>TO BE CHECKED</v>
          </cell>
          <cell r="D10897" t="str">
            <v>NSX100N 50kA AC 3P3D 40A 2.2</v>
          </cell>
          <cell r="E10897">
            <v>1817.7521999999999</v>
          </cell>
          <cell r="F10897" t="str">
            <v>Public Apr 25</v>
          </cell>
        </row>
        <row r="10898">
          <cell r="A10898" t="str">
            <v>C10N32D100</v>
          </cell>
          <cell r="B10898" t="str">
            <v>SCHNEIDER</v>
          </cell>
          <cell r="C10898" t="str">
            <v>TO BE CHECKED</v>
          </cell>
          <cell r="D10898" t="str">
            <v>NSX100N 50kA AC 3P3D 100A 2.2</v>
          </cell>
          <cell r="E10898">
            <v>1817.7521999999999</v>
          </cell>
          <cell r="F10898" t="str">
            <v>Public Apr 25</v>
          </cell>
        </row>
        <row r="10899">
          <cell r="A10899" t="str">
            <v>C10N3MA003</v>
          </cell>
          <cell r="B10899" t="str">
            <v>SCHNEIDER</v>
          </cell>
          <cell r="C10899" t="str">
            <v>TO BE CHECKED</v>
          </cell>
          <cell r="D10899" t="str">
            <v>NSX100N 50kA AC 3P3D 2.5A MA</v>
          </cell>
          <cell r="E10899">
            <v>1432.9469999999999</v>
          </cell>
          <cell r="F10899" t="str">
            <v>Public Apr 25</v>
          </cell>
        </row>
        <row r="10900">
          <cell r="A10900" t="str">
            <v>C10N3MA007</v>
          </cell>
          <cell r="B10900" t="str">
            <v>SCHNEIDER</v>
          </cell>
          <cell r="C10900" t="str">
            <v>TO BE CHECKED</v>
          </cell>
          <cell r="D10900" t="str">
            <v>NSX100N 50kA AC 3P3D 6.3A MA</v>
          </cell>
          <cell r="E10900">
            <v>1446.8598</v>
          </cell>
          <cell r="F10900" t="str">
            <v>Public Apr 25</v>
          </cell>
        </row>
        <row r="10901">
          <cell r="A10901" t="str">
            <v>C10N3MA013</v>
          </cell>
          <cell r="B10901" t="str">
            <v>SCHNEIDER</v>
          </cell>
          <cell r="C10901" t="str">
            <v>TO BE CHECKED</v>
          </cell>
          <cell r="D10901" t="str">
            <v>NSX100N 50kA AC 3P3D 12.5A MA</v>
          </cell>
          <cell r="E10901">
            <v>1446.8598</v>
          </cell>
          <cell r="F10901" t="str">
            <v>Public Apr 25</v>
          </cell>
        </row>
        <row r="10902">
          <cell r="A10902" t="str">
            <v>C10N3MA025</v>
          </cell>
          <cell r="B10902" t="str">
            <v>SCHNEIDER</v>
          </cell>
          <cell r="C10902" t="str">
            <v>TO BE CHECKED</v>
          </cell>
          <cell r="D10902" t="str">
            <v>NSX100N 50kA AC 3P3D 25A MA</v>
          </cell>
          <cell r="E10902">
            <v>1432.9469999999999</v>
          </cell>
          <cell r="F10902" t="str">
            <v>Public Apr 25</v>
          </cell>
        </row>
        <row r="10903">
          <cell r="A10903" t="str">
            <v>C10N3MA050</v>
          </cell>
          <cell r="B10903" t="str">
            <v>SCHNEIDER</v>
          </cell>
          <cell r="C10903" t="str">
            <v>TO BE CHECKED</v>
          </cell>
          <cell r="D10903" t="str">
            <v>NSX100N 50kA AC 3P3D 50A MA</v>
          </cell>
          <cell r="E10903">
            <v>1432.9469999999999</v>
          </cell>
          <cell r="F10903" t="str">
            <v>Public Apr 25</v>
          </cell>
        </row>
        <row r="10904">
          <cell r="A10904" t="str">
            <v>C10N3MA100</v>
          </cell>
          <cell r="B10904" t="str">
            <v>SCHNEIDER</v>
          </cell>
          <cell r="C10904" t="str">
            <v>TO BE CHECKED</v>
          </cell>
          <cell r="D10904" t="str">
            <v>NSX100N 50kA AC 3P3D 100A MA</v>
          </cell>
          <cell r="E10904">
            <v>1449.2669999999998</v>
          </cell>
          <cell r="F10904" t="str">
            <v>Public Apr 25</v>
          </cell>
        </row>
        <row r="10905">
          <cell r="A10905" t="str">
            <v>C10N3TM016C</v>
          </cell>
          <cell r="B10905" t="str">
            <v>SCHNEIDER</v>
          </cell>
          <cell r="C10905" t="str">
            <v>TO BE CHECKED</v>
          </cell>
          <cell r="D10905" t="str">
            <v>NSX100N 50kA AC 3P3D 16A TMD 50 °C</v>
          </cell>
          <cell r="E10905">
            <v>1074.8045999999999</v>
          </cell>
          <cell r="F10905" t="str">
            <v>Public Apr 25</v>
          </cell>
        </row>
        <row r="10906">
          <cell r="A10906" t="str">
            <v>C10N3TM025C</v>
          </cell>
          <cell r="B10906" t="str">
            <v>SCHNEIDER</v>
          </cell>
          <cell r="C10906" t="str">
            <v>TO BE CHECKED</v>
          </cell>
          <cell r="D10906" t="str">
            <v>NSX100N 50kA AC 3P3D 25A TMD 50 °C</v>
          </cell>
          <cell r="E10906">
            <v>1074.8045999999999</v>
          </cell>
          <cell r="F10906" t="str">
            <v>Public Apr 25</v>
          </cell>
        </row>
        <row r="10907">
          <cell r="A10907" t="str">
            <v>C10N3TM032C</v>
          </cell>
          <cell r="B10907" t="str">
            <v>SCHNEIDER</v>
          </cell>
          <cell r="C10907" t="str">
            <v>TO BE CHECKED</v>
          </cell>
          <cell r="D10907" t="str">
            <v>NSX100N 50kA AC 3P3D 32A TMD 50 °C</v>
          </cell>
          <cell r="E10907">
            <v>1061.616</v>
          </cell>
          <cell r="F10907" t="str">
            <v>Public Apr 25</v>
          </cell>
        </row>
        <row r="10908">
          <cell r="A10908" t="str">
            <v>C10N3TM040C</v>
          </cell>
          <cell r="B10908" t="str">
            <v>SCHNEIDER</v>
          </cell>
          <cell r="C10908" t="str">
            <v>TO BE CHECKED</v>
          </cell>
          <cell r="D10908" t="str">
            <v>NSX100N 50kA AC 3P3D 40A TMD 50 °C</v>
          </cell>
          <cell r="E10908">
            <v>1061.616</v>
          </cell>
          <cell r="F10908" t="str">
            <v>Public Apr 25</v>
          </cell>
        </row>
        <row r="10909">
          <cell r="A10909" t="str">
            <v>C10N3TM050C</v>
          </cell>
          <cell r="B10909" t="str">
            <v>SCHNEIDER</v>
          </cell>
          <cell r="C10909" t="str">
            <v>TO BE CHECKED</v>
          </cell>
          <cell r="D10909" t="str">
            <v>NSX100N 50kA AC 3P3D 50A TMD 50 °C</v>
          </cell>
          <cell r="E10909">
            <v>1069.5414000000001</v>
          </cell>
          <cell r="F10909" t="str">
            <v>Public Apr 25</v>
          </cell>
        </row>
        <row r="10910">
          <cell r="A10910" t="str">
            <v>C10N3TM063C</v>
          </cell>
          <cell r="B10910" t="str">
            <v>SCHNEIDER</v>
          </cell>
          <cell r="C10910" t="str">
            <v>TO BE CHECKED</v>
          </cell>
          <cell r="D10910" t="str">
            <v>NSX100N 50kA AC 3P3D 63A TMD 50 °C</v>
          </cell>
          <cell r="E10910">
            <v>1058.9844000000001</v>
          </cell>
          <cell r="F10910" t="str">
            <v>Public Apr 25</v>
          </cell>
        </row>
        <row r="10911">
          <cell r="A10911" t="str">
            <v>C10N3TM080C</v>
          </cell>
          <cell r="B10911" t="str">
            <v>SCHNEIDER</v>
          </cell>
          <cell r="C10911" t="str">
            <v>TO BE CHECKED</v>
          </cell>
          <cell r="D10911" t="str">
            <v>NSX100N 50kA AC 3P3D 80A TMD 50 °C</v>
          </cell>
          <cell r="E10911">
            <v>1163.1773999999998</v>
          </cell>
          <cell r="F10911" t="str">
            <v>Public Apr 25</v>
          </cell>
        </row>
        <row r="10912">
          <cell r="A10912" t="str">
            <v>C10N3TM100C</v>
          </cell>
          <cell r="B10912" t="str">
            <v>SCHNEIDER</v>
          </cell>
          <cell r="C10912" t="str">
            <v>TO BE CHECKED</v>
          </cell>
          <cell r="D10912" t="str">
            <v>NSX100N 50kA AC 3P3D 100A TMD 50 °C</v>
          </cell>
          <cell r="E10912">
            <v>1160.3009999999999</v>
          </cell>
          <cell r="F10912" t="str">
            <v>Public Apr 25</v>
          </cell>
        </row>
        <row r="10913">
          <cell r="A10913" t="str">
            <v>C10N4</v>
          </cell>
          <cell r="B10913" t="str">
            <v>SCHNEIDER</v>
          </cell>
          <cell r="C10913" t="str">
            <v>TO BE CHECKED</v>
          </cell>
          <cell r="D10913" t="str">
            <v>BASIC FRAME NSX100N 50kA AC 4P 100A</v>
          </cell>
          <cell r="E10913">
            <v>896.32500000000005</v>
          </cell>
          <cell r="F10913" t="str">
            <v>Public Apr 25</v>
          </cell>
        </row>
        <row r="10914">
          <cell r="A10914" t="str">
            <v>C10N42D100</v>
          </cell>
          <cell r="B10914" t="str">
            <v>SCHNEIDER</v>
          </cell>
          <cell r="C10914" t="str">
            <v>TO BE CHECKED</v>
          </cell>
          <cell r="D10914" t="str">
            <v>NSX100N 50kA AC 4P4D 100A 2.2</v>
          </cell>
          <cell r="E10914">
            <v>2432.3532</v>
          </cell>
          <cell r="F10914" t="str">
            <v>Public Apr 25</v>
          </cell>
        </row>
        <row r="10915">
          <cell r="A10915" t="str">
            <v>C10N4TM016C</v>
          </cell>
          <cell r="B10915" t="str">
            <v>SCHNEIDER</v>
          </cell>
          <cell r="C10915" t="str">
            <v>TO BE CHECKED</v>
          </cell>
          <cell r="D10915" t="str">
            <v>NSX100N 50kA AC 4P4D 16A TMD 50 °C</v>
          </cell>
          <cell r="E10915">
            <v>1652.5734</v>
          </cell>
          <cell r="F10915" t="str">
            <v>Public Apr 25</v>
          </cell>
        </row>
        <row r="10916">
          <cell r="A10916" t="str">
            <v>C10N4TM025C</v>
          </cell>
          <cell r="B10916" t="str">
            <v>SCHNEIDER</v>
          </cell>
          <cell r="C10916" t="str">
            <v>TO BE CHECKED</v>
          </cell>
          <cell r="D10916" t="str">
            <v>NSX100N 50kA AC 4P4D 25A TMD 50 °C</v>
          </cell>
          <cell r="E10916">
            <v>1636.5288</v>
          </cell>
          <cell r="F10916" t="str">
            <v>Public Apr 25</v>
          </cell>
        </row>
        <row r="10917">
          <cell r="A10917" t="str">
            <v>C10N4TM032C</v>
          </cell>
          <cell r="B10917" t="str">
            <v>SCHNEIDER</v>
          </cell>
          <cell r="C10917" t="str">
            <v>TO BE CHECKED</v>
          </cell>
          <cell r="D10917" t="str">
            <v>NSX100N 50kA AC 4P4D 32A TMD 50 °C</v>
          </cell>
          <cell r="E10917">
            <v>1636.5288</v>
          </cell>
          <cell r="F10917" t="str">
            <v>Public Apr 25</v>
          </cell>
        </row>
        <row r="10918">
          <cell r="A10918" t="str">
            <v>C10N4TM040C</v>
          </cell>
          <cell r="B10918" t="str">
            <v>SCHNEIDER</v>
          </cell>
          <cell r="C10918" t="str">
            <v>TO BE CHECKED</v>
          </cell>
          <cell r="D10918" t="str">
            <v>NSX100N 50kA AC 4P4D 40A TMD 50 °C</v>
          </cell>
          <cell r="E10918">
            <v>1636.5288</v>
          </cell>
          <cell r="F10918" t="str">
            <v>Public Apr 25</v>
          </cell>
        </row>
        <row r="10919">
          <cell r="A10919" t="str">
            <v>C10N4TM050C</v>
          </cell>
          <cell r="B10919" t="str">
            <v>SCHNEIDER</v>
          </cell>
          <cell r="C10919" t="str">
            <v>TO BE CHECKED</v>
          </cell>
          <cell r="D10919" t="str">
            <v>NSX100N 50kA AC 4P4D 50A TMD 50 °C</v>
          </cell>
          <cell r="E10919">
            <v>1636.5288</v>
          </cell>
          <cell r="F10919" t="str">
            <v>Public Apr 25</v>
          </cell>
        </row>
        <row r="10920">
          <cell r="A10920" t="str">
            <v>C10N4TM063C</v>
          </cell>
          <cell r="B10920" t="str">
            <v>SCHNEIDER</v>
          </cell>
          <cell r="C10920" t="str">
            <v>TO BE CHECKED</v>
          </cell>
          <cell r="D10920" t="str">
            <v>NSX100N 50kA AC 4P4D 63A TMD 50 °C</v>
          </cell>
          <cell r="E10920">
            <v>1636.5288</v>
          </cell>
          <cell r="F10920" t="str">
            <v>Public Apr 25</v>
          </cell>
        </row>
        <row r="10921">
          <cell r="A10921" t="str">
            <v>C10N4TM080C</v>
          </cell>
          <cell r="B10921" t="str">
            <v>SCHNEIDER</v>
          </cell>
          <cell r="C10921" t="str">
            <v>TO BE CHECKED</v>
          </cell>
          <cell r="D10921" t="str">
            <v>NSX100N 50kA AC 4P4D 80A TMD 50 °C</v>
          </cell>
          <cell r="E10921">
            <v>1858.0116</v>
          </cell>
          <cell r="F10921" t="str">
            <v>Public Apr 25</v>
          </cell>
        </row>
        <row r="10922">
          <cell r="A10922" t="str">
            <v>C10N4TM100C</v>
          </cell>
          <cell r="B10922" t="str">
            <v>SCHNEIDER</v>
          </cell>
          <cell r="C10922" t="str">
            <v>TO BE CHECKED</v>
          </cell>
          <cell r="D10922" t="str">
            <v>NSX100N 50kA AC 4P4D 100A TMD 50 °C</v>
          </cell>
          <cell r="E10922">
            <v>1858.0116</v>
          </cell>
          <cell r="F10922" t="str">
            <v>Public Apr 25</v>
          </cell>
        </row>
        <row r="10923">
          <cell r="A10923" t="str">
            <v>C10N6TM040C</v>
          </cell>
          <cell r="B10923" t="str">
            <v>SCHNEIDER</v>
          </cell>
          <cell r="C10923" t="str">
            <v>TO BE CHECKED</v>
          </cell>
          <cell r="D10923" t="str">
            <v>NSX100N 50kA AC 4P3D 40A TMD 50 °C</v>
          </cell>
          <cell r="E10923">
            <v>1384.3338000000001</v>
          </cell>
          <cell r="F10923" t="str">
            <v>Public Apr 25</v>
          </cell>
        </row>
        <row r="10924">
          <cell r="A10924" t="str">
            <v>C10N6TM050C</v>
          </cell>
          <cell r="B10924" t="str">
            <v>SCHNEIDER</v>
          </cell>
          <cell r="C10924" t="str">
            <v>TO BE CHECKED</v>
          </cell>
          <cell r="D10924" t="str">
            <v>NSX100N 50kA AC 4P3D 50A TMD 50 °C</v>
          </cell>
          <cell r="E10924">
            <v>1397.8998000000001</v>
          </cell>
          <cell r="F10924" t="str">
            <v>Public Apr 25</v>
          </cell>
        </row>
        <row r="10925">
          <cell r="A10925" t="str">
            <v>C10N6TM063C</v>
          </cell>
          <cell r="B10925" t="str">
            <v>SCHNEIDER</v>
          </cell>
          <cell r="C10925" t="str">
            <v>TO BE CHECKED</v>
          </cell>
          <cell r="D10925" t="str">
            <v>NSX100N 50kA AC 4P3D 63A TMD 50 °C</v>
          </cell>
          <cell r="E10925">
            <v>1384.3338000000001</v>
          </cell>
          <cell r="F10925" t="str">
            <v>Public Apr 25</v>
          </cell>
        </row>
        <row r="10926">
          <cell r="A10926" t="str">
            <v>C10N6TM100C</v>
          </cell>
          <cell r="B10926" t="str">
            <v>SCHNEIDER</v>
          </cell>
          <cell r="C10926" t="str">
            <v>TO BE CHECKED</v>
          </cell>
          <cell r="D10926" t="str">
            <v>NSX100N 50kA AC 4P3D 100A TMD 50 °C</v>
          </cell>
          <cell r="E10926">
            <v>1399.8786</v>
          </cell>
          <cell r="F10926" t="str">
            <v>Public Apr 25</v>
          </cell>
        </row>
        <row r="10927">
          <cell r="A10927" t="str">
            <v>C10R32D040</v>
          </cell>
          <cell r="B10927" t="str">
            <v>SCHNEIDER</v>
          </cell>
          <cell r="C10927" t="str">
            <v>TO BE CHECKED</v>
          </cell>
          <cell r="D10927" t="str">
            <v>NSX100R 200kA AC 3P 40A 2.2</v>
          </cell>
          <cell r="E10927">
            <v>3747.7962000000002</v>
          </cell>
          <cell r="F10927" t="str">
            <v>Public Apr 25</v>
          </cell>
        </row>
        <row r="10928">
          <cell r="A10928" t="str">
            <v>C10R3MA013</v>
          </cell>
          <cell r="B10928" t="str">
            <v>SCHNEIDER</v>
          </cell>
          <cell r="C10928" t="str">
            <v>TO BE CHECKED</v>
          </cell>
          <cell r="D10928" t="str">
            <v>NSX100R 200kA AC 3P 12.5A MA</v>
          </cell>
          <cell r="E10928">
            <v>3120.5472</v>
          </cell>
          <cell r="F10928" t="str">
            <v>Public Apr 25</v>
          </cell>
        </row>
        <row r="10929">
          <cell r="A10929" t="str">
            <v>C10R3MA050</v>
          </cell>
          <cell r="B10929" t="str">
            <v>SCHNEIDER</v>
          </cell>
          <cell r="C10929" t="str">
            <v>TO BE CHECKED</v>
          </cell>
          <cell r="D10929" t="str">
            <v>NSX100R 200kA AC 3P 50A MA</v>
          </cell>
          <cell r="E10929">
            <v>3120.5472</v>
          </cell>
          <cell r="F10929" t="str">
            <v>Public Apr 25</v>
          </cell>
        </row>
        <row r="10930">
          <cell r="A10930" t="str">
            <v>C10R3MA100</v>
          </cell>
          <cell r="B10930" t="str">
            <v>SCHNEIDER</v>
          </cell>
          <cell r="C10930" t="str">
            <v>TO BE CHECKED</v>
          </cell>
          <cell r="D10930" t="str">
            <v>NSX100R 200kA AC 3P 100A MA</v>
          </cell>
          <cell r="E10930">
            <v>3120.5472</v>
          </cell>
          <cell r="F10930" t="str">
            <v>Public Apr 25</v>
          </cell>
        </row>
        <row r="10931">
          <cell r="A10931" t="str">
            <v>C10S3</v>
          </cell>
          <cell r="B10931" t="str">
            <v>SCHNEIDER</v>
          </cell>
          <cell r="C10931" t="str">
            <v>TO BE CHECKED</v>
          </cell>
          <cell r="D10931" t="str">
            <v>BASIC FRAME NSX100S 100kA AC 3P 100A</v>
          </cell>
          <cell r="E10931">
            <v>1271.7156</v>
          </cell>
          <cell r="F10931" t="str">
            <v>Public Apr 25</v>
          </cell>
        </row>
        <row r="10932">
          <cell r="A10932" t="str">
            <v>C1632D160</v>
          </cell>
          <cell r="B10932" t="str">
            <v>SCHNEIDER</v>
          </cell>
          <cell r="C10932" t="str">
            <v>TO BE CHECKED</v>
          </cell>
          <cell r="D10932" t="str">
            <v>TRIP UNIT NSX160 AC 3P3D 160A 2.2</v>
          </cell>
          <cell r="E10932">
            <v>1340.3514</v>
          </cell>
          <cell r="F10932" t="str">
            <v>Public Apr 25</v>
          </cell>
        </row>
        <row r="10933">
          <cell r="A10933" t="str">
            <v>C1632M150</v>
          </cell>
          <cell r="B10933" t="str">
            <v>SCHNEIDER</v>
          </cell>
          <cell r="C10933" t="str">
            <v>TO BE CHECKED</v>
          </cell>
          <cell r="D10933" t="str">
            <v>TRIP UNIT NSX160 AC 3P3D 150A 2.2M</v>
          </cell>
          <cell r="E10933">
            <v>1723.902</v>
          </cell>
          <cell r="F10933" t="str">
            <v>Public Apr 25</v>
          </cell>
        </row>
        <row r="10934">
          <cell r="A10934" t="str">
            <v>C1635E160</v>
          </cell>
          <cell r="B10934" t="str">
            <v>SCHNEIDER</v>
          </cell>
          <cell r="C10934" t="str">
            <v>TO BE CHECKED</v>
          </cell>
          <cell r="D10934" t="str">
            <v>TRIP UNIT NSX160 AC 3P3D 160A 5.2E</v>
          </cell>
          <cell r="E10934">
            <v>3121.5060000000003</v>
          </cell>
          <cell r="F10934" t="str">
            <v>Public Apr 25</v>
          </cell>
        </row>
        <row r="10935">
          <cell r="A10935" t="str">
            <v>C1636E160</v>
          </cell>
          <cell r="B10935" t="str">
            <v>SCHNEIDER</v>
          </cell>
          <cell r="C10935" t="str">
            <v>TO BE CHECKED</v>
          </cell>
          <cell r="D10935" t="str">
            <v>TRIP UNIT NSX160 AC 3P3D 160A 6.2E</v>
          </cell>
          <cell r="E10935">
            <v>3773.337</v>
          </cell>
          <cell r="F10935" t="str">
            <v>Public Apr 25</v>
          </cell>
        </row>
        <row r="10936">
          <cell r="A10936" t="str">
            <v>C1636M150</v>
          </cell>
          <cell r="B10936" t="str">
            <v>SCHNEIDER</v>
          </cell>
          <cell r="C10936" t="str">
            <v>TO BE CHECKED</v>
          </cell>
          <cell r="D10936" t="str">
            <v>TRIP UNIT NSX160 AC 3P3D 150A 6.2EM</v>
          </cell>
          <cell r="E10936">
            <v>4123.4418000000005</v>
          </cell>
          <cell r="F10936" t="str">
            <v>Public Apr 25</v>
          </cell>
        </row>
        <row r="10937">
          <cell r="A10937" t="str">
            <v>C163MA150</v>
          </cell>
          <cell r="B10937" t="str">
            <v>SCHNEIDER</v>
          </cell>
          <cell r="C10937" t="str">
            <v>TO BE CHECKED</v>
          </cell>
          <cell r="D10937" t="str">
            <v>TRIP UNIT NSX160 AC 3P3D 150A MA</v>
          </cell>
          <cell r="E10937">
            <v>774.28200000000004</v>
          </cell>
          <cell r="F10937" t="str">
            <v>Public Apr 25</v>
          </cell>
        </row>
        <row r="10938">
          <cell r="A10938" t="str">
            <v>C1642D160</v>
          </cell>
          <cell r="B10938" t="str">
            <v>SCHNEIDER</v>
          </cell>
          <cell r="C10938" t="str">
            <v>TO BE CHECKED</v>
          </cell>
          <cell r="D10938" t="str">
            <v>TRIP UNIT NSX160 AC 4P4D 160A 2.2</v>
          </cell>
          <cell r="E10938">
            <v>1727.1456000000001</v>
          </cell>
          <cell r="F10938" t="str">
            <v>Public Apr 25</v>
          </cell>
        </row>
        <row r="10939">
          <cell r="A10939" t="str">
            <v>C1645E160</v>
          </cell>
          <cell r="B10939" t="str">
            <v>SCHNEIDER</v>
          </cell>
          <cell r="C10939" t="str">
            <v>TO BE CHECKED</v>
          </cell>
          <cell r="D10939" t="str">
            <v>TRIP UNIT NSX160 AC 4P4D 160A 5.2E</v>
          </cell>
          <cell r="E10939">
            <v>4079.7449999999999</v>
          </cell>
          <cell r="F10939" t="str">
            <v>Public Apr 25</v>
          </cell>
        </row>
        <row r="10940">
          <cell r="A10940" t="str">
            <v>C1646E160</v>
          </cell>
          <cell r="B10940" t="str">
            <v>SCHNEIDER</v>
          </cell>
          <cell r="C10940" t="str">
            <v>TO BE CHECKED</v>
          </cell>
          <cell r="D10940" t="str">
            <v>TRIP UNIT NSX160 AC 4P4D 160A 6.2E</v>
          </cell>
          <cell r="E10940">
            <v>4561.6031999999996</v>
          </cell>
          <cell r="F10940" t="str">
            <v>Public Apr 25</v>
          </cell>
        </row>
        <row r="10941">
          <cell r="A10941" t="str">
            <v>C166MA150</v>
          </cell>
          <cell r="B10941" t="str">
            <v>SCHNEIDER</v>
          </cell>
          <cell r="C10941" t="str">
            <v>TO BE CHECKED</v>
          </cell>
          <cell r="D10941" t="str">
            <v>TRIP UNIT NSX160 AC 4P3D 150A MA</v>
          </cell>
          <cell r="E10941">
            <v>1013.4005999999999</v>
          </cell>
          <cell r="F10941" t="str">
            <v>Public Apr 25</v>
          </cell>
        </row>
        <row r="10942">
          <cell r="A10942" t="str">
            <v>C16B3</v>
          </cell>
          <cell r="B10942" t="str">
            <v>SCHNEIDER</v>
          </cell>
          <cell r="C10942" t="str">
            <v>TO BE CHECKED</v>
          </cell>
          <cell r="D10942" t="str">
            <v>BASIC FRAME NSX160B 25kA AC 3P 160A</v>
          </cell>
          <cell r="E10942">
            <v>843.60119999999995</v>
          </cell>
          <cell r="F10942" t="str">
            <v>Public Apr 25</v>
          </cell>
        </row>
        <row r="10943">
          <cell r="A10943" t="str">
            <v>C16B3TM100C</v>
          </cell>
          <cell r="B10943" t="str">
            <v>SCHNEIDER</v>
          </cell>
          <cell r="C10943" t="str">
            <v>TO BE CHECKED</v>
          </cell>
          <cell r="D10943" t="str">
            <v>NSX160B 25kA AC 3P3D 100A TMD 50 °C</v>
          </cell>
          <cell r="E10943">
            <v>1038.2682</v>
          </cell>
          <cell r="F10943" t="str">
            <v>Public Apr 25</v>
          </cell>
        </row>
        <row r="10944">
          <cell r="A10944" t="str">
            <v>C16B3TM125C</v>
          </cell>
          <cell r="B10944" t="str">
            <v>SCHNEIDER</v>
          </cell>
          <cell r="C10944" t="str">
            <v>TO BE CHECKED</v>
          </cell>
          <cell r="D10944" t="str">
            <v>NSX160B 25kA AC 3P3D 125A TMD 50 °C</v>
          </cell>
          <cell r="E10944">
            <v>1018.2966</v>
          </cell>
          <cell r="F10944" t="str">
            <v>Public Apr 25</v>
          </cell>
        </row>
        <row r="10945">
          <cell r="A10945" t="str">
            <v>C16B3TM160C</v>
          </cell>
          <cell r="B10945" t="str">
            <v>SCHNEIDER</v>
          </cell>
          <cell r="C10945" t="str">
            <v>TO BE CHECKED</v>
          </cell>
          <cell r="D10945" t="str">
            <v>NSX160B 25kA AC 3P3D 160A TMD 50 °C</v>
          </cell>
          <cell r="E10945">
            <v>1274.0514000000001</v>
          </cell>
          <cell r="F10945" t="str">
            <v>Public Apr 25</v>
          </cell>
        </row>
        <row r="10946">
          <cell r="A10946" t="str">
            <v>C16B4</v>
          </cell>
          <cell r="B10946" t="str">
            <v>SCHNEIDER</v>
          </cell>
          <cell r="C10946" t="str">
            <v>TO BE CHECKED</v>
          </cell>
          <cell r="D10946" t="str">
            <v>BASIC FRAME NSX160B 25kA AC 4P 160A</v>
          </cell>
          <cell r="E10946">
            <v>1624.9721999999999</v>
          </cell>
          <cell r="F10946" t="str">
            <v>Public Apr 25</v>
          </cell>
        </row>
        <row r="10947">
          <cell r="A10947" t="str">
            <v>C16B4TM100C</v>
          </cell>
          <cell r="B10947" t="str">
            <v>SCHNEIDER</v>
          </cell>
          <cell r="C10947" t="str">
            <v>TO BE CHECKED</v>
          </cell>
          <cell r="D10947" t="str">
            <v>NSX160B 25kA AC 4P4D 100A TMD 50 °C</v>
          </cell>
          <cell r="E10947">
            <v>1415.9742000000001</v>
          </cell>
          <cell r="F10947" t="str">
            <v>Public Apr 25</v>
          </cell>
        </row>
        <row r="10948">
          <cell r="A10948" t="str">
            <v>C16B4TM125C</v>
          </cell>
          <cell r="B10948" t="str">
            <v>SCHNEIDER</v>
          </cell>
          <cell r="C10948" t="str">
            <v>TO BE CHECKED</v>
          </cell>
          <cell r="D10948" t="str">
            <v>NSX160B 25kA AC 4P4D 125A TMD 50 °C</v>
          </cell>
          <cell r="E10948">
            <v>1415.9742000000001</v>
          </cell>
          <cell r="F10948" t="str">
            <v>Public Apr 25</v>
          </cell>
        </row>
        <row r="10949">
          <cell r="A10949" t="str">
            <v>C16B4TM160C</v>
          </cell>
          <cell r="B10949" t="str">
            <v>SCHNEIDER</v>
          </cell>
          <cell r="C10949" t="str">
            <v>TO BE CHECKED</v>
          </cell>
          <cell r="D10949" t="str">
            <v>NSX160B 25kA AC 4P4D 160A TMD 50 °C</v>
          </cell>
          <cell r="E10949">
            <v>1835.7042000000001</v>
          </cell>
          <cell r="F10949" t="str">
            <v>Public Apr 25</v>
          </cell>
        </row>
        <row r="10950">
          <cell r="A10950" t="str">
            <v>C16B6TM100C</v>
          </cell>
          <cell r="B10950" t="str">
            <v>SCHNEIDER</v>
          </cell>
          <cell r="C10950" t="str">
            <v>TO BE CHECKED</v>
          </cell>
          <cell r="D10950" t="str">
            <v>NSX160B 25kA AC 4P3D 100A TMD 50 °C</v>
          </cell>
          <cell r="E10950">
            <v>1357.6812</v>
          </cell>
          <cell r="F10950" t="str">
            <v>Public Apr 25</v>
          </cell>
        </row>
        <row r="10951">
          <cell r="A10951" t="str">
            <v>C16B6TM125C</v>
          </cell>
          <cell r="B10951" t="str">
            <v>SCHNEIDER</v>
          </cell>
          <cell r="C10951" t="str">
            <v>TO BE CHECKED</v>
          </cell>
          <cell r="D10951" t="str">
            <v>NSX160B 25kA AC 4P3D 125A TMD 50 °C</v>
          </cell>
          <cell r="E10951">
            <v>1357.6812</v>
          </cell>
          <cell r="F10951" t="str">
            <v>Public Apr 25</v>
          </cell>
        </row>
        <row r="10952">
          <cell r="A10952" t="str">
            <v>C16B6TM160C</v>
          </cell>
          <cell r="B10952" t="str">
            <v>SCHNEIDER</v>
          </cell>
          <cell r="C10952" t="str">
            <v>TO BE CHECKED</v>
          </cell>
          <cell r="D10952" t="str">
            <v>NSX160B 25kA AC 4P3D 160A TMD 50 °C</v>
          </cell>
          <cell r="E10952">
            <v>1705.5419999999999</v>
          </cell>
          <cell r="F10952" t="str">
            <v>Public Apr 25</v>
          </cell>
        </row>
        <row r="10953">
          <cell r="A10953" t="str">
            <v>C16F3</v>
          </cell>
          <cell r="B10953" t="str">
            <v>SCHNEIDER</v>
          </cell>
          <cell r="C10953" t="str">
            <v>TO BE CHECKED</v>
          </cell>
          <cell r="D10953" t="str">
            <v>BASIC FRAME NSX160F 36kA AC 3P 160A</v>
          </cell>
          <cell r="E10953">
            <v>942.81660000000011</v>
          </cell>
          <cell r="F10953" t="str">
            <v>Public Apr 25</v>
          </cell>
        </row>
        <row r="10954">
          <cell r="A10954" t="str">
            <v>C16F32D100</v>
          </cell>
          <cell r="B10954" t="str">
            <v>SCHNEIDER</v>
          </cell>
          <cell r="C10954" t="str">
            <v>TO BE CHECKED</v>
          </cell>
          <cell r="D10954" t="str">
            <v>NSX160F 36kA AC 3P3D 100A 2.2</v>
          </cell>
          <cell r="E10954">
            <v>2134.35</v>
          </cell>
          <cell r="F10954" t="str">
            <v>Public Apr 25</v>
          </cell>
        </row>
        <row r="10955">
          <cell r="A10955" t="str">
            <v>C16F32D160</v>
          </cell>
          <cell r="B10955" t="str">
            <v>SCHNEIDER</v>
          </cell>
          <cell r="C10955" t="str">
            <v>TO BE CHECKED</v>
          </cell>
          <cell r="D10955" t="str">
            <v>NSX160F 36kA AC 3P3D 160A 2.2</v>
          </cell>
          <cell r="E10955">
            <v>2242.7046</v>
          </cell>
          <cell r="F10955" t="str">
            <v>Public Apr 25</v>
          </cell>
        </row>
        <row r="10956">
          <cell r="A10956" t="str">
            <v>C16F3MA100</v>
          </cell>
          <cell r="B10956" t="str">
            <v>SCHNEIDER</v>
          </cell>
          <cell r="C10956" t="str">
            <v>TO BE CHECKED</v>
          </cell>
          <cell r="D10956" t="str">
            <v>NSX160F 36kA AC 3P3D 100A MA</v>
          </cell>
          <cell r="E10956">
            <v>1445.9621999999999</v>
          </cell>
          <cell r="F10956" t="str">
            <v>Public Apr 25</v>
          </cell>
        </row>
        <row r="10957">
          <cell r="A10957" t="str">
            <v>C16F3MA150</v>
          </cell>
          <cell r="B10957" t="str">
            <v>SCHNEIDER</v>
          </cell>
          <cell r="C10957" t="str">
            <v>TO BE CHECKED</v>
          </cell>
          <cell r="D10957" t="str">
            <v>NSX160F 36kA AC 3P3D 150A MA</v>
          </cell>
          <cell r="E10957">
            <v>1487.8638000000001</v>
          </cell>
          <cell r="F10957" t="str">
            <v>Public Apr 25</v>
          </cell>
        </row>
        <row r="10958">
          <cell r="A10958" t="str">
            <v>C16F3TM080C</v>
          </cell>
          <cell r="B10958" t="str">
            <v>SCHNEIDER</v>
          </cell>
          <cell r="C10958" t="str">
            <v>TO BE CHECKED</v>
          </cell>
          <cell r="D10958" t="str">
            <v>NSX160F 36kA AC 3P3D 80A TMD 50 °C</v>
          </cell>
          <cell r="E10958">
            <v>1044.5921999999998</v>
          </cell>
          <cell r="F10958" t="str">
            <v>Public Apr 25</v>
          </cell>
        </row>
        <row r="10959">
          <cell r="A10959" t="str">
            <v>C16F3TM100C</v>
          </cell>
          <cell r="B10959" t="str">
            <v>SCHNEIDER</v>
          </cell>
          <cell r="C10959" t="str">
            <v>TO BE CHECKED</v>
          </cell>
          <cell r="D10959" t="str">
            <v>NSX160F 36kA AC 3P3D 100A TMD 50 °C</v>
          </cell>
          <cell r="E10959">
            <v>1031.8014000000001</v>
          </cell>
          <cell r="F10959" t="str">
            <v>Public Apr 25</v>
          </cell>
        </row>
        <row r="10960">
          <cell r="A10960" t="str">
            <v>C16F3TM125C</v>
          </cell>
          <cell r="B10960" t="str">
            <v>SCHNEIDER</v>
          </cell>
          <cell r="C10960" t="str">
            <v>TO BE CHECKED</v>
          </cell>
          <cell r="D10960" t="str">
            <v>NSX160F 36kA AC 3P3D 125A TMD 50 °C</v>
          </cell>
          <cell r="E10960">
            <v>1068.8478000000002</v>
          </cell>
          <cell r="F10960" t="str">
            <v>Public Apr 25</v>
          </cell>
        </row>
        <row r="10961">
          <cell r="A10961" t="str">
            <v>C16F3TM160C</v>
          </cell>
          <cell r="B10961" t="str">
            <v>SCHNEIDER</v>
          </cell>
          <cell r="C10961" t="str">
            <v>TO BE CHECKED</v>
          </cell>
          <cell r="D10961" t="str">
            <v>NSX160F 36kA AC 3P3D 160A TMD 50 °C</v>
          </cell>
          <cell r="E10961">
            <v>1329.3558</v>
          </cell>
          <cell r="F10961" t="str">
            <v>Public Apr 25</v>
          </cell>
        </row>
        <row r="10962">
          <cell r="A10962" t="str">
            <v>C16F4</v>
          </cell>
          <cell r="B10962" t="str">
            <v>SCHNEIDER</v>
          </cell>
          <cell r="C10962" t="str">
            <v>TO BE CHECKED</v>
          </cell>
          <cell r="D10962" t="str">
            <v>BASIC FRAME NSX160F 36kA AC 4P 160A</v>
          </cell>
          <cell r="E10962">
            <v>1256.0688</v>
          </cell>
          <cell r="F10962" t="str">
            <v>Public Apr 25</v>
          </cell>
        </row>
        <row r="10963">
          <cell r="A10963" t="str">
            <v>C16F42D100</v>
          </cell>
          <cell r="B10963" t="str">
            <v>SCHNEIDER</v>
          </cell>
          <cell r="C10963" t="str">
            <v>TO BE CHECKED</v>
          </cell>
          <cell r="D10963" t="str">
            <v>NSX160F 36kA AC 4P4D 100A 2.2</v>
          </cell>
          <cell r="E10963">
            <v>2875.38</v>
          </cell>
          <cell r="F10963" t="str">
            <v>Public Apr 25</v>
          </cell>
        </row>
        <row r="10964">
          <cell r="A10964" t="str">
            <v>C16F42D160</v>
          </cell>
          <cell r="B10964" t="str">
            <v>SCHNEIDER</v>
          </cell>
          <cell r="C10964" t="str">
            <v>TO BE CHECKED</v>
          </cell>
          <cell r="D10964" t="str">
            <v>NSX160F 36kA AC 4P4D 160A 2.2</v>
          </cell>
          <cell r="E10964">
            <v>2963.7426</v>
          </cell>
          <cell r="F10964" t="str">
            <v>Public Apr 25</v>
          </cell>
        </row>
        <row r="10965">
          <cell r="A10965" t="str">
            <v>C16F4TM080C</v>
          </cell>
          <cell r="B10965" t="str">
            <v>SCHNEIDER</v>
          </cell>
          <cell r="C10965" t="str">
            <v>TO BE CHECKED</v>
          </cell>
          <cell r="D10965" t="str">
            <v>NSX160F 36kA AC 4P4D 80A TMD 50 °C</v>
          </cell>
          <cell r="E10965">
            <v>1671.9840000000002</v>
          </cell>
          <cell r="F10965" t="str">
            <v>Public Apr 25</v>
          </cell>
        </row>
        <row r="10966">
          <cell r="A10966" t="str">
            <v>C16F4TM100C</v>
          </cell>
          <cell r="B10966" t="str">
            <v>SCHNEIDER</v>
          </cell>
          <cell r="C10966" t="str">
            <v>TO BE CHECKED</v>
          </cell>
          <cell r="D10966" t="str">
            <v>NSX160F 36kA AC 4P4D 100A TMD 50 °C</v>
          </cell>
          <cell r="E10966">
            <v>1639.8336000000002</v>
          </cell>
          <cell r="F10966" t="str">
            <v>Public Apr 25</v>
          </cell>
        </row>
        <row r="10967">
          <cell r="A10967" t="str">
            <v>C16F4TM125C</v>
          </cell>
          <cell r="B10967" t="str">
            <v>SCHNEIDER</v>
          </cell>
          <cell r="C10967" t="str">
            <v>TO BE CHECKED</v>
          </cell>
          <cell r="D10967" t="str">
            <v>NSX160F 36kA AC 4P4D 125A TMD 50 °C</v>
          </cell>
          <cell r="E10967">
            <v>1639.8336000000002</v>
          </cell>
          <cell r="F10967" t="str">
            <v>Public Apr 25</v>
          </cell>
        </row>
        <row r="10968">
          <cell r="A10968" t="str">
            <v>C16F4TM160C</v>
          </cell>
          <cell r="B10968" t="str">
            <v>SCHNEIDER</v>
          </cell>
          <cell r="C10968" t="str">
            <v>TO BE CHECKED</v>
          </cell>
          <cell r="D10968" t="str">
            <v>NSX160F 36kA AC 4P4D 160A TMD 50 °C</v>
          </cell>
          <cell r="E10968">
            <v>2022.9659999999999</v>
          </cell>
          <cell r="F10968" t="str">
            <v>Public Apr 25</v>
          </cell>
        </row>
        <row r="10969">
          <cell r="A10969" t="str">
            <v>C16F6TM080C</v>
          </cell>
          <cell r="B10969" t="str">
            <v>SCHNEIDER</v>
          </cell>
          <cell r="C10969" t="str">
            <v>TO BE CHECKED</v>
          </cell>
          <cell r="D10969" t="str">
            <v>NSX160F 36kA AC 4P3D 80A TMD 50 °C</v>
          </cell>
          <cell r="E10969">
            <v>1496.3298</v>
          </cell>
          <cell r="F10969" t="str">
            <v>Public Apr 25</v>
          </cell>
        </row>
        <row r="10970">
          <cell r="A10970" t="str">
            <v>C16F6TM100C</v>
          </cell>
          <cell r="B10970" t="str">
            <v>SCHNEIDER</v>
          </cell>
          <cell r="C10970" t="str">
            <v>TO BE CHECKED</v>
          </cell>
          <cell r="D10970" t="str">
            <v>NSX160F 36kA AC 4P3D 100A TMD 50 °C</v>
          </cell>
          <cell r="E10970">
            <v>1467.5454</v>
          </cell>
          <cell r="F10970" t="str">
            <v>Public Apr 25</v>
          </cell>
        </row>
        <row r="10971">
          <cell r="A10971" t="str">
            <v>C16F6TM125C</v>
          </cell>
          <cell r="B10971" t="str">
            <v>SCHNEIDER</v>
          </cell>
          <cell r="C10971" t="str">
            <v>TO BE CHECKED</v>
          </cell>
          <cell r="D10971" t="str">
            <v>NSX160F 36kA AC 4P3D 125A TMD 50 °C</v>
          </cell>
          <cell r="E10971">
            <v>1508.1515999999999</v>
          </cell>
          <cell r="F10971" t="str">
            <v>Public Apr 25</v>
          </cell>
        </row>
        <row r="10972">
          <cell r="A10972" t="str">
            <v>C16F6TM160C</v>
          </cell>
          <cell r="B10972" t="str">
            <v>SCHNEIDER</v>
          </cell>
          <cell r="C10972" t="str">
            <v>TO BE CHECKED</v>
          </cell>
          <cell r="D10972" t="str">
            <v>NSX160F 36kA AC 4P3D 160A TMD 50 °C</v>
          </cell>
          <cell r="E10972">
            <v>1835.7042000000001</v>
          </cell>
          <cell r="F10972" t="str">
            <v>Public Apr 25</v>
          </cell>
        </row>
        <row r="10973">
          <cell r="A10973" t="str">
            <v>C16H3</v>
          </cell>
          <cell r="B10973" t="str">
            <v>SCHNEIDER</v>
          </cell>
          <cell r="C10973" t="str">
            <v>TO BE CHECKED</v>
          </cell>
          <cell r="D10973" t="str">
            <v>BASIC FRAME NSX160H 70kA AC 3P 160A</v>
          </cell>
          <cell r="E10973">
            <v>1298.9496000000001</v>
          </cell>
          <cell r="F10973" t="str">
            <v>Public Apr 25</v>
          </cell>
        </row>
        <row r="10974">
          <cell r="A10974" t="str">
            <v>C16H32D100</v>
          </cell>
          <cell r="B10974" t="str">
            <v>SCHNEIDER</v>
          </cell>
          <cell r="C10974" t="str">
            <v>TO BE CHECKED</v>
          </cell>
          <cell r="D10974" t="str">
            <v>NSX160H 70kA AC 3P3D 100A 2.2</v>
          </cell>
          <cell r="E10974">
            <v>2536.6686</v>
          </cell>
          <cell r="F10974" t="str">
            <v>Public Apr 25</v>
          </cell>
        </row>
        <row r="10975">
          <cell r="A10975" t="str">
            <v>C16H32D160</v>
          </cell>
          <cell r="B10975" t="str">
            <v>SCHNEIDER</v>
          </cell>
          <cell r="C10975" t="str">
            <v>TO BE CHECKED</v>
          </cell>
          <cell r="D10975" t="str">
            <v>NSX160H 70kA AC 3P3D 160A 2.2</v>
          </cell>
          <cell r="E10975">
            <v>2608.9050000000002</v>
          </cell>
          <cell r="F10975" t="str">
            <v>Public Apr 25</v>
          </cell>
        </row>
        <row r="10976">
          <cell r="A10976" t="str">
            <v>C16H3MA100</v>
          </cell>
          <cell r="B10976" t="str">
            <v>SCHNEIDER</v>
          </cell>
          <cell r="C10976" t="str">
            <v>TO BE CHECKED</v>
          </cell>
          <cell r="D10976" t="str">
            <v>NSX160H 70kA AC 3P3D 100A MA</v>
          </cell>
          <cell r="E10976">
            <v>1750.3098</v>
          </cell>
          <cell r="F10976" t="str">
            <v>Public Apr 25</v>
          </cell>
        </row>
        <row r="10977">
          <cell r="A10977" t="str">
            <v>C16H3MA150</v>
          </cell>
          <cell r="B10977" t="str">
            <v>SCHNEIDER</v>
          </cell>
          <cell r="C10977" t="str">
            <v>TO BE CHECKED</v>
          </cell>
          <cell r="D10977" t="str">
            <v>NSX160H 70kA AC 3P3D 150A MA</v>
          </cell>
          <cell r="E10977">
            <v>1740.2730000000001</v>
          </cell>
          <cell r="F10977" t="str">
            <v>Public Apr 25</v>
          </cell>
        </row>
        <row r="10978">
          <cell r="A10978" t="str">
            <v>C16H3TM080C</v>
          </cell>
          <cell r="B10978" t="str">
            <v>SCHNEIDER</v>
          </cell>
          <cell r="C10978" t="str">
            <v>TO BE CHECKED</v>
          </cell>
          <cell r="D10978" t="str">
            <v>NSX160H 70kA AC 3P3D 80A TMD 50 °C</v>
          </cell>
          <cell r="E10978">
            <v>1400.7354</v>
          </cell>
          <cell r="F10978" t="str">
            <v>Public Apr 25</v>
          </cell>
        </row>
        <row r="10979">
          <cell r="A10979" t="str">
            <v>C16H3TM100C</v>
          </cell>
          <cell r="B10979" t="str">
            <v>SCHNEIDER</v>
          </cell>
          <cell r="C10979" t="str">
            <v>TO BE CHECKED</v>
          </cell>
          <cell r="D10979" t="str">
            <v>NSX160H 70kA AC 3P3D 100A TMD 50 °C</v>
          </cell>
          <cell r="E10979">
            <v>1400.7354</v>
          </cell>
          <cell r="F10979" t="str">
            <v>Public Apr 25</v>
          </cell>
        </row>
        <row r="10980">
          <cell r="A10980" t="str">
            <v>C16H3TM125C</v>
          </cell>
          <cell r="B10980" t="str">
            <v>SCHNEIDER</v>
          </cell>
          <cell r="C10980" t="str">
            <v>TO BE CHECKED</v>
          </cell>
          <cell r="D10980" t="str">
            <v>NSX160H 70kA AC 3P3D 125A TMD 50 °C</v>
          </cell>
          <cell r="E10980">
            <v>1420.3398</v>
          </cell>
          <cell r="F10980" t="str">
            <v>Public Apr 25</v>
          </cell>
        </row>
        <row r="10981">
          <cell r="A10981" t="str">
            <v>C16H3TM160C</v>
          </cell>
          <cell r="B10981" t="str">
            <v>SCHNEIDER</v>
          </cell>
          <cell r="C10981" t="str">
            <v>TO BE CHECKED</v>
          </cell>
          <cell r="D10981" t="str">
            <v>NSX160H 70kA AC 3P3D 160A TMD 50 °C</v>
          </cell>
          <cell r="E10981">
            <v>1709.01</v>
          </cell>
          <cell r="F10981" t="str">
            <v>Public Apr 25</v>
          </cell>
        </row>
        <row r="10982">
          <cell r="A10982" t="str">
            <v>C16H4</v>
          </cell>
          <cell r="B10982" t="str">
            <v>SCHNEIDER</v>
          </cell>
          <cell r="C10982" t="str">
            <v>TO BE CHECKED</v>
          </cell>
          <cell r="D10982" t="str">
            <v>BASIC FRAME NSX160H 70kA AC 4P 160A</v>
          </cell>
          <cell r="E10982">
            <v>1717.7718</v>
          </cell>
          <cell r="F10982" t="str">
            <v>Public Apr 25</v>
          </cell>
        </row>
        <row r="10983">
          <cell r="A10983" t="str">
            <v>C16H42D160</v>
          </cell>
          <cell r="B10983" t="str">
            <v>SCHNEIDER</v>
          </cell>
          <cell r="C10983" t="str">
            <v>TO BE CHECKED</v>
          </cell>
          <cell r="D10983" t="str">
            <v>NSX160H 70kA AC 4P4D 160A 2.2</v>
          </cell>
          <cell r="E10983">
            <v>3472.4880000000003</v>
          </cell>
          <cell r="F10983" t="str">
            <v>Public Apr 25</v>
          </cell>
        </row>
        <row r="10984">
          <cell r="A10984" t="str">
            <v>C16H4TM100C</v>
          </cell>
          <cell r="B10984" t="str">
            <v>SCHNEIDER</v>
          </cell>
          <cell r="C10984" t="str">
            <v>TO BE CHECKED</v>
          </cell>
          <cell r="D10984" t="str">
            <v>NSX160H 70kA AC 4P4D 100A TMD 50 °C</v>
          </cell>
          <cell r="E10984">
            <v>2077.5257999999999</v>
          </cell>
          <cell r="F10984" t="str">
            <v>Public Apr 25</v>
          </cell>
        </row>
        <row r="10985">
          <cell r="A10985" t="str">
            <v>C16H4TM125C</v>
          </cell>
          <cell r="B10985" t="str">
            <v>SCHNEIDER</v>
          </cell>
          <cell r="C10985" t="str">
            <v>TO BE CHECKED</v>
          </cell>
          <cell r="D10985" t="str">
            <v>NSX160H 70kA AC 4P4D 125A TMD 50 °C</v>
          </cell>
          <cell r="E10985">
            <v>2057.2175999999999</v>
          </cell>
          <cell r="F10985" t="str">
            <v>Public Apr 25</v>
          </cell>
        </row>
        <row r="10986">
          <cell r="A10986" t="str">
            <v>C16H4TM160C</v>
          </cell>
          <cell r="B10986" t="str">
            <v>SCHNEIDER</v>
          </cell>
          <cell r="C10986" t="str">
            <v>TO BE CHECKED</v>
          </cell>
          <cell r="D10986" t="str">
            <v>NSX160H 70kA AC 4P4D 160A TMD 50 °C</v>
          </cell>
          <cell r="E10986">
            <v>2469.5526</v>
          </cell>
          <cell r="F10986" t="str">
            <v>Public Apr 25</v>
          </cell>
        </row>
        <row r="10987">
          <cell r="A10987" t="str">
            <v>C16H6TM125C</v>
          </cell>
          <cell r="B10987" t="str">
            <v>SCHNEIDER</v>
          </cell>
          <cell r="C10987" t="str">
            <v>TO BE CHECKED</v>
          </cell>
          <cell r="D10987" t="str">
            <v>NSX160H 70kA AC 4P3D 125A TMD 50 °C</v>
          </cell>
          <cell r="E10987">
            <v>1893.7626000000002</v>
          </cell>
          <cell r="F10987" t="str">
            <v>Public Apr 25</v>
          </cell>
        </row>
        <row r="10988">
          <cell r="A10988" t="str">
            <v>C16H6TM160C</v>
          </cell>
          <cell r="B10988" t="str">
            <v>SCHNEIDER</v>
          </cell>
          <cell r="C10988" t="str">
            <v>TO BE CHECKED</v>
          </cell>
          <cell r="D10988" t="str">
            <v>NSX160H 70kA AC 4P3D 160A TMD 50 °C</v>
          </cell>
          <cell r="E10988">
            <v>2243.9387999999999</v>
          </cell>
          <cell r="F10988" t="str">
            <v>Public Apr 25</v>
          </cell>
        </row>
        <row r="10989">
          <cell r="A10989" t="str">
            <v>C16L3</v>
          </cell>
          <cell r="B10989" t="str">
            <v>SCHNEIDER</v>
          </cell>
          <cell r="C10989" t="str">
            <v>TO BE CHECKED</v>
          </cell>
          <cell r="D10989" t="str">
            <v>BASIC FRAME NSX160L 150kA AC 3P 160A</v>
          </cell>
          <cell r="E10989">
            <v>2135.1047999999996</v>
          </cell>
          <cell r="F10989" t="str">
            <v>Public Apr 25</v>
          </cell>
        </row>
        <row r="10990">
          <cell r="A10990" t="str">
            <v>C16L4</v>
          </cell>
          <cell r="B10990" t="str">
            <v>SCHNEIDER</v>
          </cell>
          <cell r="C10990" t="str">
            <v>TO BE CHECKED</v>
          </cell>
          <cell r="D10990" t="str">
            <v>BASIC FRAME NSX160L 150kA AC 4P 160A</v>
          </cell>
          <cell r="E10990">
            <v>2725.8276000000001</v>
          </cell>
          <cell r="F10990" t="str">
            <v>Public Apr 25</v>
          </cell>
        </row>
        <row r="10991">
          <cell r="A10991" t="str">
            <v>C16N32D160</v>
          </cell>
          <cell r="B10991" t="str">
            <v>SCHNEIDER</v>
          </cell>
          <cell r="C10991" t="str">
            <v>TO BE CHECKED</v>
          </cell>
          <cell r="D10991" t="str">
            <v>NSX160N 50kA AC 3P3D 160A 2.2</v>
          </cell>
          <cell r="E10991">
            <v>2254.8119999999999</v>
          </cell>
          <cell r="F10991" t="str">
            <v>Public Apr 25</v>
          </cell>
        </row>
        <row r="10992">
          <cell r="A10992" t="str">
            <v>C16N3MA100</v>
          </cell>
          <cell r="B10992" t="str">
            <v>SCHNEIDER</v>
          </cell>
          <cell r="C10992" t="str">
            <v>TO BE CHECKED</v>
          </cell>
          <cell r="D10992" t="str">
            <v>NSX160N 50kA AC 3P3D 100A MA</v>
          </cell>
          <cell r="E10992">
            <v>1592.4546</v>
          </cell>
          <cell r="F10992" t="str">
            <v>Public Apr 25</v>
          </cell>
        </row>
        <row r="10993">
          <cell r="A10993" t="str">
            <v>C16N3MA150</v>
          </cell>
          <cell r="B10993" t="str">
            <v>SCHNEIDER</v>
          </cell>
          <cell r="C10993" t="str">
            <v>TO BE CHECKED</v>
          </cell>
          <cell r="D10993" t="str">
            <v>NSX160N 50kA AC 3P3D 150A MA</v>
          </cell>
          <cell r="E10993">
            <v>1693.7303999999999</v>
          </cell>
          <cell r="F10993" t="str">
            <v>Public Apr 25</v>
          </cell>
        </row>
        <row r="10994">
          <cell r="A10994" t="str">
            <v>C16N3TM080C</v>
          </cell>
          <cell r="B10994" t="str">
            <v>SCHNEIDER</v>
          </cell>
          <cell r="C10994" t="str">
            <v>TO BE CHECKED</v>
          </cell>
          <cell r="D10994" t="str">
            <v>NSX160N 50kA AC 3P3D 80A TMD 50 °C</v>
          </cell>
          <cell r="E10994">
            <v>1216.6764000000001</v>
          </cell>
          <cell r="F10994" t="str">
            <v>Public Apr 25</v>
          </cell>
        </row>
        <row r="10995">
          <cell r="A10995" t="str">
            <v>C16N3TM100C</v>
          </cell>
          <cell r="B10995" t="str">
            <v>SCHNEIDER</v>
          </cell>
          <cell r="C10995" t="str">
            <v>TO BE CHECKED</v>
          </cell>
          <cell r="D10995" t="str">
            <v>NSX160N 50kA AC 3P3D 100A TMD 50 °C</v>
          </cell>
          <cell r="E10995">
            <v>1204.8648000000001</v>
          </cell>
          <cell r="F10995" t="str">
            <v>Public Apr 25</v>
          </cell>
        </row>
        <row r="10996">
          <cell r="A10996" t="str">
            <v>C16N3TM125C</v>
          </cell>
          <cell r="B10996" t="str">
            <v>SCHNEIDER</v>
          </cell>
          <cell r="C10996" t="str">
            <v>TO BE CHECKED</v>
          </cell>
          <cell r="D10996" t="str">
            <v>NSX160N 50kA AC 3P3D 125A TMD 50 °C</v>
          </cell>
          <cell r="E10996">
            <v>1190.1053999999999</v>
          </cell>
          <cell r="F10996" t="str">
            <v>Public Apr 25</v>
          </cell>
        </row>
        <row r="10997">
          <cell r="A10997" t="str">
            <v>C16N3TM160C</v>
          </cell>
          <cell r="B10997" t="str">
            <v>SCHNEIDER</v>
          </cell>
          <cell r="C10997" t="str">
            <v>TO BE CHECKED</v>
          </cell>
          <cell r="D10997" t="str">
            <v>NSX160N 50kA AC 3P3D 160A TMD 50 °C</v>
          </cell>
          <cell r="E10997">
            <v>1523.3292000000001</v>
          </cell>
          <cell r="F10997" t="str">
            <v>Public Apr 25</v>
          </cell>
        </row>
        <row r="10998">
          <cell r="A10998" t="str">
            <v>C16N42D100</v>
          </cell>
          <cell r="B10998" t="str">
            <v>SCHNEIDER</v>
          </cell>
          <cell r="C10998" t="str">
            <v>TO BE CHECKED</v>
          </cell>
          <cell r="D10998" t="str">
            <v>NSX160N 50kA AC 4P4D 100A 2.2</v>
          </cell>
          <cell r="E10998">
            <v>3091.0182</v>
          </cell>
          <cell r="F10998" t="str">
            <v>Public Apr 25</v>
          </cell>
        </row>
        <row r="10999">
          <cell r="A10999" t="str">
            <v>C16N42D160</v>
          </cell>
          <cell r="B10999" t="str">
            <v>SCHNEIDER</v>
          </cell>
          <cell r="C10999" t="str">
            <v>TO BE CHECKED</v>
          </cell>
          <cell r="D10999" t="str">
            <v>NSX160N 50kA AC 4P4D 160A 2.2</v>
          </cell>
          <cell r="E10999">
            <v>2995.4952000000003</v>
          </cell>
          <cell r="F10999" t="str">
            <v>Public Apr 25</v>
          </cell>
        </row>
        <row r="11000">
          <cell r="A11000" t="str">
            <v>C16N4TM080C</v>
          </cell>
          <cell r="B11000" t="str">
            <v>SCHNEIDER</v>
          </cell>
          <cell r="C11000" t="str">
            <v>TO BE CHECKED</v>
          </cell>
          <cell r="D11000" t="str">
            <v>NSX160N 50kA AC 4P4D 80A TMD 50 °C</v>
          </cell>
          <cell r="E11000">
            <v>2265.7157999999999</v>
          </cell>
          <cell r="F11000" t="str">
            <v>Public Apr 25</v>
          </cell>
        </row>
        <row r="11001">
          <cell r="A11001" t="str">
            <v>C16N4TM100C</v>
          </cell>
          <cell r="B11001" t="str">
            <v>SCHNEIDER</v>
          </cell>
          <cell r="C11001" t="str">
            <v>TO BE CHECKED</v>
          </cell>
          <cell r="D11001" t="str">
            <v>NSX160N 50kA AC 4P4D 100A TMD 50 °C</v>
          </cell>
          <cell r="E11001">
            <v>2222.1414000000004</v>
          </cell>
          <cell r="F11001" t="str">
            <v>Public Apr 25</v>
          </cell>
        </row>
        <row r="11002">
          <cell r="A11002" t="str">
            <v>C16N4TM125C</v>
          </cell>
          <cell r="B11002" t="str">
            <v>SCHNEIDER</v>
          </cell>
          <cell r="C11002" t="str">
            <v>TO BE CHECKED</v>
          </cell>
          <cell r="D11002" t="str">
            <v>NSX160N 50kA AC 4P4D 125A TMD 50 °C</v>
          </cell>
          <cell r="E11002">
            <v>2222.1414000000004</v>
          </cell>
          <cell r="F11002" t="str">
            <v>Public Apr 25</v>
          </cell>
        </row>
        <row r="11003">
          <cell r="A11003" t="str">
            <v>C16N4TM160C</v>
          </cell>
          <cell r="B11003" t="str">
            <v>SCHNEIDER</v>
          </cell>
          <cell r="C11003" t="str">
            <v>TO BE CHECKED</v>
          </cell>
          <cell r="D11003" t="str">
            <v>NSX160N 50kA AC 4P4D 160A TMD 50 °C</v>
          </cell>
          <cell r="E11003">
            <v>2222.1414000000004</v>
          </cell>
          <cell r="F11003" t="str">
            <v>Public Apr 25</v>
          </cell>
        </row>
        <row r="11004">
          <cell r="A11004" t="str">
            <v>C16N6TM125C</v>
          </cell>
          <cell r="B11004" t="str">
            <v>SCHNEIDER</v>
          </cell>
          <cell r="C11004" t="str">
            <v>TO BE CHECKED</v>
          </cell>
          <cell r="D11004" t="str">
            <v>NSX160N 50kA AC 4P3D 125A TMD 50 °C</v>
          </cell>
          <cell r="E11004">
            <v>1895.9657999999999</v>
          </cell>
          <cell r="F11004" t="str">
            <v>Public Apr 25</v>
          </cell>
        </row>
        <row r="11005">
          <cell r="A11005" t="str">
            <v>C16N6TM160C</v>
          </cell>
          <cell r="B11005" t="str">
            <v>SCHNEIDER</v>
          </cell>
          <cell r="C11005" t="str">
            <v>TO BE CHECKED</v>
          </cell>
          <cell r="D11005" t="str">
            <v>NSX160N 50kA AC 4P3D 160A TMD 50 °C</v>
          </cell>
          <cell r="E11005">
            <v>2022.9659999999999</v>
          </cell>
          <cell r="F11005" t="str">
            <v>Public Apr 25</v>
          </cell>
        </row>
        <row r="11006">
          <cell r="A11006" t="str">
            <v>C16S3</v>
          </cell>
          <cell r="B11006" t="str">
            <v>SCHNEIDER</v>
          </cell>
          <cell r="C11006" t="str">
            <v>TO BE CHECKED</v>
          </cell>
          <cell r="D11006" t="str">
            <v>BASIC FRAME NSX160S 100kA AC 3P 160A</v>
          </cell>
          <cell r="E11006">
            <v>1670.7090000000001</v>
          </cell>
          <cell r="F11006" t="str">
            <v>Public Apr 25</v>
          </cell>
        </row>
        <row r="11007">
          <cell r="A11007" t="str">
            <v>C16S4</v>
          </cell>
          <cell r="B11007" t="str">
            <v>SCHNEIDER</v>
          </cell>
          <cell r="C11007" t="str">
            <v>TO BE CHECKED</v>
          </cell>
          <cell r="D11007" t="str">
            <v>BASIC FRAME NSX160S 100kA AC 4P 160A</v>
          </cell>
          <cell r="E11007">
            <v>2139.1338000000001</v>
          </cell>
          <cell r="F11007" t="str">
            <v>Public Apr 25</v>
          </cell>
        </row>
        <row r="11008">
          <cell r="A11008" t="str">
            <v>C2532D250</v>
          </cell>
          <cell r="B11008" t="str">
            <v>SCHNEIDER</v>
          </cell>
          <cell r="C11008" t="str">
            <v>TO BE CHECKED</v>
          </cell>
          <cell r="D11008" t="str">
            <v>TRIP UNIT NSX250 AC 3P3D 250A 2.2</v>
          </cell>
          <cell r="E11008">
            <v>1474.7976000000001</v>
          </cell>
          <cell r="F11008" t="str">
            <v>Public Apr 25</v>
          </cell>
        </row>
        <row r="11009">
          <cell r="A11009" t="str">
            <v>C2532G250</v>
          </cell>
          <cell r="B11009" t="str">
            <v>SCHNEIDER</v>
          </cell>
          <cell r="C11009" t="str">
            <v>TO BE CHECKED</v>
          </cell>
          <cell r="D11009" t="str">
            <v>TRIP UNIT NSX250 AC 3P3D 250A 2.2G</v>
          </cell>
          <cell r="E11009">
            <v>2569.1046000000001</v>
          </cell>
          <cell r="F11009" t="str">
            <v>Public Apr 25</v>
          </cell>
        </row>
        <row r="11010">
          <cell r="A11010" t="str">
            <v>C2532M220</v>
          </cell>
          <cell r="B11010" t="str">
            <v>SCHNEIDER</v>
          </cell>
          <cell r="C11010" t="str">
            <v>TO BE CHECKED</v>
          </cell>
          <cell r="D11010" t="str">
            <v>TRIP UNIT NSX250 AC 3P3D 220A 2.2M</v>
          </cell>
          <cell r="E11010">
            <v>1855.2678000000001</v>
          </cell>
          <cell r="F11010" t="str">
            <v>Public Apr 25</v>
          </cell>
        </row>
        <row r="11011">
          <cell r="A11011" t="str">
            <v>C2535E250</v>
          </cell>
          <cell r="B11011" t="str">
            <v>SCHNEIDER</v>
          </cell>
          <cell r="C11011" t="str">
            <v>TO BE CHECKED</v>
          </cell>
          <cell r="D11011" t="str">
            <v>TRIP UNIT NSX250 AC 3P3D 250A 5.2E</v>
          </cell>
          <cell r="E11011">
            <v>3454.2810000000004</v>
          </cell>
          <cell r="F11011" t="str">
            <v>Public Apr 25</v>
          </cell>
        </row>
        <row r="11012">
          <cell r="A11012" t="str">
            <v>C2536E250</v>
          </cell>
          <cell r="B11012" t="str">
            <v>SCHNEIDER</v>
          </cell>
          <cell r="C11012" t="str">
            <v>TO BE CHECKED</v>
          </cell>
          <cell r="D11012" t="str">
            <v>TRIP UNIT NSX250 AC 3P3D 250A 6.2E</v>
          </cell>
          <cell r="E11012">
            <v>4189.4459999999999</v>
          </cell>
          <cell r="F11012" t="str">
            <v>Public Apr 25</v>
          </cell>
        </row>
        <row r="11013">
          <cell r="A11013" t="str">
            <v>C2536M220</v>
          </cell>
          <cell r="B11013" t="str">
            <v>SCHNEIDER</v>
          </cell>
          <cell r="C11013" t="str">
            <v>TO BE CHECKED</v>
          </cell>
          <cell r="D11013" t="str">
            <v>TRIP UNIT NSX250 AC 3P3D 220A 6.2EM</v>
          </cell>
          <cell r="E11013">
            <v>4413.4175999999998</v>
          </cell>
          <cell r="F11013" t="str">
            <v>Public Apr 25</v>
          </cell>
        </row>
        <row r="11014">
          <cell r="A11014" t="str">
            <v>C253MA220</v>
          </cell>
          <cell r="B11014" t="str">
            <v>SCHNEIDER</v>
          </cell>
          <cell r="C11014" t="str">
            <v>TO BE CHECKED</v>
          </cell>
          <cell r="D11014" t="str">
            <v>TRIP UNIT NSX250 AC 3P3D 220A MA</v>
          </cell>
          <cell r="E11014">
            <v>1002.5988000000001</v>
          </cell>
          <cell r="F11014" t="str">
            <v>Public Apr 25</v>
          </cell>
        </row>
        <row r="11015">
          <cell r="A11015" t="str">
            <v>C2542D250</v>
          </cell>
          <cell r="B11015" t="str">
            <v>SCHNEIDER</v>
          </cell>
          <cell r="C11015" t="str">
            <v>TO BE CHECKED</v>
          </cell>
          <cell r="D11015" t="str">
            <v>TRIP UNIT NSX250 AC 4P4D 250A 2.2</v>
          </cell>
          <cell r="E11015">
            <v>2046.885</v>
          </cell>
          <cell r="F11015" t="str">
            <v>Public Apr 25</v>
          </cell>
        </row>
        <row r="11016">
          <cell r="A11016" t="str">
            <v>C2545E250</v>
          </cell>
          <cell r="B11016" t="str">
            <v>SCHNEIDER</v>
          </cell>
          <cell r="C11016" t="str">
            <v>TO BE CHECKED</v>
          </cell>
          <cell r="D11016" t="str">
            <v>TRIP UNIT NSX250 AC 4P4D 250A 5.2E</v>
          </cell>
          <cell r="E11016">
            <v>4645.3044</v>
          </cell>
          <cell r="F11016" t="str">
            <v>Public Apr 25</v>
          </cell>
        </row>
        <row r="11017">
          <cell r="A11017" t="str">
            <v>C2546E250</v>
          </cell>
          <cell r="B11017" t="str">
            <v>SCHNEIDER</v>
          </cell>
          <cell r="C11017" t="str">
            <v>TO BE CHECKED</v>
          </cell>
          <cell r="D11017" t="str">
            <v>TRIP UNIT NSX250 AC 4P4D 250A 6.2E</v>
          </cell>
          <cell r="E11017">
            <v>4992.6959999999999</v>
          </cell>
          <cell r="F11017" t="str">
            <v>Public Apr 25</v>
          </cell>
        </row>
        <row r="11018">
          <cell r="A11018" t="str">
            <v>C256MA220</v>
          </cell>
          <cell r="B11018" t="str">
            <v>SCHNEIDER</v>
          </cell>
          <cell r="C11018" t="str">
            <v>TO BE CHECKED</v>
          </cell>
          <cell r="D11018" t="str">
            <v>TRIP UNIT NSX250 AC 4P3D 220A MA</v>
          </cell>
          <cell r="E11018">
            <v>1203.2532000000001</v>
          </cell>
          <cell r="F11018" t="str">
            <v>Public Apr 25</v>
          </cell>
        </row>
        <row r="11019">
          <cell r="A11019" t="str">
            <v>C25B3</v>
          </cell>
          <cell r="B11019" t="str">
            <v>SCHNEIDER</v>
          </cell>
          <cell r="C11019" t="str">
            <v>TO BE CHECKED</v>
          </cell>
          <cell r="D11019" t="str">
            <v>BASIC FRAME NSX250B 25kA AC 3P 250A</v>
          </cell>
          <cell r="E11019">
            <v>1280.6915999999999</v>
          </cell>
          <cell r="F11019" t="str">
            <v>Public Apr 25</v>
          </cell>
        </row>
        <row r="11020">
          <cell r="A11020" t="str">
            <v>C25B3TM160C</v>
          </cell>
          <cell r="B11020" t="str">
            <v>SCHNEIDER</v>
          </cell>
          <cell r="C11020" t="str">
            <v>TO BE CHECKED</v>
          </cell>
          <cell r="D11020" t="str">
            <v>NSX250B 25kA AC 3P3D 160A TMD 50 °C</v>
          </cell>
          <cell r="E11020">
            <v>1834.7454</v>
          </cell>
          <cell r="F11020" t="str">
            <v>Public Apr 25</v>
          </cell>
        </row>
        <row r="11021">
          <cell r="A11021" t="str">
            <v>C25B3TM200C</v>
          </cell>
          <cell r="B11021" t="str">
            <v>SCHNEIDER</v>
          </cell>
          <cell r="C11021" t="str">
            <v>TO BE CHECKED</v>
          </cell>
          <cell r="D11021" t="str">
            <v>NSX250B 25kA AC 3P3D 200A TMD 50 °C</v>
          </cell>
          <cell r="E11021">
            <v>1847.2914000000001</v>
          </cell>
          <cell r="F11021" t="str">
            <v>Public Apr 25</v>
          </cell>
        </row>
        <row r="11022">
          <cell r="A11022" t="str">
            <v>C25B3TM250C</v>
          </cell>
          <cell r="B11022" t="str">
            <v>SCHNEIDER</v>
          </cell>
          <cell r="C11022" t="str">
            <v>TO BE CHECKED</v>
          </cell>
          <cell r="D11022" t="str">
            <v>NSX250B 25kA AC 3P3D 250A TMD 50 °C</v>
          </cell>
          <cell r="E11022">
            <v>1865.9982000000002</v>
          </cell>
          <cell r="F11022" t="str">
            <v>Public Apr 25</v>
          </cell>
        </row>
        <row r="11023">
          <cell r="A11023" t="str">
            <v>C25B4</v>
          </cell>
          <cell r="B11023" t="str">
            <v>SCHNEIDER</v>
          </cell>
          <cell r="C11023" t="str">
            <v>TO BE CHECKED</v>
          </cell>
          <cell r="D11023" t="str">
            <v>BASIC FRAME NSX250B 25kA AC 4P 250A</v>
          </cell>
          <cell r="E11023">
            <v>1662.498</v>
          </cell>
          <cell r="F11023" t="str">
            <v>Public Apr 25</v>
          </cell>
        </row>
        <row r="11024">
          <cell r="A11024" t="str">
            <v>C25B4TM200C</v>
          </cell>
          <cell r="B11024" t="str">
            <v>SCHNEIDER</v>
          </cell>
          <cell r="C11024" t="str">
            <v>TO BE CHECKED</v>
          </cell>
          <cell r="D11024" t="str">
            <v>NSX250B 25kA AC 4P4D 200A TMD 50 °C</v>
          </cell>
          <cell r="E11024">
            <v>2651.1534000000001</v>
          </cell>
          <cell r="F11024" t="str">
            <v>Public Apr 25</v>
          </cell>
        </row>
        <row r="11025">
          <cell r="A11025" t="str">
            <v>C25B4TM250C</v>
          </cell>
          <cell r="B11025" t="str">
            <v>SCHNEIDER</v>
          </cell>
          <cell r="C11025" t="str">
            <v>TO BE CHECKED</v>
          </cell>
          <cell r="D11025" t="str">
            <v>NSX250B 25kA AC 4P4D 250A TMD 50 °C</v>
          </cell>
          <cell r="E11025">
            <v>2719.3811999999998</v>
          </cell>
          <cell r="F11025" t="str">
            <v>Public Apr 25</v>
          </cell>
        </row>
        <row r="11026">
          <cell r="A11026" t="str">
            <v>C25B6TM160C</v>
          </cell>
          <cell r="B11026" t="str">
            <v>SCHNEIDER</v>
          </cell>
          <cell r="C11026" t="str">
            <v>TO BE CHECKED</v>
          </cell>
          <cell r="D11026" t="str">
            <v>NSX250B 25kA AC 4P3D 160A TMD 50 °C</v>
          </cell>
          <cell r="E11026">
            <v>2426.0904</v>
          </cell>
          <cell r="F11026" t="str">
            <v>Public Apr 25</v>
          </cell>
        </row>
        <row r="11027">
          <cell r="A11027" t="str">
            <v>C25B6TM200C</v>
          </cell>
          <cell r="B11027" t="str">
            <v>SCHNEIDER</v>
          </cell>
          <cell r="C11027" t="str">
            <v>TO BE CHECKED</v>
          </cell>
          <cell r="D11027" t="str">
            <v>NSX250B 25kA AC 4P3D 200A TMD 50 °C</v>
          </cell>
          <cell r="E11027">
            <v>2439.6360000000004</v>
          </cell>
          <cell r="F11027" t="str">
            <v>Public Apr 25</v>
          </cell>
        </row>
        <row r="11028">
          <cell r="A11028" t="str">
            <v>C25B6TM250C</v>
          </cell>
          <cell r="B11028" t="str">
            <v>SCHNEIDER</v>
          </cell>
          <cell r="C11028" t="str">
            <v>TO BE CHECKED</v>
          </cell>
          <cell r="D11028" t="str">
            <v>NSX250B 25kA AC 4P3D 250A TMD 50 °C</v>
          </cell>
          <cell r="E11028">
            <v>2487.4739999999997</v>
          </cell>
          <cell r="F11028" t="str">
            <v>Public Apr 25</v>
          </cell>
        </row>
        <row r="11029">
          <cell r="A11029" t="str">
            <v>C25F3</v>
          </cell>
          <cell r="B11029" t="str">
            <v>SCHNEIDER</v>
          </cell>
          <cell r="C11029" t="str">
            <v>TO BE CHECKED</v>
          </cell>
          <cell r="D11029" t="str">
            <v>BASIC FRAME NSX250F 36kA AC 3P 250A</v>
          </cell>
          <cell r="E11029">
            <v>1549.0536000000002</v>
          </cell>
          <cell r="F11029" t="str">
            <v>Public Apr 25</v>
          </cell>
        </row>
        <row r="11030">
          <cell r="A11030" t="str">
            <v>C25F32D100</v>
          </cell>
          <cell r="B11030" t="str">
            <v>SCHNEIDER</v>
          </cell>
          <cell r="C11030" t="str">
            <v>TO BE CHECKED</v>
          </cell>
          <cell r="D11030" t="str">
            <v>NSX250F 36kA AC 3P3D 100A 2.2</v>
          </cell>
          <cell r="E11030">
            <v>2780.5710000000004</v>
          </cell>
          <cell r="F11030" t="str">
            <v>Public Apr 25</v>
          </cell>
        </row>
        <row r="11031">
          <cell r="A11031" t="str">
            <v>C25F32D160</v>
          </cell>
          <cell r="B11031" t="str">
            <v>SCHNEIDER</v>
          </cell>
          <cell r="C11031" t="str">
            <v>TO BE CHECKED</v>
          </cell>
          <cell r="D11031" t="str">
            <v>NSX250F 36kA AC 3P3D 160A 2.2</v>
          </cell>
          <cell r="E11031">
            <v>2874.6150000000002</v>
          </cell>
          <cell r="F11031" t="str">
            <v>Public Apr 25</v>
          </cell>
        </row>
        <row r="11032">
          <cell r="A11032" t="str">
            <v>C25F32D250</v>
          </cell>
          <cell r="B11032" t="str">
            <v>SCHNEIDER</v>
          </cell>
          <cell r="C11032" t="str">
            <v>TO BE CHECKED</v>
          </cell>
          <cell r="D11032" t="str">
            <v>NSX250F 36kA AC 3P3D 250A 2.2</v>
          </cell>
          <cell r="E11032">
            <v>2870.7696000000001</v>
          </cell>
          <cell r="F11032" t="str">
            <v>Public Apr 25</v>
          </cell>
        </row>
        <row r="11033">
          <cell r="A11033" t="str">
            <v>C25F3MA150</v>
          </cell>
          <cell r="B11033" t="str">
            <v>SCHNEIDER</v>
          </cell>
          <cell r="C11033" t="str">
            <v>TO BE CHECKED</v>
          </cell>
          <cell r="D11033" t="str">
            <v>NSX250F 36kA AC 3P3D 150A MA</v>
          </cell>
          <cell r="E11033">
            <v>2241.2256000000002</v>
          </cell>
          <cell r="F11033" t="str">
            <v>Public Apr 25</v>
          </cell>
        </row>
        <row r="11034">
          <cell r="A11034" t="str">
            <v>C25F3MA220</v>
          </cell>
          <cell r="B11034" t="str">
            <v>SCHNEIDER</v>
          </cell>
          <cell r="C11034" t="str">
            <v>TO BE CHECKED</v>
          </cell>
          <cell r="D11034" t="str">
            <v>NSX250F 36kA AC 3P3D 220A MA</v>
          </cell>
          <cell r="E11034">
            <v>2402.5182</v>
          </cell>
          <cell r="F11034" t="str">
            <v>Public Apr 25</v>
          </cell>
        </row>
        <row r="11035">
          <cell r="A11035" t="str">
            <v>C25F3TM125C</v>
          </cell>
          <cell r="B11035" t="str">
            <v>SCHNEIDER</v>
          </cell>
          <cell r="C11035" t="str">
            <v>TO BE CHECKED</v>
          </cell>
          <cell r="D11035" t="str">
            <v>NSX250F 36kA AC 3P3D 125A TMD 50 °C</v>
          </cell>
          <cell r="E11035">
            <v>1944.4769999999999</v>
          </cell>
          <cell r="F11035" t="str">
            <v>Public Apr 25</v>
          </cell>
        </row>
        <row r="11036">
          <cell r="A11036" t="str">
            <v>C25F3TM160C</v>
          </cell>
          <cell r="B11036" t="str">
            <v>SCHNEIDER</v>
          </cell>
          <cell r="C11036" t="str">
            <v>TO BE CHECKED</v>
          </cell>
          <cell r="D11036" t="str">
            <v>NSX250F 36kA AC 3P3D 160A TMD 50 °C</v>
          </cell>
          <cell r="E11036">
            <v>1920.6498000000001</v>
          </cell>
          <cell r="F11036" t="str">
            <v>Public Apr 25</v>
          </cell>
        </row>
        <row r="11037">
          <cell r="A11037" t="str">
            <v>C25F3TM200C</v>
          </cell>
          <cell r="B11037" t="str">
            <v>SCHNEIDER</v>
          </cell>
          <cell r="C11037" t="str">
            <v>TO BE CHECKED</v>
          </cell>
          <cell r="D11037" t="str">
            <v>NSX250F 36kA AC 3P3D 200A TMD 50 °C</v>
          </cell>
          <cell r="E11037">
            <v>2005.3302000000001</v>
          </cell>
          <cell r="F11037" t="str">
            <v>Public Apr 25</v>
          </cell>
        </row>
        <row r="11038">
          <cell r="A11038" t="str">
            <v>C25F3TM250C</v>
          </cell>
          <cell r="B11038" t="str">
            <v>SCHNEIDER</v>
          </cell>
          <cell r="C11038" t="str">
            <v>TO BE CHECKED</v>
          </cell>
          <cell r="D11038" t="str">
            <v>NSX250F 36kA AC 3P3D 250A TMD 50 °C</v>
          </cell>
          <cell r="E11038">
            <v>2005.3302000000001</v>
          </cell>
          <cell r="F11038" t="str">
            <v>Public Apr 25</v>
          </cell>
        </row>
        <row r="11039">
          <cell r="A11039" t="str">
            <v>C25F4</v>
          </cell>
          <cell r="B11039" t="str">
            <v>SCHNEIDER</v>
          </cell>
          <cell r="C11039" t="str">
            <v>TO BE CHECKED</v>
          </cell>
          <cell r="D11039" t="str">
            <v>BASIC FRAME NSX250F 36kA AC 4P 250A</v>
          </cell>
          <cell r="E11039">
            <v>2016.9786000000001</v>
          </cell>
          <cell r="F11039" t="str">
            <v>Public Apr 25</v>
          </cell>
        </row>
        <row r="11040">
          <cell r="A11040" t="str">
            <v>C25F42D250</v>
          </cell>
          <cell r="B11040" t="str">
            <v>SCHNEIDER</v>
          </cell>
          <cell r="C11040" t="str">
            <v>TO BE CHECKED</v>
          </cell>
          <cell r="D11040" t="str">
            <v>NSX250F 36kA AC 4P4D 250A 2.2</v>
          </cell>
          <cell r="E11040">
            <v>3954.7542000000003</v>
          </cell>
          <cell r="F11040" t="str">
            <v>Public Apr 25</v>
          </cell>
        </row>
        <row r="11041">
          <cell r="A11041" t="str">
            <v>C25F4TM125C</v>
          </cell>
          <cell r="B11041" t="str">
            <v>SCHNEIDER</v>
          </cell>
          <cell r="C11041" t="str">
            <v>TO BE CHECKED</v>
          </cell>
          <cell r="D11041" t="str">
            <v>NSX250F 36kA AC 4P4D 125A TMD 50 °C</v>
          </cell>
          <cell r="E11041">
            <v>2681.8044</v>
          </cell>
          <cell r="F11041" t="str">
            <v>Public Apr 25</v>
          </cell>
        </row>
        <row r="11042">
          <cell r="A11042" t="str">
            <v>C25F4TM160C</v>
          </cell>
          <cell r="B11042" t="str">
            <v>SCHNEIDER</v>
          </cell>
          <cell r="C11042" t="str">
            <v>TO BE CHECKED</v>
          </cell>
          <cell r="D11042" t="str">
            <v>NSX250F 36kA AC 4P4D 160A TMD 50 °C</v>
          </cell>
          <cell r="E11042">
            <v>2835.6408000000001</v>
          </cell>
          <cell r="F11042" t="str">
            <v>Public Apr 25</v>
          </cell>
        </row>
        <row r="11043">
          <cell r="A11043" t="str">
            <v>C25F4TM200C</v>
          </cell>
          <cell r="B11043" t="str">
            <v>SCHNEIDER</v>
          </cell>
          <cell r="C11043" t="str">
            <v>TO BE CHECKED</v>
          </cell>
          <cell r="D11043" t="str">
            <v>NSX250F 36kA AC 4P4D 200A TMD 50 °C</v>
          </cell>
          <cell r="E11043">
            <v>2934.8357999999998</v>
          </cell>
          <cell r="F11043" t="str">
            <v>Public Apr 25</v>
          </cell>
        </row>
        <row r="11044">
          <cell r="A11044" t="str">
            <v>C25F4TM250C</v>
          </cell>
          <cell r="B11044" t="str">
            <v>SCHNEIDER</v>
          </cell>
          <cell r="C11044" t="str">
            <v>TO BE CHECKED</v>
          </cell>
          <cell r="D11044" t="str">
            <v>NSX250F 36kA AC 4P4D 250A TMD 50 °C</v>
          </cell>
          <cell r="E11044">
            <v>2934.8357999999998</v>
          </cell>
          <cell r="F11044" t="str">
            <v>Public Apr 25</v>
          </cell>
        </row>
        <row r="11045">
          <cell r="A11045" t="str">
            <v>C25F6TM160C</v>
          </cell>
          <cell r="B11045" t="str">
            <v>SCHNEIDER</v>
          </cell>
          <cell r="C11045" t="str">
            <v>TO BE CHECKED</v>
          </cell>
          <cell r="D11045" t="str">
            <v>NSX250F 36kA AC 4P3D 160A TMD 50 °C</v>
          </cell>
          <cell r="E11045">
            <v>2560.71</v>
          </cell>
          <cell r="F11045" t="str">
            <v>Public Apr 25</v>
          </cell>
        </row>
        <row r="11046">
          <cell r="A11046" t="str">
            <v>C25F6TM200C</v>
          </cell>
          <cell r="B11046" t="str">
            <v>SCHNEIDER</v>
          </cell>
          <cell r="C11046" t="str">
            <v>TO BE CHECKED</v>
          </cell>
          <cell r="D11046" t="str">
            <v>NSX250F 36kA AC 4P3D 200A TMD 50 °C</v>
          </cell>
          <cell r="E11046">
            <v>2693.3814000000002</v>
          </cell>
          <cell r="F11046" t="str">
            <v>Public Apr 25</v>
          </cell>
        </row>
        <row r="11047">
          <cell r="A11047" t="str">
            <v>C25F6TM250C</v>
          </cell>
          <cell r="B11047" t="str">
            <v>SCHNEIDER</v>
          </cell>
          <cell r="C11047" t="str">
            <v>TO BE CHECKED</v>
          </cell>
          <cell r="D11047" t="str">
            <v>NSX250F 36kA AC 4P3D 250A TMD 50 °C</v>
          </cell>
          <cell r="E11047">
            <v>2693.3814000000002</v>
          </cell>
          <cell r="F11047" t="str">
            <v>Public Apr 25</v>
          </cell>
        </row>
        <row r="11048">
          <cell r="A11048" t="str">
            <v>C25H32D250</v>
          </cell>
          <cell r="B11048" t="str">
            <v>SCHNEIDER</v>
          </cell>
          <cell r="C11048" t="str">
            <v>TO BE CHECKED</v>
          </cell>
          <cell r="D11048" t="str">
            <v>NSX250H 70kA AC 3P3D 250A 2.2</v>
          </cell>
          <cell r="E11048">
            <v>3278.3514</v>
          </cell>
          <cell r="F11048" t="str">
            <v>Public Apr 25</v>
          </cell>
        </row>
        <row r="11049">
          <cell r="A11049" t="str">
            <v>C25H32M220</v>
          </cell>
          <cell r="B11049" t="str">
            <v>SCHNEIDER</v>
          </cell>
          <cell r="C11049" t="str">
            <v>TO BE CHECKED</v>
          </cell>
          <cell r="D11049" t="str">
            <v>NSX250H 70kA AC 3P3D 220A 2.2M</v>
          </cell>
          <cell r="E11049">
            <v>3122.8932</v>
          </cell>
          <cell r="F11049" t="str">
            <v>Public Apr 25</v>
          </cell>
        </row>
        <row r="11050">
          <cell r="A11050" t="str">
            <v>C25H3MA220</v>
          </cell>
          <cell r="B11050" t="str">
            <v>SCHNEIDER</v>
          </cell>
          <cell r="C11050" t="str">
            <v>TO BE CHECKED</v>
          </cell>
          <cell r="D11050" t="str">
            <v>NSX250H 70kA AC 3P3D 220A MA</v>
          </cell>
          <cell r="E11050">
            <v>2705.9784</v>
          </cell>
          <cell r="F11050" t="str">
            <v>Public Apr 25</v>
          </cell>
        </row>
        <row r="11051">
          <cell r="A11051" t="str">
            <v>C25H3TM125C</v>
          </cell>
          <cell r="B11051" t="str">
            <v>SCHNEIDER</v>
          </cell>
          <cell r="C11051" t="str">
            <v>TO BE CHECKED</v>
          </cell>
          <cell r="D11051" t="str">
            <v>NSX250H 70kA AC 3P3D 125A TMD 50 °C</v>
          </cell>
          <cell r="E11051">
            <v>2409.4031999999997</v>
          </cell>
          <cell r="F11051" t="str">
            <v>Public Apr 25</v>
          </cell>
        </row>
        <row r="11052">
          <cell r="A11052" t="str">
            <v>C25H3TM160C</v>
          </cell>
          <cell r="B11052" t="str">
            <v>SCHNEIDER</v>
          </cell>
          <cell r="C11052" t="str">
            <v>TO BE CHECKED</v>
          </cell>
          <cell r="D11052" t="str">
            <v>NSX250H 70kA AC 3P3D 160A TMD 50 °C</v>
          </cell>
          <cell r="E11052">
            <v>2409.4031999999997</v>
          </cell>
          <cell r="F11052" t="str">
            <v>Public Apr 25</v>
          </cell>
        </row>
        <row r="11053">
          <cell r="A11053" t="str">
            <v>C25H3TM200C</v>
          </cell>
          <cell r="B11053" t="str">
            <v>SCHNEIDER</v>
          </cell>
          <cell r="C11053" t="str">
            <v>TO BE CHECKED</v>
          </cell>
          <cell r="D11053" t="str">
            <v>NSX250H 70kA AC 3P3D 200A TMD 50 °C</v>
          </cell>
          <cell r="E11053">
            <v>2409.4031999999997</v>
          </cell>
          <cell r="F11053" t="str">
            <v>Public Apr 25</v>
          </cell>
        </row>
        <row r="11054">
          <cell r="A11054" t="str">
            <v>C25H3TM250C</v>
          </cell>
          <cell r="B11054" t="str">
            <v>SCHNEIDER</v>
          </cell>
          <cell r="C11054" t="str">
            <v>TO BE CHECKED</v>
          </cell>
          <cell r="D11054" t="str">
            <v>NSX250H 70kA AC 3P3D 250A TMD 50 °C</v>
          </cell>
          <cell r="E11054">
            <v>2493.8591999999999</v>
          </cell>
          <cell r="F11054" t="str">
            <v>Public Apr 25</v>
          </cell>
        </row>
        <row r="11055">
          <cell r="A11055" t="str">
            <v>C25H4</v>
          </cell>
          <cell r="B11055" t="str">
            <v>SCHNEIDER</v>
          </cell>
          <cell r="C11055" t="str">
            <v>TO BE CHECKED</v>
          </cell>
          <cell r="D11055" t="str">
            <v>BASIC FRAME NSX250H 70kA AC 4P 250A</v>
          </cell>
          <cell r="E11055">
            <v>2514.7997999999998</v>
          </cell>
          <cell r="F11055" t="str">
            <v>Public Apr 25</v>
          </cell>
        </row>
        <row r="11056">
          <cell r="A11056" t="str">
            <v>C25H42D250</v>
          </cell>
          <cell r="B11056" t="str">
            <v>SCHNEIDER</v>
          </cell>
          <cell r="C11056" t="str">
            <v>TO BE CHECKED</v>
          </cell>
          <cell r="D11056" t="str">
            <v>NSX250H 70kA AC 4P4D 250A 2.2</v>
          </cell>
          <cell r="E11056">
            <v>4591.6320000000005</v>
          </cell>
          <cell r="F11056" t="str">
            <v>Public Apr 25</v>
          </cell>
        </row>
        <row r="11057">
          <cell r="A11057" t="str">
            <v>C25H4TM160C</v>
          </cell>
          <cell r="B11057" t="str">
            <v>SCHNEIDER</v>
          </cell>
          <cell r="C11057" t="str">
            <v>TO BE CHECKED</v>
          </cell>
          <cell r="D11057" t="str">
            <v>NSX250H 70kA AC 4P4D 160A TMD 50 °C</v>
          </cell>
          <cell r="E11057">
            <v>3366.2039999999997</v>
          </cell>
          <cell r="F11057" t="str">
            <v>Public Apr 25</v>
          </cell>
        </row>
        <row r="11058">
          <cell r="A11058" t="str">
            <v>C25H4TM200C</v>
          </cell>
          <cell r="B11058" t="str">
            <v>SCHNEIDER</v>
          </cell>
          <cell r="C11058" t="str">
            <v>TO BE CHECKED</v>
          </cell>
          <cell r="D11058" t="str">
            <v>NSX250H 70kA AC 4P4D 200A TMD 50 °C</v>
          </cell>
          <cell r="E11058">
            <v>3628.1706000000004</v>
          </cell>
          <cell r="F11058" t="str">
            <v>Public Apr 25</v>
          </cell>
        </row>
        <row r="11059">
          <cell r="A11059" t="str">
            <v>C25H4TM250C</v>
          </cell>
          <cell r="B11059" t="str">
            <v>SCHNEIDER</v>
          </cell>
          <cell r="C11059" t="str">
            <v>TO BE CHECKED</v>
          </cell>
          <cell r="D11059" t="str">
            <v>NSX250H 70kA AC 4P4D 250A TMD 50 °C</v>
          </cell>
          <cell r="E11059">
            <v>3628.1706000000004</v>
          </cell>
          <cell r="F11059" t="str">
            <v>Public Apr 25</v>
          </cell>
        </row>
        <row r="11060">
          <cell r="A11060" t="str">
            <v>C25H6TM200C</v>
          </cell>
          <cell r="B11060" t="str">
            <v>SCHNEIDER</v>
          </cell>
          <cell r="C11060" t="str">
            <v>TO BE CHECKED</v>
          </cell>
          <cell r="D11060" t="str">
            <v>NSX250H 70kA AC 4P3D 200A TMD 50 °C</v>
          </cell>
          <cell r="E11060">
            <v>3268.3553999999999</v>
          </cell>
          <cell r="F11060" t="str">
            <v>Public Apr 25</v>
          </cell>
        </row>
        <row r="11061">
          <cell r="A11061" t="str">
            <v>C25H6TM250C</v>
          </cell>
          <cell r="B11061" t="str">
            <v>SCHNEIDER</v>
          </cell>
          <cell r="C11061" t="str">
            <v>TO BE CHECKED</v>
          </cell>
          <cell r="D11061" t="str">
            <v>NSX250H 70kA AC 4P3D 250A TMD 50 °C</v>
          </cell>
          <cell r="E11061">
            <v>3318.5393999999997</v>
          </cell>
          <cell r="F11061" t="str">
            <v>Public Apr 25</v>
          </cell>
        </row>
        <row r="11062">
          <cell r="A11062" t="str">
            <v>C25L3</v>
          </cell>
          <cell r="B11062" t="str">
            <v>SCHNEIDER</v>
          </cell>
          <cell r="C11062" t="str">
            <v>TO BE CHECKED</v>
          </cell>
          <cell r="D11062" t="str">
            <v>BASIC FRAME NSX250L 150kA AC 3P 250A</v>
          </cell>
          <cell r="E11062">
            <v>3482.0862000000002</v>
          </cell>
          <cell r="F11062" t="str">
            <v>Public Apr 25</v>
          </cell>
        </row>
        <row r="11063">
          <cell r="A11063" t="str">
            <v>C25L4</v>
          </cell>
          <cell r="B11063" t="str">
            <v>SCHNEIDER</v>
          </cell>
          <cell r="C11063" t="str">
            <v>TO BE CHECKED</v>
          </cell>
          <cell r="D11063" t="str">
            <v>BASIC FRAME NSX250L 150kA AC 4P 250A</v>
          </cell>
          <cell r="E11063">
            <v>4143.8519999999999</v>
          </cell>
          <cell r="F11063" t="str">
            <v>Public Apr 25</v>
          </cell>
        </row>
        <row r="11064">
          <cell r="A11064" t="str">
            <v>C25N1TM160</v>
          </cell>
          <cell r="B11064" t="str">
            <v>SCHNEIDER</v>
          </cell>
          <cell r="C11064" t="str">
            <v>TO BE CHECKED</v>
          </cell>
          <cell r="D11064" t="str">
            <v>NSX250N 25kA AC-DC 1P 160A TMD</v>
          </cell>
          <cell r="E11064">
            <v>1394.6664000000001</v>
          </cell>
          <cell r="F11064" t="str">
            <v>Public Apr 25</v>
          </cell>
        </row>
        <row r="11065">
          <cell r="A11065" t="str">
            <v>C25N1TM200</v>
          </cell>
          <cell r="B11065" t="str">
            <v>SCHNEIDER</v>
          </cell>
          <cell r="C11065" t="str">
            <v>TO BE CHECKED</v>
          </cell>
          <cell r="D11065" t="str">
            <v>NSX250N 25kA AC-DC 1P 200A TMD</v>
          </cell>
          <cell r="E11065">
            <v>1394.6664000000001</v>
          </cell>
          <cell r="F11065" t="str">
            <v>Public Apr 25</v>
          </cell>
        </row>
        <row r="11066">
          <cell r="A11066" t="str">
            <v>C25N1TM250</v>
          </cell>
          <cell r="B11066" t="str">
            <v>SCHNEIDER</v>
          </cell>
          <cell r="C11066" t="str">
            <v>TO BE CHECKED</v>
          </cell>
          <cell r="D11066" t="str">
            <v>NSX250N 25kA AC-DC 1P 250A TMD</v>
          </cell>
          <cell r="E11066">
            <v>1394.6664000000001</v>
          </cell>
          <cell r="F11066" t="str">
            <v>Public Apr 25</v>
          </cell>
        </row>
        <row r="11067">
          <cell r="A11067" t="str">
            <v>C25N3</v>
          </cell>
          <cell r="B11067" t="str">
            <v>SCHNEIDER</v>
          </cell>
          <cell r="C11067" t="str">
            <v>TO BE CHECKED</v>
          </cell>
          <cell r="D11067" t="str">
            <v>BASIC FRAME NSX250N 50kA AC 3P 250A</v>
          </cell>
          <cell r="E11067">
            <v>1786.4994000000002</v>
          </cell>
          <cell r="F11067" t="str">
            <v>Public Apr 25</v>
          </cell>
        </row>
        <row r="11068">
          <cell r="A11068" t="str">
            <v>C25N32D100</v>
          </cell>
          <cell r="B11068" t="str">
            <v>SCHNEIDER</v>
          </cell>
          <cell r="C11068" t="str">
            <v>TO BE CHECKED</v>
          </cell>
          <cell r="D11068" t="str">
            <v>NSX250N 50kA AC 3P3D 100A 2.2</v>
          </cell>
          <cell r="E11068">
            <v>2961.4985999999999</v>
          </cell>
          <cell r="F11068" t="str">
            <v>Public Apr 25</v>
          </cell>
        </row>
        <row r="11069">
          <cell r="A11069" t="str">
            <v>C25N32D160</v>
          </cell>
          <cell r="B11069" t="str">
            <v>SCHNEIDER</v>
          </cell>
          <cell r="C11069" t="str">
            <v>TO BE CHECKED</v>
          </cell>
          <cell r="D11069" t="str">
            <v>NSX250N 50kA AC 3P3D 160A 2.2</v>
          </cell>
          <cell r="E11069">
            <v>2964.3953999999999</v>
          </cell>
          <cell r="F11069" t="str">
            <v>Public Apr 25</v>
          </cell>
        </row>
        <row r="11070">
          <cell r="A11070" t="str">
            <v>C25N32D250</v>
          </cell>
          <cell r="B11070" t="str">
            <v>SCHNEIDER</v>
          </cell>
          <cell r="C11070" t="str">
            <v>TO BE CHECKED</v>
          </cell>
          <cell r="D11070" t="str">
            <v>NSX250N 50kA AC 3P3D 250A 2.2</v>
          </cell>
          <cell r="E11070">
            <v>3111.7343999999998</v>
          </cell>
          <cell r="F11070" t="str">
            <v>Public Apr 25</v>
          </cell>
        </row>
        <row r="11071">
          <cell r="A11071" t="str">
            <v>C25N3MA150</v>
          </cell>
          <cell r="B11071" t="str">
            <v>SCHNEIDER</v>
          </cell>
          <cell r="C11071" t="str">
            <v>TO BE CHECKED</v>
          </cell>
          <cell r="D11071" t="str">
            <v>NSX250N 50kA AC 3P3D 150A MA</v>
          </cell>
          <cell r="E11071">
            <v>2413.9218000000001</v>
          </cell>
          <cell r="F11071" t="str">
            <v>Public Apr 25</v>
          </cell>
        </row>
        <row r="11072">
          <cell r="A11072" t="str">
            <v>C25N3MA220</v>
          </cell>
          <cell r="B11072" t="str">
            <v>SCHNEIDER</v>
          </cell>
          <cell r="C11072" t="str">
            <v>TO BE CHECKED</v>
          </cell>
          <cell r="D11072" t="str">
            <v>NSX250N 50kA AC 3P3D 220A MA</v>
          </cell>
          <cell r="E11072">
            <v>2572.6439999999998</v>
          </cell>
          <cell r="F11072" t="str">
            <v>Public Apr 25</v>
          </cell>
        </row>
        <row r="11073">
          <cell r="A11073" t="str">
            <v>C25N3TM125C</v>
          </cell>
          <cell r="B11073" t="str">
            <v>SCHNEIDER</v>
          </cell>
          <cell r="C11073" t="str">
            <v>TO BE CHECKED</v>
          </cell>
          <cell r="D11073" t="str">
            <v>NSX250N 50kA AC 3P3D 125A TMD 50 °C</v>
          </cell>
          <cell r="E11073">
            <v>2134.4315999999999</v>
          </cell>
          <cell r="F11073" t="str">
            <v>Public Apr 25</v>
          </cell>
        </row>
        <row r="11074">
          <cell r="A11074" t="str">
            <v>C25N3TM160C</v>
          </cell>
          <cell r="B11074" t="str">
            <v>SCHNEIDER</v>
          </cell>
          <cell r="C11074" t="str">
            <v>TO BE CHECKED</v>
          </cell>
          <cell r="D11074" t="str">
            <v>NSX250N 50kA AC 3P3D 160A TMD 50 °C</v>
          </cell>
          <cell r="E11074">
            <v>2113.7154</v>
          </cell>
          <cell r="F11074" t="str">
            <v>Public Apr 25</v>
          </cell>
        </row>
        <row r="11075">
          <cell r="A11075" t="str">
            <v>C25N3TM200C</v>
          </cell>
          <cell r="B11075" t="str">
            <v>SCHNEIDER</v>
          </cell>
          <cell r="C11075" t="str">
            <v>TO BE CHECKED</v>
          </cell>
          <cell r="D11075" t="str">
            <v>NSX250N 50kA AC 3P3D 200A TMD 50 °C</v>
          </cell>
          <cell r="E11075">
            <v>2242.8474000000001</v>
          </cell>
          <cell r="F11075" t="str">
            <v>Public Apr 25</v>
          </cell>
        </row>
        <row r="11076">
          <cell r="A11076" t="str">
            <v>C25N3TM250C</v>
          </cell>
          <cell r="B11076" t="str">
            <v>SCHNEIDER</v>
          </cell>
          <cell r="C11076" t="str">
            <v>TO BE CHECKED</v>
          </cell>
          <cell r="D11076" t="str">
            <v>NSX250N 50kA AC 3P3D 250A TMD 50 °C</v>
          </cell>
          <cell r="E11076">
            <v>2172.5286000000001</v>
          </cell>
          <cell r="F11076" t="str">
            <v>Public Apr 25</v>
          </cell>
        </row>
        <row r="11077">
          <cell r="A11077" t="str">
            <v>C25N4</v>
          </cell>
          <cell r="B11077" t="str">
            <v>SCHNEIDER</v>
          </cell>
          <cell r="C11077" t="str">
            <v>TO BE CHECKED</v>
          </cell>
          <cell r="D11077" t="str">
            <v>BASIC FRAME NSX250N 50kA AC 4P 250A</v>
          </cell>
          <cell r="E11077">
            <v>2459.5362</v>
          </cell>
          <cell r="F11077" t="str">
            <v>Public Apr 25</v>
          </cell>
        </row>
        <row r="11078">
          <cell r="A11078" t="str">
            <v>C25N42D250</v>
          </cell>
          <cell r="B11078" t="str">
            <v>SCHNEIDER</v>
          </cell>
          <cell r="C11078" t="str">
            <v>TO BE CHECKED</v>
          </cell>
          <cell r="D11078" t="str">
            <v>NSX250N 50kA AC 4P4D 250A 2.2</v>
          </cell>
          <cell r="E11078">
            <v>4162.4669999999996</v>
          </cell>
          <cell r="F11078" t="str">
            <v>Public Apr 25</v>
          </cell>
        </row>
        <row r="11079">
          <cell r="A11079" t="str">
            <v>C25N4TM125C</v>
          </cell>
          <cell r="B11079" t="str">
            <v>SCHNEIDER</v>
          </cell>
          <cell r="C11079" t="str">
            <v>TO BE CHECKED</v>
          </cell>
          <cell r="D11079" t="str">
            <v>NSX250N 50kA AC 4P4D 125A TMD 50 °C</v>
          </cell>
          <cell r="E11079">
            <v>2708.9058</v>
          </cell>
          <cell r="F11079" t="str">
            <v>Public Apr 25</v>
          </cell>
        </row>
        <row r="11080">
          <cell r="A11080" t="str">
            <v>C25N4TM200C</v>
          </cell>
          <cell r="B11080" t="str">
            <v>SCHNEIDER</v>
          </cell>
          <cell r="C11080" t="str">
            <v>TO BE CHECKED</v>
          </cell>
          <cell r="D11080" t="str">
            <v>NSX250N 50kA AC 4P4D 200A TMD 50 °C</v>
          </cell>
          <cell r="E11080">
            <v>2676.0822000000003</v>
          </cell>
          <cell r="F11080" t="str">
            <v>Public Apr 25</v>
          </cell>
        </row>
        <row r="11081">
          <cell r="A11081" t="str">
            <v>C25N4TM250C</v>
          </cell>
          <cell r="B11081" t="str">
            <v>SCHNEIDER</v>
          </cell>
          <cell r="C11081" t="str">
            <v>TO BE CHECKED</v>
          </cell>
          <cell r="D11081" t="str">
            <v>NSX250N 50kA AC 4P4D 250A TMD 50 °C</v>
          </cell>
          <cell r="E11081">
            <v>2613.2400000000002</v>
          </cell>
          <cell r="F11081" t="str">
            <v>Public Apr 25</v>
          </cell>
        </row>
        <row r="11082">
          <cell r="A11082" t="str">
            <v>C25N6TM160C</v>
          </cell>
          <cell r="B11082" t="str">
            <v>SCHNEIDER</v>
          </cell>
          <cell r="C11082" t="str">
            <v>TO BE CHECKED</v>
          </cell>
          <cell r="D11082" t="str">
            <v>NSX250N 50kA AC 4P3D 160A TMD 50 °C</v>
          </cell>
          <cell r="E11082">
            <v>3459.6156000000001</v>
          </cell>
          <cell r="F11082" t="str">
            <v>Public Apr 25</v>
          </cell>
        </row>
        <row r="11083">
          <cell r="A11083" t="str">
            <v>C25N6TM200C</v>
          </cell>
          <cell r="B11083" t="str">
            <v>SCHNEIDER</v>
          </cell>
          <cell r="C11083" t="str">
            <v>TO BE CHECKED</v>
          </cell>
          <cell r="D11083" t="str">
            <v>NSX250N 50kA AC 4P3D 200A TMD 50 °C</v>
          </cell>
          <cell r="E11083">
            <v>3424.3440000000001</v>
          </cell>
          <cell r="F11083" t="str">
            <v>Public Apr 25</v>
          </cell>
        </row>
        <row r="11084">
          <cell r="A11084" t="str">
            <v>C25N6TM250C</v>
          </cell>
          <cell r="B11084" t="str">
            <v>SCHNEIDER</v>
          </cell>
          <cell r="C11084" t="str">
            <v>TO BE CHECKED</v>
          </cell>
          <cell r="D11084" t="str">
            <v>NSX250N 50kA AC 4P3D 250A TMD 50 °C</v>
          </cell>
          <cell r="E11084">
            <v>3426.3330000000001</v>
          </cell>
          <cell r="F11084" t="str">
            <v>Public Apr 25</v>
          </cell>
        </row>
        <row r="11085">
          <cell r="A11085" t="str">
            <v>C25S3</v>
          </cell>
          <cell r="B11085" t="str">
            <v>SCHNEIDER</v>
          </cell>
          <cell r="C11085" t="str">
            <v>TO BE CHECKED</v>
          </cell>
          <cell r="D11085" t="str">
            <v>BASIC FRAME NSX250S 100kA AC 3P 250A</v>
          </cell>
          <cell r="E11085">
            <v>2461.5660000000003</v>
          </cell>
          <cell r="F11085" t="str">
            <v>Public Apr 25</v>
          </cell>
        </row>
        <row r="11086">
          <cell r="A11086" t="str">
            <v>C25S4</v>
          </cell>
          <cell r="B11086" t="str">
            <v>SCHNEIDER</v>
          </cell>
          <cell r="C11086" t="str">
            <v>TO BE CHECKED</v>
          </cell>
          <cell r="D11086" t="str">
            <v>BASIC FRAME NSX250S 100kA AC 4P 250A</v>
          </cell>
          <cell r="E11086">
            <v>3326.3322000000003</v>
          </cell>
          <cell r="F11086" t="str">
            <v>Public Apr 25</v>
          </cell>
        </row>
        <row r="11087">
          <cell r="A11087" t="str">
            <v>C4032D250</v>
          </cell>
          <cell r="B11087" t="str">
            <v>SCHNEIDER</v>
          </cell>
          <cell r="C11087" t="str">
            <v>TO BE CHECKED</v>
          </cell>
          <cell r="D11087" t="str">
            <v>TRIP UNIT NSX400 AC 3P3D 250A 2.3</v>
          </cell>
          <cell r="E11087">
            <v>1874.4744000000001</v>
          </cell>
          <cell r="F11087" t="str">
            <v>Public Apr 25</v>
          </cell>
        </row>
        <row r="11088">
          <cell r="A11088" t="str">
            <v>C4032D400</v>
          </cell>
          <cell r="B11088" t="str">
            <v>SCHNEIDER</v>
          </cell>
          <cell r="C11088" t="str">
            <v>TO BE CHECKED</v>
          </cell>
          <cell r="D11088" t="str">
            <v>TRIP UNIT NSX400 AC 3P3D 400A 2.3</v>
          </cell>
          <cell r="E11088">
            <v>1829.6759999999999</v>
          </cell>
          <cell r="F11088" t="str">
            <v>Public Apr 25</v>
          </cell>
        </row>
        <row r="11089">
          <cell r="A11089" t="str">
            <v>C403400S</v>
          </cell>
          <cell r="B11089" t="str">
            <v>SCHNEIDER</v>
          </cell>
          <cell r="C11089" t="str">
            <v>TO BE CHECKED</v>
          </cell>
          <cell r="D11089" t="str">
            <v>SWITCH NSX400NA AC 3P3D 400A</v>
          </cell>
          <cell r="E11089">
            <v>2953.1039999999998</v>
          </cell>
          <cell r="F11089" t="str">
            <v>Public Apr 25</v>
          </cell>
        </row>
        <row r="11090">
          <cell r="A11090" t="str">
            <v>C4035E400</v>
          </cell>
          <cell r="B11090" t="str">
            <v>SCHNEIDER</v>
          </cell>
          <cell r="C11090" t="str">
            <v>TO BE CHECKED</v>
          </cell>
          <cell r="D11090" t="str">
            <v>TRIP UNIT NSX400 AC 3P3D 400A 5.3E</v>
          </cell>
          <cell r="E11090">
            <v>3454.2810000000004</v>
          </cell>
          <cell r="F11090" t="str">
            <v>Public Apr 25</v>
          </cell>
        </row>
        <row r="11091">
          <cell r="A11091" t="str">
            <v>C4036E400</v>
          </cell>
          <cell r="B11091" t="str">
            <v>SCHNEIDER</v>
          </cell>
          <cell r="C11091" t="str">
            <v>TO BE CHECKED</v>
          </cell>
          <cell r="D11091" t="str">
            <v>TRIP UNIT NSX400 AC 3P3D 400A 6.3E</v>
          </cell>
          <cell r="E11091">
            <v>4181.5002000000004</v>
          </cell>
          <cell r="F11091" t="str">
            <v>Public Apr 25</v>
          </cell>
        </row>
        <row r="11092">
          <cell r="A11092" t="str">
            <v>C4036M320</v>
          </cell>
          <cell r="B11092" t="str">
            <v>SCHNEIDER</v>
          </cell>
          <cell r="C11092" t="str">
            <v>TO BE CHECKED</v>
          </cell>
          <cell r="D11092" t="str">
            <v>TRIP UNIT NSX400 AC 3P3D 320A 6.3EM</v>
          </cell>
          <cell r="E11092">
            <v>6162.0137999999997</v>
          </cell>
          <cell r="F11092" t="str">
            <v>Public Apr 25</v>
          </cell>
        </row>
        <row r="11093">
          <cell r="A11093" t="str">
            <v>C4042D250</v>
          </cell>
          <cell r="B11093" t="str">
            <v>SCHNEIDER</v>
          </cell>
          <cell r="C11093" t="str">
            <v>TO BE CHECKED</v>
          </cell>
          <cell r="D11093" t="str">
            <v>TRIP UNIT NSX400 AC 4P4D 250A 2.3</v>
          </cell>
          <cell r="E11093">
            <v>2200.7112000000002</v>
          </cell>
          <cell r="F11093" t="str">
            <v>Public Apr 25</v>
          </cell>
        </row>
        <row r="11094">
          <cell r="A11094" t="str">
            <v>C4042D400</v>
          </cell>
          <cell r="B11094" t="str">
            <v>SCHNEIDER</v>
          </cell>
          <cell r="C11094" t="str">
            <v>TO BE CHECKED</v>
          </cell>
          <cell r="D11094" t="str">
            <v>TRIP UNIT NSX400 AC 4P4D 400A 2.3</v>
          </cell>
          <cell r="E11094">
            <v>2131.9326000000001</v>
          </cell>
          <cell r="F11094" t="str">
            <v>Public Apr 25</v>
          </cell>
        </row>
        <row r="11095">
          <cell r="A11095" t="str">
            <v>C404400S</v>
          </cell>
          <cell r="B11095" t="str">
            <v>SCHNEIDER</v>
          </cell>
          <cell r="C11095" t="str">
            <v>TO BE CHECKED</v>
          </cell>
          <cell r="D11095" t="str">
            <v>SWITCH NSX400NA AC 4P4D 400A</v>
          </cell>
          <cell r="E11095">
            <v>3793.0637999999999</v>
          </cell>
          <cell r="F11095" t="str">
            <v>Public Apr 25</v>
          </cell>
        </row>
        <row r="11096">
          <cell r="A11096" t="str">
            <v>C4045E400</v>
          </cell>
          <cell r="B11096" t="str">
            <v>SCHNEIDER</v>
          </cell>
          <cell r="C11096" t="str">
            <v>TO BE CHECKED</v>
          </cell>
          <cell r="D11096" t="str">
            <v>TRIP UNIT NSX400 AC 4P4D 400A 5.3E</v>
          </cell>
          <cell r="E11096">
            <v>4047.3702000000003</v>
          </cell>
          <cell r="F11096" t="str">
            <v>Public Apr 25</v>
          </cell>
        </row>
        <row r="11097">
          <cell r="A11097" t="str">
            <v>C4046E400</v>
          </cell>
          <cell r="B11097" t="str">
            <v>SCHNEIDER</v>
          </cell>
          <cell r="C11097" t="str">
            <v>TO BE CHECKED</v>
          </cell>
          <cell r="D11097" t="str">
            <v>TRIP UNIT NSX400 AC 4P4D 400A 6.3E</v>
          </cell>
          <cell r="E11097">
            <v>4246.8108000000002</v>
          </cell>
          <cell r="F11097" t="str">
            <v>Public Apr 25</v>
          </cell>
        </row>
        <row r="11098">
          <cell r="A11098" t="str">
            <v>C40F31M320</v>
          </cell>
          <cell r="B11098" t="str">
            <v>SCHNEIDER</v>
          </cell>
          <cell r="C11098" t="str">
            <v>TO BE CHECKED</v>
          </cell>
          <cell r="D11098" t="str">
            <v>NSX400F 36kA AC 3P3D 320A 1.3M</v>
          </cell>
          <cell r="E11098">
            <v>3828.7127999999998</v>
          </cell>
          <cell r="F11098" t="str">
            <v>Public Apr 25</v>
          </cell>
        </row>
        <row r="11099">
          <cell r="A11099" t="str">
            <v>C40F32D250</v>
          </cell>
          <cell r="B11099" t="str">
            <v>SCHNEIDER</v>
          </cell>
          <cell r="C11099" t="str">
            <v>TO BE CHECKED</v>
          </cell>
          <cell r="D11099" t="str">
            <v>NSX400F 36kA AC 3P3D 250A 2.3</v>
          </cell>
          <cell r="E11099">
            <v>3582.6378</v>
          </cell>
          <cell r="F11099" t="str">
            <v>Public Apr 25</v>
          </cell>
        </row>
        <row r="11100">
          <cell r="A11100" t="str">
            <v>C40F32D400</v>
          </cell>
          <cell r="B11100" t="str">
            <v>SCHNEIDER</v>
          </cell>
          <cell r="C11100" t="str">
            <v>TO BE CHECKED</v>
          </cell>
          <cell r="D11100" t="str">
            <v>NSX400F 36kA AC 3P3D 400A 2.3</v>
          </cell>
          <cell r="E11100">
            <v>3322.5276000000003</v>
          </cell>
          <cell r="F11100" t="str">
            <v>Public Apr 25</v>
          </cell>
        </row>
        <row r="11101">
          <cell r="A11101" t="str">
            <v>C40F32M320</v>
          </cell>
          <cell r="B11101" t="str">
            <v>SCHNEIDER</v>
          </cell>
          <cell r="C11101" t="str">
            <v>TO BE CHECKED</v>
          </cell>
          <cell r="D11101" t="str">
            <v>NSX400F 36kA AC 3P3D 320A 2.3M</v>
          </cell>
          <cell r="E11101">
            <v>4725.9557999999997</v>
          </cell>
          <cell r="F11101" t="str">
            <v>Public Apr 25</v>
          </cell>
        </row>
        <row r="11102">
          <cell r="A11102" t="str">
            <v>C40F4</v>
          </cell>
          <cell r="B11102" t="str">
            <v>SCHNEIDER</v>
          </cell>
          <cell r="C11102" t="str">
            <v>TO BE CHECKED</v>
          </cell>
          <cell r="D11102" t="str">
            <v>BASIC FRAME NSX400F 36kA AC 4P 400A</v>
          </cell>
          <cell r="E11102">
            <v>2095.2534000000001</v>
          </cell>
          <cell r="F11102" t="str">
            <v>Public Apr 25</v>
          </cell>
        </row>
        <row r="11103">
          <cell r="A11103" t="str">
            <v>C40F42D250</v>
          </cell>
          <cell r="B11103" t="str">
            <v>SCHNEIDER</v>
          </cell>
          <cell r="C11103" t="str">
            <v>TO BE CHECKED</v>
          </cell>
          <cell r="D11103" t="str">
            <v>NSX400F 36kA AC 4P4D 250A 2.3</v>
          </cell>
          <cell r="E11103">
            <v>4250.4318000000003</v>
          </cell>
          <cell r="F11103" t="str">
            <v>Public Apr 25</v>
          </cell>
        </row>
        <row r="11104">
          <cell r="A11104" t="str">
            <v>C40F42D400</v>
          </cell>
          <cell r="B11104" t="str">
            <v>SCHNEIDER</v>
          </cell>
          <cell r="C11104" t="str">
            <v>TO BE CHECKED</v>
          </cell>
          <cell r="D11104" t="str">
            <v>NSX400F 36kA AC 4P4D 400A 2.3</v>
          </cell>
          <cell r="E11104">
            <v>4098.1866</v>
          </cell>
          <cell r="F11104" t="str">
            <v>Public Apr 25</v>
          </cell>
        </row>
        <row r="11105">
          <cell r="A11105" t="str">
            <v>C40H31M320</v>
          </cell>
          <cell r="B11105" t="str">
            <v>SCHNEIDER</v>
          </cell>
          <cell r="C11105" t="str">
            <v>TO BE CHECKED</v>
          </cell>
          <cell r="D11105" t="str">
            <v>NSX400H 70kA AC 3P3D 320A 1.3M</v>
          </cell>
          <cell r="E11105">
            <v>4567.4171999999999</v>
          </cell>
          <cell r="F11105" t="str">
            <v>Public Apr 25</v>
          </cell>
        </row>
        <row r="11106">
          <cell r="A11106" t="str">
            <v>C40H32D250</v>
          </cell>
          <cell r="B11106" t="str">
            <v>SCHNEIDER</v>
          </cell>
          <cell r="C11106" t="str">
            <v>TO BE CHECKED</v>
          </cell>
          <cell r="D11106" t="str">
            <v>NSX400H 70kA AC 3P3D 250A 2.3</v>
          </cell>
          <cell r="E11106">
            <v>4293.6186000000007</v>
          </cell>
          <cell r="F11106" t="str">
            <v>Public Apr 25</v>
          </cell>
        </row>
        <row r="11107">
          <cell r="A11107" t="str">
            <v>C40H32D400</v>
          </cell>
          <cell r="B11107" t="str">
            <v>SCHNEIDER</v>
          </cell>
          <cell r="C11107" t="str">
            <v>TO BE CHECKED</v>
          </cell>
          <cell r="D11107" t="str">
            <v>NSX400H 70kA AC 3P3D 400A 2.3</v>
          </cell>
          <cell r="E11107">
            <v>4146.1674000000003</v>
          </cell>
          <cell r="F11107" t="str">
            <v>Public Apr 25</v>
          </cell>
        </row>
        <row r="11108">
          <cell r="A11108" t="str">
            <v>C40H4</v>
          </cell>
          <cell r="B11108" t="str">
            <v>SCHNEIDER</v>
          </cell>
          <cell r="C11108" t="str">
            <v>TO BE CHECKED</v>
          </cell>
          <cell r="D11108" t="str">
            <v>BASIC FRAME NSX400H 70kA AC 4P 400A</v>
          </cell>
          <cell r="E11108">
            <v>4116.4344000000001</v>
          </cell>
          <cell r="F11108" t="str">
            <v>Public Apr 25</v>
          </cell>
        </row>
        <row r="11109">
          <cell r="A11109" t="str">
            <v>C40H42D250</v>
          </cell>
          <cell r="B11109" t="str">
            <v>SCHNEIDER</v>
          </cell>
          <cell r="C11109" t="str">
            <v>TO BE CHECKED</v>
          </cell>
          <cell r="D11109" t="str">
            <v>NSX400H 70kA AC 4P4D 250A 2.3</v>
          </cell>
          <cell r="E11109">
            <v>5659.8678</v>
          </cell>
          <cell r="F11109" t="str">
            <v>Public Apr 25</v>
          </cell>
        </row>
        <row r="11110">
          <cell r="A11110" t="str">
            <v>C40H42D400</v>
          </cell>
          <cell r="B11110" t="str">
            <v>SCHNEIDER</v>
          </cell>
          <cell r="C11110" t="str">
            <v>TO BE CHECKED</v>
          </cell>
          <cell r="D11110" t="str">
            <v>NSX400H 70kA AC 4P4D 400A 2.3</v>
          </cell>
          <cell r="E11110">
            <v>5106.7320000000009</v>
          </cell>
          <cell r="F11110" t="str">
            <v>Public Apr 25</v>
          </cell>
        </row>
        <row r="11111">
          <cell r="A11111" t="str">
            <v>C40L3</v>
          </cell>
          <cell r="B11111" t="str">
            <v>SCHNEIDER</v>
          </cell>
          <cell r="C11111" t="str">
            <v>TO BE CHECKED</v>
          </cell>
          <cell r="D11111" t="str">
            <v>BASIC FRAME NSX400L 150kA AC 3P 400A</v>
          </cell>
          <cell r="E11111">
            <v>3302.0868</v>
          </cell>
          <cell r="F11111" t="str">
            <v>Public Apr 25</v>
          </cell>
        </row>
        <row r="11112">
          <cell r="A11112" t="str">
            <v>C40L4</v>
          </cell>
          <cell r="B11112" t="str">
            <v>SCHNEIDER</v>
          </cell>
          <cell r="C11112" t="str">
            <v>TO BE CHECKED</v>
          </cell>
          <cell r="D11112" t="str">
            <v>BASIC FRAME NSX400L 150kA AC 4P 400A</v>
          </cell>
          <cell r="E11112">
            <v>4488.51</v>
          </cell>
          <cell r="F11112" t="str">
            <v>Public Apr 25</v>
          </cell>
        </row>
        <row r="11113">
          <cell r="A11113" t="str">
            <v>C40N31M320</v>
          </cell>
          <cell r="B11113" t="str">
            <v>SCHNEIDER</v>
          </cell>
          <cell r="C11113" t="str">
            <v>TO BE CHECKED</v>
          </cell>
          <cell r="D11113" t="str">
            <v>NSX400N 50kA AC 3P3D 320A 1.3M</v>
          </cell>
          <cell r="E11113">
            <v>4160.6106</v>
          </cell>
          <cell r="F11113" t="str">
            <v>Public Apr 25</v>
          </cell>
        </row>
        <row r="11114">
          <cell r="A11114" t="str">
            <v>C40N32D250</v>
          </cell>
          <cell r="B11114" t="str">
            <v>SCHNEIDER</v>
          </cell>
          <cell r="C11114" t="str">
            <v>TO BE CHECKED</v>
          </cell>
          <cell r="D11114" t="str">
            <v>NSX400N 50kA AC 3P3D 250A 2.3</v>
          </cell>
          <cell r="E11114">
            <v>3931.1615999999999</v>
          </cell>
          <cell r="F11114" t="str">
            <v>Public Apr 25</v>
          </cell>
        </row>
        <row r="11115">
          <cell r="A11115" t="str">
            <v>C40N32D400</v>
          </cell>
          <cell r="B11115" t="str">
            <v>SCHNEIDER</v>
          </cell>
          <cell r="C11115" t="str">
            <v>TO BE CHECKED</v>
          </cell>
          <cell r="D11115" t="str">
            <v>NSX400N 50kA AC 3P3D 400A 2.3</v>
          </cell>
          <cell r="E11115">
            <v>3659.9334000000003</v>
          </cell>
          <cell r="F11115" t="str">
            <v>Public Apr 25</v>
          </cell>
        </row>
        <row r="11116">
          <cell r="A11116" t="str">
            <v>C40N32M320</v>
          </cell>
          <cell r="B11116" t="str">
            <v>SCHNEIDER</v>
          </cell>
          <cell r="C11116" t="str">
            <v>TO BE CHECKED</v>
          </cell>
          <cell r="D11116" t="str">
            <v>NSX400N 50kA AC 3P3D 320A 2.3M</v>
          </cell>
          <cell r="E11116">
            <v>5132.6400000000003</v>
          </cell>
          <cell r="F11116" t="str">
            <v>Public Apr 25</v>
          </cell>
        </row>
        <row r="11117">
          <cell r="A11117" t="str">
            <v>C40N4</v>
          </cell>
          <cell r="B11117" t="str">
            <v>SCHNEIDER</v>
          </cell>
          <cell r="C11117" t="str">
            <v>TO BE CHECKED</v>
          </cell>
          <cell r="D11117" t="str">
            <v>BASIC FRAME NSX400N 50kA AC 4P 400A</v>
          </cell>
          <cell r="E11117">
            <v>2745.3197999999998</v>
          </cell>
          <cell r="F11117" t="str">
            <v>Public Apr 25</v>
          </cell>
        </row>
        <row r="11118">
          <cell r="A11118" t="str">
            <v>C40N42D250</v>
          </cell>
          <cell r="B11118" t="str">
            <v>SCHNEIDER</v>
          </cell>
          <cell r="C11118" t="str">
            <v>TO BE CHECKED</v>
          </cell>
          <cell r="D11118" t="str">
            <v>NSX400N 50kA AC 4P4D 250A 2.3</v>
          </cell>
          <cell r="E11118">
            <v>4774.5995999999996</v>
          </cell>
          <cell r="F11118" t="str">
            <v>Public Apr 25</v>
          </cell>
        </row>
        <row r="11119">
          <cell r="A11119" t="str">
            <v>C40N42D400</v>
          </cell>
          <cell r="B11119" t="str">
            <v>SCHNEIDER</v>
          </cell>
          <cell r="C11119" t="str">
            <v>TO BE CHECKED</v>
          </cell>
          <cell r="D11119" t="str">
            <v>NSX400N 50kA AC 4P4D 400A 2.3</v>
          </cell>
          <cell r="E11119">
            <v>4637.8379999999997</v>
          </cell>
          <cell r="F11119" t="str">
            <v>Public Apr 25</v>
          </cell>
        </row>
        <row r="11120">
          <cell r="A11120" t="str">
            <v>C40S3</v>
          </cell>
          <cell r="B11120" t="str">
            <v>SCHNEIDER</v>
          </cell>
          <cell r="C11120" t="str">
            <v>TO BE CHECKED</v>
          </cell>
          <cell r="D11120" t="str">
            <v>BASIC FRAME NSX400S 100kA AC 3P 400A</v>
          </cell>
          <cell r="E11120">
            <v>2977.6961999999999</v>
          </cell>
          <cell r="F11120" t="str">
            <v>Public Apr 25</v>
          </cell>
        </row>
        <row r="11121">
          <cell r="A11121" t="str">
            <v>C40S4</v>
          </cell>
          <cell r="B11121" t="str">
            <v>SCHNEIDER</v>
          </cell>
          <cell r="C11121" t="str">
            <v>TO BE CHECKED</v>
          </cell>
          <cell r="D11121" t="str">
            <v>BASIC FRAME NSX400S 100kA AC 4P 400A</v>
          </cell>
          <cell r="E11121">
            <v>3680.0273999999999</v>
          </cell>
          <cell r="F11121" t="str">
            <v>Public Apr 25</v>
          </cell>
        </row>
        <row r="11122">
          <cell r="A11122" t="str">
            <v>C6332D630</v>
          </cell>
          <cell r="B11122" t="str">
            <v>SCHNEIDER</v>
          </cell>
          <cell r="C11122" t="str">
            <v>TO BE CHECKED</v>
          </cell>
          <cell r="D11122" t="str">
            <v>TRIP UNIT NSX630 AC 3P3D 630A 2.3</v>
          </cell>
          <cell r="E11122">
            <v>2442.0126</v>
          </cell>
          <cell r="F11122" t="str">
            <v>Public Apr 25</v>
          </cell>
        </row>
        <row r="11123">
          <cell r="A11123" t="str">
            <v>C6335E630</v>
          </cell>
          <cell r="B11123" t="str">
            <v>SCHNEIDER</v>
          </cell>
          <cell r="C11123" t="str">
            <v>TO BE CHECKED</v>
          </cell>
          <cell r="D11123" t="str">
            <v>TRIP UNIT NSX630 AC 3P3D 630A 5.3E</v>
          </cell>
          <cell r="E11123">
            <v>3812.0256000000004</v>
          </cell>
          <cell r="F11123" t="str">
            <v>Public Apr 25</v>
          </cell>
        </row>
        <row r="11124">
          <cell r="A11124" t="str">
            <v>C633630S</v>
          </cell>
          <cell r="B11124" t="str">
            <v>SCHNEIDER</v>
          </cell>
          <cell r="C11124" t="str">
            <v>TO BE CHECKED</v>
          </cell>
          <cell r="D11124" t="str">
            <v>SWITCH NSX630NA AC 3P3D 630A</v>
          </cell>
          <cell r="E11124">
            <v>4100.4204</v>
          </cell>
          <cell r="F11124" t="str">
            <v>Public Apr 25</v>
          </cell>
        </row>
        <row r="11125">
          <cell r="A11125" t="str">
            <v>C6336E630</v>
          </cell>
          <cell r="B11125" t="str">
            <v>SCHNEIDER</v>
          </cell>
          <cell r="C11125" t="str">
            <v>TO BE CHECKED</v>
          </cell>
          <cell r="D11125" t="str">
            <v>TRIP UNIT NSX630 AC 3P3D 630A 6.3E</v>
          </cell>
          <cell r="E11125">
            <v>4399.7802000000001</v>
          </cell>
          <cell r="F11125" t="str">
            <v>Public Apr 25</v>
          </cell>
        </row>
        <row r="11126">
          <cell r="A11126" t="str">
            <v>C6336M500</v>
          </cell>
          <cell r="B11126" t="str">
            <v>SCHNEIDER</v>
          </cell>
          <cell r="C11126" t="str">
            <v>TO BE CHECKED</v>
          </cell>
          <cell r="D11126" t="str">
            <v>TRIP UNIT NSX630 AC 3P3D 500A 6.3EM</v>
          </cell>
          <cell r="E11126">
            <v>6176.1815999999999</v>
          </cell>
          <cell r="F11126" t="str">
            <v>Public Apr 25</v>
          </cell>
        </row>
        <row r="11127">
          <cell r="A11127" t="str">
            <v>C6342D630</v>
          </cell>
          <cell r="B11127" t="str">
            <v>SCHNEIDER</v>
          </cell>
          <cell r="C11127" t="str">
            <v>TO BE CHECKED</v>
          </cell>
          <cell r="D11127" t="str">
            <v>TRIP UNIT NSX630 AC 4P4D 630A 2.3</v>
          </cell>
          <cell r="E11127">
            <v>2637.8526000000002</v>
          </cell>
          <cell r="F11127" t="str">
            <v>Public Apr 25</v>
          </cell>
        </row>
        <row r="11128">
          <cell r="A11128" t="str">
            <v>C6345E630</v>
          </cell>
          <cell r="B11128" t="str">
            <v>SCHNEIDER</v>
          </cell>
          <cell r="C11128" t="str">
            <v>TO BE CHECKED</v>
          </cell>
          <cell r="D11128" t="str">
            <v>TRIP UNIT NSX630 AC 4P4D 630A 5.3E</v>
          </cell>
          <cell r="E11128">
            <v>4769.5404000000008</v>
          </cell>
          <cell r="F11128" t="str">
            <v>Public Apr 25</v>
          </cell>
        </row>
        <row r="11129">
          <cell r="A11129" t="str">
            <v>C634630S</v>
          </cell>
          <cell r="B11129" t="str">
            <v>SCHNEIDER</v>
          </cell>
          <cell r="C11129" t="str">
            <v>TO BE CHECKED</v>
          </cell>
          <cell r="D11129" t="str">
            <v>SWITCH NSX630NA AC 4P4D 630A</v>
          </cell>
          <cell r="E11129">
            <v>4731.9839999999995</v>
          </cell>
          <cell r="F11129" t="str">
            <v>Public Apr 25</v>
          </cell>
        </row>
        <row r="11130">
          <cell r="A11130" t="str">
            <v>C6346E630</v>
          </cell>
          <cell r="B11130" t="str">
            <v>SCHNEIDER</v>
          </cell>
          <cell r="C11130" t="str">
            <v>TO BE CHECKED</v>
          </cell>
          <cell r="D11130" t="str">
            <v>TRIP UNIT NSX630 AC 4P4D 630A 6.3E</v>
          </cell>
          <cell r="E11130">
            <v>5502.7673999999997</v>
          </cell>
          <cell r="F11130" t="str">
            <v>Public Apr 25</v>
          </cell>
        </row>
        <row r="11131">
          <cell r="A11131" t="str">
            <v>C63F3</v>
          </cell>
          <cell r="B11131" t="str">
            <v>SCHNEIDER</v>
          </cell>
          <cell r="C11131" t="str">
            <v>TO BE CHECKED</v>
          </cell>
          <cell r="D11131" t="str">
            <v>BASIC FRAME NSX630F 36kA AC 3P 630A</v>
          </cell>
          <cell r="E11131">
            <v>2264.3796000000002</v>
          </cell>
          <cell r="F11131" t="str">
            <v>Public Apr 25</v>
          </cell>
        </row>
        <row r="11132">
          <cell r="A11132" t="str">
            <v>C63F31M500</v>
          </cell>
          <cell r="B11132" t="str">
            <v>SCHNEIDER</v>
          </cell>
          <cell r="C11132" t="str">
            <v>TO BE CHECKED</v>
          </cell>
          <cell r="D11132" t="str">
            <v>NSX630F 36kA AC 3P3D 500A 1.3M</v>
          </cell>
          <cell r="E11132">
            <v>5102.7233999999999</v>
          </cell>
          <cell r="F11132" t="str">
            <v>Public Apr 25</v>
          </cell>
        </row>
        <row r="11133">
          <cell r="A11133" t="str">
            <v>C63F32D630</v>
          </cell>
          <cell r="B11133" t="str">
            <v>SCHNEIDER</v>
          </cell>
          <cell r="C11133" t="str">
            <v>TO BE CHECKED</v>
          </cell>
          <cell r="D11133" t="str">
            <v>NSX630F 36kA AC 3P3D 630A 2.3</v>
          </cell>
          <cell r="E11133">
            <v>4560.7974000000004</v>
          </cell>
          <cell r="F11133" t="str">
            <v>Public Apr 25</v>
          </cell>
        </row>
        <row r="11134">
          <cell r="A11134" t="str">
            <v>C63F32M500</v>
          </cell>
          <cell r="B11134" t="str">
            <v>SCHNEIDER</v>
          </cell>
          <cell r="C11134" t="str">
            <v>TO BE CHECKED</v>
          </cell>
          <cell r="D11134" t="str">
            <v>NSX630F 36kA AC 3P3D 500A 2.3M</v>
          </cell>
          <cell r="E11134">
            <v>5780.7479999999996</v>
          </cell>
          <cell r="F11134" t="str">
            <v>Public Apr 25</v>
          </cell>
        </row>
        <row r="11135">
          <cell r="A11135" t="str">
            <v>C63F4</v>
          </cell>
          <cell r="B11135" t="str">
            <v>SCHNEIDER</v>
          </cell>
          <cell r="C11135" t="str">
            <v>TO BE CHECKED</v>
          </cell>
          <cell r="D11135" t="str">
            <v>BASIC FRAME NSX630F 36kA AC 4P 630A</v>
          </cell>
          <cell r="E11135">
            <v>2690.7192</v>
          </cell>
          <cell r="F11135" t="str">
            <v>Public Apr 25</v>
          </cell>
        </row>
        <row r="11136">
          <cell r="A11136" t="str">
            <v>C63F42D630</v>
          </cell>
          <cell r="B11136" t="str">
            <v>SCHNEIDER</v>
          </cell>
          <cell r="C11136" t="str">
            <v>TO BE CHECKED</v>
          </cell>
          <cell r="D11136" t="str">
            <v>NSX630F 36kA AC 4P4D 630A 2.3</v>
          </cell>
          <cell r="E11136">
            <v>5525.4114</v>
          </cell>
          <cell r="F11136" t="str">
            <v>Public Apr 25</v>
          </cell>
        </row>
        <row r="11137">
          <cell r="A11137" t="str">
            <v>C63H3</v>
          </cell>
          <cell r="B11137" t="str">
            <v>SCHNEIDER</v>
          </cell>
          <cell r="C11137" t="str">
            <v>TO BE CHECKED</v>
          </cell>
          <cell r="D11137" t="str">
            <v>BASIC FRAME NSX630H 70kA AC 3P 630A</v>
          </cell>
          <cell r="E11137">
            <v>3204.4931999999999</v>
          </cell>
          <cell r="F11137" t="str">
            <v>Public Apr 25</v>
          </cell>
        </row>
        <row r="11138">
          <cell r="A11138" t="str">
            <v>C63H31M500</v>
          </cell>
          <cell r="B11138" t="str">
            <v>SCHNEIDER</v>
          </cell>
          <cell r="C11138" t="str">
            <v>TO BE CHECKED</v>
          </cell>
          <cell r="D11138" t="str">
            <v>NSX630H 70kA AC 3P3D 500A 1.3M</v>
          </cell>
          <cell r="E11138">
            <v>5730.9413999999997</v>
          </cell>
          <cell r="F11138" t="str">
            <v>Public Apr 25</v>
          </cell>
        </row>
        <row r="11139">
          <cell r="A11139" t="str">
            <v>C63H32D630</v>
          </cell>
          <cell r="B11139" t="str">
            <v>SCHNEIDER</v>
          </cell>
          <cell r="C11139" t="str">
            <v>TO BE CHECKED</v>
          </cell>
          <cell r="D11139" t="str">
            <v>NSX630H 70kA AC 3P3D 630A 2.3</v>
          </cell>
          <cell r="E11139">
            <v>5428.9805999999999</v>
          </cell>
          <cell r="F11139" t="str">
            <v>Public Apr 25</v>
          </cell>
        </row>
        <row r="11140">
          <cell r="A11140" t="str">
            <v>C63H32M500</v>
          </cell>
          <cell r="B11140" t="str">
            <v>SCHNEIDER</v>
          </cell>
          <cell r="C11140" t="str">
            <v>TO BE CHECKED</v>
          </cell>
          <cell r="D11140" t="str">
            <v>NSX630H 70kA AC 3P3D 500A 2.3M</v>
          </cell>
          <cell r="E11140">
            <v>6322.4189999999999</v>
          </cell>
          <cell r="F11140" t="str">
            <v>Public Apr 25</v>
          </cell>
        </row>
        <row r="11141">
          <cell r="A11141" t="str">
            <v>C63H4</v>
          </cell>
          <cell r="B11141" t="str">
            <v>SCHNEIDER</v>
          </cell>
          <cell r="C11141" t="str">
            <v>TO BE CHECKED</v>
          </cell>
          <cell r="D11141" t="str">
            <v>BASIC FRAME NSX630H 70kA AC 4P 630A</v>
          </cell>
          <cell r="E11141">
            <v>4161.9468000000006</v>
          </cell>
          <cell r="F11141" t="str">
            <v>Public Apr 25</v>
          </cell>
        </row>
        <row r="11142">
          <cell r="A11142" t="str">
            <v>C63H42D630</v>
          </cell>
          <cell r="B11142" t="str">
            <v>SCHNEIDER</v>
          </cell>
          <cell r="C11142" t="str">
            <v>TO BE CHECKED</v>
          </cell>
          <cell r="D11142" t="str">
            <v>NSX630H 70kA AC 4P4D 630A 2.3</v>
          </cell>
          <cell r="E11142">
            <v>7199.8128000000006</v>
          </cell>
          <cell r="F11142" t="str">
            <v>Public Apr 25</v>
          </cell>
        </row>
        <row r="11143">
          <cell r="A11143" t="str">
            <v>C63L3</v>
          </cell>
          <cell r="B11143" t="str">
            <v>SCHNEIDER</v>
          </cell>
          <cell r="C11143" t="str">
            <v>TO BE CHECKED</v>
          </cell>
          <cell r="D11143" t="str">
            <v>BASIC FRAME NSX630L 150kA AC 3P 630A</v>
          </cell>
          <cell r="E11143">
            <v>4825.6607999999997</v>
          </cell>
          <cell r="F11143" t="str">
            <v>Public Apr 25</v>
          </cell>
        </row>
        <row r="11144">
          <cell r="A11144" t="str">
            <v>C63L4</v>
          </cell>
          <cell r="B11144" t="str">
            <v>SCHNEIDER</v>
          </cell>
          <cell r="C11144" t="str">
            <v>TO BE CHECKED</v>
          </cell>
          <cell r="D11144" t="str">
            <v>BASIC FRAME NSX630L 150kA AC 4P 630A</v>
          </cell>
          <cell r="E11144">
            <v>6547.89</v>
          </cell>
          <cell r="F11144" t="str">
            <v>Public Apr 25</v>
          </cell>
        </row>
        <row r="11145">
          <cell r="A11145" t="str">
            <v>C63N3</v>
          </cell>
          <cell r="B11145" t="str">
            <v>SCHNEIDER</v>
          </cell>
          <cell r="C11145" t="str">
            <v>TO BE CHECKED</v>
          </cell>
          <cell r="D11145" t="str">
            <v>BASIC FRAME NSX630N 50kA AC 3P 630A</v>
          </cell>
          <cell r="E11145">
            <v>2882.9382000000001</v>
          </cell>
          <cell r="F11145" t="str">
            <v>Public Apr 25</v>
          </cell>
        </row>
        <row r="11146">
          <cell r="A11146" t="str">
            <v>C63N31M500</v>
          </cell>
          <cell r="B11146" t="str">
            <v>SCHNEIDER</v>
          </cell>
          <cell r="C11146" t="str">
            <v>TO BE CHECKED</v>
          </cell>
          <cell r="D11146" t="str">
            <v>NSX630N 50kA AC 3P3D 500A 1.3M</v>
          </cell>
          <cell r="E11146">
            <v>5561.3663999999999</v>
          </cell>
          <cell r="F11146" t="str">
            <v>Public Apr 25</v>
          </cell>
        </row>
        <row r="11147">
          <cell r="A11147" t="str">
            <v>C63N32D630</v>
          </cell>
          <cell r="B11147" t="str">
            <v>SCHNEIDER</v>
          </cell>
          <cell r="C11147" t="str">
            <v>TO BE CHECKED</v>
          </cell>
          <cell r="D11147" t="str">
            <v>NSX630N 50kA AC 3P3D 630A 2.3</v>
          </cell>
          <cell r="E11147">
            <v>4858.1988000000001</v>
          </cell>
          <cell r="F11147" t="str">
            <v>Public Apr 25</v>
          </cell>
        </row>
        <row r="11148">
          <cell r="A11148" t="str">
            <v>C63N32M500</v>
          </cell>
          <cell r="B11148" t="str">
            <v>SCHNEIDER</v>
          </cell>
          <cell r="C11148" t="str">
            <v>TO BE CHECKED</v>
          </cell>
          <cell r="D11148" t="str">
            <v>NSX630N 50kA AC 3P3D 500A 2.3M</v>
          </cell>
          <cell r="E11148">
            <v>6125.4876000000004</v>
          </cell>
          <cell r="F11148" t="str">
            <v>Public Apr 25</v>
          </cell>
        </row>
        <row r="11149">
          <cell r="A11149" t="str">
            <v>C63N4</v>
          </cell>
          <cell r="B11149" t="str">
            <v>SCHNEIDER</v>
          </cell>
          <cell r="C11149" t="str">
            <v>TO BE CHECKED</v>
          </cell>
          <cell r="D11149" t="str">
            <v>BASIC FRAME NSX630N 50kA AC 4P 630A</v>
          </cell>
          <cell r="E11149">
            <v>3811.4339999999997</v>
          </cell>
          <cell r="F11149" t="str">
            <v>Public Apr 25</v>
          </cell>
        </row>
        <row r="11150">
          <cell r="A11150" t="str">
            <v>C63N42D630</v>
          </cell>
          <cell r="B11150" t="str">
            <v>SCHNEIDER</v>
          </cell>
          <cell r="C11150" t="str">
            <v>TO BE CHECKED</v>
          </cell>
          <cell r="D11150" t="str">
            <v>NSX630N 50kA AC 4P4D 630A 2.3</v>
          </cell>
          <cell r="E11150">
            <v>6123.3455999999996</v>
          </cell>
          <cell r="F11150" t="str">
            <v>Public Apr 25</v>
          </cell>
        </row>
        <row r="11151">
          <cell r="A11151" t="str">
            <v>C63S3</v>
          </cell>
          <cell r="B11151" t="str">
            <v>SCHNEIDER</v>
          </cell>
          <cell r="C11151" t="str">
            <v>TO BE CHECKED</v>
          </cell>
          <cell r="D11151" t="str">
            <v>BASIC FRAME NSX630S 100kA AC 3P 630A</v>
          </cell>
          <cell r="E11151">
            <v>4009.6404000000002</v>
          </cell>
          <cell r="F11151" t="str">
            <v>Public Apr 25</v>
          </cell>
        </row>
        <row r="11152">
          <cell r="A11152" t="str">
            <v>C63S4</v>
          </cell>
          <cell r="B11152" t="str">
            <v>SCHNEIDER</v>
          </cell>
          <cell r="C11152" t="str">
            <v>TO BE CHECKED</v>
          </cell>
          <cell r="D11152" t="str">
            <v>BASIC FRAME NSX630S 100kA AC 4P 630A</v>
          </cell>
          <cell r="E11152">
            <v>5024.4791999999998</v>
          </cell>
          <cell r="F11152" t="str">
            <v>Public Apr 25</v>
          </cell>
        </row>
        <row r="11153">
          <cell r="A11153" t="str">
            <v>EZC100H2015</v>
          </cell>
          <cell r="B11153" t="str">
            <v>SCHNEIDER</v>
          </cell>
          <cell r="C11153" t="str">
            <v>TO BE CHECKED</v>
          </cell>
          <cell r="D11153" t="str">
            <v>mg ezc100 h 30ka 2p/2t 15</v>
          </cell>
          <cell r="E11153">
            <v>221.85</v>
          </cell>
          <cell r="F11153" t="str">
            <v>Public Apr 25</v>
          </cell>
        </row>
        <row r="11154">
          <cell r="A11154" t="str">
            <v>EZC100H2080</v>
          </cell>
          <cell r="B11154" t="str">
            <v>SCHNEIDER</v>
          </cell>
          <cell r="C11154" t="str">
            <v>TO BE CHECKED</v>
          </cell>
          <cell r="D11154" t="str">
            <v>mg ezc100 h 30ka 2p/2t 80</v>
          </cell>
          <cell r="E11154">
            <v>221.85</v>
          </cell>
          <cell r="F11154" t="str">
            <v>Public Apr 25</v>
          </cell>
        </row>
        <row r="11155">
          <cell r="A11155" t="str">
            <v>LV429488</v>
          </cell>
          <cell r="B11155" t="str">
            <v>SCHNEIDER</v>
          </cell>
          <cell r="C11155" t="str">
            <v>TO BE CHECKED</v>
          </cell>
          <cell r="D11155" t="str">
            <v>Vigi 200-440V 3P for NSX100/160</v>
          </cell>
          <cell r="E11155">
            <v>2289.8897999999999</v>
          </cell>
          <cell r="F11155" t="str">
            <v>Public Apr 25</v>
          </cell>
        </row>
        <row r="11156">
          <cell r="A11156" t="str">
            <v>LV429489</v>
          </cell>
          <cell r="B11156" t="str">
            <v>SCHNEIDER</v>
          </cell>
          <cell r="C11156" t="str">
            <v>TO BE CHECKED</v>
          </cell>
          <cell r="D11156" t="str">
            <v>Vigi 200-440V 4P for NSX100/160</v>
          </cell>
          <cell r="E11156">
            <v>2980.6134000000002</v>
          </cell>
          <cell r="F11156" t="str">
            <v>Public Apr 25</v>
          </cell>
        </row>
        <row r="11157">
          <cell r="A11157" t="str">
            <v>LV429492</v>
          </cell>
          <cell r="B11157" t="str">
            <v>SCHNEIDER</v>
          </cell>
          <cell r="C11157" t="str">
            <v>TO BE CHECKED</v>
          </cell>
          <cell r="D11157" t="str">
            <v>Vigi 200-440V 3P for NSX250</v>
          </cell>
          <cell r="E11157">
            <v>2303.8535999999999</v>
          </cell>
          <cell r="F11157" t="str">
            <v>Public Apr 25</v>
          </cell>
        </row>
        <row r="11158">
          <cell r="A11158" t="str">
            <v>LV429493</v>
          </cell>
          <cell r="B11158" t="str">
            <v>SCHNEIDER</v>
          </cell>
          <cell r="C11158" t="str">
            <v>TO BE CHECKED</v>
          </cell>
          <cell r="D11158" t="str">
            <v>Vigi 200-440V 4P for NSX250</v>
          </cell>
          <cell r="E11158">
            <v>3182.6039999999998</v>
          </cell>
          <cell r="F11158" t="str">
            <v>Public Apr 25</v>
          </cell>
        </row>
        <row r="11159">
          <cell r="A11159" t="str">
            <v>NCEI_MERAS_MCCB1</v>
          </cell>
          <cell r="B11159" t="str">
            <v>SCHNEIDER</v>
          </cell>
          <cell r="C11159" t="str">
            <v>TO BE CHECKED</v>
          </cell>
          <cell r="D11159" t="str">
            <v>MCCB Euro Made</v>
          </cell>
          <cell r="E11159">
            <v>525110.75939999998</v>
          </cell>
          <cell r="F11159" t="str">
            <v>Public Apr 25</v>
          </cell>
        </row>
        <row r="11160">
          <cell r="A11160" t="str">
            <v>NS08NX3D5EFFXX7671</v>
          </cell>
          <cell r="B11160" t="str">
            <v>SCHNEIDER</v>
          </cell>
          <cell r="C11160" t="str">
            <v>TO BE CHECKED</v>
          </cell>
          <cell r="D11160" t="str">
            <v>Compact NS 800A N 3P EDO 5.0 MCCB</v>
          </cell>
          <cell r="E11160">
            <v>25055.983799999998</v>
          </cell>
          <cell r="F11160" t="str">
            <v>Public Apr 25</v>
          </cell>
        </row>
        <row r="11161">
          <cell r="A11161" t="str">
            <v>PKOGTA8</v>
          </cell>
          <cell r="B11161" t="str">
            <v>SCHNEIDER</v>
          </cell>
          <cell r="C11161" t="str">
            <v>TO BE CHECKED</v>
          </cell>
          <cell r="D11161" t="str">
            <v>GROUNDING KIT</v>
          </cell>
          <cell r="E11161">
            <v>945.80520000000001</v>
          </cell>
          <cell r="F11161" t="str">
            <v>Public Apr 25</v>
          </cell>
        </row>
        <row r="11162">
          <cell r="A11162">
            <v>33848</v>
          </cell>
          <cell r="B11162" t="str">
            <v>SCHNEIDER</v>
          </cell>
          <cell r="C11162" t="str">
            <v>TO BE CHECKED</v>
          </cell>
          <cell r="D11162" t="str">
            <v>MODBUS COM MODULE FOR ELEC. OP. DRAWOUT</v>
          </cell>
          <cell r="E11162">
            <v>1606.7346</v>
          </cell>
          <cell r="F11162" t="str">
            <v>Public Apr 25</v>
          </cell>
        </row>
        <row r="11163">
          <cell r="A11163" t="str">
            <v>MVS21305</v>
          </cell>
          <cell r="B11163" t="str">
            <v>SCHNEIDER</v>
          </cell>
          <cell r="C11163" t="str">
            <v>TO BE CHECKED</v>
          </cell>
          <cell r="D11163" t="str">
            <v>IN EASYPACT MVS 3P CH 32N/NA/H/HA CHASSI</v>
          </cell>
          <cell r="E11163">
            <v>11848.187400000001</v>
          </cell>
          <cell r="F11163" t="str">
            <v>Public Apr 25</v>
          </cell>
        </row>
        <row r="11164">
          <cell r="A11164" t="str">
            <v>NT16H23F2EFVAX544G</v>
          </cell>
          <cell r="B11164" t="str">
            <v>SCHNEIDER</v>
          </cell>
          <cell r="C11164" t="str">
            <v>TO BE CHECKED</v>
          </cell>
          <cell r="D11164" t="str">
            <v>Masterpact NT 1600A H2 3P MFD 2.0E ACB</v>
          </cell>
          <cell r="E11164">
            <v>30420.092399999998</v>
          </cell>
          <cell r="F11164" t="str">
            <v>Public Apr 25</v>
          </cell>
        </row>
        <row r="11165">
          <cell r="A11165" t="str">
            <v>NW50H13D6PHHAX581G</v>
          </cell>
          <cell r="B11165" t="str">
            <v>SCHNEIDER</v>
          </cell>
          <cell r="C11165" t="str">
            <v>TO BE CHECKED</v>
          </cell>
          <cell r="D11165" t="str">
            <v>Masterpact NW 5000A H1 3P EDO 6.0P ACB</v>
          </cell>
          <cell r="E11165">
            <v>120241.24140000001</v>
          </cell>
          <cell r="F11165" t="str">
            <v>Public Apr 25</v>
          </cell>
        </row>
        <row r="11166">
          <cell r="A11166" t="str">
            <v>NW50H14D6EHHAA593G</v>
          </cell>
          <cell r="B11166" t="str">
            <v>SCHNEIDER</v>
          </cell>
          <cell r="C11166" t="str">
            <v>TO BE CHECKED</v>
          </cell>
          <cell r="D11166" t="str">
            <v>NW 50 H1 4P BASIC FRAME DRAWOU</v>
          </cell>
          <cell r="E11166">
            <v>215951.47260000001</v>
          </cell>
          <cell r="F11166" t="str">
            <v>Public Apr 25</v>
          </cell>
        </row>
        <row r="11167">
          <cell r="A11167" t="str">
            <v>NW50H14D6EHHAX594G</v>
          </cell>
          <cell r="B11167" t="str">
            <v>SCHNEIDER</v>
          </cell>
          <cell r="C11167" t="str">
            <v>TO BE CHECKED</v>
          </cell>
          <cell r="D11167" t="str">
            <v>NW 50 H1 4P BASIC FRAME DRAWOU</v>
          </cell>
          <cell r="E11167">
            <v>215845.40280000001</v>
          </cell>
          <cell r="F11167" t="str">
            <v>Public Apr 25</v>
          </cell>
        </row>
        <row r="11168">
          <cell r="A11168" t="str">
            <v>NW50H14D6EVVXX168C</v>
          </cell>
          <cell r="B11168" t="str">
            <v>SCHNEIDER</v>
          </cell>
          <cell r="C11168" t="str">
            <v>TO BE CHECKED</v>
          </cell>
          <cell r="D11168" t="str">
            <v>Masterpact NW 5000A H1 4P EDO 6.0A ACB</v>
          </cell>
          <cell r="E11168">
            <v>229857.8364</v>
          </cell>
          <cell r="F11168" t="str">
            <v>Public Apr 25</v>
          </cell>
        </row>
        <row r="11169">
          <cell r="A11169" t="str">
            <v>ATS480C11Y</v>
          </cell>
          <cell r="B11169" t="str">
            <v>SCHNEIDER</v>
          </cell>
          <cell r="C11169" t="str">
            <v>TO BE CHECKED</v>
          </cell>
          <cell r="D11169" t="str">
            <v>Soft starter ATS480 110A 208 to 690V</v>
          </cell>
          <cell r="E11169">
            <v>12640.86</v>
          </cell>
          <cell r="F11169" t="str">
            <v>Public Apr 25</v>
          </cell>
        </row>
        <row r="11170">
          <cell r="A11170" t="str">
            <v>ATS480C14Y</v>
          </cell>
          <cell r="B11170" t="str">
            <v>SCHNEIDER</v>
          </cell>
          <cell r="C11170" t="str">
            <v>TO BE CHECKED</v>
          </cell>
          <cell r="D11170" t="str">
            <v>Soft starter ATS480 140A 208 to 690V</v>
          </cell>
          <cell r="E11170">
            <v>15373.44</v>
          </cell>
          <cell r="F11170" t="str">
            <v>Public Apr 25</v>
          </cell>
        </row>
        <row r="11171">
          <cell r="A11171" t="str">
            <v>ATS480C17Y</v>
          </cell>
          <cell r="B11171" t="str">
            <v>SCHNEIDER</v>
          </cell>
          <cell r="C11171" t="str">
            <v>TO BE CHECKED</v>
          </cell>
          <cell r="D11171" t="str">
            <v>Soft starter ATS480 170A 208 to 690V</v>
          </cell>
          <cell r="E11171">
            <v>17765.34</v>
          </cell>
          <cell r="F11171" t="str">
            <v>Public Apr 25</v>
          </cell>
        </row>
        <row r="11172">
          <cell r="A11172" t="str">
            <v>ATS480C21Y</v>
          </cell>
          <cell r="B11172" t="str">
            <v>SCHNEIDER</v>
          </cell>
          <cell r="C11172" t="str">
            <v>TO BE CHECKED</v>
          </cell>
          <cell r="D11172" t="str">
            <v>Soft starter ATS480 210A 208 to 690V</v>
          </cell>
          <cell r="E11172">
            <v>20157.240000000002</v>
          </cell>
          <cell r="F11172" t="str">
            <v>Public Apr 25</v>
          </cell>
        </row>
        <row r="11173">
          <cell r="A11173" t="str">
            <v>ATS480C25Y</v>
          </cell>
          <cell r="B11173" t="str">
            <v>SCHNEIDER</v>
          </cell>
          <cell r="C11173" t="str">
            <v>TO BE CHECKED</v>
          </cell>
          <cell r="D11173" t="str">
            <v>Soft starter ATS480 250A 208 to 690V</v>
          </cell>
          <cell r="E11173">
            <v>23231.52</v>
          </cell>
          <cell r="F11173" t="str">
            <v>Public Apr 25</v>
          </cell>
        </row>
        <row r="11174">
          <cell r="A11174" t="str">
            <v>ATS480C32Y</v>
          </cell>
          <cell r="B11174" t="str">
            <v>SCHNEIDER</v>
          </cell>
          <cell r="C11174" t="str">
            <v>TO BE CHECKED</v>
          </cell>
          <cell r="D11174" t="str">
            <v>Soft starter ATS480 320A 208 to 690V</v>
          </cell>
          <cell r="E11174">
            <v>26989.200000000001</v>
          </cell>
          <cell r="F11174" t="str">
            <v>Public Apr 25</v>
          </cell>
        </row>
        <row r="11175">
          <cell r="A11175" t="str">
            <v>ATS480C41Y</v>
          </cell>
          <cell r="B11175" t="str">
            <v>SCHNEIDER</v>
          </cell>
          <cell r="C11175" t="str">
            <v>TO BE CHECKED</v>
          </cell>
          <cell r="D11175" t="str">
            <v>Soft starter ATS480 410A 208 to 690V</v>
          </cell>
          <cell r="E11175">
            <v>34743.24</v>
          </cell>
          <cell r="F11175" t="str">
            <v>Public Apr 25</v>
          </cell>
        </row>
        <row r="11176">
          <cell r="A11176" t="str">
            <v>ATS480C48Y</v>
          </cell>
          <cell r="B11176" t="str">
            <v>SCHNEIDER</v>
          </cell>
          <cell r="C11176" t="str">
            <v>TO BE CHECKED</v>
          </cell>
          <cell r="D11176" t="str">
            <v>Soft starter ATS480 480A 208 to 690V</v>
          </cell>
          <cell r="E11176">
            <v>43092.959999999999</v>
          </cell>
          <cell r="F11176" t="str">
            <v>Public Apr 25</v>
          </cell>
        </row>
        <row r="11177">
          <cell r="A11177" t="str">
            <v>ATS480C59Y</v>
          </cell>
          <cell r="B11177" t="str">
            <v>SCHNEIDER</v>
          </cell>
          <cell r="C11177" t="str">
            <v>TO BE CHECKED</v>
          </cell>
          <cell r="D11177" t="str">
            <v>Soft starter ATS480 590A 208 to 690V</v>
          </cell>
          <cell r="E11177">
            <v>51570.18</v>
          </cell>
          <cell r="F11177" t="str">
            <v>Public Apr 25</v>
          </cell>
        </row>
        <row r="11178">
          <cell r="A11178" t="str">
            <v>ATS480C66Y</v>
          </cell>
          <cell r="B11178" t="str">
            <v>SCHNEIDER</v>
          </cell>
          <cell r="C11178" t="str">
            <v>TO BE CHECKED</v>
          </cell>
          <cell r="D11178" t="str">
            <v>Soft starter ATS480 660A 208 to 690V</v>
          </cell>
          <cell r="E11178">
            <v>58634.700000000004</v>
          </cell>
          <cell r="F11178" t="str">
            <v>Public Apr 25</v>
          </cell>
        </row>
        <row r="11179">
          <cell r="A11179" t="str">
            <v>ATS480C79Y</v>
          </cell>
          <cell r="B11179" t="str">
            <v>SCHNEIDER</v>
          </cell>
          <cell r="C11179" t="str">
            <v>TO BE CHECKED</v>
          </cell>
          <cell r="D11179" t="str">
            <v>Soft starter ATS480 790A 208 to 690V</v>
          </cell>
          <cell r="E11179">
            <v>69231.48</v>
          </cell>
          <cell r="F11179" t="str">
            <v>Public Apr 25</v>
          </cell>
        </row>
        <row r="11180">
          <cell r="A11180" t="str">
            <v>ATS480D17Y</v>
          </cell>
          <cell r="B11180" t="str">
            <v>SCHNEIDER</v>
          </cell>
          <cell r="C11180" t="str">
            <v>TO BE CHECKED</v>
          </cell>
          <cell r="D11180" t="str">
            <v>Soft starter ATS480 17A 208 to 690V</v>
          </cell>
          <cell r="E11180">
            <v>5179.5600000000004</v>
          </cell>
          <cell r="F11180" t="str">
            <v>Public Apr 25</v>
          </cell>
        </row>
        <row r="11181">
          <cell r="A11181" t="str">
            <v>ATS480D22Y</v>
          </cell>
          <cell r="B11181" t="str">
            <v>SCHNEIDER</v>
          </cell>
          <cell r="C11181" t="str">
            <v>TO BE CHECKED</v>
          </cell>
          <cell r="D11181" t="str">
            <v>Soft starter ATS480 22A 208 to 690V</v>
          </cell>
          <cell r="E11181">
            <v>5807.88</v>
          </cell>
          <cell r="F11181" t="str">
            <v>Public Apr 25</v>
          </cell>
        </row>
        <row r="11182">
          <cell r="A11182" t="str">
            <v>ATS480D32Y</v>
          </cell>
          <cell r="B11182" t="str">
            <v>SCHNEIDER</v>
          </cell>
          <cell r="C11182" t="str">
            <v>TO BE CHECKED</v>
          </cell>
          <cell r="D11182" t="str">
            <v>Soft starter ATS480 32A 208 to 690V</v>
          </cell>
          <cell r="E11182">
            <v>6149.58</v>
          </cell>
          <cell r="F11182" t="str">
            <v>Public Apr 25</v>
          </cell>
        </row>
        <row r="11183">
          <cell r="A11183" t="str">
            <v>ATS480D38Y</v>
          </cell>
          <cell r="B11183" t="str">
            <v>SCHNEIDER</v>
          </cell>
          <cell r="C11183" t="str">
            <v>TO BE CHECKED</v>
          </cell>
          <cell r="D11183" t="str">
            <v>Soft starter ATS480 38A 208 to 690V</v>
          </cell>
          <cell r="E11183">
            <v>6832.9800000000005</v>
          </cell>
          <cell r="F11183" t="str">
            <v>Public Apr 25</v>
          </cell>
        </row>
        <row r="11184">
          <cell r="A11184" t="str">
            <v>ATS480D47Y</v>
          </cell>
          <cell r="B11184" t="str">
            <v>SCHNEIDER</v>
          </cell>
          <cell r="C11184" t="str">
            <v>TO BE CHECKED</v>
          </cell>
          <cell r="D11184" t="str">
            <v>Soft starter ATS480 47A 208 to 690V</v>
          </cell>
          <cell r="E11184">
            <v>7858.08</v>
          </cell>
          <cell r="F11184" t="str">
            <v>Public Apr 25</v>
          </cell>
        </row>
        <row r="11185">
          <cell r="A11185" t="str">
            <v>ATS480D62Y</v>
          </cell>
          <cell r="B11185" t="str">
            <v>SCHNEIDER</v>
          </cell>
          <cell r="C11185" t="str">
            <v>TO BE CHECKED</v>
          </cell>
          <cell r="D11185" t="str">
            <v>Soft starter ATS480 62A 208 to 690V</v>
          </cell>
          <cell r="E11185">
            <v>8883.18</v>
          </cell>
          <cell r="F11185" t="str">
            <v>Public Apr 25</v>
          </cell>
        </row>
        <row r="11186">
          <cell r="A11186" t="str">
            <v>ATS480D75Y</v>
          </cell>
          <cell r="B11186" t="str">
            <v>SCHNEIDER</v>
          </cell>
          <cell r="C11186" t="str">
            <v>TO BE CHECKED</v>
          </cell>
          <cell r="D11186" t="str">
            <v>Soft starter ATS480 75A 208 to 690V</v>
          </cell>
          <cell r="E11186">
            <v>9907.26</v>
          </cell>
          <cell r="F11186" t="str">
            <v>Public Apr 25</v>
          </cell>
        </row>
        <row r="11187">
          <cell r="A11187" t="str">
            <v>ATS480D88Y</v>
          </cell>
          <cell r="B11187" t="str">
            <v>SCHNEIDER</v>
          </cell>
          <cell r="C11187" t="str">
            <v>TO BE CHECKED</v>
          </cell>
          <cell r="D11187" t="str">
            <v>Soft starter ATS480 88A 208 to 690V</v>
          </cell>
          <cell r="E11187">
            <v>11615.76</v>
          </cell>
          <cell r="F11187" t="str">
            <v>Public Apr 25</v>
          </cell>
        </row>
        <row r="11188">
          <cell r="A11188" t="str">
            <v>ATS480M10Y</v>
          </cell>
          <cell r="B11188" t="str">
            <v>SCHNEIDER</v>
          </cell>
          <cell r="C11188" t="str">
            <v>TO BE CHECKED</v>
          </cell>
          <cell r="D11188" t="str">
            <v>Soft starter ATS480 1000A 208 to 690V</v>
          </cell>
          <cell r="E11188">
            <v>81947.820000000007</v>
          </cell>
          <cell r="F11188" t="str">
            <v>Public Apr 25</v>
          </cell>
        </row>
        <row r="11189">
          <cell r="A11189" t="str">
            <v>ATS480M12Y</v>
          </cell>
          <cell r="B11189" t="str">
            <v>SCHNEIDER</v>
          </cell>
          <cell r="C11189" t="str">
            <v>TO BE CHECKED</v>
          </cell>
          <cell r="D11189" t="str">
            <v>Soft starter ATS480 1200A 208 to 690V</v>
          </cell>
          <cell r="E11189">
            <v>92897.52</v>
          </cell>
          <cell r="F11189" t="str">
            <v>Public Apr 25</v>
          </cell>
        </row>
        <row r="11190">
          <cell r="A11190" t="str">
            <v>ATV12H037M2</v>
          </cell>
          <cell r="B11190" t="str">
            <v>SCHNEIDER</v>
          </cell>
          <cell r="C11190" t="str">
            <v>TO BE CHECKED</v>
          </cell>
          <cell r="D11190" t="str">
            <v>ATV12 -0,37 kW-240V mono phase</v>
          </cell>
          <cell r="E11190">
            <v>2477.0700000000002</v>
          </cell>
          <cell r="F11190" t="str">
            <v>Public Apr 25</v>
          </cell>
        </row>
        <row r="11191">
          <cell r="A11191" t="str">
            <v>ATV12HU15M2</v>
          </cell>
          <cell r="B11191" t="str">
            <v>SCHNEIDER</v>
          </cell>
          <cell r="C11191" t="str">
            <v>TO BE CHECKED</v>
          </cell>
          <cell r="D11191" t="str">
            <v>xTV12 -1,5 kW-240V mono phase</v>
          </cell>
          <cell r="E11191">
            <v>3433.32</v>
          </cell>
          <cell r="F11191" t="str">
            <v>Public Apr 25</v>
          </cell>
        </row>
        <row r="11192">
          <cell r="A11192" t="str">
            <v>ATV12P055M2</v>
          </cell>
          <cell r="B11192" t="str">
            <v>SCHNEIDER</v>
          </cell>
          <cell r="C11192" t="str">
            <v>TO BE CHECKED</v>
          </cell>
          <cell r="D11192" t="str">
            <v>ATV12, 200-240V, 1PH, 0.5</v>
          </cell>
          <cell r="E11192">
            <v>2331.5364000000004</v>
          </cell>
          <cell r="F11192" t="str">
            <v>Public Apr 25</v>
          </cell>
        </row>
        <row r="11193">
          <cell r="A11193" t="str">
            <v>ATV320D11N4C</v>
          </cell>
          <cell r="B11193" t="str">
            <v>SCHNEIDER</v>
          </cell>
          <cell r="C11193" t="str">
            <v>TO BE CHECKED</v>
          </cell>
          <cell r="D11193" t="str">
            <v>ATV320 11kW 400V 3ph compact</v>
          </cell>
          <cell r="E11193">
            <v>6839.1</v>
          </cell>
          <cell r="F11193" t="str">
            <v>Public Apr 25</v>
          </cell>
        </row>
        <row r="11194">
          <cell r="A11194" t="str">
            <v>ATV320D15N4C</v>
          </cell>
          <cell r="B11194" t="str">
            <v>SCHNEIDER</v>
          </cell>
          <cell r="C11194" t="str">
            <v>TO BE CHECKED</v>
          </cell>
          <cell r="D11194" t="str">
            <v>ATV320 15kW 400V 3ph compact</v>
          </cell>
          <cell r="E11194">
            <v>8551.68</v>
          </cell>
          <cell r="F11194" t="str">
            <v>Public Apr 25</v>
          </cell>
        </row>
        <row r="11195">
          <cell r="A11195" t="str">
            <v>ATV320U55N4C</v>
          </cell>
          <cell r="B11195" t="str">
            <v>SCHNEIDER</v>
          </cell>
          <cell r="C11195" t="str">
            <v>TO BE CHECKED</v>
          </cell>
          <cell r="D11195" t="str">
            <v>ATV320 5,5kW 400V 3ph compact</v>
          </cell>
          <cell r="E11195">
            <v>4300.32</v>
          </cell>
          <cell r="F11195" t="str">
            <v>Public Apr 25</v>
          </cell>
        </row>
        <row r="11196">
          <cell r="A11196" t="str">
            <v>ATV320U75N4C</v>
          </cell>
          <cell r="B11196" t="str">
            <v>SCHNEIDER</v>
          </cell>
          <cell r="C11196" t="str">
            <v>TO BE CHECKED</v>
          </cell>
          <cell r="D11196" t="str">
            <v>ATV320 7,5kW 400V 3ph compact</v>
          </cell>
          <cell r="E11196">
            <v>5004.12</v>
          </cell>
          <cell r="F11196" t="str">
            <v>Public Apr 25</v>
          </cell>
        </row>
        <row r="11197">
          <cell r="A11197" t="str">
            <v>ATV340D11N4</v>
          </cell>
          <cell r="B11197" t="str">
            <v>SCHNEIDER</v>
          </cell>
          <cell r="C11197" t="str">
            <v>TO BE CHECKED</v>
          </cell>
          <cell r="D11197" t="str">
            <v>ATV340 11KW 15HP 400V WO ETHERNET VARIAB</v>
          </cell>
          <cell r="E11197">
            <v>8428.26</v>
          </cell>
          <cell r="F11197" t="str">
            <v>Public Apr 25</v>
          </cell>
        </row>
        <row r="11198">
          <cell r="A11198" t="str">
            <v>ATV340D11N4E</v>
          </cell>
          <cell r="B11198" t="str">
            <v>SCHNEIDER</v>
          </cell>
          <cell r="C11198" t="str">
            <v>TO BE CHECKED</v>
          </cell>
          <cell r="D11198" t="str">
            <v>ATV340 11KW 15HP 400V WITH ETHERNET VARI</v>
          </cell>
          <cell r="E11198">
            <v>8883.18</v>
          </cell>
          <cell r="F11198" t="str">
            <v>Public Apr 25</v>
          </cell>
        </row>
        <row r="11199">
          <cell r="A11199" t="str">
            <v>ATV340D15N4</v>
          </cell>
          <cell r="B11199" t="str">
            <v>SCHNEIDER</v>
          </cell>
          <cell r="C11199" t="str">
            <v>TO BE CHECKED</v>
          </cell>
          <cell r="D11199" t="str">
            <v>ATV340 15KW 20HP 400V WO ETHERNET VARIAB</v>
          </cell>
          <cell r="E11199">
            <v>10194.9</v>
          </cell>
          <cell r="F11199" t="str">
            <v>Public Apr 25</v>
          </cell>
        </row>
        <row r="11200">
          <cell r="A11200" t="str">
            <v>ATV340D15N4E</v>
          </cell>
          <cell r="B11200" t="str">
            <v>SCHNEIDER</v>
          </cell>
          <cell r="C11200" t="str">
            <v>TO BE CHECKED</v>
          </cell>
          <cell r="D11200" t="str">
            <v>ATV340 15KW 20HP 400V WITH ETHERNET VARI</v>
          </cell>
          <cell r="E11200">
            <v>10746.72</v>
          </cell>
          <cell r="F11200" t="str">
            <v>Public Apr 25</v>
          </cell>
        </row>
        <row r="11201">
          <cell r="A11201" t="str">
            <v>ATV340D18N4</v>
          </cell>
          <cell r="B11201" t="str">
            <v>SCHNEIDER</v>
          </cell>
          <cell r="C11201" t="str">
            <v>TO BE CHECKED</v>
          </cell>
          <cell r="D11201" t="str">
            <v>ATV340 18,5KW 25HP 400V WO ETHERNET VARI</v>
          </cell>
          <cell r="E11201">
            <v>11010.9</v>
          </cell>
          <cell r="F11201" t="str">
            <v>Public Apr 25</v>
          </cell>
        </row>
        <row r="11202">
          <cell r="A11202" t="str">
            <v>ATV340D22N4</v>
          </cell>
          <cell r="B11202" t="str">
            <v>SCHNEIDER</v>
          </cell>
          <cell r="C11202" t="str">
            <v>TO BE CHECKED</v>
          </cell>
          <cell r="D11202" t="str">
            <v>ATV340 22KW 30HP 400V WO ETHERNET VARIAB</v>
          </cell>
          <cell r="E11202">
            <v>13593.54</v>
          </cell>
          <cell r="F11202" t="str">
            <v>Public Apr 25</v>
          </cell>
        </row>
        <row r="11203">
          <cell r="A11203" t="str">
            <v>ATV340D30N4E</v>
          </cell>
          <cell r="B11203" t="str">
            <v>SCHNEIDER</v>
          </cell>
          <cell r="C11203" t="str">
            <v>TO BE CHECKED</v>
          </cell>
          <cell r="D11203" t="str">
            <v>ATV340 30KW 40HP 400V WITH ETHERNET VARI</v>
          </cell>
          <cell r="E11203">
            <v>17000.34</v>
          </cell>
          <cell r="F11203" t="str">
            <v>Public Apr 25</v>
          </cell>
        </row>
        <row r="11204">
          <cell r="A11204" t="str">
            <v>ATV340U07N4</v>
          </cell>
          <cell r="B11204" t="str">
            <v>SCHNEIDER</v>
          </cell>
          <cell r="C11204" t="str">
            <v>TO BE CHECKED</v>
          </cell>
          <cell r="D11204" t="str">
            <v>ATV340 0,75KW 1HP 400V WO ETHERNET VARIA</v>
          </cell>
          <cell r="E11204">
            <v>2990.64</v>
          </cell>
          <cell r="F11204" t="str">
            <v>Public Apr 25</v>
          </cell>
        </row>
        <row r="11205">
          <cell r="A11205" t="str">
            <v>ATV340U07N4E</v>
          </cell>
          <cell r="B11205" t="str">
            <v>SCHNEIDER</v>
          </cell>
          <cell r="C11205" t="str">
            <v>TO BE CHECKED</v>
          </cell>
          <cell r="D11205" t="str">
            <v>ATV340 0,75KW 1HP 400V WITH ETHERNET VAR</v>
          </cell>
          <cell r="E11205">
            <v>3151.8</v>
          </cell>
          <cell r="F11205" t="str">
            <v>Public Apr 25</v>
          </cell>
        </row>
        <row r="11206">
          <cell r="A11206" t="str">
            <v>ATV340U15N4</v>
          </cell>
          <cell r="B11206" t="str">
            <v>SCHNEIDER</v>
          </cell>
          <cell r="C11206" t="str">
            <v>TO BE CHECKED</v>
          </cell>
          <cell r="D11206" t="str">
            <v>ATV340 1,5KW 2HP 400V WO ETHERNET VARIAB</v>
          </cell>
          <cell r="E11206">
            <v>3398.64</v>
          </cell>
          <cell r="F11206" t="str">
            <v>Public Apr 25</v>
          </cell>
        </row>
        <row r="11207">
          <cell r="A11207" t="str">
            <v>ATV340U15N4E</v>
          </cell>
          <cell r="B11207" t="str">
            <v>SCHNEIDER</v>
          </cell>
          <cell r="C11207" t="str">
            <v>TO BE CHECKED</v>
          </cell>
          <cell r="D11207" t="str">
            <v>ATV340 1,5KW 2HP 400V WITH ETHERNET VARI</v>
          </cell>
          <cell r="E11207">
            <v>3582.2400000000002</v>
          </cell>
          <cell r="F11207" t="str">
            <v>Public Apr 25</v>
          </cell>
        </row>
        <row r="11208">
          <cell r="A11208" t="str">
            <v>ATV340U22N4</v>
          </cell>
          <cell r="B11208" t="str">
            <v>SCHNEIDER</v>
          </cell>
          <cell r="C11208" t="str">
            <v>TO BE CHECKED</v>
          </cell>
          <cell r="D11208" t="str">
            <v>ATV340 2,2KW 3HP 400V WO ETHERNET VARIAB</v>
          </cell>
          <cell r="E11208">
            <v>3806.64</v>
          </cell>
          <cell r="F11208" t="str">
            <v>Public Apr 25</v>
          </cell>
        </row>
        <row r="11209">
          <cell r="A11209" t="str">
            <v>ATV340U22N4E</v>
          </cell>
          <cell r="B11209" t="str">
            <v>SCHNEIDER</v>
          </cell>
          <cell r="C11209" t="str">
            <v>TO BE CHECKED</v>
          </cell>
          <cell r="D11209" t="str">
            <v>ATV340 2,2KW 3HP 400V WITH ETHERNET VARI</v>
          </cell>
          <cell r="E11209">
            <v>4011.66</v>
          </cell>
          <cell r="F11209" t="str">
            <v>Public Apr 25</v>
          </cell>
        </row>
        <row r="11210">
          <cell r="A11210" t="str">
            <v>ATV340U30N4</v>
          </cell>
          <cell r="B11210" t="str">
            <v>SCHNEIDER</v>
          </cell>
          <cell r="C11210" t="str">
            <v>TO BE CHECKED</v>
          </cell>
          <cell r="D11210" t="str">
            <v>ATV340 3KW 400V WO ETHERNET VARIABLE SPE</v>
          </cell>
          <cell r="E11210">
            <v>5029.62</v>
          </cell>
          <cell r="F11210" t="str">
            <v>Public Apr 25</v>
          </cell>
        </row>
        <row r="11211">
          <cell r="A11211" t="str">
            <v>ATV340U30N4E</v>
          </cell>
          <cell r="B11211" t="str">
            <v>SCHNEIDER</v>
          </cell>
          <cell r="C11211" t="str">
            <v>TO BE CHECKED</v>
          </cell>
          <cell r="D11211" t="str">
            <v>ATV340 3KW 400V WITH ETHERNET VARIABLE S</v>
          </cell>
          <cell r="E11211">
            <v>5301.96</v>
          </cell>
          <cell r="F11211" t="str">
            <v>Public Apr 25</v>
          </cell>
        </row>
        <row r="11212">
          <cell r="A11212" t="str">
            <v>ATV340U40N4</v>
          </cell>
          <cell r="B11212" t="str">
            <v>SCHNEIDER</v>
          </cell>
          <cell r="C11212" t="str">
            <v>TO BE CHECKED</v>
          </cell>
          <cell r="D11212" t="str">
            <v>ATV340 4KW 5HP 400V WO ETHERNET VARIABLE</v>
          </cell>
          <cell r="E11212">
            <v>5301.96</v>
          </cell>
          <cell r="F11212" t="str">
            <v>Public Apr 25</v>
          </cell>
        </row>
        <row r="11213">
          <cell r="A11213" t="str">
            <v>ATV340U40N4E</v>
          </cell>
          <cell r="B11213" t="str">
            <v>SCHNEIDER</v>
          </cell>
          <cell r="C11213" t="str">
            <v>TO BE CHECKED</v>
          </cell>
          <cell r="D11213" t="str">
            <v>ATV340 4KW 5HP 400V WITH ETHERNET VARIAB</v>
          </cell>
          <cell r="E11213">
            <v>5587.56</v>
          </cell>
          <cell r="F11213" t="str">
            <v>Public Apr 25</v>
          </cell>
        </row>
        <row r="11214">
          <cell r="A11214" t="str">
            <v>ATV340U55N4</v>
          </cell>
          <cell r="B11214" t="str">
            <v>SCHNEIDER</v>
          </cell>
          <cell r="C11214" t="str">
            <v>TO BE CHECKED</v>
          </cell>
          <cell r="D11214" t="str">
            <v>ATV340 5,5KW 7,5HP 400V WO ETHERNET VARI</v>
          </cell>
          <cell r="E11214">
            <v>5981.28</v>
          </cell>
          <cell r="F11214" t="str">
            <v>Public Apr 25</v>
          </cell>
        </row>
        <row r="11215">
          <cell r="A11215" t="str">
            <v>ATV340U55N4E</v>
          </cell>
          <cell r="B11215" t="str">
            <v>SCHNEIDER</v>
          </cell>
          <cell r="C11215" t="str">
            <v>TO BE CHECKED</v>
          </cell>
          <cell r="D11215" t="str">
            <v>ATV340 5,5KW 7,5HP 400V WITH ETHERNET VA</v>
          </cell>
          <cell r="E11215">
            <v>6304.62</v>
          </cell>
          <cell r="F11215" t="str">
            <v>Public Apr 25</v>
          </cell>
        </row>
        <row r="11216">
          <cell r="A11216" t="str">
            <v>ATV340U75N4</v>
          </cell>
          <cell r="B11216" t="str">
            <v>SCHNEIDER</v>
          </cell>
          <cell r="C11216" t="str">
            <v>TO BE CHECKED</v>
          </cell>
          <cell r="D11216" t="str">
            <v>ATV340 7,5KW 10HP 400V WO ETHERNET VARIA</v>
          </cell>
          <cell r="E11216">
            <v>6797.28</v>
          </cell>
          <cell r="F11216" t="str">
            <v>Public Apr 25</v>
          </cell>
        </row>
        <row r="11217">
          <cell r="A11217" t="str">
            <v>ATV340U75N4E</v>
          </cell>
          <cell r="B11217" t="str">
            <v>SCHNEIDER</v>
          </cell>
          <cell r="C11217" t="str">
            <v>TO BE CHECKED</v>
          </cell>
          <cell r="D11217" t="str">
            <v>ATV340 7,5KW 10HP 400V WITH ETHERNET VAR</v>
          </cell>
          <cell r="E11217">
            <v>7164.4800000000005</v>
          </cell>
          <cell r="F11217" t="str">
            <v>Public Apr 25</v>
          </cell>
        </row>
        <row r="11218">
          <cell r="A11218" t="str">
            <v>ATV71LD10N4Z</v>
          </cell>
          <cell r="B11218" t="str">
            <v>SCHNEIDER</v>
          </cell>
          <cell r="C11218" t="str">
            <v>TO BE CHECKED</v>
          </cell>
          <cell r="D11218" t="str">
            <v>ATV71 Lift-10A-400V 3phas-W/Ographkeyp</v>
          </cell>
          <cell r="E11218">
            <v>6176.1</v>
          </cell>
          <cell r="F11218" t="str">
            <v>Public Apr 25</v>
          </cell>
        </row>
        <row r="11219">
          <cell r="A11219" t="str">
            <v>ATV71LD14N4Z</v>
          </cell>
          <cell r="B11219" t="str">
            <v>SCHNEIDER</v>
          </cell>
          <cell r="C11219" t="str">
            <v>TO BE CHECKED</v>
          </cell>
          <cell r="D11219" t="str">
            <v>ATV71 Lift-14A-400V 3phas-W/Ographkeyp</v>
          </cell>
          <cell r="E11219">
            <v>7057.38</v>
          </cell>
          <cell r="F11219" t="str">
            <v>Public Apr 25</v>
          </cell>
        </row>
        <row r="11220">
          <cell r="A11220" t="str">
            <v>ATV71LD17N4Z</v>
          </cell>
          <cell r="B11220" t="str">
            <v>SCHNEIDER</v>
          </cell>
          <cell r="C11220" t="str">
            <v>TO BE CHECKED</v>
          </cell>
          <cell r="D11220" t="str">
            <v>ATV71 Lift-17A-400V 3phas-W/Ographkeyp</v>
          </cell>
          <cell r="E11220">
            <v>8824.02</v>
          </cell>
          <cell r="F11220" t="str">
            <v>Public Apr 25</v>
          </cell>
        </row>
        <row r="11221">
          <cell r="A11221" t="str">
            <v>ATV71LD27N4Z</v>
          </cell>
          <cell r="B11221" t="str">
            <v>SCHNEIDER</v>
          </cell>
          <cell r="C11221" t="str">
            <v>TO BE CHECKED</v>
          </cell>
          <cell r="D11221" t="str">
            <v>ATV71 Lift-27A-400V 3phas-W/Ographkeyp</v>
          </cell>
          <cell r="E11221">
            <v>10722.24</v>
          </cell>
          <cell r="F11221" t="str">
            <v>Public Apr 25</v>
          </cell>
        </row>
        <row r="11222">
          <cell r="A11222" t="str">
            <v>ATV71LD33N4Z</v>
          </cell>
          <cell r="B11222" t="str">
            <v>SCHNEIDER</v>
          </cell>
          <cell r="C11222" t="str">
            <v>TO BE CHECKED</v>
          </cell>
          <cell r="D11222" t="str">
            <v>ATV71 Lift-33A-400V 3phas-W/Ographkeyp</v>
          </cell>
          <cell r="E11222">
            <v>12502.14</v>
          </cell>
          <cell r="F11222" t="str">
            <v>Public Apr 25</v>
          </cell>
        </row>
        <row r="11223">
          <cell r="A11223" t="str">
            <v>ATV71LD48N4Z</v>
          </cell>
          <cell r="B11223" t="str">
            <v>SCHNEIDER</v>
          </cell>
          <cell r="C11223" t="str">
            <v>TO BE CHECKED</v>
          </cell>
          <cell r="D11223" t="str">
            <v>ATV71 Lift-48A-400V 3phas-W/Ographkeyp</v>
          </cell>
          <cell r="E11223">
            <v>22918.38</v>
          </cell>
          <cell r="F11223" t="str">
            <v>Public Apr 25</v>
          </cell>
        </row>
        <row r="11224">
          <cell r="A11224" t="str">
            <v>VW3A1113</v>
          </cell>
          <cell r="B11224" t="str">
            <v>SCHNEIDER</v>
          </cell>
          <cell r="C11224" t="str">
            <v>TO BE CHECKED</v>
          </cell>
          <cell r="D11224" t="str">
            <v>BASIC KEEPAD</v>
          </cell>
          <cell r="E11224">
            <v>599.76</v>
          </cell>
          <cell r="F11224" t="str">
            <v>Public Apr 25</v>
          </cell>
        </row>
        <row r="11225">
          <cell r="A11225" t="str">
            <v>VW3A3202</v>
          </cell>
          <cell r="B11225" t="str">
            <v>SCHNEIDER</v>
          </cell>
          <cell r="C11225" t="str">
            <v>TO BE CHECKED</v>
          </cell>
          <cell r="D11225" t="str">
            <v>EXTENDED I O CARD</v>
          </cell>
          <cell r="E11225">
            <v>1464.6180000000002</v>
          </cell>
          <cell r="F11225" t="str">
            <v>Public Apr 25</v>
          </cell>
        </row>
        <row r="11226">
          <cell r="A11226" t="str">
            <v>VW3A3409</v>
          </cell>
          <cell r="B11226" t="str">
            <v>SCHNEIDER</v>
          </cell>
          <cell r="C11226" t="str">
            <v>TO BE CHECKED</v>
          </cell>
          <cell r="D11226" t="str">
            <v>UNÝVERSAL ENCODER BOARD</v>
          </cell>
          <cell r="E11226">
            <v>1022.856</v>
          </cell>
          <cell r="F11226" t="str">
            <v>Public Apr 25</v>
          </cell>
        </row>
        <row r="11227">
          <cell r="A11227" t="str">
            <v>VW3A3411</v>
          </cell>
          <cell r="B11227" t="str">
            <v>SCHNEIDER</v>
          </cell>
          <cell r="C11227" t="str">
            <v>TO BE CHECKED</v>
          </cell>
          <cell r="D11227" t="str">
            <v>INCREMENTAL ENCODER BOARD</v>
          </cell>
          <cell r="E11227">
            <v>1251.54</v>
          </cell>
          <cell r="F11227" t="str">
            <v>Public Apr 25</v>
          </cell>
        </row>
        <row r="11228">
          <cell r="A11228" t="str">
            <v>VW3A3420</v>
          </cell>
          <cell r="B11228" t="str">
            <v>SCHNEIDER</v>
          </cell>
          <cell r="C11228" t="str">
            <v>TO BE CHECKED</v>
          </cell>
          <cell r="D11228" t="str">
            <v>ENCODER INTERFACE MODULE DIGITAL 5/12V E</v>
          </cell>
          <cell r="E11228">
            <v>918</v>
          </cell>
          <cell r="F11228" t="str">
            <v>Public Apr 25</v>
          </cell>
        </row>
        <row r="11229">
          <cell r="A11229" t="str">
            <v>VW3A8121</v>
          </cell>
          <cell r="B11229" t="str">
            <v>SCHNEIDER</v>
          </cell>
          <cell r="C11229" t="str">
            <v>TO BE CHECKED</v>
          </cell>
          <cell r="D11229" t="str">
            <v>ELECTRONÝCACCESSORÝES MU</v>
          </cell>
          <cell r="E11229">
            <v>5179.3560000000007</v>
          </cell>
          <cell r="F11229" t="str">
            <v>Public Apr 25</v>
          </cell>
        </row>
        <row r="11230">
          <cell r="A11230" t="str">
            <v>RGZE05P</v>
          </cell>
          <cell r="B11230" t="str">
            <v>SCHNEIDER</v>
          </cell>
          <cell r="C11230" t="str">
            <v>TO BE CHECKED</v>
          </cell>
          <cell r="D11230" t="str">
            <v>RGZ push-in socket with clamp for RXG1</v>
          </cell>
          <cell r="E11230">
            <v>20.287800000000001</v>
          </cell>
          <cell r="F11230" t="str">
            <v>Public Apr 25</v>
          </cell>
        </row>
        <row r="11231">
          <cell r="A11231" t="str">
            <v>ZBRA2</v>
          </cell>
          <cell r="B11231" t="str">
            <v>SCHNEIDER</v>
          </cell>
          <cell r="C11231" t="str">
            <v>TO BE CHECKED</v>
          </cell>
          <cell r="D11231" t="str">
            <v>Zigbee External Antenna</v>
          </cell>
          <cell r="E11231">
            <v>306.66299999999995</v>
          </cell>
          <cell r="F11231" t="str">
            <v>Public Apr 25</v>
          </cell>
        </row>
        <row r="11232">
          <cell r="A11232" t="str">
            <v>140CRA31200</v>
          </cell>
          <cell r="B11232" t="str">
            <v>SCHNEIDER</v>
          </cell>
          <cell r="C11232" t="str">
            <v>TO BE CHECKED</v>
          </cell>
          <cell r="D11232" t="str">
            <v>quantum rio drop e/ip 1ch</v>
          </cell>
          <cell r="E11232">
            <v>10222.848</v>
          </cell>
          <cell r="F11232" t="str">
            <v>Public Apr 25</v>
          </cell>
        </row>
        <row r="11233">
          <cell r="A11233" t="str">
            <v>170ADI35000</v>
          </cell>
          <cell r="B11233" t="str">
            <v>SCHNEIDER</v>
          </cell>
          <cell r="C11233" t="str">
            <v>TO BE CHECKED</v>
          </cell>
          <cell r="D11233" t="str">
            <v>32 DI 24VDC</v>
          </cell>
          <cell r="E11233">
            <v>1803.258</v>
          </cell>
          <cell r="F11233" t="str">
            <v>Public Apr 25</v>
          </cell>
        </row>
        <row r="11234">
          <cell r="A11234" t="str">
            <v>170ADO35000</v>
          </cell>
          <cell r="B11234" t="str">
            <v>SCHNEIDER</v>
          </cell>
          <cell r="C11234" t="str">
            <v>TO BE CHECKED</v>
          </cell>
          <cell r="D11234" t="str">
            <v>24V DC 32PT OUT MDL BASE</v>
          </cell>
          <cell r="E11234">
            <v>2473.3980000000001</v>
          </cell>
          <cell r="F11234" t="str">
            <v>Public Apr 25</v>
          </cell>
        </row>
        <row r="11235">
          <cell r="A11235" t="str">
            <v>170INT11000</v>
          </cell>
          <cell r="B11235" t="str">
            <v>SCHNEIDER</v>
          </cell>
          <cell r="C11235" t="str">
            <v>TO BE CHECKED</v>
          </cell>
          <cell r="D11235" t="str">
            <v>INTERBUS S</v>
          </cell>
          <cell r="E11235">
            <v>1056.0060000000001</v>
          </cell>
          <cell r="F11235" t="str">
            <v>Public Apr 25</v>
          </cell>
        </row>
        <row r="11236">
          <cell r="A11236" t="str">
            <v>490NAC0100</v>
          </cell>
          <cell r="B11236" t="str">
            <v>SCHNEIDER</v>
          </cell>
          <cell r="C11236" t="str">
            <v>TO BE CHECKED</v>
          </cell>
          <cell r="D11236" t="str">
            <v>M580 HSBY RJ45 SFP</v>
          </cell>
          <cell r="E11236">
            <v>1661.07</v>
          </cell>
          <cell r="F11236" t="str">
            <v>Public Apr 25</v>
          </cell>
        </row>
        <row r="11237">
          <cell r="A11237" t="str">
            <v>490NAC0201</v>
          </cell>
          <cell r="B11237" t="str">
            <v>SCHNEIDER</v>
          </cell>
          <cell r="C11237" t="str">
            <v>TO BE CHECKED</v>
          </cell>
          <cell r="D11237" t="str">
            <v>M580 HSBY SINGLEMODE FO SFP</v>
          </cell>
          <cell r="E11237">
            <v>4424.5560000000005</v>
          </cell>
          <cell r="F11237" t="str">
            <v>Public Apr 25</v>
          </cell>
        </row>
        <row r="11238">
          <cell r="A11238" t="str">
            <v>490NAD91103</v>
          </cell>
          <cell r="B11238" t="str">
            <v>SCHNEIDER</v>
          </cell>
          <cell r="C11238" t="str">
            <v>TO BE CHECKED</v>
          </cell>
          <cell r="D11238" t="str">
            <v>PROFIBUS CONNECTOR W TERM</v>
          </cell>
          <cell r="E11238">
            <v>474.91200000000003</v>
          </cell>
          <cell r="F11238" t="str">
            <v>Public Apr 25</v>
          </cell>
        </row>
        <row r="11239">
          <cell r="A11239" t="str">
            <v>490NAD91104</v>
          </cell>
          <cell r="B11239" t="str">
            <v>SCHNEIDER</v>
          </cell>
          <cell r="C11239" t="str">
            <v>TO BE CHECKED</v>
          </cell>
          <cell r="D11239" t="str">
            <v>Profibus DP in-line connector</v>
          </cell>
          <cell r="E11239">
            <v>378.93</v>
          </cell>
          <cell r="F11239" t="str">
            <v>Public Apr 25</v>
          </cell>
        </row>
        <row r="11240">
          <cell r="A11240" t="str">
            <v>490NTC00005</v>
          </cell>
          <cell r="B11240" t="str">
            <v>SCHNEIDER</v>
          </cell>
          <cell r="C11240" t="str">
            <v>TO BE CHECKED</v>
          </cell>
          <cell r="D11240" t="str">
            <v>ETHERNET SFTP 5M CROSSED</v>
          </cell>
          <cell r="E11240">
            <v>377.19600000000003</v>
          </cell>
          <cell r="F11240" t="str">
            <v>Public Apr 25</v>
          </cell>
        </row>
        <row r="11241">
          <cell r="A11241" t="str">
            <v>490NTW00005</v>
          </cell>
          <cell r="B11241" t="str">
            <v>SCHNEIDER</v>
          </cell>
          <cell r="C11241" t="str">
            <v>TO BE CHECKED</v>
          </cell>
          <cell r="D11241" t="str">
            <v>ETHERNET SFTP 5 M CORD</v>
          </cell>
          <cell r="E11241">
            <v>377.70600000000002</v>
          </cell>
          <cell r="F11241" t="str">
            <v>Public Apr 25</v>
          </cell>
        </row>
        <row r="11242">
          <cell r="A11242" t="str">
            <v>490NTW00012</v>
          </cell>
          <cell r="B11242" t="str">
            <v>SCHNEIDER</v>
          </cell>
          <cell r="C11242" t="str">
            <v>TO BE CHECKED</v>
          </cell>
          <cell r="D11242" t="str">
            <v>ETHERNET SFTP 12M CORD</v>
          </cell>
          <cell r="E11242">
            <v>477.97200000000004</v>
          </cell>
          <cell r="F11242" t="str">
            <v>Public Apr 25</v>
          </cell>
        </row>
        <row r="11243">
          <cell r="A11243" t="str">
            <v>990XCP98000</v>
          </cell>
          <cell r="B11243" t="str">
            <v>SCHNEIDER</v>
          </cell>
          <cell r="C11243" t="str">
            <v>TO BE CHECKED</v>
          </cell>
          <cell r="D11243" t="str">
            <v>QUANTUM CPU BATTERY FOR S</v>
          </cell>
          <cell r="E11243">
            <v>369.54599999999999</v>
          </cell>
          <cell r="F11243" t="str">
            <v>Public Apr 25</v>
          </cell>
        </row>
        <row r="11244">
          <cell r="A11244" t="str">
            <v>990XTS00300</v>
          </cell>
          <cell r="B11244" t="str">
            <v>SCHNEIDER</v>
          </cell>
          <cell r="C11244" t="str">
            <v>TO BE CHECKED</v>
          </cell>
          <cell r="D11244" t="str">
            <v>B200 CONVERSION CONNECTOR</v>
          </cell>
          <cell r="E11244">
            <v>938.50200000000007</v>
          </cell>
          <cell r="F11244" t="str">
            <v>Public Apr 25</v>
          </cell>
        </row>
        <row r="11245">
          <cell r="A11245" t="str">
            <v>ABE7CPA03</v>
          </cell>
          <cell r="B11245" t="str">
            <v>SCHNEIDER</v>
          </cell>
          <cell r="C11245" t="str">
            <v>TO BE CHECKED</v>
          </cell>
          <cell r="D11245" t="str">
            <v>KLEMMENBLOCK M.GEBERSCHUT</v>
          </cell>
          <cell r="E11245">
            <v>1369.962</v>
          </cell>
          <cell r="F11245" t="str">
            <v>Public Apr 25</v>
          </cell>
        </row>
        <row r="11246">
          <cell r="A11246" t="str">
            <v>ABE7CPA31</v>
          </cell>
          <cell r="B11246" t="str">
            <v>SCHNEIDER</v>
          </cell>
          <cell r="C11246" t="str">
            <v>TO BE CHECKED</v>
          </cell>
          <cell r="D11246" t="str">
            <v>analog base 8chl sub d25</v>
          </cell>
          <cell r="E11246">
            <v>4891.6139999999996</v>
          </cell>
          <cell r="F11246" t="str">
            <v>Public Apr 25</v>
          </cell>
        </row>
        <row r="11247">
          <cell r="A11247" t="str">
            <v>ABE7CPA31E</v>
          </cell>
          <cell r="B11247" t="str">
            <v>SCHNEIDER</v>
          </cell>
          <cell r="C11247" t="str">
            <v>TO BE CHECKED</v>
          </cell>
          <cell r="D11247" t="str">
            <v>TELEFAST ANALOG CHANNEL FOR TSX57</v>
          </cell>
          <cell r="E11247">
            <v>8067.9960000000001</v>
          </cell>
          <cell r="F11247" t="str">
            <v>Public Apr 25</v>
          </cell>
        </row>
        <row r="11248">
          <cell r="A11248" t="str">
            <v>ABE7CPA410</v>
          </cell>
          <cell r="B11248" t="str">
            <v>SCHNEIDER</v>
          </cell>
          <cell r="C11248" t="str">
            <v>TO BE CHECKED</v>
          </cell>
          <cell r="D11248" t="str">
            <v>PS wiring block for Isolated Analog In</v>
          </cell>
          <cell r="E11248">
            <v>1480.2240000000002</v>
          </cell>
          <cell r="F11248" t="str">
            <v>Public Apr 25</v>
          </cell>
        </row>
        <row r="11249">
          <cell r="A11249" t="str">
            <v>ABE7CPA412</v>
          </cell>
          <cell r="B11249" t="str">
            <v>SCHNEIDER</v>
          </cell>
          <cell r="C11249" t="str">
            <v>TO BE CHECKED</v>
          </cell>
          <cell r="D11249" t="str">
            <v>Wiring block for 4 TC inputs</v>
          </cell>
          <cell r="E11249">
            <v>1703.604</v>
          </cell>
          <cell r="F11249" t="str">
            <v>Public Apr 25</v>
          </cell>
        </row>
        <row r="11250">
          <cell r="A11250" t="str">
            <v>ALLIANCE_PSX</v>
          </cell>
          <cell r="B11250" t="str">
            <v>SCHNEIDER</v>
          </cell>
          <cell r="C11250" t="str">
            <v>TO BE CHECKED</v>
          </cell>
          <cell r="D11250" t="str">
            <v>PlantStructure Alliance Program Membersh</v>
          </cell>
          <cell r="E11250">
            <v>31321.038</v>
          </cell>
          <cell r="F11250" t="str">
            <v>Public Apr 25</v>
          </cell>
        </row>
        <row r="11251">
          <cell r="A11251" t="str">
            <v>ALLIANCE_RPSX</v>
          </cell>
          <cell r="B11251" t="str">
            <v>SCHNEIDER</v>
          </cell>
          <cell r="C11251" t="str">
            <v>TO BE CHECKED</v>
          </cell>
          <cell r="D11251" t="str">
            <v>Renewal PlantStructure Alliance Software</v>
          </cell>
          <cell r="E11251">
            <v>30389.88</v>
          </cell>
          <cell r="F11251" t="str">
            <v>Public Apr 25</v>
          </cell>
        </row>
        <row r="11252">
          <cell r="A11252" t="str">
            <v>ASMBII003</v>
          </cell>
          <cell r="B11252" t="str">
            <v>SCHNEIDER</v>
          </cell>
          <cell r="C11252" t="str">
            <v>TO BE CHECKED</v>
          </cell>
          <cell r="D11252" t="str">
            <v>Remote IO Drop Cable 12m</v>
          </cell>
          <cell r="E11252">
            <v>2132.8200000000002</v>
          </cell>
          <cell r="F11252" t="str">
            <v>Public Apr 25</v>
          </cell>
        </row>
        <row r="11253">
          <cell r="A11253" t="str">
            <v>BMEAHI0812</v>
          </cell>
          <cell r="B11253" t="str">
            <v>SCHNEIDER</v>
          </cell>
          <cell r="C11253" t="str">
            <v>TO BE CHECKED</v>
          </cell>
          <cell r="D11253" t="str">
            <v>8 channels input HART module</v>
          </cell>
          <cell r="E11253">
            <v>11825.778</v>
          </cell>
          <cell r="F11253" t="str">
            <v>Public Apr 25</v>
          </cell>
        </row>
        <row r="11254">
          <cell r="A11254" t="str">
            <v>BMEAHO0412</v>
          </cell>
          <cell r="B11254" t="str">
            <v>SCHNEIDER</v>
          </cell>
          <cell r="C11254" t="str">
            <v>TO BE CHECKED</v>
          </cell>
          <cell r="D11254" t="str">
            <v>4 channels output HART module</v>
          </cell>
          <cell r="E11254">
            <v>9887.0640000000003</v>
          </cell>
          <cell r="F11254" t="str">
            <v>Public Apr 25</v>
          </cell>
        </row>
        <row r="11255">
          <cell r="A11255" t="str">
            <v>BMECRA31210</v>
          </cell>
          <cell r="B11255" t="str">
            <v>SCHNEIDER</v>
          </cell>
          <cell r="C11255" t="str">
            <v>TO BE CHECKED</v>
          </cell>
          <cell r="D11255" t="str">
            <v>X80 EIO Drop adapter with Eth Bkp</v>
          </cell>
          <cell r="E11255">
            <v>11430.630000000001</v>
          </cell>
          <cell r="F11255" t="str">
            <v>Public Apr 25</v>
          </cell>
        </row>
        <row r="11256">
          <cell r="A11256" t="str">
            <v>BMECRA31210C</v>
          </cell>
          <cell r="B11256" t="str">
            <v>SCHNEIDER</v>
          </cell>
          <cell r="C11256" t="str">
            <v>TO BE CHECKED</v>
          </cell>
          <cell r="D11256" t="str">
            <v>X80 EIO coated Drop adapter with Eth Bkp</v>
          </cell>
          <cell r="E11256">
            <v>11975.717999999999</v>
          </cell>
          <cell r="F11256" t="str">
            <v>Public Apr 25</v>
          </cell>
        </row>
        <row r="11257">
          <cell r="A11257" t="str">
            <v>BMEH582040</v>
          </cell>
          <cell r="B11257" t="str">
            <v>SCHNEIDER</v>
          </cell>
          <cell r="C11257" t="str">
            <v>TO BE CHECKED</v>
          </cell>
          <cell r="D11257" t="str">
            <v>M580 HSBY CPU LEVEL 2 FOR R IO</v>
          </cell>
          <cell r="E11257">
            <v>37618.416000000005</v>
          </cell>
          <cell r="F11257" t="str">
            <v>Public Apr 25</v>
          </cell>
        </row>
        <row r="11258">
          <cell r="A11258" t="str">
            <v>BMEH582040C</v>
          </cell>
          <cell r="B11258" t="str">
            <v>SCHNEIDER</v>
          </cell>
          <cell r="C11258" t="str">
            <v>TO BE CHECKED</v>
          </cell>
          <cell r="D11258" t="str">
            <v>C M580 HSBY CPU LEVEL 2 FOR R IO</v>
          </cell>
          <cell r="E11258">
            <v>43666.200000000004</v>
          </cell>
          <cell r="F11258" t="str">
            <v>Public Apr 25</v>
          </cell>
        </row>
        <row r="11259">
          <cell r="A11259" t="str">
            <v>BMEH582040K</v>
          </cell>
          <cell r="B11259" t="str">
            <v>SCHNEIDER</v>
          </cell>
          <cell r="C11259" t="str">
            <v>TO BE CHECKED</v>
          </cell>
          <cell r="D11259" t="str">
            <v>M580 LEVEL2 HSBY CPU KIT</v>
          </cell>
          <cell r="E11259">
            <v>65843.448000000004</v>
          </cell>
          <cell r="F11259" t="str">
            <v>Public Apr 25</v>
          </cell>
        </row>
        <row r="11260">
          <cell r="A11260" t="str">
            <v>BMEH584040</v>
          </cell>
          <cell r="B11260" t="str">
            <v>SCHNEIDER</v>
          </cell>
          <cell r="C11260" t="str">
            <v>TO BE CHECKED</v>
          </cell>
          <cell r="D11260" t="str">
            <v>M580 HSBY CPU LEVEL 4 FOR R IO</v>
          </cell>
          <cell r="E11260">
            <v>63026.106000000007</v>
          </cell>
          <cell r="F11260" t="str">
            <v>Public Apr 25</v>
          </cell>
        </row>
        <row r="11261">
          <cell r="A11261" t="str">
            <v>BMEH584040C</v>
          </cell>
          <cell r="B11261" t="str">
            <v>SCHNEIDER</v>
          </cell>
          <cell r="C11261" t="str">
            <v>TO BE CHECKED</v>
          </cell>
          <cell r="D11261" t="str">
            <v>C M580 HSBY CPU LEVEL 4 FOR R IO</v>
          </cell>
          <cell r="E11261">
            <v>71639.802000000011</v>
          </cell>
          <cell r="F11261" t="str">
            <v>Public Apr 25</v>
          </cell>
        </row>
        <row r="11262">
          <cell r="A11262" t="str">
            <v>BMEH584040K</v>
          </cell>
          <cell r="B11262" t="str">
            <v>SCHNEIDER</v>
          </cell>
          <cell r="C11262" t="str">
            <v>TO BE CHECKED</v>
          </cell>
          <cell r="D11262" t="str">
            <v>M580 LEVEL4 HSBY CPU KIT</v>
          </cell>
          <cell r="E11262">
            <v>121367.454</v>
          </cell>
          <cell r="F11262" t="str">
            <v>Public Apr 25</v>
          </cell>
        </row>
        <row r="11263">
          <cell r="A11263" t="str">
            <v>BMEH586040</v>
          </cell>
          <cell r="B11263" t="str">
            <v>SCHNEIDER</v>
          </cell>
          <cell r="C11263" t="str">
            <v>TO BE CHECKED</v>
          </cell>
          <cell r="D11263" t="str">
            <v>M580 HSBY CPU LEVEL 6 FOR R IO</v>
          </cell>
          <cell r="E11263">
            <v>88993.572000000015</v>
          </cell>
          <cell r="F11263" t="str">
            <v>Public Apr 25</v>
          </cell>
        </row>
        <row r="11264">
          <cell r="A11264" t="str">
            <v>BMEH586040C</v>
          </cell>
          <cell r="B11264" t="str">
            <v>SCHNEIDER</v>
          </cell>
          <cell r="C11264" t="str">
            <v>TO BE CHECKED</v>
          </cell>
          <cell r="D11264" t="str">
            <v>C M580 HSBY CPU LEVEL 6 FOR R IO</v>
          </cell>
          <cell r="E11264">
            <v>102342.618</v>
          </cell>
          <cell r="F11264" t="str">
            <v>Public Apr 25</v>
          </cell>
        </row>
        <row r="11265">
          <cell r="A11265" t="str">
            <v>BMENOC0301</v>
          </cell>
          <cell r="B11265" t="str">
            <v>SCHNEIDER</v>
          </cell>
          <cell r="C11265" t="str">
            <v>TO BE CHECKED</v>
          </cell>
          <cell r="D11265" t="str">
            <v>M580 Ethernet Comm Module</v>
          </cell>
          <cell r="E11265">
            <v>10266.81</v>
          </cell>
          <cell r="F11265" t="str">
            <v>Public Apr 25</v>
          </cell>
        </row>
        <row r="11266">
          <cell r="A11266" t="str">
            <v>BMENOC0301C</v>
          </cell>
          <cell r="B11266" t="str">
            <v>SCHNEIDER</v>
          </cell>
          <cell r="C11266" t="str">
            <v>TO BE CHECKED</v>
          </cell>
          <cell r="D11266" t="str">
            <v>M580 Eth Comm Module CC</v>
          </cell>
          <cell r="E11266">
            <v>10990.704000000002</v>
          </cell>
          <cell r="F11266" t="str">
            <v>Public Apr 25</v>
          </cell>
        </row>
        <row r="11267">
          <cell r="A11267" t="str">
            <v>BMENOC0311</v>
          </cell>
          <cell r="B11267" t="str">
            <v>SCHNEIDER</v>
          </cell>
          <cell r="C11267" t="str">
            <v>TO BE CHECKED</v>
          </cell>
          <cell r="D11267" t="str">
            <v>Ethernet module M580 - 3-port FactoryCas</v>
          </cell>
          <cell r="E11267">
            <v>12833.64</v>
          </cell>
          <cell r="F11267" t="str">
            <v>Public Apr 25</v>
          </cell>
        </row>
        <row r="11268">
          <cell r="A11268" t="str">
            <v>BMENOC0311C</v>
          </cell>
          <cell r="B11268" t="str">
            <v>SCHNEIDER</v>
          </cell>
          <cell r="C11268" t="str">
            <v>TO BE CHECKED</v>
          </cell>
          <cell r="D11268" t="str">
            <v>M580 FactoryCast Eth CC</v>
          </cell>
          <cell r="E11268">
            <v>13797.54</v>
          </cell>
          <cell r="F11268" t="str">
            <v>Public Apr 25</v>
          </cell>
        </row>
        <row r="11269">
          <cell r="A11269" t="str">
            <v>BMENOC0321</v>
          </cell>
          <cell r="B11269" t="str">
            <v>SCHNEIDER</v>
          </cell>
          <cell r="C11269" t="str">
            <v>TO BE CHECKED</v>
          </cell>
          <cell r="D11269" t="str">
            <v>M580 NOC Control</v>
          </cell>
          <cell r="E11269">
            <v>13793.154</v>
          </cell>
          <cell r="F11269" t="str">
            <v>Public Apr 25</v>
          </cell>
        </row>
        <row r="11270">
          <cell r="A11270" t="str">
            <v>BMENOC0321C</v>
          </cell>
          <cell r="B11270" t="str">
            <v>SCHNEIDER</v>
          </cell>
          <cell r="C11270" t="str">
            <v>TO BE CHECKED</v>
          </cell>
          <cell r="D11270" t="str">
            <v>M580 NOC Control Coated</v>
          </cell>
          <cell r="E11270">
            <v>14587.632000000001</v>
          </cell>
          <cell r="F11270" t="str">
            <v>Public Apr 25</v>
          </cell>
        </row>
        <row r="11271">
          <cell r="A11271" t="str">
            <v>BMENOP0300</v>
          </cell>
          <cell r="B11271" t="str">
            <v>SCHNEIDER</v>
          </cell>
          <cell r="C11271" t="str">
            <v>TO BE CHECKED</v>
          </cell>
          <cell r="D11271" t="str">
            <v>M580 IEC 61850 COMM. MODULE</v>
          </cell>
          <cell r="E11271">
            <v>23296.596000000001</v>
          </cell>
          <cell r="F11271" t="str">
            <v>Public Apr 25</v>
          </cell>
        </row>
        <row r="11272">
          <cell r="A11272" t="str">
            <v>BMENOP0300C</v>
          </cell>
          <cell r="B11272" t="str">
            <v>SCHNEIDER</v>
          </cell>
          <cell r="C11272" t="str">
            <v>TO BE CHECKED</v>
          </cell>
          <cell r="D11272" t="str">
            <v>C M580 IEC 61850 COMM. MODULE</v>
          </cell>
          <cell r="E11272">
            <v>25626.072</v>
          </cell>
          <cell r="F11272" t="str">
            <v>Public Apr 25</v>
          </cell>
        </row>
        <row r="11273">
          <cell r="A11273" t="str">
            <v>BMENOS0300</v>
          </cell>
          <cell r="B11273" t="str">
            <v>SCHNEIDER</v>
          </cell>
          <cell r="C11273" t="str">
            <v>TO BE CHECKED</v>
          </cell>
          <cell r="D11273" t="str">
            <v>Mx80 Network Option Switch</v>
          </cell>
          <cell r="E11273">
            <v>5623.6679999999997</v>
          </cell>
          <cell r="F11273" t="str">
            <v>Public Apr 25</v>
          </cell>
        </row>
        <row r="11274">
          <cell r="A11274" t="str">
            <v>BMENOS0300C</v>
          </cell>
          <cell r="B11274" t="str">
            <v>SCHNEIDER</v>
          </cell>
          <cell r="C11274" t="str">
            <v>TO BE CHECKED</v>
          </cell>
          <cell r="D11274" t="str">
            <v>Mx80 Network Option Switch Coated</v>
          </cell>
          <cell r="E11274">
            <v>6870.72</v>
          </cell>
          <cell r="F11274" t="str">
            <v>Public Apr 25</v>
          </cell>
        </row>
        <row r="11275">
          <cell r="A11275" t="str">
            <v>BMEP581020</v>
          </cell>
          <cell r="B11275" t="str">
            <v>SCHNEIDER</v>
          </cell>
          <cell r="C11275" t="str">
            <v>TO BE CHECKED</v>
          </cell>
          <cell r="D11275" t="str">
            <v>M580 CPU level 10 - DIO</v>
          </cell>
          <cell r="E11275">
            <v>16037.562</v>
          </cell>
          <cell r="F11275" t="str">
            <v>Public Apr 25</v>
          </cell>
        </row>
        <row r="11276">
          <cell r="A11276" t="str">
            <v>BMEP581020H</v>
          </cell>
          <cell r="B11276" t="str">
            <v>SCHNEIDER</v>
          </cell>
          <cell r="C11276" t="str">
            <v>TO BE CHECKED</v>
          </cell>
          <cell r="D11276" t="str">
            <v>M580 CPU level 10 - DIO hardened</v>
          </cell>
          <cell r="E11276">
            <v>19612.865999999998</v>
          </cell>
          <cell r="F11276" t="str">
            <v>Public Apr 25</v>
          </cell>
        </row>
        <row r="11277">
          <cell r="A11277" t="str">
            <v>BMEP582020</v>
          </cell>
          <cell r="B11277" t="str">
            <v>SCHNEIDER</v>
          </cell>
          <cell r="C11277" t="str">
            <v>TO BE CHECKED</v>
          </cell>
          <cell r="D11277" t="str">
            <v>M580 CPU level 20 - DIO</v>
          </cell>
          <cell r="E11277">
            <v>25702.47</v>
          </cell>
          <cell r="F11277" t="str">
            <v>Public Apr 25</v>
          </cell>
        </row>
        <row r="11278">
          <cell r="A11278" t="str">
            <v>BMEP582020H</v>
          </cell>
          <cell r="B11278" t="str">
            <v>SCHNEIDER</v>
          </cell>
          <cell r="C11278" t="str">
            <v>TO BE CHECKED</v>
          </cell>
          <cell r="D11278" t="str">
            <v>M580 CPU level 20 - DIO hardened</v>
          </cell>
          <cell r="E11278">
            <v>31308.696</v>
          </cell>
          <cell r="F11278" t="str">
            <v>Public Apr 25</v>
          </cell>
        </row>
        <row r="11279">
          <cell r="A11279" t="str">
            <v>BMEP582040</v>
          </cell>
          <cell r="B11279" t="str">
            <v>SCHNEIDER</v>
          </cell>
          <cell r="C11279" t="str">
            <v>TO BE CHECKED</v>
          </cell>
          <cell r="D11279" t="str">
            <v>M580 CPU level 20 - DIO &amp; RIO</v>
          </cell>
          <cell r="E11279">
            <v>27171.27</v>
          </cell>
          <cell r="F11279" t="str">
            <v>Public Apr 25</v>
          </cell>
        </row>
        <row r="11280">
          <cell r="A11280" t="str">
            <v>BMEP582040H</v>
          </cell>
          <cell r="B11280" t="str">
            <v>SCHNEIDER</v>
          </cell>
          <cell r="C11280" t="str">
            <v>TO BE CHECKED</v>
          </cell>
          <cell r="D11280" t="str">
            <v>M580 CPU level 20 - DIO &amp; RIO hardened</v>
          </cell>
          <cell r="E11280">
            <v>36270.486000000004</v>
          </cell>
          <cell r="F11280" t="str">
            <v>Public Apr 25</v>
          </cell>
        </row>
        <row r="11281">
          <cell r="A11281" t="str">
            <v>BMEP583020</v>
          </cell>
          <cell r="B11281" t="str">
            <v>SCHNEIDER</v>
          </cell>
          <cell r="C11281" t="str">
            <v>TO BE CHECKED</v>
          </cell>
          <cell r="D11281" t="str">
            <v>M580 CPU level 30 - DIO</v>
          </cell>
          <cell r="E11281">
            <v>39882.51</v>
          </cell>
          <cell r="F11281" t="str">
            <v>Public Apr 25</v>
          </cell>
        </row>
        <row r="11282">
          <cell r="A11282" t="str">
            <v>BMEP583040</v>
          </cell>
          <cell r="B11282" t="str">
            <v>SCHNEIDER</v>
          </cell>
          <cell r="C11282" t="str">
            <v>TO BE CHECKED</v>
          </cell>
          <cell r="D11282" t="str">
            <v>M580 CPU level 30 - DIO &amp; RIO</v>
          </cell>
          <cell r="E11282">
            <v>42057.966</v>
          </cell>
          <cell r="F11282" t="str">
            <v>Public Apr 25</v>
          </cell>
        </row>
        <row r="11283">
          <cell r="A11283" t="str">
            <v>BMEP584020</v>
          </cell>
          <cell r="B11283" t="str">
            <v>SCHNEIDER</v>
          </cell>
          <cell r="C11283" t="str">
            <v>TO BE CHECKED</v>
          </cell>
          <cell r="D11283" t="str">
            <v>M580 CPU level 40 - DIO</v>
          </cell>
          <cell r="E11283">
            <v>59966.718000000001</v>
          </cell>
          <cell r="F11283" t="str">
            <v>Public Apr 25</v>
          </cell>
        </row>
        <row r="11284">
          <cell r="A11284" t="str">
            <v>BMEP584040</v>
          </cell>
          <cell r="B11284" t="str">
            <v>SCHNEIDER</v>
          </cell>
          <cell r="C11284" t="str">
            <v>TO BE CHECKED</v>
          </cell>
          <cell r="D11284" t="str">
            <v>M580 CPU level 40 - DIO &amp; RIO</v>
          </cell>
          <cell r="E11284">
            <v>62965.008000000002</v>
          </cell>
          <cell r="F11284" t="str">
            <v>Public Apr 25</v>
          </cell>
        </row>
        <row r="11285">
          <cell r="A11285" t="str">
            <v>BMEP584040S</v>
          </cell>
          <cell r="B11285" t="str">
            <v>SCHNEIDER</v>
          </cell>
          <cell r="C11285" t="str">
            <v>TO BE CHECKED</v>
          </cell>
          <cell r="D11285" t="str">
            <v>CPU M580 SIL3</v>
          </cell>
          <cell r="E11285">
            <v>67675.164000000004</v>
          </cell>
          <cell r="F11285" t="str">
            <v>Public Apr 25</v>
          </cell>
        </row>
        <row r="11286">
          <cell r="A11286" t="str">
            <v>BMEP585040</v>
          </cell>
          <cell r="B11286" t="str">
            <v>SCHNEIDER</v>
          </cell>
          <cell r="C11286" t="str">
            <v>TO BE CHECKED</v>
          </cell>
          <cell r="D11286" t="str">
            <v>M580 PROCESSOR LEVEL 5 FOR R IO</v>
          </cell>
          <cell r="E11286">
            <v>90037.337999999989</v>
          </cell>
          <cell r="F11286" t="str">
            <v>Public Apr 25</v>
          </cell>
        </row>
        <row r="11287">
          <cell r="A11287" t="str">
            <v>BMEP585040C</v>
          </cell>
          <cell r="B11287" t="str">
            <v>SCHNEIDER</v>
          </cell>
          <cell r="C11287" t="str">
            <v>TO BE CHECKED</v>
          </cell>
          <cell r="D11287" t="str">
            <v>C M580 PROCESSOR LEVEL 5 FOR R IO</v>
          </cell>
          <cell r="E11287">
            <v>103542.954</v>
          </cell>
          <cell r="F11287" t="str">
            <v>Public Apr 25</v>
          </cell>
        </row>
        <row r="11288">
          <cell r="A11288" t="str">
            <v>BMEP586040</v>
          </cell>
          <cell r="B11288" t="str">
            <v>SCHNEIDER</v>
          </cell>
          <cell r="C11288" t="str">
            <v>TO BE CHECKED</v>
          </cell>
          <cell r="D11288" t="str">
            <v>M580 PROCESSOR LEVEL 6 FOR R IO</v>
          </cell>
          <cell r="E11288">
            <v>108044.826</v>
          </cell>
          <cell r="F11288" t="str">
            <v>Public Apr 25</v>
          </cell>
        </row>
        <row r="11289">
          <cell r="A11289" t="str">
            <v>BMEP586040C</v>
          </cell>
          <cell r="B11289" t="str">
            <v>SCHNEIDER</v>
          </cell>
          <cell r="C11289" t="str">
            <v>TO BE CHECKED</v>
          </cell>
          <cell r="D11289" t="str">
            <v>C M580 PROCESSOR LEVEL 6 FOR R IO</v>
          </cell>
          <cell r="E11289">
            <v>124251.504</v>
          </cell>
          <cell r="F11289" t="str">
            <v>Public Apr 25</v>
          </cell>
        </row>
        <row r="11290">
          <cell r="A11290" t="str">
            <v>BMEP58CPROS3</v>
          </cell>
          <cell r="B11290" t="str">
            <v>SCHNEIDER</v>
          </cell>
          <cell r="C11290" t="str">
            <v>TO BE CHECKED</v>
          </cell>
          <cell r="D11290" t="str">
            <v>COPROCESSOR M580 SIL3</v>
          </cell>
          <cell r="E11290">
            <v>6473.2260000000006</v>
          </cell>
          <cell r="F11290" t="str">
            <v>Public Apr 25</v>
          </cell>
        </row>
        <row r="11291">
          <cell r="A11291" t="str">
            <v>BMEXBP0400</v>
          </cell>
          <cell r="B11291" t="str">
            <v>SCHNEIDER</v>
          </cell>
          <cell r="C11291" t="str">
            <v>TO BE CHECKED</v>
          </cell>
          <cell r="D11291" t="str">
            <v>Ethernet Backplane</v>
          </cell>
          <cell r="E11291">
            <v>1542.546</v>
          </cell>
          <cell r="F11291" t="str">
            <v>Public Apr 25</v>
          </cell>
        </row>
        <row r="11292">
          <cell r="A11292" t="str">
            <v>BMEXBP0400H</v>
          </cell>
          <cell r="B11292" t="str">
            <v>SCHNEIDER</v>
          </cell>
          <cell r="C11292" t="str">
            <v>TO BE CHECKED</v>
          </cell>
          <cell r="D11292" t="str">
            <v>4 slots Ethernet backplane hardened</v>
          </cell>
          <cell r="E11292">
            <v>2878.134</v>
          </cell>
          <cell r="F11292" t="str">
            <v>Public Apr 25</v>
          </cell>
        </row>
        <row r="11293">
          <cell r="A11293" t="str">
            <v>BMEXBP0602</v>
          </cell>
          <cell r="B11293" t="str">
            <v>SCHNEIDER</v>
          </cell>
          <cell r="C11293" t="str">
            <v>TO BE CHECKED</v>
          </cell>
          <cell r="D11293" t="str">
            <v>06 SLOTS ETHERNET BACKPLANE DUAL PS</v>
          </cell>
          <cell r="E11293">
            <v>3603.864</v>
          </cell>
          <cell r="F11293" t="str">
            <v>Public Apr 25</v>
          </cell>
        </row>
        <row r="11294">
          <cell r="A11294" t="str">
            <v>BMEXBP0602H</v>
          </cell>
          <cell r="B11294" t="str">
            <v>SCHNEIDER</v>
          </cell>
          <cell r="C11294" t="str">
            <v>TO BE CHECKED</v>
          </cell>
          <cell r="D11294" t="str">
            <v>H 06 SLOTS ETHERNET BACKPLANE DUAL PS</v>
          </cell>
          <cell r="E11294">
            <v>4149.9719999999998</v>
          </cell>
          <cell r="F11294" t="str">
            <v>Public Apr 25</v>
          </cell>
        </row>
        <row r="11295">
          <cell r="A11295" t="str">
            <v>BMEXBP0800</v>
          </cell>
          <cell r="B11295" t="str">
            <v>SCHNEIDER</v>
          </cell>
          <cell r="C11295" t="str">
            <v>TO BE CHECKED</v>
          </cell>
          <cell r="D11295" t="str">
            <v>8 slots Ethernet backplane</v>
          </cell>
          <cell r="E11295">
            <v>2070.3960000000002</v>
          </cell>
          <cell r="F11295" t="str">
            <v>Public Apr 25</v>
          </cell>
        </row>
        <row r="11296">
          <cell r="A11296" t="str">
            <v>BMEXBP0800H</v>
          </cell>
          <cell r="B11296" t="str">
            <v>SCHNEIDER</v>
          </cell>
          <cell r="C11296" t="str">
            <v>TO BE CHECKED</v>
          </cell>
          <cell r="D11296" t="str">
            <v>8 slots Ethernet backplane hardened</v>
          </cell>
          <cell r="E11296">
            <v>3865.6980000000003</v>
          </cell>
          <cell r="F11296" t="str">
            <v>Public Apr 25</v>
          </cell>
        </row>
        <row r="11297">
          <cell r="A11297" t="str">
            <v>BMEXBP1002</v>
          </cell>
          <cell r="B11297" t="str">
            <v>SCHNEIDER</v>
          </cell>
          <cell r="C11297" t="str">
            <v>TO BE CHECKED</v>
          </cell>
          <cell r="D11297" t="str">
            <v>10 SLOTS ETHERNET BACKPLANE DUAL PS</v>
          </cell>
          <cell r="E11297">
            <v>5405.8980000000001</v>
          </cell>
          <cell r="F11297" t="str">
            <v>Public Apr 25</v>
          </cell>
        </row>
        <row r="11298">
          <cell r="A11298" t="str">
            <v>BMEXBP1002H</v>
          </cell>
          <cell r="B11298" t="str">
            <v>SCHNEIDER</v>
          </cell>
          <cell r="C11298" t="str">
            <v>TO BE CHECKED</v>
          </cell>
          <cell r="D11298" t="str">
            <v>H 10 SLOTS ETHERNET BACKPLANE DUAL PS</v>
          </cell>
          <cell r="E11298">
            <v>6274.1220000000003</v>
          </cell>
          <cell r="F11298" t="str">
            <v>Public Apr 25</v>
          </cell>
        </row>
        <row r="11299">
          <cell r="A11299" t="str">
            <v>BMEXBP1200</v>
          </cell>
          <cell r="B11299" t="str">
            <v>SCHNEIDER</v>
          </cell>
          <cell r="C11299" t="str">
            <v>TO BE CHECKED</v>
          </cell>
          <cell r="D11299" t="str">
            <v>12 slots Eth backplane</v>
          </cell>
          <cell r="E11299">
            <v>2872.422</v>
          </cell>
          <cell r="F11299" t="str">
            <v>Public Apr 25</v>
          </cell>
        </row>
        <row r="11300">
          <cell r="A11300" t="str">
            <v>BMEXBP1200H</v>
          </cell>
          <cell r="B11300" t="str">
            <v>SCHNEIDER</v>
          </cell>
          <cell r="C11300" t="str">
            <v>TO BE CHECKED</v>
          </cell>
          <cell r="D11300" t="str">
            <v>12 slots Ethernet backplane hardened</v>
          </cell>
          <cell r="E11300">
            <v>5495.0460000000003</v>
          </cell>
          <cell r="F11300" t="str">
            <v>Public Apr 25</v>
          </cell>
        </row>
        <row r="11301">
          <cell r="A11301" t="str">
            <v>BMXAMI0410</v>
          </cell>
          <cell r="B11301" t="str">
            <v>SCHNEIDER</v>
          </cell>
          <cell r="C11301" t="str">
            <v>TO BE CHECKED</v>
          </cell>
          <cell r="D11301" t="str">
            <v>M340RTU 4 analog input module/high speed</v>
          </cell>
          <cell r="E11301">
            <v>3357.942</v>
          </cell>
          <cell r="F11301" t="str">
            <v>Public Apr 25</v>
          </cell>
        </row>
        <row r="11302">
          <cell r="A11302" t="str">
            <v>BMXAMI0410H</v>
          </cell>
          <cell r="B11302" t="str">
            <v>SCHNEIDER</v>
          </cell>
          <cell r="C11302" t="str">
            <v>TO BE CHECKED</v>
          </cell>
          <cell r="D11302" t="str">
            <v>h ana 4 u/i hl in isolate</v>
          </cell>
          <cell r="E11302">
            <v>5216.4839999999995</v>
          </cell>
          <cell r="F11302" t="str">
            <v>Public Apr 25</v>
          </cell>
        </row>
        <row r="11303">
          <cell r="A11303" t="str">
            <v>BMXAMI0800</v>
          </cell>
          <cell r="B11303" t="str">
            <v>SCHNEIDER</v>
          </cell>
          <cell r="C11303" t="str">
            <v>TO BE CHECKED</v>
          </cell>
          <cell r="D11303" t="str">
            <v>Ana 8 U/I In No Isol Fast</v>
          </cell>
          <cell r="E11303">
            <v>5215.7700000000004</v>
          </cell>
          <cell r="F11303" t="str">
            <v>Public Apr 25</v>
          </cell>
        </row>
        <row r="11304">
          <cell r="A11304" t="str">
            <v>BMXAMI0810</v>
          </cell>
          <cell r="B11304" t="str">
            <v>SCHNEIDER</v>
          </cell>
          <cell r="C11304" t="str">
            <v>TO BE CHECKED</v>
          </cell>
          <cell r="D11304" t="str">
            <v>Ana 8 U/I In Isolated Fast</v>
          </cell>
          <cell r="E11304">
            <v>5962.2060000000001</v>
          </cell>
          <cell r="F11304" t="str">
            <v>Public Apr 25</v>
          </cell>
        </row>
        <row r="11305">
          <cell r="A11305" t="str">
            <v>BMXAMI0810H</v>
          </cell>
          <cell r="B11305" t="str">
            <v>SCHNEIDER</v>
          </cell>
          <cell r="C11305" t="str">
            <v>TO BE CHECKED</v>
          </cell>
          <cell r="D11305" t="str">
            <v>Ruggedized Analog Input module</v>
          </cell>
          <cell r="E11305">
            <v>10099.938</v>
          </cell>
          <cell r="F11305" t="str">
            <v>Public Apr 25</v>
          </cell>
        </row>
        <row r="11306">
          <cell r="A11306" t="str">
            <v>BMXAMM0600</v>
          </cell>
          <cell r="B11306" t="str">
            <v>SCHNEIDER</v>
          </cell>
          <cell r="C11306" t="str">
            <v>TO BE CHECKED</v>
          </cell>
          <cell r="D11306" t="str">
            <v>ana 4 in u/i 2 out u/i</v>
          </cell>
          <cell r="E11306">
            <v>3819.6960000000004</v>
          </cell>
          <cell r="F11306" t="str">
            <v>Public Apr 25</v>
          </cell>
        </row>
        <row r="11307">
          <cell r="A11307" t="str">
            <v>BMXAMO0210</v>
          </cell>
          <cell r="B11307" t="str">
            <v>SCHNEIDER</v>
          </cell>
          <cell r="C11307" t="str">
            <v>TO BE CHECKED</v>
          </cell>
          <cell r="D11307" t="str">
            <v>Ana 2 U/I Out Isolated</v>
          </cell>
          <cell r="E11307">
            <v>2868.6480000000001</v>
          </cell>
          <cell r="F11307" t="str">
            <v>Public Apr 25</v>
          </cell>
        </row>
        <row r="11308">
          <cell r="A11308" t="str">
            <v>BMXAMO0210H</v>
          </cell>
          <cell r="B11308" t="str">
            <v>SCHNEIDER</v>
          </cell>
          <cell r="C11308" t="str">
            <v>TO BE CHECKED</v>
          </cell>
          <cell r="D11308" t="str">
            <v>H ANA 2 U/I OUT ISOLATED</v>
          </cell>
          <cell r="E11308">
            <v>4514.6220000000003</v>
          </cell>
          <cell r="F11308" t="str">
            <v>Public Apr 25</v>
          </cell>
        </row>
        <row r="11309">
          <cell r="A11309" t="str">
            <v>BMXAMO0410</v>
          </cell>
          <cell r="B11309" t="str">
            <v>SCHNEIDER</v>
          </cell>
          <cell r="C11309" t="str">
            <v>TO BE CHECKED</v>
          </cell>
          <cell r="D11309" t="str">
            <v>Ana 4 U/I Out Isolated</v>
          </cell>
          <cell r="E11309">
            <v>5117.2379999999994</v>
          </cell>
          <cell r="F11309" t="str">
            <v>Public Apr 25</v>
          </cell>
        </row>
        <row r="11310">
          <cell r="A11310" t="str">
            <v>BMXAMO0410H</v>
          </cell>
          <cell r="B11310" t="str">
            <v>SCHNEIDER</v>
          </cell>
          <cell r="C11310" t="str">
            <v>TO BE CHECKED</v>
          </cell>
          <cell r="D11310" t="str">
            <v>Ana 4 U/I Out Isolated (Hardened)</v>
          </cell>
          <cell r="E11310">
            <v>9812.1959999999999</v>
          </cell>
          <cell r="F11310" t="str">
            <v>Public Apr 25</v>
          </cell>
        </row>
        <row r="11311">
          <cell r="A11311" t="str">
            <v>BMXAMO0802</v>
          </cell>
          <cell r="B11311" t="str">
            <v>SCHNEIDER</v>
          </cell>
          <cell r="C11311" t="str">
            <v>TO BE CHECKED</v>
          </cell>
          <cell r="D11311" t="str">
            <v>Ana 8 Current Out No Isol</v>
          </cell>
          <cell r="E11311">
            <v>5845.4160000000002</v>
          </cell>
          <cell r="F11311" t="str">
            <v>Public Apr 25</v>
          </cell>
        </row>
        <row r="11312">
          <cell r="A11312" t="str">
            <v>BMXART0414</v>
          </cell>
          <cell r="B11312" t="str">
            <v>SCHNEIDER</v>
          </cell>
          <cell r="C11312" t="str">
            <v>TO BE CHECKED</v>
          </cell>
          <cell r="D11312" t="str">
            <v>M340 analog input module-4I- temperature</v>
          </cell>
          <cell r="E11312">
            <v>4204.0320000000002</v>
          </cell>
          <cell r="F11312" t="str">
            <v>Public Apr 25</v>
          </cell>
        </row>
        <row r="11313">
          <cell r="A11313" t="str">
            <v>BMXART0414H</v>
          </cell>
          <cell r="B11313" t="str">
            <v>SCHNEIDER</v>
          </cell>
          <cell r="C11313" t="str">
            <v>TO BE CHECKED</v>
          </cell>
          <cell r="D11313" t="str">
            <v>H ANA 4 TC/RTD ISOLATED I</v>
          </cell>
          <cell r="E11313">
            <v>6583.4879999999994</v>
          </cell>
          <cell r="F11313" t="str">
            <v>Public Apr 25</v>
          </cell>
        </row>
        <row r="11314">
          <cell r="A11314" t="str">
            <v>BMXART0814</v>
          </cell>
          <cell r="B11314" t="str">
            <v>SCHNEIDER</v>
          </cell>
          <cell r="C11314" t="str">
            <v>TO BE CHECKED</v>
          </cell>
          <cell r="D11314" t="str">
            <v>ana 8 tc/rtd isolated in</v>
          </cell>
          <cell r="E11314">
            <v>6835.6320000000005</v>
          </cell>
          <cell r="F11314" t="str">
            <v>Public Apr 25</v>
          </cell>
        </row>
        <row r="11315">
          <cell r="A11315" t="str">
            <v>BMXART0814H</v>
          </cell>
          <cell r="B11315" t="str">
            <v>SCHNEIDER</v>
          </cell>
          <cell r="C11315" t="str">
            <v>TO BE CHECKED</v>
          </cell>
          <cell r="D11315" t="str">
            <v>H ANA 8 TC/RTD ISOLATED IN</v>
          </cell>
          <cell r="E11315">
            <v>9449.6880000000001</v>
          </cell>
          <cell r="F11315" t="str">
            <v>Public Apr 25</v>
          </cell>
        </row>
        <row r="11316">
          <cell r="A11316" t="str">
            <v>BMXCPS2000</v>
          </cell>
          <cell r="B11316" t="str">
            <v>SCHNEIDER</v>
          </cell>
          <cell r="C11316" t="str">
            <v>TO BE CHECKED</v>
          </cell>
          <cell r="D11316" t="str">
            <v>M340Power supply module-100..240VAC-20W</v>
          </cell>
          <cell r="E11316">
            <v>1872.414</v>
          </cell>
          <cell r="F11316" t="str">
            <v>Public Apr 25</v>
          </cell>
        </row>
        <row r="11317">
          <cell r="A11317" t="str">
            <v>BMXCPS2010</v>
          </cell>
          <cell r="B11317" t="str">
            <v>SCHNEIDER</v>
          </cell>
          <cell r="C11317" t="str">
            <v>TO BE CHECKED</v>
          </cell>
          <cell r="D11317" t="str">
            <v>M340 Power supply module-24 V DC-16.8W</v>
          </cell>
          <cell r="E11317">
            <v>1796.1180000000002</v>
          </cell>
          <cell r="F11317" t="str">
            <v>Public Apr 25</v>
          </cell>
        </row>
        <row r="11318">
          <cell r="A11318" t="str">
            <v>BMXCPS3020</v>
          </cell>
          <cell r="B11318" t="str">
            <v>SCHNEIDER</v>
          </cell>
          <cell r="C11318" t="str">
            <v>TO BE CHECKED</v>
          </cell>
          <cell r="D11318" t="str">
            <v>High Power Isol 24to48 VDC Power Supply</v>
          </cell>
          <cell r="E11318">
            <v>3265.53</v>
          </cell>
          <cell r="F11318" t="str">
            <v>Public Apr 25</v>
          </cell>
        </row>
        <row r="11319">
          <cell r="A11319" t="str">
            <v>BMXCPS3020H</v>
          </cell>
          <cell r="B11319" t="str">
            <v>SCHNEIDER</v>
          </cell>
          <cell r="C11319" t="str">
            <v>TO BE CHECKED</v>
          </cell>
          <cell r="D11319" t="str">
            <v>H HIGH POWER ISOL 24TO48 VDC POWER</v>
          </cell>
          <cell r="E11319">
            <v>5453.5320000000002</v>
          </cell>
          <cell r="F11319" t="str">
            <v>Public Apr 25</v>
          </cell>
        </row>
        <row r="11320">
          <cell r="A11320" t="str">
            <v>BMXCPS3500</v>
          </cell>
          <cell r="B11320" t="str">
            <v>SCHNEIDER</v>
          </cell>
          <cell r="C11320" t="str">
            <v>TO BE CHECKED</v>
          </cell>
          <cell r="D11320" t="str">
            <v>MODICON M340 POWER SUPPLY MODULE</v>
          </cell>
          <cell r="E11320">
            <v>3265.53</v>
          </cell>
          <cell r="F11320" t="str">
            <v>Public Apr 25</v>
          </cell>
        </row>
        <row r="11321">
          <cell r="A11321" t="str">
            <v>BMXCPS3500H</v>
          </cell>
          <cell r="B11321" t="str">
            <v>SCHNEIDER</v>
          </cell>
          <cell r="C11321" t="str">
            <v>TO BE CHECKED</v>
          </cell>
          <cell r="D11321" t="str">
            <v>Ruggedized Power supply module 100-240V</v>
          </cell>
          <cell r="E11321">
            <v>5453.43</v>
          </cell>
          <cell r="F11321" t="str">
            <v>Public Apr 25</v>
          </cell>
        </row>
        <row r="11322">
          <cell r="A11322" t="str">
            <v>BMXCPS3522</v>
          </cell>
          <cell r="B11322" t="str">
            <v>SCHNEIDER</v>
          </cell>
          <cell r="C11322" t="str">
            <v>TO BE CHECKED</v>
          </cell>
          <cell r="D11322" t="str">
            <v>REDUNDANT HP 125 VDC POWER SUPPLY</v>
          </cell>
          <cell r="E11322">
            <v>6725.4720000000007</v>
          </cell>
          <cell r="F11322" t="str">
            <v>Public Apr 25</v>
          </cell>
        </row>
        <row r="11323">
          <cell r="A11323" t="str">
            <v>BMXCPS3522H</v>
          </cell>
          <cell r="B11323" t="str">
            <v>SCHNEIDER</v>
          </cell>
          <cell r="C11323" t="str">
            <v>TO BE CHECKED</v>
          </cell>
          <cell r="D11323" t="str">
            <v>H REDUNDANT HP 125 VDC POWER SUPPLY</v>
          </cell>
          <cell r="E11323">
            <v>8070.6480000000001</v>
          </cell>
          <cell r="F11323" t="str">
            <v>Public Apr 25</v>
          </cell>
        </row>
        <row r="11324">
          <cell r="A11324" t="str">
            <v>BMXCPS3540T</v>
          </cell>
          <cell r="B11324" t="str">
            <v>SCHNEIDER</v>
          </cell>
          <cell r="C11324" t="str">
            <v>TO BE CHECKED</v>
          </cell>
          <cell r="D11324" t="str">
            <v>High Power 125 VDC P. S.</v>
          </cell>
          <cell r="E11324">
            <v>6114.7062000000005</v>
          </cell>
          <cell r="F11324" t="str">
            <v>Public Apr 25</v>
          </cell>
        </row>
        <row r="11325">
          <cell r="A11325" t="str">
            <v>BMXCPS4002</v>
          </cell>
          <cell r="B11325" t="str">
            <v>SCHNEIDER</v>
          </cell>
          <cell r="C11325" t="str">
            <v>TO BE CHECKED</v>
          </cell>
          <cell r="D11325" t="str">
            <v>REDUNDANT HP AC POWER SUPPLY</v>
          </cell>
          <cell r="E11325">
            <v>6807.2760000000007</v>
          </cell>
          <cell r="F11325" t="str">
            <v>Public Apr 25</v>
          </cell>
        </row>
        <row r="11326">
          <cell r="A11326" t="str">
            <v>BMXCPS4002H</v>
          </cell>
          <cell r="B11326" t="str">
            <v>SCHNEIDER</v>
          </cell>
          <cell r="C11326" t="str">
            <v>TO BE CHECKED</v>
          </cell>
          <cell r="D11326" t="str">
            <v>H REDUNDANT HP AC POWER SUPPLY</v>
          </cell>
          <cell r="E11326">
            <v>7613.4840000000004</v>
          </cell>
          <cell r="F11326" t="str">
            <v>Public Apr 25</v>
          </cell>
        </row>
        <row r="11327">
          <cell r="A11327" t="str">
            <v>BMXCPS4002S</v>
          </cell>
          <cell r="B11327" t="str">
            <v>SCHNEIDER</v>
          </cell>
          <cell r="C11327" t="str">
            <v>TO BE CHECKED</v>
          </cell>
          <cell r="D11327" t="str">
            <v>REDUNDANT HP AC POWER SUPPLY SIL3</v>
          </cell>
          <cell r="E11327">
            <v>6683.4479999999994</v>
          </cell>
          <cell r="F11327" t="str">
            <v>Public Apr 25</v>
          </cell>
        </row>
        <row r="11328">
          <cell r="A11328" t="str">
            <v>BMXCPS4022</v>
          </cell>
          <cell r="B11328" t="str">
            <v>SCHNEIDER</v>
          </cell>
          <cell r="C11328" t="str">
            <v>TO BE CHECKED</v>
          </cell>
          <cell r="D11328" t="str">
            <v>REDUNDANT HP 24-48 VDC POWER SUPPLY</v>
          </cell>
          <cell r="E11328">
            <v>6305.13</v>
          </cell>
          <cell r="F11328" t="str">
            <v>Public Apr 25</v>
          </cell>
        </row>
        <row r="11329">
          <cell r="A11329" t="str">
            <v>BMXCPS4022H</v>
          </cell>
          <cell r="B11329" t="str">
            <v>SCHNEIDER</v>
          </cell>
          <cell r="C11329" t="str">
            <v>TO BE CHECKED</v>
          </cell>
          <cell r="D11329" t="str">
            <v>H REDUNDANT HP 24-48 VDC POWER SUPPLY</v>
          </cell>
          <cell r="E11329">
            <v>7566.1559999999999</v>
          </cell>
          <cell r="F11329" t="str">
            <v>Public Apr 25</v>
          </cell>
        </row>
        <row r="11330">
          <cell r="A11330" t="str">
            <v>BMXCRA31200</v>
          </cell>
          <cell r="B11330" t="str">
            <v>SCHNEIDER</v>
          </cell>
          <cell r="C11330" t="str">
            <v>TO BE CHECKED</v>
          </cell>
          <cell r="D11330" t="str">
            <v>M340 RIO DROP E/IP STD</v>
          </cell>
          <cell r="E11330">
            <v>6301.866</v>
          </cell>
          <cell r="F11330" t="str">
            <v>Public Apr 25</v>
          </cell>
        </row>
        <row r="11331">
          <cell r="A11331" t="str">
            <v>BMXCRA31210</v>
          </cell>
          <cell r="B11331" t="str">
            <v>SCHNEIDER</v>
          </cell>
          <cell r="C11331" t="str">
            <v>TO BE CHECKED</v>
          </cell>
          <cell r="D11331" t="str">
            <v>M340 RIO DROP E/IP PERF</v>
          </cell>
          <cell r="E11331">
            <v>10803.33</v>
          </cell>
          <cell r="F11331" t="str">
            <v>Public Apr 25</v>
          </cell>
        </row>
        <row r="11332">
          <cell r="A11332" t="str">
            <v>BMXCRA31210C</v>
          </cell>
          <cell r="B11332" t="str">
            <v>SCHNEIDER</v>
          </cell>
          <cell r="C11332" t="str">
            <v>TO BE CHECKED</v>
          </cell>
          <cell r="D11332" t="str">
            <v>M340 RIO DROP E/IP PERF COATED</v>
          </cell>
          <cell r="E11332">
            <v>11883.815999999999</v>
          </cell>
          <cell r="F11332" t="str">
            <v>Public Apr 25</v>
          </cell>
        </row>
        <row r="11333">
          <cell r="A11333" t="str">
            <v>BMXDAI0805</v>
          </cell>
          <cell r="B11333" t="str">
            <v>SCHNEIDER</v>
          </cell>
          <cell r="C11333" t="str">
            <v>TO BE CHECKED</v>
          </cell>
          <cell r="D11333" t="str">
            <v>Dig 8 IN 220 Vac</v>
          </cell>
          <cell r="E11333">
            <v>1738.692</v>
          </cell>
          <cell r="F11333" t="str">
            <v>Public Apr 25</v>
          </cell>
        </row>
        <row r="11334">
          <cell r="A11334" t="str">
            <v>BMXDAI1602</v>
          </cell>
          <cell r="B11334" t="str">
            <v>SCHNEIDER</v>
          </cell>
          <cell r="C11334" t="str">
            <v>TO BE CHECKED</v>
          </cell>
          <cell r="D11334" t="str">
            <v>dig 16 in 24vac/24vdc sou</v>
          </cell>
          <cell r="E11334">
            <v>1794.5880000000002</v>
          </cell>
          <cell r="F11334" t="str">
            <v>Public Apr 25</v>
          </cell>
        </row>
        <row r="11335">
          <cell r="A11335" t="str">
            <v>BMXDAI1603</v>
          </cell>
          <cell r="B11335" t="str">
            <v>SCHNEIDER</v>
          </cell>
          <cell r="C11335" t="str">
            <v>TO BE CHECKED</v>
          </cell>
          <cell r="D11335" t="str">
            <v>dig 16 in 48 vac</v>
          </cell>
          <cell r="E11335">
            <v>1969.722</v>
          </cell>
          <cell r="F11335" t="str">
            <v>Public Apr 25</v>
          </cell>
        </row>
        <row r="11336">
          <cell r="A11336" t="str">
            <v>BMXDAI1604</v>
          </cell>
          <cell r="B11336" t="str">
            <v>SCHNEIDER</v>
          </cell>
          <cell r="C11336" t="str">
            <v>TO BE CHECKED</v>
          </cell>
          <cell r="D11336" t="str">
            <v>Dig 16I 100 to 120 Vac</v>
          </cell>
          <cell r="E11336">
            <v>1924.6380000000001</v>
          </cell>
          <cell r="F11336" t="str">
            <v>Public Apr 25</v>
          </cell>
        </row>
        <row r="11337">
          <cell r="A11337" t="str">
            <v>BMXDAI1604H</v>
          </cell>
          <cell r="B11337" t="str">
            <v>SCHNEIDER</v>
          </cell>
          <cell r="C11337" t="str">
            <v>TO BE CHECKED</v>
          </cell>
          <cell r="D11337" t="str">
            <v>Ruggedized Digital Input module</v>
          </cell>
          <cell r="E11337">
            <v>2291.4299999999998</v>
          </cell>
          <cell r="F11337" t="str">
            <v>Public Apr 25</v>
          </cell>
        </row>
        <row r="11338">
          <cell r="A11338" t="str">
            <v>BMXDAI1614</v>
          </cell>
          <cell r="B11338" t="str">
            <v>SCHNEIDER</v>
          </cell>
          <cell r="C11338" t="str">
            <v>TO BE CHECKED</v>
          </cell>
          <cell r="D11338" t="str">
            <v>DIG 16X1 SUPERVISED IN 100 TO 120 VAC</v>
          </cell>
          <cell r="E11338">
            <v>3491.8679999999999</v>
          </cell>
          <cell r="F11338" t="str">
            <v>Public Apr 25</v>
          </cell>
        </row>
        <row r="11339">
          <cell r="A11339" t="str">
            <v>BMXDAI1614H</v>
          </cell>
          <cell r="B11339" t="str">
            <v>SCHNEIDER</v>
          </cell>
          <cell r="C11339" t="str">
            <v>TO BE CHECKED</v>
          </cell>
          <cell r="D11339" t="str">
            <v>H DIG 16X1 SUPERVISED IN 100 TO 120 VAC</v>
          </cell>
          <cell r="E11339">
            <v>4188.3239999999996</v>
          </cell>
          <cell r="F11339" t="str">
            <v>Public Apr 25</v>
          </cell>
        </row>
        <row r="11340">
          <cell r="A11340" t="str">
            <v>BMXDAI1615</v>
          </cell>
          <cell r="B11340" t="str">
            <v>SCHNEIDER</v>
          </cell>
          <cell r="C11340" t="str">
            <v>TO BE CHECKED</v>
          </cell>
          <cell r="D11340" t="str">
            <v>DIG 16X1 SUPERVISED IN 200 TO 240 VAC</v>
          </cell>
          <cell r="E11340">
            <v>3256.5540000000001</v>
          </cell>
          <cell r="F11340" t="str">
            <v>Public Apr 25</v>
          </cell>
        </row>
        <row r="11341">
          <cell r="A11341" t="str">
            <v>BMXDAI1615H</v>
          </cell>
          <cell r="B11341" t="str">
            <v>SCHNEIDER</v>
          </cell>
          <cell r="C11341" t="str">
            <v>TO BE CHECKED</v>
          </cell>
          <cell r="D11341" t="str">
            <v>H DIG 16X1 SUPERVISED IN 200 TO 240 VAC</v>
          </cell>
          <cell r="E11341">
            <v>3910.6800000000003</v>
          </cell>
          <cell r="F11341" t="str">
            <v>Public Apr 25</v>
          </cell>
        </row>
        <row r="11342">
          <cell r="A11342" t="str">
            <v>BMXDAO1605</v>
          </cell>
          <cell r="B11342" t="str">
            <v>SCHNEIDER</v>
          </cell>
          <cell r="C11342" t="str">
            <v>TO BE CHECKED</v>
          </cell>
          <cell r="D11342" t="str">
            <v>DIG 16 OUT TRIACS</v>
          </cell>
          <cell r="E11342">
            <v>3230.5439999999999</v>
          </cell>
          <cell r="F11342" t="str">
            <v>Public Apr 25</v>
          </cell>
        </row>
        <row r="11343">
          <cell r="A11343" t="str">
            <v>BMXDAO1615</v>
          </cell>
          <cell r="B11343" t="str">
            <v>SCHNEIDER</v>
          </cell>
          <cell r="C11343" t="str">
            <v>TO BE CHECKED</v>
          </cell>
          <cell r="D11343" t="str">
            <v>DIG 16X1 TRIAC OUT 24 TO 240 VAC</v>
          </cell>
          <cell r="E11343">
            <v>3778.8960000000002</v>
          </cell>
          <cell r="F11343" t="str">
            <v>Public Apr 25</v>
          </cell>
        </row>
        <row r="11344">
          <cell r="A11344" t="str">
            <v>BMXDAO1615H</v>
          </cell>
          <cell r="B11344" t="str">
            <v>SCHNEIDER</v>
          </cell>
          <cell r="C11344" t="str">
            <v>TO BE CHECKED</v>
          </cell>
          <cell r="D11344" t="str">
            <v>H DIG 16X1 TRIAC OUT 24 TO 240 VAC</v>
          </cell>
          <cell r="E11344">
            <v>4531.8599999999997</v>
          </cell>
          <cell r="F11344" t="str">
            <v>Public Apr 25</v>
          </cell>
        </row>
        <row r="11345">
          <cell r="A11345" t="str">
            <v>BMXDDI1602</v>
          </cell>
          <cell r="B11345" t="str">
            <v>SCHNEIDER</v>
          </cell>
          <cell r="C11345" t="str">
            <v>TO BE CHECKED</v>
          </cell>
          <cell r="D11345" t="str">
            <v>Discrete Input Module M340-16 inputs</v>
          </cell>
          <cell r="E11345">
            <v>1303.866</v>
          </cell>
          <cell r="F11345" t="str">
            <v>Public Apr 25</v>
          </cell>
        </row>
        <row r="11346">
          <cell r="A11346" t="str">
            <v>BMXDDI1602H</v>
          </cell>
          <cell r="B11346" t="str">
            <v>SCHNEIDER</v>
          </cell>
          <cell r="C11346" t="str">
            <v>TO BE CHECKED</v>
          </cell>
          <cell r="D11346" t="str">
            <v>h dig 16i 24 vdc sink</v>
          </cell>
          <cell r="E11346">
            <v>2962.7939999999999</v>
          </cell>
          <cell r="F11346" t="str">
            <v>Public Apr 25</v>
          </cell>
        </row>
        <row r="11347">
          <cell r="A11347" t="str">
            <v>BMXDDI1603</v>
          </cell>
          <cell r="B11347" t="str">
            <v>SCHNEIDER</v>
          </cell>
          <cell r="C11347" t="str">
            <v>TO BE CHECKED</v>
          </cell>
          <cell r="D11347" t="str">
            <v>dig 16 in 48 vdc sink</v>
          </cell>
          <cell r="E11347">
            <v>1530.306</v>
          </cell>
          <cell r="F11347" t="str">
            <v>Public Apr 25</v>
          </cell>
        </row>
        <row r="11348">
          <cell r="A11348" t="str">
            <v>BMXDDI1604T</v>
          </cell>
          <cell r="B11348" t="str">
            <v>SCHNEIDER</v>
          </cell>
          <cell r="C11348" t="str">
            <v>TO BE CHECKED</v>
          </cell>
          <cell r="D11348" t="str">
            <v>DIG 16I 125 VDC SINK</v>
          </cell>
          <cell r="E11348">
            <v>4505.9520000000002</v>
          </cell>
          <cell r="F11348" t="str">
            <v>Public Apr 25</v>
          </cell>
        </row>
        <row r="11349">
          <cell r="A11349" t="str">
            <v>BMXDDI3202K</v>
          </cell>
          <cell r="B11349" t="str">
            <v>SCHNEIDER</v>
          </cell>
          <cell r="C11349" t="str">
            <v>TO BE CHECKED</v>
          </cell>
          <cell r="D11349" t="str">
            <v>M340 32 Dicrete Inputs Module, 24VDC</v>
          </cell>
          <cell r="E11349">
            <v>2355.69</v>
          </cell>
          <cell r="F11349" t="str">
            <v>Public Apr 25</v>
          </cell>
        </row>
        <row r="11350">
          <cell r="A11350" t="str">
            <v>BMXDDI3202KH</v>
          </cell>
          <cell r="B11350" t="str">
            <v>SCHNEIDER</v>
          </cell>
          <cell r="C11350" t="str">
            <v>TO BE CHECKED</v>
          </cell>
          <cell r="D11350" t="str">
            <v>H DIG 32I 24 VDC SINK</v>
          </cell>
          <cell r="E11350">
            <v>2661.2820000000002</v>
          </cell>
          <cell r="F11350" t="str">
            <v>Public Apr 25</v>
          </cell>
        </row>
        <row r="11351">
          <cell r="A11351" t="str">
            <v>BMXDDI6402K</v>
          </cell>
          <cell r="B11351" t="str">
            <v>SCHNEIDER</v>
          </cell>
          <cell r="C11351" t="str">
            <v>TO BE CHECKED</v>
          </cell>
          <cell r="D11351" t="str">
            <v>M340 64 Dicrete Inputs Module, 24VDC</v>
          </cell>
          <cell r="E11351">
            <v>3695.5619999999999</v>
          </cell>
          <cell r="F11351" t="str">
            <v>Public Apr 25</v>
          </cell>
        </row>
        <row r="11352">
          <cell r="A11352" t="str">
            <v>BMXDDI6402KH</v>
          </cell>
          <cell r="B11352" t="str">
            <v>SCHNEIDER</v>
          </cell>
          <cell r="C11352" t="str">
            <v>TO BE CHECKED</v>
          </cell>
          <cell r="D11352" t="str">
            <v>H DIG 64I 24 VDC SINK</v>
          </cell>
          <cell r="E11352">
            <v>4172.82</v>
          </cell>
          <cell r="F11352" t="str">
            <v>Public Apr 25</v>
          </cell>
        </row>
        <row r="11353">
          <cell r="A11353" t="str">
            <v>BMXDDM16022</v>
          </cell>
          <cell r="B11353" t="str">
            <v>SCHNEIDER</v>
          </cell>
          <cell r="C11353" t="str">
            <v>TO BE CHECKED</v>
          </cell>
          <cell r="D11353" t="str">
            <v>Dig 8I 24Vdc 8Q Source Tr</v>
          </cell>
          <cell r="E11353">
            <v>1899.8519999999999</v>
          </cell>
          <cell r="F11353" t="str">
            <v>Public Apr 25</v>
          </cell>
        </row>
        <row r="11354">
          <cell r="A11354" t="str">
            <v>BMXDDM16022H</v>
          </cell>
          <cell r="B11354" t="str">
            <v>SCHNEIDER</v>
          </cell>
          <cell r="C11354" t="str">
            <v>TO BE CHECKED</v>
          </cell>
          <cell r="D11354" t="str">
            <v>H DIG 8I 24VDC 8Q SOURCE TR</v>
          </cell>
          <cell r="E11354">
            <v>3351.1080000000002</v>
          </cell>
          <cell r="F11354" t="str">
            <v>Public Apr 25</v>
          </cell>
        </row>
        <row r="11355">
          <cell r="A11355" t="str">
            <v>BMXDDM16025</v>
          </cell>
          <cell r="B11355" t="str">
            <v>SCHNEIDER</v>
          </cell>
          <cell r="C11355" t="str">
            <v>TO BE CHECKED</v>
          </cell>
          <cell r="D11355" t="str">
            <v>Dig 8I 24 Vdc 8Q Relays</v>
          </cell>
          <cell r="E11355">
            <v>2081.8200000000002</v>
          </cell>
          <cell r="F11355" t="str">
            <v>Public Apr 25</v>
          </cell>
        </row>
        <row r="11356">
          <cell r="A11356" t="str">
            <v>BMXDDM3202K</v>
          </cell>
          <cell r="B11356" t="str">
            <v>SCHNEIDER</v>
          </cell>
          <cell r="C11356" t="str">
            <v>TO BE CHECKED</v>
          </cell>
          <cell r="D11356" t="str">
            <v>Dig 16I 24Vdc 16Q Sour Tr</v>
          </cell>
          <cell r="E11356">
            <v>3198.6179999999999</v>
          </cell>
          <cell r="F11356" t="str">
            <v>Public Apr 25</v>
          </cell>
        </row>
        <row r="11357">
          <cell r="A11357" t="str">
            <v>BMXDDO1602</v>
          </cell>
          <cell r="B11357" t="str">
            <v>SCHNEIDER</v>
          </cell>
          <cell r="C11357" t="str">
            <v>TO BE CHECKED</v>
          </cell>
          <cell r="D11357" t="str">
            <v>Discrete Output module M340 - 16 outputs</v>
          </cell>
          <cell r="E11357">
            <v>1514.8019999999999</v>
          </cell>
          <cell r="F11357" t="str">
            <v>Public Apr 25</v>
          </cell>
        </row>
        <row r="11358">
          <cell r="A11358" t="str">
            <v>BMXDDO1602H</v>
          </cell>
          <cell r="B11358" t="str">
            <v>SCHNEIDER</v>
          </cell>
          <cell r="C11358" t="str">
            <v>TO BE CHECKED</v>
          </cell>
          <cell r="D11358" t="str">
            <v>h dig 16q trans source 0.</v>
          </cell>
          <cell r="E11358">
            <v>3586.422</v>
          </cell>
          <cell r="F11358" t="str">
            <v>Public Apr 25</v>
          </cell>
        </row>
        <row r="11359">
          <cell r="A11359" t="str">
            <v>BMXDDO1612</v>
          </cell>
          <cell r="B11359" t="str">
            <v>SCHNEIDER</v>
          </cell>
          <cell r="C11359" t="str">
            <v>TO BE CHECKED</v>
          </cell>
          <cell r="D11359" t="str">
            <v>dig 16 out trans sink</v>
          </cell>
          <cell r="E11359">
            <v>1907.604</v>
          </cell>
          <cell r="F11359" t="str">
            <v>Public Apr 25</v>
          </cell>
        </row>
        <row r="11360">
          <cell r="A11360" t="str">
            <v>BMXDDO1612H</v>
          </cell>
          <cell r="B11360" t="str">
            <v>SCHNEIDER</v>
          </cell>
          <cell r="C11360" t="str">
            <v>TO BE CHECKED</v>
          </cell>
          <cell r="D11360" t="str">
            <v>H DIG 16 OUT TRANS SINK</v>
          </cell>
          <cell r="E11360">
            <v>2558.058</v>
          </cell>
          <cell r="F11360" t="str">
            <v>Public Apr 25</v>
          </cell>
        </row>
        <row r="11361">
          <cell r="A11361" t="str">
            <v>BMXDDO3202K</v>
          </cell>
          <cell r="B11361" t="str">
            <v>SCHNEIDER</v>
          </cell>
          <cell r="C11361" t="str">
            <v>TO BE CHECKED</v>
          </cell>
          <cell r="D11361" t="str">
            <v>M340 32 Dicrete Outputs Module, 24VDC</v>
          </cell>
          <cell r="E11361">
            <v>2796.6360000000004</v>
          </cell>
          <cell r="F11361" t="str">
            <v>Public Apr 25</v>
          </cell>
        </row>
        <row r="11362">
          <cell r="A11362" t="str">
            <v>BMXDDO3202KC</v>
          </cell>
          <cell r="B11362" t="str">
            <v>SCHNEIDER</v>
          </cell>
          <cell r="C11362" t="str">
            <v>TO BE CHECKED</v>
          </cell>
          <cell r="D11362" t="str">
            <v>C DIG 32Q TRANS SOURCE 0.1A</v>
          </cell>
          <cell r="E11362">
            <v>2922.1980000000003</v>
          </cell>
          <cell r="F11362" t="str">
            <v>Public Apr 25</v>
          </cell>
        </row>
        <row r="11363">
          <cell r="A11363" t="str">
            <v>BMXDDO6402K</v>
          </cell>
          <cell r="B11363" t="str">
            <v>SCHNEIDER</v>
          </cell>
          <cell r="C11363" t="str">
            <v>TO BE CHECKED</v>
          </cell>
          <cell r="D11363" t="str">
            <v>M340 DISCRETE  MODULE, 24VDC, 64 Output</v>
          </cell>
          <cell r="E11363">
            <v>4494.8339999999998</v>
          </cell>
          <cell r="F11363" t="str">
            <v>Public Apr 25</v>
          </cell>
        </row>
        <row r="11364">
          <cell r="A11364" t="str">
            <v>BMXDDO6402KC</v>
          </cell>
          <cell r="B11364" t="str">
            <v>SCHNEIDER</v>
          </cell>
          <cell r="C11364" t="str">
            <v>TO BE CHECKED</v>
          </cell>
          <cell r="D11364" t="str">
            <v>C DIG 64Q TRANS SOURCE 0.1A</v>
          </cell>
          <cell r="E11364">
            <v>4696.692</v>
          </cell>
          <cell r="F11364" t="str">
            <v>Public Apr 25</v>
          </cell>
        </row>
        <row r="11365">
          <cell r="A11365" t="str">
            <v>BMXDRA0804T</v>
          </cell>
          <cell r="B11365" t="str">
            <v>SCHNEIDER</v>
          </cell>
          <cell r="C11365" t="str">
            <v>TO BE CHECKED</v>
          </cell>
          <cell r="D11365" t="str">
            <v>DIG 8Q RELAY 125 VDC 0.3A</v>
          </cell>
          <cell r="E11365">
            <v>3128.442</v>
          </cell>
          <cell r="F11365" t="str">
            <v>Public Apr 25</v>
          </cell>
        </row>
        <row r="11366">
          <cell r="A11366" t="str">
            <v>BMXDRA0805H</v>
          </cell>
          <cell r="B11366" t="str">
            <v>SCHNEIDER</v>
          </cell>
          <cell r="C11366" t="str">
            <v>TO BE CHECKED</v>
          </cell>
          <cell r="D11366" t="str">
            <v>M340 DIG 8Q ISOLAT</v>
          </cell>
          <cell r="E11366">
            <v>2471.2560000000003</v>
          </cell>
          <cell r="F11366" t="str">
            <v>Public Apr 25</v>
          </cell>
        </row>
        <row r="11367">
          <cell r="A11367" t="str">
            <v>BMXDRA0815</v>
          </cell>
          <cell r="B11367" t="str">
            <v>SCHNEIDER</v>
          </cell>
          <cell r="C11367" t="str">
            <v>TO BE CHECKED</v>
          </cell>
          <cell r="D11367" t="str">
            <v>DIG 8Q 125VDC/250VAC ISOLATED RELAYS</v>
          </cell>
          <cell r="E11367">
            <v>1896.4859999999999</v>
          </cell>
          <cell r="F11367" t="str">
            <v>Public Apr 25</v>
          </cell>
        </row>
        <row r="11368">
          <cell r="A11368" t="str">
            <v>BMXDRA0815H</v>
          </cell>
          <cell r="B11368" t="str">
            <v>SCHNEIDER</v>
          </cell>
          <cell r="C11368" t="str">
            <v>TO BE CHECKED</v>
          </cell>
          <cell r="D11368" t="str">
            <v>H DIG 8Q 125VDC/250VAC ISOLATED RELAYS</v>
          </cell>
          <cell r="E11368">
            <v>2263.5839999999998</v>
          </cell>
          <cell r="F11368" t="str">
            <v>Public Apr 25</v>
          </cell>
        </row>
        <row r="11369">
          <cell r="A11369" t="str">
            <v>BMXDRA1605</v>
          </cell>
          <cell r="B11369" t="str">
            <v>SCHNEIDER</v>
          </cell>
          <cell r="C11369" t="str">
            <v>TO BE CHECKED</v>
          </cell>
          <cell r="D11369" t="str">
            <v>Dig 16Q Relays</v>
          </cell>
          <cell r="E11369">
            <v>1933.92</v>
          </cell>
          <cell r="F11369" t="str">
            <v>Public Apr 25</v>
          </cell>
        </row>
        <row r="11370">
          <cell r="A11370" t="str">
            <v>BMXDRA1605H</v>
          </cell>
          <cell r="B11370" t="str">
            <v>SCHNEIDER</v>
          </cell>
          <cell r="C11370" t="str">
            <v>TO BE CHECKED</v>
          </cell>
          <cell r="D11370" t="str">
            <v>h dig 16q relays</v>
          </cell>
          <cell r="E11370">
            <v>3060.1019999999999</v>
          </cell>
          <cell r="F11370" t="str">
            <v>Public Apr 25</v>
          </cell>
        </row>
        <row r="11371">
          <cell r="A11371" t="str">
            <v>BMXDRC0805</v>
          </cell>
          <cell r="B11371" t="str">
            <v>SCHNEIDER</v>
          </cell>
          <cell r="C11371" t="str">
            <v>TO BE CHECKED</v>
          </cell>
          <cell r="D11371" t="str">
            <v>DIG 8NO/NC 125VDC/240VAC ISOL RELAYS</v>
          </cell>
          <cell r="E11371">
            <v>3355.3919999999998</v>
          </cell>
          <cell r="F11371" t="str">
            <v>Public Apr 25</v>
          </cell>
        </row>
        <row r="11372">
          <cell r="A11372" t="str">
            <v>BMXDRC0805H</v>
          </cell>
          <cell r="B11372" t="str">
            <v>SCHNEIDER</v>
          </cell>
          <cell r="C11372" t="str">
            <v>TO BE CHECKED</v>
          </cell>
          <cell r="D11372" t="str">
            <v>H DIG 8NO/NC 125VDC/240VAC ISOL RELAYS</v>
          </cell>
          <cell r="E11372">
            <v>4028.2860000000001</v>
          </cell>
          <cell r="F11372" t="str">
            <v>Public Apr 25</v>
          </cell>
        </row>
        <row r="11373">
          <cell r="A11373" t="str">
            <v>BMXEHC0200</v>
          </cell>
          <cell r="B11373" t="str">
            <v>SCHNEIDER</v>
          </cell>
          <cell r="C11373" t="str">
            <v>TO BE CHECKED</v>
          </cell>
          <cell r="D11373" t="str">
            <v>High Speed Counter 2 Ch</v>
          </cell>
          <cell r="E11373">
            <v>3569.5920000000001</v>
          </cell>
          <cell r="F11373" t="str">
            <v>Public Apr 25</v>
          </cell>
        </row>
        <row r="11374">
          <cell r="A11374" t="str">
            <v>BMXEHC0200H</v>
          </cell>
          <cell r="B11374" t="str">
            <v>SCHNEIDER</v>
          </cell>
          <cell r="C11374" t="str">
            <v>TO BE CHECKED</v>
          </cell>
          <cell r="D11374" t="str">
            <v>H HIGH SPEED COUNTER 2 CH</v>
          </cell>
          <cell r="E11374">
            <v>5088.0660000000007</v>
          </cell>
          <cell r="F11374" t="str">
            <v>Public Apr 25</v>
          </cell>
        </row>
        <row r="11375">
          <cell r="A11375" t="str">
            <v>BMXEHC0800</v>
          </cell>
          <cell r="B11375" t="str">
            <v>SCHNEIDER</v>
          </cell>
          <cell r="C11375" t="str">
            <v>TO BE CHECKED</v>
          </cell>
          <cell r="D11375" t="str">
            <v>High Speed Counter 8 Ch</v>
          </cell>
          <cell r="E11375">
            <v>5380.0920000000006</v>
          </cell>
          <cell r="F11375" t="str">
            <v>Public Apr 25</v>
          </cell>
        </row>
        <row r="11376">
          <cell r="A11376" t="str">
            <v>BMXERT1604T</v>
          </cell>
          <cell r="B11376" t="str">
            <v>SCHNEIDER</v>
          </cell>
          <cell r="C11376" t="str">
            <v>TO BE CHECKED</v>
          </cell>
          <cell r="D11376" t="str">
            <v>dig 16i 24/125vdc tstamp</v>
          </cell>
          <cell r="E11376">
            <v>4386.3060000000005</v>
          </cell>
          <cell r="F11376" t="str">
            <v>Public Apr 25</v>
          </cell>
        </row>
        <row r="11377">
          <cell r="A11377" t="str">
            <v>BMXFCA150</v>
          </cell>
          <cell r="B11377" t="str">
            <v>SCHNEIDER</v>
          </cell>
          <cell r="C11377" t="str">
            <v>TO BE CHECKED</v>
          </cell>
          <cell r="D11377" t="str">
            <v>ANALOG 1M5 CONNECTING CABLE</v>
          </cell>
          <cell r="E11377">
            <v>512.24400000000003</v>
          </cell>
          <cell r="F11377" t="str">
            <v>Public Apr 25</v>
          </cell>
        </row>
        <row r="11378">
          <cell r="A11378" t="str">
            <v>BMXFCA152</v>
          </cell>
          <cell r="B11378" t="str">
            <v>SCHNEIDER</v>
          </cell>
          <cell r="C11378" t="str">
            <v>TO BE CHECKED</v>
          </cell>
          <cell r="D11378" t="str">
            <v>Temperature 1m5 connecting cable</v>
          </cell>
          <cell r="E11378">
            <v>514.79399999999998</v>
          </cell>
          <cell r="F11378" t="str">
            <v>Public Apr 25</v>
          </cell>
        </row>
        <row r="11379">
          <cell r="A11379" t="str">
            <v>BMXFCA300</v>
          </cell>
          <cell r="B11379" t="str">
            <v>SCHNEIDER</v>
          </cell>
          <cell r="C11379" t="str">
            <v>TO BE CHECKED</v>
          </cell>
          <cell r="D11379" t="str">
            <v>Analog 3m connecting cable</v>
          </cell>
          <cell r="E11379">
            <v>665.04</v>
          </cell>
          <cell r="F11379" t="str">
            <v>Public Apr 25</v>
          </cell>
        </row>
        <row r="11380">
          <cell r="A11380" t="str">
            <v>BMXFCA500</v>
          </cell>
          <cell r="B11380" t="str">
            <v>SCHNEIDER</v>
          </cell>
          <cell r="C11380" t="str">
            <v>TO BE CHECKED</v>
          </cell>
          <cell r="D11380" t="str">
            <v>ANALOG 5M CONNECTING CABLE</v>
          </cell>
          <cell r="E11380">
            <v>943.80599999999993</v>
          </cell>
          <cell r="F11380" t="str">
            <v>Public Apr 25</v>
          </cell>
        </row>
        <row r="11381">
          <cell r="A11381" t="str">
            <v>BMXFCA502</v>
          </cell>
          <cell r="B11381" t="str">
            <v>SCHNEIDER</v>
          </cell>
          <cell r="C11381" t="str">
            <v>TO BE CHECKED</v>
          </cell>
          <cell r="D11381" t="str">
            <v>TEMPERATURE 5M CONNECTING CABLE</v>
          </cell>
          <cell r="E11381">
            <v>924.73200000000008</v>
          </cell>
          <cell r="F11381" t="str">
            <v>Public Apr 25</v>
          </cell>
        </row>
        <row r="11382">
          <cell r="A11382" t="str">
            <v>BMXFCC053</v>
          </cell>
          <cell r="B11382" t="str">
            <v>SCHNEIDER</v>
          </cell>
          <cell r="C11382" t="str">
            <v>TO BE CHECKED</v>
          </cell>
          <cell r="D11382" t="str">
            <v>FCN TO 2 HE 0M5 CONNECTING CABLE</v>
          </cell>
          <cell r="E11382">
            <v>483.07200000000006</v>
          </cell>
          <cell r="F11382" t="str">
            <v>Public Apr 25</v>
          </cell>
        </row>
        <row r="11383">
          <cell r="A11383" t="str">
            <v>BMXFCC1003</v>
          </cell>
          <cell r="B11383" t="str">
            <v>SCHNEIDER</v>
          </cell>
          <cell r="C11383" t="str">
            <v>TO BE CHECKED</v>
          </cell>
          <cell r="D11383" t="str">
            <v>FCN to 2 HE 10m connecting cable</v>
          </cell>
          <cell r="E11383">
            <v>1296.0119999999999</v>
          </cell>
          <cell r="F11383" t="str">
            <v>Public Apr 25</v>
          </cell>
        </row>
        <row r="11384">
          <cell r="A11384" t="str">
            <v>BMXFCC103</v>
          </cell>
          <cell r="B11384" t="str">
            <v>SCHNEIDER</v>
          </cell>
          <cell r="C11384" t="str">
            <v>TO BE CHECKED</v>
          </cell>
          <cell r="D11384" t="str">
            <v>FCN TO 2 HE 1M CONNECTING CABLE</v>
          </cell>
          <cell r="E11384">
            <v>498.37200000000001</v>
          </cell>
          <cell r="F11384" t="str">
            <v>Public Apr 25</v>
          </cell>
        </row>
        <row r="11385">
          <cell r="A11385" t="str">
            <v>BMXFCC203</v>
          </cell>
          <cell r="B11385" t="str">
            <v>SCHNEIDER</v>
          </cell>
          <cell r="C11385" t="str">
            <v>TO BE CHECKED</v>
          </cell>
          <cell r="D11385" t="str">
            <v>FCN to 2 HE 2m connecting cable</v>
          </cell>
          <cell r="E11385">
            <v>532.33799999999997</v>
          </cell>
          <cell r="F11385" t="str">
            <v>Public Apr 25</v>
          </cell>
        </row>
        <row r="11386">
          <cell r="A11386" t="str">
            <v>BMXFCC303</v>
          </cell>
          <cell r="B11386" t="str">
            <v>SCHNEIDER</v>
          </cell>
          <cell r="C11386" t="str">
            <v>TO BE CHECKED</v>
          </cell>
          <cell r="D11386" t="str">
            <v>ION Interface Cable, 32 PTS, 3 MTR</v>
          </cell>
          <cell r="E11386">
            <v>580.27800000000002</v>
          </cell>
          <cell r="F11386" t="str">
            <v>Public Apr 25</v>
          </cell>
        </row>
        <row r="11387">
          <cell r="A11387" t="str">
            <v>BMXFCC503</v>
          </cell>
          <cell r="B11387" t="str">
            <v>SCHNEIDER</v>
          </cell>
          <cell r="C11387" t="str">
            <v>TO BE CHECKED</v>
          </cell>
          <cell r="D11387" t="str">
            <v>FCN to 2 HE 5m connecting cable</v>
          </cell>
          <cell r="E11387">
            <v>847.31400000000008</v>
          </cell>
          <cell r="F11387" t="str">
            <v>Public Apr 25</v>
          </cell>
        </row>
        <row r="11388">
          <cell r="A11388" t="str">
            <v>BMXFCW1001</v>
          </cell>
          <cell r="B11388" t="str">
            <v>SCHNEIDER</v>
          </cell>
          <cell r="C11388" t="str">
            <v>TO BE CHECKED</v>
          </cell>
          <cell r="D11388" t="str">
            <v>FCN 20 wire 10m cable</v>
          </cell>
          <cell r="E11388">
            <v>956.55599999999993</v>
          </cell>
          <cell r="F11388" t="str">
            <v>Public Apr 25</v>
          </cell>
        </row>
        <row r="11389">
          <cell r="A11389" t="str">
            <v>BMXFCW1003</v>
          </cell>
          <cell r="B11389" t="str">
            <v>SCHNEIDER</v>
          </cell>
          <cell r="C11389" t="str">
            <v>TO BE CHECKED</v>
          </cell>
          <cell r="D11389" t="str">
            <v>FCN 2 x 20 wire 10m cable</v>
          </cell>
          <cell r="E11389">
            <v>1304.9880000000001</v>
          </cell>
          <cell r="F11389" t="str">
            <v>Public Apr 25</v>
          </cell>
        </row>
        <row r="11390">
          <cell r="A11390" t="str">
            <v>BMXFCW301</v>
          </cell>
          <cell r="B11390" t="str">
            <v>SCHNEIDER</v>
          </cell>
          <cell r="C11390" t="str">
            <v>TO BE CHECKED</v>
          </cell>
          <cell r="D11390" t="str">
            <v>FCN 20 wire 3m cable</v>
          </cell>
          <cell r="E11390">
            <v>347.41200000000003</v>
          </cell>
          <cell r="F11390" t="str">
            <v>Public Apr 25</v>
          </cell>
        </row>
        <row r="11391">
          <cell r="A11391" t="str">
            <v>BMXFCW301S</v>
          </cell>
          <cell r="B11391" t="str">
            <v>SCHNEIDER</v>
          </cell>
          <cell r="C11391" t="str">
            <v>TO BE CHECKED</v>
          </cell>
          <cell r="D11391" t="str">
            <v>40way terminal-one end for M340I/O-3m</v>
          </cell>
          <cell r="E11391">
            <v>532.13400000000001</v>
          </cell>
          <cell r="F11391" t="str">
            <v>Public Apr 25</v>
          </cell>
        </row>
        <row r="11392">
          <cell r="A11392" t="str">
            <v>BMXFCW303</v>
          </cell>
          <cell r="B11392" t="str">
            <v>SCHNEIDER</v>
          </cell>
          <cell r="C11392" t="str">
            <v>TO BE CHECKED</v>
          </cell>
          <cell r="D11392" t="str">
            <v>FCN 2 X 20 WIRE 3M CABLE</v>
          </cell>
          <cell r="E11392">
            <v>455.43</v>
          </cell>
          <cell r="F11392" t="str">
            <v>Public Apr 25</v>
          </cell>
        </row>
        <row r="11393">
          <cell r="A11393" t="str">
            <v>BMXFCW501</v>
          </cell>
          <cell r="B11393" t="str">
            <v>SCHNEIDER</v>
          </cell>
          <cell r="C11393" t="str">
            <v>TO BE CHECKED</v>
          </cell>
          <cell r="D11393" t="str">
            <v>FCN 20 WIRE 5M CABLE</v>
          </cell>
          <cell r="E11393">
            <v>551.31000000000006</v>
          </cell>
          <cell r="F11393" t="str">
            <v>Public Apr 25</v>
          </cell>
        </row>
        <row r="11394">
          <cell r="A11394" t="str">
            <v>BMXFCW501S</v>
          </cell>
          <cell r="B11394" t="str">
            <v>SCHNEIDER</v>
          </cell>
          <cell r="C11394" t="str">
            <v>TO BE CHECKED</v>
          </cell>
          <cell r="D11394" t="str">
            <v>FCN 20 WIRE 5M SHIELDED CABLE</v>
          </cell>
          <cell r="E11394">
            <v>823.44599999999991</v>
          </cell>
          <cell r="F11394" t="str">
            <v>Public Apr 25</v>
          </cell>
        </row>
        <row r="11395">
          <cell r="A11395" t="str">
            <v>BMXFCW503</v>
          </cell>
          <cell r="B11395" t="str">
            <v>SCHNEIDER</v>
          </cell>
          <cell r="C11395" t="str">
            <v>TO BE CHECKED</v>
          </cell>
          <cell r="D11395" t="str">
            <v>FCN 2 x 20 wire 5m cable</v>
          </cell>
          <cell r="E11395">
            <v>776.93400000000008</v>
          </cell>
          <cell r="F11395" t="str">
            <v>Public Apr 25</v>
          </cell>
        </row>
        <row r="11396">
          <cell r="A11396" t="str">
            <v>BMXFTA300</v>
          </cell>
          <cell r="B11396" t="str">
            <v>SCHNEIDER</v>
          </cell>
          <cell r="C11396" t="str">
            <v>TO BE CHECKED</v>
          </cell>
          <cell r="D11396" t="str">
            <v>3m cord Ana 28-wayay</v>
          </cell>
          <cell r="E11396">
            <v>1006.842</v>
          </cell>
          <cell r="F11396" t="str">
            <v>Public Apr 25</v>
          </cell>
        </row>
        <row r="11397">
          <cell r="A11397" t="str">
            <v>BMXFTA302</v>
          </cell>
          <cell r="B11397" t="str">
            <v>SCHNEIDER</v>
          </cell>
          <cell r="C11397" t="str">
            <v>TO BE CHECKED</v>
          </cell>
          <cell r="D11397" t="str">
            <v>3m cord ana 20-way</v>
          </cell>
          <cell r="E11397">
            <v>903.4140000000001</v>
          </cell>
          <cell r="F11397" t="str">
            <v>Public Apr 25</v>
          </cell>
        </row>
        <row r="11398">
          <cell r="A11398" t="str">
            <v>BMXFTA3022</v>
          </cell>
          <cell r="B11398" t="str">
            <v>SCHNEIDER</v>
          </cell>
          <cell r="C11398" t="str">
            <v>TO BE CHECKED</v>
          </cell>
          <cell r="D11398" t="str">
            <v>3m Cord Ana HART 20-Way</v>
          </cell>
          <cell r="E11398">
            <v>892.70400000000006</v>
          </cell>
          <cell r="F11398" t="str">
            <v>Public Apr 25</v>
          </cell>
        </row>
        <row r="11399">
          <cell r="A11399" t="str">
            <v>BMXFTB2000</v>
          </cell>
          <cell r="B11399" t="str">
            <v>SCHNEIDER</v>
          </cell>
          <cell r="C11399" t="str">
            <v>TO BE CHECKED</v>
          </cell>
          <cell r="D11399" t="str">
            <v>20-way Removable Cage Clamp Terminal</v>
          </cell>
          <cell r="E11399">
            <v>179.928</v>
          </cell>
          <cell r="F11399" t="str">
            <v>Public Apr 25</v>
          </cell>
        </row>
        <row r="11400">
          <cell r="A11400" t="str">
            <v>BMXFTB2010</v>
          </cell>
          <cell r="B11400" t="str">
            <v>SCHNEIDER</v>
          </cell>
          <cell r="C11400" t="str">
            <v>TO BE CHECKED</v>
          </cell>
          <cell r="D11400" t="str">
            <v>SCREW TERMINAL STRIP 20 CIR. POINTS</v>
          </cell>
          <cell r="E11400">
            <v>222.97200000000001</v>
          </cell>
          <cell r="F11400" t="str">
            <v>Public Apr 25</v>
          </cell>
        </row>
        <row r="11401">
          <cell r="A11401" t="str">
            <v>BMXFTB2020</v>
          </cell>
          <cell r="B11401" t="str">
            <v>SCHNEIDER</v>
          </cell>
          <cell r="C11401" t="str">
            <v>TO BE CHECKED</v>
          </cell>
          <cell r="D11401" t="str">
            <v>20-Way removable spring terminal block</v>
          </cell>
          <cell r="E11401">
            <v>191.45399999999998</v>
          </cell>
          <cell r="F11401" t="str">
            <v>Public Apr 25</v>
          </cell>
        </row>
        <row r="11402">
          <cell r="A11402" t="str">
            <v>BMXFTB2800</v>
          </cell>
          <cell r="B11402" t="str">
            <v>SCHNEIDER</v>
          </cell>
          <cell r="C11402" t="str">
            <v>TO BE CHECKED</v>
          </cell>
          <cell r="D11402" t="str">
            <v>28-Way Rmovable Cage Clamp Terminal</v>
          </cell>
          <cell r="E11402">
            <v>236.64000000000001</v>
          </cell>
          <cell r="F11402" t="str">
            <v>Public Apr 25</v>
          </cell>
        </row>
        <row r="11403">
          <cell r="A11403" t="str">
            <v>BMXFTB2820</v>
          </cell>
          <cell r="B11403" t="str">
            <v>SCHNEIDER</v>
          </cell>
          <cell r="C11403" t="str">
            <v>TO BE CHECKED</v>
          </cell>
          <cell r="D11403" t="str">
            <v>SPRING TERMINAL STRIP 28 POINTS</v>
          </cell>
          <cell r="E11403">
            <v>243.88200000000001</v>
          </cell>
          <cell r="F11403" t="str">
            <v>Public Apr 25</v>
          </cell>
        </row>
        <row r="11404">
          <cell r="A11404" t="str">
            <v>BMXFTB4000</v>
          </cell>
          <cell r="B11404" t="str">
            <v>SCHNEIDER</v>
          </cell>
          <cell r="C11404" t="str">
            <v>TO BE CHECKED</v>
          </cell>
          <cell r="D11404" t="str">
            <v>CAGED TERMINAL STRIP 40 POINTS</v>
          </cell>
          <cell r="E11404">
            <v>508.26600000000002</v>
          </cell>
          <cell r="F11404" t="str">
            <v>Public Apr 25</v>
          </cell>
        </row>
        <row r="11405">
          <cell r="A11405" t="str">
            <v>BMXFTB4000H</v>
          </cell>
          <cell r="B11405" t="str">
            <v>SCHNEIDER</v>
          </cell>
          <cell r="C11405" t="str">
            <v>TO BE CHECKED</v>
          </cell>
          <cell r="D11405" t="str">
            <v>H CAGED TERMINAL STRIP 40 POINTS</v>
          </cell>
          <cell r="E11405">
            <v>762.34799999999996</v>
          </cell>
          <cell r="F11405" t="str">
            <v>Public Apr 25</v>
          </cell>
        </row>
        <row r="11406">
          <cell r="A11406" t="str">
            <v>BMXFTB4020</v>
          </cell>
          <cell r="B11406" t="str">
            <v>SCHNEIDER</v>
          </cell>
          <cell r="C11406" t="str">
            <v>TO BE CHECKED</v>
          </cell>
          <cell r="D11406" t="str">
            <v>SPRING TERMINAL STRIP 40 POINTS</v>
          </cell>
          <cell r="E11406">
            <v>381.17399999999998</v>
          </cell>
          <cell r="F11406" t="str">
            <v>Public Apr 25</v>
          </cell>
        </row>
        <row r="11407">
          <cell r="A11407" t="str">
            <v>BMXFTB4020H</v>
          </cell>
          <cell r="B11407" t="str">
            <v>SCHNEIDER</v>
          </cell>
          <cell r="C11407" t="str">
            <v>TO BE CHECKED</v>
          </cell>
          <cell r="D11407" t="str">
            <v>H SPRING TERMINAL STRIP 40 POINTS</v>
          </cell>
          <cell r="E11407">
            <v>569.46600000000001</v>
          </cell>
          <cell r="F11407" t="str">
            <v>Public Apr 25</v>
          </cell>
        </row>
        <row r="11408">
          <cell r="A11408" t="str">
            <v>BMXFTW301</v>
          </cell>
          <cell r="B11408" t="str">
            <v>SCHNEIDER</v>
          </cell>
          <cell r="C11408" t="str">
            <v>TO BE CHECKED</v>
          </cell>
          <cell r="D11408" t="str">
            <v>FTB 20 WIRE 3M CABLE</v>
          </cell>
          <cell r="E11408">
            <v>418.30200000000002</v>
          </cell>
          <cell r="F11408" t="str">
            <v>Public Apr 25</v>
          </cell>
        </row>
        <row r="11409">
          <cell r="A11409" t="str">
            <v>BMXFTW301S</v>
          </cell>
          <cell r="B11409" t="str">
            <v>SCHNEIDER</v>
          </cell>
          <cell r="C11409" t="str">
            <v>TO BE CHECKED</v>
          </cell>
          <cell r="D11409" t="str">
            <v>FTB 20 wire 3m shielded cable</v>
          </cell>
          <cell r="E11409">
            <v>596.90400000000011</v>
          </cell>
          <cell r="F11409" t="str">
            <v>Public Apr 25</v>
          </cell>
        </row>
        <row r="11410">
          <cell r="A11410" t="str">
            <v>BMXFTW305</v>
          </cell>
          <cell r="B11410" t="str">
            <v>SCHNEIDER</v>
          </cell>
          <cell r="C11410" t="str">
            <v>TO BE CHECKED</v>
          </cell>
          <cell r="D11410" t="str">
            <v>FTB 40 WIRE 3M CABLE</v>
          </cell>
          <cell r="E11410">
            <v>1016.4300000000001</v>
          </cell>
          <cell r="F11410" t="str">
            <v>Public Apr 25</v>
          </cell>
        </row>
        <row r="11411">
          <cell r="A11411" t="str">
            <v>BMXFTW308S</v>
          </cell>
          <cell r="B11411" t="str">
            <v>SCHNEIDER</v>
          </cell>
          <cell r="C11411" t="str">
            <v>TO BE CHECKED</v>
          </cell>
          <cell r="D11411" t="str">
            <v>28-wire preformed shielded FTB cable 3m</v>
          </cell>
          <cell r="E11411">
            <v>851.80200000000002</v>
          </cell>
          <cell r="F11411" t="str">
            <v>Public Apr 25</v>
          </cell>
        </row>
        <row r="11412">
          <cell r="A11412" t="str">
            <v>BMXFTW501</v>
          </cell>
          <cell r="B11412" t="str">
            <v>SCHNEIDER</v>
          </cell>
          <cell r="C11412" t="str">
            <v>TO BE CHECKED</v>
          </cell>
          <cell r="D11412" t="str">
            <v>FTB 20 wire 5m cable</v>
          </cell>
          <cell r="E11412">
            <v>544.16999999999996</v>
          </cell>
          <cell r="F11412" t="str">
            <v>Public Apr 25</v>
          </cell>
        </row>
        <row r="11413">
          <cell r="A11413" t="str">
            <v>BMXFTW501S</v>
          </cell>
          <cell r="B11413" t="str">
            <v>SCHNEIDER</v>
          </cell>
          <cell r="C11413" t="str">
            <v>TO BE CHECKED</v>
          </cell>
          <cell r="D11413" t="str">
            <v>FTB 20 wire 5m shielded cable</v>
          </cell>
          <cell r="E11413">
            <v>874.24200000000008</v>
          </cell>
          <cell r="F11413" t="str">
            <v>Public Apr 25</v>
          </cell>
        </row>
        <row r="11414">
          <cell r="A11414" t="str">
            <v>BMXFTW505</v>
          </cell>
          <cell r="B11414" t="str">
            <v>SCHNEIDER</v>
          </cell>
          <cell r="C11414" t="str">
            <v>TO BE CHECKED</v>
          </cell>
          <cell r="D11414" t="str">
            <v>FTB 40 WIRE 5M CABLE</v>
          </cell>
          <cell r="E11414">
            <v>1322.43</v>
          </cell>
          <cell r="F11414" t="str">
            <v>Public Apr 25</v>
          </cell>
        </row>
        <row r="11415">
          <cell r="A11415" t="str">
            <v>BMXFTW508S</v>
          </cell>
          <cell r="B11415" t="str">
            <v>SCHNEIDER</v>
          </cell>
          <cell r="C11415" t="str">
            <v>TO BE CHECKED</v>
          </cell>
          <cell r="D11415" t="str">
            <v>28-wire preformed shielded FTB cable 5m</v>
          </cell>
          <cell r="E11415">
            <v>1238.586</v>
          </cell>
          <cell r="F11415" t="str">
            <v>Public Apr 25</v>
          </cell>
        </row>
        <row r="11416">
          <cell r="A11416" t="str">
            <v>BMXNOC0401</v>
          </cell>
          <cell r="B11416" t="str">
            <v>SCHNEIDER</v>
          </cell>
          <cell r="C11416" t="str">
            <v>TO BE CHECKED</v>
          </cell>
          <cell r="D11416" t="str">
            <v>M340 ETHERNET/IP MODULE</v>
          </cell>
          <cell r="E11416">
            <v>8886.24</v>
          </cell>
          <cell r="F11416" t="str">
            <v>Public Apr 25</v>
          </cell>
        </row>
        <row r="11417">
          <cell r="A11417" t="str">
            <v>BMXNOE0100</v>
          </cell>
          <cell r="B11417" t="str">
            <v>SCHNEIDER</v>
          </cell>
          <cell r="C11417" t="str">
            <v>TO BE CHECKED</v>
          </cell>
          <cell r="D11417" t="str">
            <v>M340 Ethernet Module memory card-1xRJ45</v>
          </cell>
          <cell r="E11417">
            <v>7645.92</v>
          </cell>
          <cell r="F11417" t="str">
            <v>Public Apr 25</v>
          </cell>
        </row>
        <row r="11418">
          <cell r="A11418" t="str">
            <v>BMXNOE0100H</v>
          </cell>
          <cell r="B11418" t="str">
            <v>SCHNEIDER</v>
          </cell>
          <cell r="C11418" t="str">
            <v>TO BE CHECKED</v>
          </cell>
          <cell r="D11418" t="str">
            <v>h ethernet 10/100 rj45</v>
          </cell>
          <cell r="E11418">
            <v>14752.668</v>
          </cell>
          <cell r="F11418" t="str">
            <v>Public Apr 25</v>
          </cell>
        </row>
        <row r="11419">
          <cell r="A11419" t="str">
            <v>BMXNOE0110</v>
          </cell>
          <cell r="B11419" t="str">
            <v>SCHNEIDER</v>
          </cell>
          <cell r="C11419" t="str">
            <v>TO BE CHECKED</v>
          </cell>
          <cell r="D11419" t="str">
            <v>MODICON M340 ETHERNET MODULE</v>
          </cell>
          <cell r="E11419">
            <v>10390.944000000001</v>
          </cell>
          <cell r="F11419" t="str">
            <v>Public Apr 25</v>
          </cell>
        </row>
        <row r="11420">
          <cell r="A11420" t="str">
            <v>BMXNOM0200</v>
          </cell>
          <cell r="B11420" t="str">
            <v>SCHNEIDER</v>
          </cell>
          <cell r="C11420" t="str">
            <v>TO BE CHECKED</v>
          </cell>
          <cell r="D11420" t="str">
            <v>BUS MODULE 2 RS485/232 PORTS</v>
          </cell>
          <cell r="E11420">
            <v>6620.0039999999999</v>
          </cell>
          <cell r="F11420" t="str">
            <v>Public Apr 25</v>
          </cell>
        </row>
        <row r="11421">
          <cell r="A11421" t="str">
            <v>BMXNOM0200H</v>
          </cell>
          <cell r="B11421" t="str">
            <v>SCHNEIDER</v>
          </cell>
          <cell r="C11421" t="str">
            <v>TO BE CHECKED</v>
          </cell>
          <cell r="D11421" t="str">
            <v>H Bus Module 2 RS485/232 ports</v>
          </cell>
          <cell r="E11421">
            <v>9521.598</v>
          </cell>
          <cell r="F11421" t="str">
            <v>Public Apr 25</v>
          </cell>
        </row>
        <row r="11422">
          <cell r="A11422" t="str">
            <v>BMXNOR0200H</v>
          </cell>
          <cell r="B11422" t="str">
            <v>SCHNEIDER</v>
          </cell>
          <cell r="C11422" t="str">
            <v>TO BE CHECKED</v>
          </cell>
          <cell r="D11422" t="str">
            <v>Harsh RTU, 1 ETH/1 Serial ports</v>
          </cell>
          <cell r="E11422">
            <v>13581.198</v>
          </cell>
          <cell r="F11422" t="str">
            <v>Public Apr 25</v>
          </cell>
        </row>
        <row r="11423">
          <cell r="A11423" t="str">
            <v>BMXNRP0200</v>
          </cell>
          <cell r="B11423" t="str">
            <v>SCHNEIDER</v>
          </cell>
          <cell r="C11423" t="str">
            <v>TO BE CHECKED</v>
          </cell>
          <cell r="D11423" t="str">
            <v>Fiber Converter</v>
          </cell>
          <cell r="E11423">
            <v>4937.616</v>
          </cell>
          <cell r="F11423" t="str">
            <v>Public Apr 25</v>
          </cell>
        </row>
        <row r="11424">
          <cell r="A11424" t="str">
            <v>BMXNRP0200C</v>
          </cell>
          <cell r="B11424" t="str">
            <v>SCHNEIDER</v>
          </cell>
          <cell r="C11424" t="str">
            <v>TO BE CHECKED</v>
          </cell>
          <cell r="D11424" t="str">
            <v>C Fiber Converter MM/LC 2CH 100Mb</v>
          </cell>
          <cell r="E11424">
            <v>5019.93</v>
          </cell>
          <cell r="F11424" t="str">
            <v>Public Apr 25</v>
          </cell>
        </row>
        <row r="11425">
          <cell r="A11425" t="str">
            <v>BMXNRP0201</v>
          </cell>
          <cell r="B11425" t="str">
            <v>SCHNEIDER</v>
          </cell>
          <cell r="C11425" t="str">
            <v>TO BE CHECKED</v>
          </cell>
          <cell r="D11425" t="str">
            <v>Fiber Converter SM/LC 2CH 100Mb</v>
          </cell>
          <cell r="E11425">
            <v>5459.7539999999999</v>
          </cell>
          <cell r="F11425" t="str">
            <v>Public Apr 25</v>
          </cell>
        </row>
        <row r="11426">
          <cell r="A11426" t="str">
            <v>BMXNRP0201C</v>
          </cell>
          <cell r="B11426" t="str">
            <v>SCHNEIDER</v>
          </cell>
          <cell r="C11426" t="str">
            <v>TO BE CHECKED</v>
          </cell>
          <cell r="D11426" t="str">
            <v>C Fiber Converter SM/LC 2CH 100Mb</v>
          </cell>
          <cell r="E11426">
            <v>5240.9639999999999</v>
          </cell>
          <cell r="F11426" t="str">
            <v>Public Apr 25</v>
          </cell>
        </row>
        <row r="11427">
          <cell r="A11427" t="str">
            <v>BMXP341000</v>
          </cell>
          <cell r="B11427" t="str">
            <v>SCHNEIDER</v>
          </cell>
          <cell r="C11427" t="str">
            <v>TO BE CHECKED</v>
          </cell>
          <cell r="D11427" t="str">
            <v>MODICON M340 STANDARD PROCESSOR</v>
          </cell>
          <cell r="E11427">
            <v>3686.28</v>
          </cell>
          <cell r="F11427" t="str">
            <v>Public Apr 25</v>
          </cell>
        </row>
        <row r="11428">
          <cell r="A11428" t="str">
            <v>BMXP341000H</v>
          </cell>
          <cell r="B11428" t="str">
            <v>SCHNEIDER</v>
          </cell>
          <cell r="C11428" t="str">
            <v>TO BE CHECKED</v>
          </cell>
          <cell r="D11428" t="str">
            <v>M340 H CPU34 1000 MODBUS</v>
          </cell>
          <cell r="E11428">
            <v>7467.3180000000002</v>
          </cell>
          <cell r="F11428" t="str">
            <v>Public Apr 25</v>
          </cell>
        </row>
        <row r="11429">
          <cell r="A11429" t="str">
            <v>BMXP342000</v>
          </cell>
          <cell r="B11429" t="str">
            <v>SCHNEIDER</v>
          </cell>
          <cell r="C11429" t="str">
            <v>TO BE CHECKED</v>
          </cell>
          <cell r="D11429" t="str">
            <v>cpu340-20 modbus</v>
          </cell>
          <cell r="E11429">
            <v>5361.63</v>
          </cell>
          <cell r="F11429" t="str">
            <v>Public Apr 25</v>
          </cell>
        </row>
        <row r="11430">
          <cell r="A11430" t="str">
            <v>BMXP342020</v>
          </cell>
          <cell r="B11430" t="str">
            <v>SCHNEIDER</v>
          </cell>
          <cell r="C11430" t="str">
            <v>TO BE CHECKED</v>
          </cell>
          <cell r="D11430" t="str">
            <v>CPU340-20 MODBUS ETHERNET</v>
          </cell>
          <cell r="E11430">
            <v>8734.77</v>
          </cell>
          <cell r="F11430" t="str">
            <v>Public Apr 25</v>
          </cell>
        </row>
        <row r="11431">
          <cell r="A11431" t="str">
            <v>BMXP342020H</v>
          </cell>
          <cell r="B11431" t="str">
            <v>SCHNEIDER</v>
          </cell>
          <cell r="C11431" t="str">
            <v>TO BE CHECKED</v>
          </cell>
          <cell r="D11431" t="str">
            <v>h cpu340-20 modbus ethern</v>
          </cell>
          <cell r="E11431">
            <v>17964.138000000003</v>
          </cell>
          <cell r="F11431" t="str">
            <v>Public Apr 25</v>
          </cell>
        </row>
        <row r="11432">
          <cell r="A11432" t="str">
            <v>BMXPRA0100</v>
          </cell>
          <cell r="B11432" t="str">
            <v>SCHNEIDER</v>
          </cell>
          <cell r="C11432" t="str">
            <v>TO BE CHECKED</v>
          </cell>
          <cell r="D11432" t="str">
            <v>Peripheral Remote I/O Adaptor</v>
          </cell>
          <cell r="E11432">
            <v>5416.9139999999998</v>
          </cell>
          <cell r="F11432" t="str">
            <v>Public Apr 25</v>
          </cell>
        </row>
        <row r="11433">
          <cell r="A11433" t="str">
            <v>BMXRMS004GPF</v>
          </cell>
          <cell r="B11433" t="str">
            <v>SCHNEIDER</v>
          </cell>
          <cell r="C11433" t="str">
            <v>TO BE CHECKED</v>
          </cell>
          <cell r="D11433" t="str">
            <v>Optional M580 SDcard 4 Gb</v>
          </cell>
          <cell r="E11433">
            <v>6600.6239999999998</v>
          </cell>
          <cell r="F11433" t="str">
            <v>Public Apr 25</v>
          </cell>
        </row>
        <row r="11434">
          <cell r="A11434" t="str">
            <v>BMXRMS008MP</v>
          </cell>
          <cell r="B11434" t="str">
            <v>SCHNEIDER</v>
          </cell>
          <cell r="C11434" t="str">
            <v>TO BE CHECKED</v>
          </cell>
          <cell r="D11434" t="str">
            <v>Mem card 8 Mb (spare part)</v>
          </cell>
          <cell r="E11434">
            <v>836.09400000000005</v>
          </cell>
          <cell r="F11434" t="str">
            <v>Public Apr 25</v>
          </cell>
        </row>
        <row r="11435">
          <cell r="A11435" t="str">
            <v>BMXRMS008MPF</v>
          </cell>
          <cell r="B11435" t="str">
            <v>SCHNEIDER</v>
          </cell>
          <cell r="C11435" t="str">
            <v>TO BE CHECKED</v>
          </cell>
          <cell r="D11435" t="str">
            <v>MEM CARD 8MB FILES 16MB</v>
          </cell>
          <cell r="E11435">
            <v>2534.598</v>
          </cell>
          <cell r="F11435" t="str">
            <v>Public Apr 25</v>
          </cell>
        </row>
        <row r="11436">
          <cell r="A11436" t="str">
            <v>BMXRMS128MPF</v>
          </cell>
          <cell r="B11436" t="str">
            <v>SCHNEIDER</v>
          </cell>
          <cell r="C11436" t="str">
            <v>TO BE CHECKED</v>
          </cell>
          <cell r="D11436" t="str">
            <v>mem card 8mb &amp; files 128m</v>
          </cell>
          <cell r="E11436">
            <v>3340.194</v>
          </cell>
          <cell r="F11436" t="str">
            <v>Public Apr 25</v>
          </cell>
        </row>
        <row r="11437">
          <cell r="A11437" t="str">
            <v>BMXRWS128MWF</v>
          </cell>
          <cell r="B11437" t="str">
            <v>SCHNEIDER</v>
          </cell>
          <cell r="C11437" t="str">
            <v>TO BE CHECKED</v>
          </cell>
          <cell r="D11437" t="str">
            <v>MEM CARD RTU WEB &amp; FILES 128 MB</v>
          </cell>
          <cell r="E11437">
            <v>3479.1179999999999</v>
          </cell>
          <cell r="F11437" t="str">
            <v>Public Apr 25</v>
          </cell>
        </row>
        <row r="11438">
          <cell r="A11438" t="str">
            <v>BMXRWSB000M</v>
          </cell>
          <cell r="B11438" t="str">
            <v>SCHNEIDER</v>
          </cell>
          <cell r="C11438" t="str">
            <v>TO BE CHECKED</v>
          </cell>
          <cell r="D11438" t="str">
            <v>Mem card NOE Web B (spare part)</v>
          </cell>
          <cell r="E11438">
            <v>949.82400000000007</v>
          </cell>
          <cell r="F11438" t="str">
            <v>Public Apr 25</v>
          </cell>
        </row>
        <row r="11439">
          <cell r="A11439" t="str">
            <v>BMXRWSC016M</v>
          </cell>
          <cell r="B11439" t="str">
            <v>SCHNEIDER</v>
          </cell>
          <cell r="C11439" t="str">
            <v>TO BE CHECKED</v>
          </cell>
          <cell r="D11439" t="str">
            <v>Mem card NOE Web C 16Mb</v>
          </cell>
          <cell r="E11439">
            <v>3939.2400000000002</v>
          </cell>
          <cell r="F11439" t="str">
            <v>Public Apr 25</v>
          </cell>
        </row>
        <row r="11440">
          <cell r="A11440" t="str">
            <v>BMXRWSFC032M</v>
          </cell>
          <cell r="B11440" t="str">
            <v>SCHNEIDER</v>
          </cell>
          <cell r="C11440" t="str">
            <v>TO BE CHECKED</v>
          </cell>
          <cell r="D11440" t="str">
            <v>amem card factorycast 32mb</v>
          </cell>
          <cell r="E11440">
            <v>990.01200000000006</v>
          </cell>
          <cell r="F11440" t="str">
            <v>Public Apr 25</v>
          </cell>
        </row>
        <row r="11441">
          <cell r="A11441" t="str">
            <v>BMXSAI0410</v>
          </cell>
          <cell r="B11441" t="str">
            <v>SCHNEIDER</v>
          </cell>
          <cell r="C11441" t="str">
            <v>TO BE CHECKED</v>
          </cell>
          <cell r="D11441" t="str">
            <v>X80 ANALOG 4I SIL3 4-20 MA</v>
          </cell>
          <cell r="E11441">
            <v>8276.3819999999996</v>
          </cell>
          <cell r="F11441" t="str">
            <v>Public Apr 25</v>
          </cell>
        </row>
        <row r="11442">
          <cell r="A11442" t="str">
            <v>BMXSDI1602</v>
          </cell>
          <cell r="B11442" t="str">
            <v>SCHNEIDER</v>
          </cell>
          <cell r="C11442" t="str">
            <v>TO BE CHECKED</v>
          </cell>
          <cell r="D11442" t="str">
            <v>X80 DIG 16I SIL3 24VDC SINK</v>
          </cell>
          <cell r="E11442">
            <v>7994.6579999999994</v>
          </cell>
          <cell r="F11442" t="str">
            <v>Public Apr 25</v>
          </cell>
        </row>
        <row r="11443">
          <cell r="A11443" t="str">
            <v>BMXSDO0802</v>
          </cell>
          <cell r="B11443" t="str">
            <v>SCHNEIDER</v>
          </cell>
          <cell r="C11443" t="str">
            <v>TO BE CHECKED</v>
          </cell>
          <cell r="D11443" t="str">
            <v>X80 DIG 8Q SIL3 24VDC SOURCE 0,5A</v>
          </cell>
          <cell r="E11443">
            <v>6644.79</v>
          </cell>
          <cell r="F11443" t="str">
            <v>Public Apr 25</v>
          </cell>
        </row>
        <row r="11444">
          <cell r="A11444" t="str">
            <v>BMXSRA0405</v>
          </cell>
          <cell r="B11444" t="str">
            <v>SCHNEIDER</v>
          </cell>
          <cell r="C11444" t="str">
            <v>TO BE CHECKED</v>
          </cell>
          <cell r="D11444" t="str">
            <v>X80 DIG 4Q RELAY SIL3</v>
          </cell>
          <cell r="E11444">
            <v>7994.6579999999994</v>
          </cell>
          <cell r="F11444" t="str">
            <v>Public Apr 25</v>
          </cell>
        </row>
        <row r="11445">
          <cell r="A11445" t="str">
            <v>BMXXBC008K</v>
          </cell>
          <cell r="B11445" t="str">
            <v>SCHNEIDER</v>
          </cell>
          <cell r="C11445" t="str">
            <v>TO BE CHECKED</v>
          </cell>
          <cell r="D11445" t="str">
            <v>backplane extension cable</v>
          </cell>
          <cell r="E11445">
            <v>389.02799999999996</v>
          </cell>
          <cell r="F11445" t="str">
            <v>Public Apr 25</v>
          </cell>
        </row>
        <row r="11446">
          <cell r="A11446" t="str">
            <v>BMXXBC015K</v>
          </cell>
          <cell r="B11446" t="str">
            <v>SCHNEIDER</v>
          </cell>
          <cell r="C11446" t="str">
            <v>TO BE CHECKED</v>
          </cell>
          <cell r="D11446" t="str">
            <v>backplane extension cable</v>
          </cell>
          <cell r="E11446">
            <v>614.44799999999998</v>
          </cell>
          <cell r="F11446" t="str">
            <v>Public Apr 25</v>
          </cell>
        </row>
        <row r="11447">
          <cell r="A11447" t="str">
            <v>BMXXBC030K</v>
          </cell>
          <cell r="B11447" t="str">
            <v>SCHNEIDER</v>
          </cell>
          <cell r="C11447" t="str">
            <v>TO BE CHECKED</v>
          </cell>
          <cell r="D11447" t="str">
            <v>dig 16 in 24vac/24vdc sou</v>
          </cell>
          <cell r="E11447">
            <v>797.02800000000002</v>
          </cell>
          <cell r="F11447" t="str">
            <v>Public Apr 25</v>
          </cell>
        </row>
        <row r="11448">
          <cell r="A11448" t="str">
            <v>BMXXBC050K</v>
          </cell>
          <cell r="B11448" t="str">
            <v>SCHNEIDER</v>
          </cell>
          <cell r="C11448" t="str">
            <v>TO BE CHECKED</v>
          </cell>
          <cell r="D11448" t="str">
            <v>backplane extension cable</v>
          </cell>
          <cell r="E11448">
            <v>1330.182</v>
          </cell>
          <cell r="F11448" t="str">
            <v>Public Apr 25</v>
          </cell>
        </row>
        <row r="11449">
          <cell r="A11449" t="str">
            <v>BMXXBC120K</v>
          </cell>
          <cell r="B11449" t="str">
            <v>SCHNEIDER</v>
          </cell>
          <cell r="C11449" t="str">
            <v>TO BE CHECKED</v>
          </cell>
          <cell r="D11449" t="str">
            <v>backplane extension cable</v>
          </cell>
          <cell r="E11449">
            <v>2147.712</v>
          </cell>
          <cell r="F11449" t="str">
            <v>Public Apr 25</v>
          </cell>
        </row>
        <row r="11450">
          <cell r="A11450" t="str">
            <v>BMXXBE1000</v>
          </cell>
          <cell r="B11450" t="str">
            <v>SCHNEIDER</v>
          </cell>
          <cell r="C11450" t="str">
            <v>TO BE CHECKED</v>
          </cell>
          <cell r="D11450" t="str">
            <v>standard backplane extend</v>
          </cell>
          <cell r="E11450">
            <v>2124.864</v>
          </cell>
          <cell r="F11450" t="str">
            <v>Public Apr 25</v>
          </cell>
        </row>
        <row r="11451">
          <cell r="A11451" t="str">
            <v>BMXXBE1000H</v>
          </cell>
          <cell r="B11451" t="str">
            <v>SCHNEIDER</v>
          </cell>
          <cell r="C11451" t="str">
            <v>TO BE CHECKED</v>
          </cell>
          <cell r="D11451" t="str">
            <v>H STANDARD BACKPLANE EXTE</v>
          </cell>
          <cell r="E11451">
            <v>4220.0460000000003</v>
          </cell>
          <cell r="F11451" t="str">
            <v>Public Apr 25</v>
          </cell>
        </row>
        <row r="11452">
          <cell r="A11452" t="str">
            <v>BMXXBE2005</v>
          </cell>
          <cell r="B11452" t="str">
            <v>SCHNEIDER</v>
          </cell>
          <cell r="C11452" t="str">
            <v>TO BE CHECKED</v>
          </cell>
          <cell r="D11452" t="str">
            <v>backplane extender kit</v>
          </cell>
          <cell r="E11452">
            <v>4339.8960000000006</v>
          </cell>
          <cell r="F11452" t="str">
            <v>Public Apr 25</v>
          </cell>
        </row>
        <row r="11453">
          <cell r="A11453" t="str">
            <v>BMXXBP0400</v>
          </cell>
          <cell r="B11453" t="str">
            <v>SCHNEIDER</v>
          </cell>
          <cell r="C11453" t="str">
            <v>TO BE CHECKED</v>
          </cell>
          <cell r="D11453" t="str">
            <v>4 Slots Backplane</v>
          </cell>
          <cell r="E11453">
            <v>950.43599999999992</v>
          </cell>
          <cell r="F11453" t="str">
            <v>Public Apr 25</v>
          </cell>
        </row>
        <row r="11454">
          <cell r="A11454" t="str">
            <v>BMXXBP0400H</v>
          </cell>
          <cell r="B11454" t="str">
            <v>SCHNEIDER</v>
          </cell>
          <cell r="C11454" t="str">
            <v>TO BE CHECKED</v>
          </cell>
          <cell r="D11454" t="str">
            <v>h 4 slots backplane</v>
          </cell>
          <cell r="E11454">
            <v>2754</v>
          </cell>
          <cell r="F11454" t="str">
            <v>Public Apr 25</v>
          </cell>
        </row>
        <row r="11455">
          <cell r="A11455" t="str">
            <v>BMXXBP0600</v>
          </cell>
          <cell r="B11455" t="str">
            <v>SCHNEIDER</v>
          </cell>
          <cell r="C11455" t="str">
            <v>TO BE CHECKED</v>
          </cell>
          <cell r="D11455" t="str">
            <v>M340 Rack, 6 Slots</v>
          </cell>
          <cell r="E11455">
            <v>1235.8319999999999</v>
          </cell>
          <cell r="F11455" t="str">
            <v>Public Apr 25</v>
          </cell>
        </row>
        <row r="11456">
          <cell r="A11456" t="str">
            <v>BMXXBP0600H</v>
          </cell>
          <cell r="B11456" t="str">
            <v>SCHNEIDER</v>
          </cell>
          <cell r="C11456" t="str">
            <v>TO BE CHECKED</v>
          </cell>
          <cell r="D11456" t="str">
            <v>Ruggedized Rack M340 6 slots</v>
          </cell>
          <cell r="E11456">
            <v>3928.3260000000005</v>
          </cell>
          <cell r="F11456" t="str">
            <v>Public Apr 25</v>
          </cell>
        </row>
        <row r="11457">
          <cell r="A11457" t="str">
            <v>BMXXBP0800</v>
          </cell>
          <cell r="B11457" t="str">
            <v>SCHNEIDER</v>
          </cell>
          <cell r="C11457" t="str">
            <v>TO BE CHECKED</v>
          </cell>
          <cell r="D11457" t="str">
            <v>M340 Rack, 8 Slots</v>
          </cell>
          <cell r="E11457">
            <v>1538.5680000000002</v>
          </cell>
          <cell r="F11457" t="str">
            <v>Public Apr 25</v>
          </cell>
        </row>
        <row r="11458">
          <cell r="A11458" t="str">
            <v>BMXXBP0800H</v>
          </cell>
          <cell r="B11458" t="str">
            <v>SCHNEIDER</v>
          </cell>
          <cell r="C11458" t="str">
            <v>TO BE CHECKED</v>
          </cell>
          <cell r="D11458" t="str">
            <v>h 8 slots backplane</v>
          </cell>
          <cell r="E11458">
            <v>4294.5060000000003</v>
          </cell>
          <cell r="F11458" t="str">
            <v>Public Apr 25</v>
          </cell>
        </row>
        <row r="11459">
          <cell r="A11459" t="str">
            <v>BMXXBP1200</v>
          </cell>
          <cell r="B11459" t="str">
            <v>SCHNEIDER</v>
          </cell>
          <cell r="C11459" t="str">
            <v>TO BE CHECKED</v>
          </cell>
          <cell r="D11459" t="str">
            <v>M340 Rack, 12 Slots</v>
          </cell>
          <cell r="E11459">
            <v>2007.3600000000001</v>
          </cell>
          <cell r="F11459" t="str">
            <v>Public Apr 25</v>
          </cell>
        </row>
        <row r="11460">
          <cell r="A11460" t="str">
            <v>BMXXBP1200H</v>
          </cell>
          <cell r="B11460" t="str">
            <v>SCHNEIDER</v>
          </cell>
          <cell r="C11460" t="str">
            <v>TO BE CHECKED</v>
          </cell>
          <cell r="D11460" t="str">
            <v>H 12 SLOTS BACKPLANE</v>
          </cell>
          <cell r="E11460">
            <v>5741.2740000000003</v>
          </cell>
          <cell r="F11460" t="str">
            <v>Public Apr 25</v>
          </cell>
        </row>
        <row r="11461">
          <cell r="A11461" t="str">
            <v>BMXXCAUSBH018</v>
          </cell>
          <cell r="B11461" t="str">
            <v>SCHNEIDER</v>
          </cell>
          <cell r="C11461" t="str">
            <v>TO BE CHECKED</v>
          </cell>
          <cell r="D11461" t="str">
            <v>USB PC or terminal connecting cable - fo</v>
          </cell>
          <cell r="E11461">
            <v>850.88400000000001</v>
          </cell>
          <cell r="F11461" t="str">
            <v>Public Apr 25</v>
          </cell>
        </row>
        <row r="11462">
          <cell r="A11462" t="str">
            <v>BMXXCAUSBH045</v>
          </cell>
          <cell r="B11462" t="str">
            <v>SCHNEIDER</v>
          </cell>
          <cell r="C11462" t="str">
            <v>TO BE CHECKED</v>
          </cell>
          <cell r="D11462" t="str">
            <v>USB GROUNDED CABLE 4M5</v>
          </cell>
          <cell r="E11462">
            <v>1166.5740000000001</v>
          </cell>
          <cell r="F11462" t="str">
            <v>Public Apr 25</v>
          </cell>
        </row>
        <row r="11463">
          <cell r="A11463" t="str">
            <v>BMXXEM010</v>
          </cell>
          <cell r="B11463" t="str">
            <v>SCHNEIDER</v>
          </cell>
          <cell r="C11463" t="str">
            <v>TO BE CHECKED</v>
          </cell>
          <cell r="D11463" t="str">
            <v>Protective Covers</v>
          </cell>
          <cell r="E11463">
            <v>363.52799999999996</v>
          </cell>
          <cell r="F11463" t="str">
            <v>Public Apr 25</v>
          </cell>
        </row>
        <row r="11464">
          <cell r="A11464" t="str">
            <v>BMXXSP0600</v>
          </cell>
          <cell r="B11464" t="str">
            <v>SCHNEIDER</v>
          </cell>
          <cell r="C11464" t="str">
            <v>TO BE CHECKED</v>
          </cell>
          <cell r="D11464" t="str">
            <v>6 SLOTS SHIELD KIT</v>
          </cell>
          <cell r="E11464">
            <v>1019.1840000000001</v>
          </cell>
          <cell r="F11464" t="str">
            <v>Public Apr 25</v>
          </cell>
        </row>
        <row r="11465">
          <cell r="A11465" t="str">
            <v>BMXXSP0800</v>
          </cell>
          <cell r="B11465" t="str">
            <v>SCHNEIDER</v>
          </cell>
          <cell r="C11465" t="str">
            <v>TO BE CHECKED</v>
          </cell>
          <cell r="D11465" t="str">
            <v>8 SLOTS SHIELD KIT</v>
          </cell>
          <cell r="E11465">
            <v>1190.952</v>
          </cell>
          <cell r="F11465" t="str">
            <v>Public Apr 25</v>
          </cell>
        </row>
        <row r="11466">
          <cell r="A11466" t="str">
            <v>BMXXSP1200</v>
          </cell>
          <cell r="B11466" t="str">
            <v>SCHNEIDER</v>
          </cell>
          <cell r="C11466" t="str">
            <v>TO BE CHECKED</v>
          </cell>
          <cell r="D11466" t="str">
            <v>12 SLOTS SHIELD KIT</v>
          </cell>
          <cell r="E11466">
            <v>2084.268</v>
          </cell>
          <cell r="F11466" t="str">
            <v>Public Apr 25</v>
          </cell>
        </row>
        <row r="11467">
          <cell r="A11467" t="str">
            <v>BMXXTSCPS10</v>
          </cell>
          <cell r="B11467" t="str">
            <v>SCHNEIDER</v>
          </cell>
          <cell r="C11467" t="str">
            <v>TO BE CHECKED</v>
          </cell>
          <cell r="D11467" t="str">
            <v>Standard AC Power Supply Screw Con.</v>
          </cell>
          <cell r="E11467">
            <v>134.13</v>
          </cell>
          <cell r="F11467" t="str">
            <v>Public Apr 25</v>
          </cell>
        </row>
        <row r="11468">
          <cell r="A11468" t="str">
            <v>BMXXTSHSC20</v>
          </cell>
          <cell r="B11468" t="str">
            <v>SCHNEIDER</v>
          </cell>
          <cell r="C11468" t="str">
            <v>TO BE CHECKED</v>
          </cell>
          <cell r="D11468" t="str">
            <v>HSC CONNECTOR KIT</v>
          </cell>
          <cell r="E11468">
            <v>270.40200000000004</v>
          </cell>
          <cell r="F11468" t="str">
            <v>Public Apr 25</v>
          </cell>
        </row>
        <row r="11469">
          <cell r="A11469" t="str">
            <v>EUSAPPCZMSPEZZ</v>
          </cell>
          <cell r="B11469" t="str">
            <v>SCHNEIDER</v>
          </cell>
          <cell r="C11469" t="str">
            <v>TO BE CHECKED</v>
          </cell>
          <cell r="D11469" t="str">
            <v>SW PE APPL LIC MEDIUM</v>
          </cell>
          <cell r="E11469">
            <v>128428.71</v>
          </cell>
          <cell r="F11469" t="str">
            <v>Public Apr 25</v>
          </cell>
        </row>
        <row r="11470">
          <cell r="A11470" t="str">
            <v>EUSAPPCZSSPEZZ</v>
          </cell>
          <cell r="B11470" t="str">
            <v>SCHNEIDER</v>
          </cell>
          <cell r="C11470" t="str">
            <v>TO BE CHECKED</v>
          </cell>
          <cell r="D11470" t="str">
            <v>SW PE APPL LIC SMALL</v>
          </cell>
          <cell r="E11470">
            <v>53819.28</v>
          </cell>
          <cell r="F11470" t="str">
            <v>Public Apr 25</v>
          </cell>
        </row>
        <row r="11471">
          <cell r="A11471" t="str">
            <v>EUSBEUCZZSPEZZ</v>
          </cell>
          <cell r="B11471" t="str">
            <v>SCHNEIDER</v>
          </cell>
          <cell r="C11471" t="str">
            <v>TO BE CHECKED</v>
          </cell>
          <cell r="D11471" t="str">
            <v>SW PE ENG SINGLE LIC</v>
          </cell>
          <cell r="E11471">
            <v>42419.76</v>
          </cell>
          <cell r="F11471" t="str">
            <v>Public Apr 25</v>
          </cell>
        </row>
        <row r="11472">
          <cell r="A11472" t="str">
            <v>EUSLCCCZZSPEZZ</v>
          </cell>
          <cell r="B11472" t="str">
            <v>SCHNEIDER</v>
          </cell>
          <cell r="C11472" t="str">
            <v>TO BE CHECKED</v>
          </cell>
          <cell r="D11472" t="str">
            <v>SW PE CTRL CLIENT LIC</v>
          </cell>
          <cell r="E11472">
            <v>23428.074000000001</v>
          </cell>
          <cell r="F11472" t="str">
            <v>Public Apr 25</v>
          </cell>
        </row>
        <row r="11473">
          <cell r="A11473" t="str">
            <v>EUSLRCCZZSPEZZ</v>
          </cell>
          <cell r="B11473" t="str">
            <v>SCHNEIDER</v>
          </cell>
          <cell r="C11473" t="str">
            <v>TO BE CHECKED</v>
          </cell>
          <cell r="D11473" t="str">
            <v>EUSLRCCZZSPEZZ</v>
          </cell>
          <cell r="E11473">
            <v>553.75800000000004</v>
          </cell>
          <cell r="F11473" t="str">
            <v>Public Apr 25</v>
          </cell>
        </row>
        <row r="11474">
          <cell r="A11474" t="str">
            <v>EUSOPECZZSPEZZ</v>
          </cell>
          <cell r="B11474" t="str">
            <v>SCHNEIDER</v>
          </cell>
          <cell r="C11474" t="str">
            <v>TO BE CHECKED</v>
          </cell>
          <cell r="D11474" t="str">
            <v>SW PE OPER SERVER LIC</v>
          </cell>
          <cell r="E11474">
            <v>35441.94</v>
          </cell>
          <cell r="F11474" t="str">
            <v>Public Apr 25</v>
          </cell>
        </row>
        <row r="11475">
          <cell r="A11475" t="str">
            <v>EUSPES001</v>
          </cell>
          <cell r="B11475" t="str">
            <v>SCHNEIDER</v>
          </cell>
          <cell r="C11475" t="str">
            <v>TO BE CHECKED</v>
          </cell>
          <cell r="D11475" t="str">
            <v>Silver support (Unit Price)</v>
          </cell>
          <cell r="E11475">
            <v>5218.116</v>
          </cell>
          <cell r="F11475" t="str">
            <v>Public Apr 25</v>
          </cell>
        </row>
        <row r="11476">
          <cell r="A11476" t="str">
            <v>MCSEAAF1LFG00</v>
          </cell>
          <cell r="B11476" t="str">
            <v>SCHNEIDER</v>
          </cell>
          <cell r="C11476" t="str">
            <v>TO BE CHECKED</v>
          </cell>
          <cell r="D11476" t="str">
            <v>Modicon Gbit Module SFP TX/RJ45</v>
          </cell>
          <cell r="E11476">
            <v>2568.5639999999999</v>
          </cell>
          <cell r="F11476" t="str">
            <v>Public Apr 25</v>
          </cell>
        </row>
        <row r="11477">
          <cell r="A11477" t="str">
            <v>MCSEAAF1LFS00</v>
          </cell>
          <cell r="B11477" t="str">
            <v>SCHNEIDER</v>
          </cell>
          <cell r="C11477" t="str">
            <v>TO BE CHECKED</v>
          </cell>
          <cell r="D11477" t="str">
            <v>Modicon Fiber Module SFP LX/LC SM</v>
          </cell>
          <cell r="E11477">
            <v>1412.2002</v>
          </cell>
          <cell r="F11477" t="str">
            <v>Public Apr 25</v>
          </cell>
        </row>
        <row r="11478">
          <cell r="A11478" t="str">
            <v>MCSEAAF1LFT00</v>
          </cell>
          <cell r="B11478" t="str">
            <v>SCHNEIDER</v>
          </cell>
          <cell r="C11478" t="str">
            <v>TO BE CHECKED</v>
          </cell>
          <cell r="D11478" t="str">
            <v>Modicon Fast Module SFP TX/RJ45</v>
          </cell>
          <cell r="E11478">
            <v>2034.1962000000001</v>
          </cell>
          <cell r="F11478" t="str">
            <v>Public Apr 25</v>
          </cell>
        </row>
        <row r="11479">
          <cell r="A11479" t="str">
            <v>MCSEAAF1LFU00</v>
          </cell>
          <cell r="B11479" t="str">
            <v>SCHNEIDER</v>
          </cell>
          <cell r="C11479" t="str">
            <v>TO BE CHECKED</v>
          </cell>
          <cell r="D11479" t="str">
            <v>Modicon Fiber Module SFP SX/LC MM</v>
          </cell>
          <cell r="E11479">
            <v>794.5086</v>
          </cell>
          <cell r="F11479" t="str">
            <v>Public Apr 25</v>
          </cell>
        </row>
        <row r="11480">
          <cell r="A11480" t="str">
            <v>MCSEAM0100</v>
          </cell>
          <cell r="B11480" t="str">
            <v>SCHNEIDER</v>
          </cell>
          <cell r="C11480" t="str">
            <v>TO BE CHECKED</v>
          </cell>
          <cell r="D11480" t="str">
            <v>Modicon Memory Back Up Adapter</v>
          </cell>
          <cell r="E11480">
            <v>1765.059</v>
          </cell>
          <cell r="F11480" t="str">
            <v>Public Apr 25</v>
          </cell>
        </row>
        <row r="11481">
          <cell r="A11481" t="str">
            <v>MCSESM043F23F0</v>
          </cell>
          <cell r="B11481" t="str">
            <v>SCHNEIDER</v>
          </cell>
          <cell r="C11481" t="str">
            <v>TO BE CHECKED</v>
          </cell>
          <cell r="D11481" t="str">
            <v>Modicon Managed Switch 4TX</v>
          </cell>
          <cell r="E11481">
            <v>5031.1091999999999</v>
          </cell>
          <cell r="F11481" t="str">
            <v>Public Apr 25</v>
          </cell>
        </row>
        <row r="11482">
          <cell r="A11482" t="str">
            <v>MCSESM053F1CS0</v>
          </cell>
          <cell r="B11482" t="str">
            <v>SCHNEIDER</v>
          </cell>
          <cell r="C11482" t="str">
            <v>TO BE CHECKED</v>
          </cell>
          <cell r="D11482" t="str">
            <v>Modicon Managed Switch 4TX/1FX-SM</v>
          </cell>
          <cell r="E11482">
            <v>8028.0120000000006</v>
          </cell>
          <cell r="F11482" t="str">
            <v>Public Apr 25</v>
          </cell>
        </row>
        <row r="11483">
          <cell r="A11483" t="str">
            <v>MCSESM053F1CU0</v>
          </cell>
          <cell r="B11483" t="str">
            <v>SCHNEIDER</v>
          </cell>
          <cell r="C11483" t="str">
            <v>TO BE CHECKED</v>
          </cell>
          <cell r="D11483" t="str">
            <v>Modicon Managed Switch 4TX/1FX-MM</v>
          </cell>
          <cell r="E11483">
            <v>6743.7402000000002</v>
          </cell>
          <cell r="F11483" t="str">
            <v>Public Apr 25</v>
          </cell>
        </row>
        <row r="11484">
          <cell r="A11484" t="str">
            <v>MCSESM063F2CS0</v>
          </cell>
          <cell r="B11484" t="str">
            <v>SCHNEIDER</v>
          </cell>
          <cell r="C11484" t="str">
            <v>TO BE CHECKED</v>
          </cell>
          <cell r="D11484" t="str">
            <v>Modicon Managed Switch 4TX/2FX-SM</v>
          </cell>
          <cell r="E11484">
            <v>10591.873800000001</v>
          </cell>
          <cell r="F11484" t="str">
            <v>Public Apr 25</v>
          </cell>
        </row>
        <row r="11485">
          <cell r="A11485" t="str">
            <v>MCSESM063F2CU0</v>
          </cell>
          <cell r="B11485" t="str">
            <v>SCHNEIDER</v>
          </cell>
          <cell r="C11485" t="str">
            <v>TO BE CHECKED</v>
          </cell>
          <cell r="D11485" t="str">
            <v>Modicon Managed Switch 4TX/2FX-MM</v>
          </cell>
          <cell r="E11485">
            <v>7502.6508000000003</v>
          </cell>
          <cell r="F11485" t="str">
            <v>Public Apr 25</v>
          </cell>
        </row>
        <row r="11486">
          <cell r="A11486" t="str">
            <v>MCSESM083F23F0</v>
          </cell>
          <cell r="B11486" t="str">
            <v>SCHNEIDER</v>
          </cell>
          <cell r="C11486" t="str">
            <v>TO BE CHECKED</v>
          </cell>
          <cell r="D11486" t="str">
            <v>Modicon Managed Switch 8TX</v>
          </cell>
          <cell r="E11486">
            <v>10481.560800000001</v>
          </cell>
          <cell r="F11486" t="str">
            <v>Public Apr 25</v>
          </cell>
        </row>
        <row r="11487">
          <cell r="A11487" t="str">
            <v>MCSESM083F23F0H</v>
          </cell>
          <cell r="B11487" t="str">
            <v>SCHNEIDER</v>
          </cell>
          <cell r="C11487" t="str">
            <v>TO BE CHECKED</v>
          </cell>
          <cell r="D11487" t="str">
            <v>Modicon Managed Switch 8TX- Harsh</v>
          </cell>
          <cell r="E11487">
            <v>12966.015600000001</v>
          </cell>
          <cell r="F11487" t="str">
            <v>Public Apr 25</v>
          </cell>
        </row>
        <row r="11488">
          <cell r="A11488" t="str">
            <v>MCSESM093F1CS0</v>
          </cell>
          <cell r="B11488" t="str">
            <v>SCHNEIDER</v>
          </cell>
          <cell r="C11488" t="str">
            <v>TO BE CHECKED</v>
          </cell>
          <cell r="D11488" t="str">
            <v>Modicon Managed Switch 8TX/1FX-SM</v>
          </cell>
          <cell r="E11488">
            <v>16483.5978</v>
          </cell>
          <cell r="F11488" t="str">
            <v>Public Apr 25</v>
          </cell>
        </row>
        <row r="11489">
          <cell r="A11489" t="str">
            <v>MCSESM093F1CU0</v>
          </cell>
          <cell r="B11489" t="str">
            <v>SCHNEIDER</v>
          </cell>
          <cell r="C11489" t="str">
            <v>TO BE CHECKED</v>
          </cell>
          <cell r="D11489" t="str">
            <v>Modicon Managed Switch 8TX/1FX-MM</v>
          </cell>
          <cell r="E11489">
            <v>12966.015600000001</v>
          </cell>
          <cell r="F11489" t="str">
            <v>Public Apr 25</v>
          </cell>
        </row>
        <row r="11490">
          <cell r="A11490" t="str">
            <v>MCSESM103F2CS0</v>
          </cell>
          <cell r="B11490" t="str">
            <v>SCHNEIDER</v>
          </cell>
          <cell r="C11490" t="str">
            <v>TO BE CHECKED</v>
          </cell>
          <cell r="D11490" t="str">
            <v>Modicon Managed Switch 8TX/2FX-SM</v>
          </cell>
          <cell r="E11490">
            <v>17652.864600000001</v>
          </cell>
          <cell r="F11490" t="str">
            <v>Public Apr 25</v>
          </cell>
        </row>
        <row r="11491">
          <cell r="A11491" t="str">
            <v>MCSESM103F2CS0H</v>
          </cell>
          <cell r="B11491" t="str">
            <v>SCHNEIDER</v>
          </cell>
          <cell r="C11491" t="str">
            <v>TO BE CHECKED</v>
          </cell>
          <cell r="D11491" t="str">
            <v>Modicon Managed Switch 8TX/2FX-SM-Harsh</v>
          </cell>
          <cell r="E11491">
            <v>18553.381799999999</v>
          </cell>
          <cell r="F11491" t="str">
            <v>Public Apr 25</v>
          </cell>
        </row>
        <row r="11492">
          <cell r="A11492" t="str">
            <v>MCSESM103F2CU0</v>
          </cell>
          <cell r="B11492" t="str">
            <v>SCHNEIDER</v>
          </cell>
          <cell r="C11492" t="str">
            <v>TO BE CHECKED</v>
          </cell>
          <cell r="D11492" t="str">
            <v>Modicon Managed Switch 8TX/2FX-MM</v>
          </cell>
          <cell r="E11492">
            <v>15049.487999999999</v>
          </cell>
          <cell r="F11492" t="str">
            <v>Public Apr 25</v>
          </cell>
        </row>
        <row r="11493">
          <cell r="A11493" t="str">
            <v>MCSESM103F2CU0H</v>
          </cell>
          <cell r="B11493" t="str">
            <v>SCHNEIDER</v>
          </cell>
          <cell r="C11493" t="str">
            <v>TO BE CHECKED</v>
          </cell>
          <cell r="D11493" t="str">
            <v>Modicon Managed Switch 8TX/2FX-MM-Harsh</v>
          </cell>
          <cell r="E11493">
            <v>16275.8748</v>
          </cell>
          <cell r="F11493" t="str">
            <v>Public Apr 25</v>
          </cell>
        </row>
        <row r="11494">
          <cell r="A11494" t="str">
            <v>MCSESM123F2LG0</v>
          </cell>
          <cell r="B11494" t="str">
            <v>SCHNEIDER</v>
          </cell>
          <cell r="C11494" t="str">
            <v>TO BE CHECKED</v>
          </cell>
          <cell r="D11494" t="str">
            <v>Modicon Managed Switch 8TX/4SFP-Gbit</v>
          </cell>
          <cell r="E11494">
            <v>14894.580600000001</v>
          </cell>
          <cell r="F11494" t="str">
            <v>Public Apr 25</v>
          </cell>
        </row>
        <row r="11495">
          <cell r="A11495" t="str">
            <v>MCSESP083F23G0</v>
          </cell>
          <cell r="B11495" t="str">
            <v>SCHNEIDER</v>
          </cell>
          <cell r="C11495" t="str">
            <v>TO BE CHECKED</v>
          </cell>
          <cell r="D11495" t="str">
            <v>Modicon PoE Managed Switch 8TX</v>
          </cell>
          <cell r="E11495">
            <v>23350.554</v>
          </cell>
          <cell r="F11495" t="str">
            <v>Public Apr 25</v>
          </cell>
        </row>
        <row r="11496">
          <cell r="A11496" t="str">
            <v>MCSESP083F23G0T</v>
          </cell>
          <cell r="B11496" t="str">
            <v>SCHNEIDER</v>
          </cell>
          <cell r="C11496" t="str">
            <v>TO BE CHECKED</v>
          </cell>
          <cell r="D11496" t="str">
            <v>Modicon PoE Managed Switch 8TX-Ext Temp</v>
          </cell>
          <cell r="E11496">
            <v>26620.898399999998</v>
          </cell>
          <cell r="F11496" t="str">
            <v>Public Apr 25</v>
          </cell>
        </row>
        <row r="11497">
          <cell r="A11497" t="str">
            <v>STBACI0320K</v>
          </cell>
          <cell r="B11497" t="str">
            <v>SCHNEIDER</v>
          </cell>
          <cell r="C11497" t="str">
            <v>TO BE CHECKED</v>
          </cell>
          <cell r="D11497" t="str">
            <v>analog c in 4ch,4-20ma ki</v>
          </cell>
          <cell r="E11497">
            <v>3310.002</v>
          </cell>
          <cell r="F11497" t="str">
            <v>Public Apr 25</v>
          </cell>
        </row>
        <row r="11498">
          <cell r="A11498" t="str">
            <v>STBACI1400K</v>
          </cell>
          <cell r="B11498" t="str">
            <v>SCHNEIDER</v>
          </cell>
          <cell r="C11498" t="str">
            <v>TO BE CHECKED</v>
          </cell>
          <cell r="D11498" t="str">
            <v>analog c in 8ch kit conns</v>
          </cell>
          <cell r="E11498">
            <v>4056.7439999999997</v>
          </cell>
          <cell r="F11498" t="str">
            <v>Public Apr 25</v>
          </cell>
        </row>
        <row r="11499">
          <cell r="A11499" t="str">
            <v>STBACI8320K</v>
          </cell>
          <cell r="B11499" t="str">
            <v>SCHNEIDER</v>
          </cell>
          <cell r="C11499" t="str">
            <v>TO BE CHECKED</v>
          </cell>
          <cell r="D11499" t="str">
            <v>analog c in 4ch hart kit</v>
          </cell>
          <cell r="E11499">
            <v>3729.63</v>
          </cell>
          <cell r="F11499" t="str">
            <v>Public Apr 25</v>
          </cell>
        </row>
        <row r="11500">
          <cell r="A11500" t="str">
            <v>STBACO0220K</v>
          </cell>
          <cell r="B11500" t="str">
            <v>SCHNEIDER</v>
          </cell>
          <cell r="C11500" t="str">
            <v>TO BE CHECKED</v>
          </cell>
          <cell r="D11500" t="str">
            <v>analog c out 2ch 16 bit k</v>
          </cell>
          <cell r="E11500">
            <v>2560.71</v>
          </cell>
          <cell r="F11500" t="str">
            <v>Public Apr 25</v>
          </cell>
        </row>
        <row r="11501">
          <cell r="A11501" t="str">
            <v>STBDAI5230K</v>
          </cell>
          <cell r="B11501" t="str">
            <v>SCHNEIDER</v>
          </cell>
          <cell r="C11501" t="str">
            <v>TO BE CHECKED</v>
          </cell>
          <cell r="D11501" t="str">
            <v>115VAC DI, 2 pt, kit with</v>
          </cell>
          <cell r="E11501">
            <v>867</v>
          </cell>
          <cell r="F11501" t="str">
            <v>Public Apr 25</v>
          </cell>
        </row>
        <row r="11502">
          <cell r="A11502" t="str">
            <v>STBDDI3725KC</v>
          </cell>
          <cell r="B11502" t="str">
            <v>SCHNEIDER</v>
          </cell>
          <cell r="C11502" t="str">
            <v>TO BE CHECKED</v>
          </cell>
          <cell r="D11502" t="str">
            <v>24vdc in 16pt basic kit</v>
          </cell>
          <cell r="E11502">
            <v>1286.424</v>
          </cell>
          <cell r="F11502" t="str">
            <v>Public Apr 25</v>
          </cell>
        </row>
        <row r="11503">
          <cell r="A11503" t="str">
            <v>STBDDO3705KC</v>
          </cell>
          <cell r="B11503" t="str">
            <v>SCHNEIDER</v>
          </cell>
          <cell r="C11503" t="str">
            <v>TO BE CHECKED</v>
          </cell>
          <cell r="D11503" t="str">
            <v>24vdc out 16pt basic kit</v>
          </cell>
          <cell r="E11503">
            <v>1510.518</v>
          </cell>
          <cell r="F11503" t="str">
            <v>Public Apr 25</v>
          </cell>
        </row>
        <row r="11504">
          <cell r="A11504" t="str">
            <v>STBNIP2212</v>
          </cell>
          <cell r="B11504" t="str">
            <v>SCHNEIDER</v>
          </cell>
          <cell r="C11504" t="str">
            <v>TO BE CHECKED</v>
          </cell>
          <cell r="D11504" t="str">
            <v>eTHERNET MB TCP/IP NIM   STANDARD</v>
          </cell>
          <cell r="E11504">
            <v>3409.4519999999998</v>
          </cell>
          <cell r="F11504" t="str">
            <v>Public Apr 25</v>
          </cell>
        </row>
        <row r="11505">
          <cell r="A11505" t="str">
            <v>STBNIP2311</v>
          </cell>
          <cell r="B11505" t="str">
            <v>SCHNEIDER</v>
          </cell>
          <cell r="C11505" t="str">
            <v>TO BE CHECKED</v>
          </cell>
          <cell r="D11505" t="str">
            <v>dual-port ethernet mb/tcp</v>
          </cell>
          <cell r="E11505">
            <v>4178.2260000000006</v>
          </cell>
          <cell r="F11505" t="str">
            <v>Public Apr 25</v>
          </cell>
        </row>
        <row r="11506">
          <cell r="A11506" t="str">
            <v>STBPDT3100K</v>
          </cell>
          <cell r="B11506" t="str">
            <v>SCHNEIDER</v>
          </cell>
          <cell r="C11506" t="str">
            <v>TO BE CHECKED</v>
          </cell>
          <cell r="D11506" t="str">
            <v>Standard power distribution kit-24VDC</v>
          </cell>
          <cell r="E11506">
            <v>468.99600000000004</v>
          </cell>
          <cell r="F11506" t="str">
            <v>Public Apr 25</v>
          </cell>
        </row>
        <row r="11507">
          <cell r="A11507" t="str">
            <v>STBXTS2100</v>
          </cell>
          <cell r="B11507" t="str">
            <v>SCHNEIDER</v>
          </cell>
          <cell r="C11507" t="str">
            <v>TO BE CHECKED</v>
          </cell>
          <cell r="D11507" t="str">
            <v>6PT I/O SPRING CONN KIT  QTY 20</v>
          </cell>
          <cell r="E11507">
            <v>649.94400000000007</v>
          </cell>
          <cell r="F11507" t="str">
            <v>Public Apr 25</v>
          </cell>
        </row>
        <row r="11508">
          <cell r="A11508" t="str">
            <v>TCSECL1M3M1S2</v>
          </cell>
          <cell r="B11508" t="str">
            <v>SCHNEIDER</v>
          </cell>
          <cell r="C11508" t="str">
            <v>TO BE CHECKED</v>
          </cell>
          <cell r="D11508" t="str">
            <v>ENET CABLE M12-RJ45 1M 2X</v>
          </cell>
          <cell r="E11508">
            <v>377.70600000000002</v>
          </cell>
          <cell r="F11508" t="str">
            <v>Public Apr 25</v>
          </cell>
        </row>
        <row r="11509">
          <cell r="A11509" t="str">
            <v>TCSEFEC23F3F21</v>
          </cell>
          <cell r="B11509" t="str">
            <v>SCHNEIDER</v>
          </cell>
          <cell r="C11509" t="str">
            <v>TO BE CHECKED</v>
          </cell>
          <cell r="D11509" t="str">
            <v>ConneXium Indust Firewall/Router TX/TXCo</v>
          </cell>
          <cell r="E11509">
            <v>16009.4202</v>
          </cell>
          <cell r="F11509" t="str">
            <v>Public Apr 25</v>
          </cell>
        </row>
        <row r="11510">
          <cell r="A11510" t="str">
            <v>TCSESB083F23F0</v>
          </cell>
          <cell r="B11510" t="str">
            <v>SCHNEIDER</v>
          </cell>
          <cell r="C11510" t="str">
            <v>TO BE CHECKED</v>
          </cell>
          <cell r="D11510" t="str">
            <v>ConneXium Basic Switch 8TX</v>
          </cell>
          <cell r="E11510">
            <v>8803.4159999999993</v>
          </cell>
          <cell r="F11510" t="str">
            <v>Public Apr 25</v>
          </cell>
        </row>
        <row r="11511">
          <cell r="A11511" t="str">
            <v>TCSESM043F23F0</v>
          </cell>
          <cell r="B11511" t="str">
            <v>SCHNEIDER</v>
          </cell>
          <cell r="C11511" t="str">
            <v>TO BE CHECKED</v>
          </cell>
          <cell r="D11511" t="str">
            <v>ConneXium Managed Switch - 4TX</v>
          </cell>
          <cell r="E11511">
            <v>5818.1820000000007</v>
          </cell>
          <cell r="F11511" t="str">
            <v>Public Apr 25</v>
          </cell>
        </row>
        <row r="11512">
          <cell r="A11512" t="str">
            <v>TCSESM043F2CS0</v>
          </cell>
          <cell r="B11512" t="str">
            <v>SCHNEIDER</v>
          </cell>
          <cell r="C11512" t="str">
            <v>TO BE CHECKED</v>
          </cell>
          <cell r="D11512" t="str">
            <v>ConneXium Managed Switch - 2TX/2FX-SM</v>
          </cell>
          <cell r="E11512">
            <v>13018.362000000001</v>
          </cell>
          <cell r="F11512" t="str">
            <v>Public Apr 25</v>
          </cell>
        </row>
        <row r="11513">
          <cell r="A11513" t="str">
            <v>TCSESM043F2CU0</v>
          </cell>
          <cell r="B11513" t="str">
            <v>SCHNEIDER</v>
          </cell>
          <cell r="C11513" t="str">
            <v>TO BE CHECKED</v>
          </cell>
          <cell r="D11513" t="str">
            <v>onnexium managed switc</v>
          </cell>
          <cell r="E11513">
            <v>7660.5060000000003</v>
          </cell>
          <cell r="F11513" t="str">
            <v>Public Apr 25</v>
          </cell>
        </row>
        <row r="11514">
          <cell r="A11514" t="str">
            <v>TCSESM083F23F1</v>
          </cell>
          <cell r="B11514" t="str">
            <v>SCHNEIDER</v>
          </cell>
          <cell r="C11514" t="str">
            <v>TO BE CHECKED</v>
          </cell>
          <cell r="D11514" t="str">
            <v>8 Port Extended Managed Switch 8TX</v>
          </cell>
          <cell r="E11514">
            <v>18123.054</v>
          </cell>
          <cell r="F11514" t="str">
            <v>Public Apr 25</v>
          </cell>
        </row>
        <row r="11515">
          <cell r="A11515" t="str">
            <v>TCSESM083F2CS0</v>
          </cell>
          <cell r="B11515" t="str">
            <v>SCHNEIDER</v>
          </cell>
          <cell r="C11515" t="str">
            <v>TO BE CHECKED</v>
          </cell>
          <cell r="D11515" t="str">
            <v>ConneXium Managed Switch - 6TX/2FX-SM</v>
          </cell>
          <cell r="E11515">
            <v>23499.065999999999</v>
          </cell>
          <cell r="F11515" t="str">
            <v>Public Apr 25</v>
          </cell>
        </row>
        <row r="11516">
          <cell r="A11516" t="str">
            <v>TCSESM083F2CU0</v>
          </cell>
          <cell r="B11516" t="str">
            <v>SCHNEIDER</v>
          </cell>
          <cell r="C11516" t="str">
            <v>TO BE CHECKED</v>
          </cell>
          <cell r="D11516" t="str">
            <v>ConneXium Managed Switch - 6TX/2FX-MM</v>
          </cell>
          <cell r="E11516">
            <v>18095.921999999999</v>
          </cell>
          <cell r="F11516" t="str">
            <v>Public Apr 25</v>
          </cell>
        </row>
        <row r="11517">
          <cell r="A11517" t="str">
            <v>TCSESM163F23F0</v>
          </cell>
          <cell r="B11517" t="str">
            <v>SCHNEIDER</v>
          </cell>
          <cell r="C11517" t="str">
            <v>TO BE CHECKED</v>
          </cell>
          <cell r="D11517" t="str">
            <v>ConneXium Managed Switch - 14TX/2FX-SM</v>
          </cell>
          <cell r="E11517">
            <v>19437.528000000002</v>
          </cell>
          <cell r="F11517" t="str">
            <v>Public Apr 25</v>
          </cell>
        </row>
        <row r="11518">
          <cell r="A11518" t="str">
            <v>TCSESM163F2CU0</v>
          </cell>
          <cell r="B11518" t="str">
            <v>SCHNEIDER</v>
          </cell>
          <cell r="C11518" t="str">
            <v>TO BE CHECKED</v>
          </cell>
          <cell r="D11518" t="str">
            <v>CONNEXIUM MANAGED SWITCH 14TX/2FX-MM</v>
          </cell>
          <cell r="E11518">
            <v>21962.232</v>
          </cell>
          <cell r="F11518" t="str">
            <v>Public Apr 25</v>
          </cell>
        </row>
        <row r="11519">
          <cell r="A11519" t="str">
            <v>TCSESM243F2CU0</v>
          </cell>
          <cell r="B11519" t="str">
            <v>SCHNEIDER</v>
          </cell>
          <cell r="C11519" t="str">
            <v>TO BE CHECKED</v>
          </cell>
          <cell r="D11519" t="str">
            <v>ConneXium Managed Switch 22TX/2FX-MM</v>
          </cell>
          <cell r="E11519">
            <v>36721.223999999995</v>
          </cell>
          <cell r="F11519" t="str">
            <v>Public Apr 25</v>
          </cell>
        </row>
        <row r="11520">
          <cell r="A11520" t="str">
            <v>TCSESPU083FN0</v>
          </cell>
          <cell r="B11520" t="str">
            <v>SCHNEIDER</v>
          </cell>
          <cell r="C11520" t="str">
            <v>TO BE CHECKED</v>
          </cell>
          <cell r="D11520" t="str">
            <v>ConneXium P-Unmanaged Switch - 8TX</v>
          </cell>
          <cell r="E11520">
            <v>5863.9800000000005</v>
          </cell>
          <cell r="F11520" t="str">
            <v>Public Apr 25</v>
          </cell>
        </row>
        <row r="11521">
          <cell r="A11521" t="str">
            <v>TCSESU053FN0</v>
          </cell>
          <cell r="B11521" t="str">
            <v>SCHNEIDER</v>
          </cell>
          <cell r="C11521" t="str">
            <v>TO BE CHECKED</v>
          </cell>
          <cell r="D11521" t="str">
            <v>Ethernet TCP/IP switch-ConneXium-5 ports</v>
          </cell>
          <cell r="E11521">
            <v>1541.3321999999998</v>
          </cell>
          <cell r="F11521" t="str">
            <v>Public Apr 25</v>
          </cell>
        </row>
        <row r="11522">
          <cell r="A11522" t="str">
            <v>TCSESU083FN0</v>
          </cell>
          <cell r="B11522" t="str">
            <v>SCHNEIDER</v>
          </cell>
          <cell r="C11522" t="str">
            <v>TO BE CHECKED</v>
          </cell>
          <cell r="D11522" t="str">
            <v>ConneXium Unmanaged Switc</v>
          </cell>
          <cell r="E11522">
            <v>2160.5334000000003</v>
          </cell>
          <cell r="F11522" t="str">
            <v>Public Apr 25</v>
          </cell>
        </row>
        <row r="11523">
          <cell r="A11523" t="str">
            <v>TSXTLYEX</v>
          </cell>
          <cell r="B11523" t="str">
            <v>SCHNEIDER</v>
          </cell>
          <cell r="C11523" t="str">
            <v>TO BE CHECKED</v>
          </cell>
          <cell r="D11523" t="str">
            <v>2 BUS X TERMINATOR</v>
          </cell>
          <cell r="E11523">
            <v>447.37200000000001</v>
          </cell>
          <cell r="F11523" t="str">
            <v>Public Apr 25</v>
          </cell>
        </row>
        <row r="11524">
          <cell r="A11524" t="str">
            <v>ESECAPCZZTPAZZ</v>
          </cell>
          <cell r="B11524" t="str">
            <v>SCHNEIDER</v>
          </cell>
          <cell r="C11524" t="str">
            <v>TO BE CHECKED</v>
          </cell>
          <cell r="D11524" t="str">
            <v>Machine Expert-Professional-Team</v>
          </cell>
          <cell r="E11524">
            <v>28634.561999999998</v>
          </cell>
          <cell r="F11524" t="str">
            <v>Public Apr 25</v>
          </cell>
        </row>
        <row r="11525">
          <cell r="A11525" t="str">
            <v>ABE7ACC10</v>
          </cell>
          <cell r="B11525" t="str">
            <v>SCHNEIDER</v>
          </cell>
          <cell r="C11525" t="str">
            <v>TO BE CHECKED</v>
          </cell>
          <cell r="D11525" t="str">
            <v>BASE TOR 16I-O PARALLE</v>
          </cell>
          <cell r="E11525">
            <v>1397.2980000000002</v>
          </cell>
          <cell r="F11525" t="str">
            <v>Public Apr 25</v>
          </cell>
        </row>
        <row r="11526">
          <cell r="A11526" t="str">
            <v>ABE7ACC11</v>
          </cell>
          <cell r="B11526" t="str">
            <v>SCHNEIDER</v>
          </cell>
          <cell r="C11526" t="str">
            <v>TO BE CHECKED</v>
          </cell>
          <cell r="D11526" t="str">
            <v>BASE TOR 16I-O PARALLE</v>
          </cell>
          <cell r="E11526">
            <v>1397.2980000000002</v>
          </cell>
          <cell r="F11526" t="str">
            <v>Public Apr 25</v>
          </cell>
        </row>
        <row r="11527">
          <cell r="A11527" t="str">
            <v>ABE7CPA02</v>
          </cell>
          <cell r="B11527" t="str">
            <v>SCHNEIDER</v>
          </cell>
          <cell r="C11527" t="str">
            <v>TO BE CHECKED</v>
          </cell>
          <cell r="D11527" t="str">
            <v>ANALOG.BASE  8CHL SUB-D25</v>
          </cell>
          <cell r="E11527">
            <v>886.89</v>
          </cell>
          <cell r="F11527" t="str">
            <v>Public Apr 25</v>
          </cell>
        </row>
        <row r="11528">
          <cell r="A11528" t="str">
            <v>ABE7CPA21</v>
          </cell>
          <cell r="B11528" t="str">
            <v>SCHNEIDER</v>
          </cell>
          <cell r="C11528" t="str">
            <v>TO BE CHECKED</v>
          </cell>
          <cell r="D11528" t="str">
            <v>ANALOG.BASE  4CHL SUB-D25</v>
          </cell>
          <cell r="E11528">
            <v>722.05799999999999</v>
          </cell>
          <cell r="F11528" t="str">
            <v>Public Apr 25</v>
          </cell>
        </row>
        <row r="11529">
          <cell r="A11529" t="str">
            <v>ABE7H16C10</v>
          </cell>
          <cell r="B11529" t="str">
            <v>SCHNEIDER</v>
          </cell>
          <cell r="C11529" t="str">
            <v>TO BE CHECKED</v>
          </cell>
          <cell r="D11529" t="str">
            <v>WIR BAS 16ES 1 FIL</v>
          </cell>
          <cell r="E11529">
            <v>457.67399999999998</v>
          </cell>
          <cell r="F11529" t="str">
            <v>Public Apr 25</v>
          </cell>
        </row>
        <row r="11530">
          <cell r="A11530" t="str">
            <v>ABE7H16C11</v>
          </cell>
          <cell r="B11530" t="str">
            <v>SCHNEIDER</v>
          </cell>
          <cell r="C11530" t="str">
            <v>TO BE CHECKED</v>
          </cell>
          <cell r="D11530" t="str">
            <v>WIR BAS 16 VOIES</v>
          </cell>
          <cell r="E11530">
            <v>550.69799999999998</v>
          </cell>
          <cell r="F11530" t="str">
            <v>Public Apr 25</v>
          </cell>
        </row>
        <row r="11531">
          <cell r="A11531" t="str">
            <v>ABE7H16C21</v>
          </cell>
          <cell r="B11531" t="str">
            <v>SCHNEIDER</v>
          </cell>
          <cell r="C11531" t="str">
            <v>TO BE CHECKED</v>
          </cell>
          <cell r="D11531" t="str">
            <v>WIR BAS 16ES DEL 2 FILS</v>
          </cell>
          <cell r="E11531">
            <v>757.96199999999999</v>
          </cell>
          <cell r="F11531" t="str">
            <v>Public Apr 25</v>
          </cell>
        </row>
        <row r="11532">
          <cell r="A11532" t="str">
            <v>ABE7H16C31</v>
          </cell>
          <cell r="B11532" t="str">
            <v>SCHNEIDER</v>
          </cell>
          <cell r="C11532" t="str">
            <v>TO BE CHECKED</v>
          </cell>
          <cell r="D11532" t="str">
            <v>WIR BAS 16ES DEL 3 FILS</v>
          </cell>
          <cell r="E11532">
            <v>965.226</v>
          </cell>
          <cell r="F11532" t="str">
            <v>Public Apr 25</v>
          </cell>
        </row>
        <row r="11533">
          <cell r="A11533" t="str">
            <v>ABE7H16F43</v>
          </cell>
          <cell r="B11533" t="str">
            <v>SCHNEIDER</v>
          </cell>
          <cell r="C11533" t="str">
            <v>TO BE CHECKED</v>
          </cell>
          <cell r="D11533" t="str">
            <v>wir bas 16o fuse+disconn.</v>
          </cell>
          <cell r="E11533">
            <v>1645.6680000000001</v>
          </cell>
          <cell r="F11533" t="str">
            <v>Public Apr 25</v>
          </cell>
        </row>
        <row r="11534">
          <cell r="A11534" t="str">
            <v>ABE7H16R10</v>
          </cell>
          <cell r="B11534" t="str">
            <v>SCHNEIDER</v>
          </cell>
          <cell r="C11534" t="str">
            <v>TO BE CHECKED</v>
          </cell>
          <cell r="D11534" t="str">
            <v>WIR BAS 16IO 1B-1LEVEL</v>
          </cell>
          <cell r="E11534">
            <v>488.988</v>
          </cell>
          <cell r="F11534" t="str">
            <v>Public Apr 25</v>
          </cell>
        </row>
        <row r="11535">
          <cell r="A11535" t="str">
            <v>ABE7H16R11</v>
          </cell>
          <cell r="B11535" t="str">
            <v>SCHNEIDER</v>
          </cell>
          <cell r="C11535" t="str">
            <v>TO BE CHECKED</v>
          </cell>
          <cell r="D11535" t="str">
            <v>WIR BAS 16IO LED 1B-1LEV</v>
          </cell>
          <cell r="E11535">
            <v>735.93000000000006</v>
          </cell>
          <cell r="F11535" t="str">
            <v>Public Apr 25</v>
          </cell>
        </row>
        <row r="11536">
          <cell r="A11536" t="str">
            <v>ABE7H16R20</v>
          </cell>
          <cell r="B11536" t="str">
            <v>SCHNEIDER</v>
          </cell>
          <cell r="C11536" t="str">
            <v>TO BE CHECKED</v>
          </cell>
          <cell r="D11536" t="str">
            <v>WIR BAS 16IO 2B-2LEVEL</v>
          </cell>
          <cell r="E11536">
            <v>670.14</v>
          </cell>
          <cell r="F11536" t="str">
            <v>Public Apr 25</v>
          </cell>
        </row>
        <row r="11537">
          <cell r="A11537" t="str">
            <v>ABE7H16R21</v>
          </cell>
          <cell r="B11537" t="str">
            <v>SCHNEIDER</v>
          </cell>
          <cell r="C11537" t="str">
            <v>TO BE CHECKED</v>
          </cell>
          <cell r="D11537" t="str">
            <v>WIR BAS 16IO LED 2B-2LEVE</v>
          </cell>
          <cell r="E11537">
            <v>894.03</v>
          </cell>
          <cell r="F11537" t="str">
            <v>Public Apr 25</v>
          </cell>
        </row>
        <row r="11538">
          <cell r="A11538" t="str">
            <v>ABE7H16R23</v>
          </cell>
          <cell r="B11538" t="str">
            <v>SCHNEIDER</v>
          </cell>
          <cell r="C11538" t="str">
            <v>TO BE CHECKED</v>
          </cell>
          <cell r="D11538" t="str">
            <v>WIR BAS 16I FOR DDP TYPE2</v>
          </cell>
          <cell r="E11538">
            <v>1165.962</v>
          </cell>
          <cell r="F11538" t="str">
            <v>Public Apr 25</v>
          </cell>
        </row>
        <row r="11539">
          <cell r="A11539" t="str">
            <v>ABE7H16R31</v>
          </cell>
          <cell r="B11539" t="str">
            <v>SCHNEIDER</v>
          </cell>
          <cell r="C11539" t="str">
            <v>TO BE CHECKED</v>
          </cell>
          <cell r="D11539" t="str">
            <v>WIR BAS 16IO LED 3B/3LEVE</v>
          </cell>
          <cell r="E11539">
            <v>975.42599999999993</v>
          </cell>
          <cell r="F11539" t="str">
            <v>Public Apr 25</v>
          </cell>
        </row>
        <row r="11540">
          <cell r="A11540" t="str">
            <v>ABE7H16R50</v>
          </cell>
          <cell r="B11540" t="str">
            <v>SCHNEIDER</v>
          </cell>
          <cell r="C11540" t="str">
            <v>TO BE CHECKED</v>
          </cell>
          <cell r="D11540" t="str">
            <v>wir bas 16io 1b-2level</v>
          </cell>
          <cell r="E11540">
            <v>503.98200000000003</v>
          </cell>
          <cell r="F11540" t="str">
            <v>Public Apr 25</v>
          </cell>
        </row>
        <row r="11541">
          <cell r="A11541" t="str">
            <v>ABE7H16S21</v>
          </cell>
          <cell r="B11541" t="str">
            <v>SCHNEIDER</v>
          </cell>
          <cell r="C11541" t="str">
            <v>TO BE CHECKED</v>
          </cell>
          <cell r="D11541" t="str">
            <v>PASSIVE  SUB BASE FOR DIG I/P, 16 CHAN</v>
          </cell>
          <cell r="E11541">
            <v>1135.8719999999998</v>
          </cell>
          <cell r="F11541" t="str">
            <v>Public Apr 25</v>
          </cell>
        </row>
        <row r="11542">
          <cell r="A11542" t="str">
            <v>ABE7H16S43</v>
          </cell>
          <cell r="B11542" t="str">
            <v>SCHNEIDER</v>
          </cell>
          <cell r="C11542" t="str">
            <v>TO BE CHECKED</v>
          </cell>
          <cell r="D11542" t="str">
            <v>WIR BAS 16I FUSE+DISCONN.</v>
          </cell>
          <cell r="E11542">
            <v>1645.6680000000001</v>
          </cell>
          <cell r="F11542" t="str">
            <v>Public Apr 25</v>
          </cell>
        </row>
        <row r="11543">
          <cell r="A11543" t="str">
            <v>ABE7R16M111</v>
          </cell>
          <cell r="B11543" t="str">
            <v>SCHNEIDER</v>
          </cell>
          <cell r="C11543" t="str">
            <v>TO BE CHECKED</v>
          </cell>
          <cell r="D11543" t="str">
            <v>WIR BAS 8E8S EM DEB MINI</v>
          </cell>
          <cell r="E11543">
            <v>1572.126</v>
          </cell>
          <cell r="F11543" t="str">
            <v>Public Apr 25</v>
          </cell>
        </row>
        <row r="11544">
          <cell r="A11544" t="str">
            <v>ABE7R16S111</v>
          </cell>
          <cell r="B11544" t="str">
            <v>SCHNEIDER</v>
          </cell>
          <cell r="C11544" t="str">
            <v>TO BE CHECKED</v>
          </cell>
          <cell r="D11544" t="str">
            <v>BAS REL EM W5 16O 1C C/8</v>
          </cell>
          <cell r="E11544">
            <v>2035.5119999999999</v>
          </cell>
          <cell r="F11544" t="str">
            <v>Public Apr 25</v>
          </cell>
        </row>
        <row r="11545">
          <cell r="A11545" t="str">
            <v>ABE7R16S210</v>
          </cell>
          <cell r="B11545" t="str">
            <v>SCHNEIDER</v>
          </cell>
          <cell r="C11545" t="str">
            <v>TO BE CHECKED</v>
          </cell>
          <cell r="D11545" t="str">
            <v>BAS REL EM W10 16O 1C</v>
          </cell>
          <cell r="E11545">
            <v>1710.1319999999998</v>
          </cell>
          <cell r="F11545" t="str">
            <v>Public Apr 25</v>
          </cell>
        </row>
        <row r="11546">
          <cell r="A11546" t="str">
            <v>ABE7R16S212</v>
          </cell>
          <cell r="B11546" t="str">
            <v>SCHNEIDER</v>
          </cell>
          <cell r="C11546" t="str">
            <v>TO BE CHECKED</v>
          </cell>
          <cell r="D11546" t="str">
            <v>Universal Telefast for DO - 16 channels</v>
          </cell>
          <cell r="E11546">
            <v>2148.5280000000002</v>
          </cell>
          <cell r="F11546" t="str">
            <v>Public Apr 25</v>
          </cell>
        </row>
        <row r="11547">
          <cell r="A11547" t="str">
            <v>ABE7R16T111</v>
          </cell>
          <cell r="B11547" t="str">
            <v>SCHNEIDER</v>
          </cell>
          <cell r="C11547" t="str">
            <v>TO BE CHECKED</v>
          </cell>
          <cell r="D11547" t="str">
            <v>WIR BAS 16S EM DEB MINI</v>
          </cell>
          <cell r="E11547">
            <v>2154.3420000000001</v>
          </cell>
          <cell r="F11547" t="str">
            <v>Public Apr 25</v>
          </cell>
        </row>
        <row r="11548">
          <cell r="A11548" t="str">
            <v>ABE7R16T210</v>
          </cell>
          <cell r="B11548" t="str">
            <v>SCHNEIDER</v>
          </cell>
          <cell r="C11548" t="str">
            <v>TO BE CHECKED</v>
          </cell>
          <cell r="D11548" t="str">
            <v>EM PLUG-IN RELS BASE 1N/O</v>
          </cell>
          <cell r="E11548">
            <v>2930.3580000000002</v>
          </cell>
          <cell r="F11548" t="str">
            <v>Public Apr 25</v>
          </cell>
        </row>
        <row r="11549">
          <cell r="A11549" t="str">
            <v>ABE7R16T212</v>
          </cell>
          <cell r="B11549" t="str">
            <v>SCHNEIDER</v>
          </cell>
          <cell r="C11549" t="str">
            <v>TO BE CHECKED</v>
          </cell>
          <cell r="D11549" t="str">
            <v>EM PLUG-IN RELS BASE 1N/O</v>
          </cell>
          <cell r="E11549">
            <v>3511.248</v>
          </cell>
          <cell r="F11549" t="str">
            <v>Public Apr 25</v>
          </cell>
        </row>
        <row r="11550">
          <cell r="A11550" t="str">
            <v>ABE7R16T230</v>
          </cell>
          <cell r="B11550" t="str">
            <v>SCHNEIDER</v>
          </cell>
          <cell r="C11550" t="str">
            <v>TO BE CHECKED</v>
          </cell>
          <cell r="D11550" t="str">
            <v>EM PLUG-IN RELS BASE 1C/O</v>
          </cell>
          <cell r="E11550">
            <v>3196.3739999999998</v>
          </cell>
          <cell r="F11550" t="str">
            <v>Public Apr 25</v>
          </cell>
        </row>
        <row r="11551">
          <cell r="A11551" t="str">
            <v>ABE7R16T330</v>
          </cell>
          <cell r="B11551" t="str">
            <v>SCHNEIDER</v>
          </cell>
          <cell r="C11551" t="str">
            <v>TO BE CHECKED</v>
          </cell>
          <cell r="D11551" t="str">
            <v>EM PLUG-IN REL.BASE 1C/O</v>
          </cell>
          <cell r="E11551">
            <v>3901.2960000000003</v>
          </cell>
          <cell r="F11551" t="str">
            <v>Public Apr 25</v>
          </cell>
        </row>
        <row r="11552">
          <cell r="A11552" t="str">
            <v>ABE7R16T370</v>
          </cell>
          <cell r="B11552" t="str">
            <v>SCHNEIDER</v>
          </cell>
          <cell r="C11552" t="str">
            <v>TO BE CHECKED</v>
          </cell>
          <cell r="D11552" t="str">
            <v>EM PLUG-IN REL.BASE 2C/O</v>
          </cell>
          <cell r="E11552">
            <v>5126.6220000000003</v>
          </cell>
          <cell r="F11552" t="str">
            <v>Public Apr 25</v>
          </cell>
        </row>
        <row r="11553">
          <cell r="A11553" t="str">
            <v>ABFM08S201</v>
          </cell>
          <cell r="B11553" t="str">
            <v>SCHNEIDER</v>
          </cell>
          <cell r="C11553" t="str">
            <v>TO BE CHECKED</v>
          </cell>
          <cell r="D11553" t="str">
            <v>connect cable ana 2 m</v>
          </cell>
          <cell r="E11553">
            <v>2419.7460000000001</v>
          </cell>
          <cell r="F11553" t="str">
            <v>Public Apr 25</v>
          </cell>
        </row>
        <row r="11554">
          <cell r="A11554" t="str">
            <v>ABFM32H300</v>
          </cell>
          <cell r="B11554" t="str">
            <v>SCHNEIDER</v>
          </cell>
          <cell r="C11554" t="str">
            <v>TO BE CHECKED</v>
          </cell>
          <cell r="D11554" t="str">
            <v>cable 2x16ch 3m quantum</v>
          </cell>
          <cell r="E11554">
            <v>2454.2219999999998</v>
          </cell>
          <cell r="F11554" t="str">
            <v>Public Apr 25</v>
          </cell>
        </row>
        <row r="11555">
          <cell r="A11555" t="str">
            <v>ABFT20E200</v>
          </cell>
          <cell r="B11555" t="str">
            <v>SCHNEIDER</v>
          </cell>
          <cell r="C11555" t="str">
            <v>TO BE CHECKED</v>
          </cell>
          <cell r="D11555" t="str">
            <v>TWIDOFAST EXT CABLE, 2 M</v>
          </cell>
          <cell r="E11555">
            <v>139.02600000000001</v>
          </cell>
          <cell r="F11555" t="str">
            <v>Public Apr 25</v>
          </cell>
        </row>
        <row r="11556">
          <cell r="A11556" t="str">
            <v>ABFTE20EP300</v>
          </cell>
          <cell r="B11556" t="str">
            <v>SCHNEIDER</v>
          </cell>
          <cell r="C11556" t="str">
            <v>TO BE CHECKED</v>
          </cell>
          <cell r="D11556" t="str">
            <v>TWIDO CABLE INP EXT PNP</v>
          </cell>
          <cell r="E11556">
            <v>223.99199999999999</v>
          </cell>
          <cell r="F11556" t="str">
            <v>Public Apr 25</v>
          </cell>
        </row>
        <row r="11557">
          <cell r="A11557" t="str">
            <v>ABFTE20SP300</v>
          </cell>
          <cell r="B11557" t="str">
            <v>SCHNEIDER</v>
          </cell>
          <cell r="C11557" t="str">
            <v>TO BE CHECKED</v>
          </cell>
          <cell r="D11557" t="str">
            <v>TWIDO CABLE OUT EXT PNP</v>
          </cell>
          <cell r="E11557">
            <v>246.024</v>
          </cell>
          <cell r="F11557" t="str">
            <v>Public Apr 25</v>
          </cell>
        </row>
        <row r="11558">
          <cell r="A11558" t="str">
            <v>TM221CE40T</v>
          </cell>
          <cell r="B11558" t="str">
            <v>SCHNEIDER</v>
          </cell>
          <cell r="C11558" t="str">
            <v>TO BE CHECKED</v>
          </cell>
          <cell r="D11558" t="str">
            <v>ONTROLLER M221-40IO TR.PNP ETHERNET</v>
          </cell>
          <cell r="E11558">
            <v>3739.6260000000002</v>
          </cell>
          <cell r="F11558" t="str">
            <v>Public Apr 25</v>
          </cell>
        </row>
        <row r="11559">
          <cell r="A11559" t="str">
            <v>TM221CE40U</v>
          </cell>
          <cell r="B11559" t="str">
            <v>SCHNEIDER</v>
          </cell>
          <cell r="C11559" t="str">
            <v>TO BE CHECKED</v>
          </cell>
          <cell r="D11559" t="str">
            <v>CONTROLLER M221-40IO TR.NPN ETHERNET</v>
          </cell>
          <cell r="E11559">
            <v>3425.4660000000003</v>
          </cell>
          <cell r="F11559" t="str">
            <v>Public Apr 25</v>
          </cell>
        </row>
        <row r="11560">
          <cell r="A11560" t="str">
            <v>TM221ME32TK</v>
          </cell>
          <cell r="B11560" t="str">
            <v>SCHNEIDER</v>
          </cell>
          <cell r="C11560" t="str">
            <v>TO BE CHECKED</v>
          </cell>
          <cell r="D11560" t="str">
            <v>CONTROLLER M221-32IO TR.SOURCE ETH MODUL</v>
          </cell>
          <cell r="E11560">
            <v>3284.4</v>
          </cell>
          <cell r="F11560" t="str">
            <v>Public Apr 25</v>
          </cell>
        </row>
        <row r="11561">
          <cell r="A11561" t="str">
            <v>HMIBMO0A5DD1001</v>
          </cell>
          <cell r="B11561" t="str">
            <v>SCHNEIDER</v>
          </cell>
          <cell r="C11561" t="str">
            <v>TO BE CHECKED</v>
          </cell>
          <cell r="D11561" t="str">
            <v>Box PC Optimized DC Base unit 4Gb</v>
          </cell>
          <cell r="E11561">
            <v>11052.72</v>
          </cell>
          <cell r="F11561" t="str">
            <v>Public Apr 25</v>
          </cell>
        </row>
        <row r="11562">
          <cell r="A11562" t="str">
            <v>HMIBMO0A5DDF101</v>
          </cell>
          <cell r="B11562" t="str">
            <v>SCHNEIDER</v>
          </cell>
          <cell r="C11562" t="str">
            <v>TO BE CHECKED</v>
          </cell>
          <cell r="D11562" t="str">
            <v>Box PC Optimized DC Base unit 4Gb</v>
          </cell>
          <cell r="E11562">
            <v>11760.395999999999</v>
          </cell>
          <cell r="F11562" t="str">
            <v>Public Apr 25</v>
          </cell>
        </row>
        <row r="11563">
          <cell r="A11563" t="str">
            <v>HMIBMO0A5DDF10A</v>
          </cell>
          <cell r="B11563" t="str">
            <v>SCHNEIDER</v>
          </cell>
          <cell r="C11563" t="str">
            <v>TO BE CHECKED</v>
          </cell>
          <cell r="D11563" t="str">
            <v>Box PC Optimized DC Base unit 8Gb</v>
          </cell>
          <cell r="E11563">
            <v>13529.688</v>
          </cell>
          <cell r="F11563" t="str">
            <v>Public Apr 25</v>
          </cell>
        </row>
        <row r="11564">
          <cell r="A11564" t="str">
            <v>HMIBMOMA5DD1101</v>
          </cell>
          <cell r="B11564" t="str">
            <v>SCHNEIDER</v>
          </cell>
          <cell r="C11564" t="str">
            <v>TO BE CHECKED</v>
          </cell>
          <cell r="D11564" t="str">
            <v>Box PC Optimized M.2 DC Win 10</v>
          </cell>
          <cell r="E11564">
            <v>14049.072</v>
          </cell>
          <cell r="F11564" t="str">
            <v>Public Apr 25</v>
          </cell>
        </row>
        <row r="11565">
          <cell r="A11565" t="str">
            <v>HMIBMOMA5DD1E01</v>
          </cell>
          <cell r="B11565" t="str">
            <v>SCHNEIDER</v>
          </cell>
          <cell r="C11565" t="str">
            <v>TO BE CHECKED</v>
          </cell>
          <cell r="D11565" t="str">
            <v>IIoT Edge Box M.2 DC Win 10</v>
          </cell>
          <cell r="E11565">
            <v>15011.136</v>
          </cell>
          <cell r="F11565" t="str">
            <v>Public Apr 25</v>
          </cell>
        </row>
        <row r="11566">
          <cell r="A11566" t="str">
            <v>HMIBMOMA5DDF10L</v>
          </cell>
          <cell r="B11566" t="str">
            <v>SCHNEIDER</v>
          </cell>
          <cell r="C11566" t="str">
            <v>TO BE CHECKED</v>
          </cell>
          <cell r="D11566" t="str">
            <v>Box PC Optimized M.2 DC Win 10</v>
          </cell>
          <cell r="E11566">
            <v>19003.11</v>
          </cell>
          <cell r="F11566" t="str">
            <v>Public Apr 25</v>
          </cell>
        </row>
        <row r="11567">
          <cell r="A11567" t="str">
            <v>HMIBMP0I74D200A</v>
          </cell>
          <cell r="B11567" t="str">
            <v>SCHNEIDER</v>
          </cell>
          <cell r="C11567" t="str">
            <v>TO BE CHECKED</v>
          </cell>
          <cell r="D11567" t="str">
            <v>Box PC Perf. DC Base unit 16GB 2 slots</v>
          </cell>
          <cell r="E11567">
            <v>48063.317999999999</v>
          </cell>
          <cell r="F11567" t="str">
            <v>Public Apr 25</v>
          </cell>
        </row>
        <row r="11568">
          <cell r="A11568" t="str">
            <v>HMIBMUHI29D2801</v>
          </cell>
          <cell r="B11568" t="str">
            <v>SCHNEIDER</v>
          </cell>
          <cell r="C11568" t="str">
            <v>TO BE CHECKED</v>
          </cell>
          <cell r="D11568" t="str">
            <v>Box PC Universal HDD DC Win 8.1 2 slots</v>
          </cell>
          <cell r="E11568">
            <v>25648.818000000003</v>
          </cell>
          <cell r="F11568" t="str">
            <v>Public Apr 25</v>
          </cell>
        </row>
        <row r="11569">
          <cell r="A11569" t="str">
            <v>HMIDID73DTD1</v>
          </cell>
          <cell r="B11569" t="str">
            <v>SCHNEIDER</v>
          </cell>
          <cell r="C11569" t="str">
            <v>TO BE CHECKED</v>
          </cell>
          <cell r="D11569" t="str">
            <v>iDisplay monitor 15" Touch DC DVI</v>
          </cell>
          <cell r="E11569">
            <v>22008.846000000001</v>
          </cell>
          <cell r="F11569" t="str">
            <v>Public Apr 25</v>
          </cell>
        </row>
        <row r="11570">
          <cell r="A11570" t="str">
            <v>HMIDM6421</v>
          </cell>
          <cell r="B11570" t="str">
            <v>SCHNEIDER</v>
          </cell>
          <cell r="C11570" t="str">
            <v>TO BE CHECKED</v>
          </cell>
          <cell r="D11570" t="str">
            <v>Display PC 4:3 12'' single t. for HMIBM</v>
          </cell>
          <cell r="E11570">
            <v>15509.487599999999</v>
          </cell>
          <cell r="F11570" t="str">
            <v>Public Apr 25</v>
          </cell>
        </row>
        <row r="11571">
          <cell r="A11571" t="str">
            <v>HMIDM7421</v>
          </cell>
          <cell r="B11571" t="str">
            <v>SCHNEIDER</v>
          </cell>
          <cell r="C11571" t="str">
            <v>TO BE CHECKED</v>
          </cell>
          <cell r="D11571" t="str">
            <v>Display PC 4:3 15" single t. for HMIBM</v>
          </cell>
          <cell r="E11571">
            <v>11634.425999999999</v>
          </cell>
          <cell r="F11571" t="str">
            <v>Public Apr 25</v>
          </cell>
        </row>
        <row r="11572">
          <cell r="A11572" t="str">
            <v>HMIDM7521</v>
          </cell>
          <cell r="B11572" t="str">
            <v>SCHNEIDER</v>
          </cell>
          <cell r="C11572" t="str">
            <v>TO BE CHECKED</v>
          </cell>
          <cell r="D11572" t="str">
            <v>4isplay PC Wide 15'' multi-t. for HMIBM</v>
          </cell>
          <cell r="E11572">
            <v>13125.768</v>
          </cell>
          <cell r="F11572" t="str">
            <v>Public Apr 25</v>
          </cell>
        </row>
        <row r="11573">
          <cell r="A11573" t="str">
            <v>HMIDM9521</v>
          </cell>
          <cell r="B11573" t="str">
            <v>SCHNEIDER</v>
          </cell>
          <cell r="C11573" t="str">
            <v>TO BE CHECKED</v>
          </cell>
          <cell r="D11573" t="str">
            <v>Display PC Wide 19'' multi-t. for HMIBM</v>
          </cell>
          <cell r="E11573">
            <v>17807.771999999997</v>
          </cell>
          <cell r="F11573" t="str">
            <v>Public Apr 25</v>
          </cell>
        </row>
        <row r="11574">
          <cell r="A11574" t="str">
            <v>HMIDMA521</v>
          </cell>
          <cell r="B11574" t="str">
            <v>SCHNEIDER</v>
          </cell>
          <cell r="C11574" t="str">
            <v>TO BE CHECKED</v>
          </cell>
          <cell r="D11574" t="str">
            <v>Display PC Wide 22'' multi-t. for HMIBM</v>
          </cell>
          <cell r="E11574">
            <v>24660.234</v>
          </cell>
          <cell r="F11574" t="str">
            <v>Public Apr 25</v>
          </cell>
        </row>
        <row r="11575">
          <cell r="A11575" t="str">
            <v>HMIDT351</v>
          </cell>
          <cell r="B11575" t="str">
            <v>SCHNEIDER</v>
          </cell>
          <cell r="C11575" t="str">
            <v>TO BE CHECKED</v>
          </cell>
          <cell r="D11575" t="str">
            <v>7"W Touch Advanced Display WXGA</v>
          </cell>
          <cell r="E11575">
            <v>5698.4340000000002</v>
          </cell>
          <cell r="F11575" t="str">
            <v>Public Apr 25</v>
          </cell>
        </row>
        <row r="11576">
          <cell r="A11576" t="str">
            <v>HMIDT351FC</v>
          </cell>
          <cell r="B11576" t="str">
            <v>SCHNEIDER</v>
          </cell>
          <cell r="C11576" t="str">
            <v>TO BE CHECKED</v>
          </cell>
          <cell r="D11576" t="str">
            <v>HMIDT351 Coated</v>
          </cell>
          <cell r="E11576">
            <v>7477.518</v>
          </cell>
          <cell r="F11576" t="str">
            <v>Public Apr 25</v>
          </cell>
        </row>
        <row r="11577">
          <cell r="A11577" t="str">
            <v>HMIDT35X</v>
          </cell>
          <cell r="B11577" t="str">
            <v>SCHNEIDER</v>
          </cell>
          <cell r="C11577" t="str">
            <v>TO BE CHECKED</v>
          </cell>
          <cell r="D11577" t="str">
            <v>7W Touch eXtreme Display WVGA</v>
          </cell>
          <cell r="E11577">
            <v>7494.2766000000001</v>
          </cell>
          <cell r="F11577" t="str">
            <v>Public Apr 25</v>
          </cell>
        </row>
        <row r="11578">
          <cell r="A11578" t="str">
            <v>HMIDT35XFH</v>
          </cell>
          <cell r="B11578" t="str">
            <v>SCHNEIDER</v>
          </cell>
          <cell r="C11578" t="str">
            <v>TO BE CHECKED</v>
          </cell>
          <cell r="D11578" t="str">
            <v>7W eXtreme Display full coated</v>
          </cell>
          <cell r="E11578">
            <v>9465.905999999999</v>
          </cell>
          <cell r="F11578" t="str">
            <v>Public Apr 25</v>
          </cell>
        </row>
        <row r="11579">
          <cell r="A11579" t="str">
            <v>HMIDT542</v>
          </cell>
          <cell r="B11579" t="str">
            <v>SCHNEIDER</v>
          </cell>
          <cell r="C11579" t="str">
            <v>TO BE CHECKED</v>
          </cell>
          <cell r="D11579" t="str">
            <v>10.4" MultiTouch Smart Display SVGA</v>
          </cell>
          <cell r="E11579">
            <v>14008.884000000002</v>
          </cell>
          <cell r="F11579" t="str">
            <v>Public Apr 25</v>
          </cell>
        </row>
        <row r="11580">
          <cell r="A11580" t="str">
            <v>HMIDT542FC</v>
          </cell>
          <cell r="B11580" t="str">
            <v>SCHNEIDER</v>
          </cell>
          <cell r="C11580" t="str">
            <v>TO BE CHECKED</v>
          </cell>
          <cell r="D11580" t="str">
            <v>HMIDT542 Coated</v>
          </cell>
          <cell r="E11580">
            <v>17337.756000000001</v>
          </cell>
          <cell r="F11580" t="str">
            <v>Public Apr 25</v>
          </cell>
        </row>
        <row r="11581">
          <cell r="A11581" t="str">
            <v>HMIDT551</v>
          </cell>
          <cell r="B11581" t="str">
            <v>SCHNEIDER</v>
          </cell>
          <cell r="C11581" t="str">
            <v>TO BE CHECKED</v>
          </cell>
          <cell r="D11581" t="str">
            <v>10"W Touch Advanced Display WXGA</v>
          </cell>
          <cell r="E11581">
            <v>10276.805999999999</v>
          </cell>
          <cell r="F11581" t="str">
            <v>Public Apr 25</v>
          </cell>
        </row>
        <row r="11582">
          <cell r="A11582" t="str">
            <v>HMIDT551FC</v>
          </cell>
          <cell r="B11582" t="str">
            <v>SCHNEIDER</v>
          </cell>
          <cell r="C11582" t="str">
            <v>TO BE CHECKED</v>
          </cell>
          <cell r="D11582" t="str">
            <v>HMIDT551 Coated</v>
          </cell>
          <cell r="E11582">
            <v>12190.835999999999</v>
          </cell>
          <cell r="F11582" t="str">
            <v>Public Apr 25</v>
          </cell>
        </row>
        <row r="11583">
          <cell r="A11583" t="str">
            <v>HMIDT642</v>
          </cell>
          <cell r="B11583" t="str">
            <v>SCHNEIDER</v>
          </cell>
          <cell r="C11583" t="str">
            <v>TO BE CHECKED</v>
          </cell>
          <cell r="D11583" t="str">
            <v>12.1" MultiTouch Smart Display XGA</v>
          </cell>
          <cell r="E11583">
            <v>18888.462</v>
          </cell>
          <cell r="F11583" t="str">
            <v>Public Apr 25</v>
          </cell>
        </row>
        <row r="11584">
          <cell r="A11584" t="str">
            <v>HMIDT642FC</v>
          </cell>
          <cell r="B11584" t="str">
            <v>SCHNEIDER</v>
          </cell>
          <cell r="C11584" t="str">
            <v>TO BE CHECKED</v>
          </cell>
          <cell r="D11584" t="str">
            <v>HMIDT642 Coated</v>
          </cell>
          <cell r="E11584">
            <v>22360.44</v>
          </cell>
          <cell r="F11584" t="str">
            <v>Public Apr 25</v>
          </cell>
        </row>
        <row r="11585">
          <cell r="A11585" t="str">
            <v>HMIDT651</v>
          </cell>
          <cell r="B11585" t="str">
            <v>SCHNEIDER</v>
          </cell>
          <cell r="C11585" t="str">
            <v>TO BE CHECKED</v>
          </cell>
          <cell r="D11585" t="str">
            <v>12"W Touch Advanced Display WXGA</v>
          </cell>
          <cell r="E11585">
            <v>11962.764000000001</v>
          </cell>
          <cell r="F11585" t="str">
            <v>Public Apr 25</v>
          </cell>
        </row>
        <row r="11586">
          <cell r="A11586" t="str">
            <v>HMIDT651FC</v>
          </cell>
          <cell r="B11586" t="str">
            <v>SCHNEIDER</v>
          </cell>
          <cell r="C11586" t="str">
            <v>TO BE CHECKED</v>
          </cell>
          <cell r="D11586" t="str">
            <v>HMIDT651 Coated</v>
          </cell>
          <cell r="E11586">
            <v>13649.742</v>
          </cell>
          <cell r="F11586" t="str">
            <v>Public Apr 25</v>
          </cell>
        </row>
        <row r="11587">
          <cell r="A11587" t="str">
            <v>HMIDT65X</v>
          </cell>
          <cell r="B11587" t="str">
            <v>SCHNEIDER</v>
          </cell>
          <cell r="C11587" t="str">
            <v>TO BE CHECKED</v>
          </cell>
          <cell r="D11587" t="str">
            <v>12W Touch eXtreme Display WXGA</v>
          </cell>
          <cell r="E11587">
            <v>18474.3318</v>
          </cell>
          <cell r="F11587" t="str">
            <v>Public Apr 25</v>
          </cell>
        </row>
        <row r="11588">
          <cell r="A11588" t="str">
            <v>HMIDT65XFH</v>
          </cell>
          <cell r="B11588" t="str">
            <v>SCHNEIDER</v>
          </cell>
          <cell r="C11588" t="str">
            <v>TO BE CHECKED</v>
          </cell>
          <cell r="D11588" t="str">
            <v>12W eXtreme Display full coated</v>
          </cell>
          <cell r="E11588">
            <v>23417.975999999999</v>
          </cell>
          <cell r="F11588" t="str">
            <v>Public Apr 25</v>
          </cell>
        </row>
        <row r="11589">
          <cell r="A11589" t="str">
            <v>HMIDT732</v>
          </cell>
          <cell r="B11589" t="str">
            <v>SCHNEIDER</v>
          </cell>
          <cell r="C11589" t="str">
            <v>TO BE CHECKED</v>
          </cell>
          <cell r="D11589" t="str">
            <v>15" MultiTouch Smart Display XGA</v>
          </cell>
          <cell r="E11589">
            <v>24522.941999999999</v>
          </cell>
          <cell r="F11589" t="str">
            <v>Public Apr 25</v>
          </cell>
        </row>
        <row r="11590">
          <cell r="A11590" t="str">
            <v>HMIDT732FC</v>
          </cell>
          <cell r="B11590" t="str">
            <v>SCHNEIDER</v>
          </cell>
          <cell r="C11590" t="str">
            <v>TO BE CHECKED</v>
          </cell>
          <cell r="D11590" t="str">
            <v>HMIDT732 Coated</v>
          </cell>
          <cell r="E11590">
            <v>29427.611999999997</v>
          </cell>
          <cell r="F11590" t="str">
            <v>Public Apr 25</v>
          </cell>
        </row>
        <row r="11591">
          <cell r="A11591" t="str">
            <v>HMIDT752</v>
          </cell>
          <cell r="B11591" t="str">
            <v>SCHNEIDER</v>
          </cell>
          <cell r="C11591" t="str">
            <v>TO BE CHECKED</v>
          </cell>
          <cell r="D11591" t="str">
            <v>15W Touch Smart Display FWXGA</v>
          </cell>
          <cell r="E11591">
            <v>25635.354000000003</v>
          </cell>
          <cell r="F11591" t="str">
            <v>Public Apr 25</v>
          </cell>
        </row>
        <row r="11592">
          <cell r="A11592" t="str">
            <v>HMIDT75X</v>
          </cell>
          <cell r="B11592" t="str">
            <v>SCHNEIDER</v>
          </cell>
          <cell r="C11592" t="str">
            <v>TO BE CHECKED</v>
          </cell>
          <cell r="D11592" t="str">
            <v>15W Touch eXtreme Display FWXGA</v>
          </cell>
          <cell r="E11592">
            <v>34988.04</v>
          </cell>
          <cell r="F11592" t="str">
            <v>Public Apr 25</v>
          </cell>
        </row>
        <row r="11593">
          <cell r="A11593" t="str">
            <v>HMIDT952</v>
          </cell>
          <cell r="B11593" t="str">
            <v>SCHNEIDER</v>
          </cell>
          <cell r="C11593" t="str">
            <v>TO BE CHECKED</v>
          </cell>
          <cell r="D11593" t="str">
            <v>19W Touch Smart Display FWXGA</v>
          </cell>
          <cell r="E11593">
            <v>31196.7</v>
          </cell>
          <cell r="F11593" t="str">
            <v>Public Apr 25</v>
          </cell>
        </row>
        <row r="11594">
          <cell r="A11594" t="str">
            <v>HMIG2U</v>
          </cell>
          <cell r="B11594" t="str">
            <v>SCHNEIDER</v>
          </cell>
          <cell r="C11594" t="str">
            <v>TO BE CHECKED</v>
          </cell>
          <cell r="D11594" t="str">
            <v>Standard Box for Universal Panel</v>
          </cell>
          <cell r="E11594">
            <v>5719.7520000000004</v>
          </cell>
          <cell r="F11594" t="str">
            <v>Public Apr 25</v>
          </cell>
        </row>
        <row r="11595">
          <cell r="A11595" t="str">
            <v>HMIG3U</v>
          </cell>
          <cell r="B11595" t="str">
            <v>SCHNEIDER</v>
          </cell>
          <cell r="C11595" t="str">
            <v>TO BE CHECKED</v>
          </cell>
          <cell r="D11595" t="str">
            <v>GTU Premium Box for Universal Panel</v>
          </cell>
          <cell r="E11595">
            <v>7705.59</v>
          </cell>
          <cell r="F11595" t="str">
            <v>Public Apr 25</v>
          </cell>
        </row>
        <row r="11596">
          <cell r="A11596" t="str">
            <v>HMIG3UFC</v>
          </cell>
          <cell r="B11596" t="str">
            <v>SCHNEIDER</v>
          </cell>
          <cell r="C11596" t="str">
            <v>TO BE CHECKED</v>
          </cell>
          <cell r="D11596" t="str">
            <v>HMIG3U Coated</v>
          </cell>
          <cell r="E11596">
            <v>10502.532000000001</v>
          </cell>
          <cell r="F11596" t="str">
            <v>Public Apr 25</v>
          </cell>
        </row>
        <row r="11597">
          <cell r="A11597" t="str">
            <v>HMIG3X</v>
          </cell>
          <cell r="B11597" t="str">
            <v>SCHNEIDER</v>
          </cell>
          <cell r="C11597" t="str">
            <v>TO BE CHECKED</v>
          </cell>
          <cell r="D11597" t="str">
            <v>Extreme BOX</v>
          </cell>
          <cell r="E11597">
            <v>9565.764000000001</v>
          </cell>
          <cell r="F11597" t="str">
            <v>Public Apr 25</v>
          </cell>
        </row>
        <row r="11598">
          <cell r="A11598" t="str">
            <v>HMIG3XFH</v>
          </cell>
          <cell r="B11598" t="str">
            <v>SCHNEIDER</v>
          </cell>
          <cell r="C11598" t="str">
            <v>TO BE CHECKED</v>
          </cell>
          <cell r="D11598" t="str">
            <v>Full coated model of HMIG3X Box</v>
          </cell>
          <cell r="E11598">
            <v>11842.812</v>
          </cell>
          <cell r="F11598" t="str">
            <v>Public Apr 25</v>
          </cell>
        </row>
        <row r="11599">
          <cell r="A11599" t="str">
            <v>HMIG5U2</v>
          </cell>
          <cell r="B11599" t="str">
            <v>SCHNEIDER</v>
          </cell>
          <cell r="C11599" t="str">
            <v>TO BE CHECKED</v>
          </cell>
          <cell r="D11599" t="str">
            <v>Open BOX for Universal Panel</v>
          </cell>
          <cell r="E11599">
            <v>25731.03</v>
          </cell>
          <cell r="F11599" t="str">
            <v>Public Apr 25</v>
          </cell>
        </row>
        <row r="11600">
          <cell r="A11600" t="str">
            <v>HMIGK2310</v>
          </cell>
          <cell r="B11600" t="str">
            <v>SCHNEIDER</v>
          </cell>
          <cell r="C11600" t="str">
            <v>TO BE CHECKED</v>
          </cell>
          <cell r="D11600" t="str">
            <v>5.7 Keypad Panel QVGA-TFT</v>
          </cell>
          <cell r="E11600">
            <v>9458.6640000000007</v>
          </cell>
          <cell r="F11600" t="str">
            <v>Public Apr 25</v>
          </cell>
        </row>
        <row r="11601">
          <cell r="A11601" t="str">
            <v>HMIGK5310</v>
          </cell>
          <cell r="B11601" t="str">
            <v>SCHNEIDER</v>
          </cell>
          <cell r="C11601" t="str">
            <v>TO BE CHECKED</v>
          </cell>
          <cell r="D11601" t="str">
            <v>10.4 Keypad Panel VGA-TFT</v>
          </cell>
          <cell r="E11601">
            <v>18999.744000000002</v>
          </cell>
          <cell r="F11601" t="str">
            <v>Public Apr 25</v>
          </cell>
        </row>
        <row r="11602">
          <cell r="A11602" t="str">
            <v>HMIGTO1300</v>
          </cell>
          <cell r="B11602" t="str">
            <v>SCHNEIDER</v>
          </cell>
          <cell r="C11602" t="str">
            <v>TO BE CHECKED</v>
          </cell>
          <cell r="D11602" t="str">
            <v>GTO Touch HMI Panel,3.5",x2 SL</v>
          </cell>
          <cell r="E11602">
            <v>4276.5540000000001</v>
          </cell>
          <cell r="F11602" t="str">
            <v>Public Apr 25</v>
          </cell>
        </row>
        <row r="11603">
          <cell r="A11603" t="str">
            <v>HMIGTO1310</v>
          </cell>
          <cell r="B11603" t="str">
            <v>SCHNEIDER</v>
          </cell>
          <cell r="C11603" t="str">
            <v>TO BE CHECKED</v>
          </cell>
          <cell r="D11603" t="str">
            <v>GTO Touch HMI Panel,3.5",x1 SL,ETH</v>
          </cell>
          <cell r="E11603">
            <v>4606.6260000000002</v>
          </cell>
          <cell r="F11603" t="str">
            <v>Public Apr 25</v>
          </cell>
        </row>
        <row r="11604">
          <cell r="A11604" t="str">
            <v>HMIGTO2300</v>
          </cell>
          <cell r="B11604" t="str">
            <v>SCHNEIDER</v>
          </cell>
          <cell r="C11604" t="str">
            <v>TO BE CHECKED</v>
          </cell>
          <cell r="D11604" t="str">
            <v>GTO Touch HMI Panel,5.7",x2 SL</v>
          </cell>
          <cell r="E11604">
            <v>5356.6320000000005</v>
          </cell>
          <cell r="F11604" t="str">
            <v>Public Apr 25</v>
          </cell>
        </row>
        <row r="11605">
          <cell r="A11605" t="str">
            <v>HMIGTO2310</v>
          </cell>
          <cell r="B11605" t="str">
            <v>SCHNEIDER</v>
          </cell>
          <cell r="C11605" t="str">
            <v>TO BE CHECKED</v>
          </cell>
          <cell r="D11605" t="str">
            <v>GTO Touch HMI Panel,5.7",x1 SL,ETH</v>
          </cell>
          <cell r="E11605">
            <v>6356.13</v>
          </cell>
          <cell r="F11605" t="str">
            <v>Public Apr 25</v>
          </cell>
        </row>
        <row r="11606">
          <cell r="A11606" t="str">
            <v>HMIGTO2315</v>
          </cell>
          <cell r="B11606" t="str">
            <v>SCHNEIDER</v>
          </cell>
          <cell r="C11606" t="str">
            <v>TO BE CHECKED</v>
          </cell>
          <cell r="D11606" t="str">
            <v>GTO Touch HMI Panel,5.7",x2 SL,ETH,IP67</v>
          </cell>
          <cell r="E11606">
            <v>11714.598</v>
          </cell>
          <cell r="F11606" t="str">
            <v>Public Apr 25</v>
          </cell>
        </row>
        <row r="11607">
          <cell r="A11607" t="str">
            <v>HMIGTO3510</v>
          </cell>
          <cell r="B11607" t="str">
            <v>SCHNEIDER</v>
          </cell>
          <cell r="C11607" t="str">
            <v>TO BE CHECKED</v>
          </cell>
          <cell r="D11607" t="str">
            <v>GTO Touch HMI Panel,7"W,x2 SL,ETH</v>
          </cell>
          <cell r="E11607">
            <v>12931.254000000001</v>
          </cell>
          <cell r="F11607" t="str">
            <v>Public Apr 25</v>
          </cell>
        </row>
        <row r="11608">
          <cell r="A11608" t="str">
            <v>HMIGTO4310</v>
          </cell>
          <cell r="B11608" t="str">
            <v>SCHNEIDER</v>
          </cell>
          <cell r="C11608" t="str">
            <v>TO BE CHECKED</v>
          </cell>
          <cell r="D11608" t="str">
            <v>GTO Touch HMI Panel,7.5",x2 SL,ETH</v>
          </cell>
          <cell r="E11608">
            <v>9766.7040000000015</v>
          </cell>
          <cell r="F11608" t="str">
            <v>Public Apr 25</v>
          </cell>
        </row>
        <row r="11609">
          <cell r="A11609" t="str">
            <v>HMIGTO5310</v>
          </cell>
          <cell r="B11609" t="str">
            <v>SCHNEIDER</v>
          </cell>
          <cell r="C11609" t="str">
            <v>TO BE CHECKED</v>
          </cell>
          <cell r="D11609" t="str">
            <v>GTO Touch HMI Panel,10.4",x2 SL,ETH</v>
          </cell>
          <cell r="E11609">
            <v>13687.992</v>
          </cell>
          <cell r="F11609" t="str">
            <v>Public Apr 25</v>
          </cell>
        </row>
        <row r="11610">
          <cell r="A11610" t="str">
            <v>HMIGTO5315</v>
          </cell>
          <cell r="B11610" t="str">
            <v>SCHNEIDER</v>
          </cell>
          <cell r="C11610" t="str">
            <v>TO BE CHECKED</v>
          </cell>
          <cell r="D11610" t="str">
            <v>GTO Touch HMI Panel,10.4",x2 SL,ETH,IP67</v>
          </cell>
          <cell r="E11610">
            <v>10111.055999999999</v>
          </cell>
          <cell r="F11610" t="str">
            <v>Public Apr 25</v>
          </cell>
        </row>
        <row r="11611">
          <cell r="A11611" t="str">
            <v>HMIGTO6310</v>
          </cell>
          <cell r="B11611" t="str">
            <v>SCHNEIDER</v>
          </cell>
          <cell r="C11611" t="str">
            <v>TO BE CHECKED</v>
          </cell>
          <cell r="D11611" t="str">
            <v>GTO Touch HMI Panel,12.1",x2 SL,ETH</v>
          </cell>
          <cell r="E11611">
            <v>16267.470000000001</v>
          </cell>
          <cell r="F11611" t="str">
            <v>Public Apr 25</v>
          </cell>
        </row>
        <row r="11612">
          <cell r="A11612" t="str">
            <v>HMIGTO6315</v>
          </cell>
          <cell r="B11612" t="str">
            <v>SCHNEIDER</v>
          </cell>
          <cell r="C11612" t="str">
            <v>TO BE CHECKED</v>
          </cell>
          <cell r="D11612" t="str">
            <v>GTO Touch HMI Panel,12.1",x2 SL,ETH,IP67</v>
          </cell>
          <cell r="E11612">
            <v>4093.056</v>
          </cell>
          <cell r="F11612" t="str">
            <v>Public Apr 25</v>
          </cell>
        </row>
        <row r="11613">
          <cell r="A11613" t="str">
            <v>HMIPSO0552D1001</v>
          </cell>
          <cell r="B11613" t="str">
            <v>SCHNEIDER</v>
          </cell>
          <cell r="C11613" t="str">
            <v>TO BE CHECKED</v>
          </cell>
          <cell r="D11613" t="str">
            <v>S-Panel PC Optimized W10 DC - Base unit</v>
          </cell>
          <cell r="E11613">
            <v>21156.228000000003</v>
          </cell>
          <cell r="F11613" t="str">
            <v>Public Apr 25</v>
          </cell>
        </row>
        <row r="11614">
          <cell r="A11614" t="str">
            <v>HMIPSO0752D1001</v>
          </cell>
          <cell r="B11614" t="str">
            <v>SCHNEIDER</v>
          </cell>
          <cell r="C11614" t="str">
            <v>TO BE CHECKED</v>
          </cell>
          <cell r="D11614" t="str">
            <v>S-Panel PC Optimized W15 DC - Base unit</v>
          </cell>
          <cell r="E11614">
            <v>26791.83</v>
          </cell>
          <cell r="F11614" t="str">
            <v>Public Apr 25</v>
          </cell>
        </row>
        <row r="11615">
          <cell r="A11615" t="str">
            <v>HMIPSOC552D1W01</v>
          </cell>
          <cell r="B11615" t="str">
            <v>SCHNEIDER</v>
          </cell>
          <cell r="C11615" t="str">
            <v>TO BE CHECKED</v>
          </cell>
          <cell r="D11615" t="str">
            <v>S-Panel PC Optim. CFast W10 DC WES</v>
          </cell>
          <cell r="E11615">
            <v>22864.115999999998</v>
          </cell>
          <cell r="F11615" t="str">
            <v>Public Apr 25</v>
          </cell>
        </row>
        <row r="11616">
          <cell r="A11616" t="str">
            <v>HMIPSOC752D1W01</v>
          </cell>
          <cell r="B11616" t="str">
            <v>SCHNEIDER</v>
          </cell>
          <cell r="C11616" t="str">
            <v>TO BE CHECKED</v>
          </cell>
          <cell r="D11616" t="str">
            <v>S-Panel PC Optimized CFast W15 DC WES</v>
          </cell>
          <cell r="E11616">
            <v>34410.822</v>
          </cell>
          <cell r="F11616" t="str">
            <v>Public Apr 25</v>
          </cell>
        </row>
        <row r="11617">
          <cell r="A11617" t="str">
            <v>HMIPSOH552D1801</v>
          </cell>
          <cell r="B11617" t="str">
            <v>SCHNEIDER</v>
          </cell>
          <cell r="C11617" t="str">
            <v>TO BE CHECKED</v>
          </cell>
          <cell r="D11617" t="str">
            <v>S-Panel PC Optimized HDD W10 DC Win 8.1</v>
          </cell>
          <cell r="E11617">
            <v>22509.971999999998</v>
          </cell>
          <cell r="F11617" t="str">
            <v>Public Apr 25</v>
          </cell>
        </row>
        <row r="11618">
          <cell r="A11618" t="str">
            <v>HMIPSOS552D1801</v>
          </cell>
          <cell r="B11618" t="str">
            <v>SCHNEIDER</v>
          </cell>
          <cell r="C11618" t="str">
            <v>TO BE CHECKED</v>
          </cell>
          <cell r="D11618" t="str">
            <v>S-Panel PC Optimized SSD W10 DC Win 8.1</v>
          </cell>
          <cell r="E11618">
            <v>24049.56</v>
          </cell>
          <cell r="F11618" t="str">
            <v>Public Apr 25</v>
          </cell>
        </row>
        <row r="11619">
          <cell r="A11619" t="str">
            <v>HMIPSPC752D1W01</v>
          </cell>
          <cell r="B11619" t="str">
            <v>SCHNEIDER</v>
          </cell>
          <cell r="C11619" t="str">
            <v>TO BE CHECKED</v>
          </cell>
          <cell r="D11619" t="str">
            <v>W15",I3 1.7Ghz,8GB,Cfast16,WES7 x64</v>
          </cell>
          <cell r="E11619">
            <v>44739.648000000001</v>
          </cell>
          <cell r="F11619" t="str">
            <v>Public Apr 25</v>
          </cell>
        </row>
        <row r="11620">
          <cell r="A11620" t="str">
            <v>HMIS5T</v>
          </cell>
          <cell r="B11620" t="str">
            <v>SCHNEIDER</v>
          </cell>
          <cell r="C11620" t="str">
            <v>TO BE CHECKED</v>
          </cell>
          <cell r="D11620" t="str">
            <v>STU Processor Module</v>
          </cell>
          <cell r="E11620">
            <v>2545.1039999999998</v>
          </cell>
          <cell r="F11620" t="str">
            <v>Public Apr 25</v>
          </cell>
        </row>
        <row r="11621">
          <cell r="A11621" t="str">
            <v>HMIS85</v>
          </cell>
          <cell r="B11621" t="str">
            <v>SCHNEIDER</v>
          </cell>
          <cell r="C11621" t="str">
            <v>TO BE CHECKED</v>
          </cell>
          <cell r="D11621" t="str">
            <v>STU Screen Module 5.7"</v>
          </cell>
          <cell r="E11621">
            <v>3676.2840000000001</v>
          </cell>
          <cell r="F11621" t="str">
            <v>Public Apr 25</v>
          </cell>
        </row>
        <row r="11622">
          <cell r="A11622" t="str">
            <v>HMISTU655</v>
          </cell>
          <cell r="B11622" t="str">
            <v>SCHNEIDER</v>
          </cell>
          <cell r="C11622" t="str">
            <v>TO BE CHECKED</v>
          </cell>
          <cell r="D11622" t="str">
            <v>Small Terminal Color Modular 3.5"</v>
          </cell>
          <cell r="E11622">
            <v>3314.694</v>
          </cell>
          <cell r="F11622" t="str">
            <v>Public Apr 25</v>
          </cell>
        </row>
        <row r="11623">
          <cell r="A11623" t="str">
            <v>HMISTU855</v>
          </cell>
          <cell r="B11623" t="str">
            <v>SCHNEIDER</v>
          </cell>
          <cell r="C11623" t="str">
            <v>TO BE CHECKED</v>
          </cell>
          <cell r="D11623" t="str">
            <v>Small Terminal Color Modular 5.7"</v>
          </cell>
          <cell r="E11623">
            <v>3997.1760000000004</v>
          </cell>
          <cell r="F11623" t="str">
            <v>Public Apr 25</v>
          </cell>
        </row>
        <row r="11624">
          <cell r="A11624" t="str">
            <v>HMIVXLUSBL</v>
          </cell>
          <cell r="B11624" t="str">
            <v>SCHNEIDER</v>
          </cell>
          <cell r="C11624" t="str">
            <v>TO BE CHECKED</v>
          </cell>
          <cell r="D11624" t="str">
            <v>Vijeo XL USB Hard key</v>
          </cell>
          <cell r="E11624">
            <v>3131.502</v>
          </cell>
          <cell r="F11624" t="str">
            <v>Public Apr 25</v>
          </cell>
        </row>
        <row r="11625">
          <cell r="A11625" t="str">
            <v>HMIZSD4G</v>
          </cell>
          <cell r="B11625" t="str">
            <v>SCHNEIDER</v>
          </cell>
          <cell r="C11625" t="str">
            <v>TO BE CHECKED</v>
          </cell>
          <cell r="D11625" t="str">
            <v>SD Card Memory 4GB</v>
          </cell>
          <cell r="E11625">
            <v>1627.3080000000002</v>
          </cell>
          <cell r="F11625" t="str">
            <v>Public Apr 25</v>
          </cell>
        </row>
        <row r="11626">
          <cell r="A11626" t="str">
            <v>VJDSNRTSPC</v>
          </cell>
          <cell r="B11626" t="str">
            <v>SCHNEIDER</v>
          </cell>
          <cell r="C11626" t="str">
            <v>TO BE CHECKED</v>
          </cell>
          <cell r="D11626" t="str">
            <v>Vijeo Designer Runtime V5.1 Standard PC</v>
          </cell>
          <cell r="E11626">
            <v>10461.089399999999</v>
          </cell>
          <cell r="F11626" t="str">
            <v>Public Apr 25</v>
          </cell>
        </row>
        <row r="11627">
          <cell r="A11627" t="str">
            <v>VJDUPDTGAV62M</v>
          </cell>
          <cell r="B11627" t="str">
            <v>SCHNEIDER</v>
          </cell>
          <cell r="C11627" t="str">
            <v>TO BE CHECKED</v>
          </cell>
          <cell r="D11627" t="str">
            <v>Vijeo Designer Update License</v>
          </cell>
          <cell r="E11627">
            <v>279.68399999999997</v>
          </cell>
          <cell r="F11627" t="str">
            <v>Public Apr 25</v>
          </cell>
        </row>
        <row r="11628">
          <cell r="A11628" t="str">
            <v>TM171ABKPG</v>
          </cell>
          <cell r="B11628" t="str">
            <v>SCHNEIDER</v>
          </cell>
          <cell r="C11628" t="str">
            <v>TO BE CHECKED</v>
          </cell>
          <cell r="D11628" t="str">
            <v>M171 PERF. WHITE WALL SUPPORT DISPLAY</v>
          </cell>
          <cell r="E11628">
            <v>52.122</v>
          </cell>
          <cell r="F11628" t="str">
            <v>Public Apr 25</v>
          </cell>
        </row>
        <row r="11629">
          <cell r="A11629" t="str">
            <v>TM171ASCTB14</v>
          </cell>
          <cell r="B11629" t="str">
            <v>SCHNEIDER</v>
          </cell>
          <cell r="C11629" t="str">
            <v>TO BE CHECKED</v>
          </cell>
          <cell r="D11629" t="str">
            <v>M171 PERF. 14 IOS SCREW TERMINAL BLOCKS</v>
          </cell>
          <cell r="E11629">
            <v>91.29</v>
          </cell>
          <cell r="F11629" t="str">
            <v>Public Apr 25</v>
          </cell>
        </row>
        <row r="11630">
          <cell r="A11630" t="str">
            <v>TM171DGRP</v>
          </cell>
          <cell r="B11630" t="str">
            <v>SCHNEIDER</v>
          </cell>
          <cell r="C11630" t="str">
            <v>TO BE CHECKED</v>
          </cell>
          <cell r="D11630" t="str">
            <v>M171 PERF. WHITE WALL SUPPORT DISPLAY</v>
          </cell>
          <cell r="E11630">
            <v>1244.9100000000001</v>
          </cell>
          <cell r="F11630" t="str">
            <v>Public Apr 25</v>
          </cell>
        </row>
        <row r="11631">
          <cell r="A11631" t="str">
            <v>TM171EP14R</v>
          </cell>
          <cell r="B11631" t="str">
            <v>SCHNEIDER</v>
          </cell>
          <cell r="C11631" t="str">
            <v>TO BE CHECKED</v>
          </cell>
          <cell r="D11631" t="str">
            <v>M171 PERF. WHITE WALL SUPPORT DISPLAY</v>
          </cell>
          <cell r="E11631">
            <v>770.91599999999994</v>
          </cell>
          <cell r="F11631" t="str">
            <v>Public Apr 25</v>
          </cell>
        </row>
        <row r="11632">
          <cell r="A11632" t="str">
            <v>TM172AP12PM</v>
          </cell>
          <cell r="B11632" t="str">
            <v>SCHNEIDER</v>
          </cell>
          <cell r="C11632" t="str">
            <v>TO BE CHECKED</v>
          </cell>
          <cell r="D11632" t="str">
            <v>M172 PERF. 12 CLIPS-ON LOCK FOR PANEL</v>
          </cell>
          <cell r="E11632">
            <v>44.574000000000005</v>
          </cell>
          <cell r="F11632" t="str">
            <v>Public Apr 25</v>
          </cell>
        </row>
        <row r="11633">
          <cell r="A11633" t="str">
            <v>TM172ASCTB28</v>
          </cell>
          <cell r="B11633" t="str">
            <v>SCHNEIDER</v>
          </cell>
          <cell r="C11633" t="str">
            <v>TO BE CHECKED</v>
          </cell>
          <cell r="D11633" t="str">
            <v>M172 PERF. 28 I/OS SCREW TERMINAL BLOCKS</v>
          </cell>
          <cell r="E11633">
            <v>155.75399999999999</v>
          </cell>
          <cell r="F11633" t="str">
            <v>Public Apr 25</v>
          </cell>
        </row>
        <row r="11634">
          <cell r="A11634" t="str">
            <v>TM172ASCTB28E</v>
          </cell>
          <cell r="B11634" t="str">
            <v>SCHNEIDER</v>
          </cell>
          <cell r="C11634" t="str">
            <v>TO BE CHECKED</v>
          </cell>
          <cell r="D11634" t="str">
            <v>M172 EXP. 28 I/OS SCREW TERMINAL BLOCKS</v>
          </cell>
          <cell r="E11634">
            <v>123.012</v>
          </cell>
          <cell r="F11634" t="str">
            <v>Public Apr 25</v>
          </cell>
        </row>
        <row r="11635">
          <cell r="A11635" t="str">
            <v>TM172ASCTB42</v>
          </cell>
          <cell r="B11635" t="str">
            <v>SCHNEIDER</v>
          </cell>
          <cell r="C11635" t="str">
            <v>TO BE CHECKED</v>
          </cell>
          <cell r="D11635" t="str">
            <v>M172 PERF. 42 I/OS SCREW TERMINAL BLOCKS</v>
          </cell>
          <cell r="E11635">
            <v>155.75399999999999</v>
          </cell>
          <cell r="F11635" t="str">
            <v>Public Apr 25</v>
          </cell>
        </row>
        <row r="11636">
          <cell r="A11636" t="str">
            <v>TM172DCLFG</v>
          </cell>
          <cell r="B11636" t="str">
            <v>SCHNEIDER</v>
          </cell>
          <cell r="C11636" t="str">
            <v>TO BE CHECKED</v>
          </cell>
          <cell r="D11636" t="str">
            <v>M172 DISPLAY CLR TCHSCRN, FLUSH MNTING G</v>
          </cell>
          <cell r="E11636">
            <v>1580.3880000000001</v>
          </cell>
          <cell r="F11636" t="str">
            <v>Public Apr 25</v>
          </cell>
        </row>
        <row r="11637">
          <cell r="A11637" t="str">
            <v>TM172E28R</v>
          </cell>
          <cell r="B11637" t="str">
            <v>SCHNEIDER</v>
          </cell>
          <cell r="C11637" t="str">
            <v>TO BE CHECKED</v>
          </cell>
          <cell r="D11637" t="str">
            <v>M172 OPT. PERF. EXPANSION 28 I/OS</v>
          </cell>
          <cell r="E11637">
            <v>1507.7436</v>
          </cell>
          <cell r="F11637" t="str">
            <v>Public Apr 25</v>
          </cell>
        </row>
        <row r="11638">
          <cell r="A11638" t="str">
            <v>TM172PBG28RI</v>
          </cell>
          <cell r="B11638" t="str">
            <v>SCHNEIDER</v>
          </cell>
          <cell r="C11638" t="str">
            <v>TO BE CHECKED</v>
          </cell>
          <cell r="D11638" t="str">
            <v>M172 Perf Blind 28 I/O Eth 2 RS485 Isol</v>
          </cell>
          <cell r="E11638">
            <v>1930.8600000000001</v>
          </cell>
          <cell r="F11638" t="str">
            <v>Public Apr 25</v>
          </cell>
        </row>
        <row r="11639">
          <cell r="A11639" t="str">
            <v>TM172PBG42RI</v>
          </cell>
          <cell r="B11639" t="str">
            <v>SCHNEIDER</v>
          </cell>
          <cell r="C11639" t="str">
            <v>TO BE CHECKED</v>
          </cell>
          <cell r="D11639" t="str">
            <v>M172 Perf Blind 42 I/O Eth, 2 RS485 Isol</v>
          </cell>
          <cell r="E11639">
            <v>2302.3440000000001</v>
          </cell>
          <cell r="F11639" t="str">
            <v>Public Apr 25</v>
          </cell>
        </row>
        <row r="11640">
          <cell r="A11640" t="str">
            <v>TM172PDG28RI</v>
          </cell>
          <cell r="B11640" t="str">
            <v>SCHNEIDER</v>
          </cell>
          <cell r="C11640" t="str">
            <v>TO BE CHECKED</v>
          </cell>
          <cell r="D11640" t="str">
            <v>M172 Perf Display 28 I/O Eth 2RS485 Isol</v>
          </cell>
          <cell r="E11640">
            <v>2271.54</v>
          </cell>
          <cell r="F11640" t="str">
            <v>Public Apr 25</v>
          </cell>
        </row>
        <row r="11641">
          <cell r="A11641" t="str">
            <v>TM172PDG42RI</v>
          </cell>
          <cell r="B11641" t="str">
            <v>SCHNEIDER</v>
          </cell>
          <cell r="C11641" t="str">
            <v>TO BE CHECKED</v>
          </cell>
          <cell r="D11641" t="str">
            <v>M172 Perf Display 42 I/O Eth 2RS485 Isol</v>
          </cell>
          <cell r="E11641">
            <v>2913.5280000000002</v>
          </cell>
          <cell r="F11641" t="str">
            <v>Public Apr 25</v>
          </cell>
        </row>
        <row r="11642">
          <cell r="A11642" t="str">
            <v>CCTR1P002</v>
          </cell>
          <cell r="B11642" t="str">
            <v>SCHNEIDER</v>
          </cell>
          <cell r="C11642" t="str">
            <v>TO BE CHECKED</v>
          </cell>
          <cell r="D11642" t="str">
            <v>INDOOR MOVEMENT DETECTOR 360 BLISTER</v>
          </cell>
          <cell r="E11642">
            <v>708.55319999999995</v>
          </cell>
          <cell r="F11642" t="str">
            <v>Public Apr 25</v>
          </cell>
        </row>
        <row r="11643">
          <cell r="A11643" t="str">
            <v>CCTR1P004</v>
          </cell>
          <cell r="B11643" t="str">
            <v>SCHNEIDER</v>
          </cell>
          <cell r="C11643" t="str">
            <v>TO BE CHECKED</v>
          </cell>
          <cell r="D11643" t="str">
            <v>OUTDOOR MOVEMENT DETECTOR 120 BLISTER</v>
          </cell>
          <cell r="E11643">
            <v>569.66999999999996</v>
          </cell>
          <cell r="F11643" t="str">
            <v>Public Apr 25</v>
          </cell>
        </row>
        <row r="11644">
          <cell r="A11644" t="str">
            <v>CCTR1P008</v>
          </cell>
          <cell r="B11644" t="str">
            <v>SCHNEIDER</v>
          </cell>
          <cell r="C11644" t="str">
            <v>TO BE CHECKED</v>
          </cell>
          <cell r="D11644" t="str">
            <v>OUTDOOR MOVEMENT DETECTOR 360 BLISTER</v>
          </cell>
          <cell r="E11644">
            <v>844.67219999999998</v>
          </cell>
          <cell r="F11644" t="str">
            <v>Public Apr 25</v>
          </cell>
        </row>
        <row r="11645">
          <cell r="A11645" t="str">
            <v>OVA18059</v>
          </cell>
          <cell r="B11645" t="str">
            <v>SCHNEIDER</v>
          </cell>
          <cell r="C11645" t="str">
            <v>TO BE CHECKED</v>
          </cell>
          <cell r="D11645" t="str">
            <v>EPC Multi 1800W/7,5A/12circuits</v>
          </cell>
          <cell r="E11645">
            <v>102000</v>
          </cell>
          <cell r="F11645" t="str">
            <v>Public Apr 25</v>
          </cell>
        </row>
        <row r="11646">
          <cell r="A11646" t="str">
            <v>OVA18078</v>
          </cell>
          <cell r="B11646" t="str">
            <v>SCHNEIDER</v>
          </cell>
          <cell r="C11646" t="str">
            <v>TO BE CHECKED</v>
          </cell>
          <cell r="D11646" t="str">
            <v>EPC Multi SUB/12 SC</v>
          </cell>
          <cell r="E11646">
            <v>39806.112000000001</v>
          </cell>
          <cell r="F11646" t="str">
            <v>Public Apr 25</v>
          </cell>
        </row>
        <row r="11647">
          <cell r="A11647" t="str">
            <v>OVA18523</v>
          </cell>
          <cell r="B11647" t="str">
            <v>SCHNEIDER</v>
          </cell>
          <cell r="C11647" t="str">
            <v>TO BE CHECKED</v>
          </cell>
          <cell r="D11647" t="str">
            <v>Exiway Power Control 800x600x1800 rack</v>
          </cell>
          <cell r="E11647">
            <v>41633.064600000005</v>
          </cell>
          <cell r="F11647" t="str">
            <v>Public Apr 25</v>
          </cell>
        </row>
        <row r="11648">
          <cell r="A11648" t="str">
            <v>OVA18536</v>
          </cell>
          <cell r="B11648" t="str">
            <v>SCHNEIDER</v>
          </cell>
          <cell r="C11648" t="str">
            <v>TO BE CHECKED</v>
          </cell>
          <cell r="D11648" t="str">
            <v>Exiway Power Control Multi racket ext.</v>
          </cell>
          <cell r="E11648">
            <v>1693.5264</v>
          </cell>
          <cell r="F11648" t="str">
            <v>Public Apr 25</v>
          </cell>
        </row>
        <row r="11649">
          <cell r="A11649" t="str">
            <v>OVA18538</v>
          </cell>
          <cell r="B11649" t="str">
            <v>SCHNEIDER</v>
          </cell>
          <cell r="C11649" t="str">
            <v>TO BE CHECKED</v>
          </cell>
          <cell r="D11649" t="str">
            <v>Serial Communication CBS/Spacelynk/BMS</v>
          </cell>
          <cell r="E11649">
            <v>16320</v>
          </cell>
          <cell r="F11649" t="str">
            <v>Public Apr 25</v>
          </cell>
        </row>
        <row r="11650">
          <cell r="A11650" t="str">
            <v>OVA46020</v>
          </cell>
          <cell r="B11650" t="str">
            <v>SCHNEIDER</v>
          </cell>
          <cell r="C11650" t="str">
            <v>TO BE CHECKED</v>
          </cell>
          <cell r="D11650" t="str">
            <v>Smartled EXWP 300/216VDC - 230</v>
          </cell>
          <cell r="E11650">
            <v>1519.8306</v>
          </cell>
          <cell r="F11650" t="str">
            <v>Public Apr 25</v>
          </cell>
        </row>
        <row r="11651">
          <cell r="A11651" t="str">
            <v>OVA51134</v>
          </cell>
          <cell r="B11651" t="str">
            <v>SCHNEIDER</v>
          </cell>
          <cell r="C11651" t="str">
            <v>TO BE CHECKED</v>
          </cell>
          <cell r="D11651" t="str">
            <v>Exiway Power Control 12V/124Ah battery</v>
          </cell>
          <cell r="E11651">
            <v>6120</v>
          </cell>
          <cell r="F11651" t="str">
            <v>Public Apr 25</v>
          </cell>
        </row>
        <row r="11652">
          <cell r="A11652" t="str">
            <v>OVA51135</v>
          </cell>
          <cell r="B11652" t="str">
            <v>SCHNEIDER</v>
          </cell>
          <cell r="C11652" t="str">
            <v>TO BE CHECKED</v>
          </cell>
          <cell r="D11652" t="str">
            <v>Exiway Power Control 12V/140Ah battery</v>
          </cell>
          <cell r="E11652">
            <v>6752.4000000000005</v>
          </cell>
          <cell r="F11652" t="str">
            <v>Public Apr 25</v>
          </cell>
        </row>
        <row r="11653">
          <cell r="A11653" t="str">
            <v>OVA53158</v>
          </cell>
          <cell r="B11653" t="str">
            <v>SCHNEIDER</v>
          </cell>
          <cell r="C11653" t="str">
            <v>TO BE CHECKED</v>
          </cell>
          <cell r="D11653" t="str">
            <v>KIT ISO EXW-SMRTLD</v>
          </cell>
          <cell r="E11653">
            <v>209.0796</v>
          </cell>
          <cell r="F11653" t="str">
            <v>Public Apr 25</v>
          </cell>
        </row>
        <row r="11654">
          <cell r="A11654" t="str">
            <v>OVA53159</v>
          </cell>
          <cell r="B11654" t="str">
            <v>SCHNEIDER</v>
          </cell>
          <cell r="C11654" t="str">
            <v>TO BE CHECKED</v>
          </cell>
          <cell r="D11654" t="str">
            <v>Exiway Smartled Vetrosgnal 30m picto set</v>
          </cell>
          <cell r="E11654">
            <v>1658.877</v>
          </cell>
          <cell r="F11654" t="str">
            <v>Public Apr 25</v>
          </cell>
        </row>
        <row r="11655">
          <cell r="A11655" t="str">
            <v>OVA59823</v>
          </cell>
          <cell r="B11655" t="str">
            <v>SCHNEIDER</v>
          </cell>
          <cell r="C11655" t="str">
            <v>TO BE CHECKED</v>
          </cell>
          <cell r="D11655" t="str">
            <v>SMART FALSE CEILING KIT</v>
          </cell>
          <cell r="E11655">
            <v>130.75380000000001</v>
          </cell>
          <cell r="F11655" t="str">
            <v>Public Apr 25</v>
          </cell>
        </row>
        <row r="11656">
          <cell r="A11656" t="str">
            <v>KB30FSG_AS</v>
          </cell>
          <cell r="B11656" t="str">
            <v>SCHNEIDER</v>
          </cell>
          <cell r="C11656" t="str">
            <v>TO BE CHECKED</v>
          </cell>
          <cell r="D11656" t="str">
            <v>13A 250V FUSED CONNECTION, AS</v>
          </cell>
          <cell r="E11656">
            <v>45.726599999999998</v>
          </cell>
          <cell r="F11656" t="str">
            <v>Public Apr 25</v>
          </cell>
        </row>
        <row r="11657">
          <cell r="A11657" t="str">
            <v>MTN3300-6050</v>
          </cell>
          <cell r="B11657" t="str">
            <v>SCHNEIDER</v>
          </cell>
          <cell r="C11657" t="str">
            <v>TO BE CHECKED</v>
          </cell>
          <cell r="D11657" t="str">
            <v>Merten D-Life Sw. Rocker Plate Nckl Mtlc</v>
          </cell>
          <cell r="E11657">
            <v>204</v>
          </cell>
          <cell r="F11657" t="str">
            <v>Public Apr 25</v>
          </cell>
        </row>
        <row r="11658">
          <cell r="A11658" t="str">
            <v>MTN3400-6050</v>
          </cell>
          <cell r="B11658" t="str">
            <v>SCHNEIDER</v>
          </cell>
          <cell r="C11658" t="str">
            <v>TO BE CHECKED</v>
          </cell>
          <cell r="D11658" t="str">
            <v>Merten D-Life 2g Rocker Plate Nckl Mtlc</v>
          </cell>
          <cell r="E11658">
            <v>387.6</v>
          </cell>
          <cell r="F11658" t="str">
            <v>Public Apr 25</v>
          </cell>
        </row>
        <row r="11659">
          <cell r="A11659" t="str">
            <v>OVA23334</v>
          </cell>
          <cell r="B11659" t="str">
            <v>SCHNEIDER</v>
          </cell>
          <cell r="C11659" t="str">
            <v>TO BE CHECKED</v>
          </cell>
          <cell r="D11659" t="str">
            <v>EXW-POWER-E3S EL40000VA/1PBHL TT</v>
          </cell>
          <cell r="E11659">
            <v>321172.5</v>
          </cell>
          <cell r="F11659" t="str">
            <v>Public Apr 25</v>
          </cell>
        </row>
        <row r="11660">
          <cell r="A11660" t="str">
            <v>OVA48851</v>
          </cell>
          <cell r="B11660" t="str">
            <v>SCHNEIDER</v>
          </cell>
          <cell r="C11660" t="str">
            <v>TO BE CHECKED</v>
          </cell>
          <cell r="D11660" t="str">
            <v>EXW-SMARTEXIT-S DALI M32L/230</v>
          </cell>
          <cell r="E11660">
            <v>1304.58</v>
          </cell>
          <cell r="F11660" t="str">
            <v>Public Apr 25</v>
          </cell>
        </row>
        <row r="11661">
          <cell r="A11661">
            <v>81382</v>
          </cell>
          <cell r="B11661" t="str">
            <v>SCHNEIDER</v>
          </cell>
          <cell r="C11661" t="str">
            <v>TO BE CHECKED</v>
          </cell>
          <cell r="D11661" t="str">
            <v>PrtKa 3P+E 63A 380-415V Wander Plug IP67</v>
          </cell>
          <cell r="E11661">
            <v>268.26</v>
          </cell>
          <cell r="F11661" t="str">
            <v>Public Apr 25</v>
          </cell>
        </row>
        <row r="11662">
          <cell r="A11662">
            <v>81397</v>
          </cell>
          <cell r="B11662" t="str">
            <v>SCHNEIDER</v>
          </cell>
          <cell r="C11662" t="str">
            <v>TO BE CHECKED</v>
          </cell>
          <cell r="D11662" t="str">
            <v>FICHE MOBILE DROITE 125A 3PT 480-500V IP</v>
          </cell>
          <cell r="E11662">
            <v>547.96440000000007</v>
          </cell>
          <cell r="F11662" t="str">
            <v>Public Apr 25</v>
          </cell>
        </row>
        <row r="11663">
          <cell r="A11663">
            <v>81590</v>
          </cell>
          <cell r="B11663" t="str">
            <v>SCHNEIDER</v>
          </cell>
          <cell r="C11663" t="str">
            <v>TO BE CHECKED</v>
          </cell>
          <cell r="D11663" t="str">
            <v>SOCLE CONNECT. SAIL. 125A 2PT 200-250V I</v>
          </cell>
          <cell r="E11663">
            <v>816</v>
          </cell>
          <cell r="F11663" t="str">
            <v>Public Apr 25</v>
          </cell>
        </row>
        <row r="11664">
          <cell r="A11664">
            <v>83116</v>
          </cell>
          <cell r="B11664" t="str">
            <v>SCHNEIDER</v>
          </cell>
          <cell r="C11664" t="str">
            <v>TO BE CHECKED</v>
          </cell>
          <cell r="D11664" t="str">
            <v>PK Pratika 3*32A Duvar Prizi , IP 44</v>
          </cell>
          <cell r="E11664">
            <v>138.64860000000002</v>
          </cell>
          <cell r="F11664" t="str">
            <v>Public Apr 25</v>
          </cell>
        </row>
        <row r="11665">
          <cell r="A11665">
            <v>83156</v>
          </cell>
          <cell r="B11665" t="str">
            <v>SCHNEIDER</v>
          </cell>
          <cell r="C11665" t="str">
            <v>TO BE CHECKED</v>
          </cell>
          <cell r="D11665" t="str">
            <v>SOCKET WALL MOUNT 16A 3P-N-E 200-250V IP</v>
          </cell>
          <cell r="E11665">
            <v>158.84459999999999</v>
          </cell>
          <cell r="F11665" t="str">
            <v>Public Apr 25</v>
          </cell>
        </row>
        <row r="11666">
          <cell r="A11666">
            <v>83166</v>
          </cell>
          <cell r="B11666" t="str">
            <v>SCHNEIDER</v>
          </cell>
          <cell r="C11666" t="str">
            <v>TO BE CHECKED</v>
          </cell>
          <cell r="D11666" t="str">
            <v>SOCKET WALL MOUNT 32A 2P-E 200-B259250V</v>
          </cell>
          <cell r="E11666">
            <v>161.23140000000001</v>
          </cell>
          <cell r="F11666" t="str">
            <v>Public Apr 25</v>
          </cell>
        </row>
        <row r="11667">
          <cell r="A11667">
            <v>83167</v>
          </cell>
          <cell r="B11667" t="str">
            <v>SCHNEIDER</v>
          </cell>
          <cell r="C11667" t="str">
            <v>TO BE CHECKED</v>
          </cell>
          <cell r="D11667" t="str">
            <v>SOCKET WALL MOUNT 32A 3P-E 200-250V IP67</v>
          </cell>
          <cell r="E11667">
            <v>163.36320000000001</v>
          </cell>
          <cell r="F11667" t="str">
            <v>Public Apr 25</v>
          </cell>
        </row>
        <row r="11668">
          <cell r="A11668">
            <v>83570</v>
          </cell>
          <cell r="B11668" t="str">
            <v>SCHNEIDER</v>
          </cell>
          <cell r="C11668" t="str">
            <v>TO BE CHECKED</v>
          </cell>
          <cell r="D11668" t="str">
            <v>PrtKa 3P+E 32A 380-415V Ang Wall P. IP67</v>
          </cell>
          <cell r="E11668">
            <v>152.80620000000002</v>
          </cell>
          <cell r="F11668" t="str">
            <v>Public Apr 25</v>
          </cell>
        </row>
        <row r="11669">
          <cell r="A11669" t="str">
            <v>E8215</v>
          </cell>
          <cell r="B11669" t="str">
            <v>SCHNEIDER</v>
          </cell>
          <cell r="C11669" t="str">
            <v>TO BE CHECKED</v>
          </cell>
          <cell r="D11669" t="str">
            <v>13A 250V 1G SW SOCKET</v>
          </cell>
          <cell r="E11669">
            <v>30.09</v>
          </cell>
          <cell r="F11669" t="str">
            <v>Public Apr 25</v>
          </cell>
        </row>
        <row r="11670">
          <cell r="A11670" t="str">
            <v>E8215_MB_G1</v>
          </cell>
          <cell r="B11670" t="str">
            <v>SCHNEIDER</v>
          </cell>
          <cell r="C11670" t="str">
            <v>TO BE CHECKED</v>
          </cell>
          <cell r="D11670" t="str">
            <v>13A 250V 1 Gang Switched Socket</v>
          </cell>
          <cell r="E11670">
            <v>39.219000000000001</v>
          </cell>
          <cell r="F11670" t="str">
            <v>Public Apr 25</v>
          </cell>
        </row>
        <row r="11671">
          <cell r="A11671" t="str">
            <v>E8215DN_AS_G1</v>
          </cell>
          <cell r="B11671" t="str">
            <v>SCHNEIDER</v>
          </cell>
          <cell r="C11671" t="str">
            <v>TO BE CHECKED</v>
          </cell>
          <cell r="D11671" t="str">
            <v>13A 250V 1 Gang Double Pole Switch Socke</v>
          </cell>
          <cell r="E11671">
            <v>65.137200000000007</v>
          </cell>
          <cell r="F11671" t="str">
            <v>Public Apr 25</v>
          </cell>
        </row>
        <row r="11672">
          <cell r="A11672" t="str">
            <v>E8215DN_MB_G1</v>
          </cell>
          <cell r="B11672" t="str">
            <v>SCHNEIDER</v>
          </cell>
          <cell r="C11672" t="str">
            <v>TO BE CHECKED</v>
          </cell>
          <cell r="D11672" t="str">
            <v>13A 250V 1 Gang Double Pole Switch Socke</v>
          </cell>
          <cell r="E11672">
            <v>62.0364</v>
          </cell>
          <cell r="F11672" t="str">
            <v>Public Apr 25</v>
          </cell>
        </row>
        <row r="11673">
          <cell r="A11673" t="str">
            <v>E8215DN_WG_G1</v>
          </cell>
          <cell r="B11673" t="str">
            <v>SCHNEIDER</v>
          </cell>
          <cell r="C11673" t="str">
            <v>TO BE CHECKED</v>
          </cell>
          <cell r="D11673" t="str">
            <v>13A 250V 1 Gang Double Pole Switch Socke</v>
          </cell>
          <cell r="E11673">
            <v>62.0364</v>
          </cell>
          <cell r="F11673" t="str">
            <v>Public Apr 25</v>
          </cell>
        </row>
        <row r="11674">
          <cell r="A11674" t="str">
            <v>E8215DRC_MB_C17201</v>
          </cell>
          <cell r="B11674" t="str">
            <v>SCHNEIDER</v>
          </cell>
          <cell r="C11674" t="str">
            <v>TO BE CHECKED</v>
          </cell>
          <cell r="D11674" t="str">
            <v>13A 1G DP Switched RCD Socket MB_C17201</v>
          </cell>
          <cell r="E11674">
            <v>341.97539999999998</v>
          </cell>
          <cell r="F11674" t="str">
            <v>Public Apr 25</v>
          </cell>
        </row>
        <row r="11675">
          <cell r="A11675" t="str">
            <v>E8215N</v>
          </cell>
          <cell r="B11675" t="str">
            <v>SCHNEIDER</v>
          </cell>
          <cell r="C11675" t="str">
            <v>TO BE CHECKED</v>
          </cell>
          <cell r="D11675" t="str">
            <v>13A 250V 1G SW SOCKET W NEON</v>
          </cell>
          <cell r="E11675">
            <v>36.128399999999999</v>
          </cell>
          <cell r="F11675" t="str">
            <v>Public Apr 25</v>
          </cell>
        </row>
        <row r="11676">
          <cell r="A11676" t="str">
            <v>E8215USB_MB_G12</v>
          </cell>
          <cell r="B11676" t="str">
            <v>SCHNEIDER</v>
          </cell>
          <cell r="C11676" t="str">
            <v>TO BE CHECKED</v>
          </cell>
          <cell r="D11676" t="str">
            <v>13A 1G Sw Socket with 2.1A USB, MB</v>
          </cell>
          <cell r="E11676">
            <v>137.1798</v>
          </cell>
          <cell r="F11676" t="str">
            <v>Public Apr 25</v>
          </cell>
        </row>
        <row r="11677">
          <cell r="A11677" t="str">
            <v>E8215USB_WE_G12</v>
          </cell>
          <cell r="B11677" t="str">
            <v>SCHNEIDER</v>
          </cell>
          <cell r="C11677" t="str">
            <v>TO BE CHECKED</v>
          </cell>
          <cell r="D11677" t="str">
            <v>13A 1G Sw Socket with 2.1A USB, WE</v>
          </cell>
          <cell r="E11677">
            <v>116.77979999999999</v>
          </cell>
          <cell r="F11677" t="str">
            <v>Public Apr 25</v>
          </cell>
        </row>
        <row r="11678">
          <cell r="A11678" t="str">
            <v>E8215USB_WG_G12</v>
          </cell>
          <cell r="B11678" t="str">
            <v>SCHNEIDER</v>
          </cell>
          <cell r="C11678" t="str">
            <v>TO BE CHECKED</v>
          </cell>
          <cell r="D11678" t="str">
            <v>13A 1G Sw Socket with 2.1A USB, WG</v>
          </cell>
          <cell r="E11678">
            <v>137.1798</v>
          </cell>
          <cell r="F11678" t="str">
            <v>Public Apr 25</v>
          </cell>
        </row>
        <row r="11679">
          <cell r="A11679" t="str">
            <v>E8230X-LS</v>
          </cell>
          <cell r="B11679" t="str">
            <v>SCHNEIDER</v>
          </cell>
          <cell r="C11679" t="str">
            <v>TO BE CHECKED</v>
          </cell>
          <cell r="D11679" t="str">
            <v>1G BLANK PLATE</v>
          </cell>
          <cell r="E11679">
            <v>23.3172</v>
          </cell>
          <cell r="F11679" t="str">
            <v>Public Apr 25</v>
          </cell>
        </row>
        <row r="11680">
          <cell r="A11680" t="str">
            <v>E8231CS_WG_G1</v>
          </cell>
          <cell r="B11680" t="str">
            <v>SCHNEIDER</v>
          </cell>
          <cell r="C11680" t="str">
            <v>TO BE CHECKED</v>
          </cell>
          <cell r="D11680" t="str">
            <v>16AX 1 Gang Switch with Neon with "Pleas</v>
          </cell>
          <cell r="E11680">
            <v>54.090600000000002</v>
          </cell>
          <cell r="F11680" t="str">
            <v>Public Apr 25</v>
          </cell>
        </row>
        <row r="11681">
          <cell r="A11681" t="str">
            <v>E8231DFSGN_AS_G1</v>
          </cell>
          <cell r="B11681" t="str">
            <v>SCHNEIDER</v>
          </cell>
          <cell r="C11681" t="str">
            <v>TO BE CHECKED</v>
          </cell>
          <cell r="D11681" t="str">
            <v>13A 250V 1 Gang Fused Connection Unit wi</v>
          </cell>
          <cell r="E11681">
            <v>87.587400000000002</v>
          </cell>
          <cell r="F11681" t="str">
            <v>Public Apr 25</v>
          </cell>
        </row>
        <row r="11682">
          <cell r="A11682" t="str">
            <v>E8231KPB_AS_G1</v>
          </cell>
          <cell r="B11682" t="str">
            <v>SCHNEIDER</v>
          </cell>
          <cell r="C11682" t="str">
            <v>TO BE CHECKED</v>
          </cell>
          <cell r="D11682" t="str">
            <v>Panic Button with Key Reset</v>
          </cell>
          <cell r="E11682">
            <v>101.8674</v>
          </cell>
          <cell r="F11682" t="str">
            <v>Public Apr 25</v>
          </cell>
        </row>
        <row r="11683">
          <cell r="A11683" t="str">
            <v>E8231KPB_WG_G1</v>
          </cell>
          <cell r="B11683" t="str">
            <v>SCHNEIDER</v>
          </cell>
          <cell r="C11683" t="str">
            <v>TO BE CHECKED</v>
          </cell>
          <cell r="D11683" t="str">
            <v>Panic Button with Key Reset</v>
          </cell>
          <cell r="E11683">
            <v>101.8674</v>
          </cell>
          <cell r="F11683" t="str">
            <v>Public Apr 25</v>
          </cell>
        </row>
        <row r="11684">
          <cell r="A11684" t="str">
            <v>E8231TB_MB_G1</v>
          </cell>
          <cell r="B11684" t="str">
            <v>SCHNEIDER</v>
          </cell>
          <cell r="C11684" t="str">
            <v>TO BE CHECKED</v>
          </cell>
          <cell r="D11684" t="str">
            <v>25A 250V 1 Gang Connection Unit</v>
          </cell>
          <cell r="E11684">
            <v>75.214799999999997</v>
          </cell>
          <cell r="F11684" t="str">
            <v>Public Apr 25</v>
          </cell>
        </row>
        <row r="11685">
          <cell r="A11685" t="str">
            <v>E8231USB_LS</v>
          </cell>
          <cell r="B11685" t="str">
            <v>SCHNEIDER</v>
          </cell>
          <cell r="C11685" t="str">
            <v>TO BE CHECKED</v>
          </cell>
          <cell r="D11685" t="str">
            <v>1 x 2.1A USB Charger, LS</v>
          </cell>
          <cell r="E11685">
            <v>233.18220000000002</v>
          </cell>
          <cell r="F11685" t="str">
            <v>Public Apr 25</v>
          </cell>
        </row>
        <row r="11686">
          <cell r="A11686" t="str">
            <v>E8232D20N_AS_G1</v>
          </cell>
          <cell r="B11686" t="str">
            <v>SCHNEIDER</v>
          </cell>
          <cell r="C11686" t="str">
            <v>TO BE CHECKED</v>
          </cell>
          <cell r="D11686" t="str">
            <v>20A 250V 2 Gang Double Pole Switch with</v>
          </cell>
          <cell r="E11686">
            <v>86.975399999999993</v>
          </cell>
          <cell r="F11686" t="str">
            <v>Public Apr 25</v>
          </cell>
        </row>
        <row r="11687">
          <cell r="A11687" t="str">
            <v>E8232D20N_MB_G1</v>
          </cell>
          <cell r="B11687" t="str">
            <v>SCHNEIDER</v>
          </cell>
          <cell r="C11687" t="str">
            <v>TO BE CHECKED</v>
          </cell>
          <cell r="D11687" t="str">
            <v>20A 250V 2 Gang Double Pole Switch with</v>
          </cell>
          <cell r="E11687">
            <v>86.975399999999993</v>
          </cell>
          <cell r="F11687" t="str">
            <v>Public Apr 25</v>
          </cell>
        </row>
        <row r="11688">
          <cell r="A11688" t="str">
            <v>E8232L1N20_AS_G1</v>
          </cell>
          <cell r="B11688" t="str">
            <v>SCHNEIDER</v>
          </cell>
          <cell r="C11688" t="str">
            <v>TO BE CHECKED</v>
          </cell>
          <cell r="D11688" t="str">
            <v>20A-16AX 250V 2 Gang 1 Way Switch with N</v>
          </cell>
          <cell r="E11688">
            <v>56.242800000000003</v>
          </cell>
          <cell r="F11688" t="str">
            <v>Public Apr 25</v>
          </cell>
        </row>
        <row r="11689">
          <cell r="A11689" t="str">
            <v>E8232L1N20_WG_G1</v>
          </cell>
          <cell r="B11689" t="str">
            <v>SCHNEIDER</v>
          </cell>
          <cell r="C11689" t="str">
            <v>TO BE CHECKED</v>
          </cell>
          <cell r="D11689" t="str">
            <v>20A-16AX 250V 2 Gang 1 Way Switch with N</v>
          </cell>
          <cell r="E11689">
            <v>56.242800000000003</v>
          </cell>
          <cell r="F11689" t="str">
            <v>Public Apr 25</v>
          </cell>
        </row>
        <row r="11690">
          <cell r="A11690" t="str">
            <v>E8232PRL1F_MB_G1</v>
          </cell>
          <cell r="B11690" t="str">
            <v>SCHNEIDER</v>
          </cell>
          <cell r="C11690" t="str">
            <v>TO BE CHECKED</v>
          </cell>
          <cell r="D11690" t="str">
            <v>10A 250V 2 Gang Momentary Switch with Fl</v>
          </cell>
          <cell r="E11690">
            <v>50.540999999999997</v>
          </cell>
          <cell r="F11690" t="str">
            <v>Public Apr 25</v>
          </cell>
        </row>
        <row r="11691">
          <cell r="A11691" t="str">
            <v>E8233L1N20_AS_G1</v>
          </cell>
          <cell r="B11691" t="str">
            <v>SCHNEIDER</v>
          </cell>
          <cell r="C11691" t="str">
            <v>TO BE CHECKED</v>
          </cell>
          <cell r="D11691" t="str">
            <v>20A-16AX 250V 3 Gang 1 Way Switch with N</v>
          </cell>
          <cell r="E11691">
            <v>77.938199999999995</v>
          </cell>
          <cell r="F11691" t="str">
            <v>Public Apr 25</v>
          </cell>
        </row>
        <row r="11692">
          <cell r="A11692" t="str">
            <v>E8233L1N20_MB_G1</v>
          </cell>
          <cell r="B11692" t="str">
            <v>SCHNEIDER</v>
          </cell>
          <cell r="C11692" t="str">
            <v>TO BE CHECKED</v>
          </cell>
          <cell r="D11692" t="str">
            <v>20A-16AX 250V 3 Gang 1 Way Switch with N</v>
          </cell>
          <cell r="E11692">
            <v>77.938199999999995</v>
          </cell>
          <cell r="F11692" t="str">
            <v>Public Apr 25</v>
          </cell>
        </row>
        <row r="11693">
          <cell r="A11693" t="str">
            <v>E8233L1N20_WG_G1</v>
          </cell>
          <cell r="B11693" t="str">
            <v>SCHNEIDER</v>
          </cell>
          <cell r="C11693" t="str">
            <v>TO BE CHECKED</v>
          </cell>
          <cell r="D11693" t="str">
            <v>20A-16AX 250V 3 Gang 1 Way Switch with N</v>
          </cell>
          <cell r="E11693">
            <v>77.938199999999995</v>
          </cell>
          <cell r="F11693" t="str">
            <v>Public Apr 25</v>
          </cell>
        </row>
        <row r="11694">
          <cell r="A11694" t="str">
            <v>E8233PRL1F_MB_G1</v>
          </cell>
          <cell r="B11694" t="str">
            <v>SCHNEIDER</v>
          </cell>
          <cell r="C11694" t="str">
            <v>TO BE CHECKED</v>
          </cell>
          <cell r="D11694" t="str">
            <v>10A 250V 3 Gang Momentary Switch with Fl</v>
          </cell>
          <cell r="E11694">
            <v>74.001000000000005</v>
          </cell>
          <cell r="F11694" t="str">
            <v>Public Apr 25</v>
          </cell>
        </row>
        <row r="11695">
          <cell r="A11695" t="str">
            <v>E8234L1N_AS_G1</v>
          </cell>
          <cell r="B11695" t="str">
            <v>SCHNEIDER</v>
          </cell>
          <cell r="C11695" t="str">
            <v>TO BE CHECKED</v>
          </cell>
          <cell r="D11695" t="str">
            <v>10AX 250V 4 Gang 1 Way Switch with Neon</v>
          </cell>
          <cell r="E11695">
            <v>66.055200000000013</v>
          </cell>
          <cell r="F11695" t="str">
            <v>Public Apr 25</v>
          </cell>
        </row>
        <row r="11696">
          <cell r="A11696" t="str">
            <v>E8234L1N_MB_G1</v>
          </cell>
          <cell r="B11696" t="str">
            <v>SCHNEIDER</v>
          </cell>
          <cell r="C11696" t="str">
            <v>TO BE CHECKED</v>
          </cell>
          <cell r="D11696" t="str">
            <v>10AX 250V 4 Gang 1 Way Switch with Neon</v>
          </cell>
          <cell r="E11696">
            <v>66.055200000000013</v>
          </cell>
          <cell r="F11696" t="str">
            <v>Public Apr 25</v>
          </cell>
        </row>
        <row r="11697">
          <cell r="A11697" t="str">
            <v>E82T25DN</v>
          </cell>
          <cell r="B11697" t="str">
            <v>SCHNEIDER</v>
          </cell>
          <cell r="C11697" t="str">
            <v>TO BE CHECKED</v>
          </cell>
          <cell r="D11697" t="str">
            <v>13A 250V 2G DP SW SKT W NE&amp;DE TER</v>
          </cell>
          <cell r="E11697">
            <v>107.22240000000001</v>
          </cell>
          <cell r="F11697" t="str">
            <v>Public Apr 25</v>
          </cell>
        </row>
        <row r="11698">
          <cell r="A11698" t="str">
            <v>E82T25DN_MB_G1</v>
          </cell>
          <cell r="B11698" t="str">
            <v>SCHNEIDER</v>
          </cell>
          <cell r="C11698" t="str">
            <v>TO BE CHECKED</v>
          </cell>
          <cell r="D11698" t="str">
            <v>13A 250V Twin Gang Double Pole Switched</v>
          </cell>
          <cell r="E11698">
            <v>116.637</v>
          </cell>
          <cell r="F11698" t="str">
            <v>Public Apr 25</v>
          </cell>
        </row>
        <row r="11699">
          <cell r="A11699" t="str">
            <v>INS90002</v>
          </cell>
          <cell r="B11699" t="str">
            <v>SCHNEIDER</v>
          </cell>
          <cell r="C11699" t="str">
            <v>TO BE CHECKED</v>
          </cell>
          <cell r="D11699" t="str">
            <v>SELECT 1 HDMI KEYSTONE</v>
          </cell>
          <cell r="E11699">
            <v>193.494</v>
          </cell>
          <cell r="F11699" t="str">
            <v>Public Apr 25</v>
          </cell>
        </row>
        <row r="11700">
          <cell r="A11700" t="str">
            <v>INS90003</v>
          </cell>
          <cell r="B11700" t="str">
            <v>SCHNEIDER</v>
          </cell>
          <cell r="C11700" t="str">
            <v>TO BE CHECKED</v>
          </cell>
          <cell r="D11700" t="str">
            <v>SELECT 2 KEYSTONE MODULES</v>
          </cell>
          <cell r="E11700">
            <v>14.891999999999999</v>
          </cell>
          <cell r="F11700" t="str">
            <v>Public Apr 25</v>
          </cell>
        </row>
        <row r="11701">
          <cell r="A11701" t="str">
            <v>INS90004</v>
          </cell>
          <cell r="B11701" t="str">
            <v>SCHNEIDER</v>
          </cell>
          <cell r="C11701" t="str">
            <v>TO BE CHECKED</v>
          </cell>
          <cell r="D11701" t="str">
            <v>SELECT 1 KEYSTONE MODULE</v>
          </cell>
          <cell r="E11701">
            <v>14.891999999999999</v>
          </cell>
          <cell r="F11701" t="str">
            <v>Public Apr 25</v>
          </cell>
        </row>
        <row r="11702">
          <cell r="A11702" t="str">
            <v>INS90006</v>
          </cell>
          <cell r="B11702" t="str">
            <v>SCHNEIDER</v>
          </cell>
          <cell r="C11702" t="str">
            <v>TO BE CHECKED</v>
          </cell>
          <cell r="D11702" t="str">
            <v>SELECT CAT6 COUPLING SOCKET/SOCKET</v>
          </cell>
          <cell r="E11702">
            <v>96.747</v>
          </cell>
          <cell r="F11702" t="str">
            <v>Public Apr 25</v>
          </cell>
        </row>
        <row r="11703">
          <cell r="A11703" t="str">
            <v>INS90011</v>
          </cell>
          <cell r="B11703" t="str">
            <v>SCHNEIDER</v>
          </cell>
          <cell r="C11703" t="str">
            <v>TO BE CHECKED</v>
          </cell>
          <cell r="D11703" t="str">
            <v>SELECT 1 USB 3.0A / A KEYSTONE</v>
          </cell>
          <cell r="E11703">
            <v>130.96800000000002</v>
          </cell>
          <cell r="F11703" t="str">
            <v>Public Apr 25</v>
          </cell>
        </row>
        <row r="11704">
          <cell r="A11704" t="str">
            <v>INS91001</v>
          </cell>
          <cell r="B11704" t="str">
            <v>SCHNEIDER</v>
          </cell>
          <cell r="C11704" t="str">
            <v>TO BE CHECKED</v>
          </cell>
          <cell r="D11704" t="str">
            <v>IDU FRAME FOR 3 WAY IN DESK UNIT</v>
          </cell>
          <cell r="E11704">
            <v>811.32839999999999</v>
          </cell>
          <cell r="F11704" t="str">
            <v>Public Apr 25</v>
          </cell>
        </row>
        <row r="11705">
          <cell r="A11705" t="str">
            <v>INS92210</v>
          </cell>
          <cell r="B11705" t="str">
            <v>SCHNEIDER</v>
          </cell>
          <cell r="C11705" t="str">
            <v>TO BE CHECKED</v>
          </cell>
          <cell r="D11705" t="str">
            <v>FDU 2 POWER &amp; 1 SELECT MODULE</v>
          </cell>
          <cell r="E11705">
            <v>565.72260000000006</v>
          </cell>
          <cell r="F11705" t="str">
            <v>Public Apr 25</v>
          </cell>
        </row>
        <row r="11706">
          <cell r="A11706" t="str">
            <v>INS92300</v>
          </cell>
          <cell r="B11706" t="str">
            <v>SCHNEIDER</v>
          </cell>
          <cell r="C11706" t="str">
            <v>TO BE CHECKED</v>
          </cell>
          <cell r="D11706" t="str">
            <v>FDU 3 POWER</v>
          </cell>
          <cell r="E11706">
            <v>625.2192</v>
          </cell>
          <cell r="F11706" t="str">
            <v>Public Apr 25</v>
          </cell>
        </row>
        <row r="11707">
          <cell r="A11707" t="str">
            <v>INS93111</v>
          </cell>
          <cell r="B11707" t="str">
            <v>SCHNEIDER</v>
          </cell>
          <cell r="C11707" t="str">
            <v>TO BE CHECKED</v>
          </cell>
          <cell r="D11707" t="str">
            <v>PTU 1 POWER, 1 USB &amp; 1 RJ45</v>
          </cell>
          <cell r="E11707">
            <v>1280.1306</v>
          </cell>
          <cell r="F11707" t="str">
            <v>Public Apr 25</v>
          </cell>
        </row>
        <row r="11708">
          <cell r="A11708" t="str">
            <v>INS94302</v>
          </cell>
          <cell r="B11708" t="str">
            <v>SCHNEIDER</v>
          </cell>
          <cell r="C11708" t="str">
            <v>TO BE CHECKED</v>
          </cell>
          <cell r="D11708" t="str">
            <v>ODU 3 POWER &amp; 2 RJ45</v>
          </cell>
          <cell r="E11708">
            <v>854.49480000000005</v>
          </cell>
          <cell r="F11708" t="str">
            <v>Public Apr 25</v>
          </cell>
        </row>
        <row r="11709">
          <cell r="A11709" t="str">
            <v>INS94312</v>
          </cell>
          <cell r="B11709" t="str">
            <v>SCHNEIDER</v>
          </cell>
          <cell r="C11709" t="str">
            <v>TO BE CHECKED</v>
          </cell>
          <cell r="D11709" t="str">
            <v>ODU 3 POWER, 1 TWIN USB &amp; 2 RJ45</v>
          </cell>
          <cell r="E11709">
            <v>1165.4928000000002</v>
          </cell>
          <cell r="F11709" t="str">
            <v>Public Apr 25</v>
          </cell>
        </row>
        <row r="11710">
          <cell r="A11710" t="str">
            <v>KB15/15</v>
          </cell>
          <cell r="B11710" t="str">
            <v>SCHNEIDER</v>
          </cell>
          <cell r="C11710" t="str">
            <v>TO BE CHECKED</v>
          </cell>
          <cell r="D11710" t="str">
            <v>15A 250V 1G SWITCHED SOCKET</v>
          </cell>
          <cell r="E11710">
            <v>19.6248</v>
          </cell>
          <cell r="F11710" t="str">
            <v>Public Apr 25</v>
          </cell>
        </row>
        <row r="11711">
          <cell r="A11711" t="str">
            <v>KB15LDN_AS</v>
          </cell>
          <cell r="B11711" t="str">
            <v>SCHNEIDER</v>
          </cell>
          <cell r="C11711" t="str">
            <v>TO BE CHECKED</v>
          </cell>
          <cell r="D11711" t="str">
            <v>13A 250V 1G DP L DOLLY SW SKT W/ NE, AS</v>
          </cell>
          <cell r="E11711">
            <v>77.499600000000001</v>
          </cell>
          <cell r="F11711" t="str">
            <v>Public Apr 25</v>
          </cell>
        </row>
        <row r="11712">
          <cell r="A11712" t="str">
            <v>KB15USB_AS</v>
          </cell>
          <cell r="B11712" t="str">
            <v>SCHNEIDER</v>
          </cell>
          <cell r="C11712" t="str">
            <v>TO BE CHECKED</v>
          </cell>
          <cell r="D11712" t="str">
            <v>13A1GSwSocketwith2.1AUSB,AS</v>
          </cell>
          <cell r="E11712">
            <v>160.5582</v>
          </cell>
          <cell r="F11712" t="str">
            <v>Public Apr 25</v>
          </cell>
        </row>
        <row r="11713">
          <cell r="A11713" t="str">
            <v>KB15USB_AS_G12</v>
          </cell>
          <cell r="B11713" t="str">
            <v>SCHNEIDER</v>
          </cell>
          <cell r="C11713" t="str">
            <v>TO BE CHECKED</v>
          </cell>
          <cell r="D11713" t="str">
            <v>13A 1G Sw Socket with 2.1A USB, AS</v>
          </cell>
          <cell r="E11713">
            <v>151.49040000000002</v>
          </cell>
          <cell r="F11713" t="str">
            <v>Public Apr 25</v>
          </cell>
        </row>
        <row r="11714">
          <cell r="A11714" t="str">
            <v>KB15USB_WE_G12</v>
          </cell>
          <cell r="B11714" t="str">
            <v>SCHNEIDER</v>
          </cell>
          <cell r="C11714" t="str">
            <v>TO BE CHECKED</v>
          </cell>
          <cell r="D11714" t="str">
            <v>13A 1G Sw Socket with 2.1A USB, WE</v>
          </cell>
          <cell r="E11714">
            <v>108.99720000000001</v>
          </cell>
          <cell r="F11714" t="str">
            <v>Public Apr 25</v>
          </cell>
        </row>
        <row r="11715">
          <cell r="A11715" t="str">
            <v>KB25</v>
          </cell>
          <cell r="B11715" t="str">
            <v>SCHNEIDER</v>
          </cell>
          <cell r="C11715" t="str">
            <v>TO BE CHECKED</v>
          </cell>
          <cell r="D11715" t="str">
            <v>13A 250V TWIN GANG SWITCHED SOCKET</v>
          </cell>
          <cell r="E11715">
            <v>30.4878</v>
          </cell>
          <cell r="F11715" t="str">
            <v>Public Apr 25</v>
          </cell>
        </row>
        <row r="11716">
          <cell r="A11716" t="str">
            <v>KB30NFSG_AS</v>
          </cell>
          <cell r="B11716" t="str">
            <v>SCHNEIDER</v>
          </cell>
          <cell r="C11716" t="str">
            <v>TO BE CHECKED</v>
          </cell>
          <cell r="D11716" t="str">
            <v>13A 250V FUSED CONNECTION W/ NE, AS</v>
          </cell>
          <cell r="E11716">
            <v>48.837600000000002</v>
          </cell>
          <cell r="F11716" t="str">
            <v>Public Apr 25</v>
          </cell>
        </row>
        <row r="11717">
          <cell r="A11717" t="str">
            <v>KB32ACQUSB_AS</v>
          </cell>
          <cell r="B11717" t="str">
            <v>SCHNEIDER</v>
          </cell>
          <cell r="C11717" t="str">
            <v>TO BE CHECKED</v>
          </cell>
          <cell r="D11717" t="str">
            <v>21W Type A+C, PD+QC3.0 USB Charger, AS</v>
          </cell>
          <cell r="E11717">
            <v>340.43520000000001</v>
          </cell>
          <cell r="F11717" t="str">
            <v>Public Apr 25</v>
          </cell>
        </row>
        <row r="11718">
          <cell r="A11718" t="str">
            <v>KB32RJ5E</v>
          </cell>
          <cell r="B11718" t="str">
            <v>SCHNEIDER</v>
          </cell>
          <cell r="C11718" t="str">
            <v>TO BE CHECKED</v>
          </cell>
          <cell r="D11718" t="str">
            <v>2G CAT 5E DATA OUTLET WITH SHUTTER</v>
          </cell>
          <cell r="E11718">
            <v>49.2864</v>
          </cell>
          <cell r="F11718" t="str">
            <v>Public Apr 25</v>
          </cell>
        </row>
        <row r="11719">
          <cell r="A11719" t="str">
            <v>KB32RJK</v>
          </cell>
          <cell r="B11719" t="str">
            <v>SCHNEIDER</v>
          </cell>
          <cell r="C11719" t="str">
            <v>TO BE CHECKED</v>
          </cell>
          <cell r="D11719" t="str">
            <v>2G FACE PLATE FOR KEY STONE JACK</v>
          </cell>
          <cell r="E11719">
            <v>20.440799999999999</v>
          </cell>
          <cell r="F11719" t="str">
            <v>Public Apr 25</v>
          </cell>
        </row>
        <row r="11720">
          <cell r="A11720" t="str">
            <v>KB33SMATV</v>
          </cell>
          <cell r="B11720" t="str">
            <v>SCHNEIDER</v>
          </cell>
          <cell r="C11720" t="str">
            <v>TO BE CHECKED</v>
          </cell>
          <cell r="D11720" t="str">
            <v>TV-FM-SAT SOCKET OUTLET W/O LOOPING</v>
          </cell>
          <cell r="E11720">
            <v>192.6678</v>
          </cell>
          <cell r="F11720" t="str">
            <v>Public Apr 25</v>
          </cell>
        </row>
        <row r="11721">
          <cell r="A11721" t="str">
            <v>KB34S_AS</v>
          </cell>
          <cell r="B11721" t="str">
            <v>SCHNEIDER</v>
          </cell>
          <cell r="C11721" t="str">
            <v>TO BE CHECKED</v>
          </cell>
          <cell r="D11721" t="str">
            <v>16AX 250V 4G 2WAY SW,AS</v>
          </cell>
          <cell r="E11721">
            <v>58.527600000000007</v>
          </cell>
          <cell r="F11721" t="str">
            <v>Public Apr 25</v>
          </cell>
        </row>
        <row r="11722">
          <cell r="A11722" t="str">
            <v>KBT15D45N_AS</v>
          </cell>
          <cell r="B11722" t="str">
            <v>SCHNEIDER</v>
          </cell>
          <cell r="C11722" t="str">
            <v>TO BE CHECKED</v>
          </cell>
          <cell r="D11722" t="str">
            <v>45A 250V COOKER CONTROL, AS</v>
          </cell>
          <cell r="E11722">
            <v>121.4616</v>
          </cell>
          <cell r="F11722" t="str">
            <v>Public Apr 25</v>
          </cell>
        </row>
        <row r="11723">
          <cell r="A11723" t="str">
            <v>MGU5.241.30</v>
          </cell>
          <cell r="B11723" t="str">
            <v>SCHNEIDER</v>
          </cell>
          <cell r="C11723" t="str">
            <v>TO BE CHECKED</v>
          </cell>
          <cell r="D11723" t="str">
            <v>16AX 1 Gang 2 Way Switch</v>
          </cell>
          <cell r="E11723">
            <v>52.754399999999997</v>
          </cell>
          <cell r="F11723" t="str">
            <v>Public Apr 25</v>
          </cell>
        </row>
        <row r="11724">
          <cell r="A11724" t="str">
            <v>MGU5.634.30</v>
          </cell>
          <cell r="B11724" t="str">
            <v>SCHNEIDER</v>
          </cell>
          <cell r="C11724" t="str">
            <v>TO BE CHECKED</v>
          </cell>
          <cell r="D11724" t="str">
            <v>13A Switched Fused Connection</v>
          </cell>
          <cell r="E11724">
            <v>169.70759999999999</v>
          </cell>
          <cell r="F11724" t="str">
            <v>Public Apr 25</v>
          </cell>
        </row>
        <row r="11725">
          <cell r="A11725" t="str">
            <v>MTN2122-6052</v>
          </cell>
          <cell r="B11725" t="str">
            <v>SCHNEIDER</v>
          </cell>
          <cell r="C11725" t="str">
            <v>TO BE CHECKED</v>
          </cell>
          <cell r="D11725" t="str">
            <v>Cen.pla.BS-sock.out.SW. mom SysD</v>
          </cell>
          <cell r="E11725">
            <v>122.4</v>
          </cell>
          <cell r="F11725" t="str">
            <v>Public Apr 25</v>
          </cell>
        </row>
        <row r="11726">
          <cell r="A11726" t="str">
            <v>MTN3050-0000</v>
          </cell>
          <cell r="B11726" t="str">
            <v>SCHNEIDER</v>
          </cell>
          <cell r="C11726" t="str">
            <v>TO BE CHECKED</v>
          </cell>
          <cell r="D11726" t="str">
            <v>Ma.con.push-btn. 1p 10A ST FM</v>
          </cell>
          <cell r="E11726">
            <v>132.6</v>
          </cell>
          <cell r="F11726" t="str">
            <v>Public Apr 25</v>
          </cell>
        </row>
        <row r="11727">
          <cell r="A11727" t="str">
            <v>MTN3055-0000</v>
          </cell>
          <cell r="B11727" t="str">
            <v>SCHNEIDER</v>
          </cell>
          <cell r="C11727" t="str">
            <v>TO BE CHECKED</v>
          </cell>
          <cell r="D11727" t="str">
            <v>Dou.ma.con.push-btn. 1p 10A ST FM</v>
          </cell>
          <cell r="E11727">
            <v>204</v>
          </cell>
          <cell r="F11727" t="str">
            <v>Public Apr 25</v>
          </cell>
        </row>
        <row r="11728">
          <cell r="A11728" t="str">
            <v>MTN3300-6033</v>
          </cell>
          <cell r="B11728" t="str">
            <v>SCHNEIDER</v>
          </cell>
          <cell r="C11728" t="str">
            <v>TO BE CHECKED</v>
          </cell>
          <cell r="D11728" t="str">
            <v>Merten D-Life Switch Rocker Plate Sahara</v>
          </cell>
          <cell r="E11728">
            <v>61.2</v>
          </cell>
          <cell r="F11728" t="str">
            <v>Public Apr 25</v>
          </cell>
        </row>
        <row r="11729">
          <cell r="A11729" t="str">
            <v>MTN3300-6034</v>
          </cell>
          <cell r="B11729" t="str">
            <v>SCHNEIDER</v>
          </cell>
          <cell r="C11729" t="str">
            <v>TO BE CHECKED</v>
          </cell>
          <cell r="D11729" t="str">
            <v>Merten D-Life Switch Rocker Plate Anth</v>
          </cell>
          <cell r="E11729">
            <v>61.2</v>
          </cell>
          <cell r="F11729" t="str">
            <v>Public Apr 25</v>
          </cell>
        </row>
        <row r="11730">
          <cell r="A11730" t="str">
            <v>MTN3300-6035</v>
          </cell>
          <cell r="B11730" t="str">
            <v>SCHNEIDER</v>
          </cell>
          <cell r="C11730" t="str">
            <v>TO BE CHECKED</v>
          </cell>
          <cell r="D11730" t="str">
            <v>Merten D-Life Switch Rocker Plate Lts Wh</v>
          </cell>
          <cell r="E11730">
            <v>30.6</v>
          </cell>
          <cell r="F11730" t="str">
            <v>Public Apr 25</v>
          </cell>
        </row>
        <row r="11731">
          <cell r="A11731" t="str">
            <v>MTN3300-6036</v>
          </cell>
          <cell r="B11731" t="str">
            <v>SCHNEIDER</v>
          </cell>
          <cell r="C11731" t="str">
            <v>TO BE CHECKED</v>
          </cell>
          <cell r="D11731" t="str">
            <v>Merten D-Life Switch Rocker Plate St.Stl</v>
          </cell>
          <cell r="E11731">
            <v>61.2</v>
          </cell>
          <cell r="F11731" t="str">
            <v>Public Apr 25</v>
          </cell>
        </row>
        <row r="11732">
          <cell r="A11732" t="str">
            <v>MTN3300-6052</v>
          </cell>
          <cell r="B11732" t="str">
            <v>SCHNEIDER</v>
          </cell>
          <cell r="C11732" t="str">
            <v>TO BE CHECKED</v>
          </cell>
          <cell r="D11732" t="str">
            <v>Merten D-Life Sw. Rocker Plate Mocca Mtl</v>
          </cell>
          <cell r="E11732">
            <v>204</v>
          </cell>
          <cell r="F11732" t="str">
            <v>Public Apr 25</v>
          </cell>
        </row>
        <row r="11733">
          <cell r="A11733" t="str">
            <v>MTN3305-6033</v>
          </cell>
          <cell r="B11733" t="str">
            <v>SCHNEIDER</v>
          </cell>
          <cell r="C11733" t="str">
            <v>TO BE CHECKED</v>
          </cell>
          <cell r="D11733" t="str">
            <v>Rocker mark. bell sah SDsg</v>
          </cell>
          <cell r="E11733">
            <v>71.400000000000006</v>
          </cell>
          <cell r="F11733" t="str">
            <v>Public Apr 25</v>
          </cell>
        </row>
        <row r="11734">
          <cell r="A11734" t="str">
            <v>MTN3305-6034</v>
          </cell>
          <cell r="B11734" t="str">
            <v>SCHNEIDER</v>
          </cell>
          <cell r="C11734" t="str">
            <v>TO BE CHECKED</v>
          </cell>
          <cell r="D11734" t="str">
            <v>Merten D-Life Rocker w/Bell Sym. Lts Wht</v>
          </cell>
          <cell r="E11734">
            <v>71.400000000000006</v>
          </cell>
          <cell r="F11734" t="str">
            <v>Public Apr 25</v>
          </cell>
        </row>
        <row r="11735">
          <cell r="A11735" t="str">
            <v>MTN3305-6035</v>
          </cell>
          <cell r="B11735" t="str">
            <v>SCHNEIDER</v>
          </cell>
          <cell r="C11735" t="str">
            <v>TO BE CHECKED</v>
          </cell>
          <cell r="D11735" t="str">
            <v>Rocker mark. bell lw SDsg</v>
          </cell>
          <cell r="E11735">
            <v>40.799999999999997</v>
          </cell>
          <cell r="F11735" t="str">
            <v>Public Apr 25</v>
          </cell>
        </row>
        <row r="11736">
          <cell r="A11736" t="str">
            <v>MTN3305-6036</v>
          </cell>
          <cell r="B11736" t="str">
            <v>SCHNEIDER</v>
          </cell>
          <cell r="C11736" t="str">
            <v>TO BE CHECKED</v>
          </cell>
          <cell r="D11736" t="str">
            <v>Rocker mark. bell stst SDsg</v>
          </cell>
          <cell r="E11736">
            <v>71.400000000000006</v>
          </cell>
          <cell r="F11736" t="str">
            <v>Public Apr 25</v>
          </cell>
        </row>
        <row r="11737">
          <cell r="A11737" t="str">
            <v>MTN3305-6050</v>
          </cell>
          <cell r="B11737" t="str">
            <v>SCHNEIDER</v>
          </cell>
          <cell r="C11737" t="str">
            <v>TO BE CHECKED</v>
          </cell>
          <cell r="D11737" t="str">
            <v>Rocker mark. bell nim SDsg</v>
          </cell>
          <cell r="E11737">
            <v>255</v>
          </cell>
          <cell r="F11737" t="str">
            <v>Public Apr 25</v>
          </cell>
        </row>
        <row r="11738">
          <cell r="A11738" t="str">
            <v>MTN3305-6051</v>
          </cell>
          <cell r="B11738" t="str">
            <v>SCHNEIDER</v>
          </cell>
          <cell r="C11738" t="str">
            <v>TO BE CHECKED</v>
          </cell>
          <cell r="D11738" t="str">
            <v>Rocker mark. bell chm SDsg</v>
          </cell>
          <cell r="E11738">
            <v>255</v>
          </cell>
          <cell r="F11738" t="str">
            <v>Public Apr 25</v>
          </cell>
        </row>
        <row r="11739">
          <cell r="A11739" t="str">
            <v>MTN3305-6052</v>
          </cell>
          <cell r="B11739" t="str">
            <v>SCHNEIDER</v>
          </cell>
          <cell r="C11739" t="str">
            <v>TO BE CHECKED</v>
          </cell>
          <cell r="D11739" t="str">
            <v>Rocker mark. bell mom SDsg</v>
          </cell>
          <cell r="E11739">
            <v>255</v>
          </cell>
          <cell r="F11739" t="str">
            <v>Public Apr 25</v>
          </cell>
        </row>
        <row r="11740">
          <cell r="A11740" t="str">
            <v>MTN3320-6033</v>
          </cell>
          <cell r="B11740" t="str">
            <v>SCHNEIDER</v>
          </cell>
          <cell r="C11740" t="str">
            <v>TO BE CHECKED</v>
          </cell>
          <cell r="D11740" t="str">
            <v>Rocker w.con.win.sma.neutr. sah SysD</v>
          </cell>
          <cell r="E11740">
            <v>81.599999999999994</v>
          </cell>
          <cell r="F11740" t="str">
            <v>Public Apr 25</v>
          </cell>
        </row>
        <row r="11741">
          <cell r="A11741" t="str">
            <v>MTN3320-6034</v>
          </cell>
          <cell r="B11741" t="str">
            <v>SCHNEIDER</v>
          </cell>
          <cell r="C11741" t="str">
            <v>TO BE CHECKED</v>
          </cell>
          <cell r="D11741" t="str">
            <v>Rocker w.con.win.sma.neutr. ant SysD</v>
          </cell>
          <cell r="E11741">
            <v>81.599999999999994</v>
          </cell>
          <cell r="F11741" t="str">
            <v>Public Apr 25</v>
          </cell>
        </row>
        <row r="11742">
          <cell r="A11742" t="str">
            <v>MTN3320-6035</v>
          </cell>
          <cell r="B11742" t="str">
            <v>SCHNEIDER</v>
          </cell>
          <cell r="C11742" t="str">
            <v>TO BE CHECKED</v>
          </cell>
          <cell r="D11742" t="str">
            <v>Rocker w.con.win.sma.neutr. lw SysD</v>
          </cell>
          <cell r="E11742">
            <v>51</v>
          </cell>
          <cell r="F11742" t="str">
            <v>Public Apr 25</v>
          </cell>
        </row>
        <row r="11743">
          <cell r="A11743" t="str">
            <v>MTN3320-6036</v>
          </cell>
          <cell r="B11743" t="str">
            <v>SCHNEIDER</v>
          </cell>
          <cell r="C11743" t="str">
            <v>TO BE CHECKED</v>
          </cell>
          <cell r="D11743" t="str">
            <v>Rocker w.con.win.sma.neutr. stst SysD</v>
          </cell>
          <cell r="E11743">
            <v>81.599999999999994</v>
          </cell>
          <cell r="F11743" t="str">
            <v>Public Apr 25</v>
          </cell>
        </row>
        <row r="11744">
          <cell r="A11744" t="str">
            <v>MTN3320-6050</v>
          </cell>
          <cell r="B11744" t="str">
            <v>SCHNEIDER</v>
          </cell>
          <cell r="C11744" t="str">
            <v>TO BE CHECKED</v>
          </cell>
          <cell r="D11744" t="str">
            <v>Rocker w.con.win.sma.neutr. nim SysD</v>
          </cell>
          <cell r="E11744">
            <v>306</v>
          </cell>
          <cell r="F11744" t="str">
            <v>Public Apr 25</v>
          </cell>
        </row>
        <row r="11745">
          <cell r="A11745" t="str">
            <v>MTN3320-6051</v>
          </cell>
          <cell r="B11745" t="str">
            <v>SCHNEIDER</v>
          </cell>
          <cell r="C11745" t="str">
            <v>TO BE CHECKED</v>
          </cell>
          <cell r="D11745" t="str">
            <v>Rocker w.con.win.sma.neutr. chm SysD</v>
          </cell>
          <cell r="E11745">
            <v>306</v>
          </cell>
          <cell r="F11745" t="str">
            <v>Public Apr 25</v>
          </cell>
        </row>
        <row r="11746">
          <cell r="A11746" t="str">
            <v>MTN3320-6052</v>
          </cell>
          <cell r="B11746" t="str">
            <v>SCHNEIDER</v>
          </cell>
          <cell r="C11746" t="str">
            <v>TO BE CHECKED</v>
          </cell>
          <cell r="D11746" t="str">
            <v>Rocker w.con.win.sma.neutr. mom SysD</v>
          </cell>
          <cell r="E11746">
            <v>306</v>
          </cell>
          <cell r="F11746" t="str">
            <v>Public Apr 25</v>
          </cell>
        </row>
        <row r="11747">
          <cell r="A11747" t="str">
            <v>MTN3400-6033</v>
          </cell>
          <cell r="B11747" t="str">
            <v>SCHNEIDER</v>
          </cell>
          <cell r="C11747" t="str">
            <v>TO BE CHECKED</v>
          </cell>
          <cell r="D11747" t="str">
            <v>Merten D-Life 2g Rocker Plate Sahara</v>
          </cell>
          <cell r="E11747">
            <v>86.7</v>
          </cell>
          <cell r="F11747" t="str">
            <v>Public Apr 25</v>
          </cell>
        </row>
        <row r="11748">
          <cell r="A11748" t="str">
            <v>MTN3400-6034</v>
          </cell>
          <cell r="B11748" t="str">
            <v>SCHNEIDER</v>
          </cell>
          <cell r="C11748" t="str">
            <v>TO BE CHECKED</v>
          </cell>
          <cell r="D11748" t="str">
            <v>Merten D-Life 2g Rocker Plate Anthracite</v>
          </cell>
          <cell r="E11748">
            <v>86.7</v>
          </cell>
          <cell r="F11748" t="str">
            <v>Public Apr 25</v>
          </cell>
        </row>
        <row r="11749">
          <cell r="A11749" t="str">
            <v>MTN3400-6035</v>
          </cell>
          <cell r="B11749" t="str">
            <v>SCHNEIDER</v>
          </cell>
          <cell r="C11749" t="str">
            <v>TO BE CHECKED</v>
          </cell>
          <cell r="D11749" t="str">
            <v>Merten D-Life 2g Rocker Plate Lts Wht</v>
          </cell>
          <cell r="E11749">
            <v>51</v>
          </cell>
          <cell r="F11749" t="str">
            <v>Public Apr 25</v>
          </cell>
        </row>
        <row r="11750">
          <cell r="A11750" t="str">
            <v>MTN3400-6052</v>
          </cell>
          <cell r="B11750" t="str">
            <v>SCHNEIDER</v>
          </cell>
          <cell r="C11750" t="str">
            <v>TO BE CHECKED</v>
          </cell>
          <cell r="D11750" t="str">
            <v>Merten D-Life 2g Rocker Plate Mocca Mtlc</v>
          </cell>
          <cell r="E11750">
            <v>387.6</v>
          </cell>
          <cell r="F11750" t="str">
            <v>Public Apr 25</v>
          </cell>
        </row>
        <row r="11751">
          <cell r="A11751" t="str">
            <v>MTN3420-6033</v>
          </cell>
          <cell r="B11751" t="str">
            <v>SCHNEIDER</v>
          </cell>
          <cell r="C11751" t="str">
            <v>TO BE CHECKED</v>
          </cell>
          <cell r="D11751" t="str">
            <v>Dou.rocker w. cont.win. sah SysD</v>
          </cell>
          <cell r="E11751">
            <v>112.2</v>
          </cell>
          <cell r="F11751" t="str">
            <v>Public Apr 25</v>
          </cell>
        </row>
        <row r="11752">
          <cell r="A11752" t="str">
            <v>MTN3420-6034</v>
          </cell>
          <cell r="B11752" t="str">
            <v>SCHNEIDER</v>
          </cell>
          <cell r="C11752" t="str">
            <v>TO BE CHECKED</v>
          </cell>
          <cell r="D11752" t="str">
            <v>Dou.rocker w. cont.win. ant SysD</v>
          </cell>
          <cell r="E11752">
            <v>112.2</v>
          </cell>
          <cell r="F11752" t="str">
            <v>Public Apr 25</v>
          </cell>
        </row>
        <row r="11753">
          <cell r="A11753" t="str">
            <v>MTN3420-6035</v>
          </cell>
          <cell r="B11753" t="str">
            <v>SCHNEIDER</v>
          </cell>
          <cell r="C11753" t="str">
            <v>TO BE CHECKED</v>
          </cell>
          <cell r="D11753" t="str">
            <v>Dou.rocker w. cont.win. lw SysD</v>
          </cell>
          <cell r="E11753">
            <v>81.599999999999994</v>
          </cell>
          <cell r="F11753" t="str">
            <v>Public Apr 25</v>
          </cell>
        </row>
        <row r="11754">
          <cell r="A11754" t="str">
            <v>MTN3420-6036</v>
          </cell>
          <cell r="B11754" t="str">
            <v>SCHNEIDER</v>
          </cell>
          <cell r="C11754" t="str">
            <v>TO BE CHECKED</v>
          </cell>
          <cell r="D11754" t="str">
            <v>Dou.rocker w. cont.win. stst SysD</v>
          </cell>
          <cell r="E11754">
            <v>112.2</v>
          </cell>
          <cell r="F11754" t="str">
            <v>Public Apr 25</v>
          </cell>
        </row>
        <row r="11755">
          <cell r="A11755" t="str">
            <v>MTN3420-6050</v>
          </cell>
          <cell r="B11755" t="str">
            <v>SCHNEIDER</v>
          </cell>
          <cell r="C11755" t="str">
            <v>TO BE CHECKED</v>
          </cell>
          <cell r="D11755" t="str">
            <v>Dou.rocker w. cont.win. nim SysD</v>
          </cell>
          <cell r="E11755">
            <v>1224</v>
          </cell>
          <cell r="F11755" t="str">
            <v>Public Apr 25</v>
          </cell>
        </row>
        <row r="11756">
          <cell r="A11756" t="str">
            <v>MTN3420-6051</v>
          </cell>
          <cell r="B11756" t="str">
            <v>SCHNEIDER</v>
          </cell>
          <cell r="C11756" t="str">
            <v>TO BE CHECKED</v>
          </cell>
          <cell r="D11756" t="str">
            <v>Dou.rocker w. cont.win. chm SysD</v>
          </cell>
          <cell r="E11756">
            <v>1224</v>
          </cell>
          <cell r="F11756" t="str">
            <v>Public Apr 25</v>
          </cell>
        </row>
        <row r="11757">
          <cell r="A11757" t="str">
            <v>MTN3420-6052</v>
          </cell>
          <cell r="B11757" t="str">
            <v>SCHNEIDER</v>
          </cell>
          <cell r="C11757" t="str">
            <v>TO BE CHECKED</v>
          </cell>
          <cell r="D11757" t="str">
            <v>Dou.rocker w. cont.win. mom SysD</v>
          </cell>
          <cell r="E11757">
            <v>1224</v>
          </cell>
          <cell r="F11757" t="str">
            <v>Public Apr 25</v>
          </cell>
        </row>
        <row r="11758">
          <cell r="A11758" t="str">
            <v>MTN3501-0000</v>
          </cell>
          <cell r="B11758" t="str">
            <v>SCHNEIDER</v>
          </cell>
          <cell r="C11758" t="str">
            <v>TO BE CHECKED</v>
          </cell>
          <cell r="D11758" t="str">
            <v>1w.sw. w. ind.l. 1p 16AX ST</v>
          </cell>
          <cell r="E11758">
            <v>163.19999999999999</v>
          </cell>
          <cell r="F11758" t="str">
            <v>Public Apr 25</v>
          </cell>
        </row>
        <row r="11759">
          <cell r="A11759" t="str">
            <v>MTN3517-0000</v>
          </cell>
          <cell r="B11759" t="str">
            <v>SCHNEIDER</v>
          </cell>
          <cell r="C11759" t="str">
            <v>TO BE CHECKED</v>
          </cell>
          <cell r="D11759" t="str">
            <v>Interm.sw. 1p 16AX ST FM</v>
          </cell>
          <cell r="E11759">
            <v>183.6</v>
          </cell>
          <cell r="F11759" t="str">
            <v>Public Apr 25</v>
          </cell>
        </row>
        <row r="11760">
          <cell r="A11760" t="str">
            <v>MTN3526-0000</v>
          </cell>
          <cell r="B11760" t="str">
            <v>SCHNEIDER</v>
          </cell>
          <cell r="C11760" t="str">
            <v>TO BE CHECKED</v>
          </cell>
          <cell r="D11760" t="str">
            <v>Dou.2w.sw. 1p 16AX ST FM</v>
          </cell>
          <cell r="E11760">
            <v>255</v>
          </cell>
          <cell r="F11760" t="str">
            <v>Public Apr 25</v>
          </cell>
        </row>
        <row r="11761">
          <cell r="A11761" t="str">
            <v>MTN3535-0000</v>
          </cell>
          <cell r="B11761" t="str">
            <v>SCHNEIDER</v>
          </cell>
          <cell r="C11761" t="str">
            <v>TO BE CHECKED</v>
          </cell>
          <cell r="D11761" t="str">
            <v>2circ.sw. w. loc.l. 1p 16AX ST FM</v>
          </cell>
          <cell r="E11761">
            <v>204</v>
          </cell>
          <cell r="F11761" t="str">
            <v>Public Apr 25</v>
          </cell>
        </row>
        <row r="11762">
          <cell r="A11762" t="str">
            <v>MTN3536-0000</v>
          </cell>
          <cell r="B11762" t="str">
            <v>SCHNEIDER</v>
          </cell>
          <cell r="C11762" t="str">
            <v>TO BE CHECKED</v>
          </cell>
          <cell r="D11762" t="str">
            <v>2w.sw. w. loc.l. 1p 16AX ST FM</v>
          </cell>
          <cell r="E11762">
            <v>163.19999999999999</v>
          </cell>
          <cell r="F11762" t="str">
            <v>Public Apr 25</v>
          </cell>
        </row>
        <row r="11763">
          <cell r="A11763" t="str">
            <v>MTN3560-0000</v>
          </cell>
          <cell r="B11763" t="str">
            <v>SCHNEIDER</v>
          </cell>
          <cell r="C11763" t="str">
            <v>TO BE CHECKED</v>
          </cell>
          <cell r="D11763" t="str">
            <v>Ma.con.push-btn. w.loc.l. 1p 16A ST  FM</v>
          </cell>
          <cell r="E11763">
            <v>163.19999999999999</v>
          </cell>
          <cell r="F11763" t="str">
            <v>Public Apr 25</v>
          </cell>
        </row>
        <row r="11764">
          <cell r="A11764" t="str">
            <v>MTN3605-0000</v>
          </cell>
          <cell r="B11764" t="str">
            <v>SCHNEIDER</v>
          </cell>
          <cell r="C11764" t="str">
            <v>TO BE CHECKED</v>
          </cell>
          <cell r="D11764" t="str">
            <v>2cir.sw. w. ind.l. 1p 16AX PiT FM</v>
          </cell>
          <cell r="E11764">
            <v>204</v>
          </cell>
          <cell r="F11764" t="str">
            <v>Public Apr 25</v>
          </cell>
        </row>
        <row r="11765">
          <cell r="A11765" t="str">
            <v>MTN3854-6033</v>
          </cell>
          <cell r="B11765" t="str">
            <v>SCHNEIDER</v>
          </cell>
          <cell r="C11765" t="str">
            <v>TO BE CHECKED</v>
          </cell>
          <cell r="D11765" t="str">
            <v>Merten Keycard Switch Plate Sahara</v>
          </cell>
          <cell r="E11765">
            <v>204</v>
          </cell>
          <cell r="F11765" t="str">
            <v>Public Apr 25</v>
          </cell>
        </row>
        <row r="11766">
          <cell r="A11766" t="str">
            <v>MTN3854-6034</v>
          </cell>
          <cell r="B11766" t="str">
            <v>SCHNEIDER</v>
          </cell>
          <cell r="C11766" t="str">
            <v>TO BE CHECKED</v>
          </cell>
          <cell r="D11766" t="str">
            <v>Merten Keycard Switch Plate Anthracite</v>
          </cell>
          <cell r="E11766">
            <v>204</v>
          </cell>
          <cell r="F11766" t="str">
            <v>Public Apr 25</v>
          </cell>
        </row>
        <row r="11767">
          <cell r="A11767" t="str">
            <v>MTN3854-6035</v>
          </cell>
          <cell r="B11767" t="str">
            <v>SCHNEIDER</v>
          </cell>
          <cell r="C11767" t="str">
            <v>TO BE CHECKED</v>
          </cell>
          <cell r="D11767" t="str">
            <v>Merten Keycard Switch Plate Lotus White</v>
          </cell>
          <cell r="E11767">
            <v>153</v>
          </cell>
          <cell r="F11767" t="str">
            <v>Public Apr 25</v>
          </cell>
        </row>
        <row r="11768">
          <cell r="A11768" t="str">
            <v>MTN3854-6050</v>
          </cell>
          <cell r="B11768" t="str">
            <v>SCHNEIDER</v>
          </cell>
          <cell r="C11768" t="str">
            <v>TO BE CHECKED</v>
          </cell>
          <cell r="D11768" t="str">
            <v>Hotel keycard holder nim SysD</v>
          </cell>
          <cell r="E11768">
            <v>306</v>
          </cell>
          <cell r="F11768" t="str">
            <v>Public Apr 25</v>
          </cell>
        </row>
        <row r="11769">
          <cell r="A11769" t="str">
            <v>MTN3854-6051</v>
          </cell>
          <cell r="B11769" t="str">
            <v>SCHNEIDER</v>
          </cell>
          <cell r="C11769" t="str">
            <v>TO BE CHECKED</v>
          </cell>
          <cell r="D11769" t="str">
            <v>Hotel keycard holder chm SysD</v>
          </cell>
          <cell r="E11769">
            <v>306</v>
          </cell>
          <cell r="F11769" t="str">
            <v>Public Apr 25</v>
          </cell>
        </row>
        <row r="11770">
          <cell r="A11770" t="str">
            <v>MTN3854-6052</v>
          </cell>
          <cell r="B11770" t="str">
            <v>SCHNEIDER</v>
          </cell>
          <cell r="C11770" t="str">
            <v>TO BE CHECKED</v>
          </cell>
          <cell r="D11770" t="str">
            <v>Hotel keycard holder mom SysD</v>
          </cell>
          <cell r="E11770">
            <v>306</v>
          </cell>
          <cell r="F11770" t="str">
            <v>Public Apr 25</v>
          </cell>
        </row>
        <row r="11771">
          <cell r="A11771" t="str">
            <v>MTN3901-0006</v>
          </cell>
          <cell r="B11771" t="str">
            <v>SCHNEIDER</v>
          </cell>
          <cell r="C11771" t="str">
            <v>TO BE CHECKED</v>
          </cell>
          <cell r="D11771" t="str">
            <v>Merten Sw/Push-b. Led Module Multi Color</v>
          </cell>
          <cell r="E11771">
            <v>40.799999999999997</v>
          </cell>
          <cell r="F11771" t="str">
            <v>Public Apr 25</v>
          </cell>
        </row>
        <row r="11772">
          <cell r="A11772" t="str">
            <v>MTN4020-6503</v>
          </cell>
          <cell r="B11772" t="str">
            <v>SCHNEIDER</v>
          </cell>
          <cell r="C11772" t="str">
            <v>TO BE CHECKED</v>
          </cell>
          <cell r="D11772" t="str">
            <v>Merten D-Life Glass 2g Frame Onyx Black</v>
          </cell>
          <cell r="E11772">
            <v>459</v>
          </cell>
          <cell r="F11772" t="str">
            <v>Public Apr 25</v>
          </cell>
        </row>
        <row r="11773">
          <cell r="A11773" t="str">
            <v>MTN4020-6520</v>
          </cell>
          <cell r="B11773" t="str">
            <v>SCHNEIDER</v>
          </cell>
          <cell r="C11773" t="str">
            <v>TO BE CHECKED</v>
          </cell>
          <cell r="D11773" t="str">
            <v>Merten D-Life Glass 2g Frame Crystal Wht</v>
          </cell>
          <cell r="E11773">
            <v>459</v>
          </cell>
          <cell r="F11773" t="str">
            <v>Public Apr 25</v>
          </cell>
        </row>
        <row r="11774">
          <cell r="A11774" t="str">
            <v>MTN4020-6533</v>
          </cell>
          <cell r="B11774" t="str">
            <v>SCHNEIDER</v>
          </cell>
          <cell r="C11774" t="str">
            <v>TO BE CHECKED</v>
          </cell>
          <cell r="D11774" t="str">
            <v>Merten D-Life 2g Frame Sahara</v>
          </cell>
          <cell r="E11774">
            <v>61.2</v>
          </cell>
          <cell r="F11774" t="str">
            <v>Public Apr 25</v>
          </cell>
        </row>
        <row r="11775">
          <cell r="A11775" t="str">
            <v>MTN4020-6534</v>
          </cell>
          <cell r="B11775" t="str">
            <v>SCHNEIDER</v>
          </cell>
          <cell r="C11775" t="str">
            <v>TO BE CHECKED</v>
          </cell>
          <cell r="D11775" t="str">
            <v>Merten D-Life 2g Frame Anthracite</v>
          </cell>
          <cell r="E11775">
            <v>61.2</v>
          </cell>
          <cell r="F11775" t="str">
            <v>Public Apr 25</v>
          </cell>
        </row>
        <row r="11776">
          <cell r="A11776" t="str">
            <v>MTN4020-6535</v>
          </cell>
          <cell r="B11776" t="str">
            <v>SCHNEIDER</v>
          </cell>
          <cell r="C11776" t="str">
            <v>TO BE CHECKED</v>
          </cell>
          <cell r="D11776" t="str">
            <v>Merten D-Life 2g Frame Lotus White</v>
          </cell>
          <cell r="E11776">
            <v>35.700000000000003</v>
          </cell>
          <cell r="F11776" t="str">
            <v>Public Apr 25</v>
          </cell>
        </row>
        <row r="11777">
          <cell r="A11777" t="str">
            <v>MTN4020-6547</v>
          </cell>
          <cell r="B11777" t="str">
            <v>SCHNEIDER</v>
          </cell>
          <cell r="C11777" t="str">
            <v>TO BE CHECKED</v>
          </cell>
          <cell r="D11777" t="str">
            <v>Stone frame 2g slate polished D-Life</v>
          </cell>
          <cell r="E11777">
            <v>510</v>
          </cell>
          <cell r="F11777" t="str">
            <v>Public Apr 25</v>
          </cell>
        </row>
        <row r="11778">
          <cell r="A11778" t="str">
            <v>MTN4020-6551</v>
          </cell>
          <cell r="B11778" t="str">
            <v>SCHNEIDER</v>
          </cell>
          <cell r="C11778" t="str">
            <v>TO BE CHECKED</v>
          </cell>
          <cell r="D11778" t="str">
            <v>Metal frame 2g chm D-Life</v>
          </cell>
          <cell r="E11778">
            <v>204</v>
          </cell>
          <cell r="F11778" t="str">
            <v>Public Apr 25</v>
          </cell>
        </row>
        <row r="11779">
          <cell r="A11779" t="str">
            <v>MTN4020-6552</v>
          </cell>
          <cell r="B11779" t="str">
            <v>SCHNEIDER</v>
          </cell>
          <cell r="C11779" t="str">
            <v>TO BE CHECKED</v>
          </cell>
          <cell r="D11779" t="str">
            <v>Metal frame 2g mom D-Life</v>
          </cell>
          <cell r="E11779">
            <v>204</v>
          </cell>
          <cell r="F11779" t="str">
            <v>Public Apr 25</v>
          </cell>
        </row>
        <row r="11780">
          <cell r="A11780" t="str">
            <v>MTN4030-6503</v>
          </cell>
          <cell r="B11780" t="str">
            <v>SCHNEIDER</v>
          </cell>
          <cell r="C11780" t="str">
            <v>TO BE CHECKED</v>
          </cell>
          <cell r="D11780" t="str">
            <v>Merten D-Life Glass 3g Frame Onyx Black</v>
          </cell>
          <cell r="E11780">
            <v>561</v>
          </cell>
          <cell r="F11780" t="str">
            <v>Public Apr 25</v>
          </cell>
        </row>
        <row r="11781">
          <cell r="A11781" t="str">
            <v>MTN4030-6520</v>
          </cell>
          <cell r="B11781" t="str">
            <v>SCHNEIDER</v>
          </cell>
          <cell r="C11781" t="str">
            <v>TO BE CHECKED</v>
          </cell>
          <cell r="D11781" t="str">
            <v>Merten D-Life 3g Frame Crystal White</v>
          </cell>
          <cell r="E11781">
            <v>561</v>
          </cell>
          <cell r="F11781" t="str">
            <v>Public Apr 25</v>
          </cell>
        </row>
        <row r="11782">
          <cell r="A11782" t="str">
            <v>MTN4030-6533</v>
          </cell>
          <cell r="B11782" t="str">
            <v>SCHNEIDER</v>
          </cell>
          <cell r="C11782" t="str">
            <v>TO BE CHECKED</v>
          </cell>
          <cell r="D11782" t="str">
            <v>Merten D-Life 3g Frame Sahara</v>
          </cell>
          <cell r="E11782">
            <v>81.599999999999994</v>
          </cell>
          <cell r="F11782" t="str">
            <v>Public Apr 25</v>
          </cell>
        </row>
        <row r="11783">
          <cell r="A11783" t="str">
            <v>MTN4030-6534</v>
          </cell>
          <cell r="B11783" t="str">
            <v>SCHNEIDER</v>
          </cell>
          <cell r="C11783" t="str">
            <v>TO BE CHECKED</v>
          </cell>
          <cell r="D11783" t="str">
            <v>Merten D-Life 3g Frame Anthracite</v>
          </cell>
          <cell r="E11783">
            <v>81.599999999999994</v>
          </cell>
          <cell r="F11783" t="str">
            <v>Public Apr 25</v>
          </cell>
        </row>
        <row r="11784">
          <cell r="A11784" t="str">
            <v>MTN4030-6535</v>
          </cell>
          <cell r="B11784" t="str">
            <v>SCHNEIDER</v>
          </cell>
          <cell r="C11784" t="str">
            <v>TO BE CHECKED</v>
          </cell>
          <cell r="D11784" t="str">
            <v>Merten D-Life 3g Frame Lotus White</v>
          </cell>
          <cell r="E11784">
            <v>45.9</v>
          </cell>
          <cell r="F11784" t="str">
            <v>Public Apr 25</v>
          </cell>
        </row>
        <row r="11785">
          <cell r="A11785" t="str">
            <v>MTN4030-6547</v>
          </cell>
          <cell r="B11785" t="str">
            <v>SCHNEIDER</v>
          </cell>
          <cell r="C11785" t="str">
            <v>TO BE CHECKED</v>
          </cell>
          <cell r="D11785" t="str">
            <v>Stone frame 3g slate polished D-Life</v>
          </cell>
          <cell r="E11785">
            <v>663</v>
          </cell>
          <cell r="F11785" t="str">
            <v>Public Apr 25</v>
          </cell>
        </row>
        <row r="11786">
          <cell r="A11786" t="str">
            <v>MTN4030-6551</v>
          </cell>
          <cell r="B11786" t="str">
            <v>SCHNEIDER</v>
          </cell>
          <cell r="C11786" t="str">
            <v>TO BE CHECKED</v>
          </cell>
          <cell r="D11786" t="str">
            <v>Metal frame 3g chm D-Life</v>
          </cell>
          <cell r="E11786">
            <v>265.2</v>
          </cell>
          <cell r="F11786" t="str">
            <v>Public Apr 25</v>
          </cell>
        </row>
        <row r="11787">
          <cell r="A11787" t="str">
            <v>MTN4030-6552</v>
          </cell>
          <cell r="B11787" t="str">
            <v>SCHNEIDER</v>
          </cell>
          <cell r="C11787" t="str">
            <v>TO BE CHECKED</v>
          </cell>
          <cell r="D11787" t="str">
            <v>Metal frame 3g mom D-Life</v>
          </cell>
          <cell r="E11787">
            <v>265.2</v>
          </cell>
          <cell r="F11787" t="str">
            <v>Public Apr 25</v>
          </cell>
        </row>
        <row r="11788">
          <cell r="A11788" t="str">
            <v>MTN4040-6503</v>
          </cell>
          <cell r="B11788" t="str">
            <v>SCHNEIDER</v>
          </cell>
          <cell r="C11788" t="str">
            <v>TO BE CHECKED</v>
          </cell>
          <cell r="D11788" t="str">
            <v>Merten D-Life Glass 4g Frame Onyx Black</v>
          </cell>
          <cell r="E11788">
            <v>765</v>
          </cell>
          <cell r="F11788" t="str">
            <v>Public Apr 25</v>
          </cell>
        </row>
        <row r="11789">
          <cell r="A11789" t="str">
            <v>MTN4040-6520</v>
          </cell>
          <cell r="B11789" t="str">
            <v>SCHNEIDER</v>
          </cell>
          <cell r="C11789" t="str">
            <v>TO BE CHECKED</v>
          </cell>
          <cell r="D11789" t="str">
            <v>Merten D-Life 4g Frame Crystal White</v>
          </cell>
          <cell r="E11789">
            <v>765</v>
          </cell>
          <cell r="F11789" t="str">
            <v>Public Apr 25</v>
          </cell>
        </row>
        <row r="11790">
          <cell r="A11790" t="str">
            <v>MTN4040-6533</v>
          </cell>
          <cell r="B11790" t="str">
            <v>SCHNEIDER</v>
          </cell>
          <cell r="C11790" t="str">
            <v>TO BE CHECKED</v>
          </cell>
          <cell r="D11790" t="str">
            <v>Merten D-Life 4g Frame Sahara</v>
          </cell>
          <cell r="E11790">
            <v>102</v>
          </cell>
          <cell r="F11790" t="str">
            <v>Public Apr 25</v>
          </cell>
        </row>
        <row r="11791">
          <cell r="A11791" t="str">
            <v>MTN4040-6534</v>
          </cell>
          <cell r="B11791" t="str">
            <v>SCHNEIDER</v>
          </cell>
          <cell r="C11791" t="str">
            <v>TO BE CHECKED</v>
          </cell>
          <cell r="D11791" t="str">
            <v>Merten D-Life 4g Frame Anthracite</v>
          </cell>
          <cell r="E11791">
            <v>102</v>
          </cell>
          <cell r="F11791" t="str">
            <v>Public Apr 25</v>
          </cell>
        </row>
        <row r="11792">
          <cell r="A11792" t="str">
            <v>MTN4040-6535</v>
          </cell>
          <cell r="B11792" t="str">
            <v>SCHNEIDER</v>
          </cell>
          <cell r="C11792" t="str">
            <v>TO BE CHECKED</v>
          </cell>
          <cell r="D11792" t="str">
            <v>Fra. 4g lw SysD</v>
          </cell>
          <cell r="E11792">
            <v>56.1</v>
          </cell>
          <cell r="F11792" t="str">
            <v>Public Apr 25</v>
          </cell>
        </row>
        <row r="11793">
          <cell r="A11793" t="str">
            <v>MTN4040-6547</v>
          </cell>
          <cell r="B11793" t="str">
            <v>SCHNEIDER</v>
          </cell>
          <cell r="C11793" t="str">
            <v>TO BE CHECKED</v>
          </cell>
          <cell r="D11793" t="str">
            <v>Stone frame 4g slate polished D-Life</v>
          </cell>
          <cell r="E11793">
            <v>918</v>
          </cell>
          <cell r="F11793" t="str">
            <v>Public Apr 25</v>
          </cell>
        </row>
        <row r="11794">
          <cell r="A11794" t="str">
            <v>MTN4040-6551</v>
          </cell>
          <cell r="B11794" t="str">
            <v>SCHNEIDER</v>
          </cell>
          <cell r="C11794" t="str">
            <v>TO BE CHECKED</v>
          </cell>
          <cell r="D11794" t="str">
            <v>Metal frame 4g chm D-Life</v>
          </cell>
          <cell r="E11794">
            <v>357</v>
          </cell>
          <cell r="F11794" t="str">
            <v>Public Apr 25</v>
          </cell>
        </row>
        <row r="11795">
          <cell r="A11795" t="str">
            <v>MTN4040-6552</v>
          </cell>
          <cell r="B11795" t="str">
            <v>SCHNEIDER</v>
          </cell>
          <cell r="C11795" t="str">
            <v>TO BE CHECKED</v>
          </cell>
          <cell r="D11795" t="str">
            <v>Metal frame 4g mom D-Life</v>
          </cell>
          <cell r="E11795">
            <v>357</v>
          </cell>
          <cell r="F11795" t="str">
            <v>Public Apr 25</v>
          </cell>
        </row>
        <row r="11796">
          <cell r="A11796" t="str">
            <v>MTN4050-6503</v>
          </cell>
          <cell r="B11796" t="str">
            <v>SCHNEIDER</v>
          </cell>
          <cell r="C11796" t="str">
            <v>TO BE CHECKED</v>
          </cell>
          <cell r="D11796" t="str">
            <v>Merten D-Life Glass 5g Frame Onyx Black</v>
          </cell>
          <cell r="E11796">
            <v>867</v>
          </cell>
          <cell r="F11796" t="str">
            <v>Public Apr 25</v>
          </cell>
        </row>
        <row r="11797">
          <cell r="A11797" t="str">
            <v>MTN4050-6520</v>
          </cell>
          <cell r="B11797" t="str">
            <v>SCHNEIDER</v>
          </cell>
          <cell r="C11797" t="str">
            <v>TO BE CHECKED</v>
          </cell>
          <cell r="D11797" t="str">
            <v>Merten D-Life 5g Frame Crystal White</v>
          </cell>
          <cell r="E11797">
            <v>867</v>
          </cell>
          <cell r="F11797" t="str">
            <v>Public Apr 25</v>
          </cell>
        </row>
        <row r="11798">
          <cell r="A11798" t="str">
            <v>MTN4050-6533</v>
          </cell>
          <cell r="B11798" t="str">
            <v>SCHNEIDER</v>
          </cell>
          <cell r="C11798" t="str">
            <v>TO BE CHECKED</v>
          </cell>
          <cell r="D11798" t="str">
            <v>Fra. 5g sah SysD</v>
          </cell>
          <cell r="E11798">
            <v>122.4</v>
          </cell>
          <cell r="F11798" t="str">
            <v>Public Apr 25</v>
          </cell>
        </row>
        <row r="11799">
          <cell r="A11799" t="str">
            <v>MTN4050-6534</v>
          </cell>
          <cell r="B11799" t="str">
            <v>SCHNEIDER</v>
          </cell>
          <cell r="C11799" t="str">
            <v>TO BE CHECKED</v>
          </cell>
          <cell r="D11799" t="str">
            <v>Merten D-Life 5g Frame Anthracite</v>
          </cell>
          <cell r="E11799">
            <v>122.4</v>
          </cell>
          <cell r="F11799" t="str">
            <v>Public Apr 25</v>
          </cell>
        </row>
        <row r="11800">
          <cell r="A11800" t="str">
            <v>MTN4050-6535</v>
          </cell>
          <cell r="B11800" t="str">
            <v>SCHNEIDER</v>
          </cell>
          <cell r="C11800" t="str">
            <v>TO BE CHECKED</v>
          </cell>
          <cell r="D11800" t="str">
            <v>Fra. 5g lw SysD</v>
          </cell>
          <cell r="E11800">
            <v>66.3</v>
          </cell>
          <cell r="F11800" t="str">
            <v>Public Apr 25</v>
          </cell>
        </row>
        <row r="11801">
          <cell r="A11801" t="str">
            <v>MTN4050-6547</v>
          </cell>
          <cell r="B11801" t="str">
            <v>SCHNEIDER</v>
          </cell>
          <cell r="C11801" t="str">
            <v>TO BE CHECKED</v>
          </cell>
          <cell r="D11801" t="str">
            <v>Stone frame 5g slate polished D-Life</v>
          </cell>
          <cell r="E11801">
            <v>1071</v>
          </cell>
          <cell r="F11801" t="str">
            <v>Public Apr 25</v>
          </cell>
        </row>
        <row r="11802">
          <cell r="A11802" t="str">
            <v>MTN4050-6551</v>
          </cell>
          <cell r="B11802" t="str">
            <v>SCHNEIDER</v>
          </cell>
          <cell r="C11802" t="str">
            <v>TO BE CHECKED</v>
          </cell>
          <cell r="D11802" t="str">
            <v>Metal frame 5g chm D-Life</v>
          </cell>
          <cell r="E11802">
            <v>408</v>
          </cell>
          <cell r="F11802" t="str">
            <v>Public Apr 25</v>
          </cell>
        </row>
        <row r="11803">
          <cell r="A11803" t="str">
            <v>MTN4050-6552</v>
          </cell>
          <cell r="B11803" t="str">
            <v>SCHNEIDER</v>
          </cell>
          <cell r="C11803" t="str">
            <v>TO BE CHECKED</v>
          </cell>
          <cell r="D11803" t="str">
            <v>Metal frame 5g mom D-Life</v>
          </cell>
          <cell r="E11803">
            <v>408</v>
          </cell>
          <cell r="F11803" t="str">
            <v>Public Apr 25</v>
          </cell>
        </row>
        <row r="11804">
          <cell r="A11804" t="str">
            <v>MTN4123-6033</v>
          </cell>
          <cell r="B11804" t="str">
            <v>SCHNEIDER</v>
          </cell>
          <cell r="C11804" t="str">
            <v>TO BE CHECKED</v>
          </cell>
          <cell r="D11804" t="str">
            <v>Mrtn D-Lf Ant. Outlet Plate 2/3 Holes Sa</v>
          </cell>
          <cell r="E11804">
            <v>81.599999999999994</v>
          </cell>
          <cell r="F11804" t="str">
            <v>Public Apr 25</v>
          </cell>
        </row>
        <row r="11805">
          <cell r="A11805" t="str">
            <v>MTN4123-6034</v>
          </cell>
          <cell r="B11805" t="str">
            <v>SCHNEIDER</v>
          </cell>
          <cell r="C11805" t="str">
            <v>TO BE CHECKED</v>
          </cell>
          <cell r="D11805" t="str">
            <v>Mrtn D-Lf Ant. Outlet Plate 2/3 Holes An</v>
          </cell>
          <cell r="E11805">
            <v>81.599999999999994</v>
          </cell>
          <cell r="F11805" t="str">
            <v>Public Apr 25</v>
          </cell>
        </row>
        <row r="11806">
          <cell r="A11806" t="str">
            <v>MTN4123-6036</v>
          </cell>
          <cell r="B11806" t="str">
            <v>SCHNEIDER</v>
          </cell>
          <cell r="C11806" t="str">
            <v>TO BE CHECKED</v>
          </cell>
          <cell r="D11806" t="str">
            <v>Mrtn D-Lf Ant. Outlet Plate 2/3 Holes SS</v>
          </cell>
          <cell r="E11806">
            <v>81.599999999999994</v>
          </cell>
          <cell r="F11806" t="str">
            <v>Public Apr 25</v>
          </cell>
        </row>
        <row r="11807">
          <cell r="A11807" t="str">
            <v>MTN4123-6050</v>
          </cell>
          <cell r="B11807" t="str">
            <v>SCHNEIDER</v>
          </cell>
          <cell r="C11807" t="str">
            <v>TO BE CHECKED</v>
          </cell>
          <cell r="D11807" t="str">
            <v>Mrtn D-Lf Ant. Outlet Plate 2/3 Holes NM</v>
          </cell>
          <cell r="E11807">
            <v>255</v>
          </cell>
          <cell r="F11807" t="str">
            <v>Public Apr 25</v>
          </cell>
        </row>
        <row r="11808">
          <cell r="A11808" t="str">
            <v>MTN4123-6051</v>
          </cell>
          <cell r="B11808" t="str">
            <v>SCHNEIDER</v>
          </cell>
          <cell r="C11808" t="str">
            <v>TO BE CHECKED</v>
          </cell>
          <cell r="D11808" t="str">
            <v>Mrtn D-Lf Ant. Outlet Plate 2/3 Holes CM</v>
          </cell>
          <cell r="E11808">
            <v>255</v>
          </cell>
          <cell r="F11808" t="str">
            <v>Public Apr 25</v>
          </cell>
        </row>
        <row r="11809">
          <cell r="A11809" t="str">
            <v>MTN4123-6052</v>
          </cell>
          <cell r="B11809" t="str">
            <v>SCHNEIDER</v>
          </cell>
          <cell r="C11809" t="str">
            <v>TO BE CHECKED</v>
          </cell>
          <cell r="D11809" t="str">
            <v>Mrtn D-Lf Ant. Outlet Plate 2/3 Holes MM</v>
          </cell>
          <cell r="E11809">
            <v>255</v>
          </cell>
          <cell r="F11809" t="str">
            <v>Public Apr 25</v>
          </cell>
        </row>
        <row r="11810">
          <cell r="A11810" t="str">
            <v>MTN4215-6033</v>
          </cell>
          <cell r="B11810" t="str">
            <v>SCHNEIDER</v>
          </cell>
          <cell r="C11810" t="str">
            <v>TO BE CHECKED</v>
          </cell>
          <cell r="D11810" t="str">
            <v>Cen.pl. f. RJ-tele.ins. sah SysD</v>
          </cell>
          <cell r="E11810">
            <v>96.9</v>
          </cell>
          <cell r="F11810" t="str">
            <v>Public Apr 25</v>
          </cell>
        </row>
        <row r="11811">
          <cell r="A11811" t="str">
            <v>MTN4215-6034</v>
          </cell>
          <cell r="B11811" t="str">
            <v>SCHNEIDER</v>
          </cell>
          <cell r="C11811" t="str">
            <v>TO BE CHECKED</v>
          </cell>
          <cell r="D11811" t="str">
            <v>Merten D-Life RJ11/12 S.O. Plate Anth</v>
          </cell>
          <cell r="E11811">
            <v>96.9</v>
          </cell>
          <cell r="F11811" t="str">
            <v>Public Apr 25</v>
          </cell>
        </row>
        <row r="11812">
          <cell r="A11812" t="str">
            <v>MTN4215-6035</v>
          </cell>
          <cell r="B11812" t="str">
            <v>SCHNEIDER</v>
          </cell>
          <cell r="C11812" t="str">
            <v>TO BE CHECKED</v>
          </cell>
          <cell r="D11812" t="str">
            <v>Merten D-Life RJ11/12 S.O. Plate Lts Wht</v>
          </cell>
          <cell r="E11812">
            <v>66.3</v>
          </cell>
          <cell r="F11812" t="str">
            <v>Public Apr 25</v>
          </cell>
        </row>
        <row r="11813">
          <cell r="A11813" t="str">
            <v>MTN4215-6036</v>
          </cell>
          <cell r="B11813" t="str">
            <v>SCHNEIDER</v>
          </cell>
          <cell r="C11813" t="str">
            <v>TO BE CHECKED</v>
          </cell>
          <cell r="D11813" t="str">
            <v>Merten D-Life RJ11/12 S.O. Plate St. St.</v>
          </cell>
          <cell r="E11813">
            <v>96.9</v>
          </cell>
          <cell r="F11813" t="str">
            <v>Public Apr 25</v>
          </cell>
        </row>
        <row r="11814">
          <cell r="A11814" t="str">
            <v>MTN4215-6050</v>
          </cell>
          <cell r="B11814" t="str">
            <v>SCHNEIDER</v>
          </cell>
          <cell r="C11814" t="str">
            <v>TO BE CHECKED</v>
          </cell>
          <cell r="D11814" t="str">
            <v>Cen.pl. f. RJ-tele.ins. nim SysD</v>
          </cell>
          <cell r="E11814">
            <v>122.4</v>
          </cell>
          <cell r="F11814" t="str">
            <v>Public Apr 25</v>
          </cell>
        </row>
        <row r="11815">
          <cell r="A11815" t="str">
            <v>MTN4215-6051</v>
          </cell>
          <cell r="B11815" t="str">
            <v>SCHNEIDER</v>
          </cell>
          <cell r="C11815" t="str">
            <v>TO BE CHECKED</v>
          </cell>
          <cell r="D11815" t="str">
            <v>Cen.pl. f. RJ-tele.ins. chm SysD</v>
          </cell>
          <cell r="E11815">
            <v>122.4</v>
          </cell>
          <cell r="F11815" t="str">
            <v>Public Apr 25</v>
          </cell>
        </row>
        <row r="11816">
          <cell r="A11816" t="str">
            <v>MTN4215-6052</v>
          </cell>
          <cell r="B11816" t="str">
            <v>SCHNEIDER</v>
          </cell>
          <cell r="C11816" t="str">
            <v>TO BE CHECKED</v>
          </cell>
          <cell r="D11816" t="str">
            <v>Cen.pl. f. RJ-tele.ins. mom SysD</v>
          </cell>
          <cell r="E11816">
            <v>122.4</v>
          </cell>
          <cell r="F11816" t="str">
            <v>Public Apr 25</v>
          </cell>
        </row>
        <row r="11817">
          <cell r="A11817" t="str">
            <v>MTN4250-6033</v>
          </cell>
          <cell r="B11817" t="str">
            <v>SCHNEIDER</v>
          </cell>
          <cell r="C11817" t="str">
            <v>TO BE CHECKED</v>
          </cell>
          <cell r="D11817" t="str">
            <v>Cen.pla. f. TAE/audio/USB sah SysD</v>
          </cell>
          <cell r="E11817">
            <v>122.4</v>
          </cell>
          <cell r="F11817" t="str">
            <v>Public Apr 25</v>
          </cell>
        </row>
        <row r="11818">
          <cell r="A11818" t="str">
            <v>MTN4250-6034</v>
          </cell>
          <cell r="B11818" t="str">
            <v>SCHNEIDER</v>
          </cell>
          <cell r="C11818" t="str">
            <v>TO BE CHECKED</v>
          </cell>
          <cell r="D11818" t="str">
            <v>Merten D-Life Tlph SO w/Label Plate Anth</v>
          </cell>
          <cell r="E11818">
            <v>122.4</v>
          </cell>
          <cell r="F11818" t="str">
            <v>Public Apr 25</v>
          </cell>
        </row>
        <row r="11819">
          <cell r="A11819" t="str">
            <v>MTN4250-6035</v>
          </cell>
          <cell r="B11819" t="str">
            <v>SCHNEIDER</v>
          </cell>
          <cell r="C11819" t="str">
            <v>TO BE CHECKED</v>
          </cell>
          <cell r="D11819" t="str">
            <v>Cen.pla. f. TAE/audio/USB lw SysD</v>
          </cell>
          <cell r="E11819">
            <v>91.8</v>
          </cell>
          <cell r="F11819" t="str">
            <v>Public Apr 25</v>
          </cell>
        </row>
        <row r="11820">
          <cell r="A11820" t="str">
            <v>MTN4250-6050</v>
          </cell>
          <cell r="B11820" t="str">
            <v>SCHNEIDER</v>
          </cell>
          <cell r="C11820" t="str">
            <v>TO BE CHECKED</v>
          </cell>
          <cell r="D11820" t="str">
            <v>Cen.pla. f. TAE/audio/USB nim SysD</v>
          </cell>
          <cell r="E11820">
            <v>520.20000000000005</v>
          </cell>
          <cell r="F11820" t="str">
            <v>Public Apr 25</v>
          </cell>
        </row>
        <row r="11821">
          <cell r="A11821" t="str">
            <v>MTN4250-6051</v>
          </cell>
          <cell r="B11821" t="str">
            <v>SCHNEIDER</v>
          </cell>
          <cell r="C11821" t="str">
            <v>TO BE CHECKED</v>
          </cell>
          <cell r="D11821" t="str">
            <v>Cen.pla. f. TAE/audio/USB chm SysD</v>
          </cell>
          <cell r="E11821">
            <v>520.20000000000005</v>
          </cell>
          <cell r="F11821" t="str">
            <v>Public Apr 25</v>
          </cell>
        </row>
        <row r="11822">
          <cell r="A11822" t="str">
            <v>MTN4250-6052</v>
          </cell>
          <cell r="B11822" t="str">
            <v>SCHNEIDER</v>
          </cell>
          <cell r="C11822" t="str">
            <v>TO BE CHECKED</v>
          </cell>
          <cell r="D11822" t="str">
            <v>Cen.pla. f. TAE/audio/USB mom SysD</v>
          </cell>
          <cell r="E11822">
            <v>520.20000000000005</v>
          </cell>
          <cell r="F11822" t="str">
            <v>Public Apr 25</v>
          </cell>
        </row>
        <row r="11823">
          <cell r="A11823" t="str">
            <v>MTN4367-6033</v>
          </cell>
          <cell r="B11823" t="str">
            <v>SCHNEIDER</v>
          </cell>
          <cell r="C11823" t="str">
            <v>TO BE CHECKED</v>
          </cell>
          <cell r="D11823" t="str">
            <v>Merten D-Life USB Charger Plate Sahara</v>
          </cell>
          <cell r="E11823">
            <v>86.7</v>
          </cell>
          <cell r="F11823" t="str">
            <v>Public Apr 25</v>
          </cell>
        </row>
        <row r="11824">
          <cell r="A11824" t="str">
            <v>MTN4367-6034</v>
          </cell>
          <cell r="B11824" t="str">
            <v>SCHNEIDER</v>
          </cell>
          <cell r="C11824" t="str">
            <v>TO BE CHECKED</v>
          </cell>
          <cell r="D11824" t="str">
            <v>Merten D-Life USB Charger Plate Anth</v>
          </cell>
          <cell r="E11824">
            <v>86.7</v>
          </cell>
          <cell r="F11824" t="str">
            <v>Public Apr 25</v>
          </cell>
        </row>
        <row r="11825">
          <cell r="A11825" t="str">
            <v>MTN4367-6035</v>
          </cell>
          <cell r="B11825" t="str">
            <v>SCHNEIDER</v>
          </cell>
          <cell r="C11825" t="str">
            <v>TO BE CHECKED</v>
          </cell>
          <cell r="D11825" t="str">
            <v>Merten D-Life USB Charger Plate Lts Wht</v>
          </cell>
          <cell r="E11825">
            <v>61.2</v>
          </cell>
          <cell r="F11825" t="str">
            <v>Public Apr 25</v>
          </cell>
        </row>
        <row r="11826">
          <cell r="A11826" t="str">
            <v>MTN4367-6050</v>
          </cell>
          <cell r="B11826" t="str">
            <v>SCHNEIDER</v>
          </cell>
          <cell r="C11826" t="str">
            <v>TO BE CHECKED</v>
          </cell>
          <cell r="D11826" t="str">
            <v>Merten D-Life USB Charger Plate Nckl Mtl</v>
          </cell>
          <cell r="E11826">
            <v>112.2</v>
          </cell>
          <cell r="F11826" t="str">
            <v>Public Apr 25</v>
          </cell>
        </row>
        <row r="11827">
          <cell r="A11827" t="str">
            <v>MTN4367-6051</v>
          </cell>
          <cell r="B11827" t="str">
            <v>SCHNEIDER</v>
          </cell>
          <cell r="C11827" t="str">
            <v>TO BE CHECKED</v>
          </cell>
          <cell r="D11827" t="str">
            <v>Merten D-Life USB Charger Plate Chmp Mtl</v>
          </cell>
          <cell r="E11827">
            <v>112.2</v>
          </cell>
          <cell r="F11827" t="str">
            <v>Public Apr 25</v>
          </cell>
        </row>
        <row r="11828">
          <cell r="A11828" t="str">
            <v>MTN4367-6052</v>
          </cell>
          <cell r="B11828" t="str">
            <v>SCHNEIDER</v>
          </cell>
          <cell r="C11828" t="str">
            <v>TO BE CHECKED</v>
          </cell>
          <cell r="D11828" t="str">
            <v>Merten D-Life USB Charger Plate Mcc Mtlc</v>
          </cell>
          <cell r="E11828">
            <v>112.2</v>
          </cell>
          <cell r="F11828" t="str">
            <v>Public Apr 25</v>
          </cell>
        </row>
        <row r="11829">
          <cell r="A11829" t="str">
            <v>MTN4521-6033</v>
          </cell>
          <cell r="B11829" t="str">
            <v>SCHNEIDER</v>
          </cell>
          <cell r="C11829" t="str">
            <v>TO BE CHECKED</v>
          </cell>
          <cell r="D11829" t="str">
            <v>Merten D-Life 1xRJ45 Insrt Plate Sahara</v>
          </cell>
          <cell r="E11829">
            <v>81.599999999999994</v>
          </cell>
          <cell r="F11829" t="str">
            <v>Public Apr 25</v>
          </cell>
        </row>
        <row r="11830">
          <cell r="A11830" t="str">
            <v>MTN4521-6034</v>
          </cell>
          <cell r="B11830" t="str">
            <v>SCHNEIDER</v>
          </cell>
          <cell r="C11830" t="str">
            <v>TO BE CHECKED</v>
          </cell>
          <cell r="D11830" t="str">
            <v>Merten D-Life 1xRJ45 Insert Plate Anth</v>
          </cell>
          <cell r="E11830">
            <v>81.599999999999994</v>
          </cell>
          <cell r="F11830" t="str">
            <v>Public Apr 25</v>
          </cell>
        </row>
        <row r="11831">
          <cell r="A11831" t="str">
            <v>MTN4521-6035</v>
          </cell>
          <cell r="B11831" t="str">
            <v>SCHNEIDER</v>
          </cell>
          <cell r="C11831" t="str">
            <v>TO BE CHECKED</v>
          </cell>
          <cell r="D11831" t="str">
            <v>Merten D-Life 1xRJ45 Insrt Plate Lts Wht</v>
          </cell>
          <cell r="E11831">
            <v>51</v>
          </cell>
          <cell r="F11831" t="str">
            <v>Public Apr 25</v>
          </cell>
        </row>
        <row r="11832">
          <cell r="A11832" t="str">
            <v>MTN4521-6050</v>
          </cell>
          <cell r="B11832" t="str">
            <v>SCHNEIDER</v>
          </cell>
          <cell r="C11832" t="str">
            <v>TO BE CHECKED</v>
          </cell>
          <cell r="D11832" t="str">
            <v>Cen.pla.f.RJ45 ins.1g nim SysD</v>
          </cell>
          <cell r="E11832">
            <v>255</v>
          </cell>
          <cell r="F11832" t="str">
            <v>Public Apr 25</v>
          </cell>
        </row>
        <row r="11833">
          <cell r="A11833" t="str">
            <v>MTN4521-6052</v>
          </cell>
          <cell r="B11833" t="str">
            <v>SCHNEIDER</v>
          </cell>
          <cell r="C11833" t="str">
            <v>TO BE CHECKED</v>
          </cell>
          <cell r="D11833" t="str">
            <v>Cen.pla.f.RJ45 ins.1g mom SysD</v>
          </cell>
          <cell r="E11833">
            <v>255</v>
          </cell>
          <cell r="F11833" t="str">
            <v>Public Apr 25</v>
          </cell>
        </row>
        <row r="11834">
          <cell r="A11834" t="str">
            <v>MTN4522-6033</v>
          </cell>
          <cell r="B11834" t="str">
            <v>SCHNEIDER</v>
          </cell>
          <cell r="C11834" t="str">
            <v>TO BE CHECKED</v>
          </cell>
          <cell r="D11834" t="str">
            <v>Merten D-Life 2xRJ45 Insrt Plate Sahara</v>
          </cell>
          <cell r="E11834">
            <v>91.8</v>
          </cell>
          <cell r="F11834" t="str">
            <v>Public Apr 25</v>
          </cell>
        </row>
        <row r="11835">
          <cell r="A11835" t="str">
            <v>MTN4522-6034</v>
          </cell>
          <cell r="B11835" t="str">
            <v>SCHNEIDER</v>
          </cell>
          <cell r="C11835" t="str">
            <v>TO BE CHECKED</v>
          </cell>
          <cell r="D11835" t="str">
            <v>Merten D-Life 2xRJ45 Insert Plate Anth</v>
          </cell>
          <cell r="E11835">
            <v>91.8</v>
          </cell>
          <cell r="F11835" t="str">
            <v>Public Apr 25</v>
          </cell>
        </row>
        <row r="11836">
          <cell r="A11836" t="str">
            <v>MTN4522-6035</v>
          </cell>
          <cell r="B11836" t="str">
            <v>SCHNEIDER</v>
          </cell>
          <cell r="C11836" t="str">
            <v>TO BE CHECKED</v>
          </cell>
          <cell r="D11836" t="str">
            <v>Merten D-Life 2xRJ45 Insrt Plate Lts Wht</v>
          </cell>
          <cell r="E11836">
            <v>61.2</v>
          </cell>
          <cell r="F11836" t="str">
            <v>Public Apr 25</v>
          </cell>
        </row>
        <row r="11837">
          <cell r="A11837" t="str">
            <v>MTN4522-6036</v>
          </cell>
          <cell r="B11837" t="str">
            <v>SCHNEIDER</v>
          </cell>
          <cell r="C11837" t="str">
            <v>TO BE CHECKED</v>
          </cell>
          <cell r="D11837" t="str">
            <v>Merten D-Life 2xRJ45 Insrt Plate St. St.</v>
          </cell>
          <cell r="E11837">
            <v>91.8</v>
          </cell>
          <cell r="F11837" t="str">
            <v>Public Apr 25</v>
          </cell>
        </row>
        <row r="11838">
          <cell r="A11838" t="str">
            <v>MTN4522-6050</v>
          </cell>
          <cell r="B11838" t="str">
            <v>SCHNEIDER</v>
          </cell>
          <cell r="C11838" t="str">
            <v>TO BE CHECKED</v>
          </cell>
          <cell r="D11838" t="str">
            <v>Cen.pla.f.RJ45 ins.2g nim SDsg</v>
          </cell>
          <cell r="E11838">
            <v>265.2</v>
          </cell>
          <cell r="F11838" t="str">
            <v>Public Apr 25</v>
          </cell>
        </row>
        <row r="11839">
          <cell r="A11839" t="str">
            <v>MTN4522-6052</v>
          </cell>
          <cell r="B11839" t="str">
            <v>SCHNEIDER</v>
          </cell>
          <cell r="C11839" t="str">
            <v>TO BE CHECKED</v>
          </cell>
          <cell r="D11839" t="str">
            <v>Cen.pla.f.RJ45 ins.2g mom SDsg</v>
          </cell>
          <cell r="E11839">
            <v>265.2</v>
          </cell>
          <cell r="F11839" t="str">
            <v>Public Apr 25</v>
          </cell>
        </row>
        <row r="11840">
          <cell r="A11840" t="str">
            <v>MTN463500</v>
          </cell>
          <cell r="B11840" t="str">
            <v>SCHNEIDER</v>
          </cell>
          <cell r="C11840" t="str">
            <v>TO BE CHECKED</v>
          </cell>
          <cell r="D11840" t="str">
            <v>Merten RJ12 Telephone 6-contacts Insert</v>
          </cell>
          <cell r="E11840">
            <v>51</v>
          </cell>
          <cell r="F11840" t="str">
            <v>Public Apr 25</v>
          </cell>
        </row>
        <row r="11841">
          <cell r="A11841" t="str">
            <v>MTN465706</v>
          </cell>
          <cell r="B11841" t="str">
            <v>SCHNEIDER</v>
          </cell>
          <cell r="C11841" t="str">
            <v>TO BE CHECKED</v>
          </cell>
          <cell r="D11841" t="str">
            <v>Merten RJ45 8/8 Cat6 Insert</v>
          </cell>
          <cell r="E11841">
            <v>204</v>
          </cell>
          <cell r="F11841" t="str">
            <v>Public Apr 25</v>
          </cell>
        </row>
        <row r="11842">
          <cell r="A11842" t="str">
            <v>MTN5250-6033</v>
          </cell>
          <cell r="B11842" t="str">
            <v>SCHNEIDER</v>
          </cell>
          <cell r="C11842" t="str">
            <v>TO BE CHECKED</v>
          </cell>
          <cell r="D11842" t="str">
            <v>dimmer center plate &amp; knop for Kristina</v>
          </cell>
          <cell r="E11842">
            <v>306</v>
          </cell>
          <cell r="F11842" t="str">
            <v>Public Apr 25</v>
          </cell>
        </row>
        <row r="11843">
          <cell r="A11843" t="str">
            <v>MTN5250-6034</v>
          </cell>
          <cell r="B11843" t="str">
            <v>SCHNEIDER</v>
          </cell>
          <cell r="C11843" t="str">
            <v>TO BE CHECKED</v>
          </cell>
          <cell r="D11843" t="str">
            <v>dimmer center plate &amp; knop for Kristina</v>
          </cell>
          <cell r="E11843">
            <v>306</v>
          </cell>
          <cell r="F11843" t="str">
            <v>Public Apr 25</v>
          </cell>
        </row>
        <row r="11844">
          <cell r="A11844" t="str">
            <v>MTN5250-6035</v>
          </cell>
          <cell r="B11844" t="str">
            <v>SCHNEIDER</v>
          </cell>
          <cell r="C11844" t="str">
            <v>TO BE CHECKED</v>
          </cell>
          <cell r="D11844" t="str">
            <v>dimmer center plate &amp; knop for Kristina</v>
          </cell>
          <cell r="E11844">
            <v>122.4</v>
          </cell>
          <cell r="F11844" t="str">
            <v>Public Apr 25</v>
          </cell>
        </row>
        <row r="11845">
          <cell r="A11845" t="str">
            <v>MTN5250-6036</v>
          </cell>
          <cell r="B11845" t="str">
            <v>SCHNEIDER</v>
          </cell>
          <cell r="C11845" t="str">
            <v>TO BE CHECKED</v>
          </cell>
          <cell r="D11845" t="str">
            <v>dimmer center plate &amp; knop for Kristina</v>
          </cell>
          <cell r="E11845">
            <v>306</v>
          </cell>
          <cell r="F11845" t="str">
            <v>Public Apr 25</v>
          </cell>
        </row>
        <row r="11846">
          <cell r="A11846" t="str">
            <v>MTN5250-6050</v>
          </cell>
          <cell r="B11846" t="str">
            <v>SCHNEIDER</v>
          </cell>
          <cell r="C11846" t="str">
            <v>TO BE CHECKED</v>
          </cell>
          <cell r="D11846" t="str">
            <v>dimmer center plate &amp; knop for Kristina</v>
          </cell>
          <cell r="E11846">
            <v>714</v>
          </cell>
          <cell r="F11846" t="str">
            <v>Public Apr 25</v>
          </cell>
        </row>
        <row r="11847">
          <cell r="A11847" t="str">
            <v>MTN5250-6051</v>
          </cell>
          <cell r="B11847" t="str">
            <v>SCHNEIDER</v>
          </cell>
          <cell r="C11847" t="str">
            <v>TO BE CHECKED</v>
          </cell>
          <cell r="D11847" t="str">
            <v>dimmer center plate &amp; knop for Kristina</v>
          </cell>
          <cell r="E11847">
            <v>714</v>
          </cell>
          <cell r="F11847" t="str">
            <v>Public Apr 25</v>
          </cell>
        </row>
        <row r="11848">
          <cell r="A11848" t="str">
            <v>MTN5250-6052</v>
          </cell>
          <cell r="B11848" t="str">
            <v>SCHNEIDER</v>
          </cell>
          <cell r="C11848" t="str">
            <v>TO BE CHECKED</v>
          </cell>
          <cell r="D11848" t="str">
            <v>dimmer center plate &amp; knop for Kristina</v>
          </cell>
          <cell r="E11848">
            <v>714</v>
          </cell>
          <cell r="F11848" t="str">
            <v>Public Apr 25</v>
          </cell>
        </row>
        <row r="11849">
          <cell r="A11849" t="str">
            <v>PKE16M425</v>
          </cell>
          <cell r="B11849" t="str">
            <v>SCHNEIDER</v>
          </cell>
          <cell r="C11849" t="str">
            <v>TO BE CHECKED</v>
          </cell>
          <cell r="D11849" t="str">
            <v>Wander plug PK PratiKa screw 16A IP44</v>
          </cell>
          <cell r="E11849">
            <v>40.075800000000001</v>
          </cell>
          <cell r="F11849" t="str">
            <v>Public Apr 25</v>
          </cell>
        </row>
        <row r="11850">
          <cell r="A11850" t="str">
            <v>PKE16M433</v>
          </cell>
          <cell r="B11850" t="str">
            <v>SCHNEIDER</v>
          </cell>
          <cell r="C11850" t="str">
            <v>TO BE CHECKED</v>
          </cell>
          <cell r="D11850" t="str">
            <v>Wander plug PK PratiKa screw 16A IP44</v>
          </cell>
          <cell r="E11850">
            <v>34.873799999999996</v>
          </cell>
          <cell r="F11850" t="str">
            <v>Public Apr 25</v>
          </cell>
        </row>
        <row r="11851">
          <cell r="A11851" t="str">
            <v>PKE16M723</v>
          </cell>
          <cell r="B11851" t="str">
            <v>SCHNEIDER</v>
          </cell>
          <cell r="C11851" t="str">
            <v>TO BE CHECKED</v>
          </cell>
          <cell r="D11851" t="str">
            <v>PrtKa 2P+E 16A 200-250V Wander Plug IP67</v>
          </cell>
          <cell r="E11851">
            <v>44.380200000000002</v>
          </cell>
          <cell r="F11851" t="str">
            <v>Public Apr 25</v>
          </cell>
        </row>
        <row r="11852">
          <cell r="A11852" t="str">
            <v>PKE16M725</v>
          </cell>
          <cell r="B11852" t="str">
            <v>SCHNEIDER</v>
          </cell>
          <cell r="C11852" t="str">
            <v>TO BE CHECKED</v>
          </cell>
          <cell r="D11852" t="str">
            <v>Wander plug PK PratiKa screw 16A IP67</v>
          </cell>
          <cell r="E11852">
            <v>63.923400000000001</v>
          </cell>
          <cell r="F11852" t="str">
            <v>Public Apr 25</v>
          </cell>
        </row>
        <row r="11853">
          <cell r="A11853" t="str">
            <v>PKE16M734</v>
          </cell>
          <cell r="B11853" t="str">
            <v>SCHNEIDER</v>
          </cell>
          <cell r="C11853" t="str">
            <v>TO BE CHECKED</v>
          </cell>
          <cell r="D11853" t="str">
            <v>PrtKa 3P+E 16A 380-415V Wander Plug IP67</v>
          </cell>
          <cell r="E11853">
            <v>53.060400000000001</v>
          </cell>
          <cell r="F11853" t="str">
            <v>Public Apr 25</v>
          </cell>
        </row>
        <row r="11854">
          <cell r="A11854" t="str">
            <v>PKE32M425</v>
          </cell>
          <cell r="B11854" t="str">
            <v>SCHNEIDER</v>
          </cell>
          <cell r="C11854" t="str">
            <v>TO BE CHECKED</v>
          </cell>
          <cell r="D11854" t="str">
            <v>Wander plug PK PratiKa screw 32A IP44</v>
          </cell>
          <cell r="E11854">
            <v>53.152200000000001</v>
          </cell>
          <cell r="F11854" t="str">
            <v>Public Apr 25</v>
          </cell>
        </row>
        <row r="11855">
          <cell r="A11855" t="str">
            <v>PKE32M434</v>
          </cell>
          <cell r="B11855" t="str">
            <v>SCHNEIDER</v>
          </cell>
          <cell r="C11855" t="str">
            <v>TO BE CHECKED</v>
          </cell>
          <cell r="D11855" t="str">
            <v>PrtKa 3P+E 32A 380-415V Ang Wall P. IP44</v>
          </cell>
          <cell r="E11855">
            <v>49.245600000000003</v>
          </cell>
          <cell r="F11855" t="str">
            <v>Public Apr 25</v>
          </cell>
        </row>
        <row r="11856">
          <cell r="A11856" t="str">
            <v>PKE32M723</v>
          </cell>
          <cell r="B11856" t="str">
            <v>SCHNEIDER</v>
          </cell>
          <cell r="C11856" t="str">
            <v>TO BE CHECKED</v>
          </cell>
          <cell r="D11856" t="str">
            <v>PrtKa 2P+E 32A 200-250V Wander Plug IP67</v>
          </cell>
          <cell r="E11856">
            <v>63.005400000000002</v>
          </cell>
          <cell r="F11856" t="str">
            <v>Public Apr 25</v>
          </cell>
        </row>
        <row r="11857">
          <cell r="A11857" t="str">
            <v>PKE32M734</v>
          </cell>
          <cell r="B11857" t="str">
            <v>SCHNEIDER</v>
          </cell>
          <cell r="C11857" t="str">
            <v>TO BE CHECKED</v>
          </cell>
          <cell r="D11857" t="str">
            <v>PrtKa 3P+E 32A 380-415V Wander Plug IP67</v>
          </cell>
          <cell r="E11857">
            <v>71.175600000000003</v>
          </cell>
          <cell r="F11857" t="str">
            <v>Public Apr 25</v>
          </cell>
        </row>
        <row r="11858">
          <cell r="A11858" t="str">
            <v>PKE32W423</v>
          </cell>
          <cell r="B11858" t="str">
            <v>SCHNEIDER</v>
          </cell>
          <cell r="C11858" t="str">
            <v>TO BE CHECKED</v>
          </cell>
          <cell r="D11858" t="str">
            <v>PrtKa 2P+E 32A 200-250V Ang Wall P. IP44</v>
          </cell>
          <cell r="E11858">
            <v>77.469000000000008</v>
          </cell>
          <cell r="F11858" t="str">
            <v>Public Apr 25</v>
          </cell>
        </row>
        <row r="11859">
          <cell r="A11859" t="str">
            <v>PKE32W435</v>
          </cell>
          <cell r="B11859" t="str">
            <v>SCHNEIDER</v>
          </cell>
          <cell r="C11859" t="str">
            <v>TO BE CHECKED</v>
          </cell>
          <cell r="D11859" t="str">
            <v>PrtKa 3P+E+N 32A 380-415V Ang Wal P IP44</v>
          </cell>
          <cell r="E11859">
            <v>88.974600000000009</v>
          </cell>
          <cell r="F11859" t="str">
            <v>Public Apr 25</v>
          </cell>
        </row>
        <row r="11860">
          <cell r="A11860" t="str">
            <v>PKF16F434</v>
          </cell>
          <cell r="B11860" t="str">
            <v>SCHNEIDER</v>
          </cell>
          <cell r="C11860" t="str">
            <v>TO BE CHECKED</v>
          </cell>
          <cell r="D11860" t="str">
            <v>PrtKa 3P+E 16A 380-415V Ang Pnl Skt IP44</v>
          </cell>
          <cell r="E11860">
            <v>111.81240000000001</v>
          </cell>
          <cell r="F11860" t="str">
            <v>Public Apr 25</v>
          </cell>
        </row>
        <row r="11861">
          <cell r="A11861" t="str">
            <v>PKF16F723</v>
          </cell>
          <cell r="B11861" t="str">
            <v>SCHNEIDER</v>
          </cell>
          <cell r="C11861" t="str">
            <v>TO BE CHECKED</v>
          </cell>
          <cell r="D11861" t="str">
            <v>PrtKa 2P+E 16A 200-250V Ang Pnl Skt IP67</v>
          </cell>
          <cell r="E11861">
            <v>116.8104</v>
          </cell>
          <cell r="F11861" t="str">
            <v>Public Apr 25</v>
          </cell>
        </row>
        <row r="11862">
          <cell r="A11862" t="str">
            <v>PKF16F734</v>
          </cell>
          <cell r="B11862" t="str">
            <v>SCHNEIDER</v>
          </cell>
          <cell r="C11862" t="str">
            <v>TO BE CHECKED</v>
          </cell>
          <cell r="D11862" t="str">
            <v>PrtKa 3P+E 16A 380-415V Ang Pnl Skt IP67</v>
          </cell>
          <cell r="E11862">
            <v>128.18340000000001</v>
          </cell>
          <cell r="F11862" t="str">
            <v>Public Apr 25</v>
          </cell>
        </row>
        <row r="11863">
          <cell r="A11863" t="str">
            <v>PKF16W425</v>
          </cell>
          <cell r="B11863" t="str">
            <v>SCHNEIDER</v>
          </cell>
          <cell r="C11863" t="str">
            <v>TO BE CHECKED</v>
          </cell>
          <cell r="D11863" t="str">
            <v>WALL SOCKET PK PRATIKA SCREW 16A IP44 22</v>
          </cell>
          <cell r="E11863">
            <v>70.9512</v>
          </cell>
          <cell r="F11863" t="str">
            <v>Public Apr 25</v>
          </cell>
        </row>
        <row r="11864">
          <cell r="A11864" t="str">
            <v>PKF16W725</v>
          </cell>
          <cell r="B11864" t="str">
            <v>SCHNEIDER</v>
          </cell>
          <cell r="C11864" t="str">
            <v>TO BE CHECKED</v>
          </cell>
          <cell r="D11864" t="str">
            <v>WALL SOCKET PK SCREW 16A IP67 220V 3PNT</v>
          </cell>
          <cell r="E11864">
            <v>99.184799999999996</v>
          </cell>
          <cell r="F11864" t="str">
            <v>Public Apr 25</v>
          </cell>
        </row>
        <row r="11865">
          <cell r="A11865" t="str">
            <v>PKF16W733</v>
          </cell>
          <cell r="B11865" t="str">
            <v>SCHNEIDER</v>
          </cell>
          <cell r="C11865" t="str">
            <v>TO BE CHECKED</v>
          </cell>
          <cell r="D11865" t="str">
            <v>PrtKa 2P+E 16A 380-415V Ang Wall S. IP67</v>
          </cell>
          <cell r="E11865">
            <v>86.842799999999997</v>
          </cell>
          <cell r="F11865" t="str">
            <v>Public Apr 25</v>
          </cell>
        </row>
        <row r="11866">
          <cell r="A11866" t="str">
            <v>PKF16W734</v>
          </cell>
          <cell r="B11866" t="str">
            <v>SCHNEIDER</v>
          </cell>
          <cell r="C11866" t="str">
            <v>TO BE CHECKED</v>
          </cell>
          <cell r="D11866" t="str">
            <v>PrtKa 3P+E 16A 380-415V Ang Wall S. IP67</v>
          </cell>
          <cell r="E11866">
            <v>90.453600000000009</v>
          </cell>
          <cell r="F11866" t="str">
            <v>Public Apr 25</v>
          </cell>
        </row>
        <row r="11867">
          <cell r="A11867" t="str">
            <v>PKF32F735</v>
          </cell>
          <cell r="B11867" t="str">
            <v>SCHNEIDER</v>
          </cell>
          <cell r="C11867" t="str">
            <v>TO BE CHECKED</v>
          </cell>
          <cell r="D11867" t="str">
            <v>PrtK 3P+E+N 32A 380-415V Ang Pnl S. IP67</v>
          </cell>
          <cell r="E11867">
            <v>197.10480000000001</v>
          </cell>
          <cell r="F11867" t="str">
            <v>Public Apr 25</v>
          </cell>
        </row>
        <row r="11868">
          <cell r="A11868" t="str">
            <v>PKF32W425</v>
          </cell>
          <cell r="B11868" t="str">
            <v>SCHNEIDER</v>
          </cell>
          <cell r="C11868" t="str">
            <v>TO BE CHECKED</v>
          </cell>
          <cell r="D11868" t="str">
            <v>WALL SOCKET PK PRATIKA SCREW 32A IP44 22</v>
          </cell>
          <cell r="E11868">
            <v>92.187600000000003</v>
          </cell>
          <cell r="F11868" t="str">
            <v>Public Apr 25</v>
          </cell>
        </row>
        <row r="11869">
          <cell r="A11869" t="str">
            <v>PKF32W435</v>
          </cell>
          <cell r="B11869" t="str">
            <v>SCHNEIDER</v>
          </cell>
          <cell r="C11869" t="str">
            <v>TO BE CHECKED</v>
          </cell>
          <cell r="D11869" t="str">
            <v>PrtKa 3P+E+N 32A 380-415V Ang Wal S IP44</v>
          </cell>
          <cell r="E11869">
            <v>105.825</v>
          </cell>
          <cell r="F11869" t="str">
            <v>Public Apr 25</v>
          </cell>
        </row>
        <row r="11870">
          <cell r="A11870" t="str">
            <v>PKF32W734</v>
          </cell>
          <cell r="B11870" t="str">
            <v>SCHNEIDER</v>
          </cell>
          <cell r="C11870" t="str">
            <v>TO BE CHECKED</v>
          </cell>
          <cell r="D11870" t="str">
            <v>PrtKa 3P+E 32A 380-415V Ang Wall S. IP67</v>
          </cell>
          <cell r="E11870">
            <v>121.45139999999999</v>
          </cell>
          <cell r="F11870" t="str">
            <v>Public Apr 25</v>
          </cell>
        </row>
        <row r="11871">
          <cell r="A11871" t="str">
            <v>PKY16F413</v>
          </cell>
          <cell r="B11871" t="str">
            <v>SCHNEIDER</v>
          </cell>
          <cell r="C11871" t="str">
            <v>TO BE CHECKED</v>
          </cell>
          <cell r="D11871" t="str">
            <v>PrtK 2P+E 16A 100-130V Ang Pnl Sckt IP44</v>
          </cell>
          <cell r="E11871">
            <v>60.618600000000001</v>
          </cell>
          <cell r="F11871" t="str">
            <v>Public Apr 25</v>
          </cell>
        </row>
        <row r="11872">
          <cell r="A11872" t="str">
            <v>PKY16F423</v>
          </cell>
          <cell r="B11872" t="str">
            <v>SCHNEIDER</v>
          </cell>
          <cell r="C11872" t="str">
            <v>TO BE CHECKED</v>
          </cell>
          <cell r="D11872" t="str">
            <v>PrtK 2P+E 16A 200-250V Ang Pnl Sckt IP44</v>
          </cell>
          <cell r="E11872">
            <v>52.458600000000004</v>
          </cell>
          <cell r="F11872" t="str">
            <v>Public Apr 25</v>
          </cell>
        </row>
        <row r="11873">
          <cell r="A11873" t="str">
            <v>PKY16F434</v>
          </cell>
          <cell r="B11873" t="str">
            <v>SCHNEIDER</v>
          </cell>
          <cell r="C11873" t="str">
            <v>TO BE CHECKED</v>
          </cell>
          <cell r="D11873" t="str">
            <v>PrtK 3P+E 16A 380-415V Ang Pnl Sckt IP44</v>
          </cell>
          <cell r="E11873">
            <v>60.006599999999999</v>
          </cell>
          <cell r="F11873" t="str">
            <v>Public Apr 25</v>
          </cell>
        </row>
        <row r="11874">
          <cell r="A11874" t="str">
            <v>PKY16F435</v>
          </cell>
          <cell r="B11874" t="str">
            <v>SCHNEIDER</v>
          </cell>
          <cell r="C11874" t="str">
            <v>TO BE CHECKED</v>
          </cell>
          <cell r="D11874" t="str">
            <v>PrtK 3P+E+N 16A 380-415V Ang Pnl S. IP44</v>
          </cell>
          <cell r="E11874">
            <v>69.655800000000013</v>
          </cell>
          <cell r="F11874" t="str">
            <v>Public Apr 25</v>
          </cell>
        </row>
        <row r="11875">
          <cell r="A11875" t="str">
            <v>PKY16F723</v>
          </cell>
          <cell r="B11875" t="str">
            <v>SCHNEIDER</v>
          </cell>
          <cell r="C11875" t="str">
            <v>TO BE CHECKED</v>
          </cell>
          <cell r="D11875" t="str">
            <v>PrtK 2P+E 16A 200-250V Ang Pnl Sckt IP67</v>
          </cell>
          <cell r="E11875">
            <v>57.579000000000001</v>
          </cell>
          <cell r="F11875" t="str">
            <v>Public Apr 25</v>
          </cell>
        </row>
        <row r="11876">
          <cell r="A11876" t="str">
            <v>PKY16F734</v>
          </cell>
          <cell r="B11876" t="str">
            <v>SCHNEIDER</v>
          </cell>
          <cell r="C11876" t="str">
            <v>TO BE CHECKED</v>
          </cell>
          <cell r="D11876" t="str">
            <v>PrtK 3P+E 16A 380-415V Ang Pnl Sckt IP67</v>
          </cell>
          <cell r="E11876">
            <v>64.83120000000001</v>
          </cell>
          <cell r="F11876" t="str">
            <v>Public Apr 25</v>
          </cell>
        </row>
        <row r="11877">
          <cell r="A11877" t="str">
            <v>PKY16F735</v>
          </cell>
          <cell r="B11877" t="str">
            <v>SCHNEIDER</v>
          </cell>
          <cell r="C11877" t="str">
            <v>TO BE CHECKED</v>
          </cell>
          <cell r="D11877" t="str">
            <v>PrtK 3P+E+N 16A 380-415V Ang Pnl S. IP67</v>
          </cell>
          <cell r="E11877">
            <v>75.0822</v>
          </cell>
          <cell r="F11877" t="str">
            <v>Public Apr 25</v>
          </cell>
        </row>
        <row r="11878">
          <cell r="A11878" t="str">
            <v>PKY16G423</v>
          </cell>
          <cell r="B11878" t="str">
            <v>SCHNEIDER</v>
          </cell>
          <cell r="C11878" t="str">
            <v>TO BE CHECKED</v>
          </cell>
          <cell r="D11878" t="str">
            <v>PrtK 2P+E 16A 200-250V Panel Socket IP44</v>
          </cell>
          <cell r="E11878">
            <v>59.313000000000002</v>
          </cell>
          <cell r="F11878" t="str">
            <v>Public Apr 25</v>
          </cell>
        </row>
        <row r="11879">
          <cell r="A11879" t="str">
            <v>PKY16M423</v>
          </cell>
          <cell r="B11879" t="str">
            <v>SCHNEIDER</v>
          </cell>
          <cell r="C11879" t="str">
            <v>TO BE CHECKED</v>
          </cell>
          <cell r="D11879" t="str">
            <v>PrtKa 2P+E 16A 200-250V Wander Sckt IP44</v>
          </cell>
          <cell r="E11879">
            <v>47.634</v>
          </cell>
          <cell r="F11879" t="str">
            <v>Public Apr 25</v>
          </cell>
        </row>
        <row r="11880">
          <cell r="A11880" t="str">
            <v>PKY16M434</v>
          </cell>
          <cell r="B11880" t="str">
            <v>SCHNEIDER</v>
          </cell>
          <cell r="C11880" t="str">
            <v>TO BE CHECKED</v>
          </cell>
          <cell r="D11880" t="str">
            <v>PrtKa 3P+E 16A 380-415V Wander Sckt IP44</v>
          </cell>
          <cell r="E11880">
            <v>56.1</v>
          </cell>
          <cell r="F11880" t="str">
            <v>Public Apr 25</v>
          </cell>
        </row>
        <row r="11881">
          <cell r="A11881" t="str">
            <v>PKY16M435</v>
          </cell>
          <cell r="B11881" t="str">
            <v>SCHNEIDER</v>
          </cell>
          <cell r="C11881" t="str">
            <v>TO BE CHECKED</v>
          </cell>
          <cell r="D11881" t="str">
            <v>PrtKa 3P+E+N 16A 380-415V Wander S. IP44</v>
          </cell>
          <cell r="E11881">
            <v>66.656999999999996</v>
          </cell>
          <cell r="F11881" t="str">
            <v>Public Apr 25</v>
          </cell>
        </row>
        <row r="11882">
          <cell r="A11882" t="str">
            <v>PKY32F423</v>
          </cell>
          <cell r="B11882" t="str">
            <v>SCHNEIDER</v>
          </cell>
          <cell r="C11882" t="str">
            <v>TO BE CHECKED</v>
          </cell>
          <cell r="D11882" t="str">
            <v>PrtK 2P+E 32A 200-250V Ang Pnl Sckt IP44</v>
          </cell>
          <cell r="E11882">
            <v>73.603200000000001</v>
          </cell>
          <cell r="F11882" t="str">
            <v>Public Apr 25</v>
          </cell>
        </row>
        <row r="11883">
          <cell r="A11883" t="str">
            <v>PKY32F435</v>
          </cell>
          <cell r="B11883" t="str">
            <v>SCHNEIDER</v>
          </cell>
          <cell r="C11883" t="str">
            <v>TO BE CHECKED</v>
          </cell>
          <cell r="D11883" t="str">
            <v>PrtK 3P+E+N 32A 380-415V Ang Pnl S. IP44</v>
          </cell>
          <cell r="E11883">
            <v>94.666200000000003</v>
          </cell>
          <cell r="F11883" t="str">
            <v>Public Apr 25</v>
          </cell>
        </row>
        <row r="11884">
          <cell r="A11884" t="str">
            <v>PKY32F723</v>
          </cell>
          <cell r="B11884" t="str">
            <v>SCHNEIDER</v>
          </cell>
          <cell r="C11884" t="str">
            <v>TO BE CHECKED</v>
          </cell>
          <cell r="D11884" t="str">
            <v>PrtK 2P+E 32A 200-250V Ang Pnl Sckt IP67</v>
          </cell>
          <cell r="E11884">
            <v>79.590600000000009</v>
          </cell>
          <cell r="F11884" t="str">
            <v>Public Apr 25</v>
          </cell>
        </row>
        <row r="11885">
          <cell r="A11885" t="str">
            <v>PKY32F734</v>
          </cell>
          <cell r="B11885" t="str">
            <v>SCHNEIDER</v>
          </cell>
          <cell r="C11885" t="str">
            <v>TO BE CHECKED</v>
          </cell>
          <cell r="D11885" t="str">
            <v>PrtK 3P+E 32A 380-415V Ang Pnl Sckt IP67</v>
          </cell>
          <cell r="E11885">
            <v>89.239800000000002</v>
          </cell>
          <cell r="F11885" t="str">
            <v>Public Apr 25</v>
          </cell>
        </row>
        <row r="11886">
          <cell r="A11886" t="str">
            <v>PKY32F735</v>
          </cell>
          <cell r="B11886" t="str">
            <v>SCHNEIDER</v>
          </cell>
          <cell r="C11886" t="str">
            <v>TO BE CHECKED</v>
          </cell>
          <cell r="D11886" t="str">
            <v>PrtK 3P+E+N 32A 380-415V Ang Pnl S. IP67</v>
          </cell>
          <cell r="E11886">
            <v>103.38720000000001</v>
          </cell>
          <cell r="F11886" t="str">
            <v>Public Apr 25</v>
          </cell>
        </row>
        <row r="11887">
          <cell r="A11887" t="str">
            <v>PKY32G435</v>
          </cell>
          <cell r="B11887" t="str">
            <v>SCHNEIDER</v>
          </cell>
          <cell r="C11887" t="str">
            <v>TO BE CHECKED</v>
          </cell>
          <cell r="D11887" t="str">
            <v>PrtK 3P+E+N 32A 380-415V Panel Skt IP44</v>
          </cell>
          <cell r="E11887">
            <v>222.6354</v>
          </cell>
          <cell r="F11887" t="str">
            <v>Public Apr 25</v>
          </cell>
        </row>
        <row r="11888">
          <cell r="A11888" t="str">
            <v>PKY32G723</v>
          </cell>
          <cell r="B11888" t="str">
            <v>SCHNEIDER</v>
          </cell>
          <cell r="C11888" t="str">
            <v>TO BE CHECKED</v>
          </cell>
          <cell r="D11888" t="str">
            <v>PrtK 2P+E 32A 200-250V Panel Socket IP67</v>
          </cell>
          <cell r="E11888">
            <v>116.8104</v>
          </cell>
          <cell r="F11888" t="str">
            <v>Public Apr 25</v>
          </cell>
        </row>
        <row r="11889">
          <cell r="A11889" t="str">
            <v>PKY32G735</v>
          </cell>
          <cell r="B11889" t="str">
            <v>SCHNEIDER</v>
          </cell>
          <cell r="C11889" t="str">
            <v>TO BE CHECKED</v>
          </cell>
          <cell r="D11889" t="str">
            <v>PrtK 3P+E+N 32A 380-415V Panel Skt IP67</v>
          </cell>
          <cell r="E11889">
            <v>150.11339999999998</v>
          </cell>
          <cell r="F11889" t="str">
            <v>Public Apr 25</v>
          </cell>
        </row>
        <row r="11890">
          <cell r="A11890" t="str">
            <v>PKY32M415</v>
          </cell>
          <cell r="B11890" t="str">
            <v>SCHNEIDER</v>
          </cell>
          <cell r="C11890" t="str">
            <v>TO BE CHECKED</v>
          </cell>
          <cell r="D11890" t="str">
            <v>Wander socket PK PratiKa connect 32A IP4</v>
          </cell>
          <cell r="E11890">
            <v>472.10700000000003</v>
          </cell>
          <cell r="F11890" t="str">
            <v>Public Apr 25</v>
          </cell>
        </row>
        <row r="11891">
          <cell r="A11891" t="str">
            <v>PKY32M423</v>
          </cell>
          <cell r="B11891" t="str">
            <v>SCHNEIDER</v>
          </cell>
          <cell r="C11891" t="str">
            <v>TO BE CHECKED</v>
          </cell>
          <cell r="D11891" t="str">
            <v>PrtKa 2P+E 32A 200-250V Wander Sckt IP44</v>
          </cell>
          <cell r="E11891">
            <v>79.590600000000009</v>
          </cell>
          <cell r="F11891" t="str">
            <v>Public Apr 25</v>
          </cell>
        </row>
        <row r="11892">
          <cell r="A11892" t="str">
            <v>PKY32M435</v>
          </cell>
          <cell r="B11892" t="str">
            <v>SCHNEIDER</v>
          </cell>
          <cell r="C11892" t="str">
            <v>TO BE CHECKED</v>
          </cell>
          <cell r="D11892" t="str">
            <v>PrtKa 3P+E+N 32A 380-415V Wander S. IP44</v>
          </cell>
          <cell r="E11892">
            <v>105.21300000000001</v>
          </cell>
          <cell r="F11892" t="str">
            <v>Public Apr 25</v>
          </cell>
        </row>
        <row r="11893">
          <cell r="A11893" t="str">
            <v>PKY32M734</v>
          </cell>
          <cell r="B11893" t="str">
            <v>SCHNEIDER</v>
          </cell>
          <cell r="C11893" t="str">
            <v>TO BE CHECKED</v>
          </cell>
          <cell r="D11893" t="str">
            <v>PrtKa 3P+E 32A 380-415V Wander Sckt IP67</v>
          </cell>
          <cell r="E11893">
            <v>100.3986</v>
          </cell>
          <cell r="F11893" t="str">
            <v>Public Apr 25</v>
          </cell>
        </row>
        <row r="11894">
          <cell r="A11894" t="str">
            <v>VDIB17346UWE</v>
          </cell>
          <cell r="B11894" t="str">
            <v>SCHNEIDER</v>
          </cell>
          <cell r="C11894" t="str">
            <v>TO BE CHECKED</v>
          </cell>
          <cell r="D11894" t="str">
            <v>RJ45 JACK CAT6 UTP KEYSTONE SH WHITE</v>
          </cell>
          <cell r="E11894">
            <v>37.994999999999997</v>
          </cell>
          <cell r="F11894" t="str">
            <v>Public Apr 25</v>
          </cell>
        </row>
        <row r="11895">
          <cell r="A11895" t="str">
            <v>VDIB1736XUBK</v>
          </cell>
          <cell r="B11895" t="str">
            <v>SCHNEIDER</v>
          </cell>
          <cell r="C11895" t="str">
            <v>TO BE CHECKED</v>
          </cell>
          <cell r="D11895" t="str">
            <v>RJ45 JACK CAT6A UTP KEYSTONE BLACK</v>
          </cell>
          <cell r="E11895">
            <v>37.128</v>
          </cell>
          <cell r="F11895" t="str">
            <v>Public Apr 25</v>
          </cell>
        </row>
        <row r="11896">
          <cell r="A11896" t="str">
            <v>CCT5010-0001_AS</v>
          </cell>
          <cell r="B11896" t="str">
            <v>SCHNEIDER</v>
          </cell>
          <cell r="C11896" t="str">
            <v>TO BE CHECKED</v>
          </cell>
          <cell r="D11896" t="str">
            <v>Wiser 1 Gang micro module dimmer</v>
          </cell>
          <cell r="E11896">
            <v>1257.5376000000001</v>
          </cell>
          <cell r="F11896" t="str">
            <v>Public Apr 25</v>
          </cell>
        </row>
        <row r="11897">
          <cell r="A11897" t="str">
            <v>CCT5011-0001_AS</v>
          </cell>
          <cell r="B11897" t="str">
            <v>SCHNEIDER</v>
          </cell>
          <cell r="C11897" t="str">
            <v>TO BE CHECKED</v>
          </cell>
          <cell r="D11897" t="str">
            <v>Wiser 1 Gang micro module switch</v>
          </cell>
          <cell r="E11897">
            <v>764.39819999999997</v>
          </cell>
          <cell r="F11897" t="str">
            <v>Public Apr 25</v>
          </cell>
        </row>
        <row r="11898">
          <cell r="A11898" t="str">
            <v>MTN570160</v>
          </cell>
          <cell r="B11898" t="str">
            <v>SCHNEIDER</v>
          </cell>
          <cell r="C11898" t="str">
            <v>TO BE CHECKED</v>
          </cell>
          <cell r="D11898" t="str">
            <v>Sen.cov. TPm alu SysM</v>
          </cell>
          <cell r="E11898">
            <v>306.38760000000002</v>
          </cell>
          <cell r="F11898" t="str">
            <v>Public Apr 25</v>
          </cell>
        </row>
        <row r="11899">
          <cell r="A11899" t="str">
            <v>MTN616719</v>
          </cell>
          <cell r="B11899" t="str">
            <v>SCHNEIDER</v>
          </cell>
          <cell r="C11899" t="str">
            <v>TO BE CHECKED</v>
          </cell>
          <cell r="D11899" t="str">
            <v>KNX 4g P-b interf thermostate pwht Sys-M</v>
          </cell>
          <cell r="E11899">
            <v>2928.3689999999997</v>
          </cell>
          <cell r="F11899" t="str">
            <v>Public Apr 25</v>
          </cell>
        </row>
        <row r="11900">
          <cell r="A11900" t="str">
            <v>MTN616725</v>
          </cell>
          <cell r="B11900" t="str">
            <v>SCHNEIDER</v>
          </cell>
          <cell r="C11900" t="str">
            <v>TO BE CHECKED</v>
          </cell>
          <cell r="D11900" t="str">
            <v>KNX 4g P-b interf thermostate awht Sys-M</v>
          </cell>
          <cell r="E11900">
            <v>2929.6643999999997</v>
          </cell>
          <cell r="F11900" t="str">
            <v>Public Apr 25</v>
          </cell>
        </row>
        <row r="11901">
          <cell r="A11901" t="str">
            <v>MTN616744</v>
          </cell>
          <cell r="B11901" t="str">
            <v>SCHNEIDER</v>
          </cell>
          <cell r="C11901" t="str">
            <v>TO BE CHECKED</v>
          </cell>
          <cell r="D11901" t="str">
            <v>KNX 4g P-b interf thermostate wht Sys-M</v>
          </cell>
          <cell r="E11901">
            <v>2973.6774</v>
          </cell>
          <cell r="F11901" t="str">
            <v>Public Apr 25</v>
          </cell>
        </row>
        <row r="11902">
          <cell r="A11902" t="str">
            <v>MTN616790</v>
          </cell>
          <cell r="B11902" t="str">
            <v>SCHNEIDER</v>
          </cell>
          <cell r="C11902" t="str">
            <v>TO BE CHECKED</v>
          </cell>
          <cell r="D11902" t="str">
            <v>KNX Thermostate flush-m remote sensor</v>
          </cell>
          <cell r="E11902">
            <v>132.9162</v>
          </cell>
          <cell r="F11902" t="str">
            <v>Public Apr 25</v>
          </cell>
        </row>
        <row r="11903">
          <cell r="A11903" t="str">
            <v>MTN616814</v>
          </cell>
          <cell r="B11903" t="str">
            <v>SCHNEIDER</v>
          </cell>
          <cell r="C11903" t="str">
            <v>TO BE CHECKED</v>
          </cell>
          <cell r="D11903" t="str">
            <v>KNX 4g P-b interf thermostate ant Sys-M</v>
          </cell>
          <cell r="E11903">
            <v>2985.3258000000001</v>
          </cell>
          <cell r="F11903" t="str">
            <v>Public Apr 25</v>
          </cell>
        </row>
        <row r="11904">
          <cell r="A11904" t="str">
            <v>MTN616819</v>
          </cell>
          <cell r="B11904" t="str">
            <v>SCHNEIDER</v>
          </cell>
          <cell r="C11904" t="str">
            <v>TO BE CHECKED</v>
          </cell>
          <cell r="D11904" t="str">
            <v>KNX-RTC FM/PI w.btn.inter.4g TPm pw SysM</v>
          </cell>
          <cell r="E11904">
            <v>2855.0106000000001</v>
          </cell>
          <cell r="F11904" t="str">
            <v>Public Apr 25</v>
          </cell>
        </row>
        <row r="11905">
          <cell r="A11905" t="str">
            <v>MTN616860</v>
          </cell>
          <cell r="B11905" t="str">
            <v>SCHNEIDER</v>
          </cell>
          <cell r="C11905" t="str">
            <v>TO BE CHECKED</v>
          </cell>
          <cell r="D11905" t="str">
            <v>KNX 4g P-b interf thermostate alu Sys-M</v>
          </cell>
          <cell r="E11905">
            <v>2956.8474000000001</v>
          </cell>
          <cell r="F11905" t="str">
            <v>Public Apr 25</v>
          </cell>
        </row>
        <row r="11906">
          <cell r="A11906" t="str">
            <v>MTN617119</v>
          </cell>
          <cell r="B11906" t="str">
            <v>SCHNEIDER</v>
          </cell>
          <cell r="C11906" t="str">
            <v>TO BE CHECKED</v>
          </cell>
          <cell r="D11906" t="str">
            <v>KNX P-b 1g polar white System-M</v>
          </cell>
          <cell r="E11906">
            <v>584.17439999999999</v>
          </cell>
          <cell r="F11906" t="str">
            <v>Public Apr 25</v>
          </cell>
        </row>
        <row r="11907">
          <cell r="A11907" t="str">
            <v>MTN617425</v>
          </cell>
          <cell r="B11907" t="str">
            <v>SCHNEIDER</v>
          </cell>
          <cell r="C11907" t="str">
            <v>TO BE CHECKED</v>
          </cell>
          <cell r="D11907" t="str">
            <v>KNX P-b 4g active white System-M</v>
          </cell>
          <cell r="E11907">
            <v>674.48519999999996</v>
          </cell>
          <cell r="F11907" t="str">
            <v>Public Apr 25</v>
          </cell>
        </row>
        <row r="11908">
          <cell r="A11908" t="str">
            <v>MTN617525</v>
          </cell>
          <cell r="B11908" t="str">
            <v>SCHNEIDER</v>
          </cell>
          <cell r="C11908" t="str">
            <v>TO BE CHECKED</v>
          </cell>
          <cell r="D11908" t="str">
            <v>KNX P-b 4g IR receiver a.white Sys-M</v>
          </cell>
          <cell r="E11908">
            <v>809.98200000000008</v>
          </cell>
          <cell r="F11908" t="str">
            <v>Public Apr 25</v>
          </cell>
        </row>
        <row r="11909">
          <cell r="A11909" t="str">
            <v>MTN618319</v>
          </cell>
          <cell r="B11909" t="str">
            <v>SCHNEIDER</v>
          </cell>
          <cell r="C11909" t="str">
            <v>TO BE CHECKED</v>
          </cell>
          <cell r="D11909" t="str">
            <v>KNX Sys-M p-b label sheet p.white</v>
          </cell>
          <cell r="E11909">
            <v>170.8296</v>
          </cell>
          <cell r="F11909" t="str">
            <v>Public Apr 25</v>
          </cell>
        </row>
        <row r="11910">
          <cell r="A11910" t="str">
            <v>MTN618320</v>
          </cell>
          <cell r="B11910" t="str">
            <v>SCHNEIDER</v>
          </cell>
          <cell r="C11910" t="str">
            <v>TO BE CHECKED</v>
          </cell>
          <cell r="D11910" t="str">
            <v>KNX Sys-M p-b label sheet silver</v>
          </cell>
          <cell r="E11910">
            <v>333.57059999999996</v>
          </cell>
          <cell r="F11910" t="str">
            <v>Public Apr 25</v>
          </cell>
        </row>
        <row r="11911">
          <cell r="A11911" t="str">
            <v>MTN618419</v>
          </cell>
          <cell r="B11911" t="str">
            <v>SCHNEIDER</v>
          </cell>
          <cell r="C11911" t="str">
            <v>TO BE CHECKED</v>
          </cell>
          <cell r="D11911" t="str">
            <v>KNX Sys-M IR rec. p-b label sheet p.wht</v>
          </cell>
          <cell r="E11911">
            <v>333.1422</v>
          </cell>
          <cell r="F11911" t="str">
            <v>Public Apr 25</v>
          </cell>
        </row>
        <row r="11912">
          <cell r="A11912" t="str">
            <v>MTN618420</v>
          </cell>
          <cell r="B11912" t="str">
            <v>SCHNEIDER</v>
          </cell>
          <cell r="C11912" t="str">
            <v>TO BE CHECKED</v>
          </cell>
          <cell r="D11912" t="str">
            <v>KNX Sys-M IR rec. p-b label sheet silver</v>
          </cell>
          <cell r="E11912">
            <v>330.12299999999999</v>
          </cell>
          <cell r="F11912" t="str">
            <v>Public Apr 25</v>
          </cell>
        </row>
        <row r="11913">
          <cell r="A11913" t="str">
            <v>MTN6185-6034</v>
          </cell>
          <cell r="B11913" t="str">
            <v>SCHNEIDER</v>
          </cell>
          <cell r="C11913" t="str">
            <v>TO BE CHECKED</v>
          </cell>
          <cell r="D11913" t="str">
            <v>KNX Push button Pro T,ant, System Design</v>
          </cell>
          <cell r="E11913">
            <v>1346.6448</v>
          </cell>
          <cell r="F11913" t="str">
            <v>Public Apr 25</v>
          </cell>
        </row>
        <row r="11914">
          <cell r="A11914" t="str">
            <v>MTN619144</v>
          </cell>
          <cell r="B11914" t="str">
            <v>SCHNEIDER</v>
          </cell>
          <cell r="C11914" t="str">
            <v>TO BE CHECKED</v>
          </cell>
          <cell r="D11914" t="str">
            <v>KNX Rocker 1g P-b white SysM</v>
          </cell>
          <cell r="E11914">
            <v>32.364600000000003</v>
          </cell>
          <cell r="F11914" t="str">
            <v>Public Apr 25</v>
          </cell>
        </row>
        <row r="11915">
          <cell r="A11915" t="str">
            <v>MTN619244</v>
          </cell>
          <cell r="B11915" t="str">
            <v>SCHNEIDER</v>
          </cell>
          <cell r="C11915" t="str">
            <v>TO BE CHECKED</v>
          </cell>
          <cell r="D11915" t="str">
            <v>KNX Rocker 2g P-b a.white SysM</v>
          </cell>
          <cell r="E11915">
            <v>48.337800000000001</v>
          </cell>
          <cell r="F11915" t="str">
            <v>Public Apr 25</v>
          </cell>
        </row>
        <row r="11916">
          <cell r="A11916" t="str">
            <v>MTN619344</v>
          </cell>
          <cell r="B11916" t="str">
            <v>SCHNEIDER</v>
          </cell>
          <cell r="C11916" t="str">
            <v>TO BE CHECKED</v>
          </cell>
          <cell r="D11916" t="str">
            <v>KNX Rocker 1g P-b 1/0 white Sys-M</v>
          </cell>
          <cell r="E11916">
            <v>38.402999999999999</v>
          </cell>
          <cell r="F11916" t="str">
            <v>Public Apr 25</v>
          </cell>
        </row>
        <row r="11917">
          <cell r="A11917" t="str">
            <v>MTN619444</v>
          </cell>
          <cell r="B11917" t="str">
            <v>SCHNEIDER</v>
          </cell>
          <cell r="C11917" t="str">
            <v>TO BE CHECKED</v>
          </cell>
          <cell r="D11917" t="str">
            <v>KNX Rocker 1g P-b ^/v white Sys-M</v>
          </cell>
          <cell r="E11917">
            <v>37.974599999999995</v>
          </cell>
          <cell r="F11917" t="str">
            <v>Public Apr 25</v>
          </cell>
        </row>
        <row r="11918">
          <cell r="A11918" t="str">
            <v>MTN619544</v>
          </cell>
          <cell r="B11918" t="str">
            <v>SCHNEIDER</v>
          </cell>
          <cell r="C11918" t="str">
            <v>TO BE CHECKED</v>
          </cell>
          <cell r="D11918" t="str">
            <v>KNX Rocker 2g P-b 1/0 ^/v white Sys-M</v>
          </cell>
          <cell r="E11918">
            <v>67.320000000000007</v>
          </cell>
          <cell r="F11918" t="str">
            <v>Public Apr 25</v>
          </cell>
        </row>
        <row r="11919">
          <cell r="A11919" t="str">
            <v>MTN619744</v>
          </cell>
          <cell r="B11919" t="str">
            <v>SCHNEIDER</v>
          </cell>
          <cell r="C11919" t="str">
            <v>TO BE CHECKED</v>
          </cell>
          <cell r="D11919" t="str">
            <v>KNX Rocker 2g P-b ^v ^v white Sys-M</v>
          </cell>
          <cell r="E11919">
            <v>80.263800000000003</v>
          </cell>
          <cell r="F11919" t="str">
            <v>Public Apr 25</v>
          </cell>
        </row>
        <row r="11920">
          <cell r="A11920" t="str">
            <v>MTN6221-0325</v>
          </cell>
          <cell r="B11920" t="str">
            <v>SCHNEIDER</v>
          </cell>
          <cell r="C11920" t="str">
            <v>TO BE CHECKED</v>
          </cell>
          <cell r="D11920" t="str">
            <v>KNX Thermostate a.white Sys-M</v>
          </cell>
          <cell r="E11920">
            <v>787.54200000000003</v>
          </cell>
          <cell r="F11920" t="str">
            <v>Public Apr 25</v>
          </cell>
        </row>
        <row r="11921">
          <cell r="A11921" t="str">
            <v>MTN6221-0344</v>
          </cell>
          <cell r="B11921" t="str">
            <v>SCHNEIDER</v>
          </cell>
          <cell r="C11921" t="str">
            <v>TO BE CHECKED</v>
          </cell>
          <cell r="D11921" t="str">
            <v>KNX Thermostate white Sys-M</v>
          </cell>
          <cell r="E11921">
            <v>786.67500000000007</v>
          </cell>
          <cell r="F11921" t="str">
            <v>Public Apr 25</v>
          </cell>
        </row>
        <row r="11922">
          <cell r="A11922" t="str">
            <v>MTN6221-0414</v>
          </cell>
          <cell r="B11922" t="str">
            <v>SCHNEIDER</v>
          </cell>
          <cell r="C11922" t="str">
            <v>TO BE CHECKED</v>
          </cell>
          <cell r="D11922" t="str">
            <v>KNX Thermostate ant. Sys-M</v>
          </cell>
          <cell r="E11922">
            <v>787.11360000000002</v>
          </cell>
          <cell r="F11922" t="str">
            <v>Public Apr 25</v>
          </cell>
        </row>
        <row r="11923">
          <cell r="A11923" t="str">
            <v>MTN6221-0460</v>
          </cell>
          <cell r="B11923" t="str">
            <v>SCHNEIDER</v>
          </cell>
          <cell r="C11923" t="str">
            <v>TO BE CHECKED</v>
          </cell>
          <cell r="D11923" t="str">
            <v>KNX Thermostate alu. Sys-M</v>
          </cell>
          <cell r="E11923">
            <v>795.74279999999999</v>
          </cell>
          <cell r="F11923" t="str">
            <v>Public Apr 25</v>
          </cell>
        </row>
        <row r="11924">
          <cell r="A11924" t="str">
            <v>MTN625199</v>
          </cell>
          <cell r="B11924" t="str">
            <v>SCHNEIDER</v>
          </cell>
          <cell r="C11924" t="str">
            <v>TO BE CHECKED</v>
          </cell>
          <cell r="D11924" t="str">
            <v>KNX Rocker P-b module 1g Sys-M</v>
          </cell>
          <cell r="E11924">
            <v>512.66219999999998</v>
          </cell>
          <cell r="F11924" t="str">
            <v>Public Apr 25</v>
          </cell>
        </row>
        <row r="11925">
          <cell r="A11925" t="str">
            <v>MTN6260-0307</v>
          </cell>
          <cell r="B11925" t="str">
            <v>SCHNEIDER</v>
          </cell>
          <cell r="C11925" t="str">
            <v>TO BE CHECKED</v>
          </cell>
          <cell r="D11925" t="str">
            <v>U.Motion 7" Touch Panel</v>
          </cell>
          <cell r="E11925">
            <v>13160.1216</v>
          </cell>
          <cell r="F11925" t="str">
            <v>Public Apr 25</v>
          </cell>
        </row>
        <row r="11926">
          <cell r="A11926" t="str">
            <v>MTN6260-7760</v>
          </cell>
          <cell r="B11926" t="str">
            <v>SCHNEIDER</v>
          </cell>
          <cell r="C11926" t="str">
            <v>TO BE CHECKED</v>
          </cell>
          <cell r="D11926" t="str">
            <v>SpaceLogic KNX Touch IP 7 inch Black</v>
          </cell>
          <cell r="E11926">
            <v>4114.1292000000003</v>
          </cell>
          <cell r="F11926" t="str">
            <v>Public Apr 25</v>
          </cell>
        </row>
        <row r="11927">
          <cell r="A11927" t="str">
            <v>MTN6260-7770</v>
          </cell>
          <cell r="B11927" t="str">
            <v>SCHNEIDER</v>
          </cell>
          <cell r="C11927" t="str">
            <v>TO BE CHECKED</v>
          </cell>
          <cell r="D11927" t="str">
            <v>SpaceLogic KNX Touch IP 7 inch White</v>
          </cell>
          <cell r="E11927">
            <v>4104.8676000000005</v>
          </cell>
          <cell r="F11927" t="str">
            <v>Public Apr 25</v>
          </cell>
        </row>
        <row r="11928">
          <cell r="A11928" t="str">
            <v>MTN6270-0000</v>
          </cell>
          <cell r="B11928" t="str">
            <v>SCHNEIDER</v>
          </cell>
          <cell r="C11928" t="str">
            <v>TO BE CHECKED</v>
          </cell>
          <cell r="D11928" t="str">
            <v>KNX Fusion anti-theft protection</v>
          </cell>
          <cell r="E11928">
            <v>95.37</v>
          </cell>
          <cell r="F11928" t="str">
            <v>Public Apr 25</v>
          </cell>
        </row>
        <row r="11929">
          <cell r="A11929" t="str">
            <v>MTN6270-0010</v>
          </cell>
          <cell r="B11929" t="str">
            <v>SCHNEIDER</v>
          </cell>
          <cell r="C11929" t="str">
            <v>TO BE CHECKED</v>
          </cell>
          <cell r="D11929" t="str">
            <v>KNX Fusion push-button pro foil set</v>
          </cell>
          <cell r="E11929">
            <v>222.95160000000001</v>
          </cell>
          <cell r="F11929" t="str">
            <v>Public Apr 25</v>
          </cell>
        </row>
        <row r="11930">
          <cell r="A11930" t="str">
            <v>MTN6270-0011</v>
          </cell>
          <cell r="B11930" t="str">
            <v>SCHNEIDER</v>
          </cell>
          <cell r="C11930" t="str">
            <v>TO BE CHECKED</v>
          </cell>
          <cell r="D11930" t="str">
            <v>KNX Fusion push-button pro foil set SysD</v>
          </cell>
          <cell r="E11930">
            <v>248.30879999999999</v>
          </cell>
          <cell r="F11930" t="str">
            <v>Public Apr 25</v>
          </cell>
        </row>
        <row r="11931">
          <cell r="A11931" t="str">
            <v>MTN627519</v>
          </cell>
          <cell r="B11931" t="str">
            <v>SCHNEIDER</v>
          </cell>
          <cell r="C11931" t="str">
            <v>TO BE CHECKED</v>
          </cell>
          <cell r="D11931" t="str">
            <v>PUSH BUTTON, 1 GANG PLUS, POLAR WHITE, S</v>
          </cell>
          <cell r="E11931">
            <v>542.38499999999999</v>
          </cell>
          <cell r="F11931" t="str">
            <v>Public Apr 25</v>
          </cell>
        </row>
        <row r="11932">
          <cell r="A11932" t="str">
            <v>MTN627560</v>
          </cell>
          <cell r="B11932" t="str">
            <v>SCHNEIDER</v>
          </cell>
          <cell r="C11932" t="str">
            <v>TO BE CHECKED</v>
          </cell>
          <cell r="D11932" t="str">
            <v>KNX P-b 1g mat aluminium System-M</v>
          </cell>
          <cell r="E11932">
            <v>546.79140000000007</v>
          </cell>
          <cell r="F11932" t="str">
            <v>Public Apr 25</v>
          </cell>
        </row>
        <row r="11933">
          <cell r="A11933" t="str">
            <v>MTN627591</v>
          </cell>
          <cell r="B11933" t="str">
            <v>SCHNEIDER</v>
          </cell>
          <cell r="C11933" t="str">
            <v>TO BE CHECKED</v>
          </cell>
          <cell r="D11933" t="str">
            <v>KNX Sys-M butonlar için koruyucu kafes</v>
          </cell>
          <cell r="E11933">
            <v>41.422200000000004</v>
          </cell>
          <cell r="F11933" t="str">
            <v>Public Apr 25</v>
          </cell>
        </row>
        <row r="11934">
          <cell r="A11934" t="str">
            <v>MTN627919</v>
          </cell>
          <cell r="B11934" t="str">
            <v>SCHNEIDER</v>
          </cell>
          <cell r="C11934" t="str">
            <v>TO BE CHECKED</v>
          </cell>
          <cell r="D11934" t="str">
            <v>KNX pu.btn.4g plus w.IR rec.TPm pw SysM</v>
          </cell>
          <cell r="E11934">
            <v>734.03279999999995</v>
          </cell>
          <cell r="F11934" t="str">
            <v>Public Apr 25</v>
          </cell>
        </row>
        <row r="11935">
          <cell r="A11935" t="str">
            <v>MTN627960</v>
          </cell>
          <cell r="B11935" t="str">
            <v>SCHNEIDER</v>
          </cell>
          <cell r="C11935" t="str">
            <v>TO BE CHECKED</v>
          </cell>
          <cell r="D11935" t="str">
            <v>KNX P-b 4g IR rec. aluminium System-M</v>
          </cell>
          <cell r="E11935">
            <v>1022.2950000000001</v>
          </cell>
          <cell r="F11935" t="str">
            <v>Public Apr 25</v>
          </cell>
        </row>
        <row r="11936">
          <cell r="A11936" t="str">
            <v>MTN628244</v>
          </cell>
          <cell r="B11936" t="str">
            <v>SCHNEIDER</v>
          </cell>
          <cell r="C11936" t="str">
            <v>TO BE CHECKED</v>
          </cell>
          <cell r="D11936" t="str">
            <v>KNX P-b 3g white System-D</v>
          </cell>
          <cell r="E11936">
            <v>970.93799999999999</v>
          </cell>
          <cell r="F11936" t="str">
            <v>Public Apr 25</v>
          </cell>
        </row>
        <row r="11937">
          <cell r="A11937" t="str">
            <v>MTN629993</v>
          </cell>
          <cell r="B11937" t="str">
            <v>SCHNEIDER</v>
          </cell>
          <cell r="C11937" t="str">
            <v>TO BE CHECKED</v>
          </cell>
          <cell r="D11937" t="str">
            <v>KNX sw.act.FM/230/16</v>
          </cell>
          <cell r="E11937">
            <v>988.20660000000009</v>
          </cell>
          <cell r="F11937" t="str">
            <v>Public Apr 25</v>
          </cell>
        </row>
        <row r="11938">
          <cell r="A11938" t="str">
            <v>MTN6300-0001</v>
          </cell>
          <cell r="B11938" t="str">
            <v>SCHNEIDER</v>
          </cell>
          <cell r="C11938" t="str">
            <v>TO BE CHECKED</v>
          </cell>
          <cell r="D11938" t="str">
            <v>KNX Presence Detector protection cage</v>
          </cell>
          <cell r="E11938">
            <v>435.28500000000003</v>
          </cell>
          <cell r="F11938" t="str">
            <v>Public Apr 25</v>
          </cell>
        </row>
        <row r="11939">
          <cell r="A11939" t="str">
            <v>MTN6300-0002</v>
          </cell>
          <cell r="B11939" t="str">
            <v>SCHNEIDER</v>
          </cell>
          <cell r="C11939" t="str">
            <v>TO BE CHECKED</v>
          </cell>
          <cell r="D11939" t="str">
            <v>KNX Presence Detector remote control</v>
          </cell>
          <cell r="E11939">
            <v>318.65820000000002</v>
          </cell>
          <cell r="F11939" t="str">
            <v>Public Apr 25</v>
          </cell>
        </row>
        <row r="11940">
          <cell r="A11940" t="str">
            <v>MTN6304-0019</v>
          </cell>
          <cell r="B11940" t="str">
            <v>SCHNEIDER</v>
          </cell>
          <cell r="C11940" t="str">
            <v>TO BE CHECKED</v>
          </cell>
          <cell r="D11940" t="str">
            <v>KNX High Bay Presence Detector flush-m</v>
          </cell>
          <cell r="E11940">
            <v>2183.7588000000001</v>
          </cell>
          <cell r="F11940" t="str">
            <v>Public Apr 25</v>
          </cell>
        </row>
        <row r="11941">
          <cell r="A11941" t="str">
            <v>MTN630425</v>
          </cell>
          <cell r="B11941" t="str">
            <v>SCHNEIDER</v>
          </cell>
          <cell r="C11941" t="str">
            <v>TO BE CHECKED</v>
          </cell>
          <cell r="D11941" t="str">
            <v>KNX Pres Det 180°/2,2m f-mnt awht Sys-M</v>
          </cell>
          <cell r="E11941">
            <v>1097.8158000000001</v>
          </cell>
          <cell r="F11941" t="str">
            <v>Public Apr 25</v>
          </cell>
        </row>
        <row r="11942">
          <cell r="A11942" t="str">
            <v>MTN630444</v>
          </cell>
          <cell r="B11942" t="str">
            <v>SCHNEIDER</v>
          </cell>
          <cell r="C11942" t="str">
            <v>TO BE CHECKED</v>
          </cell>
          <cell r="D11942" t="str">
            <v>KNX Pres Det 180°/2,2m f-mnt wht Sys-M</v>
          </cell>
          <cell r="E11942">
            <v>1096.5204000000001</v>
          </cell>
          <cell r="F11942" t="str">
            <v>Public Apr 25</v>
          </cell>
        </row>
        <row r="11943">
          <cell r="A11943" t="str">
            <v>MTN6305-0019</v>
          </cell>
          <cell r="B11943" t="str">
            <v>SCHNEIDER</v>
          </cell>
          <cell r="C11943" t="str">
            <v>TO BE CHECKED</v>
          </cell>
          <cell r="D11943" t="str">
            <v>KNX Corridor Presence Detector flush-m</v>
          </cell>
          <cell r="E11943">
            <v>2071.4465999999998</v>
          </cell>
          <cell r="F11943" t="str">
            <v>Public Apr 25</v>
          </cell>
        </row>
        <row r="11944">
          <cell r="A11944" t="str">
            <v>MTN630614</v>
          </cell>
          <cell r="B11944" t="str">
            <v>SCHNEIDER</v>
          </cell>
          <cell r="C11944" t="str">
            <v>TO BE CHECKED</v>
          </cell>
          <cell r="D11944" t="str">
            <v>KNX Pres Det 180°/2,2m f-mnt ant Sys-M</v>
          </cell>
          <cell r="E11944">
            <v>1096.9488000000001</v>
          </cell>
          <cell r="F11944" t="str">
            <v>Public Apr 25</v>
          </cell>
        </row>
        <row r="11945">
          <cell r="A11945" t="str">
            <v>MTN630619</v>
          </cell>
          <cell r="B11945" t="str">
            <v>SCHNEIDER</v>
          </cell>
          <cell r="C11945" t="str">
            <v>TO BE CHECKED</v>
          </cell>
          <cell r="D11945" t="str">
            <v>KNX ARG Presence 180/2,2 FM TPm pw SysM</v>
          </cell>
          <cell r="E11945">
            <v>1096.0919999999999</v>
          </cell>
          <cell r="F11945" t="str">
            <v>Public Apr 25</v>
          </cell>
        </row>
        <row r="11946">
          <cell r="A11946" t="str">
            <v>MTN630660</v>
          </cell>
          <cell r="B11946" t="str">
            <v>SCHNEIDER</v>
          </cell>
          <cell r="C11946" t="str">
            <v>TO BE CHECKED</v>
          </cell>
          <cell r="D11946" t="str">
            <v>KNX Pres Det 180°/2,2m f-mnt alu Sys-M</v>
          </cell>
          <cell r="E11946">
            <v>1105.5780000000002</v>
          </cell>
          <cell r="F11946" t="str">
            <v>Public Apr 25</v>
          </cell>
        </row>
        <row r="11947">
          <cell r="A11947" t="str">
            <v>MTN630760</v>
          </cell>
          <cell r="B11947" t="str">
            <v>SCHNEIDER</v>
          </cell>
          <cell r="C11947" t="str">
            <v>TO BE CHECKED</v>
          </cell>
          <cell r="D11947" t="str">
            <v>KNX Pres. Det. 360° flush-m basic alu.</v>
          </cell>
          <cell r="E11947">
            <v>917.00040000000001</v>
          </cell>
          <cell r="F11947" t="str">
            <v>Public Apr 25</v>
          </cell>
        </row>
        <row r="11948">
          <cell r="A11948" t="str">
            <v>MTN630860</v>
          </cell>
          <cell r="B11948" t="str">
            <v>SCHNEIDER</v>
          </cell>
          <cell r="C11948" t="str">
            <v>TO BE CHECKED</v>
          </cell>
          <cell r="D11948" t="str">
            <v>KNX Pres. Det. 360° flush-m alu.</v>
          </cell>
          <cell r="E11948">
            <v>916.14359999999999</v>
          </cell>
          <cell r="F11948" t="str">
            <v>Public Apr 25</v>
          </cell>
        </row>
        <row r="11949">
          <cell r="A11949" t="str">
            <v>MTN630960</v>
          </cell>
          <cell r="B11949" t="str">
            <v>SCHNEIDER</v>
          </cell>
          <cell r="C11949" t="str">
            <v>TO BE CHECKED</v>
          </cell>
          <cell r="D11949" t="str">
            <v>KNX Pres Det 360° f-mnt l.cont+IR alu</v>
          </cell>
          <cell r="E11949">
            <v>947.64119999999991</v>
          </cell>
          <cell r="F11949" t="str">
            <v>Public Apr 25</v>
          </cell>
        </row>
        <row r="11950">
          <cell r="A11950" t="str">
            <v>MTN631719</v>
          </cell>
          <cell r="B11950" t="str">
            <v>SCHNEIDER</v>
          </cell>
          <cell r="C11950" t="str">
            <v>TO BE CHECKED</v>
          </cell>
          <cell r="D11950" t="str">
            <v>KNX Mov Det 180°/2,2 flush-m p.wht Sys-M</v>
          </cell>
          <cell r="E11950">
            <v>1059.4026000000001</v>
          </cell>
          <cell r="F11950" t="str">
            <v>Public Apr 25</v>
          </cell>
        </row>
        <row r="11951">
          <cell r="A11951" t="str">
            <v>MTN631725</v>
          </cell>
          <cell r="B11951" t="str">
            <v>SCHNEIDER</v>
          </cell>
          <cell r="C11951" t="str">
            <v>TO BE CHECKED</v>
          </cell>
          <cell r="D11951" t="str">
            <v>KNX Mov Det 180°/2,2 flush-m a.wht Sys-M</v>
          </cell>
          <cell r="E11951">
            <v>1060.6980000000001</v>
          </cell>
          <cell r="F11951" t="str">
            <v>Public Apr 25</v>
          </cell>
        </row>
        <row r="11952">
          <cell r="A11952" t="str">
            <v>MTN631744</v>
          </cell>
          <cell r="B11952" t="str">
            <v>SCHNEIDER</v>
          </cell>
          <cell r="C11952" t="str">
            <v>TO BE CHECKED</v>
          </cell>
          <cell r="D11952" t="str">
            <v>KNX Mov Det 180°/2,2 flush-m white Sys-M</v>
          </cell>
          <cell r="E11952">
            <v>1059.4026000000001</v>
          </cell>
          <cell r="F11952" t="str">
            <v>Public Apr 25</v>
          </cell>
        </row>
        <row r="11953">
          <cell r="A11953" t="str">
            <v>MTN632515</v>
          </cell>
          <cell r="B11953" t="str">
            <v>SCHNEIDER</v>
          </cell>
          <cell r="C11953" t="str">
            <v>TO BE CHECKED</v>
          </cell>
          <cell r="D11953" t="str">
            <v>KNX Mov. Det. 220° dark brazil</v>
          </cell>
          <cell r="E11953">
            <v>1460.3034</v>
          </cell>
          <cell r="F11953" t="str">
            <v>Public Apr 25</v>
          </cell>
        </row>
        <row r="11954">
          <cell r="A11954" t="str">
            <v>MTN632569</v>
          </cell>
          <cell r="B11954" t="str">
            <v>SCHNEIDER</v>
          </cell>
          <cell r="C11954" t="str">
            <v>TO BE CHECKED</v>
          </cell>
          <cell r="D11954" t="str">
            <v>KNX Mov. Det. 220° alu.</v>
          </cell>
          <cell r="E11954">
            <v>1448.6448</v>
          </cell>
          <cell r="F11954" t="str">
            <v>Public Apr 25</v>
          </cell>
        </row>
        <row r="11955">
          <cell r="A11955" t="str">
            <v>MTN632760</v>
          </cell>
          <cell r="B11955" t="str">
            <v>SCHNEIDER</v>
          </cell>
          <cell r="C11955" t="str">
            <v>TO BE CHECKED</v>
          </cell>
          <cell r="D11955" t="str">
            <v>KNX Mov. Det. 180° flush-m alu. Sys-M</v>
          </cell>
          <cell r="E11955">
            <v>1081.7813999999998</v>
          </cell>
          <cell r="F11955" t="str">
            <v>Public Apr 25</v>
          </cell>
        </row>
        <row r="11956">
          <cell r="A11956" t="str">
            <v>MTN639125</v>
          </cell>
          <cell r="B11956" t="str">
            <v>SCHNEIDER</v>
          </cell>
          <cell r="C11956" t="str">
            <v>TO BE CHECKED</v>
          </cell>
          <cell r="D11956" t="str">
            <v>KNX Thermoelectric Valve Drive 230 V</v>
          </cell>
          <cell r="E11956">
            <v>477.70679999999999</v>
          </cell>
          <cell r="F11956" t="str">
            <v>Public Apr 25</v>
          </cell>
        </row>
        <row r="11957">
          <cell r="A11957" t="str">
            <v>MTN639126</v>
          </cell>
          <cell r="B11957" t="str">
            <v>SCHNEIDER</v>
          </cell>
          <cell r="C11957" t="str">
            <v>TO BE CHECKED</v>
          </cell>
          <cell r="D11957" t="str">
            <v>KNX Thermoelectric Valve Drive 24 V</v>
          </cell>
          <cell r="E11957">
            <v>491.07900000000001</v>
          </cell>
          <cell r="F11957" t="str">
            <v>Public Apr 25</v>
          </cell>
        </row>
        <row r="11958">
          <cell r="A11958" t="str">
            <v>MTN639150</v>
          </cell>
          <cell r="B11958" t="str">
            <v>SCHNEIDER</v>
          </cell>
          <cell r="C11958" t="str">
            <v>TO BE CHECKED</v>
          </cell>
          <cell r="D11958" t="str">
            <v>KNX Valve adapter VA50</v>
          </cell>
          <cell r="E11958">
            <v>121.68599999999999</v>
          </cell>
          <cell r="F11958" t="str">
            <v>Public Apr 25</v>
          </cell>
        </row>
        <row r="11959">
          <cell r="A11959" t="str">
            <v>MTN639178</v>
          </cell>
          <cell r="B11959" t="str">
            <v>SCHNEIDER</v>
          </cell>
          <cell r="C11959" t="str">
            <v>TO BE CHECKED</v>
          </cell>
          <cell r="D11959" t="str">
            <v>KNX Valve Adapter for therm. valve</v>
          </cell>
          <cell r="E11959">
            <v>226.12379999999999</v>
          </cell>
          <cell r="F11959" t="str">
            <v>Public Apr 25</v>
          </cell>
        </row>
        <row r="11960">
          <cell r="A11960" t="str">
            <v>MTN639180</v>
          </cell>
          <cell r="B11960" t="str">
            <v>SCHNEIDER</v>
          </cell>
          <cell r="C11960" t="str">
            <v>TO BE CHECKED</v>
          </cell>
          <cell r="D11960" t="str">
            <v>KNX Valve Adapter VA80</v>
          </cell>
          <cell r="E11960">
            <v>115.6476</v>
          </cell>
          <cell r="F11960" t="str">
            <v>Public Apr 25</v>
          </cell>
        </row>
        <row r="11961">
          <cell r="A11961" t="str">
            <v>MTN644492</v>
          </cell>
          <cell r="B11961" t="str">
            <v>SCHNEIDER</v>
          </cell>
          <cell r="C11961" t="str">
            <v>TO BE CHECKED</v>
          </cell>
          <cell r="D11961" t="str">
            <v>KNX Binary Input REG-K/4x10</v>
          </cell>
          <cell r="E11961">
            <v>1377.3162</v>
          </cell>
          <cell r="F11961" t="str">
            <v>Public Apr 25</v>
          </cell>
        </row>
        <row r="11962">
          <cell r="A11962" t="str">
            <v>MTN644592</v>
          </cell>
          <cell r="B11962" t="str">
            <v>SCHNEIDER</v>
          </cell>
          <cell r="C11962" t="str">
            <v>TO BE CHECKED</v>
          </cell>
          <cell r="D11962" t="str">
            <v>KNX Binary Input REG-K/8x10</v>
          </cell>
          <cell r="E11962">
            <v>1334.721</v>
          </cell>
          <cell r="F11962" t="str">
            <v>Public Apr 25</v>
          </cell>
        </row>
        <row r="11963">
          <cell r="A11963" t="str">
            <v>MTN644692</v>
          </cell>
          <cell r="B11963" t="str">
            <v>SCHNEIDER</v>
          </cell>
          <cell r="C11963" t="str">
            <v>TO BE CHECKED</v>
          </cell>
          <cell r="D11963" t="str">
            <v>KNX Binary Input REG-K/8x230</v>
          </cell>
          <cell r="E11963">
            <v>1284.6695999999999</v>
          </cell>
          <cell r="F11963" t="str">
            <v>Public Apr 25</v>
          </cell>
        </row>
        <row r="11964">
          <cell r="A11964" t="str">
            <v>MTN644792</v>
          </cell>
          <cell r="B11964" t="str">
            <v>SCHNEIDER</v>
          </cell>
          <cell r="C11964" t="str">
            <v>TO BE CHECKED</v>
          </cell>
          <cell r="D11964" t="str">
            <v>KNX Binary Input REG-K/8x24</v>
          </cell>
          <cell r="E11964">
            <v>1194.0426000000002</v>
          </cell>
          <cell r="F11964" t="str">
            <v>Public Apr 25</v>
          </cell>
        </row>
        <row r="11965">
          <cell r="A11965" t="str">
            <v>MTN644892</v>
          </cell>
          <cell r="B11965" t="str">
            <v>SCHNEIDER</v>
          </cell>
          <cell r="C11965" t="str">
            <v>TO BE CHECKED</v>
          </cell>
          <cell r="D11965" t="str">
            <v>KNX Binary Input REG-K/4x24</v>
          </cell>
          <cell r="E11965">
            <v>1250.1426000000001</v>
          </cell>
          <cell r="F11965" t="str">
            <v>Public Apr 25</v>
          </cell>
        </row>
        <row r="11966">
          <cell r="A11966" t="str">
            <v>MTN647395</v>
          </cell>
          <cell r="B11966" t="str">
            <v>SCHNEIDER</v>
          </cell>
          <cell r="C11966" t="str">
            <v>TO BE CHECKED</v>
          </cell>
          <cell r="D11966" t="str">
            <v>KNX Sw. Act. cur. det. REG-K/2x/16</v>
          </cell>
          <cell r="E11966">
            <v>2725.6848</v>
          </cell>
          <cell r="F11966" t="str">
            <v>Public Apr 25</v>
          </cell>
        </row>
        <row r="11967">
          <cell r="A11967" t="str">
            <v>MTN647595</v>
          </cell>
          <cell r="B11967" t="str">
            <v>SCHNEIDER</v>
          </cell>
          <cell r="C11967" t="str">
            <v>TO BE CHECKED</v>
          </cell>
          <cell r="D11967" t="str">
            <v>KNX Sw. Act. cur. det. REG-K/4x/16</v>
          </cell>
          <cell r="E11967">
            <v>2748.1554000000001</v>
          </cell>
          <cell r="F11967" t="str">
            <v>Public Apr 25</v>
          </cell>
        </row>
        <row r="11968">
          <cell r="A11968" t="str">
            <v>MTN648704</v>
          </cell>
          <cell r="B11968" t="str">
            <v>SCHNEIDER</v>
          </cell>
          <cell r="C11968" t="str">
            <v>TO BE CHECKED</v>
          </cell>
          <cell r="D11968" t="str">
            <v>KNX Blind Act. man. mod REG-K/4x/24V</v>
          </cell>
          <cell r="E11968">
            <v>3882.4872</v>
          </cell>
          <cell r="F11968" t="str">
            <v>Public Apr 25</v>
          </cell>
        </row>
        <row r="11969">
          <cell r="A11969" t="str">
            <v>MTN649802</v>
          </cell>
          <cell r="B11969" t="str">
            <v>SCHNEIDER</v>
          </cell>
          <cell r="C11969" t="str">
            <v>TO BE CHECKED</v>
          </cell>
          <cell r="D11969" t="str">
            <v>KNX Blind Act. manual mode REG-K/2x/10</v>
          </cell>
          <cell r="E11969">
            <v>1956.7884000000001</v>
          </cell>
          <cell r="F11969" t="str">
            <v>Public Apr 25</v>
          </cell>
        </row>
        <row r="11970">
          <cell r="A11970" t="str">
            <v>MTN649804</v>
          </cell>
          <cell r="B11970" t="str">
            <v>SCHNEIDER</v>
          </cell>
          <cell r="C11970" t="str">
            <v>TO BE CHECKED</v>
          </cell>
          <cell r="D11970" t="str">
            <v>KNX Blind Act. manual mode REG K 4X 10</v>
          </cell>
          <cell r="E11970">
            <v>2622.0222000000003</v>
          </cell>
          <cell r="F11970" t="str">
            <v>Public Apr 25</v>
          </cell>
        </row>
        <row r="11971">
          <cell r="A11971" t="str">
            <v>MTN6513-1201</v>
          </cell>
          <cell r="B11971" t="str">
            <v>SCHNEIDER</v>
          </cell>
          <cell r="C11971" t="str">
            <v>TO BE CHECKED</v>
          </cell>
          <cell r="D11971" t="str">
            <v>KNX Power Supply 1280mA + 30V DC</v>
          </cell>
          <cell r="E11971">
            <v>3408.6462000000001</v>
          </cell>
          <cell r="F11971" t="str">
            <v>Public Apr 25</v>
          </cell>
        </row>
        <row r="11972">
          <cell r="A11972" t="str">
            <v>MTN6513-1202</v>
          </cell>
          <cell r="B11972" t="str">
            <v>SCHNEIDER</v>
          </cell>
          <cell r="C11972" t="str">
            <v>TO BE CHECKED</v>
          </cell>
          <cell r="D11972" t="str">
            <v>KNX Power Supply 640mA + 30V DC</v>
          </cell>
          <cell r="E11972">
            <v>2772.3804</v>
          </cell>
          <cell r="F11972" t="str">
            <v>Public Apr 25</v>
          </cell>
        </row>
        <row r="11973">
          <cell r="A11973" t="str">
            <v>MTN6513-1203</v>
          </cell>
          <cell r="B11973" t="str">
            <v>SCHNEIDER</v>
          </cell>
          <cell r="C11973" t="str">
            <v>TO BE CHECKED</v>
          </cell>
          <cell r="D11973" t="str">
            <v>KNX Power Supply 320mA + 30V DC</v>
          </cell>
          <cell r="E11973">
            <v>2213.6754000000001</v>
          </cell>
          <cell r="F11973" t="str">
            <v>Public Apr 25</v>
          </cell>
        </row>
        <row r="11974">
          <cell r="A11974" t="str">
            <v>MTN6600-0603</v>
          </cell>
          <cell r="B11974" t="str">
            <v>SCHNEIDER</v>
          </cell>
          <cell r="C11974" t="str">
            <v>TO BE CHECKED</v>
          </cell>
          <cell r="D11974" t="str">
            <v>KNX Energy meter</v>
          </cell>
          <cell r="E11974">
            <v>1673.0448000000001</v>
          </cell>
          <cell r="F11974" t="str">
            <v>Public Apr 25</v>
          </cell>
        </row>
        <row r="11975">
          <cell r="A11975" t="str">
            <v>MTN663529</v>
          </cell>
          <cell r="B11975" t="str">
            <v>SCHNEIDER</v>
          </cell>
          <cell r="C11975" t="str">
            <v>TO BE CHECKED</v>
          </cell>
          <cell r="D11975" t="str">
            <v>KNX Power Supply REG/24V AC/1A</v>
          </cell>
          <cell r="E11975">
            <v>601.98359999999991</v>
          </cell>
          <cell r="F11975" t="str">
            <v>Public Apr 25</v>
          </cell>
        </row>
        <row r="11976">
          <cell r="A11976" t="str">
            <v>MTN663591</v>
          </cell>
          <cell r="B11976" t="str">
            <v>SCHNEIDER</v>
          </cell>
          <cell r="C11976" t="str">
            <v>TO BE CHECKED</v>
          </cell>
          <cell r="D11976" t="str">
            <v>KNX Rüzgar sensörü 0-10V arayüzlü</v>
          </cell>
          <cell r="E11976">
            <v>5188.7298000000001</v>
          </cell>
          <cell r="F11976" t="str">
            <v>Public Apr 25</v>
          </cell>
        </row>
        <row r="11977">
          <cell r="A11977" t="str">
            <v>MTN663592</v>
          </cell>
          <cell r="B11977" t="str">
            <v>SCHNEIDER</v>
          </cell>
          <cell r="C11977" t="str">
            <v>TO BE CHECKED</v>
          </cell>
          <cell r="D11977" t="str">
            <v>KNX Wind Sens 0-10V interface heating</v>
          </cell>
          <cell r="E11977">
            <v>5654.3495999999996</v>
          </cell>
          <cell r="F11977" t="str">
            <v>Public Apr 25</v>
          </cell>
        </row>
        <row r="11978">
          <cell r="A11978" t="str">
            <v>MTN663593</v>
          </cell>
          <cell r="B11978" t="str">
            <v>SCHNEIDER</v>
          </cell>
          <cell r="C11978" t="str">
            <v>TO BE CHECKED</v>
          </cell>
          <cell r="D11978" t="str">
            <v>KNX Brightness Sensor</v>
          </cell>
          <cell r="E11978">
            <v>2369.9700000000003</v>
          </cell>
          <cell r="F11978" t="str">
            <v>Public Apr 25</v>
          </cell>
        </row>
        <row r="11979">
          <cell r="A11979" t="str">
            <v>MTN663594</v>
          </cell>
          <cell r="B11979" t="str">
            <v>SCHNEIDER</v>
          </cell>
          <cell r="C11979" t="str">
            <v>TO BE CHECKED</v>
          </cell>
          <cell r="D11979" t="str">
            <v>KNX Twilight Sensor</v>
          </cell>
          <cell r="E11979">
            <v>2350.9776000000002</v>
          </cell>
          <cell r="F11979" t="str">
            <v>Public Apr 25</v>
          </cell>
        </row>
        <row r="11980">
          <cell r="A11980" t="str">
            <v>MTN663595</v>
          </cell>
          <cell r="B11980" t="str">
            <v>SCHNEIDER</v>
          </cell>
          <cell r="C11980" t="str">
            <v>TO BE CHECKED</v>
          </cell>
          <cell r="D11980" t="str">
            <v>KNX Rain Sensor</v>
          </cell>
          <cell r="E11980">
            <v>4536.6845999999996</v>
          </cell>
          <cell r="F11980" t="str">
            <v>Public Apr 25</v>
          </cell>
        </row>
        <row r="11981">
          <cell r="A11981" t="str">
            <v>MTN663596</v>
          </cell>
          <cell r="B11981" t="str">
            <v>SCHNEIDER</v>
          </cell>
          <cell r="C11981" t="str">
            <v>TO BE CHECKED</v>
          </cell>
          <cell r="D11981" t="str">
            <v>KNX Temperature Sensör</v>
          </cell>
          <cell r="E11981">
            <v>2249.9976000000001</v>
          </cell>
          <cell r="F11981" t="str">
            <v>Public Apr 25</v>
          </cell>
        </row>
        <row r="11982">
          <cell r="A11982" t="str">
            <v>MTN6705-0008</v>
          </cell>
          <cell r="B11982" t="str">
            <v>SCHNEIDER</v>
          </cell>
          <cell r="C11982" t="str">
            <v>TO BE CHECKED</v>
          </cell>
          <cell r="D11982" t="str">
            <v>SpaceLogic KNX Switch/Blind Act. Master</v>
          </cell>
          <cell r="E11982">
            <v>3401.5061999999998</v>
          </cell>
          <cell r="F11982" t="str">
            <v>Public Apr 25</v>
          </cell>
        </row>
        <row r="11983">
          <cell r="A11983" t="str">
            <v>MTN6725-0001</v>
          </cell>
          <cell r="B11983" t="str">
            <v>SCHNEIDER</v>
          </cell>
          <cell r="C11983" t="str">
            <v>TO BE CHECKED</v>
          </cell>
          <cell r="D11983" t="str">
            <v>KNX-DALI-Gateway REG-K/1/16(64)/64/IP1</v>
          </cell>
          <cell r="E11983">
            <v>7331.5662000000002</v>
          </cell>
          <cell r="F11983" t="str">
            <v>Public Apr 25</v>
          </cell>
        </row>
        <row r="11984">
          <cell r="A11984" t="str">
            <v>MTN6725-0101</v>
          </cell>
          <cell r="B11984" t="str">
            <v>SCHNEIDER</v>
          </cell>
          <cell r="C11984" t="str">
            <v>TO BE CHECKED</v>
          </cell>
          <cell r="D11984" t="str">
            <v>KNX-DALI-Gateway 2.0 Pro</v>
          </cell>
          <cell r="E11984">
            <v>8023.9320000000007</v>
          </cell>
          <cell r="F11984" t="str">
            <v>Public Apr 25</v>
          </cell>
        </row>
        <row r="11985">
          <cell r="A11985" t="str">
            <v>MTN6730-0003</v>
          </cell>
          <cell r="B11985" t="str">
            <v>SCHNEIDER</v>
          </cell>
          <cell r="C11985" t="str">
            <v>TO BE CHECKED</v>
          </cell>
          <cell r="D11985" t="str">
            <v>SpaceLogic KNX Fan Coil 0-10V Controller</v>
          </cell>
          <cell r="E11985">
            <v>3719.1443999999997</v>
          </cell>
          <cell r="F11985" t="str">
            <v>Public Apr 25</v>
          </cell>
        </row>
        <row r="11986">
          <cell r="A11986" t="str">
            <v>MTN6805-0008</v>
          </cell>
          <cell r="B11986" t="str">
            <v>SCHNEIDER</v>
          </cell>
          <cell r="C11986" t="str">
            <v>TO BE CHECKED</v>
          </cell>
          <cell r="D11986" t="str">
            <v>SpaceLogic KNX Switch/Blind Act. Extensi</v>
          </cell>
          <cell r="E11986">
            <v>2178.3425999999999</v>
          </cell>
          <cell r="F11986" t="str">
            <v>Public Apr 25</v>
          </cell>
        </row>
        <row r="11987">
          <cell r="A11987" t="str">
            <v>MTN6810-0102</v>
          </cell>
          <cell r="B11987" t="str">
            <v>SCHNEIDER</v>
          </cell>
          <cell r="C11987" t="str">
            <v>TO BE CHECKED</v>
          </cell>
          <cell r="D11987" t="str">
            <v>SpaceLogic KNX Uni. Dimming Extension</v>
          </cell>
          <cell r="E11987">
            <v>2072.7521999999999</v>
          </cell>
          <cell r="F11987" t="str">
            <v>Public Apr 25</v>
          </cell>
        </row>
        <row r="11988">
          <cell r="A11988" t="str">
            <v>MTN682191</v>
          </cell>
          <cell r="B11988" t="str">
            <v>SCHNEIDER</v>
          </cell>
          <cell r="C11988" t="str">
            <v>TO BE CHECKED</v>
          </cell>
          <cell r="D11988" t="str">
            <v>KNX Analog Input REG-K/4x</v>
          </cell>
          <cell r="E11988">
            <v>3879.0293999999999</v>
          </cell>
          <cell r="F11988" t="str">
            <v>Public Apr 25</v>
          </cell>
        </row>
        <row r="11989">
          <cell r="A11989" t="str">
            <v>MTN682291</v>
          </cell>
          <cell r="B11989" t="str">
            <v>SCHNEIDER</v>
          </cell>
          <cell r="C11989" t="str">
            <v>TO BE CHECKED</v>
          </cell>
          <cell r="D11989" t="str">
            <v>KNX Analog Actuator REG-K/4x</v>
          </cell>
          <cell r="E11989">
            <v>5870.1102000000001</v>
          </cell>
          <cell r="F11989" t="str">
            <v>Public Apr 25</v>
          </cell>
        </row>
        <row r="11990">
          <cell r="A11990" t="str">
            <v>MTN682991</v>
          </cell>
          <cell r="B11990" t="str">
            <v>SCHNEIDER</v>
          </cell>
          <cell r="C11990" t="str">
            <v>TO BE CHECKED</v>
          </cell>
          <cell r="D11990" t="str">
            <v>KNX Weather Station REG-K/4x</v>
          </cell>
          <cell r="E11990">
            <v>8274.1686000000009</v>
          </cell>
          <cell r="F11990" t="str">
            <v>Public Apr 25</v>
          </cell>
        </row>
        <row r="11991">
          <cell r="A11991" t="str">
            <v>MTN689701</v>
          </cell>
          <cell r="B11991" t="str">
            <v>SCHNEIDER</v>
          </cell>
          <cell r="C11991" t="str">
            <v>TO BE CHECKED</v>
          </cell>
          <cell r="D11991" t="str">
            <v>KNX Bus Conn. Terminal red/dark grey</v>
          </cell>
          <cell r="E11991">
            <v>399.59519999999998</v>
          </cell>
          <cell r="F11991" t="str">
            <v>Public Apr 25</v>
          </cell>
        </row>
        <row r="11992">
          <cell r="A11992" t="str">
            <v>MTN689702</v>
          </cell>
          <cell r="B11992" t="str">
            <v>SCHNEIDER</v>
          </cell>
          <cell r="C11992" t="str">
            <v>TO BE CHECKED</v>
          </cell>
          <cell r="D11992" t="str">
            <v>KNX Branch Terminal yellow/white</v>
          </cell>
          <cell r="E11992">
            <v>346.08600000000001</v>
          </cell>
          <cell r="F11992" t="str">
            <v>Public Apr 25</v>
          </cell>
        </row>
        <row r="11993">
          <cell r="A11993" t="str">
            <v>MTN6921-0001</v>
          </cell>
          <cell r="B11993" t="str">
            <v>SCHNEIDER</v>
          </cell>
          <cell r="C11993" t="str">
            <v>TO BE CHECKED</v>
          </cell>
          <cell r="D11993" t="str">
            <v>KNX Valve drive with status</v>
          </cell>
          <cell r="E11993">
            <v>2210.7276000000002</v>
          </cell>
          <cell r="F11993" t="str">
            <v>Public Apr 25</v>
          </cell>
        </row>
        <row r="11994">
          <cell r="A11994" t="str">
            <v>MTN6940-0000</v>
          </cell>
          <cell r="B11994" t="str">
            <v>SCHNEIDER</v>
          </cell>
          <cell r="C11994" t="str">
            <v>TO BE CHECKED</v>
          </cell>
          <cell r="D11994" t="str">
            <v>SpaceLogic KNX Module Link</v>
          </cell>
          <cell r="E11994">
            <v>127.1328</v>
          </cell>
          <cell r="F11994" t="str">
            <v>Public Apr 25</v>
          </cell>
        </row>
        <row r="11995">
          <cell r="A11995" t="str">
            <v>MTN6941-0001</v>
          </cell>
          <cell r="B11995" t="str">
            <v>SCHNEIDER</v>
          </cell>
          <cell r="C11995" t="str">
            <v>TO BE CHECKED</v>
          </cell>
          <cell r="D11995" t="str">
            <v>SpaceLogic KNX Cable Link S</v>
          </cell>
          <cell r="E11995">
            <v>281.9178</v>
          </cell>
          <cell r="F11995" t="str">
            <v>Public Apr 25</v>
          </cell>
        </row>
        <row r="11996">
          <cell r="A11996" t="str">
            <v>MTN6941-0002</v>
          </cell>
          <cell r="B11996" t="str">
            <v>SCHNEIDER</v>
          </cell>
          <cell r="C11996" t="str">
            <v>TO BE CHECKED</v>
          </cell>
          <cell r="D11996" t="str">
            <v>SpaceLogic KNX Cable Link L</v>
          </cell>
          <cell r="E11996">
            <v>308.75400000000002</v>
          </cell>
          <cell r="F11996" t="str">
            <v>Public Apr 25</v>
          </cell>
        </row>
        <row r="11997">
          <cell r="A11997" t="str">
            <v>A9C20633</v>
          </cell>
          <cell r="B11997" t="str">
            <v>SCHNEIDER</v>
          </cell>
          <cell r="C11997" t="str">
            <v>TO BE CHECKED</v>
          </cell>
          <cell r="D11997" t="str">
            <v>iCT25A 3NO  220...240Vac 60HZ contactor</v>
          </cell>
          <cell r="E11997">
            <v>250.26720000000003</v>
          </cell>
          <cell r="F11997" t="str">
            <v>Public Apr 25</v>
          </cell>
        </row>
        <row r="11998">
          <cell r="A11998" t="str">
            <v>A9F07102</v>
          </cell>
          <cell r="B11998" t="str">
            <v>SCHNEIDER</v>
          </cell>
          <cell r="C11998" t="str">
            <v>TO BE CHECKED</v>
          </cell>
          <cell r="D11998" t="str">
            <v>Acti9 iC60H 1P C 2A DT MCB</v>
          </cell>
          <cell r="E11998">
            <v>88.025999999999996</v>
          </cell>
          <cell r="F11998" t="str">
            <v>Public Apr 25</v>
          </cell>
        </row>
        <row r="11999">
          <cell r="A11999" t="str">
            <v>A9F07113</v>
          </cell>
          <cell r="B11999" t="str">
            <v>SCHNEIDER</v>
          </cell>
          <cell r="C11999" t="str">
            <v>TO BE CHECKED</v>
          </cell>
          <cell r="D11999" t="str">
            <v>Acti9 iC60H 1P C 13A DT MCB</v>
          </cell>
          <cell r="E11999">
            <v>88.025999999999996</v>
          </cell>
          <cell r="F11999" t="str">
            <v>Public Apr 25</v>
          </cell>
        </row>
        <row r="12000">
          <cell r="A12000" t="str">
            <v>A9F07202</v>
          </cell>
          <cell r="B12000" t="str">
            <v>SCHNEIDER</v>
          </cell>
          <cell r="C12000" t="str">
            <v>TO BE CHECKED</v>
          </cell>
          <cell r="D12000" t="str">
            <v>Acti9 iC60H 2P C 2A DT MCB</v>
          </cell>
          <cell r="E12000">
            <v>157.17180000000002</v>
          </cell>
          <cell r="F12000" t="str">
            <v>Public Apr 25</v>
          </cell>
        </row>
        <row r="12001">
          <cell r="A12001" t="str">
            <v>A9H312MEZ40FDS</v>
          </cell>
          <cell r="B12001" t="str">
            <v>SCHNEIDER</v>
          </cell>
          <cell r="C12001" t="str">
            <v>TO BE CHECKED</v>
          </cell>
          <cell r="D12001" t="str">
            <v>A9 VTPN 12W 40A EZC MCCB SURFACE</v>
          </cell>
          <cell r="E12001">
            <v>1379.04</v>
          </cell>
          <cell r="F12001" t="str">
            <v>Public Apr 25</v>
          </cell>
        </row>
        <row r="12002">
          <cell r="A12002" t="str">
            <v>A9H312MNS63FDS</v>
          </cell>
          <cell r="B12002" t="str">
            <v>SCHNEIDER</v>
          </cell>
          <cell r="C12002" t="str">
            <v>TO BE CHECKED</v>
          </cell>
          <cell r="D12002" t="str">
            <v>DISBO 3P 12W NS 63A FLAT SURFACE</v>
          </cell>
          <cell r="E12002">
            <v>1946.16</v>
          </cell>
          <cell r="F12002" t="str">
            <v>Public Apr 25</v>
          </cell>
        </row>
        <row r="12003">
          <cell r="A12003" t="str">
            <v>A9H312XI100FD</v>
          </cell>
          <cell r="B12003" t="str">
            <v>SCHNEIDER</v>
          </cell>
          <cell r="C12003" t="str">
            <v>TO BE CHECKED</v>
          </cell>
          <cell r="D12003" t="str">
            <v>DISBO 3P 12W W/O I100A FLAT FLUSH</v>
          </cell>
          <cell r="E12003">
            <v>1020</v>
          </cell>
          <cell r="F12003" t="str">
            <v>Public Apr 25</v>
          </cell>
        </row>
        <row r="12004">
          <cell r="A12004" t="str">
            <v>A9H318MEZ100FDS</v>
          </cell>
          <cell r="B12004" t="str">
            <v>SCHNEIDER</v>
          </cell>
          <cell r="C12004" t="str">
            <v>TO BE CHECKED</v>
          </cell>
          <cell r="D12004" t="str">
            <v>A9 VTPN 18W 100A EZC MCCB SURFACE</v>
          </cell>
          <cell r="E12004">
            <v>1603.44</v>
          </cell>
          <cell r="F12004" t="str">
            <v>Public Apr 25</v>
          </cell>
        </row>
        <row r="12005">
          <cell r="A12005" t="str">
            <v>A9H318MNS63FDS</v>
          </cell>
          <cell r="B12005" t="str">
            <v>SCHNEIDER</v>
          </cell>
          <cell r="C12005" t="str">
            <v>TO BE CHECKED</v>
          </cell>
          <cell r="D12005" t="str">
            <v>DISBO 3P 18W NS 63A FLAT SURFACE</v>
          </cell>
          <cell r="E12005">
            <v>2096.1</v>
          </cell>
          <cell r="F12005" t="str">
            <v>Public Apr 25</v>
          </cell>
        </row>
        <row r="12006">
          <cell r="A12006" t="str">
            <v>A9H324MEZ100FDS</v>
          </cell>
          <cell r="B12006" t="str">
            <v>SCHNEIDER</v>
          </cell>
          <cell r="C12006" t="str">
            <v>TO BE CHECKED</v>
          </cell>
          <cell r="D12006" t="str">
            <v>A9 VTPN 24W 100A EZC MCCB SURFACE</v>
          </cell>
          <cell r="E12006">
            <v>1706.46</v>
          </cell>
          <cell r="F12006" t="str">
            <v>Public Apr 25</v>
          </cell>
        </row>
        <row r="12007">
          <cell r="A12007" t="str">
            <v>A9H324MNS160FDS</v>
          </cell>
          <cell r="B12007" t="str">
            <v>SCHNEIDER</v>
          </cell>
          <cell r="C12007" t="str">
            <v>TO BE CHECKED</v>
          </cell>
          <cell r="D12007" t="str">
            <v>A9 VTPN 24W 160A NSX MCCB SURFACE</v>
          </cell>
          <cell r="E12007">
            <v>3367.02</v>
          </cell>
          <cell r="F12007" t="str">
            <v>Public Apr 25</v>
          </cell>
        </row>
        <row r="12008">
          <cell r="A12008" t="str">
            <v>A9H330MEZ100FDS</v>
          </cell>
          <cell r="B12008" t="str">
            <v>SCHNEIDER</v>
          </cell>
          <cell r="C12008" t="str">
            <v>TO BE CHECKED</v>
          </cell>
          <cell r="D12008" t="str">
            <v>A9 VTPN 30W 100A EZC MCCB SURFACE</v>
          </cell>
          <cell r="E12008">
            <v>2304.1799999999998</v>
          </cell>
          <cell r="F12008" t="str">
            <v>Public Apr 25</v>
          </cell>
        </row>
        <row r="12009">
          <cell r="A12009" t="str">
            <v>A9H330MNS160FDS</v>
          </cell>
          <cell r="B12009" t="str">
            <v>SCHNEIDER</v>
          </cell>
          <cell r="C12009" t="str">
            <v>TO BE CHECKED</v>
          </cell>
          <cell r="D12009" t="str">
            <v>A9 VTPN 30W 160A NSX MCCB SURFACE</v>
          </cell>
          <cell r="E12009">
            <v>3472.08</v>
          </cell>
          <cell r="F12009" t="str">
            <v>Public Apr 25</v>
          </cell>
        </row>
        <row r="12010">
          <cell r="A12010" t="str">
            <v>A9H336MEZ100FDS</v>
          </cell>
          <cell r="B12010" t="str">
            <v>SCHNEIDER</v>
          </cell>
          <cell r="C12010" t="str">
            <v>TO BE CHECKED</v>
          </cell>
          <cell r="D12010" t="str">
            <v>A9 VTPN 36W 100A EZC MCCB SURFACE</v>
          </cell>
          <cell r="E12010">
            <v>2629.56</v>
          </cell>
          <cell r="F12010" t="str">
            <v>Public Apr 25</v>
          </cell>
        </row>
        <row r="12011">
          <cell r="A12011" t="str">
            <v>A9H342MEZ100FDS</v>
          </cell>
          <cell r="B12011" t="str">
            <v>SCHNEIDER</v>
          </cell>
          <cell r="C12011" t="str">
            <v>TO BE CHECKED</v>
          </cell>
          <cell r="D12011" t="str">
            <v>A9 VTPN 42W 100A EZC MCCB SURFACE</v>
          </cell>
          <cell r="E12011">
            <v>3033.48</v>
          </cell>
          <cell r="F12011" t="str">
            <v>Public Apr 25</v>
          </cell>
        </row>
        <row r="12012">
          <cell r="A12012" t="str">
            <v>A9H348MEZ100FDS</v>
          </cell>
          <cell r="B12012" t="str">
            <v>SCHNEIDER</v>
          </cell>
          <cell r="C12012" t="str">
            <v>TO BE CHECKED</v>
          </cell>
          <cell r="D12012" t="str">
            <v>A9 VTPN 48W 100A EZC MCCB SURFACE</v>
          </cell>
          <cell r="E12012">
            <v>3372.12</v>
          </cell>
          <cell r="F12012" t="str">
            <v>Public Apr 25</v>
          </cell>
        </row>
        <row r="12013">
          <cell r="A12013" t="str">
            <v>A9H348MNS160FDS</v>
          </cell>
          <cell r="B12013" t="str">
            <v>SCHNEIDER</v>
          </cell>
          <cell r="C12013" t="str">
            <v>TO BE CHECKED</v>
          </cell>
          <cell r="D12013" t="str">
            <v>A9 VTPN 48W 160A NSX MCCB SURFACE</v>
          </cell>
          <cell r="E12013">
            <v>4999.0200000000004</v>
          </cell>
          <cell r="F12013" t="str">
            <v>Public Apr 25</v>
          </cell>
        </row>
        <row r="12014">
          <cell r="A12014" t="str">
            <v>A9H354MEZ100FD</v>
          </cell>
          <cell r="B12014" t="str">
            <v>SCHNEIDER</v>
          </cell>
          <cell r="C12014" t="str">
            <v>TO BE CHECKED</v>
          </cell>
          <cell r="D12014" t="str">
            <v>A9 VTPN 54W 100A EZC MCCB FLAT DOOR</v>
          </cell>
          <cell r="E12014">
            <v>3779.1</v>
          </cell>
          <cell r="F12014" t="str">
            <v>Public Apr 25</v>
          </cell>
        </row>
        <row r="12015">
          <cell r="A12015" t="str">
            <v>A9H354MEZ200FD</v>
          </cell>
          <cell r="B12015" t="str">
            <v>SCHNEIDER</v>
          </cell>
          <cell r="C12015" t="str">
            <v>TO BE CHECKED</v>
          </cell>
          <cell r="D12015" t="str">
            <v>DISBO 3P 54W EASYPACT250 200A FLAT FLUSH</v>
          </cell>
          <cell r="E12015">
            <v>5598.78</v>
          </cell>
          <cell r="F12015" t="str">
            <v>Public Apr 25</v>
          </cell>
        </row>
        <row r="12016">
          <cell r="A12016" t="str">
            <v>A9H354MNS100FD</v>
          </cell>
          <cell r="B12016" t="str">
            <v>SCHNEIDER</v>
          </cell>
          <cell r="C12016" t="str">
            <v>TO BE CHECKED</v>
          </cell>
          <cell r="D12016" t="str">
            <v>A9 VTPN 54W 100A NSX MCCB FLAT DOOR</v>
          </cell>
          <cell r="E12016">
            <v>4762.38</v>
          </cell>
          <cell r="F12016" t="str">
            <v>Public Apr 25</v>
          </cell>
        </row>
        <row r="12017">
          <cell r="A12017" t="str">
            <v>A9H354MNS100FDS</v>
          </cell>
          <cell r="B12017" t="str">
            <v>SCHNEIDER</v>
          </cell>
          <cell r="C12017" t="str">
            <v>TO BE CHECKED</v>
          </cell>
          <cell r="D12017" t="str">
            <v>A9 VTPN 54W 100A NSX MCCB SURFACE</v>
          </cell>
          <cell r="E12017">
            <v>4762.38</v>
          </cell>
          <cell r="F12017" t="str">
            <v>Public Apr 25</v>
          </cell>
        </row>
        <row r="12018">
          <cell r="A12018" t="str">
            <v>A9H354MNS160FD</v>
          </cell>
          <cell r="B12018" t="str">
            <v>SCHNEIDER</v>
          </cell>
          <cell r="C12018" t="str">
            <v>TO BE CHECKED</v>
          </cell>
          <cell r="D12018" t="str">
            <v>DISBO 3P 54W NS 160A FLAT FLUSH</v>
          </cell>
          <cell r="E12018">
            <v>5406</v>
          </cell>
          <cell r="F12018" t="str">
            <v>Public Apr 25</v>
          </cell>
        </row>
        <row r="12019">
          <cell r="A12019" t="str">
            <v>A9H354MNS160FDS</v>
          </cell>
          <cell r="B12019" t="str">
            <v>SCHNEIDER</v>
          </cell>
          <cell r="C12019" t="str">
            <v>TO BE CHECKED</v>
          </cell>
          <cell r="D12019" t="str">
            <v>A9 VTPN 54W 160A NSX MCCB SURFACE</v>
          </cell>
          <cell r="E12019">
            <v>5407.02</v>
          </cell>
          <cell r="F12019" t="str">
            <v>Public Apr 25</v>
          </cell>
        </row>
        <row r="12020">
          <cell r="A12020" t="str">
            <v>A9HROW2FD</v>
          </cell>
          <cell r="B12020" t="str">
            <v>SCHNEIDER</v>
          </cell>
          <cell r="C12020" t="str">
            <v>TO BE CHECKED</v>
          </cell>
          <cell r="D12020" t="str">
            <v>ACTI9 DISBO 2 ROW 32 WAYS FLUSH MOUNT</v>
          </cell>
          <cell r="E12020">
            <v>663</v>
          </cell>
          <cell r="F12020" t="str">
            <v>Public Apr 25</v>
          </cell>
        </row>
        <row r="12021">
          <cell r="A12021" t="str">
            <v>A9HROW2FDS</v>
          </cell>
          <cell r="B12021" t="str">
            <v>SCHNEIDER</v>
          </cell>
          <cell r="C12021" t="str">
            <v>TO BE CHECKED</v>
          </cell>
          <cell r="D12021" t="str">
            <v>ACTI9 DISBO 2 ROW 32 WAYS SURFACE MOUNT</v>
          </cell>
          <cell r="E12021">
            <v>663</v>
          </cell>
          <cell r="F12021" t="str">
            <v>Public Apr 25</v>
          </cell>
        </row>
        <row r="12022">
          <cell r="A12022" t="str">
            <v>A9HROW3FD</v>
          </cell>
          <cell r="B12022" t="str">
            <v>SCHNEIDER</v>
          </cell>
          <cell r="C12022" t="str">
            <v>TO BE CHECKED</v>
          </cell>
          <cell r="D12022" t="str">
            <v>ACTI9 DISBO 3 ROW 48 WAYS FLUSH MOUNT</v>
          </cell>
          <cell r="E12022">
            <v>869.04</v>
          </cell>
          <cell r="F12022" t="str">
            <v>Public Apr 25</v>
          </cell>
        </row>
        <row r="12023">
          <cell r="A12023" t="str">
            <v>A9HROW3FDS</v>
          </cell>
          <cell r="B12023" t="str">
            <v>SCHNEIDER</v>
          </cell>
          <cell r="C12023" t="str">
            <v>TO BE CHECKED</v>
          </cell>
          <cell r="D12023" t="str">
            <v>ACTI9 DISBO 3 ROW 48 WAYS SURFACE MOUNT</v>
          </cell>
          <cell r="E12023">
            <v>919.02</v>
          </cell>
          <cell r="F12023" t="str">
            <v>Public Apr 25</v>
          </cell>
        </row>
        <row r="12024">
          <cell r="A12024" t="str">
            <v>A9HROW4FD</v>
          </cell>
          <cell r="B12024" t="str">
            <v>SCHNEIDER</v>
          </cell>
          <cell r="C12024" t="str">
            <v>TO BE CHECKED</v>
          </cell>
          <cell r="D12024" t="str">
            <v>ACTI9 DISBO 4 ROW 64 WAYS FLUSH MOUNT</v>
          </cell>
          <cell r="E12024">
            <v>954.72</v>
          </cell>
          <cell r="F12024" t="str">
            <v>Public Apr 25</v>
          </cell>
        </row>
        <row r="12025">
          <cell r="A12025" t="str">
            <v>A9HROW4FDS</v>
          </cell>
          <cell r="B12025" t="str">
            <v>SCHNEIDER</v>
          </cell>
          <cell r="C12025" t="str">
            <v>TO BE CHECKED</v>
          </cell>
          <cell r="D12025" t="str">
            <v>ACTI9 DISBO 4 ROW 64 WAYS SURFACE MOUNT</v>
          </cell>
          <cell r="E12025">
            <v>954.72</v>
          </cell>
          <cell r="F12025" t="str">
            <v>Public Apr 25</v>
          </cell>
        </row>
        <row r="12026">
          <cell r="A12026" t="str">
            <v>A9HROW5FD</v>
          </cell>
          <cell r="B12026" t="str">
            <v>SCHNEIDER</v>
          </cell>
          <cell r="C12026" t="str">
            <v>TO BE CHECKED</v>
          </cell>
          <cell r="D12026" t="str">
            <v>ACTI9 DISBO 5 ROW 80 WAYS FLUSH MOUNT</v>
          </cell>
          <cell r="E12026">
            <v>1107.72</v>
          </cell>
          <cell r="F12026" t="str">
            <v>Public Apr 25</v>
          </cell>
        </row>
        <row r="12027">
          <cell r="A12027" t="str">
            <v>A9HROW5FDS</v>
          </cell>
          <cell r="B12027" t="str">
            <v>SCHNEIDER</v>
          </cell>
          <cell r="C12027" t="str">
            <v>TO BE CHECKED</v>
          </cell>
          <cell r="D12027" t="str">
            <v>ACTI9 DISBO 5 ROW 80 WAYS SURFACE MOUNT</v>
          </cell>
          <cell r="E12027">
            <v>1107.72</v>
          </cell>
          <cell r="F12027" t="str">
            <v>Public Apr 25</v>
          </cell>
        </row>
        <row r="12028">
          <cell r="A12028" t="str">
            <v>A9HROW6FD</v>
          </cell>
          <cell r="B12028" t="str">
            <v>SCHNEIDER</v>
          </cell>
          <cell r="C12028" t="str">
            <v>TO BE CHECKED</v>
          </cell>
          <cell r="D12028" t="str">
            <v>ACTI9 DISBO 6 ROW 96 WAYS FLUSH MOUNT</v>
          </cell>
          <cell r="E12028">
            <v>1100.58</v>
          </cell>
          <cell r="F12028" t="str">
            <v>Public Apr 25</v>
          </cell>
        </row>
        <row r="12029">
          <cell r="A12029" t="str">
            <v>A9HROW6FDS</v>
          </cell>
          <cell r="B12029" t="str">
            <v>SCHNEIDER</v>
          </cell>
          <cell r="C12029" t="str">
            <v>TO BE CHECKED</v>
          </cell>
          <cell r="D12029" t="str">
            <v>ACTI9 DISBO 6 ROW 96 WAYS SURFACE MOUNT</v>
          </cell>
          <cell r="E12029">
            <v>1150.56</v>
          </cell>
          <cell r="F12029" t="str">
            <v>Public Apr 25</v>
          </cell>
        </row>
        <row r="12030">
          <cell r="A12030" t="str">
            <v>A9R91440</v>
          </cell>
          <cell r="B12030" t="str">
            <v>SCHNEIDER</v>
          </cell>
          <cell r="C12030" t="str">
            <v>TO BE CHECKED</v>
          </cell>
          <cell r="D12030" t="str">
            <v>ACTI9 IID 4P 40A 30MA ASI-TYPE RESIDUAL</v>
          </cell>
          <cell r="E12030">
            <v>532.13400000000001</v>
          </cell>
          <cell r="F12030" t="str">
            <v>Public Apr 25</v>
          </cell>
        </row>
        <row r="12031">
          <cell r="A12031" t="str">
            <v>A9W31225</v>
          </cell>
          <cell r="B12031" t="str">
            <v>SCHNEIDER</v>
          </cell>
          <cell r="C12031" t="str">
            <v>TO BE CHECKED</v>
          </cell>
          <cell r="D12031" t="str">
            <v>ACTI9 VIGI IC60 2P 25A 30MA A-SI-TYPE</v>
          </cell>
          <cell r="E12031">
            <v>640.66200000000003</v>
          </cell>
          <cell r="F12031" t="str">
            <v>Public Apr 25</v>
          </cell>
        </row>
        <row r="12032">
          <cell r="A12032" t="str">
            <v>DBX318MNS63</v>
          </cell>
          <cell r="B12032" t="str">
            <v>SCHNEIDER</v>
          </cell>
          <cell r="C12032" t="str">
            <v>TO BE CHECKED</v>
          </cell>
          <cell r="D12032" t="str">
            <v>Disbo Extra 18 Ways NS100   N 3P 63A Flu</v>
          </cell>
          <cell r="E12032">
            <v>1913.52</v>
          </cell>
          <cell r="F12032" t="str">
            <v>Public Apr 25</v>
          </cell>
        </row>
        <row r="12033">
          <cell r="A12033" t="str">
            <v>DBX330MNS100S</v>
          </cell>
          <cell r="B12033" t="str">
            <v>SCHNEIDER</v>
          </cell>
          <cell r="C12033" t="str">
            <v>TO BE CHECKED</v>
          </cell>
          <cell r="D12033" t="str">
            <v>DISBO EXTRA 30 WAYS NS100 N 3P 100A SURF</v>
          </cell>
          <cell r="E12033">
            <v>2935.56</v>
          </cell>
          <cell r="F12033" t="str">
            <v>Public Apr 25</v>
          </cell>
        </row>
        <row r="12034">
          <cell r="A12034" t="str">
            <v>DBX336MNS80</v>
          </cell>
          <cell r="B12034" t="str">
            <v>SCHNEIDER</v>
          </cell>
          <cell r="C12034" t="str">
            <v>TO BE CHECKED</v>
          </cell>
          <cell r="D12034" t="str">
            <v>Disbo Extra 36 Ways NS100   N 3P 80A Flu</v>
          </cell>
          <cell r="E12034">
            <v>3283.38</v>
          </cell>
          <cell r="F12034" t="str">
            <v>Public Apr 25</v>
          </cell>
        </row>
        <row r="12035">
          <cell r="A12035" t="str">
            <v>DBX348MNS100</v>
          </cell>
          <cell r="B12035" t="str">
            <v>SCHNEIDER</v>
          </cell>
          <cell r="C12035" t="str">
            <v>TO BE CHECKED</v>
          </cell>
          <cell r="D12035" t="str">
            <v>Disbo Extra 48 Ways NS100   N 3P 100A Fl</v>
          </cell>
          <cell r="E12035">
            <v>4121.82</v>
          </cell>
          <cell r="F12035" t="str">
            <v>Public Apr 25</v>
          </cell>
        </row>
        <row r="12036">
          <cell r="A12036" t="str">
            <v>EZ9L33620</v>
          </cell>
          <cell r="B12036" t="str">
            <v>SCHNEIDER</v>
          </cell>
          <cell r="C12036" t="str">
            <v>TO BE CHECKED</v>
          </cell>
          <cell r="D12036" t="str">
            <v>Easy9 Surge Arrestor 1P-N 20kA</v>
          </cell>
          <cell r="E12036">
            <v>197.01300000000001</v>
          </cell>
          <cell r="F12036" t="str">
            <v>Public Apr 25</v>
          </cell>
        </row>
        <row r="12037">
          <cell r="A12037" t="str">
            <v>EZ9L33720</v>
          </cell>
          <cell r="B12037" t="str">
            <v>SCHNEIDER</v>
          </cell>
          <cell r="C12037" t="str">
            <v>TO BE CHECKED</v>
          </cell>
          <cell r="D12037" t="str">
            <v>Easy9 Surge Arrestor T2 3P-N 20kA 400V</v>
          </cell>
          <cell r="E12037">
            <v>351.62460000000004</v>
          </cell>
          <cell r="F12037" t="str">
            <v>Public Apr 25</v>
          </cell>
        </row>
        <row r="12038">
          <cell r="A12038" t="str">
            <v>EZ9R36240</v>
          </cell>
          <cell r="B12038" t="str">
            <v>SCHNEIDER</v>
          </cell>
          <cell r="C12038" t="str">
            <v>TO BE CHECKED</v>
          </cell>
          <cell r="D12038" t="str">
            <v>Easy9 RCCB 2P 40A 30MA AC-type 230V</v>
          </cell>
          <cell r="E12038">
            <v>123.28740000000001</v>
          </cell>
          <cell r="F12038" t="str">
            <v>Public Apr 25</v>
          </cell>
        </row>
        <row r="12039">
          <cell r="A12039" t="str">
            <v>EZ9R36263</v>
          </cell>
          <cell r="B12039" t="str">
            <v>SCHNEIDER</v>
          </cell>
          <cell r="C12039" t="str">
            <v>TO BE CHECKED</v>
          </cell>
          <cell r="D12039" t="str">
            <v>Easy9 RCCB 2P 63A 30MA AC-type 230V</v>
          </cell>
          <cell r="E12039">
            <v>291.69960000000003</v>
          </cell>
          <cell r="F12039" t="str">
            <v>Public Apr 25</v>
          </cell>
        </row>
        <row r="12040">
          <cell r="A12040" t="str">
            <v>EZ9R56240</v>
          </cell>
          <cell r="B12040" t="str">
            <v>SCHNEIDER</v>
          </cell>
          <cell r="C12040" t="str">
            <v>TO BE CHECKED</v>
          </cell>
          <cell r="D12040" t="str">
            <v>Easy9 RCCB 2P 40A 100MA AC-type 230V</v>
          </cell>
          <cell r="E12040">
            <v>131.988</v>
          </cell>
          <cell r="F12040" t="str">
            <v>Public Apr 25</v>
          </cell>
        </row>
        <row r="12041">
          <cell r="A12041" t="str">
            <v>EZ9R56263</v>
          </cell>
          <cell r="B12041" t="str">
            <v>SCHNEIDER</v>
          </cell>
          <cell r="C12041" t="str">
            <v>TO BE CHECKED</v>
          </cell>
          <cell r="D12041" t="str">
            <v>Easy9 RCCB 2P 63A 100MA AC-type 230V</v>
          </cell>
          <cell r="E12041">
            <v>264.02700000000004</v>
          </cell>
          <cell r="F12041" t="str">
            <v>Public Apr 25</v>
          </cell>
        </row>
        <row r="12042">
          <cell r="A12042" t="str">
            <v>EZ9R56440</v>
          </cell>
          <cell r="B12042" t="str">
            <v>SCHNEIDER</v>
          </cell>
          <cell r="C12042" t="str">
            <v>TO BE CHECKED</v>
          </cell>
          <cell r="D12042" t="str">
            <v>Easy9 RCCB 4P 40A 100MA AC-type 400V</v>
          </cell>
          <cell r="E12042">
            <v>183.9162</v>
          </cell>
          <cell r="F12042" t="str">
            <v>Public Apr 25</v>
          </cell>
        </row>
        <row r="12043">
          <cell r="A12043" t="str">
            <v>EZ9R56463</v>
          </cell>
          <cell r="B12043" t="str">
            <v>SCHNEIDER</v>
          </cell>
          <cell r="C12043" t="str">
            <v>TO BE CHECKED</v>
          </cell>
          <cell r="D12043" t="str">
            <v>Easy9 RCCB 4P 63A 100MA AC-type 400V</v>
          </cell>
          <cell r="E12043">
            <v>367.78140000000002</v>
          </cell>
          <cell r="F12043" t="str">
            <v>Public Apr 25</v>
          </cell>
        </row>
        <row r="12044">
          <cell r="A12044" t="str">
            <v>EZ9R66240</v>
          </cell>
          <cell r="B12044" t="str">
            <v>SCHNEIDER</v>
          </cell>
          <cell r="C12044" t="str">
            <v>TO BE CHECKED</v>
          </cell>
          <cell r="D12044" t="str">
            <v>Easy9 RCCB 2P 40A 300MA AC-type 230V</v>
          </cell>
          <cell r="E12044">
            <v>121.1046</v>
          </cell>
          <cell r="F12044" t="str">
            <v>Public Apr 25</v>
          </cell>
        </row>
        <row r="12045">
          <cell r="A12045" t="str">
            <v>EZ9R66263</v>
          </cell>
          <cell r="B12045" t="str">
            <v>SCHNEIDER</v>
          </cell>
          <cell r="C12045" t="str">
            <v>TO BE CHECKED</v>
          </cell>
          <cell r="D12045" t="str">
            <v>Easy9 RCCB 2P 63A 300MA AC-type 230V</v>
          </cell>
          <cell r="E12045">
            <v>167.38200000000001</v>
          </cell>
          <cell r="F12045" t="str">
            <v>Public Apr 25</v>
          </cell>
        </row>
        <row r="12046">
          <cell r="A12046" t="str">
            <v>EZ9RES30W50</v>
          </cell>
          <cell r="B12046" t="str">
            <v>SCHNEIDER</v>
          </cell>
          <cell r="C12046" t="str">
            <v>TO BE CHECKED</v>
          </cell>
          <cell r="D12046" t="str">
            <v>RESBO 30 WAY 60A WITH BRANCHES</v>
          </cell>
          <cell r="E12046">
            <v>1548.1356000000001</v>
          </cell>
          <cell r="F12046" t="str">
            <v>Public Apr 25</v>
          </cell>
        </row>
        <row r="12047">
          <cell r="A12047" t="str">
            <v>EZ9S16140</v>
          </cell>
          <cell r="B12047" t="str">
            <v>SCHNEIDER</v>
          </cell>
          <cell r="C12047" t="str">
            <v>TO BE CHECKED</v>
          </cell>
          <cell r="D12047" t="str">
            <v>Easy9 Switch Disconnector 1P 40A 230V</v>
          </cell>
          <cell r="E12047">
            <v>26.305799999999998</v>
          </cell>
          <cell r="F12047" t="str">
            <v>Public Apr 25</v>
          </cell>
        </row>
        <row r="12048">
          <cell r="A12048" t="str">
            <v>EZ9S16163</v>
          </cell>
          <cell r="B12048" t="str">
            <v>SCHNEIDER</v>
          </cell>
          <cell r="C12048" t="str">
            <v>TO BE CHECKED</v>
          </cell>
          <cell r="D12048" t="str">
            <v>Easy9 Switch Disconnector 1P 63A 230V</v>
          </cell>
          <cell r="E12048">
            <v>26.826000000000001</v>
          </cell>
          <cell r="F12048" t="str">
            <v>Public Apr 25</v>
          </cell>
        </row>
        <row r="12049">
          <cell r="A12049" t="str">
            <v>EZ9S16191</v>
          </cell>
          <cell r="B12049" t="str">
            <v>SCHNEIDER</v>
          </cell>
          <cell r="C12049" t="str">
            <v>TO BE CHECKED</v>
          </cell>
          <cell r="D12049" t="str">
            <v>Easy9 Switch Disconnector 1P 100A 230V</v>
          </cell>
          <cell r="E12049">
            <v>29.549399999999999</v>
          </cell>
          <cell r="F12049" t="str">
            <v>Public Apr 25</v>
          </cell>
        </row>
        <row r="12050">
          <cell r="A12050" t="str">
            <v>EZ9S16240</v>
          </cell>
          <cell r="B12050" t="str">
            <v>SCHNEIDER</v>
          </cell>
          <cell r="C12050" t="str">
            <v>TO BE CHECKED</v>
          </cell>
          <cell r="D12050" t="str">
            <v>Easy9 Switch Disconnector 2P 40A 400V</v>
          </cell>
          <cell r="E12050">
            <v>37.607399999999998</v>
          </cell>
          <cell r="F12050" t="str">
            <v>Public Apr 25</v>
          </cell>
        </row>
        <row r="12051">
          <cell r="A12051" t="str">
            <v>EZ9S16263</v>
          </cell>
          <cell r="B12051" t="str">
            <v>SCHNEIDER</v>
          </cell>
          <cell r="C12051" t="str">
            <v>TO BE CHECKED</v>
          </cell>
          <cell r="D12051" t="str">
            <v>Easy9 Switch Disconnector 2P 63A 400V</v>
          </cell>
          <cell r="E12051">
            <v>42.799199999999999</v>
          </cell>
          <cell r="F12051" t="str">
            <v>Public Apr 25</v>
          </cell>
        </row>
        <row r="12052">
          <cell r="A12052" t="str">
            <v>EZ9S16292</v>
          </cell>
          <cell r="B12052" t="str">
            <v>SCHNEIDER</v>
          </cell>
          <cell r="C12052" t="str">
            <v>TO BE CHECKED</v>
          </cell>
          <cell r="D12052" t="str">
            <v>Easy9 Switch Disconnector 2P 125A 400V</v>
          </cell>
          <cell r="E12052">
            <v>61.730400000000003</v>
          </cell>
          <cell r="F12052" t="str">
            <v>Public Apr 25</v>
          </cell>
        </row>
        <row r="12053">
          <cell r="A12053" t="str">
            <v>EZ9S16363</v>
          </cell>
          <cell r="B12053" t="str">
            <v>SCHNEIDER</v>
          </cell>
          <cell r="C12053" t="str">
            <v>TO BE CHECKED</v>
          </cell>
          <cell r="D12053" t="str">
            <v>Easy9 Switch Disconnector 3P 63A 400V</v>
          </cell>
          <cell r="E12053">
            <v>69.645600000000002</v>
          </cell>
          <cell r="F12053" t="str">
            <v>Public Apr 25</v>
          </cell>
        </row>
        <row r="12054">
          <cell r="A12054" t="str">
            <v>EZ9S16391</v>
          </cell>
          <cell r="B12054" t="str">
            <v>SCHNEIDER</v>
          </cell>
          <cell r="C12054" t="str">
            <v>TO BE CHECKED</v>
          </cell>
          <cell r="D12054" t="str">
            <v>Easy9 Switch Disconnector 3P 100A 400V</v>
          </cell>
          <cell r="E12054">
            <v>77.509799999999998</v>
          </cell>
          <cell r="F12054" t="str">
            <v>Public Apr 25</v>
          </cell>
        </row>
        <row r="12055">
          <cell r="A12055" t="str">
            <v>EZ9S16440</v>
          </cell>
          <cell r="B12055" t="str">
            <v>SCHNEIDER</v>
          </cell>
          <cell r="C12055" t="str">
            <v>TO BE CHECKED</v>
          </cell>
          <cell r="D12055" t="str">
            <v>Easy9 Switch Disconnector 4P 40A 400V</v>
          </cell>
          <cell r="E12055">
            <v>73.929600000000008</v>
          </cell>
          <cell r="F12055" t="str">
            <v>Public Apr 25</v>
          </cell>
        </row>
        <row r="12056">
          <cell r="A12056" t="str">
            <v>EZ9S16463</v>
          </cell>
          <cell r="B12056" t="str">
            <v>SCHNEIDER</v>
          </cell>
          <cell r="C12056" t="str">
            <v>TO BE CHECKED</v>
          </cell>
          <cell r="D12056" t="str">
            <v>Easy9 Switch Disconnector 4P 63A 400V</v>
          </cell>
          <cell r="E12056">
            <v>76.2042</v>
          </cell>
          <cell r="F12056" t="str">
            <v>Public Apr 25</v>
          </cell>
        </row>
        <row r="12057">
          <cell r="A12057" t="str">
            <v>EZ9S16491</v>
          </cell>
          <cell r="B12057" t="str">
            <v>SCHNEIDER</v>
          </cell>
          <cell r="C12057" t="str">
            <v>TO BE CHECKED</v>
          </cell>
          <cell r="D12057" t="str">
            <v>Easy9 Switch Disconnector 4P 100A 400V</v>
          </cell>
          <cell r="E12057">
            <v>92.942400000000006</v>
          </cell>
          <cell r="F12057" t="str">
            <v>Public Apr 25</v>
          </cell>
        </row>
        <row r="12058">
          <cell r="A12058" t="str">
            <v>M9A26929</v>
          </cell>
          <cell r="B12058" t="str">
            <v>SCHNEIDER</v>
          </cell>
          <cell r="C12058" t="str">
            <v>TO BE CHECKED</v>
          </cell>
          <cell r="D12058" t="str">
            <v>ALARM CONTACT OF AND OF OR SD</v>
          </cell>
          <cell r="E12058">
            <v>150.6336</v>
          </cell>
          <cell r="F12058" t="str">
            <v>Public Apr 25</v>
          </cell>
        </row>
        <row r="12059">
          <cell r="A12059" t="str">
            <v>M9F14220</v>
          </cell>
          <cell r="B12059" t="str">
            <v>SCHNEIDER</v>
          </cell>
          <cell r="C12059" t="str">
            <v>TO BE CHECKED</v>
          </cell>
          <cell r="D12059" t="str">
            <v>MULTI9 C60H 2P C 20A 15KA MINIATURE CIRC</v>
          </cell>
          <cell r="E12059">
            <v>336.03899999999999</v>
          </cell>
          <cell r="F12059" t="str">
            <v>Public Apr 25</v>
          </cell>
        </row>
        <row r="12060">
          <cell r="A12060" t="str">
            <v>M9F14232</v>
          </cell>
          <cell r="B12060" t="str">
            <v>SCHNEIDER</v>
          </cell>
          <cell r="C12060" t="str">
            <v>TO BE CHECKED</v>
          </cell>
          <cell r="D12060" t="str">
            <v>Multi 9 C60H OEM 2P C 32A 15KA MCB</v>
          </cell>
          <cell r="E12060">
            <v>358.4076</v>
          </cell>
          <cell r="F12060" t="str">
            <v>Public Apr 25</v>
          </cell>
        </row>
        <row r="12061">
          <cell r="A12061" t="str">
            <v>RES312EZ40</v>
          </cell>
          <cell r="B12061" t="str">
            <v>SCHNEIDER</v>
          </cell>
          <cell r="C12061" t="str">
            <v>TO BE CHECKED</v>
          </cell>
          <cell r="D12061" t="str">
            <v>EASY9 RESBO DB 12 WAYS EASYPACT 40A</v>
          </cell>
          <cell r="E12061">
            <v>836.4</v>
          </cell>
          <cell r="F12061" t="str">
            <v>Public Apr 25</v>
          </cell>
        </row>
        <row r="12062">
          <cell r="A12062" t="str">
            <v>RES324EZ100-NH</v>
          </cell>
          <cell r="B12062" t="str">
            <v>SCHNEIDER</v>
          </cell>
          <cell r="C12062" t="str">
            <v>TO BE CHECKED</v>
          </cell>
          <cell r="D12062" t="str">
            <v>EASY9 RESBO DB 24 WAYS EASYPACT 100A-NH</v>
          </cell>
          <cell r="E12062">
            <v>2041.02</v>
          </cell>
          <cell r="F12062" t="str">
            <v>Public Apr 25</v>
          </cell>
        </row>
        <row r="12063">
          <cell r="A12063" t="str">
            <v>RES324EZ40</v>
          </cell>
          <cell r="B12063" t="str">
            <v>SCHNEIDER</v>
          </cell>
          <cell r="C12063" t="str">
            <v>TO BE CHECKED</v>
          </cell>
          <cell r="D12063" t="str">
            <v>EASY9 RESBO DB 24 WAYS EASYPACT 40A</v>
          </cell>
          <cell r="E12063">
            <v>1153.6200000000001</v>
          </cell>
          <cell r="F12063" t="str">
            <v>Public Apr 25</v>
          </cell>
        </row>
        <row r="12064">
          <cell r="A12064" t="str">
            <v>RES324EZ60-NH</v>
          </cell>
          <cell r="B12064" t="str">
            <v>SCHNEIDER</v>
          </cell>
          <cell r="C12064" t="str">
            <v>TO BE CHECKED</v>
          </cell>
          <cell r="D12064" t="str">
            <v>EASY9 RESBO DB 24 WAYS EASYPACT 100A-NH</v>
          </cell>
          <cell r="E12064">
            <v>2041.02</v>
          </cell>
          <cell r="F12064" t="str">
            <v>Public Apr 25</v>
          </cell>
        </row>
        <row r="12065">
          <cell r="A12065" t="str">
            <v>RES324EZ75-NH</v>
          </cell>
          <cell r="B12065" t="str">
            <v>SCHNEIDER</v>
          </cell>
          <cell r="C12065" t="str">
            <v>TO BE CHECKED</v>
          </cell>
          <cell r="D12065" t="str">
            <v>EASY9 RESBO DB 24 WAYS EASYPACT 75A-NH</v>
          </cell>
          <cell r="E12065">
            <v>2041.02</v>
          </cell>
          <cell r="F12065" t="str">
            <v>Public Apr 25</v>
          </cell>
        </row>
        <row r="12066">
          <cell r="A12066" t="str">
            <v>RES324EZ80</v>
          </cell>
          <cell r="B12066" t="str">
            <v>SCHNEIDER</v>
          </cell>
          <cell r="C12066" t="str">
            <v>TO BE CHECKED</v>
          </cell>
          <cell r="D12066" t="str">
            <v>EASY9 RESBO DB 24 WAYS EASYPACT 80A</v>
          </cell>
          <cell r="E12066">
            <v>1003.323</v>
          </cell>
          <cell r="F12066" t="str">
            <v>Public Apr 25</v>
          </cell>
        </row>
        <row r="12067">
          <cell r="A12067" t="str">
            <v>RESFB24EZ100</v>
          </cell>
          <cell r="B12067" t="str">
            <v>SCHNEIDER</v>
          </cell>
          <cell r="C12067" t="str">
            <v>TO BE CHECKED</v>
          </cell>
          <cell r="D12067" t="str">
            <v>Resbo Fishbone sub-assy 24W EZC 100A</v>
          </cell>
          <cell r="E12067">
            <v>736.44</v>
          </cell>
          <cell r="F12067" t="str">
            <v>Public Apr 25</v>
          </cell>
        </row>
        <row r="12068">
          <cell r="A12068" t="str">
            <v>RESFB30EZ100</v>
          </cell>
          <cell r="B12068" t="str">
            <v>SCHNEIDER</v>
          </cell>
          <cell r="C12068" t="str">
            <v>TO BE CHECKED</v>
          </cell>
          <cell r="D12068" t="str">
            <v>Resbo Fishbone sub-assy 30W EZC 100A</v>
          </cell>
          <cell r="E12068">
            <v>812.94</v>
          </cell>
          <cell r="F12068" t="str">
            <v>Public Apr 25</v>
          </cell>
        </row>
        <row r="12069">
          <cell r="A12069" t="str">
            <v>RESFB36EZ100</v>
          </cell>
          <cell r="B12069" t="str">
            <v>SCHNEIDER</v>
          </cell>
          <cell r="C12069" t="str">
            <v>TO BE CHECKED</v>
          </cell>
          <cell r="D12069" t="str">
            <v>Resbo Fishbone sub-assy 36W EZC 100A</v>
          </cell>
          <cell r="E12069">
            <v>895.56000000000006</v>
          </cell>
          <cell r="F12069" t="str">
            <v>Public Apr 25</v>
          </cell>
        </row>
        <row r="12070">
          <cell r="A12070" t="str">
            <v>RESFB36EZ150</v>
          </cell>
          <cell r="B12070" t="str">
            <v>SCHNEIDER</v>
          </cell>
          <cell r="C12070" t="str">
            <v>TO BE CHECKED</v>
          </cell>
          <cell r="D12070" t="str">
            <v>Resbo Fishbone sub-assy 36W EZC 150A</v>
          </cell>
          <cell r="E12070">
            <v>1267.8600000000001</v>
          </cell>
          <cell r="F12070" t="str">
            <v>Public Apr 25</v>
          </cell>
        </row>
        <row r="12071">
          <cell r="A12071" t="str">
            <v>RESFB42EZ100</v>
          </cell>
          <cell r="B12071" t="str">
            <v>SCHNEIDER</v>
          </cell>
          <cell r="C12071" t="str">
            <v>TO BE CHECKED</v>
          </cell>
          <cell r="D12071" t="str">
            <v>Resbo Fishbone sub-assy 42W EZC 100A</v>
          </cell>
          <cell r="E12071">
            <v>949.62</v>
          </cell>
          <cell r="F12071" t="str">
            <v>Public Apr 25</v>
          </cell>
        </row>
        <row r="12072">
          <cell r="A12072" t="str">
            <v>RESFB42EZ150</v>
          </cell>
          <cell r="B12072" t="str">
            <v>SCHNEIDER</v>
          </cell>
          <cell r="C12072" t="str">
            <v>TO BE CHECKED</v>
          </cell>
          <cell r="D12072" t="str">
            <v>Resbo Fishbone sub-assy 42W EZC 150A</v>
          </cell>
          <cell r="E12072">
            <v>1361.7</v>
          </cell>
          <cell r="F12072" t="str">
            <v>Public Apr 25</v>
          </cell>
        </row>
        <row r="12073">
          <cell r="A12073" t="str">
            <v>VDIG188142</v>
          </cell>
          <cell r="B12073" t="str">
            <v>SCHNEIDER</v>
          </cell>
          <cell r="C12073" t="str">
            <v>TO BE CHECKED</v>
          </cell>
          <cell r="D12073" t="str">
            <v>Actassi Panel 2U Horiz Patch cord mngmt</v>
          </cell>
          <cell r="E12073">
            <v>418.07760000000002</v>
          </cell>
          <cell r="F12073" t="str">
            <v>Public Apr 25</v>
          </cell>
        </row>
        <row r="12074">
          <cell r="A12074">
            <v>15607</v>
          </cell>
          <cell r="B12074" t="str">
            <v>SCHNEIDER</v>
          </cell>
          <cell r="C12074" t="str">
            <v>TO BE CHECKED</v>
          </cell>
          <cell r="D12074" t="str">
            <v>CH HOURS COUNTER 48X48 24VAC</v>
          </cell>
          <cell r="E12074">
            <v>96.033000000000001</v>
          </cell>
          <cell r="F12074" t="str">
            <v>Public Apr 25</v>
          </cell>
        </row>
        <row r="12075">
          <cell r="A12075">
            <v>16018</v>
          </cell>
          <cell r="B12075" t="str">
            <v>SCHNEIDER</v>
          </cell>
          <cell r="C12075" t="str">
            <v>TO BE CHECKED</v>
          </cell>
          <cell r="D12075" t="str">
            <v>SELECTOR SWITCH CMV 7 POSITIONS</v>
          </cell>
          <cell r="E12075">
            <v>318.79080000000005</v>
          </cell>
          <cell r="F12075" t="str">
            <v>Public Apr 25</v>
          </cell>
        </row>
        <row r="12076">
          <cell r="A12076">
            <v>50170</v>
          </cell>
          <cell r="B12076" t="str">
            <v>SCHNEIDER</v>
          </cell>
          <cell r="C12076" t="str">
            <v>TO BE CHECKED</v>
          </cell>
          <cell r="D12076" t="str">
            <v>SURGE LIMITER CARDEW 250V</v>
          </cell>
          <cell r="E12076">
            <v>1284.7206000000001</v>
          </cell>
          <cell r="F12076" t="str">
            <v>Public Apr 25</v>
          </cell>
        </row>
        <row r="12077">
          <cell r="A12077" t="str">
            <v>A9MEM1543</v>
          </cell>
          <cell r="B12077" t="str">
            <v>SCHNEIDER</v>
          </cell>
          <cell r="C12077" t="str">
            <v>TO BE CHECKED</v>
          </cell>
          <cell r="D12077" t="str">
            <v>PowerTag A9 M63 3P 230V LL Energy sensor</v>
          </cell>
          <cell r="E12077">
            <v>904.93380000000002</v>
          </cell>
          <cell r="F12077" t="str">
            <v>Public Apr 25</v>
          </cell>
        </row>
        <row r="12078">
          <cell r="A12078" t="str">
            <v>A9MEM1561</v>
          </cell>
          <cell r="B12078" t="str">
            <v>SCHNEIDER</v>
          </cell>
          <cell r="C12078" t="str">
            <v>TO BE CHECKED</v>
          </cell>
          <cell r="D12078" t="str">
            <v>POWERTAG 1PN UP MAX 63A ENERGY SENSOR WI</v>
          </cell>
          <cell r="E12078">
            <v>709.23660000000007</v>
          </cell>
          <cell r="F12078" t="str">
            <v>Public Apr 25</v>
          </cell>
        </row>
        <row r="12079">
          <cell r="A12079" t="str">
            <v>A9MEM1562</v>
          </cell>
          <cell r="B12079" t="str">
            <v>SCHNEIDER</v>
          </cell>
          <cell r="C12079" t="str">
            <v>TO BE CHECKED</v>
          </cell>
          <cell r="D12079" t="str">
            <v>POWERTAG 1PN DOWN MAX 63A ENERGY SENSOR</v>
          </cell>
          <cell r="E12079">
            <v>596.50619999999992</v>
          </cell>
          <cell r="F12079" t="str">
            <v>Public Apr 25</v>
          </cell>
        </row>
        <row r="12080">
          <cell r="A12080" t="str">
            <v>A9MEM1563</v>
          </cell>
          <cell r="B12080" t="str">
            <v>SCHNEIDER</v>
          </cell>
          <cell r="C12080" t="str">
            <v>TO BE CHECKED</v>
          </cell>
          <cell r="D12080" t="str">
            <v>POWERTAG 1PN DOWN MAX 63A ENERGY SENSOR</v>
          </cell>
          <cell r="E12080">
            <v>649.51559999999995</v>
          </cell>
          <cell r="F12080" t="str">
            <v>Public Apr 25</v>
          </cell>
        </row>
        <row r="12081">
          <cell r="A12081" t="str">
            <v>A9MEM1571</v>
          </cell>
          <cell r="B12081" t="str">
            <v>SCHNEIDER</v>
          </cell>
          <cell r="C12081" t="str">
            <v>TO BE CHECKED</v>
          </cell>
          <cell r="D12081" t="str">
            <v>POWERTAG 3PN UP MAX 63A ENERGY SENSOR WI</v>
          </cell>
          <cell r="E12081">
            <v>904.93380000000002</v>
          </cell>
          <cell r="F12081" t="str">
            <v>Public Apr 25</v>
          </cell>
        </row>
        <row r="12082">
          <cell r="A12082" t="str">
            <v>A9MEM1572</v>
          </cell>
          <cell r="B12082" t="str">
            <v>SCHNEIDER</v>
          </cell>
          <cell r="C12082" t="str">
            <v>TO BE CHECKED</v>
          </cell>
          <cell r="D12082" t="str">
            <v>POWERTAG 3PN DOWN MAX 63A ENERGY SENSOR</v>
          </cell>
          <cell r="E12082">
            <v>904.93380000000002</v>
          </cell>
          <cell r="F12082" t="str">
            <v>Public Apr 25</v>
          </cell>
        </row>
        <row r="12083">
          <cell r="A12083" t="str">
            <v>A9MEM2000T</v>
          </cell>
          <cell r="B12083" t="str">
            <v>SCHNEIDER</v>
          </cell>
          <cell r="C12083" t="str">
            <v>TO BE CHECKED</v>
          </cell>
          <cell r="D12083" t="str">
            <v>1 PHASE ENERGY METER NO DISPLAY</v>
          </cell>
          <cell r="E12083">
            <v>334.94760000000002</v>
          </cell>
          <cell r="F12083" t="str">
            <v>Public Apr 25</v>
          </cell>
        </row>
        <row r="12084">
          <cell r="A12084" t="str">
            <v>A9MEM2110</v>
          </cell>
          <cell r="B12084" t="str">
            <v>SCHNEIDER</v>
          </cell>
          <cell r="C12084" t="str">
            <v>TO BE CHECKED</v>
          </cell>
          <cell r="D12084" t="str">
            <v>SINGLE PHASE KWH METER 63A PULSE MID</v>
          </cell>
          <cell r="E12084">
            <v>1389.6071999999999</v>
          </cell>
          <cell r="F12084" t="str">
            <v>Public Apr 25</v>
          </cell>
        </row>
        <row r="12085">
          <cell r="A12085" t="str">
            <v>A9MEM2135</v>
          </cell>
          <cell r="B12085" t="str">
            <v>SCHNEIDER</v>
          </cell>
          <cell r="C12085" t="str">
            <v>TO BE CHECKED</v>
          </cell>
          <cell r="D12085" t="str">
            <v>SINGLE PHASE KWH METER 63A MBUS MID</v>
          </cell>
          <cell r="E12085">
            <v>1734.6017999999999</v>
          </cell>
          <cell r="F12085" t="str">
            <v>Public Apr 25</v>
          </cell>
        </row>
        <row r="12086">
          <cell r="A12086" t="str">
            <v>A9MEM2155</v>
          </cell>
          <cell r="B12086" t="str">
            <v>SCHNEIDER</v>
          </cell>
          <cell r="C12086" t="str">
            <v>TO BE CHECKED</v>
          </cell>
          <cell r="D12086" t="str">
            <v>SINGLE PHASE KWH METER 63A MODBUS MID</v>
          </cell>
          <cell r="E12086">
            <v>1722.0762</v>
          </cell>
          <cell r="F12086" t="str">
            <v>Public Apr 25</v>
          </cell>
        </row>
        <row r="12087">
          <cell r="A12087" t="str">
            <v>A9MEM3135</v>
          </cell>
          <cell r="B12087" t="str">
            <v>SCHNEIDER</v>
          </cell>
          <cell r="C12087" t="str">
            <v>TO BE CHECKED</v>
          </cell>
          <cell r="D12087" t="str">
            <v>3faz kWh ölçer 63A MBus MID</v>
          </cell>
          <cell r="E12087">
            <v>2625.3678</v>
          </cell>
          <cell r="F12087" t="str">
            <v>Public Apr 25</v>
          </cell>
        </row>
        <row r="12088">
          <cell r="A12088" t="str">
            <v>A9MEM3235</v>
          </cell>
          <cell r="B12088" t="str">
            <v>SCHNEIDER</v>
          </cell>
          <cell r="C12088" t="str">
            <v>TO BE CHECKED</v>
          </cell>
          <cell r="D12088" t="str">
            <v>TRIPHASE KWH METER CT MBUS MID</v>
          </cell>
          <cell r="E12088">
            <v>2264.1756</v>
          </cell>
          <cell r="F12088" t="str">
            <v>Public Apr 25</v>
          </cell>
        </row>
        <row r="12089">
          <cell r="A12089" t="str">
            <v>A9MEM3250</v>
          </cell>
          <cell r="B12089" t="str">
            <v>SCHNEIDER</v>
          </cell>
          <cell r="C12089" t="str">
            <v>TO BE CHECKED</v>
          </cell>
          <cell r="D12089" t="str">
            <v>TRIPHASE KWH METER CT MODBUS</v>
          </cell>
          <cell r="E12089">
            <v>1481.1012000000001</v>
          </cell>
          <cell r="F12089" t="str">
            <v>Public Apr 25</v>
          </cell>
        </row>
        <row r="12090">
          <cell r="A12090" t="str">
            <v>A9MEM3335</v>
          </cell>
          <cell r="B12090" t="str">
            <v>SCHNEIDER</v>
          </cell>
          <cell r="C12090" t="str">
            <v>TO BE CHECKED</v>
          </cell>
          <cell r="D12090" t="str">
            <v>TRIPHASE KWH METER 125A MBUS MID</v>
          </cell>
          <cell r="E12090">
            <v>2955.9497999999999</v>
          </cell>
          <cell r="F12090" t="str">
            <v>Public Apr 25</v>
          </cell>
        </row>
        <row r="12091">
          <cell r="A12091" t="str">
            <v>A9XMSB11</v>
          </cell>
          <cell r="B12091" t="str">
            <v>SCHNEIDER</v>
          </cell>
          <cell r="C12091" t="str">
            <v>TO BE CHECKED</v>
          </cell>
          <cell r="D12091" t="str">
            <v>SMART MODBUS RS485 COMMUNICATING I/O MOD</v>
          </cell>
          <cell r="E12091">
            <v>1544.9022</v>
          </cell>
          <cell r="F12091" t="str">
            <v>Public Apr 25</v>
          </cell>
        </row>
        <row r="12092">
          <cell r="A12092" t="str">
            <v>A9XMZA08</v>
          </cell>
          <cell r="B12092" t="str">
            <v>SCHNEIDER</v>
          </cell>
          <cell r="C12092" t="str">
            <v>TO BE CHECKED</v>
          </cell>
          <cell r="D12092" t="str">
            <v>MODULE E/S MODBUS TCP/IP CONCENTRATEUR</v>
          </cell>
          <cell r="E12092">
            <v>2433.7608</v>
          </cell>
          <cell r="F12092" t="str">
            <v>Public Apr 25</v>
          </cell>
        </row>
        <row r="12093">
          <cell r="A12093" t="str">
            <v>BLRCH109A130B24</v>
          </cell>
          <cell r="B12093" t="str">
            <v>SCHNEIDER</v>
          </cell>
          <cell r="C12093" t="str">
            <v>TO BE CHECKED</v>
          </cell>
          <cell r="D12093" t="str">
            <v>Capacitor Can HDY 10.9/13</v>
          </cell>
          <cell r="E12093">
            <v>1225.9176000000002</v>
          </cell>
          <cell r="F12093" t="str">
            <v>Public Apr 25</v>
          </cell>
        </row>
        <row r="12094">
          <cell r="A12094" t="str">
            <v>BLRCH131A157B24</v>
          </cell>
          <cell r="B12094" t="str">
            <v>SCHNEIDER</v>
          </cell>
          <cell r="C12094" t="str">
            <v>TO BE CHECKED</v>
          </cell>
          <cell r="D12094" t="str">
            <v>Capacitor Can HDY 13.1/15</v>
          </cell>
          <cell r="E12094">
            <v>1187.1882000000001</v>
          </cell>
          <cell r="F12094" t="str">
            <v>Public Apr 25</v>
          </cell>
        </row>
        <row r="12095">
          <cell r="A12095" t="str">
            <v>GCR_VLVAF6P_600B3T</v>
          </cell>
          <cell r="B12095" t="str">
            <v>SCHNEIDER</v>
          </cell>
          <cell r="C12095" t="str">
            <v>TO BE CHECKED</v>
          </cell>
          <cell r="D12095" t="str">
            <v>VarSet 550kvar,3.8 DR, 400V 60Hz, Top en</v>
          </cell>
          <cell r="E12095">
            <v>139548.50520000001</v>
          </cell>
          <cell r="F12095" t="str">
            <v>Public Apr 25</v>
          </cell>
        </row>
        <row r="12096">
          <cell r="A12096" t="str">
            <v>IMD-IT-S100-H</v>
          </cell>
          <cell r="B12096" t="str">
            <v>SCHNEIDER</v>
          </cell>
          <cell r="C12096" t="str">
            <v>TO BE CHECKED</v>
          </cell>
          <cell r="D12096" t="str">
            <v>10kVA Medical Isolation Transformer</v>
          </cell>
          <cell r="E12096">
            <v>22012.4568</v>
          </cell>
          <cell r="F12096" t="str">
            <v>Public Apr 25</v>
          </cell>
        </row>
        <row r="12097">
          <cell r="A12097" t="str">
            <v>IMD-IT-S80-H</v>
          </cell>
          <cell r="B12097" t="str">
            <v>SCHNEIDER</v>
          </cell>
          <cell r="C12097" t="str">
            <v>TO BE CHECKED</v>
          </cell>
          <cell r="D12097" t="str">
            <v>8kVA Medical Isolation Transformer</v>
          </cell>
          <cell r="E12097">
            <v>19044.471000000001</v>
          </cell>
          <cell r="F12097" t="str">
            <v>Public Apr 25</v>
          </cell>
        </row>
        <row r="12098">
          <cell r="A12098" t="str">
            <v>LV434020</v>
          </cell>
          <cell r="B12098" t="str">
            <v>SCHNEIDER</v>
          </cell>
          <cell r="C12098" t="str">
            <v>TO BE CHECKED</v>
          </cell>
          <cell r="D12098" t="str">
            <v>ENERGY SENSOR POWERTAG NSX - 250A 3P</v>
          </cell>
          <cell r="E12098">
            <v>2116.7447999999999</v>
          </cell>
          <cell r="F12098" t="str">
            <v>Public Apr 25</v>
          </cell>
        </row>
        <row r="12099">
          <cell r="A12099" t="str">
            <v>LV434021</v>
          </cell>
          <cell r="B12099" t="str">
            <v>SCHNEIDER</v>
          </cell>
          <cell r="C12099" t="str">
            <v>TO BE CHECKED</v>
          </cell>
          <cell r="D12099" t="str">
            <v>ENERGY SENSOR POWERTAG NSX - 250A 3P+N</v>
          </cell>
          <cell r="E12099">
            <v>2382.2712000000001</v>
          </cell>
          <cell r="F12099" t="str">
            <v>Public Apr 25</v>
          </cell>
        </row>
        <row r="12100">
          <cell r="A12100" t="str">
            <v>LV434022</v>
          </cell>
          <cell r="B12100" t="str">
            <v>SCHNEIDER</v>
          </cell>
          <cell r="C12100" t="str">
            <v>TO BE CHECKED</v>
          </cell>
          <cell r="D12100" t="str">
            <v>ENERGY SENSOR POWERTAG NSX - 630A 3P</v>
          </cell>
          <cell r="E12100">
            <v>4869.9390000000003</v>
          </cell>
          <cell r="F12100" t="str">
            <v>Public Apr 25</v>
          </cell>
        </row>
        <row r="12101">
          <cell r="A12101" t="str">
            <v>LV434023</v>
          </cell>
          <cell r="B12101" t="str">
            <v>SCHNEIDER</v>
          </cell>
          <cell r="C12101" t="str">
            <v>TO BE CHECKED</v>
          </cell>
          <cell r="D12101" t="str">
            <v>ENERGY SENSOR POWERTAG NSX - 630A 3P+N</v>
          </cell>
          <cell r="E12101">
            <v>5379.1332000000002</v>
          </cell>
          <cell r="F12101" t="str">
            <v>Public Apr 25</v>
          </cell>
        </row>
        <row r="12102">
          <cell r="A12102" t="str">
            <v>METSEDM6000HCL10NC</v>
          </cell>
          <cell r="B12102" t="str">
            <v>SCHNEIDER</v>
          </cell>
          <cell r="C12102" t="str">
            <v>TO BE CHECKED</v>
          </cell>
          <cell r="D12102" t="str">
            <v>METSEDM6000HCL10NC Digital Meter</v>
          </cell>
          <cell r="E12102">
            <v>391.55759999999998</v>
          </cell>
          <cell r="F12102" t="str">
            <v>Public Apr 25</v>
          </cell>
        </row>
        <row r="12103">
          <cell r="A12103" t="str">
            <v>METSEPM1120HCL10RS</v>
          </cell>
          <cell r="B12103" t="str">
            <v>SCHNEIDER</v>
          </cell>
          <cell r="C12103" t="str">
            <v>TO BE CHECKED</v>
          </cell>
          <cell r="D12103" t="str">
            <v>EasyLogic PM1120H P&amp;E THD RS485</v>
          </cell>
          <cell r="E12103">
            <v>523.73940000000005</v>
          </cell>
          <cell r="F12103" t="str">
            <v>Public Apr 25</v>
          </cell>
        </row>
        <row r="12104">
          <cell r="A12104" t="str">
            <v>METSEPM2220</v>
          </cell>
          <cell r="B12104" t="str">
            <v>SCHNEIDER</v>
          </cell>
          <cell r="C12104" t="str">
            <v>TO BE CHECKED</v>
          </cell>
          <cell r="D12104" t="str">
            <v>EasyLogic VAF P &amp; E meter THD POP CL 1 -</v>
          </cell>
          <cell r="E12104">
            <v>966.53160000000003</v>
          </cell>
          <cell r="F12104" t="str">
            <v>Public Apr 25</v>
          </cell>
        </row>
        <row r="12105">
          <cell r="A12105" t="str">
            <v>METSEPM2KANLGIO11</v>
          </cell>
          <cell r="B12105" t="str">
            <v>SCHNEIDER</v>
          </cell>
          <cell r="C12105" t="str">
            <v>TO BE CHECKED</v>
          </cell>
          <cell r="D12105" t="str">
            <v>Easylogic PM2x30 Analog IO Module 1-IO</v>
          </cell>
          <cell r="E12105">
            <v>493.10880000000003</v>
          </cell>
          <cell r="F12105" t="str">
            <v>Public Apr 25</v>
          </cell>
        </row>
        <row r="12106">
          <cell r="A12106" t="str">
            <v>PAS600</v>
          </cell>
          <cell r="B12106" t="str">
            <v>SCHNEIDER</v>
          </cell>
          <cell r="C12106" t="str">
            <v>TO BE CHECKED</v>
          </cell>
          <cell r="D12106" t="str">
            <v>ESX PANEL SERVER UNIVERSAL 110-277VACDC</v>
          </cell>
          <cell r="E12106">
            <v>4096.5749999999998</v>
          </cell>
          <cell r="F12106" t="str">
            <v>Public Apr 25</v>
          </cell>
        </row>
        <row r="12107">
          <cell r="A12107" t="str">
            <v>VLVAF2P03612CA</v>
          </cell>
          <cell r="B12107" t="str">
            <v>SCHNEIDER</v>
          </cell>
          <cell r="C12107" t="str">
            <v>TO BE CHECKED</v>
          </cell>
          <cell r="D12107" t="str">
            <v>VarSet Auto 200kvar DR3,8 400V-60 CB</v>
          </cell>
          <cell r="E12107">
            <v>68182.695600000006</v>
          </cell>
          <cell r="F12107" t="str">
            <v>Public Apr 25</v>
          </cell>
        </row>
        <row r="12108">
          <cell r="A12108" t="str">
            <v>VLVAF5P03616CH</v>
          </cell>
          <cell r="B12108" t="str">
            <v>SCHNEIDER</v>
          </cell>
          <cell r="C12108" t="str">
            <v>TO BE CHECKED</v>
          </cell>
          <cell r="D12108" t="str">
            <v>VarSet Auto 300kvar DR2,7 400V-60 CB</v>
          </cell>
          <cell r="E12108">
            <v>115648.26299999999</v>
          </cell>
          <cell r="F12108" t="str">
            <v>Public Apr 25</v>
          </cell>
        </row>
        <row r="12109">
          <cell r="A12109" t="str">
            <v>VLVAW2N03612CB</v>
          </cell>
          <cell r="B12109" t="str">
            <v>SCHNEIDER</v>
          </cell>
          <cell r="C12109" t="str">
            <v>TO BE CHECKED</v>
          </cell>
          <cell r="D12109" t="str">
            <v>VarSet Auto 200kvar 400V 60Hz CB Com</v>
          </cell>
          <cell r="E12109">
            <v>47403.224999999999</v>
          </cell>
          <cell r="F12109" t="str">
            <v>Public Apr 25</v>
          </cell>
        </row>
        <row r="12110">
          <cell r="A12110" t="str">
            <v>VLVAW3N03616CB</v>
          </cell>
          <cell r="B12110" t="str">
            <v>SCHNEIDER</v>
          </cell>
          <cell r="C12110" t="str">
            <v>TO BE CHECKED</v>
          </cell>
          <cell r="D12110" t="str">
            <v>VARSET AUTO 300KVAR 400V 60HZ CB</v>
          </cell>
          <cell r="E12110">
            <v>57617.627400000005</v>
          </cell>
          <cell r="F12110" t="str">
            <v>Public Apr 25</v>
          </cell>
        </row>
        <row r="12111">
          <cell r="A12111" t="str">
            <v>TPRAN2X1</v>
          </cell>
          <cell r="B12111" t="str">
            <v>SCHNEIDER</v>
          </cell>
          <cell r="C12111" t="str">
            <v>TO BE CHECKED</v>
          </cell>
          <cell r="D12111" t="str">
            <v>TeSys island Analog IO Module</v>
          </cell>
          <cell r="E12111">
            <v>10798.168800000001</v>
          </cell>
          <cell r="F12111" t="str">
            <v>Public Apr 25</v>
          </cell>
        </row>
        <row r="12112">
          <cell r="A12112" t="str">
            <v>TPRBCEIP</v>
          </cell>
          <cell r="B12112" t="str">
            <v>SCHNEIDER</v>
          </cell>
          <cell r="C12112" t="str">
            <v>TO BE CHECKED</v>
          </cell>
          <cell r="D12112" t="str">
            <v>TeSys island Bus Coupler Ethernet Switch</v>
          </cell>
          <cell r="E12112">
            <v>13369.0584</v>
          </cell>
          <cell r="F12112" t="str">
            <v>Public Apr 25</v>
          </cell>
        </row>
        <row r="12113">
          <cell r="A12113" t="str">
            <v>TPRBCPFB</v>
          </cell>
          <cell r="B12113" t="str">
            <v>SCHNEIDER</v>
          </cell>
          <cell r="C12113" t="str">
            <v>TO BE CHECKED</v>
          </cell>
          <cell r="D12113" t="str">
            <v>TeSys island Bus Coupler ProfiBUS</v>
          </cell>
          <cell r="E12113">
            <v>17480.9028</v>
          </cell>
          <cell r="F12113" t="str">
            <v>Public Apr 25</v>
          </cell>
        </row>
        <row r="12114">
          <cell r="A12114" t="str">
            <v>TPRBCPFN</v>
          </cell>
          <cell r="B12114" t="str">
            <v>SCHNEIDER</v>
          </cell>
          <cell r="C12114" t="str">
            <v>TO BE CHECKED</v>
          </cell>
          <cell r="D12114" t="str">
            <v>TeSys island Bus Coupler PROFINET</v>
          </cell>
          <cell r="E12114">
            <v>13369.0584</v>
          </cell>
          <cell r="F12114" t="str">
            <v>Public Apr 25</v>
          </cell>
        </row>
        <row r="12115">
          <cell r="A12115" t="str">
            <v>TPRDG4X2</v>
          </cell>
          <cell r="B12115" t="str">
            <v>SCHNEIDER</v>
          </cell>
          <cell r="C12115" t="str">
            <v>TO BE CHECKED</v>
          </cell>
          <cell r="D12115" t="str">
            <v>TeSys island Digital IO Module</v>
          </cell>
          <cell r="E12115">
            <v>5668.3541999999998</v>
          </cell>
          <cell r="F12115" t="str">
            <v>Public Apr 25</v>
          </cell>
        </row>
        <row r="12116">
          <cell r="A12116" t="str">
            <v>TPRPM009</v>
          </cell>
          <cell r="B12116" t="str">
            <v>SCHNEIDER</v>
          </cell>
          <cell r="C12116" t="str">
            <v>TO BE CHECKED</v>
          </cell>
          <cell r="D12116" t="str">
            <v>TeSys island Power Interface 9 A / 4 kW</v>
          </cell>
          <cell r="E12116">
            <v>2505.069</v>
          </cell>
          <cell r="F12116" t="str">
            <v>Public Apr 25</v>
          </cell>
        </row>
        <row r="12117">
          <cell r="A12117" t="str">
            <v>TPRPM038</v>
          </cell>
          <cell r="B12117" t="str">
            <v>SCHNEIDER</v>
          </cell>
          <cell r="C12117" t="str">
            <v>TO BE CHECKED</v>
          </cell>
          <cell r="D12117" t="str">
            <v>TeSys island Power Interface 38A/18,5kW</v>
          </cell>
          <cell r="E12117">
            <v>3131.8488000000002</v>
          </cell>
          <cell r="F12117" t="str">
            <v>Public Apr 25</v>
          </cell>
        </row>
        <row r="12118">
          <cell r="A12118" t="str">
            <v>TPRPM080</v>
          </cell>
          <cell r="B12118" t="str">
            <v>SCHNEIDER</v>
          </cell>
          <cell r="C12118" t="str">
            <v>TO BE CHECKED</v>
          </cell>
          <cell r="D12118" t="str">
            <v>TeSys island Power Interface 80A/37kW</v>
          </cell>
          <cell r="E12118">
            <v>3882.3546000000001</v>
          </cell>
          <cell r="F12118" t="str">
            <v>Public Apr 25</v>
          </cell>
        </row>
        <row r="12119">
          <cell r="A12119" t="str">
            <v>TPRSM001</v>
          </cell>
          <cell r="B12119" t="str">
            <v>SCHNEIDER</v>
          </cell>
          <cell r="C12119" t="str">
            <v>TO BE CHECKED</v>
          </cell>
          <cell r="D12119" t="str">
            <v>TeSys island SIL Interface</v>
          </cell>
          <cell r="E12119">
            <v>7828.5918000000001</v>
          </cell>
          <cell r="F12119" t="str">
            <v>Public Apr 25</v>
          </cell>
        </row>
        <row r="12120">
          <cell r="A12120" t="str">
            <v>TPRSS009</v>
          </cell>
          <cell r="B12120" t="str">
            <v>SCHNEIDER</v>
          </cell>
          <cell r="C12120" t="str">
            <v>TO BE CHECKED</v>
          </cell>
          <cell r="D12120" t="str">
            <v>TeSys island SIL Starter 9 A / 4 kW</v>
          </cell>
          <cell r="E12120">
            <v>3507.0965999999999</v>
          </cell>
          <cell r="F12120" t="str">
            <v>Public Apr 25</v>
          </cell>
        </row>
        <row r="12121">
          <cell r="A12121" t="str">
            <v>TPRSS025</v>
          </cell>
          <cell r="B12121" t="str">
            <v>SCHNEIDER</v>
          </cell>
          <cell r="C12121" t="str">
            <v>TO BE CHECKED</v>
          </cell>
          <cell r="D12121" t="str">
            <v>TeSys island SIL Starter 25 A / 7,5 kW</v>
          </cell>
          <cell r="E12121">
            <v>4009.1304</v>
          </cell>
          <cell r="F12121" t="str">
            <v>Public Apr 25</v>
          </cell>
        </row>
        <row r="12122">
          <cell r="A12122" t="str">
            <v>TPRSS038</v>
          </cell>
          <cell r="B12122" t="str">
            <v>SCHNEIDER</v>
          </cell>
          <cell r="C12122" t="str">
            <v>TO BE CHECKED</v>
          </cell>
          <cell r="D12122" t="str">
            <v>TeSys island SIL Starter 38 A / 18,5 kW</v>
          </cell>
          <cell r="E12122">
            <v>4259.6322</v>
          </cell>
          <cell r="F12122" t="str">
            <v>Public Apr 25</v>
          </cell>
        </row>
        <row r="12123">
          <cell r="A12123" t="str">
            <v>TPRSS065</v>
          </cell>
          <cell r="B12123" t="str">
            <v>SCHNEIDER</v>
          </cell>
          <cell r="C12123" t="str">
            <v>TO BE CHECKED</v>
          </cell>
          <cell r="D12123" t="str">
            <v>TeSys island SIL Starter 65 A / 30 kW</v>
          </cell>
          <cell r="E12123">
            <v>8518.2443999999996</v>
          </cell>
          <cell r="F12123" t="str">
            <v>Public Apr 25</v>
          </cell>
        </row>
        <row r="12124">
          <cell r="A12124" t="str">
            <v>TPRSS080</v>
          </cell>
          <cell r="B12124" t="str">
            <v>SCHNEIDER</v>
          </cell>
          <cell r="C12124" t="str">
            <v>TO BE CHECKED</v>
          </cell>
          <cell r="D12124" t="str">
            <v>TeSys island SIL Starter 80 A / 37 kW</v>
          </cell>
          <cell r="E12124">
            <v>8518.2443999999996</v>
          </cell>
          <cell r="F12124" t="str">
            <v>Public Apr 25</v>
          </cell>
        </row>
        <row r="12125">
          <cell r="A12125" t="str">
            <v>TPRST009</v>
          </cell>
          <cell r="B12125" t="str">
            <v>SCHNEIDER</v>
          </cell>
          <cell r="C12125" t="str">
            <v>TO BE CHECKED</v>
          </cell>
          <cell r="D12125" t="str">
            <v>TeSys island Starter 9 A / 4 kW</v>
          </cell>
          <cell r="E12125">
            <v>2881.3368</v>
          </cell>
          <cell r="F12125" t="str">
            <v>Public Apr 25</v>
          </cell>
        </row>
        <row r="12126">
          <cell r="A12126" t="str">
            <v>TPRST025</v>
          </cell>
          <cell r="B12126" t="str">
            <v>SCHNEIDER</v>
          </cell>
          <cell r="C12126" t="str">
            <v>TO BE CHECKED</v>
          </cell>
          <cell r="D12126" t="str">
            <v>TeSys island Starter 25 A / 11 kW</v>
          </cell>
          <cell r="E12126">
            <v>4009.1304</v>
          </cell>
          <cell r="F12126" t="str">
            <v>Public Apr 25</v>
          </cell>
        </row>
        <row r="12127">
          <cell r="A12127" t="str">
            <v>TPRST038</v>
          </cell>
          <cell r="B12127" t="str">
            <v>SCHNEIDER</v>
          </cell>
          <cell r="C12127" t="str">
            <v>TO BE CHECKED</v>
          </cell>
          <cell r="D12127" t="str">
            <v>TeSys island Starter 38 A / 18,5 kW</v>
          </cell>
          <cell r="E12127">
            <v>4259.6322</v>
          </cell>
          <cell r="F12127" t="str">
            <v>Public Apr 25</v>
          </cell>
        </row>
        <row r="12128">
          <cell r="A12128" t="str">
            <v>TPRST065</v>
          </cell>
          <cell r="B12128" t="str">
            <v>SCHNEIDER</v>
          </cell>
          <cell r="C12128" t="str">
            <v>TO BE CHECKED</v>
          </cell>
          <cell r="D12128" t="str">
            <v>TeSys island Starter 65 A / 30 kW</v>
          </cell>
          <cell r="E12128">
            <v>8392.4886000000006</v>
          </cell>
          <cell r="F12128" t="str">
            <v>Public Apr 25</v>
          </cell>
        </row>
        <row r="12129">
          <cell r="A12129" t="str">
            <v>TPRST080</v>
          </cell>
          <cell r="B12129" t="str">
            <v>SCHNEIDER</v>
          </cell>
          <cell r="C12129" t="str">
            <v>TO BE CHECKED</v>
          </cell>
          <cell r="D12129" t="str">
            <v>TeSys island Starter 80 A / 37 kW</v>
          </cell>
          <cell r="E12129">
            <v>8392.4886000000006</v>
          </cell>
          <cell r="F12129" t="str">
            <v>Public Apr 25</v>
          </cell>
        </row>
        <row r="12130">
          <cell r="A12130" t="str">
            <v>TPRVM001</v>
          </cell>
          <cell r="B12130" t="str">
            <v>SCHNEIDER</v>
          </cell>
          <cell r="C12130" t="str">
            <v>TO BE CHECKED</v>
          </cell>
          <cell r="D12130" t="str">
            <v>TeSys island Voltage Interface</v>
          </cell>
          <cell r="E12130">
            <v>5398.5744000000004</v>
          </cell>
          <cell r="F12130" t="str">
            <v>Public Apr 25</v>
          </cell>
        </row>
        <row r="12131">
          <cell r="A12131" t="str">
            <v>NSYCCOHYT230VID</v>
          </cell>
          <cell r="B12131" t="str">
            <v>SCHNEIDER</v>
          </cell>
          <cell r="C12131" t="str">
            <v>TO BE CHECKED</v>
          </cell>
          <cell r="D12131" t="str">
            <v>Hygrotherm 230V</v>
          </cell>
          <cell r="E12131">
            <v>1049.7674169674999</v>
          </cell>
          <cell r="F12131" t="str">
            <v>Public Apr 25</v>
          </cell>
        </row>
        <row r="12132">
          <cell r="A12132" t="str">
            <v>NSYCCOTH230VID</v>
          </cell>
          <cell r="B12132" t="str">
            <v>SCHNEIDER</v>
          </cell>
          <cell r="C12132" t="str">
            <v>TO BE CHECKED</v>
          </cell>
          <cell r="D12132" t="str">
            <v>Electronical Thermostat 230V</v>
          </cell>
          <cell r="E12132">
            <v>653.37708476249998</v>
          </cell>
          <cell r="F12132" t="str">
            <v>Public Apr 25</v>
          </cell>
        </row>
        <row r="12133">
          <cell r="A12133" t="str">
            <v>NSYS3HD4320</v>
          </cell>
          <cell r="B12133" t="str">
            <v>SCHNEIDER</v>
          </cell>
          <cell r="C12133" t="str">
            <v>TO BE CHECKED</v>
          </cell>
          <cell r="D12133" t="str">
            <v>Outdoor WM S3D HD 400x300x200mm</v>
          </cell>
          <cell r="E12133">
            <v>3469.6916947349996</v>
          </cell>
          <cell r="F12133" t="str">
            <v>Public Apr 25</v>
          </cell>
        </row>
        <row r="12134">
          <cell r="A12134" t="str">
            <v>NSYTJPLA53G</v>
          </cell>
          <cell r="B12134" t="str">
            <v>SCHNEIDER</v>
          </cell>
          <cell r="C12134" t="str">
            <v>TO BE CHECKED</v>
          </cell>
          <cell r="D12134" t="str">
            <v>7035 500x320 canopy for PLA(Z)</v>
          </cell>
          <cell r="E12134">
            <v>294.36963806250003</v>
          </cell>
          <cell r="F12134" t="str">
            <v>Public Apr 25</v>
          </cell>
        </row>
        <row r="12135">
          <cell r="A12135" t="str">
            <v>HMIET6401</v>
          </cell>
          <cell r="B12135" t="str">
            <v>SCHNEIDER</v>
          </cell>
          <cell r="C12135" t="str">
            <v>TO BE CHECKED</v>
          </cell>
          <cell r="D12135" t="str">
            <v>7"W Easy Touch Panel, Serial model</v>
          </cell>
          <cell r="E12135">
            <v>1499.0940000000001</v>
          </cell>
          <cell r="F12135" t="str">
            <v>Public Apr 25</v>
          </cell>
        </row>
        <row r="12136">
          <cell r="A12136" t="str">
            <v>HMIET6501</v>
          </cell>
          <cell r="B12136" t="str">
            <v>SCHNEIDER</v>
          </cell>
          <cell r="C12136" t="str">
            <v>TO BE CHECKED</v>
          </cell>
          <cell r="D12136" t="str">
            <v>10"W Easy Touch Panel, Serial model</v>
          </cell>
          <cell r="E12136">
            <v>2776.0320000000002</v>
          </cell>
          <cell r="F12136" t="str">
            <v>Public Apr 25</v>
          </cell>
        </row>
        <row r="12137">
          <cell r="A12137" t="str">
            <v>HMIET6400</v>
          </cell>
          <cell r="B12137" t="str">
            <v>SCHNEIDER</v>
          </cell>
          <cell r="C12137" t="str">
            <v>TO BE CHECKED</v>
          </cell>
          <cell r="D12137" t="str">
            <v>7"W Easy Touch Panel, Ethernet model</v>
          </cell>
          <cell r="E12137">
            <v>1634.856</v>
          </cell>
          <cell r="F12137" t="str">
            <v>Public Apr 25</v>
          </cell>
        </row>
        <row r="12138">
          <cell r="A12138" t="str">
            <v>HMIET6500</v>
          </cell>
          <cell r="B12138" t="str">
            <v>SCHNEIDER</v>
          </cell>
          <cell r="C12138" t="str">
            <v>TO BE CHECKED</v>
          </cell>
          <cell r="D12138" t="str">
            <v>10"W Easy Touch Panel, Ethernet model</v>
          </cell>
          <cell r="E12138">
            <v>2961.06</v>
          </cell>
          <cell r="F12138" t="str">
            <v>Public Apr 25</v>
          </cell>
        </row>
        <row r="12139">
          <cell r="A12139" t="str">
            <v>HMIET6600</v>
          </cell>
          <cell r="B12139" t="str">
            <v>SCHNEIDER</v>
          </cell>
          <cell r="C12139" t="str">
            <v>TO BE CHECKED</v>
          </cell>
          <cell r="D12139" t="str">
            <v>12"W Easy Touch Panel, Ethernet model</v>
          </cell>
          <cell r="E12139">
            <v>5478.0120000000006</v>
          </cell>
          <cell r="F12139" t="str">
            <v>Public Apr 25</v>
          </cell>
        </row>
        <row r="12140">
          <cell r="A12140" t="str">
            <v>HMIET6700</v>
          </cell>
          <cell r="B12140" t="str">
            <v>SCHNEIDER</v>
          </cell>
          <cell r="C12140" t="str">
            <v>TO BE CHECKED</v>
          </cell>
          <cell r="D12140" t="str">
            <v>15"W Easy Touch Panel, Ethernet model</v>
          </cell>
          <cell r="E12140">
            <v>7402.7520000000004</v>
          </cell>
          <cell r="F12140" t="str">
            <v>Public Apr 25</v>
          </cell>
        </row>
        <row r="12141">
          <cell r="A12141" t="str">
            <v>ATV12H055M2</v>
          </cell>
          <cell r="B12141" t="str">
            <v>SCHNEIDER</v>
          </cell>
          <cell r="C12141" t="str">
            <v>TO BE CHECKED</v>
          </cell>
          <cell r="D12141" t="str">
            <v>ATV12 -0,55 kW-240V mono phase</v>
          </cell>
          <cell r="E12141">
            <v>2550.6120000000001</v>
          </cell>
          <cell r="F12141" t="str">
            <v>Public Apr 25</v>
          </cell>
        </row>
        <row r="12142">
          <cell r="A12142" t="str">
            <v>ATV12H075M2</v>
          </cell>
          <cell r="B12142" t="str">
            <v>SCHNEIDER</v>
          </cell>
          <cell r="C12142" t="str">
            <v>TO BE CHECKED</v>
          </cell>
          <cell r="D12142" t="str">
            <v>ATV12 -0,75 kW-240V mono phase</v>
          </cell>
          <cell r="E12142">
            <v>2632.3139999999999</v>
          </cell>
          <cell r="F12142" t="str">
            <v>Public Apr 25</v>
          </cell>
        </row>
        <row r="12143">
          <cell r="A12143" t="str">
            <v>ATV12HU22M2</v>
          </cell>
          <cell r="B12143" t="str">
            <v>SCHNEIDER</v>
          </cell>
          <cell r="C12143" t="str">
            <v>TO BE CHECKED</v>
          </cell>
          <cell r="D12143" t="str">
            <v>ATV12 -2,2 kW-240V mono phase</v>
          </cell>
          <cell r="E12143">
            <v>4380.5940000000001</v>
          </cell>
          <cell r="F12143" t="str">
            <v>Public Apr 25</v>
          </cell>
        </row>
        <row r="12144">
          <cell r="A12144" t="str">
            <v>HMIGXU3512</v>
          </cell>
          <cell r="B12144" t="str">
            <v>SCHNEIDER</v>
          </cell>
          <cell r="C12144" t="str">
            <v>TO BE CHECKED</v>
          </cell>
          <cell r="D12144" t="str">
            <v>GXU Touch Panel,7"W TFT,SL+ETH</v>
          </cell>
          <cell r="E12144">
            <v>2144.346</v>
          </cell>
          <cell r="F12144" t="str">
            <v>Public Apr 25</v>
          </cell>
        </row>
        <row r="12145">
          <cell r="A12145" t="str">
            <v>HMIGXU3500</v>
          </cell>
          <cell r="B12145" t="str">
            <v>SCHNEIDER</v>
          </cell>
          <cell r="C12145" t="str">
            <v>TO BE CHECKED</v>
          </cell>
          <cell r="D12145" t="str">
            <v>GXU Touch Panel,7"W TFT,SL</v>
          </cell>
          <cell r="E12145">
            <v>1899.3419999999999</v>
          </cell>
          <cell r="F12145" t="str">
            <v>Public Apr 25</v>
          </cell>
        </row>
        <row r="12146">
          <cell r="A12146" t="str">
            <v>1SCA022353R4890</v>
          </cell>
          <cell r="B12146" t="str">
            <v>ABB</v>
          </cell>
          <cell r="C12146" t="str">
            <v>AUXILIARY CONTACT</v>
          </cell>
          <cell r="D12146" t="str">
            <v>AUXILIARY CONTACT , OA1G01</v>
          </cell>
          <cell r="E12146">
            <v>79.400236956521752</v>
          </cell>
          <cell r="F12146" t="str">
            <v>Public Apr 25</v>
          </cell>
        </row>
        <row r="12147">
          <cell r="A12147" t="str">
            <v>1SCA022436R7830</v>
          </cell>
          <cell r="B12147" t="str">
            <v>ABB</v>
          </cell>
          <cell r="C12147" t="str">
            <v>AUXILIARY CONTACT</v>
          </cell>
          <cell r="D12147" t="str">
            <v>AUXILIARY CONTACT , OA1G01AU</v>
          </cell>
          <cell r="E12147">
            <v>158.9703399456522</v>
          </cell>
          <cell r="F12147" t="str">
            <v>Public Apr 25</v>
          </cell>
        </row>
        <row r="12148">
          <cell r="A12148" t="str">
            <v>1SCA022353R4970</v>
          </cell>
          <cell r="B12148" t="str">
            <v>ABB</v>
          </cell>
          <cell r="C12148" t="str">
            <v>AUXILIARY CONTACT</v>
          </cell>
          <cell r="D12148" t="str">
            <v>AUXILIARY CONTACT , OA1G10</v>
          </cell>
          <cell r="E12148">
            <v>54.939528260869579</v>
          </cell>
          <cell r="F12148" t="str">
            <v>Public Apr 25</v>
          </cell>
          <cell r="G12148">
            <v>45536</v>
          </cell>
          <cell r="H12148">
            <v>45536</v>
          </cell>
        </row>
        <row r="12149">
          <cell r="A12149" t="str">
            <v>1SCA022436R7910</v>
          </cell>
          <cell r="B12149" t="str">
            <v>ABB</v>
          </cell>
          <cell r="C12149" t="str">
            <v>AUXILIARY CONTACT</v>
          </cell>
          <cell r="D12149" t="str">
            <v>AUXILIARY CONTACT , OA1G10AU</v>
          </cell>
          <cell r="E12149">
            <v>78.490240353260873</v>
          </cell>
          <cell r="F12149" t="str">
            <v>Public Apr 25</v>
          </cell>
        </row>
        <row r="12150">
          <cell r="A12150" t="str">
            <v>1SCA022555R9870</v>
          </cell>
          <cell r="B12150" t="str">
            <v>ABB</v>
          </cell>
          <cell r="C12150" t="str">
            <v>AUXILIARY CONTACT</v>
          </cell>
          <cell r="D12150" t="str">
            <v>AUXILIARY CONTACT , OA1L11</v>
          </cell>
          <cell r="E12150">
            <v>151.49623451086956</v>
          </cell>
          <cell r="F12150" t="str">
            <v>Public Apr 25</v>
          </cell>
        </row>
        <row r="12151">
          <cell r="A12151" t="str">
            <v>1SCA022379R8100</v>
          </cell>
          <cell r="B12151" t="str">
            <v>ABB</v>
          </cell>
          <cell r="C12151" t="str">
            <v>AUXILIARY CONTACT</v>
          </cell>
          <cell r="D12151" t="str">
            <v>AUXILIARY CONTACT , OA2G11</v>
          </cell>
          <cell r="E12151">
            <v>77.022112500000006</v>
          </cell>
          <cell r="F12151" t="str">
            <v>Public Apr 25</v>
          </cell>
        </row>
        <row r="12152">
          <cell r="A12152" t="str">
            <v>1SCA022424R3190</v>
          </cell>
          <cell r="B12152" t="str">
            <v>ABB</v>
          </cell>
          <cell r="C12152" t="str">
            <v>AUXILIARY CONTACT</v>
          </cell>
          <cell r="D12152" t="str">
            <v>AUXILIARY CONTACT , OA2L11</v>
          </cell>
          <cell r="E12152">
            <v>151.4962345108701</v>
          </cell>
          <cell r="F12152" t="str">
            <v>Public Apr 25</v>
          </cell>
        </row>
        <row r="12153">
          <cell r="A12153" t="str">
            <v>1SCA022456R7410</v>
          </cell>
          <cell r="B12153" t="str">
            <v>ABB</v>
          </cell>
          <cell r="C12153" t="str">
            <v>AUXILIARY CONTACT</v>
          </cell>
          <cell r="D12153" t="str">
            <v>AUXILIARY CONTACT , OA3G01</v>
          </cell>
          <cell r="E12153">
            <v>44.359301086956528</v>
          </cell>
          <cell r="F12153" t="str">
            <v>Public Apr 25</v>
          </cell>
        </row>
        <row r="12154">
          <cell r="A12154" t="str">
            <v>1SCA022555R9950</v>
          </cell>
          <cell r="B12154" t="str">
            <v>ABB</v>
          </cell>
          <cell r="C12154" t="str">
            <v>AUXILIARY CONTACT</v>
          </cell>
          <cell r="D12154" t="str">
            <v>AUXILIARY CONTACT , OA3L11</v>
          </cell>
          <cell r="E12154">
            <v>151.49623451086956</v>
          </cell>
          <cell r="F12154" t="str">
            <v>Public Apr 25</v>
          </cell>
        </row>
        <row r="12155">
          <cell r="A12155" t="str">
            <v>1SCA022660R2760</v>
          </cell>
          <cell r="B12155" t="str">
            <v>ABB</v>
          </cell>
          <cell r="C12155" t="str">
            <v>AUXILIARY CONTACT</v>
          </cell>
          <cell r="D12155" t="str">
            <v>AUXILIARY CONTACT , OA5G10</v>
          </cell>
          <cell r="E12155">
            <v>144.37399442934785</v>
          </cell>
          <cell r="F12155" t="str">
            <v>Public Apr 25</v>
          </cell>
        </row>
        <row r="12156">
          <cell r="A12156" t="str">
            <v>1SCA022670R4500</v>
          </cell>
          <cell r="B12156" t="str">
            <v>ABB</v>
          </cell>
          <cell r="C12156" t="str">
            <v>AUXILIARY CONTACT</v>
          </cell>
          <cell r="D12156" t="str">
            <v>AUXILIARY CONTACT , OA6G01</v>
          </cell>
          <cell r="E12156">
            <v>158.9703399456522</v>
          </cell>
          <cell r="F12156" t="str">
            <v>Public Apr 25</v>
          </cell>
        </row>
        <row r="12157">
          <cell r="A12157" t="str">
            <v>1SCA022673R1140</v>
          </cell>
          <cell r="B12157" t="str">
            <v>ABB</v>
          </cell>
          <cell r="C12157" t="str">
            <v>AUXILIARY CONTACT</v>
          </cell>
          <cell r="D12157" t="str">
            <v>AUXILIARY CONTACT , OA7G10</v>
          </cell>
          <cell r="E12157">
            <v>86.704476358695658</v>
          </cell>
          <cell r="F12157" t="str">
            <v>Public Apr 25</v>
          </cell>
        </row>
        <row r="12158">
          <cell r="A12158" t="str">
            <v>1SCA022744R2240</v>
          </cell>
          <cell r="B12158" t="str">
            <v>ABB</v>
          </cell>
          <cell r="C12158" t="str">
            <v>AUXILIARY CONTACT</v>
          </cell>
          <cell r="D12158" t="str">
            <v>AUXILIARY CONTACT , OA8G01</v>
          </cell>
          <cell r="E12158">
            <v>103.30281440217391</v>
          </cell>
          <cell r="F12158" t="str">
            <v>Public Apr 25</v>
          </cell>
        </row>
        <row r="12159">
          <cell r="A12159" t="str">
            <v>1SCA022044R4600</v>
          </cell>
          <cell r="B12159" t="str">
            <v>ABB</v>
          </cell>
          <cell r="C12159" t="str">
            <v>COPPER BUSBAR</v>
          </cell>
          <cell r="D12159" t="str">
            <v>COPPER BUSBAR , OESAZS36</v>
          </cell>
          <cell r="E12159">
            <v>111.88104904891306</v>
          </cell>
          <cell r="F12159" t="str">
            <v>Public Apr 25</v>
          </cell>
        </row>
        <row r="12160">
          <cell r="A12160" t="str">
            <v>1SCA022660R8290</v>
          </cell>
          <cell r="B12160" t="str">
            <v>ABB</v>
          </cell>
          <cell r="C12160" t="str">
            <v>HRC FUSE LINK</v>
          </cell>
          <cell r="D12160" t="str">
            <v>HRC FUSE LINK , OFAA000AM10</v>
          </cell>
          <cell r="E12160">
            <v>103.15046033168986</v>
          </cell>
          <cell r="F12160" t="str">
            <v>Public Apr 25</v>
          </cell>
        </row>
        <row r="12161">
          <cell r="A12161" t="str">
            <v>1SCA022660R8370</v>
          </cell>
          <cell r="B12161" t="str">
            <v>ABB</v>
          </cell>
          <cell r="C12161" t="str">
            <v>HRC FUSE LINK</v>
          </cell>
          <cell r="D12161" t="str">
            <v>HRC FUSE LINK , OFAA000AM16</v>
          </cell>
          <cell r="E12161">
            <v>103.15046033168986</v>
          </cell>
          <cell r="F12161" t="str">
            <v>Public Apr 25</v>
          </cell>
        </row>
        <row r="12162">
          <cell r="A12162" t="str">
            <v>1SCA022660R7640</v>
          </cell>
          <cell r="B12162" t="str">
            <v>ABB</v>
          </cell>
          <cell r="C12162" t="str">
            <v>HRC FUSE LINK</v>
          </cell>
          <cell r="D12162" t="str">
            <v>HRC FUSE LINK , OFAA000AM2</v>
          </cell>
          <cell r="E12162">
            <v>103.15046033168986</v>
          </cell>
          <cell r="F12162" t="str">
            <v>Public Apr 25</v>
          </cell>
        </row>
        <row r="12163">
          <cell r="A12163" t="str">
            <v>1SCA022660R8450</v>
          </cell>
          <cell r="B12163" t="str">
            <v>ABB</v>
          </cell>
          <cell r="C12163" t="str">
            <v>HRC FUSE LINK</v>
          </cell>
          <cell r="D12163" t="str">
            <v>HRC FUSE LINK , OFAA000AM20</v>
          </cell>
          <cell r="E12163">
            <v>103.15046033168986</v>
          </cell>
          <cell r="F12163" t="str">
            <v>Public Apr 25</v>
          </cell>
        </row>
        <row r="12164">
          <cell r="A12164" t="str">
            <v>1SCA022660R8530</v>
          </cell>
          <cell r="B12164" t="str">
            <v>ABB</v>
          </cell>
          <cell r="C12164" t="str">
            <v>HRC FUSE LINK</v>
          </cell>
          <cell r="D12164" t="str">
            <v>HRC FUSE LINK , OFAA000AM25</v>
          </cell>
          <cell r="E12164">
            <v>103.15046033168986</v>
          </cell>
          <cell r="F12164" t="str">
            <v>Public Apr 25</v>
          </cell>
        </row>
        <row r="12165">
          <cell r="A12165" t="str">
            <v>1SCA022660R8610</v>
          </cell>
          <cell r="B12165" t="str">
            <v>ABB</v>
          </cell>
          <cell r="C12165" t="str">
            <v>HRC FUSE LINK</v>
          </cell>
          <cell r="D12165" t="str">
            <v>HRC FUSE LINK , OFAA000AM32</v>
          </cell>
          <cell r="E12165">
            <v>103.15046033168986</v>
          </cell>
          <cell r="F12165" t="str">
            <v>Public Apr 25</v>
          </cell>
        </row>
        <row r="12166">
          <cell r="A12166" t="str">
            <v>1SCA022660R8700</v>
          </cell>
          <cell r="B12166" t="str">
            <v>ABB</v>
          </cell>
          <cell r="C12166" t="str">
            <v>HRC FUSE LINK</v>
          </cell>
          <cell r="D12166" t="str">
            <v>HRC FUSE LINK , OFAA000AM35</v>
          </cell>
          <cell r="E12166">
            <v>103.15046033168986</v>
          </cell>
          <cell r="F12166" t="str">
            <v>Public Apr 25</v>
          </cell>
        </row>
        <row r="12167">
          <cell r="A12167" t="str">
            <v>1SCA022660R8020</v>
          </cell>
          <cell r="B12167" t="str">
            <v>ABB</v>
          </cell>
          <cell r="C12167" t="str">
            <v>HRC FUSE LINK</v>
          </cell>
          <cell r="D12167" t="str">
            <v>HRC FUSE LINK , OFAA000AM4</v>
          </cell>
          <cell r="E12167">
            <v>103.15046033168986</v>
          </cell>
          <cell r="F12167" t="str">
            <v>Public Apr 25</v>
          </cell>
        </row>
        <row r="12168">
          <cell r="A12168" t="str">
            <v>1SCA022660R8880</v>
          </cell>
          <cell r="B12168" t="str">
            <v>ABB</v>
          </cell>
          <cell r="C12168" t="str">
            <v>HRC FUSE LINK</v>
          </cell>
          <cell r="D12168" t="str">
            <v>HRC FUSE LINK , OFAA000AM40</v>
          </cell>
          <cell r="E12168">
            <v>103.15046033168986</v>
          </cell>
          <cell r="F12168" t="str">
            <v>Public Apr 25</v>
          </cell>
        </row>
        <row r="12169">
          <cell r="A12169" t="str">
            <v>1SCA022660R8960</v>
          </cell>
          <cell r="B12169" t="str">
            <v>ABB</v>
          </cell>
          <cell r="C12169" t="str">
            <v>HRC FUSE LINK</v>
          </cell>
          <cell r="D12169" t="str">
            <v>HRC FUSE LINK , OFAA000AM50</v>
          </cell>
          <cell r="E12169">
            <v>103.15046033168986</v>
          </cell>
          <cell r="F12169" t="str">
            <v>Public Apr 25</v>
          </cell>
        </row>
        <row r="12170">
          <cell r="A12170" t="str">
            <v>1SCA022660R8110</v>
          </cell>
          <cell r="B12170" t="str">
            <v>ABB</v>
          </cell>
          <cell r="C12170" t="str">
            <v>HRC FUSE LINK</v>
          </cell>
          <cell r="D12170" t="str">
            <v>HRC FUSE LINK , OFAA000AM6</v>
          </cell>
          <cell r="E12170">
            <v>103.15046033168986</v>
          </cell>
          <cell r="F12170" t="str">
            <v>Public Apr 25</v>
          </cell>
        </row>
        <row r="12171">
          <cell r="A12171" t="str">
            <v>1SCA022660R9000</v>
          </cell>
          <cell r="B12171" t="str">
            <v>ABB</v>
          </cell>
          <cell r="C12171" t="str">
            <v>HRC FUSE LINK</v>
          </cell>
          <cell r="D12171" t="str">
            <v>HRC FUSE LINK , OFAA000AM63</v>
          </cell>
          <cell r="E12171">
            <v>103.15046033168986</v>
          </cell>
          <cell r="F12171" t="str">
            <v>Public Apr 25</v>
          </cell>
        </row>
        <row r="12172">
          <cell r="A12172" t="str">
            <v>1SCA022661R8500</v>
          </cell>
          <cell r="B12172" t="str">
            <v>ABB</v>
          </cell>
          <cell r="C12172" t="str">
            <v>HRC FUSE LINK</v>
          </cell>
          <cell r="D12172" t="str">
            <v>HRC FUSE LINK , OFAA000GG10</v>
          </cell>
          <cell r="E12172">
            <v>103.15046033168986</v>
          </cell>
          <cell r="F12172" t="str">
            <v>Public Apr 25</v>
          </cell>
        </row>
        <row r="12173">
          <cell r="A12173" t="str">
            <v>1SCA022661R8680</v>
          </cell>
          <cell r="B12173" t="str">
            <v>ABB</v>
          </cell>
          <cell r="C12173" t="str">
            <v>HRC FUSE LINK</v>
          </cell>
          <cell r="D12173" t="str">
            <v>HRC FUSE LINK , OFAA000GG16</v>
          </cell>
          <cell r="E12173">
            <v>103.15046033168986</v>
          </cell>
          <cell r="F12173" t="str">
            <v>Public Apr 25</v>
          </cell>
        </row>
        <row r="12174">
          <cell r="A12174" t="str">
            <v>1SCA022661R8250</v>
          </cell>
          <cell r="B12174" t="str">
            <v>ABB</v>
          </cell>
          <cell r="C12174" t="str">
            <v>HRC FUSE LINK</v>
          </cell>
          <cell r="D12174" t="str">
            <v>HRC FUSE LINK , OFAA000GG2</v>
          </cell>
          <cell r="E12174">
            <v>103.15046033168986</v>
          </cell>
          <cell r="F12174" t="str">
            <v>Public Apr 25</v>
          </cell>
        </row>
        <row r="12175">
          <cell r="A12175" t="str">
            <v>1SCA022661R8760</v>
          </cell>
          <cell r="B12175" t="str">
            <v>ABB</v>
          </cell>
          <cell r="C12175" t="str">
            <v>HRC FUSE LINK</v>
          </cell>
          <cell r="D12175" t="str">
            <v>HRC FUSE LINK , OFAA000GG20</v>
          </cell>
          <cell r="E12175">
            <v>103.15046033168986</v>
          </cell>
          <cell r="F12175" t="str">
            <v>Public Apr 25</v>
          </cell>
        </row>
        <row r="12176">
          <cell r="A12176" t="str">
            <v>1SCA022661R8840</v>
          </cell>
          <cell r="B12176" t="str">
            <v>ABB</v>
          </cell>
          <cell r="C12176" t="str">
            <v>HRC FUSE LINK</v>
          </cell>
          <cell r="D12176" t="str">
            <v>HRC FUSE LINK , OFAA000GG25</v>
          </cell>
          <cell r="E12176">
            <v>103.15046033168986</v>
          </cell>
          <cell r="F12176" t="str">
            <v>Public Apr 25</v>
          </cell>
        </row>
        <row r="12177">
          <cell r="A12177" t="str">
            <v>1SCA022661R8920</v>
          </cell>
          <cell r="B12177" t="str">
            <v>ABB</v>
          </cell>
          <cell r="C12177" t="str">
            <v>HRC FUSE LINK</v>
          </cell>
          <cell r="D12177" t="str">
            <v>HRC FUSE LINK , OFAA000GG32</v>
          </cell>
          <cell r="E12177">
            <v>103.15046033168986</v>
          </cell>
          <cell r="F12177" t="str">
            <v>Public Apr 25</v>
          </cell>
        </row>
        <row r="12178">
          <cell r="A12178" t="str">
            <v>1SCA022661R9060</v>
          </cell>
          <cell r="B12178" t="str">
            <v>ABB</v>
          </cell>
          <cell r="C12178" t="str">
            <v>HRC FUSE LINK</v>
          </cell>
          <cell r="D12178" t="str">
            <v>HRC FUSE LINK , OFAA000GG35</v>
          </cell>
          <cell r="E12178">
            <v>103.15046033168986</v>
          </cell>
          <cell r="F12178" t="str">
            <v>Public Apr 25</v>
          </cell>
        </row>
        <row r="12179">
          <cell r="A12179" t="str">
            <v>1SCA022661R8330</v>
          </cell>
          <cell r="B12179" t="str">
            <v>ABB</v>
          </cell>
          <cell r="C12179" t="str">
            <v>HRC FUSE LINK</v>
          </cell>
          <cell r="D12179" t="str">
            <v>HRC FUSE LINK , OFAA000GG4</v>
          </cell>
          <cell r="E12179">
            <v>103.15046033168986</v>
          </cell>
          <cell r="F12179" t="str">
            <v>Public Apr 25</v>
          </cell>
        </row>
        <row r="12180">
          <cell r="A12180" t="str">
            <v>1SCA022661R9140</v>
          </cell>
          <cell r="B12180" t="str">
            <v>ABB</v>
          </cell>
          <cell r="C12180" t="str">
            <v>HRC FUSE LINK</v>
          </cell>
          <cell r="D12180" t="str">
            <v>HRC FUSE LINK , OFAA000GG40</v>
          </cell>
          <cell r="E12180">
            <v>103.15046033168986</v>
          </cell>
          <cell r="F12180" t="str">
            <v>Public Apr 25</v>
          </cell>
        </row>
        <row r="12181">
          <cell r="A12181" t="str">
            <v>1SCA022661R9220</v>
          </cell>
          <cell r="B12181" t="str">
            <v>ABB</v>
          </cell>
          <cell r="C12181" t="str">
            <v>HRC FUSE LINK</v>
          </cell>
          <cell r="D12181" t="str">
            <v>HRC FUSE LINK , OFAA000GG50</v>
          </cell>
          <cell r="E12181">
            <v>103.15046033168986</v>
          </cell>
          <cell r="F12181" t="str">
            <v>Public Apr 25</v>
          </cell>
        </row>
        <row r="12182">
          <cell r="A12182" t="str">
            <v>1SCA022661R8410</v>
          </cell>
          <cell r="B12182" t="str">
            <v>ABB</v>
          </cell>
          <cell r="C12182" t="str">
            <v>HRC FUSE LINK</v>
          </cell>
          <cell r="D12182" t="str">
            <v>HRC FUSE LINK , OFAA000GG6</v>
          </cell>
          <cell r="E12182">
            <v>103.15046033168986</v>
          </cell>
          <cell r="F12182" t="str">
            <v>Public Apr 25</v>
          </cell>
        </row>
        <row r="12183">
          <cell r="A12183" t="str">
            <v>1SCA022661R9310</v>
          </cell>
          <cell r="B12183" t="str">
            <v>ABB</v>
          </cell>
          <cell r="C12183" t="str">
            <v>HRC FUSE LINK</v>
          </cell>
          <cell r="D12183" t="str">
            <v>HRC FUSE LINK , OFAA000GG63</v>
          </cell>
          <cell r="E12183">
            <v>103.15046033168986</v>
          </cell>
          <cell r="F12183" t="str">
            <v>Public Apr 25</v>
          </cell>
        </row>
        <row r="12184">
          <cell r="A12184" t="str">
            <v>1SCA022701R1850</v>
          </cell>
          <cell r="B12184" t="str">
            <v>ABB</v>
          </cell>
          <cell r="C12184" t="str">
            <v>HRC FUSE LINK</v>
          </cell>
          <cell r="D12184" t="str">
            <v>HRC FUSE LINK , OFAA00AM100</v>
          </cell>
          <cell r="E12184">
            <v>103.15046033168986</v>
          </cell>
          <cell r="F12184" t="str">
            <v>Public Apr 25</v>
          </cell>
        </row>
        <row r="12185">
          <cell r="A12185" t="str">
            <v>1SCA022701R1930</v>
          </cell>
          <cell r="B12185" t="str">
            <v>ABB</v>
          </cell>
          <cell r="C12185" t="str">
            <v>HRC FUSE LINK</v>
          </cell>
          <cell r="D12185" t="str">
            <v>HRC FUSE LINK , OFAA00AM125</v>
          </cell>
          <cell r="E12185">
            <v>103.15046033168986</v>
          </cell>
          <cell r="F12185" t="str">
            <v>Public Apr 25</v>
          </cell>
        </row>
        <row r="12186">
          <cell r="A12186" t="str">
            <v>1SCA022701R1770</v>
          </cell>
          <cell r="B12186" t="str">
            <v>ABB</v>
          </cell>
          <cell r="C12186" t="str">
            <v>HRC FUSE LINK</v>
          </cell>
          <cell r="D12186" t="str">
            <v>HRC FUSE LINK , OFAA00AM80</v>
          </cell>
          <cell r="E12186">
            <v>103.15046033168986</v>
          </cell>
          <cell r="F12186" t="str">
            <v>Public Apr 25</v>
          </cell>
        </row>
        <row r="12187">
          <cell r="A12187" t="str">
            <v>1SCA022700R9520</v>
          </cell>
          <cell r="B12187" t="str">
            <v>ABB</v>
          </cell>
          <cell r="C12187" t="str">
            <v>HRC FUSE LINK</v>
          </cell>
          <cell r="D12187" t="str">
            <v>HRC FUSE LINK , OFAA00GG100</v>
          </cell>
          <cell r="E12187">
            <v>103.15046033168986</v>
          </cell>
          <cell r="F12187" t="str">
            <v>Public Apr 25</v>
          </cell>
        </row>
        <row r="12188">
          <cell r="A12188" t="str">
            <v>1SCA022724R0610</v>
          </cell>
          <cell r="B12188" t="str">
            <v>ABB</v>
          </cell>
          <cell r="C12188" t="str">
            <v>HRC FUSE LINK</v>
          </cell>
          <cell r="D12188" t="str">
            <v>HRC FUSE LINK , OFAA00GG125</v>
          </cell>
          <cell r="E12188">
            <v>103.15046033168986</v>
          </cell>
          <cell r="F12188" t="str">
            <v>Public Apr 25</v>
          </cell>
        </row>
        <row r="12189">
          <cell r="A12189" t="str">
            <v>1SCA022700R9440</v>
          </cell>
          <cell r="B12189" t="str">
            <v>ABB</v>
          </cell>
          <cell r="C12189" t="str">
            <v>HRC FUSE LINK</v>
          </cell>
          <cell r="D12189" t="str">
            <v>HRC FUSE LINK , OFAA00GG80</v>
          </cell>
          <cell r="E12189">
            <v>103.15046033168986</v>
          </cell>
          <cell r="F12189" t="str">
            <v>Public Apr 25</v>
          </cell>
        </row>
        <row r="12190">
          <cell r="A12190" t="str">
            <v>1SCA022703R1370</v>
          </cell>
          <cell r="B12190" t="str">
            <v>ABB</v>
          </cell>
          <cell r="C12190" t="str">
            <v>HRC FUSE LINK</v>
          </cell>
          <cell r="D12190" t="str">
            <v>HRC FUSE LINK , OFAA0GG10</v>
          </cell>
          <cell r="E12190">
            <v>216.59195029134915</v>
          </cell>
          <cell r="F12190" t="str">
            <v>Public Apr 25</v>
          </cell>
        </row>
        <row r="12191">
          <cell r="A12191" t="str">
            <v>1SCA022703R2340</v>
          </cell>
          <cell r="B12191" t="str">
            <v>ABB</v>
          </cell>
          <cell r="C12191" t="str">
            <v>HRC FUSE LINK</v>
          </cell>
          <cell r="D12191" t="str">
            <v>HRC FUSE LINK , OFAA0GG100</v>
          </cell>
          <cell r="E12191">
            <v>216.59195029134915</v>
          </cell>
          <cell r="F12191" t="str">
            <v>Public Apr 25</v>
          </cell>
        </row>
        <row r="12192">
          <cell r="A12192" t="str">
            <v>1SCA022703R2420</v>
          </cell>
          <cell r="B12192" t="str">
            <v>ABB</v>
          </cell>
          <cell r="C12192" t="str">
            <v>HRC FUSE LINK</v>
          </cell>
          <cell r="D12192" t="str">
            <v>HRC FUSE LINK , OFAA0GG125</v>
          </cell>
          <cell r="E12192">
            <v>216.59195029134915</v>
          </cell>
          <cell r="F12192" t="str">
            <v>Public Apr 25</v>
          </cell>
        </row>
        <row r="12193">
          <cell r="A12193" t="str">
            <v>1SCA022703R1450</v>
          </cell>
          <cell r="B12193" t="str">
            <v>ABB</v>
          </cell>
          <cell r="C12193" t="str">
            <v>HRC FUSE LINK</v>
          </cell>
          <cell r="D12193" t="str">
            <v>HRC FUSE LINK , OFAA0GG16</v>
          </cell>
          <cell r="E12193">
            <v>216.59195029134915</v>
          </cell>
          <cell r="F12193" t="str">
            <v>Public Apr 25</v>
          </cell>
        </row>
        <row r="12194">
          <cell r="A12194" t="str">
            <v>1SCA022703R2510</v>
          </cell>
          <cell r="B12194" t="str">
            <v>ABB</v>
          </cell>
          <cell r="C12194" t="str">
            <v>HRC FUSE LINK</v>
          </cell>
          <cell r="D12194" t="str">
            <v>HRC FUSE LINK , OFAA0GG160</v>
          </cell>
          <cell r="E12194">
            <v>216.59195029134915</v>
          </cell>
          <cell r="F12194" t="str">
            <v>Public Apr 25</v>
          </cell>
        </row>
        <row r="12195">
          <cell r="A12195" t="str">
            <v>1SCA022703R1530</v>
          </cell>
          <cell r="B12195" t="str">
            <v>ABB</v>
          </cell>
          <cell r="C12195" t="str">
            <v>HRC FUSE LINK</v>
          </cell>
          <cell r="D12195" t="str">
            <v>HRC FUSE LINK , OFAA0GG20</v>
          </cell>
          <cell r="E12195">
            <v>216.59195029134915</v>
          </cell>
          <cell r="F12195" t="str">
            <v>Public Apr 25</v>
          </cell>
        </row>
        <row r="12196">
          <cell r="A12196" t="str">
            <v>1SCA022703R1610</v>
          </cell>
          <cell r="B12196" t="str">
            <v>ABB</v>
          </cell>
          <cell r="C12196" t="str">
            <v>HRC FUSE LINK</v>
          </cell>
          <cell r="D12196" t="str">
            <v>HRC FUSE LINK , OFAA0GG25</v>
          </cell>
          <cell r="E12196">
            <v>216.59195029134915</v>
          </cell>
          <cell r="F12196" t="str">
            <v>Public Apr 25</v>
          </cell>
        </row>
        <row r="12197">
          <cell r="A12197" t="str">
            <v>1SCA022703R1700</v>
          </cell>
          <cell r="B12197" t="str">
            <v>ABB</v>
          </cell>
          <cell r="C12197" t="str">
            <v>HRC FUSE LINK</v>
          </cell>
          <cell r="D12197" t="str">
            <v>HRC FUSE LINK , OFAA0GG32</v>
          </cell>
          <cell r="E12197">
            <v>216.59195029134915</v>
          </cell>
          <cell r="F12197" t="str">
            <v>Public Apr 25</v>
          </cell>
        </row>
        <row r="12198">
          <cell r="A12198" t="str">
            <v>1SCA022703R1880</v>
          </cell>
          <cell r="B12198" t="str">
            <v>ABB</v>
          </cell>
          <cell r="C12198" t="str">
            <v>HRC FUSE LINK</v>
          </cell>
          <cell r="D12198" t="str">
            <v>HRC FUSE LINK , OFAA0GG35</v>
          </cell>
          <cell r="E12198">
            <v>216.59195029134915</v>
          </cell>
          <cell r="F12198" t="str">
            <v>Public Apr 25</v>
          </cell>
        </row>
        <row r="12199">
          <cell r="A12199" t="str">
            <v>1SCA022703R1960</v>
          </cell>
          <cell r="B12199" t="str">
            <v>ABB</v>
          </cell>
          <cell r="C12199" t="str">
            <v>HRC FUSE LINK</v>
          </cell>
          <cell r="D12199" t="str">
            <v>HRC FUSE LINK , OFAA0GG40</v>
          </cell>
          <cell r="E12199">
            <v>216.59195029134915</v>
          </cell>
          <cell r="F12199" t="str">
            <v>Public Apr 25</v>
          </cell>
        </row>
        <row r="12200">
          <cell r="A12200" t="str">
            <v>1SCA022703R2000</v>
          </cell>
          <cell r="B12200" t="str">
            <v>ABB</v>
          </cell>
          <cell r="C12200" t="str">
            <v>HRC FUSE LINK</v>
          </cell>
          <cell r="D12200" t="str">
            <v>HRC FUSE LINK , OFAA0GG50</v>
          </cell>
          <cell r="E12200">
            <v>216.59195029134915</v>
          </cell>
          <cell r="F12200" t="str">
            <v>Public Apr 25</v>
          </cell>
        </row>
        <row r="12201">
          <cell r="A12201" t="str">
            <v>1SCA022703R1290</v>
          </cell>
          <cell r="B12201" t="str">
            <v>ABB</v>
          </cell>
          <cell r="C12201" t="str">
            <v>HRC FUSE LINK</v>
          </cell>
          <cell r="D12201" t="str">
            <v>HRC FUSE LINK , OFAA0GG6</v>
          </cell>
          <cell r="E12201">
            <v>216.59195029134915</v>
          </cell>
          <cell r="F12201" t="str">
            <v>Public Apr 25</v>
          </cell>
        </row>
        <row r="12202">
          <cell r="A12202" t="str">
            <v>1SCA022703R2180</v>
          </cell>
          <cell r="B12202" t="str">
            <v>ABB</v>
          </cell>
          <cell r="C12202" t="str">
            <v>HRC FUSE LINK</v>
          </cell>
          <cell r="D12202" t="str">
            <v>HRC FUSE LINK , OFAA0GG63</v>
          </cell>
          <cell r="E12202">
            <v>216.59195029134915</v>
          </cell>
          <cell r="F12202" t="str">
            <v>Public Apr 25</v>
          </cell>
        </row>
        <row r="12203">
          <cell r="A12203" t="str">
            <v>1SCA022703R2260</v>
          </cell>
          <cell r="B12203" t="str">
            <v>ABB</v>
          </cell>
          <cell r="C12203" t="str">
            <v>HRC FUSE LINK</v>
          </cell>
          <cell r="D12203" t="str">
            <v>HRC FUSE LINK , OFAA0GG80</v>
          </cell>
          <cell r="E12203">
            <v>216.59195029134915</v>
          </cell>
          <cell r="F12203" t="str">
            <v>Public Apr 25</v>
          </cell>
        </row>
        <row r="12204">
          <cell r="A12204" t="str">
            <v>1SCA022701R2310</v>
          </cell>
          <cell r="B12204" t="str">
            <v>ABB</v>
          </cell>
          <cell r="C12204" t="str">
            <v>HRC FUSE LINK</v>
          </cell>
          <cell r="D12204" t="str">
            <v>HRC FUSE LINK , OFAA1AM100</v>
          </cell>
          <cell r="E12204">
            <v>237.54626382787984</v>
          </cell>
          <cell r="F12204" t="str">
            <v>Public Apr 25</v>
          </cell>
        </row>
        <row r="12205">
          <cell r="A12205" t="str">
            <v>1SCA022701R2400</v>
          </cell>
          <cell r="B12205" t="str">
            <v>ABB</v>
          </cell>
          <cell r="C12205" t="str">
            <v>HRC FUSE LINK</v>
          </cell>
          <cell r="D12205" t="str">
            <v>HRC FUSE LINK , OFAA1AM125</v>
          </cell>
          <cell r="E12205">
            <v>237.54626382787984</v>
          </cell>
          <cell r="F12205" t="str">
            <v>Public Apr 25</v>
          </cell>
        </row>
        <row r="12206">
          <cell r="A12206" t="str">
            <v>1SCA022701R2580</v>
          </cell>
          <cell r="B12206" t="str">
            <v>ABB</v>
          </cell>
          <cell r="C12206" t="str">
            <v>HRC FUSE LINK</v>
          </cell>
          <cell r="D12206" t="str">
            <v>HRC FUSE LINK , OFAA1AM160</v>
          </cell>
          <cell r="E12206">
            <v>237.54626382787984</v>
          </cell>
          <cell r="F12206" t="str">
            <v>Public Apr 25</v>
          </cell>
        </row>
        <row r="12207">
          <cell r="A12207" t="str">
            <v>1SCA022701R2660</v>
          </cell>
          <cell r="B12207" t="str">
            <v>ABB</v>
          </cell>
          <cell r="C12207" t="str">
            <v>HRC FUSE LINK</v>
          </cell>
          <cell r="D12207" t="str">
            <v>HRC FUSE LINK , OFAA1AM200</v>
          </cell>
          <cell r="E12207">
            <v>237.54626382787984</v>
          </cell>
          <cell r="F12207" t="str">
            <v>Public Apr 25</v>
          </cell>
        </row>
        <row r="12208">
          <cell r="A12208" t="str">
            <v>1SCA022701R2740</v>
          </cell>
          <cell r="B12208" t="str">
            <v>ABB</v>
          </cell>
          <cell r="C12208" t="str">
            <v>HRC FUSE LINK</v>
          </cell>
          <cell r="D12208" t="str">
            <v>HRC FUSE LINK , OFAA1AM250</v>
          </cell>
          <cell r="E12208">
            <v>237.54626382787984</v>
          </cell>
          <cell r="F12208" t="str">
            <v>Public Apr 25</v>
          </cell>
        </row>
        <row r="12209">
          <cell r="A12209" t="str">
            <v>1SCA022701R2070</v>
          </cell>
          <cell r="B12209" t="str">
            <v>ABB</v>
          </cell>
          <cell r="C12209" t="str">
            <v>HRC FUSE LINK</v>
          </cell>
          <cell r="D12209" t="str">
            <v>HRC FUSE LINK , OFAA1AM50</v>
          </cell>
          <cell r="E12209">
            <v>237.54626382787984</v>
          </cell>
          <cell r="F12209" t="str">
            <v>Public Apr 25</v>
          </cell>
        </row>
        <row r="12210">
          <cell r="A12210" t="str">
            <v>1SCA022701R2150</v>
          </cell>
          <cell r="B12210" t="str">
            <v>ABB</v>
          </cell>
          <cell r="C12210" t="str">
            <v>HRC FUSE LINK</v>
          </cell>
          <cell r="D12210" t="str">
            <v>HRC FUSE LINK , OFAA1AM63</v>
          </cell>
          <cell r="E12210">
            <v>237.54626382787984</v>
          </cell>
          <cell r="F12210" t="str">
            <v>Public Apr 25</v>
          </cell>
        </row>
        <row r="12211">
          <cell r="A12211" t="str">
            <v>1SCA022701R2230</v>
          </cell>
          <cell r="B12211" t="str">
            <v>ABB</v>
          </cell>
          <cell r="C12211" t="str">
            <v>HRC FUSE LINK</v>
          </cell>
          <cell r="D12211" t="str">
            <v>HRC FUSE LINK , OFAA1AM80</v>
          </cell>
          <cell r="E12211">
            <v>237.54626382787984</v>
          </cell>
          <cell r="F12211" t="str">
            <v>Public Apr 25</v>
          </cell>
        </row>
        <row r="12212">
          <cell r="A12212" t="str">
            <v>1SCA022700R9950</v>
          </cell>
          <cell r="B12212" t="str">
            <v>ABB</v>
          </cell>
          <cell r="C12212" t="str">
            <v>HRC FUSE LINK</v>
          </cell>
          <cell r="D12212" t="str">
            <v>HRC FUSE LINK , OFAA1GG100</v>
          </cell>
          <cell r="E12212">
            <v>237.54626382787984</v>
          </cell>
          <cell r="F12212" t="str">
            <v>Public Apr 25</v>
          </cell>
        </row>
        <row r="12213">
          <cell r="A12213" t="str">
            <v>1SCA022701R0020</v>
          </cell>
          <cell r="B12213" t="str">
            <v>ABB</v>
          </cell>
          <cell r="C12213" t="str">
            <v>HRC FUSE LINK</v>
          </cell>
          <cell r="D12213" t="str">
            <v>HRC FUSE LINK , OFAA1GG125</v>
          </cell>
          <cell r="E12213">
            <v>237.54626382787984</v>
          </cell>
          <cell r="F12213" t="str">
            <v>Public Apr 25</v>
          </cell>
        </row>
        <row r="12214">
          <cell r="A12214" t="str">
            <v>1SCA022652R0610</v>
          </cell>
          <cell r="B12214" t="str">
            <v>ABB</v>
          </cell>
          <cell r="C12214" t="str">
            <v>HRC FUSE LINK</v>
          </cell>
          <cell r="D12214" t="str">
            <v>HRC FUSE LINK , OFAF000AM10</v>
          </cell>
          <cell r="E12214">
            <v>44.442357821604659</v>
          </cell>
          <cell r="F12214" t="str">
            <v>Public Apr 25</v>
          </cell>
        </row>
        <row r="12215">
          <cell r="A12215" t="str">
            <v>1SCA022652R0790</v>
          </cell>
          <cell r="B12215" t="str">
            <v>ABB</v>
          </cell>
          <cell r="C12215" t="str">
            <v>HRC FUSE LINK</v>
          </cell>
          <cell r="D12215" t="str">
            <v>HRC FUSE LINK , OFAF000AM16</v>
          </cell>
          <cell r="E12215">
            <v>45.34297301658448</v>
          </cell>
          <cell r="F12215" t="str">
            <v>Public Apr 25</v>
          </cell>
        </row>
        <row r="12216">
          <cell r="A12216" t="str">
            <v>1SCA022652R0360</v>
          </cell>
          <cell r="B12216" t="str">
            <v>ABB</v>
          </cell>
          <cell r="C12216" t="str">
            <v>HRC FUSE LINK</v>
          </cell>
          <cell r="D12216" t="str">
            <v>HRC FUSE LINK , OFAF000AM2</v>
          </cell>
          <cell r="E12216">
            <v>49.48580291349171</v>
          </cell>
          <cell r="F12216" t="str">
            <v>Public Apr 25</v>
          </cell>
        </row>
        <row r="12217">
          <cell r="A12217" t="str">
            <v>1SCA022652R0870</v>
          </cell>
          <cell r="B12217" t="str">
            <v>ABB</v>
          </cell>
          <cell r="C12217" t="str">
            <v>HRC FUSE LINK</v>
          </cell>
          <cell r="D12217" t="str">
            <v>HRC FUSE LINK , OFAF000AM20</v>
          </cell>
          <cell r="E12217">
            <v>53.65264921559838</v>
          </cell>
          <cell r="F12217" t="str">
            <v>Public Apr 25</v>
          </cell>
        </row>
        <row r="12218">
          <cell r="A12218" t="str">
            <v>1SCA022652R0950</v>
          </cell>
          <cell r="B12218" t="str">
            <v>ABB</v>
          </cell>
          <cell r="C12218" t="str">
            <v>HRC FUSE LINK</v>
          </cell>
          <cell r="D12218" t="str">
            <v>HRC FUSE LINK , OFAF000AM25</v>
          </cell>
          <cell r="E12218">
            <v>53.472526176602422</v>
          </cell>
          <cell r="F12218" t="str">
            <v>Public Apr 25</v>
          </cell>
        </row>
        <row r="12219">
          <cell r="A12219" t="str">
            <v>1SCA022652R1090</v>
          </cell>
          <cell r="B12219" t="str">
            <v>ABB</v>
          </cell>
          <cell r="C12219" t="str">
            <v>HRC FUSE LINK</v>
          </cell>
          <cell r="D12219" t="str">
            <v>HRC FUSE LINK , OFAF000AM32</v>
          </cell>
          <cell r="E12219">
            <v>52.379779740026898</v>
          </cell>
          <cell r="F12219" t="str">
            <v>Public Apr 25</v>
          </cell>
        </row>
        <row r="12220">
          <cell r="A12220" t="str">
            <v>1SCA022697R2510</v>
          </cell>
          <cell r="B12220" t="str">
            <v>ABB</v>
          </cell>
          <cell r="C12220" t="str">
            <v>HRC FUSE LINK</v>
          </cell>
          <cell r="D12220" t="str">
            <v>HRC FUSE LINK , OFAF000AM35</v>
          </cell>
          <cell r="E12220">
            <v>53.65264921559838</v>
          </cell>
          <cell r="F12220" t="str">
            <v>Public Apr 25</v>
          </cell>
        </row>
        <row r="12221">
          <cell r="A12221" t="str">
            <v>1SCA022652R0440</v>
          </cell>
          <cell r="B12221" t="str">
            <v>ABB</v>
          </cell>
          <cell r="C12221" t="str">
            <v>HRC FUSE LINK</v>
          </cell>
          <cell r="D12221" t="str">
            <v>HRC FUSE LINK , OFAF000AM4</v>
          </cell>
          <cell r="E12221">
            <v>55.465887808157774</v>
          </cell>
          <cell r="F12221" t="str">
            <v>Public Apr 25</v>
          </cell>
        </row>
        <row r="12222">
          <cell r="A12222" t="str">
            <v>1SCA022652R1170</v>
          </cell>
          <cell r="B12222" t="str">
            <v>ABB</v>
          </cell>
          <cell r="C12222" t="str">
            <v>HRC FUSE LINK</v>
          </cell>
          <cell r="D12222" t="str">
            <v>HRC FUSE LINK , OFAF000AM40</v>
          </cell>
          <cell r="E12222">
            <v>55.994248722545962</v>
          </cell>
          <cell r="F12222" t="str">
            <v>Public Apr 25</v>
          </cell>
        </row>
        <row r="12223">
          <cell r="A12223" t="str">
            <v>1SCA022697R2690</v>
          </cell>
          <cell r="B12223" t="str">
            <v>ABB</v>
          </cell>
          <cell r="C12223" t="str">
            <v>HRC FUSE LINK</v>
          </cell>
          <cell r="D12223" t="str">
            <v>HRC FUSE LINK , OFAF000AM50</v>
          </cell>
          <cell r="E12223">
            <v>59.068348588077093</v>
          </cell>
          <cell r="F12223" t="str">
            <v>Public Apr 25</v>
          </cell>
        </row>
        <row r="12224">
          <cell r="A12224" t="str">
            <v>1SCA022652R0520</v>
          </cell>
          <cell r="B12224" t="str">
            <v>ABB</v>
          </cell>
          <cell r="C12224" t="str">
            <v>HRC FUSE LINK</v>
          </cell>
          <cell r="D12224" t="str">
            <v>HRC FUSE LINK , OFAF000AM6</v>
          </cell>
          <cell r="E12224">
            <v>48.597195921111599</v>
          </cell>
          <cell r="F12224" t="str">
            <v>Public Apr 25</v>
          </cell>
        </row>
        <row r="12225">
          <cell r="A12225" t="str">
            <v>1SCA022697R2770</v>
          </cell>
          <cell r="B12225" t="str">
            <v>ABB</v>
          </cell>
          <cell r="C12225" t="str">
            <v>HRC FUSE LINK</v>
          </cell>
          <cell r="D12225" t="str">
            <v>HRC FUSE LINK , OFAF000AM63</v>
          </cell>
          <cell r="E12225">
            <v>53.65264921559838</v>
          </cell>
          <cell r="F12225" t="str">
            <v>Public Apr 25</v>
          </cell>
        </row>
        <row r="12226">
          <cell r="A12226" t="str">
            <v>1SCA022697R2850</v>
          </cell>
          <cell r="B12226" t="str">
            <v>ABB</v>
          </cell>
          <cell r="C12226" t="str">
            <v>HRC FUSE LINK</v>
          </cell>
          <cell r="D12226" t="str">
            <v>HRC FUSE LINK , OFAF000AM80</v>
          </cell>
          <cell r="E12226">
            <v>53.65264921559838</v>
          </cell>
          <cell r="F12226" t="str">
            <v>Public Apr 25</v>
          </cell>
        </row>
        <row r="12227">
          <cell r="A12227" t="str">
            <v>1SCA022627R0580</v>
          </cell>
          <cell r="B12227" t="str">
            <v>ABB</v>
          </cell>
          <cell r="C12227" t="str">
            <v>HRC FUSE LINK</v>
          </cell>
          <cell r="D12227" t="str">
            <v>HRC FUSE LINK , OFAF000H10</v>
          </cell>
          <cell r="E12227">
            <v>37.753788973554457</v>
          </cell>
          <cell r="F12227" t="str">
            <v>Public Apr 25</v>
          </cell>
        </row>
        <row r="12228">
          <cell r="A12228" t="str">
            <v>1SCA022627R1550</v>
          </cell>
          <cell r="B12228" t="str">
            <v>ABB</v>
          </cell>
          <cell r="C12228" t="str">
            <v>HRC FUSE LINK</v>
          </cell>
          <cell r="D12228" t="str">
            <v>HRC FUSE LINK , OFAF000H100</v>
          </cell>
          <cell r="E12228">
            <v>46.976088570147915</v>
          </cell>
          <cell r="F12228" t="str">
            <v>Public Apr 25</v>
          </cell>
        </row>
        <row r="12229">
          <cell r="A12229" t="str">
            <v>1SCA022627R0660</v>
          </cell>
          <cell r="B12229" t="str">
            <v>ABB</v>
          </cell>
          <cell r="C12229" t="str">
            <v>HRC FUSE LINK</v>
          </cell>
          <cell r="D12229" t="str">
            <v>HRC FUSE LINK , OFAF000H16</v>
          </cell>
          <cell r="E12229">
            <v>46.976088570147915</v>
          </cell>
          <cell r="F12229" t="str">
            <v>Public Apr 25</v>
          </cell>
        </row>
        <row r="12230">
          <cell r="A12230" t="str">
            <v>1SCA022627R0230</v>
          </cell>
          <cell r="B12230" t="str">
            <v>ABB</v>
          </cell>
          <cell r="C12230" t="str">
            <v>HRC FUSE LINK</v>
          </cell>
          <cell r="D12230" t="str">
            <v>HRC FUSE LINK , OFAF000H2</v>
          </cell>
          <cell r="E12230">
            <v>71.712985925593912</v>
          </cell>
          <cell r="F12230" t="str">
            <v>Public Apr 25</v>
          </cell>
        </row>
        <row r="12231">
          <cell r="A12231" t="str">
            <v>1SCA022627R0740</v>
          </cell>
          <cell r="B12231" t="str">
            <v>ABB</v>
          </cell>
          <cell r="C12231" t="str">
            <v>HRC FUSE LINK</v>
          </cell>
          <cell r="D12231" t="str">
            <v>HRC FUSE LINK , OFAF000H20</v>
          </cell>
          <cell r="E12231">
            <v>35.952558583594801</v>
          </cell>
          <cell r="F12231" t="str">
            <v>Public Apr 25</v>
          </cell>
        </row>
        <row r="12232">
          <cell r="A12232" t="str">
            <v>1SCA022627R0820</v>
          </cell>
          <cell r="B12232" t="str">
            <v>ABB</v>
          </cell>
          <cell r="C12232" t="str">
            <v>HRC FUSE LINK</v>
          </cell>
          <cell r="D12232" t="str">
            <v>HRC FUSE LINK , OFAF000H25</v>
          </cell>
          <cell r="E12232">
            <v>27.450751142985212</v>
          </cell>
          <cell r="F12232" t="str">
            <v>Public Apr 25</v>
          </cell>
        </row>
        <row r="12233">
          <cell r="A12233" t="str">
            <v>1SCA022627R0910</v>
          </cell>
          <cell r="B12233" t="str">
            <v>ABB</v>
          </cell>
          <cell r="C12233" t="str">
            <v>HRC FUSE LINK</v>
          </cell>
          <cell r="D12233" t="str">
            <v>HRC FUSE LINK , OFAF000H32</v>
          </cell>
          <cell r="E12233">
            <v>46.976088570147915</v>
          </cell>
          <cell r="F12233" t="str">
            <v>Public Apr 25</v>
          </cell>
        </row>
        <row r="12234">
          <cell r="A12234" t="str">
            <v>1SCA022627R1040</v>
          </cell>
          <cell r="B12234" t="str">
            <v>ABB</v>
          </cell>
          <cell r="C12234" t="str">
            <v>HRC FUSE LINK</v>
          </cell>
          <cell r="D12234" t="str">
            <v>HRC FUSE LINK , OFAF000H35</v>
          </cell>
          <cell r="E12234">
            <v>46.976088570147915</v>
          </cell>
          <cell r="F12234" t="str">
            <v>Public Apr 25</v>
          </cell>
        </row>
        <row r="12235">
          <cell r="A12235" t="str">
            <v>1SCA022627R0310</v>
          </cell>
          <cell r="B12235" t="str">
            <v>ABB</v>
          </cell>
          <cell r="C12235" t="str">
            <v>HRC FUSE LINK</v>
          </cell>
          <cell r="D12235" t="str">
            <v>HRC FUSE LINK , OFAF000H4</v>
          </cell>
          <cell r="E12235">
            <v>35.952558583594801</v>
          </cell>
          <cell r="F12235" t="str">
            <v>Public Apr 25</v>
          </cell>
        </row>
        <row r="12236">
          <cell r="A12236" t="str">
            <v>1SCA022627R1120</v>
          </cell>
          <cell r="B12236" t="str">
            <v>ABB</v>
          </cell>
          <cell r="C12236" t="str">
            <v>HRC FUSE LINK</v>
          </cell>
          <cell r="D12236" t="str">
            <v>HRC FUSE LINK , OFAF000H40</v>
          </cell>
          <cell r="E12236">
            <v>37.753788973554457</v>
          </cell>
          <cell r="F12236" t="str">
            <v>Public Apr 25</v>
          </cell>
        </row>
        <row r="12237">
          <cell r="A12237" t="str">
            <v>1SCA022627R1210</v>
          </cell>
          <cell r="B12237" t="str">
            <v>ABB</v>
          </cell>
          <cell r="C12237" t="str">
            <v>HRC FUSE LINK</v>
          </cell>
          <cell r="D12237" t="str">
            <v>HRC FUSE LINK , OFAF000H50</v>
          </cell>
          <cell r="E12237">
            <v>35.952558583594801</v>
          </cell>
          <cell r="F12237" t="str">
            <v>Public Apr 25</v>
          </cell>
        </row>
        <row r="12238">
          <cell r="A12238" t="str">
            <v>1SCA022627R0400</v>
          </cell>
          <cell r="B12238" t="str">
            <v>ABB</v>
          </cell>
          <cell r="C12238" t="str">
            <v>HRC FUSE LINK</v>
          </cell>
          <cell r="D12238" t="str">
            <v>HRC FUSE LINK , OFAF000H6</v>
          </cell>
          <cell r="E12238">
            <v>31.437474406095919</v>
          </cell>
          <cell r="F12238" t="str">
            <v>Public Apr 25</v>
          </cell>
        </row>
        <row r="12239">
          <cell r="A12239" t="str">
            <v>1SCA022627R1390</v>
          </cell>
          <cell r="B12239" t="str">
            <v>ABB</v>
          </cell>
          <cell r="C12239" t="str">
            <v>HRC FUSE LINK</v>
          </cell>
          <cell r="D12239" t="str">
            <v>HRC FUSE LINK , OFAF000H63</v>
          </cell>
          <cell r="E12239">
            <v>31.965835320484096</v>
          </cell>
          <cell r="F12239" t="str">
            <v>Public Apr 25</v>
          </cell>
        </row>
        <row r="12240">
          <cell r="A12240" t="str">
            <v>1SCA022627R1470</v>
          </cell>
          <cell r="B12240" t="str">
            <v>ABB</v>
          </cell>
          <cell r="C12240" t="str">
            <v>HRC FUSE LINK</v>
          </cell>
          <cell r="D12240" t="str">
            <v>HRC FUSE LINK , OFAF000H80</v>
          </cell>
          <cell r="E12240">
            <v>46.976088570147915</v>
          </cell>
          <cell r="F12240" t="str">
            <v>Public Apr 25</v>
          </cell>
        </row>
        <row r="12241">
          <cell r="A12241" t="str">
            <v>1SCA022697R2930</v>
          </cell>
          <cell r="B12241" t="str">
            <v>ABB</v>
          </cell>
          <cell r="C12241" t="str">
            <v>HRC FUSE LINK</v>
          </cell>
          <cell r="D12241" t="str">
            <v>HRC FUSE LINK , OFAF00AM100</v>
          </cell>
          <cell r="E12241">
            <v>97.722752756611357</v>
          </cell>
          <cell r="F12241" t="str">
            <v>Public Apr 25</v>
          </cell>
        </row>
        <row r="12242">
          <cell r="A12242" t="str">
            <v>1SCA022697R3070</v>
          </cell>
          <cell r="B12242" t="str">
            <v>ABB</v>
          </cell>
          <cell r="C12242" t="str">
            <v>HRC FUSE LINK</v>
          </cell>
          <cell r="D12242" t="str">
            <v>HRC FUSE LINK , OFAF00AM125</v>
          </cell>
          <cell r="E12242">
            <v>78.209423532048419</v>
          </cell>
          <cell r="F12242" t="str">
            <v>Public Apr 25</v>
          </cell>
        </row>
        <row r="12243">
          <cell r="A12243" t="str">
            <v>1SCA022697R3150</v>
          </cell>
          <cell r="B12243" t="str">
            <v>ABB</v>
          </cell>
          <cell r="C12243" t="str">
            <v>HRC FUSE LINK</v>
          </cell>
          <cell r="D12243" t="str">
            <v>HRC FUSE LINK , OFAF00AM160</v>
          </cell>
          <cell r="E12243">
            <v>88.872707440609616</v>
          </cell>
          <cell r="F12243" t="str">
            <v>Public Apr 25</v>
          </cell>
        </row>
        <row r="12244">
          <cell r="A12244" t="str">
            <v>1SCA022627R1630</v>
          </cell>
          <cell r="B12244" t="str">
            <v>ABB</v>
          </cell>
          <cell r="C12244" t="str">
            <v>HRC FUSE LINK</v>
          </cell>
          <cell r="D12244" t="str">
            <v>HRC FUSE LINK , OFAF00H125</v>
          </cell>
          <cell r="E12244">
            <v>54.37314137158225</v>
          </cell>
          <cell r="F12244" t="str">
            <v>Public Apr 25</v>
          </cell>
        </row>
        <row r="12245">
          <cell r="A12245" t="str">
            <v>1SCA022627R1710</v>
          </cell>
          <cell r="B12245" t="str">
            <v>ABB</v>
          </cell>
          <cell r="C12245" t="str">
            <v>HRC FUSE LINK</v>
          </cell>
          <cell r="D12245" t="str">
            <v>HRC FUSE LINK , OFAF00H160</v>
          </cell>
          <cell r="E12245">
            <v>54.37314137158225</v>
          </cell>
          <cell r="F12245" t="str">
            <v>Public Apr 25</v>
          </cell>
        </row>
        <row r="12246">
          <cell r="A12246" t="str">
            <v>1SCA022697R3310</v>
          </cell>
          <cell r="B12246" t="str">
            <v>ABB</v>
          </cell>
          <cell r="C12246" t="str">
            <v>HRC FUSE LINK</v>
          </cell>
          <cell r="D12246" t="str">
            <v>HRC FUSE LINK , OFAF0AM10</v>
          </cell>
          <cell r="E12246">
            <v>111.82038260869568</v>
          </cell>
          <cell r="F12246" t="str">
            <v>Public Apr 25</v>
          </cell>
        </row>
        <row r="12247">
          <cell r="A12247" t="str">
            <v>1SCA022697R5790</v>
          </cell>
          <cell r="B12247" t="str">
            <v>ABB</v>
          </cell>
          <cell r="C12247" t="str">
            <v>HRC FUSE LINK</v>
          </cell>
          <cell r="D12247" t="str">
            <v>HRC FUSE LINK , OFAF0AM100</v>
          </cell>
          <cell r="E12247">
            <v>111.82038260869568</v>
          </cell>
          <cell r="F12247" t="str">
            <v>Public Apr 25</v>
          </cell>
        </row>
        <row r="12248">
          <cell r="A12248" t="str">
            <v>1SCA022697R6090</v>
          </cell>
          <cell r="B12248" t="str">
            <v>ABB</v>
          </cell>
          <cell r="C12248" t="str">
            <v>HRC FUSE LINK</v>
          </cell>
          <cell r="D12248" t="str">
            <v>HRC FUSE LINK , OFAF0AM125</v>
          </cell>
          <cell r="E12248">
            <v>111.82038260869568</v>
          </cell>
          <cell r="F12248" t="str">
            <v>Public Apr 25</v>
          </cell>
        </row>
        <row r="12249">
          <cell r="A12249" t="str">
            <v>1SCA022697R3400</v>
          </cell>
          <cell r="B12249" t="str">
            <v>ABB</v>
          </cell>
          <cell r="C12249" t="str">
            <v>HRC FUSE LINK</v>
          </cell>
          <cell r="D12249" t="str">
            <v>HRC FUSE LINK , OFAF0AM16</v>
          </cell>
          <cell r="E12249">
            <v>111.82038260869568</v>
          </cell>
          <cell r="F12249" t="str">
            <v>Public Apr 25</v>
          </cell>
        </row>
        <row r="12250">
          <cell r="A12250" t="str">
            <v>1SCA022697R6170</v>
          </cell>
          <cell r="B12250" t="str">
            <v>ABB</v>
          </cell>
          <cell r="C12250" t="str">
            <v>HRC FUSE LINK</v>
          </cell>
          <cell r="D12250" t="str">
            <v>HRC FUSE LINK , OFAF0AM160</v>
          </cell>
          <cell r="E12250">
            <v>111.82038260869568</v>
          </cell>
          <cell r="F12250" t="str">
            <v>Public Apr 25</v>
          </cell>
        </row>
        <row r="12251">
          <cell r="A12251" t="str">
            <v>1SCA022697R3580</v>
          </cell>
          <cell r="B12251" t="str">
            <v>ABB</v>
          </cell>
          <cell r="C12251" t="str">
            <v>HRC FUSE LINK</v>
          </cell>
          <cell r="D12251" t="str">
            <v>HRC FUSE LINK , OFAF0AM20</v>
          </cell>
          <cell r="E12251">
            <v>111.82038260869568</v>
          </cell>
          <cell r="F12251" t="str">
            <v>Public Apr 25</v>
          </cell>
        </row>
        <row r="12252">
          <cell r="A12252" t="str">
            <v>1SCA022697R6250</v>
          </cell>
          <cell r="B12252" t="str">
            <v>ABB</v>
          </cell>
          <cell r="C12252" t="str">
            <v>HRC FUSE LINK</v>
          </cell>
          <cell r="D12252" t="str">
            <v>HRC FUSE LINK , OFAF0AM200</v>
          </cell>
          <cell r="E12252">
            <v>111.82038260869568</v>
          </cell>
          <cell r="F12252" t="str">
            <v>Public Apr 25</v>
          </cell>
        </row>
        <row r="12253">
          <cell r="A12253" t="str">
            <v>1SCA022697R3660</v>
          </cell>
          <cell r="B12253" t="str">
            <v>ABB</v>
          </cell>
          <cell r="C12253" t="str">
            <v>HRC FUSE LINK</v>
          </cell>
          <cell r="D12253" t="str">
            <v>HRC FUSE LINK , OFAF0AM25</v>
          </cell>
          <cell r="E12253">
            <v>111.82038260869568</v>
          </cell>
          <cell r="F12253" t="str">
            <v>Public Apr 25</v>
          </cell>
        </row>
        <row r="12254">
          <cell r="A12254" t="str">
            <v>1SCA022697R3740</v>
          </cell>
          <cell r="B12254" t="str">
            <v>ABB</v>
          </cell>
          <cell r="C12254" t="str">
            <v>HRC FUSE LINK</v>
          </cell>
          <cell r="D12254" t="str">
            <v>HRC FUSE LINK , OFAF0AM32</v>
          </cell>
          <cell r="E12254">
            <v>111.82038260869568</v>
          </cell>
          <cell r="F12254" t="str">
            <v>Public Apr 25</v>
          </cell>
        </row>
        <row r="12255">
          <cell r="A12255" t="str">
            <v>1SCA022697R3820</v>
          </cell>
          <cell r="B12255" t="str">
            <v>ABB</v>
          </cell>
          <cell r="C12255" t="str">
            <v>HRC FUSE LINK</v>
          </cell>
          <cell r="D12255" t="str">
            <v>HRC FUSE LINK , OFAF0AM35</v>
          </cell>
          <cell r="E12255">
            <v>111.82038260869568</v>
          </cell>
          <cell r="F12255" t="str">
            <v>Public Apr 25</v>
          </cell>
        </row>
        <row r="12256">
          <cell r="A12256" t="str">
            <v>1SCA022697R3910</v>
          </cell>
          <cell r="B12256" t="str">
            <v>ABB</v>
          </cell>
          <cell r="C12256" t="str">
            <v>HRC FUSE LINK</v>
          </cell>
          <cell r="D12256" t="str">
            <v>HRC FUSE LINK , OFAF0AM40</v>
          </cell>
          <cell r="E12256">
            <v>111.82038260869568</v>
          </cell>
          <cell r="F12256" t="str">
            <v>Public Apr 25</v>
          </cell>
        </row>
        <row r="12257">
          <cell r="A12257" t="str">
            <v>1SCA022697R4040</v>
          </cell>
          <cell r="B12257" t="str">
            <v>ABB</v>
          </cell>
          <cell r="C12257" t="str">
            <v>HRC FUSE LINK</v>
          </cell>
          <cell r="D12257" t="str">
            <v>HRC FUSE LINK , OFAF0AM50</v>
          </cell>
          <cell r="E12257">
            <v>111.82038260869568</v>
          </cell>
          <cell r="F12257" t="str">
            <v>Public Apr 25</v>
          </cell>
        </row>
        <row r="12258">
          <cell r="A12258" t="str">
            <v>1SCA022697R3230</v>
          </cell>
          <cell r="B12258" t="str">
            <v>ABB</v>
          </cell>
          <cell r="C12258" t="str">
            <v>HRC FUSE LINK</v>
          </cell>
          <cell r="D12258" t="str">
            <v>HRC FUSE LINK , OFAF0AM6</v>
          </cell>
          <cell r="E12258">
            <v>111.82038260869568</v>
          </cell>
          <cell r="F12258" t="str">
            <v>Public Apr 25</v>
          </cell>
        </row>
        <row r="12259">
          <cell r="A12259" t="str">
            <v>1SCA022697R5610</v>
          </cell>
          <cell r="B12259" t="str">
            <v>ABB</v>
          </cell>
          <cell r="C12259" t="str">
            <v>HRC FUSE LINK</v>
          </cell>
          <cell r="D12259" t="str">
            <v>HRC FUSE LINK , OFAF0AM63</v>
          </cell>
          <cell r="E12259">
            <v>111.82038260869568</v>
          </cell>
          <cell r="F12259" t="str">
            <v>Public Apr 25</v>
          </cell>
        </row>
        <row r="12260">
          <cell r="A12260" t="str">
            <v>1SCA022697R5950</v>
          </cell>
          <cell r="B12260" t="str">
            <v>ABB</v>
          </cell>
          <cell r="C12260" t="str">
            <v>HRC FUSE LINK</v>
          </cell>
          <cell r="D12260" t="str">
            <v>HRC FUSE LINK , OFAF0AM80</v>
          </cell>
          <cell r="E12260">
            <v>111.82038260869568</v>
          </cell>
          <cell r="F12260" t="str">
            <v>Public Apr 25</v>
          </cell>
        </row>
        <row r="12261">
          <cell r="A12261" t="str">
            <v>1SCA022629R5310</v>
          </cell>
          <cell r="B12261" t="str">
            <v>ABB</v>
          </cell>
          <cell r="C12261" t="str">
            <v>HRC FUSE LINK</v>
          </cell>
          <cell r="D12261" t="str">
            <v>HRC FUSE LINK , OFAF0H250</v>
          </cell>
          <cell r="E12261">
            <v>214.59858865979385</v>
          </cell>
          <cell r="F12261" t="str">
            <v>Public Apr 25</v>
          </cell>
        </row>
        <row r="12262">
          <cell r="A12262" t="str">
            <v>1SCA022629R5220</v>
          </cell>
          <cell r="B12262" t="str">
            <v>ABB</v>
          </cell>
          <cell r="C12262" t="str">
            <v>HRC FUSE LINK</v>
          </cell>
          <cell r="D12262" t="str">
            <v>HRC FUSE LINK , OFAF0H224</v>
          </cell>
          <cell r="E12262">
            <v>115.07460551322278</v>
          </cell>
          <cell r="F12262" t="str">
            <v>Public Apr 25</v>
          </cell>
        </row>
        <row r="12263">
          <cell r="A12263" t="str">
            <v>1SCA022629R5140</v>
          </cell>
          <cell r="B12263" t="str">
            <v>ABB</v>
          </cell>
          <cell r="C12263" t="str">
            <v>HRC FUSE LINK</v>
          </cell>
          <cell r="D12263" t="str">
            <v>HRC FUSE LINK , OFAF0H200</v>
          </cell>
          <cell r="E12263">
            <v>79.302169968623929</v>
          </cell>
          <cell r="F12263" t="str">
            <v>Public Apr 25</v>
          </cell>
        </row>
        <row r="12264">
          <cell r="A12264" t="str">
            <v>1SCA022627R3170</v>
          </cell>
          <cell r="B12264" t="str">
            <v>ABB</v>
          </cell>
          <cell r="C12264" t="str">
            <v>HRC FUSE LINK</v>
          </cell>
          <cell r="D12264" t="str">
            <v>HRC FUSE LINK , OFAF0H160</v>
          </cell>
          <cell r="E12264">
            <v>72.073232003585844</v>
          </cell>
          <cell r="F12264" t="str">
            <v>Public Apr 25</v>
          </cell>
        </row>
        <row r="12265">
          <cell r="A12265" t="str">
            <v>1SCA022627R3090</v>
          </cell>
          <cell r="B12265" t="str">
            <v>ABB</v>
          </cell>
          <cell r="C12265" t="str">
            <v>HRC FUSE LINK</v>
          </cell>
          <cell r="D12265" t="str">
            <v>HRC FUSE LINK , OFAF0H125</v>
          </cell>
          <cell r="E12265">
            <v>72.073232003585844</v>
          </cell>
          <cell r="F12265" t="str">
            <v>Public Apr 25</v>
          </cell>
        </row>
        <row r="12266">
          <cell r="A12266" t="str">
            <v>1SCA022627R2950</v>
          </cell>
          <cell r="B12266" t="str">
            <v>ABB</v>
          </cell>
          <cell r="C12266" t="str">
            <v>HRC FUSE LINK</v>
          </cell>
          <cell r="D12266" t="str">
            <v>HRC FUSE LINK , OFAF0H100</v>
          </cell>
          <cell r="E12266">
            <v>72.073232003585844</v>
          </cell>
          <cell r="F12266" t="str">
            <v>Public Apr 25</v>
          </cell>
        </row>
        <row r="12267">
          <cell r="A12267" t="str">
            <v>1SCA022627R2870</v>
          </cell>
          <cell r="B12267" t="str">
            <v>ABB</v>
          </cell>
          <cell r="C12267" t="str">
            <v>HRC FUSE LINK</v>
          </cell>
          <cell r="D12267" t="str">
            <v>HRC FUSE LINK , OFAF0H 80</v>
          </cell>
          <cell r="E12267">
            <v>72.073232003585844</v>
          </cell>
          <cell r="F12267" t="str">
            <v>Public Apr 25</v>
          </cell>
        </row>
        <row r="12268">
          <cell r="A12268" t="str">
            <v>1SCA022627R2790</v>
          </cell>
          <cell r="B12268" t="str">
            <v>ABB</v>
          </cell>
          <cell r="C12268" t="str">
            <v>HRC FUSE LINK</v>
          </cell>
          <cell r="D12268" t="str">
            <v>HRC FUSE LINK , OFAF0H 63</v>
          </cell>
          <cell r="E12268">
            <v>72.073232003585844</v>
          </cell>
          <cell r="F12268" t="str">
            <v>Public Apr 25</v>
          </cell>
        </row>
        <row r="12269">
          <cell r="A12269" t="str">
            <v>1SCA022627R2610</v>
          </cell>
          <cell r="B12269" t="str">
            <v>ABB</v>
          </cell>
          <cell r="C12269" t="str">
            <v>HRC FUSE LINK</v>
          </cell>
          <cell r="D12269" t="str">
            <v>HRC FUSE LINK , OFAF0H 50</v>
          </cell>
          <cell r="E12269">
            <v>72.073232003585844</v>
          </cell>
          <cell r="F12269" t="str">
            <v>Public Apr 25</v>
          </cell>
        </row>
        <row r="12270">
          <cell r="A12270" t="str">
            <v>1SCA022627R2520</v>
          </cell>
          <cell r="B12270" t="str">
            <v>ABB</v>
          </cell>
          <cell r="C12270" t="str">
            <v>HRC FUSE LINK</v>
          </cell>
          <cell r="D12270" t="str">
            <v>HRC FUSE LINK , OFAF0H 40</v>
          </cell>
          <cell r="E12270">
            <v>77.500939578664287</v>
          </cell>
          <cell r="F12270" t="str">
            <v>Public Apr 25</v>
          </cell>
        </row>
        <row r="12271">
          <cell r="A12271" t="str">
            <v>1SCA022627R2440</v>
          </cell>
          <cell r="B12271" t="str">
            <v>ABB</v>
          </cell>
          <cell r="C12271" t="str">
            <v>HRC FUSE LINK</v>
          </cell>
          <cell r="D12271" t="str">
            <v>HRC FUSE LINK , OFAF0H 35</v>
          </cell>
          <cell r="E12271">
            <v>72.073232003585844</v>
          </cell>
          <cell r="F12271" t="str">
            <v>Public Apr 25</v>
          </cell>
        </row>
        <row r="12272">
          <cell r="A12272" t="str">
            <v>1SCA022627R2360</v>
          </cell>
          <cell r="B12272" t="str">
            <v>ABB</v>
          </cell>
          <cell r="C12272" t="str">
            <v>HRC FUSE LINK</v>
          </cell>
          <cell r="D12272" t="str">
            <v>HRC FUSE LINK , OFAF0H 32</v>
          </cell>
          <cell r="E12272">
            <v>72.073232003585844</v>
          </cell>
          <cell r="F12272" t="str">
            <v>Public Apr 25</v>
          </cell>
        </row>
        <row r="12273">
          <cell r="A12273" t="str">
            <v>1SCA022627R2280</v>
          </cell>
          <cell r="B12273" t="str">
            <v>ABB</v>
          </cell>
          <cell r="C12273" t="str">
            <v>HRC FUSE LINK</v>
          </cell>
          <cell r="D12273" t="str">
            <v>HRC FUSE LINK , OFAF0H 25</v>
          </cell>
          <cell r="E12273">
            <v>72.073232003585844</v>
          </cell>
          <cell r="F12273" t="str">
            <v>Public Apr 25</v>
          </cell>
        </row>
        <row r="12274">
          <cell r="A12274" t="str">
            <v>1SCA022627R2100</v>
          </cell>
          <cell r="B12274" t="str">
            <v>ABB</v>
          </cell>
          <cell r="C12274" t="str">
            <v>HRC FUSE LINK</v>
          </cell>
          <cell r="D12274" t="str">
            <v>HRC FUSE LINK , OFAF0H 20</v>
          </cell>
          <cell r="E12274">
            <v>72.073232003585844</v>
          </cell>
          <cell r="F12274" t="str">
            <v>Public Apr 25</v>
          </cell>
        </row>
        <row r="12275">
          <cell r="A12275" t="str">
            <v>1SCA022627R2010</v>
          </cell>
          <cell r="B12275" t="str">
            <v>ABB</v>
          </cell>
          <cell r="C12275" t="str">
            <v>HRC FUSE LINK</v>
          </cell>
          <cell r="D12275" t="str">
            <v>HRC FUSE LINK , OFAF0H 16</v>
          </cell>
          <cell r="E12275">
            <v>72.073232003585844</v>
          </cell>
          <cell r="F12275" t="str">
            <v>Public Apr 25</v>
          </cell>
        </row>
        <row r="12276">
          <cell r="A12276" t="str">
            <v>1SCA022627R1980</v>
          </cell>
          <cell r="B12276" t="str">
            <v>ABB</v>
          </cell>
          <cell r="C12276" t="str">
            <v>HRC FUSE LINK</v>
          </cell>
          <cell r="D12276" t="str">
            <v>HRC FUSE LINK , OFAF0H 10</v>
          </cell>
          <cell r="E12276">
            <v>72.073232003585844</v>
          </cell>
          <cell r="F12276" t="str">
            <v>Public Apr 25</v>
          </cell>
        </row>
        <row r="12277">
          <cell r="A12277" t="str">
            <v>1SCA022627R1800</v>
          </cell>
          <cell r="B12277" t="str">
            <v>ABB</v>
          </cell>
          <cell r="C12277" t="str">
            <v>HRC FUSE LINK</v>
          </cell>
          <cell r="D12277" t="str">
            <v>HRC FUSE LINK , OFAF0H  6</v>
          </cell>
          <cell r="E12277">
            <v>72.073232003585844</v>
          </cell>
          <cell r="F12277" t="str">
            <v>Public Apr 25</v>
          </cell>
        </row>
        <row r="12278">
          <cell r="A12278" t="str">
            <v>1SCA022697R7220</v>
          </cell>
          <cell r="B12278" t="str">
            <v>ABB</v>
          </cell>
          <cell r="C12278" t="str">
            <v>HRC FUSE LINK</v>
          </cell>
          <cell r="D12278" t="str">
            <v>HRC FUSE LINK , OFAF1AM100</v>
          </cell>
          <cell r="E12278">
            <v>232.11855625280143</v>
          </cell>
          <cell r="F12278" t="str">
            <v>Public Apr 25</v>
          </cell>
        </row>
        <row r="12279">
          <cell r="A12279" t="str">
            <v>1SCA022697R7310</v>
          </cell>
          <cell r="B12279" t="str">
            <v>ABB</v>
          </cell>
          <cell r="C12279" t="str">
            <v>HRC FUSE LINK</v>
          </cell>
          <cell r="D12279" t="str">
            <v>HRC FUSE LINK , OFAF1AM125</v>
          </cell>
          <cell r="E12279">
            <v>232.11855625280143</v>
          </cell>
          <cell r="F12279" t="str">
            <v>Public Apr 25</v>
          </cell>
        </row>
        <row r="12280">
          <cell r="A12280" t="str">
            <v>1SCA022697R6330</v>
          </cell>
          <cell r="B12280" t="str">
            <v>ABB</v>
          </cell>
          <cell r="C12280" t="str">
            <v>HRC FUSE LINK</v>
          </cell>
          <cell r="D12280" t="str">
            <v>HRC FUSE LINK , OFAF1AM16</v>
          </cell>
          <cell r="E12280">
            <v>232.11855625280143</v>
          </cell>
          <cell r="F12280" t="str">
            <v>Public Apr 25</v>
          </cell>
        </row>
        <row r="12281">
          <cell r="A12281" t="str">
            <v>1SCA022697R7490</v>
          </cell>
          <cell r="B12281" t="str">
            <v>ABB</v>
          </cell>
          <cell r="C12281" t="str">
            <v>HRC FUSE LINK</v>
          </cell>
          <cell r="D12281" t="str">
            <v>HRC FUSE LINK , OFAF1AM160</v>
          </cell>
          <cell r="E12281">
            <v>232.11855625280143</v>
          </cell>
          <cell r="F12281" t="str">
            <v>Public Apr 25</v>
          </cell>
        </row>
        <row r="12282">
          <cell r="A12282" t="str">
            <v>1SCA022697R6410</v>
          </cell>
          <cell r="B12282" t="str">
            <v>ABB</v>
          </cell>
          <cell r="C12282" t="str">
            <v>HRC FUSE LINK</v>
          </cell>
          <cell r="D12282" t="str">
            <v>HRC FUSE LINK , OFAF1AM20</v>
          </cell>
          <cell r="E12282">
            <v>232.11855625280143</v>
          </cell>
          <cell r="F12282" t="str">
            <v>Public Apr 25</v>
          </cell>
        </row>
        <row r="12283">
          <cell r="A12283" t="str">
            <v>1SCA022697R7570</v>
          </cell>
          <cell r="B12283" t="str">
            <v>ABB</v>
          </cell>
          <cell r="C12283" t="str">
            <v>HRC FUSE LINK</v>
          </cell>
          <cell r="D12283" t="str">
            <v>HRC FUSE LINK , OFAF1AM200</v>
          </cell>
          <cell r="E12283">
            <v>261.75480026893769</v>
          </cell>
          <cell r="F12283" t="str">
            <v>Public Apr 25</v>
          </cell>
        </row>
        <row r="12284">
          <cell r="A12284" t="str">
            <v>1SCA022697R7650</v>
          </cell>
          <cell r="B12284" t="str">
            <v>ABB</v>
          </cell>
          <cell r="C12284" t="str">
            <v>HRC FUSE LINK</v>
          </cell>
          <cell r="D12284" t="str">
            <v>HRC FUSE LINK , OFAF1AM224</v>
          </cell>
          <cell r="E12284">
            <v>237.54626382787984</v>
          </cell>
          <cell r="F12284" t="str">
            <v>Public Apr 25</v>
          </cell>
        </row>
        <row r="12285">
          <cell r="A12285" t="str">
            <v>1SCA022697R6500</v>
          </cell>
          <cell r="B12285" t="str">
            <v>ABB</v>
          </cell>
          <cell r="C12285" t="str">
            <v>HRC FUSE LINK</v>
          </cell>
          <cell r="D12285" t="str">
            <v>HRC FUSE LINK , OFAF1AM25</v>
          </cell>
          <cell r="E12285">
            <v>232.11855625280143</v>
          </cell>
          <cell r="F12285" t="str">
            <v>Public Apr 25</v>
          </cell>
        </row>
        <row r="12286">
          <cell r="A12286" t="str">
            <v>1SCA022697R7730</v>
          </cell>
          <cell r="B12286" t="str">
            <v>ABB</v>
          </cell>
          <cell r="C12286" t="str">
            <v>HRC FUSE LINK</v>
          </cell>
          <cell r="D12286" t="str">
            <v>HRC FUSE LINK , OFAF1AM250</v>
          </cell>
          <cell r="E12286">
            <v>237.54626382787984</v>
          </cell>
          <cell r="F12286" t="str">
            <v>Public Apr 25</v>
          </cell>
        </row>
        <row r="12287">
          <cell r="A12287" t="str">
            <v>1SCA022697R7810</v>
          </cell>
          <cell r="B12287" t="str">
            <v>ABB</v>
          </cell>
          <cell r="C12287" t="str">
            <v>HRC FUSE LINK</v>
          </cell>
          <cell r="D12287" t="str">
            <v>HRC FUSE LINK , OFAF1AM315</v>
          </cell>
          <cell r="E12287">
            <v>237.54626382787984</v>
          </cell>
          <cell r="F12287" t="str">
            <v>Public Apr 25</v>
          </cell>
        </row>
        <row r="12288">
          <cell r="A12288" t="str">
            <v>1SCA022697R6680</v>
          </cell>
          <cell r="B12288" t="str">
            <v>ABB</v>
          </cell>
          <cell r="C12288" t="str">
            <v>HRC FUSE LINK</v>
          </cell>
          <cell r="D12288" t="str">
            <v>HRC FUSE LINK , OFAF1AM32</v>
          </cell>
          <cell r="E12288">
            <v>232.11855625280143</v>
          </cell>
          <cell r="F12288" t="str">
            <v>Public Apr 25</v>
          </cell>
        </row>
        <row r="12289">
          <cell r="A12289" t="str">
            <v>1SCA022697R6760</v>
          </cell>
          <cell r="B12289" t="str">
            <v>ABB</v>
          </cell>
          <cell r="C12289" t="str">
            <v>HRC FUSE LINK</v>
          </cell>
          <cell r="D12289" t="str">
            <v>HRC FUSE LINK , OFAF1AM35</v>
          </cell>
          <cell r="E12289">
            <v>232.11855625280143</v>
          </cell>
          <cell r="F12289" t="str">
            <v>Public Apr 25</v>
          </cell>
        </row>
        <row r="12290">
          <cell r="A12290" t="str">
            <v>1SCA022697R6840</v>
          </cell>
          <cell r="B12290" t="str">
            <v>ABB</v>
          </cell>
          <cell r="C12290" t="str">
            <v>HRC FUSE LINK</v>
          </cell>
          <cell r="D12290" t="str">
            <v>HRC FUSE LINK , OFAF1AM40</v>
          </cell>
          <cell r="E12290">
            <v>232.11855625280143</v>
          </cell>
          <cell r="F12290" t="str">
            <v>Public Apr 25</v>
          </cell>
        </row>
        <row r="12291">
          <cell r="A12291" t="str">
            <v>1SCA022697R6920</v>
          </cell>
          <cell r="B12291" t="str">
            <v>ABB</v>
          </cell>
          <cell r="C12291" t="str">
            <v>HRC FUSE LINK</v>
          </cell>
          <cell r="D12291" t="str">
            <v>HRC FUSE LINK , OFAF1AM50</v>
          </cell>
          <cell r="E12291">
            <v>232.11855625280143</v>
          </cell>
          <cell r="F12291" t="str">
            <v>Public Apr 25</v>
          </cell>
        </row>
        <row r="12292">
          <cell r="A12292" t="str">
            <v>1SCA022697R7060</v>
          </cell>
          <cell r="B12292" t="str">
            <v>ABB</v>
          </cell>
          <cell r="C12292" t="str">
            <v>HRC FUSE LINK</v>
          </cell>
          <cell r="D12292" t="str">
            <v>HRC FUSE LINK , OFAF1AM63</v>
          </cell>
          <cell r="E12292">
            <v>232.11855625280143</v>
          </cell>
          <cell r="F12292" t="str">
            <v>Public Apr 25</v>
          </cell>
        </row>
        <row r="12293">
          <cell r="A12293" t="str">
            <v>1SCA022697R7140</v>
          </cell>
          <cell r="B12293" t="str">
            <v>ABB</v>
          </cell>
          <cell r="C12293" t="str">
            <v>HRC FUSE LINK</v>
          </cell>
          <cell r="D12293" t="str">
            <v>HRC FUSE LINK , OFAF1AM80</v>
          </cell>
          <cell r="E12293">
            <v>232.11855625280143</v>
          </cell>
          <cell r="F12293" t="str">
            <v>Public Apr 25</v>
          </cell>
        </row>
        <row r="12294">
          <cell r="A12294" t="str">
            <v>1SCA022627R4140</v>
          </cell>
          <cell r="B12294" t="str">
            <v>ABB</v>
          </cell>
          <cell r="C12294" t="str">
            <v>HRC FUSE LINK</v>
          </cell>
          <cell r="D12294" t="str">
            <v>HRC FUSE LINK , OFAF1H100</v>
          </cell>
          <cell r="E12294">
            <v>232.11855625280143</v>
          </cell>
          <cell r="F12294" t="str">
            <v>Public Apr 25</v>
          </cell>
        </row>
        <row r="12295">
          <cell r="A12295" t="str">
            <v>1SCA022627R4220</v>
          </cell>
          <cell r="B12295" t="str">
            <v>ABB</v>
          </cell>
          <cell r="C12295" t="str">
            <v>HRC FUSE LINK</v>
          </cell>
          <cell r="D12295" t="str">
            <v>HRC FUSE LINK , OFAF1H125</v>
          </cell>
          <cell r="E12295">
            <v>232.11855625280143</v>
          </cell>
          <cell r="F12295" t="str">
            <v>Public Apr 25</v>
          </cell>
        </row>
        <row r="12296">
          <cell r="A12296" t="str">
            <v>1SCA022627R3250</v>
          </cell>
          <cell r="B12296" t="str">
            <v>ABB</v>
          </cell>
          <cell r="C12296" t="str">
            <v>HRC FUSE LINK</v>
          </cell>
          <cell r="D12296" t="str">
            <v>HRC FUSE LINK , OFAF1H16</v>
          </cell>
          <cell r="E12296">
            <v>232.11855625280143</v>
          </cell>
          <cell r="F12296" t="str">
            <v>Public Apr 25</v>
          </cell>
        </row>
        <row r="12297">
          <cell r="A12297" t="str">
            <v>1SCA022627R4310</v>
          </cell>
          <cell r="B12297" t="str">
            <v>ABB</v>
          </cell>
          <cell r="C12297" t="str">
            <v>HRC FUSE LINK</v>
          </cell>
          <cell r="D12297" t="str">
            <v>HRC FUSE LINK , OFAF1H160</v>
          </cell>
          <cell r="E12297">
            <v>231.22994926042131</v>
          </cell>
          <cell r="F12297" t="str">
            <v>Public Apr 25</v>
          </cell>
        </row>
        <row r="12298">
          <cell r="A12298" t="str">
            <v>1SCA022627R3330</v>
          </cell>
          <cell r="B12298" t="str">
            <v>ABB</v>
          </cell>
          <cell r="C12298" t="str">
            <v>HRC FUSE LINK</v>
          </cell>
          <cell r="D12298" t="str">
            <v>HRC FUSE LINK , OFAF1H20</v>
          </cell>
          <cell r="E12298">
            <v>232.11855625280143</v>
          </cell>
          <cell r="F12298" t="str">
            <v>Public Apr 25</v>
          </cell>
        </row>
        <row r="12299">
          <cell r="A12299" t="str">
            <v>1SCA022627R4490</v>
          </cell>
          <cell r="B12299" t="str">
            <v>ABB</v>
          </cell>
          <cell r="C12299" t="str">
            <v>HRC FUSE LINK</v>
          </cell>
          <cell r="D12299" t="str">
            <v>HRC FUSE LINK , OFAF1H200</v>
          </cell>
          <cell r="E12299">
            <v>231.57818713581358</v>
          </cell>
          <cell r="F12299" t="str">
            <v>Public Apr 25</v>
          </cell>
        </row>
        <row r="12300">
          <cell r="A12300" t="str">
            <v>1SCA022627R4570</v>
          </cell>
          <cell r="B12300" t="str">
            <v>ABB</v>
          </cell>
          <cell r="C12300" t="str">
            <v>HRC FUSE LINK</v>
          </cell>
          <cell r="D12300" t="str">
            <v>HRC FUSE LINK , OFAF1H224</v>
          </cell>
          <cell r="E12300">
            <v>237.54626382787984</v>
          </cell>
          <cell r="F12300" t="str">
            <v>Public Apr 25</v>
          </cell>
        </row>
        <row r="12301">
          <cell r="A12301" t="str">
            <v>1SCA022627R3410</v>
          </cell>
          <cell r="B12301" t="str">
            <v>ABB</v>
          </cell>
          <cell r="C12301" t="str">
            <v>HRC FUSE LINK</v>
          </cell>
          <cell r="D12301" t="str">
            <v>HRC FUSE LINK , OFAF1H25</v>
          </cell>
          <cell r="E12301">
            <v>232.11855625280143</v>
          </cell>
          <cell r="F12301" t="str">
            <v>Public Apr 25</v>
          </cell>
        </row>
        <row r="12302">
          <cell r="A12302" t="str">
            <v>1SCA022627R4650</v>
          </cell>
          <cell r="B12302" t="str">
            <v>ABB</v>
          </cell>
          <cell r="C12302" t="str">
            <v>HRC FUSE LINK</v>
          </cell>
          <cell r="D12302" t="str">
            <v>HRC FUSE LINK , OFAF1H250</v>
          </cell>
          <cell r="E12302">
            <v>213.33772738682205</v>
          </cell>
          <cell r="F12302" t="str">
            <v>Public Apr 25</v>
          </cell>
        </row>
        <row r="12303">
          <cell r="A12303" t="str">
            <v>1SCA022627R4730</v>
          </cell>
          <cell r="B12303" t="str">
            <v>ABB</v>
          </cell>
          <cell r="C12303" t="str">
            <v>HRC FUSE LINK</v>
          </cell>
          <cell r="D12303" t="str">
            <v>HRC FUSE LINK , OFAF1H315</v>
          </cell>
          <cell r="E12303">
            <v>237.54626382787984</v>
          </cell>
          <cell r="F12303" t="str">
            <v>Public Apr 25</v>
          </cell>
        </row>
        <row r="12304">
          <cell r="A12304" t="str">
            <v>1SCA022627R3500</v>
          </cell>
          <cell r="B12304" t="str">
            <v>ABB</v>
          </cell>
          <cell r="C12304" t="str">
            <v>HRC FUSE LINK</v>
          </cell>
          <cell r="D12304" t="str">
            <v>HRC FUSE LINK , OFAF1H32</v>
          </cell>
          <cell r="E12304">
            <v>232.11855625280143</v>
          </cell>
          <cell r="F12304" t="str">
            <v>Public Apr 25</v>
          </cell>
        </row>
        <row r="12305">
          <cell r="A12305" t="str">
            <v>1SCA022627R3680</v>
          </cell>
          <cell r="B12305" t="str">
            <v>ABB</v>
          </cell>
          <cell r="C12305" t="str">
            <v>HRC FUSE LINK</v>
          </cell>
          <cell r="D12305" t="str">
            <v>HRC FUSE LINK , OFAF1H35</v>
          </cell>
          <cell r="E12305">
            <v>232.11855625280143</v>
          </cell>
          <cell r="F12305" t="str">
            <v>Public Apr 25</v>
          </cell>
        </row>
        <row r="12306">
          <cell r="A12306" t="str">
            <v>1SCA022701R4520</v>
          </cell>
          <cell r="B12306" t="str">
            <v>ABB</v>
          </cell>
          <cell r="C12306" t="str">
            <v>HRC FUSE LINK</v>
          </cell>
          <cell r="D12306" t="str">
            <v>HRC FUSE LINK , OFAF1H355</v>
          </cell>
          <cell r="E12306">
            <v>237.54626382787984</v>
          </cell>
          <cell r="F12306" t="str">
            <v>Public Apr 25</v>
          </cell>
        </row>
        <row r="12307">
          <cell r="A12307" t="str">
            <v>1SCA022627R3760</v>
          </cell>
          <cell r="B12307" t="str">
            <v>ABB</v>
          </cell>
          <cell r="C12307" t="str">
            <v>HRC FUSE LINK</v>
          </cell>
          <cell r="D12307" t="str">
            <v>HRC FUSE LINK , OFAF1H40</v>
          </cell>
          <cell r="E12307">
            <v>232.11855625280143</v>
          </cell>
          <cell r="F12307" t="str">
            <v>Public Apr 25</v>
          </cell>
        </row>
        <row r="12308">
          <cell r="A12308" t="str">
            <v>1SCA022627R3840</v>
          </cell>
          <cell r="B12308" t="str">
            <v>ABB</v>
          </cell>
          <cell r="C12308" t="str">
            <v>HRC FUSE LINK</v>
          </cell>
          <cell r="D12308" t="str">
            <v>HRC FUSE LINK , OFAF1H50</v>
          </cell>
          <cell r="E12308">
            <v>232.11855625280143</v>
          </cell>
          <cell r="F12308" t="str">
            <v>Public Apr 25</v>
          </cell>
        </row>
        <row r="12309">
          <cell r="A12309" t="str">
            <v>1SCA022627R3920</v>
          </cell>
          <cell r="B12309" t="str">
            <v>ABB</v>
          </cell>
          <cell r="C12309" t="str">
            <v>HRC FUSE LINK</v>
          </cell>
          <cell r="D12309" t="str">
            <v>HRC FUSE LINK , OFAF1H63</v>
          </cell>
          <cell r="E12309">
            <v>232.11855625280143</v>
          </cell>
          <cell r="F12309" t="str">
            <v>Public Apr 25</v>
          </cell>
        </row>
        <row r="12310">
          <cell r="A12310" t="str">
            <v>1SCA022627R4060</v>
          </cell>
          <cell r="B12310" t="str">
            <v>ABB</v>
          </cell>
          <cell r="C12310" t="str">
            <v>HRC FUSE LINK</v>
          </cell>
          <cell r="D12310" t="str">
            <v>HRC FUSE LINK , OFAF1H80</v>
          </cell>
          <cell r="E12310">
            <v>232.11855625280143</v>
          </cell>
          <cell r="F12310" t="str">
            <v>Public Apr 25</v>
          </cell>
        </row>
        <row r="12311">
          <cell r="A12311" t="str">
            <v>1SCA022697R8620</v>
          </cell>
          <cell r="B12311" t="str">
            <v>ABB</v>
          </cell>
          <cell r="C12311" t="str">
            <v>HRC FUSE LINK</v>
          </cell>
          <cell r="D12311" t="str">
            <v>HRC FUSE LINK , OFAF2AM100</v>
          </cell>
          <cell r="E12311">
            <v>270.95308346033175</v>
          </cell>
          <cell r="F12311" t="str">
            <v>Public Apr 25</v>
          </cell>
        </row>
        <row r="12312">
          <cell r="A12312" t="str">
            <v>1SCA022697R8710</v>
          </cell>
          <cell r="B12312" t="str">
            <v>ABB</v>
          </cell>
          <cell r="C12312" t="str">
            <v>HRC FUSE LINK</v>
          </cell>
          <cell r="D12312" t="str">
            <v>HRC FUSE LINK , OFAF2AM125</v>
          </cell>
          <cell r="E12312">
            <v>270.95308346033175</v>
          </cell>
          <cell r="F12312" t="str">
            <v>Public Apr 25</v>
          </cell>
        </row>
        <row r="12313">
          <cell r="A12313" t="str">
            <v>1SCA022697R8890</v>
          </cell>
          <cell r="B12313" t="str">
            <v>ABB</v>
          </cell>
          <cell r="C12313" t="str">
            <v>HRC FUSE LINK</v>
          </cell>
          <cell r="D12313" t="str">
            <v>HRC FUSE LINK , OFAF2AM160</v>
          </cell>
          <cell r="E12313">
            <v>270.95308346033175</v>
          </cell>
          <cell r="F12313" t="str">
            <v>Public Apr 25</v>
          </cell>
        </row>
        <row r="12314">
          <cell r="A12314" t="str">
            <v>1SCA022697R8970</v>
          </cell>
          <cell r="B12314" t="str">
            <v>ABB</v>
          </cell>
          <cell r="C12314" t="str">
            <v>HRC FUSE LINK</v>
          </cell>
          <cell r="D12314" t="str">
            <v>HRC FUSE LINK , OFAF2AM200</v>
          </cell>
          <cell r="E12314">
            <v>270.95308346033175</v>
          </cell>
          <cell r="F12314" t="str">
            <v>Public Apr 25</v>
          </cell>
        </row>
        <row r="12315">
          <cell r="A12315" t="str">
            <v>1SCA022697R9010</v>
          </cell>
          <cell r="B12315" t="str">
            <v>ABB</v>
          </cell>
          <cell r="C12315" t="str">
            <v>HRC FUSE LINK</v>
          </cell>
          <cell r="D12315" t="str">
            <v>HRC FUSE LINK , OFAF2AM224</v>
          </cell>
          <cell r="E12315">
            <v>270.95308346033175</v>
          </cell>
          <cell r="F12315" t="str">
            <v>Public Apr 25</v>
          </cell>
        </row>
        <row r="12316">
          <cell r="A12316" t="str">
            <v>1SCA022697R9190</v>
          </cell>
          <cell r="B12316" t="str">
            <v>ABB</v>
          </cell>
          <cell r="C12316" t="str">
            <v>HRC FUSE LINK</v>
          </cell>
          <cell r="D12316" t="str">
            <v>HRC FUSE LINK , OFAF2AM250</v>
          </cell>
          <cell r="E12316">
            <v>242.22946284177499</v>
          </cell>
          <cell r="F12316" t="str">
            <v>Public Apr 25</v>
          </cell>
        </row>
        <row r="12317">
          <cell r="A12317" t="str">
            <v>1SCA022697R9270</v>
          </cell>
          <cell r="B12317" t="str">
            <v>ABB</v>
          </cell>
          <cell r="C12317" t="str">
            <v>HRC FUSE LINK</v>
          </cell>
          <cell r="D12317" t="str">
            <v>HRC FUSE LINK , OFAF2AM300</v>
          </cell>
          <cell r="E12317">
            <v>270.95308346033175</v>
          </cell>
          <cell r="F12317" t="str">
            <v>Public Apr 25</v>
          </cell>
        </row>
        <row r="12318">
          <cell r="A12318" t="str">
            <v>1SCA022697R9350</v>
          </cell>
          <cell r="B12318" t="str">
            <v>ABB</v>
          </cell>
          <cell r="C12318" t="str">
            <v>HRC FUSE LINK</v>
          </cell>
          <cell r="D12318" t="str">
            <v>HRC FUSE LINK , OFAF2AM315</v>
          </cell>
          <cell r="E12318">
            <v>247.29692433886152</v>
          </cell>
          <cell r="F12318" t="str">
            <v>Public Apr 25</v>
          </cell>
        </row>
        <row r="12319">
          <cell r="A12319" t="str">
            <v>1SCA022697R8110</v>
          </cell>
          <cell r="B12319" t="str">
            <v>ABB</v>
          </cell>
          <cell r="C12319" t="str">
            <v>HRC FUSE LINK</v>
          </cell>
          <cell r="D12319" t="str">
            <v>HRC FUSE LINK , OFAF2AM35</v>
          </cell>
          <cell r="E12319">
            <v>270.95308346033175</v>
          </cell>
          <cell r="F12319" t="str">
            <v>Public Apr 25</v>
          </cell>
        </row>
        <row r="12320">
          <cell r="A12320" t="str">
            <v>1SCA022697R9430</v>
          </cell>
          <cell r="B12320" t="str">
            <v>ABB</v>
          </cell>
          <cell r="C12320" t="str">
            <v>HRC FUSE LINK</v>
          </cell>
          <cell r="D12320" t="str">
            <v>HRC FUSE LINK , OFAF2AM355</v>
          </cell>
          <cell r="E12320">
            <v>247.29692433886152</v>
          </cell>
          <cell r="F12320" t="str">
            <v>Public Apr 25</v>
          </cell>
        </row>
        <row r="12321">
          <cell r="A12321" t="str">
            <v>1SCA022697R8200</v>
          </cell>
          <cell r="B12321" t="str">
            <v>ABB</v>
          </cell>
          <cell r="C12321" t="str">
            <v>HRC FUSE LINK</v>
          </cell>
          <cell r="D12321" t="str">
            <v>HRC FUSE LINK , OFAF2AM40</v>
          </cell>
          <cell r="E12321">
            <v>270.95308346033175</v>
          </cell>
          <cell r="F12321" t="str">
            <v>Public Apr 25</v>
          </cell>
        </row>
        <row r="12322">
          <cell r="A12322" t="str">
            <v>1SCA022697R9510</v>
          </cell>
          <cell r="B12322" t="str">
            <v>ABB</v>
          </cell>
          <cell r="C12322" t="str">
            <v>HRC FUSE LINK</v>
          </cell>
          <cell r="D12322" t="str">
            <v>HRC FUSE LINK , OFAF2AM400</v>
          </cell>
          <cell r="E12322">
            <v>270.95308346033175</v>
          </cell>
          <cell r="F12322" t="str">
            <v>Public Apr 25</v>
          </cell>
        </row>
        <row r="12323">
          <cell r="A12323" t="str">
            <v>1SCA022697R8380</v>
          </cell>
          <cell r="B12323" t="str">
            <v>ABB</v>
          </cell>
          <cell r="C12323" t="str">
            <v>HRC FUSE LINK</v>
          </cell>
          <cell r="D12323" t="str">
            <v>HRC FUSE LINK , OFAF2AM50</v>
          </cell>
          <cell r="E12323">
            <v>270.95308346033175</v>
          </cell>
          <cell r="F12323" t="str">
            <v>Public Apr 25</v>
          </cell>
        </row>
        <row r="12324">
          <cell r="A12324" t="str">
            <v>1SCA022697R9600</v>
          </cell>
          <cell r="B12324" t="str">
            <v>ABB</v>
          </cell>
          <cell r="C12324" t="str">
            <v>HRC FUSE LINK</v>
          </cell>
          <cell r="D12324" t="str">
            <v>HRC FUSE LINK , OFAF2AM500</v>
          </cell>
          <cell r="E12324">
            <v>270.95308346033175</v>
          </cell>
          <cell r="F12324" t="str">
            <v>Public Apr 25</v>
          </cell>
        </row>
        <row r="12325">
          <cell r="A12325" t="str">
            <v>1SCA022697R8460</v>
          </cell>
          <cell r="B12325" t="str">
            <v>ABB</v>
          </cell>
          <cell r="C12325" t="str">
            <v>HRC FUSE LINK</v>
          </cell>
          <cell r="D12325" t="str">
            <v>HRC FUSE LINK , OFAF2AM63</v>
          </cell>
          <cell r="E12325">
            <v>270.95308346033175</v>
          </cell>
          <cell r="F12325" t="str">
            <v>Public Apr 25</v>
          </cell>
        </row>
        <row r="12326">
          <cell r="A12326" t="str">
            <v>1SCA022697R8540</v>
          </cell>
          <cell r="B12326" t="str">
            <v>ABB</v>
          </cell>
          <cell r="C12326" t="str">
            <v>HRC FUSE LINK</v>
          </cell>
          <cell r="D12326" t="str">
            <v>HRC FUSE LINK , OFAF2AM80</v>
          </cell>
          <cell r="E12326">
            <v>270.95308346033175</v>
          </cell>
          <cell r="F12326" t="str">
            <v>Public Apr 25</v>
          </cell>
        </row>
        <row r="12327">
          <cell r="A12327" t="str">
            <v>1SCA022627R5380</v>
          </cell>
          <cell r="B12327" t="str">
            <v>ABB</v>
          </cell>
          <cell r="C12327" t="str">
            <v>HRC FUSE LINK</v>
          </cell>
          <cell r="D12327" t="str">
            <v>HRC FUSE LINK , OFAF2H100</v>
          </cell>
          <cell r="E12327">
            <v>353.52148453608248</v>
          </cell>
          <cell r="F12327" t="str">
            <v>Public Apr 25</v>
          </cell>
        </row>
        <row r="12328">
          <cell r="A12328" t="str">
            <v>1SCA022627R5460</v>
          </cell>
          <cell r="B12328" t="str">
            <v>ABB</v>
          </cell>
          <cell r="C12328" t="str">
            <v>HRC FUSE LINK</v>
          </cell>
          <cell r="D12328" t="str">
            <v>HRC FUSE LINK , OFAF2H125</v>
          </cell>
          <cell r="E12328">
            <v>353.52148453608248</v>
          </cell>
          <cell r="F12328" t="str">
            <v>Public Apr 25</v>
          </cell>
        </row>
        <row r="12329">
          <cell r="A12329" t="str">
            <v>1SCA022627R5540</v>
          </cell>
          <cell r="B12329" t="str">
            <v>ABB</v>
          </cell>
          <cell r="C12329" t="str">
            <v>HRC FUSE LINK</v>
          </cell>
          <cell r="D12329" t="str">
            <v>HRC FUSE LINK , OFAF2H160</v>
          </cell>
          <cell r="E12329">
            <v>353.52148453608248</v>
          </cell>
          <cell r="F12329" t="str">
            <v>Public Apr 25</v>
          </cell>
        </row>
        <row r="12330">
          <cell r="A12330" t="str">
            <v>1SCA022627R5620</v>
          </cell>
          <cell r="B12330" t="str">
            <v>ABB</v>
          </cell>
          <cell r="C12330" t="str">
            <v>HRC FUSE LINK</v>
          </cell>
          <cell r="D12330" t="str">
            <v>HRC FUSE LINK , OFAF2H200</v>
          </cell>
          <cell r="E12330">
            <v>389.46203491707746</v>
          </cell>
          <cell r="F12330" t="str">
            <v>Public Apr 25</v>
          </cell>
        </row>
        <row r="12331">
          <cell r="A12331" t="str">
            <v>1SCA022627R5710</v>
          </cell>
          <cell r="B12331" t="str">
            <v>ABB</v>
          </cell>
          <cell r="C12331" t="str">
            <v>HRC FUSE LINK</v>
          </cell>
          <cell r="D12331" t="str">
            <v>HRC FUSE LINK , OFAF2H224</v>
          </cell>
          <cell r="E12331">
            <v>353.52148453608248</v>
          </cell>
          <cell r="F12331" t="str">
            <v>Public Apr 25</v>
          </cell>
        </row>
        <row r="12332">
          <cell r="A12332" t="str">
            <v>1SCA022627R5890</v>
          </cell>
          <cell r="B12332" t="str">
            <v>ABB</v>
          </cell>
          <cell r="C12332" t="str">
            <v>HRC FUSE LINK</v>
          </cell>
          <cell r="D12332" t="str">
            <v>HRC FUSE LINK , OFAF2H250</v>
          </cell>
          <cell r="E12332">
            <v>353.52148453608248</v>
          </cell>
          <cell r="F12332" t="str">
            <v>Public Apr 25</v>
          </cell>
        </row>
        <row r="12333">
          <cell r="A12333" t="str">
            <v>1SCA022627R5970</v>
          </cell>
          <cell r="B12333" t="str">
            <v>ABB</v>
          </cell>
          <cell r="C12333" t="str">
            <v>HRC FUSE LINK</v>
          </cell>
          <cell r="D12333" t="str">
            <v>HRC FUSE LINK , OFAF2H300</v>
          </cell>
          <cell r="E12333">
            <v>389.46203491707746</v>
          </cell>
          <cell r="F12333" t="str">
            <v>Public Apr 25</v>
          </cell>
        </row>
        <row r="12334">
          <cell r="A12334" t="str">
            <v>1SCA022627R6010</v>
          </cell>
          <cell r="B12334" t="str">
            <v>ABB</v>
          </cell>
          <cell r="C12334" t="str">
            <v>HRC FUSE LINK</v>
          </cell>
          <cell r="D12334" t="str">
            <v>HRC FUSE LINK , OFAF2H315</v>
          </cell>
          <cell r="E12334">
            <v>353.52148453608248</v>
          </cell>
          <cell r="F12334" t="str">
            <v>Public Apr 25</v>
          </cell>
        </row>
        <row r="12335">
          <cell r="A12335" t="str">
            <v>1SCA022627R4810</v>
          </cell>
          <cell r="B12335" t="str">
            <v>ABB</v>
          </cell>
          <cell r="C12335" t="str">
            <v>HRC FUSE LINK</v>
          </cell>
          <cell r="D12335" t="str">
            <v>HRC FUSE LINK , OFAF2H35</v>
          </cell>
          <cell r="E12335">
            <v>353.52148453608248</v>
          </cell>
          <cell r="F12335" t="str">
            <v>Public Apr 25</v>
          </cell>
        </row>
        <row r="12336">
          <cell r="A12336" t="str">
            <v>1SCA022627R6190</v>
          </cell>
          <cell r="B12336" t="str">
            <v>ABB</v>
          </cell>
          <cell r="C12336" t="str">
            <v>HRC FUSE LINK</v>
          </cell>
          <cell r="D12336" t="str">
            <v>HRC FUSE LINK , OFAF2H355</v>
          </cell>
          <cell r="E12336">
            <v>360.39017642312871</v>
          </cell>
          <cell r="F12336" t="str">
            <v>Public Apr 25</v>
          </cell>
        </row>
        <row r="12337">
          <cell r="A12337" t="str">
            <v>1SCA022627R4900</v>
          </cell>
          <cell r="B12337" t="str">
            <v>ABB</v>
          </cell>
          <cell r="C12337" t="str">
            <v>HRC FUSE LINK</v>
          </cell>
          <cell r="D12337" t="str">
            <v>HRC FUSE LINK , OFAF2H40</v>
          </cell>
          <cell r="E12337">
            <v>353.52148453608248</v>
          </cell>
          <cell r="F12337" t="str">
            <v>Public Apr 25</v>
          </cell>
        </row>
        <row r="12338">
          <cell r="A12338" t="str">
            <v>1SCA022627R6270</v>
          </cell>
          <cell r="B12338" t="str">
            <v>ABB</v>
          </cell>
          <cell r="C12338" t="str">
            <v>HRC FUSE LINK</v>
          </cell>
          <cell r="D12338" t="str">
            <v>HRC FUSE LINK , OFAF2H400</v>
          </cell>
          <cell r="E12338">
            <v>389.46203491707746</v>
          </cell>
          <cell r="F12338" t="str">
            <v>Public Apr 25</v>
          </cell>
        </row>
        <row r="12339">
          <cell r="A12339" t="str">
            <v>1SCA022706R3900</v>
          </cell>
          <cell r="B12339" t="str">
            <v>ABB</v>
          </cell>
          <cell r="C12339" t="str">
            <v>HRC FUSE LINK</v>
          </cell>
          <cell r="D12339" t="str">
            <v>HRC FUSE LINK , OFAF2H425</v>
          </cell>
          <cell r="E12339">
            <v>353.52148453608248</v>
          </cell>
          <cell r="F12339" t="str">
            <v>Public Apr 25</v>
          </cell>
        </row>
        <row r="12340">
          <cell r="A12340" t="str">
            <v>1SCA022627R5030</v>
          </cell>
          <cell r="B12340" t="str">
            <v>ABB</v>
          </cell>
          <cell r="C12340" t="str">
            <v>HRC FUSE LINK</v>
          </cell>
          <cell r="D12340" t="str">
            <v>HRC FUSE LINK , OFAF2H50</v>
          </cell>
          <cell r="E12340">
            <v>353.52148453608248</v>
          </cell>
          <cell r="F12340" t="str">
            <v>Public Apr 25</v>
          </cell>
        </row>
        <row r="12341">
          <cell r="A12341" t="str">
            <v>1SCA022701R4610</v>
          </cell>
          <cell r="B12341" t="str">
            <v>ABB</v>
          </cell>
          <cell r="C12341" t="str">
            <v>HRC FUSE LINK</v>
          </cell>
          <cell r="D12341" t="str">
            <v>HRC FUSE LINK , OFAF2H500</v>
          </cell>
          <cell r="E12341">
            <v>353.52148453608248</v>
          </cell>
          <cell r="F12341" t="str">
            <v>Public Apr 25</v>
          </cell>
        </row>
        <row r="12342">
          <cell r="A12342" t="str">
            <v>1SCA022627R5110</v>
          </cell>
          <cell r="B12342" t="str">
            <v>ABB</v>
          </cell>
          <cell r="C12342" t="str">
            <v>HRC FUSE LINK</v>
          </cell>
          <cell r="D12342" t="str">
            <v>HRC FUSE LINK , OFAF2H63</v>
          </cell>
          <cell r="E12342">
            <v>353.52148453608248</v>
          </cell>
          <cell r="F12342" t="str">
            <v>Public Apr 25</v>
          </cell>
        </row>
        <row r="12343">
          <cell r="A12343" t="str">
            <v>1SCA022627R5200</v>
          </cell>
          <cell r="B12343" t="str">
            <v>ABB</v>
          </cell>
          <cell r="C12343" t="str">
            <v>HRC FUSE LINK</v>
          </cell>
          <cell r="D12343" t="str">
            <v>HRC FUSE LINK , OFAF2H80</v>
          </cell>
          <cell r="E12343">
            <v>353.52148453608248</v>
          </cell>
          <cell r="F12343" t="str">
            <v>Public Apr 25</v>
          </cell>
        </row>
        <row r="12344">
          <cell r="A12344" t="str">
            <v>1SCA022697R9780</v>
          </cell>
          <cell r="B12344" t="str">
            <v>ABB</v>
          </cell>
          <cell r="C12344" t="str">
            <v>HRC FUSE LINK</v>
          </cell>
          <cell r="D12344" t="str">
            <v>HRC FUSE LINK , OFAF3AM250</v>
          </cell>
          <cell r="E12344">
            <v>445.09603756163159</v>
          </cell>
          <cell r="F12344" t="str">
            <v>Public Apr 25</v>
          </cell>
        </row>
        <row r="12345">
          <cell r="A12345" t="str">
            <v>1SCA022697R9940</v>
          </cell>
          <cell r="B12345" t="str">
            <v>ABB</v>
          </cell>
          <cell r="C12345" t="str">
            <v>HRC FUSE LINK</v>
          </cell>
          <cell r="D12345" t="str">
            <v>HRC FUSE LINK , OFAF3AM315</v>
          </cell>
          <cell r="E12345">
            <v>445.09603756163159</v>
          </cell>
          <cell r="F12345" t="str">
            <v>Public Apr 25</v>
          </cell>
        </row>
        <row r="12346">
          <cell r="A12346" t="str">
            <v>1SCA022698R0010</v>
          </cell>
          <cell r="B12346" t="str">
            <v>ABB</v>
          </cell>
          <cell r="C12346" t="str">
            <v>HRC FUSE LINK</v>
          </cell>
          <cell r="D12346" t="str">
            <v>HRC FUSE LINK , OFAF3AM355</v>
          </cell>
          <cell r="E12346">
            <v>445.09603756163159</v>
          </cell>
          <cell r="F12346" t="str">
            <v>Public Apr 25</v>
          </cell>
        </row>
        <row r="12347">
          <cell r="A12347" t="str">
            <v>1SCA022698R0100</v>
          </cell>
          <cell r="B12347" t="str">
            <v>ABB</v>
          </cell>
          <cell r="C12347" t="str">
            <v>HRC FUSE LINK</v>
          </cell>
          <cell r="D12347" t="str">
            <v>HRC FUSE LINK , OFAF3AM400</v>
          </cell>
          <cell r="E12347">
            <v>445.09603756163159</v>
          </cell>
          <cell r="F12347" t="str">
            <v>Public Apr 25</v>
          </cell>
        </row>
        <row r="12348">
          <cell r="A12348" t="str">
            <v>1SCA022698R0280</v>
          </cell>
          <cell r="B12348" t="str">
            <v>ABB</v>
          </cell>
          <cell r="C12348" t="str">
            <v>HRC FUSE LINK</v>
          </cell>
          <cell r="D12348" t="str">
            <v>HRC FUSE LINK , OFAF3AM425</v>
          </cell>
          <cell r="E12348">
            <v>445.09603756163159</v>
          </cell>
          <cell r="F12348" t="str">
            <v>Public Apr 25</v>
          </cell>
        </row>
        <row r="12349">
          <cell r="A12349" t="str">
            <v>1SCA022698R0360</v>
          </cell>
          <cell r="B12349" t="str">
            <v>ABB</v>
          </cell>
          <cell r="C12349" t="str">
            <v>HRC FUSE LINK</v>
          </cell>
          <cell r="D12349" t="str">
            <v>HRC FUSE LINK , OFAF3AM450</v>
          </cell>
          <cell r="E12349">
            <v>445.09603756163159</v>
          </cell>
          <cell r="F12349" t="str">
            <v>Public Apr 25</v>
          </cell>
        </row>
        <row r="12350">
          <cell r="A12350" t="str">
            <v>1SCA022698R0440</v>
          </cell>
          <cell r="B12350" t="str">
            <v>ABB</v>
          </cell>
          <cell r="C12350" t="str">
            <v>HRC FUSE LINK</v>
          </cell>
          <cell r="D12350" t="str">
            <v>HRC FUSE LINK , OFAF3AM500</v>
          </cell>
          <cell r="E12350">
            <v>445.09603756163159</v>
          </cell>
          <cell r="F12350" t="str">
            <v>Public Apr 25</v>
          </cell>
        </row>
        <row r="12351">
          <cell r="A12351" t="str">
            <v>1SCA022698R0520</v>
          </cell>
          <cell r="B12351" t="str">
            <v>ABB</v>
          </cell>
          <cell r="C12351" t="str">
            <v>HRC FUSE LINK</v>
          </cell>
          <cell r="D12351" t="str">
            <v>HRC FUSE LINK , OFAF3AM630</v>
          </cell>
          <cell r="E12351">
            <v>490.43901057821614</v>
          </cell>
          <cell r="F12351" t="str">
            <v>Public Apr 25</v>
          </cell>
        </row>
        <row r="12352">
          <cell r="A12352" t="str">
            <v>1SCA022701R4790</v>
          </cell>
          <cell r="B12352" t="str">
            <v>ABB</v>
          </cell>
          <cell r="C12352" t="str">
            <v>HRC FUSE LINK</v>
          </cell>
          <cell r="D12352" t="str">
            <v>HRC FUSE LINK , OFAF3AM800</v>
          </cell>
          <cell r="E12352">
            <v>445.09603756163159</v>
          </cell>
          <cell r="F12352" t="str">
            <v>Public Apr 25</v>
          </cell>
        </row>
        <row r="12353">
          <cell r="A12353" t="str">
            <v>1SCA022627R6350</v>
          </cell>
          <cell r="B12353" t="str">
            <v>ABB</v>
          </cell>
          <cell r="C12353" t="str">
            <v>HRC FUSE LINK</v>
          </cell>
          <cell r="D12353" t="str">
            <v>HRC FUSE LINK , OFAF3H250</v>
          </cell>
          <cell r="E12353">
            <v>445.09603756163159</v>
          </cell>
          <cell r="F12353" t="str">
            <v>Public Apr 25</v>
          </cell>
        </row>
        <row r="12354">
          <cell r="A12354" t="str">
            <v>1SCA022627R6430</v>
          </cell>
          <cell r="B12354" t="str">
            <v>ABB</v>
          </cell>
          <cell r="C12354" t="str">
            <v>HRC FUSE LINK</v>
          </cell>
          <cell r="D12354" t="str">
            <v>HRC FUSE LINK , OFAF3H300</v>
          </cell>
          <cell r="E12354">
            <v>445.09603756163159</v>
          </cell>
          <cell r="F12354" t="str">
            <v>Public Apr 25</v>
          </cell>
        </row>
        <row r="12355">
          <cell r="A12355" t="str">
            <v>1SCA022627R6510</v>
          </cell>
          <cell r="B12355" t="str">
            <v>ABB</v>
          </cell>
          <cell r="C12355" t="str">
            <v>HRC FUSE LINK</v>
          </cell>
          <cell r="D12355" t="str">
            <v>HRC FUSE LINK , OFAF3H315</v>
          </cell>
          <cell r="E12355">
            <v>445.09603756163159</v>
          </cell>
          <cell r="F12355" t="str">
            <v>Public Apr 25</v>
          </cell>
        </row>
        <row r="12356">
          <cell r="A12356" t="str">
            <v>1SCA022627R6600</v>
          </cell>
          <cell r="B12356" t="str">
            <v>ABB</v>
          </cell>
          <cell r="C12356" t="str">
            <v>HRC FUSE LINK</v>
          </cell>
          <cell r="D12356" t="str">
            <v>HRC FUSE LINK , OFAF3H355</v>
          </cell>
          <cell r="E12356">
            <v>445.09603756163159</v>
          </cell>
          <cell r="F12356" t="str">
            <v>Public Apr 25</v>
          </cell>
        </row>
        <row r="12357">
          <cell r="A12357" t="str">
            <v>1SCA022627R6780</v>
          </cell>
          <cell r="B12357" t="str">
            <v>ABB</v>
          </cell>
          <cell r="C12357" t="str">
            <v>HRC FUSE LINK</v>
          </cell>
          <cell r="D12357" t="str">
            <v>HRC FUSE LINK , OFAF3H400</v>
          </cell>
          <cell r="E12357">
            <v>445.09603756163159</v>
          </cell>
          <cell r="F12357" t="str">
            <v>Public Apr 25</v>
          </cell>
        </row>
        <row r="12358">
          <cell r="A12358" t="str">
            <v>1SCA022627R6860</v>
          </cell>
          <cell r="B12358" t="str">
            <v>ABB</v>
          </cell>
          <cell r="C12358" t="str">
            <v>HRC FUSE LINK</v>
          </cell>
          <cell r="D12358" t="str">
            <v>HRC FUSE LINK , OFAF3H425</v>
          </cell>
          <cell r="E12358">
            <v>445.09603756163159</v>
          </cell>
          <cell r="F12358" t="str">
            <v>Public Apr 25</v>
          </cell>
        </row>
        <row r="12359">
          <cell r="A12359" t="str">
            <v>1SCA022627R6940</v>
          </cell>
          <cell r="B12359" t="str">
            <v>ABB</v>
          </cell>
          <cell r="C12359" t="str">
            <v>HRC FUSE LINK</v>
          </cell>
          <cell r="D12359" t="str">
            <v>HRC FUSE LINK , OFAF3H450</v>
          </cell>
          <cell r="E12359">
            <v>445.09603756163159</v>
          </cell>
          <cell r="F12359" t="str">
            <v>Public Apr 25</v>
          </cell>
        </row>
        <row r="12360">
          <cell r="A12360" t="str">
            <v>1SCA022627R7080</v>
          </cell>
          <cell r="B12360" t="str">
            <v>ABB</v>
          </cell>
          <cell r="C12360" t="str">
            <v>HRC FUSE LINK</v>
          </cell>
          <cell r="D12360" t="str">
            <v>HRC FUSE LINK , OFAF3H500</v>
          </cell>
          <cell r="E12360">
            <v>490.43901057821614</v>
          </cell>
          <cell r="F12360" t="str">
            <v>Public Apr 25</v>
          </cell>
        </row>
        <row r="12361">
          <cell r="A12361" t="str">
            <v>1SCA022627R7160</v>
          </cell>
          <cell r="B12361" t="str">
            <v>ABB</v>
          </cell>
          <cell r="C12361" t="str">
            <v>HRC FUSE LINK</v>
          </cell>
          <cell r="D12361" t="str">
            <v>HRC FUSE LINK , OFAF3H630</v>
          </cell>
          <cell r="E12361">
            <v>392.35601174361278</v>
          </cell>
          <cell r="F12361" t="str">
            <v>Public Apr 25</v>
          </cell>
        </row>
        <row r="12362">
          <cell r="A12362" t="str">
            <v>1SCA022627R7240</v>
          </cell>
          <cell r="B12362" t="str">
            <v>ABB</v>
          </cell>
          <cell r="C12362" t="str">
            <v>HRC FUSE LINK</v>
          </cell>
          <cell r="D12362" t="str">
            <v>HRC FUSE LINK , OFAF3H800</v>
          </cell>
          <cell r="E12362">
            <v>445.09603756163159</v>
          </cell>
          <cell r="F12362" t="str">
            <v>Public Apr 25</v>
          </cell>
        </row>
        <row r="12363">
          <cell r="A12363" t="str">
            <v>1SCA022698R1840</v>
          </cell>
          <cell r="B12363" t="str">
            <v>ABB</v>
          </cell>
          <cell r="C12363" t="str">
            <v>HRC FUSE LINK</v>
          </cell>
          <cell r="D12363" t="str">
            <v>HRC FUSE LINK , OFAF4AAM1000</v>
          </cell>
          <cell r="E12363">
            <v>1111.311117794711</v>
          </cell>
          <cell r="F12363" t="str">
            <v>Public Apr 25</v>
          </cell>
        </row>
        <row r="12364">
          <cell r="A12364" t="str">
            <v>1SCA022698R1920</v>
          </cell>
          <cell r="B12364" t="str">
            <v>ABB</v>
          </cell>
          <cell r="C12364" t="str">
            <v>HRC FUSE LINK</v>
          </cell>
          <cell r="D12364" t="str">
            <v>HRC FUSE LINK , OFAF4AAM1250</v>
          </cell>
          <cell r="E12364">
            <v>1111.311117794711</v>
          </cell>
          <cell r="F12364" t="str">
            <v>Public Apr 25</v>
          </cell>
        </row>
        <row r="12365">
          <cell r="A12365" t="str">
            <v>1SCA022698R1410</v>
          </cell>
          <cell r="B12365" t="str">
            <v>ABB</v>
          </cell>
          <cell r="C12365" t="str">
            <v>HRC FUSE LINK</v>
          </cell>
          <cell r="D12365" t="str">
            <v>HRC FUSE LINK , OFAF4AAM500</v>
          </cell>
          <cell r="E12365">
            <v>1111.311117794711</v>
          </cell>
          <cell r="F12365" t="str">
            <v>Public Apr 25</v>
          </cell>
        </row>
        <row r="12366">
          <cell r="A12366" t="str">
            <v>1SCA022698R1680</v>
          </cell>
          <cell r="B12366" t="str">
            <v>ABB</v>
          </cell>
          <cell r="C12366" t="str">
            <v>HRC FUSE LINK</v>
          </cell>
          <cell r="D12366" t="str">
            <v>HRC FUSE LINK , OFAF4AAM630</v>
          </cell>
          <cell r="E12366">
            <v>1111.311117794711</v>
          </cell>
          <cell r="F12366" t="str">
            <v>Public Apr 25</v>
          </cell>
        </row>
        <row r="12367">
          <cell r="A12367" t="str">
            <v>1SCA022698R1760</v>
          </cell>
          <cell r="B12367" t="str">
            <v>ABB</v>
          </cell>
          <cell r="C12367" t="str">
            <v>HRC FUSE LINK</v>
          </cell>
          <cell r="D12367" t="str">
            <v>HRC FUSE LINK , OFAF4AAM800</v>
          </cell>
          <cell r="E12367">
            <v>1111.311117794711</v>
          </cell>
          <cell r="F12367" t="str">
            <v>Public Apr 25</v>
          </cell>
        </row>
        <row r="12368">
          <cell r="A12368" t="str">
            <v>1SCA022637R4280</v>
          </cell>
          <cell r="B12368" t="str">
            <v>ABB</v>
          </cell>
          <cell r="C12368" t="str">
            <v>HRC FUSE LINK</v>
          </cell>
          <cell r="D12368" t="str">
            <v>HRC FUSE LINK , OFAF4AH1000</v>
          </cell>
          <cell r="E12368">
            <v>1108.4171409681753</v>
          </cell>
          <cell r="F12368" t="str">
            <v>Public Apr 25</v>
          </cell>
        </row>
        <row r="12369">
          <cell r="A12369" t="str">
            <v>1SCA022637R4360</v>
          </cell>
          <cell r="B12369" t="str">
            <v>ABB</v>
          </cell>
          <cell r="C12369" t="str">
            <v>HRC FUSE LINK</v>
          </cell>
          <cell r="D12369" t="str">
            <v>HRC FUSE LINK , OFAF4AH1250</v>
          </cell>
          <cell r="E12369">
            <v>1108.4171409681753</v>
          </cell>
          <cell r="F12369" t="str">
            <v>Public Apr 25</v>
          </cell>
        </row>
        <row r="12370">
          <cell r="A12370" t="str">
            <v>1SCA022637R3980</v>
          </cell>
          <cell r="B12370" t="str">
            <v>ABB</v>
          </cell>
          <cell r="C12370" t="str">
            <v>HRC FUSE LINK</v>
          </cell>
          <cell r="D12370" t="str">
            <v>HRC FUSE LINK , OFAF4AH500</v>
          </cell>
          <cell r="E12370">
            <v>1108.4171409681753</v>
          </cell>
          <cell r="F12370" t="str">
            <v>Public Apr 25</v>
          </cell>
        </row>
        <row r="12371">
          <cell r="A12371" t="str">
            <v>1SCA022637R4010</v>
          </cell>
          <cell r="B12371" t="str">
            <v>ABB</v>
          </cell>
          <cell r="C12371" t="str">
            <v>HRC FUSE LINK</v>
          </cell>
          <cell r="D12371" t="str">
            <v>HRC FUSE LINK , OFAF4AH630</v>
          </cell>
          <cell r="E12371">
            <v>1108.4171409681753</v>
          </cell>
          <cell r="F12371" t="str">
            <v>Public Apr 25</v>
          </cell>
        </row>
        <row r="12372">
          <cell r="A12372" t="str">
            <v>1SCA022637R4100</v>
          </cell>
          <cell r="B12372" t="str">
            <v>ABB</v>
          </cell>
          <cell r="C12372" t="str">
            <v>HRC FUSE LINK</v>
          </cell>
          <cell r="D12372" t="str">
            <v>HRC FUSE LINK , OFAF4AH800</v>
          </cell>
          <cell r="E12372">
            <v>1108.4171409681753</v>
          </cell>
          <cell r="F12372" t="str">
            <v>Public Apr 25</v>
          </cell>
        </row>
        <row r="12373">
          <cell r="A12373" t="str">
            <v>1SCA022698R1090</v>
          </cell>
          <cell r="B12373" t="str">
            <v>ABB</v>
          </cell>
          <cell r="C12373" t="str">
            <v>HRC FUSE LINK</v>
          </cell>
          <cell r="D12373" t="str">
            <v>HRC FUSE LINK , OFAF4AM1000</v>
          </cell>
          <cell r="E12373">
            <v>1111.311117794711</v>
          </cell>
          <cell r="F12373" t="str">
            <v>Public Apr 25</v>
          </cell>
        </row>
        <row r="12374">
          <cell r="A12374" t="str">
            <v>1SCA022698R1170</v>
          </cell>
          <cell r="B12374" t="str">
            <v>ABB</v>
          </cell>
          <cell r="C12374" t="str">
            <v>HRC FUSE LINK</v>
          </cell>
          <cell r="D12374" t="str">
            <v>HRC FUSE LINK , OFAF4AM1250</v>
          </cell>
          <cell r="E12374">
            <v>1111.311117794711</v>
          </cell>
          <cell r="F12374" t="str">
            <v>Public Apr 25</v>
          </cell>
        </row>
        <row r="12375">
          <cell r="A12375" t="str">
            <v>1SCA022698R0610</v>
          </cell>
          <cell r="B12375" t="str">
            <v>ABB</v>
          </cell>
          <cell r="C12375" t="str">
            <v>HRC FUSE LINK</v>
          </cell>
          <cell r="D12375" t="str">
            <v>HRC FUSE LINK , OFAF4AM400</v>
          </cell>
          <cell r="E12375">
            <v>1111.311117794711</v>
          </cell>
          <cell r="F12375" t="str">
            <v>Public Apr 25</v>
          </cell>
        </row>
        <row r="12376">
          <cell r="A12376" t="str">
            <v>1SCA022698R0790</v>
          </cell>
          <cell r="B12376" t="str">
            <v>ABB</v>
          </cell>
          <cell r="C12376" t="str">
            <v>HRC FUSE LINK</v>
          </cell>
          <cell r="D12376" t="str">
            <v>HRC FUSE LINK , OFAF4AM500</v>
          </cell>
          <cell r="E12376">
            <v>1111.311117794711</v>
          </cell>
          <cell r="F12376" t="str">
            <v>Public Apr 25</v>
          </cell>
        </row>
        <row r="12377">
          <cell r="A12377" t="str">
            <v>1SCA022698R0870</v>
          </cell>
          <cell r="B12377" t="str">
            <v>ABB</v>
          </cell>
          <cell r="C12377" t="str">
            <v>HRC FUSE LINK</v>
          </cell>
          <cell r="D12377" t="str">
            <v>HRC FUSE LINK , OFAF4AM630</v>
          </cell>
          <cell r="E12377">
            <v>1111.311117794711</v>
          </cell>
          <cell r="F12377" t="str">
            <v>Public Apr 25</v>
          </cell>
        </row>
        <row r="12378">
          <cell r="A12378" t="str">
            <v>1SCA022698R0950</v>
          </cell>
          <cell r="B12378" t="str">
            <v>ABB</v>
          </cell>
          <cell r="C12378" t="str">
            <v>HRC FUSE LINK</v>
          </cell>
          <cell r="D12378" t="str">
            <v>HRC FUSE LINK , OFAF4AM800</v>
          </cell>
          <cell r="E12378">
            <v>1111.311117794711</v>
          </cell>
          <cell r="F12378" t="str">
            <v>Public Apr 25</v>
          </cell>
        </row>
        <row r="12379">
          <cell r="A12379" t="str">
            <v>1SCA022627R7750</v>
          </cell>
          <cell r="B12379" t="str">
            <v>ABB</v>
          </cell>
          <cell r="C12379" t="str">
            <v>HRC FUSE LINK</v>
          </cell>
          <cell r="D12379" t="str">
            <v>HRC FUSE LINK , OFAF4H1000</v>
          </cell>
          <cell r="E12379">
            <v>1108.4171409681753</v>
          </cell>
          <cell r="F12379" t="str">
            <v>Public Apr 25</v>
          </cell>
        </row>
        <row r="12380">
          <cell r="A12380" t="str">
            <v>1SCA022627R7830</v>
          </cell>
          <cell r="B12380" t="str">
            <v>ABB</v>
          </cell>
          <cell r="C12380" t="str">
            <v>HRC FUSE LINK</v>
          </cell>
          <cell r="D12380" t="str">
            <v>HRC FUSE LINK , OFAF4H1250</v>
          </cell>
          <cell r="E12380">
            <v>1108.4171409681753</v>
          </cell>
          <cell r="F12380" t="str">
            <v>Public Apr 25</v>
          </cell>
        </row>
        <row r="12381">
          <cell r="A12381" t="str">
            <v>1SCA022627R7320</v>
          </cell>
          <cell r="B12381" t="str">
            <v>ABB</v>
          </cell>
          <cell r="C12381" t="str">
            <v>HRC FUSE LINK</v>
          </cell>
          <cell r="D12381" t="str">
            <v>HRC FUSE LINK , OFAF4H400</v>
          </cell>
          <cell r="E12381">
            <v>1108.4171409681753</v>
          </cell>
          <cell r="F12381" t="str">
            <v>Public Apr 25</v>
          </cell>
        </row>
        <row r="12382">
          <cell r="A12382" t="str">
            <v>1SCA022627R7410</v>
          </cell>
          <cell r="B12382" t="str">
            <v>ABB</v>
          </cell>
          <cell r="C12382" t="str">
            <v>HRC FUSE LINK</v>
          </cell>
          <cell r="D12382" t="str">
            <v>HRC FUSE LINK , OFAF4H500</v>
          </cell>
          <cell r="E12382">
            <v>1108.4171409681753</v>
          </cell>
          <cell r="F12382" t="str">
            <v>Public Apr 25</v>
          </cell>
        </row>
        <row r="12383">
          <cell r="A12383" t="str">
            <v>1SCA022627R7590</v>
          </cell>
          <cell r="B12383" t="str">
            <v>ABB</v>
          </cell>
          <cell r="C12383" t="str">
            <v>HRC FUSE LINK</v>
          </cell>
          <cell r="D12383" t="str">
            <v>HRC FUSE LINK , OFAF4H630</v>
          </cell>
          <cell r="E12383">
            <v>1108.4171409681753</v>
          </cell>
          <cell r="F12383" t="str">
            <v>Public Apr 25</v>
          </cell>
        </row>
        <row r="12384">
          <cell r="A12384" t="str">
            <v>1SCA022627R7670</v>
          </cell>
          <cell r="B12384" t="str">
            <v>ABB</v>
          </cell>
          <cell r="C12384" t="str">
            <v>HRC FUSE LINK</v>
          </cell>
          <cell r="D12384" t="str">
            <v>HRC FUSE LINK , OFAF4H800</v>
          </cell>
          <cell r="E12384">
            <v>1108.4171409681753</v>
          </cell>
          <cell r="F12384" t="str">
            <v>Public Apr 25</v>
          </cell>
        </row>
        <row r="12385">
          <cell r="A12385" t="str">
            <v>1SCA022003R9680</v>
          </cell>
          <cell r="B12385" t="str">
            <v>ABB</v>
          </cell>
          <cell r="C12385" t="str">
            <v>SOLID LINK</v>
          </cell>
          <cell r="D12385" t="str">
            <v>SOLID LINK , OFAW00</v>
          </cell>
          <cell r="E12385">
            <v>219.21211508152172</v>
          </cell>
          <cell r="F12385" t="str">
            <v>Public Apr 25</v>
          </cell>
        </row>
        <row r="12386">
          <cell r="A12386" t="str">
            <v>1SCA022003R9760</v>
          </cell>
          <cell r="B12386" t="str">
            <v>ABB</v>
          </cell>
          <cell r="C12386" t="str">
            <v>SOLID LINK</v>
          </cell>
          <cell r="D12386" t="str">
            <v>SOLID LINK , OFAW1</v>
          </cell>
          <cell r="E12386">
            <v>317.04281657608703</v>
          </cell>
          <cell r="F12386" t="str">
            <v>Public Apr 25</v>
          </cell>
        </row>
        <row r="12387">
          <cell r="A12387" t="str">
            <v>1SCA022003R9840</v>
          </cell>
          <cell r="B12387" t="str">
            <v>ABB</v>
          </cell>
          <cell r="C12387" t="str">
            <v>SOLID LINK</v>
          </cell>
          <cell r="D12387" t="str">
            <v>SOLID LINK , OFAW2</v>
          </cell>
          <cell r="E12387">
            <v>317.04281657608703</v>
          </cell>
          <cell r="F12387" t="str">
            <v>Public Apr 25</v>
          </cell>
        </row>
        <row r="12388">
          <cell r="A12388" t="str">
            <v>1SCA022003R9920</v>
          </cell>
          <cell r="B12388" t="str">
            <v>ABB</v>
          </cell>
          <cell r="C12388" t="str">
            <v>SOLID LINK</v>
          </cell>
          <cell r="D12388" t="str">
            <v>SOLID LINK , OFAW3</v>
          </cell>
          <cell r="E12388">
            <v>259.17916589673916</v>
          </cell>
          <cell r="F12388" t="str">
            <v>Public Apr 25</v>
          </cell>
        </row>
        <row r="12389">
          <cell r="A12389" t="str">
            <v>1SCA022631R2410</v>
          </cell>
          <cell r="B12389" t="str">
            <v>ABB</v>
          </cell>
          <cell r="C12389" t="str">
            <v>FUSE BASE</v>
          </cell>
          <cell r="D12389" t="str">
            <v>FUSE BASE , OFAX4AS1</v>
          </cell>
          <cell r="E12389">
            <v>2393.4989585835951</v>
          </cell>
          <cell r="F12389" t="str">
            <v>Public Apr 25</v>
          </cell>
        </row>
        <row r="12390">
          <cell r="A12390" t="str">
            <v>1SCA022631R2500</v>
          </cell>
          <cell r="B12390" t="str">
            <v>ABB</v>
          </cell>
          <cell r="C12390" t="str">
            <v>FUSE BASE</v>
          </cell>
          <cell r="D12390" t="str">
            <v>FUSE BASE , OFAX4AS31</v>
          </cell>
          <cell r="E12390">
            <v>6531.0932791573268</v>
          </cell>
          <cell r="F12390" t="str">
            <v>Public Apr 25</v>
          </cell>
        </row>
        <row r="12391">
          <cell r="A12391" t="str">
            <v>1SCA022459R8560</v>
          </cell>
          <cell r="B12391" t="str">
            <v>ABB</v>
          </cell>
          <cell r="C12391" t="str">
            <v>FUSE MONITOR</v>
          </cell>
          <cell r="D12391" t="str">
            <v>FUSE MONITOR , OFM260</v>
          </cell>
          <cell r="E12391">
            <v>693.22327907608701</v>
          </cell>
          <cell r="F12391" t="str">
            <v>Public Apr 25</v>
          </cell>
        </row>
        <row r="12392">
          <cell r="A12392" t="str">
            <v>1SCA022459R8480</v>
          </cell>
          <cell r="B12392" t="str">
            <v>ABB</v>
          </cell>
          <cell r="C12392" t="str">
            <v>FUSE MONITOR</v>
          </cell>
          <cell r="D12392" t="str">
            <v>FUSE MONITOR , OFM690</v>
          </cell>
          <cell r="E12392">
            <v>693.22327907608701</v>
          </cell>
          <cell r="F12392" t="str">
            <v>Public Apr 25</v>
          </cell>
        </row>
        <row r="12393">
          <cell r="A12393" t="str">
            <v>1SCA022475R9910</v>
          </cell>
          <cell r="B12393" t="str">
            <v>ABB</v>
          </cell>
          <cell r="C12393" t="str">
            <v>FASTON CONNECTOR KIT</v>
          </cell>
          <cell r="D12393" t="str">
            <v>FASTON CONNECTOR KIT , OFMZX2</v>
          </cell>
          <cell r="E12393">
            <v>78.660106385869568</v>
          </cell>
          <cell r="F12393" t="str">
            <v>Public Apr 25</v>
          </cell>
        </row>
        <row r="12394">
          <cell r="A12394" t="str">
            <v>1SCA022475R9750</v>
          </cell>
          <cell r="B12394" t="str">
            <v>ABB</v>
          </cell>
          <cell r="C12394" t="str">
            <v>FASTON CONNECTOR KIT</v>
          </cell>
          <cell r="D12394" t="str">
            <v>FASTON CONNECTOR KIT , OFMZX4</v>
          </cell>
          <cell r="E12394">
            <v>305.54045951086954</v>
          </cell>
          <cell r="F12394" t="str">
            <v>Public Apr 25</v>
          </cell>
        </row>
        <row r="12395">
          <cell r="A12395" t="str">
            <v>1SCA022716R0180</v>
          </cell>
          <cell r="B12395" t="str">
            <v>ABB</v>
          </cell>
          <cell r="C12395" t="str">
            <v>FUSE MONITOR</v>
          </cell>
          <cell r="D12395" t="str">
            <v>FUSE MONITOR , OFS260</v>
          </cell>
          <cell r="E12395">
            <v>693.22327907608701</v>
          </cell>
          <cell r="F12395" t="str">
            <v>Public Apr 25</v>
          </cell>
        </row>
        <row r="12396">
          <cell r="A12396" t="str">
            <v>1SCA022715R9920</v>
          </cell>
          <cell r="B12396" t="str">
            <v>ABB</v>
          </cell>
          <cell r="C12396" t="str">
            <v>FUSE MONITOR</v>
          </cell>
          <cell r="D12396" t="str">
            <v>FUSE MONITOR , OFS690</v>
          </cell>
          <cell r="E12396">
            <v>693.22327907608701</v>
          </cell>
          <cell r="F12396" t="str">
            <v>Public Apr 25</v>
          </cell>
        </row>
        <row r="12397">
          <cell r="A12397" t="str">
            <v>1SCA022872R1680</v>
          </cell>
          <cell r="B12397" t="str">
            <v>ABB</v>
          </cell>
          <cell r="C12397" t="str">
            <v>CHANGE-OVER SWITCH</v>
          </cell>
          <cell r="D12397" t="str">
            <v>CHANGE-OVER SWITCH , OT1000E03CP</v>
          </cell>
          <cell r="E12397">
            <v>16788.114801766304</v>
          </cell>
          <cell r="F12397" t="str">
            <v>Public Apr 25</v>
          </cell>
        </row>
        <row r="12398">
          <cell r="A12398" t="str">
            <v>1SCA100761R1001</v>
          </cell>
          <cell r="B12398" t="str">
            <v>ABB</v>
          </cell>
          <cell r="C12398" t="str">
            <v>SWITCH-DISCONNECTOR</v>
          </cell>
          <cell r="D12398" t="str">
            <v>SWITCH-DISCONNECTOR , OT1000E03N3P</v>
          </cell>
          <cell r="E12398">
            <v>5405.9622211956521</v>
          </cell>
          <cell r="F12398" t="str">
            <v>Public Apr 25</v>
          </cell>
        </row>
        <row r="12399">
          <cell r="A12399" t="str">
            <v>1SCA022860R5930</v>
          </cell>
          <cell r="B12399" t="str">
            <v>ABB</v>
          </cell>
          <cell r="C12399" t="str">
            <v>SWITCH-DISCONNECTOR</v>
          </cell>
          <cell r="D12399" t="str">
            <v>SWITCH-DISCONNECTOR , OT1000E03P</v>
          </cell>
          <cell r="E12399">
            <v>5405.9622211956521</v>
          </cell>
          <cell r="F12399" t="str">
            <v>Public Apr 25</v>
          </cell>
        </row>
        <row r="12400">
          <cell r="A12400" t="str">
            <v>1SCA022871R7310</v>
          </cell>
          <cell r="B12400" t="str">
            <v>ABB</v>
          </cell>
          <cell r="C12400" t="str">
            <v>SWITCH-DISCONNECTOR</v>
          </cell>
          <cell r="D12400" t="str">
            <v>SWITCH-DISCONNECTOR , OT1000E03W4P</v>
          </cell>
          <cell r="E12400">
            <v>6100.2896294836946</v>
          </cell>
          <cell r="F12400" t="str">
            <v>Public Apr 25</v>
          </cell>
        </row>
        <row r="12401">
          <cell r="A12401" t="str">
            <v>1SCA022871R8110</v>
          </cell>
          <cell r="B12401" t="str">
            <v>ABB</v>
          </cell>
          <cell r="C12401" t="str">
            <v>SWITCH-DISCONNECTOR</v>
          </cell>
          <cell r="D12401" t="str">
            <v>SWITCH-DISCONNECTOR , OT1000E03W8P</v>
          </cell>
          <cell r="E12401">
            <v>6745.1374891304358</v>
          </cell>
          <cell r="F12401" t="str">
            <v>Public Apr 25</v>
          </cell>
        </row>
        <row r="12402">
          <cell r="A12402" t="str">
            <v>1SCA022872R1500</v>
          </cell>
          <cell r="B12402" t="str">
            <v>ABB</v>
          </cell>
          <cell r="C12402" t="str">
            <v>CHANGE-OVER SWITCH</v>
          </cell>
          <cell r="D12402" t="str">
            <v>CHANGE-OVER SWITCH , OT1000E04CP</v>
          </cell>
          <cell r="E12402">
            <v>14359.479467119567</v>
          </cell>
          <cell r="F12402" t="str">
            <v>Public Apr 25</v>
          </cell>
        </row>
        <row r="12403">
          <cell r="A12403" t="str">
            <v>1SCA022860R6150</v>
          </cell>
          <cell r="B12403" t="str">
            <v>ABB</v>
          </cell>
          <cell r="C12403" t="str">
            <v>SWITCH-DISCONNECTOR</v>
          </cell>
          <cell r="D12403" t="str">
            <v>SWITCH-DISCONNECTOR , OT1000E04P</v>
          </cell>
          <cell r="E12403">
            <v>6397.9919849184789</v>
          </cell>
          <cell r="F12403" t="str">
            <v>Public Apr 25</v>
          </cell>
        </row>
        <row r="12404">
          <cell r="A12404" t="str">
            <v>1SCA103287R1001</v>
          </cell>
          <cell r="B12404" t="str">
            <v>ABB</v>
          </cell>
          <cell r="C12404" t="str">
            <v>CHANGE-OVER SWITCH</v>
          </cell>
          <cell r="D12404" t="str">
            <v>CHANGE-OVER SWITCH , OT1000E12CP</v>
          </cell>
          <cell r="E12404">
            <v>16788.114801766304</v>
          </cell>
          <cell r="F12404" t="str">
            <v>Public Apr 25</v>
          </cell>
        </row>
        <row r="12405">
          <cell r="A12405" t="str">
            <v>1SCA022871R5520</v>
          </cell>
          <cell r="B12405" t="str">
            <v>ABB</v>
          </cell>
          <cell r="C12405" t="str">
            <v>SWITCH-DISCONNECTOR</v>
          </cell>
          <cell r="D12405" t="str">
            <v>SWITCH-DISCONNECTOR , OT1000E12P</v>
          </cell>
          <cell r="E12405">
            <v>5405.9622211956521</v>
          </cell>
          <cell r="F12405" t="str">
            <v>Public Apr 25</v>
          </cell>
        </row>
        <row r="12406">
          <cell r="A12406" t="str">
            <v>1SCA103291R1001</v>
          </cell>
          <cell r="B12406" t="str">
            <v>ABB</v>
          </cell>
          <cell r="C12406" t="str">
            <v>CHANGE-OVER SWITCH</v>
          </cell>
          <cell r="D12406" t="str">
            <v>CHANGE-OVER SWITCH , OT1000E13CP</v>
          </cell>
          <cell r="E12406">
            <v>20817.130829347829</v>
          </cell>
          <cell r="F12406" t="str">
            <v>Public Apr 25</v>
          </cell>
        </row>
        <row r="12407">
          <cell r="A12407" t="str">
            <v>1SCA103289R1001</v>
          </cell>
          <cell r="B12407" t="str">
            <v>ABB</v>
          </cell>
          <cell r="C12407" t="str">
            <v>CHANGE-OVER SWITCH</v>
          </cell>
          <cell r="D12407" t="str">
            <v>CHANGE-OVER SWITCH , OT1000E22CP</v>
          </cell>
          <cell r="E12407">
            <v>20817.130829347829</v>
          </cell>
          <cell r="F12407" t="str">
            <v>Public Apr 25</v>
          </cell>
        </row>
        <row r="12408">
          <cell r="A12408" t="str">
            <v>1SCA022871R5610</v>
          </cell>
          <cell r="B12408" t="str">
            <v>ABB</v>
          </cell>
          <cell r="C12408" t="str">
            <v>SWITCH-DISCONNECTOR</v>
          </cell>
          <cell r="D12408" t="str">
            <v>SWITCH-DISCONNECTOR , OT1000E22P</v>
          </cell>
          <cell r="E12408">
            <v>6397.9919849184789</v>
          </cell>
          <cell r="F12408" t="str">
            <v>Public Apr 25</v>
          </cell>
        </row>
        <row r="12409">
          <cell r="A12409" t="str">
            <v>1SCA105004R1001</v>
          </cell>
          <cell r="B12409" t="str">
            <v>ABB</v>
          </cell>
          <cell r="C12409" t="str">
            <v>SWITCH-DISCONNECTOR</v>
          </cell>
          <cell r="D12409" t="str">
            <v>SWITCH-DISCONNECTOR , OT100F3</v>
          </cell>
          <cell r="E12409">
            <v>419.62976698369567</v>
          </cell>
          <cell r="F12409" t="str">
            <v>Public Apr 25</v>
          </cell>
        </row>
        <row r="12410">
          <cell r="A12410" t="str">
            <v>1SCA105008R1001</v>
          </cell>
          <cell r="B12410" t="str">
            <v>ABB</v>
          </cell>
          <cell r="C12410" t="str">
            <v>CHANGE-OVER SWITCH</v>
          </cell>
          <cell r="D12410" t="str">
            <v>CHANGE-OVER SWITCH , OT100F3C</v>
          </cell>
          <cell r="E12410">
            <v>1317.2625497282611</v>
          </cell>
          <cell r="F12410" t="str">
            <v>Public Apr 25</v>
          </cell>
        </row>
        <row r="12411">
          <cell r="A12411" t="str">
            <v>1SCA105019R1001</v>
          </cell>
          <cell r="B12411" t="str">
            <v>ABB</v>
          </cell>
          <cell r="C12411" t="str">
            <v>CHANGE-OVER SWITCH</v>
          </cell>
          <cell r="D12411" t="str">
            <v>CHANGE-OVER SWITCH , OT100F4C</v>
          </cell>
          <cell r="E12411">
            <v>982.51726589673922</v>
          </cell>
          <cell r="F12411" t="str">
            <v>Public Apr 25</v>
          </cell>
        </row>
        <row r="12412">
          <cell r="A12412" t="str">
            <v>1SCA105018R1001</v>
          </cell>
          <cell r="B12412" t="str">
            <v>ABB</v>
          </cell>
          <cell r="C12412" t="str">
            <v>SWITCH-DISCONNECTOR</v>
          </cell>
          <cell r="D12412" t="str">
            <v>SWITCH-DISCONNECTOR , OT100F4N2</v>
          </cell>
          <cell r="E12412">
            <v>529.49669021739135</v>
          </cell>
          <cell r="F12412" t="str">
            <v>Public Apr 25</v>
          </cell>
        </row>
        <row r="12413">
          <cell r="A12413" t="str">
            <v>1SCA105021R1001</v>
          </cell>
          <cell r="B12413" t="str">
            <v>ABB</v>
          </cell>
          <cell r="C12413" t="str">
            <v>SWITCH-DISCONNECTOR</v>
          </cell>
          <cell r="D12413" t="str">
            <v>SWITCH-DISCONNECTOR , OT100F6</v>
          </cell>
          <cell r="E12413">
            <v>1262.8811527173914</v>
          </cell>
          <cell r="F12413" t="str">
            <v>Public Apr 25</v>
          </cell>
        </row>
        <row r="12414">
          <cell r="A12414" t="str">
            <v>1SCA105023R1001</v>
          </cell>
          <cell r="B12414" t="str">
            <v>ABB</v>
          </cell>
          <cell r="C12414" t="str">
            <v>SWITCH-DISCONNECTOR</v>
          </cell>
          <cell r="D12414" t="str">
            <v>SWITCH-DISCONNECTOR , OT100FT3</v>
          </cell>
          <cell r="E12414">
            <v>468.35705176630438</v>
          </cell>
          <cell r="F12414" t="str">
            <v>Public Apr 25</v>
          </cell>
        </row>
        <row r="12415">
          <cell r="A12415" t="str">
            <v>1SCA105031R1001</v>
          </cell>
          <cell r="B12415" t="str">
            <v>ABB</v>
          </cell>
          <cell r="C12415" t="str">
            <v>SWITCH-DISCONNECTOR</v>
          </cell>
          <cell r="D12415" t="str">
            <v>SWITCH-DISCONNECTOR , OT100FT4N2</v>
          </cell>
          <cell r="E12415">
            <v>590.6363286684782</v>
          </cell>
          <cell r="F12415" t="str">
            <v>Public Apr 25</v>
          </cell>
        </row>
        <row r="12416">
          <cell r="A12416" t="str">
            <v>1SCA022872R0790</v>
          </cell>
          <cell r="B12416" t="str">
            <v>ABB</v>
          </cell>
          <cell r="C12416" t="str">
            <v>CHANGE-OVER SWITCH</v>
          </cell>
          <cell r="D12416" t="str">
            <v>CHANGE-OVER SWITCH , OT1250E03CP</v>
          </cell>
          <cell r="E12416">
            <v>23083.519836277173</v>
          </cell>
          <cell r="F12416" t="str">
            <v>Public Apr 25</v>
          </cell>
        </row>
        <row r="12417">
          <cell r="A12417" t="str">
            <v>1SCA022865R7060</v>
          </cell>
          <cell r="B12417" t="str">
            <v>ABB</v>
          </cell>
          <cell r="C12417" t="str">
            <v>SWITCH-DISCONNECTOR</v>
          </cell>
          <cell r="D12417" t="str">
            <v>SWITCH-DISCONNECTOR , OT1250E03N3P</v>
          </cell>
          <cell r="E12417">
            <v>8255.3314520380427</v>
          </cell>
          <cell r="F12417" t="str">
            <v>Public Apr 25</v>
          </cell>
        </row>
        <row r="12418">
          <cell r="A12418" t="str">
            <v>1SCA022860R6230</v>
          </cell>
          <cell r="B12418" t="str">
            <v>ABB</v>
          </cell>
          <cell r="C12418" t="str">
            <v>SWITCH-DISCONNECTOR</v>
          </cell>
          <cell r="D12418" t="str">
            <v>SWITCH-DISCONNECTOR , OT1250E03P</v>
          </cell>
          <cell r="E12418">
            <v>6975.3059633152161</v>
          </cell>
          <cell r="F12418" t="str">
            <v>Public Apr 25</v>
          </cell>
        </row>
        <row r="12419">
          <cell r="A12419" t="str">
            <v>1SCA022866R1920</v>
          </cell>
          <cell r="B12419" t="str">
            <v>ABB</v>
          </cell>
          <cell r="C12419" t="str">
            <v>SWITCH-DISCONNECTOR</v>
          </cell>
          <cell r="D12419" t="str">
            <v>SWITCH-DISCONNECTOR , OT1250E03W4P</v>
          </cell>
          <cell r="E12419">
            <v>7871.3007521739128</v>
          </cell>
          <cell r="F12419" t="str">
            <v>Public Apr 25</v>
          </cell>
        </row>
        <row r="12420">
          <cell r="A12420" t="str">
            <v>1SCA022871R8540</v>
          </cell>
          <cell r="B12420" t="str">
            <v>ABB</v>
          </cell>
          <cell r="C12420" t="str">
            <v>SWITCH-DISCONNECTOR</v>
          </cell>
          <cell r="D12420" t="str">
            <v>SWITCH-DISCONNECTOR , OT1250E03W8P</v>
          </cell>
          <cell r="E12420">
            <v>8703.2560467391322</v>
          </cell>
          <cell r="F12420" t="str">
            <v>Public Apr 25</v>
          </cell>
        </row>
        <row r="12421">
          <cell r="A12421" t="str">
            <v>1SCA022872R1250</v>
          </cell>
          <cell r="B12421" t="str">
            <v>ABB</v>
          </cell>
          <cell r="C12421" t="str">
            <v>CHANGE-OVER SWITCH</v>
          </cell>
          <cell r="D12421" t="str">
            <v>CHANGE-OVER SWITCH , OT1250E04CP</v>
          </cell>
          <cell r="E12421">
            <v>14828.50384972826</v>
          </cell>
          <cell r="F12421" t="str">
            <v>Public Apr 25</v>
          </cell>
        </row>
        <row r="12422">
          <cell r="A12422" t="str">
            <v>1SCA022860R6310</v>
          </cell>
          <cell r="B12422" t="str">
            <v>ABB</v>
          </cell>
          <cell r="C12422" t="str">
            <v>SWITCH-DISCONNECTOR</v>
          </cell>
          <cell r="D12422" t="str">
            <v>SWITCH-DISCONNECTOR , OT1250E04P</v>
          </cell>
          <cell r="E12422">
            <v>8255.3314520380427</v>
          </cell>
          <cell r="F12422" t="str">
            <v>Public Apr 25</v>
          </cell>
        </row>
        <row r="12423">
          <cell r="A12423" t="str">
            <v>1SCA100764R1001</v>
          </cell>
          <cell r="B12423" t="str">
            <v>ABB</v>
          </cell>
          <cell r="C12423" t="str">
            <v>SWITCH-DISCONNECTOR</v>
          </cell>
          <cell r="D12423" t="str">
            <v>SWITCH-DISCONNECTOR , OT1250E04W8P</v>
          </cell>
          <cell r="E12423">
            <v>9983.2815354619579</v>
          </cell>
          <cell r="F12423" t="str">
            <v>Public Apr 25</v>
          </cell>
        </row>
        <row r="12424">
          <cell r="A12424" t="str">
            <v>1SCA103308R1001</v>
          </cell>
          <cell r="B12424" t="str">
            <v>ABB</v>
          </cell>
          <cell r="C12424" t="str">
            <v>CHANGE-OVER SWITCH</v>
          </cell>
          <cell r="D12424" t="str">
            <v>CHANGE-OVER SWITCH , OT1250E12CP</v>
          </cell>
          <cell r="E12424">
            <v>23083.519836277173</v>
          </cell>
          <cell r="F12424" t="str">
            <v>Public Apr 25</v>
          </cell>
        </row>
        <row r="12425">
          <cell r="A12425" t="str">
            <v>1SCA022871R5790</v>
          </cell>
          <cell r="B12425" t="str">
            <v>ABB</v>
          </cell>
          <cell r="C12425" t="str">
            <v>SWITCH-DISCONNECTOR</v>
          </cell>
          <cell r="D12425" t="str">
            <v>SWITCH-DISCONNECTOR , OT1250E12P</v>
          </cell>
          <cell r="E12425">
            <v>6975.3059633152161</v>
          </cell>
          <cell r="F12425" t="str">
            <v>Public Apr 25</v>
          </cell>
        </row>
        <row r="12426">
          <cell r="A12426" t="str">
            <v>1SCA103313R1001</v>
          </cell>
          <cell r="B12426" t="str">
            <v>ABB</v>
          </cell>
          <cell r="C12426" t="str">
            <v>CHANGE-OVER SWITCH</v>
          </cell>
          <cell r="D12426" t="str">
            <v>CHANGE-OVER SWITCH , OT1250E13CP</v>
          </cell>
          <cell r="E12426">
            <v>28623.809689402173</v>
          </cell>
          <cell r="F12426" t="str">
            <v>Public Apr 25</v>
          </cell>
        </row>
        <row r="12427">
          <cell r="A12427" t="str">
            <v>1SCA103311R1001</v>
          </cell>
          <cell r="B12427" t="str">
            <v>ABB</v>
          </cell>
          <cell r="C12427" t="str">
            <v>CHANGE-OVER SWITCH</v>
          </cell>
          <cell r="D12427" t="str">
            <v>CHANGE-OVER SWITCH , OT1250E22CP</v>
          </cell>
          <cell r="E12427">
            <v>28623.809689402173</v>
          </cell>
          <cell r="F12427" t="str">
            <v>Public Apr 25</v>
          </cell>
        </row>
        <row r="12428">
          <cell r="A12428" t="str">
            <v>1SCA022871R5870</v>
          </cell>
          <cell r="B12428" t="str">
            <v>ABB</v>
          </cell>
          <cell r="C12428" t="str">
            <v>SWITCH-DISCONNECTOR</v>
          </cell>
          <cell r="D12428" t="str">
            <v>SWITCH-DISCONNECTOR , OT1250E22P</v>
          </cell>
          <cell r="E12428">
            <v>8255.3314520380427</v>
          </cell>
          <cell r="F12428" t="str">
            <v>Public Apr 25</v>
          </cell>
        </row>
        <row r="12429">
          <cell r="A12429" t="str">
            <v>1SCA105033R1001</v>
          </cell>
          <cell r="B12429" t="str">
            <v>ABB</v>
          </cell>
          <cell r="C12429" t="str">
            <v>SWITCH-DISCONNECTOR</v>
          </cell>
          <cell r="D12429" t="str">
            <v>SWITCH-DISCONNECTOR , OT125F3</v>
          </cell>
          <cell r="E12429">
            <v>508.50610190217395</v>
          </cell>
          <cell r="F12429" t="str">
            <v>Public Apr 25</v>
          </cell>
        </row>
        <row r="12430">
          <cell r="A12430" t="str">
            <v>1SCA105037R1001</v>
          </cell>
          <cell r="B12430" t="str">
            <v>ABB</v>
          </cell>
          <cell r="C12430" t="str">
            <v>CHANGE-OVER SWITCH</v>
          </cell>
          <cell r="D12430" t="str">
            <v>CHANGE-OVER SWITCH , OT125F3C</v>
          </cell>
          <cell r="E12430">
            <v>1440.4760898097827</v>
          </cell>
          <cell r="F12430" t="str">
            <v>Public Apr 25</v>
          </cell>
        </row>
        <row r="12431">
          <cell r="A12431" t="str">
            <v>1SCA105054R1001</v>
          </cell>
          <cell r="B12431" t="str">
            <v>ABB</v>
          </cell>
          <cell r="C12431" t="str">
            <v>CHANGE-OVER SWITCH</v>
          </cell>
          <cell r="D12431" t="str">
            <v>CHANGE-OVER SWITCH , OT125F4C</v>
          </cell>
          <cell r="E12431">
            <v>1489.7493725543479</v>
          </cell>
          <cell r="F12431" t="str">
            <v>Public Apr 25</v>
          </cell>
        </row>
        <row r="12432">
          <cell r="A12432" t="str">
            <v>1SCA105051R1001</v>
          </cell>
          <cell r="B12432" t="str">
            <v>ABB</v>
          </cell>
          <cell r="C12432" t="str">
            <v>SWITCH-DISCONNECTOR</v>
          </cell>
          <cell r="D12432" t="str">
            <v>SWITCH-DISCONNECTOR , OT125F4N2</v>
          </cell>
          <cell r="E12432">
            <v>661.10646562500006</v>
          </cell>
          <cell r="F12432" t="str">
            <v>Public Apr 25</v>
          </cell>
        </row>
        <row r="12433">
          <cell r="A12433" t="str">
            <v>1SCA105057R1001</v>
          </cell>
          <cell r="B12433" t="str">
            <v>ABB</v>
          </cell>
          <cell r="C12433" t="str">
            <v>SWITCH-DISCONNECTOR</v>
          </cell>
          <cell r="D12433" t="str">
            <v>SWITCH-DISCONNECTOR , OT125F6</v>
          </cell>
          <cell r="E12433">
            <v>1576.2597163043481</v>
          </cell>
          <cell r="F12433" t="str">
            <v>Public Apr 25</v>
          </cell>
        </row>
        <row r="12434">
          <cell r="A12434" t="str">
            <v>1SCA105059R1001</v>
          </cell>
          <cell r="B12434" t="str">
            <v>ABB</v>
          </cell>
          <cell r="C12434" t="str">
            <v>SWITCH-DISCONNECTOR</v>
          </cell>
          <cell r="D12434" t="str">
            <v>SWITCH-DISCONNECTOR , OT125F8</v>
          </cell>
          <cell r="E12434">
            <v>2440.3318243206518</v>
          </cell>
          <cell r="F12434" t="str">
            <v>Public Apr 25</v>
          </cell>
        </row>
        <row r="12435">
          <cell r="A12435" t="str">
            <v>1SCA105060R1001</v>
          </cell>
          <cell r="B12435" t="str">
            <v>ABB</v>
          </cell>
          <cell r="C12435" t="str">
            <v>SWITCH-DISCONNECTOR</v>
          </cell>
          <cell r="D12435" t="str">
            <v>SWITCH-DISCONNECTOR , OT125FT3</v>
          </cell>
          <cell r="E12435">
            <v>584.80021711956533</v>
          </cell>
          <cell r="F12435" t="str">
            <v>Public Apr 25</v>
          </cell>
        </row>
        <row r="12436">
          <cell r="A12436" t="str">
            <v>1SCA105066R1001</v>
          </cell>
          <cell r="B12436" t="str">
            <v>ABB</v>
          </cell>
          <cell r="C12436" t="str">
            <v>SWITCH-DISCONNECTOR</v>
          </cell>
          <cell r="D12436" t="str">
            <v>SWITCH-DISCONNECTOR , OT125FT4N2</v>
          </cell>
          <cell r="E12436">
            <v>737.20644823369571</v>
          </cell>
          <cell r="F12436" t="str">
            <v>Public Apr 25</v>
          </cell>
        </row>
        <row r="12437">
          <cell r="A12437" t="str">
            <v>1SCA022872R1840</v>
          </cell>
          <cell r="B12437" t="str">
            <v>ABB</v>
          </cell>
          <cell r="C12437" t="str">
            <v>CHANGE-OVER SWITCH</v>
          </cell>
          <cell r="D12437" t="str">
            <v>CHANGE-OVER SWITCH , OT1600E03CP</v>
          </cell>
          <cell r="E12437">
            <v>27280.630436413041</v>
          </cell>
          <cell r="F12437" t="str">
            <v>Public Apr 25</v>
          </cell>
        </row>
        <row r="12438">
          <cell r="A12438" t="str">
            <v>1SCA022865R6920</v>
          </cell>
          <cell r="B12438" t="str">
            <v>ABB</v>
          </cell>
          <cell r="C12438" t="str">
            <v>SWITCH-DISCONNECTOR</v>
          </cell>
          <cell r="D12438" t="str">
            <v>SWITCH-DISCONNECTOR , OT1600E03N3P</v>
          </cell>
          <cell r="E12438">
            <v>10319.118815217393</v>
          </cell>
          <cell r="F12438" t="str">
            <v>Public Apr 25</v>
          </cell>
        </row>
        <row r="12439">
          <cell r="A12439" t="str">
            <v>1SCA022860R6580</v>
          </cell>
          <cell r="B12439" t="str">
            <v>ABB</v>
          </cell>
          <cell r="C12439" t="str">
            <v>SWITCH-DISCONNECTOR</v>
          </cell>
          <cell r="D12439" t="str">
            <v>SWITCH-DISCONNECTOR , OT1600E03P</v>
          </cell>
          <cell r="E12439">
            <v>8719.3205201086967</v>
          </cell>
          <cell r="F12439" t="str">
            <v>Public Apr 25</v>
          </cell>
        </row>
        <row r="12440">
          <cell r="A12440" t="str">
            <v>1SCA022865R9860</v>
          </cell>
          <cell r="B12440" t="str">
            <v>ABB</v>
          </cell>
          <cell r="C12440" t="str">
            <v>SWITCH-DISCONNECTOR</v>
          </cell>
          <cell r="D12440" t="str">
            <v>SWITCH-DISCONNECTOR , OT1600E03W4P</v>
          </cell>
          <cell r="E12440">
            <v>9839.2715396739131</v>
          </cell>
          <cell r="F12440" t="str">
            <v>Public Apr 25</v>
          </cell>
        </row>
        <row r="12441">
          <cell r="A12441" t="str">
            <v>1SCA022871R8970</v>
          </cell>
          <cell r="B12441" t="str">
            <v>ABB</v>
          </cell>
          <cell r="C12441" t="str">
            <v>SWITCH-DISCONNECTOR</v>
          </cell>
          <cell r="D12441" t="str">
            <v>SWITCH-DISCONNECTOR , OT1600E03W8P</v>
          </cell>
          <cell r="E12441">
            <v>10879.106458288044</v>
          </cell>
          <cell r="F12441" t="str">
            <v>Public Apr 25</v>
          </cell>
        </row>
        <row r="12442">
          <cell r="A12442" t="str">
            <v>1SCA022872R2310</v>
          </cell>
          <cell r="B12442" t="str">
            <v>ABB</v>
          </cell>
          <cell r="C12442" t="str">
            <v>CHANGE-OVER SWITCH</v>
          </cell>
          <cell r="D12442" t="str">
            <v>CHANGE-OVER SWITCH , OT1600E04CP</v>
          </cell>
          <cell r="E12442">
            <v>17779.076836141307</v>
          </cell>
          <cell r="F12442" t="str">
            <v>Public Apr 25</v>
          </cell>
        </row>
        <row r="12443">
          <cell r="A12443" t="str">
            <v>1SCA022860R6740</v>
          </cell>
          <cell r="B12443" t="str">
            <v>ABB</v>
          </cell>
          <cell r="C12443" t="str">
            <v>SWITCH-DISCONNECTOR</v>
          </cell>
          <cell r="D12443" t="str">
            <v>SWITCH-DISCONNECTOR , OT1600E04P</v>
          </cell>
          <cell r="E12443">
            <v>10319.118815217393</v>
          </cell>
          <cell r="F12443" t="str">
            <v>Public Apr 25</v>
          </cell>
        </row>
        <row r="12444">
          <cell r="A12444" t="str">
            <v>1SCA103293R1001</v>
          </cell>
          <cell r="B12444" t="str">
            <v>ABB</v>
          </cell>
          <cell r="C12444" t="str">
            <v>CHANGE-OVER SWITCH</v>
          </cell>
          <cell r="D12444" t="str">
            <v>CHANGE-OVER SWITCH , OT1600E12CP</v>
          </cell>
          <cell r="E12444">
            <v>27280.630436413041</v>
          </cell>
          <cell r="F12444" t="str">
            <v>Public Apr 25</v>
          </cell>
        </row>
        <row r="12445">
          <cell r="A12445" t="str">
            <v>1SCA022871R5950</v>
          </cell>
          <cell r="B12445" t="str">
            <v>ABB</v>
          </cell>
          <cell r="C12445" t="str">
            <v>SWITCH-DISCONNECTOR</v>
          </cell>
          <cell r="D12445" t="str">
            <v>SWITCH-DISCONNECTOR , OT1600E12P</v>
          </cell>
          <cell r="E12445">
            <v>8719.3205201086967</v>
          </cell>
          <cell r="F12445" t="str">
            <v>Public Apr 25</v>
          </cell>
        </row>
        <row r="12446">
          <cell r="A12446" t="str">
            <v>1SCA103306R1001</v>
          </cell>
          <cell r="B12446" t="str">
            <v>ABB</v>
          </cell>
          <cell r="C12446" t="str">
            <v>CHANGE-OVER SWITCH</v>
          </cell>
          <cell r="D12446" t="str">
            <v>CHANGE-OVER SWITCH , OT1600E13CP</v>
          </cell>
          <cell r="E12446">
            <v>38677.731227853263</v>
          </cell>
          <cell r="F12446" t="str">
            <v>Public Apr 25</v>
          </cell>
        </row>
        <row r="12447">
          <cell r="A12447" t="str">
            <v>1SCA103303R1001</v>
          </cell>
          <cell r="B12447" t="str">
            <v>ABB</v>
          </cell>
          <cell r="C12447" t="str">
            <v>CHANGE-OVER SWITCH</v>
          </cell>
          <cell r="D12447" t="str">
            <v>CHANGE-OVER SWITCH , OT1600E22CP</v>
          </cell>
          <cell r="E12447">
            <v>33827.922530706513</v>
          </cell>
          <cell r="F12447" t="str">
            <v>Public Apr 25</v>
          </cell>
        </row>
        <row r="12448">
          <cell r="A12448" t="str">
            <v>1SCA022871R6090</v>
          </cell>
          <cell r="B12448" t="str">
            <v>ABB</v>
          </cell>
          <cell r="C12448" t="str">
            <v>SWITCH-DISCONNECTOR</v>
          </cell>
          <cell r="D12448" t="str">
            <v>SWITCH-DISCONNECTOR , OT1600E22P</v>
          </cell>
          <cell r="E12448">
            <v>10319.118815217393</v>
          </cell>
          <cell r="F12448" t="str">
            <v>Public Apr 25</v>
          </cell>
        </row>
        <row r="12449">
          <cell r="A12449" t="str">
            <v>1SCA106086R1001</v>
          </cell>
          <cell r="B12449" t="str">
            <v>ABB</v>
          </cell>
          <cell r="C12449" t="str">
            <v>CHANGE-OVER SWITCH</v>
          </cell>
          <cell r="D12449" t="str">
            <v>CHANGE-OVER SWITCH , OT160E03CFP</v>
          </cell>
          <cell r="E12449">
            <v>2518.2760667119574</v>
          </cell>
          <cell r="F12449" t="str">
            <v>Public Apr 25</v>
          </cell>
        </row>
        <row r="12450">
          <cell r="A12450" t="str">
            <v>1SCA108468R1001</v>
          </cell>
          <cell r="B12450" t="str">
            <v>ABB</v>
          </cell>
          <cell r="C12450" t="str">
            <v>CHANGE-OVER SWITCH</v>
          </cell>
          <cell r="D12450" t="str">
            <v>CHANGE-OVER SWITCH , OT160E03CLP</v>
          </cell>
          <cell r="E12450">
            <v>2518.2760667119574</v>
          </cell>
          <cell r="F12450" t="str">
            <v>Public Apr 25</v>
          </cell>
        </row>
        <row r="12451">
          <cell r="A12451" t="str">
            <v>1SCA022772R6510</v>
          </cell>
          <cell r="B12451" t="str">
            <v>ABB</v>
          </cell>
          <cell r="C12451" t="str">
            <v>CHANGE-OVER SWITCH</v>
          </cell>
          <cell r="D12451" t="str">
            <v>CHANGE-OVER SWITCH , OT160E03CP</v>
          </cell>
          <cell r="E12451">
            <v>2098.6584330163046</v>
          </cell>
          <cell r="F12451" t="str">
            <v>Public Apr 25</v>
          </cell>
        </row>
        <row r="12452">
          <cell r="A12452" t="str">
            <v>1SCA108484R1001</v>
          </cell>
          <cell r="B12452" t="str">
            <v>ABB</v>
          </cell>
          <cell r="C12452" t="str">
            <v>CHANGE-OVER SWITCH</v>
          </cell>
          <cell r="D12452" t="str">
            <v>CHANGE-OVER SWITCH , OT160E03WCFP</v>
          </cell>
          <cell r="E12452">
            <v>2820.3464058423911</v>
          </cell>
          <cell r="F12452" t="str">
            <v>Public Apr 25</v>
          </cell>
        </row>
        <row r="12453">
          <cell r="A12453" t="str">
            <v>1SCA108486R1001</v>
          </cell>
          <cell r="B12453" t="str">
            <v>ABB</v>
          </cell>
          <cell r="C12453" t="str">
            <v>CHANGE-OVER SWITCH</v>
          </cell>
          <cell r="D12453" t="str">
            <v>CHANGE-OVER SWITCH , OT160E03WCLP</v>
          </cell>
          <cell r="E12453">
            <v>2820.3464058423911</v>
          </cell>
          <cell r="F12453" t="str">
            <v>Public Apr 25</v>
          </cell>
        </row>
        <row r="12454">
          <cell r="A12454" t="str">
            <v>1SCA022772R8210</v>
          </cell>
          <cell r="B12454" t="str">
            <v>ABB</v>
          </cell>
          <cell r="C12454" t="str">
            <v>CHANGE-OVER SWITCH</v>
          </cell>
          <cell r="D12454" t="str">
            <v>CHANGE-OVER SWITCH , OT160E03WCP</v>
          </cell>
          <cell r="E12454">
            <v>2350.1693608695655</v>
          </cell>
          <cell r="F12454" t="str">
            <v>Public Apr 25</v>
          </cell>
        </row>
        <row r="12455">
          <cell r="A12455" t="str">
            <v>1SCA108489R1001</v>
          </cell>
          <cell r="B12455" t="str">
            <v>ABB</v>
          </cell>
          <cell r="C12455" t="str">
            <v>CHANGE-OVER SWITCH</v>
          </cell>
          <cell r="D12455" t="str">
            <v>CHANGE-OVER SWITCH , OT160E04CFP</v>
          </cell>
          <cell r="E12455">
            <v>3122.5987442934779</v>
          </cell>
          <cell r="F12455" t="str">
            <v>Public Apr 25</v>
          </cell>
        </row>
        <row r="12456">
          <cell r="A12456" t="str">
            <v>1SCA108491R1001</v>
          </cell>
          <cell r="B12456" t="str">
            <v>ABB</v>
          </cell>
          <cell r="C12456" t="str">
            <v>CHANGE-OVER SWITCH</v>
          </cell>
          <cell r="D12456" t="str">
            <v>CHANGE-OVER SWITCH , OT160E04CLP</v>
          </cell>
          <cell r="E12456">
            <v>3122.5987442934779</v>
          </cell>
          <cell r="F12456" t="str">
            <v>Public Apr 25</v>
          </cell>
        </row>
        <row r="12457">
          <cell r="A12457" t="str">
            <v>1SCA022775R9440</v>
          </cell>
          <cell r="B12457" t="str">
            <v>ABB</v>
          </cell>
          <cell r="C12457" t="str">
            <v>CHANGE-OVER SWITCH</v>
          </cell>
          <cell r="D12457" t="str">
            <v>CHANGE-OVER SWITCH , OT160E04CP</v>
          </cell>
          <cell r="E12457">
            <v>1612.3926480978266</v>
          </cell>
          <cell r="F12457" t="str">
            <v>Public Apr 25</v>
          </cell>
        </row>
        <row r="12458">
          <cell r="A12458" t="str">
            <v>1SCA108492R1001</v>
          </cell>
          <cell r="B12458" t="str">
            <v>ABB</v>
          </cell>
          <cell r="C12458" t="str">
            <v>CHANGE-OVER SWITCH</v>
          </cell>
          <cell r="D12458" t="str">
            <v>CHANGE-OVER SWITCH , OT160E04WCFP</v>
          </cell>
          <cell r="E12458">
            <v>3497.3232122282611</v>
          </cell>
          <cell r="F12458" t="str">
            <v>Public Apr 25</v>
          </cell>
        </row>
        <row r="12459">
          <cell r="A12459" t="str">
            <v>1SCA108494R1001</v>
          </cell>
          <cell r="B12459" t="str">
            <v>ABB</v>
          </cell>
          <cell r="C12459" t="str">
            <v>CHANGE-OVER SWITCH</v>
          </cell>
          <cell r="D12459" t="str">
            <v>CHANGE-OVER SWITCH , OT160E04WCLP</v>
          </cell>
          <cell r="E12459">
            <v>3497.3232122282611</v>
          </cell>
          <cell r="F12459" t="str">
            <v>Public Apr 25</v>
          </cell>
        </row>
        <row r="12460">
          <cell r="A12460" t="str">
            <v>1SCA022775R0220</v>
          </cell>
          <cell r="B12460" t="str">
            <v>ABB</v>
          </cell>
          <cell r="C12460" t="str">
            <v>CHANGE-OVER SWITCH</v>
          </cell>
          <cell r="D12460" t="str">
            <v>CHANGE-OVER SWITCH , OT160E04WCP</v>
          </cell>
          <cell r="E12460">
            <v>2914.5249876358698</v>
          </cell>
          <cell r="F12460" t="str">
            <v>Public Apr 25</v>
          </cell>
        </row>
        <row r="12461">
          <cell r="A12461" t="str">
            <v>1SCA108496R1001</v>
          </cell>
          <cell r="B12461" t="str">
            <v>ABB</v>
          </cell>
          <cell r="C12461" t="str">
            <v>CHANGE-OVER SWITCH</v>
          </cell>
          <cell r="D12461" t="str">
            <v>CHANGE-OVER SWITCH , OT160E12CFP</v>
          </cell>
          <cell r="E12461">
            <v>2518.2760667119574</v>
          </cell>
          <cell r="F12461" t="str">
            <v>Public Apr 25</v>
          </cell>
        </row>
        <row r="12462">
          <cell r="A12462" t="str">
            <v>1SCA108498R1001</v>
          </cell>
          <cell r="B12462" t="str">
            <v>ABB</v>
          </cell>
          <cell r="C12462" t="str">
            <v>CHANGE-OVER SWITCH</v>
          </cell>
          <cell r="D12462" t="str">
            <v>CHANGE-OVER SWITCH , OT160E12CLP</v>
          </cell>
          <cell r="E12462">
            <v>2518.2760667119574</v>
          </cell>
          <cell r="F12462" t="str">
            <v>Public Apr 25</v>
          </cell>
        </row>
        <row r="12463">
          <cell r="A12463" t="str">
            <v>1SCA022776R9080</v>
          </cell>
          <cell r="B12463" t="str">
            <v>ABB</v>
          </cell>
          <cell r="C12463" t="str">
            <v>CHANGE-OVER SWITCH</v>
          </cell>
          <cell r="D12463" t="str">
            <v>CHANGE-OVER SWITCH , OT160E12CP</v>
          </cell>
          <cell r="E12463">
            <v>2098.6584330163046</v>
          </cell>
          <cell r="F12463" t="str">
            <v>Public Apr 25</v>
          </cell>
        </row>
        <row r="12464">
          <cell r="A12464" t="str">
            <v>1SCA108502R1001</v>
          </cell>
          <cell r="B12464" t="str">
            <v>ABB</v>
          </cell>
          <cell r="C12464" t="str">
            <v>CHANGE-OVER SWITCH</v>
          </cell>
          <cell r="D12464" t="str">
            <v>CHANGE-OVER SWITCH , OT160E13CFP</v>
          </cell>
          <cell r="E12464">
            <v>3122.5987442934779</v>
          </cell>
          <cell r="F12464" t="str">
            <v>Public Apr 25</v>
          </cell>
        </row>
        <row r="12465">
          <cell r="A12465" t="str">
            <v>1SCA108504R1001</v>
          </cell>
          <cell r="B12465" t="str">
            <v>ABB</v>
          </cell>
          <cell r="C12465" t="str">
            <v>CHANGE-OVER SWITCH</v>
          </cell>
          <cell r="D12465" t="str">
            <v>CHANGE-OVER SWITCH , OT160E13CLP</v>
          </cell>
          <cell r="E12465">
            <v>3122.5987442934779</v>
          </cell>
          <cell r="F12465" t="str">
            <v>Public Apr 25</v>
          </cell>
        </row>
        <row r="12466">
          <cell r="A12466" t="str">
            <v>1SCA022777R0170</v>
          </cell>
          <cell r="B12466" t="str">
            <v>ABB</v>
          </cell>
          <cell r="C12466" t="str">
            <v>CHANGE-OVER SWITCH</v>
          </cell>
          <cell r="D12466" t="str">
            <v>CHANGE-OVER SWITCH , OT160E13CP</v>
          </cell>
          <cell r="E12466">
            <v>2524.294177581522</v>
          </cell>
          <cell r="F12466" t="str">
            <v>Public Apr 25</v>
          </cell>
        </row>
        <row r="12467">
          <cell r="A12467" t="str">
            <v>1SCA104811R1001</v>
          </cell>
          <cell r="B12467" t="str">
            <v>ABB</v>
          </cell>
          <cell r="C12467" t="str">
            <v>SWITCH-DISCONNECTOR</v>
          </cell>
          <cell r="D12467" t="str">
            <v>SWITCH-DISCONNECTOR , OT16F3</v>
          </cell>
          <cell r="E12467">
            <v>168.47070448369564</v>
          </cell>
          <cell r="F12467" t="str">
            <v>Public Apr 25</v>
          </cell>
        </row>
        <row r="12468">
          <cell r="A12468" t="str">
            <v>1SCA104816R1001</v>
          </cell>
          <cell r="B12468" t="str">
            <v>ABB</v>
          </cell>
          <cell r="C12468" t="str">
            <v>CHANGE-OVER SWITCH</v>
          </cell>
          <cell r="D12468" t="str">
            <v>CHANGE-OVER SWITCH , OT16F3C</v>
          </cell>
          <cell r="E12468">
            <v>400.08303994565222</v>
          </cell>
          <cell r="F12468" t="str">
            <v>Public Apr 25</v>
          </cell>
        </row>
        <row r="12469">
          <cell r="A12469" t="str">
            <v>1SCA104831R1001</v>
          </cell>
          <cell r="B12469" t="str">
            <v>ABB</v>
          </cell>
          <cell r="C12469" t="str">
            <v>CHANGE-OVER SWITCH</v>
          </cell>
          <cell r="D12469" t="str">
            <v>CHANGE-OVER SWITCH , OT16F4C</v>
          </cell>
          <cell r="E12469">
            <v>495.91174891304354</v>
          </cell>
          <cell r="F12469" t="str">
            <v>Public Apr 25</v>
          </cell>
        </row>
        <row r="12470">
          <cell r="A12470" t="str">
            <v>1SCA104829R1001</v>
          </cell>
          <cell r="B12470" t="str">
            <v>ABB</v>
          </cell>
          <cell r="C12470" t="str">
            <v>SWITCH-DISCONNECTOR</v>
          </cell>
          <cell r="D12470" t="str">
            <v>SWITCH-DISCONNECTOR , OT16F4N2</v>
          </cell>
          <cell r="E12470">
            <v>227.41421779891309</v>
          </cell>
          <cell r="F12470" t="str">
            <v>Public Apr 25</v>
          </cell>
        </row>
        <row r="12471">
          <cell r="A12471" t="str">
            <v>1SCA104834R1001</v>
          </cell>
          <cell r="B12471" t="str">
            <v>ABB</v>
          </cell>
          <cell r="C12471" t="str">
            <v>SWITCH-DISCONNECTOR</v>
          </cell>
          <cell r="D12471" t="str">
            <v>SWITCH-DISCONNECTOR , OT16F6</v>
          </cell>
          <cell r="E12471">
            <v>768.04926644021737</v>
          </cell>
          <cell r="F12471" t="str">
            <v>Public Apr 25</v>
          </cell>
        </row>
        <row r="12472">
          <cell r="A12472" t="str">
            <v>1SCA104836R1001</v>
          </cell>
          <cell r="B12472" t="str">
            <v>ABB</v>
          </cell>
          <cell r="C12472" t="str">
            <v>SWITCH-DISCONNECTOR</v>
          </cell>
          <cell r="D12472" t="str">
            <v>SWITCH-DISCONNECTOR , OT16F8</v>
          </cell>
          <cell r="E12472">
            <v>1029.2425581521741</v>
          </cell>
          <cell r="F12472" t="str">
            <v>Public Apr 25</v>
          </cell>
        </row>
        <row r="12473">
          <cell r="A12473" t="str">
            <v>1SCA104838R1001</v>
          </cell>
          <cell r="B12473" t="str">
            <v>ABB</v>
          </cell>
          <cell r="C12473" t="str">
            <v>SWITCH-DISCONNECTOR</v>
          </cell>
          <cell r="D12473" t="str">
            <v>SWITCH-DISCONNECTOR , OT16FT3</v>
          </cell>
          <cell r="E12473">
            <v>176.86693980978265</v>
          </cell>
          <cell r="F12473" t="str">
            <v>Public Apr 25</v>
          </cell>
        </row>
        <row r="12474">
          <cell r="A12474" t="str">
            <v>1SCA105711R1001</v>
          </cell>
          <cell r="B12474" t="str">
            <v>ABB</v>
          </cell>
          <cell r="C12474" t="str">
            <v>SWITCH-DISCONNECTOR</v>
          </cell>
          <cell r="D12474" t="str">
            <v>SWITCH-DISCONNECTOR , OT16FT4N2</v>
          </cell>
          <cell r="E12474">
            <v>230.53247282608697</v>
          </cell>
          <cell r="F12474" t="str">
            <v>Public Apr 25</v>
          </cell>
        </row>
        <row r="12475">
          <cell r="A12475" t="str">
            <v>1SCA103908R1001</v>
          </cell>
          <cell r="B12475" t="str">
            <v>ABB</v>
          </cell>
          <cell r="C12475" t="str">
            <v>CHANGE-OVER SWITCH</v>
          </cell>
          <cell r="D12475" t="str">
            <v>CHANGE-OVER SWITCH , OT2000E03CP</v>
          </cell>
          <cell r="E12475">
            <v>37772.976205027175</v>
          </cell>
          <cell r="F12475" t="str">
            <v>Public Apr 25</v>
          </cell>
        </row>
        <row r="12476">
          <cell r="A12476" t="str">
            <v>1SCA108037R1001</v>
          </cell>
          <cell r="B12476" t="str">
            <v>ABB</v>
          </cell>
          <cell r="C12476" t="str">
            <v>SWITCH-DISCONNECTOR</v>
          </cell>
          <cell r="D12476" t="str">
            <v>SWITCH-DISCONNECTOR , OT2000E03N3P</v>
          </cell>
          <cell r="E12476">
            <v>13998.793213451088</v>
          </cell>
          <cell r="F12476" t="str">
            <v>Public Apr 25</v>
          </cell>
        </row>
        <row r="12477">
          <cell r="A12477" t="str">
            <v>1SCA108036R1001</v>
          </cell>
          <cell r="B12477" t="str">
            <v>ABB</v>
          </cell>
          <cell r="C12477" t="str">
            <v>SWITCH-DISCONNECTOR</v>
          </cell>
          <cell r="D12477" t="str">
            <v>SWITCH-DISCONNECTOR , OT2000E03P</v>
          </cell>
          <cell r="E12477">
            <v>11998.7056125</v>
          </cell>
          <cell r="F12477" t="str">
            <v>Public Apr 25</v>
          </cell>
        </row>
        <row r="12478">
          <cell r="A12478" t="str">
            <v>1SCA108042R1001</v>
          </cell>
          <cell r="B12478" t="str">
            <v>ABB</v>
          </cell>
          <cell r="C12478" t="str">
            <v>SWITCH-DISCONNECTOR</v>
          </cell>
          <cell r="D12478" t="str">
            <v>SWITCH-DISCONNECTOR , OT2000E03W4P</v>
          </cell>
          <cell r="E12478">
            <v>13326.924521331523</v>
          </cell>
          <cell r="F12478" t="str">
            <v>Public Apr 25</v>
          </cell>
        </row>
        <row r="12479">
          <cell r="A12479" t="str">
            <v>1SCA108045R1001</v>
          </cell>
          <cell r="B12479" t="str">
            <v>ABB</v>
          </cell>
          <cell r="C12479" t="str">
            <v>SWITCH-DISCONNECTOR</v>
          </cell>
          <cell r="D12479" t="str">
            <v>SWITCH-DISCONNECTOR , OT2000E03W8P</v>
          </cell>
          <cell r="E12479">
            <v>14782.724953940218</v>
          </cell>
          <cell r="F12479" t="str">
            <v>Public Apr 25</v>
          </cell>
        </row>
        <row r="12480">
          <cell r="A12480" t="str">
            <v>1SCA103912R1001</v>
          </cell>
          <cell r="B12480" t="str">
            <v>ABB</v>
          </cell>
          <cell r="C12480" t="str">
            <v>CHANGE-OVER SWITCH</v>
          </cell>
          <cell r="D12480" t="str">
            <v>CHANGE-OVER SWITCH , OT2000E04CP</v>
          </cell>
          <cell r="E12480">
            <v>28651.570652445651</v>
          </cell>
          <cell r="F12480" t="str">
            <v>Public Apr 25</v>
          </cell>
        </row>
        <row r="12481">
          <cell r="A12481" t="str">
            <v>1SCA108038R1001</v>
          </cell>
          <cell r="B12481" t="str">
            <v>ABB</v>
          </cell>
          <cell r="C12481" t="str">
            <v>SWITCH-DISCONNECTOR</v>
          </cell>
          <cell r="D12481" t="str">
            <v>SWITCH-DISCONNECTOR , OT2000E04P</v>
          </cell>
          <cell r="E12481">
            <v>13998.793213451088</v>
          </cell>
          <cell r="F12481" t="str">
            <v>Public Apr 25</v>
          </cell>
        </row>
        <row r="12482">
          <cell r="A12482" t="str">
            <v>1SCA103915R1001</v>
          </cell>
          <cell r="B12482" t="str">
            <v>ABB</v>
          </cell>
          <cell r="C12482" t="str">
            <v>CHANGE-OVER SWITCH</v>
          </cell>
          <cell r="D12482" t="str">
            <v>CHANGE-OVER SWITCH , OT2000E12CP</v>
          </cell>
          <cell r="E12482">
            <v>37772.976205027175</v>
          </cell>
          <cell r="F12482" t="str">
            <v>Public Apr 25</v>
          </cell>
        </row>
        <row r="12483">
          <cell r="A12483" t="str">
            <v>1SCA108039R1001</v>
          </cell>
          <cell r="B12483" t="str">
            <v>ABB</v>
          </cell>
          <cell r="C12483" t="str">
            <v>SWITCH-DISCONNECTOR</v>
          </cell>
          <cell r="D12483" t="str">
            <v>SWITCH-DISCONNECTOR , OT2000E12P</v>
          </cell>
          <cell r="E12483">
            <v>11759.048907065218</v>
          </cell>
          <cell r="F12483" t="str">
            <v>Public Apr 25</v>
          </cell>
        </row>
        <row r="12484">
          <cell r="A12484" t="str">
            <v>1SCA103918R1001</v>
          </cell>
          <cell r="B12484" t="str">
            <v>ABB</v>
          </cell>
          <cell r="C12484" t="str">
            <v>CHANGE-OVER SWITCH</v>
          </cell>
          <cell r="D12484" t="str">
            <v>CHANGE-OVER SWITCH , OT2000E13CP</v>
          </cell>
          <cell r="E12484">
            <v>46838.714232065227</v>
          </cell>
          <cell r="F12484" t="str">
            <v>Public Apr 25</v>
          </cell>
        </row>
        <row r="12485">
          <cell r="A12485" t="str">
            <v>1SCA103953R1001</v>
          </cell>
          <cell r="B12485" t="str">
            <v>ABB</v>
          </cell>
          <cell r="C12485" t="str">
            <v>CHANGE-OVER SWITCH</v>
          </cell>
          <cell r="D12485" t="str">
            <v>CHANGE-OVER SWITCH , OT2000E22CP</v>
          </cell>
          <cell r="E12485">
            <v>46838.714232065227</v>
          </cell>
          <cell r="F12485" t="str">
            <v>Public Apr 25</v>
          </cell>
        </row>
        <row r="12486">
          <cell r="A12486" t="str">
            <v>1SCA108041R1001</v>
          </cell>
          <cell r="B12486" t="str">
            <v>ABB</v>
          </cell>
          <cell r="C12486" t="str">
            <v>SWITCH-DISCONNECTOR</v>
          </cell>
          <cell r="D12486" t="str">
            <v>SWITCH-DISCONNECTOR , OT2000E22P</v>
          </cell>
          <cell r="E12486">
            <v>13998.793213451088</v>
          </cell>
          <cell r="F12486" t="str">
            <v>Public Apr 25</v>
          </cell>
        </row>
        <row r="12487">
          <cell r="A12487" t="str">
            <v>1SCA108520R1001</v>
          </cell>
          <cell r="B12487" t="str">
            <v>ABB</v>
          </cell>
          <cell r="C12487" t="str">
            <v>CHANGE-OVER SWITCH</v>
          </cell>
          <cell r="D12487" t="str">
            <v>CHANGE-OVER SWITCH , OT200E03CFP</v>
          </cell>
          <cell r="E12487">
            <v>3021.8560536684786</v>
          </cell>
          <cell r="F12487" t="str">
            <v>Public Apr 25</v>
          </cell>
        </row>
        <row r="12488">
          <cell r="A12488" t="str">
            <v>1SCA108522R1001</v>
          </cell>
          <cell r="B12488" t="str">
            <v>ABB</v>
          </cell>
          <cell r="C12488" t="str">
            <v>CHANGE-OVER SWITCH</v>
          </cell>
          <cell r="D12488" t="str">
            <v>CHANGE-OVER SWITCH , OT200E03CLP</v>
          </cell>
          <cell r="E12488">
            <v>3021.8560536684786</v>
          </cell>
          <cell r="F12488" t="str">
            <v>Public Apr 25</v>
          </cell>
        </row>
        <row r="12489">
          <cell r="A12489" t="str">
            <v>1SCA022771R7520</v>
          </cell>
          <cell r="B12489" t="str">
            <v>ABB</v>
          </cell>
          <cell r="C12489" t="str">
            <v>CHANGE-OVER SWITCH</v>
          </cell>
          <cell r="D12489" t="str">
            <v>CHANGE-OVER SWITCH , OT200E03CP</v>
          </cell>
          <cell r="E12489">
            <v>2518.2760667119574</v>
          </cell>
          <cell r="F12489" t="str">
            <v>Public Apr 25</v>
          </cell>
        </row>
        <row r="12490">
          <cell r="A12490" t="str">
            <v>1SCA022763R4820</v>
          </cell>
          <cell r="B12490" t="str">
            <v>ABB</v>
          </cell>
          <cell r="C12490" t="str">
            <v>SWITCH-DISCONNECTOR</v>
          </cell>
          <cell r="D12490" t="str">
            <v>SWITCH-DISCONNECTOR , OT200E03K</v>
          </cell>
          <cell r="E12490">
            <v>879.94244877717392</v>
          </cell>
          <cell r="F12490" t="str">
            <v>Public Apr 25</v>
          </cell>
        </row>
        <row r="12491">
          <cell r="A12491" t="str">
            <v>1SCA022712R0800</v>
          </cell>
          <cell r="B12491" t="str">
            <v>ABB</v>
          </cell>
          <cell r="C12491" t="str">
            <v>SWITCH-DISCONNECTOR</v>
          </cell>
          <cell r="D12491" t="str">
            <v>SWITCH-DISCONNECTOR , OT200E03P</v>
          </cell>
          <cell r="E12491">
            <v>922.48175665760868</v>
          </cell>
          <cell r="F12491" t="str">
            <v>Public Apr 25</v>
          </cell>
        </row>
        <row r="12492">
          <cell r="A12492" t="str">
            <v>1SCA107578R1001</v>
          </cell>
          <cell r="B12492" t="str">
            <v>ABB</v>
          </cell>
          <cell r="C12492" t="str">
            <v>CHANGE-OVER SWITCH</v>
          </cell>
          <cell r="D12492" t="str">
            <v>CHANGE-OVER SWITCH , OT200E03WCFP</v>
          </cell>
          <cell r="E12492">
            <v>3384.5200332880431</v>
          </cell>
          <cell r="F12492" t="str">
            <v>Public Apr 25</v>
          </cell>
        </row>
        <row r="12493">
          <cell r="A12493" t="str">
            <v>1SCA108525R1001</v>
          </cell>
          <cell r="B12493" t="str">
            <v>ABB</v>
          </cell>
          <cell r="C12493" t="str">
            <v>CHANGE-OVER SWITCH</v>
          </cell>
          <cell r="D12493" t="str">
            <v>CHANGE-OVER SWITCH , OT200E03WCLP</v>
          </cell>
          <cell r="E12493">
            <v>3384.5200332880431</v>
          </cell>
          <cell r="F12493" t="str">
            <v>Public Apr 25</v>
          </cell>
        </row>
        <row r="12494">
          <cell r="A12494" t="str">
            <v>1SCA022772R8720</v>
          </cell>
          <cell r="B12494" t="str">
            <v>ABB</v>
          </cell>
          <cell r="C12494" t="str">
            <v>CHANGE-OVER SWITCH</v>
          </cell>
          <cell r="D12494" t="str">
            <v>CHANGE-OVER SWITCH , OT200E03WCP</v>
          </cell>
          <cell r="E12494">
            <v>2820.3464058423911</v>
          </cell>
          <cell r="F12494" t="str">
            <v>Public Apr 25</v>
          </cell>
        </row>
        <row r="12495">
          <cell r="A12495" t="str">
            <v>1SCA022744R2670</v>
          </cell>
          <cell r="B12495" t="str">
            <v>ABB</v>
          </cell>
          <cell r="C12495" t="str">
            <v>SWITCH-DISCONNECTOR</v>
          </cell>
          <cell r="D12495" t="str">
            <v>SWITCH-DISCONNECTOR , OT200E03WP</v>
          </cell>
          <cell r="E12495">
            <v>1015.7382085597826</v>
          </cell>
          <cell r="F12495" t="str">
            <v>Public Apr 25</v>
          </cell>
        </row>
        <row r="12496">
          <cell r="A12496" t="str">
            <v>1SCA108528R1001</v>
          </cell>
          <cell r="B12496" t="str">
            <v>ABB</v>
          </cell>
          <cell r="C12496" t="str">
            <v>CHANGE-OVER SWITCH</v>
          </cell>
          <cell r="D12496" t="str">
            <v>CHANGE-OVER SWITCH , OT200E04CFP</v>
          </cell>
          <cell r="E12496">
            <v>3747.0141468750003</v>
          </cell>
          <cell r="F12496" t="str">
            <v>Public Apr 25</v>
          </cell>
        </row>
        <row r="12497">
          <cell r="A12497" t="str">
            <v>1SCA108530R1001</v>
          </cell>
          <cell r="B12497" t="str">
            <v>ABB</v>
          </cell>
          <cell r="C12497" t="str">
            <v>CHANGE-OVER SWITCH</v>
          </cell>
          <cell r="D12497" t="str">
            <v>CHANGE-OVER SWITCH , OT200E04CLP</v>
          </cell>
          <cell r="E12497">
            <v>3747.0141468750003</v>
          </cell>
          <cell r="F12497" t="str">
            <v>Public Apr 25</v>
          </cell>
        </row>
        <row r="12498">
          <cell r="A12498" t="str">
            <v>1SCA022771R7280</v>
          </cell>
          <cell r="B12498" t="str">
            <v>ABB</v>
          </cell>
          <cell r="C12498" t="str">
            <v>CHANGE-OVER SWITCH</v>
          </cell>
          <cell r="D12498" t="str">
            <v>CHANGE-OVER SWITCH , OT200E04CP</v>
          </cell>
          <cell r="E12498">
            <v>2688.1906324728266</v>
          </cell>
          <cell r="F12498" t="str">
            <v>Public Apr 25</v>
          </cell>
        </row>
        <row r="12499">
          <cell r="A12499" t="str">
            <v>1SCA022763R4910</v>
          </cell>
          <cell r="B12499" t="str">
            <v>ABB</v>
          </cell>
          <cell r="C12499" t="str">
            <v>SWITCH-DISCONNECTOR</v>
          </cell>
          <cell r="D12499" t="str">
            <v>SWITCH-DISCONNECTOR , OT200E04K</v>
          </cell>
          <cell r="E12499">
            <v>1039.8349186141306</v>
          </cell>
          <cell r="F12499" t="str">
            <v>Public Apr 25</v>
          </cell>
        </row>
        <row r="12500">
          <cell r="A12500" t="str">
            <v>1SCA022713R4930</v>
          </cell>
          <cell r="B12500" t="str">
            <v>ABB</v>
          </cell>
          <cell r="C12500" t="str">
            <v>SWITCH-DISCONNECTOR</v>
          </cell>
          <cell r="D12500" t="str">
            <v>SWITCH-DISCONNECTOR , OT200E04P</v>
          </cell>
          <cell r="E12500">
            <v>1064.1136279891305</v>
          </cell>
          <cell r="F12500" t="str">
            <v>Public Apr 25</v>
          </cell>
        </row>
        <row r="12501">
          <cell r="A12501" t="str">
            <v>1SCA108532R1001</v>
          </cell>
          <cell r="B12501" t="str">
            <v>ABB</v>
          </cell>
          <cell r="C12501" t="str">
            <v>CHANGE-OVER SWITCH</v>
          </cell>
          <cell r="D12501" t="str">
            <v>CHANGE-OVER SWITCH , OT200E04WCLP</v>
          </cell>
          <cell r="E12501">
            <v>4196.7466014945649</v>
          </cell>
          <cell r="F12501" t="str">
            <v>Public Apr 25</v>
          </cell>
        </row>
        <row r="12502">
          <cell r="A12502" t="str">
            <v>1SCA022775R0650</v>
          </cell>
          <cell r="B12502" t="str">
            <v>ABB</v>
          </cell>
          <cell r="C12502" t="str">
            <v>CHANGE-OVER SWITCH</v>
          </cell>
          <cell r="D12502" t="str">
            <v>CHANGE-OVER SWITCH , OT200E04WCP</v>
          </cell>
          <cell r="E12502">
            <v>3497.3232122282611</v>
          </cell>
          <cell r="F12502" t="str">
            <v>Public Apr 25</v>
          </cell>
        </row>
        <row r="12503">
          <cell r="A12503" t="str">
            <v>1SCA022744R3130</v>
          </cell>
          <cell r="B12503" t="str">
            <v>ABB</v>
          </cell>
          <cell r="C12503" t="str">
            <v>SWITCH-DISCONNECTOR</v>
          </cell>
          <cell r="D12503" t="str">
            <v>SWITCH-DISCONNECTOR , OT200E04WP</v>
          </cell>
          <cell r="E12503">
            <v>1175.8126777173914</v>
          </cell>
          <cell r="F12503" t="str">
            <v>Public Apr 25</v>
          </cell>
        </row>
        <row r="12504">
          <cell r="A12504" t="str">
            <v>1SCA108535R1001</v>
          </cell>
          <cell r="B12504" t="str">
            <v>ABB</v>
          </cell>
          <cell r="C12504" t="str">
            <v>CHANGE-OVER SWITCH</v>
          </cell>
          <cell r="D12504" t="str">
            <v>CHANGE-OVER SWITCH , OT200E12CFP</v>
          </cell>
          <cell r="E12504">
            <v>3021.8560536684786</v>
          </cell>
          <cell r="F12504" t="str">
            <v>Public Apr 25</v>
          </cell>
        </row>
        <row r="12505">
          <cell r="A12505" t="str">
            <v>1SCA022776R8510</v>
          </cell>
          <cell r="B12505" t="str">
            <v>ABB</v>
          </cell>
          <cell r="C12505" t="str">
            <v>CHANGE-OVER SWITCH</v>
          </cell>
          <cell r="D12505" t="str">
            <v>CHANGE-OVER SWITCH , OT200E12CP</v>
          </cell>
          <cell r="E12505">
            <v>2518.2760667119574</v>
          </cell>
          <cell r="F12505" t="str">
            <v>Public Apr 25</v>
          </cell>
        </row>
        <row r="12506">
          <cell r="A12506" t="str">
            <v>1SCA022721R3990</v>
          </cell>
          <cell r="B12506" t="str">
            <v>ABB</v>
          </cell>
          <cell r="C12506" t="str">
            <v>SWITCH-DISCONNECTOR</v>
          </cell>
          <cell r="D12506" t="str">
            <v>SWITCH-DISCONNECTOR , OT200E12P</v>
          </cell>
          <cell r="E12506">
            <v>904.03915883152183</v>
          </cell>
          <cell r="F12506" t="str">
            <v>Public Apr 25</v>
          </cell>
        </row>
        <row r="12507">
          <cell r="A12507" t="str">
            <v>1SCA022744R2910</v>
          </cell>
          <cell r="B12507" t="str">
            <v>ABB</v>
          </cell>
          <cell r="C12507" t="str">
            <v>SWITCH-DISCONNECTOR</v>
          </cell>
          <cell r="D12507" t="str">
            <v>SWITCH-DISCONNECTOR , OT200E12WP</v>
          </cell>
          <cell r="E12507">
            <v>1015.7382085597826</v>
          </cell>
          <cell r="F12507" t="str">
            <v>Public Apr 25</v>
          </cell>
        </row>
        <row r="12508">
          <cell r="A12508" t="str">
            <v>1SCA108543R1001</v>
          </cell>
          <cell r="B12508" t="str">
            <v>ABB</v>
          </cell>
          <cell r="C12508" t="str">
            <v>CHANGE-OVER SWITCH</v>
          </cell>
          <cell r="D12508" t="str">
            <v>CHANGE-OVER SWITCH , OT200E13CFP</v>
          </cell>
          <cell r="E12508">
            <v>3747.0141468750003</v>
          </cell>
          <cell r="F12508" t="str">
            <v>Public Apr 25</v>
          </cell>
        </row>
        <row r="12509">
          <cell r="A12509" t="str">
            <v>1SCA108548R1001</v>
          </cell>
          <cell r="B12509" t="str">
            <v>ABB</v>
          </cell>
          <cell r="C12509" t="str">
            <v>CHANGE-OVER SWITCH</v>
          </cell>
          <cell r="D12509" t="str">
            <v>CHANGE-OVER SWITCH , OT200E13CLP</v>
          </cell>
          <cell r="E12509">
            <v>3747.0141468750003</v>
          </cell>
          <cell r="F12509" t="str">
            <v>Public Apr 25</v>
          </cell>
        </row>
        <row r="12510">
          <cell r="A12510" t="str">
            <v>1SCA022777R0250</v>
          </cell>
          <cell r="B12510" t="str">
            <v>ABB</v>
          </cell>
          <cell r="C12510" t="str">
            <v>CHANGE-OVER SWITCH</v>
          </cell>
          <cell r="D12510" t="str">
            <v>CHANGE-OVER SWITCH , OT200E13CP</v>
          </cell>
          <cell r="E12510">
            <v>3028.9782937500004</v>
          </cell>
          <cell r="F12510" t="str">
            <v>Public Apr 25</v>
          </cell>
        </row>
        <row r="12511">
          <cell r="A12511" t="str">
            <v>1SCA022721R4020</v>
          </cell>
          <cell r="B12511" t="str">
            <v>ABB</v>
          </cell>
          <cell r="C12511" t="str">
            <v>SWITCH-DISCONNECTOR</v>
          </cell>
          <cell r="D12511" t="str">
            <v>SWITCH-DISCONNECTOR , OT200E22P</v>
          </cell>
          <cell r="E12511">
            <v>1064.1136279891305</v>
          </cell>
          <cell r="F12511" t="str">
            <v>Public Apr 25</v>
          </cell>
        </row>
        <row r="12512">
          <cell r="A12512" t="str">
            <v>1SCA022744R3300</v>
          </cell>
          <cell r="B12512" t="str">
            <v>ABB</v>
          </cell>
          <cell r="C12512" t="str">
            <v>SWITCH-DISCONNECTOR</v>
          </cell>
          <cell r="D12512" t="str">
            <v>SWITCH-DISCONNECTOR , OT200E22WP</v>
          </cell>
          <cell r="E12512">
            <v>1175.8126777173914</v>
          </cell>
          <cell r="F12512" t="str">
            <v>Public Apr 25</v>
          </cell>
        </row>
        <row r="12513">
          <cell r="A12513" t="str">
            <v>1SCA022860R0200</v>
          </cell>
          <cell r="B12513" t="str">
            <v>ABB</v>
          </cell>
          <cell r="C12513" t="str">
            <v>SWITCH-DISCONNECTOR</v>
          </cell>
          <cell r="D12513" t="str">
            <v>SWITCH-DISCONNECTOR , OT200ES03</v>
          </cell>
          <cell r="E12513">
            <v>1119.9631528532609</v>
          </cell>
          <cell r="F12513" t="str">
            <v>Public Apr 25</v>
          </cell>
        </row>
        <row r="12514">
          <cell r="A12514" t="str">
            <v>1SCA022860R0620</v>
          </cell>
          <cell r="B12514" t="str">
            <v>ABB</v>
          </cell>
          <cell r="C12514" t="str">
            <v>SWITCH-DISCONNECTOR</v>
          </cell>
          <cell r="D12514" t="str">
            <v>SWITCH-DISCONNECTOR , OT200ES03K</v>
          </cell>
          <cell r="E12514">
            <v>1199.9093877717394</v>
          </cell>
          <cell r="F12514" t="str">
            <v>Public Apr 25</v>
          </cell>
        </row>
        <row r="12515">
          <cell r="A12515" t="str">
            <v>1SCA022860R0540</v>
          </cell>
          <cell r="B12515" t="str">
            <v>ABB</v>
          </cell>
          <cell r="C12515" t="str">
            <v>SWITCH-DISCONNECTOR</v>
          </cell>
          <cell r="D12515" t="str">
            <v>SWITCH-DISCONNECTOR , OT200ES04</v>
          </cell>
          <cell r="E12515">
            <v>1279.8556226902174</v>
          </cell>
          <cell r="F12515" t="str">
            <v>Public Apr 25</v>
          </cell>
        </row>
        <row r="12516">
          <cell r="A12516" t="str">
            <v>1SCA022860R0710</v>
          </cell>
          <cell r="B12516" t="str">
            <v>ABB</v>
          </cell>
          <cell r="C12516" t="str">
            <v>SWITCH-DISCONNECTOR</v>
          </cell>
          <cell r="D12516" t="str">
            <v>SWITCH-DISCONNECTOR , OT200ES04K</v>
          </cell>
          <cell r="E12516">
            <v>1359.9838569293479</v>
          </cell>
          <cell r="F12516" t="str">
            <v>Public Apr 25</v>
          </cell>
        </row>
        <row r="12517">
          <cell r="A12517" t="str">
            <v>1SCA022869R7520</v>
          </cell>
          <cell r="B12517" t="str">
            <v>ABB</v>
          </cell>
          <cell r="C12517" t="str">
            <v>SWITCH-DISCONNECTOR</v>
          </cell>
          <cell r="D12517" t="str">
            <v>SWITCH-DISCONNECTOR , OT200ES30</v>
          </cell>
          <cell r="E12517">
            <v>1119.9631528532609</v>
          </cell>
          <cell r="F12517" t="str">
            <v>Public Apr 25</v>
          </cell>
        </row>
        <row r="12518">
          <cell r="A12518" t="str">
            <v>1SCA022869R8090</v>
          </cell>
          <cell r="B12518" t="str">
            <v>ABB</v>
          </cell>
          <cell r="C12518" t="str">
            <v>SWITCH-DISCONNECTOR</v>
          </cell>
          <cell r="D12518" t="str">
            <v>SWITCH-DISCONNECTOR , OT200ES40</v>
          </cell>
          <cell r="E12518">
            <v>1279.8556226902174</v>
          </cell>
          <cell r="F12518" t="str">
            <v>Public Apr 25</v>
          </cell>
        </row>
        <row r="12519">
          <cell r="A12519" t="str">
            <v>1SCA022869R9650</v>
          </cell>
          <cell r="B12519" t="str">
            <v>ABB</v>
          </cell>
          <cell r="C12519" t="str">
            <v>SWITCH-DISCONNECTOR</v>
          </cell>
          <cell r="D12519" t="str">
            <v>SWITCH-DISCONNECTOR , OT200ES40K</v>
          </cell>
          <cell r="E12519">
            <v>1359.9838569293479</v>
          </cell>
          <cell r="F12519" t="str">
            <v>Public Apr 25</v>
          </cell>
        </row>
        <row r="12520">
          <cell r="A12520" t="str">
            <v>1SCA022709R9920</v>
          </cell>
          <cell r="B12520" t="str">
            <v>ABB</v>
          </cell>
          <cell r="C12520" t="str">
            <v>SWITCH-DISCONNECTOR</v>
          </cell>
          <cell r="D12520" t="str">
            <v>SWITCH-DISCONNECTOR , OT200U03P</v>
          </cell>
          <cell r="E12520">
            <v>2534.5225394021736</v>
          </cell>
          <cell r="F12520" t="str">
            <v>Public Apr 25</v>
          </cell>
        </row>
        <row r="12521">
          <cell r="A12521" t="str">
            <v>1SCA105615R1001</v>
          </cell>
          <cell r="B12521" t="str">
            <v>ABB</v>
          </cell>
          <cell r="C12521" t="str">
            <v>CHANGE-OVER SWITCH</v>
          </cell>
          <cell r="D12521" t="str">
            <v>CHANGE-OVER SWITCH , OT2500E03CP</v>
          </cell>
          <cell r="E12521">
            <v>44068.733104891304</v>
          </cell>
          <cell r="F12521" t="str">
            <v>Public Apr 25</v>
          </cell>
        </row>
        <row r="12522">
          <cell r="A12522" t="str">
            <v>1SCA108035R1001</v>
          </cell>
          <cell r="B12522" t="str">
            <v>ABB</v>
          </cell>
          <cell r="C12522" t="str">
            <v>SWITCH-DISCONNECTOR</v>
          </cell>
          <cell r="D12522" t="str">
            <v>SWITCH-DISCONNECTOR , OT2500E03N3P</v>
          </cell>
          <cell r="E12522">
            <v>15998.698815081521</v>
          </cell>
          <cell r="F12522" t="str">
            <v>Public Apr 25</v>
          </cell>
        </row>
        <row r="12523">
          <cell r="A12523" t="str">
            <v>1SCA104972R1001</v>
          </cell>
          <cell r="B12523" t="str">
            <v>ABB</v>
          </cell>
          <cell r="C12523" t="str">
            <v>SWITCH-DISCONNECTOR</v>
          </cell>
          <cell r="D12523" t="str">
            <v>SWITCH-DISCONNECTOR , OT2500E03P</v>
          </cell>
          <cell r="E12523">
            <v>13438.817703668477</v>
          </cell>
          <cell r="F12523" t="str">
            <v>Public Apr 25</v>
          </cell>
        </row>
        <row r="12524">
          <cell r="A12524" t="str">
            <v>1SCA108047R1001</v>
          </cell>
          <cell r="B12524" t="str">
            <v>ABB</v>
          </cell>
          <cell r="C12524" t="str">
            <v>SWITCH-DISCONNECTOR</v>
          </cell>
          <cell r="D12524" t="str">
            <v>SWITCH-DISCONNECTOR , OT2500E03W4P</v>
          </cell>
          <cell r="E12524">
            <v>15230.637415353262</v>
          </cell>
          <cell r="F12524" t="str">
            <v>Public Apr 25</v>
          </cell>
        </row>
        <row r="12525">
          <cell r="A12525" t="str">
            <v>1SCA108049R1001</v>
          </cell>
          <cell r="B12525" t="str">
            <v>ABB</v>
          </cell>
          <cell r="C12525" t="str">
            <v>SWITCH-DISCONNECTOR</v>
          </cell>
          <cell r="D12525" t="str">
            <v>SWITCH-DISCONNECTOR , OT2500E03W8P</v>
          </cell>
          <cell r="E12525">
            <v>16894.52373790761</v>
          </cell>
          <cell r="F12525" t="str">
            <v>Public Apr 25</v>
          </cell>
        </row>
        <row r="12526">
          <cell r="A12526" t="str">
            <v>1SCA103906R1001</v>
          </cell>
          <cell r="B12526" t="str">
            <v>ABB</v>
          </cell>
          <cell r="C12526" t="str">
            <v>CHANGE-OVER SWITCH</v>
          </cell>
          <cell r="D12526" t="str">
            <v>CHANGE-OVER SWITCH , OT2500E04CP</v>
          </cell>
          <cell r="E12526">
            <v>33396.64480720109</v>
          </cell>
          <cell r="F12526" t="str">
            <v>Public Apr 25</v>
          </cell>
        </row>
        <row r="12527">
          <cell r="A12527" t="str">
            <v>1SCA105140R1001</v>
          </cell>
          <cell r="B12527" t="str">
            <v>ABB</v>
          </cell>
          <cell r="C12527" t="str">
            <v>SWITCH-DISCONNECTOR</v>
          </cell>
          <cell r="D12527" t="str">
            <v>SWITCH-DISCONNECTOR , OT2500E04P</v>
          </cell>
          <cell r="E12527">
            <v>15998.698815081521</v>
          </cell>
          <cell r="F12527" t="str">
            <v>Public Apr 25</v>
          </cell>
        </row>
        <row r="12528">
          <cell r="A12528" t="str">
            <v>1SCA108050R1001</v>
          </cell>
          <cell r="B12528" t="str">
            <v>ABB</v>
          </cell>
          <cell r="C12528" t="str">
            <v>SWITCH-DISCONNECTOR</v>
          </cell>
          <cell r="D12528" t="str">
            <v>SWITCH-DISCONNECTOR , OT2500E04W8P</v>
          </cell>
          <cell r="E12528">
            <v>19454.404849320654</v>
          </cell>
          <cell r="F12528" t="str">
            <v>Public Apr 25</v>
          </cell>
        </row>
        <row r="12529">
          <cell r="A12529" t="str">
            <v>1SCA103891R1001</v>
          </cell>
          <cell r="B12529" t="str">
            <v>ABB</v>
          </cell>
          <cell r="C12529" t="str">
            <v>CHANGE-OVER SWITCH</v>
          </cell>
          <cell r="D12529" t="str">
            <v>CHANGE-OVER SWITCH , OT2500E12CP</v>
          </cell>
          <cell r="E12529">
            <v>44068.733104891304</v>
          </cell>
          <cell r="F12529" t="str">
            <v>Public Apr 25</v>
          </cell>
        </row>
        <row r="12530">
          <cell r="A12530" t="str">
            <v>1SCA104978R1001</v>
          </cell>
          <cell r="B12530" t="str">
            <v>ABB</v>
          </cell>
          <cell r="C12530" t="str">
            <v>SWITCH-DISCONNECTOR</v>
          </cell>
          <cell r="D12530" t="str">
            <v>SWITCH-DISCONNECTOR , OT2500E12P</v>
          </cell>
          <cell r="E12530">
            <v>13438.817703668477</v>
          </cell>
          <cell r="F12530" t="str">
            <v>Public Apr 25</v>
          </cell>
        </row>
        <row r="12531">
          <cell r="A12531" t="str">
            <v>1SCA103895R1001</v>
          </cell>
          <cell r="B12531" t="str">
            <v>ABB</v>
          </cell>
          <cell r="C12531" t="str">
            <v>CHANGE-OVER SWITCH</v>
          </cell>
          <cell r="D12531" t="str">
            <v>CHANGE-OVER SWITCH , OT2500E13CP</v>
          </cell>
          <cell r="E12531">
            <v>54645.041226766305</v>
          </cell>
          <cell r="F12531" t="str">
            <v>Public Apr 25</v>
          </cell>
        </row>
        <row r="12532">
          <cell r="A12532" t="str">
            <v>1SCA103902R1001</v>
          </cell>
          <cell r="B12532" t="str">
            <v>ABB</v>
          </cell>
          <cell r="C12532" t="str">
            <v>CHANGE-OVER SWITCH</v>
          </cell>
          <cell r="D12532" t="str">
            <v>CHANGE-OVER SWITCH , OT2500E22CP</v>
          </cell>
          <cell r="E12532">
            <v>54645.041226766305</v>
          </cell>
          <cell r="F12532" t="str">
            <v>Public Apr 25</v>
          </cell>
        </row>
        <row r="12533">
          <cell r="A12533" t="str">
            <v>1SCA105156R1001</v>
          </cell>
          <cell r="B12533" t="str">
            <v>ABB</v>
          </cell>
          <cell r="C12533" t="str">
            <v>SWITCH-DISCONNECTOR</v>
          </cell>
          <cell r="D12533" t="str">
            <v>SWITCH-DISCONNECTOR , OT2500E22P</v>
          </cell>
          <cell r="E12533">
            <v>15998.698815081521</v>
          </cell>
          <cell r="F12533" t="str">
            <v>Public Apr 25</v>
          </cell>
        </row>
        <row r="12534">
          <cell r="A12534" t="str">
            <v>1SCA108591R1001</v>
          </cell>
          <cell r="B12534" t="str">
            <v>ABB</v>
          </cell>
          <cell r="C12534" t="str">
            <v>CHANGE-OVER SWITCH</v>
          </cell>
          <cell r="D12534" t="str">
            <v>CHANGE-OVER SWITCH , OT250E03CFP</v>
          </cell>
          <cell r="E12534">
            <v>3525.4239073369567</v>
          </cell>
          <cell r="F12534" t="str">
            <v>Public Apr 25</v>
          </cell>
        </row>
        <row r="12535">
          <cell r="A12535" t="str">
            <v>1SCA108593R1001</v>
          </cell>
          <cell r="B12535" t="str">
            <v>ABB</v>
          </cell>
          <cell r="C12535" t="str">
            <v>CHANGE-OVER SWITCH</v>
          </cell>
          <cell r="D12535" t="str">
            <v>CHANGE-OVER SWITCH , OT250E03CLP</v>
          </cell>
          <cell r="E12535">
            <v>3525.4239073369567</v>
          </cell>
          <cell r="F12535" t="str">
            <v>Public Apr 25</v>
          </cell>
        </row>
        <row r="12536">
          <cell r="A12536" t="str">
            <v>1SCA022771R3450</v>
          </cell>
          <cell r="B12536" t="str">
            <v>ABB</v>
          </cell>
          <cell r="C12536" t="str">
            <v>CHANGE-OVER SWITCH</v>
          </cell>
          <cell r="D12536" t="str">
            <v>CHANGE-OVER SWITCH , OT250E03CP</v>
          </cell>
          <cell r="E12536">
            <v>2937.8937004076079</v>
          </cell>
          <cell r="F12536" t="str">
            <v>Public Apr 25</v>
          </cell>
        </row>
        <row r="12537">
          <cell r="A12537" t="str">
            <v>1SCA022763R5040</v>
          </cell>
          <cell r="B12537" t="str">
            <v>ABB</v>
          </cell>
          <cell r="C12537" t="str">
            <v>SWITCH-DISCONNECTOR</v>
          </cell>
          <cell r="D12537" t="str">
            <v>SWITCH-DISCONNECTOR , OT250E03K</v>
          </cell>
          <cell r="E12537">
            <v>1084.7280843750002</v>
          </cell>
          <cell r="F12537" t="str">
            <v>Public Apr 25</v>
          </cell>
        </row>
        <row r="12538">
          <cell r="A12538" t="str">
            <v>1SCA022710R0100</v>
          </cell>
          <cell r="B12538" t="str">
            <v>ABB</v>
          </cell>
          <cell r="C12538" t="str">
            <v>SWITCH-DISCONNECTOR</v>
          </cell>
          <cell r="D12538" t="str">
            <v>SWITCH-DISCONNECTOR , OT250E03P</v>
          </cell>
          <cell r="E12538">
            <v>1106.6286692934782</v>
          </cell>
          <cell r="F12538" t="str">
            <v>Public Apr 25</v>
          </cell>
        </row>
        <row r="12539">
          <cell r="A12539" t="str">
            <v>1SCA107576R1001</v>
          </cell>
          <cell r="B12539" t="str">
            <v>ABB</v>
          </cell>
          <cell r="C12539" t="str">
            <v>CHANGE-OVER SWITCH</v>
          </cell>
          <cell r="D12539" t="str">
            <v>CHANGE-OVER SWITCH , OT250E03WCLP</v>
          </cell>
          <cell r="E12539">
            <v>3948.5116614130438</v>
          </cell>
          <cell r="F12539" t="str">
            <v>Public Apr 25</v>
          </cell>
        </row>
        <row r="12540">
          <cell r="A12540" t="str">
            <v>1SCA022772R8300</v>
          </cell>
          <cell r="B12540" t="str">
            <v>ABB</v>
          </cell>
          <cell r="C12540" t="str">
            <v>CHANGE-OVER SWITCH</v>
          </cell>
          <cell r="D12540" t="str">
            <v>CHANGE-OVER SWITCH , OT250E03WCP</v>
          </cell>
          <cell r="E12540">
            <v>3762.1564903532617</v>
          </cell>
          <cell r="F12540" t="str">
            <v>Public Apr 25</v>
          </cell>
        </row>
        <row r="12541">
          <cell r="A12541" t="str">
            <v>1SCA022744R3560</v>
          </cell>
          <cell r="B12541" t="str">
            <v>ABB</v>
          </cell>
          <cell r="C12541" t="str">
            <v>SWITCH-DISCONNECTOR</v>
          </cell>
          <cell r="D12541" t="str">
            <v>SWITCH-DISCONNECTOR , OT250E03WP</v>
          </cell>
          <cell r="E12541">
            <v>1219.0799828804347</v>
          </cell>
          <cell r="F12541" t="str">
            <v>Public Apr 25</v>
          </cell>
        </row>
        <row r="12542">
          <cell r="A12542" t="str">
            <v>1SCA108600R1001</v>
          </cell>
          <cell r="B12542" t="str">
            <v>ABB</v>
          </cell>
          <cell r="C12542" t="str">
            <v>CHANGE-OVER SWITCH</v>
          </cell>
          <cell r="D12542" t="str">
            <v>CHANGE-OVER SWITCH , OT250E04CFP</v>
          </cell>
          <cell r="E12542">
            <v>4371.611548777174</v>
          </cell>
          <cell r="F12542" t="str">
            <v>Public Apr 25</v>
          </cell>
        </row>
        <row r="12543">
          <cell r="A12543" t="str">
            <v>1SCA108605R1001</v>
          </cell>
          <cell r="B12543" t="str">
            <v>ABB</v>
          </cell>
          <cell r="C12543" t="str">
            <v>CHANGE-OVER SWITCH</v>
          </cell>
          <cell r="D12543" t="str">
            <v>CHANGE-OVER SWITCH , OT250E04CLP</v>
          </cell>
          <cell r="E12543">
            <v>4371.611548777174</v>
          </cell>
          <cell r="F12543" t="str">
            <v>Public Apr 25</v>
          </cell>
        </row>
        <row r="12544">
          <cell r="A12544" t="str">
            <v>1SCA022775R4640</v>
          </cell>
          <cell r="B12544" t="str">
            <v>ABB</v>
          </cell>
          <cell r="C12544" t="str">
            <v>CHANGE-OVER SWITCH</v>
          </cell>
          <cell r="D12544" t="str">
            <v>CHANGE-OVER SWITCH , OT250E04CP</v>
          </cell>
          <cell r="E12544">
            <v>2822.967196059783</v>
          </cell>
          <cell r="F12544" t="str">
            <v>Public Apr 25</v>
          </cell>
        </row>
        <row r="12545">
          <cell r="A12545" t="str">
            <v>1SCA022763R5210</v>
          </cell>
          <cell r="B12545" t="str">
            <v>ABB</v>
          </cell>
          <cell r="C12545" t="str">
            <v>SWITCH-DISCONNECTOR</v>
          </cell>
          <cell r="D12545" t="str">
            <v>SWITCH-DISCONNECTOR , OT250E04K</v>
          </cell>
          <cell r="E12545">
            <v>1276.5675016304347</v>
          </cell>
          <cell r="F12545" t="str">
            <v>Public Apr 25</v>
          </cell>
        </row>
        <row r="12546">
          <cell r="A12546" t="str">
            <v>1SCA022710R0520</v>
          </cell>
          <cell r="B12546" t="str">
            <v>ABB</v>
          </cell>
          <cell r="C12546" t="str">
            <v>SWITCH-DISCONNECTOR</v>
          </cell>
          <cell r="D12546" t="str">
            <v>SWITCH-DISCONNECTOR , OT250E04P</v>
          </cell>
          <cell r="E12546">
            <v>1276.5675016304347</v>
          </cell>
          <cell r="F12546" t="str">
            <v>Public Apr 25</v>
          </cell>
        </row>
        <row r="12547">
          <cell r="A12547" t="str">
            <v>1SCA108606R1001</v>
          </cell>
          <cell r="B12547" t="str">
            <v>ABB</v>
          </cell>
          <cell r="C12547" t="str">
            <v>CHANGE-OVER SWITCH</v>
          </cell>
          <cell r="D12547" t="str">
            <v>CHANGE-OVER SWITCH , OT250E04WCFP</v>
          </cell>
          <cell r="E12547">
            <v>4896.1821240489135</v>
          </cell>
          <cell r="F12547" t="str">
            <v>Public Apr 25</v>
          </cell>
        </row>
        <row r="12548">
          <cell r="A12548" t="str">
            <v>1SCA108607R1001</v>
          </cell>
          <cell r="B12548" t="str">
            <v>ABB</v>
          </cell>
          <cell r="C12548" t="str">
            <v>CHANGE-OVER SWITCH</v>
          </cell>
          <cell r="D12548" t="str">
            <v>CHANGE-OVER SWITCH , OT250E04WCLP</v>
          </cell>
          <cell r="E12548">
            <v>4896.1821240489135</v>
          </cell>
          <cell r="F12548" t="str">
            <v>Public Apr 25</v>
          </cell>
        </row>
        <row r="12549">
          <cell r="A12549" t="str">
            <v>1SCA022775R0810</v>
          </cell>
          <cell r="B12549" t="str">
            <v>ABB</v>
          </cell>
          <cell r="C12549" t="str">
            <v>CHANGE-OVER SWITCH</v>
          </cell>
          <cell r="D12549" t="str">
            <v>CHANGE-OVER SWITCH , OT250E04WCP</v>
          </cell>
          <cell r="E12549">
            <v>4080.1214368206524</v>
          </cell>
          <cell r="F12549" t="str">
            <v>Public Apr 25</v>
          </cell>
        </row>
        <row r="12550">
          <cell r="A12550" t="str">
            <v>1SCA022744R3810</v>
          </cell>
          <cell r="B12550" t="str">
            <v>ABB</v>
          </cell>
          <cell r="C12550" t="str">
            <v>SWITCH-DISCONNECTOR</v>
          </cell>
          <cell r="D12550" t="str">
            <v>SWITCH-DISCONNECTOR , OT250E04WP</v>
          </cell>
          <cell r="E12550">
            <v>1411.0892661684784</v>
          </cell>
          <cell r="F12550" t="str">
            <v>Public Apr 25</v>
          </cell>
        </row>
        <row r="12551">
          <cell r="A12551" t="str">
            <v>1SCA108609R1001</v>
          </cell>
          <cell r="B12551" t="str">
            <v>ABB</v>
          </cell>
          <cell r="C12551" t="str">
            <v>CHANGE-OVER SWITCH</v>
          </cell>
          <cell r="D12551" t="str">
            <v>CHANGE-OVER SWITCH , OT250E12CFP</v>
          </cell>
          <cell r="E12551">
            <v>3525.4239073369567</v>
          </cell>
          <cell r="F12551" t="str">
            <v>Public Apr 25</v>
          </cell>
        </row>
        <row r="12552">
          <cell r="A12552" t="str">
            <v>1SCA108611R1001</v>
          </cell>
          <cell r="B12552" t="str">
            <v>ABB</v>
          </cell>
          <cell r="C12552" t="str">
            <v>CHANGE-OVER SWITCH</v>
          </cell>
          <cell r="D12552" t="str">
            <v>CHANGE-OVER SWITCH , OT250E12CLP</v>
          </cell>
          <cell r="E12552">
            <v>3525.4239073369567</v>
          </cell>
          <cell r="F12552" t="str">
            <v>Public Apr 25</v>
          </cell>
        </row>
        <row r="12553">
          <cell r="A12553" t="str">
            <v>1SCA022776R9320</v>
          </cell>
          <cell r="B12553" t="str">
            <v>ABB</v>
          </cell>
          <cell r="C12553" t="str">
            <v>CHANGE-OVER SWITCH</v>
          </cell>
          <cell r="D12553" t="str">
            <v>CHANGE-OVER SWITCH , OT250E12CP</v>
          </cell>
          <cell r="E12553">
            <v>2937.8937004076079</v>
          </cell>
          <cell r="F12553" t="str">
            <v>Public Apr 25</v>
          </cell>
        </row>
        <row r="12554">
          <cell r="A12554" t="str">
            <v>1SCA022721R4110</v>
          </cell>
          <cell r="B12554" t="str">
            <v>ABB</v>
          </cell>
          <cell r="C12554" t="str">
            <v>SWITCH-DISCONNECTOR</v>
          </cell>
          <cell r="D12554" t="str">
            <v>SWITCH-DISCONNECTOR , OT250E12P</v>
          </cell>
          <cell r="E12554">
            <v>1084.7280843750002</v>
          </cell>
          <cell r="F12554" t="str">
            <v>Public Apr 25</v>
          </cell>
        </row>
        <row r="12555">
          <cell r="A12555" t="str">
            <v>1SCA022745R0000</v>
          </cell>
          <cell r="B12555" t="str">
            <v>ABB</v>
          </cell>
          <cell r="C12555" t="str">
            <v>SWITCH-DISCONNECTOR</v>
          </cell>
          <cell r="D12555" t="str">
            <v>SWITCH-DISCONNECTOR , OT250E12WP</v>
          </cell>
          <cell r="E12555">
            <v>1219.0799828804347</v>
          </cell>
          <cell r="F12555" t="str">
            <v>Public Apr 25</v>
          </cell>
        </row>
        <row r="12556">
          <cell r="A12556" t="str">
            <v>1SCA108615R1001</v>
          </cell>
          <cell r="B12556" t="str">
            <v>ABB</v>
          </cell>
          <cell r="C12556" t="str">
            <v>CHANGE-OVER SWITCH</v>
          </cell>
          <cell r="D12556" t="str">
            <v>CHANGE-OVER SWITCH , OT250E13CFP</v>
          </cell>
          <cell r="E12556">
            <v>4371.611548777174</v>
          </cell>
          <cell r="F12556" t="str">
            <v>Public Apr 25</v>
          </cell>
        </row>
        <row r="12557">
          <cell r="A12557" t="str">
            <v>1SCA108618R1001</v>
          </cell>
          <cell r="B12557" t="str">
            <v>ABB</v>
          </cell>
          <cell r="C12557" t="str">
            <v>CHANGE-OVER SWITCH</v>
          </cell>
          <cell r="D12557" t="str">
            <v>CHANGE-OVER SWITCH , OT250E13CLP</v>
          </cell>
          <cell r="E12557">
            <v>4371.611548777174</v>
          </cell>
          <cell r="F12557" t="str">
            <v>Public Apr 25</v>
          </cell>
        </row>
        <row r="12558">
          <cell r="A12558" t="str">
            <v>1SCA022777R0330</v>
          </cell>
          <cell r="B12558" t="str">
            <v>ABB</v>
          </cell>
          <cell r="C12558" t="str">
            <v>CHANGE-OVER SWITCH</v>
          </cell>
          <cell r="D12558" t="str">
            <v>CHANGE-OVER SWITCH , OT250E13CP</v>
          </cell>
          <cell r="E12558">
            <v>3533.8322759510875</v>
          </cell>
          <cell r="F12558" t="str">
            <v>Public Apr 25</v>
          </cell>
        </row>
        <row r="12559">
          <cell r="A12559" t="str">
            <v>1SCA022721R4290</v>
          </cell>
          <cell r="B12559" t="str">
            <v>ABB</v>
          </cell>
          <cell r="C12559" t="str">
            <v>SWITCH-DISCONNECTOR</v>
          </cell>
          <cell r="D12559" t="str">
            <v>SWITCH-DISCONNECTOR , OT250E22P</v>
          </cell>
          <cell r="E12559">
            <v>1276.5675016304347</v>
          </cell>
          <cell r="F12559" t="str">
            <v>Public Apr 25</v>
          </cell>
        </row>
        <row r="12560">
          <cell r="A12560" t="str">
            <v>1SCA022745R0180</v>
          </cell>
          <cell r="B12560" t="str">
            <v>ABB</v>
          </cell>
          <cell r="C12560" t="str">
            <v>SWITCH-DISCONNECTOR</v>
          </cell>
          <cell r="D12560" t="str">
            <v>SWITCH-DISCONNECTOR , OT250E22WP</v>
          </cell>
          <cell r="E12560">
            <v>1411.0892661684784</v>
          </cell>
          <cell r="F12560" t="str">
            <v>Public Apr 25</v>
          </cell>
        </row>
        <row r="12561">
          <cell r="A12561" t="str">
            <v>1SCA022860R0890</v>
          </cell>
          <cell r="B12561" t="str">
            <v>ABB</v>
          </cell>
          <cell r="C12561" t="str">
            <v>SWITCH-DISCONNECTOR</v>
          </cell>
          <cell r="D12561" t="str">
            <v>SWITCH-DISCONNECTOR , OT250ES03</v>
          </cell>
          <cell r="E12561">
            <v>1343.9193835597825</v>
          </cell>
          <cell r="F12561" t="str">
            <v>Public Apr 25</v>
          </cell>
        </row>
        <row r="12562">
          <cell r="A12562" t="str">
            <v>1SCA022860R0970</v>
          </cell>
          <cell r="B12562" t="str">
            <v>ABB</v>
          </cell>
          <cell r="C12562" t="str">
            <v>SWITCH-DISCONNECTOR</v>
          </cell>
          <cell r="D12562" t="str">
            <v>SWITCH-DISCONNECTOR , OT250ES03K</v>
          </cell>
          <cell r="E12562">
            <v>1468.7587842391306</v>
          </cell>
          <cell r="F12562" t="str">
            <v>Public Apr 25</v>
          </cell>
        </row>
        <row r="12563">
          <cell r="A12563" t="str">
            <v>1SCA022860R1010</v>
          </cell>
          <cell r="B12563" t="str">
            <v>ABB</v>
          </cell>
          <cell r="C12563" t="str">
            <v>SWITCH-DISCONNECTOR</v>
          </cell>
          <cell r="D12563" t="str">
            <v>SWITCH-DISCONNECTOR , OT250ES04</v>
          </cell>
          <cell r="E12563">
            <v>1535.7588008152177</v>
          </cell>
          <cell r="F12563" t="str">
            <v>Public Apr 25</v>
          </cell>
        </row>
        <row r="12564">
          <cell r="A12564" t="str">
            <v>1SCA022860R1190</v>
          </cell>
          <cell r="B12564" t="str">
            <v>ABB</v>
          </cell>
          <cell r="C12564" t="str">
            <v>SWITCH-DISCONNECTOR</v>
          </cell>
          <cell r="D12564" t="str">
            <v>SWITCH-DISCONNECTOR , OT250ES04K</v>
          </cell>
          <cell r="E12564">
            <v>1660.5860682065218</v>
          </cell>
          <cell r="F12564" t="str">
            <v>Public Apr 25</v>
          </cell>
        </row>
        <row r="12565">
          <cell r="A12565" t="str">
            <v>1SCA022869R9900</v>
          </cell>
          <cell r="B12565" t="str">
            <v>ABB</v>
          </cell>
          <cell r="C12565" t="str">
            <v>SWITCH-DISCONNECTOR</v>
          </cell>
          <cell r="D12565" t="str">
            <v>SWITCH-DISCONNECTOR , OT250ES30</v>
          </cell>
          <cell r="E12565">
            <v>1343.9193835597825</v>
          </cell>
          <cell r="F12565" t="str">
            <v>Public Apr 25</v>
          </cell>
        </row>
        <row r="12566">
          <cell r="A12566" t="str">
            <v>1SCA022870R0170</v>
          </cell>
          <cell r="B12566" t="str">
            <v>ABB</v>
          </cell>
          <cell r="C12566" t="str">
            <v>SWITCH-DISCONNECTOR</v>
          </cell>
          <cell r="D12566" t="str">
            <v>SWITCH-DISCONNECTOR , OT250ES30K</v>
          </cell>
          <cell r="E12566">
            <v>1468.7587842391306</v>
          </cell>
          <cell r="F12566" t="str">
            <v>Public Apr 25</v>
          </cell>
        </row>
        <row r="12567">
          <cell r="A12567" t="str">
            <v>1SCA022870R0330</v>
          </cell>
          <cell r="B12567" t="str">
            <v>ABB</v>
          </cell>
          <cell r="C12567" t="str">
            <v>SWITCH-DISCONNECTOR</v>
          </cell>
          <cell r="D12567" t="str">
            <v>SWITCH-DISCONNECTOR , OT250ES40</v>
          </cell>
          <cell r="E12567">
            <v>1535.7588008152177</v>
          </cell>
          <cell r="F12567" t="str">
            <v>Public Apr 25</v>
          </cell>
        </row>
        <row r="12568">
          <cell r="A12568" t="str">
            <v>1SCA022870R0920</v>
          </cell>
          <cell r="B12568" t="str">
            <v>ABB</v>
          </cell>
          <cell r="C12568" t="str">
            <v>SWITCH-DISCONNECTOR</v>
          </cell>
          <cell r="D12568" t="str">
            <v>SWITCH-DISCONNECTOR , OT250ES40K</v>
          </cell>
          <cell r="E12568">
            <v>1660.5860682065218</v>
          </cell>
          <cell r="F12568" t="str">
            <v>Public Apr 25</v>
          </cell>
        </row>
        <row r="12569">
          <cell r="A12569" t="str">
            <v>1SCA022474R7070</v>
          </cell>
          <cell r="B12569" t="str">
            <v>ABB</v>
          </cell>
          <cell r="C12569" t="str">
            <v>ENCL. CHANGE-OVER SWITCH</v>
          </cell>
          <cell r="D12569" t="str">
            <v>ENCL. CHANGE-OVER SWITCH , OT250KLAA4C</v>
          </cell>
          <cell r="E12569">
            <v>10953.398580978263</v>
          </cell>
          <cell r="F12569" t="str">
            <v>Public Apr 25</v>
          </cell>
        </row>
        <row r="12570">
          <cell r="A12570" t="str">
            <v>1SCA104857R1001</v>
          </cell>
          <cell r="B12570" t="str">
            <v>ABB</v>
          </cell>
          <cell r="C12570" t="str">
            <v>SWITCH-DISCONNECTOR</v>
          </cell>
          <cell r="D12570" t="str">
            <v>SWITCH-DISCONNECTOR , OT25F3</v>
          </cell>
          <cell r="E12570">
            <v>167.19670923913043</v>
          </cell>
          <cell r="F12570" t="str">
            <v>Public Apr 25</v>
          </cell>
        </row>
        <row r="12571">
          <cell r="A12571" t="str">
            <v>1SCA104863R1001</v>
          </cell>
          <cell r="B12571" t="str">
            <v>ABB</v>
          </cell>
          <cell r="C12571" t="str">
            <v>CHANGE-OVER SWITCH</v>
          </cell>
          <cell r="D12571" t="str">
            <v>CHANGE-OVER SWITCH , OT25F3C</v>
          </cell>
          <cell r="E12571">
            <v>470.72304293478265</v>
          </cell>
          <cell r="F12571" t="str">
            <v>Public Apr 25</v>
          </cell>
        </row>
        <row r="12572">
          <cell r="A12572" t="str">
            <v>1SCA104877R1001</v>
          </cell>
          <cell r="B12572" t="str">
            <v>ABB</v>
          </cell>
          <cell r="C12572" t="str">
            <v>CHANGE-OVER SWITCH</v>
          </cell>
          <cell r="D12572" t="str">
            <v>CHANGE-OVER SWITCH , OT25F4C</v>
          </cell>
          <cell r="E12572">
            <v>583.52622187500003</v>
          </cell>
          <cell r="F12572" t="str">
            <v>Public Apr 25</v>
          </cell>
        </row>
        <row r="12573">
          <cell r="A12573" t="str">
            <v>1SCA104886R1001</v>
          </cell>
          <cell r="B12573" t="str">
            <v>ABB</v>
          </cell>
          <cell r="C12573" t="str">
            <v>SWITCH-DISCONNECTOR</v>
          </cell>
          <cell r="D12573" t="str">
            <v>SWITCH-DISCONNECTOR , OT25F4N2</v>
          </cell>
          <cell r="E12573">
            <v>240.74870135869566</v>
          </cell>
          <cell r="F12573" t="str">
            <v>Public Apr 25</v>
          </cell>
        </row>
        <row r="12574">
          <cell r="A12574" t="str">
            <v>1SCA104880R1001</v>
          </cell>
          <cell r="B12574" t="str">
            <v>ABB</v>
          </cell>
          <cell r="C12574" t="str">
            <v>SWITCH-DISCONNECTOR</v>
          </cell>
          <cell r="D12574" t="str">
            <v>SWITCH-DISCONNECTOR , OT25F6</v>
          </cell>
          <cell r="E12574">
            <v>891.99080380434782</v>
          </cell>
          <cell r="F12574" t="str">
            <v>Public Apr 25</v>
          </cell>
        </row>
        <row r="12575">
          <cell r="A12575" t="str">
            <v>1SCA104882R1001</v>
          </cell>
          <cell r="B12575" t="str">
            <v>ABB</v>
          </cell>
          <cell r="C12575" t="str">
            <v>SWITCH-DISCONNECTOR</v>
          </cell>
          <cell r="D12575" t="str">
            <v>SWITCH-DISCONNECTOR , OT25F8</v>
          </cell>
          <cell r="E12575">
            <v>1195.1531388586957</v>
          </cell>
          <cell r="F12575" t="str">
            <v>Public Apr 25</v>
          </cell>
        </row>
        <row r="12576">
          <cell r="A12576" t="str">
            <v>1SCA104884R1001</v>
          </cell>
          <cell r="B12576" t="str">
            <v>ABB</v>
          </cell>
          <cell r="C12576" t="str">
            <v>SWITCH-DISCONNECTOR</v>
          </cell>
          <cell r="D12576" t="str">
            <v>SWITCH-DISCONNECTOR , OT25FT3</v>
          </cell>
          <cell r="E12576">
            <v>205.14963423913045</v>
          </cell>
          <cell r="F12576" t="str">
            <v>Public Apr 25</v>
          </cell>
        </row>
        <row r="12577">
          <cell r="A12577" t="str">
            <v>1SCA104900R1001</v>
          </cell>
          <cell r="B12577" t="str">
            <v>ABB</v>
          </cell>
          <cell r="C12577" t="str">
            <v>SWITCH-DISCONNECTOR</v>
          </cell>
          <cell r="D12577" t="str">
            <v>SWITCH-DISCONNECTOR , OT25FT4N2</v>
          </cell>
          <cell r="E12577">
            <v>267.7574005434783</v>
          </cell>
          <cell r="F12577" t="str">
            <v>Public Apr 25</v>
          </cell>
        </row>
        <row r="12578">
          <cell r="A12578" t="str">
            <v>1SCA108629R1001</v>
          </cell>
          <cell r="B12578" t="str">
            <v>ABB</v>
          </cell>
          <cell r="C12578" t="str">
            <v>CHANGE-OVER SWITCH</v>
          </cell>
          <cell r="D12578" t="str">
            <v>CHANGE-OVER SWITCH , OT315E03CFP</v>
          </cell>
          <cell r="E12578">
            <v>4280.8909540760869</v>
          </cell>
          <cell r="F12578" t="str">
            <v>Public Apr 25</v>
          </cell>
        </row>
        <row r="12579">
          <cell r="A12579" t="str">
            <v>1SCA108630R1001</v>
          </cell>
          <cell r="B12579" t="str">
            <v>ABB</v>
          </cell>
          <cell r="C12579" t="str">
            <v>CHANGE-OVER SWITCH</v>
          </cell>
          <cell r="D12579" t="str">
            <v>CHANGE-OVER SWITCH , OT315E03CLP</v>
          </cell>
          <cell r="E12579">
            <v>4280.8909540760869</v>
          </cell>
          <cell r="F12579" t="str">
            <v>Public Apr 25</v>
          </cell>
        </row>
        <row r="12580">
          <cell r="A12580" t="str">
            <v>1SCA022772R6780</v>
          </cell>
          <cell r="B12580" t="str">
            <v>ABB</v>
          </cell>
          <cell r="C12580" t="str">
            <v>CHANGE-OVER SWITCH</v>
          </cell>
          <cell r="D12580" t="str">
            <v>CHANGE-OVER SWITCH , OT315E03CP</v>
          </cell>
          <cell r="E12580">
            <v>4078.847441576087</v>
          </cell>
          <cell r="F12580" t="str">
            <v>Public Apr 25</v>
          </cell>
        </row>
        <row r="12581">
          <cell r="A12581" t="str">
            <v>1SCA022763R5630</v>
          </cell>
          <cell r="B12581" t="str">
            <v>ABB</v>
          </cell>
          <cell r="C12581" t="str">
            <v>SWITCH-DISCONNECTOR</v>
          </cell>
          <cell r="D12581" t="str">
            <v>SWITCH-DISCONNECTOR , OT315E03K</v>
          </cell>
          <cell r="E12581">
            <v>1265.4412764945653</v>
          </cell>
          <cell r="F12581" t="str">
            <v>Public Apr 25</v>
          </cell>
        </row>
        <row r="12582">
          <cell r="A12582" t="str">
            <v>1SCA022718R8510</v>
          </cell>
          <cell r="B12582" t="str">
            <v>ABB</v>
          </cell>
          <cell r="C12582" t="str">
            <v>SWITCH-DISCONNECTOR</v>
          </cell>
          <cell r="D12582" t="str">
            <v>SWITCH-DISCONNECTOR , OT315E03P</v>
          </cell>
          <cell r="E12582">
            <v>1265.4412764945653</v>
          </cell>
          <cell r="F12582" t="str">
            <v>Public Apr 25</v>
          </cell>
        </row>
        <row r="12583">
          <cell r="A12583" t="str">
            <v>1SCA114535R1001</v>
          </cell>
          <cell r="B12583" t="str">
            <v>ABB</v>
          </cell>
          <cell r="C12583" t="str">
            <v>CHANGE-OVER SWITCH</v>
          </cell>
          <cell r="D12583" t="str">
            <v>CHANGE-OVER SWITCH , OT315E04CFP</v>
          </cell>
          <cell r="E12583">
            <v>5308.4955183423917</v>
          </cell>
          <cell r="F12583" t="str">
            <v>Public Apr 25</v>
          </cell>
        </row>
        <row r="12584">
          <cell r="A12584" t="str">
            <v>1SCA106404R1001</v>
          </cell>
          <cell r="B12584" t="str">
            <v>ABB</v>
          </cell>
          <cell r="C12584" t="str">
            <v>CHANGE-OVER SWITCH</v>
          </cell>
          <cell r="D12584" t="str">
            <v>CHANGE-OVER SWITCH , OT315E04CLP</v>
          </cell>
          <cell r="E12584">
            <v>5308.4955183423917</v>
          </cell>
          <cell r="F12584" t="str">
            <v>Public Apr 25</v>
          </cell>
        </row>
        <row r="12585">
          <cell r="A12585" t="str">
            <v>1SCA022775R7150</v>
          </cell>
          <cell r="B12585" t="str">
            <v>ABB</v>
          </cell>
          <cell r="C12585" t="str">
            <v>CHANGE-OVER SWITCH</v>
          </cell>
          <cell r="D12585" t="str">
            <v>CHANGE-OVER SWITCH , OT315E04CP</v>
          </cell>
          <cell r="E12585">
            <v>3104.5322783967395</v>
          </cell>
          <cell r="F12585" t="str">
            <v>Public Apr 25</v>
          </cell>
        </row>
        <row r="12586">
          <cell r="A12586" t="str">
            <v>1SCA022763R5710</v>
          </cell>
          <cell r="B12586" t="str">
            <v>ABB</v>
          </cell>
          <cell r="C12586" t="str">
            <v>SWITCH-DISCONNECTOR</v>
          </cell>
          <cell r="D12586" t="str">
            <v>SWITCH-DISCONNECTOR , OT315E04K</v>
          </cell>
          <cell r="E12586">
            <v>1489.3975072010871</v>
          </cell>
          <cell r="F12586" t="str">
            <v>Public Apr 25</v>
          </cell>
        </row>
        <row r="12587">
          <cell r="A12587" t="str">
            <v>1SCA022719R1730</v>
          </cell>
          <cell r="B12587" t="str">
            <v>ABB</v>
          </cell>
          <cell r="C12587" t="str">
            <v>SWITCH-DISCONNECTOR</v>
          </cell>
          <cell r="D12587" t="str">
            <v>SWITCH-DISCONNECTOR , OT315E04P</v>
          </cell>
          <cell r="E12587">
            <v>1489.3975072010871</v>
          </cell>
          <cell r="F12587" t="str">
            <v>Public Apr 25</v>
          </cell>
        </row>
        <row r="12588">
          <cell r="A12588" t="str">
            <v>1SCA108633R1001</v>
          </cell>
          <cell r="B12588" t="str">
            <v>ABB</v>
          </cell>
          <cell r="C12588" t="str">
            <v>CHANGE-OVER SWITCH</v>
          </cell>
          <cell r="D12588" t="str">
            <v>CHANGE-OVER SWITCH , OT315E12CFP</v>
          </cell>
          <cell r="E12588">
            <v>4280.8909540760869</v>
          </cell>
          <cell r="F12588" t="str">
            <v>Public Apr 25</v>
          </cell>
        </row>
        <row r="12589">
          <cell r="A12589" t="str">
            <v>1SCA106419R1001</v>
          </cell>
          <cell r="B12589" t="str">
            <v>ABB</v>
          </cell>
          <cell r="C12589" t="str">
            <v>CHANGE-OVER SWITCH</v>
          </cell>
          <cell r="D12589" t="str">
            <v>CHANGE-OVER SWITCH , OT315E12CLP</v>
          </cell>
          <cell r="E12589">
            <v>4280.8909540760869</v>
          </cell>
          <cell r="F12589" t="str">
            <v>Public Apr 25</v>
          </cell>
        </row>
        <row r="12590">
          <cell r="A12590" t="str">
            <v>1SCA022776R9910</v>
          </cell>
          <cell r="B12590" t="str">
            <v>ABB</v>
          </cell>
          <cell r="C12590" t="str">
            <v>CHANGE-OVER SWITCH</v>
          </cell>
          <cell r="D12590" t="str">
            <v>CHANGE-OVER SWITCH , OT315E12CP</v>
          </cell>
          <cell r="E12590">
            <v>3567.5870832880432</v>
          </cell>
          <cell r="F12590" t="str">
            <v>Public Apr 25</v>
          </cell>
        </row>
        <row r="12591">
          <cell r="A12591" t="str">
            <v>1SCA022727R4190</v>
          </cell>
          <cell r="B12591" t="str">
            <v>ABB</v>
          </cell>
          <cell r="C12591" t="str">
            <v>SWITCH-DISCONNECTOR</v>
          </cell>
          <cell r="D12591" t="str">
            <v>SWITCH-DISCONNECTOR , OT315E12P</v>
          </cell>
          <cell r="E12591">
            <v>1265.4412764945653</v>
          </cell>
          <cell r="F12591" t="str">
            <v>Public Apr 25</v>
          </cell>
        </row>
        <row r="12592">
          <cell r="A12592" t="str">
            <v>1SCA106436R1001</v>
          </cell>
          <cell r="B12592" t="str">
            <v>ABB</v>
          </cell>
          <cell r="C12592" t="str">
            <v>CHANGE-OVER SWITCH</v>
          </cell>
          <cell r="D12592" t="str">
            <v>CHANGE-OVER SWITCH , OT315E13CFP</v>
          </cell>
          <cell r="E12592">
            <v>4280.8909540760869</v>
          </cell>
          <cell r="F12592" t="str">
            <v>Public Apr 25</v>
          </cell>
        </row>
        <row r="12593">
          <cell r="A12593" t="str">
            <v>1SCA106443R1001</v>
          </cell>
          <cell r="B12593" t="str">
            <v>ABB</v>
          </cell>
          <cell r="C12593" t="str">
            <v>CHANGE-OVER SWITCH</v>
          </cell>
          <cell r="D12593" t="str">
            <v>CHANGE-OVER SWITCH , OT315E13CLP</v>
          </cell>
          <cell r="E12593">
            <v>4280.8909540760869</v>
          </cell>
          <cell r="F12593" t="str">
            <v>Public Apr 25</v>
          </cell>
        </row>
        <row r="12594">
          <cell r="A12594" t="str">
            <v>1SCA022777R0410</v>
          </cell>
          <cell r="B12594" t="str">
            <v>ABB</v>
          </cell>
          <cell r="C12594" t="str">
            <v>CHANGE-OVER SWITCH</v>
          </cell>
          <cell r="D12594" t="str">
            <v>CHANGE-OVER SWITCH , OT315E13CP</v>
          </cell>
          <cell r="E12594">
            <v>3567.5870832880432</v>
          </cell>
          <cell r="F12594" t="str">
            <v>Public Apr 25</v>
          </cell>
        </row>
        <row r="12595">
          <cell r="A12595" t="str">
            <v>1SCA022727R4270</v>
          </cell>
          <cell r="B12595" t="str">
            <v>ABB</v>
          </cell>
          <cell r="C12595" t="str">
            <v>SWITCH-DISCONNECTOR</v>
          </cell>
          <cell r="D12595" t="str">
            <v>SWITCH-DISCONNECTOR , OT315E22P</v>
          </cell>
          <cell r="E12595">
            <v>1489.3975072010871</v>
          </cell>
          <cell r="F12595" t="str">
            <v>Public Apr 25</v>
          </cell>
        </row>
        <row r="12596">
          <cell r="A12596" t="str">
            <v>1SCA103723R1001</v>
          </cell>
          <cell r="B12596" t="str">
            <v>ABB</v>
          </cell>
          <cell r="C12596" t="str">
            <v>SWITCH-DISCONNECTOR</v>
          </cell>
          <cell r="D12596" t="str">
            <v>SWITCH-DISCONNECTOR , OT315E33P</v>
          </cell>
          <cell r="E12596">
            <v>2049.3730169836954</v>
          </cell>
          <cell r="F12596" t="str">
            <v>Public Apr 25</v>
          </cell>
        </row>
        <row r="12597">
          <cell r="A12597" t="str">
            <v>1SCA022860R1270</v>
          </cell>
          <cell r="B12597" t="str">
            <v>ABB</v>
          </cell>
          <cell r="C12597" t="str">
            <v>SWITCH-DISCONNECTOR</v>
          </cell>
          <cell r="D12597" t="str">
            <v>SWITCH-DISCONNECTOR , OT315ES03</v>
          </cell>
          <cell r="E12597">
            <v>1567.8756142663044</v>
          </cell>
          <cell r="F12597" t="str">
            <v>Public Apr 25</v>
          </cell>
        </row>
        <row r="12598">
          <cell r="A12598" t="str">
            <v>1SCA022860R1350</v>
          </cell>
          <cell r="B12598" t="str">
            <v>ABB</v>
          </cell>
          <cell r="C12598" t="str">
            <v>SWITCH-DISCONNECTOR</v>
          </cell>
          <cell r="D12598" t="str">
            <v>SWITCH-DISCONNECTOR , OT315ES03K</v>
          </cell>
          <cell r="E12598">
            <v>1713.5236039402175</v>
          </cell>
          <cell r="F12598" t="str">
            <v>Public Apr 25</v>
          </cell>
        </row>
        <row r="12599">
          <cell r="A12599" t="str">
            <v>1SCA022860R1510</v>
          </cell>
          <cell r="B12599" t="str">
            <v>ABB</v>
          </cell>
          <cell r="C12599" t="str">
            <v>SWITCH-DISCONNECTOR</v>
          </cell>
          <cell r="D12599" t="str">
            <v>SWITCH-DISCONNECTOR , OT315ES04</v>
          </cell>
          <cell r="E12599">
            <v>1791.831844972826</v>
          </cell>
          <cell r="F12599" t="str">
            <v>Public Apr 25</v>
          </cell>
        </row>
        <row r="12600">
          <cell r="A12600" t="str">
            <v>1SCA022860R1600</v>
          </cell>
          <cell r="B12600" t="str">
            <v>ABB</v>
          </cell>
          <cell r="C12600" t="str">
            <v>SWITCH-DISCONNECTOR</v>
          </cell>
          <cell r="D12600" t="str">
            <v>SWITCH-DISCONNECTOR , OT315ES04K</v>
          </cell>
          <cell r="E12600">
            <v>1937.4798346467392</v>
          </cell>
          <cell r="F12600" t="str">
            <v>Public Apr 25</v>
          </cell>
        </row>
        <row r="12601">
          <cell r="A12601" t="str">
            <v>1SCA022870R1310</v>
          </cell>
          <cell r="B12601" t="str">
            <v>ABB</v>
          </cell>
          <cell r="C12601" t="str">
            <v>SWITCH-DISCONNECTOR</v>
          </cell>
          <cell r="D12601" t="str">
            <v>SWITCH-DISCONNECTOR , OT315ES30</v>
          </cell>
          <cell r="E12601">
            <v>1567.8756142663044</v>
          </cell>
          <cell r="F12601" t="str">
            <v>Public Apr 25</v>
          </cell>
        </row>
        <row r="12602">
          <cell r="A12602" t="str">
            <v>1SCA022870R1810</v>
          </cell>
          <cell r="B12602" t="str">
            <v>ABB</v>
          </cell>
          <cell r="C12602" t="str">
            <v>SWITCH-DISCONNECTOR</v>
          </cell>
          <cell r="D12602" t="str">
            <v>SWITCH-DISCONNECTOR , OT315ES40</v>
          </cell>
          <cell r="E12602">
            <v>1791.831844972826</v>
          </cell>
          <cell r="F12602" t="str">
            <v>Public Apr 25</v>
          </cell>
        </row>
        <row r="12603">
          <cell r="A12603" t="str">
            <v>1SCA022474R7150</v>
          </cell>
          <cell r="B12603" t="str">
            <v>ABB</v>
          </cell>
          <cell r="C12603" t="str">
            <v>ENCL. CHANGE-OVER SWITCH</v>
          </cell>
          <cell r="D12603" t="str">
            <v>ENCL. CHANGE-OVER SWITCH , OT315KLAA4C</v>
          </cell>
          <cell r="E12603">
            <v>13679.372272418479</v>
          </cell>
          <cell r="F12603" t="str">
            <v>Public Apr 25</v>
          </cell>
        </row>
        <row r="12604">
          <cell r="A12604" t="str">
            <v>1SCA022292R6680</v>
          </cell>
          <cell r="B12604" t="str">
            <v>ABB</v>
          </cell>
          <cell r="C12604" t="str">
            <v>ENCL. CHANGE-OVER SWITCH</v>
          </cell>
          <cell r="D12604" t="str">
            <v>ENCL. CHANGE-OVER SWITCH , OT400DLAA4C</v>
          </cell>
          <cell r="E12604">
            <v>14095.167920380436</v>
          </cell>
          <cell r="F12604" t="str">
            <v>Public Apr 25</v>
          </cell>
        </row>
        <row r="12605">
          <cell r="A12605" t="str">
            <v>1SCA106360R1001</v>
          </cell>
          <cell r="B12605" t="str">
            <v>ABB</v>
          </cell>
          <cell r="C12605" t="str">
            <v>CHANGE-OVER SWITCH</v>
          </cell>
          <cell r="D12605" t="str">
            <v>CHANGE-OVER SWITCH , OT400E03CFP</v>
          </cell>
          <cell r="E12605">
            <v>5288.4149266304357</v>
          </cell>
          <cell r="F12605" t="str">
            <v>Public Apr 25</v>
          </cell>
        </row>
        <row r="12606">
          <cell r="A12606" t="str">
            <v>1SCA108641R1001</v>
          </cell>
          <cell r="B12606" t="str">
            <v>ABB</v>
          </cell>
          <cell r="C12606" t="str">
            <v>CHANGE-OVER SWITCH</v>
          </cell>
          <cell r="D12606" t="str">
            <v>CHANGE-OVER SWITCH , OT400E03CLP</v>
          </cell>
          <cell r="E12606">
            <v>5288.4149266304357</v>
          </cell>
          <cell r="F12606" t="str">
            <v>Public Apr 25</v>
          </cell>
        </row>
        <row r="12607">
          <cell r="A12607" t="str">
            <v>1SCA022771R8500</v>
          </cell>
          <cell r="B12607" t="str">
            <v>ABB</v>
          </cell>
          <cell r="C12607" t="str">
            <v>CHANGE-OVER SWITCH</v>
          </cell>
          <cell r="D12607" t="str">
            <v>CHANGE-OVER SWITCH , OT400E03CP</v>
          </cell>
          <cell r="E12607">
            <v>5038.5419926630439</v>
          </cell>
          <cell r="F12607" t="str">
            <v>Public Apr 25</v>
          </cell>
        </row>
        <row r="12608">
          <cell r="A12608" t="str">
            <v>1SCA022763R5390</v>
          </cell>
          <cell r="B12608" t="str">
            <v>ABB</v>
          </cell>
          <cell r="C12608" t="str">
            <v>SWITCH-DISCONNECTOR</v>
          </cell>
          <cell r="D12608" t="str">
            <v>SWITCH-DISCONNECTOR , OT400E03K</v>
          </cell>
          <cell r="E12608">
            <v>1571.8795993206522</v>
          </cell>
          <cell r="F12608" t="str">
            <v>Public Apr 25</v>
          </cell>
        </row>
        <row r="12609">
          <cell r="A12609" t="str">
            <v>1SCA022718R8780</v>
          </cell>
          <cell r="B12609" t="str">
            <v>ABB</v>
          </cell>
          <cell r="C12609" t="str">
            <v>SWITCH-DISCONNECTOR</v>
          </cell>
          <cell r="D12609" t="str">
            <v>SWITCH-DISCONNECTOR , OT400E03P</v>
          </cell>
          <cell r="E12609">
            <v>1571.8795993206522</v>
          </cell>
          <cell r="F12609" t="str">
            <v>Public Apr 25</v>
          </cell>
        </row>
        <row r="12610">
          <cell r="A12610" t="str">
            <v>1SCA108650R1001</v>
          </cell>
          <cell r="B12610" t="str">
            <v>ABB</v>
          </cell>
          <cell r="C12610" t="str">
            <v>CHANGE-OVER SWITCH</v>
          </cell>
          <cell r="D12610" t="str">
            <v>CHANGE-OVER SWITCH , OT400E04CFP</v>
          </cell>
          <cell r="E12610">
            <v>6557.4961895380438</v>
          </cell>
          <cell r="F12610" t="str">
            <v>Public Apr 25</v>
          </cell>
        </row>
        <row r="12611">
          <cell r="A12611" t="str">
            <v>1SCA106405R1001</v>
          </cell>
          <cell r="B12611" t="str">
            <v>ABB</v>
          </cell>
          <cell r="C12611" t="str">
            <v>CHANGE-OVER SWITCH</v>
          </cell>
          <cell r="D12611" t="str">
            <v>CHANGE-OVER SWITCH , OT400E04CLP</v>
          </cell>
          <cell r="E12611">
            <v>6557.4961895380438</v>
          </cell>
          <cell r="F12611" t="str">
            <v>Public Apr 25</v>
          </cell>
        </row>
        <row r="12612">
          <cell r="A12612" t="str">
            <v>1SCA022771R8680</v>
          </cell>
          <cell r="B12612" t="str">
            <v>ABB</v>
          </cell>
          <cell r="C12612" t="str">
            <v>CHANGE-OVER SWITCH</v>
          </cell>
          <cell r="D12612" t="str">
            <v>CHANGE-OVER SWITCH , OT400E04CP</v>
          </cell>
          <cell r="E12612">
            <v>3510.2815638586958</v>
          </cell>
          <cell r="F12612" t="str">
            <v>Public Apr 25</v>
          </cell>
        </row>
        <row r="12613">
          <cell r="A12613" t="str">
            <v>1SCA022763R5550</v>
          </cell>
          <cell r="B12613" t="str">
            <v>ABB</v>
          </cell>
          <cell r="C12613" t="str">
            <v>SWITCH-DISCONNECTOR</v>
          </cell>
          <cell r="D12613" t="str">
            <v>SWITCH-DISCONNECTOR , OT400E04K</v>
          </cell>
          <cell r="E12613">
            <v>1844.041383423913</v>
          </cell>
          <cell r="F12613" t="str">
            <v>Public Apr 25</v>
          </cell>
        </row>
        <row r="12614">
          <cell r="A12614" t="str">
            <v>1SCA022719R1810</v>
          </cell>
          <cell r="B12614" t="str">
            <v>ABB</v>
          </cell>
          <cell r="C12614" t="str">
            <v>SWITCH-DISCONNECTOR</v>
          </cell>
          <cell r="D12614" t="str">
            <v>SWITCH-DISCONNECTOR , OT400E04P</v>
          </cell>
          <cell r="E12614">
            <v>1844.041383423913</v>
          </cell>
          <cell r="F12614" t="str">
            <v>Public Apr 25</v>
          </cell>
        </row>
        <row r="12615">
          <cell r="A12615" t="str">
            <v>1SCA108652R1001</v>
          </cell>
          <cell r="B12615" t="str">
            <v>ABB</v>
          </cell>
          <cell r="C12615" t="str">
            <v>CHANGE-OVER SWITCH</v>
          </cell>
          <cell r="D12615" t="str">
            <v>CHANGE-OVER SWITCH , OT400E12CFP</v>
          </cell>
          <cell r="E12615">
            <v>5288.4149266304357</v>
          </cell>
          <cell r="F12615" t="str">
            <v>Public Apr 25</v>
          </cell>
        </row>
        <row r="12616">
          <cell r="A12616" t="str">
            <v>1SCA106423R1001</v>
          </cell>
          <cell r="B12616" t="str">
            <v>ABB</v>
          </cell>
          <cell r="C12616" t="str">
            <v>CHANGE-OVER SWITCH</v>
          </cell>
          <cell r="D12616" t="str">
            <v>CHANGE-OVER SWITCH , OT400E12CLP</v>
          </cell>
          <cell r="E12616">
            <v>5288.4149266304357</v>
          </cell>
          <cell r="F12616" t="str">
            <v>Public Apr 25</v>
          </cell>
        </row>
        <row r="12617">
          <cell r="A12617" t="str">
            <v>1SCA022776R9590</v>
          </cell>
          <cell r="B12617" t="str">
            <v>ABB</v>
          </cell>
          <cell r="C12617" t="str">
            <v>CHANGE-OVER SWITCH</v>
          </cell>
          <cell r="D12617" t="str">
            <v>CHANGE-OVER SWITCH , OT400E12CP</v>
          </cell>
          <cell r="E12617">
            <v>4406.8344839673928</v>
          </cell>
          <cell r="F12617" t="str">
            <v>Public Apr 25</v>
          </cell>
        </row>
        <row r="12618">
          <cell r="A12618" t="str">
            <v>1SCA022727R5750</v>
          </cell>
          <cell r="B12618" t="str">
            <v>ABB</v>
          </cell>
          <cell r="C12618" t="str">
            <v>SWITCH-DISCONNECTOR</v>
          </cell>
          <cell r="D12618" t="str">
            <v>SWITCH-DISCONNECTOR , OT400E12P</v>
          </cell>
          <cell r="E12618">
            <v>1571.8795993206522</v>
          </cell>
          <cell r="F12618" t="str">
            <v>Public Apr 25</v>
          </cell>
        </row>
        <row r="12619">
          <cell r="A12619" t="str">
            <v>1SCA106441R1001</v>
          </cell>
          <cell r="B12619" t="str">
            <v>ABB</v>
          </cell>
          <cell r="C12619" t="str">
            <v>CHANGE-OVER SWITCH</v>
          </cell>
          <cell r="D12619" t="str">
            <v>CHANGE-OVER SWITCH , OT400E13CFP</v>
          </cell>
          <cell r="E12619">
            <v>6557.4961895380438</v>
          </cell>
          <cell r="F12619" t="str">
            <v>Public Apr 25</v>
          </cell>
        </row>
        <row r="12620">
          <cell r="A12620" t="str">
            <v>1SCA106447R1001</v>
          </cell>
          <cell r="B12620" t="str">
            <v>ABB</v>
          </cell>
          <cell r="C12620" t="str">
            <v>CHANGE-OVER SWITCH</v>
          </cell>
          <cell r="D12620" t="str">
            <v>CHANGE-OVER SWITCH , OT400E13CLP</v>
          </cell>
          <cell r="E12620">
            <v>6557.4961895380438</v>
          </cell>
          <cell r="F12620" t="str">
            <v>Public Apr 25</v>
          </cell>
        </row>
        <row r="12621">
          <cell r="A12621" t="str">
            <v>1SCA022777R0500</v>
          </cell>
          <cell r="B12621" t="str">
            <v>ABB</v>
          </cell>
          <cell r="C12621" t="str">
            <v>CHANGE-OVER SWITCH</v>
          </cell>
          <cell r="D12621" t="str">
            <v>CHANGE-OVER SWITCH , OT400E13CP</v>
          </cell>
          <cell r="E12621">
            <v>5300.6574142663039</v>
          </cell>
          <cell r="F12621" t="str">
            <v>Public Apr 25</v>
          </cell>
        </row>
        <row r="12622">
          <cell r="A12622" t="str">
            <v>1SCA022727R5830</v>
          </cell>
          <cell r="B12622" t="str">
            <v>ABB</v>
          </cell>
          <cell r="C12622" t="str">
            <v>SWITCH-DISCONNECTOR</v>
          </cell>
          <cell r="D12622" t="str">
            <v>SWITCH-DISCONNECTOR , OT400E22P</v>
          </cell>
          <cell r="E12622">
            <v>1844.041383423913</v>
          </cell>
          <cell r="F12622" t="str">
            <v>Public Apr 25</v>
          </cell>
        </row>
        <row r="12623">
          <cell r="A12623" t="str">
            <v>1SCA103355R1001</v>
          </cell>
          <cell r="B12623" t="str">
            <v>ABB</v>
          </cell>
          <cell r="C12623" t="str">
            <v>SWITCH-DISCONNECTOR</v>
          </cell>
          <cell r="D12623" t="str">
            <v>SWITCH-DISCONNECTOR , OT400E33P</v>
          </cell>
          <cell r="E12623">
            <v>2524.1121782608698</v>
          </cell>
          <cell r="F12623" t="str">
            <v>Public Apr 25</v>
          </cell>
        </row>
        <row r="12624">
          <cell r="A12624" t="str">
            <v>1SCA022860R1780</v>
          </cell>
          <cell r="B12624" t="str">
            <v>ABB</v>
          </cell>
          <cell r="C12624" t="str">
            <v>SWITCH-DISCONNECTOR</v>
          </cell>
          <cell r="D12624" t="str">
            <v>SWITCH-DISCONNECTOR , OT400ES03</v>
          </cell>
          <cell r="E12624">
            <v>2012.6819539402175</v>
          </cell>
          <cell r="F12624" t="str">
            <v>Public Apr 25</v>
          </cell>
        </row>
        <row r="12625">
          <cell r="A12625" t="str">
            <v>1SCA022860R1860</v>
          </cell>
          <cell r="B12625" t="str">
            <v>ABB</v>
          </cell>
          <cell r="C12625" t="str">
            <v>SWITCH-DISCONNECTOR</v>
          </cell>
          <cell r="D12625" t="str">
            <v>SWITCH-DISCONNECTOR , OT400ES03K</v>
          </cell>
          <cell r="E12625">
            <v>2224.7839622282609</v>
          </cell>
          <cell r="F12625" t="str">
            <v>Public Apr 25</v>
          </cell>
        </row>
        <row r="12626">
          <cell r="A12626" t="str">
            <v>1SCA022860R1940</v>
          </cell>
          <cell r="B12626" t="str">
            <v>ABB</v>
          </cell>
          <cell r="C12626" t="str">
            <v>SWITCH-DISCONNECTOR</v>
          </cell>
          <cell r="D12626" t="str">
            <v>SWITCH-DISCONNECTOR , OT400ES04</v>
          </cell>
          <cell r="E12626">
            <v>2284.6496054347826</v>
          </cell>
          <cell r="F12626" t="str">
            <v>Public Apr 25</v>
          </cell>
        </row>
        <row r="12627">
          <cell r="A12627" t="str">
            <v>1SCA022860R2080</v>
          </cell>
          <cell r="B12627" t="str">
            <v>ABB</v>
          </cell>
          <cell r="C12627" t="str">
            <v>SWITCH-DISCONNECTOR</v>
          </cell>
          <cell r="D12627" t="str">
            <v>SWITCH-DISCONNECTOR , OT400ES04K</v>
          </cell>
          <cell r="E12627">
            <v>2496.7394804347828</v>
          </cell>
          <cell r="F12627" t="str">
            <v>Public Apr 25</v>
          </cell>
        </row>
        <row r="12628">
          <cell r="A12628" t="str">
            <v>1SCA022870R2460</v>
          </cell>
          <cell r="B12628" t="str">
            <v>ABB</v>
          </cell>
          <cell r="C12628" t="str">
            <v>SWITCH-DISCONNECTOR</v>
          </cell>
          <cell r="D12628" t="str">
            <v>SWITCH-DISCONNECTOR , OT400ES30</v>
          </cell>
          <cell r="E12628">
            <v>2012.6819539402175</v>
          </cell>
          <cell r="F12628" t="str">
            <v>Public Apr 25</v>
          </cell>
        </row>
        <row r="12629">
          <cell r="A12629" t="str">
            <v>1SCA022870R3510</v>
          </cell>
          <cell r="B12629" t="str">
            <v>ABB</v>
          </cell>
          <cell r="C12629" t="str">
            <v>SWITCH-DISCONNECTOR</v>
          </cell>
          <cell r="D12629" t="str">
            <v>SWITCH-DISCONNECTOR , OT400ES40</v>
          </cell>
          <cell r="E12629">
            <v>2284.6496054347826</v>
          </cell>
          <cell r="F12629" t="str">
            <v>Public Apr 25</v>
          </cell>
        </row>
        <row r="12630">
          <cell r="A12630" t="str">
            <v>1SCA022870R3780</v>
          </cell>
          <cell r="B12630" t="str">
            <v>ABB</v>
          </cell>
          <cell r="C12630" t="str">
            <v>SWITCH-DISCONNECTOR</v>
          </cell>
          <cell r="D12630" t="str">
            <v>SWITCH-DISCONNECTOR , OT400ES40K</v>
          </cell>
          <cell r="E12630">
            <v>2496.7394804347828</v>
          </cell>
          <cell r="F12630" t="str">
            <v>Public Apr 25</v>
          </cell>
        </row>
        <row r="12631">
          <cell r="A12631" t="str">
            <v>1SCA022718R9670</v>
          </cell>
          <cell r="B12631" t="str">
            <v>ABB</v>
          </cell>
          <cell r="C12631" t="str">
            <v>SWITCH-DISCONNECTOR</v>
          </cell>
          <cell r="D12631" t="str">
            <v>SWITCH-DISCONNECTOR , OT400U03P</v>
          </cell>
          <cell r="E12631">
            <v>4062.7829682065217</v>
          </cell>
          <cell r="F12631" t="str">
            <v>Public Apr 25</v>
          </cell>
        </row>
        <row r="12632">
          <cell r="A12632" t="str">
            <v>1SCA104902R1001</v>
          </cell>
          <cell r="B12632" t="str">
            <v>ABB</v>
          </cell>
          <cell r="C12632" t="str">
            <v>SWITCH-DISCONNECTOR</v>
          </cell>
          <cell r="D12632" t="str">
            <v>SWITCH-DISCONNECTOR , OT40F3</v>
          </cell>
          <cell r="E12632">
            <v>204.43377024456524</v>
          </cell>
          <cell r="F12632" t="str">
            <v>Public Apr 25</v>
          </cell>
        </row>
        <row r="12633">
          <cell r="A12633" t="str">
            <v>1SCA104913R1001</v>
          </cell>
          <cell r="B12633" t="str">
            <v>ABB</v>
          </cell>
          <cell r="C12633" t="str">
            <v>CHANGE-OVER SWITCH</v>
          </cell>
          <cell r="D12633" t="str">
            <v>CHANGE-OVER SWITCH , OT40F3C</v>
          </cell>
          <cell r="E12633">
            <v>517.6303345108696</v>
          </cell>
          <cell r="F12633" t="str">
            <v>Public Apr 25</v>
          </cell>
        </row>
        <row r="12634">
          <cell r="A12634" t="str">
            <v>1SCA104934R1001</v>
          </cell>
          <cell r="B12634" t="str">
            <v>ABB</v>
          </cell>
          <cell r="C12634" t="str">
            <v>CHANGE-OVER SWITCH</v>
          </cell>
          <cell r="D12634" t="str">
            <v>CHANGE-OVER SWITCH , OT40F4C</v>
          </cell>
          <cell r="E12634">
            <v>641.93587051630448</v>
          </cell>
          <cell r="F12634" t="str">
            <v>Public Apr 25</v>
          </cell>
        </row>
        <row r="12635">
          <cell r="A12635" t="str">
            <v>1SCA104932R1001</v>
          </cell>
          <cell r="B12635" t="str">
            <v>ABB</v>
          </cell>
          <cell r="C12635" t="str">
            <v>SWITCH-DISCONNECTOR</v>
          </cell>
          <cell r="D12635" t="str">
            <v>SWITCH-DISCONNECTOR , OT40F4N2</v>
          </cell>
          <cell r="E12635">
            <v>276.15363586956516</v>
          </cell>
          <cell r="F12635" t="str">
            <v>Public Apr 25</v>
          </cell>
        </row>
        <row r="12636">
          <cell r="A12636" t="str">
            <v>1SCA104936R1001</v>
          </cell>
          <cell r="B12636" t="str">
            <v>ABB</v>
          </cell>
          <cell r="C12636" t="str">
            <v>SWITCH-DISCONNECTOR</v>
          </cell>
          <cell r="D12636" t="str">
            <v>SWITCH-DISCONNECTOR , OT40F6</v>
          </cell>
          <cell r="E12636">
            <v>1022.1324513586957</v>
          </cell>
          <cell r="F12636" t="str">
            <v>Public Apr 25</v>
          </cell>
        </row>
        <row r="12637">
          <cell r="A12637" t="str">
            <v>1SCA104938R1001</v>
          </cell>
          <cell r="B12637" t="str">
            <v>ABB</v>
          </cell>
          <cell r="C12637" t="str">
            <v>SWITCH-DISCONNECTOR</v>
          </cell>
          <cell r="D12637" t="str">
            <v>SWITCH-DISCONNECTOR , OT40F8</v>
          </cell>
          <cell r="E12637">
            <v>1369.8360868206523</v>
          </cell>
          <cell r="F12637" t="str">
            <v>Public Apr 25</v>
          </cell>
        </row>
        <row r="12638">
          <cell r="A12638" t="str">
            <v>1SCA104940R1001</v>
          </cell>
          <cell r="B12638" t="str">
            <v>ABB</v>
          </cell>
          <cell r="C12638" t="str">
            <v>SWITCH-DISCONNECTOR</v>
          </cell>
          <cell r="D12638" t="str">
            <v>SWITCH-DISCONNECTOR , OT40FT3</v>
          </cell>
          <cell r="E12638">
            <v>235.0945891304348</v>
          </cell>
          <cell r="F12638" t="str">
            <v>Public Apr 25</v>
          </cell>
        </row>
        <row r="12639">
          <cell r="A12639" t="str">
            <v>1SCA104956R1001</v>
          </cell>
          <cell r="B12639" t="str">
            <v>ABB</v>
          </cell>
          <cell r="C12639" t="str">
            <v>SWITCH-DISCONNECTOR</v>
          </cell>
          <cell r="D12639" t="str">
            <v>SWITCH-DISCONNECTOR , OT40FT4N2</v>
          </cell>
          <cell r="E12639">
            <v>306.81445475543478</v>
          </cell>
          <cell r="F12639" t="str">
            <v>Public Apr 25</v>
          </cell>
        </row>
        <row r="12640">
          <cell r="A12640" t="str">
            <v>1SCA106915R1001</v>
          </cell>
          <cell r="B12640" t="str">
            <v>ABB</v>
          </cell>
          <cell r="C12640" t="str">
            <v>CHANGE-OVER SWITCH</v>
          </cell>
          <cell r="D12640" t="str">
            <v>CHANGE-OVER SWITCH , OT630E03CFP</v>
          </cell>
          <cell r="E12640">
            <v>7554.6219342391305</v>
          </cell>
          <cell r="F12640" t="str">
            <v>Public Apr 25</v>
          </cell>
        </row>
        <row r="12641">
          <cell r="A12641" t="str">
            <v>1SCA022785R6050</v>
          </cell>
          <cell r="B12641" t="str">
            <v>ABB</v>
          </cell>
          <cell r="C12641" t="str">
            <v>CHANGE-OVER SWITCH</v>
          </cell>
          <cell r="D12641" t="str">
            <v>CHANGE-OVER SWITCH , OT630E03CP</v>
          </cell>
          <cell r="E12641">
            <v>7197.9760654891306</v>
          </cell>
          <cell r="F12641" t="str">
            <v>Public Apr 25</v>
          </cell>
        </row>
        <row r="12642">
          <cell r="A12642" t="str">
            <v>1SCA022779R4940</v>
          </cell>
          <cell r="B12642" t="str">
            <v>ABB</v>
          </cell>
          <cell r="C12642" t="str">
            <v>SWITCH-DISCONNECTOR</v>
          </cell>
          <cell r="D12642" t="str">
            <v>SWITCH-DISCONNECTOR , OT630E03K</v>
          </cell>
          <cell r="E12642">
            <v>2350.1693608695655</v>
          </cell>
          <cell r="F12642" t="str">
            <v>Public Apr 25</v>
          </cell>
        </row>
        <row r="12643">
          <cell r="A12643" t="str">
            <v>1SCA022779R4860</v>
          </cell>
          <cell r="B12643" t="str">
            <v>ABB</v>
          </cell>
          <cell r="C12643" t="str">
            <v>SWITCH-DISCONNECTOR</v>
          </cell>
          <cell r="D12643" t="str">
            <v>SWITCH-DISCONNECTOR , OT630E03N3P</v>
          </cell>
          <cell r="E12643">
            <v>2766.1348748641303</v>
          </cell>
          <cell r="F12643" t="str">
            <v>Public Apr 25</v>
          </cell>
        </row>
        <row r="12644">
          <cell r="A12644" t="str">
            <v>1SCA022718R8940</v>
          </cell>
          <cell r="B12644" t="str">
            <v>ABB</v>
          </cell>
          <cell r="C12644" t="str">
            <v>SWITCH-DISCONNECTOR</v>
          </cell>
          <cell r="D12644" t="str">
            <v>SWITCH-DISCONNECTOR , OT630E03P</v>
          </cell>
          <cell r="E12644">
            <v>2350.1693608695655</v>
          </cell>
          <cell r="F12644" t="str">
            <v>Public Apr 25</v>
          </cell>
        </row>
        <row r="12645">
          <cell r="A12645" t="str">
            <v>1SCA108753R1001</v>
          </cell>
          <cell r="B12645" t="str">
            <v>ABB</v>
          </cell>
          <cell r="C12645" t="str">
            <v>CHANGE-OVER SWITCH</v>
          </cell>
          <cell r="D12645" t="str">
            <v>CHANGE-OVER SWITCH , OT630E04CFP</v>
          </cell>
          <cell r="E12645">
            <v>9367.6385001358703</v>
          </cell>
          <cell r="F12645" t="str">
            <v>Public Apr 25</v>
          </cell>
        </row>
        <row r="12646">
          <cell r="A12646" t="str">
            <v>1SCA022785R6130</v>
          </cell>
          <cell r="B12646" t="str">
            <v>ABB</v>
          </cell>
          <cell r="C12646" t="str">
            <v>CHANGE-OVER SWITCH</v>
          </cell>
          <cell r="D12646" t="str">
            <v>CHANGE-OVER SWITCH , OT630E04CP</v>
          </cell>
          <cell r="E12646">
            <v>5299.9779501358698</v>
          </cell>
          <cell r="F12646" t="str">
            <v>Public Apr 25</v>
          </cell>
        </row>
        <row r="12647">
          <cell r="A12647" t="str">
            <v>1SCA022779R5080</v>
          </cell>
          <cell r="B12647" t="str">
            <v>ABB</v>
          </cell>
          <cell r="C12647" t="str">
            <v>SWITCH-DISCONNECTOR</v>
          </cell>
          <cell r="D12647" t="str">
            <v>SWITCH-DISCONNECTOR , OT630E04K</v>
          </cell>
          <cell r="E12647">
            <v>2766.1348748641303</v>
          </cell>
          <cell r="F12647" t="str">
            <v>Public Apr 25</v>
          </cell>
        </row>
        <row r="12648">
          <cell r="A12648" t="str">
            <v>1SCA022719R2030</v>
          </cell>
          <cell r="B12648" t="str">
            <v>ABB</v>
          </cell>
          <cell r="C12648" t="str">
            <v>SWITCH-DISCONNECTOR</v>
          </cell>
          <cell r="D12648" t="str">
            <v>SWITCH-DISCONNECTOR , OT630E04P</v>
          </cell>
          <cell r="E12648">
            <v>2766.1348748641303</v>
          </cell>
          <cell r="F12648" t="str">
            <v>Public Apr 25</v>
          </cell>
        </row>
        <row r="12649">
          <cell r="A12649" t="str">
            <v>1SCA106963R1001</v>
          </cell>
          <cell r="B12649" t="str">
            <v>ABB</v>
          </cell>
          <cell r="C12649" t="str">
            <v>CHANGE-OVER SWITCH</v>
          </cell>
          <cell r="D12649" t="str">
            <v>CHANGE-OVER SWITCH , OT630E12CFP</v>
          </cell>
          <cell r="E12649">
            <v>7554.6219342391305</v>
          </cell>
          <cell r="F12649" t="str">
            <v>Public Apr 25</v>
          </cell>
        </row>
        <row r="12650">
          <cell r="A12650" t="str">
            <v>1SCA022785R8690</v>
          </cell>
          <cell r="B12650" t="str">
            <v>ABB</v>
          </cell>
          <cell r="C12650" t="str">
            <v>CHANGE-OVER SWITCH</v>
          </cell>
          <cell r="D12650" t="str">
            <v>CHANGE-OVER SWITCH , OT630E12CP</v>
          </cell>
          <cell r="E12650">
            <v>6295.5870338315217</v>
          </cell>
          <cell r="F12650" t="str">
            <v>Public Apr 25</v>
          </cell>
        </row>
        <row r="12651">
          <cell r="A12651" t="str">
            <v>1SCA022753R4790</v>
          </cell>
          <cell r="B12651" t="str">
            <v>ABB</v>
          </cell>
          <cell r="C12651" t="str">
            <v>SWITCH-DISCONNECTOR</v>
          </cell>
          <cell r="D12651" t="str">
            <v>SWITCH-DISCONNECTOR , OT630E12P</v>
          </cell>
          <cell r="E12651">
            <v>2350.1693608695655</v>
          </cell>
          <cell r="F12651" t="str">
            <v>Public Apr 25</v>
          </cell>
        </row>
        <row r="12652">
          <cell r="A12652" t="str">
            <v>1SCA106988R1001</v>
          </cell>
          <cell r="B12652" t="str">
            <v>ABB</v>
          </cell>
          <cell r="C12652" t="str">
            <v>CHANGE-OVER SWITCH</v>
          </cell>
          <cell r="D12652" t="str">
            <v>CHANGE-OVER SWITCH , OT630E13CFP</v>
          </cell>
          <cell r="E12652">
            <v>9367.6385001358703</v>
          </cell>
          <cell r="F12652" t="str">
            <v>Public Apr 25</v>
          </cell>
        </row>
        <row r="12653">
          <cell r="A12653" t="str">
            <v>1SCA022785R9070</v>
          </cell>
          <cell r="B12653" t="str">
            <v>ABB</v>
          </cell>
          <cell r="C12653" t="str">
            <v>CHANGE-OVER SWITCH</v>
          </cell>
          <cell r="D12653" t="str">
            <v>CHANGE-OVER SWITCH , OT630E13CP</v>
          </cell>
          <cell r="E12653">
            <v>7572.5185341032611</v>
          </cell>
          <cell r="F12653" t="str">
            <v>Public Apr 25</v>
          </cell>
        </row>
        <row r="12654">
          <cell r="A12654" t="str">
            <v>1SCA022753R4870</v>
          </cell>
          <cell r="B12654" t="str">
            <v>ABB</v>
          </cell>
          <cell r="C12654" t="str">
            <v>SWITCH-DISCONNECTOR</v>
          </cell>
          <cell r="D12654" t="str">
            <v>SWITCH-DISCONNECTOR , OT630E22P</v>
          </cell>
          <cell r="E12654">
            <v>2766.1348748641303</v>
          </cell>
          <cell r="F12654" t="str">
            <v>Public Apr 25</v>
          </cell>
        </row>
        <row r="12655">
          <cell r="A12655" t="str">
            <v>1SCA107832R1001</v>
          </cell>
          <cell r="B12655" t="str">
            <v>ABB</v>
          </cell>
          <cell r="C12655" t="str">
            <v>SWITCH-DISCONNECTOR</v>
          </cell>
          <cell r="D12655" t="str">
            <v>SWITCH-DISCONNECTOR , OT630E33P</v>
          </cell>
          <cell r="E12655">
            <v>3805.9697934782612</v>
          </cell>
          <cell r="F12655" t="str">
            <v>Public Apr 25</v>
          </cell>
        </row>
        <row r="12656">
          <cell r="A12656" t="str">
            <v>1SCA022860R2240</v>
          </cell>
          <cell r="B12656" t="str">
            <v>ABB</v>
          </cell>
          <cell r="C12656" t="str">
            <v>SWITCH-DISCONNECTOR</v>
          </cell>
          <cell r="D12656" t="str">
            <v>SWITCH-DISCONNECTOR , OT630ES03</v>
          </cell>
          <cell r="E12656">
            <v>2703.8911072010869</v>
          </cell>
          <cell r="F12656" t="str">
            <v>Public Apr 25</v>
          </cell>
        </row>
        <row r="12657">
          <cell r="A12657" t="str">
            <v>1SCA022860R2320</v>
          </cell>
          <cell r="B12657" t="str">
            <v>ABB</v>
          </cell>
          <cell r="C12657" t="str">
            <v>SWITCH-DISCONNECTOR</v>
          </cell>
          <cell r="D12657" t="str">
            <v>SWITCH-DISCONNECTOR , OT630ES03K</v>
          </cell>
          <cell r="E12657">
            <v>2974.0266322010871</v>
          </cell>
          <cell r="F12657" t="str">
            <v>Public Apr 25</v>
          </cell>
        </row>
        <row r="12658">
          <cell r="A12658" t="str">
            <v>1SCA022860R2410</v>
          </cell>
          <cell r="B12658" t="str">
            <v>ABB</v>
          </cell>
          <cell r="C12658" t="str">
            <v>SWITCH-DISCONNECTOR</v>
          </cell>
          <cell r="D12658" t="str">
            <v>SWITCH-DISCONNECTOR , OT630ES04</v>
          </cell>
          <cell r="E12658">
            <v>3119.6867551630435</v>
          </cell>
          <cell r="F12658" t="str">
            <v>Public Apr 25</v>
          </cell>
        </row>
        <row r="12659">
          <cell r="A12659" t="str">
            <v>1SCA022860R2590</v>
          </cell>
          <cell r="B12659" t="str">
            <v>ABB</v>
          </cell>
          <cell r="C12659" t="str">
            <v>SWITCH-DISCONNECTOR</v>
          </cell>
          <cell r="D12659" t="str">
            <v>SWITCH-DISCONNECTOR , OT630ES04K</v>
          </cell>
          <cell r="E12659">
            <v>3390.1741455163046</v>
          </cell>
          <cell r="F12659" t="str">
            <v>Public Apr 25</v>
          </cell>
        </row>
        <row r="12660">
          <cell r="A12660" t="str">
            <v>1SCA022870R4410</v>
          </cell>
          <cell r="B12660" t="str">
            <v>ABB</v>
          </cell>
          <cell r="C12660" t="str">
            <v>SWITCH-DISCONNECTOR</v>
          </cell>
          <cell r="D12660" t="str">
            <v>SWITCH-DISCONNECTOR , OT630ES30</v>
          </cell>
          <cell r="E12660">
            <v>2703.8911072010869</v>
          </cell>
          <cell r="F12660" t="str">
            <v>Public Apr 25</v>
          </cell>
        </row>
        <row r="12661">
          <cell r="A12661" t="str">
            <v>1SCA022870R5480</v>
          </cell>
          <cell r="B12661" t="str">
            <v>ABB</v>
          </cell>
          <cell r="C12661" t="str">
            <v>SWITCH-DISCONNECTOR</v>
          </cell>
          <cell r="D12661" t="str">
            <v>SWITCH-DISCONNECTOR , OT630ES40</v>
          </cell>
          <cell r="E12661">
            <v>3119.6867551630435</v>
          </cell>
          <cell r="F12661" t="str">
            <v>Public Apr 25</v>
          </cell>
        </row>
        <row r="12662">
          <cell r="A12662" t="str">
            <v>1SCA022870R5640</v>
          </cell>
          <cell r="B12662" t="str">
            <v>ABB</v>
          </cell>
          <cell r="C12662" t="str">
            <v>SWITCH-DISCONNECTOR</v>
          </cell>
          <cell r="D12662" t="str">
            <v>SWITCH-DISCONNECTOR , OT630ES40K</v>
          </cell>
          <cell r="E12662">
            <v>3390.1741455163046</v>
          </cell>
          <cell r="F12662" t="str">
            <v>Public Apr 25</v>
          </cell>
        </row>
        <row r="12663">
          <cell r="A12663" t="str">
            <v>1SCA022475R1180</v>
          </cell>
          <cell r="B12663" t="str">
            <v>ABB</v>
          </cell>
          <cell r="C12663" t="str">
            <v>ENCL. CHANGE-OVER SWITCH</v>
          </cell>
          <cell r="D12663" t="str">
            <v>ENCL. CHANGE-OVER SWITCH , OT630KLAA4C</v>
          </cell>
          <cell r="E12663">
            <v>22189.696905978268</v>
          </cell>
          <cell r="F12663" t="str">
            <v>Public Apr 25</v>
          </cell>
        </row>
        <row r="12664">
          <cell r="A12664" t="str">
            <v>1SCA105332R1001</v>
          </cell>
          <cell r="B12664" t="str">
            <v>ABB</v>
          </cell>
          <cell r="C12664" t="str">
            <v>SWITCH-DISCONNECTOR</v>
          </cell>
          <cell r="D12664" t="str">
            <v>SWITCH-DISCONNECTOR , OT63F3</v>
          </cell>
          <cell r="E12664">
            <v>245.12881834239133</v>
          </cell>
          <cell r="F12664" t="str">
            <v>Public Apr 25</v>
          </cell>
        </row>
        <row r="12665">
          <cell r="A12665" t="str">
            <v>1SCA105338R1001</v>
          </cell>
          <cell r="B12665" t="str">
            <v>ABB</v>
          </cell>
          <cell r="C12665" t="str">
            <v>CHANGE-OVER SWITCH</v>
          </cell>
          <cell r="D12665" t="str">
            <v>CHANGE-OVER SWITCH , OT63F3C</v>
          </cell>
          <cell r="E12665">
            <v>705.81763206521748</v>
          </cell>
          <cell r="F12665" t="str">
            <v>Public Apr 25</v>
          </cell>
        </row>
        <row r="12666">
          <cell r="A12666" t="str">
            <v>1SCA105369R1001</v>
          </cell>
          <cell r="B12666" t="str">
            <v>ABB</v>
          </cell>
          <cell r="C12666" t="str">
            <v>CHANGE-OVER SWITCH</v>
          </cell>
          <cell r="D12666" t="str">
            <v>CHANGE-OVER SWITCH , OT63F4C</v>
          </cell>
          <cell r="E12666">
            <v>900.20503980978265</v>
          </cell>
          <cell r="F12666" t="str">
            <v>Public Apr 25</v>
          </cell>
        </row>
        <row r="12667">
          <cell r="A12667" t="str">
            <v>1SCA105365R1001</v>
          </cell>
          <cell r="B12667" t="str">
            <v>ABB</v>
          </cell>
          <cell r="C12667" t="str">
            <v>SWITCH-DISCONNECTOR</v>
          </cell>
          <cell r="D12667" t="str">
            <v>SWITCH-DISCONNECTOR , OT63F4N2</v>
          </cell>
          <cell r="E12667">
            <v>337.83927228260865</v>
          </cell>
          <cell r="F12667" t="str">
            <v>Public Apr 25</v>
          </cell>
        </row>
        <row r="12668">
          <cell r="A12668" t="str">
            <v>1SCA105379R1001</v>
          </cell>
          <cell r="B12668" t="str">
            <v>ABB</v>
          </cell>
          <cell r="C12668" t="str">
            <v>SWITCH-DISCONNECTOR</v>
          </cell>
          <cell r="D12668" t="str">
            <v>SWITCH-DISCONNECTOR , OT63F6</v>
          </cell>
          <cell r="E12668">
            <v>857.6778652173914</v>
          </cell>
          <cell r="F12668" t="str">
            <v>Public Apr 25</v>
          </cell>
        </row>
        <row r="12669">
          <cell r="A12669" t="str">
            <v>1SCA105381R1001</v>
          </cell>
          <cell r="B12669" t="str">
            <v>ABB</v>
          </cell>
          <cell r="C12669" t="str">
            <v>SWITCH-DISCONNECTOR</v>
          </cell>
          <cell r="D12669" t="str">
            <v>SWITCH-DISCONNECTOR , OT63F8</v>
          </cell>
          <cell r="E12669">
            <v>1201.0013836956523</v>
          </cell>
          <cell r="F12669" t="str">
            <v>Public Apr 25</v>
          </cell>
        </row>
        <row r="12670">
          <cell r="A12670" t="str">
            <v>1SCA105382R1001</v>
          </cell>
          <cell r="B12670" t="str">
            <v>ABB</v>
          </cell>
          <cell r="C12670" t="str">
            <v>SWITCH-DISCONNECTOR</v>
          </cell>
          <cell r="D12670" t="str">
            <v>SWITCH-DISCONNECTOR , OT63FT3</v>
          </cell>
          <cell r="E12670">
            <v>287.83799225543476</v>
          </cell>
          <cell r="F12670" t="str">
            <v>Public Apr 25</v>
          </cell>
        </row>
        <row r="12671">
          <cell r="A12671" t="str">
            <v>1SCA105393R1001</v>
          </cell>
          <cell r="B12671" t="str">
            <v>ABB</v>
          </cell>
          <cell r="C12671" t="str">
            <v>SWITCH-DISCONNECTOR</v>
          </cell>
          <cell r="D12671" t="str">
            <v>SWITCH-DISCONNECTOR , OT63FT4N2</v>
          </cell>
          <cell r="E12671">
            <v>375.27046589673921</v>
          </cell>
          <cell r="F12671" t="str">
            <v>Public Apr 25</v>
          </cell>
        </row>
        <row r="12672">
          <cell r="A12672" t="str">
            <v>1SCA106916R1001</v>
          </cell>
          <cell r="B12672" t="str">
            <v>ABB</v>
          </cell>
          <cell r="C12672" t="str">
            <v>CHANGE-OVER SWITCH</v>
          </cell>
          <cell r="D12672" t="str">
            <v>CHANGE-OVER SWITCH , OT800E03CFP</v>
          </cell>
          <cell r="E12672">
            <v>11331.94503464674</v>
          </cell>
          <cell r="F12672" t="str">
            <v>Public Apr 25</v>
          </cell>
        </row>
        <row r="12673">
          <cell r="A12673" t="str">
            <v>1SCA022785R6300</v>
          </cell>
          <cell r="B12673" t="str">
            <v>ABB</v>
          </cell>
          <cell r="C12673" t="str">
            <v>CHANGE-OVER SWITCH</v>
          </cell>
          <cell r="D12673" t="str">
            <v>CHANGE-OVER SWITCH , OT800E03CP</v>
          </cell>
          <cell r="E12673">
            <v>9443.2046180706511</v>
          </cell>
          <cell r="F12673" t="str">
            <v>Public Apr 25</v>
          </cell>
        </row>
        <row r="12674">
          <cell r="A12674" t="str">
            <v>1SCA022779R5160</v>
          </cell>
          <cell r="B12674" t="str">
            <v>ABB</v>
          </cell>
          <cell r="C12674" t="str">
            <v>SWITCH-DISCONNECTOR</v>
          </cell>
          <cell r="D12674" t="str">
            <v>SWITCH-DISCONNECTOR , OT800E03K</v>
          </cell>
          <cell r="E12674">
            <v>3254.208519701087</v>
          </cell>
          <cell r="F12674" t="str">
            <v>Public Apr 25</v>
          </cell>
        </row>
        <row r="12675">
          <cell r="A12675" t="str">
            <v>1SCA022779R4780</v>
          </cell>
          <cell r="B12675" t="str">
            <v>ABB</v>
          </cell>
          <cell r="C12675" t="str">
            <v>SWITCH-DISCONNECTOR</v>
          </cell>
          <cell r="D12675" t="str">
            <v>SWITCH-DISCONNECTOR , OT800E03N3P</v>
          </cell>
          <cell r="E12675">
            <v>3830.0665035326083</v>
          </cell>
          <cell r="F12675" t="str">
            <v>Public Apr 25</v>
          </cell>
        </row>
        <row r="12676">
          <cell r="A12676" t="str">
            <v>1SCA022718R9410</v>
          </cell>
          <cell r="B12676" t="str">
            <v>ABB</v>
          </cell>
          <cell r="C12676" t="str">
            <v>SWITCH-DISCONNECTOR</v>
          </cell>
          <cell r="D12676" t="str">
            <v>SWITCH-DISCONNECTOR , OT800E03P</v>
          </cell>
          <cell r="E12676">
            <v>3911.3110002717399</v>
          </cell>
          <cell r="F12676" t="str">
            <v>Public Apr 25</v>
          </cell>
        </row>
        <row r="12677">
          <cell r="A12677" t="str">
            <v>1SCA106945R1001</v>
          </cell>
          <cell r="B12677" t="str">
            <v>ABB</v>
          </cell>
          <cell r="C12677" t="str">
            <v>CHANGE-OVER SWITCH</v>
          </cell>
          <cell r="D12677" t="str">
            <v>CHANGE-OVER SWITCH , OT800E04CFP</v>
          </cell>
          <cell r="E12677">
            <v>14051.536616576088</v>
          </cell>
          <cell r="F12677" t="str">
            <v>Public Apr 25</v>
          </cell>
        </row>
        <row r="12678">
          <cell r="A12678" t="str">
            <v>1SCA022785R6210</v>
          </cell>
          <cell r="B12678" t="str">
            <v>ABB</v>
          </cell>
          <cell r="C12678" t="str">
            <v>CHANGE-OVER SWITCH</v>
          </cell>
          <cell r="D12678" t="str">
            <v>CHANGE-OVER SWITCH , OT800E04CP</v>
          </cell>
          <cell r="E12678">
            <v>5720.0687820652156</v>
          </cell>
          <cell r="F12678" t="str">
            <v>Public Apr 25</v>
          </cell>
        </row>
        <row r="12679">
          <cell r="A12679" t="str">
            <v>1SCA022779R5240</v>
          </cell>
          <cell r="B12679" t="str">
            <v>ABB</v>
          </cell>
          <cell r="C12679" t="str">
            <v>SWITCH-DISCONNECTOR</v>
          </cell>
          <cell r="D12679" t="str">
            <v>SWITCH-DISCONNECTOR , OT800E04K</v>
          </cell>
          <cell r="E12679">
            <v>3830.0665035326083</v>
          </cell>
          <cell r="F12679" t="str">
            <v>Public Apr 25</v>
          </cell>
        </row>
        <row r="12680">
          <cell r="A12680" t="str">
            <v>1SCA022719R2110</v>
          </cell>
          <cell r="B12680" t="str">
            <v>ABB</v>
          </cell>
          <cell r="C12680" t="str">
            <v>SWITCH-DISCONNECTOR</v>
          </cell>
          <cell r="D12680" t="str">
            <v>SWITCH-DISCONNECTOR , OT800E04P</v>
          </cell>
          <cell r="E12680">
            <v>3830.0665035326083</v>
          </cell>
          <cell r="F12680" t="str">
            <v>Public Apr 25</v>
          </cell>
        </row>
        <row r="12681">
          <cell r="A12681" t="str">
            <v>1SCA106966R1001</v>
          </cell>
          <cell r="B12681" t="str">
            <v>ABB</v>
          </cell>
          <cell r="C12681" t="str">
            <v>CHANGE-OVER SWITCH</v>
          </cell>
          <cell r="D12681" t="str">
            <v>CHANGE-OVER SWITCH , OT800E12CFP</v>
          </cell>
          <cell r="E12681">
            <v>11331.94503464674</v>
          </cell>
          <cell r="F12681" t="str">
            <v>Public Apr 25</v>
          </cell>
        </row>
        <row r="12682">
          <cell r="A12682" t="str">
            <v>1SCA022785R8850</v>
          </cell>
          <cell r="B12682" t="str">
            <v>ABB</v>
          </cell>
          <cell r="C12682" t="str">
            <v>CHANGE-OVER SWITCH</v>
          </cell>
          <cell r="D12682" t="str">
            <v>CHANGE-OVER SWITCH , OT800E12CP</v>
          </cell>
          <cell r="E12682">
            <v>9443.2046180706511</v>
          </cell>
          <cell r="F12682" t="str">
            <v>Public Apr 25</v>
          </cell>
        </row>
        <row r="12683">
          <cell r="A12683" t="str">
            <v>1SCA022753R5170</v>
          </cell>
          <cell r="B12683" t="str">
            <v>ABB</v>
          </cell>
          <cell r="C12683" t="str">
            <v>SWITCH-DISCONNECTOR</v>
          </cell>
          <cell r="D12683" t="str">
            <v>SWITCH-DISCONNECTOR , OT800E12P</v>
          </cell>
          <cell r="E12683">
            <v>3254.208519701087</v>
          </cell>
          <cell r="F12683" t="str">
            <v>Public Apr 25</v>
          </cell>
        </row>
        <row r="12684">
          <cell r="A12684" t="str">
            <v>1SCA106983R1001</v>
          </cell>
          <cell r="B12684" t="str">
            <v>ABB</v>
          </cell>
          <cell r="C12684" t="str">
            <v>CHANGE-OVER SWITCH</v>
          </cell>
          <cell r="D12684" t="str">
            <v>CHANGE-OVER SWITCH , OT800E13CFP</v>
          </cell>
          <cell r="E12684">
            <v>14051.536616576088</v>
          </cell>
          <cell r="F12684" t="str">
            <v>Public Apr 25</v>
          </cell>
        </row>
        <row r="12685">
          <cell r="A12685" t="str">
            <v>1SCA022785R9230</v>
          </cell>
          <cell r="B12685" t="str">
            <v>ABB</v>
          </cell>
          <cell r="C12685" t="str">
            <v>CHANGE-OVER SWITCH</v>
          </cell>
          <cell r="D12685" t="str">
            <v>CHANGE-OVER SWITCH , OT800E13CP</v>
          </cell>
          <cell r="E12685">
            <v>11709.593625</v>
          </cell>
          <cell r="F12685" t="str">
            <v>Public Apr 25</v>
          </cell>
        </row>
        <row r="12686">
          <cell r="A12686" t="str">
            <v>1SCA022753R5250</v>
          </cell>
          <cell r="B12686" t="str">
            <v>ABB</v>
          </cell>
          <cell r="C12686" t="str">
            <v>SWITCH-DISCONNECTOR</v>
          </cell>
          <cell r="D12686" t="str">
            <v>SWITCH-DISCONNECTOR , OT800E22P</v>
          </cell>
          <cell r="E12686">
            <v>3830.0665035326083</v>
          </cell>
          <cell r="F12686" t="str">
            <v>Public Apr 25</v>
          </cell>
        </row>
        <row r="12687">
          <cell r="A12687" t="str">
            <v>1SCA107833R1001</v>
          </cell>
          <cell r="B12687" t="str">
            <v>ABB</v>
          </cell>
          <cell r="C12687" t="str">
            <v>SWITCH-DISCONNECTOR</v>
          </cell>
          <cell r="D12687" t="str">
            <v>SWITCH-DISCONNECTOR , OT800E33P</v>
          </cell>
          <cell r="E12687">
            <v>5269.9965953804358</v>
          </cell>
          <cell r="F12687" t="str">
            <v>Public Apr 25</v>
          </cell>
        </row>
        <row r="12688">
          <cell r="A12688" t="str">
            <v>1SCA022860R2670</v>
          </cell>
          <cell r="B12688" t="str">
            <v>ABB</v>
          </cell>
          <cell r="C12688" t="str">
            <v>SWITCH-DISCONNECTOR</v>
          </cell>
          <cell r="D12688" t="str">
            <v>SWITCH-DISCONNECTOR , OT800ES03</v>
          </cell>
          <cell r="E12688">
            <v>3743.7381591032618</v>
          </cell>
          <cell r="F12688" t="str">
            <v>Public Apr 25</v>
          </cell>
        </row>
        <row r="12689">
          <cell r="A12689" t="str">
            <v>1SCA022860R2750</v>
          </cell>
          <cell r="B12689" t="str">
            <v>ABB</v>
          </cell>
          <cell r="C12689" t="str">
            <v>SWITCH-DISCONNECTOR</v>
          </cell>
          <cell r="D12689" t="str">
            <v>SWITCH-DISCONNECTOR , OT800ES03K</v>
          </cell>
          <cell r="E12689">
            <v>4117.9044957880433</v>
          </cell>
          <cell r="F12689" t="str">
            <v>Public Apr 25</v>
          </cell>
        </row>
        <row r="12690">
          <cell r="A12690" t="str">
            <v>1SCA022860R2830</v>
          </cell>
          <cell r="B12690" t="str">
            <v>ABB</v>
          </cell>
          <cell r="C12690" t="str">
            <v>SWITCH-DISCONNECTOR</v>
          </cell>
          <cell r="D12690" t="str">
            <v>SWITCH-DISCONNECTOR , OT800ES04</v>
          </cell>
          <cell r="E12690">
            <v>4319.5961429347826</v>
          </cell>
          <cell r="F12690" t="str">
            <v>Public Apr 25</v>
          </cell>
        </row>
        <row r="12691">
          <cell r="A12691" t="str">
            <v>1SCA022860R2910</v>
          </cell>
          <cell r="B12691" t="str">
            <v>ABB</v>
          </cell>
          <cell r="C12691" t="str">
            <v>SWITCH-DISCONNECTOR</v>
          </cell>
          <cell r="D12691" t="str">
            <v>SWITCH-DISCONNECTOR , OT800ES04K</v>
          </cell>
          <cell r="E12691">
            <v>4694.1264782608705</v>
          </cell>
          <cell r="F12691" t="str">
            <v>Public Apr 25</v>
          </cell>
        </row>
        <row r="12692">
          <cell r="A12692" t="str">
            <v>1SCA022870R5810</v>
          </cell>
          <cell r="B12692" t="str">
            <v>ABB</v>
          </cell>
          <cell r="C12692" t="str">
            <v>SWITCH-DISCONNECTOR</v>
          </cell>
          <cell r="D12692" t="str">
            <v>SWITCH-DISCONNECTOR , OT800ES30</v>
          </cell>
          <cell r="E12692">
            <v>3743.7381591032618</v>
          </cell>
          <cell r="F12692" t="str">
            <v>Public Apr 25</v>
          </cell>
        </row>
        <row r="12693">
          <cell r="A12693" t="str">
            <v>1SCA022870R6020</v>
          </cell>
          <cell r="B12693" t="str">
            <v>ABB</v>
          </cell>
          <cell r="C12693" t="str">
            <v>SWITCH-DISCONNECTOR</v>
          </cell>
          <cell r="D12693" t="str">
            <v>SWITCH-DISCONNECTOR , OT800ES40</v>
          </cell>
          <cell r="E12693">
            <v>4319.5961429347826</v>
          </cell>
          <cell r="F12693" t="str">
            <v>Public Apr 25</v>
          </cell>
        </row>
        <row r="12694">
          <cell r="A12694" t="str">
            <v>1SCA105798R1001</v>
          </cell>
          <cell r="B12694" t="str">
            <v>ABB</v>
          </cell>
          <cell r="C12694" t="str">
            <v>SWITCH-DISCONNECTOR</v>
          </cell>
          <cell r="D12694" t="str">
            <v>SWITCH-DISCONNECTOR , OT80F3</v>
          </cell>
          <cell r="E12694">
            <v>340.03539741847834</v>
          </cell>
          <cell r="F12694" t="str">
            <v>Public Apr 25</v>
          </cell>
        </row>
        <row r="12695">
          <cell r="A12695" t="str">
            <v>1SCA105402R1001</v>
          </cell>
          <cell r="B12695" t="str">
            <v>ABB</v>
          </cell>
          <cell r="C12695" t="str">
            <v>CHANGE-OVER SWITCH</v>
          </cell>
          <cell r="D12695" t="str">
            <v>CHANGE-OVER SWITCH , OT80F3C</v>
          </cell>
          <cell r="E12695">
            <v>823.54692595108702</v>
          </cell>
          <cell r="F12695" t="str">
            <v>Public Apr 25</v>
          </cell>
        </row>
        <row r="12696">
          <cell r="A12696" t="str">
            <v>1SCA105418R1001</v>
          </cell>
          <cell r="B12696" t="str">
            <v>ABB</v>
          </cell>
          <cell r="C12696" t="str">
            <v>CHANGE-OVER SWITCH</v>
          </cell>
          <cell r="D12696" t="str">
            <v>CHANGE-OVER SWITCH , OT80F4C</v>
          </cell>
          <cell r="E12696">
            <v>1021.0283221467391</v>
          </cell>
          <cell r="F12696" t="str">
            <v>Public Apr 25</v>
          </cell>
        </row>
        <row r="12697">
          <cell r="A12697" t="str">
            <v>1SCA105413R1001</v>
          </cell>
          <cell r="B12697" t="str">
            <v>ABB</v>
          </cell>
          <cell r="C12697" t="str">
            <v>SWITCH-DISCONNECTOR</v>
          </cell>
          <cell r="D12697" t="str">
            <v>SWITCH-DISCONNECTOR , OT80F4N2</v>
          </cell>
          <cell r="E12697">
            <v>439.51622608695664</v>
          </cell>
          <cell r="F12697" t="str">
            <v>Public Apr 25</v>
          </cell>
        </row>
        <row r="12698">
          <cell r="A12698" t="str">
            <v>1SCA105427R1001</v>
          </cell>
          <cell r="B12698" t="str">
            <v>ABB</v>
          </cell>
          <cell r="C12698" t="str">
            <v>SWITCH-DISCONNECTOR</v>
          </cell>
          <cell r="D12698" t="str">
            <v>SWITCH-DISCONNECTOR , OT80F6</v>
          </cell>
          <cell r="E12698">
            <v>1183.1169171195652</v>
          </cell>
          <cell r="F12698" t="str">
            <v>Public Apr 25</v>
          </cell>
        </row>
        <row r="12699">
          <cell r="A12699" t="str">
            <v>1SCA105429R1001</v>
          </cell>
          <cell r="B12699" t="str">
            <v>ABB</v>
          </cell>
          <cell r="C12699" t="str">
            <v>SWITCH-DISCONNECTOR</v>
          </cell>
          <cell r="D12699" t="str">
            <v>SWITCH-DISCONNECTOR , OT80F8</v>
          </cell>
          <cell r="E12699">
            <v>1622.6210099184782</v>
          </cell>
          <cell r="F12699" t="str">
            <v>Public Apr 25</v>
          </cell>
        </row>
        <row r="12700">
          <cell r="A12700" t="str">
            <v>1SCA105431R1001</v>
          </cell>
          <cell r="B12700" t="str">
            <v>ABB</v>
          </cell>
          <cell r="C12700" t="str">
            <v>SWITCH-DISCONNECTOR</v>
          </cell>
          <cell r="D12700" t="str">
            <v>SWITCH-DISCONNECTOR , OT80FT3</v>
          </cell>
          <cell r="E12700">
            <v>388.76268220108705</v>
          </cell>
          <cell r="F12700" t="str">
            <v>Public Apr 25</v>
          </cell>
        </row>
        <row r="12701">
          <cell r="A12701" t="str">
            <v>1SCA105499R1001</v>
          </cell>
          <cell r="B12701" t="str">
            <v>ABB</v>
          </cell>
          <cell r="C12701" t="str">
            <v>SWITCH-DISCONNECTOR</v>
          </cell>
          <cell r="D12701" t="str">
            <v>SWITCH-DISCONNECTOR , OT80FT4N2</v>
          </cell>
          <cell r="E12701">
            <v>490.25763668478265</v>
          </cell>
          <cell r="F12701" t="str">
            <v>Public Apr 25</v>
          </cell>
        </row>
        <row r="12702">
          <cell r="A12702" t="str">
            <v>1SCA104661R1001</v>
          </cell>
          <cell r="B12702" t="str">
            <v>ABB</v>
          </cell>
          <cell r="C12702" t="str">
            <v>PHASE BARRIER</v>
          </cell>
          <cell r="D12702" t="str">
            <v>PHASE BARRIER , OTB1600/6C</v>
          </cell>
          <cell r="E12702">
            <v>1204.8355027173916</v>
          </cell>
          <cell r="F12702" t="str">
            <v>Public Apr 25</v>
          </cell>
        </row>
        <row r="12703">
          <cell r="A12703" t="str">
            <v>1SCA022821R7760</v>
          </cell>
          <cell r="B12703" t="str">
            <v>ABB</v>
          </cell>
          <cell r="C12703" t="str">
            <v>PHASE BARRIER</v>
          </cell>
          <cell r="D12703" t="str">
            <v>PHASE BARRIER , OTB800/6</v>
          </cell>
          <cell r="E12703">
            <v>559.79351046195654</v>
          </cell>
          <cell r="F12703" t="str">
            <v>Public Apr 25</v>
          </cell>
        </row>
        <row r="12704">
          <cell r="A12704" t="str">
            <v>1SCA107272R1001</v>
          </cell>
          <cell r="B12704" t="str">
            <v>ABB</v>
          </cell>
          <cell r="C12704" t="str">
            <v>PHASE BARRIER</v>
          </cell>
          <cell r="D12704" t="str">
            <v>PHASE BARRIER CO , OTB800/6C</v>
          </cell>
          <cell r="E12704">
            <v>1125.9933970108696</v>
          </cell>
          <cell r="F12704" t="str">
            <v>Public Apr 25</v>
          </cell>
        </row>
        <row r="12705">
          <cell r="A12705" t="str">
            <v>1SCA105698R1001</v>
          </cell>
          <cell r="B12705" t="str">
            <v>ABB</v>
          </cell>
          <cell r="C12705" t="str">
            <v>PE CLAMP</v>
          </cell>
          <cell r="D12705" t="str">
            <v>PE CLAMP , OTPE125FD</v>
          </cell>
          <cell r="E12705">
            <v>139.44787948369566</v>
          </cell>
          <cell r="F12705" t="str">
            <v>Public Apr 25</v>
          </cell>
        </row>
        <row r="12706">
          <cell r="A12706" t="str">
            <v>1SDA066485R1</v>
          </cell>
          <cell r="B12706" t="str">
            <v>ABB</v>
          </cell>
          <cell r="C12706" t="str">
            <v>MCCB</v>
          </cell>
          <cell r="D12706" t="str">
            <v>MCCB,1P,15/125AF,A1C 125 TMF 15-300</v>
          </cell>
          <cell r="E12706">
            <v>367.4195668806455</v>
          </cell>
          <cell r="F12706" t="str">
            <v>Public Apr 25</v>
          </cell>
        </row>
        <row r="12707">
          <cell r="A12707" t="str">
            <v>1SDA068745R1</v>
          </cell>
          <cell r="B12707" t="str">
            <v>ABB</v>
          </cell>
          <cell r="C12707" t="str">
            <v>MCCB</v>
          </cell>
          <cell r="D12707" t="str">
            <v>MCCB,1P,16AT/125AF,A1C 125 TMF 16-300</v>
          </cell>
          <cell r="E12707">
            <v>423.03449089290905</v>
          </cell>
          <cell r="F12707" t="str">
            <v>Public Apr 25</v>
          </cell>
        </row>
        <row r="12708">
          <cell r="A12708" t="str">
            <v>1SDA066486R1</v>
          </cell>
          <cell r="B12708" t="str">
            <v>ABB</v>
          </cell>
          <cell r="C12708" t="str">
            <v>MCCB</v>
          </cell>
          <cell r="D12708" t="str">
            <v>MCCB,1P,20AT/125AF,A1C 125 TMF 20-300</v>
          </cell>
          <cell r="E12708">
            <v>365.35446344347827</v>
          </cell>
          <cell r="F12708" t="str">
            <v>Public Apr 25</v>
          </cell>
        </row>
        <row r="12709">
          <cell r="A12709" t="str">
            <v>1SDA066487R1</v>
          </cell>
          <cell r="B12709" t="str">
            <v>ABB</v>
          </cell>
          <cell r="C12709" t="str">
            <v>MCCB</v>
          </cell>
          <cell r="D12709" t="str">
            <v>MCCB,1P,25AT/125AF,A1C 125 TMF 25-300</v>
          </cell>
          <cell r="E12709">
            <v>367.01693665075749</v>
          </cell>
          <cell r="F12709" t="str">
            <v>Public Apr 25</v>
          </cell>
        </row>
        <row r="12710">
          <cell r="A12710" t="str">
            <v>1SDA066488R1</v>
          </cell>
          <cell r="B12710" t="str">
            <v>ABB</v>
          </cell>
          <cell r="C12710" t="str">
            <v>MCCB</v>
          </cell>
          <cell r="D12710" t="str">
            <v>MCCB,1P,30AT/125AF,A1C 125 TMF 30-300</v>
          </cell>
          <cell r="E12710">
            <v>367.4195668806455</v>
          </cell>
          <cell r="F12710" t="str">
            <v>Public Apr 25</v>
          </cell>
        </row>
        <row r="12711">
          <cell r="A12711" t="str">
            <v>1SDA068754R1</v>
          </cell>
          <cell r="B12711" t="str">
            <v>ABB</v>
          </cell>
          <cell r="C12711" t="str">
            <v>MCCB</v>
          </cell>
          <cell r="D12711" t="str">
            <v>MCCB,1P,32AT/125AF,A1C 125 TMF 32-320</v>
          </cell>
          <cell r="E12711">
            <v>423.03449089290905</v>
          </cell>
          <cell r="F12711" t="str">
            <v>Public Apr 25</v>
          </cell>
        </row>
        <row r="12712">
          <cell r="A12712" t="str">
            <v>1SDA066489R1</v>
          </cell>
          <cell r="B12712" t="str">
            <v>ABB</v>
          </cell>
          <cell r="C12712" t="str">
            <v>MCCB</v>
          </cell>
          <cell r="D12712" t="str">
            <v>MCCB,1P,40AT/125AF,A1C 125 TMF 40-400</v>
          </cell>
          <cell r="E12712">
            <v>367.4195668806455</v>
          </cell>
          <cell r="F12712" t="str">
            <v>Public Apr 25</v>
          </cell>
        </row>
        <row r="12713">
          <cell r="A12713" t="str">
            <v>1SDA066490R1</v>
          </cell>
          <cell r="B12713" t="str">
            <v>ABB</v>
          </cell>
          <cell r="C12713" t="str">
            <v>MCCB</v>
          </cell>
          <cell r="D12713" t="str">
            <v>MCCB,1P,50AT/125AF,A1C 125 TMF 50-500</v>
          </cell>
          <cell r="E12713">
            <v>367.01693665075749</v>
          </cell>
          <cell r="F12713" t="str">
            <v>Public Apr 25</v>
          </cell>
        </row>
        <row r="12714">
          <cell r="A12714" t="str">
            <v>1SDA066491R1</v>
          </cell>
          <cell r="B12714" t="str">
            <v>ABB</v>
          </cell>
          <cell r="C12714" t="str">
            <v>MCCB</v>
          </cell>
          <cell r="D12714" t="str">
            <v>MCCB,1P,60AT/125AF,A1C 125 TMF 60-600</v>
          </cell>
          <cell r="E12714">
            <v>423.03449089290905</v>
          </cell>
          <cell r="F12714" t="str">
            <v>Public Apr 25</v>
          </cell>
        </row>
        <row r="12715">
          <cell r="A12715" t="str">
            <v>1SDA068765R1</v>
          </cell>
          <cell r="B12715" t="str">
            <v>ABB</v>
          </cell>
          <cell r="C12715" t="str">
            <v>MCCB</v>
          </cell>
          <cell r="D12715" t="str">
            <v>MCCB,1P,63AT/125AF,A1C 125 TMF 63-630</v>
          </cell>
          <cell r="E12715">
            <v>423.03449089290905</v>
          </cell>
          <cell r="F12715" t="str">
            <v>Public Apr 25</v>
          </cell>
        </row>
        <row r="12716">
          <cell r="A12716" t="str">
            <v>1SDA066492R1</v>
          </cell>
          <cell r="B12716" t="str">
            <v>ABB</v>
          </cell>
          <cell r="C12716" t="str">
            <v>MCCB</v>
          </cell>
          <cell r="D12716" t="str">
            <v>MCCB,1P,70AT/125AF,A1C 125 TMF 70-700</v>
          </cell>
          <cell r="E12716">
            <v>423.03449089290905</v>
          </cell>
          <cell r="F12716" t="str">
            <v>Public Apr 25</v>
          </cell>
        </row>
        <row r="12717">
          <cell r="A12717" t="str">
            <v>1SDA066493R1</v>
          </cell>
          <cell r="B12717" t="str">
            <v>ABB</v>
          </cell>
          <cell r="C12717" t="str">
            <v>MCCB</v>
          </cell>
          <cell r="D12717" t="str">
            <v>MCCB,1P,80AT/125AF,A1C 125 TMF 80-800</v>
          </cell>
          <cell r="E12717">
            <v>423.03449089290905</v>
          </cell>
          <cell r="F12717" t="str">
            <v>Public Apr 25</v>
          </cell>
        </row>
        <row r="12718">
          <cell r="A12718" t="str">
            <v>1SDA066494R1</v>
          </cell>
          <cell r="B12718" t="str">
            <v>ABB</v>
          </cell>
          <cell r="C12718" t="str">
            <v>MCCB</v>
          </cell>
          <cell r="D12718" t="str">
            <v>MCCB,1P,90AT/125AF,A1C 125 TMF 90-900</v>
          </cell>
          <cell r="E12718">
            <v>423.03449089290905</v>
          </cell>
          <cell r="F12718" t="str">
            <v>Public Apr 25</v>
          </cell>
        </row>
        <row r="12719">
          <cell r="A12719" t="str">
            <v>1SDA066495R1</v>
          </cell>
          <cell r="B12719" t="str">
            <v>ABB</v>
          </cell>
          <cell r="C12719" t="str">
            <v>MCCB</v>
          </cell>
          <cell r="D12719" t="str">
            <v>MCCB,1P,100AT/125AF,A1C 125 TMF 100-1000</v>
          </cell>
          <cell r="E12719">
            <v>367.01693665075749</v>
          </cell>
          <cell r="F12719" t="str">
            <v>Public Apr 25</v>
          </cell>
        </row>
        <row r="12720">
          <cell r="A12720" t="str">
            <v>1SDA066496R1</v>
          </cell>
          <cell r="B12720" t="str">
            <v>ABB</v>
          </cell>
          <cell r="C12720" t="str">
            <v>MCCB</v>
          </cell>
          <cell r="D12720" t="str">
            <v>MCCB,1P,125AT/125AF,A1C 125 TMF 125-1250</v>
          </cell>
          <cell r="E12720">
            <v>403.5523829951054</v>
          </cell>
          <cell r="F12720" t="str">
            <v>Public Apr 25</v>
          </cell>
        </row>
        <row r="12721">
          <cell r="A12721" t="str">
            <v>1SDA066686R1</v>
          </cell>
          <cell r="B12721" t="str">
            <v>ABB</v>
          </cell>
          <cell r="C12721" t="str">
            <v>MCCB</v>
          </cell>
          <cell r="D12721" t="str">
            <v>MCCB,1P,20AT/125AF,A1N 125 TMF 20-300</v>
          </cell>
          <cell r="E12721">
            <v>375.0565531765846</v>
          </cell>
          <cell r="F12721" t="str">
            <v>Public Apr 25</v>
          </cell>
        </row>
        <row r="12722">
          <cell r="A12722" t="str">
            <v>1SDA066687R1</v>
          </cell>
          <cell r="B12722" t="str">
            <v>ABB</v>
          </cell>
          <cell r="C12722" t="str">
            <v>MCCB</v>
          </cell>
          <cell r="D12722" t="str">
            <v>MCCB,1P,25AT/125AF,A1N 125 TMF 25-300</v>
          </cell>
          <cell r="E12722">
            <v>431.67155872760208</v>
          </cell>
          <cell r="F12722" t="str">
            <v>Public Apr 25</v>
          </cell>
        </row>
        <row r="12723">
          <cell r="A12723" t="str">
            <v>1SDA066688R1</v>
          </cell>
          <cell r="B12723" t="str">
            <v>ABB</v>
          </cell>
          <cell r="C12723" t="str">
            <v>MCCB</v>
          </cell>
          <cell r="D12723" t="str">
            <v>MCCB,1P,30AT/125AF,A1N 125 TMF 30-300</v>
          </cell>
          <cell r="E12723">
            <v>375.0565531765846</v>
          </cell>
          <cell r="F12723" t="str">
            <v>Public Apr 25</v>
          </cell>
        </row>
        <row r="12724">
          <cell r="A12724" t="str">
            <v>1SDA068755R1</v>
          </cell>
          <cell r="B12724" t="str">
            <v>ABB</v>
          </cell>
          <cell r="C12724" t="str">
            <v>MCCB</v>
          </cell>
          <cell r="D12724" t="str">
            <v>MCCB,1P,32AT/125AF,A1N 125 TMF 32-320</v>
          </cell>
          <cell r="E12724">
            <v>380.37616771514126</v>
          </cell>
          <cell r="F12724" t="str">
            <v>Public Apr 25</v>
          </cell>
        </row>
        <row r="12725">
          <cell r="A12725" t="str">
            <v>1SDA066689R1</v>
          </cell>
          <cell r="B12725" t="str">
            <v>ABB</v>
          </cell>
          <cell r="C12725" t="str">
            <v>MCCB</v>
          </cell>
          <cell r="D12725" t="str">
            <v>MCCB,1P,40AT/125AF,A1N 125 TMF 40-400</v>
          </cell>
          <cell r="E12725">
            <v>431.67155872760208</v>
          </cell>
          <cell r="F12725" t="str">
            <v>Public Apr 25</v>
          </cell>
        </row>
        <row r="12726">
          <cell r="A12726" t="str">
            <v>1SDA066690R1</v>
          </cell>
          <cell r="B12726" t="str">
            <v>ABB</v>
          </cell>
          <cell r="C12726" t="str">
            <v>MCCB</v>
          </cell>
          <cell r="D12726" t="str">
            <v>MCCB,1P,50AT/125AF,A1N 125 TMF 50-500</v>
          </cell>
          <cell r="E12726">
            <v>363.70497830813088</v>
          </cell>
          <cell r="F12726" t="str">
            <v>Public Apr 25</v>
          </cell>
        </row>
        <row r="12727">
          <cell r="A12727" t="str">
            <v>1SDA066691R1</v>
          </cell>
          <cell r="B12727" t="str">
            <v>ABB</v>
          </cell>
          <cell r="C12727" t="str">
            <v>MCCB</v>
          </cell>
          <cell r="D12727" t="str">
            <v>MCCB,1P,60AT/125AF,A1N 125 TMF 60-600</v>
          </cell>
          <cell r="E12727">
            <v>374.65392294669658</v>
          </cell>
          <cell r="F12727" t="str">
            <v>Public Apr 25</v>
          </cell>
        </row>
        <row r="12728">
          <cell r="A12728" t="str">
            <v>1SDA068766R1</v>
          </cell>
          <cell r="B12728" t="str">
            <v>ABB</v>
          </cell>
          <cell r="C12728" t="str">
            <v>MCCB</v>
          </cell>
          <cell r="D12728" t="str">
            <v>MCCB,1P,63AT/125AF,A1N 125 TMF 63-630</v>
          </cell>
          <cell r="E12728">
            <v>431.67155872760208</v>
          </cell>
          <cell r="F12728" t="str">
            <v>Public Apr 25</v>
          </cell>
        </row>
        <row r="12729">
          <cell r="A12729" t="str">
            <v>1SDA066692R1</v>
          </cell>
          <cell r="B12729" t="str">
            <v>ABB</v>
          </cell>
          <cell r="C12729" t="str">
            <v>MCCB</v>
          </cell>
          <cell r="D12729" t="str">
            <v>MCCB,1P,70AT/125AF,A1N 125 TMF 70-700</v>
          </cell>
          <cell r="E12729">
            <v>374.65392294669658</v>
          </cell>
          <cell r="F12729" t="str">
            <v>Public Apr 25</v>
          </cell>
        </row>
        <row r="12730">
          <cell r="A12730" t="str">
            <v>1SDA066693R1</v>
          </cell>
          <cell r="B12730" t="str">
            <v>ABB</v>
          </cell>
          <cell r="C12730" t="str">
            <v>MCCB</v>
          </cell>
          <cell r="D12730" t="str">
            <v>MCCB,1P,80AT/125AF,A1N 125 TMF 80-800</v>
          </cell>
          <cell r="E12730">
            <v>431.67155872760208</v>
          </cell>
          <cell r="F12730" t="str">
            <v>Public Apr 25</v>
          </cell>
        </row>
        <row r="12731">
          <cell r="A12731" t="str">
            <v>1SDA066694R1</v>
          </cell>
          <cell r="B12731" t="str">
            <v>ABB</v>
          </cell>
          <cell r="C12731" t="str">
            <v>MCCB</v>
          </cell>
          <cell r="D12731" t="str">
            <v>MCCB,1P,90AT/125AF,A1N 125 TMF 90-900</v>
          </cell>
          <cell r="E12731">
            <v>431.67155872760208</v>
          </cell>
          <cell r="F12731" t="str">
            <v>Public Apr 25</v>
          </cell>
        </row>
        <row r="12732">
          <cell r="A12732" t="str">
            <v>1SDA066695R1</v>
          </cell>
          <cell r="B12732" t="str">
            <v>ABB</v>
          </cell>
          <cell r="C12732" t="str">
            <v>MCCB</v>
          </cell>
          <cell r="D12732" t="str">
            <v>MCCB,1P,100AT/125AF,A1N 125 TMF 100-1000</v>
          </cell>
          <cell r="E12732">
            <v>363.70497830813088</v>
          </cell>
          <cell r="F12732" t="str">
            <v>Public Apr 25</v>
          </cell>
        </row>
        <row r="12733">
          <cell r="A12733" t="str">
            <v>1SDA066696R1</v>
          </cell>
          <cell r="B12733" t="str">
            <v>ABB</v>
          </cell>
          <cell r="C12733" t="str">
            <v>MCCB</v>
          </cell>
          <cell r="D12733" t="str">
            <v>MCCB,1P,125AT/125AF,A1N 125 TMF 125-1250</v>
          </cell>
          <cell r="E12733">
            <v>474.85689790106687</v>
          </cell>
          <cell r="F12733" t="str">
            <v>Public Apr 25</v>
          </cell>
        </row>
        <row r="12734">
          <cell r="A12734" t="str">
            <v>1SDA068789R1</v>
          </cell>
          <cell r="B12734" t="str">
            <v>ABB</v>
          </cell>
          <cell r="C12734" t="str">
            <v>MCCB</v>
          </cell>
          <cell r="D12734" t="str">
            <v>MCCB,2P,15AT/125AF,A1N 125 TMF 15-300</v>
          </cell>
          <cell r="E12734">
            <v>399.42217612077098</v>
          </cell>
          <cell r="F12734" t="str">
            <v>Public Apr 25</v>
          </cell>
        </row>
        <row r="12735">
          <cell r="A12735" t="str">
            <v>1SDA068790R1</v>
          </cell>
          <cell r="B12735" t="str">
            <v>ABB</v>
          </cell>
          <cell r="C12735" t="str">
            <v>MCCB</v>
          </cell>
          <cell r="D12735" t="str">
            <v>MCCB,2P,16AT/125AF,A1N 125 TMF 16-300</v>
          </cell>
          <cell r="E12735">
            <v>479.66822923998217</v>
          </cell>
          <cell r="F12735" t="str">
            <v>Public Apr 25</v>
          </cell>
        </row>
        <row r="12736">
          <cell r="A12736" t="str">
            <v>1SDA066497R1</v>
          </cell>
          <cell r="B12736" t="str">
            <v>ABB</v>
          </cell>
          <cell r="C12736" t="str">
            <v>MCCB</v>
          </cell>
          <cell r="D12736" t="str">
            <v>MCCB,2P,20AT/125AF,A1N 125 TMF 20-300</v>
          </cell>
          <cell r="E12736">
            <v>453.9071378749619</v>
          </cell>
          <cell r="F12736" t="str">
            <v>Public Apr 25</v>
          </cell>
        </row>
        <row r="12737">
          <cell r="A12737" t="str">
            <v>1SDA066498R1</v>
          </cell>
          <cell r="B12737" t="str">
            <v>ABB</v>
          </cell>
          <cell r="C12737" t="str">
            <v>MCCB</v>
          </cell>
          <cell r="D12737" t="str">
            <v>MCCB,2P,25AT/125AF,A1N 125 TMF 25-300</v>
          </cell>
          <cell r="E12737">
            <v>453.50450764507417</v>
          </cell>
          <cell r="F12737" t="str">
            <v>Public Apr 25</v>
          </cell>
        </row>
        <row r="12738">
          <cell r="A12738" t="str">
            <v>1SDA066499R1</v>
          </cell>
          <cell r="B12738" t="str">
            <v>ABB</v>
          </cell>
          <cell r="C12738" t="str">
            <v>MCCB</v>
          </cell>
          <cell r="D12738" t="str">
            <v>MCCB,2P,30AT/125AF,A1N 125 TMF 30-300</v>
          </cell>
          <cell r="E12738">
            <v>399.42217612077098</v>
          </cell>
          <cell r="F12738" t="str">
            <v>Public Apr 25</v>
          </cell>
        </row>
        <row r="12739">
          <cell r="A12739" t="str">
            <v>1SDA068756R1</v>
          </cell>
          <cell r="B12739" t="str">
            <v>ABB</v>
          </cell>
          <cell r="C12739" t="str">
            <v>MCCB</v>
          </cell>
          <cell r="D12739" t="str">
            <v>MCCB,2P,32AT/125AF,A1N 125 TMF 32-320</v>
          </cell>
          <cell r="E12739">
            <v>447.05443130721648</v>
          </cell>
          <cell r="F12739" t="str">
            <v>Public Apr 25</v>
          </cell>
        </row>
        <row r="12740">
          <cell r="A12740" t="str">
            <v>1SDA066500R1</v>
          </cell>
          <cell r="B12740" t="str">
            <v>ABB</v>
          </cell>
          <cell r="C12740" t="str">
            <v>MCCB</v>
          </cell>
          <cell r="D12740" t="str">
            <v>MCCB,2P,40AT/125AF,A1N 125 TMF 40-400</v>
          </cell>
          <cell r="E12740">
            <v>387.44717379958769</v>
          </cell>
          <cell r="F12740" t="str">
            <v>Public Apr 25</v>
          </cell>
        </row>
        <row r="12741">
          <cell r="A12741" t="str">
            <v>1SDA066501R1</v>
          </cell>
          <cell r="B12741" t="str">
            <v>ABB</v>
          </cell>
          <cell r="C12741" t="str">
            <v>MCCB</v>
          </cell>
          <cell r="D12741" t="str">
            <v>MCCB,2P,50AT/125AF,A1N 125 TMF 50-500</v>
          </cell>
          <cell r="E12741">
            <v>441.32169617298081</v>
          </cell>
          <cell r="F12741" t="str">
            <v>Public Apr 25</v>
          </cell>
        </row>
        <row r="12742">
          <cell r="A12742" t="str">
            <v>1SDA066502R1</v>
          </cell>
          <cell r="B12742" t="str">
            <v>ABB</v>
          </cell>
          <cell r="C12742" t="str">
            <v>MCCB</v>
          </cell>
          <cell r="D12742" t="str">
            <v>MCCB,2P,60AT/125AF,A1N 125 TMF 60-600</v>
          </cell>
          <cell r="E12742">
            <v>453.50450764507417</v>
          </cell>
          <cell r="F12742" t="str">
            <v>Public Apr 25</v>
          </cell>
        </row>
        <row r="12743">
          <cell r="A12743" t="str">
            <v>1SDA068767R1</v>
          </cell>
          <cell r="B12743" t="str">
            <v>ABB</v>
          </cell>
          <cell r="C12743" t="str">
            <v>MCCB</v>
          </cell>
          <cell r="D12743" t="str">
            <v>MCCB,2P,63AT/125AF,A1N 125 TMF 63-630</v>
          </cell>
          <cell r="E12743">
            <v>457.21909621758857</v>
          </cell>
          <cell r="F12743" t="str">
            <v>Public Apr 25</v>
          </cell>
        </row>
        <row r="12744">
          <cell r="A12744" t="str">
            <v>1SDA066503R1</v>
          </cell>
          <cell r="B12744" t="str">
            <v>ABB</v>
          </cell>
          <cell r="C12744" t="str">
            <v>MCCB</v>
          </cell>
          <cell r="D12744" t="str">
            <v>MCCB,2P,70AT/125AF,A1N 125 TMF 70-700</v>
          </cell>
          <cell r="E12744">
            <v>469.59672876865983</v>
          </cell>
          <cell r="F12744" t="str">
            <v>Public Apr 25</v>
          </cell>
        </row>
        <row r="12745">
          <cell r="A12745" t="str">
            <v>1SDA066504R1</v>
          </cell>
          <cell r="B12745" t="str">
            <v>ABB</v>
          </cell>
          <cell r="C12745" t="str">
            <v>MCCB</v>
          </cell>
          <cell r="D12745" t="str">
            <v>MCCB,2P,80AT/125AF,A1N 125 TMF 80-800</v>
          </cell>
          <cell r="E12745">
            <v>457.21909621758857</v>
          </cell>
          <cell r="F12745" t="str">
            <v>Public Apr 25</v>
          </cell>
        </row>
        <row r="12746">
          <cell r="A12746" t="str">
            <v>1SDA066505R1</v>
          </cell>
          <cell r="B12746" t="str">
            <v>ABB</v>
          </cell>
          <cell r="C12746" t="str">
            <v>MCCB</v>
          </cell>
          <cell r="D12746" t="str">
            <v>MCCB,2P,90AT/125AF,A1N 125 TMF 90-900</v>
          </cell>
          <cell r="E12746">
            <v>469.59672876865983</v>
          </cell>
          <cell r="F12746" t="str">
            <v>Public Apr 25</v>
          </cell>
        </row>
        <row r="12747">
          <cell r="A12747" t="str">
            <v>1SDA066506R1</v>
          </cell>
          <cell r="B12747" t="str">
            <v>ABB</v>
          </cell>
          <cell r="C12747" t="str">
            <v>MCCB</v>
          </cell>
          <cell r="D12747" t="str">
            <v>MCCB,2P,100AT/125AF,A1N 125 TMF 100-1000</v>
          </cell>
          <cell r="E12747">
            <v>459.28419965475592</v>
          </cell>
          <cell r="F12747" t="str">
            <v>Public Apr 25</v>
          </cell>
        </row>
        <row r="12748">
          <cell r="A12748" t="str">
            <v>1SDA066507R1</v>
          </cell>
          <cell r="B12748" t="str">
            <v>ABB</v>
          </cell>
          <cell r="C12748" t="str">
            <v>MCCB</v>
          </cell>
          <cell r="D12748" t="str">
            <v>MCCB,2P,125AT/125AF,A1N 125 TMF 125-1250</v>
          </cell>
          <cell r="E12748">
            <v>516.2498831479337</v>
          </cell>
          <cell r="F12748" t="str">
            <v>Public Apr 25</v>
          </cell>
        </row>
        <row r="12749">
          <cell r="A12749" t="str">
            <v>1SDA066510R1</v>
          </cell>
          <cell r="B12749" t="str">
            <v>ABB</v>
          </cell>
          <cell r="C12749" t="str">
            <v>MCCB</v>
          </cell>
          <cell r="D12749" t="str">
            <v>MCCB,3P,15AT/125AF,A1A 125 TMF 15-300</v>
          </cell>
          <cell r="E12749">
            <v>326.70617322041932</v>
          </cell>
          <cell r="F12749" t="str">
            <v>Public Apr 25</v>
          </cell>
        </row>
        <row r="12750">
          <cell r="A12750" t="str">
            <v>1SDA068746R1</v>
          </cell>
          <cell r="B12750" t="str">
            <v>ABB</v>
          </cell>
          <cell r="C12750" t="str">
            <v>MCCB</v>
          </cell>
          <cell r="D12750" t="str">
            <v>MCCB,3P,16AT/125AF,A1A 125 TMF 16-300</v>
          </cell>
          <cell r="E12750">
            <v>327.05956010329714</v>
          </cell>
          <cell r="F12750" t="str">
            <v>Public Apr 25</v>
          </cell>
        </row>
        <row r="12751">
          <cell r="A12751" t="str">
            <v>1SDA066511R1</v>
          </cell>
          <cell r="B12751" t="str">
            <v>ABB</v>
          </cell>
          <cell r="C12751" t="str">
            <v>MCCB</v>
          </cell>
          <cell r="D12751" t="str">
            <v>MCCB,3P,20AT/125AF,A1A 125 TMF 20-300</v>
          </cell>
          <cell r="E12751">
            <v>307.80431671336629</v>
          </cell>
          <cell r="F12751" t="str">
            <v>Public Apr 25</v>
          </cell>
        </row>
        <row r="12752">
          <cell r="A12752" t="str">
            <v>1SDA066512R1</v>
          </cell>
          <cell r="B12752" t="str">
            <v>ABB</v>
          </cell>
          <cell r="C12752" t="str">
            <v>MCCB</v>
          </cell>
          <cell r="D12752" t="str">
            <v>MCCB,3P,25AT/125AF,A1A 125 TMF 25-300</v>
          </cell>
          <cell r="E12752">
            <v>327.05956010329714</v>
          </cell>
          <cell r="F12752" t="str">
            <v>Public Apr 25</v>
          </cell>
        </row>
        <row r="12753">
          <cell r="A12753" t="str">
            <v>1SDA068757R1</v>
          </cell>
          <cell r="B12753" t="str">
            <v>ABB</v>
          </cell>
          <cell r="C12753" t="str">
            <v>MCCB</v>
          </cell>
          <cell r="D12753" t="str">
            <v>MCCB,3P,32AT/125AF,A1A 125 TMF 32-320</v>
          </cell>
          <cell r="E12753">
            <v>307.80431671336629</v>
          </cell>
          <cell r="F12753" t="str">
            <v>Public Apr 25</v>
          </cell>
        </row>
        <row r="12754">
          <cell r="A12754" t="str">
            <v>1SDA066515R1</v>
          </cell>
          <cell r="B12754" t="str">
            <v>ABB</v>
          </cell>
          <cell r="C12754" t="str">
            <v>MCCB</v>
          </cell>
          <cell r="D12754" t="str">
            <v>MCCB,3P,50AT/125AF,A1A 125 TMF 50-500</v>
          </cell>
          <cell r="E12754">
            <v>307.80431671336629</v>
          </cell>
          <cell r="F12754" t="str">
            <v>Public Apr 25</v>
          </cell>
        </row>
        <row r="12755">
          <cell r="A12755" t="str">
            <v>1SDA066517R1</v>
          </cell>
          <cell r="B12755" t="str">
            <v>ABB</v>
          </cell>
          <cell r="C12755" t="str">
            <v>MCCB</v>
          </cell>
          <cell r="D12755" t="str">
            <v>MCCB,3P,70AT/125AF,A1A 125 TMF 70-700</v>
          </cell>
          <cell r="E12755">
            <v>307.80431671336629</v>
          </cell>
          <cell r="F12755" t="str">
            <v>Public Apr 25</v>
          </cell>
        </row>
        <row r="12756">
          <cell r="A12756" t="str">
            <v>1SDA066519R1</v>
          </cell>
          <cell r="B12756" t="str">
            <v>ABB</v>
          </cell>
          <cell r="C12756" t="str">
            <v>MCCB</v>
          </cell>
          <cell r="D12756" t="str">
            <v>MCCB,3P,90AT/125AF,A1A 125 TMF 90-900</v>
          </cell>
          <cell r="E12756">
            <v>327.05956010329714</v>
          </cell>
          <cell r="F12756" t="str">
            <v>Public Apr 25</v>
          </cell>
        </row>
        <row r="12757">
          <cell r="A12757" t="str">
            <v>1SDA066521R1</v>
          </cell>
          <cell r="B12757" t="str">
            <v>ABB</v>
          </cell>
          <cell r="C12757" t="str">
            <v>MCCB</v>
          </cell>
          <cell r="D12757" t="str">
            <v>MCCB,3P,125AT/125AF,A1A 125 TMF 125-1250</v>
          </cell>
          <cell r="E12757">
            <v>344.70342907180628</v>
          </cell>
          <cell r="F12757" t="str">
            <v>Public Apr 25</v>
          </cell>
        </row>
        <row r="12758">
          <cell r="A12758" t="str">
            <v>1SDA066697R1</v>
          </cell>
          <cell r="B12758" t="str">
            <v>ABB</v>
          </cell>
          <cell r="C12758" t="str">
            <v>MCCB</v>
          </cell>
          <cell r="D12758" t="str">
            <v>MCCB,3P,15AT/125AF,A1B 125 TMF 15-300</v>
          </cell>
          <cell r="E12758">
            <v>364.53621491177057</v>
          </cell>
          <cell r="F12758" t="str">
            <v>Public Apr 25</v>
          </cell>
        </row>
        <row r="12759">
          <cell r="A12759" t="str">
            <v>1SDA068747R1</v>
          </cell>
          <cell r="B12759" t="str">
            <v>ABB</v>
          </cell>
          <cell r="C12759" t="str">
            <v>MCCB</v>
          </cell>
          <cell r="D12759" t="str">
            <v>MCCB,3P,16AT/125AF,A1B 125 TMF 16-300</v>
          </cell>
          <cell r="E12759">
            <v>414.28053041082933</v>
          </cell>
          <cell r="F12759" t="str">
            <v>Public Apr 25</v>
          </cell>
        </row>
        <row r="12760">
          <cell r="A12760" t="str">
            <v>1SDA066698R1</v>
          </cell>
          <cell r="B12760" t="str">
            <v>ABB</v>
          </cell>
          <cell r="C12760" t="str">
            <v>MCCB</v>
          </cell>
          <cell r="D12760" t="str">
            <v>MCCB,3P,20AT/125AF,A1B 125 TMF 20-300</v>
          </cell>
          <cell r="E12760">
            <v>364.53621491177057</v>
          </cell>
          <cell r="F12760" t="str">
            <v>Public Apr 25</v>
          </cell>
        </row>
        <row r="12761">
          <cell r="A12761" t="str">
            <v>1SDA066699R1</v>
          </cell>
          <cell r="B12761" t="str">
            <v>ABB</v>
          </cell>
          <cell r="C12761" t="str">
            <v>MCCB</v>
          </cell>
          <cell r="D12761" t="str">
            <v>MCCB,3P,25AT/125AF,A1B 125 TMF 25-300</v>
          </cell>
          <cell r="E12761">
            <v>414.28053041082933</v>
          </cell>
          <cell r="F12761" t="str">
            <v>Public Apr 25</v>
          </cell>
        </row>
        <row r="12762">
          <cell r="A12762" t="str">
            <v>1SDA066700R1</v>
          </cell>
          <cell r="B12762" t="str">
            <v>ABB</v>
          </cell>
          <cell r="C12762" t="str">
            <v>MCCB</v>
          </cell>
          <cell r="D12762" t="str">
            <v>MCCB,3P,30AT/125AF,A1B 125 TMF 30-300</v>
          </cell>
          <cell r="E12762">
            <v>375.7486675481847</v>
          </cell>
          <cell r="F12762" t="str">
            <v>Public Apr 25</v>
          </cell>
        </row>
        <row r="12763">
          <cell r="A12763" t="str">
            <v>1SDA068758R1</v>
          </cell>
          <cell r="B12763" t="str">
            <v>ABB</v>
          </cell>
          <cell r="C12763" t="str">
            <v>MCCB</v>
          </cell>
          <cell r="D12763" t="str">
            <v>MCCB,3P,32AT/125AF,A1B 125 TMF 32-320</v>
          </cell>
          <cell r="E12763">
            <v>390.77983883975133</v>
          </cell>
          <cell r="F12763" t="str">
            <v>Public Apr 25</v>
          </cell>
        </row>
        <row r="12764">
          <cell r="A12764" t="str">
            <v>1SDA066701R1</v>
          </cell>
          <cell r="B12764" t="str">
            <v>ABB</v>
          </cell>
          <cell r="C12764" t="str">
            <v>MCCB</v>
          </cell>
          <cell r="D12764" t="str">
            <v>MCCB,3P,40AT/125AF,A1B 125 TMF 40-400</v>
          </cell>
          <cell r="E12764">
            <v>375.7486675481847</v>
          </cell>
          <cell r="F12764" t="str">
            <v>Public Apr 25</v>
          </cell>
        </row>
        <row r="12765">
          <cell r="A12765" t="str">
            <v>1SDA066702R1</v>
          </cell>
          <cell r="B12765" t="str">
            <v>ABB</v>
          </cell>
          <cell r="C12765" t="str">
            <v>MCCB</v>
          </cell>
          <cell r="D12765" t="str">
            <v>MCCB,3P,50AT/125AF,A1B 125 TMF 50-500</v>
          </cell>
          <cell r="E12765">
            <v>375.7486675481847</v>
          </cell>
          <cell r="F12765" t="str">
            <v>Public Apr 25</v>
          </cell>
        </row>
        <row r="12766">
          <cell r="A12766" t="str">
            <v>1SDA066703R1</v>
          </cell>
          <cell r="B12766" t="str">
            <v>ABB</v>
          </cell>
          <cell r="C12766" t="str">
            <v>MCCB</v>
          </cell>
          <cell r="D12766" t="str">
            <v>MCCB,3P,60AT/125AF,A1B 125 TMF 60-600</v>
          </cell>
          <cell r="E12766">
            <v>375.7486675481847</v>
          </cell>
          <cell r="F12766" t="str">
            <v>Public Apr 25</v>
          </cell>
        </row>
        <row r="12767">
          <cell r="A12767" t="str">
            <v>1SDA068769R1</v>
          </cell>
          <cell r="B12767" t="str">
            <v>ABB</v>
          </cell>
          <cell r="C12767" t="str">
            <v>MCCB</v>
          </cell>
          <cell r="D12767" t="str">
            <v>MCCB,3P,63AT/125AF,A1B 125 TMF 63-630</v>
          </cell>
          <cell r="E12767">
            <v>390.77983883975133</v>
          </cell>
          <cell r="F12767" t="str">
            <v>Public Apr 25</v>
          </cell>
        </row>
        <row r="12768">
          <cell r="A12768" t="str">
            <v>1SDA066704R1</v>
          </cell>
          <cell r="B12768" t="str">
            <v>ABB</v>
          </cell>
          <cell r="C12768" t="str">
            <v>MCCB</v>
          </cell>
          <cell r="D12768" t="str">
            <v>MCCB,3P,70AT/125AF,A1B 125 TMF 70-700</v>
          </cell>
          <cell r="E12768">
            <v>375.7486675481847</v>
          </cell>
          <cell r="F12768" t="str">
            <v>Public Apr 25</v>
          </cell>
        </row>
        <row r="12769">
          <cell r="A12769" t="str">
            <v>1SDA066705R1</v>
          </cell>
          <cell r="B12769" t="str">
            <v>ABB</v>
          </cell>
          <cell r="C12769" t="str">
            <v>MCCB</v>
          </cell>
          <cell r="D12769" t="str">
            <v>MCCB,3P,80AT/125AF,A1B 125 TMF 80-800</v>
          </cell>
          <cell r="E12769">
            <v>375.7486675481847</v>
          </cell>
          <cell r="F12769" t="str">
            <v>Public Apr 25</v>
          </cell>
        </row>
        <row r="12770">
          <cell r="A12770" t="str">
            <v>1SDA066706R1</v>
          </cell>
          <cell r="B12770" t="str">
            <v>ABB</v>
          </cell>
          <cell r="C12770" t="str">
            <v>MCCB</v>
          </cell>
          <cell r="D12770" t="str">
            <v>MCCB,3P,90AT/125AF,A1B 125 TMF 90-900</v>
          </cell>
          <cell r="E12770">
            <v>413.86491210900948</v>
          </cell>
          <cell r="F12770" t="str">
            <v>Public Apr 25</v>
          </cell>
        </row>
        <row r="12771">
          <cell r="A12771" t="str">
            <v>1SDA066707R1</v>
          </cell>
          <cell r="B12771" t="str">
            <v>ABB</v>
          </cell>
          <cell r="C12771" t="str">
            <v>MCCB</v>
          </cell>
          <cell r="D12771" t="str">
            <v>MCCB,3P,100AT/125AF,A1B 125 TMF 100-1000</v>
          </cell>
          <cell r="E12771">
            <v>390.77983883975133</v>
          </cell>
          <cell r="F12771" t="str">
            <v>Public Apr 25</v>
          </cell>
        </row>
        <row r="12772">
          <cell r="A12772" t="str">
            <v>1SDA066708R1</v>
          </cell>
          <cell r="B12772" t="str">
            <v>ABB</v>
          </cell>
          <cell r="C12772" t="str">
            <v>MCCB</v>
          </cell>
          <cell r="D12772" t="str">
            <v>MCCB,3P,125AT/125AF,A1B 125 TMF 125-1250</v>
          </cell>
          <cell r="E12772">
            <v>429.28249566767698</v>
          </cell>
          <cell r="F12772" t="str">
            <v>Public Apr 25</v>
          </cell>
        </row>
        <row r="12773">
          <cell r="A12773" t="str">
            <v>1SDA066709R1</v>
          </cell>
          <cell r="B12773" t="str">
            <v>ABB</v>
          </cell>
          <cell r="C12773" t="str">
            <v>MCCB</v>
          </cell>
          <cell r="D12773" t="str">
            <v>MCCB,3P,15AT/125AF,A1C 125 TMF 15-300</v>
          </cell>
          <cell r="E12773">
            <v>541.64156377473773</v>
          </cell>
          <cell r="F12773" t="str">
            <v>Public Apr 25</v>
          </cell>
        </row>
        <row r="12774">
          <cell r="A12774" t="str">
            <v>1SDA068748R1</v>
          </cell>
          <cell r="B12774" t="str">
            <v>ABB</v>
          </cell>
          <cell r="C12774" t="str">
            <v>MCCB</v>
          </cell>
          <cell r="D12774" t="str">
            <v>MCCB,3P,16AT/125AF,A1C 125 TMF 16-300</v>
          </cell>
          <cell r="E12774">
            <v>549.94993348130902</v>
          </cell>
          <cell r="F12774" t="str">
            <v>Public Apr 25</v>
          </cell>
        </row>
        <row r="12775">
          <cell r="A12775" t="str">
            <v>1SDA066710R1</v>
          </cell>
          <cell r="B12775" t="str">
            <v>ABB</v>
          </cell>
          <cell r="C12775" t="str">
            <v>MCCB</v>
          </cell>
          <cell r="D12775" t="str">
            <v>MCCB,3P,20AT/125AF,A1C 125 TMF 20-300</v>
          </cell>
          <cell r="E12775">
            <v>489.37106828493057</v>
          </cell>
          <cell r="F12775" t="str">
            <v>Public Apr 25</v>
          </cell>
        </row>
        <row r="12776">
          <cell r="A12776" t="str">
            <v>1SDA066711R1</v>
          </cell>
          <cell r="B12776" t="str">
            <v>ABB</v>
          </cell>
          <cell r="C12776" t="str">
            <v>MCCB</v>
          </cell>
          <cell r="D12776" t="str">
            <v>MCCB,3P,25AT/125AF,A1C 125 TMF 25-300</v>
          </cell>
          <cell r="E12776">
            <v>562.47393161222772</v>
          </cell>
          <cell r="F12776" t="str">
            <v>Public Apr 25</v>
          </cell>
        </row>
        <row r="12777">
          <cell r="A12777" t="str">
            <v>1SDA066712R1</v>
          </cell>
          <cell r="B12777" t="str">
            <v>ABB</v>
          </cell>
          <cell r="C12777" t="str">
            <v>MCCB</v>
          </cell>
          <cell r="D12777" t="str">
            <v>MCCB,3P,30AT/125AF,A1C 125 TMF 30-300</v>
          </cell>
          <cell r="E12777">
            <v>495.37305614113853</v>
          </cell>
          <cell r="F12777" t="str">
            <v>Public Apr 25</v>
          </cell>
        </row>
        <row r="12778">
          <cell r="A12778" t="str">
            <v>1SDA068759R1</v>
          </cell>
          <cell r="B12778" t="str">
            <v>ABB</v>
          </cell>
          <cell r="C12778" t="str">
            <v>MCCB</v>
          </cell>
          <cell r="D12778" t="str">
            <v>MCCB,3P,32AT/125AF,A1C 125 TMF 32-320</v>
          </cell>
          <cell r="E12778">
            <v>476.31736432093237</v>
          </cell>
          <cell r="F12778" t="str">
            <v>Public Apr 25</v>
          </cell>
        </row>
        <row r="12779">
          <cell r="A12779" t="str">
            <v>1SDA066713R1</v>
          </cell>
          <cell r="B12779" t="str">
            <v>ABB</v>
          </cell>
          <cell r="C12779" t="str">
            <v>MCCB</v>
          </cell>
          <cell r="D12779" t="str">
            <v>MCCB,3P,40AT/125AF,A1C 125 TMF 40-400</v>
          </cell>
          <cell r="E12779">
            <v>476.32024628955622</v>
          </cell>
          <cell r="F12779" t="str">
            <v>Public Apr 25</v>
          </cell>
        </row>
        <row r="12780">
          <cell r="A12780" t="str">
            <v>1SDA066714R1</v>
          </cell>
          <cell r="B12780" t="str">
            <v>ABB</v>
          </cell>
          <cell r="C12780" t="str">
            <v>MCCB</v>
          </cell>
          <cell r="D12780" t="str">
            <v>MCCB,3P,50AT/125AF,A1C 125 TMF 50-500</v>
          </cell>
          <cell r="E12780">
            <v>476.31736432093237</v>
          </cell>
          <cell r="F12780" t="str">
            <v>Public Apr 25</v>
          </cell>
        </row>
        <row r="12781">
          <cell r="A12781" t="str">
            <v>1SDA066715R1</v>
          </cell>
          <cell r="B12781" t="str">
            <v>ABB</v>
          </cell>
          <cell r="C12781" t="str">
            <v>MCCB</v>
          </cell>
          <cell r="D12781" t="str">
            <v>MCCB,3P,60AT/125AF,A1C 125 TMF 60-600</v>
          </cell>
          <cell r="E12781">
            <v>476.31736432093237</v>
          </cell>
          <cell r="F12781" t="str">
            <v>Public Apr 25</v>
          </cell>
        </row>
        <row r="12782">
          <cell r="A12782" t="str">
            <v>1SDA068770R1</v>
          </cell>
          <cell r="B12782" t="str">
            <v>ABB</v>
          </cell>
          <cell r="C12782" t="str">
            <v>MCCB</v>
          </cell>
          <cell r="D12782" t="str">
            <v>MCCB,3P,63AT/125AF,A1C 125 TMF 63-630</v>
          </cell>
          <cell r="E12782">
            <v>476.31736432093237</v>
          </cell>
          <cell r="F12782" t="str">
            <v>Public Apr 25</v>
          </cell>
        </row>
        <row r="12783">
          <cell r="A12783" t="str">
            <v>1SDA066716R1</v>
          </cell>
          <cell r="B12783" t="str">
            <v>ABB</v>
          </cell>
          <cell r="C12783" t="str">
            <v>MCCB</v>
          </cell>
          <cell r="D12783" t="str">
            <v>MCCB,3P,70AT/125AF,A1C 125 TMF 70-700</v>
          </cell>
          <cell r="E12783">
            <v>476.31736432093237</v>
          </cell>
          <cell r="F12783" t="str">
            <v>Public Apr 25</v>
          </cell>
        </row>
        <row r="12784">
          <cell r="A12784" t="str">
            <v>1SDA066717R1</v>
          </cell>
          <cell r="B12784" t="str">
            <v>ABB</v>
          </cell>
          <cell r="C12784" t="str">
            <v>MCCB</v>
          </cell>
          <cell r="D12784" t="str">
            <v>MCCB,3P,80AT/125AF,A1C 125 TMF 80-800</v>
          </cell>
          <cell r="E12784">
            <v>476.31736432093237</v>
          </cell>
          <cell r="F12784" t="str">
            <v>Public Apr 25</v>
          </cell>
        </row>
        <row r="12785">
          <cell r="A12785" t="str">
            <v>1SDA066718R1</v>
          </cell>
          <cell r="B12785" t="str">
            <v>ABB</v>
          </cell>
          <cell r="C12785" t="str">
            <v>MCCB</v>
          </cell>
          <cell r="D12785" t="str">
            <v>MCCB,3P,90AT/125AF,A1C 125 TMF 90-900</v>
          </cell>
          <cell r="E12785">
            <v>476.31736432093237</v>
          </cell>
          <cell r="F12785" t="str">
            <v>Public Apr 25</v>
          </cell>
        </row>
        <row r="12786">
          <cell r="A12786" t="str">
            <v>1SDA066719R1</v>
          </cell>
          <cell r="B12786" t="str">
            <v>ABB</v>
          </cell>
          <cell r="C12786" t="str">
            <v>MCCB</v>
          </cell>
          <cell r="D12786" t="str">
            <v>MCCB,3P,100AT/125AF,A1C 125 TMF 100-1000</v>
          </cell>
          <cell r="E12786">
            <v>476.31736432093237</v>
          </cell>
          <cell r="F12786" t="str">
            <v>Public Apr 25</v>
          </cell>
        </row>
        <row r="12787">
          <cell r="A12787" t="str">
            <v>1SDA066720R1</v>
          </cell>
          <cell r="B12787" t="str">
            <v>ABB</v>
          </cell>
          <cell r="C12787" t="str">
            <v>MCCB</v>
          </cell>
          <cell r="D12787" t="str">
            <v>MCCB,3P,125AT/125AF,A1C 125 TMF 125-1250</v>
          </cell>
          <cell r="E12787">
            <v>635.55831191408333</v>
          </cell>
          <cell r="F12787" t="str">
            <v>Public Apr 25</v>
          </cell>
        </row>
        <row r="12788">
          <cell r="A12788" t="str">
            <v>1SDA066721R1</v>
          </cell>
          <cell r="B12788" t="str">
            <v>ABB</v>
          </cell>
          <cell r="C12788" t="str">
            <v>MCCB</v>
          </cell>
          <cell r="D12788" t="str">
            <v>MCCB,3P,15AT/125AF,A1N 125 TMF 15-300</v>
          </cell>
          <cell r="E12788">
            <v>552.16190203955171</v>
          </cell>
          <cell r="F12788" t="str">
            <v>Public Apr 25</v>
          </cell>
        </row>
        <row r="12789">
          <cell r="A12789" t="str">
            <v>1SDA068749R1</v>
          </cell>
          <cell r="B12789" t="str">
            <v>ABB</v>
          </cell>
          <cell r="C12789" t="str">
            <v>MCCB</v>
          </cell>
          <cell r="D12789" t="str">
            <v>MCCB,3P,16AT/125AF,A1N 125 TMF 16-300</v>
          </cell>
          <cell r="E12789">
            <v>552.16190203955171</v>
          </cell>
          <cell r="F12789" t="str">
            <v>Public Apr 25</v>
          </cell>
        </row>
        <row r="12790">
          <cell r="A12790" t="str">
            <v>1SDA066722R1</v>
          </cell>
          <cell r="B12790" t="str">
            <v>ABB</v>
          </cell>
          <cell r="C12790" t="str">
            <v>MCCB</v>
          </cell>
          <cell r="D12790" t="str">
            <v>MCCB,3P,20AT/125AF,A1N 125 TMF 20-300</v>
          </cell>
          <cell r="E12790">
            <v>505.23250136111164</v>
          </cell>
          <cell r="F12790" t="str">
            <v>Public Apr 25</v>
          </cell>
        </row>
        <row r="12791">
          <cell r="A12791" t="str">
            <v>1SDA066723R1</v>
          </cell>
          <cell r="B12791" t="str">
            <v>ABB</v>
          </cell>
          <cell r="C12791" t="str">
            <v>MCCB</v>
          </cell>
          <cell r="D12791" t="str">
            <v>MCCB,3P,25AT/125AF,A1N 125 TMF 25-300</v>
          </cell>
          <cell r="E12791">
            <v>552.78532949228145</v>
          </cell>
          <cell r="F12791" t="str">
            <v>Public Apr 25</v>
          </cell>
        </row>
        <row r="12792">
          <cell r="A12792" t="str">
            <v>1SDA066724R1</v>
          </cell>
          <cell r="B12792" t="str">
            <v>ABB</v>
          </cell>
          <cell r="C12792" t="str">
            <v>MCCB</v>
          </cell>
          <cell r="D12792" t="str">
            <v>MCCB,3P,30AT/125AF,A1N 125 TMF 30-300</v>
          </cell>
          <cell r="E12792">
            <v>505.23250136111164</v>
          </cell>
          <cell r="F12792" t="str">
            <v>Public Apr 25</v>
          </cell>
        </row>
        <row r="12793">
          <cell r="A12793" t="str">
            <v>1SDA068760R1</v>
          </cell>
          <cell r="B12793" t="str">
            <v>ABB</v>
          </cell>
          <cell r="C12793" t="str">
            <v>MCCB</v>
          </cell>
          <cell r="D12793" t="str">
            <v>MCCB,3P,32AT/125AF,A1N 125 TMF 32-320</v>
          </cell>
          <cell r="E12793">
            <v>485.80384437471986</v>
          </cell>
          <cell r="F12793" t="str">
            <v>Public Apr 25</v>
          </cell>
        </row>
        <row r="12794">
          <cell r="A12794" t="str">
            <v>1SDA066725R1</v>
          </cell>
          <cell r="B12794" t="str">
            <v>ABB</v>
          </cell>
          <cell r="C12794" t="str">
            <v>MCCB</v>
          </cell>
          <cell r="D12794" t="str">
            <v>MCCB,3P,40AT/125AF,A1N 125 TMF 40-400</v>
          </cell>
          <cell r="E12794">
            <v>657.14348838239368</v>
          </cell>
          <cell r="F12794" t="str">
            <v>Public Apr 25</v>
          </cell>
        </row>
        <row r="12795">
          <cell r="A12795" t="str">
            <v>1SDA066726R1</v>
          </cell>
          <cell r="B12795" t="str">
            <v>ABB</v>
          </cell>
          <cell r="C12795" t="str">
            <v>MCCB</v>
          </cell>
          <cell r="D12795" t="str">
            <v>MCCB,3P,50AT/125AF,A1N 125 TMF 50-500</v>
          </cell>
          <cell r="E12795">
            <v>505.23250136111164</v>
          </cell>
          <cell r="F12795" t="str">
            <v>Public Apr 25</v>
          </cell>
        </row>
        <row r="12796">
          <cell r="A12796" t="str">
            <v>1SDA066727R1</v>
          </cell>
          <cell r="B12796" t="str">
            <v>ABB</v>
          </cell>
          <cell r="C12796" t="str">
            <v>MCCB</v>
          </cell>
          <cell r="D12796" t="str">
            <v>MCCB,3P,60AT/125AF,A1N 125 TMF 60-600</v>
          </cell>
          <cell r="E12796">
            <v>505.23250136111164</v>
          </cell>
          <cell r="F12796" t="str">
            <v>Public Apr 25</v>
          </cell>
        </row>
        <row r="12797">
          <cell r="A12797" t="str">
            <v>1SDA068771R1</v>
          </cell>
          <cell r="B12797" t="str">
            <v>ABB</v>
          </cell>
          <cell r="C12797" t="str">
            <v>MCCB</v>
          </cell>
          <cell r="D12797" t="str">
            <v>MCCB,3P,63AT/125AF,A1N 125 TMF 63-630</v>
          </cell>
          <cell r="E12797">
            <v>657.14348838239368</v>
          </cell>
          <cell r="F12797" t="str">
            <v>Public Apr 25</v>
          </cell>
        </row>
        <row r="12798">
          <cell r="A12798" t="str">
            <v>1SDA066728R1</v>
          </cell>
          <cell r="B12798" t="str">
            <v>ABB</v>
          </cell>
          <cell r="C12798" t="str">
            <v>MCCB</v>
          </cell>
          <cell r="D12798" t="str">
            <v>MCCB,3P,70AT/125AF,A1N 125 TMF 70-700</v>
          </cell>
          <cell r="E12798">
            <v>552.16190203955171</v>
          </cell>
          <cell r="F12798" t="str">
            <v>Public Apr 25</v>
          </cell>
        </row>
        <row r="12799">
          <cell r="A12799" t="str">
            <v>1SDA066729R1</v>
          </cell>
          <cell r="B12799" t="str">
            <v>ABB</v>
          </cell>
          <cell r="C12799" t="str">
            <v>MCCB</v>
          </cell>
          <cell r="D12799" t="str">
            <v>MCCB,3P,80AT/125AF,A1N 125 TMF 80-800</v>
          </cell>
          <cell r="E12799">
            <v>657.14348838239368</v>
          </cell>
          <cell r="F12799" t="str">
            <v>Public Apr 25</v>
          </cell>
        </row>
        <row r="12800">
          <cell r="A12800" t="str">
            <v>1SDA066730R1</v>
          </cell>
          <cell r="B12800" t="str">
            <v>ABB</v>
          </cell>
          <cell r="C12800" t="str">
            <v>MCCB</v>
          </cell>
          <cell r="D12800" t="str">
            <v>MCCB,3P,90AT/125AF,A1N 125 TMF 90-900</v>
          </cell>
          <cell r="E12800">
            <v>552.78532949228145</v>
          </cell>
          <cell r="F12800" t="str">
            <v>Public Apr 25</v>
          </cell>
        </row>
        <row r="12801">
          <cell r="A12801" t="str">
            <v>1SDA066731R1</v>
          </cell>
          <cell r="B12801" t="str">
            <v>ABB</v>
          </cell>
          <cell r="C12801" t="str">
            <v>MCCB</v>
          </cell>
          <cell r="D12801" t="str">
            <v>MCCB,3P,100AT/125AF,A1N 125 TMF 100-1000</v>
          </cell>
          <cell r="E12801">
            <v>632.80484066452721</v>
          </cell>
          <cell r="F12801" t="str">
            <v>Public Apr 25</v>
          </cell>
        </row>
        <row r="12802">
          <cell r="A12802" t="str">
            <v>1SDA066732R1</v>
          </cell>
          <cell r="B12802" t="str">
            <v>ABB</v>
          </cell>
          <cell r="C12802" t="str">
            <v>MCCB</v>
          </cell>
          <cell r="D12802" t="str">
            <v>MCCB,3P,125AT/125AF,A1N 125 TMF 125-1250</v>
          </cell>
          <cell r="E12802">
            <v>695.92687025341115</v>
          </cell>
          <cell r="F12802" t="str">
            <v>Public Apr 25</v>
          </cell>
        </row>
        <row r="12803">
          <cell r="A12803" t="str">
            <v>1SDA066524R1</v>
          </cell>
          <cell r="B12803" t="str">
            <v>ABB</v>
          </cell>
          <cell r="C12803" t="str">
            <v>MCCB</v>
          </cell>
          <cell r="D12803" t="str">
            <v>MCCB,4P,15AT/125AF,A1A 125 TMF 15-300</v>
          </cell>
          <cell r="E12803">
            <v>489.7942196684707</v>
          </cell>
          <cell r="F12803" t="str">
            <v>Public Apr 25</v>
          </cell>
        </row>
        <row r="12804">
          <cell r="A12804" t="str">
            <v>1SDA068750R1</v>
          </cell>
          <cell r="B12804" t="str">
            <v>ABB</v>
          </cell>
          <cell r="C12804" t="str">
            <v>MCCB</v>
          </cell>
          <cell r="D12804" t="str">
            <v>MCCB,4P,16AT/125AF,A1A 125 TMF 16-300</v>
          </cell>
          <cell r="E12804">
            <v>489.7942196684707</v>
          </cell>
          <cell r="F12804" t="str">
            <v>Public Apr 25</v>
          </cell>
        </row>
        <row r="12805">
          <cell r="A12805" t="str">
            <v>1SDA066525R1</v>
          </cell>
          <cell r="B12805" t="str">
            <v>ABB</v>
          </cell>
          <cell r="C12805" t="str">
            <v>MCCB</v>
          </cell>
          <cell r="D12805" t="str">
            <v>MCCB,4P,20AT/125AF,A1A 125 TMF 20-300</v>
          </cell>
          <cell r="E12805">
            <v>489.7942196684707</v>
          </cell>
          <cell r="F12805" t="str">
            <v>Public Apr 25</v>
          </cell>
        </row>
        <row r="12806">
          <cell r="A12806" t="str">
            <v>1SDA066526R1</v>
          </cell>
          <cell r="B12806" t="str">
            <v>ABB</v>
          </cell>
          <cell r="C12806" t="str">
            <v>MCCB</v>
          </cell>
          <cell r="D12806" t="str">
            <v>MCCB,4P,25AT/125AF,A1A 125 TMF 25-300</v>
          </cell>
          <cell r="E12806">
            <v>489.7942196684707</v>
          </cell>
          <cell r="F12806" t="str">
            <v>Public Apr 25</v>
          </cell>
        </row>
        <row r="12807">
          <cell r="A12807" t="str">
            <v>1SDA066527R1</v>
          </cell>
          <cell r="B12807" t="str">
            <v>ABB</v>
          </cell>
          <cell r="C12807" t="str">
            <v>MCCB</v>
          </cell>
          <cell r="D12807" t="str">
            <v>MCCB,4P,30AT/125AF,A1A 125 TMF 30-300</v>
          </cell>
          <cell r="E12807">
            <v>489.7942196684707</v>
          </cell>
          <cell r="F12807" t="str">
            <v>Public Apr 25</v>
          </cell>
        </row>
        <row r="12808">
          <cell r="A12808" t="str">
            <v>1SDA068761R1</v>
          </cell>
          <cell r="B12808" t="str">
            <v>ABB</v>
          </cell>
          <cell r="C12808" t="str">
            <v>MCCB</v>
          </cell>
          <cell r="D12808" t="str">
            <v>MCCB,4P,32AT/125AF,A1A 125 TMF 32-320</v>
          </cell>
          <cell r="E12808">
            <v>490.32429999278736</v>
          </cell>
          <cell r="F12808" t="str">
            <v>Public Apr 25</v>
          </cell>
        </row>
        <row r="12809">
          <cell r="A12809" t="str">
            <v>1SDA066528R1</v>
          </cell>
          <cell r="B12809" t="str">
            <v>ABB</v>
          </cell>
          <cell r="C12809" t="str">
            <v>MCCB</v>
          </cell>
          <cell r="D12809" t="str">
            <v>MCCB,4P,40AT/125AF,A1A 125 TMF 40-400</v>
          </cell>
          <cell r="E12809">
            <v>489.7942196684707</v>
          </cell>
          <cell r="F12809" t="str">
            <v>Public Apr 25</v>
          </cell>
        </row>
        <row r="12810">
          <cell r="A12810" t="str">
            <v>1SDA066529R1</v>
          </cell>
          <cell r="B12810" t="str">
            <v>ABB</v>
          </cell>
          <cell r="C12810" t="str">
            <v>MCCB</v>
          </cell>
          <cell r="D12810" t="str">
            <v>MCCB,4P,50AT/125AF,A1A 125 TMF 50-500</v>
          </cell>
          <cell r="E12810">
            <v>461.80388560953827</v>
          </cell>
          <cell r="F12810" t="str">
            <v>Public Apr 25</v>
          </cell>
        </row>
        <row r="12811">
          <cell r="A12811" t="str">
            <v>1SDA066530R1</v>
          </cell>
          <cell r="B12811" t="str">
            <v>ABB</v>
          </cell>
          <cell r="C12811" t="str">
            <v>MCCB</v>
          </cell>
          <cell r="D12811" t="str">
            <v>MCCB,4P,60AT/125AF,A1A 125 TMF 60-600</v>
          </cell>
          <cell r="E12811">
            <v>489.7942196684707</v>
          </cell>
          <cell r="F12811" t="str">
            <v>Public Apr 25</v>
          </cell>
        </row>
        <row r="12812">
          <cell r="A12812" t="str">
            <v>1SDA068772R1</v>
          </cell>
          <cell r="B12812" t="str">
            <v>ABB</v>
          </cell>
          <cell r="C12812" t="str">
            <v>MCCB</v>
          </cell>
          <cell r="D12812" t="str">
            <v>MCCB,4P,63AT/125AF,A1A 125 TMF 63-630</v>
          </cell>
          <cell r="E12812">
            <v>490.32429999278736</v>
          </cell>
          <cell r="F12812" t="str">
            <v>Public Apr 25</v>
          </cell>
        </row>
        <row r="12813">
          <cell r="A12813" t="str">
            <v>1SDA066531R1</v>
          </cell>
          <cell r="B12813" t="str">
            <v>ABB</v>
          </cell>
          <cell r="C12813" t="str">
            <v>MCCB</v>
          </cell>
          <cell r="D12813" t="str">
            <v>MCCB,4P,70AT/125AF,A1A 125 TMF 70-700</v>
          </cell>
          <cell r="E12813">
            <v>489.7942196684707</v>
          </cell>
          <cell r="F12813" t="str">
            <v>Public Apr 25</v>
          </cell>
        </row>
        <row r="12814">
          <cell r="A12814" t="str">
            <v>1SDA066532R1</v>
          </cell>
          <cell r="B12814" t="str">
            <v>ABB</v>
          </cell>
          <cell r="C12814" t="str">
            <v>MCCB</v>
          </cell>
          <cell r="D12814" t="str">
            <v>MCCB,4P,80AT/125AF,A1A 125 TMF 80-800</v>
          </cell>
          <cell r="E12814">
            <v>489.7942196684707</v>
          </cell>
          <cell r="F12814" t="str">
            <v>Public Apr 25</v>
          </cell>
        </row>
        <row r="12815">
          <cell r="A12815" t="str">
            <v>1SDA066533R1</v>
          </cell>
          <cell r="B12815" t="str">
            <v>ABB</v>
          </cell>
          <cell r="C12815" t="str">
            <v>MCCB</v>
          </cell>
          <cell r="D12815" t="str">
            <v>MCCB,4P,90AT/125AF,A1A 125 TMF 90-900</v>
          </cell>
          <cell r="E12815">
            <v>489.7942196684707</v>
          </cell>
          <cell r="F12815" t="str">
            <v>Public Apr 25</v>
          </cell>
        </row>
        <row r="12816">
          <cell r="A12816" t="str">
            <v>1SDA066534R1</v>
          </cell>
          <cell r="B12816" t="str">
            <v>ABB</v>
          </cell>
          <cell r="C12816" t="str">
            <v>MCCB</v>
          </cell>
          <cell r="D12816" t="str">
            <v>MCCB,4P,100AT/125AF,A1A 125 TMF 100-1000</v>
          </cell>
          <cell r="E12816">
            <v>490.32429999278736</v>
          </cell>
          <cell r="F12816" t="str">
            <v>Public Apr 25</v>
          </cell>
        </row>
        <row r="12817">
          <cell r="A12817" t="str">
            <v>1SDA066535R1</v>
          </cell>
          <cell r="B12817" t="str">
            <v>ABB</v>
          </cell>
          <cell r="C12817" t="str">
            <v>MCCB</v>
          </cell>
          <cell r="D12817" t="str">
            <v>MCCB,4P,125AT/125AF,A1A 125 TMF 125-1250</v>
          </cell>
          <cell r="E12817">
            <v>539.44507671278564</v>
          </cell>
          <cell r="F12817" t="str">
            <v>Public Apr 25</v>
          </cell>
        </row>
        <row r="12818">
          <cell r="A12818" t="str">
            <v>1SDA066733R1</v>
          </cell>
          <cell r="B12818" t="str">
            <v>ABB</v>
          </cell>
          <cell r="C12818" t="str">
            <v>MCCB</v>
          </cell>
          <cell r="D12818" t="str">
            <v>MCCB,4P,15AT/125AF,A1B 125 TMF 15-300</v>
          </cell>
          <cell r="E12818">
            <v>603.23100087566127</v>
          </cell>
          <cell r="F12818" t="str">
            <v>Public Apr 25</v>
          </cell>
        </row>
        <row r="12819">
          <cell r="A12819" t="str">
            <v>1SDA068751R1</v>
          </cell>
          <cell r="B12819" t="str">
            <v>ABB</v>
          </cell>
          <cell r="C12819" t="str">
            <v>MCCB</v>
          </cell>
          <cell r="D12819" t="str">
            <v>MCCB,4P,16AT/125AF,A1B 125 TMF 16-300</v>
          </cell>
          <cell r="E12819">
            <v>603.23100087566127</v>
          </cell>
          <cell r="F12819" t="str">
            <v>Public Apr 25</v>
          </cell>
        </row>
        <row r="12820">
          <cell r="A12820" t="str">
            <v>1SDA066734R1</v>
          </cell>
          <cell r="B12820" t="str">
            <v>ABB</v>
          </cell>
          <cell r="C12820" t="str">
            <v>MCCB</v>
          </cell>
          <cell r="D12820" t="str">
            <v>MCCB,4P,20AT/125AF,A1B 125 TMF 20-300</v>
          </cell>
          <cell r="E12820">
            <v>603.23100087566127</v>
          </cell>
          <cell r="F12820" t="str">
            <v>Public Apr 25</v>
          </cell>
        </row>
        <row r="12821">
          <cell r="A12821" t="str">
            <v>1SDA066735R1</v>
          </cell>
          <cell r="B12821" t="str">
            <v>ABB</v>
          </cell>
          <cell r="C12821" t="str">
            <v>MCCB</v>
          </cell>
          <cell r="D12821" t="str">
            <v>MCCB,4P,25AT/125AF,A1B 125 TMF 25-300</v>
          </cell>
          <cell r="E12821">
            <v>603.23100087566127</v>
          </cell>
          <cell r="F12821" t="str">
            <v>Public Apr 25</v>
          </cell>
        </row>
        <row r="12822">
          <cell r="A12822" t="str">
            <v>1SDA066736R1</v>
          </cell>
          <cell r="B12822" t="str">
            <v>ABB</v>
          </cell>
          <cell r="C12822" t="str">
            <v>MCCB</v>
          </cell>
          <cell r="D12822" t="str">
            <v>MCCB,4P,30AT/125AF,A1B 125 TMF 30-300</v>
          </cell>
          <cell r="E12822">
            <v>603.23100087566127</v>
          </cell>
          <cell r="F12822" t="str">
            <v>Public Apr 25</v>
          </cell>
        </row>
        <row r="12823">
          <cell r="A12823" t="str">
            <v>1SDA068762R1</v>
          </cell>
          <cell r="B12823" t="str">
            <v>ABB</v>
          </cell>
          <cell r="C12823" t="str">
            <v>MCCB</v>
          </cell>
          <cell r="D12823" t="str">
            <v>MCCB,4P,32AT/125AF,A1B 125 TMF 32-320</v>
          </cell>
          <cell r="E12823">
            <v>603.23100087566127</v>
          </cell>
          <cell r="F12823" t="str">
            <v>Public Apr 25</v>
          </cell>
        </row>
        <row r="12824">
          <cell r="A12824" t="str">
            <v>1SDA066737R1</v>
          </cell>
          <cell r="B12824" t="str">
            <v>ABB</v>
          </cell>
          <cell r="C12824" t="str">
            <v>MCCB</v>
          </cell>
          <cell r="D12824" t="str">
            <v>MCCB,4P,40AT/125AF,A1B 125 TMF 40-400</v>
          </cell>
          <cell r="E12824">
            <v>603.23100087566127</v>
          </cell>
          <cell r="F12824" t="str">
            <v>Public Apr 25</v>
          </cell>
        </row>
        <row r="12825">
          <cell r="A12825" t="str">
            <v>1SDA066738R1</v>
          </cell>
          <cell r="B12825" t="str">
            <v>ABB</v>
          </cell>
          <cell r="C12825" t="str">
            <v>MCCB</v>
          </cell>
          <cell r="D12825" t="str">
            <v>MCCB,4P,50AT/125AF,A1B 125 TMF 50-500</v>
          </cell>
          <cell r="E12825">
            <v>603.23100087566127</v>
          </cell>
          <cell r="F12825" t="str">
            <v>Public Apr 25</v>
          </cell>
        </row>
        <row r="12826">
          <cell r="A12826" t="str">
            <v>1SDA066739R1</v>
          </cell>
          <cell r="B12826" t="str">
            <v>ABB</v>
          </cell>
          <cell r="C12826" t="str">
            <v>MCCB</v>
          </cell>
          <cell r="D12826" t="str">
            <v>MCCB,4P,60AT/125AF,A1B 125 TMF 60-600</v>
          </cell>
          <cell r="E12826">
            <v>603.23100087566127</v>
          </cell>
          <cell r="F12826" t="str">
            <v>Public Apr 25</v>
          </cell>
        </row>
        <row r="12827">
          <cell r="A12827" t="str">
            <v>1SDA068773R1</v>
          </cell>
          <cell r="B12827" t="str">
            <v>ABB</v>
          </cell>
          <cell r="C12827" t="str">
            <v>MCCB</v>
          </cell>
          <cell r="D12827" t="str">
            <v>MCCB,4P,63AT/125AF,A1B 125 TMF 63-630</v>
          </cell>
          <cell r="E12827">
            <v>603.23100087566127</v>
          </cell>
          <cell r="F12827" t="str">
            <v>Public Apr 25</v>
          </cell>
        </row>
        <row r="12828">
          <cell r="A12828" t="str">
            <v>1SDA066740R1</v>
          </cell>
          <cell r="B12828" t="str">
            <v>ABB</v>
          </cell>
          <cell r="C12828" t="str">
            <v>MCCB</v>
          </cell>
          <cell r="D12828" t="str">
            <v>MCCB,4P,70AT/125AF,A1B 125 TMF 70-700</v>
          </cell>
          <cell r="E12828">
            <v>603.23100087566127</v>
          </cell>
          <cell r="F12828" t="str">
            <v>Public Apr 25</v>
          </cell>
        </row>
        <row r="12829">
          <cell r="A12829" t="str">
            <v>1SDA066741R1</v>
          </cell>
          <cell r="B12829" t="str">
            <v>ABB</v>
          </cell>
          <cell r="C12829" t="str">
            <v>MCCB</v>
          </cell>
          <cell r="D12829" t="str">
            <v>MCCB,4P,80AT/125AF,A1B 125 TMF 80-800</v>
          </cell>
          <cell r="E12829">
            <v>603.23100087566127</v>
          </cell>
          <cell r="F12829" t="str">
            <v>Public Apr 25</v>
          </cell>
        </row>
        <row r="12830">
          <cell r="A12830" t="str">
            <v>1SDA066742R1</v>
          </cell>
          <cell r="B12830" t="str">
            <v>ABB</v>
          </cell>
          <cell r="C12830" t="str">
            <v>MCCB</v>
          </cell>
          <cell r="D12830" t="str">
            <v>MCCB,4P,90AT/125AF,A1B 125 TMF 90-900</v>
          </cell>
          <cell r="E12830">
            <v>603.23100087566127</v>
          </cell>
          <cell r="F12830" t="str">
            <v>Public Apr 25</v>
          </cell>
        </row>
        <row r="12831">
          <cell r="A12831" t="str">
            <v>1SDA066743R1</v>
          </cell>
          <cell r="B12831" t="str">
            <v>ABB</v>
          </cell>
          <cell r="C12831" t="str">
            <v>MCCB</v>
          </cell>
          <cell r="D12831" t="str">
            <v>MCCB,4P,100AT/125AF,A1B 125 TMF 100-1000</v>
          </cell>
          <cell r="E12831">
            <v>603.23100087566127</v>
          </cell>
          <cell r="F12831" t="str">
            <v>Public Apr 25</v>
          </cell>
        </row>
        <row r="12832">
          <cell r="A12832" t="str">
            <v>1SDA066744R1</v>
          </cell>
          <cell r="B12832" t="str">
            <v>ABB</v>
          </cell>
          <cell r="C12832" t="str">
            <v>MCCB</v>
          </cell>
          <cell r="D12832" t="str">
            <v>MCCB,4P,125AT/125AF,A1B 125 TMF 125-1250</v>
          </cell>
          <cell r="E12832">
            <v>663.41772620794291</v>
          </cell>
          <cell r="F12832" t="str">
            <v>Public Apr 25</v>
          </cell>
        </row>
        <row r="12833">
          <cell r="A12833" t="str">
            <v>1SDA066745R1</v>
          </cell>
          <cell r="B12833" t="str">
            <v>ABB</v>
          </cell>
          <cell r="C12833" t="str">
            <v>MCCB</v>
          </cell>
          <cell r="D12833" t="str">
            <v>MCCB,4P,15AT/125AF,A1C 125 TMF 15-300</v>
          </cell>
          <cell r="E12833">
            <v>812.24804247523105</v>
          </cell>
          <cell r="F12833" t="str">
            <v>Public Apr 25</v>
          </cell>
        </row>
        <row r="12834">
          <cell r="A12834" t="str">
            <v>1SDA068752R1</v>
          </cell>
          <cell r="B12834" t="str">
            <v>ABB</v>
          </cell>
          <cell r="C12834" t="str">
            <v>MCCB</v>
          </cell>
          <cell r="D12834" t="str">
            <v>MCCB,4P,16AT/125AF,A1C 125 TMF 16-300</v>
          </cell>
          <cell r="E12834">
            <v>812.24804247523105</v>
          </cell>
          <cell r="F12834" t="str">
            <v>Public Apr 25</v>
          </cell>
        </row>
        <row r="12835">
          <cell r="A12835" t="str">
            <v>1SDA066746R1</v>
          </cell>
          <cell r="B12835" t="str">
            <v>ABB</v>
          </cell>
          <cell r="C12835" t="str">
            <v>MCCB</v>
          </cell>
          <cell r="D12835" t="str">
            <v>MCCB,4P,20AT/125AF,A1C 125 TMF 20-300</v>
          </cell>
          <cell r="E12835">
            <v>812.24804247523105</v>
          </cell>
          <cell r="F12835" t="str">
            <v>Public Apr 25</v>
          </cell>
        </row>
        <row r="12836">
          <cell r="A12836" t="str">
            <v>1SDA066747R1</v>
          </cell>
          <cell r="B12836" t="str">
            <v>ABB</v>
          </cell>
          <cell r="C12836" t="str">
            <v>MCCB</v>
          </cell>
          <cell r="D12836" t="str">
            <v>MCCB,4P,25AT/125AF,A1C 125 TMF 25-300</v>
          </cell>
          <cell r="E12836">
            <v>812.24804247523105</v>
          </cell>
          <cell r="F12836" t="str">
            <v>Public Apr 25</v>
          </cell>
        </row>
        <row r="12837">
          <cell r="A12837" t="str">
            <v>1SDA066748R1</v>
          </cell>
          <cell r="B12837" t="str">
            <v>ABB</v>
          </cell>
          <cell r="C12837" t="str">
            <v>MCCB</v>
          </cell>
          <cell r="D12837" t="str">
            <v>MCCB,4P,30AT/125AF,A1C 125 TMF 30-300</v>
          </cell>
          <cell r="E12837">
            <v>812.24804247523105</v>
          </cell>
          <cell r="F12837" t="str">
            <v>Public Apr 25</v>
          </cell>
        </row>
        <row r="12838">
          <cell r="A12838" t="str">
            <v>1SDA068763R1</v>
          </cell>
          <cell r="B12838" t="str">
            <v>ABB</v>
          </cell>
          <cell r="C12838" t="str">
            <v>MCCB</v>
          </cell>
          <cell r="D12838" t="str">
            <v>MCCB,4P,32AT/125AF,A1C 125 TMF 32-320</v>
          </cell>
          <cell r="E12838">
            <v>812.24804247523105</v>
          </cell>
          <cell r="F12838" t="str">
            <v>Public Apr 25</v>
          </cell>
        </row>
        <row r="12839">
          <cell r="A12839" t="str">
            <v>1SDA066749R1</v>
          </cell>
          <cell r="B12839" t="str">
            <v>ABB</v>
          </cell>
          <cell r="C12839" t="str">
            <v>MCCB</v>
          </cell>
          <cell r="D12839" t="str">
            <v>MCCB,4P,40AT/125AF,A1C 125 TMF 40-400</v>
          </cell>
          <cell r="E12839">
            <v>812.24804247523105</v>
          </cell>
          <cell r="F12839" t="str">
            <v>Public Apr 25</v>
          </cell>
        </row>
        <row r="12840">
          <cell r="A12840" t="str">
            <v>1SDA066750R1</v>
          </cell>
          <cell r="B12840" t="str">
            <v>ABB</v>
          </cell>
          <cell r="C12840" t="str">
            <v>MCCB</v>
          </cell>
          <cell r="D12840" t="str">
            <v>MCCB,4P,50AT/125AF,A1C 125 TMF 50-500</v>
          </cell>
          <cell r="E12840">
            <v>812.24804247523105</v>
          </cell>
          <cell r="F12840" t="str">
            <v>Public Apr 25</v>
          </cell>
        </row>
        <row r="12841">
          <cell r="A12841" t="str">
            <v>1SDA066751R1</v>
          </cell>
          <cell r="B12841" t="str">
            <v>ABB</v>
          </cell>
          <cell r="C12841" t="str">
            <v>MCCB</v>
          </cell>
          <cell r="D12841" t="str">
            <v>MCCB,4P,60AT/125AF,A1C 125 TMF 60-600</v>
          </cell>
          <cell r="E12841">
            <v>812.24804247523105</v>
          </cell>
          <cell r="F12841" t="str">
            <v>Public Apr 25</v>
          </cell>
        </row>
        <row r="12842">
          <cell r="A12842" t="str">
            <v>1SDA068774R1</v>
          </cell>
          <cell r="B12842" t="str">
            <v>ABB</v>
          </cell>
          <cell r="C12842" t="str">
            <v>MCCB</v>
          </cell>
          <cell r="D12842" t="str">
            <v>MCCB,4P,63AT/125AF,A1C 125 TMF 63-630</v>
          </cell>
          <cell r="E12842">
            <v>812.24804247523105</v>
          </cell>
          <cell r="F12842" t="str">
            <v>Public Apr 25</v>
          </cell>
        </row>
        <row r="12843">
          <cell r="A12843" t="str">
            <v>1SDA066752R1</v>
          </cell>
          <cell r="B12843" t="str">
            <v>ABB</v>
          </cell>
          <cell r="C12843" t="str">
            <v>MCCB</v>
          </cell>
          <cell r="D12843" t="str">
            <v>MCCB,4P,70AT/125AF,A1C 125 TMF 70-700</v>
          </cell>
          <cell r="E12843">
            <v>812.24804247523105</v>
          </cell>
          <cell r="F12843" t="str">
            <v>Public Apr 25</v>
          </cell>
        </row>
        <row r="12844">
          <cell r="A12844" t="str">
            <v>1SDA066753R1</v>
          </cell>
          <cell r="B12844" t="str">
            <v>ABB</v>
          </cell>
          <cell r="C12844" t="str">
            <v>MCCB</v>
          </cell>
          <cell r="D12844" t="str">
            <v>MCCB,4P,80AT/125AF,A1C 125 TMF 80-800</v>
          </cell>
          <cell r="E12844">
            <v>812.24804247523105</v>
          </cell>
          <cell r="F12844" t="str">
            <v>Public Apr 25</v>
          </cell>
        </row>
        <row r="12845">
          <cell r="A12845" t="str">
            <v>1SDA066754R1</v>
          </cell>
          <cell r="B12845" t="str">
            <v>ABB</v>
          </cell>
          <cell r="C12845" t="str">
            <v>MCCB</v>
          </cell>
          <cell r="D12845" t="str">
            <v>MCCB,4P,90AT/125AF,A1C 125 TMF 90-900</v>
          </cell>
          <cell r="E12845">
            <v>812.24804247523105</v>
          </cell>
          <cell r="F12845" t="str">
            <v>Public Apr 25</v>
          </cell>
        </row>
        <row r="12846">
          <cell r="A12846" t="str">
            <v>1SDA066755R1</v>
          </cell>
          <cell r="B12846" t="str">
            <v>ABB</v>
          </cell>
          <cell r="C12846" t="str">
            <v>MCCB</v>
          </cell>
          <cell r="D12846" t="str">
            <v>MCCB,4P,100AT/125AF,A1C 125 TMF 100-1000</v>
          </cell>
          <cell r="E12846">
            <v>812.24804247523105</v>
          </cell>
          <cell r="F12846" t="str">
            <v>Public Apr 25</v>
          </cell>
        </row>
        <row r="12847">
          <cell r="A12847" t="str">
            <v>1SDA066756R1</v>
          </cell>
          <cell r="B12847" t="str">
            <v>ABB</v>
          </cell>
          <cell r="C12847" t="str">
            <v>MCCB</v>
          </cell>
          <cell r="D12847" t="str">
            <v>MCCB,4P,125AT/125AF,A1C 125 TMF 125-1250</v>
          </cell>
          <cell r="E12847">
            <v>786.24592246762916</v>
          </cell>
          <cell r="F12847" t="str">
            <v>Public Apr 25</v>
          </cell>
        </row>
        <row r="12848">
          <cell r="A12848" t="str">
            <v>1SDA066757R1</v>
          </cell>
          <cell r="B12848" t="str">
            <v>ABB</v>
          </cell>
          <cell r="C12848" t="str">
            <v>MCCB</v>
          </cell>
          <cell r="D12848" t="str">
            <v>MCCB,4P,15AT/125AF,A1N 125 TMF 15-300</v>
          </cell>
          <cell r="E12848">
            <v>828.3532516707487</v>
          </cell>
          <cell r="F12848" t="str">
            <v>Public Apr 25</v>
          </cell>
        </row>
        <row r="12849">
          <cell r="A12849" t="str">
            <v>1SDA068753R1</v>
          </cell>
          <cell r="B12849" t="str">
            <v>ABB</v>
          </cell>
          <cell r="C12849" t="str">
            <v>MCCB</v>
          </cell>
          <cell r="D12849" t="str">
            <v>MCCB,4P,16AT/125AF,A1N 125 TMF 16-300</v>
          </cell>
          <cell r="E12849">
            <v>828.3532516707487</v>
          </cell>
          <cell r="F12849" t="str">
            <v>Public Apr 25</v>
          </cell>
        </row>
        <row r="12850">
          <cell r="A12850" t="str">
            <v>1SDA066758R1</v>
          </cell>
          <cell r="B12850" t="str">
            <v>ABB</v>
          </cell>
          <cell r="C12850" t="str">
            <v>MCCB</v>
          </cell>
          <cell r="D12850" t="str">
            <v>MCCB,4P,20AT/125AF,A1N 125 TMF 20-300</v>
          </cell>
          <cell r="E12850">
            <v>828.3532516707487</v>
          </cell>
          <cell r="F12850" t="str">
            <v>Public Apr 25</v>
          </cell>
        </row>
        <row r="12851">
          <cell r="A12851" t="str">
            <v>1SDA066759R1</v>
          </cell>
          <cell r="B12851" t="str">
            <v>ABB</v>
          </cell>
          <cell r="C12851" t="str">
            <v>MCCB</v>
          </cell>
          <cell r="D12851" t="str">
            <v>MCCB,4P,25AT/125AF,A1N 125 TMF 25-300</v>
          </cell>
          <cell r="E12851">
            <v>828.3532516707487</v>
          </cell>
          <cell r="F12851" t="str">
            <v>Public Apr 25</v>
          </cell>
        </row>
        <row r="12852">
          <cell r="A12852" t="str">
            <v>1SDA066760R1</v>
          </cell>
          <cell r="B12852" t="str">
            <v>ABB</v>
          </cell>
          <cell r="C12852" t="str">
            <v>MCCB</v>
          </cell>
          <cell r="D12852" t="str">
            <v>MCCB,4P,30AT/125AF,A1N 125 TMF 30-300</v>
          </cell>
          <cell r="E12852">
            <v>828.3532516707487</v>
          </cell>
          <cell r="F12852" t="str">
            <v>Public Apr 25</v>
          </cell>
        </row>
        <row r="12853">
          <cell r="A12853" t="str">
            <v>1SDA068764R1</v>
          </cell>
          <cell r="B12853" t="str">
            <v>ABB</v>
          </cell>
          <cell r="C12853" t="str">
            <v>MCCB</v>
          </cell>
          <cell r="D12853" t="str">
            <v>MCCB,4P,32AT/125AF,A1N 125 TMF 32-320</v>
          </cell>
          <cell r="E12853">
            <v>828.3532516707487</v>
          </cell>
          <cell r="F12853" t="str">
            <v>Public Apr 25</v>
          </cell>
        </row>
        <row r="12854">
          <cell r="A12854" t="str">
            <v>1SDA066761R1</v>
          </cell>
          <cell r="B12854" t="str">
            <v>ABB</v>
          </cell>
          <cell r="C12854" t="str">
            <v>MCCB</v>
          </cell>
          <cell r="D12854" t="str">
            <v>MCCB,4P,40AT/125AF,A1N 125 TMF 40-400</v>
          </cell>
          <cell r="E12854">
            <v>828.3532516707487</v>
          </cell>
          <cell r="F12854" t="str">
            <v>Public Apr 25</v>
          </cell>
        </row>
        <row r="12855">
          <cell r="A12855" t="str">
            <v>1SDA066762R1</v>
          </cell>
          <cell r="B12855" t="str">
            <v>ABB</v>
          </cell>
          <cell r="C12855" t="str">
            <v>MCCB</v>
          </cell>
          <cell r="D12855" t="str">
            <v>MCCB,4P,50AT/125AF,A1N 125 TMF 50-500</v>
          </cell>
          <cell r="E12855">
            <v>828.3532516707487</v>
          </cell>
          <cell r="F12855" t="str">
            <v>Public Apr 25</v>
          </cell>
        </row>
        <row r="12856">
          <cell r="A12856" t="str">
            <v>1SDA066763R1</v>
          </cell>
          <cell r="B12856" t="str">
            <v>ABB</v>
          </cell>
          <cell r="C12856" t="str">
            <v>MCCB</v>
          </cell>
          <cell r="D12856" t="str">
            <v>MCCB,4P,60AT/125AF,A1N 125 TMF 60-600</v>
          </cell>
          <cell r="E12856">
            <v>828.3532516707487</v>
          </cell>
          <cell r="F12856" t="str">
            <v>Public Apr 25</v>
          </cell>
        </row>
        <row r="12857">
          <cell r="A12857" t="str">
            <v>1SDA068775R1</v>
          </cell>
          <cell r="B12857" t="str">
            <v>ABB</v>
          </cell>
          <cell r="C12857" t="str">
            <v>MCCB</v>
          </cell>
          <cell r="D12857" t="str">
            <v>MCCB,4P,63AT/125AF,A1N 125 TMF 63-630</v>
          </cell>
          <cell r="E12857">
            <v>828.3532516707487</v>
          </cell>
          <cell r="F12857" t="str">
            <v>Public Apr 25</v>
          </cell>
        </row>
        <row r="12858">
          <cell r="A12858" t="str">
            <v>1SDA066764R1</v>
          </cell>
          <cell r="B12858" t="str">
            <v>ABB</v>
          </cell>
          <cell r="C12858" t="str">
            <v>MCCB</v>
          </cell>
          <cell r="D12858" t="str">
            <v>MCCB,4P,70AT/125AF,A1N 125 TMF 70-700</v>
          </cell>
          <cell r="E12858">
            <v>828.3532516707487</v>
          </cell>
          <cell r="F12858" t="str">
            <v>Public Apr 25</v>
          </cell>
        </row>
        <row r="12859">
          <cell r="A12859" t="str">
            <v>1SDA066765R1</v>
          </cell>
          <cell r="B12859" t="str">
            <v>ABB</v>
          </cell>
          <cell r="C12859" t="str">
            <v>MCCB</v>
          </cell>
          <cell r="D12859" t="str">
            <v>MCCB,4P,80AT/125AF,A1N 125 TMF 80-800</v>
          </cell>
          <cell r="E12859">
            <v>828.3532516707487</v>
          </cell>
          <cell r="F12859" t="str">
            <v>Public Apr 25</v>
          </cell>
        </row>
        <row r="12860">
          <cell r="A12860" t="str">
            <v>1SDA066766R1</v>
          </cell>
          <cell r="B12860" t="str">
            <v>ABB</v>
          </cell>
          <cell r="C12860" t="str">
            <v>MCCB</v>
          </cell>
          <cell r="D12860" t="str">
            <v>MCCB,4P,90AT/125AF,A1N 125 TMF 90-900</v>
          </cell>
          <cell r="E12860">
            <v>828.3532516707487</v>
          </cell>
          <cell r="F12860" t="str">
            <v>Public Apr 25</v>
          </cell>
        </row>
        <row r="12861">
          <cell r="A12861" t="str">
            <v>1SDA066767R1</v>
          </cell>
          <cell r="B12861" t="str">
            <v>ABB</v>
          </cell>
          <cell r="C12861" t="str">
            <v>MCCB</v>
          </cell>
          <cell r="D12861" t="str">
            <v>MCCB,4P,100AT/125AF,A1N 125 TMF 100-1000</v>
          </cell>
          <cell r="E12861">
            <v>828.3532516707487</v>
          </cell>
          <cell r="F12861" t="str">
            <v>Public Apr 25</v>
          </cell>
        </row>
        <row r="12862">
          <cell r="A12862" t="str">
            <v>1SDA066768R1</v>
          </cell>
          <cell r="B12862" t="str">
            <v>ABB</v>
          </cell>
          <cell r="C12862" t="str">
            <v>MCCB</v>
          </cell>
          <cell r="D12862" t="str">
            <v>MCCB,4P,125AT/125AF,A1N 125 TMF 125-1250</v>
          </cell>
          <cell r="E12862">
            <v>931.36165016240273</v>
          </cell>
          <cell r="F12862" t="str">
            <v>Public Apr 25</v>
          </cell>
        </row>
        <row r="12863">
          <cell r="A12863" t="str">
            <v>1SDA066542R1</v>
          </cell>
          <cell r="B12863" t="str">
            <v>ABB</v>
          </cell>
          <cell r="C12863" t="str">
            <v>MCCB</v>
          </cell>
          <cell r="D12863" t="str">
            <v>MCCB,2P,125AT/250AF,A2N 250 TMF 125-1250</v>
          </cell>
          <cell r="E12863">
            <v>1207.5229787930482</v>
          </cell>
          <cell r="F12863" t="str">
            <v>Public Apr 25</v>
          </cell>
        </row>
        <row r="12864">
          <cell r="A12864" t="str">
            <v>1SDA068778R1</v>
          </cell>
          <cell r="B12864" t="str">
            <v>ABB</v>
          </cell>
          <cell r="C12864" t="str">
            <v>MCCB</v>
          </cell>
          <cell r="D12864" t="str">
            <v>MCCB,2P,150AT/250AF,A2N 250 TMF 150-1500</v>
          </cell>
          <cell r="E12864">
            <v>1234.4512967645003</v>
          </cell>
          <cell r="F12864" t="str">
            <v>Public Apr 25</v>
          </cell>
        </row>
        <row r="12865">
          <cell r="A12865" t="str">
            <v>1SDA066543R1</v>
          </cell>
          <cell r="B12865" t="str">
            <v>ABB</v>
          </cell>
          <cell r="C12865" t="str">
            <v>MCCB</v>
          </cell>
          <cell r="D12865" t="str">
            <v>MCCB,2P,160AT/250AF,A2N 250 TMF 160-1600</v>
          </cell>
          <cell r="E12865">
            <v>1234.4512967645003</v>
          </cell>
          <cell r="F12865" t="str">
            <v>Public Apr 25</v>
          </cell>
        </row>
        <row r="12866">
          <cell r="A12866" t="str">
            <v>1SDA066544R1</v>
          </cell>
          <cell r="B12866" t="str">
            <v>ABB</v>
          </cell>
          <cell r="C12866" t="str">
            <v>MCCB</v>
          </cell>
          <cell r="D12866" t="str">
            <v>MCCB,2P,175AT/250AF,A2N 250 TMF 175-1750</v>
          </cell>
          <cell r="E12866">
            <v>1443.8190163062307</v>
          </cell>
          <cell r="F12866" t="str">
            <v>Public Apr 25</v>
          </cell>
        </row>
        <row r="12867">
          <cell r="A12867" t="str">
            <v>1SDA066545R1</v>
          </cell>
          <cell r="B12867" t="str">
            <v>ABB</v>
          </cell>
          <cell r="C12867" t="str">
            <v>MCCB</v>
          </cell>
          <cell r="D12867" t="str">
            <v>MCCB,2P,200AT/250AF,A2N 250 TMF 200-2000</v>
          </cell>
          <cell r="E12867">
            <v>1464.0818557622472</v>
          </cell>
          <cell r="F12867" t="str">
            <v>Public Apr 25</v>
          </cell>
        </row>
        <row r="12868">
          <cell r="A12868" t="str">
            <v>1SDA066546R1</v>
          </cell>
          <cell r="B12868" t="str">
            <v>ABB</v>
          </cell>
          <cell r="C12868" t="str">
            <v>MCCB</v>
          </cell>
          <cell r="D12868" t="str">
            <v>MCCB,2P,225AT/250AF,A2N 250 TMF 225-2250</v>
          </cell>
          <cell r="E12868">
            <v>1465.4954032937576</v>
          </cell>
          <cell r="F12868" t="str">
            <v>Public Apr 25</v>
          </cell>
        </row>
        <row r="12869">
          <cell r="A12869" t="str">
            <v>1SDA066547R1</v>
          </cell>
          <cell r="B12869" t="str">
            <v>ABB</v>
          </cell>
          <cell r="C12869" t="str">
            <v>MCCB</v>
          </cell>
          <cell r="D12869" t="str">
            <v>MCCB,2P,250AT/250AF,A2N 250 TMF 250-2500</v>
          </cell>
          <cell r="E12869">
            <v>1509.4920702120301</v>
          </cell>
          <cell r="F12869" t="str">
            <v>Public Apr 25</v>
          </cell>
        </row>
        <row r="12870">
          <cell r="A12870" t="str">
            <v>1SDA066548R1</v>
          </cell>
          <cell r="B12870" t="str">
            <v>ABB</v>
          </cell>
          <cell r="C12870" t="str">
            <v>MCCB</v>
          </cell>
          <cell r="D12870" t="str">
            <v>MCCB,3P,125AT/250AF,A2B 250 TMF 125-1250</v>
          </cell>
          <cell r="E12870">
            <v>990.01335238183344</v>
          </cell>
          <cell r="F12870" t="str">
            <v>Public Apr 25</v>
          </cell>
        </row>
        <row r="12871">
          <cell r="A12871" t="str">
            <v>1SDA068779R1</v>
          </cell>
          <cell r="B12871" t="str">
            <v>ABB</v>
          </cell>
          <cell r="C12871" t="str">
            <v>MCCB</v>
          </cell>
          <cell r="D12871" t="str">
            <v>MCCB,3P,150AT/250AF,A2B 250 TMF 150-1500</v>
          </cell>
          <cell r="E12871">
            <v>951.93825289108031</v>
          </cell>
          <cell r="F12871" t="str">
            <v>Public Apr 25</v>
          </cell>
        </row>
        <row r="12872">
          <cell r="A12872" t="str">
            <v>1SDA066549R1</v>
          </cell>
          <cell r="B12872" t="str">
            <v>ABB</v>
          </cell>
          <cell r="C12872" t="str">
            <v>MCCB</v>
          </cell>
          <cell r="D12872" t="str">
            <v>MCCB,3P,160AT/250AF,A2B 250 TMF 160-1600</v>
          </cell>
          <cell r="E12872">
            <v>891.61815005088295</v>
          </cell>
          <cell r="F12872" t="str">
            <v>Public Apr 25</v>
          </cell>
        </row>
        <row r="12873">
          <cell r="A12873" t="str">
            <v>1SDA066550R1</v>
          </cell>
          <cell r="B12873" t="str">
            <v>ABB</v>
          </cell>
          <cell r="C12873" t="str">
            <v>MCCB</v>
          </cell>
          <cell r="D12873" t="str">
            <v>MCCB,3P,175AT/250AF,A2B 250 TMF 175-1750</v>
          </cell>
          <cell r="E12873">
            <v>857.32562460779945</v>
          </cell>
          <cell r="F12873" t="str">
            <v>Public Apr 25</v>
          </cell>
        </row>
        <row r="12874">
          <cell r="A12874" t="str">
            <v>1SDA066551R1</v>
          </cell>
          <cell r="B12874" t="str">
            <v>ABB</v>
          </cell>
          <cell r="C12874" t="str">
            <v>MCCB</v>
          </cell>
          <cell r="D12874" t="str">
            <v>MCCB,3P,200AT/250AF,A2B 250 TMF 200-2000</v>
          </cell>
          <cell r="E12874">
            <v>1285.5082817258271</v>
          </cell>
          <cell r="F12874" t="str">
            <v>Public Apr 25</v>
          </cell>
        </row>
        <row r="12875">
          <cell r="A12875" t="str">
            <v>1SDA066552R1</v>
          </cell>
          <cell r="B12875" t="str">
            <v>ABB</v>
          </cell>
          <cell r="C12875" t="str">
            <v>MCCB</v>
          </cell>
          <cell r="D12875" t="str">
            <v>MCCB,3P,225AT/250AF,A2B 250 TMF 225-2250</v>
          </cell>
          <cell r="E12875">
            <v>1319.6332684105948</v>
          </cell>
          <cell r="F12875" t="str">
            <v>Public Apr 25</v>
          </cell>
        </row>
        <row r="12876">
          <cell r="A12876" t="str">
            <v>1SDA066553R1</v>
          </cell>
          <cell r="B12876" t="str">
            <v>ABB</v>
          </cell>
          <cell r="C12876" t="str">
            <v>MCCB</v>
          </cell>
          <cell r="D12876" t="str">
            <v>MCCB,3P,250AT/250AF,A2B 250 TMF 250-2500</v>
          </cell>
          <cell r="E12876">
            <v>1325.2683915831828</v>
          </cell>
          <cell r="F12876" t="str">
            <v>Public Apr 25</v>
          </cell>
        </row>
        <row r="12877">
          <cell r="A12877" t="str">
            <v>1SDA066775R1</v>
          </cell>
          <cell r="B12877" t="str">
            <v>ABB</v>
          </cell>
          <cell r="C12877" t="str">
            <v>MCCB</v>
          </cell>
          <cell r="D12877" t="str">
            <v>MCCB,3P,125AT/250AF,A2C 250 TMF 125-1250</v>
          </cell>
          <cell r="E12877">
            <v>1002.2051998411135</v>
          </cell>
          <cell r="F12877" t="str">
            <v>Public Apr 25</v>
          </cell>
        </row>
        <row r="12878">
          <cell r="A12878" t="str">
            <v>1SDA068780R1</v>
          </cell>
          <cell r="B12878" t="str">
            <v>ABB</v>
          </cell>
          <cell r="C12878" t="str">
            <v>MCCB</v>
          </cell>
          <cell r="D12878" t="str">
            <v>MCCB,3P,150AT/250AF,A2C 250 TMF 150-1500</v>
          </cell>
          <cell r="E12878">
            <v>861.20383357291746</v>
          </cell>
          <cell r="F12878" t="str">
            <v>Public Apr 25</v>
          </cell>
        </row>
        <row r="12879">
          <cell r="A12879" t="str">
            <v>1SDA066776R1</v>
          </cell>
          <cell r="B12879" t="str">
            <v>ABB</v>
          </cell>
          <cell r="C12879" t="str">
            <v>MCCB</v>
          </cell>
          <cell r="D12879" t="str">
            <v>MCCB,3P,160AT/250AF,A2C 250 TMF 160-1600</v>
          </cell>
          <cell r="E12879">
            <v>893.89212023910329</v>
          </cell>
          <cell r="F12879" t="str">
            <v>Public Apr 25</v>
          </cell>
        </row>
        <row r="12880">
          <cell r="A12880" t="str">
            <v>1SDA066777R1</v>
          </cell>
          <cell r="B12880" t="str">
            <v>ABB</v>
          </cell>
          <cell r="C12880" t="str">
            <v>MCCB</v>
          </cell>
          <cell r="D12880" t="str">
            <v>MCCB,3P,175AT/250AF,A2C 250 TMF 175-1750</v>
          </cell>
          <cell r="E12880">
            <v>1181.7257363429771</v>
          </cell>
          <cell r="F12880" t="str">
            <v>Public Apr 25</v>
          </cell>
        </row>
        <row r="12881">
          <cell r="A12881" t="str">
            <v>1SDA066778R1</v>
          </cell>
          <cell r="B12881" t="str">
            <v>ABB</v>
          </cell>
          <cell r="C12881" t="str">
            <v>MCCB</v>
          </cell>
          <cell r="D12881" t="str">
            <v>MCCB,3P,200AT/250AF,A2C 250 TMF 200-2000</v>
          </cell>
          <cell r="E12881">
            <v>1252.0761103760469</v>
          </cell>
          <cell r="F12881" t="str">
            <v>Public Apr 25</v>
          </cell>
        </row>
        <row r="12882">
          <cell r="A12882" t="str">
            <v>1SDA066779R1</v>
          </cell>
          <cell r="B12882" t="str">
            <v>ABB</v>
          </cell>
          <cell r="C12882" t="str">
            <v>MCCB</v>
          </cell>
          <cell r="D12882" t="str">
            <v>MCCB,3P,225AT/250AF,A2C 250 TMF 225-2250</v>
          </cell>
          <cell r="E12882">
            <v>1252.0761103760469</v>
          </cell>
          <cell r="F12882" t="str">
            <v>Public Apr 25</v>
          </cell>
        </row>
        <row r="12883">
          <cell r="A12883" t="str">
            <v>1SDA066780R1</v>
          </cell>
          <cell r="B12883" t="str">
            <v>ABB</v>
          </cell>
          <cell r="C12883" t="str">
            <v>MCCB</v>
          </cell>
          <cell r="D12883" t="str">
            <v>MCCB,3P,250AT/250AF,A2C 250 TMF 250-2500</v>
          </cell>
          <cell r="E12883">
            <v>1290.8065408768805</v>
          </cell>
          <cell r="F12883" t="str">
            <v>Public Apr 25</v>
          </cell>
        </row>
        <row r="12884">
          <cell r="A12884" t="str">
            <v>1SDA066781R1</v>
          </cell>
          <cell r="B12884" t="str">
            <v>ABB</v>
          </cell>
          <cell r="C12884" t="str">
            <v>MCCB</v>
          </cell>
          <cell r="D12884" t="str">
            <v>MCCB,3P,125AT/250AF,A2N 250 TMF 125-1250</v>
          </cell>
          <cell r="E12884">
            <v>1420.7919626097307</v>
          </cell>
          <cell r="F12884" t="str">
            <v>Public Apr 25</v>
          </cell>
        </row>
        <row r="12885">
          <cell r="A12885" t="str">
            <v>1SDA068781R1</v>
          </cell>
          <cell r="B12885" t="str">
            <v>ABB</v>
          </cell>
          <cell r="C12885" t="str">
            <v>MCCB</v>
          </cell>
          <cell r="D12885" t="str">
            <v>MCCB,3P,150AT/250AF,A2N 250 TMF 150-1500</v>
          </cell>
          <cell r="E12885">
            <v>1675.1897428721009</v>
          </cell>
          <cell r="F12885" t="str">
            <v>Public Apr 25</v>
          </cell>
        </row>
        <row r="12886">
          <cell r="A12886" t="str">
            <v>1SDA066782R1</v>
          </cell>
          <cell r="B12886" t="str">
            <v>ABB</v>
          </cell>
          <cell r="C12886" t="str">
            <v>MCCB</v>
          </cell>
          <cell r="D12886" t="str">
            <v>MCCB,3P,160AT/250AF,A2N 250 TMF 160-1600</v>
          </cell>
          <cell r="E12886">
            <v>1742.1973325869847</v>
          </cell>
          <cell r="F12886" t="str">
            <v>Public Apr 25</v>
          </cell>
        </row>
        <row r="12887">
          <cell r="A12887" t="str">
            <v>1SDA066783R1</v>
          </cell>
          <cell r="B12887" t="str">
            <v>ABB</v>
          </cell>
          <cell r="C12887" t="str">
            <v>MCCB</v>
          </cell>
          <cell r="D12887" t="str">
            <v>MCCB,3P,175AT/250AF,A2N 250 TMF 175-1750</v>
          </cell>
          <cell r="E12887">
            <v>1742.1973325869847</v>
          </cell>
          <cell r="F12887" t="str">
            <v>Public Apr 25</v>
          </cell>
        </row>
        <row r="12888">
          <cell r="A12888" t="str">
            <v>1SDA066784R1</v>
          </cell>
          <cell r="B12888" t="str">
            <v>ABB</v>
          </cell>
          <cell r="C12888" t="str">
            <v>MCCB</v>
          </cell>
          <cell r="D12888" t="str">
            <v>MCCB,3P,200AT/250AF,A2N 250 TMF 200-2000</v>
          </cell>
          <cell r="E12888">
            <v>1588.8093591527388</v>
          </cell>
          <cell r="F12888" t="str">
            <v>Public Apr 25</v>
          </cell>
        </row>
        <row r="12889">
          <cell r="A12889" t="str">
            <v>1SDA066785R1</v>
          </cell>
          <cell r="B12889" t="str">
            <v>ABB</v>
          </cell>
          <cell r="C12889" t="str">
            <v>MCCB</v>
          </cell>
          <cell r="D12889" t="str">
            <v>MCCB,3P,225AT/250AF,A2N 250 TMF 225-2250</v>
          </cell>
          <cell r="E12889">
            <v>1588.8093591527388</v>
          </cell>
          <cell r="F12889" t="str">
            <v>Public Apr 25</v>
          </cell>
        </row>
        <row r="12890">
          <cell r="A12890" t="str">
            <v>1SDA066786R1</v>
          </cell>
          <cell r="B12890" t="str">
            <v>ABB</v>
          </cell>
          <cell r="C12890" t="str">
            <v>MCCB</v>
          </cell>
          <cell r="D12890" t="str">
            <v>MCCB,3P,250AT/250AF,A2N 250 TMF 250-2500</v>
          </cell>
          <cell r="E12890">
            <v>1621.0959575810668</v>
          </cell>
          <cell r="F12890" t="str">
            <v>Public Apr 25</v>
          </cell>
        </row>
        <row r="12891">
          <cell r="A12891" t="str">
            <v>1SDA066554R1</v>
          </cell>
          <cell r="B12891" t="str">
            <v>ABB</v>
          </cell>
          <cell r="C12891" t="str">
            <v>MCCB</v>
          </cell>
          <cell r="D12891" t="str">
            <v>MCCB,4P,125AT/250AF,A2B 250 TMF 125-1250</v>
          </cell>
          <cell r="E12891">
            <v>1539.1765683737553</v>
          </cell>
          <cell r="F12891" t="str">
            <v>Public Apr 25</v>
          </cell>
        </row>
        <row r="12892">
          <cell r="A12892" t="str">
            <v>1SDA068782R1</v>
          </cell>
          <cell r="B12892" t="str">
            <v>ABB</v>
          </cell>
          <cell r="C12892" t="str">
            <v>MCCB</v>
          </cell>
          <cell r="D12892" t="str">
            <v>MCCB,4P,150AT/250AF,A2B 250 TMF 150-1500</v>
          </cell>
          <cell r="E12892">
            <v>1537.4096339593668</v>
          </cell>
          <cell r="F12892" t="str">
            <v>Public Apr 25</v>
          </cell>
        </row>
        <row r="12893">
          <cell r="A12893" t="str">
            <v>1SDA066555R1</v>
          </cell>
          <cell r="B12893" t="str">
            <v>ABB</v>
          </cell>
          <cell r="C12893" t="str">
            <v>MCCB</v>
          </cell>
          <cell r="D12893" t="str">
            <v>MCCB,4P,160AT/250AF,A2B 250 TMF 160-1600</v>
          </cell>
          <cell r="E12893">
            <v>1539.1765683737553</v>
          </cell>
          <cell r="F12893" t="str">
            <v>Public Apr 25</v>
          </cell>
        </row>
        <row r="12894">
          <cell r="A12894" t="str">
            <v>1SDA066556R1</v>
          </cell>
          <cell r="B12894" t="str">
            <v>ABB</v>
          </cell>
          <cell r="C12894" t="str">
            <v>MCCB</v>
          </cell>
          <cell r="D12894" t="str">
            <v>MCCB,4P,175AT/250AF,A2B 250 TMF 175-1750</v>
          </cell>
          <cell r="E12894">
            <v>1537.4096339593668</v>
          </cell>
          <cell r="F12894" t="str">
            <v>Public Apr 25</v>
          </cell>
        </row>
        <row r="12895">
          <cell r="A12895" t="str">
            <v>1SDA066557R1</v>
          </cell>
          <cell r="B12895" t="str">
            <v>ABB</v>
          </cell>
          <cell r="C12895" t="str">
            <v>MCCB</v>
          </cell>
          <cell r="D12895" t="str">
            <v>MCCB,4P,200AT/250AF,A2B 250 TMF 200-2000</v>
          </cell>
          <cell r="E12895">
            <v>1717.8673340686687</v>
          </cell>
          <cell r="F12895" t="str">
            <v>Public Apr 25</v>
          </cell>
        </row>
        <row r="12896">
          <cell r="A12896" t="str">
            <v>1SDA066558R1</v>
          </cell>
          <cell r="B12896" t="str">
            <v>ABB</v>
          </cell>
          <cell r="C12896" t="str">
            <v>MCCB</v>
          </cell>
          <cell r="D12896" t="str">
            <v>MCCB,4P,225AT/250AF,A2B 250 TMF 225-2250</v>
          </cell>
          <cell r="E12896">
            <v>1864.1158071797863</v>
          </cell>
          <cell r="F12896" t="str">
            <v>Public Apr 25</v>
          </cell>
        </row>
        <row r="12897">
          <cell r="A12897" t="str">
            <v>1SDA066559R1</v>
          </cell>
          <cell r="B12897" t="str">
            <v>ABB</v>
          </cell>
          <cell r="C12897" t="str">
            <v>MCCB</v>
          </cell>
          <cell r="D12897" t="str">
            <v>MCCB,4P,250AT/250AF,A2B 250 TMF 250-2500</v>
          </cell>
          <cell r="E12897">
            <v>1923.4848035032373</v>
          </cell>
          <cell r="F12897" t="str">
            <v>Public Apr 25</v>
          </cell>
        </row>
        <row r="12898">
          <cell r="A12898" t="str">
            <v>1SDA066787R1</v>
          </cell>
          <cell r="B12898" t="str">
            <v>ABB</v>
          </cell>
          <cell r="C12898" t="str">
            <v>MCCB</v>
          </cell>
          <cell r="D12898" t="str">
            <v>MCCB,4P,125AT/250AF,A2C 250 TMF 125-1250</v>
          </cell>
          <cell r="E12898">
            <v>1568.3309862111639</v>
          </cell>
          <cell r="F12898" t="str">
            <v>Public Apr 25</v>
          </cell>
        </row>
        <row r="12899">
          <cell r="A12899" t="str">
            <v>1SDA068783R1</v>
          </cell>
          <cell r="B12899" t="str">
            <v>ABB</v>
          </cell>
          <cell r="C12899" t="str">
            <v>MCCB</v>
          </cell>
          <cell r="D12899" t="str">
            <v>MCCB,4P,150AT/250AF,A2C 250 TMF 150-1500</v>
          </cell>
          <cell r="E12899">
            <v>1568.3309862111639</v>
          </cell>
          <cell r="F12899" t="str">
            <v>Public Apr 25</v>
          </cell>
        </row>
        <row r="12900">
          <cell r="A12900" t="str">
            <v>1SDA066788R1</v>
          </cell>
          <cell r="B12900" t="str">
            <v>ABB</v>
          </cell>
          <cell r="C12900" t="str">
            <v>MCCB</v>
          </cell>
          <cell r="D12900" t="str">
            <v>MCCB,4P,160AT/250AF,A2C 250 TMF 160-1600</v>
          </cell>
          <cell r="E12900">
            <v>1568.3309862111639</v>
          </cell>
          <cell r="F12900" t="str">
            <v>Public Apr 25</v>
          </cell>
        </row>
        <row r="12901">
          <cell r="A12901" t="str">
            <v>1SDA066789R1</v>
          </cell>
          <cell r="B12901" t="str">
            <v>ABB</v>
          </cell>
          <cell r="C12901" t="str">
            <v>MCCB</v>
          </cell>
          <cell r="D12901" t="str">
            <v>MCCB,4P,175AT/250AF,A2C 250 TMF 175-1750</v>
          </cell>
          <cell r="E12901">
            <v>1568.3309862111639</v>
          </cell>
          <cell r="F12901" t="str">
            <v>Public Apr 25</v>
          </cell>
        </row>
        <row r="12902">
          <cell r="A12902" t="str">
            <v>1SDA066790R1</v>
          </cell>
          <cell r="B12902" t="str">
            <v>ABB</v>
          </cell>
          <cell r="C12902" t="str">
            <v>MCCB</v>
          </cell>
          <cell r="D12902" t="str">
            <v>MCCB,4P,200AT/250AF,A2C 250 TMF 200-2000</v>
          </cell>
          <cell r="E12902">
            <v>1902.1048970891375</v>
          </cell>
          <cell r="F12902" t="str">
            <v>Public Apr 25</v>
          </cell>
        </row>
        <row r="12903">
          <cell r="A12903" t="str">
            <v>1SDA066791R1</v>
          </cell>
          <cell r="B12903" t="str">
            <v>ABB</v>
          </cell>
          <cell r="C12903" t="str">
            <v>MCCB</v>
          </cell>
          <cell r="D12903" t="str">
            <v>MCCB,4P,225AT/250AF,A2C 250 TMF 225-2250</v>
          </cell>
          <cell r="E12903">
            <v>1902.1048970891375</v>
          </cell>
          <cell r="F12903" t="str">
            <v>Public Apr 25</v>
          </cell>
        </row>
        <row r="12904">
          <cell r="A12904" t="str">
            <v>1SDA066792R1</v>
          </cell>
          <cell r="B12904" t="str">
            <v>ABB</v>
          </cell>
          <cell r="C12904" t="str">
            <v>MCCB</v>
          </cell>
          <cell r="D12904" t="str">
            <v>MCCB,4P,250AT/250AF,A2C 250 TMF 250-2500</v>
          </cell>
          <cell r="E12904">
            <v>1960.7671196468332</v>
          </cell>
          <cell r="F12904" t="str">
            <v>Public Apr 25</v>
          </cell>
        </row>
        <row r="12905">
          <cell r="A12905" t="str">
            <v>1SDA066793R1</v>
          </cell>
          <cell r="B12905" t="str">
            <v>ABB</v>
          </cell>
          <cell r="C12905" t="str">
            <v>MCCB</v>
          </cell>
          <cell r="D12905" t="str">
            <v>MCCB,4P,125AT/250AF,A2N 250 TMF 125-1250</v>
          </cell>
          <cell r="E12905">
            <v>1989.3914571599255</v>
          </cell>
          <cell r="F12905" t="str">
            <v>Public Apr 25</v>
          </cell>
        </row>
        <row r="12906">
          <cell r="A12906" t="str">
            <v>1SDA068784R1</v>
          </cell>
          <cell r="B12906" t="str">
            <v>ABB</v>
          </cell>
          <cell r="C12906" t="str">
            <v>MCCB</v>
          </cell>
          <cell r="D12906" t="str">
            <v>MCCB,4P,150AT/250AF,A2N 250 TMF 150-1500</v>
          </cell>
          <cell r="E12906">
            <v>1989.3914571599255</v>
          </cell>
          <cell r="F12906" t="str">
            <v>Public Apr 25</v>
          </cell>
        </row>
        <row r="12907">
          <cell r="A12907" t="str">
            <v>1SDA066794R1</v>
          </cell>
          <cell r="B12907" t="str">
            <v>ABB</v>
          </cell>
          <cell r="C12907" t="str">
            <v>MCCB</v>
          </cell>
          <cell r="D12907" t="str">
            <v>MCCB,4P,160AT/250AF,A2N 250 TMF 160-1600</v>
          </cell>
          <cell r="E12907">
            <v>1989.3914571599255</v>
          </cell>
          <cell r="F12907" t="str">
            <v>Public Apr 25</v>
          </cell>
        </row>
        <row r="12908">
          <cell r="A12908" t="str">
            <v>1SDA066795R1</v>
          </cell>
          <cell r="B12908" t="str">
            <v>ABB</v>
          </cell>
          <cell r="C12908" t="str">
            <v>MCCB</v>
          </cell>
          <cell r="D12908" t="str">
            <v>MCCB,4P,175AT/250AF,A2N 250 TMF 175-1750</v>
          </cell>
          <cell r="E12908">
            <v>1989.3914571599255</v>
          </cell>
          <cell r="F12908" t="str">
            <v>Public Apr 25</v>
          </cell>
        </row>
        <row r="12909">
          <cell r="A12909" t="str">
            <v>1SDA066796R1</v>
          </cell>
          <cell r="B12909" t="str">
            <v>ABB</v>
          </cell>
          <cell r="C12909" t="str">
            <v>MCCB</v>
          </cell>
          <cell r="D12909" t="str">
            <v>MCCB,4P,200AT/250AF,A2N 250 TMF 200-2000</v>
          </cell>
          <cell r="E12909">
            <v>2411.5120887573189</v>
          </cell>
          <cell r="F12909" t="str">
            <v>Public Apr 25</v>
          </cell>
        </row>
        <row r="12910">
          <cell r="A12910" t="str">
            <v>1SDA066797R1</v>
          </cell>
          <cell r="B12910" t="str">
            <v>ABB</v>
          </cell>
          <cell r="C12910" t="str">
            <v>MCCB</v>
          </cell>
          <cell r="D12910" t="str">
            <v>MCCB,4P,225AT/250AF,A2N 250 TMF 225-2250</v>
          </cell>
          <cell r="E12910">
            <v>2411.5120887573189</v>
          </cell>
          <cell r="F12910" t="str">
            <v>Public Apr 25</v>
          </cell>
        </row>
        <row r="12911">
          <cell r="A12911" t="str">
            <v>1SDA066798R1</v>
          </cell>
          <cell r="B12911" t="str">
            <v>ABB</v>
          </cell>
          <cell r="C12911" t="str">
            <v>MCCB</v>
          </cell>
          <cell r="D12911" t="str">
            <v>MCCB,4P,250AT/250AF,A2N 250 TMF 250-2500</v>
          </cell>
          <cell r="E12911">
            <v>2486.4301079273887</v>
          </cell>
          <cell r="F12911" t="str">
            <v>Public Apr 25</v>
          </cell>
        </row>
        <row r="12912">
          <cell r="A12912" t="str">
            <v>1SDA066560R1</v>
          </cell>
          <cell r="B12912" t="str">
            <v>ABB</v>
          </cell>
          <cell r="C12912" t="str">
            <v>MCCB</v>
          </cell>
          <cell r="D12912" t="str">
            <v>MCCB,3P,320AT/400AF,A3N 400 TMF 320-3200</v>
          </cell>
          <cell r="E12912">
            <v>2712.8055963375705</v>
          </cell>
          <cell r="F12912" t="str">
            <v>Public Apr 25</v>
          </cell>
        </row>
        <row r="12913">
          <cell r="A12913" t="str">
            <v>1SDA066561R1</v>
          </cell>
          <cell r="B12913" t="str">
            <v>ABB</v>
          </cell>
          <cell r="C12913" t="str">
            <v>MCCB</v>
          </cell>
          <cell r="D12913" t="str">
            <v>MCCB,3P,400AT/400AF,A3N 400 TMF 400-4000</v>
          </cell>
          <cell r="E12913">
            <v>2712.8055963375705</v>
          </cell>
          <cell r="F12913" t="str">
            <v>Public Apr 25</v>
          </cell>
        </row>
        <row r="12914">
          <cell r="A12914" t="str">
            <v>1SDA066564R1</v>
          </cell>
          <cell r="B12914" t="str">
            <v>ABB</v>
          </cell>
          <cell r="C12914" t="str">
            <v>MCCB</v>
          </cell>
          <cell r="D12914" t="str">
            <v>MCCB,3P,500AT/630AF,A3N 630 TMF 500-5000</v>
          </cell>
          <cell r="E12914">
            <v>3043.2091582123885</v>
          </cell>
          <cell r="F12914" t="str">
            <v>Public Apr 25</v>
          </cell>
        </row>
        <row r="12915">
          <cell r="A12915" t="str">
            <v>1SDA066566R1</v>
          </cell>
          <cell r="B12915" t="str">
            <v>ABB</v>
          </cell>
          <cell r="C12915" t="str">
            <v>MCCB</v>
          </cell>
          <cell r="D12915" t="str">
            <v>MCCB,3P,630AT/630AF,A3N 630 ELT-LI</v>
          </cell>
          <cell r="E12915">
            <v>3567.9662284756973</v>
          </cell>
          <cell r="F12915" t="str">
            <v>Public Apr 25</v>
          </cell>
        </row>
        <row r="12916">
          <cell r="A12916" t="str">
            <v>1SDA066562R1</v>
          </cell>
          <cell r="B12916" t="str">
            <v>ABB</v>
          </cell>
          <cell r="C12916" t="str">
            <v>MCCB</v>
          </cell>
          <cell r="D12916" t="str">
            <v>MCCB,3P,320AT/400AF,A3S 400 TMF 320-3200</v>
          </cell>
          <cell r="E12916">
            <v>3010.6795486764331</v>
          </cell>
          <cell r="F12916" t="str">
            <v>Public Apr 25</v>
          </cell>
        </row>
        <row r="12917">
          <cell r="A12917" t="str">
            <v>1SDA066563R1</v>
          </cell>
          <cell r="B12917" t="str">
            <v>ABB</v>
          </cell>
          <cell r="C12917" t="str">
            <v>MCCB</v>
          </cell>
          <cell r="D12917" t="str">
            <v>MCCB,3P,400AT/400AF,A3S 400 TMF 400-4000</v>
          </cell>
          <cell r="E12917">
            <v>3010.6795486764331</v>
          </cell>
          <cell r="F12917" t="str">
            <v>Public Apr 25</v>
          </cell>
        </row>
        <row r="12918">
          <cell r="A12918" t="str">
            <v>1SDA066565R1</v>
          </cell>
          <cell r="B12918" t="str">
            <v>ABB</v>
          </cell>
          <cell r="C12918" t="str">
            <v>MCCB</v>
          </cell>
          <cell r="D12918" t="str">
            <v>MCCB,3P,500AT/630AF,A3S 630 TMF 500-5000</v>
          </cell>
          <cell r="E12918">
            <v>3434.1241472177862</v>
          </cell>
          <cell r="F12918" t="str">
            <v>Public Apr 25</v>
          </cell>
        </row>
        <row r="12919">
          <cell r="A12919" t="str">
            <v>1SDA066567R1</v>
          </cell>
          <cell r="B12919" t="str">
            <v>ABB</v>
          </cell>
          <cell r="C12919" t="str">
            <v>MCCB</v>
          </cell>
          <cell r="D12919" t="str">
            <v>MCCB,3P,630AT/630AF,A3S 630 ELT-LI</v>
          </cell>
          <cell r="E12919">
            <v>3746.2534918844649</v>
          </cell>
          <cell r="F12919" t="str">
            <v>Public Apr 25</v>
          </cell>
        </row>
        <row r="12920">
          <cell r="A12920" t="str">
            <v>1SDA066568R1</v>
          </cell>
          <cell r="B12920" t="str">
            <v>ABB</v>
          </cell>
          <cell r="C12920" t="str">
            <v>MCCB</v>
          </cell>
          <cell r="D12920" t="str">
            <v>MCCB,4P,320AT/400AF,A3N 400 TMF 320-3200</v>
          </cell>
          <cell r="E12920">
            <v>3763.7469960887806</v>
          </cell>
          <cell r="F12920" t="str">
            <v>Public Apr 25</v>
          </cell>
        </row>
        <row r="12921">
          <cell r="A12921" t="str">
            <v>1SDA066569R1</v>
          </cell>
          <cell r="B12921" t="str">
            <v>ABB</v>
          </cell>
          <cell r="C12921" t="str">
            <v>MCCB</v>
          </cell>
          <cell r="D12921" t="str">
            <v>MCCB,4P,400AT/400AF,A3N 400 TMF 400-4000</v>
          </cell>
          <cell r="E12921">
            <v>3763.7469960887806</v>
          </cell>
          <cell r="F12921" t="str">
            <v>Public Apr 25</v>
          </cell>
        </row>
        <row r="12922">
          <cell r="A12922" t="str">
            <v>1SDA066572R1</v>
          </cell>
          <cell r="B12922" t="str">
            <v>ABB</v>
          </cell>
          <cell r="C12922" t="str">
            <v>MCCB</v>
          </cell>
          <cell r="D12922" t="str">
            <v>MCCB,4P,500AT/630AF,A3N 630 TMF 500-5000</v>
          </cell>
          <cell r="E12922">
            <v>4836.1605361191941</v>
          </cell>
          <cell r="F12922" t="str">
            <v>Public Apr 25</v>
          </cell>
        </row>
        <row r="12923">
          <cell r="A12923" t="str">
            <v>1SDA066574R1</v>
          </cell>
          <cell r="B12923" t="str">
            <v>ABB</v>
          </cell>
          <cell r="C12923" t="str">
            <v>MCCB</v>
          </cell>
          <cell r="D12923" t="str">
            <v>MCCB,4P,630AT/630AF,A3N 630 ELT-LI</v>
          </cell>
          <cell r="E12923">
            <v>4642.7421689097991</v>
          </cell>
          <cell r="F12923" t="str">
            <v>Public Apr 25</v>
          </cell>
        </row>
        <row r="12924">
          <cell r="A12924" t="str">
            <v>1SDA066570R1</v>
          </cell>
          <cell r="B12924" t="str">
            <v>ABB</v>
          </cell>
          <cell r="C12924" t="str">
            <v>MCCB</v>
          </cell>
          <cell r="D12924" t="str">
            <v>MCCB,4P,320AT/400AF,A3S 400 TMF 320-3200</v>
          </cell>
          <cell r="E12924">
            <v>4215.1987389650221</v>
          </cell>
          <cell r="F12924" t="str">
            <v>Public Apr 25</v>
          </cell>
        </row>
        <row r="12925">
          <cell r="A12925" t="str">
            <v>1SDA066571R1</v>
          </cell>
          <cell r="B12925" t="str">
            <v>ABB</v>
          </cell>
          <cell r="C12925" t="str">
            <v>MCCB</v>
          </cell>
          <cell r="D12925" t="str">
            <v>MCCB,4P,400AT/400AF,A3S 400 TMF 400-4000</v>
          </cell>
          <cell r="E12925">
            <v>4215.1987389650221</v>
          </cell>
          <cell r="F12925" t="str">
            <v>Public Apr 25</v>
          </cell>
        </row>
        <row r="12926">
          <cell r="A12926" t="str">
            <v>1SDA066573R1</v>
          </cell>
          <cell r="B12926" t="str">
            <v>ABB</v>
          </cell>
          <cell r="C12926" t="str">
            <v>MCCB</v>
          </cell>
          <cell r="D12926" t="str">
            <v>MCCB,4P,500AT/630AF,A3S 630 TMF 500-5000</v>
          </cell>
          <cell r="E12926">
            <v>5128.3272142265887</v>
          </cell>
          <cell r="F12926" t="str">
            <v>Public Apr 25</v>
          </cell>
        </row>
        <row r="12927">
          <cell r="A12927" t="str">
            <v>1SDA066575R1</v>
          </cell>
          <cell r="B12927" t="str">
            <v>ABB</v>
          </cell>
          <cell r="C12927" t="str">
            <v>MCCB</v>
          </cell>
          <cell r="D12927" t="str">
            <v>MCCB,4P,630AT/630AF,A3S 630 ELT-LI</v>
          </cell>
          <cell r="E12927">
            <v>5594.5340562210313</v>
          </cell>
          <cell r="F12927" t="str">
            <v>Public Apr 25</v>
          </cell>
        </row>
        <row r="12928">
          <cell r="A12928" t="str">
            <v>1SDA066200R1</v>
          </cell>
          <cell r="B12928" t="str">
            <v>ABB</v>
          </cell>
          <cell r="C12928" t="str">
            <v>Accessories</v>
          </cell>
          <cell r="D12928" t="str">
            <v>ACCESSORIES,KIT F A1 1pcs</v>
          </cell>
          <cell r="E12928">
            <v>22.138215766941617</v>
          </cell>
          <cell r="F12928" t="str">
            <v>Public Apr 25</v>
          </cell>
        </row>
        <row r="12929">
          <cell r="A12929" t="str">
            <v>1SDA066201R1</v>
          </cell>
          <cell r="B12929" t="str">
            <v>ABB</v>
          </cell>
          <cell r="C12929" t="str">
            <v>Accessories</v>
          </cell>
          <cell r="D12929" t="str">
            <v>ACCESSORIES,KIT F A1 2pcs</v>
          </cell>
          <cell r="E12929">
            <v>44.276431533883233</v>
          </cell>
          <cell r="F12929" t="str">
            <v>Public Apr 25</v>
          </cell>
        </row>
        <row r="12930">
          <cell r="A12930" t="str">
            <v>1SDA066202R1</v>
          </cell>
          <cell r="B12930" t="str">
            <v>ABB</v>
          </cell>
          <cell r="C12930" t="str">
            <v>Accessories</v>
          </cell>
          <cell r="D12930" t="str">
            <v>ACCESSORIES,KIT F A1 3pcs</v>
          </cell>
          <cell r="E12930">
            <v>67.307317291427353</v>
          </cell>
          <cell r="F12930" t="str">
            <v>Public Apr 25</v>
          </cell>
        </row>
        <row r="12931">
          <cell r="A12931" t="str">
            <v>1SDA066203R1</v>
          </cell>
          <cell r="B12931" t="str">
            <v>ABB</v>
          </cell>
          <cell r="C12931" t="str">
            <v>Accessories</v>
          </cell>
          <cell r="D12931" t="str">
            <v>ACCESSORIES,KIT F A1 4pcs</v>
          </cell>
          <cell r="E12931">
            <v>89.624067056489437</v>
          </cell>
          <cell r="F12931" t="str">
            <v>Public Apr 25</v>
          </cell>
        </row>
        <row r="12932">
          <cell r="A12932" t="str">
            <v>1SDA066204R1</v>
          </cell>
          <cell r="B12932" t="str">
            <v>ABB</v>
          </cell>
          <cell r="C12932" t="str">
            <v>Accessories</v>
          </cell>
          <cell r="D12932" t="str">
            <v>ACCESSORIES,KIT F A1 6pcs</v>
          </cell>
          <cell r="E12932">
            <v>134.25756658661368</v>
          </cell>
          <cell r="F12932" t="str">
            <v>Public Apr 25</v>
          </cell>
        </row>
        <row r="12933">
          <cell r="A12933" t="str">
            <v>1SDA066205R1</v>
          </cell>
          <cell r="B12933" t="str">
            <v>ABB</v>
          </cell>
          <cell r="C12933" t="str">
            <v>Accessories</v>
          </cell>
          <cell r="D12933" t="str">
            <v>ACCESSORIES,KIT F A1 8pcs</v>
          </cell>
          <cell r="E12933">
            <v>178.71253211861742</v>
          </cell>
          <cell r="F12933" t="str">
            <v>Public Apr 25</v>
          </cell>
        </row>
        <row r="12934">
          <cell r="A12934" t="str">
            <v>1SDA066206R1</v>
          </cell>
          <cell r="B12934" t="str">
            <v>ABB</v>
          </cell>
          <cell r="C12934" t="str">
            <v>Accessories</v>
          </cell>
          <cell r="D12934" t="str">
            <v>ACCESSORIES,KIT F A2 1pcs</v>
          </cell>
          <cell r="E12934">
            <v>22.138215766941617</v>
          </cell>
          <cell r="F12934" t="str">
            <v>Public Apr 25</v>
          </cell>
        </row>
        <row r="12935">
          <cell r="A12935" t="str">
            <v>1SDA066207R1</v>
          </cell>
          <cell r="B12935" t="str">
            <v>ABB</v>
          </cell>
          <cell r="C12935" t="str">
            <v>Accessories</v>
          </cell>
          <cell r="D12935" t="str">
            <v>ACCESSORIES,KIT F A2 2pcs</v>
          </cell>
          <cell r="E12935">
            <v>44.276431533883233</v>
          </cell>
          <cell r="F12935" t="str">
            <v>Public Apr 25</v>
          </cell>
        </row>
        <row r="12936">
          <cell r="A12936" t="str">
            <v>1SDA066208R1</v>
          </cell>
          <cell r="B12936" t="str">
            <v>ABB</v>
          </cell>
          <cell r="C12936" t="str">
            <v>Accessories</v>
          </cell>
          <cell r="D12936" t="str">
            <v>ACCESSORIES,KIT F A2 3pcs</v>
          </cell>
          <cell r="E12936">
            <v>67.307317291427353</v>
          </cell>
          <cell r="F12936" t="str">
            <v>Public Apr 25</v>
          </cell>
        </row>
        <row r="12937">
          <cell r="A12937" t="str">
            <v>1SDA066209R1</v>
          </cell>
          <cell r="B12937" t="str">
            <v>ABB</v>
          </cell>
          <cell r="C12937" t="str">
            <v>Accessories</v>
          </cell>
          <cell r="D12937" t="str">
            <v>ACCESSORIES,KIT F A2 4pcs</v>
          </cell>
          <cell r="E12937">
            <v>89.624067056489437</v>
          </cell>
          <cell r="F12937" t="str">
            <v>Public Apr 25</v>
          </cell>
        </row>
        <row r="12938">
          <cell r="A12938" t="str">
            <v>1SDA066210R1</v>
          </cell>
          <cell r="B12938" t="str">
            <v>ABB</v>
          </cell>
          <cell r="C12938" t="str">
            <v>Accessories</v>
          </cell>
          <cell r="D12938" t="str">
            <v>ACCESSORIES,KIT F A2 6pcs</v>
          </cell>
          <cell r="E12938">
            <v>134.25756658661368</v>
          </cell>
          <cell r="F12938" t="str">
            <v>Public Apr 25</v>
          </cell>
        </row>
        <row r="12939">
          <cell r="A12939" t="str">
            <v>1SDA066211R1</v>
          </cell>
          <cell r="B12939" t="str">
            <v>ABB</v>
          </cell>
          <cell r="C12939" t="str">
            <v>Accessories</v>
          </cell>
          <cell r="D12939" t="str">
            <v>ACCESSORIES,KIT F A2 8pcs</v>
          </cell>
          <cell r="E12939">
            <v>178.71253211861742</v>
          </cell>
          <cell r="F12939" t="str">
            <v>Public Apr 25</v>
          </cell>
        </row>
        <row r="12940">
          <cell r="A12940" t="str">
            <v>1SDA066212R1</v>
          </cell>
          <cell r="B12940" t="str">
            <v>ABB</v>
          </cell>
          <cell r="C12940" t="str">
            <v>Accessories</v>
          </cell>
          <cell r="D12940" t="str">
            <v>ACCESSORIES,KIT EF A1 1pcs</v>
          </cell>
          <cell r="E12940">
            <v>34.635595635376404</v>
          </cell>
          <cell r="F12940" t="str">
            <v>Public Apr 25</v>
          </cell>
        </row>
        <row r="12941">
          <cell r="A12941" t="str">
            <v>1SDA066213R1</v>
          </cell>
          <cell r="B12941" t="str">
            <v>ABB</v>
          </cell>
          <cell r="C12941" t="str">
            <v>Accessories</v>
          </cell>
          <cell r="D12941" t="str">
            <v>ACCESSORIES,KIT EF A1 2pcs</v>
          </cell>
          <cell r="E12941">
            <v>68.735589276391309</v>
          </cell>
          <cell r="F12941" t="str">
            <v>Public Apr 25</v>
          </cell>
        </row>
        <row r="12942">
          <cell r="A12942" t="str">
            <v>1SDA066214R1</v>
          </cell>
          <cell r="B12942" t="str">
            <v>ABB</v>
          </cell>
          <cell r="C12942" t="str">
            <v>Accessories</v>
          </cell>
          <cell r="D12942" t="str">
            <v>ACCESSORIES,KIT EF A1 3pcs</v>
          </cell>
          <cell r="E12942">
            <v>104.0853209042497</v>
          </cell>
          <cell r="F12942" t="str">
            <v>Public Apr 25</v>
          </cell>
        </row>
        <row r="12943">
          <cell r="A12943" t="str">
            <v>1SDA066215R1</v>
          </cell>
          <cell r="B12943" t="str">
            <v>ABB</v>
          </cell>
          <cell r="C12943" t="str">
            <v>Accessories</v>
          </cell>
          <cell r="D12943" t="str">
            <v>ACCESSORIES,KIT EF A1 4pcs</v>
          </cell>
          <cell r="E12943">
            <v>138.3638485433851</v>
          </cell>
          <cell r="F12943" t="str">
            <v>Public Apr 25</v>
          </cell>
        </row>
        <row r="12944">
          <cell r="A12944" t="str">
            <v>1SDA066216R1</v>
          </cell>
          <cell r="B12944" t="str">
            <v>ABB</v>
          </cell>
          <cell r="C12944" t="str">
            <v>Accessories</v>
          </cell>
          <cell r="D12944" t="str">
            <v>ACCESSORIES,KIT EF A1 6pcs</v>
          </cell>
          <cell r="E12944">
            <v>208.1706418084994</v>
          </cell>
          <cell r="F12944" t="str">
            <v>Public Apr 25</v>
          </cell>
        </row>
        <row r="12945">
          <cell r="A12945" t="str">
            <v>1SDA066217R1</v>
          </cell>
          <cell r="B12945" t="str">
            <v>ABB</v>
          </cell>
          <cell r="C12945" t="str">
            <v>Accessories</v>
          </cell>
          <cell r="D12945" t="str">
            <v>ACCESSORIES,KIT EF A1 8pcs</v>
          </cell>
          <cell r="E12945">
            <v>277.08476508301123</v>
          </cell>
          <cell r="F12945" t="str">
            <v>Public Apr 25</v>
          </cell>
        </row>
        <row r="12946">
          <cell r="A12946" t="str">
            <v>1SDA066218R1</v>
          </cell>
          <cell r="B12946" t="str">
            <v>ABB</v>
          </cell>
          <cell r="C12946" t="str">
            <v>Accessories</v>
          </cell>
          <cell r="D12946" t="str">
            <v>ACCESSORIES,KIT EF A2 1pcs</v>
          </cell>
          <cell r="E12946">
            <v>38.384809595906844</v>
          </cell>
          <cell r="F12946" t="str">
            <v>Public Apr 25</v>
          </cell>
        </row>
        <row r="12947">
          <cell r="A12947" t="str">
            <v>1SDA066219R1</v>
          </cell>
          <cell r="B12947" t="str">
            <v>ABB</v>
          </cell>
          <cell r="C12947" t="str">
            <v>Accessories</v>
          </cell>
          <cell r="D12947" t="str">
            <v>ACCESSORIES,KIT EF A2 2pcs</v>
          </cell>
          <cell r="E12947">
            <v>76.234017197452204</v>
          </cell>
          <cell r="F12947" t="str">
            <v>Public Apr 25</v>
          </cell>
        </row>
        <row r="12948">
          <cell r="A12948" t="str">
            <v>1SDA066220R1</v>
          </cell>
          <cell r="B12948" t="str">
            <v>ABB</v>
          </cell>
          <cell r="C12948" t="str">
            <v>Accessories</v>
          </cell>
          <cell r="D12948" t="str">
            <v>ACCESSORIES,KIT EF A2 3pcs</v>
          </cell>
          <cell r="E12948">
            <v>115.51149678396148</v>
          </cell>
          <cell r="F12948" t="str">
            <v>Public Apr 25</v>
          </cell>
        </row>
        <row r="12949">
          <cell r="A12949" t="str">
            <v>1SDA066221R1</v>
          </cell>
          <cell r="B12949" t="str">
            <v>ABB</v>
          </cell>
          <cell r="C12949" t="str">
            <v>Accessories</v>
          </cell>
          <cell r="D12949" t="str">
            <v>ACCESSORIES,KIT EF A2 4pcs</v>
          </cell>
          <cell r="E12949">
            <v>153.89630637986835</v>
          </cell>
          <cell r="F12949" t="str">
            <v>Public Apr 25</v>
          </cell>
        </row>
        <row r="12950">
          <cell r="A12950" t="str">
            <v>1SDA066222R1</v>
          </cell>
          <cell r="B12950" t="str">
            <v>ABB</v>
          </cell>
          <cell r="C12950" t="str">
            <v>Accessories</v>
          </cell>
          <cell r="D12950" t="str">
            <v>ACCESSORIES,KIT EF A2 6pcs</v>
          </cell>
          <cell r="E12950">
            <v>231.02299356792295</v>
          </cell>
          <cell r="F12950" t="str">
            <v>Public Apr 25</v>
          </cell>
        </row>
        <row r="12951">
          <cell r="A12951" t="str">
            <v>1SDA066223R1</v>
          </cell>
          <cell r="B12951" t="str">
            <v>ABB</v>
          </cell>
          <cell r="C12951" t="str">
            <v>Accessories</v>
          </cell>
          <cell r="D12951" t="str">
            <v>ACCESSORIES,KIT EF A2 8pcs</v>
          </cell>
          <cell r="E12951">
            <v>307.7926127597367</v>
          </cell>
          <cell r="F12951" t="str">
            <v>Public Apr 25</v>
          </cell>
        </row>
        <row r="12952">
          <cell r="A12952" t="str">
            <v>1SDA066224R1</v>
          </cell>
          <cell r="B12952" t="str">
            <v>ABB</v>
          </cell>
          <cell r="C12952" t="str">
            <v>Accessories</v>
          </cell>
          <cell r="D12952" t="str">
            <v>ACCESSORIES,KIT ES A1 2pcs</v>
          </cell>
          <cell r="E12952">
            <v>95.872756990706833</v>
          </cell>
          <cell r="F12952" t="str">
            <v>Public Apr 25</v>
          </cell>
        </row>
        <row r="12953">
          <cell r="A12953" t="str">
            <v>1SDA066225R1</v>
          </cell>
          <cell r="B12953" t="str">
            <v>ABB</v>
          </cell>
          <cell r="C12953" t="str">
            <v>Accessories</v>
          </cell>
          <cell r="D12953" t="str">
            <v>ACCESSORIES,KIT ES A1 3pcs</v>
          </cell>
          <cell r="E12953">
            <v>145.3266744700845</v>
          </cell>
          <cell r="F12953" t="str">
            <v>Public Apr 25</v>
          </cell>
        </row>
        <row r="12954">
          <cell r="A12954" t="str">
            <v>1SDA066226R1</v>
          </cell>
          <cell r="B12954" t="str">
            <v>ABB</v>
          </cell>
          <cell r="C12954" t="str">
            <v>Accessories</v>
          </cell>
          <cell r="D12954" t="str">
            <v>ACCESSORIES,KIT ES 4pcs A1 4p</v>
          </cell>
          <cell r="E12954">
            <v>193.53085396261866</v>
          </cell>
          <cell r="F12954" t="str">
            <v>Public Apr 25</v>
          </cell>
        </row>
        <row r="12955">
          <cell r="A12955" t="str">
            <v>1SDA066227R1</v>
          </cell>
          <cell r="B12955" t="str">
            <v>ABB</v>
          </cell>
          <cell r="C12955" t="str">
            <v>Accessories</v>
          </cell>
          <cell r="D12955" t="str">
            <v>ACCESSORIES,KIT ES A1 6pcs</v>
          </cell>
          <cell r="E12955">
            <v>290.29628094392797</v>
          </cell>
          <cell r="F12955" t="str">
            <v>Public Apr 25</v>
          </cell>
        </row>
        <row r="12956">
          <cell r="A12956" t="str">
            <v>1SDA066228R1</v>
          </cell>
          <cell r="B12956" t="str">
            <v>ABB</v>
          </cell>
          <cell r="C12956" t="str">
            <v>Accessories</v>
          </cell>
          <cell r="D12956" t="str">
            <v>ACCESSORIES,KIT ES A1 8pcs</v>
          </cell>
          <cell r="E12956">
            <v>386.16903793463484</v>
          </cell>
          <cell r="F12956" t="str">
            <v>Public Apr 25</v>
          </cell>
        </row>
        <row r="12957">
          <cell r="A12957" t="str">
            <v>1SDA066229R1</v>
          </cell>
          <cell r="B12957" t="str">
            <v>ABB</v>
          </cell>
          <cell r="C12957" t="str">
            <v>Accessories</v>
          </cell>
          <cell r="D12957" t="str">
            <v>ACCESSORIES,KIT ES A2 2pcs</v>
          </cell>
          <cell r="E12957">
            <v>162.10887029341114</v>
          </cell>
          <cell r="F12957" t="str">
            <v>Public Apr 25</v>
          </cell>
        </row>
        <row r="12958">
          <cell r="A12958" t="str">
            <v>1SDA066230R1</v>
          </cell>
          <cell r="B12958" t="str">
            <v>ABB</v>
          </cell>
          <cell r="C12958" t="str">
            <v>Accessories</v>
          </cell>
          <cell r="D12958" t="str">
            <v>ACCESSORIES,KIT ES A2 3pcs</v>
          </cell>
          <cell r="E12958">
            <v>246.01984941004471</v>
          </cell>
          <cell r="F12958" t="str">
            <v>Public Apr 25</v>
          </cell>
        </row>
        <row r="12959">
          <cell r="A12959" t="str">
            <v>1SDA066231R1</v>
          </cell>
          <cell r="B12959" t="str">
            <v>ABB</v>
          </cell>
          <cell r="C12959" t="str">
            <v>Accessories</v>
          </cell>
          <cell r="D12959" t="str">
            <v>ACCESSORIES,KIT ES 4pcs A2 4p</v>
          </cell>
          <cell r="E12959">
            <v>216.56173972016273</v>
          </cell>
          <cell r="F12959" t="str">
            <v>Public Apr 25</v>
          </cell>
        </row>
        <row r="12960">
          <cell r="A12960" t="str">
            <v>1SDA066232R1</v>
          </cell>
          <cell r="B12960" t="str">
            <v>ABB</v>
          </cell>
          <cell r="C12960" t="str">
            <v>Accessories</v>
          </cell>
          <cell r="D12960" t="str">
            <v>ACCESSORIES,KIT ES A2 6pcs</v>
          </cell>
          <cell r="E12960">
            <v>491.147028829487</v>
          </cell>
          <cell r="F12960" t="str">
            <v>Public Apr 25</v>
          </cell>
        </row>
        <row r="12961">
          <cell r="A12961" t="str">
            <v>1SDA066233R1</v>
          </cell>
          <cell r="B12961" t="str">
            <v>ABB</v>
          </cell>
          <cell r="C12961" t="str">
            <v>Accessories</v>
          </cell>
          <cell r="D12961" t="str">
            <v>ACCESSORIES,KIT ES A2 8pcs</v>
          </cell>
          <cell r="E12961">
            <v>653.61296711913894</v>
          </cell>
          <cell r="F12961" t="str">
            <v>Public Apr 25</v>
          </cell>
        </row>
        <row r="12962">
          <cell r="A12962" t="str">
            <v>1SDA066234R1</v>
          </cell>
          <cell r="B12962" t="str">
            <v>ABB</v>
          </cell>
          <cell r="C12962" t="str">
            <v>Accessories</v>
          </cell>
          <cell r="D12962" t="str">
            <v>ACCESSORIES,KIT FC CuAl A1 60A 1pcs</v>
          </cell>
          <cell r="E12962">
            <v>58.55915138352298</v>
          </cell>
          <cell r="F12962" t="str">
            <v>Public Apr 25</v>
          </cell>
        </row>
        <row r="12963">
          <cell r="A12963" t="str">
            <v>1SDA066235R1</v>
          </cell>
          <cell r="B12963" t="str">
            <v>ABB</v>
          </cell>
          <cell r="C12963" t="str">
            <v>Accessories</v>
          </cell>
          <cell r="D12963" t="str">
            <v>ACCESSORIES,KIT FC CuAl A1 60A 2pcs</v>
          </cell>
          <cell r="E12963">
            <v>82.661241129790085</v>
          </cell>
          <cell r="F12963" t="str">
            <v>Public Apr 25</v>
          </cell>
        </row>
        <row r="12964">
          <cell r="A12964" t="str">
            <v>1SDA066236R1</v>
          </cell>
          <cell r="B12964" t="str">
            <v>ABB</v>
          </cell>
          <cell r="C12964" t="str">
            <v>Accessories</v>
          </cell>
          <cell r="D12964" t="str">
            <v>ACCESSORIES,KIT FC CuAl A1 60A 3pcs</v>
          </cell>
          <cell r="E12964">
            <v>140.86332451707204</v>
          </cell>
          <cell r="F12964" t="str">
            <v>Public Apr 25</v>
          </cell>
        </row>
        <row r="12965">
          <cell r="A12965" t="str">
            <v>1SDA066237R1</v>
          </cell>
          <cell r="B12965" t="str">
            <v>ABB</v>
          </cell>
          <cell r="C12965" t="str">
            <v>Accessories</v>
          </cell>
          <cell r="D12965" t="str">
            <v>ACCESSORIES,KIT FC CuAl A1 60A 4pcs</v>
          </cell>
          <cell r="E12965">
            <v>165.1439482614596</v>
          </cell>
          <cell r="F12965" t="str">
            <v>Public Apr 25</v>
          </cell>
        </row>
        <row r="12966">
          <cell r="A12966" t="str">
            <v>1SDA066238R1</v>
          </cell>
          <cell r="B12966" t="str">
            <v>ABB</v>
          </cell>
          <cell r="C12966" t="str">
            <v>Accessories</v>
          </cell>
          <cell r="D12966" t="str">
            <v>ACCESSORIES,KIT FC CuAl A1 60A 6pcs</v>
          </cell>
          <cell r="E12966">
            <v>281.90518303226463</v>
          </cell>
          <cell r="F12966" t="str">
            <v>Public Apr 25</v>
          </cell>
        </row>
        <row r="12967">
          <cell r="A12967" t="str">
            <v>1SDA066239R1</v>
          </cell>
          <cell r="B12967" t="str">
            <v>ABB</v>
          </cell>
          <cell r="C12967" t="str">
            <v>Accessories</v>
          </cell>
          <cell r="D12967" t="str">
            <v>ACCESSORIES,KIT FC CuAl A1 60A 8pcs</v>
          </cell>
          <cell r="E12967">
            <v>330.64496451916034</v>
          </cell>
          <cell r="F12967" t="str">
            <v>Public Apr 25</v>
          </cell>
        </row>
        <row r="12968">
          <cell r="A12968" t="str">
            <v>1SDA066240R1</v>
          </cell>
          <cell r="B12968" t="str">
            <v>ABB</v>
          </cell>
          <cell r="C12968" t="str">
            <v>Accessories</v>
          </cell>
          <cell r="D12968" t="str">
            <v>ACCESSORIES,KIT FC CuAl A1 125A 1pcs</v>
          </cell>
          <cell r="E12968">
            <v>58.737685381643466</v>
          </cell>
          <cell r="F12968" t="str">
            <v>Public Apr 25</v>
          </cell>
        </row>
        <row r="12969">
          <cell r="A12969" t="str">
            <v>1SDA066241R1</v>
          </cell>
          <cell r="B12969" t="str">
            <v>ABB</v>
          </cell>
          <cell r="C12969" t="str">
            <v>Accessories</v>
          </cell>
          <cell r="D12969" t="str">
            <v>ACCESSORIES,KIT FC CuAl A1 125A 2pcs</v>
          </cell>
          <cell r="E12969">
            <v>88.909931064007452</v>
          </cell>
          <cell r="F12969" t="str">
            <v>Public Apr 25</v>
          </cell>
        </row>
        <row r="12970">
          <cell r="A12970" t="str">
            <v>1SDA066242R1</v>
          </cell>
          <cell r="B12970" t="str">
            <v>ABB</v>
          </cell>
          <cell r="C12970" t="str">
            <v>Accessories</v>
          </cell>
          <cell r="D12970" t="str">
            <v>ACCESSORIES,KIT FC CuAl A1 125A 3pcs</v>
          </cell>
          <cell r="E12970">
            <v>137.2926445546621</v>
          </cell>
          <cell r="F12970" t="str">
            <v>Public Apr 25</v>
          </cell>
        </row>
        <row r="12971">
          <cell r="A12971" t="str">
            <v>1SDA066243R1</v>
          </cell>
          <cell r="B12971" t="str">
            <v>ABB</v>
          </cell>
          <cell r="C12971" t="str">
            <v>Accessories</v>
          </cell>
          <cell r="D12971" t="str">
            <v>ACCESSORIES,KIT FC CuAl A1 125A 4pcs</v>
          </cell>
          <cell r="E12971">
            <v>177.8198621280149</v>
          </cell>
          <cell r="F12971" t="str">
            <v>Public Apr 25</v>
          </cell>
        </row>
        <row r="12972">
          <cell r="A12972" t="str">
            <v>1SDA066244R1</v>
          </cell>
          <cell r="B12972" t="str">
            <v>ABB</v>
          </cell>
          <cell r="C12972" t="str">
            <v>Accessories</v>
          </cell>
          <cell r="D12972" t="str">
            <v>ACCESSORIES,KIT FC CuAl A1 125A 6pcs</v>
          </cell>
          <cell r="E12972">
            <v>274.22822111308324</v>
          </cell>
          <cell r="F12972" t="str">
            <v>Public Apr 25</v>
          </cell>
        </row>
        <row r="12973">
          <cell r="A12973" t="str">
            <v>1SDA066245R1</v>
          </cell>
          <cell r="B12973" t="str">
            <v>ABB</v>
          </cell>
          <cell r="C12973" t="str">
            <v>Accessories</v>
          </cell>
          <cell r="D12973" t="str">
            <v>ACCESSORIES,KIT FC CuAl A1 125A 8pcs</v>
          </cell>
          <cell r="E12973">
            <v>355.63972425602981</v>
          </cell>
          <cell r="F12973" t="str">
            <v>Public Apr 25</v>
          </cell>
        </row>
        <row r="12974">
          <cell r="A12974" t="str">
            <v>1SDA066246R1</v>
          </cell>
          <cell r="B12974" t="str">
            <v>ABB</v>
          </cell>
          <cell r="C12974" t="str">
            <v>Accessories</v>
          </cell>
          <cell r="D12974" t="str">
            <v>ACCESSORIES,KIT FC CuAl A2 225A 1pcs</v>
          </cell>
          <cell r="E12974">
            <v>115.33296278584102</v>
          </cell>
          <cell r="F12974" t="str">
            <v>Public Apr 25</v>
          </cell>
        </row>
        <row r="12975">
          <cell r="A12975" t="str">
            <v>1SDA066247R1</v>
          </cell>
          <cell r="B12975" t="str">
            <v>ABB</v>
          </cell>
          <cell r="C12975" t="str">
            <v>Accessories</v>
          </cell>
          <cell r="D12975" t="str">
            <v>ACCESSORIES,KIT FC CuAl A2 225A 2pcs</v>
          </cell>
          <cell r="E12975">
            <v>186.21096003967821</v>
          </cell>
          <cell r="F12975" t="str">
            <v>Public Apr 25</v>
          </cell>
        </row>
        <row r="12976">
          <cell r="A12976" t="str">
            <v>1SDA066248R1</v>
          </cell>
          <cell r="B12976" t="str">
            <v>ABB</v>
          </cell>
          <cell r="C12976" t="str">
            <v>Accessories</v>
          </cell>
          <cell r="D12976" t="str">
            <v>ACCESSORIES,KIT FC CuAl A2 225A 3pcs</v>
          </cell>
          <cell r="E12976">
            <v>286.18999898715657</v>
          </cell>
          <cell r="F12976" t="str">
            <v>Public Apr 25</v>
          </cell>
        </row>
        <row r="12977">
          <cell r="A12977" t="str">
            <v>1SDA066249R1</v>
          </cell>
          <cell r="B12977" t="str">
            <v>ABB</v>
          </cell>
          <cell r="C12977" t="str">
            <v>Accessories</v>
          </cell>
          <cell r="D12977" t="str">
            <v>ACCESSORIES,KIT FC CuAl A2 225A 4pcs</v>
          </cell>
          <cell r="E12977">
            <v>372.24338608123605</v>
          </cell>
          <cell r="F12977" t="str">
            <v>Public Apr 25</v>
          </cell>
        </row>
        <row r="12978">
          <cell r="A12978" t="str">
            <v>1SDA066250R1</v>
          </cell>
          <cell r="B12978" t="str">
            <v>ABB</v>
          </cell>
          <cell r="C12978" t="str">
            <v>Accessories</v>
          </cell>
          <cell r="D12978" t="str">
            <v>ACCESSORIES,KIT FC CuAl A2 225A 6pcs</v>
          </cell>
          <cell r="E12978">
            <v>572.02292997807217</v>
          </cell>
          <cell r="F12978" t="str">
            <v>Public Apr 25</v>
          </cell>
        </row>
        <row r="12979">
          <cell r="A12979" t="str">
            <v>1SDA066251R1</v>
          </cell>
          <cell r="B12979" t="str">
            <v>ABB</v>
          </cell>
          <cell r="C12979" t="str">
            <v>Accessories</v>
          </cell>
          <cell r="D12979" t="str">
            <v>ACCESSORIES,KIT FC CuAl A2 225A 8pcs</v>
          </cell>
          <cell r="E12979">
            <v>744.66530616059254</v>
          </cell>
          <cell r="F12979" t="str">
            <v>Public Apr 25</v>
          </cell>
        </row>
        <row r="12980">
          <cell r="A12980" t="str">
            <v>1SDA066252R1</v>
          </cell>
          <cell r="B12980" t="str">
            <v>ABB</v>
          </cell>
          <cell r="C12980" t="str">
            <v>Accessories</v>
          </cell>
          <cell r="D12980" t="str">
            <v>ACCESSORIES,KIT FC CuAl A2 250A 1pcs</v>
          </cell>
          <cell r="E12980">
            <v>117.29683676516646</v>
          </cell>
          <cell r="F12980" t="str">
            <v>Public Apr 25</v>
          </cell>
        </row>
        <row r="12981">
          <cell r="A12981" t="str">
            <v>1SDA066253R1</v>
          </cell>
          <cell r="B12981" t="str">
            <v>ABB</v>
          </cell>
          <cell r="C12981" t="str">
            <v>Accessories</v>
          </cell>
          <cell r="D12981" t="str">
            <v>ACCESSORIES,KIT FC CuAl A2 250A 2pcs</v>
          </cell>
          <cell r="E12981">
            <v>195.31619394382363</v>
          </cell>
          <cell r="F12981" t="str">
            <v>Public Apr 25</v>
          </cell>
        </row>
        <row r="12982">
          <cell r="A12982" t="str">
            <v>1SDA066254R1</v>
          </cell>
          <cell r="B12982" t="str">
            <v>ABB</v>
          </cell>
          <cell r="C12982" t="str">
            <v>Accessories</v>
          </cell>
          <cell r="D12982" t="str">
            <v>ACCESSORIES,KIT FC CuAl A2 250A 3pcs</v>
          </cell>
          <cell r="E12982">
            <v>298.86591285371173</v>
          </cell>
          <cell r="F12982" t="str">
            <v>Public Apr 25</v>
          </cell>
        </row>
        <row r="12983">
          <cell r="A12983" t="str">
            <v>1SDA066255R1</v>
          </cell>
          <cell r="B12983" t="str">
            <v>ABB</v>
          </cell>
          <cell r="C12983" t="str">
            <v>Accessories</v>
          </cell>
          <cell r="D12983" t="str">
            <v>ACCESSORIES,KIT FC CuAl A2 250A 4pcs</v>
          </cell>
          <cell r="E12983">
            <v>390.98945588388813</v>
          </cell>
          <cell r="F12983" t="str">
            <v>Public Apr 25</v>
          </cell>
        </row>
        <row r="12984">
          <cell r="A12984" t="str">
            <v>1SDA066256R1</v>
          </cell>
          <cell r="B12984" t="str">
            <v>ABB</v>
          </cell>
          <cell r="C12984" t="str">
            <v>Accessories</v>
          </cell>
          <cell r="D12984" t="str">
            <v>ACCESSORIES,KIT FC CuAl A2 250A 6pcs</v>
          </cell>
          <cell r="E12984">
            <v>597.73182570742347</v>
          </cell>
          <cell r="F12984" t="str">
            <v>Public Apr 25</v>
          </cell>
        </row>
        <row r="12985">
          <cell r="A12985" t="str">
            <v>1SDA066257R1</v>
          </cell>
          <cell r="B12985" t="str">
            <v>ABB</v>
          </cell>
          <cell r="C12985" t="str">
            <v>Accessories</v>
          </cell>
          <cell r="D12985" t="str">
            <v>ACCESSORIES,KIT FC CuAl A2 250A 8pcs</v>
          </cell>
          <cell r="E12985">
            <v>781.97891176777625</v>
          </cell>
          <cell r="F12985" t="str">
            <v>Public Apr 25</v>
          </cell>
        </row>
        <row r="12986">
          <cell r="A12986" t="str">
            <v>1SDA066848R1</v>
          </cell>
          <cell r="B12986" t="str">
            <v>ABB</v>
          </cell>
          <cell r="C12986" t="str">
            <v>Accessories</v>
          </cell>
          <cell r="D12986" t="str">
            <v>ACCESSORIES,KIT HAMMER HEAD SCREW 15pcs A1-A2 F.LINK</v>
          </cell>
          <cell r="E12986">
            <v>175.18379067913048</v>
          </cell>
          <cell r="F12986" t="str">
            <v>Public Apr 25</v>
          </cell>
        </row>
        <row r="12987">
          <cell r="A12987" t="str">
            <v>1SDA067538R1</v>
          </cell>
          <cell r="B12987" t="str">
            <v>ABB</v>
          </cell>
          <cell r="C12987" t="str">
            <v>Accessories</v>
          </cell>
          <cell r="D12987" t="str">
            <v>ACCESSORIES,KIT DIV.PHASE 3pcs FORMULA LINK</v>
          </cell>
          <cell r="E12987">
            <v>163.51711977391307</v>
          </cell>
          <cell r="F12987" t="str">
            <v>Public Apr 25</v>
          </cell>
        </row>
        <row r="12988">
          <cell r="A12988" t="str">
            <v>1SDA067539R1</v>
          </cell>
          <cell r="B12988" t="str">
            <v>ABB</v>
          </cell>
          <cell r="C12988" t="str">
            <v>Accessories</v>
          </cell>
          <cell r="D12988" t="str">
            <v>ACCESSORIES,KIT COVER MOD. 2pcs L=465mm A1-A2 F.LINK</v>
          </cell>
          <cell r="E12988">
            <v>175.18379067913048</v>
          </cell>
          <cell r="F12988" t="str">
            <v>Public Apr 25</v>
          </cell>
        </row>
        <row r="12989">
          <cell r="A12989" t="str">
            <v>1SDA068740R1</v>
          </cell>
          <cell r="B12989" t="str">
            <v>ABB</v>
          </cell>
          <cell r="C12989" t="str">
            <v>Accessories</v>
          </cell>
          <cell r="D12989" t="str">
            <v>ACCESSORIES,KIT CAP A1 15pcs F.LINK</v>
          </cell>
          <cell r="E12989">
            <v>67.842919285788824</v>
          </cell>
          <cell r="F12989" t="str">
            <v>Public Apr 25</v>
          </cell>
        </row>
        <row r="12990">
          <cell r="A12990" t="str">
            <v>1SDA068741R1</v>
          </cell>
          <cell r="B12990" t="str">
            <v>ABB</v>
          </cell>
          <cell r="C12990" t="str">
            <v>Accessories</v>
          </cell>
          <cell r="D12990" t="str">
            <v>ACCESSORIES,KIT CAP A2 15pcs F.LINK</v>
          </cell>
          <cell r="E12990">
            <v>67.842919285788824</v>
          </cell>
          <cell r="F12990" t="str">
            <v>Public Apr 25</v>
          </cell>
        </row>
        <row r="12991">
          <cell r="A12991" t="str">
            <v>1SDA068744R1</v>
          </cell>
          <cell r="B12991" t="str">
            <v>ABB</v>
          </cell>
          <cell r="C12991" t="str">
            <v>Accessories</v>
          </cell>
          <cell r="D12991" t="str">
            <v>ACCESSORIES,KIT CON. CABLE TERM. x630/800 FORM.LINK</v>
          </cell>
          <cell r="E12991">
            <v>814.82916742194811</v>
          </cell>
          <cell r="F12991" t="str">
            <v>Public Apr 25</v>
          </cell>
        </row>
        <row r="12992">
          <cell r="A12992" t="str">
            <v>1SDA068839R1</v>
          </cell>
          <cell r="B12992" t="str">
            <v>ABB</v>
          </cell>
          <cell r="C12992" t="str">
            <v>Accessories</v>
          </cell>
          <cell r="D12992" t="str">
            <v>ACCESSORIES,KIT CON. CABLE TERM. x 250 A FORM.LINK</v>
          </cell>
          <cell r="E12992">
            <v>334.92978047405234</v>
          </cell>
          <cell r="F12992" t="str">
            <v>Public Apr 25</v>
          </cell>
        </row>
        <row r="12993">
          <cell r="A12993" t="str">
            <v>1SDA068840R1</v>
          </cell>
          <cell r="B12993" t="str">
            <v>ABB</v>
          </cell>
          <cell r="C12993" t="str">
            <v>Accessories</v>
          </cell>
          <cell r="D12993" t="str">
            <v>ACCESSORIES,KIT CON. CABLE TERM. x 400 A FORM.LINK</v>
          </cell>
          <cell r="E12993">
            <v>814.82916742194811</v>
          </cell>
          <cell r="F12993" t="str">
            <v>Public Apr 25</v>
          </cell>
        </row>
        <row r="12994">
          <cell r="A12994" t="str">
            <v>1SDA051357R1</v>
          </cell>
          <cell r="B12994" t="str">
            <v>ABB</v>
          </cell>
          <cell r="C12994" t="str">
            <v>Accessories</v>
          </cell>
          <cell r="D12994" t="str">
            <v>Time delay device for undervoltage release  24...30Va.c./d.c.</v>
          </cell>
          <cell r="E12994">
            <v>1586.0373216208698</v>
          </cell>
          <cell r="F12994" t="str">
            <v>Public Apr 25</v>
          </cell>
        </row>
        <row r="12995">
          <cell r="A12995" t="str">
            <v>1SDA051358R1</v>
          </cell>
          <cell r="B12995" t="str">
            <v>ABB</v>
          </cell>
          <cell r="C12995" t="str">
            <v>Accessories</v>
          </cell>
          <cell r="D12995" t="str">
            <v>Time delay device for undervoltage release  48Va.c./d.c.</v>
          </cell>
          <cell r="E12995">
            <v>1586.0373216208698</v>
          </cell>
          <cell r="F12995" t="str">
            <v>Public Apr 25</v>
          </cell>
        </row>
        <row r="12996">
          <cell r="A12996" t="str">
            <v>1SDA051360R1</v>
          </cell>
          <cell r="B12996" t="str">
            <v>ABB</v>
          </cell>
          <cell r="C12996" t="str">
            <v>Accessories</v>
          </cell>
          <cell r="D12996" t="str">
            <v>Time delay device for undervoltage release  110...125Va.c./d.c.</v>
          </cell>
          <cell r="E12996">
            <v>1586.0373216208698</v>
          </cell>
          <cell r="F12996" t="str">
            <v>Public Apr 25</v>
          </cell>
        </row>
        <row r="12997">
          <cell r="A12997" t="str">
            <v>1SDA066181R1</v>
          </cell>
          <cell r="B12997" t="str">
            <v>ABB</v>
          </cell>
          <cell r="C12997" t="str">
            <v>Accessories</v>
          </cell>
          <cell r="D12997" t="str">
            <v>LTC A1 3p TERMINAL COVERS LOW 2pcs</v>
          </cell>
          <cell r="E12997">
            <v>45.883237516967704</v>
          </cell>
          <cell r="F12997" t="str">
            <v>Public Apr 25</v>
          </cell>
        </row>
        <row r="12998">
          <cell r="A12998" t="str">
            <v>1SDA066182R1</v>
          </cell>
          <cell r="B12998" t="str">
            <v>ABB</v>
          </cell>
          <cell r="C12998" t="str">
            <v>Accessories</v>
          </cell>
          <cell r="D12998" t="str">
            <v>LTC A1 4p TERMINAL COVERS LOW 2pcs</v>
          </cell>
          <cell r="E12998">
            <v>59.987423368486958</v>
          </cell>
          <cell r="F12998" t="str">
            <v>Public Apr 25</v>
          </cell>
        </row>
        <row r="12999">
          <cell r="A12999" t="str">
            <v>1SDA066183R1</v>
          </cell>
          <cell r="B12999" t="str">
            <v>ABB</v>
          </cell>
          <cell r="C12999" t="str">
            <v>Accessories</v>
          </cell>
          <cell r="D12999" t="str">
            <v>LTC A2 3p ERMINAL COVERS LOW 2pcs</v>
          </cell>
          <cell r="E12999">
            <v>151.93243240054284</v>
          </cell>
          <cell r="F12999" t="str">
            <v>Public Apr 25</v>
          </cell>
        </row>
        <row r="13000">
          <cell r="A13000" t="str">
            <v>1SDA066184R1</v>
          </cell>
          <cell r="B13000" t="str">
            <v>ABB</v>
          </cell>
          <cell r="C13000" t="str">
            <v>Accessories</v>
          </cell>
          <cell r="D13000" t="str">
            <v>LTC A2 4p TERMINAL COVERS LOW 2pcs</v>
          </cell>
          <cell r="E13000">
            <v>202.10048587240252</v>
          </cell>
          <cell r="F13000" t="str">
            <v>Public Apr 25</v>
          </cell>
        </row>
        <row r="13001">
          <cell r="A13001" t="str">
            <v>1SDA066190R1</v>
          </cell>
          <cell r="B13001" t="str">
            <v>ABB</v>
          </cell>
          <cell r="C13001" t="str">
            <v>Accessories</v>
          </cell>
          <cell r="D13001" t="str">
            <v>High Terminal Covers For A1 3P 2Pcs</v>
          </cell>
          <cell r="E13001">
            <v>38.333347260000004</v>
          </cell>
          <cell r="F13001" t="str">
            <v>Public Apr 25</v>
          </cell>
        </row>
        <row r="13002">
          <cell r="A13002" t="str">
            <v>1SDA066185R1</v>
          </cell>
          <cell r="B13002" t="str">
            <v>ABB</v>
          </cell>
          <cell r="C13002" t="str">
            <v>Accessories</v>
          </cell>
          <cell r="D13002" t="str">
            <v>High Terminal Covers For A1 4P 2Pcs</v>
          </cell>
          <cell r="E13002">
            <v>70.699463255716793</v>
          </cell>
          <cell r="F13002" t="str">
            <v>Public Apr 25</v>
          </cell>
        </row>
        <row r="13003">
          <cell r="A13003" t="str">
            <v>1SDA066186R1</v>
          </cell>
          <cell r="B13003" t="str">
            <v>ABB</v>
          </cell>
          <cell r="C13003" t="str">
            <v>Accessories</v>
          </cell>
          <cell r="D13003" t="str">
            <v>High Terminal Covers For A2 3P 2Pcs</v>
          </cell>
          <cell r="E13003">
            <v>178.35546412237642</v>
          </cell>
          <cell r="F13003" t="str">
            <v>Public Apr 25</v>
          </cell>
        </row>
        <row r="13004">
          <cell r="A13004" t="str">
            <v>1SDA066189R1</v>
          </cell>
          <cell r="B13004" t="str">
            <v>ABB</v>
          </cell>
          <cell r="C13004" t="str">
            <v>Accessories</v>
          </cell>
          <cell r="D13004" t="str">
            <v>High Terminal Covers For A2 4P 2Pcs</v>
          </cell>
          <cell r="E13004">
            <v>238.16435349274283</v>
          </cell>
          <cell r="F13004" t="str">
            <v>Public Apr 25</v>
          </cell>
        </row>
        <row r="13005">
          <cell r="A13005" t="str">
            <v>1SDA066673R1</v>
          </cell>
          <cell r="B13005" t="str">
            <v>ABB</v>
          </cell>
          <cell r="C13005" t="str">
            <v>Accessories</v>
          </cell>
          <cell r="D13005" t="str">
            <v>Sealable screws for terminal covers  A1-A2 2pcs</v>
          </cell>
          <cell r="E13005">
            <v>45.704703518847211</v>
          </cell>
          <cell r="F13005" t="str">
            <v>Public Apr 25</v>
          </cell>
        </row>
        <row r="13006">
          <cell r="A13006" t="str">
            <v>1SDA068214R1</v>
          </cell>
          <cell r="B13006" t="str">
            <v>ABB</v>
          </cell>
          <cell r="C13006" t="str">
            <v>Accessories</v>
          </cell>
          <cell r="D13006" t="str">
            <v>Sealable Screws for breaker front cover  A1-A2 2pcs</v>
          </cell>
          <cell r="E13006">
            <v>67.307317291427353</v>
          </cell>
          <cell r="F13006" t="str">
            <v>Public Apr 25</v>
          </cell>
        </row>
        <row r="13007">
          <cell r="A13007" t="str">
            <v>1SDA066191R1</v>
          </cell>
          <cell r="B13007" t="str">
            <v>ABB</v>
          </cell>
          <cell r="C13007" t="str">
            <v>Accessories</v>
          </cell>
          <cell r="D13007" t="str">
            <v>PB 50mm 2pcs A1 1p-2p</v>
          </cell>
          <cell r="E13007">
            <v>28.208371703038516</v>
          </cell>
          <cell r="F13007" t="str">
            <v>Public Apr 25</v>
          </cell>
        </row>
        <row r="13008">
          <cell r="A13008" t="str">
            <v>1SDA066192R1</v>
          </cell>
          <cell r="B13008" t="str">
            <v>ABB</v>
          </cell>
          <cell r="C13008" t="str">
            <v>Accessories</v>
          </cell>
          <cell r="D13008" t="str">
            <v>PB 80mm 2pcs A2 1p-2p</v>
          </cell>
          <cell r="E13008">
            <v>104.79945689673167</v>
          </cell>
          <cell r="F13008" t="str">
            <v>Public Apr 25</v>
          </cell>
        </row>
        <row r="13009">
          <cell r="A13009" t="str">
            <v>1SDA066193R1</v>
          </cell>
          <cell r="B13009" t="str">
            <v>ABB</v>
          </cell>
          <cell r="C13009" t="str">
            <v>Accessories</v>
          </cell>
          <cell r="D13009" t="str">
            <v>PB 100mm 2pcs A1-A2 1p-2p</v>
          </cell>
          <cell r="E13009">
            <v>28.208371703038516</v>
          </cell>
          <cell r="F13009" t="str">
            <v>Public Apr 25</v>
          </cell>
        </row>
        <row r="13010">
          <cell r="A13010" t="str">
            <v>1SDA066194R1</v>
          </cell>
          <cell r="B13010" t="str">
            <v>ABB</v>
          </cell>
          <cell r="C13010" t="str">
            <v>Accessories</v>
          </cell>
          <cell r="D13010" t="str">
            <v>PB 50mm 4pcs A1 3p</v>
          </cell>
          <cell r="E13010">
            <v>49.989519473739136</v>
          </cell>
          <cell r="F13010" t="str">
            <v>Public Apr 25</v>
          </cell>
        </row>
        <row r="13011">
          <cell r="A13011" t="str">
            <v>1SDA066195R1</v>
          </cell>
          <cell r="B13011" t="str">
            <v>ABB</v>
          </cell>
          <cell r="C13011" t="str">
            <v>Accessories</v>
          </cell>
          <cell r="D13011" t="str">
            <v>PB 80mm 4pcs A2 3p</v>
          </cell>
          <cell r="E13011">
            <v>49.989519473739136</v>
          </cell>
          <cell r="F13011" t="str">
            <v>Public Apr 25</v>
          </cell>
        </row>
        <row r="13012">
          <cell r="A13012" t="str">
            <v>1SDA066196R1</v>
          </cell>
          <cell r="B13012" t="str">
            <v>ABB</v>
          </cell>
          <cell r="C13012" t="str">
            <v>Accessories</v>
          </cell>
          <cell r="D13012" t="str">
            <v>PB 100mm 4pcs A1-A2 3p</v>
          </cell>
          <cell r="E13012">
            <v>56.059675409836018</v>
          </cell>
          <cell r="F13012" t="str">
            <v>Public Apr 25</v>
          </cell>
        </row>
        <row r="13013">
          <cell r="A13013" t="str">
            <v>1SDA066197R1</v>
          </cell>
          <cell r="B13013" t="str">
            <v>ABB</v>
          </cell>
          <cell r="C13013" t="str">
            <v>Accessories</v>
          </cell>
          <cell r="D13013" t="str">
            <v>PB 50mm 6pcs A1 4p</v>
          </cell>
          <cell r="E13013">
            <v>83.910979116633541</v>
          </cell>
          <cell r="F13013" t="str">
            <v>Public Apr 25</v>
          </cell>
        </row>
        <row r="13014">
          <cell r="A13014" t="str">
            <v>1SDA066198R1</v>
          </cell>
          <cell r="B13014" t="str">
            <v>ABB</v>
          </cell>
          <cell r="C13014" t="str">
            <v>Accessories</v>
          </cell>
          <cell r="D13014" t="str">
            <v>PB 80mm 6pcs A2 4p</v>
          </cell>
          <cell r="E13014">
            <v>83.910979116633541</v>
          </cell>
          <cell r="F13014" t="str">
            <v>Public Apr 25</v>
          </cell>
        </row>
        <row r="13015">
          <cell r="A13015" t="str">
            <v>1SDA066199R1</v>
          </cell>
          <cell r="B13015" t="str">
            <v>ABB</v>
          </cell>
          <cell r="C13015" t="str">
            <v>Accessories</v>
          </cell>
          <cell r="D13015" t="str">
            <v>PB 100mm 6pcs A1-A2 4p</v>
          </cell>
          <cell r="E13015">
            <v>83.910979116633541</v>
          </cell>
          <cell r="F13015" t="str">
            <v>Public Apr 25</v>
          </cell>
        </row>
        <row r="13016">
          <cell r="A13016" t="str">
            <v>1SDA066154R1</v>
          </cell>
          <cell r="B13016" t="str">
            <v>ABB</v>
          </cell>
          <cell r="C13016" t="str">
            <v>ROTARY HANDLE</v>
          </cell>
          <cell r="D13016" t="str">
            <v>DIRECT ROTARY HANDLE , RHD A1-A2 STAND. DIRECT</v>
          </cell>
          <cell r="E13016">
            <v>484.71980489714906</v>
          </cell>
          <cell r="F13016" t="str">
            <v>Public Apr 25</v>
          </cell>
        </row>
        <row r="13017">
          <cell r="A13017" t="str">
            <v>1SDA066156R1</v>
          </cell>
          <cell r="B13017" t="str">
            <v>ABB</v>
          </cell>
          <cell r="C13017" t="str">
            <v>ROTARY HANDLE</v>
          </cell>
          <cell r="D13017" t="str">
            <v>DIRECT ROTARY HANDLE ,RHD_EM A1-A2 EMER. DIRECT</v>
          </cell>
          <cell r="E13017">
            <v>484.71980489714906</v>
          </cell>
          <cell r="F13017" t="str">
            <v>Public Apr 25</v>
          </cell>
        </row>
        <row r="13018">
          <cell r="A13018" t="str">
            <v>1SDA066155R1</v>
          </cell>
          <cell r="B13018" t="str">
            <v>ABB</v>
          </cell>
          <cell r="C13018" t="str">
            <v>ROTARY HANDLE</v>
          </cell>
          <cell r="D13018" t="str">
            <v>DIRECT ROTARY HANDLE ,RHD A3 F/P STAND. DIRECT</v>
          </cell>
          <cell r="E13018">
            <v>769.83859989558266</v>
          </cell>
          <cell r="F13018" t="str">
            <v>Public Apr 25</v>
          </cell>
        </row>
        <row r="13019">
          <cell r="A13019" t="str">
            <v>1SDA066157R1</v>
          </cell>
          <cell r="B13019" t="str">
            <v>ABB</v>
          </cell>
          <cell r="C13019" t="str">
            <v>ROTARY HANDLE</v>
          </cell>
          <cell r="D13019" t="str">
            <v>DIRECT ROTARY HANDLE ,RHD_EM A3 F/P EMER. DIRECT</v>
          </cell>
          <cell r="E13019">
            <v>769.83859989558266</v>
          </cell>
          <cell r="F13019" t="str">
            <v>Public Apr 25</v>
          </cell>
        </row>
        <row r="13020">
          <cell r="A13020" t="str">
            <v>1SDA066158R1</v>
          </cell>
          <cell r="B13020" t="str">
            <v>ABB</v>
          </cell>
          <cell r="C13020" t="str">
            <v>ROTARY HANDLE</v>
          </cell>
          <cell r="D13020" t="str">
            <v>TRANSMITTED  ROTARY HANDLE ,RHE A1-A2 STAND. RETURNED</v>
          </cell>
          <cell r="E13020">
            <v>500.43079673175299</v>
          </cell>
          <cell r="F13020" t="str">
            <v>Public Apr 25</v>
          </cell>
        </row>
        <row r="13021">
          <cell r="A13021" t="str">
            <v>1SDA066160R1</v>
          </cell>
          <cell r="B13021" t="str">
            <v>ABB</v>
          </cell>
          <cell r="C13021" t="str">
            <v>ROTARY HANDLE</v>
          </cell>
          <cell r="D13021" t="str">
            <v>TRANSMITTED  ROTARY HANDLE ,RHE_EM A1-A2 &gt;EMER. RETURNED</v>
          </cell>
          <cell r="E13021">
            <v>569.52345400438514</v>
          </cell>
          <cell r="F13021" t="str">
            <v>Public Apr 25</v>
          </cell>
        </row>
        <row r="13022">
          <cell r="A13022" t="str">
            <v>1SDA066162R1</v>
          </cell>
          <cell r="B13022" t="str">
            <v>ABB</v>
          </cell>
          <cell r="C13022" t="str">
            <v>ROTARY HANDLE</v>
          </cell>
          <cell r="D13022" t="str">
            <v>RHE_B A1-A2 SIDEB.R.DIST.ADJ.ROT.HAND</v>
          </cell>
          <cell r="E13022">
            <v>199.2439419024746</v>
          </cell>
          <cell r="F13022" t="str">
            <v>Public Apr 25</v>
          </cell>
        </row>
        <row r="13023">
          <cell r="A13023" t="str">
            <v>1SDA066165R1</v>
          </cell>
          <cell r="B13023" t="str">
            <v>ABB</v>
          </cell>
          <cell r="C13023" t="str">
            <v>ROTARY HANDLE</v>
          </cell>
          <cell r="D13023" t="str">
            <v>TRANSMITTED  ROTARY HANDLE ,RHE_H A1-A2 HANDLE R.D.ADJ.ROT.HAN</v>
          </cell>
          <cell r="E13023">
            <v>284.76172700219257</v>
          </cell>
          <cell r="F13023" t="str">
            <v>Public Apr 25</v>
          </cell>
        </row>
        <row r="13024">
          <cell r="A13024" t="str">
            <v>1SDA066166R1</v>
          </cell>
          <cell r="B13024" t="str">
            <v>ABB</v>
          </cell>
          <cell r="C13024" t="str">
            <v>ROTARY HANDLE</v>
          </cell>
          <cell r="D13024" t="str">
            <v>RHE_H A1-A2 HAND.EME.R.D.ADJ.ROT.HAN</v>
          </cell>
          <cell r="E13024">
            <v>284.76172700219257</v>
          </cell>
          <cell r="F13024" t="str">
            <v>Public Apr 25</v>
          </cell>
        </row>
        <row r="13025">
          <cell r="A13025" t="str">
            <v>1SDA066159R1</v>
          </cell>
          <cell r="B13025" t="str">
            <v>ABB</v>
          </cell>
          <cell r="C13025" t="str">
            <v>ROTARY HANDLE</v>
          </cell>
          <cell r="D13025" t="str">
            <v>TRANSMITTED  ROTARY HANDLE ,RHE A3 F/P STAND. RETURNED</v>
          </cell>
          <cell r="E13025">
            <v>745.55797615119502</v>
          </cell>
          <cell r="F13025" t="str">
            <v>Public Apr 25</v>
          </cell>
        </row>
        <row r="13026">
          <cell r="A13026" t="str">
            <v>1SDA066161R1</v>
          </cell>
          <cell r="B13026" t="str">
            <v>ABB</v>
          </cell>
          <cell r="C13026" t="str">
            <v>ROTARY HANDLE</v>
          </cell>
          <cell r="D13026" t="str">
            <v>TRANSMITTED  ROTARY HANDLE ,RHE_EM A3 F/P EMER. RETURNED</v>
          </cell>
          <cell r="E13026">
            <v>857.85586096898749</v>
          </cell>
          <cell r="F13026" t="str">
            <v>Public Apr 25</v>
          </cell>
        </row>
        <row r="13027">
          <cell r="A13027" t="str">
            <v>1SDA066163R1</v>
          </cell>
          <cell r="B13027" t="str">
            <v>ABB</v>
          </cell>
          <cell r="C13027" t="str">
            <v>ROTARY HANDLE</v>
          </cell>
          <cell r="D13027" t="str">
            <v>TRANSMITTED  ROTARY HANDLE ,RHE_B A3 F/P SIDEB.R.DIST.ADJ.ROT.HAN</v>
          </cell>
          <cell r="E13027">
            <v>300.29418483867579</v>
          </cell>
          <cell r="F13027" t="str">
            <v>Public Apr 25</v>
          </cell>
        </row>
        <row r="13028">
          <cell r="A13028" t="str">
            <v>1SDA066164R1</v>
          </cell>
          <cell r="B13028" t="str">
            <v>ABB</v>
          </cell>
          <cell r="C13028" t="str">
            <v>ROTARY HANDLE</v>
          </cell>
          <cell r="D13028" t="str">
            <v>RHE_S A1..A3 500MM ROD R.D.ADJ.ROT.HAN</v>
          </cell>
          <cell r="E13028">
            <v>85.160717103477054</v>
          </cell>
          <cell r="F13028" t="str">
            <v>Public Apr 25</v>
          </cell>
        </row>
        <row r="13029">
          <cell r="A13029" t="str">
            <v>1SDA066167R1</v>
          </cell>
          <cell r="B13029" t="str">
            <v>ABB</v>
          </cell>
          <cell r="C13029" t="str">
            <v>ROTARY HANDLE</v>
          </cell>
          <cell r="D13029" t="str">
            <v>RHE_H A3 HANDLE R.D.ADJ.ROT.HAN</v>
          </cell>
          <cell r="E13029">
            <v>429.1957314816745</v>
          </cell>
          <cell r="F13029" t="str">
            <v>Public Apr 25</v>
          </cell>
        </row>
        <row r="13030">
          <cell r="A13030" t="str">
            <v>1SDA066168R1</v>
          </cell>
          <cell r="B13030" t="str">
            <v>ABB</v>
          </cell>
          <cell r="C13030" t="str">
            <v>ROTARY HANDLE</v>
          </cell>
          <cell r="D13030" t="str">
            <v>RHE_H A3 HAND.EME.R.D.ADJ.ROT.HAN</v>
          </cell>
          <cell r="E13030">
            <v>429.1957314816745</v>
          </cell>
          <cell r="F13030" t="str">
            <v>Public Apr 25</v>
          </cell>
        </row>
        <row r="13031">
          <cell r="A13031" t="str">
            <v>1SDA066180R1</v>
          </cell>
          <cell r="B13031" t="str">
            <v>ABB</v>
          </cell>
          <cell r="C13031" t="str">
            <v>Accessories</v>
          </cell>
          <cell r="D13031" t="str">
            <v>ACCESSORIES,KIT DIN50022 A1-A2 PLATE DIN</v>
          </cell>
          <cell r="E13031">
            <v>41.598421562075792</v>
          </cell>
          <cell r="F13031" t="str">
            <v>Public Apr 25</v>
          </cell>
        </row>
        <row r="13032">
          <cell r="A13032" t="str">
            <v>1SDA066179R1</v>
          </cell>
          <cell r="B13032" t="str">
            <v>ABB</v>
          </cell>
          <cell r="C13032" t="str">
            <v>Accessories</v>
          </cell>
          <cell r="D13032" t="str">
            <v>Front For Lever Operating Mech. / locks A3 F/P</v>
          </cell>
          <cell r="E13032">
            <v>388.31144591208073</v>
          </cell>
          <cell r="F13032" t="str">
            <v>Public Apr 25</v>
          </cell>
        </row>
        <row r="13033">
          <cell r="A13033" t="str">
            <v>1SDA066259R1</v>
          </cell>
          <cell r="B13033" t="str">
            <v>ABB</v>
          </cell>
          <cell r="C13033" t="str">
            <v>Accessories</v>
          </cell>
          <cell r="D13033" t="str">
            <v>PLL A1-A2 REM.PADLOCKS DEVICE OPEN 3p-4p</v>
          </cell>
          <cell r="E13033">
            <v>46.597373509449689</v>
          </cell>
          <cell r="F13033" t="str">
            <v>Public Apr 25</v>
          </cell>
        </row>
        <row r="13034">
          <cell r="A13034" t="str">
            <v>1SDA066171R1</v>
          </cell>
          <cell r="B13034" t="str">
            <v>ABB</v>
          </cell>
          <cell r="C13034" t="str">
            <v>Accessories</v>
          </cell>
          <cell r="D13034" t="str">
            <v>PLL A1-A2 PADLOCKS DEVICE OPEN</v>
          </cell>
          <cell r="E13034">
            <v>82.482707131669542</v>
          </cell>
          <cell r="F13034" t="str">
            <v>Public Apr 25</v>
          </cell>
        </row>
        <row r="13035">
          <cell r="A13035" t="str">
            <v>1SDA066172R1</v>
          </cell>
          <cell r="B13035" t="str">
            <v>ABB</v>
          </cell>
          <cell r="C13035" t="str">
            <v>Accessories</v>
          </cell>
          <cell r="D13035" t="str">
            <v>PLL A1-A2 PADLOCKS DEVICE OPEN/CLOSE</v>
          </cell>
          <cell r="E13035">
            <v>65.879045306463354</v>
          </cell>
          <cell r="F13035" t="str">
            <v>Public Apr 25</v>
          </cell>
        </row>
        <row r="13036">
          <cell r="A13036" t="str">
            <v>1SDA066173R1</v>
          </cell>
          <cell r="B13036" t="str">
            <v>ABB</v>
          </cell>
          <cell r="C13036" t="str">
            <v>Accessories</v>
          </cell>
          <cell r="D13036" t="str">
            <v>RHL A1-A2 KEY LOCK RONIS SEVERAL</v>
          </cell>
          <cell r="E13036">
            <v>255.48215131043105</v>
          </cell>
          <cell r="F13036" t="str">
            <v>Public Apr 25</v>
          </cell>
        </row>
        <row r="13037">
          <cell r="A13037" t="str">
            <v>1SDA066174R1</v>
          </cell>
          <cell r="B13037" t="str">
            <v>ABB</v>
          </cell>
          <cell r="C13037" t="str">
            <v>Accessories</v>
          </cell>
          <cell r="D13037" t="str">
            <v>RHL A1-A2 KEY LOCK RONIS EQ. FEL. A</v>
          </cell>
          <cell r="E13037">
            <v>226.38110961679004</v>
          </cell>
          <cell r="F13037" t="str">
            <v>Public Apr 25</v>
          </cell>
        </row>
        <row r="13038">
          <cell r="A13038" t="str">
            <v>1SDA066175R1</v>
          </cell>
          <cell r="B13038" t="str">
            <v>ABB</v>
          </cell>
          <cell r="C13038" t="str">
            <v>Accessories</v>
          </cell>
          <cell r="D13038" t="str">
            <v>RHL A1-A2 KEY LOCK RONIS EQ. FEL. B</v>
          </cell>
          <cell r="E13038">
            <v>226.38110961679004</v>
          </cell>
          <cell r="F13038" t="str">
            <v>Public Apr 25</v>
          </cell>
        </row>
        <row r="13039">
          <cell r="A13039" t="str">
            <v>1SDA066176R1</v>
          </cell>
          <cell r="B13039" t="str">
            <v>ABB</v>
          </cell>
          <cell r="C13039" t="str">
            <v>Accessories</v>
          </cell>
          <cell r="D13039" t="str">
            <v>RHL A1-A2 KEY LOCK RONIS EQ. FEL C</v>
          </cell>
          <cell r="E13039">
            <v>226.38110961679004</v>
          </cell>
          <cell r="F13039" t="str">
            <v>Public Apr 25</v>
          </cell>
        </row>
        <row r="13040">
          <cell r="A13040" t="str">
            <v>1SDA066177R1</v>
          </cell>
          <cell r="B13040" t="str">
            <v>ABB</v>
          </cell>
          <cell r="C13040" t="str">
            <v>Accessories</v>
          </cell>
          <cell r="D13040" t="str">
            <v>RHL A1-A2 KEY LOCK RONIS EQ. FEL. D</v>
          </cell>
          <cell r="E13040">
            <v>226.38110961679004</v>
          </cell>
          <cell r="F13040" t="str">
            <v>Public Apr 25</v>
          </cell>
        </row>
        <row r="13041">
          <cell r="A13041" t="str">
            <v>1SDA066178R1</v>
          </cell>
          <cell r="B13041" t="str">
            <v>ABB</v>
          </cell>
          <cell r="C13041" t="str">
            <v>Accessories</v>
          </cell>
          <cell r="D13041" t="str">
            <v>RHL A1-A2 KEY LOCK RONIS SEVERAL OP/CL</v>
          </cell>
          <cell r="E13041">
            <v>226.38110961679004</v>
          </cell>
          <cell r="F13041" t="str">
            <v>Public Apr 25</v>
          </cell>
        </row>
        <row r="13042">
          <cell r="A13042" t="str">
            <v>1SDA066133R1</v>
          </cell>
          <cell r="B13042" t="str">
            <v>ABB</v>
          </cell>
          <cell r="C13042" t="str">
            <v>Accessories</v>
          </cell>
          <cell r="D13042" t="str">
            <v>SOR-C A1-A2 12 Vdc</v>
          </cell>
          <cell r="E13042">
            <v>474.5433670042807</v>
          </cell>
          <cell r="F13042" t="str">
            <v>Public Apr 25</v>
          </cell>
        </row>
        <row r="13043">
          <cell r="A13043" t="str">
            <v>1SDA066134R1</v>
          </cell>
          <cell r="B13043" t="str">
            <v>ABB</v>
          </cell>
          <cell r="C13043" t="str">
            <v>Accessories</v>
          </cell>
          <cell r="D13043" t="str">
            <v>SOR-C A1-A2 24-30 Vac/dc</v>
          </cell>
          <cell r="E13043">
            <v>542.38628629006951</v>
          </cell>
          <cell r="F13043" t="str">
            <v>Public Apr 25</v>
          </cell>
        </row>
        <row r="13044">
          <cell r="A13044" t="str">
            <v>1SDA066135R1</v>
          </cell>
          <cell r="B13044" t="str">
            <v>ABB</v>
          </cell>
          <cell r="C13044" t="str">
            <v>Accessories</v>
          </cell>
          <cell r="D13044" t="str">
            <v>SOR-C A1-A2 48-60 Vac/dc</v>
          </cell>
          <cell r="E13044">
            <v>483.29153291218518</v>
          </cell>
          <cell r="F13044" t="str">
            <v>Public Apr 25</v>
          </cell>
        </row>
        <row r="13045">
          <cell r="A13045" t="str">
            <v>1SDA066136R1</v>
          </cell>
          <cell r="B13045" t="str">
            <v>ABB</v>
          </cell>
          <cell r="C13045" t="str">
            <v>Accessories</v>
          </cell>
          <cell r="D13045" t="str">
            <v>SOR-C A1-A2 110-127Vac-110-125Vdc</v>
          </cell>
          <cell r="E13045">
            <v>374.74286205492308</v>
          </cell>
          <cell r="F13045" t="str">
            <v>Public Apr 25</v>
          </cell>
        </row>
        <row r="13046">
          <cell r="A13046" t="str">
            <v>1SDA066137R1</v>
          </cell>
          <cell r="B13046" t="str">
            <v>ABB</v>
          </cell>
          <cell r="C13046" t="str">
            <v>SHUNT TRIP</v>
          </cell>
          <cell r="D13046" t="str">
            <v>Shunt Opening Release 220-240V For A1-A2</v>
          </cell>
          <cell r="E13046">
            <v>370.10097810379006</v>
          </cell>
          <cell r="F13046" t="str">
            <v>Public Apr 25</v>
          </cell>
        </row>
        <row r="13047">
          <cell r="A13047" t="str">
            <v>1SDA066138R1</v>
          </cell>
          <cell r="B13047" t="str">
            <v>ABB</v>
          </cell>
          <cell r="C13047" t="str">
            <v>Accessories</v>
          </cell>
          <cell r="D13047" t="str">
            <v>SOR-C A1-A2 380-440 Vac</v>
          </cell>
          <cell r="E13047">
            <v>483.29153291218518</v>
          </cell>
          <cell r="F13047" t="str">
            <v>Public Apr 25</v>
          </cell>
        </row>
        <row r="13048">
          <cell r="A13048" t="str">
            <v>1SDA066141R1</v>
          </cell>
          <cell r="B13048" t="str">
            <v>ABB</v>
          </cell>
          <cell r="C13048" t="str">
            <v>Accessories</v>
          </cell>
          <cell r="D13048" t="str">
            <v>SOR-C A1-A2 480-525 Vac</v>
          </cell>
          <cell r="E13048">
            <v>474.5433670042807</v>
          </cell>
          <cell r="F13048" t="str">
            <v>Public Apr 25</v>
          </cell>
        </row>
        <row r="13049">
          <cell r="A13049" t="str">
            <v>1SDA066143R1</v>
          </cell>
          <cell r="B13049" t="str">
            <v>ABB</v>
          </cell>
          <cell r="C13049" t="str">
            <v>Accessories</v>
          </cell>
          <cell r="D13049" t="str">
            <v>UVR-C A1-A2 24-30 Vac/dc</v>
          </cell>
          <cell r="E13049">
            <v>664.68207500260996</v>
          </cell>
          <cell r="F13049" t="str">
            <v>Public Apr 25</v>
          </cell>
        </row>
        <row r="13050">
          <cell r="A13050" t="str">
            <v>1SDA066144R1</v>
          </cell>
          <cell r="B13050" t="str">
            <v>ABB</v>
          </cell>
          <cell r="C13050" t="str">
            <v>Accessories</v>
          </cell>
          <cell r="D13050" t="str">
            <v>UVR-C A1-A2 48 Vac/dc</v>
          </cell>
          <cell r="E13050">
            <v>664.68207500260996</v>
          </cell>
          <cell r="F13050" t="str">
            <v>Public Apr 25</v>
          </cell>
        </row>
        <row r="13051">
          <cell r="A13051" t="str">
            <v>1SDA066145R1</v>
          </cell>
          <cell r="B13051" t="str">
            <v>ABB</v>
          </cell>
          <cell r="C13051" t="str">
            <v>Accessories</v>
          </cell>
          <cell r="D13051" t="str">
            <v>UVR-C A1-A2 110-127Vac-110-125Vdc</v>
          </cell>
          <cell r="E13051">
            <v>658.43338506839268</v>
          </cell>
          <cell r="F13051" t="str">
            <v>Public Apr 25</v>
          </cell>
        </row>
        <row r="13052">
          <cell r="A13052" t="str">
            <v>1SDA066146R1</v>
          </cell>
          <cell r="B13052" t="str">
            <v>ABB</v>
          </cell>
          <cell r="C13052" t="str">
            <v>Accessories</v>
          </cell>
          <cell r="D13052" t="str">
            <v>UVR-C A1-A2 220-240Vac-220-250Vdc</v>
          </cell>
          <cell r="E13052">
            <v>658.43338506839268</v>
          </cell>
          <cell r="F13052" t="str">
            <v>Public Apr 25</v>
          </cell>
        </row>
        <row r="13053">
          <cell r="A13053" t="str">
            <v>1SDA066147R1</v>
          </cell>
          <cell r="B13053" t="str">
            <v>ABB</v>
          </cell>
          <cell r="C13053" t="str">
            <v>Accessories</v>
          </cell>
          <cell r="D13053" t="str">
            <v>UVR-C A1-A2 380-440 Vac</v>
          </cell>
          <cell r="E13053">
            <v>652.54176313041603</v>
          </cell>
          <cell r="F13053" t="str">
            <v>Public Apr 25</v>
          </cell>
        </row>
        <row r="13054">
          <cell r="A13054" t="str">
            <v>1SDA066148R1</v>
          </cell>
          <cell r="B13054" t="str">
            <v>ABB</v>
          </cell>
          <cell r="C13054" t="str">
            <v>Accessories</v>
          </cell>
          <cell r="D13054" t="str">
            <v>UVR-C A1-A2 480-525 Vac</v>
          </cell>
          <cell r="E13054">
            <v>664.68207500260996</v>
          </cell>
          <cell r="F13054" t="str">
            <v>Public Apr 25</v>
          </cell>
        </row>
        <row r="13055">
          <cell r="A13055" t="str">
            <v>1SDA066151R1</v>
          </cell>
          <cell r="B13055" t="str">
            <v>ABB</v>
          </cell>
          <cell r="C13055" t="str">
            <v>Accessories</v>
          </cell>
          <cell r="D13055" t="str">
            <v>AUX-C 1Q+1SY 250 Va.c./d.c. A1 2p</v>
          </cell>
          <cell r="E13055">
            <v>432.23080944972304</v>
          </cell>
          <cell r="F13055" t="str">
            <v>Public Apr 25</v>
          </cell>
        </row>
        <row r="13056">
          <cell r="A13056" t="str">
            <v>1SDA066149R1</v>
          </cell>
          <cell r="B13056" t="str">
            <v>ABB</v>
          </cell>
          <cell r="C13056" t="str">
            <v>Accessories</v>
          </cell>
          <cell r="D13056" t="str">
            <v>AUX-C 1Q+1SY 250 Va.c./d.c. A1-A2 3p-4p</v>
          </cell>
          <cell r="E13056">
            <v>290.653348940169</v>
          </cell>
          <cell r="F13056" t="str">
            <v>Public Apr 25</v>
          </cell>
        </row>
        <row r="13057">
          <cell r="A13057" t="str">
            <v>1SDA066150R1</v>
          </cell>
          <cell r="B13057" t="str">
            <v>ABB</v>
          </cell>
          <cell r="C13057" t="str">
            <v>Accessories</v>
          </cell>
          <cell r="D13057" t="str">
            <v>AUX-C 2Q+1SY 250 Va.c/d.c. A1-A2 3p-4p</v>
          </cell>
          <cell r="E13057">
            <v>548.45644222616647</v>
          </cell>
          <cell r="F13057" t="str">
            <v>Public Apr 25</v>
          </cell>
        </row>
        <row r="13058">
          <cell r="A13058" t="str">
            <v>1SDA066152R1</v>
          </cell>
          <cell r="B13058" t="str">
            <v>ABB</v>
          </cell>
          <cell r="C13058" t="str">
            <v>Accessories</v>
          </cell>
          <cell r="D13058" t="str">
            <v>AUX-C 2Q+1SY 250 V A2 2p</v>
          </cell>
          <cell r="E13058">
            <v>548.45644222616647</v>
          </cell>
          <cell r="F13058" t="str">
            <v>Public Apr 25</v>
          </cell>
        </row>
        <row r="13059">
          <cell r="A13059" t="str">
            <v>1SDA066153R1</v>
          </cell>
          <cell r="B13059" t="str">
            <v>ABB</v>
          </cell>
          <cell r="C13059" t="str">
            <v>Accessories</v>
          </cell>
          <cell r="D13059" t="str">
            <v>AUE 2 CONTACTS x RHx A1-A2</v>
          </cell>
          <cell r="E13059">
            <v>412.05646766210685</v>
          </cell>
          <cell r="F13059" t="str">
            <v>Public Apr 25</v>
          </cell>
        </row>
        <row r="13060">
          <cell r="A13060" t="str">
            <v>1SDA066822R1</v>
          </cell>
          <cell r="B13060" t="str">
            <v>ABB</v>
          </cell>
          <cell r="C13060" t="str">
            <v>Accessories</v>
          </cell>
          <cell r="D13060" t="str">
            <v>INCOMING KIT CON. FOR C.BRE.A2 FORM.LINK</v>
          </cell>
          <cell r="E13060">
            <v>106.94186487417768</v>
          </cell>
          <cell r="F13060" t="str">
            <v>Public Apr 25</v>
          </cell>
        </row>
        <row r="13061">
          <cell r="A13061" t="str">
            <v>1SDA066823R1</v>
          </cell>
          <cell r="B13061" t="str">
            <v>ABB</v>
          </cell>
          <cell r="C13061" t="str">
            <v>Accessories</v>
          </cell>
          <cell r="D13061" t="str">
            <v>INCOMING KIT CON. FOR C.BRE.A3 FORM.LINK</v>
          </cell>
          <cell r="E13061">
            <v>205.3140978385714</v>
          </cell>
          <cell r="F13061" t="str">
            <v>Public Apr 25</v>
          </cell>
        </row>
        <row r="13062">
          <cell r="A13062" t="str">
            <v>1SDA066824R1</v>
          </cell>
          <cell r="B13062" t="str">
            <v>ABB</v>
          </cell>
          <cell r="C13062" t="str">
            <v>Accessories</v>
          </cell>
          <cell r="D13062" t="str">
            <v>INCOMING KIT CON. FOR C.BRE.T6 FORM.LINK</v>
          </cell>
          <cell r="E13062">
            <v>483.11299891406446</v>
          </cell>
          <cell r="F13062" t="str">
            <v>Public Apr 25</v>
          </cell>
        </row>
        <row r="13063">
          <cell r="A13063" t="str">
            <v>1SDA066841R1</v>
          </cell>
          <cell r="B13063" t="str">
            <v>ABB</v>
          </cell>
          <cell r="C13063" t="str">
            <v>Accessories</v>
          </cell>
          <cell r="D13063" t="str">
            <v>OUTGOING KIT CONN. x C. BR. A1 FORM.LINK</v>
          </cell>
          <cell r="E13063">
            <v>112.11935081967204</v>
          </cell>
          <cell r="F13063" t="str">
            <v>Public Apr 25</v>
          </cell>
        </row>
        <row r="13064">
          <cell r="A13064" t="str">
            <v>1SDA066842R1</v>
          </cell>
          <cell r="B13064" t="str">
            <v>ABB</v>
          </cell>
          <cell r="C13064" t="str">
            <v>Accessories</v>
          </cell>
          <cell r="D13064" t="str">
            <v>OUTGOING KIT CONN. x C. BR. A2 FORM.LINK</v>
          </cell>
          <cell r="E13064">
            <v>134.25756658661368</v>
          </cell>
          <cell r="F13064" t="str">
            <v>Public Apr 25</v>
          </cell>
        </row>
        <row r="13065">
          <cell r="A13065" t="str">
            <v>1SDA066825R1</v>
          </cell>
          <cell r="B13065" t="str">
            <v>ABB</v>
          </cell>
          <cell r="C13065" t="str">
            <v>Accessories</v>
          </cell>
          <cell r="D13065" t="str">
            <v>Formula Link frame 250A F1 for A1-A2</v>
          </cell>
          <cell r="E13065">
            <v>818.39984738435783</v>
          </cell>
          <cell r="F13065" t="str">
            <v>Public Apr 25</v>
          </cell>
        </row>
        <row r="13066">
          <cell r="A13066" t="str">
            <v>1SDA066827R1</v>
          </cell>
          <cell r="B13066" t="str">
            <v>ABB</v>
          </cell>
          <cell r="C13066" t="str">
            <v>Accessories</v>
          </cell>
          <cell r="D13066" t="str">
            <v>Formula Link frame 250A F2 for A1-A2</v>
          </cell>
          <cell r="E13066">
            <v>1008.7142772313044</v>
          </cell>
          <cell r="F13066" t="str">
            <v>Public Apr 25</v>
          </cell>
        </row>
        <row r="13067">
          <cell r="A13067" t="str">
            <v>1SDA066828R1</v>
          </cell>
          <cell r="B13067" t="str">
            <v>ABB</v>
          </cell>
          <cell r="C13067" t="str">
            <v>Accessories</v>
          </cell>
          <cell r="D13067" t="str">
            <v>Formula Link frame 250A F3 for A1-A2</v>
          </cell>
          <cell r="E13067">
            <v>1089.0573885350311</v>
          </cell>
          <cell r="F13067" t="str">
            <v>Public Apr 25</v>
          </cell>
        </row>
        <row r="13068">
          <cell r="A13068" t="str">
            <v>1SDA066829R1</v>
          </cell>
          <cell r="B13068" t="str">
            <v>ABB</v>
          </cell>
          <cell r="C13068" t="str">
            <v>Accessories</v>
          </cell>
          <cell r="D13068" t="str">
            <v>Formula Link frame 250A F4 for A1-A2</v>
          </cell>
          <cell r="E13068">
            <v>1229.0280430615007</v>
          </cell>
          <cell r="F13068" t="str">
            <v>Public Apr 25</v>
          </cell>
        </row>
        <row r="13069">
          <cell r="A13069" t="str">
            <v>1SDA066830R1</v>
          </cell>
          <cell r="B13069" t="str">
            <v>ABB</v>
          </cell>
          <cell r="C13069" t="str">
            <v>Accessories</v>
          </cell>
          <cell r="D13069" t="str">
            <v>Formula Link frame 250A F5 for A1-A2</v>
          </cell>
          <cell r="E13069">
            <v>1376.3185915109109</v>
          </cell>
          <cell r="F13069" t="str">
            <v>Public Apr 25</v>
          </cell>
        </row>
        <row r="13070">
          <cell r="A13070" t="str">
            <v>1SDA066831R1</v>
          </cell>
          <cell r="B13070" t="str">
            <v>ABB</v>
          </cell>
          <cell r="C13070" t="str">
            <v>Accessories</v>
          </cell>
          <cell r="D13070" t="str">
            <v>Formula Link frame 400A F1 for A1-A2</v>
          </cell>
          <cell r="E13070">
            <v>1460.9585360217393</v>
          </cell>
          <cell r="F13070" t="str">
            <v>Public Apr 25</v>
          </cell>
        </row>
        <row r="13071">
          <cell r="A13071" t="str">
            <v>1SDA066832R1</v>
          </cell>
          <cell r="B13071" t="str">
            <v>ABB</v>
          </cell>
          <cell r="C13071" t="str">
            <v>Accessories</v>
          </cell>
          <cell r="D13071" t="str">
            <v>Formula Link frame 400A F2 for A1-A2</v>
          </cell>
          <cell r="E13071">
            <v>2080.289469688696</v>
          </cell>
          <cell r="F13071" t="str">
            <v>Public Apr 25</v>
          </cell>
        </row>
        <row r="13072">
          <cell r="A13072" t="str">
            <v>1SDA066833R1</v>
          </cell>
          <cell r="B13072" t="str">
            <v>ABB</v>
          </cell>
          <cell r="C13072" t="str">
            <v>Accessories</v>
          </cell>
          <cell r="D13072" t="str">
            <v>Formula Link frame 400A F3 for A1-A2</v>
          </cell>
          <cell r="E13072">
            <v>2113.5834450391308</v>
          </cell>
          <cell r="F13072" t="str">
            <v>Public Apr 25</v>
          </cell>
        </row>
        <row r="13073">
          <cell r="A13073" t="str">
            <v>1SDA066834R1</v>
          </cell>
          <cell r="B13073" t="str">
            <v>ABB</v>
          </cell>
          <cell r="C13073" t="str">
            <v>Accessories</v>
          </cell>
          <cell r="D13073" t="str">
            <v>Formula Link frame 400A F4 for A1-A2</v>
          </cell>
          <cell r="E13073">
            <v>2116.2212412730437</v>
          </cell>
          <cell r="F13073" t="str">
            <v>Public Apr 25</v>
          </cell>
        </row>
        <row r="13074">
          <cell r="A13074" t="str">
            <v>1SDA066835R1</v>
          </cell>
          <cell r="B13074" t="str">
            <v>ABB</v>
          </cell>
          <cell r="C13074" t="str">
            <v>Accessories</v>
          </cell>
          <cell r="D13074" t="str">
            <v>Formula Link frame 400A F5 for A1-A2</v>
          </cell>
          <cell r="E13074">
            <v>2132.4154728782614</v>
          </cell>
          <cell r="F13074" t="str">
            <v>Public Apr 25</v>
          </cell>
        </row>
        <row r="13075">
          <cell r="A13075" t="str">
            <v>1SDA066836R1</v>
          </cell>
          <cell r="B13075" t="str">
            <v>ABB</v>
          </cell>
          <cell r="C13075" t="str">
            <v>Accessories</v>
          </cell>
          <cell r="D13075" t="str">
            <v>Formula Link frame 630/800A F1 for A1-A2</v>
          </cell>
          <cell r="E13075">
            <v>1415.9531390936606</v>
          </cell>
          <cell r="F13075" t="str">
            <v>Public Apr 25</v>
          </cell>
        </row>
        <row r="13076">
          <cell r="A13076" t="str">
            <v>1SDA066837R1</v>
          </cell>
          <cell r="B13076" t="str">
            <v>ABB</v>
          </cell>
          <cell r="C13076" t="str">
            <v>Accessories</v>
          </cell>
          <cell r="D13076" t="str">
            <v>Formula Link frame 630/800A F2 for A1-A2</v>
          </cell>
          <cell r="E13076">
            <v>1642.5127827085712</v>
          </cell>
          <cell r="F13076" t="str">
            <v>Public Apr 25</v>
          </cell>
        </row>
        <row r="13077">
          <cell r="A13077" t="str">
            <v>1SDA066838R1</v>
          </cell>
          <cell r="B13077" t="str">
            <v>ABB</v>
          </cell>
          <cell r="C13077" t="str">
            <v>Accessories</v>
          </cell>
          <cell r="D13077" t="str">
            <v>Formula Link frame 630/800A F3 for A1-A2</v>
          </cell>
          <cell r="E13077">
            <v>1884.426350161845</v>
          </cell>
          <cell r="F13077" t="str">
            <v>Public Apr 25</v>
          </cell>
        </row>
        <row r="13078">
          <cell r="A13078" t="str">
            <v>1SDA066839R1</v>
          </cell>
          <cell r="B13078" t="str">
            <v>ABB</v>
          </cell>
          <cell r="C13078" t="str">
            <v>Accessories</v>
          </cell>
          <cell r="D13078" t="str">
            <v>Formula Link frame 630/800A F4 for A1-A2</v>
          </cell>
          <cell r="E13078">
            <v>2125.6257816226366</v>
          </cell>
          <cell r="F13078" t="str">
            <v>Public Apr 25</v>
          </cell>
        </row>
        <row r="13079">
          <cell r="A13079" t="str">
            <v>1SDA066840R1</v>
          </cell>
          <cell r="B13079" t="str">
            <v>ABB</v>
          </cell>
          <cell r="C13079" t="str">
            <v>Accessories</v>
          </cell>
          <cell r="D13079" t="str">
            <v>Formula Link frame 630/800A F5 for A1-A2</v>
          </cell>
          <cell r="E13079">
            <v>2380.7508649368265</v>
          </cell>
          <cell r="F13079" t="str">
            <v>Public Apr 25</v>
          </cell>
        </row>
        <row r="13080">
          <cell r="A13080" t="str">
            <v>1SDA066847R1</v>
          </cell>
          <cell r="B13080" t="str">
            <v>ABB</v>
          </cell>
          <cell r="C13080" t="str">
            <v>Accessories</v>
          </cell>
          <cell r="D13080" t="str">
            <v>ALUMINUM FIXING BAR L=1,2M A1-A2 F.LINK</v>
          </cell>
          <cell r="E13080">
            <v>363.22847841913045</v>
          </cell>
          <cell r="F13080" t="str">
            <v>Public Apr 25</v>
          </cell>
        </row>
        <row r="13081">
          <cell r="A13081" t="str">
            <v>1SDA066843R1</v>
          </cell>
          <cell r="B13081" t="str">
            <v>ABB</v>
          </cell>
          <cell r="C13081" t="str">
            <v>Accessories</v>
          </cell>
          <cell r="D13081" t="str">
            <v>BUSBARS SUPPORT FOR F.LINK CHASSIS A1-A2</v>
          </cell>
          <cell r="E13081">
            <v>175.18379067913048</v>
          </cell>
          <cell r="F13081" t="str">
            <v>Public Apr 25</v>
          </cell>
        </row>
        <row r="13082">
          <cell r="A13082" t="str">
            <v>1SDA066844R1</v>
          </cell>
          <cell r="B13082" t="str">
            <v>ABB</v>
          </cell>
          <cell r="C13082" t="str">
            <v>Accessories</v>
          </cell>
          <cell r="D13082" t="str">
            <v>COPPER MAIN BAR 250A L=1,2M A1-A2 F.LINK</v>
          </cell>
          <cell r="E13082">
            <v>363.22847841913045</v>
          </cell>
          <cell r="F13082" t="str">
            <v>Public Apr 25</v>
          </cell>
        </row>
        <row r="13083">
          <cell r="A13083" t="str">
            <v>1SDA066845R1</v>
          </cell>
          <cell r="B13083" t="str">
            <v>ABB</v>
          </cell>
          <cell r="C13083" t="str">
            <v>Accessories</v>
          </cell>
          <cell r="D13083" t="str">
            <v>COPPER MAIN BAR 400A L=1,2M A1-A2 F.LINK</v>
          </cell>
          <cell r="E13083">
            <v>588.18919006956537</v>
          </cell>
          <cell r="F13083" t="str">
            <v>Public Apr 25</v>
          </cell>
        </row>
        <row r="13084">
          <cell r="A13084" t="str">
            <v>1SDA066846R1</v>
          </cell>
          <cell r="B13084" t="str">
            <v>ABB</v>
          </cell>
          <cell r="C13084" t="str">
            <v>Accessories</v>
          </cell>
          <cell r="D13084" t="str">
            <v>Cu MAIN BAR 630/800A L=1,2M A1-A2 F.LINK</v>
          </cell>
          <cell r="E13084">
            <v>600.56452264956533</v>
          </cell>
          <cell r="F13084" t="str">
            <v>Public Apr 25</v>
          </cell>
        </row>
        <row r="13085">
          <cell r="A13085" t="str">
            <v>2CSM200893R1801</v>
          </cell>
          <cell r="B13085" t="str">
            <v>ABB</v>
          </cell>
          <cell r="C13085" t="str">
            <v>FUSE DISCONNECTOR</v>
          </cell>
          <cell r="D13085" t="str">
            <v>Fuse disconnector 1P+N, 32A</v>
          </cell>
          <cell r="E13085">
            <v>48.898800000000001</v>
          </cell>
          <cell r="F13085" t="str">
            <v>Public Apr 25</v>
          </cell>
        </row>
        <row r="13086">
          <cell r="A13086" t="str">
            <v>2CSM200883R1801</v>
          </cell>
          <cell r="B13086" t="str">
            <v>ABB</v>
          </cell>
          <cell r="C13086" t="str">
            <v>FUSE DISCONNECTOR</v>
          </cell>
          <cell r="D13086" t="str">
            <v>Fuse disconnector 2P, 32A</v>
          </cell>
          <cell r="E13086">
            <v>41.616</v>
          </cell>
          <cell r="F13086" t="str">
            <v>Public Apr 25</v>
          </cell>
        </row>
        <row r="13087">
          <cell r="A13087" t="str">
            <v>2CSM204753R1801</v>
          </cell>
          <cell r="B13087" t="str">
            <v>ABB</v>
          </cell>
          <cell r="C13087" t="str">
            <v>FUSE DISCONNECTOR</v>
          </cell>
          <cell r="D13087" t="str">
            <v>Fuse disconnector 3P, 32A</v>
          </cell>
          <cell r="E13087">
            <v>72.828000000000003</v>
          </cell>
          <cell r="F13087" t="str">
            <v>Public Apr 25</v>
          </cell>
        </row>
        <row r="13088">
          <cell r="A13088" t="str">
            <v>2CSM204733R1801</v>
          </cell>
          <cell r="B13088" t="str">
            <v>ABB</v>
          </cell>
          <cell r="C13088" t="str">
            <v>FUSE DISCONNECTOR</v>
          </cell>
          <cell r="D13088" t="str">
            <v>Fuse disconnector 3P+N, 32A</v>
          </cell>
          <cell r="E13088">
            <v>247.61519999999999</v>
          </cell>
          <cell r="F13088" t="str">
            <v>Public Apr 25</v>
          </cell>
        </row>
        <row r="13089">
          <cell r="A13089" t="str">
            <v>2CSM204723R1801</v>
          </cell>
          <cell r="B13089" t="str">
            <v>ABB</v>
          </cell>
          <cell r="C13089" t="str">
            <v>FUSE DISCONNECTOR</v>
          </cell>
          <cell r="D13089" t="str">
            <v>Fuse disconnector 4P, 32A</v>
          </cell>
          <cell r="E13089">
            <v>228.88800000000001</v>
          </cell>
          <cell r="F13089" t="str">
            <v>Public Apr 25</v>
          </cell>
        </row>
        <row r="13090">
          <cell r="A13090" t="str">
            <v>2CSM200953R1801</v>
          </cell>
          <cell r="B13090" t="str">
            <v>ABB</v>
          </cell>
          <cell r="C13090" t="str">
            <v>FUSE DISCONNECTOR</v>
          </cell>
          <cell r="D13090" t="str">
            <v>Fuse disconnector 2P, 20A</v>
          </cell>
          <cell r="E13090">
            <v>125.8884</v>
          </cell>
          <cell r="F13090" t="str">
            <v>Public Apr 25</v>
          </cell>
        </row>
        <row r="13091">
          <cell r="A13091" t="str">
            <v>2CSM204743R1801</v>
          </cell>
          <cell r="B13091" t="str">
            <v>ABB</v>
          </cell>
          <cell r="C13091" t="str">
            <v>FUSE HOLDER</v>
          </cell>
          <cell r="D13091" t="str">
            <v>Fuseholder 3P+N, 32A</v>
          </cell>
          <cell r="E13091">
            <v>245.53440000000001</v>
          </cell>
          <cell r="F13091" t="str">
            <v>Public Apr 25</v>
          </cell>
        </row>
        <row r="13092">
          <cell r="A13092" t="str">
            <v>2CSM200963R1801</v>
          </cell>
          <cell r="B13092" t="str">
            <v>ABB</v>
          </cell>
          <cell r="C13092" t="str">
            <v>FUSE HOLDER</v>
          </cell>
          <cell r="D13092" t="str">
            <v>Fuseholder 1P+N, 20A</v>
          </cell>
          <cell r="E13092">
            <v>118.60560000000001</v>
          </cell>
          <cell r="F13092" t="str">
            <v>Public Apr 25</v>
          </cell>
        </row>
        <row r="13093">
          <cell r="A13093" t="str">
            <v>2CSM200933R1801</v>
          </cell>
          <cell r="B13093" t="str">
            <v>ABB</v>
          </cell>
          <cell r="C13093" t="str">
            <v>FUSE HOLDER</v>
          </cell>
          <cell r="D13093" t="str">
            <v>Fuseholder 3P+N, 20A</v>
          </cell>
          <cell r="E13093">
            <v>242.41319999999999</v>
          </cell>
          <cell r="F13093" t="str">
            <v>Public Apr 25</v>
          </cell>
        </row>
        <row r="13094">
          <cell r="A13094" t="str">
            <v>2CSM204713R1801</v>
          </cell>
          <cell r="B13094" t="str">
            <v>ABB</v>
          </cell>
          <cell r="C13094" t="str">
            <v>FUSE DISCONNECTOR</v>
          </cell>
          <cell r="D13094" t="str">
            <v>Fuse disconnector PV 1P, 32A</v>
          </cell>
          <cell r="E13094">
            <v>75.949200000000005</v>
          </cell>
          <cell r="F13094" t="str">
            <v>Public Apr 25</v>
          </cell>
        </row>
        <row r="13095">
          <cell r="A13095" t="str">
            <v>2CSM204703R1801</v>
          </cell>
          <cell r="B13095" t="str">
            <v>ABB</v>
          </cell>
          <cell r="C13095" t="str">
            <v>FUSE DISCONNECTOR</v>
          </cell>
          <cell r="D13095" t="str">
            <v>Fuse disconnector PV 2P, 32A</v>
          </cell>
          <cell r="E13095">
            <v>160.22160000000002</v>
          </cell>
          <cell r="F13095" t="str">
            <v>Public Apr 25</v>
          </cell>
        </row>
        <row r="13096">
          <cell r="A13096" t="str">
            <v>2CSM100050R1111</v>
          </cell>
          <cell r="B13096" t="str">
            <v>ABB</v>
          </cell>
          <cell r="C13096" t="str">
            <v>MODULAR CURRENT TRANSFORMER</v>
          </cell>
          <cell r="D13096" t="str">
            <v>Modular current transformer 40/5 A</v>
          </cell>
          <cell r="E13096">
            <v>217.4436</v>
          </cell>
          <cell r="F13096" t="str">
            <v>Public Apr 25</v>
          </cell>
        </row>
        <row r="13097">
          <cell r="A13097" t="str">
            <v>2CSM100070R1111</v>
          </cell>
          <cell r="B13097" t="str">
            <v>ABB</v>
          </cell>
          <cell r="C13097" t="str">
            <v>MODULAR CURRENT TRANSFORMER</v>
          </cell>
          <cell r="D13097" t="str">
            <v>Modular current transformer 60/5 A</v>
          </cell>
          <cell r="E13097">
            <v>217.4436</v>
          </cell>
          <cell r="F13097" t="str">
            <v>Public Apr 25</v>
          </cell>
        </row>
        <row r="13098">
          <cell r="A13098" t="str">
            <v>2CSM100090R1111</v>
          </cell>
          <cell r="B13098" t="str">
            <v>ABB</v>
          </cell>
          <cell r="C13098" t="str">
            <v>MODULAR CURRENT TRANSFORMER</v>
          </cell>
          <cell r="D13098" t="str">
            <v>Modular current transformer 100/5 A</v>
          </cell>
          <cell r="E13098">
            <v>217.4436</v>
          </cell>
          <cell r="F13098" t="str">
            <v>Public Apr 25</v>
          </cell>
        </row>
        <row r="13099">
          <cell r="A13099" t="str">
            <v>2CSM100100R1111</v>
          </cell>
          <cell r="B13099" t="str">
            <v>ABB</v>
          </cell>
          <cell r="C13099" t="str">
            <v>MODULAR CURRENT TRANSFORMER</v>
          </cell>
          <cell r="D13099" t="str">
            <v>Modular current transformer 150/5 A</v>
          </cell>
          <cell r="E13099">
            <v>217.4436</v>
          </cell>
          <cell r="F13099" t="str">
            <v>Public Apr 25</v>
          </cell>
        </row>
        <row r="13100">
          <cell r="A13100" t="str">
            <v>2CSM100120R1111</v>
          </cell>
          <cell r="B13100" t="str">
            <v>ABB</v>
          </cell>
          <cell r="C13100" t="str">
            <v>MODULAR CURRENT TRANSFORMER</v>
          </cell>
          <cell r="D13100" t="str">
            <v>Modular current transformer 250/5 A</v>
          </cell>
          <cell r="E13100">
            <v>217.4436</v>
          </cell>
          <cell r="F13100" t="str">
            <v>Public Apr 25</v>
          </cell>
        </row>
        <row r="13101">
          <cell r="A13101" t="str">
            <v>2CSM100140R1111</v>
          </cell>
          <cell r="B13101" t="str">
            <v>ABB</v>
          </cell>
          <cell r="C13101" t="str">
            <v>MODULAR CURRENT TRANSFORMER</v>
          </cell>
          <cell r="D13101" t="str">
            <v>Modular current transformer 400/5 A</v>
          </cell>
          <cell r="E13101">
            <v>246.57480000000001</v>
          </cell>
          <cell r="F13101" t="str">
            <v>Public Apr 25</v>
          </cell>
        </row>
        <row r="13102">
          <cell r="A13102" t="str">
            <v>2CSM100160R1111</v>
          </cell>
          <cell r="B13102" t="str">
            <v>ABB</v>
          </cell>
          <cell r="C13102" t="str">
            <v>MODULAR CURRENT TRANSFORMER</v>
          </cell>
          <cell r="D13102" t="str">
            <v>Modular current transformer 600/5 A</v>
          </cell>
          <cell r="E13102">
            <v>259.05960000000005</v>
          </cell>
          <cell r="F13102" t="str">
            <v>Public Apr 25</v>
          </cell>
        </row>
        <row r="13103">
          <cell r="A13103" t="str">
            <v>2CSG111030R1141</v>
          </cell>
          <cell r="B13103" t="str">
            <v>ABB</v>
          </cell>
          <cell r="C13103" t="str">
            <v>WOUND PRIMARY CURRENT TRANSFORMER</v>
          </cell>
          <cell r="D13103" t="str">
            <v>Wound primary current transf. 10/5 A</v>
          </cell>
          <cell r="E13103">
            <v>445.2912</v>
          </cell>
          <cell r="F13103" t="str">
            <v>Public Apr 25</v>
          </cell>
        </row>
        <row r="13104">
          <cell r="A13104" t="str">
            <v>2CSG111050R1141</v>
          </cell>
          <cell r="B13104" t="str">
            <v>ABB</v>
          </cell>
          <cell r="C13104" t="str">
            <v>WOUND PRIMARY CURRENT TRANSFORMER</v>
          </cell>
          <cell r="D13104" t="str">
            <v>Wound primary current transf. 20/5 A</v>
          </cell>
          <cell r="E13104">
            <v>445.2912</v>
          </cell>
          <cell r="F13104" t="str">
            <v>Public Apr 25</v>
          </cell>
        </row>
        <row r="13105">
          <cell r="A13105" t="str">
            <v>2CSG111060R1141</v>
          </cell>
          <cell r="B13105" t="str">
            <v>ABB</v>
          </cell>
          <cell r="C13105" t="str">
            <v>WOUND PRIMARY CURRENT TRANSFORMER</v>
          </cell>
          <cell r="D13105" t="str">
            <v>Wound primary current transf. 25/5 A</v>
          </cell>
          <cell r="E13105">
            <v>445.2912</v>
          </cell>
          <cell r="F13105" t="str">
            <v>Public Apr 25</v>
          </cell>
        </row>
        <row r="13106">
          <cell r="A13106" t="str">
            <v>2CSG111080R1141</v>
          </cell>
          <cell r="B13106" t="str">
            <v>ABB</v>
          </cell>
          <cell r="C13106" t="str">
            <v>WOUND PRIMARY CURRENT TRANSFORMER</v>
          </cell>
          <cell r="D13106" t="str">
            <v>Wound primary current transf. 40/5 A</v>
          </cell>
          <cell r="E13106">
            <v>445.2912</v>
          </cell>
          <cell r="F13106" t="str">
            <v>Public Apr 25</v>
          </cell>
        </row>
        <row r="13107">
          <cell r="A13107" t="str">
            <v>2CSG111090R1141</v>
          </cell>
          <cell r="B13107" t="str">
            <v>ABB</v>
          </cell>
          <cell r="C13107" t="str">
            <v>WOUND PRIMARY CURRENT TRANSFORMER</v>
          </cell>
          <cell r="D13107" t="str">
            <v>Wound primary current transf. 50/5 A</v>
          </cell>
          <cell r="E13107">
            <v>445.2912</v>
          </cell>
          <cell r="F13107" t="str">
            <v>Public Apr 25</v>
          </cell>
        </row>
        <row r="13108">
          <cell r="A13108" t="str">
            <v>2CSG111100R1141</v>
          </cell>
          <cell r="B13108" t="str">
            <v>ABB</v>
          </cell>
          <cell r="C13108" t="str">
            <v>WOUND PRIMARY CURRENT TRANSFORMER</v>
          </cell>
          <cell r="D13108" t="str">
            <v>Wound primary current transf. 60/5 A</v>
          </cell>
          <cell r="E13108">
            <v>445.2912</v>
          </cell>
          <cell r="F13108" t="str">
            <v>Public Apr 25</v>
          </cell>
        </row>
        <row r="13109">
          <cell r="A13109" t="str">
            <v>2CSG111110R1141</v>
          </cell>
          <cell r="B13109" t="str">
            <v>ABB</v>
          </cell>
          <cell r="C13109" t="str">
            <v>WOUND PRIMARY CURRENT TRANSFORMER</v>
          </cell>
          <cell r="D13109" t="str">
            <v>Wound primary current transf. 80/5 A</v>
          </cell>
          <cell r="E13109">
            <v>523.32120000000009</v>
          </cell>
          <cell r="F13109" t="str">
            <v>Public Apr 25</v>
          </cell>
        </row>
        <row r="13110">
          <cell r="A13110" t="str">
            <v>2CSG111120R1141</v>
          </cell>
          <cell r="B13110" t="str">
            <v>ABB</v>
          </cell>
          <cell r="C13110" t="str">
            <v>WOUND PRIMARY CURRENT TRANSFORMER</v>
          </cell>
          <cell r="D13110" t="str">
            <v>Wound primary current transf. 100/5 A</v>
          </cell>
          <cell r="E13110">
            <v>523.32120000000009</v>
          </cell>
          <cell r="F13110" t="str">
            <v>Public Apr 25</v>
          </cell>
        </row>
        <row r="13111">
          <cell r="A13111" t="str">
            <v>2CSG421130R1101</v>
          </cell>
          <cell r="B13111" t="str">
            <v>ABB</v>
          </cell>
          <cell r="C13111" t="str">
            <v>CURRENT TRANSFORMER</v>
          </cell>
          <cell r="D13111" t="str">
            <v>Current transformer CT6/250 A</v>
          </cell>
          <cell r="E13111">
            <v>554.53319999999997</v>
          </cell>
          <cell r="F13111" t="str">
            <v>Public Apr 25</v>
          </cell>
        </row>
        <row r="13112">
          <cell r="A13112" t="str">
            <v>2CSG421140R1101</v>
          </cell>
          <cell r="B13112" t="str">
            <v>ABB</v>
          </cell>
          <cell r="C13112" t="str">
            <v>CURRENT TRANSFORMER</v>
          </cell>
          <cell r="D13112" t="str">
            <v>Current transformer CT6/300 A</v>
          </cell>
          <cell r="E13112">
            <v>554.53319999999997</v>
          </cell>
          <cell r="F13112" t="str">
            <v>Public Apr 25</v>
          </cell>
        </row>
        <row r="13113">
          <cell r="A13113" t="str">
            <v>2CSG421150R1101</v>
          </cell>
          <cell r="B13113" t="str">
            <v>ABB</v>
          </cell>
          <cell r="C13113" t="str">
            <v>CURRENT TRANSFORMER</v>
          </cell>
          <cell r="D13113" t="str">
            <v>Current transformer CT6/400 A</v>
          </cell>
          <cell r="E13113">
            <v>394.3116</v>
          </cell>
          <cell r="F13113" t="str">
            <v>Public Apr 25</v>
          </cell>
        </row>
        <row r="13114">
          <cell r="A13114" t="str">
            <v>2CSG421160R1101</v>
          </cell>
          <cell r="B13114" t="str">
            <v>ABB</v>
          </cell>
          <cell r="C13114" t="str">
            <v>CURRENT TRANSFORMER</v>
          </cell>
          <cell r="D13114" t="str">
            <v>Current transformer CT6/500 A</v>
          </cell>
          <cell r="E13114">
            <v>504.59399999999999</v>
          </cell>
          <cell r="F13114" t="str">
            <v>Public Apr 25</v>
          </cell>
        </row>
        <row r="13115">
          <cell r="A13115" t="str">
            <v>2CSG421170R1101</v>
          </cell>
          <cell r="B13115" t="str">
            <v>ABB</v>
          </cell>
          <cell r="C13115" t="str">
            <v>CURRENT TRANSFORMER</v>
          </cell>
          <cell r="D13115" t="str">
            <v>Current transformer CT6/600 A</v>
          </cell>
          <cell r="E13115">
            <v>413.03879999999998</v>
          </cell>
          <cell r="F13115" t="str">
            <v>Public Apr 25</v>
          </cell>
        </row>
        <row r="13116">
          <cell r="A13116" t="str">
            <v>2CSG421180R1101</v>
          </cell>
          <cell r="B13116" t="str">
            <v>ABB</v>
          </cell>
          <cell r="C13116" t="str">
            <v>CURRENT TRANSFORMER</v>
          </cell>
          <cell r="D13116" t="str">
            <v>Current transformer CT6/800 A</v>
          </cell>
          <cell r="E13116">
            <v>406.79640000000001</v>
          </cell>
          <cell r="F13116" t="str">
            <v>Public Apr 25</v>
          </cell>
        </row>
        <row r="13117">
          <cell r="A13117" t="str">
            <v>2CSG421190R1101</v>
          </cell>
          <cell r="B13117" t="str">
            <v>ABB</v>
          </cell>
          <cell r="C13117" t="str">
            <v>CURRENT TRANSFORMER</v>
          </cell>
          <cell r="D13117" t="str">
            <v>Current transformer CT6/1000 A</v>
          </cell>
          <cell r="E13117">
            <v>415.11960000000005</v>
          </cell>
          <cell r="F13117" t="str">
            <v>Public Apr 25</v>
          </cell>
        </row>
        <row r="13118">
          <cell r="A13118" t="str">
            <v>2CSG421200R1101</v>
          </cell>
          <cell r="B13118" t="str">
            <v>ABB</v>
          </cell>
          <cell r="C13118" t="str">
            <v>CURRENT TRANSFORMER</v>
          </cell>
          <cell r="D13118" t="str">
            <v>Current transformer CT6/1200 A</v>
          </cell>
          <cell r="E13118">
            <v>434.88720000000001</v>
          </cell>
          <cell r="F13118" t="str">
            <v>Public Apr 25</v>
          </cell>
        </row>
        <row r="13119">
          <cell r="A13119" t="str">
            <v>2CSG421220R1101</v>
          </cell>
          <cell r="B13119" t="str">
            <v>ABB</v>
          </cell>
          <cell r="C13119" t="str">
            <v>CURRENT TRANSFORMER</v>
          </cell>
          <cell r="D13119" t="str">
            <v>Current transformer CT6/1500 A</v>
          </cell>
          <cell r="E13119">
            <v>612.79560000000004</v>
          </cell>
          <cell r="F13119" t="str">
            <v>Public Apr 25</v>
          </cell>
        </row>
        <row r="13120">
          <cell r="A13120" t="str">
            <v>2CSG421230R1101</v>
          </cell>
          <cell r="B13120" t="str">
            <v>ABB</v>
          </cell>
          <cell r="C13120" t="str">
            <v>CURRENT TRANSFORMER</v>
          </cell>
          <cell r="D13120" t="str">
            <v>Current transformer CT6/2000 A</v>
          </cell>
          <cell r="E13120">
            <v>897.86519999999996</v>
          </cell>
          <cell r="F13120" t="str">
            <v>Public Apr 25</v>
          </cell>
        </row>
        <row r="13121">
          <cell r="A13121" t="str">
            <v>2CSG421240R1101</v>
          </cell>
          <cell r="B13121" t="str">
            <v>ABB</v>
          </cell>
          <cell r="C13121" t="str">
            <v>CURRENT TRANSFORMER</v>
          </cell>
          <cell r="D13121" t="str">
            <v>Current transformer CT6/2500 A</v>
          </cell>
          <cell r="E13121">
            <v>997.74360000000013</v>
          </cell>
          <cell r="F13121" t="str">
            <v>Public Apr 25</v>
          </cell>
        </row>
        <row r="13122">
          <cell r="A13122" t="str">
            <v>2CSG521170R1101</v>
          </cell>
          <cell r="B13122" t="str">
            <v>ABB</v>
          </cell>
          <cell r="C13122" t="str">
            <v>CURRENT TRANSFORMER</v>
          </cell>
          <cell r="D13122" t="str">
            <v>Current transformer CT8/600 A</v>
          </cell>
          <cell r="E13122">
            <v>521.24040000000002</v>
          </cell>
          <cell r="F13122" t="str">
            <v>Public Apr 25</v>
          </cell>
        </row>
        <row r="13123">
          <cell r="A13123" t="str">
            <v>2CSG521180R1101</v>
          </cell>
          <cell r="B13123" t="str">
            <v>ABB</v>
          </cell>
          <cell r="C13123" t="str">
            <v>CURRENT TRANSFORMER</v>
          </cell>
          <cell r="D13123" t="str">
            <v>Current transformer CT8/800 A</v>
          </cell>
          <cell r="E13123">
            <v>407.83680000000004</v>
          </cell>
          <cell r="F13123" t="str">
            <v>Public Apr 25</v>
          </cell>
        </row>
        <row r="13124">
          <cell r="A13124" t="str">
            <v>2CSG521190R1101</v>
          </cell>
          <cell r="B13124" t="str">
            <v>ABB</v>
          </cell>
          <cell r="C13124" t="str">
            <v>CURRENT TRANSFORMER</v>
          </cell>
          <cell r="D13124" t="str">
            <v>Current transformer CT8/1000 A</v>
          </cell>
          <cell r="E13124">
            <v>501.47280000000001</v>
          </cell>
          <cell r="F13124" t="str">
            <v>Public Apr 25</v>
          </cell>
        </row>
        <row r="13125">
          <cell r="A13125" t="str">
            <v>2CSG521200R1101</v>
          </cell>
          <cell r="B13125" t="str">
            <v>ABB</v>
          </cell>
          <cell r="C13125" t="str">
            <v>CURRENT TRANSFORMER</v>
          </cell>
          <cell r="D13125" t="str">
            <v>Current transformer CT8/1200 A</v>
          </cell>
          <cell r="E13125">
            <v>562.85640000000001</v>
          </cell>
          <cell r="F13125" t="str">
            <v>Public Apr 25</v>
          </cell>
        </row>
        <row r="13126">
          <cell r="A13126" t="str">
            <v>2CSG521220R1101</v>
          </cell>
          <cell r="B13126" t="str">
            <v>ABB</v>
          </cell>
          <cell r="C13126" t="str">
            <v>CURRENT TRANSFORMER</v>
          </cell>
          <cell r="D13126" t="str">
            <v>Current transformer CT8/1500 A</v>
          </cell>
          <cell r="E13126">
            <v>562.85640000000001</v>
          </cell>
          <cell r="F13126" t="str">
            <v>Public Apr 25</v>
          </cell>
        </row>
        <row r="13127">
          <cell r="A13127" t="str">
            <v>2CSG521230R1101</v>
          </cell>
          <cell r="B13127" t="str">
            <v>ABB</v>
          </cell>
          <cell r="C13127" t="str">
            <v>CURRENT TRANSFORMER</v>
          </cell>
          <cell r="D13127" t="str">
            <v>Current transformer CT8/2000 A</v>
          </cell>
          <cell r="E13127">
            <v>890.58240000000001</v>
          </cell>
          <cell r="F13127" t="str">
            <v>Public Apr 25</v>
          </cell>
        </row>
        <row r="13128">
          <cell r="A13128" t="str">
            <v>2CSG521240R1101</v>
          </cell>
          <cell r="B13128" t="str">
            <v>ABB</v>
          </cell>
          <cell r="C13128" t="str">
            <v>CURRENT TRANSFORMER</v>
          </cell>
          <cell r="D13128" t="str">
            <v>Current transformer CT8/2500 A</v>
          </cell>
          <cell r="E13128">
            <v>698.10839999999996</v>
          </cell>
          <cell r="F13128" t="str">
            <v>Public Apr 25</v>
          </cell>
        </row>
        <row r="13129">
          <cell r="A13129" t="str">
            <v>2CSG521250R1101</v>
          </cell>
          <cell r="B13129" t="str">
            <v>ABB</v>
          </cell>
          <cell r="C13129" t="str">
            <v>CURRENT TRANSFORMER</v>
          </cell>
          <cell r="D13129" t="str">
            <v>Current transformer CT8/3000 A</v>
          </cell>
          <cell r="E13129">
            <v>1067.4503999999999</v>
          </cell>
          <cell r="F13129" t="str">
            <v>Public Apr 25</v>
          </cell>
        </row>
        <row r="13130">
          <cell r="A13130" t="str">
            <v>2CSG631170R1101</v>
          </cell>
          <cell r="B13130" t="str">
            <v>ABB</v>
          </cell>
          <cell r="C13130" t="str">
            <v>CURRENT TRANSFORMER</v>
          </cell>
          <cell r="D13130" t="str">
            <v>Current transformer CT8-V/600 A</v>
          </cell>
          <cell r="E13130">
            <v>645.048</v>
          </cell>
          <cell r="F13130" t="str">
            <v>Public Apr 25</v>
          </cell>
        </row>
        <row r="13131">
          <cell r="A13131" t="str">
            <v>2CSG631180R1101</v>
          </cell>
          <cell r="B13131" t="str">
            <v>ABB</v>
          </cell>
          <cell r="C13131" t="str">
            <v>CURRENT TRANSFORMER</v>
          </cell>
          <cell r="D13131" t="str">
            <v>Current transformer CT8-V/800 A</v>
          </cell>
          <cell r="E13131">
            <v>505.63440000000003</v>
          </cell>
          <cell r="F13131" t="str">
            <v>Public Apr 25</v>
          </cell>
        </row>
        <row r="13132">
          <cell r="A13132" t="str">
            <v>2CSG631190R1101</v>
          </cell>
          <cell r="B13132" t="str">
            <v>ABB</v>
          </cell>
          <cell r="C13132" t="str">
            <v>CURRENT TRANSFORMER</v>
          </cell>
          <cell r="D13132" t="str">
            <v>Current transformer CT8-V/1000 A</v>
          </cell>
          <cell r="E13132">
            <v>742.84559999999999</v>
          </cell>
          <cell r="F13132" t="str">
            <v>Public Apr 25</v>
          </cell>
        </row>
        <row r="13133">
          <cell r="A13133" t="str">
            <v>2CSG631200R1101</v>
          </cell>
          <cell r="B13133" t="str">
            <v>ABB</v>
          </cell>
          <cell r="C13133" t="str">
            <v>CURRENT TRANSFORMER</v>
          </cell>
          <cell r="D13133" t="str">
            <v>Current transformer CT8-V/1200 A</v>
          </cell>
          <cell r="E13133">
            <v>742.84559999999999</v>
          </cell>
          <cell r="F13133" t="str">
            <v>Public Apr 25</v>
          </cell>
        </row>
        <row r="13134">
          <cell r="A13134" t="str">
            <v>2CSG631220R1101</v>
          </cell>
          <cell r="B13134" t="str">
            <v>ABB</v>
          </cell>
          <cell r="C13134" t="str">
            <v>CURRENT TRANSFORMER</v>
          </cell>
          <cell r="D13134" t="str">
            <v>Current transformer CT8-V/1500 A</v>
          </cell>
          <cell r="E13134">
            <v>777.17880000000002</v>
          </cell>
          <cell r="F13134" t="str">
            <v>Public Apr 25</v>
          </cell>
        </row>
        <row r="13135">
          <cell r="A13135" t="str">
            <v>2CSG631230R1101</v>
          </cell>
          <cell r="B13135" t="str">
            <v>ABB</v>
          </cell>
          <cell r="C13135" t="str">
            <v>CURRENT TRANSFORMER</v>
          </cell>
          <cell r="D13135" t="str">
            <v>Current transformer CT8-V/2000 A</v>
          </cell>
          <cell r="E13135">
            <v>964.45079999999996</v>
          </cell>
          <cell r="F13135" t="str">
            <v>Public Apr 25</v>
          </cell>
        </row>
        <row r="13136">
          <cell r="A13136" t="str">
            <v>2CSG631240R1101</v>
          </cell>
          <cell r="B13136" t="str">
            <v>ABB</v>
          </cell>
          <cell r="C13136" t="str">
            <v>CURRENT TRANSFORMER</v>
          </cell>
          <cell r="D13136" t="str">
            <v>Current transformer CT8-V/2500 A</v>
          </cell>
          <cell r="E13136">
            <v>938.44079999999997</v>
          </cell>
          <cell r="F13136" t="str">
            <v>Public Apr 25</v>
          </cell>
        </row>
        <row r="13137">
          <cell r="A13137" t="str">
            <v>2CSG721170R1101</v>
          </cell>
          <cell r="B13137" t="str">
            <v>ABB</v>
          </cell>
          <cell r="C13137" t="str">
            <v>CURRENT TRANSFORMER</v>
          </cell>
          <cell r="D13137" t="str">
            <v>Current transformer CT12/600 A</v>
          </cell>
          <cell r="E13137">
            <v>1120.5108</v>
          </cell>
          <cell r="F13137" t="str">
            <v>Public Apr 25</v>
          </cell>
        </row>
        <row r="13138">
          <cell r="A13138" t="str">
            <v>2CSG721180R1101</v>
          </cell>
          <cell r="B13138" t="str">
            <v>ABB</v>
          </cell>
          <cell r="C13138" t="str">
            <v>CURRENT TRANSFORMER</v>
          </cell>
          <cell r="D13138" t="str">
            <v>Current transformer CT12/800 A</v>
          </cell>
          <cell r="E13138">
            <v>1172.5308</v>
          </cell>
          <cell r="F13138" t="str">
            <v>Public Apr 25</v>
          </cell>
        </row>
        <row r="13139">
          <cell r="A13139" t="str">
            <v>2CSG721190R1101</v>
          </cell>
          <cell r="B13139" t="str">
            <v>ABB</v>
          </cell>
          <cell r="C13139" t="str">
            <v>CURRENT TRANSFORMER</v>
          </cell>
          <cell r="D13139" t="str">
            <v>Current transformer CT12/1000 A</v>
          </cell>
          <cell r="E13139">
            <v>1172.5308</v>
          </cell>
          <cell r="F13139" t="str">
            <v>Public Apr 25</v>
          </cell>
        </row>
        <row r="13140">
          <cell r="A13140" t="str">
            <v>2CSG721200R1101</v>
          </cell>
          <cell r="B13140" t="str">
            <v>ABB</v>
          </cell>
          <cell r="C13140" t="str">
            <v>CURRENT TRANSFORMER</v>
          </cell>
          <cell r="D13140" t="str">
            <v>Current transformer CT12/1200 A</v>
          </cell>
          <cell r="E13140">
            <v>1217.268</v>
          </cell>
          <cell r="F13140" t="str">
            <v>Public Apr 25</v>
          </cell>
        </row>
        <row r="13141">
          <cell r="A13141" t="str">
            <v>2CSG721220R1101</v>
          </cell>
          <cell r="B13141" t="str">
            <v>ABB</v>
          </cell>
          <cell r="C13141" t="str">
            <v>CURRENT TRANSFORMER</v>
          </cell>
          <cell r="D13141" t="str">
            <v>Current transformer CT12/1500 A</v>
          </cell>
          <cell r="E13141">
            <v>1185.0155999999999</v>
          </cell>
          <cell r="F13141" t="str">
            <v>Public Apr 25</v>
          </cell>
        </row>
        <row r="13142">
          <cell r="A13142" t="str">
            <v>2CSG721230R1101</v>
          </cell>
          <cell r="B13142" t="str">
            <v>ABB</v>
          </cell>
          <cell r="C13142" t="str">
            <v>CURRENT TRANSFORMER</v>
          </cell>
          <cell r="D13142" t="str">
            <v>Current transformer CT12/2000 A</v>
          </cell>
          <cell r="E13142">
            <v>1278.6515999999999</v>
          </cell>
          <cell r="F13142" t="str">
            <v>Public Apr 25</v>
          </cell>
        </row>
        <row r="13143">
          <cell r="A13143" t="str">
            <v>2CSG721240R1101</v>
          </cell>
          <cell r="B13143" t="str">
            <v>ABB</v>
          </cell>
          <cell r="C13143" t="str">
            <v>CURRENT TRANSFORMER</v>
          </cell>
          <cell r="D13143" t="str">
            <v>Current transformer CT12/2500 A</v>
          </cell>
          <cell r="E13143">
            <v>757.41120000000012</v>
          </cell>
          <cell r="F13143" t="str">
            <v>Public Apr 25</v>
          </cell>
        </row>
        <row r="13144">
          <cell r="A13144" t="str">
            <v>2CSG721250R1101</v>
          </cell>
          <cell r="B13144" t="str">
            <v>ABB</v>
          </cell>
          <cell r="C13144" t="str">
            <v>CURRENT TRANSFORMER</v>
          </cell>
          <cell r="D13144" t="str">
            <v>Current transformer CT12/3000 A</v>
          </cell>
          <cell r="E13144">
            <v>804.22920000000011</v>
          </cell>
          <cell r="F13144" t="str">
            <v>Public Apr 25</v>
          </cell>
        </row>
        <row r="13145">
          <cell r="A13145" t="str">
            <v>2CSG721260R1101</v>
          </cell>
          <cell r="B13145" t="str">
            <v>ABB</v>
          </cell>
          <cell r="C13145" t="str">
            <v>CURRENT TRANSFORMER</v>
          </cell>
          <cell r="D13145" t="str">
            <v>Current transformer CT12/4000 A</v>
          </cell>
          <cell r="E13145">
            <v>1137.1572000000001</v>
          </cell>
          <cell r="F13145" t="str">
            <v>Public Apr 25</v>
          </cell>
        </row>
        <row r="13146">
          <cell r="A13146" t="str">
            <v>2CSG721270R1101</v>
          </cell>
          <cell r="B13146" t="str">
            <v>ABB</v>
          </cell>
          <cell r="C13146" t="str">
            <v>CURRENT TRANSFORMER</v>
          </cell>
          <cell r="D13146" t="str">
            <v>Current transformer CT12/5000 A</v>
          </cell>
          <cell r="E13146">
            <v>2438.6976</v>
          </cell>
          <cell r="F13146" t="str">
            <v>Public Apr 25</v>
          </cell>
        </row>
        <row r="13147">
          <cell r="A13147" t="str">
            <v>2CSG721280R1101</v>
          </cell>
          <cell r="B13147" t="str">
            <v>ABB</v>
          </cell>
          <cell r="C13147" t="str">
            <v>CURRENT TRANSFORMER</v>
          </cell>
          <cell r="D13147" t="str">
            <v>Current transformer CT12/6000 A</v>
          </cell>
          <cell r="E13147">
            <v>2582.2727999999997</v>
          </cell>
          <cell r="F13147" t="str">
            <v>Public Apr 25</v>
          </cell>
        </row>
        <row r="13148">
          <cell r="A13148" t="str">
            <v>2CSG831190R1101</v>
          </cell>
          <cell r="B13148" t="str">
            <v>ABB</v>
          </cell>
          <cell r="C13148" t="str">
            <v>CURRENT TRANSFORMER</v>
          </cell>
          <cell r="D13148" t="str">
            <v>Current transformer CT12-V/1000 A</v>
          </cell>
          <cell r="E13148">
            <v>802.14839999999992</v>
          </cell>
          <cell r="F13148" t="str">
            <v>Public Apr 25</v>
          </cell>
        </row>
        <row r="13149">
          <cell r="A13149" t="str">
            <v>2CSG831200R1101</v>
          </cell>
          <cell r="B13149" t="str">
            <v>ABB</v>
          </cell>
          <cell r="C13149" t="str">
            <v>CURRENT TRANSFORMER</v>
          </cell>
          <cell r="D13149" t="str">
            <v>Current transformer CT12-V/1200 A</v>
          </cell>
          <cell r="E13149">
            <v>899.94600000000014</v>
          </cell>
          <cell r="F13149" t="str">
            <v>Public Apr 25</v>
          </cell>
        </row>
        <row r="13150">
          <cell r="A13150" t="str">
            <v>2CSG831210R1101</v>
          </cell>
          <cell r="B13150" t="str">
            <v>ABB</v>
          </cell>
          <cell r="C13150" t="str">
            <v>CURRENT TRANSFORMER</v>
          </cell>
          <cell r="D13150" t="str">
            <v>Current transformer CT12-V/1250 A</v>
          </cell>
          <cell r="E13150">
            <v>1155.8844000000001</v>
          </cell>
          <cell r="F13150" t="str">
            <v>Public Apr 25</v>
          </cell>
        </row>
        <row r="13151">
          <cell r="A13151" t="str">
            <v>2CSG831220R1101</v>
          </cell>
          <cell r="B13151" t="str">
            <v>ABB</v>
          </cell>
          <cell r="C13151" t="str">
            <v>CURRENT TRANSFORMER</v>
          </cell>
          <cell r="D13151" t="str">
            <v>Current transformer CT12-V/1500 A</v>
          </cell>
          <cell r="E13151">
            <v>888.50160000000005</v>
          </cell>
          <cell r="F13151" t="str">
            <v>Public Apr 25</v>
          </cell>
        </row>
        <row r="13152">
          <cell r="A13152" t="str">
            <v>2CSG831230R1101</v>
          </cell>
          <cell r="B13152" t="str">
            <v>ABB</v>
          </cell>
          <cell r="C13152" t="str">
            <v>CURRENT TRANSFORMER</v>
          </cell>
          <cell r="D13152" t="str">
            <v>Current transformer CT12-V/2000 A</v>
          </cell>
          <cell r="E13152">
            <v>805.26960000000008</v>
          </cell>
          <cell r="F13152" t="str">
            <v>Public Apr 25</v>
          </cell>
        </row>
        <row r="13153">
          <cell r="A13153" t="str">
            <v>2CSG831240R1101</v>
          </cell>
          <cell r="B13153" t="str">
            <v>ABB</v>
          </cell>
          <cell r="C13153" t="str">
            <v>CURRENT TRANSFORMER</v>
          </cell>
          <cell r="D13153" t="str">
            <v>Current transformer CT12-V/2500 A</v>
          </cell>
          <cell r="E13153">
            <v>1042.4808</v>
          </cell>
          <cell r="F13153" t="str">
            <v>Public Apr 25</v>
          </cell>
        </row>
        <row r="13154">
          <cell r="A13154" t="str">
            <v>2CSG831180R1101</v>
          </cell>
          <cell r="B13154" t="str">
            <v>ABB</v>
          </cell>
          <cell r="C13154" t="str">
            <v>CURRENT TRANSFORMER</v>
          </cell>
          <cell r="D13154" t="str">
            <v>Current transformer CT12-V/800 A</v>
          </cell>
          <cell r="E13154">
            <v>805.26960000000008</v>
          </cell>
          <cell r="F13154" t="str">
            <v>Public Apr 25</v>
          </cell>
        </row>
        <row r="13155">
          <cell r="A13155" t="str">
            <v>2CSM100030R1121</v>
          </cell>
          <cell r="B13155" t="str">
            <v>ABB</v>
          </cell>
          <cell r="C13155" t="str">
            <v>DC SHNTS</v>
          </cell>
          <cell r="D13155" t="str">
            <v>Shunts for DC instruments 60 mV 10 A</v>
          </cell>
          <cell r="E13155">
            <v>268.42320000000001</v>
          </cell>
          <cell r="F13155" t="str">
            <v>Public Apr 25</v>
          </cell>
        </row>
        <row r="13156">
          <cell r="A13156" t="str">
            <v>2CSM100090R1121</v>
          </cell>
          <cell r="B13156" t="str">
            <v>ABB</v>
          </cell>
          <cell r="C13156" t="str">
            <v>DC SHNTS</v>
          </cell>
          <cell r="D13156" t="str">
            <v>Shunts for DC instruments 60 mV 50 A</v>
          </cell>
          <cell r="E13156">
            <v>268.42320000000001</v>
          </cell>
          <cell r="F13156" t="str">
            <v>Public Apr 25</v>
          </cell>
        </row>
        <row r="13157">
          <cell r="A13157" t="str">
            <v>2CSM100120R1121</v>
          </cell>
          <cell r="B13157" t="str">
            <v>ABB</v>
          </cell>
          <cell r="C13157" t="str">
            <v>DC SHNTS</v>
          </cell>
          <cell r="D13157" t="str">
            <v>Shunts for DC instruments 60 mV 100 A</v>
          </cell>
          <cell r="E13157">
            <v>282.98880000000003</v>
          </cell>
          <cell r="F13157" t="str">
            <v>Public Apr 25</v>
          </cell>
        </row>
        <row r="13158">
          <cell r="A13158" t="str">
            <v>2CSM100130R1121</v>
          </cell>
          <cell r="B13158" t="str">
            <v>ABB</v>
          </cell>
          <cell r="C13158" t="str">
            <v>DC SHNTS</v>
          </cell>
          <cell r="D13158" t="str">
            <v>Shunts for DC instruments 60 mV 150 A</v>
          </cell>
          <cell r="E13158">
            <v>351.65519999999998</v>
          </cell>
          <cell r="F13158" t="str">
            <v>Public Apr 25</v>
          </cell>
        </row>
        <row r="13159">
          <cell r="A13159" t="str">
            <v>2CSM100160R1121</v>
          </cell>
          <cell r="B13159" t="str">
            <v>ABB</v>
          </cell>
          <cell r="C13159" t="str">
            <v>DC SHNTS</v>
          </cell>
          <cell r="D13159" t="str">
            <v>Shunts for DC instruments 60 mV 400 A</v>
          </cell>
          <cell r="E13159">
            <v>471.30119999999999</v>
          </cell>
          <cell r="F13159" t="str">
            <v>Public Apr 25</v>
          </cell>
        </row>
        <row r="13160">
          <cell r="A13160" t="str">
            <v>2CSM100190R1121</v>
          </cell>
          <cell r="B13160" t="str">
            <v>ABB</v>
          </cell>
          <cell r="C13160" t="str">
            <v>DC SHNTS</v>
          </cell>
          <cell r="D13160" t="str">
            <v>Shunts for DC instruments 60 mV 800 A</v>
          </cell>
          <cell r="E13160">
            <v>1247.4395999999999</v>
          </cell>
          <cell r="F13160" t="str">
            <v>Public Apr 25</v>
          </cell>
        </row>
        <row r="13161">
          <cell r="A13161" t="str">
            <v>2CSM100200R1121</v>
          </cell>
          <cell r="B13161" t="str">
            <v>ABB</v>
          </cell>
          <cell r="C13161" t="str">
            <v>DC SHNTS</v>
          </cell>
          <cell r="D13161" t="str">
            <v>Shunts for DC instruments 60 mV 1000 A</v>
          </cell>
          <cell r="E13161">
            <v>1247.4395999999999</v>
          </cell>
          <cell r="F13161" t="str">
            <v>Public Apr 25</v>
          </cell>
        </row>
        <row r="13162">
          <cell r="A13162" t="str">
            <v>2CDE010003R0511</v>
          </cell>
          <cell r="B13162" t="str">
            <v>ABB</v>
          </cell>
          <cell r="C13162" t="str">
            <v>TIME SWITCH</v>
          </cell>
          <cell r="D13162" t="str">
            <v>E232E-8/230N Staircase time switch</v>
          </cell>
          <cell r="E13162">
            <v>542.04840000000002</v>
          </cell>
          <cell r="F13162" t="str">
            <v>Public Apr 25</v>
          </cell>
        </row>
        <row r="13163">
          <cell r="A13163" t="str">
            <v>2CDE010013R0511</v>
          </cell>
          <cell r="B13163" t="str">
            <v>ABB</v>
          </cell>
          <cell r="C13163" t="str">
            <v>TIME SWITCH</v>
          </cell>
          <cell r="D13163" t="str">
            <v>E232E-8/230 Multi10 Staircase time switc</v>
          </cell>
          <cell r="E13163">
            <v>675.21960000000001</v>
          </cell>
          <cell r="F13163" t="str">
            <v>Public Apr 25</v>
          </cell>
        </row>
        <row r="13164">
          <cell r="A13164" t="str">
            <v>2CDE110000R0501</v>
          </cell>
          <cell r="B13164" t="str">
            <v>ABB</v>
          </cell>
          <cell r="C13164" t="str">
            <v>TIME SWITCH</v>
          </cell>
          <cell r="D13164" t="str">
            <v>E232-230  STAIRCASE TIME SWITCH</v>
          </cell>
          <cell r="E13164">
            <v>319.40280000000001</v>
          </cell>
          <cell r="F13164" t="str">
            <v>Public Apr 25</v>
          </cell>
        </row>
        <row r="13165">
          <cell r="A13165" t="str">
            <v>2CDE110003R0511</v>
          </cell>
          <cell r="B13165" t="str">
            <v>ABB</v>
          </cell>
          <cell r="C13165" t="str">
            <v>TIME SWITCH</v>
          </cell>
          <cell r="D13165" t="str">
            <v>E232E-230N Staircase time switch</v>
          </cell>
          <cell r="E13165">
            <v>414.07920000000001</v>
          </cell>
          <cell r="F13165" t="str">
            <v>Public Apr 25</v>
          </cell>
        </row>
        <row r="13166">
          <cell r="A13166" t="str">
            <v>2CDE110013R0511</v>
          </cell>
          <cell r="B13166" t="str">
            <v>ABB</v>
          </cell>
          <cell r="C13166" t="str">
            <v>TIME SWITCH</v>
          </cell>
          <cell r="D13166" t="str">
            <v>E232E-230 Multi10 Staircase time switch</v>
          </cell>
          <cell r="E13166">
            <v>585.74519999999995</v>
          </cell>
          <cell r="F13166" t="str">
            <v>Public Apr 25</v>
          </cell>
        </row>
        <row r="13167">
          <cell r="A13167" t="str">
            <v>2CDS200907R0001</v>
          </cell>
          <cell r="B13167" t="str">
            <v>ABB</v>
          </cell>
          <cell r="C13167" t="str">
            <v>Accessories</v>
          </cell>
          <cell r="D13167" t="str">
            <v>2SC-A1L   SHUNT-TRIP</v>
          </cell>
          <cell r="E13167">
            <v>344.37240000000003</v>
          </cell>
          <cell r="F13167" t="str">
            <v>Public Apr 25</v>
          </cell>
        </row>
        <row r="13168">
          <cell r="A13168" t="str">
            <v>2CDS200907R0002</v>
          </cell>
          <cell r="B13168" t="str">
            <v>ABB</v>
          </cell>
          <cell r="C13168" t="str">
            <v>Accessories</v>
          </cell>
          <cell r="D13168" t="str">
            <v>2SC-A2L   SHUNT-TRIP</v>
          </cell>
          <cell r="E13168">
            <v>344.37240000000003</v>
          </cell>
          <cell r="F13168" t="str">
            <v>Public Apr 25</v>
          </cell>
        </row>
        <row r="13169">
          <cell r="A13169" t="str">
            <v>2CDS200908R0001</v>
          </cell>
          <cell r="B13169" t="str">
            <v>ABB</v>
          </cell>
          <cell r="C13169" t="str">
            <v>Accessories</v>
          </cell>
          <cell r="D13169" t="str">
            <v>shunt trip S2C-A1U</v>
          </cell>
          <cell r="E13169">
            <v>417.2004</v>
          </cell>
          <cell r="F13169" t="str">
            <v>Public Apr 25</v>
          </cell>
        </row>
        <row r="13170">
          <cell r="A13170" t="str">
            <v>2CDS200908R0002</v>
          </cell>
          <cell r="B13170" t="str">
            <v>ABB</v>
          </cell>
          <cell r="C13170" t="str">
            <v>Accessories</v>
          </cell>
          <cell r="D13170" t="str">
            <v>shunt trip S2C-A2U</v>
          </cell>
          <cell r="E13170">
            <v>417.2004</v>
          </cell>
          <cell r="F13170" t="str">
            <v>Public Apr 25</v>
          </cell>
        </row>
        <row r="13171">
          <cell r="A13171" t="str">
            <v>2CDS200909R0001</v>
          </cell>
          <cell r="B13171" t="str">
            <v>ABB</v>
          </cell>
          <cell r="C13171" t="str">
            <v>Accessories</v>
          </cell>
          <cell r="D13171" t="str">
            <v>S2C-A1   12...60V  Shunt Trip</v>
          </cell>
          <cell r="E13171">
            <v>341.25119999999998</v>
          </cell>
          <cell r="F13171" t="str">
            <v>Public Apr 25</v>
          </cell>
        </row>
        <row r="13172">
          <cell r="A13172" t="str">
            <v>2CDS200909R0002</v>
          </cell>
          <cell r="B13172" t="str">
            <v>ABB</v>
          </cell>
          <cell r="C13172" t="str">
            <v>Accessories</v>
          </cell>
          <cell r="D13172" t="str">
            <v>S2C-A2   110...415V  Shunt Trip</v>
          </cell>
          <cell r="E13172">
            <v>288.19080000000002</v>
          </cell>
          <cell r="F13172" t="str">
            <v>Public Apr 25</v>
          </cell>
        </row>
        <row r="13173">
          <cell r="A13173" t="str">
            <v>2CDS200912R0001</v>
          </cell>
          <cell r="B13173" t="str">
            <v>ABB</v>
          </cell>
          <cell r="C13173" t="str">
            <v>AUXILIARY CONTACT</v>
          </cell>
          <cell r="D13173" t="str">
            <v>S2C-H6R Auxiliary Contact</v>
          </cell>
          <cell r="E13173">
            <v>88.433999999999997</v>
          </cell>
          <cell r="F13173" t="str">
            <v>Public Apr 25</v>
          </cell>
        </row>
        <row r="13174">
          <cell r="A13174" t="str">
            <v>2CDS200914R0001</v>
          </cell>
          <cell r="B13174" t="str">
            <v>ABB</v>
          </cell>
          <cell r="C13174" t="str">
            <v>AUXILIARY CONTACT</v>
          </cell>
          <cell r="D13174" t="str">
            <v>S2C-H6RU  Aux. Contact</v>
          </cell>
          <cell r="E13174">
            <v>97.797600000000003</v>
          </cell>
          <cell r="F13174" t="str">
            <v>Public Apr 25</v>
          </cell>
        </row>
        <row r="13175">
          <cell r="A13175" t="str">
            <v>2CDS200918R0001</v>
          </cell>
          <cell r="B13175" t="str">
            <v>ABB</v>
          </cell>
          <cell r="C13175" t="str">
            <v>NEUTRAL CONDUCTOR DISCONNECTOR</v>
          </cell>
          <cell r="D13175" t="str">
            <v>neutral conductor disconnector S2C-Nt</v>
          </cell>
          <cell r="E13175">
            <v>132.13079999999999</v>
          </cell>
          <cell r="F13175" t="str">
            <v>Public Apr 25</v>
          </cell>
        </row>
        <row r="13176">
          <cell r="A13176" t="str">
            <v>2CDS200922R0001</v>
          </cell>
          <cell r="B13176" t="str">
            <v>ABB</v>
          </cell>
          <cell r="C13176" t="str">
            <v>UNIVERSAL AUXILIARY/SIGNAL CON</v>
          </cell>
          <cell r="D13176" t="str">
            <v>S2C-S/H6R Universal Auxiliary/Signal Con</v>
          </cell>
          <cell r="E13176">
            <v>129.00960000000001</v>
          </cell>
          <cell r="F13176" t="str">
            <v>Public Apr 25</v>
          </cell>
        </row>
        <row r="13177">
          <cell r="A13177" t="str">
            <v>2CDS200924R0001</v>
          </cell>
          <cell r="B13177" t="str">
            <v>ABB</v>
          </cell>
          <cell r="C13177" t="str">
            <v>UNIVERSAL AUXILIARY</v>
          </cell>
          <cell r="D13177" t="str">
            <v>S2C-S6RU   Universal Auxiliary</v>
          </cell>
          <cell r="E13177">
            <v>148.77720000000002</v>
          </cell>
          <cell r="F13177" t="str">
            <v>Public Apr 25</v>
          </cell>
        </row>
        <row r="13178">
          <cell r="A13178" t="str">
            <v>2CDS200936R0001</v>
          </cell>
          <cell r="B13178" t="str">
            <v>ABB</v>
          </cell>
          <cell r="C13178" t="str">
            <v>AUXILIARY CONTACT</v>
          </cell>
          <cell r="D13178" t="str">
            <v>aux. contact S2C-H11L</v>
          </cell>
          <cell r="E13178">
            <v>151.89840000000001</v>
          </cell>
          <cell r="F13178" t="str">
            <v>Public Apr 25</v>
          </cell>
        </row>
        <row r="13179">
          <cell r="A13179" t="str">
            <v>2CDS200936R0002</v>
          </cell>
          <cell r="B13179" t="str">
            <v>ABB</v>
          </cell>
          <cell r="C13179" t="str">
            <v>AUXILIARY CONTACT</v>
          </cell>
          <cell r="D13179" t="str">
            <v>aux. contact S2C-H20L</v>
          </cell>
          <cell r="E13179">
            <v>167.5044</v>
          </cell>
          <cell r="F13179" t="str">
            <v>Public Apr 25</v>
          </cell>
        </row>
        <row r="13180">
          <cell r="A13180" t="str">
            <v>2CDS200936R0003</v>
          </cell>
          <cell r="B13180" t="str">
            <v>ABB</v>
          </cell>
          <cell r="C13180" t="str">
            <v>AUXILIARY CONTACT</v>
          </cell>
          <cell r="D13180" t="str">
            <v>aux. contact S2C-H02L</v>
          </cell>
          <cell r="E13180">
            <v>182.07</v>
          </cell>
          <cell r="F13180" t="str">
            <v>Public Apr 25</v>
          </cell>
        </row>
        <row r="13181">
          <cell r="A13181" t="str">
            <v>2CDS211001R0014</v>
          </cell>
          <cell r="B13181" t="str">
            <v>ABB</v>
          </cell>
          <cell r="C13181" t="str">
            <v>MCB</v>
          </cell>
          <cell r="D13181" t="str">
            <v>MCB,1P,1AT/40AF,SH201-C 1</v>
          </cell>
          <cell r="E13181">
            <v>71.787599999999998</v>
          </cell>
          <cell r="F13181" t="str">
            <v>Public Apr 25</v>
          </cell>
        </row>
        <row r="13182">
          <cell r="A13182" t="str">
            <v>2CDS211001R0024</v>
          </cell>
          <cell r="B13182" t="str">
            <v>ABB</v>
          </cell>
          <cell r="C13182" t="str">
            <v>MCB</v>
          </cell>
          <cell r="D13182" t="str">
            <v>MCB,1P,2AT/40AF,SH201-C 2</v>
          </cell>
          <cell r="E13182">
            <v>30.171600000000002</v>
          </cell>
          <cell r="F13182" t="str">
            <v>Public Apr 25</v>
          </cell>
        </row>
        <row r="13183">
          <cell r="A13183" t="str">
            <v>2CDS211001R0034</v>
          </cell>
          <cell r="B13183" t="str">
            <v>ABB</v>
          </cell>
          <cell r="C13183" t="str">
            <v>MCB</v>
          </cell>
          <cell r="D13183" t="str">
            <v>MCB,1P,3AT/40AF,SH201-C 3</v>
          </cell>
          <cell r="E13183">
            <v>71.787599999999998</v>
          </cell>
          <cell r="F13183" t="str">
            <v>Public Apr 25</v>
          </cell>
        </row>
        <row r="13184">
          <cell r="A13184" t="str">
            <v>2CDS211001R0044</v>
          </cell>
          <cell r="B13184" t="str">
            <v>ABB</v>
          </cell>
          <cell r="C13184" t="str">
            <v>MCB</v>
          </cell>
          <cell r="D13184" t="str">
            <v>MCB,1P,4AT/40AF,SH201-C 4</v>
          </cell>
          <cell r="E13184">
            <v>30.171600000000002</v>
          </cell>
          <cell r="F13184" t="str">
            <v>Public Apr 25</v>
          </cell>
        </row>
        <row r="13185">
          <cell r="A13185" t="str">
            <v>2CDS211001R0064</v>
          </cell>
          <cell r="B13185" t="str">
            <v>ABB</v>
          </cell>
          <cell r="C13185" t="str">
            <v>MCB</v>
          </cell>
          <cell r="D13185" t="str">
            <v>MCB,1P6AT/40AF,SH201-C 6</v>
          </cell>
          <cell r="E13185">
            <v>23.929200000000002</v>
          </cell>
          <cell r="F13185" t="str">
            <v>Public Apr 25</v>
          </cell>
        </row>
        <row r="13186">
          <cell r="A13186" t="str">
            <v>2CDS211001R0065</v>
          </cell>
          <cell r="B13186" t="str">
            <v>ABB</v>
          </cell>
          <cell r="C13186" t="str">
            <v>MCB</v>
          </cell>
          <cell r="D13186" t="str">
            <v>MCB,1P,6AT/40AF,SH201-B 6</v>
          </cell>
          <cell r="E13186">
            <v>36.414000000000001</v>
          </cell>
          <cell r="F13186" t="str">
            <v>Public Apr 25</v>
          </cell>
        </row>
        <row r="13187">
          <cell r="A13187" t="str">
            <v>2CDS211001R0084</v>
          </cell>
          <cell r="B13187" t="str">
            <v>ABB</v>
          </cell>
          <cell r="C13187" t="str">
            <v>MCB</v>
          </cell>
          <cell r="D13187" t="str">
            <v>MCB,1P,8AT/40AF,SH201-C 8</v>
          </cell>
          <cell r="E13187">
            <v>38.494800000000005</v>
          </cell>
          <cell r="F13187" t="str">
            <v>Public Apr 25</v>
          </cell>
        </row>
        <row r="13188">
          <cell r="A13188" t="str">
            <v>2CDS211001R0104</v>
          </cell>
          <cell r="B13188" t="str">
            <v>ABB</v>
          </cell>
          <cell r="C13188" t="str">
            <v>MCB</v>
          </cell>
          <cell r="D13188" t="str">
            <v>MCB,1P,10AT/40AF,SH201-C 10</v>
          </cell>
          <cell r="E13188">
            <v>23.929200000000002</v>
          </cell>
          <cell r="F13188" t="str">
            <v>Public Apr 25</v>
          </cell>
        </row>
        <row r="13189">
          <cell r="A13189" t="str">
            <v>2CDS211001R0105</v>
          </cell>
          <cell r="B13189" t="str">
            <v>ABB</v>
          </cell>
          <cell r="C13189" t="str">
            <v>MCB</v>
          </cell>
          <cell r="D13189" t="str">
            <v>MCB,1P,10AT/40AF,SH201-B 10</v>
          </cell>
          <cell r="E13189">
            <v>36.414000000000001</v>
          </cell>
          <cell r="F13189" t="str">
            <v>Public Apr 25</v>
          </cell>
        </row>
        <row r="13190">
          <cell r="A13190" t="str">
            <v>2CDS211001R0134</v>
          </cell>
          <cell r="B13190" t="str">
            <v>ABB</v>
          </cell>
          <cell r="C13190" t="str">
            <v>MCB</v>
          </cell>
          <cell r="D13190" t="str">
            <v>MCB,1P,13AT/40AF,SH201-C 13</v>
          </cell>
          <cell r="E13190">
            <v>38.494800000000005</v>
          </cell>
          <cell r="F13190" t="str">
            <v>Public Apr 25</v>
          </cell>
        </row>
        <row r="13191">
          <cell r="A13191" t="str">
            <v>2CDS211001R0135</v>
          </cell>
          <cell r="B13191" t="str">
            <v>ABB</v>
          </cell>
          <cell r="C13191" t="str">
            <v>MCB</v>
          </cell>
          <cell r="D13191" t="str">
            <v>MCB,1P,13AT/40AF,SH201-B 13</v>
          </cell>
          <cell r="E13191">
            <v>36.414000000000001</v>
          </cell>
          <cell r="F13191" t="str">
            <v>Public Apr 25</v>
          </cell>
        </row>
        <row r="13192">
          <cell r="A13192" t="str">
            <v>2CDS211001R0164</v>
          </cell>
          <cell r="B13192" t="str">
            <v>ABB</v>
          </cell>
          <cell r="C13192" t="str">
            <v>MCB</v>
          </cell>
          <cell r="D13192" t="str">
            <v>MCB,1P,16AT/40AF,SH201-C 16</v>
          </cell>
          <cell r="E13192">
            <v>23.929200000000002</v>
          </cell>
          <cell r="F13192" t="str">
            <v>Public Apr 25</v>
          </cell>
        </row>
        <row r="13193">
          <cell r="A13193" t="str">
            <v>2CDS211001R0165</v>
          </cell>
          <cell r="B13193" t="str">
            <v>ABB</v>
          </cell>
          <cell r="C13193" t="str">
            <v>MCB</v>
          </cell>
          <cell r="D13193" t="str">
            <v>MCB,1P,16AT/40AF,SH201-B 16</v>
          </cell>
          <cell r="E13193">
            <v>36.414000000000001</v>
          </cell>
          <cell r="F13193" t="str">
            <v>Public Apr 25</v>
          </cell>
        </row>
        <row r="13194">
          <cell r="A13194" t="str">
            <v>2CDS211001R0204</v>
          </cell>
          <cell r="B13194" t="str">
            <v>ABB</v>
          </cell>
          <cell r="C13194" t="str">
            <v>MCB</v>
          </cell>
          <cell r="D13194" t="str">
            <v>MCB,1P,20AT/40AF,SH201-C 20</v>
          </cell>
          <cell r="E13194">
            <v>23.929200000000002</v>
          </cell>
          <cell r="F13194" t="str">
            <v>Public Apr 25</v>
          </cell>
        </row>
        <row r="13195">
          <cell r="A13195" t="str">
            <v>2CDS211001R0205</v>
          </cell>
          <cell r="B13195" t="str">
            <v>ABB</v>
          </cell>
          <cell r="C13195" t="str">
            <v>MCB</v>
          </cell>
          <cell r="D13195" t="str">
            <v>MCB,1P,20AT/40AF,SH201-B 20</v>
          </cell>
          <cell r="E13195">
            <v>36.414000000000001</v>
          </cell>
          <cell r="F13195" t="str">
            <v>Public Apr 25</v>
          </cell>
        </row>
        <row r="13196">
          <cell r="A13196" t="str">
            <v>2CDS211001R0254</v>
          </cell>
          <cell r="B13196" t="str">
            <v>ABB</v>
          </cell>
          <cell r="C13196" t="str">
            <v>MCB</v>
          </cell>
          <cell r="D13196" t="str">
            <v>MCB,1P,25AT/40AF,SH201-C 25</v>
          </cell>
          <cell r="E13196">
            <v>23.929200000000002</v>
          </cell>
          <cell r="F13196" t="str">
            <v>Public Apr 25</v>
          </cell>
        </row>
        <row r="13197">
          <cell r="A13197" t="str">
            <v>2CDS211001R0255</v>
          </cell>
          <cell r="B13197" t="str">
            <v>ABB</v>
          </cell>
          <cell r="C13197" t="str">
            <v>MCB</v>
          </cell>
          <cell r="D13197" t="str">
            <v>MCB,1P,25AT/40AF,SH201-B 25</v>
          </cell>
          <cell r="E13197">
            <v>36.414000000000001</v>
          </cell>
          <cell r="F13197" t="str">
            <v>Public Apr 25</v>
          </cell>
        </row>
        <row r="13198">
          <cell r="A13198" t="str">
            <v>2CDS211001R0324</v>
          </cell>
          <cell r="B13198" t="str">
            <v>ABB</v>
          </cell>
          <cell r="C13198" t="str">
            <v>MCB</v>
          </cell>
          <cell r="D13198" t="str">
            <v>MCB,1P,32AT/40AF,SH201-C 32</v>
          </cell>
          <cell r="E13198">
            <v>23.929200000000002</v>
          </cell>
          <cell r="F13198" t="str">
            <v>Public Apr 25</v>
          </cell>
        </row>
        <row r="13199">
          <cell r="A13199" t="str">
            <v>2CDS211001R0325</v>
          </cell>
          <cell r="B13199" t="str">
            <v>ABB</v>
          </cell>
          <cell r="C13199" t="str">
            <v>MCB</v>
          </cell>
          <cell r="D13199" t="str">
            <v>MCB,1P,32AT/40AF,SH201-B 32</v>
          </cell>
          <cell r="E13199">
            <v>36.414000000000001</v>
          </cell>
          <cell r="F13199" t="str">
            <v>Public Apr 25</v>
          </cell>
        </row>
        <row r="13200">
          <cell r="A13200" t="str">
            <v>2CDS211001R0404</v>
          </cell>
          <cell r="B13200" t="str">
            <v>ABB</v>
          </cell>
          <cell r="C13200" t="str">
            <v>MCB</v>
          </cell>
          <cell r="D13200" t="str">
            <v>MCB,1P,40AT/40AF,SH201-C 40</v>
          </cell>
          <cell r="E13200">
            <v>27.0504</v>
          </cell>
          <cell r="F13200" t="str">
            <v>Public Apr 25</v>
          </cell>
        </row>
        <row r="13201">
          <cell r="A13201" t="str">
            <v>2CDS211001R0405</v>
          </cell>
          <cell r="B13201" t="str">
            <v>ABB</v>
          </cell>
          <cell r="C13201" t="str">
            <v>MCB</v>
          </cell>
          <cell r="D13201" t="str">
            <v>MCB,1P,40AT/40AF,SH201-B 40</v>
          </cell>
          <cell r="E13201">
            <v>36.414000000000001</v>
          </cell>
          <cell r="F13201" t="str">
            <v>Public Apr 25</v>
          </cell>
        </row>
        <row r="13202">
          <cell r="A13202" t="str">
            <v>2CDS211001R0974</v>
          </cell>
          <cell r="B13202" t="str">
            <v>ABB</v>
          </cell>
          <cell r="C13202" t="str">
            <v>MCB</v>
          </cell>
          <cell r="D13202" t="str">
            <v>MCB,1P,1.6AT/40AF,SH201-C 1,6</v>
          </cell>
          <cell r="E13202">
            <v>66.585599999999999</v>
          </cell>
          <cell r="F13202" t="str">
            <v>Public Apr 25</v>
          </cell>
        </row>
        <row r="13203">
          <cell r="A13203" t="str">
            <v>2CDS211001R0984</v>
          </cell>
          <cell r="B13203" t="str">
            <v>ABB</v>
          </cell>
          <cell r="C13203" t="str">
            <v>MCB</v>
          </cell>
          <cell r="D13203" t="str">
            <v>MCB,1P,0.5AT/40AF,SH201-C 0,5</v>
          </cell>
          <cell r="E13203">
            <v>66.585599999999999</v>
          </cell>
          <cell r="F13203" t="str">
            <v>Public Apr 25</v>
          </cell>
        </row>
        <row r="13204">
          <cell r="A13204" t="str">
            <v>2CDS212001R0014</v>
          </cell>
          <cell r="B13204" t="str">
            <v>ABB</v>
          </cell>
          <cell r="C13204" t="str">
            <v>MCB</v>
          </cell>
          <cell r="D13204" t="str">
            <v>MCB,2P,1AT/40AF,SH202-C 1</v>
          </cell>
          <cell r="E13204">
            <v>164.38319999999999</v>
          </cell>
          <cell r="F13204" t="str">
            <v>Public Apr 25</v>
          </cell>
        </row>
        <row r="13205">
          <cell r="A13205" t="str">
            <v>2CDS212001R0024</v>
          </cell>
          <cell r="B13205" t="str">
            <v>ABB</v>
          </cell>
          <cell r="C13205" t="str">
            <v>MCB</v>
          </cell>
          <cell r="D13205" t="str">
            <v>MCB,2P,2AT/40AF,SH202-C 2</v>
          </cell>
          <cell r="E13205">
            <v>75.949200000000005</v>
          </cell>
          <cell r="F13205" t="str">
            <v>Public Apr 25</v>
          </cell>
        </row>
        <row r="13206">
          <cell r="A13206" t="str">
            <v>2CDS212001R0034</v>
          </cell>
          <cell r="B13206" t="str">
            <v>ABB</v>
          </cell>
          <cell r="C13206" t="str">
            <v>MCB</v>
          </cell>
          <cell r="D13206" t="str">
            <v>MCB,2P,3AT/40AF,SH202-C 3</v>
          </cell>
          <cell r="E13206">
            <v>164.38319999999999</v>
          </cell>
          <cell r="F13206" t="str">
            <v>Public Apr 25</v>
          </cell>
        </row>
        <row r="13207">
          <cell r="A13207" t="str">
            <v>2CDS212001R0044</v>
          </cell>
          <cell r="B13207" t="str">
            <v>ABB</v>
          </cell>
          <cell r="C13207" t="str">
            <v>MCB</v>
          </cell>
          <cell r="D13207" t="str">
            <v>MCB,2P,4AT/40AF,SH202-C 4</v>
          </cell>
          <cell r="E13207">
            <v>75.949200000000005</v>
          </cell>
          <cell r="F13207" t="str">
            <v>Public Apr 25</v>
          </cell>
        </row>
        <row r="13208">
          <cell r="A13208" t="str">
            <v>2CDS212001R0064</v>
          </cell>
          <cell r="B13208" t="str">
            <v>ABB</v>
          </cell>
          <cell r="C13208" t="str">
            <v>MCB</v>
          </cell>
          <cell r="D13208" t="str">
            <v>MCB,2P,6AT/40AF,SH202-C 6</v>
          </cell>
          <cell r="E13208">
            <v>66.585599999999999</v>
          </cell>
          <cell r="F13208" t="str">
            <v>Public Apr 25</v>
          </cell>
        </row>
        <row r="13209">
          <cell r="A13209" t="str">
            <v>2CDS212001R0065</v>
          </cell>
          <cell r="B13209" t="str">
            <v>ABB</v>
          </cell>
          <cell r="C13209" t="str">
            <v>MCB</v>
          </cell>
          <cell r="D13209" t="str">
            <v>MCB,2P,6AT/40AF,SH202-B 6</v>
          </cell>
          <cell r="E13209">
            <v>97.797600000000003</v>
          </cell>
          <cell r="F13209" t="str">
            <v>Public Apr 25</v>
          </cell>
        </row>
        <row r="13210">
          <cell r="A13210" t="str">
            <v>2CDS212001R0084</v>
          </cell>
          <cell r="B13210" t="str">
            <v>ABB</v>
          </cell>
          <cell r="C13210" t="str">
            <v>MCB</v>
          </cell>
          <cell r="D13210" t="str">
            <v>MCB,2P,8AT/40AF,SH202-C 8</v>
          </cell>
          <cell r="E13210">
            <v>98.838000000000008</v>
          </cell>
          <cell r="F13210" t="str">
            <v>Public Apr 25</v>
          </cell>
        </row>
        <row r="13211">
          <cell r="A13211" t="str">
            <v>2CDS212001R0104</v>
          </cell>
          <cell r="B13211" t="str">
            <v>ABB</v>
          </cell>
          <cell r="C13211" t="str">
            <v>MCB</v>
          </cell>
          <cell r="D13211" t="str">
            <v>MCB,2P,10AT/40AF,SH202-C 10</v>
          </cell>
          <cell r="E13211">
            <v>66.585599999999999</v>
          </cell>
          <cell r="F13211" t="str">
            <v>Public Apr 25</v>
          </cell>
        </row>
        <row r="13212">
          <cell r="A13212" t="str">
            <v>2CDS212001R0105</v>
          </cell>
          <cell r="B13212" t="str">
            <v>ABB</v>
          </cell>
          <cell r="C13212" t="str">
            <v>MCB</v>
          </cell>
          <cell r="D13212" t="str">
            <v>MCB,2P,10AT/40AF,SH202-B 10</v>
          </cell>
          <cell r="E13212">
            <v>97.797600000000003</v>
          </cell>
          <cell r="F13212" t="str">
            <v>Public Apr 25</v>
          </cell>
        </row>
        <row r="13213">
          <cell r="A13213" t="str">
            <v>2CDS212001R0134</v>
          </cell>
          <cell r="B13213" t="str">
            <v>ABB</v>
          </cell>
          <cell r="C13213" t="str">
            <v>MCB</v>
          </cell>
          <cell r="D13213" t="str">
            <v>MCB,2P,13AT/40AF,SH202-C 13</v>
          </cell>
          <cell r="E13213">
            <v>114.444</v>
          </cell>
          <cell r="F13213" t="str">
            <v>Public Apr 25</v>
          </cell>
        </row>
        <row r="13214">
          <cell r="A13214" t="str">
            <v>2CDS212001R0135</v>
          </cell>
          <cell r="B13214" t="str">
            <v>ABB</v>
          </cell>
          <cell r="C13214" t="str">
            <v>MCB</v>
          </cell>
          <cell r="D13214" t="str">
            <v>MCB,2P,13AT/40AF,SH202-B 13</v>
          </cell>
          <cell r="E13214">
            <v>97.797600000000003</v>
          </cell>
          <cell r="F13214" t="str">
            <v>Public Apr 25</v>
          </cell>
        </row>
        <row r="13215">
          <cell r="A13215" t="str">
            <v>2CDS212001R0164</v>
          </cell>
          <cell r="B13215" t="str">
            <v>ABB</v>
          </cell>
          <cell r="C13215" t="str">
            <v>MCB</v>
          </cell>
          <cell r="D13215" t="str">
            <v>MCB,2P,16AT/40AF,SH202-C 16</v>
          </cell>
          <cell r="E13215">
            <v>66.585599999999999</v>
          </cell>
          <cell r="F13215" t="str">
            <v>Public Apr 25</v>
          </cell>
        </row>
        <row r="13216">
          <cell r="A13216" t="str">
            <v>2CDS212001R0165</v>
          </cell>
          <cell r="B13216" t="str">
            <v>ABB</v>
          </cell>
          <cell r="C13216" t="str">
            <v>MCB</v>
          </cell>
          <cell r="D13216" t="str">
            <v>MCB,2P,16AT/40AF,SH202-B 16</v>
          </cell>
          <cell r="E13216">
            <v>97.797600000000003</v>
          </cell>
          <cell r="F13216" t="str">
            <v>Public Apr 25</v>
          </cell>
        </row>
        <row r="13217">
          <cell r="A13217" t="str">
            <v>2CDS212001R0204</v>
          </cell>
          <cell r="B13217" t="str">
            <v>ABB</v>
          </cell>
          <cell r="C13217" t="str">
            <v>MCB</v>
          </cell>
          <cell r="D13217" t="str">
            <v>MCB,2P,20AT/40AF,SH202-C 20</v>
          </cell>
          <cell r="E13217">
            <v>66.585599999999999</v>
          </cell>
          <cell r="F13217" t="str">
            <v>Public Apr 25</v>
          </cell>
        </row>
        <row r="13218">
          <cell r="A13218" t="str">
            <v>2CDS212001R0205</v>
          </cell>
          <cell r="B13218" t="str">
            <v>ABB</v>
          </cell>
          <cell r="C13218" t="str">
            <v>MCB</v>
          </cell>
          <cell r="D13218" t="str">
            <v>MCB,2P,20AT/40AF,SH202-B 20</v>
          </cell>
          <cell r="E13218">
            <v>97.797600000000003</v>
          </cell>
          <cell r="F13218" t="str">
            <v>Public Apr 25</v>
          </cell>
        </row>
        <row r="13219">
          <cell r="A13219" t="str">
            <v>2CDS212001R0254</v>
          </cell>
          <cell r="B13219" t="str">
            <v>ABB</v>
          </cell>
          <cell r="C13219" t="str">
            <v>MCB</v>
          </cell>
          <cell r="D13219" t="str">
            <v>MCB,2P,25AT/40AF,SH202-C 25</v>
          </cell>
          <cell r="E13219">
            <v>66.585599999999999</v>
          </cell>
          <cell r="F13219" t="str">
            <v>Public Apr 25</v>
          </cell>
        </row>
        <row r="13220">
          <cell r="A13220" t="str">
            <v>2CDS212001R0255</v>
          </cell>
          <cell r="B13220" t="str">
            <v>ABB</v>
          </cell>
          <cell r="C13220" t="str">
            <v>MCB</v>
          </cell>
          <cell r="D13220" t="str">
            <v>MCB,2P,25AT/40AF,SH202-B 25</v>
          </cell>
          <cell r="E13220">
            <v>97.797600000000003</v>
          </cell>
          <cell r="F13220" t="str">
            <v>Public Apr 25</v>
          </cell>
        </row>
        <row r="13221">
          <cell r="A13221" t="str">
            <v>2CDS212001R0324</v>
          </cell>
          <cell r="B13221" t="str">
            <v>ABB</v>
          </cell>
          <cell r="C13221" t="str">
            <v>MCB</v>
          </cell>
          <cell r="D13221" t="str">
            <v>MCB,2P,32AT/40AF,SH202-C 32</v>
          </cell>
          <cell r="E13221">
            <v>66.585599999999999</v>
          </cell>
          <cell r="F13221" t="str">
            <v>Public Apr 25</v>
          </cell>
        </row>
        <row r="13222">
          <cell r="A13222" t="str">
            <v>2CDS212001R0325</v>
          </cell>
          <cell r="B13222" t="str">
            <v>ABB</v>
          </cell>
          <cell r="C13222" t="str">
            <v>MCB</v>
          </cell>
          <cell r="D13222" t="str">
            <v>MCB,2P,32AT/40AF,SH202-B 32</v>
          </cell>
          <cell r="E13222">
            <v>97.797600000000003</v>
          </cell>
          <cell r="F13222" t="str">
            <v>Public Apr 25</v>
          </cell>
        </row>
        <row r="13223">
          <cell r="A13223" t="str">
            <v>2CDS212001R0404</v>
          </cell>
          <cell r="B13223" t="str">
            <v>ABB</v>
          </cell>
          <cell r="C13223" t="str">
            <v>MCB</v>
          </cell>
          <cell r="D13223" t="str">
            <v>MCB,2P,40AT/40AF,SH202-C40</v>
          </cell>
          <cell r="E13223">
            <v>68.66640000000001</v>
          </cell>
          <cell r="F13223" t="str">
            <v>Public Apr 25</v>
          </cell>
        </row>
        <row r="13224">
          <cell r="A13224" t="str">
            <v>2CDS212001R0405</v>
          </cell>
          <cell r="B13224" t="str">
            <v>ABB</v>
          </cell>
          <cell r="C13224" t="str">
            <v>MCB</v>
          </cell>
          <cell r="D13224" t="str">
            <v>MCB,2P,40AT/40AF,SH202-B 40</v>
          </cell>
          <cell r="E13224">
            <v>391.19040000000001</v>
          </cell>
          <cell r="F13224" t="str">
            <v>Public Apr 25</v>
          </cell>
        </row>
        <row r="13225">
          <cell r="A13225" t="str">
            <v>2CDS212001R0974</v>
          </cell>
          <cell r="B13225" t="str">
            <v>ABB</v>
          </cell>
          <cell r="C13225" t="str">
            <v>MCB</v>
          </cell>
          <cell r="D13225" t="str">
            <v>MCB,2P,1.6AT/40AF,SH202-C 1,6</v>
          </cell>
          <cell r="E13225">
            <v>151.89840000000001</v>
          </cell>
          <cell r="F13225" t="str">
            <v>Public Apr 25</v>
          </cell>
        </row>
        <row r="13226">
          <cell r="A13226" t="str">
            <v>2CDS212001R0984</v>
          </cell>
          <cell r="B13226" t="str">
            <v>ABB</v>
          </cell>
          <cell r="C13226" t="str">
            <v>MCB</v>
          </cell>
          <cell r="D13226" t="str">
            <v>MCB,2P,0.5AT/40AF,SH202-C 0,5</v>
          </cell>
          <cell r="E13226">
            <v>151.89840000000001</v>
          </cell>
          <cell r="F13226" t="str">
            <v>Public Apr 25</v>
          </cell>
        </row>
        <row r="13227">
          <cell r="A13227" t="str">
            <v>2CDS213001R0014</v>
          </cell>
          <cell r="B13227" t="str">
            <v>ABB</v>
          </cell>
          <cell r="C13227" t="str">
            <v>MCB</v>
          </cell>
          <cell r="D13227" t="str">
            <v>MCB,3P,1AT/40AFT,SH203-C 1</v>
          </cell>
          <cell r="E13227">
            <v>247.61519999999999</v>
          </cell>
          <cell r="F13227" t="str">
            <v>Public Apr 25</v>
          </cell>
        </row>
        <row r="13228">
          <cell r="A13228" t="str">
            <v>2CDS213001R0024</v>
          </cell>
          <cell r="B13228" t="str">
            <v>ABB</v>
          </cell>
          <cell r="C13228" t="str">
            <v>MCB</v>
          </cell>
          <cell r="D13228" t="str">
            <v>MCB,3P,2AT/40AFT,SH203-C 2</v>
          </cell>
          <cell r="E13228">
            <v>112.36319999999999</v>
          </cell>
          <cell r="F13228" t="str">
            <v>Public Apr 25</v>
          </cell>
        </row>
        <row r="13229">
          <cell r="A13229" t="str">
            <v>2CDS213001R0034</v>
          </cell>
          <cell r="B13229" t="str">
            <v>ABB</v>
          </cell>
          <cell r="C13229" t="str">
            <v>MCB</v>
          </cell>
          <cell r="D13229" t="str">
            <v>MCB,3P,3AT/40AFT,SH203-C 3</v>
          </cell>
          <cell r="E13229">
            <v>247.61519999999999</v>
          </cell>
          <cell r="F13229" t="str">
            <v>Public Apr 25</v>
          </cell>
        </row>
        <row r="13230">
          <cell r="A13230" t="str">
            <v>2CDS213001R0044</v>
          </cell>
          <cell r="B13230" t="str">
            <v>ABB</v>
          </cell>
          <cell r="C13230" t="str">
            <v>MCB</v>
          </cell>
          <cell r="D13230" t="str">
            <v>MCB,3P,4AT/40AFT,SH203-C 4</v>
          </cell>
          <cell r="E13230">
            <v>112.36319999999999</v>
          </cell>
          <cell r="F13230" t="str">
            <v>Public Apr 25</v>
          </cell>
        </row>
        <row r="13231">
          <cell r="A13231" t="str">
            <v>2CDS213001R0064</v>
          </cell>
          <cell r="B13231" t="str">
            <v>ABB</v>
          </cell>
          <cell r="C13231" t="str">
            <v>MCB</v>
          </cell>
          <cell r="D13231" t="str">
            <v>MCB,3P,6AT/40AFT,SH203-C 6</v>
          </cell>
          <cell r="E13231">
            <v>102.9996</v>
          </cell>
          <cell r="F13231" t="str">
            <v>Public Apr 25</v>
          </cell>
        </row>
        <row r="13232">
          <cell r="A13232" t="str">
            <v>2CDS213001R0065</v>
          </cell>
          <cell r="B13232" t="str">
            <v>ABB</v>
          </cell>
          <cell r="C13232" t="str">
            <v>MCB</v>
          </cell>
          <cell r="D13232" t="str">
            <v>MCB,3P,6AT/40AFT,SH203-B 6</v>
          </cell>
          <cell r="E13232">
            <v>179.98920000000001</v>
          </cell>
          <cell r="F13232" t="str">
            <v>Public Apr 25</v>
          </cell>
        </row>
        <row r="13233">
          <cell r="A13233" t="str">
            <v>2CDS213001R0084</v>
          </cell>
          <cell r="B13233" t="str">
            <v>ABB</v>
          </cell>
          <cell r="C13233" t="str">
            <v>MCB</v>
          </cell>
          <cell r="D13233" t="str">
            <v>MCB,3P,8AT/40AFT,SH203-C 8</v>
          </cell>
          <cell r="E13233">
            <v>208.08</v>
          </cell>
          <cell r="F13233" t="str">
            <v>Public Apr 25</v>
          </cell>
        </row>
        <row r="13234">
          <cell r="A13234" t="str">
            <v>2CDS213001R0104</v>
          </cell>
          <cell r="B13234" t="str">
            <v>ABB</v>
          </cell>
          <cell r="C13234" t="str">
            <v>MCB</v>
          </cell>
          <cell r="D13234" t="str">
            <v>MCB,3P,10AT/40AFT,SH203-C 10</v>
          </cell>
          <cell r="E13234">
            <v>102.9996</v>
          </cell>
          <cell r="F13234" t="str">
            <v>Public Apr 25</v>
          </cell>
        </row>
        <row r="13235">
          <cell r="A13235" t="str">
            <v>2CDS213001R0105</v>
          </cell>
          <cell r="B13235" t="str">
            <v>ABB</v>
          </cell>
          <cell r="C13235" t="str">
            <v>MCB</v>
          </cell>
          <cell r="D13235" t="str">
            <v>MCB,3P,10AT/40AFT,SH203-B 10</v>
          </cell>
          <cell r="E13235">
            <v>179.98920000000001</v>
          </cell>
          <cell r="F13235" t="str">
            <v>Public Apr 25</v>
          </cell>
        </row>
        <row r="13236">
          <cell r="A13236" t="str">
            <v>2CDS213001R0134</v>
          </cell>
          <cell r="B13236" t="str">
            <v>ABB</v>
          </cell>
          <cell r="C13236" t="str">
            <v>MCB</v>
          </cell>
          <cell r="D13236" t="str">
            <v>MCB,3P,13AT/40AFT,SH203-C 13</v>
          </cell>
          <cell r="E13236">
            <v>184.1508</v>
          </cell>
          <cell r="F13236" t="str">
            <v>Public Apr 25</v>
          </cell>
        </row>
        <row r="13237">
          <cell r="A13237" t="str">
            <v>2CDS213001R0135</v>
          </cell>
          <cell r="B13237" t="str">
            <v>ABB</v>
          </cell>
          <cell r="C13237" t="str">
            <v>MCB</v>
          </cell>
          <cell r="D13237" t="str">
            <v>MCB,3P,13AT/40AFT,SH203-B 13</v>
          </cell>
          <cell r="E13237">
            <v>179.98920000000001</v>
          </cell>
          <cell r="F13237" t="str">
            <v>Public Apr 25</v>
          </cell>
        </row>
        <row r="13238">
          <cell r="A13238" t="str">
            <v>2CDS213001R0164</v>
          </cell>
          <cell r="B13238" t="str">
            <v>ABB</v>
          </cell>
          <cell r="C13238" t="str">
            <v>MCB</v>
          </cell>
          <cell r="D13238" t="str">
            <v>MCB,3P,16AT/40AFT,SH203-C 16</v>
          </cell>
          <cell r="E13238">
            <v>102.9996</v>
          </cell>
          <cell r="F13238" t="str">
            <v>Public Apr 25</v>
          </cell>
        </row>
        <row r="13239">
          <cell r="A13239" t="str">
            <v>2CDS213001R0165</v>
          </cell>
          <cell r="B13239" t="str">
            <v>ABB</v>
          </cell>
          <cell r="C13239" t="str">
            <v>MCB</v>
          </cell>
          <cell r="D13239" t="str">
            <v>MCB,3P,16AT/40AFT,SH203-B 16</v>
          </cell>
          <cell r="E13239">
            <v>179.98920000000001</v>
          </cell>
          <cell r="F13239" t="str">
            <v>Public Apr 25</v>
          </cell>
        </row>
        <row r="13240">
          <cell r="A13240" t="str">
            <v>2CDS213001R0204</v>
          </cell>
          <cell r="B13240" t="str">
            <v>ABB</v>
          </cell>
          <cell r="C13240" t="str">
            <v>MCB</v>
          </cell>
          <cell r="D13240" t="str">
            <v>MCB,3P,20AT/40AFT,SH203-C 20</v>
          </cell>
          <cell r="E13240">
            <v>102.9996</v>
          </cell>
          <cell r="F13240" t="str">
            <v>Public Apr 25</v>
          </cell>
        </row>
        <row r="13241">
          <cell r="A13241" t="str">
            <v>2CDS213001R0205</v>
          </cell>
          <cell r="B13241" t="str">
            <v>ABB</v>
          </cell>
          <cell r="C13241" t="str">
            <v>MCB</v>
          </cell>
          <cell r="D13241" t="str">
            <v>MCB,3P,20AT/40AFT,SH203-B 20</v>
          </cell>
          <cell r="E13241">
            <v>179.98920000000001</v>
          </cell>
          <cell r="F13241" t="str">
            <v>Public Apr 25</v>
          </cell>
        </row>
        <row r="13242">
          <cell r="A13242" t="str">
            <v>2CDS213001R0254</v>
          </cell>
          <cell r="B13242" t="str">
            <v>ABB</v>
          </cell>
          <cell r="C13242" t="str">
            <v>MCB</v>
          </cell>
          <cell r="D13242" t="str">
            <v>MCB,3P,25AT/40AFT,SH203-C 25</v>
          </cell>
          <cell r="E13242">
            <v>102.9996</v>
          </cell>
          <cell r="F13242" t="str">
            <v>Public Apr 25</v>
          </cell>
        </row>
        <row r="13243">
          <cell r="A13243" t="str">
            <v>2CDS213001R0255</v>
          </cell>
          <cell r="B13243" t="str">
            <v>ABB</v>
          </cell>
          <cell r="C13243" t="str">
            <v>MCB</v>
          </cell>
          <cell r="D13243" t="str">
            <v>MCB,3P,25AT/40AFT,SH203-B 25</v>
          </cell>
          <cell r="E13243">
            <v>179.98920000000001</v>
          </cell>
          <cell r="F13243" t="str">
            <v>Public Apr 25</v>
          </cell>
        </row>
        <row r="13244">
          <cell r="A13244" t="str">
            <v>2CDS213001R0324</v>
          </cell>
          <cell r="B13244" t="str">
            <v>ABB</v>
          </cell>
          <cell r="C13244" t="str">
            <v>MCB</v>
          </cell>
          <cell r="D13244" t="str">
            <v>MCB,3P,32AT/40AFT,SH203-C 32</v>
          </cell>
          <cell r="E13244">
            <v>102.9996</v>
          </cell>
          <cell r="F13244" t="str">
            <v>Public Apr 25</v>
          </cell>
        </row>
        <row r="13245">
          <cell r="A13245" t="str">
            <v>2CDS213001R0325</v>
          </cell>
          <cell r="B13245" t="str">
            <v>ABB</v>
          </cell>
          <cell r="C13245" t="str">
            <v>MCB</v>
          </cell>
          <cell r="D13245" t="str">
            <v>MCB,3P,32AT/40AFT,SH203-B 32</v>
          </cell>
          <cell r="E13245">
            <v>179.98920000000001</v>
          </cell>
          <cell r="F13245" t="str">
            <v>Public Apr 25</v>
          </cell>
        </row>
        <row r="13246">
          <cell r="A13246" t="str">
            <v>2CDS213001R0404</v>
          </cell>
          <cell r="B13246" t="str">
            <v>ABB</v>
          </cell>
          <cell r="C13246" t="str">
            <v>MCB</v>
          </cell>
          <cell r="D13246" t="str">
            <v>MCB,3P,40AT/40AFT,SH203-C 40</v>
          </cell>
          <cell r="E13246">
            <v>107.16120000000001</v>
          </cell>
          <cell r="F13246" t="str">
            <v>Public Apr 25</v>
          </cell>
        </row>
        <row r="13247">
          <cell r="A13247" t="str">
            <v>2CDS213001R0405</v>
          </cell>
          <cell r="B13247" t="str">
            <v>ABB</v>
          </cell>
          <cell r="C13247" t="str">
            <v>MCB</v>
          </cell>
          <cell r="D13247" t="str">
            <v>MCB,3P,40AT/40AFT,SH203-B 40</v>
          </cell>
          <cell r="E13247">
            <v>179.98920000000001</v>
          </cell>
          <cell r="F13247" t="str">
            <v>Public Apr 25</v>
          </cell>
        </row>
        <row r="13248">
          <cell r="A13248" t="str">
            <v>2CDS213001R0974</v>
          </cell>
          <cell r="B13248" t="str">
            <v>ABB</v>
          </cell>
          <cell r="C13248" t="str">
            <v>MCB</v>
          </cell>
          <cell r="D13248" t="str">
            <v>MCB,3P,1.6AT/40AFT,SH203-C 1,6</v>
          </cell>
          <cell r="E13248">
            <v>285.06960000000004</v>
          </cell>
          <cell r="F13248" t="str">
            <v>Public Apr 25</v>
          </cell>
        </row>
        <row r="13249">
          <cell r="A13249" t="str">
            <v>2CDS213001R0984</v>
          </cell>
          <cell r="B13249" t="str">
            <v>ABB</v>
          </cell>
          <cell r="C13249" t="str">
            <v>MCB</v>
          </cell>
          <cell r="D13249" t="str">
            <v>MCB,3P,0.5AT/40AFT,SH203-C 0,5</v>
          </cell>
          <cell r="E13249">
            <v>285.06960000000004</v>
          </cell>
          <cell r="F13249" t="str">
            <v>Public Apr 25</v>
          </cell>
        </row>
        <row r="13250">
          <cell r="A13250" t="str">
            <v>2CDS213103R0014</v>
          </cell>
          <cell r="B13250" t="str">
            <v>ABB</v>
          </cell>
          <cell r="C13250" t="str">
            <v>MCB</v>
          </cell>
          <cell r="D13250" t="str">
            <v>MCB,3P,1AT/40AF,N-DISCONECT,SH203-C 1 NA</v>
          </cell>
          <cell r="E13250">
            <v>454.65480000000002</v>
          </cell>
          <cell r="F13250" t="str">
            <v>Public Apr 25</v>
          </cell>
        </row>
        <row r="13251">
          <cell r="A13251" t="str">
            <v>2CDS213103R0024</v>
          </cell>
          <cell r="B13251" t="str">
            <v>ABB</v>
          </cell>
          <cell r="C13251" t="str">
            <v>MCB</v>
          </cell>
          <cell r="D13251" t="str">
            <v>MCB,3P,2AT/40AF,N-DISCONECT,SH203-C 2 NA</v>
          </cell>
          <cell r="E13251">
            <v>454.65480000000002</v>
          </cell>
          <cell r="F13251" t="str">
            <v>Public Apr 25</v>
          </cell>
        </row>
        <row r="13252">
          <cell r="A13252" t="str">
            <v>2CDS213103R0034</v>
          </cell>
          <cell r="B13252" t="str">
            <v>ABB</v>
          </cell>
          <cell r="C13252" t="str">
            <v>MCB</v>
          </cell>
          <cell r="D13252" t="str">
            <v>MCB,3P,3AT/40AF,N-DISCONECT,SH203-C 3 NA</v>
          </cell>
          <cell r="E13252">
            <v>454.65480000000002</v>
          </cell>
          <cell r="F13252" t="str">
            <v>Public Apr 25</v>
          </cell>
        </row>
        <row r="13253">
          <cell r="A13253" t="str">
            <v>2CDS213103R0044</v>
          </cell>
          <cell r="B13253" t="str">
            <v>ABB</v>
          </cell>
          <cell r="C13253" t="str">
            <v>MCB</v>
          </cell>
          <cell r="D13253" t="str">
            <v>MCB,3P,4AT/40AF,N-DISCONECT,SH203-C 4 NA</v>
          </cell>
          <cell r="E13253">
            <v>454.65480000000002</v>
          </cell>
          <cell r="F13253" t="str">
            <v>Public Apr 25</v>
          </cell>
        </row>
        <row r="13254">
          <cell r="A13254" t="str">
            <v>2CDS213103R0064</v>
          </cell>
          <cell r="B13254" t="str">
            <v>ABB</v>
          </cell>
          <cell r="C13254" t="str">
            <v>MCB</v>
          </cell>
          <cell r="D13254" t="str">
            <v>MCB,3P,6AT/40AF,N-DISCONECT,SH203-C 6 NA</v>
          </cell>
          <cell r="E13254">
            <v>454.65480000000002</v>
          </cell>
          <cell r="F13254" t="str">
            <v>Public Apr 25</v>
          </cell>
        </row>
        <row r="13255">
          <cell r="A13255" t="str">
            <v>2CDS213103R0065</v>
          </cell>
          <cell r="B13255" t="str">
            <v>ABB</v>
          </cell>
          <cell r="C13255" t="str">
            <v>MCB</v>
          </cell>
          <cell r="D13255" t="str">
            <v>MCB,3P,6AT/40AF,N-DISCONECT,SH203-B 6 NA</v>
          </cell>
          <cell r="E13255">
            <v>676.26</v>
          </cell>
          <cell r="F13255" t="str">
            <v>Public Apr 25</v>
          </cell>
        </row>
        <row r="13256">
          <cell r="A13256" t="str">
            <v>2CDS213103R0084</v>
          </cell>
          <cell r="B13256" t="str">
            <v>ABB</v>
          </cell>
          <cell r="C13256" t="str">
            <v>MCB</v>
          </cell>
          <cell r="D13256" t="str">
            <v>MCB,3P,8AT/40AF,N-DISCONECT,SH203-C 8 NA</v>
          </cell>
          <cell r="E13256">
            <v>454.65480000000002</v>
          </cell>
          <cell r="F13256" t="str">
            <v>Public Apr 25</v>
          </cell>
        </row>
        <row r="13257">
          <cell r="A13257" t="str">
            <v>2CDS213103R0104</v>
          </cell>
          <cell r="B13257" t="str">
            <v>ABB</v>
          </cell>
          <cell r="C13257" t="str">
            <v>MCB</v>
          </cell>
          <cell r="D13257" t="str">
            <v>MCB,3P,10AT/40AF,N-DISCONECT,SH203-C 10 NA</v>
          </cell>
          <cell r="E13257">
            <v>278.8272</v>
          </cell>
          <cell r="F13257" t="str">
            <v>Public Apr 25</v>
          </cell>
        </row>
        <row r="13258">
          <cell r="A13258" t="str">
            <v>2CDS213103R0105</v>
          </cell>
          <cell r="B13258" t="str">
            <v>ABB</v>
          </cell>
          <cell r="C13258" t="str">
            <v>MCB</v>
          </cell>
          <cell r="D13258" t="str">
            <v>MCB,3P,10AT/40AF,N-DISCONECT,SH203-B 10 NA</v>
          </cell>
          <cell r="E13258">
            <v>264.26159999999999</v>
          </cell>
          <cell r="F13258" t="str">
            <v>Public Apr 25</v>
          </cell>
        </row>
        <row r="13259">
          <cell r="A13259" t="str">
            <v>2CDS213103R0134</v>
          </cell>
          <cell r="B13259" t="str">
            <v>ABB</v>
          </cell>
          <cell r="C13259" t="str">
            <v>MCB</v>
          </cell>
          <cell r="D13259" t="str">
            <v>MCB,3P,13AT/40AF,N-DISCONECT,SH203-C 13 NA</v>
          </cell>
          <cell r="E13259">
            <v>278.8272</v>
          </cell>
          <cell r="F13259" t="str">
            <v>Public Apr 25</v>
          </cell>
        </row>
        <row r="13260">
          <cell r="A13260" t="str">
            <v>2CDS213103R0135</v>
          </cell>
          <cell r="B13260" t="str">
            <v>ABB</v>
          </cell>
          <cell r="C13260" t="str">
            <v>MCB</v>
          </cell>
          <cell r="D13260" t="str">
            <v>MCB,3P,13AT/40AF,N-DISCONECT,SH203-B 13 NA</v>
          </cell>
          <cell r="E13260">
            <v>264.26159999999999</v>
          </cell>
          <cell r="F13260" t="str">
            <v>Public Apr 25</v>
          </cell>
        </row>
        <row r="13261">
          <cell r="A13261" t="str">
            <v>2CDS213103R0164</v>
          </cell>
          <cell r="B13261" t="str">
            <v>ABB</v>
          </cell>
          <cell r="C13261" t="str">
            <v>MCB</v>
          </cell>
          <cell r="D13261" t="str">
            <v>MCB,3P,16AT/40AF,N-DISCONECT,SH203-C 16 NA</v>
          </cell>
          <cell r="E13261">
            <v>278.8272</v>
          </cell>
          <cell r="F13261" t="str">
            <v>Public Apr 25</v>
          </cell>
        </row>
        <row r="13262">
          <cell r="A13262" t="str">
            <v>2CDS213103R0165</v>
          </cell>
          <cell r="B13262" t="str">
            <v>ABB</v>
          </cell>
          <cell r="C13262" t="str">
            <v>MCB</v>
          </cell>
          <cell r="D13262" t="str">
            <v>MCB,3P,16AT/40AF,N-DISCONECT,SH203-B 16 NA</v>
          </cell>
          <cell r="E13262">
            <v>264.26159999999999</v>
          </cell>
          <cell r="F13262" t="str">
            <v>Public Apr 25</v>
          </cell>
        </row>
        <row r="13263">
          <cell r="A13263" t="str">
            <v>2CDS213103R0204</v>
          </cell>
          <cell r="B13263" t="str">
            <v>ABB</v>
          </cell>
          <cell r="C13263" t="str">
            <v>MCB</v>
          </cell>
          <cell r="D13263" t="str">
            <v>MCB,3P,20AT/40AF,N-DISCONECT,SH203-C 20 NA</v>
          </cell>
          <cell r="E13263">
            <v>435.92759999999998</v>
          </cell>
          <cell r="F13263" t="str">
            <v>Public Apr 25</v>
          </cell>
        </row>
        <row r="13264">
          <cell r="A13264" t="str">
            <v>2CDS213103R0205</v>
          </cell>
          <cell r="B13264" t="str">
            <v>ABB</v>
          </cell>
          <cell r="C13264" t="str">
            <v>MCB</v>
          </cell>
          <cell r="D13264" t="str">
            <v>MCB,3P,20AT/40AF,N-DISCONECT,SH203-B 20 NA</v>
          </cell>
          <cell r="E13264">
            <v>649.20960000000002</v>
          </cell>
          <cell r="F13264" t="str">
            <v>Public Apr 25</v>
          </cell>
        </row>
        <row r="13265">
          <cell r="A13265" t="str">
            <v>2CDS213103R0254</v>
          </cell>
          <cell r="B13265" t="str">
            <v>ABB</v>
          </cell>
          <cell r="C13265" t="str">
            <v>MCB</v>
          </cell>
          <cell r="D13265" t="str">
            <v>MCB,3P,1AT/40AF,N-DISCONECT,SH203-C 25 NA</v>
          </cell>
          <cell r="E13265">
            <v>454.65480000000002</v>
          </cell>
          <cell r="F13265" t="str">
            <v>Public Apr 25</v>
          </cell>
        </row>
        <row r="13266">
          <cell r="A13266" t="str">
            <v>2CDS213103R0255</v>
          </cell>
          <cell r="B13266" t="str">
            <v>ABB</v>
          </cell>
          <cell r="C13266" t="str">
            <v>MCB</v>
          </cell>
          <cell r="D13266" t="str">
            <v>MCB,3P,1AT/40AF,N-DISCONECT,SH203-B 25 NA</v>
          </cell>
          <cell r="E13266">
            <v>674.17920000000004</v>
          </cell>
          <cell r="F13266" t="str">
            <v>Public Apr 25</v>
          </cell>
        </row>
        <row r="13267">
          <cell r="A13267" t="str">
            <v>2CDS213103R0324</v>
          </cell>
          <cell r="B13267" t="str">
            <v>ABB</v>
          </cell>
          <cell r="C13267" t="str">
            <v>MCB</v>
          </cell>
          <cell r="D13267" t="str">
            <v>MCB,3P,32AT/40AF,N-DISCONECT,SH203-C 32 NA</v>
          </cell>
          <cell r="E13267">
            <v>477.54360000000003</v>
          </cell>
          <cell r="F13267" t="str">
            <v>Public Apr 25</v>
          </cell>
        </row>
        <row r="13268">
          <cell r="A13268" t="str">
            <v>2CDS213103R0325</v>
          </cell>
          <cell r="B13268" t="str">
            <v>ABB</v>
          </cell>
          <cell r="C13268" t="str">
            <v>MCB</v>
          </cell>
          <cell r="D13268" t="str">
            <v>MCB,3P,32AT/40AF,N-DISCONECT,SH203-B 32 NA</v>
          </cell>
          <cell r="E13268">
            <v>705.39120000000003</v>
          </cell>
          <cell r="F13268" t="str">
            <v>Public Apr 25</v>
          </cell>
        </row>
        <row r="13269">
          <cell r="A13269" t="str">
            <v>2CDS213103R0404</v>
          </cell>
          <cell r="B13269" t="str">
            <v>ABB</v>
          </cell>
          <cell r="C13269" t="str">
            <v>MCB</v>
          </cell>
          <cell r="D13269" t="str">
            <v>MCB,3P,40AT/40AF,N-DISCONECT,SH203-C 40 NA</v>
          </cell>
          <cell r="E13269">
            <v>492.10920000000004</v>
          </cell>
          <cell r="F13269" t="str">
            <v>Public Apr 25</v>
          </cell>
        </row>
        <row r="13270">
          <cell r="A13270" t="str">
            <v>2CDS213103R0405</v>
          </cell>
          <cell r="B13270" t="str">
            <v>ABB</v>
          </cell>
          <cell r="C13270" t="str">
            <v>MCB</v>
          </cell>
          <cell r="D13270" t="str">
            <v>MCB,3P,40AT/40AF,N-DISCONECT,SH203-B 40 NA</v>
          </cell>
          <cell r="E13270">
            <v>733.48200000000008</v>
          </cell>
          <cell r="F13270" t="str">
            <v>Public Apr 25</v>
          </cell>
        </row>
        <row r="13271">
          <cell r="A13271" t="str">
            <v>2CDS213103R0974</v>
          </cell>
          <cell r="B13271" t="str">
            <v>ABB</v>
          </cell>
          <cell r="C13271" t="str">
            <v>MCB</v>
          </cell>
          <cell r="D13271" t="str">
            <v>MCB,3P,1.6AT/40AF,N-DISCONECT,SH203-C 1,6 NA</v>
          </cell>
          <cell r="E13271">
            <v>454.65480000000002</v>
          </cell>
          <cell r="F13271" t="str">
            <v>Public Apr 25</v>
          </cell>
        </row>
        <row r="13272">
          <cell r="A13272" t="str">
            <v>2CDS213103R0984</v>
          </cell>
          <cell r="B13272" t="str">
            <v>ABB</v>
          </cell>
          <cell r="C13272" t="str">
            <v>MCB</v>
          </cell>
          <cell r="D13272" t="str">
            <v>MCB,3P,1AT/40AF,N-DISCONECT,SH203-C 0,5 NA</v>
          </cell>
          <cell r="E13272">
            <v>454.65480000000002</v>
          </cell>
          <cell r="F13272" t="str">
            <v>Public Apr 25</v>
          </cell>
        </row>
        <row r="13273">
          <cell r="A13273" t="str">
            <v>2CDS214001R0014</v>
          </cell>
          <cell r="B13273" t="str">
            <v>ABB</v>
          </cell>
          <cell r="C13273" t="str">
            <v>MCB</v>
          </cell>
          <cell r="D13273" t="str">
            <v>MCB,4P,1AT/40AF,SH204-C 1</v>
          </cell>
          <cell r="E13273">
            <v>365.18039999999996</v>
          </cell>
          <cell r="F13273" t="str">
            <v>Public Apr 25</v>
          </cell>
        </row>
        <row r="13274">
          <cell r="A13274" t="str">
            <v>2CDS214001R0024</v>
          </cell>
          <cell r="B13274" t="str">
            <v>ABB</v>
          </cell>
          <cell r="C13274" t="str">
            <v>MCB</v>
          </cell>
          <cell r="D13274" t="str">
            <v>MCB,4P,2AT/40AF,SH204-C 2</v>
          </cell>
          <cell r="E13274">
            <v>357.89760000000001</v>
          </cell>
          <cell r="F13274" t="str">
            <v>Public Apr 25</v>
          </cell>
        </row>
        <row r="13275">
          <cell r="A13275" t="str">
            <v>2CDS214001R0034</v>
          </cell>
          <cell r="B13275" t="str">
            <v>ABB</v>
          </cell>
          <cell r="C13275" t="str">
            <v>MCB</v>
          </cell>
          <cell r="D13275" t="str">
            <v>MCB,4P,3AT/40AF,SH204-C 3</v>
          </cell>
          <cell r="E13275">
            <v>357.89760000000001</v>
          </cell>
          <cell r="F13275" t="str">
            <v>Public Apr 25</v>
          </cell>
        </row>
        <row r="13276">
          <cell r="A13276" t="str">
            <v>2CDS214001R0044</v>
          </cell>
          <cell r="B13276" t="str">
            <v>ABB</v>
          </cell>
          <cell r="C13276" t="str">
            <v>MCB</v>
          </cell>
          <cell r="D13276" t="str">
            <v>MCB,4P,4AT/40AF,SH204-C 4</v>
          </cell>
          <cell r="E13276">
            <v>357.89760000000001</v>
          </cell>
          <cell r="F13276" t="str">
            <v>Public Apr 25</v>
          </cell>
        </row>
        <row r="13277">
          <cell r="A13277" t="str">
            <v>2CDS214001R0064</v>
          </cell>
          <cell r="B13277" t="str">
            <v>ABB</v>
          </cell>
          <cell r="C13277" t="str">
            <v>MCB</v>
          </cell>
          <cell r="D13277" t="str">
            <v>MCB,4P,6AT/40AF,SH204-C 6</v>
          </cell>
          <cell r="E13277">
            <v>284.0292</v>
          </cell>
          <cell r="F13277" t="str">
            <v>Public Apr 25</v>
          </cell>
        </row>
        <row r="13278">
          <cell r="A13278" t="str">
            <v>2CDS214001R0065</v>
          </cell>
          <cell r="B13278" t="str">
            <v>ABB</v>
          </cell>
          <cell r="C13278" t="str">
            <v>MCB</v>
          </cell>
          <cell r="D13278" t="str">
            <v>MCB,4P,6AT/40AF,SH204-B 6</v>
          </cell>
          <cell r="E13278">
            <v>264.26159999999999</v>
          </cell>
          <cell r="F13278" t="str">
            <v>Public Apr 25</v>
          </cell>
        </row>
        <row r="13279">
          <cell r="A13279" t="str">
            <v>2CDS214001R0084</v>
          </cell>
          <cell r="B13279" t="str">
            <v>ABB</v>
          </cell>
          <cell r="C13279" t="str">
            <v>MCB</v>
          </cell>
          <cell r="D13279" t="str">
            <v>MCB,4P,8AT/40AF,SH204-C 8</v>
          </cell>
          <cell r="E13279">
            <v>284.0292</v>
          </cell>
          <cell r="F13279" t="str">
            <v>Public Apr 25</v>
          </cell>
        </row>
        <row r="13280">
          <cell r="A13280" t="str">
            <v>2CDS214001R0104</v>
          </cell>
          <cell r="B13280" t="str">
            <v>ABB</v>
          </cell>
          <cell r="C13280" t="str">
            <v>MCB</v>
          </cell>
          <cell r="D13280" t="str">
            <v>MCB,4P,10AT/40AF,SH204-C 10</v>
          </cell>
          <cell r="E13280">
            <v>300.67560000000003</v>
          </cell>
          <cell r="F13280" t="str">
            <v>Public Apr 25</v>
          </cell>
        </row>
        <row r="13281">
          <cell r="A13281" t="str">
            <v>2CDS214001R0105</v>
          </cell>
          <cell r="B13281" t="str">
            <v>ABB</v>
          </cell>
          <cell r="C13281" t="str">
            <v>MCB</v>
          </cell>
          <cell r="D13281" t="str">
            <v>MCB,4P,10AT/40AF,SH204-B 10</v>
          </cell>
          <cell r="E13281">
            <v>264.26159999999999</v>
          </cell>
          <cell r="F13281" t="str">
            <v>Public Apr 25</v>
          </cell>
        </row>
        <row r="13282">
          <cell r="A13282" t="str">
            <v>2CDS214001R0134</v>
          </cell>
          <cell r="B13282" t="str">
            <v>ABB</v>
          </cell>
          <cell r="C13282" t="str">
            <v>MCB</v>
          </cell>
          <cell r="D13282" t="str">
            <v>MCB,4P,13AT/40AF,SH204-C 13</v>
          </cell>
          <cell r="E13282">
            <v>284.0292</v>
          </cell>
          <cell r="F13282" t="str">
            <v>Public Apr 25</v>
          </cell>
        </row>
        <row r="13283">
          <cell r="A13283" t="str">
            <v>2CDS214001R0135</v>
          </cell>
          <cell r="B13283" t="str">
            <v>ABB</v>
          </cell>
          <cell r="C13283" t="str">
            <v>MCB</v>
          </cell>
          <cell r="D13283" t="str">
            <v>MCB,4P,13AT/40AF,SH204-B 13</v>
          </cell>
          <cell r="E13283">
            <v>264.26159999999999</v>
          </cell>
          <cell r="F13283" t="str">
            <v>Public Apr 25</v>
          </cell>
        </row>
        <row r="13284">
          <cell r="A13284" t="str">
            <v>2CDS214001R0164</v>
          </cell>
          <cell r="B13284" t="str">
            <v>ABB</v>
          </cell>
          <cell r="C13284" t="str">
            <v>MCB</v>
          </cell>
          <cell r="D13284" t="str">
            <v>MCB,4P,16AT/40AF,SH204-C 16</v>
          </cell>
          <cell r="E13284">
            <v>284.0292</v>
          </cell>
          <cell r="F13284" t="str">
            <v>Public Apr 25</v>
          </cell>
        </row>
        <row r="13285">
          <cell r="A13285" t="str">
            <v>2CDS214001R0165</v>
          </cell>
          <cell r="B13285" t="str">
            <v>ABB</v>
          </cell>
          <cell r="C13285" t="str">
            <v>MCB</v>
          </cell>
          <cell r="D13285" t="str">
            <v>MCB,4P,16AT/40AF,SH204-B 16</v>
          </cell>
          <cell r="E13285">
            <v>264.26159999999999</v>
          </cell>
          <cell r="F13285" t="str">
            <v>Public Apr 25</v>
          </cell>
        </row>
        <row r="13286">
          <cell r="A13286" t="str">
            <v>2CDS214001R0204</v>
          </cell>
          <cell r="B13286" t="str">
            <v>ABB</v>
          </cell>
          <cell r="C13286" t="str">
            <v>MCB</v>
          </cell>
          <cell r="D13286" t="str">
            <v>MCB,4P,20AT/40AF,SH204-C 20</v>
          </cell>
          <cell r="E13286">
            <v>284.0292</v>
          </cell>
          <cell r="F13286" t="str">
            <v>Public Apr 25</v>
          </cell>
        </row>
        <row r="13287">
          <cell r="A13287" t="str">
            <v>2CDS214001R0205</v>
          </cell>
          <cell r="B13287" t="str">
            <v>ABB</v>
          </cell>
          <cell r="C13287" t="str">
            <v>MCB</v>
          </cell>
          <cell r="D13287" t="str">
            <v>MCB,4P,20AT/40AF,SH204-B 20</v>
          </cell>
          <cell r="E13287">
            <v>264.26159999999999</v>
          </cell>
          <cell r="F13287" t="str">
            <v>Public Apr 25</v>
          </cell>
        </row>
        <row r="13288">
          <cell r="A13288" t="str">
            <v>2CDS214001R0254</v>
          </cell>
          <cell r="B13288" t="str">
            <v>ABB</v>
          </cell>
          <cell r="C13288" t="str">
            <v>MCB</v>
          </cell>
          <cell r="D13288" t="str">
            <v>MCB,4P,25AT/40AF,SH204-C 25</v>
          </cell>
          <cell r="E13288">
            <v>284.0292</v>
          </cell>
          <cell r="F13288" t="str">
            <v>Public Apr 25</v>
          </cell>
        </row>
        <row r="13289">
          <cell r="A13289" t="str">
            <v>2CDS214001R0255</v>
          </cell>
          <cell r="B13289" t="str">
            <v>ABB</v>
          </cell>
          <cell r="C13289" t="str">
            <v>MCB</v>
          </cell>
          <cell r="D13289" t="str">
            <v>MCB,4P,25AT/40AF,SH204-B 25</v>
          </cell>
          <cell r="E13289">
            <v>264.26159999999999</v>
          </cell>
          <cell r="F13289" t="str">
            <v>Public Apr 25</v>
          </cell>
        </row>
        <row r="13290">
          <cell r="A13290" t="str">
            <v>2CDS214001R0324</v>
          </cell>
          <cell r="B13290" t="str">
            <v>ABB</v>
          </cell>
          <cell r="C13290" t="str">
            <v>MCB</v>
          </cell>
          <cell r="D13290" t="str">
            <v>MCB,4P,32AT/40AF,SH204-C 32</v>
          </cell>
          <cell r="E13290">
            <v>304.8372</v>
          </cell>
          <cell r="F13290" t="str">
            <v>Public Apr 25</v>
          </cell>
        </row>
        <row r="13291">
          <cell r="A13291" t="str">
            <v>2CDS214001R0325</v>
          </cell>
          <cell r="B13291" t="str">
            <v>ABB</v>
          </cell>
          <cell r="C13291" t="str">
            <v>MCB</v>
          </cell>
          <cell r="D13291" t="str">
            <v>MCB,4P,32AT/40AF,SH204-B 32</v>
          </cell>
          <cell r="E13291">
            <v>264.26159999999999</v>
          </cell>
          <cell r="F13291" t="str">
            <v>Public Apr 25</v>
          </cell>
        </row>
        <row r="13292">
          <cell r="A13292" t="str">
            <v>2CDS214001R0404</v>
          </cell>
          <cell r="B13292" t="str">
            <v>ABB</v>
          </cell>
          <cell r="C13292" t="str">
            <v>MCB</v>
          </cell>
          <cell r="D13292" t="str">
            <v>MCB,4P,40AT/40AF,SH204-C 40</v>
          </cell>
          <cell r="E13292">
            <v>284.0292</v>
          </cell>
          <cell r="F13292" t="str">
            <v>Public Apr 25</v>
          </cell>
        </row>
        <row r="13293">
          <cell r="A13293" t="str">
            <v>2CDS214001R0405</v>
          </cell>
          <cell r="B13293" t="str">
            <v>ABB</v>
          </cell>
          <cell r="C13293" t="str">
            <v>MCB</v>
          </cell>
          <cell r="D13293" t="str">
            <v>MCB,4P,40AT/40AF,SH204-B 40</v>
          </cell>
          <cell r="E13293">
            <v>853.12800000000004</v>
          </cell>
          <cell r="F13293" t="str">
            <v>Public Apr 25</v>
          </cell>
        </row>
        <row r="13294">
          <cell r="A13294" t="str">
            <v>2CDS214001R0974</v>
          </cell>
          <cell r="B13294" t="str">
            <v>ABB</v>
          </cell>
          <cell r="C13294" t="str">
            <v>MCB</v>
          </cell>
          <cell r="D13294" t="str">
            <v>MCB,4P,1.6AT/40AF,SH204-C 1,6</v>
          </cell>
          <cell r="E13294">
            <v>329.80680000000007</v>
          </cell>
          <cell r="F13294" t="str">
            <v>Public Apr 25</v>
          </cell>
        </row>
        <row r="13295">
          <cell r="A13295" t="str">
            <v>2CDS214001R0984</v>
          </cell>
          <cell r="B13295" t="str">
            <v>ABB</v>
          </cell>
          <cell r="C13295" t="str">
            <v>MCB</v>
          </cell>
          <cell r="D13295" t="str">
            <v>MCB,4P,0.5AT/40AF,SH204-C 0,5</v>
          </cell>
          <cell r="E13295">
            <v>329.80680000000007</v>
          </cell>
          <cell r="F13295" t="str">
            <v>Public Apr 25</v>
          </cell>
        </row>
        <row r="13296">
          <cell r="A13296" t="str">
            <v>2CDS251001R0011</v>
          </cell>
          <cell r="B13296" t="str">
            <v>ABB</v>
          </cell>
          <cell r="C13296" t="str">
            <v>MCB</v>
          </cell>
          <cell r="D13296" t="str">
            <v>MCB,1P,1AT/63AF,S201-D 1  </v>
          </cell>
          <cell r="E13296">
            <v>96.757199999999997</v>
          </cell>
          <cell r="F13296" t="str">
            <v>Public Apr 25</v>
          </cell>
        </row>
        <row r="13297">
          <cell r="A13297" t="str">
            <v>2CDS251001R0014</v>
          </cell>
          <cell r="B13297" t="str">
            <v>ABB</v>
          </cell>
          <cell r="C13297" t="str">
            <v>MCB</v>
          </cell>
          <cell r="D13297" t="str">
            <v>MCB,1P,1AT/100AF,S201-C 1</v>
          </cell>
          <cell r="E13297">
            <v>123.80759999999999</v>
          </cell>
          <cell r="F13297" t="str">
            <v>Public Apr 25</v>
          </cell>
        </row>
        <row r="13298">
          <cell r="A13298" t="str">
            <v>2CDS251001R0021</v>
          </cell>
          <cell r="B13298" t="str">
            <v>ABB</v>
          </cell>
          <cell r="C13298" t="str">
            <v>MCB</v>
          </cell>
          <cell r="D13298" t="str">
            <v>MCB,1P,2AT/63AF,S201-D 2  </v>
          </cell>
          <cell r="E13298">
            <v>96.757199999999997</v>
          </cell>
          <cell r="F13298" t="str">
            <v>Public Apr 25</v>
          </cell>
        </row>
        <row r="13299">
          <cell r="A13299" t="str">
            <v>2CDS251001R0024</v>
          </cell>
          <cell r="B13299" t="str">
            <v>ABB</v>
          </cell>
          <cell r="C13299" t="str">
            <v>MCB</v>
          </cell>
          <cell r="D13299" t="str">
            <v>MCB,1P,2AT/100AF,S201-C 2</v>
          </cell>
          <cell r="E13299">
            <v>92.595600000000005</v>
          </cell>
          <cell r="F13299" t="str">
            <v>Public Apr 25</v>
          </cell>
        </row>
        <row r="13300">
          <cell r="A13300" t="str">
            <v>2CDS251001R0025</v>
          </cell>
          <cell r="B13300" t="str">
            <v>ABB</v>
          </cell>
          <cell r="C13300" t="str">
            <v>MCB</v>
          </cell>
          <cell r="D13300" t="str">
            <v>MCB,1P,2AT/63AF,S201-B2</v>
          </cell>
          <cell r="E13300">
            <v>80.110800000000012</v>
          </cell>
          <cell r="F13300" t="str">
            <v>Public Apr 25</v>
          </cell>
        </row>
        <row r="13301">
          <cell r="A13301" t="str">
            <v>2CDS251001R0031</v>
          </cell>
          <cell r="B13301" t="str">
            <v>ABB</v>
          </cell>
          <cell r="C13301" t="str">
            <v>MCB</v>
          </cell>
          <cell r="D13301" t="str">
            <v>MCB,1P,3AT/63AF,S201-D 3  </v>
          </cell>
          <cell r="E13301">
            <v>96.757199999999997</v>
          </cell>
          <cell r="F13301" t="str">
            <v>Public Apr 25</v>
          </cell>
        </row>
        <row r="13302">
          <cell r="A13302" t="str">
            <v>2CDS251001R0034</v>
          </cell>
          <cell r="B13302" t="str">
            <v>ABB</v>
          </cell>
          <cell r="C13302" t="str">
            <v>MCB</v>
          </cell>
          <cell r="D13302" t="str">
            <v>MCB,1P,3AT/100AF,S201-C 3</v>
          </cell>
          <cell r="E13302">
            <v>93.635999999999996</v>
          </cell>
          <cell r="F13302" t="str">
            <v>Public Apr 25</v>
          </cell>
        </row>
        <row r="13303">
          <cell r="A13303" t="str">
            <v>2CDS251001R0041</v>
          </cell>
          <cell r="B13303" t="str">
            <v>ABB</v>
          </cell>
          <cell r="C13303" t="str">
            <v>MCB</v>
          </cell>
          <cell r="D13303" t="str">
            <v>MCB,1P,4AT/63AF,S201-D 4  </v>
          </cell>
          <cell r="E13303">
            <v>96.757199999999997</v>
          </cell>
          <cell r="F13303" t="str">
            <v>Public Apr 25</v>
          </cell>
        </row>
        <row r="13304">
          <cell r="A13304" t="str">
            <v>2CDS251001R0044</v>
          </cell>
          <cell r="B13304" t="str">
            <v>ABB</v>
          </cell>
          <cell r="C13304" t="str">
            <v>MCB</v>
          </cell>
          <cell r="D13304" t="str">
            <v>MCB,1P,4AT/100AF,S201-C 4</v>
          </cell>
          <cell r="E13304">
            <v>88.433999999999997</v>
          </cell>
          <cell r="F13304" t="str">
            <v>Public Apr 25</v>
          </cell>
        </row>
        <row r="13305">
          <cell r="A13305" t="str">
            <v>2CDS251001R0061</v>
          </cell>
          <cell r="B13305" t="str">
            <v>ABB</v>
          </cell>
          <cell r="C13305" t="str">
            <v>MCB</v>
          </cell>
          <cell r="D13305" t="str">
            <v>MCB,1P,6AT/63AF,S201-D 6  </v>
          </cell>
          <cell r="E13305">
            <v>96.757199999999997</v>
          </cell>
          <cell r="F13305" t="str">
            <v>Public Apr 25</v>
          </cell>
        </row>
        <row r="13306">
          <cell r="A13306" t="str">
            <v>2CDS251001R0064</v>
          </cell>
          <cell r="B13306" t="str">
            <v>ABB</v>
          </cell>
          <cell r="C13306" t="str">
            <v>MCB</v>
          </cell>
          <cell r="D13306" t="str">
            <v>MCB,1P,6AT/100AF,S201-C 6</v>
          </cell>
          <cell r="E13306">
            <v>39.535199999999996</v>
          </cell>
          <cell r="F13306" t="str">
            <v>Public Apr 25</v>
          </cell>
        </row>
        <row r="13307">
          <cell r="A13307" t="str">
            <v>2CDS251001R0065</v>
          </cell>
          <cell r="B13307" t="str">
            <v>ABB</v>
          </cell>
          <cell r="C13307" t="str">
            <v>MCB</v>
          </cell>
          <cell r="D13307" t="str">
            <v>MCB,1P,6AT/63AF,S201-B 6  </v>
          </cell>
          <cell r="E13307">
            <v>52.02</v>
          </cell>
          <cell r="F13307" t="str">
            <v>Public Apr 25</v>
          </cell>
        </row>
        <row r="13308">
          <cell r="A13308" t="str">
            <v>2CDS251001R0081</v>
          </cell>
          <cell r="B13308" t="str">
            <v>ABB</v>
          </cell>
          <cell r="C13308" t="str">
            <v>MCB</v>
          </cell>
          <cell r="D13308" t="str">
            <v>MCB,1P,8AT/63AF,S201-D 8  </v>
          </cell>
          <cell r="E13308">
            <v>96.757199999999997</v>
          </cell>
          <cell r="F13308" t="str">
            <v>Public Apr 25</v>
          </cell>
        </row>
        <row r="13309">
          <cell r="A13309" t="str">
            <v>2CDS251001R0084</v>
          </cell>
          <cell r="B13309" t="str">
            <v>ABB</v>
          </cell>
          <cell r="C13309" t="str">
            <v>MCB</v>
          </cell>
          <cell r="D13309" t="str">
            <v>MCB,1P,8AT/100AF,S201-C 8</v>
          </cell>
          <cell r="E13309">
            <v>69.706800000000001</v>
          </cell>
          <cell r="F13309" t="str">
            <v>Public Apr 25</v>
          </cell>
        </row>
        <row r="13310">
          <cell r="A13310" t="str">
            <v>2CDS251001R0101</v>
          </cell>
          <cell r="B13310" t="str">
            <v>ABB</v>
          </cell>
          <cell r="C13310" t="str">
            <v>MCB</v>
          </cell>
          <cell r="D13310" t="str">
            <v>MCB,1P,10AT/63AF,S201-D10  </v>
          </cell>
          <cell r="E13310">
            <v>95.716800000000006</v>
          </cell>
          <cell r="F13310" t="str">
            <v>Public Apr 25</v>
          </cell>
        </row>
        <row r="13311">
          <cell r="A13311" t="str">
            <v>2CDS251001R0104</v>
          </cell>
          <cell r="B13311" t="str">
            <v>ABB</v>
          </cell>
          <cell r="C13311" t="str">
            <v>MCB</v>
          </cell>
          <cell r="D13311" t="str">
            <v>MCB,1P,10AT/100AF,S201-C 10</v>
          </cell>
          <cell r="E13311">
            <v>39.535199999999996</v>
          </cell>
          <cell r="F13311" t="str">
            <v>Public Apr 25</v>
          </cell>
        </row>
        <row r="13312">
          <cell r="A13312" t="str">
            <v>2CDS251001R0105</v>
          </cell>
          <cell r="B13312" t="str">
            <v>ABB</v>
          </cell>
          <cell r="C13312" t="str">
            <v>MCB</v>
          </cell>
          <cell r="D13312" t="str">
            <v>MCB,1P,10AT/63AF,S201-B 10  </v>
          </cell>
          <cell r="E13312">
            <v>54.1008</v>
          </cell>
          <cell r="F13312" t="str">
            <v>Public Apr 25</v>
          </cell>
        </row>
        <row r="13313">
          <cell r="A13313" t="str">
            <v>2CDS251001R0131</v>
          </cell>
          <cell r="B13313" t="str">
            <v>ABB</v>
          </cell>
          <cell r="C13313" t="str">
            <v>MCB</v>
          </cell>
          <cell r="D13313" t="str">
            <v>MCB,1P,13AT/63AF,S201-D13  </v>
          </cell>
          <cell r="E13313">
            <v>80.110800000000012</v>
          </cell>
          <cell r="F13313" t="str">
            <v>Public Apr 25</v>
          </cell>
        </row>
        <row r="13314">
          <cell r="A13314" t="str">
            <v>2CDS251001R0134</v>
          </cell>
          <cell r="B13314" t="str">
            <v>ABB</v>
          </cell>
          <cell r="C13314" t="str">
            <v>MCB</v>
          </cell>
          <cell r="D13314" t="str">
            <v>MCB,1P,13AT/100AF,S201-C 13</v>
          </cell>
          <cell r="E13314">
            <v>49.9392</v>
          </cell>
          <cell r="F13314" t="str">
            <v>Public Apr 25</v>
          </cell>
        </row>
        <row r="13315">
          <cell r="A13315" t="str">
            <v>2CDS251001R0135</v>
          </cell>
          <cell r="B13315" t="str">
            <v>ABB</v>
          </cell>
          <cell r="C13315" t="str">
            <v>MCB</v>
          </cell>
          <cell r="D13315" t="str">
            <v>MCB,1P,13AT/63AF,S201-B 13  </v>
          </cell>
          <cell r="E13315">
            <v>54.1008</v>
          </cell>
          <cell r="F13315" t="str">
            <v>Public Apr 25</v>
          </cell>
        </row>
        <row r="13316">
          <cell r="A13316" t="str">
            <v>2CDS251001R0157</v>
          </cell>
          <cell r="B13316" t="str">
            <v>ABB</v>
          </cell>
          <cell r="C13316" t="str">
            <v>MCB</v>
          </cell>
          <cell r="D13316" t="str">
            <v>MCB,1P,0.5AT/63AF,S201-K 0,5  </v>
          </cell>
          <cell r="E13316">
            <v>96.757199999999997</v>
          </cell>
          <cell r="F13316" t="str">
            <v>Public Apr 25</v>
          </cell>
        </row>
        <row r="13317">
          <cell r="A13317" t="str">
            <v>2CDS251001R0161</v>
          </cell>
          <cell r="B13317" t="str">
            <v>ABB</v>
          </cell>
          <cell r="C13317" t="str">
            <v>MCB</v>
          </cell>
          <cell r="D13317" t="str">
            <v>MCB,1P,16AT/63AF,S201-D16  </v>
          </cell>
          <cell r="E13317">
            <v>86.353200000000001</v>
          </cell>
          <cell r="F13317" t="str">
            <v>Public Apr 25</v>
          </cell>
        </row>
        <row r="13318">
          <cell r="A13318" t="str">
            <v>2CDS251001R0164</v>
          </cell>
          <cell r="B13318" t="str">
            <v>ABB</v>
          </cell>
          <cell r="C13318" t="str">
            <v>MCB</v>
          </cell>
          <cell r="D13318" t="str">
            <v>MCB,1P,16AT/100AF,S201-C 16</v>
          </cell>
          <cell r="E13318">
            <v>39.535199999999996</v>
          </cell>
          <cell r="F13318" t="str">
            <v>Public Apr 25</v>
          </cell>
        </row>
        <row r="13319">
          <cell r="A13319" t="str">
            <v>2CDS251001R0201</v>
          </cell>
          <cell r="B13319" t="str">
            <v>ABB</v>
          </cell>
          <cell r="C13319" t="str">
            <v>MCB</v>
          </cell>
          <cell r="D13319" t="str">
            <v>MCB,1P,20AT/63AF,S201-D20  </v>
          </cell>
          <cell r="E13319">
            <v>92.595600000000005</v>
          </cell>
          <cell r="F13319" t="str">
            <v>Public Apr 25</v>
          </cell>
        </row>
        <row r="13320">
          <cell r="A13320" t="str">
            <v>2CDS251001R0204</v>
          </cell>
          <cell r="B13320" t="str">
            <v>ABB</v>
          </cell>
          <cell r="C13320" t="str">
            <v>MCB</v>
          </cell>
          <cell r="D13320" t="str">
            <v>MCB,1P,20AT/100AF,S201-C 20</v>
          </cell>
          <cell r="E13320">
            <v>39.535199999999996</v>
          </cell>
          <cell r="F13320" t="str">
            <v>Public Apr 25</v>
          </cell>
        </row>
        <row r="13321">
          <cell r="A13321" t="str">
            <v>2CDS251001R0205</v>
          </cell>
          <cell r="B13321" t="str">
            <v>ABB</v>
          </cell>
          <cell r="C13321" t="str">
            <v>MCB</v>
          </cell>
          <cell r="D13321" t="str">
            <v>MCB,1P,16AT/63AF,S201-B 20  </v>
          </cell>
          <cell r="E13321">
            <v>54.1008</v>
          </cell>
          <cell r="F13321" t="str">
            <v>Public Apr 25</v>
          </cell>
        </row>
        <row r="13322">
          <cell r="A13322" t="str">
            <v>2CDS251001R0217</v>
          </cell>
          <cell r="B13322" t="str">
            <v>ABB</v>
          </cell>
          <cell r="C13322" t="str">
            <v>MCB</v>
          </cell>
          <cell r="D13322" t="str">
            <v>MCB,1P,1AT/63AF,S201-K 1  </v>
          </cell>
          <cell r="E13322">
            <v>114.444</v>
          </cell>
          <cell r="F13322" t="str">
            <v>Public Apr 25</v>
          </cell>
        </row>
        <row r="13323">
          <cell r="A13323" t="str">
            <v>2CDS251001R0251</v>
          </cell>
          <cell r="B13323" t="str">
            <v>ABB</v>
          </cell>
          <cell r="C13323" t="str">
            <v>MCB</v>
          </cell>
          <cell r="D13323" t="str">
            <v>MCB,1P,25AT/63AF,S201-D25  </v>
          </cell>
          <cell r="E13323">
            <v>96.757199999999997</v>
          </cell>
          <cell r="F13323" t="str">
            <v>Public Apr 25</v>
          </cell>
        </row>
        <row r="13324">
          <cell r="A13324" t="str">
            <v>2CDS251001R0254</v>
          </cell>
          <cell r="B13324" t="str">
            <v>ABB</v>
          </cell>
          <cell r="C13324" t="str">
            <v>MCB</v>
          </cell>
          <cell r="D13324" t="str">
            <v>MCB,1P,25AT/100AF,S201-C 25</v>
          </cell>
          <cell r="E13324">
            <v>39.535199999999996</v>
          </cell>
          <cell r="F13324" t="str">
            <v>Public Apr 25</v>
          </cell>
        </row>
        <row r="13325">
          <cell r="A13325" t="str">
            <v>2CDS251001R0255</v>
          </cell>
          <cell r="B13325" t="str">
            <v>ABB</v>
          </cell>
          <cell r="C13325" t="str">
            <v>MCB</v>
          </cell>
          <cell r="D13325" t="str">
            <v>MCB,1P,25AT/63AF,S201-B 25  </v>
          </cell>
          <cell r="E13325">
            <v>55.141200000000005</v>
          </cell>
          <cell r="F13325" t="str">
            <v>Public Apr 25</v>
          </cell>
        </row>
        <row r="13326">
          <cell r="A13326" t="str">
            <v>2CDS251001R0257</v>
          </cell>
          <cell r="B13326" t="str">
            <v>ABB</v>
          </cell>
          <cell r="C13326" t="str">
            <v>MCB</v>
          </cell>
          <cell r="D13326" t="str">
            <v>MCB,1P,1.6AT/63AF,S201-K 1,6  </v>
          </cell>
          <cell r="E13326">
            <v>96.757199999999997</v>
          </cell>
          <cell r="F13326" t="str">
            <v>Public Apr 25</v>
          </cell>
        </row>
        <row r="13327">
          <cell r="A13327" t="str">
            <v>2CDS251001R0277</v>
          </cell>
          <cell r="B13327" t="str">
            <v>ABB</v>
          </cell>
          <cell r="C13327" t="str">
            <v>MCB</v>
          </cell>
          <cell r="D13327" t="str">
            <v>MCB,1P,2AT/63AF,S201-K 2  </v>
          </cell>
          <cell r="E13327">
            <v>96.757199999999997</v>
          </cell>
          <cell r="F13327" t="str">
            <v>Public Apr 25</v>
          </cell>
        </row>
        <row r="13328">
          <cell r="A13328" t="str">
            <v>2CDS251001R0317</v>
          </cell>
          <cell r="B13328" t="str">
            <v>ABB</v>
          </cell>
          <cell r="C13328" t="str">
            <v>MCB</v>
          </cell>
          <cell r="D13328" t="str">
            <v>MCB,1P,3AT/63AF,S201-K 3  </v>
          </cell>
          <cell r="E13328">
            <v>96.757199999999997</v>
          </cell>
          <cell r="F13328" t="str">
            <v>Public Apr 25</v>
          </cell>
        </row>
        <row r="13329">
          <cell r="A13329" t="str">
            <v>2CDS251001R0321</v>
          </cell>
          <cell r="B13329" t="str">
            <v>ABB</v>
          </cell>
          <cell r="C13329" t="str">
            <v>MCB</v>
          </cell>
          <cell r="D13329" t="str">
            <v>MCB,1P,32AT/63AF,S201-D32  </v>
          </cell>
          <cell r="E13329">
            <v>100.9188</v>
          </cell>
          <cell r="F13329" t="str">
            <v>Public Apr 25</v>
          </cell>
        </row>
        <row r="13330">
          <cell r="A13330" t="str">
            <v>2CDS251001R0324</v>
          </cell>
          <cell r="B13330" t="str">
            <v>ABB</v>
          </cell>
          <cell r="C13330" t="str">
            <v>MCB</v>
          </cell>
          <cell r="D13330" t="str">
            <v>MCB,1P,32AT/100AF,S201-C 32</v>
          </cell>
          <cell r="E13330">
            <v>39.535199999999996</v>
          </cell>
          <cell r="F13330" t="str">
            <v>Public Apr 25</v>
          </cell>
        </row>
        <row r="13331">
          <cell r="A13331" t="str">
            <v>2CDS251001R0325</v>
          </cell>
          <cell r="B13331" t="str">
            <v>ABB</v>
          </cell>
          <cell r="C13331" t="str">
            <v>MCB</v>
          </cell>
          <cell r="D13331" t="str">
            <v>MCB,1P,32AT/63AF,S201-B 32  </v>
          </cell>
          <cell r="E13331">
            <v>55.141200000000005</v>
          </cell>
          <cell r="F13331" t="str">
            <v>Public Apr 25</v>
          </cell>
        </row>
        <row r="13332">
          <cell r="A13332" t="str">
            <v>2CDS251001R0337</v>
          </cell>
          <cell r="B13332" t="str">
            <v>ABB</v>
          </cell>
          <cell r="C13332" t="str">
            <v>MCB</v>
          </cell>
          <cell r="D13332" t="str">
            <v>MCB,1P,4AT/63AF,S201-K 4  </v>
          </cell>
          <cell r="E13332">
            <v>96.757199999999997</v>
          </cell>
          <cell r="F13332" t="str">
            <v>Public Apr 25</v>
          </cell>
        </row>
        <row r="13333">
          <cell r="A13333" t="str">
            <v>2CDS251001R0357</v>
          </cell>
          <cell r="B13333" t="str">
            <v>ABB</v>
          </cell>
          <cell r="C13333" t="str">
            <v>MCB</v>
          </cell>
          <cell r="D13333" t="str">
            <v>MCB,1P,5AT/63AF,S201-K5</v>
          </cell>
          <cell r="E13333">
            <v>102.9996</v>
          </cell>
          <cell r="F13333" t="str">
            <v>Public Apr 25</v>
          </cell>
        </row>
        <row r="13334">
          <cell r="A13334" t="str">
            <v>2CDS251001R0377</v>
          </cell>
          <cell r="B13334" t="str">
            <v>ABB</v>
          </cell>
          <cell r="C13334" t="str">
            <v>MCB</v>
          </cell>
          <cell r="D13334" t="str">
            <v>MCB,1P,6AT/63AF,S201-K 6  </v>
          </cell>
          <cell r="E13334">
            <v>102.9996</v>
          </cell>
          <cell r="F13334" t="str">
            <v>Public Apr 25</v>
          </cell>
        </row>
        <row r="13335">
          <cell r="A13335" t="str">
            <v>2CDS251001R0401</v>
          </cell>
          <cell r="B13335" t="str">
            <v>ABB</v>
          </cell>
          <cell r="C13335" t="str">
            <v>MCB</v>
          </cell>
          <cell r="D13335" t="str">
            <v>MCB,1P,40AT/63AF,S201-D40  </v>
          </cell>
          <cell r="E13335">
            <v>104.04</v>
          </cell>
          <cell r="F13335" t="str">
            <v>Public Apr 25</v>
          </cell>
        </row>
        <row r="13336">
          <cell r="A13336" t="str">
            <v>2CDS251001R0404</v>
          </cell>
          <cell r="B13336" t="str">
            <v>ABB</v>
          </cell>
          <cell r="C13336" t="str">
            <v>MCB</v>
          </cell>
          <cell r="D13336" t="str">
            <v>MCB,1P,40AT/100AF,S201-C 40</v>
          </cell>
          <cell r="E13336">
            <v>39.535199999999996</v>
          </cell>
          <cell r="F13336" t="str">
            <v>Public Apr 25</v>
          </cell>
        </row>
        <row r="13337">
          <cell r="A13337" t="str">
            <v>2CDS251001R0405</v>
          </cell>
          <cell r="B13337" t="str">
            <v>ABB</v>
          </cell>
          <cell r="C13337" t="str">
            <v>MCB</v>
          </cell>
          <cell r="D13337" t="str">
            <v>MCB,1P,40AT/63AF,S201-B 40  </v>
          </cell>
          <cell r="E13337">
            <v>55.141200000000005</v>
          </cell>
          <cell r="F13337" t="str">
            <v>Public Apr 25</v>
          </cell>
        </row>
        <row r="13338">
          <cell r="A13338" t="str">
            <v>2CDS251001R0407</v>
          </cell>
          <cell r="B13338" t="str">
            <v>ABB</v>
          </cell>
          <cell r="C13338" t="str">
            <v>MCB</v>
          </cell>
          <cell r="D13338" t="str">
            <v>MCB,1P,8AT/63AF,S201-K 8  </v>
          </cell>
          <cell r="E13338">
            <v>96.757199999999997</v>
          </cell>
          <cell r="F13338" t="str">
            <v>Public Apr 25</v>
          </cell>
        </row>
        <row r="13339">
          <cell r="A13339" t="str">
            <v>2CDS251001R0427</v>
          </cell>
          <cell r="B13339" t="str">
            <v>ABB</v>
          </cell>
          <cell r="C13339" t="str">
            <v>MCB</v>
          </cell>
          <cell r="D13339" t="str">
            <v>MCB,1P,10AT/63AF,S201-K 10  </v>
          </cell>
          <cell r="E13339">
            <v>86.353200000000001</v>
          </cell>
          <cell r="F13339" t="str">
            <v>Public Apr 25</v>
          </cell>
        </row>
        <row r="13340">
          <cell r="A13340" t="str">
            <v>2CDS251001R0447</v>
          </cell>
          <cell r="B13340" t="str">
            <v>ABB</v>
          </cell>
          <cell r="C13340" t="str">
            <v>MCB</v>
          </cell>
          <cell r="D13340" t="str">
            <v>MCB,1P,13AT/63AF,S201-K 13  </v>
          </cell>
          <cell r="E13340">
            <v>86.353200000000001</v>
          </cell>
          <cell r="F13340" t="str">
            <v>Public Apr 25</v>
          </cell>
        </row>
        <row r="13341">
          <cell r="A13341" t="str">
            <v>2CDS251001R0457</v>
          </cell>
          <cell r="B13341" t="str">
            <v>ABB</v>
          </cell>
          <cell r="C13341" t="str">
            <v>MCB</v>
          </cell>
          <cell r="D13341" t="str">
            <v>MCB,1P,15AT/63AF,S201-K15</v>
          </cell>
          <cell r="E13341">
            <v>86.353200000000001</v>
          </cell>
          <cell r="F13341" t="str">
            <v>Public Apr 25</v>
          </cell>
        </row>
        <row r="13342">
          <cell r="A13342" t="str">
            <v>2CDS251001R0467</v>
          </cell>
          <cell r="B13342" t="str">
            <v>ABB</v>
          </cell>
          <cell r="C13342" t="str">
            <v>MCB</v>
          </cell>
          <cell r="D13342" t="str">
            <v>MCB,1P,16AT/63AF,S201-K 16  </v>
          </cell>
          <cell r="E13342">
            <v>86.353200000000001</v>
          </cell>
          <cell r="F13342" t="str">
            <v>Public Apr 25</v>
          </cell>
        </row>
        <row r="13343">
          <cell r="A13343" t="str">
            <v>2CDS251001R0487</v>
          </cell>
          <cell r="B13343" t="str">
            <v>ABB</v>
          </cell>
          <cell r="C13343" t="str">
            <v>MCB</v>
          </cell>
          <cell r="D13343" t="str">
            <v>MCB,1P,20AT/63AF,S201-K 20  </v>
          </cell>
          <cell r="E13343">
            <v>90.514799999999994</v>
          </cell>
          <cell r="F13343" t="str">
            <v>Public Apr 25</v>
          </cell>
        </row>
        <row r="13344">
          <cell r="A13344" t="str">
            <v>2CDS251001R0501</v>
          </cell>
          <cell r="B13344" t="str">
            <v>ABB</v>
          </cell>
          <cell r="C13344" t="str">
            <v>MCB</v>
          </cell>
          <cell r="D13344" t="str">
            <v>MCB,1P,50AT/63AF,S201-D50  </v>
          </cell>
          <cell r="E13344">
            <v>119.646</v>
          </cell>
          <cell r="F13344" t="str">
            <v>Public Apr 25</v>
          </cell>
        </row>
        <row r="13345">
          <cell r="A13345" t="str">
            <v>2CDS251001R0504</v>
          </cell>
          <cell r="B13345" t="str">
            <v>ABB</v>
          </cell>
          <cell r="C13345" t="str">
            <v>MCB</v>
          </cell>
          <cell r="D13345" t="str">
            <v>MCB,1P,50AT/100AF,S201-C 50</v>
          </cell>
          <cell r="E13345">
            <v>44.737200000000001</v>
          </cell>
          <cell r="F13345" t="str">
            <v>Public Apr 25</v>
          </cell>
        </row>
        <row r="13346">
          <cell r="A13346" t="str">
            <v>2CDS251001R0505</v>
          </cell>
          <cell r="B13346" t="str">
            <v>ABB</v>
          </cell>
          <cell r="C13346" t="str">
            <v>MCB</v>
          </cell>
          <cell r="D13346" t="str">
            <v>MCB,1P,50AT/63AF,S201-B 50  </v>
          </cell>
          <cell r="E13346">
            <v>114.444</v>
          </cell>
          <cell r="F13346" t="str">
            <v>Public Apr 25</v>
          </cell>
        </row>
        <row r="13347">
          <cell r="A13347" t="str">
            <v>2CDS251001R0517</v>
          </cell>
          <cell r="B13347" t="str">
            <v>ABB</v>
          </cell>
          <cell r="C13347" t="str">
            <v>MCB</v>
          </cell>
          <cell r="D13347" t="str">
            <v>MCB,1P,25AT/63AF,S201-K 25  </v>
          </cell>
          <cell r="E13347">
            <v>96.757199999999997</v>
          </cell>
          <cell r="F13347" t="str">
            <v>Public Apr 25</v>
          </cell>
        </row>
        <row r="13348">
          <cell r="A13348" t="str">
            <v>2CDS251001R0537</v>
          </cell>
          <cell r="B13348" t="str">
            <v>ABB</v>
          </cell>
          <cell r="C13348" t="str">
            <v>MCB</v>
          </cell>
          <cell r="D13348" t="str">
            <v>MCB,1P,32AT/63AF,S201-K 32  </v>
          </cell>
          <cell r="E13348">
            <v>100.9188</v>
          </cell>
          <cell r="F13348" t="str">
            <v>Public Apr 25</v>
          </cell>
        </row>
        <row r="13349">
          <cell r="A13349" t="str">
            <v>2CDS251001R0557</v>
          </cell>
          <cell r="B13349" t="str">
            <v>ABB</v>
          </cell>
          <cell r="C13349" t="str">
            <v>MCB</v>
          </cell>
          <cell r="D13349" t="str">
            <v>MCB,1P,40AT/63AF,S201-K 40  </v>
          </cell>
          <cell r="E13349">
            <v>106.1208</v>
          </cell>
          <cell r="F13349" t="str">
            <v>Public Apr 25</v>
          </cell>
        </row>
        <row r="13350">
          <cell r="A13350" t="str">
            <v>2CDS251001R0577</v>
          </cell>
          <cell r="B13350" t="str">
            <v>ABB</v>
          </cell>
          <cell r="C13350" t="str">
            <v>MCB</v>
          </cell>
          <cell r="D13350" t="str">
            <v>MCB,1P,50AT/63AF,S201-K 50  </v>
          </cell>
          <cell r="E13350">
            <v>119.646</v>
          </cell>
          <cell r="F13350" t="str">
            <v>Public Apr 25</v>
          </cell>
        </row>
        <row r="13351">
          <cell r="A13351" t="str">
            <v>2CDS251001R0587</v>
          </cell>
          <cell r="B13351" t="str">
            <v>ABB</v>
          </cell>
          <cell r="C13351" t="str">
            <v>MCB</v>
          </cell>
          <cell r="D13351" t="str">
            <v>MCB,1P,60AT/63AF,S201-K60</v>
          </cell>
          <cell r="E13351">
            <v>136.29240000000001</v>
          </cell>
          <cell r="F13351" t="str">
            <v>Public Apr 25</v>
          </cell>
        </row>
        <row r="13352">
          <cell r="A13352" t="str">
            <v>2CDS251001R0607</v>
          </cell>
          <cell r="B13352" t="str">
            <v>ABB</v>
          </cell>
          <cell r="C13352" t="str">
            <v>MCB</v>
          </cell>
          <cell r="D13352" t="str">
            <v>MCB,1P,63AT/63AF,S201-K 63  </v>
          </cell>
          <cell r="E13352">
            <v>136.29240000000001</v>
          </cell>
          <cell r="F13352" t="str">
            <v>Public Apr 25</v>
          </cell>
        </row>
        <row r="13353">
          <cell r="A13353" t="str">
            <v>2CDS251001R0631</v>
          </cell>
          <cell r="B13353" t="str">
            <v>ABB</v>
          </cell>
          <cell r="C13353" t="str">
            <v>MCB</v>
          </cell>
          <cell r="D13353" t="str">
            <v>MCB,1P,63AT/63AF,S201-D63  </v>
          </cell>
          <cell r="E13353">
            <v>136.29240000000001</v>
          </cell>
          <cell r="F13353" t="str">
            <v>Public Apr 25</v>
          </cell>
        </row>
        <row r="13354">
          <cell r="A13354" t="str">
            <v>2CDS251001R0634</v>
          </cell>
          <cell r="B13354" t="str">
            <v>ABB</v>
          </cell>
          <cell r="C13354" t="str">
            <v>MCB</v>
          </cell>
          <cell r="D13354" t="str">
            <v>MCB,1P,63AT/100AF,S201-C 63</v>
          </cell>
          <cell r="E13354">
            <v>44.737200000000001</v>
          </cell>
          <cell r="F13354" t="str">
            <v>Public Apr 25</v>
          </cell>
        </row>
        <row r="13355">
          <cell r="A13355" t="str">
            <v>2CDS251001R0635</v>
          </cell>
          <cell r="B13355" t="str">
            <v>ABB</v>
          </cell>
          <cell r="C13355" t="str">
            <v>MCB</v>
          </cell>
          <cell r="D13355" t="str">
            <v>MCB,1P,63AT/63AF,S201-B 63  </v>
          </cell>
          <cell r="E13355">
            <v>119.646</v>
          </cell>
          <cell r="F13355" t="str">
            <v>Public Apr 25</v>
          </cell>
        </row>
        <row r="13356">
          <cell r="A13356" t="str">
            <v>2CDS251001R0971</v>
          </cell>
          <cell r="B13356" t="str">
            <v>ABB</v>
          </cell>
          <cell r="C13356" t="str">
            <v>MCB</v>
          </cell>
          <cell r="D13356" t="str">
            <v>MCB,1P,1.6AT/63AF,S201-D 1.6  </v>
          </cell>
          <cell r="E13356">
            <v>96.757199999999997</v>
          </cell>
          <cell r="F13356" t="str">
            <v>Public Apr 25</v>
          </cell>
        </row>
        <row r="13357">
          <cell r="A13357" t="str">
            <v>2CDS251001R0974</v>
          </cell>
          <cell r="B13357" t="str">
            <v>ABB</v>
          </cell>
          <cell r="C13357" t="str">
            <v>MCB</v>
          </cell>
          <cell r="D13357" t="str">
            <v>MCB,1P,1.6AT/100AF,S201-C 1,6</v>
          </cell>
          <cell r="E13357">
            <v>99.878399999999999</v>
          </cell>
          <cell r="F13357" t="str">
            <v>Public Apr 25</v>
          </cell>
        </row>
        <row r="13358">
          <cell r="A13358" t="str">
            <v>2CDS251001R0981</v>
          </cell>
          <cell r="B13358" t="str">
            <v>ABB</v>
          </cell>
          <cell r="C13358" t="str">
            <v>MCB</v>
          </cell>
          <cell r="D13358" t="str">
            <v>MCB,1P,0.5AT/63AF,S201-D 0.5  </v>
          </cell>
          <cell r="E13358">
            <v>96.757199999999997</v>
          </cell>
          <cell r="F13358" t="str">
            <v>Public Apr 25</v>
          </cell>
        </row>
        <row r="13359">
          <cell r="A13359" t="str">
            <v>2CDS251001R0984</v>
          </cell>
          <cell r="B13359" t="str">
            <v>ABB</v>
          </cell>
          <cell r="C13359" t="str">
            <v>MCB</v>
          </cell>
          <cell r="D13359" t="str">
            <v>MCB,1P,0.5AT/100AF,S201-C 0,5</v>
          </cell>
          <cell r="E13359">
            <v>107.16120000000001</v>
          </cell>
          <cell r="F13359" t="str">
            <v>Public Apr 25</v>
          </cell>
        </row>
        <row r="13360">
          <cell r="A13360" t="str">
            <v>2CDS251001R1165</v>
          </cell>
          <cell r="B13360" t="str">
            <v>ABB</v>
          </cell>
          <cell r="C13360" t="str">
            <v>MCB</v>
          </cell>
          <cell r="D13360" t="str">
            <v>MCB,1P,16AT/63AF,S201-B 16</v>
          </cell>
          <cell r="E13360">
            <v>55.141200000000005</v>
          </cell>
          <cell r="F13360" t="str">
            <v>Public Apr 25</v>
          </cell>
        </row>
        <row r="13361">
          <cell r="A13361" t="str">
            <v>2CDS251103R0011</v>
          </cell>
          <cell r="B13361" t="str">
            <v>ABB</v>
          </cell>
          <cell r="C13361" t="str">
            <v>MCB</v>
          </cell>
          <cell r="D13361" t="str">
            <v>MCB,1P,1AT/63AF,N- DISCONECT,201-D 1 NA  </v>
          </cell>
          <cell r="E13361">
            <v>175.82759999999999</v>
          </cell>
          <cell r="F13361" t="str">
            <v>Public Apr 25</v>
          </cell>
        </row>
        <row r="13362">
          <cell r="A13362" t="str">
            <v>2CDS251103R0014</v>
          </cell>
          <cell r="B13362" t="str">
            <v>ABB</v>
          </cell>
          <cell r="C13362" t="str">
            <v>MCB</v>
          </cell>
          <cell r="D13362" t="str">
            <v>MCB,1P,1AT/63AF,N- DISCONECT,S201-C 1 NA  </v>
          </cell>
          <cell r="E13362">
            <v>185.19120000000001</v>
          </cell>
          <cell r="F13362" t="str">
            <v>Public Apr 25</v>
          </cell>
        </row>
        <row r="13363">
          <cell r="A13363" t="str">
            <v>2CDS251103R0021</v>
          </cell>
          <cell r="B13363" t="str">
            <v>ABB</v>
          </cell>
          <cell r="C13363" t="str">
            <v>MCB</v>
          </cell>
          <cell r="D13363" t="str">
            <v>MCB,1P,2AT/63AF,N- DISCONECT,201-D 2 NA  </v>
          </cell>
          <cell r="E13363">
            <v>175.82759999999999</v>
          </cell>
          <cell r="F13363" t="str">
            <v>Public Apr 25</v>
          </cell>
        </row>
        <row r="13364">
          <cell r="A13364" t="str">
            <v>2CDS251103R0024</v>
          </cell>
          <cell r="B13364" t="str">
            <v>ABB</v>
          </cell>
          <cell r="C13364" t="str">
            <v>MCB</v>
          </cell>
          <cell r="D13364" t="str">
            <v>MCB,1P,1AT/63AF,N- DISCONECT,S201-C 2 NA  </v>
          </cell>
          <cell r="E13364">
            <v>195.59520000000001</v>
          </cell>
          <cell r="F13364" t="str">
            <v>Public Apr 25</v>
          </cell>
        </row>
        <row r="13365">
          <cell r="A13365" t="str">
            <v>2CDS251103R0025</v>
          </cell>
          <cell r="B13365" t="str">
            <v>ABB</v>
          </cell>
          <cell r="C13365" t="str">
            <v>MCB</v>
          </cell>
          <cell r="D13365" t="str">
            <v>MCB,1P,2AT/63AF,N- DISCONECT,201-B2NA</v>
          </cell>
          <cell r="E13365">
            <v>177.90840000000003</v>
          </cell>
          <cell r="F13365" t="str">
            <v>Public Apr 25</v>
          </cell>
        </row>
        <row r="13366">
          <cell r="A13366" t="str">
            <v>2CDS251103R0031</v>
          </cell>
          <cell r="B13366" t="str">
            <v>ABB</v>
          </cell>
          <cell r="C13366" t="str">
            <v>MCB</v>
          </cell>
          <cell r="D13366" t="str">
            <v>MCB,1P,3AT/63AF,N- DISCONECT,201-D 3 NA  </v>
          </cell>
          <cell r="E13366">
            <v>175.82759999999999</v>
          </cell>
          <cell r="F13366" t="str">
            <v>Public Apr 25</v>
          </cell>
        </row>
        <row r="13367">
          <cell r="A13367" t="str">
            <v>2CDS251103R0034</v>
          </cell>
          <cell r="B13367" t="str">
            <v>ABB</v>
          </cell>
          <cell r="C13367" t="str">
            <v>MCB</v>
          </cell>
          <cell r="D13367" t="str">
            <v>MCB,1P,3AT/63AF,N- DISCONECT,201-C 3 NA  </v>
          </cell>
          <cell r="E13367">
            <v>195.59520000000001</v>
          </cell>
          <cell r="F13367" t="str">
            <v>Public Apr 25</v>
          </cell>
        </row>
        <row r="13368">
          <cell r="A13368" t="str">
            <v>2CDS251103R0041</v>
          </cell>
          <cell r="B13368" t="str">
            <v>ABB</v>
          </cell>
          <cell r="C13368" t="str">
            <v>MCB</v>
          </cell>
          <cell r="D13368" t="str">
            <v>MCB,1P,4AT/63AF,N- DISCONECT,201-D 4 NA  </v>
          </cell>
          <cell r="E13368">
            <v>175.82759999999999</v>
          </cell>
          <cell r="F13368" t="str">
            <v>Public Apr 25</v>
          </cell>
        </row>
        <row r="13369">
          <cell r="A13369" t="str">
            <v>2CDS251103R0044</v>
          </cell>
          <cell r="B13369" t="str">
            <v>ABB</v>
          </cell>
          <cell r="C13369" t="str">
            <v>MCB</v>
          </cell>
          <cell r="D13369" t="str">
            <v>MCB,1P,4AT/63AF,N- DISCONECT,201-C 4 NA  </v>
          </cell>
          <cell r="E13369">
            <v>183.11040000000003</v>
          </cell>
          <cell r="F13369" t="str">
            <v>Public Apr 25</v>
          </cell>
        </row>
        <row r="13370">
          <cell r="A13370" t="str">
            <v>2CDS251103R0061</v>
          </cell>
          <cell r="B13370" t="str">
            <v>ABB</v>
          </cell>
          <cell r="C13370" t="str">
            <v>MCB</v>
          </cell>
          <cell r="D13370" t="str">
            <v>MCB,1P,6AT/63AF,N- DISCONECT,201-D 6 NA  </v>
          </cell>
          <cell r="E13370">
            <v>175.82759999999999</v>
          </cell>
          <cell r="F13370" t="str">
            <v>Public Apr 25</v>
          </cell>
        </row>
        <row r="13371">
          <cell r="A13371" t="str">
            <v>2CDS251103R0064</v>
          </cell>
          <cell r="B13371" t="str">
            <v>ABB</v>
          </cell>
          <cell r="C13371" t="str">
            <v>MCB</v>
          </cell>
          <cell r="D13371" t="str">
            <v>MCB,1P,6AT/63AF,N- DISCONECT,201-C 6 NA  </v>
          </cell>
          <cell r="E13371">
            <v>195.59520000000001</v>
          </cell>
          <cell r="F13371" t="str">
            <v>Public Apr 25</v>
          </cell>
        </row>
        <row r="13372">
          <cell r="A13372" t="str">
            <v>2CDS251103R0065</v>
          </cell>
          <cell r="B13372" t="str">
            <v>ABB</v>
          </cell>
          <cell r="C13372" t="str">
            <v>MCB</v>
          </cell>
          <cell r="D13372" t="str">
            <v>MCB,1P,6AT/63AF,N- DISCONECT,201-B 6 NA  </v>
          </cell>
          <cell r="E13372">
            <v>159.18120000000002</v>
          </cell>
          <cell r="F13372" t="str">
            <v>Public Apr 25</v>
          </cell>
        </row>
        <row r="13373">
          <cell r="A13373" t="str">
            <v>2CDS251103R0081</v>
          </cell>
          <cell r="B13373" t="str">
            <v>ABB</v>
          </cell>
          <cell r="C13373" t="str">
            <v>MCB</v>
          </cell>
          <cell r="D13373" t="str">
            <v>MCB,1P,8AT/63AF,N- DISCONECT,201-D 8 NA  </v>
          </cell>
          <cell r="E13373">
            <v>175.82759999999999</v>
          </cell>
          <cell r="F13373" t="str">
            <v>Public Apr 25</v>
          </cell>
        </row>
        <row r="13374">
          <cell r="A13374" t="str">
            <v>2CDS251103R0084</v>
          </cell>
          <cell r="B13374" t="str">
            <v>ABB</v>
          </cell>
          <cell r="C13374" t="str">
            <v>MCB</v>
          </cell>
          <cell r="D13374" t="str">
            <v>MCB,1P,8AT/63AF,N- DISCONECT,201-C 8 NA  </v>
          </cell>
          <cell r="E13374">
            <v>183.11040000000003</v>
          </cell>
          <cell r="F13374" t="str">
            <v>Public Apr 25</v>
          </cell>
        </row>
        <row r="13375">
          <cell r="A13375" t="str">
            <v>2CDS251103R0101</v>
          </cell>
          <cell r="B13375" t="str">
            <v>ABB</v>
          </cell>
          <cell r="C13375" t="str">
            <v>MCB</v>
          </cell>
          <cell r="D13375" t="str">
            <v>MCB,1P,10AT/63AF,N- DISCONECT,201-D10 NA  </v>
          </cell>
          <cell r="E13375">
            <v>146.69639999999998</v>
          </cell>
          <cell r="F13375" t="str">
            <v>Public Apr 25</v>
          </cell>
        </row>
        <row r="13376">
          <cell r="A13376" t="str">
            <v>2CDS251103R0104</v>
          </cell>
          <cell r="B13376" t="str">
            <v>ABB</v>
          </cell>
          <cell r="C13376" t="str">
            <v>MCB</v>
          </cell>
          <cell r="D13376" t="str">
            <v>MCB,1P,10AT/63AF,N- DISCONECT,201-C 10 NA  </v>
          </cell>
          <cell r="E13376">
            <v>157.10040000000001</v>
          </cell>
          <cell r="F13376" t="str">
            <v>Public Apr 25</v>
          </cell>
        </row>
        <row r="13377">
          <cell r="A13377" t="str">
            <v>2CDS251103R0105</v>
          </cell>
          <cell r="B13377" t="str">
            <v>ABB</v>
          </cell>
          <cell r="C13377" t="str">
            <v>MCB</v>
          </cell>
          <cell r="D13377" t="str">
            <v>MCB,1P,10AT/63AF,N- DISCONECT,201-B 10 NA  </v>
          </cell>
          <cell r="E13377">
            <v>127.96920000000001</v>
          </cell>
          <cell r="F13377" t="str">
            <v>Public Apr 25</v>
          </cell>
        </row>
        <row r="13378">
          <cell r="A13378" t="str">
            <v>2CDS251103R0131</v>
          </cell>
          <cell r="B13378" t="str">
            <v>ABB</v>
          </cell>
          <cell r="C13378" t="str">
            <v>MCB</v>
          </cell>
          <cell r="D13378" t="str">
            <v>MCB,1P,13AT/63AF,N- DISCONECT,201-D13 NA  </v>
          </cell>
          <cell r="E13378">
            <v>146.69639999999998</v>
          </cell>
          <cell r="F13378" t="str">
            <v>Public Apr 25</v>
          </cell>
        </row>
        <row r="13379">
          <cell r="A13379" t="str">
            <v>2CDS251103R0134</v>
          </cell>
          <cell r="B13379" t="str">
            <v>ABB</v>
          </cell>
          <cell r="C13379" t="str">
            <v>MCB</v>
          </cell>
          <cell r="D13379" t="str">
            <v>MCB,1P,13AT/63AF,N- DISCONECT,201-C 13 NA  </v>
          </cell>
          <cell r="E13379">
            <v>146.69639999999998</v>
          </cell>
          <cell r="F13379" t="str">
            <v>Public Apr 25</v>
          </cell>
        </row>
        <row r="13380">
          <cell r="A13380" t="str">
            <v>2CDS251103R0135</v>
          </cell>
          <cell r="B13380" t="str">
            <v>ABB</v>
          </cell>
          <cell r="C13380" t="str">
            <v>MCB</v>
          </cell>
          <cell r="D13380" t="str">
            <v>MCB,1P,13AT/63AF,N- DISCONECT,201-B 13 NA  </v>
          </cell>
          <cell r="E13380">
            <v>127.96920000000001</v>
          </cell>
          <cell r="F13380" t="str">
            <v>Public Apr 25</v>
          </cell>
        </row>
        <row r="13381">
          <cell r="A13381" t="str">
            <v>2CDS251103R0157</v>
          </cell>
          <cell r="B13381" t="str">
            <v>ABB</v>
          </cell>
          <cell r="C13381" t="str">
            <v>MCB</v>
          </cell>
          <cell r="D13381" t="str">
            <v>MCB,1P,0.5AT/63AF,N- DISCONECT,201-K 0,5 NA  </v>
          </cell>
          <cell r="E13381">
            <v>175.82759999999999</v>
          </cell>
          <cell r="F13381" t="str">
            <v>Public Apr 25</v>
          </cell>
        </row>
        <row r="13382">
          <cell r="A13382" t="str">
            <v>2CDS251103R0161</v>
          </cell>
          <cell r="B13382" t="str">
            <v>ABB</v>
          </cell>
          <cell r="C13382" t="str">
            <v>MCB</v>
          </cell>
          <cell r="D13382" t="str">
            <v>MCB,1P,16AT/63AF,N- DISCONECT,201-D16 NA  </v>
          </cell>
          <cell r="E13382">
            <v>146.69639999999998</v>
          </cell>
          <cell r="F13382" t="str">
            <v>Public Apr 25</v>
          </cell>
        </row>
        <row r="13383">
          <cell r="A13383" t="str">
            <v>2CDS251103R0164</v>
          </cell>
          <cell r="B13383" t="str">
            <v>ABB</v>
          </cell>
          <cell r="C13383" t="str">
            <v>MCB</v>
          </cell>
          <cell r="D13383" t="str">
            <v>MCB,1P,16AT/63AF,N- DISCONECT,201-C 16 NA  </v>
          </cell>
          <cell r="E13383">
            <v>164.38319999999999</v>
          </cell>
          <cell r="F13383" t="str">
            <v>Public Apr 25</v>
          </cell>
        </row>
        <row r="13384">
          <cell r="A13384" t="str">
            <v>2CDS251103R0165</v>
          </cell>
          <cell r="B13384" t="str">
            <v>ABB</v>
          </cell>
          <cell r="C13384" t="str">
            <v>MCB</v>
          </cell>
          <cell r="D13384" t="str">
            <v>MCB,1P,16AT/63AF,N- DISCONECT,201-B 16 NA  </v>
          </cell>
          <cell r="E13384">
            <v>142.53480000000002</v>
          </cell>
          <cell r="F13384" t="str">
            <v>Public Apr 25</v>
          </cell>
        </row>
        <row r="13385">
          <cell r="A13385" t="str">
            <v>2CDS251103R0201</v>
          </cell>
          <cell r="B13385" t="str">
            <v>ABB</v>
          </cell>
          <cell r="C13385" t="str">
            <v>MCB</v>
          </cell>
          <cell r="D13385" t="str">
            <v>MCB,1P,20AT/63AF,N- DISCONECT,201-D20 NA  </v>
          </cell>
          <cell r="E13385">
            <v>168.54480000000001</v>
          </cell>
          <cell r="F13385" t="str">
            <v>Public Apr 25</v>
          </cell>
        </row>
        <row r="13386">
          <cell r="A13386" t="str">
            <v>2CDS251103R0204</v>
          </cell>
          <cell r="B13386" t="str">
            <v>ABB</v>
          </cell>
          <cell r="C13386" t="str">
            <v>MCB</v>
          </cell>
          <cell r="D13386" t="str">
            <v>MCB,1P,20AT/63AF,N- DISCONECT,201-C 20 NA  </v>
          </cell>
          <cell r="E13386">
            <v>188.3124</v>
          </cell>
          <cell r="F13386" t="str">
            <v>Public Apr 25</v>
          </cell>
        </row>
        <row r="13387">
          <cell r="A13387" t="str">
            <v>2CDS251103R0205</v>
          </cell>
          <cell r="B13387" t="str">
            <v>ABB</v>
          </cell>
          <cell r="C13387" t="str">
            <v>MCB</v>
          </cell>
          <cell r="D13387" t="str">
            <v>MCB,1P,20AT/63AF,N- DISCONECT,201-B 20 NA  </v>
          </cell>
          <cell r="E13387">
            <v>163.34280000000001</v>
          </cell>
          <cell r="F13387" t="str">
            <v>Public Apr 25</v>
          </cell>
        </row>
        <row r="13388">
          <cell r="A13388" t="str">
            <v>2CDS251103R0217</v>
          </cell>
          <cell r="B13388" t="str">
            <v>ABB</v>
          </cell>
          <cell r="C13388" t="str">
            <v>MCB</v>
          </cell>
          <cell r="D13388" t="str">
            <v>MCB,1P,1AT/63AF,N- DISCONECT,201-K 1 NA  </v>
          </cell>
          <cell r="E13388">
            <v>175.82759999999999</v>
          </cell>
          <cell r="F13388" t="str">
            <v>Public Apr 25</v>
          </cell>
        </row>
        <row r="13389">
          <cell r="A13389" t="str">
            <v>2CDS251103R0251</v>
          </cell>
          <cell r="B13389" t="str">
            <v>ABB</v>
          </cell>
          <cell r="C13389" t="str">
            <v>MCB</v>
          </cell>
          <cell r="D13389" t="str">
            <v>MCB,1P,25AT/63AF,N- DISCONECT,201-D25 NA  </v>
          </cell>
          <cell r="E13389">
            <v>175.82759999999999</v>
          </cell>
          <cell r="F13389" t="str">
            <v>Public Apr 25</v>
          </cell>
        </row>
        <row r="13390">
          <cell r="A13390" t="str">
            <v>2CDS251103R0254</v>
          </cell>
          <cell r="B13390" t="str">
            <v>ABB</v>
          </cell>
          <cell r="C13390" t="str">
            <v>MCB</v>
          </cell>
          <cell r="D13390" t="str">
            <v>MCB,1P,25AT/63AF,N- DISCONECT,201-C 25 NA  </v>
          </cell>
          <cell r="E13390">
            <v>183.11040000000003</v>
          </cell>
          <cell r="F13390" t="str">
            <v>Public Apr 25</v>
          </cell>
        </row>
        <row r="13391">
          <cell r="A13391" t="str">
            <v>2CDS251103R0255</v>
          </cell>
          <cell r="B13391" t="str">
            <v>ABB</v>
          </cell>
          <cell r="C13391" t="str">
            <v>MCB</v>
          </cell>
          <cell r="D13391" t="str">
            <v>MCB,1P,25AT/63AF,N- DISCONECT,201-B 25 NA  </v>
          </cell>
          <cell r="E13391">
            <v>170.62559999999999</v>
          </cell>
          <cell r="F13391" t="str">
            <v>Public Apr 25</v>
          </cell>
        </row>
        <row r="13392">
          <cell r="A13392" t="str">
            <v>2CDS251103R0257</v>
          </cell>
          <cell r="B13392" t="str">
            <v>ABB</v>
          </cell>
          <cell r="C13392" t="str">
            <v>MCB</v>
          </cell>
          <cell r="D13392" t="str">
            <v>MCB,1P,1.6AT/63AF,N- DISCONECT,201-K 1,6 NA  </v>
          </cell>
          <cell r="E13392">
            <v>175.82759999999999</v>
          </cell>
          <cell r="F13392" t="str">
            <v>Public Apr 25</v>
          </cell>
        </row>
        <row r="13393">
          <cell r="A13393" t="str">
            <v>2CDS251103R0277</v>
          </cell>
          <cell r="B13393" t="str">
            <v>ABB</v>
          </cell>
          <cell r="C13393" t="str">
            <v>MCB</v>
          </cell>
          <cell r="D13393" t="str">
            <v>MCB,1P,2AT/63AF,N- DISCONECT,201-K 2 NA  </v>
          </cell>
          <cell r="E13393">
            <v>210.16079999999999</v>
          </cell>
          <cell r="F13393" t="str">
            <v>Public Apr 25</v>
          </cell>
        </row>
        <row r="13394">
          <cell r="A13394" t="str">
            <v>2CDS251103R0317</v>
          </cell>
          <cell r="B13394" t="str">
            <v>ABB</v>
          </cell>
          <cell r="C13394" t="str">
            <v>MCB</v>
          </cell>
          <cell r="D13394" t="str">
            <v>MCB,1P,3AT/63AF,N- DISCONECT,201-K 3 NA  </v>
          </cell>
          <cell r="E13394">
            <v>175.82759999999999</v>
          </cell>
          <cell r="F13394" t="str">
            <v>Public Apr 25</v>
          </cell>
        </row>
        <row r="13395">
          <cell r="A13395" t="str">
            <v>2CDS251103R0321</v>
          </cell>
          <cell r="B13395" t="str">
            <v>ABB</v>
          </cell>
          <cell r="C13395" t="str">
            <v>MCB</v>
          </cell>
          <cell r="D13395" t="str">
            <v>MCB,1P,32AT/63AF,N- DISCONECT,201-D32 NA  </v>
          </cell>
          <cell r="E13395">
            <v>183.11040000000003</v>
          </cell>
          <cell r="F13395" t="str">
            <v>Public Apr 25</v>
          </cell>
        </row>
        <row r="13396">
          <cell r="A13396" t="str">
            <v>2CDS251103R0324</v>
          </cell>
          <cell r="B13396" t="str">
            <v>ABB</v>
          </cell>
          <cell r="C13396" t="str">
            <v>MCB</v>
          </cell>
          <cell r="D13396" t="str">
            <v>MCB,1P,32AT/63AF,N- DISCONECT,201-C 32 NA  </v>
          </cell>
          <cell r="E13396">
            <v>203.91840000000002</v>
          </cell>
          <cell r="F13396" t="str">
            <v>Public Apr 25</v>
          </cell>
        </row>
        <row r="13397">
          <cell r="A13397" t="str">
            <v>2CDS251103R0325</v>
          </cell>
          <cell r="B13397" t="str">
            <v>ABB</v>
          </cell>
          <cell r="C13397" t="str">
            <v>MCB</v>
          </cell>
          <cell r="D13397" t="str">
            <v>MCB,1P,32AT/63AF,N- DISCONECT,201-B 32 NA  </v>
          </cell>
          <cell r="E13397">
            <v>165.42360000000002</v>
          </cell>
          <cell r="F13397" t="str">
            <v>Public Apr 25</v>
          </cell>
        </row>
        <row r="13398">
          <cell r="A13398" t="str">
            <v>2CDS251103R0337</v>
          </cell>
          <cell r="B13398" t="str">
            <v>ABB</v>
          </cell>
          <cell r="C13398" t="str">
            <v>MCB</v>
          </cell>
          <cell r="D13398" t="str">
            <v>MCB,1P,4AT/63AF,N- DISCONECT,201-K 4 NA  </v>
          </cell>
          <cell r="E13398">
            <v>210.16079999999999</v>
          </cell>
          <cell r="F13398" t="str">
            <v>Public Apr 25</v>
          </cell>
        </row>
        <row r="13399">
          <cell r="A13399" t="str">
            <v>2CDS251103R0377</v>
          </cell>
          <cell r="B13399" t="str">
            <v>ABB</v>
          </cell>
          <cell r="C13399" t="str">
            <v>MCB</v>
          </cell>
          <cell r="D13399" t="str">
            <v>MCB,1P,6AT/63AF,N- DISCONECT,201-K 6 NA  </v>
          </cell>
          <cell r="E13399">
            <v>210.16079999999999</v>
          </cell>
          <cell r="F13399" t="str">
            <v>Public Apr 25</v>
          </cell>
        </row>
        <row r="13400">
          <cell r="A13400" t="str">
            <v>2CDS251103R0401</v>
          </cell>
          <cell r="B13400" t="str">
            <v>ABB</v>
          </cell>
          <cell r="C13400" t="str">
            <v>MCB</v>
          </cell>
          <cell r="D13400" t="str">
            <v>MCB,1P,40AT/63AF,N- DISCONECT,201-D40 NA  </v>
          </cell>
          <cell r="E13400">
            <v>190.39320000000001</v>
          </cell>
          <cell r="F13400" t="str">
            <v>Public Apr 25</v>
          </cell>
        </row>
        <row r="13401">
          <cell r="A13401" t="str">
            <v>2CDS251103R0404</v>
          </cell>
          <cell r="B13401" t="str">
            <v>ABB</v>
          </cell>
          <cell r="C13401" t="str">
            <v>MCB</v>
          </cell>
          <cell r="D13401" t="str">
            <v>MCB,1P,40AT/63AF,N- DISCONECT,201-C 40 NA  </v>
          </cell>
          <cell r="E13401">
            <v>212.24160000000001</v>
          </cell>
          <cell r="F13401" t="str">
            <v>Public Apr 25</v>
          </cell>
        </row>
        <row r="13402">
          <cell r="A13402" t="str">
            <v>2CDS251103R0405</v>
          </cell>
          <cell r="B13402" t="str">
            <v>ABB</v>
          </cell>
          <cell r="C13402" t="str">
            <v>MCB</v>
          </cell>
          <cell r="D13402" t="str">
            <v>MCB,1P,40AT/63AF,N- DISCONECT,201-B 40 NA  </v>
          </cell>
          <cell r="E13402">
            <v>170.62559999999999</v>
          </cell>
          <cell r="F13402" t="str">
            <v>Public Apr 25</v>
          </cell>
        </row>
        <row r="13403">
          <cell r="A13403" t="str">
            <v>2CDS251103R0407</v>
          </cell>
          <cell r="B13403" t="str">
            <v>ABB</v>
          </cell>
          <cell r="C13403" t="str">
            <v>MCB</v>
          </cell>
          <cell r="D13403" t="str">
            <v>MCB,1P,8AT/63AF,N- DISCONECT,201-K 8 NA  </v>
          </cell>
          <cell r="E13403">
            <v>170.62559999999999</v>
          </cell>
          <cell r="F13403" t="str">
            <v>Public Apr 25</v>
          </cell>
        </row>
        <row r="13404">
          <cell r="A13404" t="str">
            <v>2CDS251103R0427</v>
          </cell>
          <cell r="B13404" t="str">
            <v>ABB</v>
          </cell>
          <cell r="C13404" t="str">
            <v>MCB</v>
          </cell>
          <cell r="D13404" t="str">
            <v>MCB,1P,10AT/63AF,N- DISCONECT,201-K 10 NA  </v>
          </cell>
          <cell r="E13404">
            <v>146.69639999999998</v>
          </cell>
          <cell r="F13404" t="str">
            <v>Public Apr 25</v>
          </cell>
        </row>
        <row r="13405">
          <cell r="A13405" t="str">
            <v>2CDS251103R0447</v>
          </cell>
          <cell r="B13405" t="str">
            <v>ABB</v>
          </cell>
          <cell r="C13405" t="str">
            <v>MCB</v>
          </cell>
          <cell r="D13405" t="str">
            <v>MCB,1P,13AT/63AF,N- DISCONECT,201-K 13 NA  </v>
          </cell>
          <cell r="E13405">
            <v>146.69639999999998</v>
          </cell>
          <cell r="F13405" t="str">
            <v>Public Apr 25</v>
          </cell>
        </row>
        <row r="13406">
          <cell r="A13406" t="str">
            <v>2CDS251103R0467</v>
          </cell>
          <cell r="B13406" t="str">
            <v>ABB</v>
          </cell>
          <cell r="C13406" t="str">
            <v>MCB</v>
          </cell>
          <cell r="D13406" t="str">
            <v>MCB,1P,16AT/63AF,N- DISCONECT,201-K 16 NA  </v>
          </cell>
          <cell r="E13406">
            <v>146.69639999999998</v>
          </cell>
          <cell r="F13406" t="str">
            <v>Public Apr 25</v>
          </cell>
        </row>
        <row r="13407">
          <cell r="A13407" t="str">
            <v>2CDS251103R0487</v>
          </cell>
          <cell r="B13407" t="str">
            <v>ABB</v>
          </cell>
          <cell r="C13407" t="str">
            <v>MCB</v>
          </cell>
          <cell r="D13407" t="str">
            <v>MCB,1P,20AT/63AF,N- DISCONECT,201-K 20 NA  </v>
          </cell>
          <cell r="E13407">
            <v>168.54480000000001</v>
          </cell>
          <cell r="F13407" t="str">
            <v>Public Apr 25</v>
          </cell>
        </row>
        <row r="13408">
          <cell r="A13408" t="str">
            <v>2CDS251103R0501</v>
          </cell>
          <cell r="B13408" t="str">
            <v>ABB</v>
          </cell>
          <cell r="C13408" t="str">
            <v>MCB</v>
          </cell>
          <cell r="D13408" t="str">
            <v>MCB,1P,50AT/63AF,N- DISCONECT,201-D50 NA  </v>
          </cell>
          <cell r="E13408">
            <v>219.52440000000001</v>
          </cell>
          <cell r="F13408" t="str">
            <v>Public Apr 25</v>
          </cell>
        </row>
        <row r="13409">
          <cell r="A13409" t="str">
            <v>2CDS251103R0504</v>
          </cell>
          <cell r="B13409" t="str">
            <v>ABB</v>
          </cell>
          <cell r="C13409" t="str">
            <v>MCB</v>
          </cell>
          <cell r="D13409" t="str">
            <v>MCB,1P,50AT/63AF,N- DISCONECT,201-C 50 NA  </v>
          </cell>
          <cell r="E13409">
            <v>232.00920000000002</v>
          </cell>
          <cell r="F13409" t="str">
            <v>Public Apr 25</v>
          </cell>
        </row>
        <row r="13410">
          <cell r="A13410" t="str">
            <v>2CDS251103R0505</v>
          </cell>
          <cell r="B13410" t="str">
            <v>ABB</v>
          </cell>
          <cell r="C13410" t="str">
            <v>MCB</v>
          </cell>
          <cell r="D13410" t="str">
            <v>MCB,1P,50AT/63AF,N- DISCONECT,201-B 50 NA  </v>
          </cell>
          <cell r="E13410">
            <v>197.67600000000002</v>
          </cell>
          <cell r="F13410" t="str">
            <v>Public Apr 25</v>
          </cell>
        </row>
        <row r="13411">
          <cell r="A13411" t="str">
            <v>2CDS251103R0517</v>
          </cell>
          <cell r="B13411" t="str">
            <v>ABB</v>
          </cell>
          <cell r="C13411" t="str">
            <v>MCB</v>
          </cell>
          <cell r="D13411" t="str">
            <v>MCB,1P,25AT/63AF,N- DISCONECT,201-K 25 NA  </v>
          </cell>
          <cell r="E13411">
            <v>175.82759999999999</v>
          </cell>
          <cell r="F13411" t="str">
            <v>Public Apr 25</v>
          </cell>
        </row>
        <row r="13412">
          <cell r="A13412" t="str">
            <v>2CDS251103R0537</v>
          </cell>
          <cell r="B13412" t="str">
            <v>ABB</v>
          </cell>
          <cell r="C13412" t="str">
            <v>MCB</v>
          </cell>
          <cell r="D13412" t="str">
            <v>MCB,1P,32AT/63AF,N- DISCONECT,201-K 32 NA  </v>
          </cell>
          <cell r="E13412">
            <v>183.11040000000003</v>
          </cell>
          <cell r="F13412" t="str">
            <v>Public Apr 25</v>
          </cell>
        </row>
        <row r="13413">
          <cell r="A13413" t="str">
            <v>2CDS251103R0557</v>
          </cell>
          <cell r="B13413" t="str">
            <v>ABB</v>
          </cell>
          <cell r="C13413" t="str">
            <v>MCB</v>
          </cell>
          <cell r="D13413" t="str">
            <v>MCB,1P,40AT/63AF,N- DISCONECT,201-K 40 NA  </v>
          </cell>
          <cell r="E13413">
            <v>190.39320000000001</v>
          </cell>
          <cell r="F13413" t="str">
            <v>Public Apr 25</v>
          </cell>
        </row>
        <row r="13414">
          <cell r="A13414" t="str">
            <v>2CDS251103R0577</v>
          </cell>
          <cell r="B13414" t="str">
            <v>ABB</v>
          </cell>
          <cell r="C13414" t="str">
            <v>MCB</v>
          </cell>
          <cell r="D13414" t="str">
            <v>MCB,1P,50AT/63AF,N- DISCONECT,201-K 50 NA  </v>
          </cell>
          <cell r="E13414">
            <v>219.52440000000001</v>
          </cell>
          <cell r="F13414" t="str">
            <v>Public Apr 25</v>
          </cell>
        </row>
        <row r="13415">
          <cell r="A13415" t="str">
            <v>2CDS251103R0607</v>
          </cell>
          <cell r="B13415" t="str">
            <v>ABB</v>
          </cell>
          <cell r="C13415" t="str">
            <v>MCB</v>
          </cell>
          <cell r="D13415" t="str">
            <v>MCB,1P,63AT/63AF,N- DISCONECT,201-K 63 NA  </v>
          </cell>
          <cell r="E13415">
            <v>248.65559999999999</v>
          </cell>
          <cell r="F13415" t="str">
            <v>Public Apr 25</v>
          </cell>
        </row>
        <row r="13416">
          <cell r="A13416" t="str">
            <v>2CDS251103R0631</v>
          </cell>
          <cell r="B13416" t="str">
            <v>ABB</v>
          </cell>
          <cell r="C13416" t="str">
            <v>MCB</v>
          </cell>
          <cell r="D13416" t="str">
            <v>MCB,1P,63AT/63AF,N- DISCONECT,201-D63 NA  </v>
          </cell>
          <cell r="E13416">
            <v>248.65559999999999</v>
          </cell>
          <cell r="F13416" t="str">
            <v>Public Apr 25</v>
          </cell>
        </row>
        <row r="13417">
          <cell r="A13417" t="str">
            <v>2CDS251103R0634</v>
          </cell>
          <cell r="B13417" t="str">
            <v>ABB</v>
          </cell>
          <cell r="C13417" t="str">
            <v>MCB</v>
          </cell>
          <cell r="D13417" t="str">
            <v>MCB,1P,63AT/63AF,N- DISCONECT,201-C 63 NA  </v>
          </cell>
          <cell r="E13417">
            <v>259.05960000000005</v>
          </cell>
          <cell r="F13417" t="str">
            <v>Public Apr 25</v>
          </cell>
        </row>
        <row r="13418">
          <cell r="A13418" t="str">
            <v>2CDS251103R0635</v>
          </cell>
          <cell r="B13418" t="str">
            <v>ABB</v>
          </cell>
          <cell r="C13418" t="str">
            <v>MCB</v>
          </cell>
          <cell r="D13418" t="str">
            <v>MCB,1P,63AT/63AF,N- DISCONECT,201-B 63 NA  </v>
          </cell>
          <cell r="E13418">
            <v>224.72639999999998</v>
          </cell>
          <cell r="F13418" t="str">
            <v>Public Apr 25</v>
          </cell>
        </row>
        <row r="13419">
          <cell r="A13419" t="str">
            <v>2CDS251103R0971</v>
          </cell>
          <cell r="B13419" t="str">
            <v>ABB</v>
          </cell>
          <cell r="C13419" t="str">
            <v>MCB</v>
          </cell>
          <cell r="D13419" t="str">
            <v>MCB,1P,1.6AT/63AF,N- DISCONECT,201-D 1.6 NA  </v>
          </cell>
          <cell r="E13419">
            <v>175.82759999999999</v>
          </cell>
          <cell r="F13419" t="str">
            <v>Public Apr 25</v>
          </cell>
        </row>
        <row r="13420">
          <cell r="A13420" t="str">
            <v>2CDS251103R0974</v>
          </cell>
          <cell r="B13420" t="str">
            <v>ABB</v>
          </cell>
          <cell r="C13420" t="str">
            <v>MCB</v>
          </cell>
          <cell r="D13420" t="str">
            <v>MCB,1P,1.6AT/63AF,N- DISCONECT,201-C 1,6 NA  </v>
          </cell>
          <cell r="E13420">
            <v>183.11040000000003</v>
          </cell>
          <cell r="F13420" t="str">
            <v>Public Apr 25</v>
          </cell>
        </row>
        <row r="13421">
          <cell r="A13421" t="str">
            <v>2CDS251103R0981</v>
          </cell>
          <cell r="B13421" t="str">
            <v>ABB</v>
          </cell>
          <cell r="C13421" t="str">
            <v>MCB</v>
          </cell>
          <cell r="D13421" t="str">
            <v>MCB,1P,0.5AT/63AF,N- DISCONECT,201-D 0.5 NA  </v>
          </cell>
          <cell r="E13421">
            <v>175.82759999999999</v>
          </cell>
          <cell r="F13421" t="str">
            <v>Public Apr 25</v>
          </cell>
        </row>
        <row r="13422">
          <cell r="A13422" t="str">
            <v>2CDS251103R0984</v>
          </cell>
          <cell r="B13422" t="str">
            <v>ABB</v>
          </cell>
          <cell r="C13422" t="str">
            <v>MCB</v>
          </cell>
          <cell r="D13422" t="str">
            <v>MCB,1P,0.5AT/63AF,N- DISCONECT,201-C 0,5 NA  </v>
          </cell>
          <cell r="E13422">
            <v>183.11040000000003</v>
          </cell>
          <cell r="F13422" t="str">
            <v>Public Apr 25</v>
          </cell>
        </row>
        <row r="13423">
          <cell r="A13423" t="str">
            <v>2CDS252001R0011</v>
          </cell>
          <cell r="B13423" t="str">
            <v>ABB</v>
          </cell>
          <cell r="C13423" t="str">
            <v>MCB</v>
          </cell>
          <cell r="D13423" t="str">
            <v>MCB,2P,1AT/63AF,S202-D 1   </v>
          </cell>
          <cell r="E13423">
            <v>236.17079999999999</v>
          </cell>
          <cell r="F13423" t="str">
            <v>Public Apr 25</v>
          </cell>
        </row>
        <row r="13424">
          <cell r="A13424" t="str">
            <v>2CDS252001R0014</v>
          </cell>
          <cell r="B13424" t="str">
            <v>ABB</v>
          </cell>
          <cell r="C13424" t="str">
            <v>MCB</v>
          </cell>
          <cell r="D13424" t="str">
            <v>MCB,2P,1AT/100AF,S202-C 1</v>
          </cell>
          <cell r="E13424">
            <v>392.23080000000004</v>
          </cell>
          <cell r="F13424" t="str">
            <v>Public Apr 25</v>
          </cell>
        </row>
        <row r="13425">
          <cell r="A13425" t="str">
            <v>2CDS252001R0021</v>
          </cell>
          <cell r="B13425" t="str">
            <v>ABB</v>
          </cell>
          <cell r="C13425" t="str">
            <v>MCB</v>
          </cell>
          <cell r="D13425" t="str">
            <v>MCB,2P,2AT/63AF,S202-D 2  </v>
          </cell>
          <cell r="E13425">
            <v>236.17079999999999</v>
          </cell>
          <cell r="F13425" t="str">
            <v>Public Apr 25</v>
          </cell>
        </row>
        <row r="13426">
          <cell r="A13426" t="str">
            <v>2CDS252001R0024</v>
          </cell>
          <cell r="B13426" t="str">
            <v>ABB</v>
          </cell>
          <cell r="C13426" t="str">
            <v>MCB</v>
          </cell>
          <cell r="D13426" t="str">
            <v>MCB,2P,2AT/100AF,S202-C 2</v>
          </cell>
          <cell r="E13426">
            <v>211.2012</v>
          </cell>
          <cell r="F13426" t="str">
            <v>Public Apr 25</v>
          </cell>
        </row>
        <row r="13427">
          <cell r="A13427" t="str">
            <v>2CDS252001R0025</v>
          </cell>
          <cell r="B13427" t="str">
            <v>ABB</v>
          </cell>
          <cell r="C13427" t="str">
            <v>MCB</v>
          </cell>
          <cell r="D13427" t="str">
            <v>MCB,2P,2AT/63AF,S202-B 2</v>
          </cell>
          <cell r="E13427">
            <v>261.1404</v>
          </cell>
          <cell r="F13427" t="str">
            <v>Public Apr 25</v>
          </cell>
        </row>
        <row r="13428">
          <cell r="A13428" t="str">
            <v>2CDS252001R0031</v>
          </cell>
          <cell r="B13428" t="str">
            <v>ABB</v>
          </cell>
          <cell r="C13428" t="str">
            <v>MCB</v>
          </cell>
          <cell r="D13428" t="str">
            <v>MCB,2P,3AT/63AF,S202-D 3   </v>
          </cell>
          <cell r="E13428">
            <v>262.18080000000003</v>
          </cell>
          <cell r="F13428" t="str">
            <v>Public Apr 25</v>
          </cell>
        </row>
        <row r="13429">
          <cell r="A13429" t="str">
            <v>2CDS252001R0034</v>
          </cell>
          <cell r="B13429" t="str">
            <v>ABB</v>
          </cell>
          <cell r="C13429" t="str">
            <v>MCB</v>
          </cell>
          <cell r="D13429" t="str">
            <v>MCB,2P,3AT/100AF,S202-C 3</v>
          </cell>
          <cell r="E13429">
            <v>222.6456</v>
          </cell>
          <cell r="F13429" t="str">
            <v>Public Apr 25</v>
          </cell>
        </row>
        <row r="13430">
          <cell r="A13430" t="str">
            <v>2CDS252001R0041</v>
          </cell>
          <cell r="B13430" t="str">
            <v>ABB</v>
          </cell>
          <cell r="C13430" t="str">
            <v>MCB</v>
          </cell>
          <cell r="D13430" t="str">
            <v>MCB,2P,4AT/63AF,S202-D 4   </v>
          </cell>
          <cell r="E13430">
            <v>236.17079999999999</v>
          </cell>
          <cell r="F13430" t="str">
            <v>Public Apr 25</v>
          </cell>
        </row>
        <row r="13431">
          <cell r="A13431" t="str">
            <v>2CDS252001R0044</v>
          </cell>
          <cell r="B13431" t="str">
            <v>ABB</v>
          </cell>
          <cell r="C13431" t="str">
            <v>MCB</v>
          </cell>
          <cell r="D13431" t="str">
            <v>MCB,2P,4AT/100AF,S202-C 4</v>
          </cell>
          <cell r="E13431">
            <v>220.56480000000002</v>
          </cell>
          <cell r="F13431" t="str">
            <v>Public Apr 25</v>
          </cell>
        </row>
        <row r="13432">
          <cell r="A13432" t="str">
            <v>2CDS252001R0061</v>
          </cell>
          <cell r="B13432" t="str">
            <v>ABB</v>
          </cell>
          <cell r="C13432" t="str">
            <v>MCB</v>
          </cell>
          <cell r="D13432" t="str">
            <v>MCB,2P,6AT/63AF,S202-D 6  </v>
          </cell>
          <cell r="E13432">
            <v>262.18080000000003</v>
          </cell>
          <cell r="F13432" t="str">
            <v>Public Apr 25</v>
          </cell>
        </row>
        <row r="13433">
          <cell r="A13433" t="str">
            <v>2CDS252001R0064</v>
          </cell>
          <cell r="B13433" t="str">
            <v>ABB</v>
          </cell>
          <cell r="C13433" t="str">
            <v>MCB</v>
          </cell>
          <cell r="D13433" t="str">
            <v>MCB,2P,6AT/100AF,S202-C 6</v>
          </cell>
          <cell r="E13433">
            <v>115.48440000000001</v>
          </cell>
          <cell r="F13433" t="str">
            <v>Public Apr 25</v>
          </cell>
        </row>
        <row r="13434">
          <cell r="A13434" t="str">
            <v>2CDS252001R0065</v>
          </cell>
          <cell r="B13434" t="str">
            <v>ABB</v>
          </cell>
          <cell r="C13434" t="str">
            <v>MCB</v>
          </cell>
          <cell r="D13434" t="str">
            <v>MCB,2P,6AT/63AF,S202-B 6  </v>
          </cell>
          <cell r="E13434">
            <v>136.29240000000001</v>
          </cell>
          <cell r="F13434" t="str">
            <v>Public Apr 25</v>
          </cell>
        </row>
        <row r="13435">
          <cell r="A13435" t="str">
            <v>2CDS252001R0081</v>
          </cell>
          <cell r="B13435" t="str">
            <v>ABB</v>
          </cell>
          <cell r="C13435" t="str">
            <v>MCB</v>
          </cell>
          <cell r="D13435" t="str">
            <v>MCB,2P,8AT/63AF,S202-D 8  </v>
          </cell>
          <cell r="E13435">
            <v>220.56480000000002</v>
          </cell>
          <cell r="F13435" t="str">
            <v>Public Apr 25</v>
          </cell>
        </row>
        <row r="13436">
          <cell r="A13436" t="str">
            <v>2CDS252001R0084</v>
          </cell>
          <cell r="B13436" t="str">
            <v>ABB</v>
          </cell>
          <cell r="C13436" t="str">
            <v>MCB</v>
          </cell>
          <cell r="D13436" t="str">
            <v>MCB,2P,8AT/100AF,S202-C 8</v>
          </cell>
          <cell r="E13436">
            <v>233.04960000000003</v>
          </cell>
          <cell r="F13436" t="str">
            <v>Public Apr 25</v>
          </cell>
        </row>
        <row r="13437">
          <cell r="A13437" t="str">
            <v>2CDS252001R0101</v>
          </cell>
          <cell r="B13437" t="str">
            <v>ABB</v>
          </cell>
          <cell r="C13437" t="str">
            <v>MCB</v>
          </cell>
          <cell r="D13437" t="str">
            <v>MCB,2P,10AT/63AF,S202-D10  </v>
          </cell>
          <cell r="E13437">
            <v>210.16079999999999</v>
          </cell>
          <cell r="F13437" t="str">
            <v>Public Apr 25</v>
          </cell>
        </row>
        <row r="13438">
          <cell r="A13438" t="str">
            <v>2CDS252001R0104</v>
          </cell>
          <cell r="B13438" t="str">
            <v>ABB</v>
          </cell>
          <cell r="C13438" t="str">
            <v>MCB</v>
          </cell>
          <cell r="D13438" t="str">
            <v>MCB,2P,10AT/100AF,S202-C 10</v>
          </cell>
          <cell r="E13438">
            <v>115.48440000000001</v>
          </cell>
          <cell r="F13438" t="str">
            <v>Public Apr 25</v>
          </cell>
        </row>
        <row r="13439">
          <cell r="A13439" t="str">
            <v>2CDS252001R0105</v>
          </cell>
          <cell r="B13439" t="str">
            <v>ABB</v>
          </cell>
          <cell r="C13439" t="str">
            <v>MCB</v>
          </cell>
          <cell r="D13439" t="str">
            <v>MCB,2P,10AT/63AF,S202-B 10  </v>
          </cell>
          <cell r="E13439">
            <v>127.96920000000001</v>
          </cell>
          <cell r="F13439" t="str">
            <v>Public Apr 25</v>
          </cell>
        </row>
        <row r="13440">
          <cell r="A13440" t="str">
            <v>2CDS252001R0131</v>
          </cell>
          <cell r="B13440" t="str">
            <v>ABB</v>
          </cell>
          <cell r="C13440" t="str">
            <v>MCB</v>
          </cell>
          <cell r="D13440" t="str">
            <v>MCB,2P,13AT/63AF,S202-D13  </v>
          </cell>
          <cell r="E13440">
            <v>183.11040000000003</v>
          </cell>
          <cell r="F13440" t="str">
            <v>Public Apr 25</v>
          </cell>
        </row>
        <row r="13441">
          <cell r="A13441" t="str">
            <v>2CDS252001R0134</v>
          </cell>
          <cell r="B13441" t="str">
            <v>ABB</v>
          </cell>
          <cell r="C13441" t="str">
            <v>MCB</v>
          </cell>
          <cell r="D13441" t="str">
            <v>MCB,2P,13AT/100AF,S202-C 13</v>
          </cell>
          <cell r="E13441">
            <v>157.10040000000001</v>
          </cell>
          <cell r="F13441" t="str">
            <v>Public Apr 25</v>
          </cell>
        </row>
        <row r="13442">
          <cell r="A13442" t="str">
            <v>2CDS252001R0135</v>
          </cell>
          <cell r="B13442" t="str">
            <v>ABB</v>
          </cell>
          <cell r="C13442" t="str">
            <v>MCB</v>
          </cell>
          <cell r="D13442" t="str">
            <v>MCB,2P,13AT/63AF,S202-B 13  </v>
          </cell>
          <cell r="E13442">
            <v>127.96920000000001</v>
          </cell>
          <cell r="F13442" t="str">
            <v>Public Apr 25</v>
          </cell>
        </row>
        <row r="13443">
          <cell r="A13443" t="str">
            <v>2CDS252001R0157</v>
          </cell>
          <cell r="B13443" t="str">
            <v>ABB</v>
          </cell>
          <cell r="C13443" t="str">
            <v>MCB</v>
          </cell>
          <cell r="D13443" t="str">
            <v>MCB,2P,0.5AT/63AF,S202-K 0,5  </v>
          </cell>
          <cell r="E13443">
            <v>220.56480000000002</v>
          </cell>
          <cell r="F13443" t="str">
            <v>Public Apr 25</v>
          </cell>
        </row>
        <row r="13444">
          <cell r="A13444" t="str">
            <v>2CDS252001R0161</v>
          </cell>
          <cell r="B13444" t="str">
            <v>ABB</v>
          </cell>
          <cell r="C13444" t="str">
            <v>MCB</v>
          </cell>
          <cell r="D13444" t="str">
            <v>MCB,2P,16AT/63AF,S202-D16  </v>
          </cell>
          <cell r="E13444">
            <v>210.16079999999999</v>
          </cell>
          <cell r="F13444" t="str">
            <v>Public Apr 25</v>
          </cell>
        </row>
        <row r="13445">
          <cell r="A13445" t="str">
            <v>2CDS252001R0164</v>
          </cell>
          <cell r="B13445" t="str">
            <v>ABB</v>
          </cell>
          <cell r="C13445" t="str">
            <v>MCB</v>
          </cell>
          <cell r="D13445" t="str">
            <v>MCB,2P,16AT/100AF,S202-C 16</v>
          </cell>
          <cell r="E13445">
            <v>115.48440000000001</v>
          </cell>
          <cell r="F13445" t="str">
            <v>Public Apr 25</v>
          </cell>
        </row>
        <row r="13446">
          <cell r="A13446" t="str">
            <v>2CDS252001R0165</v>
          </cell>
          <cell r="B13446" t="str">
            <v>ABB</v>
          </cell>
          <cell r="C13446" t="str">
            <v>MCB</v>
          </cell>
          <cell r="D13446" t="str">
            <v>MCB,2P,16AT/63AF,S202-B 16  </v>
          </cell>
          <cell r="E13446">
            <v>137.33280000000002</v>
          </cell>
          <cell r="F13446" t="str">
            <v>Public Apr 25</v>
          </cell>
        </row>
        <row r="13447">
          <cell r="A13447" t="str">
            <v>2CDS252001R0201</v>
          </cell>
          <cell r="B13447" t="str">
            <v>ABB</v>
          </cell>
          <cell r="C13447" t="str">
            <v>MCB</v>
          </cell>
          <cell r="D13447" t="str">
            <v>MCB,2P,20AT/63AF,S202-D20  </v>
          </cell>
          <cell r="E13447">
            <v>251.77680000000001</v>
          </cell>
          <cell r="F13447" t="str">
            <v>Public Apr 25</v>
          </cell>
        </row>
        <row r="13448">
          <cell r="A13448" t="str">
            <v>2CDS252001R0204</v>
          </cell>
          <cell r="B13448" t="str">
            <v>ABB</v>
          </cell>
          <cell r="C13448" t="str">
            <v>MCB</v>
          </cell>
          <cell r="D13448" t="str">
            <v>MCB,2P,20AT/100AF,S202-C 20</v>
          </cell>
          <cell r="E13448">
            <v>115.48440000000001</v>
          </cell>
          <cell r="F13448" t="str">
            <v>Public Apr 25</v>
          </cell>
        </row>
        <row r="13449">
          <cell r="A13449" t="str">
            <v>2CDS252001R0205</v>
          </cell>
          <cell r="B13449" t="str">
            <v>ABB</v>
          </cell>
          <cell r="C13449" t="str">
            <v>MCB</v>
          </cell>
          <cell r="D13449" t="str">
            <v>MCB,2P,20AT/63AF,S202-B 20  </v>
          </cell>
          <cell r="E13449">
            <v>137.33280000000002</v>
          </cell>
          <cell r="F13449" t="str">
            <v>Public Apr 25</v>
          </cell>
        </row>
        <row r="13450">
          <cell r="A13450" t="str">
            <v>2CDS252001R0217</v>
          </cell>
          <cell r="B13450" t="str">
            <v>ABB</v>
          </cell>
          <cell r="C13450" t="str">
            <v>MCB</v>
          </cell>
          <cell r="D13450" t="str">
            <v>MCB,2P,1AT/63AF,S202-K 1  </v>
          </cell>
          <cell r="E13450">
            <v>236.17079999999999</v>
          </cell>
          <cell r="F13450" t="str">
            <v>Public Apr 25</v>
          </cell>
        </row>
        <row r="13451">
          <cell r="A13451" t="str">
            <v>2CDS252001R0251</v>
          </cell>
          <cell r="B13451" t="str">
            <v>ABB</v>
          </cell>
          <cell r="C13451" t="str">
            <v>MCB</v>
          </cell>
          <cell r="D13451" t="str">
            <v>MCB,2P,25AT/63AF,S202-D25  </v>
          </cell>
          <cell r="E13451">
            <v>229.92840000000001</v>
          </cell>
          <cell r="F13451" t="str">
            <v>Public Apr 25</v>
          </cell>
        </row>
        <row r="13452">
          <cell r="A13452" t="str">
            <v>2CDS252001R0254</v>
          </cell>
          <cell r="B13452" t="str">
            <v>ABB</v>
          </cell>
          <cell r="C13452" t="str">
            <v>MCB</v>
          </cell>
          <cell r="D13452" t="str">
            <v>MCB,2P,25AT/100AF,S202-C 25</v>
          </cell>
          <cell r="E13452">
            <v>115.48440000000001</v>
          </cell>
          <cell r="F13452" t="str">
            <v>Public Apr 25</v>
          </cell>
        </row>
        <row r="13453">
          <cell r="A13453" t="str">
            <v>2CDS252001R0255</v>
          </cell>
          <cell r="B13453" t="str">
            <v>ABB</v>
          </cell>
          <cell r="C13453" t="str">
            <v>MCB</v>
          </cell>
          <cell r="D13453" t="str">
            <v>MCB,2P,25AT/63AF,S202-B 25  </v>
          </cell>
          <cell r="E13453">
            <v>127.96920000000001</v>
          </cell>
          <cell r="F13453" t="str">
            <v>Public Apr 25</v>
          </cell>
        </row>
        <row r="13454">
          <cell r="A13454" t="str">
            <v>2CDS252001R0257</v>
          </cell>
          <cell r="B13454" t="str">
            <v>ABB</v>
          </cell>
          <cell r="C13454" t="str">
            <v>MCB</v>
          </cell>
          <cell r="D13454" t="str">
            <v>MCB,2P,1.6AT/63AF,S202-K 1,6  </v>
          </cell>
          <cell r="E13454">
            <v>262.18080000000003</v>
          </cell>
          <cell r="F13454" t="str">
            <v>Public Apr 25</v>
          </cell>
        </row>
        <row r="13455">
          <cell r="A13455" t="str">
            <v>2CDS252001R0277</v>
          </cell>
          <cell r="B13455" t="str">
            <v>ABB</v>
          </cell>
          <cell r="C13455" t="str">
            <v>MCB</v>
          </cell>
          <cell r="D13455" t="str">
            <v>MCB,2P,2AT/63AF,S202-K 2  </v>
          </cell>
          <cell r="E13455">
            <v>250.7364</v>
          </cell>
          <cell r="F13455" t="str">
            <v>Public Apr 25</v>
          </cell>
        </row>
        <row r="13456">
          <cell r="A13456" t="str">
            <v>2CDS252001R0317</v>
          </cell>
          <cell r="B13456" t="str">
            <v>ABB</v>
          </cell>
          <cell r="C13456" t="str">
            <v>MCB</v>
          </cell>
          <cell r="D13456" t="str">
            <v>MCB,2P,3AT/63AF,S202-K 3  </v>
          </cell>
          <cell r="E13456">
            <v>235.13040000000001</v>
          </cell>
          <cell r="F13456" t="str">
            <v>Public Apr 25</v>
          </cell>
        </row>
        <row r="13457">
          <cell r="A13457" t="str">
            <v>2CDS252001R0321</v>
          </cell>
          <cell r="B13457" t="str">
            <v>ABB</v>
          </cell>
          <cell r="C13457" t="str">
            <v>MCB</v>
          </cell>
          <cell r="D13457" t="str">
            <v>MCB,2P,32AT/63AF,S202-D32  </v>
          </cell>
          <cell r="E13457">
            <v>229.92840000000001</v>
          </cell>
          <cell r="F13457" t="str">
            <v>Public Apr 25</v>
          </cell>
        </row>
        <row r="13458">
          <cell r="A13458" t="str">
            <v>2CDS252001R0324</v>
          </cell>
          <cell r="B13458" t="str">
            <v>ABB</v>
          </cell>
          <cell r="C13458" t="str">
            <v>MCB</v>
          </cell>
          <cell r="D13458" t="str">
            <v>MCB,2P,32AT/100AF,S202-C 32</v>
          </cell>
          <cell r="E13458">
            <v>116.52480000000001</v>
          </cell>
          <cell r="F13458" t="str">
            <v>Public Apr 25</v>
          </cell>
        </row>
        <row r="13459">
          <cell r="A13459" t="str">
            <v>2CDS252001R0325</v>
          </cell>
          <cell r="B13459" t="str">
            <v>ABB</v>
          </cell>
          <cell r="C13459" t="str">
            <v>MCB</v>
          </cell>
          <cell r="D13459" t="str">
            <v>MCB,2P,32AT/63AF,S202-B 32  </v>
          </cell>
          <cell r="E13459">
            <v>127.96920000000001</v>
          </cell>
          <cell r="F13459" t="str">
            <v>Public Apr 25</v>
          </cell>
        </row>
        <row r="13460">
          <cell r="A13460" t="str">
            <v>2CDS252001R0337</v>
          </cell>
          <cell r="B13460" t="str">
            <v>ABB</v>
          </cell>
          <cell r="C13460" t="str">
            <v>MCB</v>
          </cell>
          <cell r="D13460" t="str">
            <v>MCB,2P,4AT/63AF,S202-K 4  </v>
          </cell>
          <cell r="E13460">
            <v>258.01920000000001</v>
          </cell>
          <cell r="F13460" t="str">
            <v>Public Apr 25</v>
          </cell>
        </row>
        <row r="13461">
          <cell r="A13461" t="str">
            <v>2CDS252001R0357</v>
          </cell>
          <cell r="B13461" t="str">
            <v>ABB</v>
          </cell>
          <cell r="C13461" t="str">
            <v>MCB</v>
          </cell>
          <cell r="D13461" t="str">
            <v>MCB,2P,5AT/63AF,S202-K5</v>
          </cell>
          <cell r="E13461">
            <v>220.56480000000002</v>
          </cell>
          <cell r="F13461" t="str">
            <v>Public Apr 25</v>
          </cell>
        </row>
        <row r="13462">
          <cell r="A13462" t="str">
            <v>2CDS252001R0377</v>
          </cell>
          <cell r="B13462" t="str">
            <v>ABB</v>
          </cell>
          <cell r="C13462" t="str">
            <v>MCB</v>
          </cell>
          <cell r="D13462" t="str">
            <v>MCB,2P,6AT/63AF,S202-K 6  </v>
          </cell>
          <cell r="E13462">
            <v>223.68600000000001</v>
          </cell>
          <cell r="F13462" t="str">
            <v>Public Apr 25</v>
          </cell>
        </row>
        <row r="13463">
          <cell r="A13463" t="str">
            <v>2CDS252001R0401</v>
          </cell>
          <cell r="B13463" t="str">
            <v>ABB</v>
          </cell>
          <cell r="C13463" t="str">
            <v>MCB</v>
          </cell>
          <cell r="D13463" t="str">
            <v>MCB,2P,40AT/63AF,S202-D40  </v>
          </cell>
          <cell r="E13463">
            <v>239.292</v>
          </cell>
          <cell r="F13463" t="str">
            <v>Public Apr 25</v>
          </cell>
        </row>
        <row r="13464">
          <cell r="A13464" t="str">
            <v>2CDS252001R0404</v>
          </cell>
          <cell r="B13464" t="str">
            <v>ABB</v>
          </cell>
          <cell r="C13464" t="str">
            <v>MCB</v>
          </cell>
          <cell r="D13464" t="str">
            <v>MCB,2P,40AT/100AF,S202-C 40</v>
          </cell>
          <cell r="E13464">
            <v>115.48440000000001</v>
          </cell>
          <cell r="F13464" t="str">
            <v>Public Apr 25</v>
          </cell>
        </row>
        <row r="13465">
          <cell r="A13465" t="str">
            <v>2CDS252001R0405</v>
          </cell>
          <cell r="B13465" t="str">
            <v>ABB</v>
          </cell>
          <cell r="C13465" t="str">
            <v>MCB</v>
          </cell>
          <cell r="D13465" t="str">
            <v>MCB,2P,40AT/63AF,S202-B 40  </v>
          </cell>
          <cell r="E13465">
            <v>123.80759999999999</v>
          </cell>
          <cell r="F13465" t="str">
            <v>Public Apr 25</v>
          </cell>
        </row>
        <row r="13466">
          <cell r="A13466" t="str">
            <v>2CDS252001R0407</v>
          </cell>
          <cell r="B13466" t="str">
            <v>ABB</v>
          </cell>
          <cell r="C13466" t="str">
            <v>MCB</v>
          </cell>
          <cell r="D13466" t="str">
            <v>MCB,2P,8AT/63AF,S202-K 8  </v>
          </cell>
          <cell r="E13466">
            <v>230.96880000000002</v>
          </cell>
          <cell r="F13466" t="str">
            <v>Public Apr 25</v>
          </cell>
        </row>
        <row r="13467">
          <cell r="A13467" t="str">
            <v>2CDS252001R0427</v>
          </cell>
          <cell r="B13467" t="str">
            <v>ABB</v>
          </cell>
          <cell r="C13467" t="str">
            <v>MCB</v>
          </cell>
          <cell r="D13467" t="str">
            <v>MCB,2P,10AT/63AF,S202-K 10  </v>
          </cell>
          <cell r="E13467">
            <v>190.39320000000001</v>
          </cell>
          <cell r="F13467" t="str">
            <v>Public Apr 25</v>
          </cell>
        </row>
        <row r="13468">
          <cell r="A13468" t="str">
            <v>2CDS252001R0447</v>
          </cell>
          <cell r="B13468" t="str">
            <v>ABB</v>
          </cell>
          <cell r="C13468" t="str">
            <v>MCB</v>
          </cell>
          <cell r="D13468" t="str">
            <v>MCB,2P,13AT/63AF,S202-K 13  </v>
          </cell>
          <cell r="E13468">
            <v>183.11040000000003</v>
          </cell>
          <cell r="F13468" t="str">
            <v>Public Apr 25</v>
          </cell>
        </row>
        <row r="13469">
          <cell r="A13469" t="str">
            <v>2CDS252001R0457</v>
          </cell>
          <cell r="B13469" t="str">
            <v>ABB</v>
          </cell>
          <cell r="C13469" t="str">
            <v>MCB</v>
          </cell>
          <cell r="D13469" t="str">
            <v>MCB,2P,15AT/63AF,S202-K15</v>
          </cell>
          <cell r="E13469">
            <v>196.63560000000001</v>
          </cell>
          <cell r="F13469" t="str">
            <v>Public Apr 25</v>
          </cell>
        </row>
        <row r="13470">
          <cell r="A13470" t="str">
            <v>2CDS252001R0467</v>
          </cell>
          <cell r="B13470" t="str">
            <v>ABB</v>
          </cell>
          <cell r="C13470" t="str">
            <v>MCB</v>
          </cell>
          <cell r="D13470" t="str">
            <v>MCB,2P,16AT/63AF,S202-K 16  </v>
          </cell>
          <cell r="E13470">
            <v>195.59520000000001</v>
          </cell>
          <cell r="F13470" t="str">
            <v>Public Apr 25</v>
          </cell>
        </row>
        <row r="13471">
          <cell r="A13471" t="str">
            <v>2CDS252001R0487</v>
          </cell>
          <cell r="B13471" t="str">
            <v>ABB</v>
          </cell>
          <cell r="C13471" t="str">
            <v>MCB</v>
          </cell>
          <cell r="D13471" t="str">
            <v>MCB,2P,20AT/63AF,S202-K 20  </v>
          </cell>
          <cell r="E13471">
            <v>224.72639999999998</v>
          </cell>
          <cell r="F13471" t="str">
            <v>Public Apr 25</v>
          </cell>
        </row>
        <row r="13472">
          <cell r="A13472" t="str">
            <v>2CDS252001R0501</v>
          </cell>
          <cell r="B13472" t="str">
            <v>ABB</v>
          </cell>
          <cell r="C13472" t="str">
            <v>MCB</v>
          </cell>
          <cell r="D13472" t="str">
            <v>MCB,2P,50AT/63AF,S202-D50  </v>
          </cell>
          <cell r="E13472">
            <v>274.66560000000004</v>
          </cell>
          <cell r="F13472" t="str">
            <v>Public Apr 25</v>
          </cell>
        </row>
        <row r="13473">
          <cell r="A13473" t="str">
            <v>2CDS252001R0504</v>
          </cell>
          <cell r="B13473" t="str">
            <v>ABB</v>
          </cell>
          <cell r="C13473" t="str">
            <v>MCB</v>
          </cell>
          <cell r="D13473" t="str">
            <v>MCB,2P,50AT/100AF,S202-C 50</v>
          </cell>
          <cell r="E13473">
            <v>134.2116</v>
          </cell>
          <cell r="F13473" t="str">
            <v>Public Apr 25</v>
          </cell>
        </row>
        <row r="13474">
          <cell r="A13474" t="str">
            <v>2CDS252001R0505</v>
          </cell>
          <cell r="B13474" t="str">
            <v>ABB</v>
          </cell>
          <cell r="C13474" t="str">
            <v>MCB</v>
          </cell>
          <cell r="D13474" t="str">
            <v>MCB,2P,50AT/63AF,S202-B 50  </v>
          </cell>
          <cell r="E13474">
            <v>266.3424</v>
          </cell>
          <cell r="F13474" t="str">
            <v>Public Apr 25</v>
          </cell>
        </row>
        <row r="13475">
          <cell r="A13475" t="str">
            <v>2CDS252001R0517</v>
          </cell>
          <cell r="B13475" t="str">
            <v>ABB</v>
          </cell>
          <cell r="C13475" t="str">
            <v>MCB</v>
          </cell>
          <cell r="D13475" t="str">
            <v>MCB,2P,25AT/63AF,S202-K 25  </v>
          </cell>
          <cell r="E13475">
            <v>236.17079999999999</v>
          </cell>
          <cell r="F13475" t="str">
            <v>Public Apr 25</v>
          </cell>
        </row>
        <row r="13476">
          <cell r="A13476" t="str">
            <v>2CDS252001R0527</v>
          </cell>
          <cell r="B13476" t="str">
            <v>ABB</v>
          </cell>
          <cell r="C13476" t="str">
            <v>MCB</v>
          </cell>
          <cell r="D13476" t="str">
            <v>MCB,2P,30AT/63AF,S202-K30</v>
          </cell>
          <cell r="E13476">
            <v>228.88800000000001</v>
          </cell>
          <cell r="F13476" t="str">
            <v>Public Apr 25</v>
          </cell>
        </row>
        <row r="13477">
          <cell r="A13477" t="str">
            <v>2CDS252001R0537</v>
          </cell>
          <cell r="B13477" t="str">
            <v>ABB</v>
          </cell>
          <cell r="C13477" t="str">
            <v>MCB</v>
          </cell>
          <cell r="D13477" t="str">
            <v>MCB,2P,32AT/63AF,S202-K 32  </v>
          </cell>
          <cell r="E13477">
            <v>245.53440000000001</v>
          </cell>
          <cell r="F13477" t="str">
            <v>Public Apr 25</v>
          </cell>
        </row>
        <row r="13478">
          <cell r="A13478" t="str">
            <v>2CDS252001R0557</v>
          </cell>
          <cell r="B13478" t="str">
            <v>ABB</v>
          </cell>
          <cell r="C13478" t="str">
            <v>MCB</v>
          </cell>
          <cell r="D13478" t="str">
            <v>MCB,2P,40AT/63AF,S202-K 40  </v>
          </cell>
          <cell r="E13478">
            <v>255.93840000000003</v>
          </cell>
          <cell r="F13478" t="str">
            <v>Public Apr 25</v>
          </cell>
        </row>
        <row r="13479">
          <cell r="A13479" t="str">
            <v>2CDS252001R0577</v>
          </cell>
          <cell r="B13479" t="str">
            <v>ABB</v>
          </cell>
          <cell r="C13479" t="str">
            <v>MCB</v>
          </cell>
          <cell r="D13479" t="str">
            <v>MCB,2P,50AT/63AF,S202-K 50  </v>
          </cell>
          <cell r="E13479">
            <v>274.66560000000004</v>
          </cell>
          <cell r="F13479" t="str">
            <v>Public Apr 25</v>
          </cell>
        </row>
        <row r="13480">
          <cell r="A13480" t="str">
            <v>2CDS252001R0587</v>
          </cell>
          <cell r="B13480" t="str">
            <v>ABB</v>
          </cell>
          <cell r="C13480" t="str">
            <v>MCB</v>
          </cell>
          <cell r="D13480" t="str">
            <v>MCB,2P,60AT/63AF,S202-K60</v>
          </cell>
          <cell r="E13480">
            <v>312.12</v>
          </cell>
          <cell r="F13480" t="str">
            <v>Public Apr 25</v>
          </cell>
        </row>
        <row r="13481">
          <cell r="A13481" t="str">
            <v>2CDS252001R0607</v>
          </cell>
          <cell r="B13481" t="str">
            <v>ABB</v>
          </cell>
          <cell r="C13481" t="str">
            <v>MCB</v>
          </cell>
          <cell r="D13481" t="str">
            <v>MCB,2P,63AT/63AF,S202-K 63  </v>
          </cell>
          <cell r="E13481">
            <v>312.12</v>
          </cell>
          <cell r="F13481" t="str">
            <v>Public Apr 25</v>
          </cell>
        </row>
        <row r="13482">
          <cell r="A13482" t="str">
            <v>2CDS252001R0631</v>
          </cell>
          <cell r="B13482" t="str">
            <v>ABB</v>
          </cell>
          <cell r="C13482" t="str">
            <v>MCB</v>
          </cell>
          <cell r="D13482" t="str">
            <v>MCB,2P,63AT/63AF,S202-D63  </v>
          </cell>
          <cell r="E13482">
            <v>312.12</v>
          </cell>
          <cell r="F13482" t="str">
            <v>Public Apr 25</v>
          </cell>
        </row>
        <row r="13483">
          <cell r="A13483" t="str">
            <v>2CDS252001R0634</v>
          </cell>
          <cell r="B13483" t="str">
            <v>ABB</v>
          </cell>
          <cell r="C13483" t="str">
            <v>MCB</v>
          </cell>
          <cell r="D13483" t="str">
            <v>MCB,2P,63AT/100AF,S202-C 63</v>
          </cell>
          <cell r="E13483">
            <v>134.2116</v>
          </cell>
          <cell r="F13483" t="str">
            <v>Public Apr 25</v>
          </cell>
        </row>
        <row r="13484">
          <cell r="A13484" t="str">
            <v>2CDS252001R0635</v>
          </cell>
          <cell r="B13484" t="str">
            <v>ABB</v>
          </cell>
          <cell r="C13484" t="str">
            <v>MCB</v>
          </cell>
          <cell r="D13484" t="str">
            <v>MCB,2P,63AT/63AF,S202-B 63  </v>
          </cell>
          <cell r="E13484">
            <v>281.94840000000005</v>
          </cell>
          <cell r="F13484" t="str">
            <v>Public Apr 25</v>
          </cell>
        </row>
        <row r="13485">
          <cell r="A13485" t="str">
            <v>2CDS252001R0971</v>
          </cell>
          <cell r="B13485" t="str">
            <v>ABB</v>
          </cell>
          <cell r="C13485" t="str">
            <v>MCB</v>
          </cell>
          <cell r="D13485" t="str">
            <v>MCB,2P,1.6AT/63AF,S202-D 1.6  </v>
          </cell>
          <cell r="E13485">
            <v>262.18080000000003</v>
          </cell>
          <cell r="F13485" t="str">
            <v>Public Apr 25</v>
          </cell>
        </row>
        <row r="13486">
          <cell r="A13486" t="str">
            <v>2CDS252001R0974</v>
          </cell>
          <cell r="B13486" t="str">
            <v>ABB</v>
          </cell>
          <cell r="C13486" t="str">
            <v>MCB</v>
          </cell>
          <cell r="D13486" t="str">
            <v>MCB,2P,1.6AT/100AF,S202-C 1,6</v>
          </cell>
          <cell r="E13486">
            <v>228.88800000000001</v>
          </cell>
          <cell r="F13486" t="str">
            <v>Public Apr 25</v>
          </cell>
        </row>
        <row r="13487">
          <cell r="A13487" t="str">
            <v>2CDS252001R0981</v>
          </cell>
          <cell r="B13487" t="str">
            <v>ABB</v>
          </cell>
          <cell r="C13487" t="str">
            <v>MCB</v>
          </cell>
          <cell r="D13487" t="str">
            <v>MCB,2P,0.5AT/63AF,S202-D 0.5  </v>
          </cell>
          <cell r="E13487">
            <v>220.56480000000002</v>
          </cell>
          <cell r="F13487" t="str">
            <v>Public Apr 25</v>
          </cell>
        </row>
        <row r="13488">
          <cell r="A13488" t="str">
            <v>2CDS252001R0984</v>
          </cell>
          <cell r="B13488" t="str">
            <v>ABB</v>
          </cell>
          <cell r="C13488" t="str">
            <v>MCB</v>
          </cell>
          <cell r="D13488" t="str">
            <v>MCB,2P,0.5AT/100AF,S202-C 0,5</v>
          </cell>
          <cell r="E13488">
            <v>228.88800000000001</v>
          </cell>
          <cell r="F13488" t="str">
            <v>Public Apr 25</v>
          </cell>
        </row>
        <row r="13489">
          <cell r="A13489" t="str">
            <v>2CDS253001R0011</v>
          </cell>
          <cell r="B13489" t="str">
            <v>ABB</v>
          </cell>
          <cell r="C13489" t="str">
            <v>MCB</v>
          </cell>
          <cell r="D13489" t="str">
            <v>MCB,3P,1AT/63AF,S203-D 1  </v>
          </cell>
          <cell r="E13489">
            <v>335.00880000000001</v>
          </cell>
          <cell r="F13489" t="str">
            <v>Public Apr 25</v>
          </cell>
        </row>
        <row r="13490">
          <cell r="A13490" t="str">
            <v>2CDS253001R0014</v>
          </cell>
          <cell r="B13490" t="str">
            <v>ABB</v>
          </cell>
          <cell r="C13490" t="str">
            <v>MCB</v>
          </cell>
          <cell r="D13490" t="str">
            <v>MCB,3P,1AT/100AF,S203-C 1</v>
          </cell>
          <cell r="E13490">
            <v>429.68520000000001</v>
          </cell>
          <cell r="F13490" t="str">
            <v>Public Apr 25</v>
          </cell>
        </row>
        <row r="13491">
          <cell r="A13491" t="str">
            <v>2CDS253001R0021</v>
          </cell>
          <cell r="B13491" t="str">
            <v>ABB</v>
          </cell>
          <cell r="C13491" t="str">
            <v>MCB</v>
          </cell>
          <cell r="D13491" t="str">
            <v>MCB,3P,2AT/63AF,S203-D 2  </v>
          </cell>
          <cell r="E13491">
            <v>335.00880000000001</v>
          </cell>
          <cell r="F13491" t="str">
            <v>Public Apr 25</v>
          </cell>
        </row>
        <row r="13492">
          <cell r="A13492" t="str">
            <v>2CDS253001R0024</v>
          </cell>
          <cell r="B13492" t="str">
            <v>ABB</v>
          </cell>
          <cell r="C13492" t="str">
            <v>MCB</v>
          </cell>
          <cell r="D13492" t="str">
            <v>MCB,3P,2AT/100AF,S203-C 2</v>
          </cell>
          <cell r="E13492">
            <v>349.57440000000003</v>
          </cell>
          <cell r="F13492" t="str">
            <v>Public Apr 25</v>
          </cell>
        </row>
        <row r="13493">
          <cell r="A13493" t="str">
            <v>2CDS253001R0025</v>
          </cell>
          <cell r="B13493" t="str">
            <v>ABB</v>
          </cell>
          <cell r="C13493" t="str">
            <v>MCB</v>
          </cell>
          <cell r="D13493" t="str">
            <v>MCB,3P,2AT/63AF,S203-B 2</v>
          </cell>
          <cell r="E13493">
            <v>337.08960000000002</v>
          </cell>
          <cell r="F13493" t="str">
            <v>Public Apr 25</v>
          </cell>
        </row>
        <row r="13494">
          <cell r="A13494" t="str">
            <v>2CDS253001R0031</v>
          </cell>
          <cell r="B13494" t="str">
            <v>ABB</v>
          </cell>
          <cell r="C13494" t="str">
            <v>MCB</v>
          </cell>
          <cell r="D13494" t="str">
            <v>MCB,3P,3AT/63AF,S203-D 3  </v>
          </cell>
          <cell r="E13494">
            <v>335.00880000000001</v>
          </cell>
          <cell r="F13494" t="str">
            <v>Public Apr 25</v>
          </cell>
        </row>
        <row r="13495">
          <cell r="A13495" t="str">
            <v>2CDS253001R0034</v>
          </cell>
          <cell r="B13495" t="str">
            <v>ABB</v>
          </cell>
          <cell r="C13495" t="str">
            <v>MCB</v>
          </cell>
          <cell r="D13495" t="str">
            <v>MCB,3P,3AT/100AF,S203-C 3</v>
          </cell>
          <cell r="E13495">
            <v>388.06919999999997</v>
          </cell>
          <cell r="F13495" t="str">
            <v>Public Apr 25</v>
          </cell>
        </row>
        <row r="13496">
          <cell r="A13496" t="str">
            <v>2CDS253001R0041</v>
          </cell>
          <cell r="B13496" t="str">
            <v>ABB</v>
          </cell>
          <cell r="C13496" t="str">
            <v>MCB</v>
          </cell>
          <cell r="D13496" t="str">
            <v>MCB,3P,4AT/63AF,S203-D 4  </v>
          </cell>
          <cell r="E13496">
            <v>355.81680000000006</v>
          </cell>
          <cell r="F13496" t="str">
            <v>Public Apr 25</v>
          </cell>
        </row>
        <row r="13497">
          <cell r="A13497" t="str">
            <v>2CDS253001R0044</v>
          </cell>
          <cell r="B13497" t="str">
            <v>ABB</v>
          </cell>
          <cell r="C13497" t="str">
            <v>MCB</v>
          </cell>
          <cell r="D13497" t="str">
            <v>MCB,3P,4AT/100AF,S203-C 4</v>
          </cell>
          <cell r="E13497">
            <v>388.06919999999997</v>
          </cell>
          <cell r="F13497" t="str">
            <v>Public Apr 25</v>
          </cell>
        </row>
        <row r="13498">
          <cell r="A13498" t="str">
            <v>2CDS253001R0061</v>
          </cell>
          <cell r="B13498" t="str">
            <v>ABB</v>
          </cell>
          <cell r="C13498" t="str">
            <v>MCB</v>
          </cell>
          <cell r="D13498" t="str">
            <v>MCB,3P,6AT/63AF,S203-D 6  </v>
          </cell>
          <cell r="E13498">
            <v>280.90799999999996</v>
          </cell>
          <cell r="F13498" t="str">
            <v>Public Apr 25</v>
          </cell>
        </row>
        <row r="13499">
          <cell r="A13499" t="str">
            <v>2CDS253001R0064</v>
          </cell>
          <cell r="B13499" t="str">
            <v>ABB</v>
          </cell>
          <cell r="C13499" t="str">
            <v>MCB</v>
          </cell>
          <cell r="D13499" t="str">
            <v>MCB,3P,6AT/100AF,S203-C 6</v>
          </cell>
          <cell r="E13499">
            <v>244.49400000000003</v>
          </cell>
          <cell r="F13499" t="str">
            <v>Public Apr 25</v>
          </cell>
        </row>
        <row r="13500">
          <cell r="A13500" t="str">
            <v>2CDS253001R0065</v>
          </cell>
          <cell r="B13500" t="str">
            <v>ABB</v>
          </cell>
          <cell r="C13500" t="str">
            <v>MCB</v>
          </cell>
          <cell r="D13500" t="str">
            <v>MCB,3P,6AT/63AF,S203-B 6  </v>
          </cell>
          <cell r="E13500">
            <v>242.41319999999999</v>
          </cell>
          <cell r="F13500" t="str">
            <v>Public Apr 25</v>
          </cell>
        </row>
        <row r="13501">
          <cell r="A13501" t="str">
            <v>2CDS253001R0081</v>
          </cell>
          <cell r="B13501" t="str">
            <v>ABB</v>
          </cell>
          <cell r="C13501" t="str">
            <v>MCB</v>
          </cell>
          <cell r="D13501" t="str">
            <v>MCB,3P,8AT/63AF,S203-D 8  </v>
          </cell>
          <cell r="E13501">
            <v>335.00880000000001</v>
          </cell>
          <cell r="F13501" t="str">
            <v>Public Apr 25</v>
          </cell>
        </row>
        <row r="13502">
          <cell r="A13502" t="str">
            <v>2CDS253001R0084</v>
          </cell>
          <cell r="B13502" t="str">
            <v>ABB</v>
          </cell>
          <cell r="C13502" t="str">
            <v>MCB</v>
          </cell>
          <cell r="D13502" t="str">
            <v>MCB,3P,8AT/100AF,S203-C 8</v>
          </cell>
          <cell r="E13502">
            <v>271.54440000000005</v>
          </cell>
          <cell r="F13502" t="str">
            <v>Public Apr 25</v>
          </cell>
        </row>
        <row r="13503">
          <cell r="A13503" t="str">
            <v>2CDS253001R0101</v>
          </cell>
          <cell r="B13503" t="str">
            <v>ABB</v>
          </cell>
          <cell r="C13503" t="str">
            <v>MCB</v>
          </cell>
          <cell r="D13503" t="str">
            <v>MCB,3P,10AT/63AF,S203-D10  </v>
          </cell>
          <cell r="E13503">
            <v>280.90799999999996</v>
          </cell>
          <cell r="F13503" t="str">
            <v>Public Apr 25</v>
          </cell>
        </row>
        <row r="13504">
          <cell r="A13504" t="str">
            <v>2CDS253001R0104</v>
          </cell>
          <cell r="B13504" t="str">
            <v>ABB</v>
          </cell>
          <cell r="C13504" t="str">
            <v>MCB</v>
          </cell>
          <cell r="D13504" t="str">
            <v>MCB,3P,10AT/100AF,S203-C 10</v>
          </cell>
          <cell r="E13504">
            <v>261.1404</v>
          </cell>
          <cell r="F13504" t="str">
            <v>Public Apr 25</v>
          </cell>
        </row>
        <row r="13505">
          <cell r="A13505" t="str">
            <v>2CDS253001R0105</v>
          </cell>
          <cell r="B13505" t="str">
            <v>ABB</v>
          </cell>
          <cell r="C13505" t="str">
            <v>MCB</v>
          </cell>
          <cell r="D13505" t="str">
            <v>MCB,3P,10AT/63AF,S203-B 10  </v>
          </cell>
          <cell r="E13505">
            <v>242.41319999999999</v>
          </cell>
          <cell r="F13505" t="str">
            <v>Public Apr 25</v>
          </cell>
        </row>
        <row r="13506">
          <cell r="A13506" t="str">
            <v>2CDS253001R0131</v>
          </cell>
          <cell r="B13506" t="str">
            <v>ABB</v>
          </cell>
          <cell r="C13506" t="str">
            <v>MCB</v>
          </cell>
          <cell r="D13506" t="str">
            <v>MCB,3P,13AT/63AF,S203-D13  </v>
          </cell>
          <cell r="E13506">
            <v>278.8272</v>
          </cell>
          <cell r="F13506" t="str">
            <v>Public Apr 25</v>
          </cell>
        </row>
        <row r="13507">
          <cell r="A13507" t="str">
            <v>2CDS253001R0134</v>
          </cell>
          <cell r="B13507" t="str">
            <v>ABB</v>
          </cell>
          <cell r="C13507" t="str">
            <v>MCB</v>
          </cell>
          <cell r="D13507" t="str">
            <v>MCB,3P,13AT/100AF,S203-C 13</v>
          </cell>
          <cell r="E13507">
            <v>235.13040000000001</v>
          </cell>
          <cell r="F13507" t="str">
            <v>Public Apr 25</v>
          </cell>
        </row>
        <row r="13508">
          <cell r="A13508" t="str">
            <v>2CDS253001R0135</v>
          </cell>
          <cell r="B13508" t="str">
            <v>ABB</v>
          </cell>
          <cell r="C13508" t="str">
            <v>MCB</v>
          </cell>
          <cell r="D13508" t="str">
            <v>MCB,3P,13AT/63AF,S203-B 13  </v>
          </cell>
          <cell r="E13508">
            <v>226.80720000000002</v>
          </cell>
          <cell r="F13508" t="str">
            <v>Public Apr 25</v>
          </cell>
        </row>
        <row r="13509">
          <cell r="A13509" t="str">
            <v>2CDS253001R0157</v>
          </cell>
          <cell r="B13509" t="str">
            <v>ABB</v>
          </cell>
          <cell r="C13509" t="str">
            <v>MCB</v>
          </cell>
          <cell r="D13509" t="str">
            <v>MCB,3P,0.5AT/63AF,S203-K 0,5  </v>
          </cell>
          <cell r="E13509">
            <v>333.96840000000003</v>
          </cell>
          <cell r="F13509" t="str">
            <v>Public Apr 25</v>
          </cell>
        </row>
        <row r="13510">
          <cell r="A13510" t="str">
            <v>2CDS253001R0161</v>
          </cell>
          <cell r="B13510" t="str">
            <v>ABB</v>
          </cell>
          <cell r="C13510" t="str">
            <v>MCB</v>
          </cell>
          <cell r="D13510" t="str">
            <v>MCB,3P,16AT/63AF,S203-D16  </v>
          </cell>
          <cell r="E13510">
            <v>280.90799999999996</v>
          </cell>
          <cell r="F13510" t="str">
            <v>Public Apr 25</v>
          </cell>
        </row>
        <row r="13511">
          <cell r="A13511" t="str">
            <v>2CDS253001R0164</v>
          </cell>
          <cell r="B13511" t="str">
            <v>ABB</v>
          </cell>
          <cell r="C13511" t="str">
            <v>MCB</v>
          </cell>
          <cell r="D13511" t="str">
            <v>MCB,3P,16AT/100AF,S203-C 16</v>
          </cell>
          <cell r="E13511">
            <v>244.49400000000003</v>
          </cell>
          <cell r="F13511" t="str">
            <v>Public Apr 25</v>
          </cell>
        </row>
        <row r="13512">
          <cell r="A13512" t="str">
            <v>2CDS253001R0165</v>
          </cell>
          <cell r="B13512" t="str">
            <v>ABB</v>
          </cell>
          <cell r="C13512" t="str">
            <v>MCB</v>
          </cell>
          <cell r="D13512" t="str">
            <v>MCB,3P,16AT/63AF,S203-B 16  </v>
          </cell>
          <cell r="E13512">
            <v>240.33240000000001</v>
          </cell>
          <cell r="F13512" t="str">
            <v>Public Apr 25</v>
          </cell>
        </row>
        <row r="13513">
          <cell r="A13513" t="str">
            <v>2CDS253001R0201</v>
          </cell>
          <cell r="B13513" t="str">
            <v>ABB</v>
          </cell>
          <cell r="C13513" t="str">
            <v>MCB</v>
          </cell>
          <cell r="D13513" t="str">
            <v>MCB,3P,20AT/63AF,S203-D20  </v>
          </cell>
          <cell r="E13513">
            <v>298.59480000000002</v>
          </cell>
          <cell r="F13513" t="str">
            <v>Public Apr 25</v>
          </cell>
        </row>
        <row r="13514">
          <cell r="A13514" t="str">
            <v>2CDS253001R0204</v>
          </cell>
          <cell r="B13514" t="str">
            <v>ABB</v>
          </cell>
          <cell r="C13514" t="str">
            <v>MCB</v>
          </cell>
          <cell r="D13514" t="str">
            <v>MCB,3P,20AT/100AF,S203-C 20</v>
          </cell>
          <cell r="E13514">
            <v>244.49400000000003</v>
          </cell>
          <cell r="F13514" t="str">
            <v>Public Apr 25</v>
          </cell>
        </row>
        <row r="13515">
          <cell r="A13515" t="str">
            <v>2CDS253001R0205</v>
          </cell>
          <cell r="B13515" t="str">
            <v>ABB</v>
          </cell>
          <cell r="C13515" t="str">
            <v>MCB</v>
          </cell>
          <cell r="D13515" t="str">
            <v>MCB,3P,20AT/63AF,S203-B 20  </v>
          </cell>
          <cell r="E13515">
            <v>243.45360000000002</v>
          </cell>
          <cell r="F13515" t="str">
            <v>Public Apr 25</v>
          </cell>
        </row>
        <row r="13516">
          <cell r="A13516" t="str">
            <v>2CDS253001R0217</v>
          </cell>
          <cell r="B13516" t="str">
            <v>ABB</v>
          </cell>
          <cell r="C13516" t="str">
            <v>MCB</v>
          </cell>
          <cell r="D13516" t="str">
            <v>MCB,3P,1AT/63AF,S203-K 1  </v>
          </cell>
          <cell r="E13516">
            <v>333.96840000000003</v>
          </cell>
          <cell r="F13516" t="str">
            <v>Public Apr 25</v>
          </cell>
        </row>
        <row r="13517">
          <cell r="A13517" t="str">
            <v>2CDS253001R0251</v>
          </cell>
          <cell r="B13517" t="str">
            <v>ABB</v>
          </cell>
          <cell r="C13517" t="str">
            <v>MCB</v>
          </cell>
          <cell r="D13517" t="str">
            <v>MCB,3P,25AT/63AF,S203-D25  </v>
          </cell>
          <cell r="E13517">
            <v>310.03919999999999</v>
          </cell>
          <cell r="F13517" t="str">
            <v>Public Apr 25</v>
          </cell>
        </row>
        <row r="13518">
          <cell r="A13518" t="str">
            <v>2CDS253001R0254</v>
          </cell>
          <cell r="B13518" t="str">
            <v>ABB</v>
          </cell>
          <cell r="C13518" t="str">
            <v>MCB</v>
          </cell>
          <cell r="D13518" t="str">
            <v>MCB,3P,25AT/100AF,S203-C 25</v>
          </cell>
          <cell r="E13518">
            <v>244.49400000000003</v>
          </cell>
          <cell r="F13518" t="str">
            <v>Public Apr 25</v>
          </cell>
        </row>
        <row r="13519">
          <cell r="A13519" t="str">
            <v>2CDS253001R0255</v>
          </cell>
          <cell r="B13519" t="str">
            <v>ABB</v>
          </cell>
          <cell r="C13519" t="str">
            <v>MCB</v>
          </cell>
          <cell r="D13519" t="str">
            <v>MCB,3P,25AT/63AF,S203-B 25  </v>
          </cell>
          <cell r="E13519">
            <v>225.76680000000002</v>
          </cell>
          <cell r="F13519" t="str">
            <v>Public Apr 25</v>
          </cell>
        </row>
        <row r="13520">
          <cell r="A13520" t="str">
            <v>2CDS253001R0257</v>
          </cell>
          <cell r="B13520" t="str">
            <v>ABB</v>
          </cell>
          <cell r="C13520" t="str">
            <v>MCB</v>
          </cell>
          <cell r="D13520" t="str">
            <v>MCB,3P,1.6AT/63AF,S203/K 1,6  </v>
          </cell>
          <cell r="E13520">
            <v>333.96840000000003</v>
          </cell>
          <cell r="F13520" t="str">
            <v>Public Apr 25</v>
          </cell>
        </row>
        <row r="13521">
          <cell r="A13521" t="str">
            <v>2CDS253001R0277</v>
          </cell>
          <cell r="B13521" t="str">
            <v>ABB</v>
          </cell>
          <cell r="C13521" t="str">
            <v>MCB</v>
          </cell>
          <cell r="D13521" t="str">
            <v>MCB,3P,2AT/63AF,S203-K 2  </v>
          </cell>
          <cell r="E13521">
            <v>345.4128</v>
          </cell>
          <cell r="F13521" t="str">
            <v>Public Apr 25</v>
          </cell>
        </row>
        <row r="13522">
          <cell r="A13522" t="str">
            <v>2CDS253001R0317</v>
          </cell>
          <cell r="B13522" t="str">
            <v>ABB</v>
          </cell>
          <cell r="C13522" t="str">
            <v>MCB</v>
          </cell>
          <cell r="D13522" t="str">
            <v>MCB,3P,3AT/63AF,S203-K 3  </v>
          </cell>
          <cell r="E13522">
            <v>333.96840000000003</v>
          </cell>
          <cell r="F13522" t="str">
            <v>Public Apr 25</v>
          </cell>
        </row>
        <row r="13523">
          <cell r="A13523" t="str">
            <v>2CDS253001R0321</v>
          </cell>
          <cell r="B13523" t="str">
            <v>ABB</v>
          </cell>
          <cell r="C13523" t="str">
            <v>MCB</v>
          </cell>
          <cell r="D13523" t="str">
            <v>MCB,3P,32AT/63AF,S203-D32  </v>
          </cell>
          <cell r="E13523">
            <v>348.53399999999999</v>
          </cell>
          <cell r="F13523" t="str">
            <v>Public Apr 25</v>
          </cell>
        </row>
        <row r="13524">
          <cell r="A13524" t="str">
            <v>2CDS253001R0324</v>
          </cell>
          <cell r="B13524" t="str">
            <v>ABB</v>
          </cell>
          <cell r="C13524" t="str">
            <v>MCB</v>
          </cell>
          <cell r="D13524" t="str">
            <v>MCB,3P,32AT/100AF,S203-C 32</v>
          </cell>
          <cell r="E13524">
            <v>244.49400000000003</v>
          </cell>
          <cell r="F13524" t="str">
            <v>Public Apr 25</v>
          </cell>
        </row>
        <row r="13525">
          <cell r="A13525" t="str">
            <v>2CDS253001R0325</v>
          </cell>
          <cell r="B13525" t="str">
            <v>ABB</v>
          </cell>
          <cell r="C13525" t="str">
            <v>MCB</v>
          </cell>
          <cell r="D13525" t="str">
            <v>MCB,3P,32AT/63AF,S203-B 32  </v>
          </cell>
          <cell r="E13525">
            <v>226.80720000000002</v>
          </cell>
          <cell r="F13525" t="str">
            <v>Public Apr 25</v>
          </cell>
        </row>
        <row r="13526">
          <cell r="A13526" t="str">
            <v>2CDS253001R0337</v>
          </cell>
          <cell r="B13526" t="str">
            <v>ABB</v>
          </cell>
          <cell r="C13526" t="str">
            <v>MCB</v>
          </cell>
          <cell r="D13526" t="str">
            <v>MCB,3P,4AT/63AF,S203-K 4  </v>
          </cell>
          <cell r="E13526">
            <v>332.928</v>
          </cell>
          <cell r="F13526" t="str">
            <v>Public Apr 25</v>
          </cell>
        </row>
        <row r="13527">
          <cell r="A13527" t="str">
            <v>2CDS253001R0357</v>
          </cell>
          <cell r="B13527" t="str">
            <v>ABB</v>
          </cell>
          <cell r="C13527" t="str">
            <v>MCB</v>
          </cell>
          <cell r="D13527" t="str">
            <v>MCB,3P,5AT/63AF,S203-K5</v>
          </cell>
          <cell r="E13527">
            <v>358.93800000000005</v>
          </cell>
          <cell r="F13527" t="str">
            <v>Public Apr 25</v>
          </cell>
        </row>
        <row r="13528">
          <cell r="A13528" t="str">
            <v>2CDS253001R0377</v>
          </cell>
          <cell r="B13528" t="str">
            <v>ABB</v>
          </cell>
          <cell r="C13528" t="str">
            <v>MCB</v>
          </cell>
          <cell r="D13528" t="str">
            <v>MCB,3P,6AT/63AF,S203-K 6  </v>
          </cell>
          <cell r="E13528">
            <v>392.23080000000004</v>
          </cell>
          <cell r="F13528" t="str">
            <v>Public Apr 25</v>
          </cell>
        </row>
        <row r="13529">
          <cell r="A13529" t="str">
            <v>2CDS253001R0401</v>
          </cell>
          <cell r="B13529" t="str">
            <v>ABB</v>
          </cell>
          <cell r="C13529" t="str">
            <v>MCB</v>
          </cell>
          <cell r="D13529" t="str">
            <v>MCB,3P,40AT/63AF,S203-D40  </v>
          </cell>
          <cell r="E13529">
            <v>324.60480000000001</v>
          </cell>
          <cell r="F13529" t="str">
            <v>Public Apr 25</v>
          </cell>
        </row>
        <row r="13530">
          <cell r="A13530" t="str">
            <v>2CDS253001R0404</v>
          </cell>
          <cell r="B13530" t="str">
            <v>ABB</v>
          </cell>
          <cell r="C13530" t="str">
            <v>MCB</v>
          </cell>
          <cell r="D13530" t="str">
            <v>MCB,3P,40AT/100AF,S203-C 40</v>
          </cell>
          <cell r="E13530">
            <v>244.49400000000003</v>
          </cell>
          <cell r="F13530" t="str">
            <v>Public Apr 25</v>
          </cell>
        </row>
        <row r="13531">
          <cell r="A13531" t="str">
            <v>2CDS253001R0405</v>
          </cell>
          <cell r="B13531" t="str">
            <v>ABB</v>
          </cell>
          <cell r="C13531" t="str">
            <v>MCB</v>
          </cell>
          <cell r="D13531" t="str">
            <v>MCB,3P,40AT/63AF,S203-B 40  </v>
          </cell>
          <cell r="E13531">
            <v>226.80720000000002</v>
          </cell>
          <cell r="F13531" t="str">
            <v>Public Apr 25</v>
          </cell>
        </row>
        <row r="13532">
          <cell r="A13532" t="str">
            <v>2CDS253001R0407</v>
          </cell>
          <cell r="B13532" t="str">
            <v>ABB</v>
          </cell>
          <cell r="C13532" t="str">
            <v>MCB</v>
          </cell>
          <cell r="D13532" t="str">
            <v>MCB,3P,8AT/63AF,S203-K 8  </v>
          </cell>
          <cell r="E13532">
            <v>333.96840000000003</v>
          </cell>
          <cell r="F13532" t="str">
            <v>Public Apr 25</v>
          </cell>
        </row>
        <row r="13533">
          <cell r="A13533" t="str">
            <v>2CDS253001R0427</v>
          </cell>
          <cell r="B13533" t="str">
            <v>ABB</v>
          </cell>
          <cell r="C13533" t="str">
            <v>MCB</v>
          </cell>
          <cell r="D13533" t="str">
            <v>MCB,3P,10AT/63AF,S203-K 10  </v>
          </cell>
          <cell r="E13533">
            <v>275.70600000000002</v>
          </cell>
          <cell r="F13533" t="str">
            <v>Public Apr 25</v>
          </cell>
        </row>
        <row r="13534">
          <cell r="A13534" t="str">
            <v>2CDS253001R0447</v>
          </cell>
          <cell r="B13534" t="str">
            <v>ABB</v>
          </cell>
          <cell r="C13534" t="str">
            <v>MCB</v>
          </cell>
          <cell r="D13534" t="str">
            <v>MCB,3P,13AT/63AF,S203-K 13  </v>
          </cell>
          <cell r="E13534">
            <v>278.8272</v>
          </cell>
          <cell r="F13534" t="str">
            <v>Public Apr 25</v>
          </cell>
        </row>
        <row r="13535">
          <cell r="A13535" t="str">
            <v>2CDS253001R0457</v>
          </cell>
          <cell r="B13535" t="str">
            <v>ABB</v>
          </cell>
          <cell r="C13535" t="str">
            <v>MCB</v>
          </cell>
          <cell r="D13535" t="str">
            <v>MCB,3P,15AT/63AF,S203-K15</v>
          </cell>
          <cell r="E13535">
            <v>278.8272</v>
          </cell>
          <cell r="F13535" t="str">
            <v>Public Apr 25</v>
          </cell>
        </row>
        <row r="13536">
          <cell r="A13536" t="str">
            <v>2CDS253001R0467</v>
          </cell>
          <cell r="B13536" t="str">
            <v>ABB</v>
          </cell>
          <cell r="C13536" t="str">
            <v>MCB</v>
          </cell>
          <cell r="D13536" t="str">
            <v>MCB,3P,16AT/63AF,S203-K 16  </v>
          </cell>
          <cell r="E13536">
            <v>278.8272</v>
          </cell>
          <cell r="F13536" t="str">
            <v>Public Apr 25</v>
          </cell>
        </row>
        <row r="13537">
          <cell r="A13537" t="str">
            <v>2CDS253001R0487</v>
          </cell>
          <cell r="B13537" t="str">
            <v>ABB</v>
          </cell>
          <cell r="C13537" t="str">
            <v>MCB</v>
          </cell>
          <cell r="D13537" t="str">
            <v>MCB,3P,20AT/63AF,S203-K 20  </v>
          </cell>
          <cell r="E13537">
            <v>343.33200000000005</v>
          </cell>
          <cell r="F13537" t="str">
            <v>Public Apr 25</v>
          </cell>
        </row>
        <row r="13538">
          <cell r="A13538" t="str">
            <v>2CDS253001R0501</v>
          </cell>
          <cell r="B13538" t="str">
            <v>ABB</v>
          </cell>
          <cell r="C13538" t="str">
            <v>MCB</v>
          </cell>
          <cell r="D13538" t="str">
            <v>MCB,3P,50AT/63AF,S203-D50  </v>
          </cell>
          <cell r="E13538">
            <v>369.34200000000004</v>
          </cell>
          <cell r="F13538" t="str">
            <v>Public Apr 25</v>
          </cell>
        </row>
        <row r="13539">
          <cell r="A13539" t="str">
            <v>2CDS253001R0504</v>
          </cell>
          <cell r="B13539" t="str">
            <v>ABB</v>
          </cell>
          <cell r="C13539" t="str">
            <v>MCB</v>
          </cell>
          <cell r="D13539" t="str">
            <v>MCB,3P,50AT/100AF,S203-C 50</v>
          </cell>
          <cell r="E13539">
            <v>261.1404</v>
          </cell>
          <cell r="F13539" t="str">
            <v>Public Apr 25</v>
          </cell>
        </row>
        <row r="13540">
          <cell r="A13540" t="str">
            <v>2CDS253001R0505</v>
          </cell>
          <cell r="B13540" t="str">
            <v>ABB</v>
          </cell>
          <cell r="C13540" t="str">
            <v>MCB</v>
          </cell>
          <cell r="D13540" t="str">
            <v>MCB,3P,50AT/63AF,S203-B 50  </v>
          </cell>
          <cell r="E13540">
            <v>365.18039999999996</v>
          </cell>
          <cell r="F13540" t="str">
            <v>Public Apr 25</v>
          </cell>
        </row>
        <row r="13541">
          <cell r="A13541" t="str">
            <v>2CDS253001R0517</v>
          </cell>
          <cell r="B13541" t="str">
            <v>ABB</v>
          </cell>
          <cell r="C13541" t="str">
            <v>MCB</v>
          </cell>
          <cell r="D13541" t="str">
            <v>MCB,3P,25AT/63AF,S203-K 25  </v>
          </cell>
          <cell r="E13541">
            <v>357.89760000000001</v>
          </cell>
          <cell r="F13541" t="str">
            <v>Public Apr 25</v>
          </cell>
        </row>
        <row r="13542">
          <cell r="A13542" t="str">
            <v>2CDS253001R0527</v>
          </cell>
          <cell r="B13542" t="str">
            <v>ABB</v>
          </cell>
          <cell r="C13542" t="str">
            <v>MCB</v>
          </cell>
          <cell r="D13542" t="str">
            <v>MCB,3P,30AT/63AF,S203-K30</v>
          </cell>
          <cell r="E13542">
            <v>348.53399999999999</v>
          </cell>
          <cell r="F13542" t="str">
            <v>Public Apr 25</v>
          </cell>
        </row>
        <row r="13543">
          <cell r="A13543" t="str">
            <v>2CDS253001R0537</v>
          </cell>
          <cell r="B13543" t="str">
            <v>ABB</v>
          </cell>
          <cell r="C13543" t="str">
            <v>MCB</v>
          </cell>
          <cell r="D13543" t="str">
            <v>MCB,3P,32AT/63AF,S203-K 32  </v>
          </cell>
          <cell r="E13543">
            <v>373.50360000000001</v>
          </cell>
          <cell r="F13543" t="str">
            <v>Public Apr 25</v>
          </cell>
        </row>
        <row r="13544">
          <cell r="A13544" t="str">
            <v>2CDS253001R0557</v>
          </cell>
          <cell r="B13544" t="str">
            <v>ABB</v>
          </cell>
          <cell r="C13544" t="str">
            <v>MCB</v>
          </cell>
          <cell r="D13544" t="str">
            <v>MCB,3P,40AT/63AF,S203-K 40  </v>
          </cell>
          <cell r="E13544">
            <v>389.1096</v>
          </cell>
          <cell r="F13544" t="str">
            <v>Public Apr 25</v>
          </cell>
        </row>
        <row r="13545">
          <cell r="A13545" t="str">
            <v>2CDS253001R0577</v>
          </cell>
          <cell r="B13545" t="str">
            <v>ABB</v>
          </cell>
          <cell r="C13545" t="str">
            <v>MCB</v>
          </cell>
          <cell r="D13545" t="str">
            <v>MCB,3P,50AT/63AF,S203-K 50  </v>
          </cell>
          <cell r="E13545">
            <v>448.41239999999999</v>
          </cell>
          <cell r="F13545" t="str">
            <v>Public Apr 25</v>
          </cell>
        </row>
        <row r="13546">
          <cell r="A13546" t="str">
            <v>2CDS253001R0587</v>
          </cell>
          <cell r="B13546" t="str">
            <v>ABB</v>
          </cell>
          <cell r="C13546" t="str">
            <v>MCB</v>
          </cell>
          <cell r="D13546" t="str">
            <v>MCB,3P,60AT/63AF,S203-K60</v>
          </cell>
          <cell r="E13546">
            <v>473.38200000000001</v>
          </cell>
          <cell r="F13546" t="str">
            <v>Public Apr 25</v>
          </cell>
        </row>
        <row r="13547">
          <cell r="A13547" t="str">
            <v>2CDS253001R0607</v>
          </cell>
          <cell r="B13547" t="str">
            <v>ABB</v>
          </cell>
          <cell r="C13547" t="str">
            <v>MCB</v>
          </cell>
          <cell r="D13547" t="str">
            <v>MCB,3P,63AT/63AF,S203-K 63  </v>
          </cell>
          <cell r="E13547">
            <v>507.71519999999998</v>
          </cell>
          <cell r="F13547" t="str">
            <v>Public Apr 25</v>
          </cell>
        </row>
        <row r="13548">
          <cell r="A13548" t="str">
            <v>2CDS253001R0631</v>
          </cell>
          <cell r="B13548" t="str">
            <v>ABB</v>
          </cell>
          <cell r="C13548" t="str">
            <v>MCB</v>
          </cell>
          <cell r="D13548" t="str">
            <v>MCB,3P,63AT/63AF,S203-D63  </v>
          </cell>
          <cell r="E13548">
            <v>415.11960000000005</v>
          </cell>
          <cell r="F13548" t="str">
            <v>Public Apr 25</v>
          </cell>
        </row>
        <row r="13549">
          <cell r="A13549" t="str">
            <v>2CDS253001R0634</v>
          </cell>
          <cell r="B13549" t="str">
            <v>ABB</v>
          </cell>
          <cell r="C13549" t="str">
            <v>MCB</v>
          </cell>
          <cell r="D13549" t="str">
            <v>MCB,3P,63AT/100AF,S203-C 63</v>
          </cell>
          <cell r="E13549">
            <v>261.1404</v>
          </cell>
          <cell r="F13549" t="str">
            <v>Public Apr 25</v>
          </cell>
        </row>
        <row r="13550">
          <cell r="A13550" t="str">
            <v>2CDS253001R0635</v>
          </cell>
          <cell r="B13550" t="str">
            <v>ABB</v>
          </cell>
          <cell r="C13550" t="str">
            <v>MCB</v>
          </cell>
          <cell r="D13550" t="str">
            <v>MCB,3P,63AT/63AF,S203-B 63  </v>
          </cell>
          <cell r="E13550">
            <v>415.11960000000005</v>
          </cell>
          <cell r="F13550" t="str">
            <v>Public Apr 25</v>
          </cell>
        </row>
        <row r="13551">
          <cell r="A13551" t="str">
            <v>2CDS253001R0971</v>
          </cell>
          <cell r="B13551" t="str">
            <v>ABB</v>
          </cell>
          <cell r="C13551" t="str">
            <v>MCB</v>
          </cell>
          <cell r="D13551" t="str">
            <v>MCB,3P,1.6AT/63AF,S203-D 1.6  </v>
          </cell>
          <cell r="E13551">
            <v>335.00880000000001</v>
          </cell>
          <cell r="F13551" t="str">
            <v>Public Apr 25</v>
          </cell>
        </row>
        <row r="13552">
          <cell r="A13552" t="str">
            <v>2CDS253001R0974</v>
          </cell>
          <cell r="B13552" t="str">
            <v>ABB</v>
          </cell>
          <cell r="C13552" t="str">
            <v>MCB</v>
          </cell>
          <cell r="D13552" t="str">
            <v>MCB,3P,1.6AT/100AF,S203-C 1,6</v>
          </cell>
          <cell r="E13552">
            <v>336.04919999999998</v>
          </cell>
          <cell r="F13552" t="str">
            <v>Public Apr 25</v>
          </cell>
        </row>
        <row r="13553">
          <cell r="A13553" t="str">
            <v>2CDS253001R0981</v>
          </cell>
          <cell r="B13553" t="str">
            <v>ABB</v>
          </cell>
          <cell r="C13553" t="str">
            <v>MCB</v>
          </cell>
          <cell r="D13553" t="str">
            <v>MCB,3P,0.5AT/63AF,S203-D 0.5  </v>
          </cell>
          <cell r="E13553">
            <v>335.00880000000001</v>
          </cell>
          <cell r="F13553" t="str">
            <v>Public Apr 25</v>
          </cell>
        </row>
        <row r="13554">
          <cell r="A13554" t="str">
            <v>2CDS253001R0984</v>
          </cell>
          <cell r="B13554" t="str">
            <v>ABB</v>
          </cell>
          <cell r="C13554" t="str">
            <v>MCB</v>
          </cell>
          <cell r="D13554" t="str">
            <v>MCB,3P,0.5AT/100AF,S203-C 0.5</v>
          </cell>
          <cell r="E13554">
            <v>440.08920000000001</v>
          </cell>
          <cell r="F13554" t="str">
            <v>Public Apr 25</v>
          </cell>
        </row>
        <row r="13555">
          <cell r="A13555" t="str">
            <v>2CDS253103R0011</v>
          </cell>
          <cell r="B13555" t="str">
            <v>ABB</v>
          </cell>
          <cell r="C13555" t="str">
            <v>MCB</v>
          </cell>
          <cell r="D13555" t="str">
            <v>MCB,3P,1AT/63AF,N- DISCONECT,S203-D 1NA  </v>
          </cell>
          <cell r="E13555">
            <v>413.03879999999998</v>
          </cell>
          <cell r="F13555" t="str">
            <v>Public Apr 25</v>
          </cell>
        </row>
        <row r="13556">
          <cell r="A13556" t="str">
            <v>2CDS253103R0014</v>
          </cell>
          <cell r="B13556" t="str">
            <v>ABB</v>
          </cell>
          <cell r="C13556" t="str">
            <v>MCB</v>
          </cell>
          <cell r="D13556" t="str">
            <v>MCB,3P,1AT/63AF,N- DISCONECT,S203-C 1 NA  </v>
          </cell>
          <cell r="E13556">
            <v>428.64480000000003</v>
          </cell>
          <cell r="F13556" t="str">
            <v>Public Apr 25</v>
          </cell>
        </row>
        <row r="13557">
          <cell r="A13557" t="str">
            <v>2CDS253103R0021</v>
          </cell>
          <cell r="B13557" t="str">
            <v>ABB</v>
          </cell>
          <cell r="C13557" t="str">
            <v>MCB</v>
          </cell>
          <cell r="D13557" t="str">
            <v>MCB,3P,2AT/63AF,N- DISCONECT,S203-D 2NA  </v>
          </cell>
          <cell r="E13557">
            <v>413.03879999999998</v>
          </cell>
          <cell r="F13557" t="str">
            <v>Public Apr 25</v>
          </cell>
        </row>
        <row r="13558">
          <cell r="A13558" t="str">
            <v>2CDS253103R0024</v>
          </cell>
          <cell r="B13558" t="str">
            <v>ABB</v>
          </cell>
          <cell r="C13558" t="str">
            <v>MCB</v>
          </cell>
          <cell r="D13558" t="str">
            <v>MCB,3P,2AT/63AF,N- DISCONECT,S203-C 2 NA  </v>
          </cell>
          <cell r="E13558">
            <v>459.85680000000002</v>
          </cell>
          <cell r="F13558" t="str">
            <v>Public Apr 25</v>
          </cell>
        </row>
        <row r="13559">
          <cell r="A13559" t="str">
            <v>2CDS253103R0025</v>
          </cell>
          <cell r="B13559" t="str">
            <v>ABB</v>
          </cell>
          <cell r="C13559" t="str">
            <v>MCB</v>
          </cell>
          <cell r="D13559" t="str">
            <v>MCB,3P,2AT/63AF,N- DISCONECT,S203-B2NA</v>
          </cell>
          <cell r="E13559">
            <v>417.2004</v>
          </cell>
          <cell r="F13559" t="str">
            <v>Public Apr 25</v>
          </cell>
        </row>
        <row r="13560">
          <cell r="A13560" t="str">
            <v>2CDS253103R0031</v>
          </cell>
          <cell r="B13560" t="str">
            <v>ABB</v>
          </cell>
          <cell r="C13560" t="str">
            <v>MCB</v>
          </cell>
          <cell r="D13560" t="str">
            <v>MCB,3P,3AT/63AF,N- DISCONECT,S203-D 3 NA  </v>
          </cell>
          <cell r="E13560">
            <v>413.03879999999998</v>
          </cell>
          <cell r="F13560" t="str">
            <v>Public Apr 25</v>
          </cell>
        </row>
        <row r="13561">
          <cell r="A13561" t="str">
            <v>2CDS253103R0034</v>
          </cell>
          <cell r="B13561" t="str">
            <v>ABB</v>
          </cell>
          <cell r="C13561" t="str">
            <v>MCB</v>
          </cell>
          <cell r="D13561" t="str">
            <v>MCB,3P,3AT/63AF,N- DISCONECT,S203-C 3 NA  </v>
          </cell>
          <cell r="E13561">
            <v>428.64480000000003</v>
          </cell>
          <cell r="F13561" t="str">
            <v>Public Apr 25</v>
          </cell>
        </row>
        <row r="13562">
          <cell r="A13562" t="str">
            <v>2CDS253103R0041</v>
          </cell>
          <cell r="B13562" t="str">
            <v>ABB</v>
          </cell>
          <cell r="C13562" t="str">
            <v>MCB</v>
          </cell>
          <cell r="D13562" t="str">
            <v>MCB,3P,4AT/63AF,N- DISCONECT,S203-D 4 NA  </v>
          </cell>
          <cell r="E13562">
            <v>413.03879999999998</v>
          </cell>
          <cell r="F13562" t="str">
            <v>Public Apr 25</v>
          </cell>
        </row>
        <row r="13563">
          <cell r="A13563" t="str">
            <v>2CDS253103R0044</v>
          </cell>
          <cell r="B13563" t="str">
            <v>ABB</v>
          </cell>
          <cell r="C13563" t="str">
            <v>MCB</v>
          </cell>
          <cell r="D13563" t="str">
            <v>MCB,3P,4AT/63AF,N- DISCONECT,S203-C 4 NA  </v>
          </cell>
          <cell r="E13563">
            <v>428.64480000000003</v>
          </cell>
          <cell r="F13563" t="str">
            <v>Public Apr 25</v>
          </cell>
        </row>
        <row r="13564">
          <cell r="A13564" t="str">
            <v>2CDS253103R0061</v>
          </cell>
          <cell r="B13564" t="str">
            <v>ABB</v>
          </cell>
          <cell r="C13564" t="str">
            <v>MCB</v>
          </cell>
          <cell r="D13564" t="str">
            <v>MCB,3P,6AT/63AF,N- DISCONECT,S203-D 6 NA  </v>
          </cell>
          <cell r="E13564">
            <v>413.03879999999998</v>
          </cell>
          <cell r="F13564" t="str">
            <v>Public Apr 25</v>
          </cell>
        </row>
        <row r="13565">
          <cell r="A13565" t="str">
            <v>2CDS253103R0064</v>
          </cell>
          <cell r="B13565" t="str">
            <v>ABB</v>
          </cell>
          <cell r="C13565" t="str">
            <v>MCB</v>
          </cell>
          <cell r="D13565" t="str">
            <v>MCB,3P,6AT/63AF,N- DISCONECT,S203-C  6 NA</v>
          </cell>
          <cell r="E13565">
            <v>459.85680000000002</v>
          </cell>
          <cell r="F13565" t="str">
            <v>Public Apr 25</v>
          </cell>
        </row>
        <row r="13566">
          <cell r="A13566" t="str">
            <v>2CDS253103R0065</v>
          </cell>
          <cell r="B13566" t="str">
            <v>ABB</v>
          </cell>
          <cell r="C13566" t="str">
            <v>MCB</v>
          </cell>
          <cell r="D13566" t="str">
            <v>MCB,3P,6AT/63AF,N- DISCONECT,S203-B 6 NA  </v>
          </cell>
          <cell r="E13566">
            <v>372.46320000000003</v>
          </cell>
          <cell r="F13566" t="str">
            <v>Public Apr 25</v>
          </cell>
        </row>
        <row r="13567">
          <cell r="A13567" t="str">
            <v>2CDS253103R0081</v>
          </cell>
          <cell r="B13567" t="str">
            <v>ABB</v>
          </cell>
          <cell r="C13567" t="str">
            <v>MCB</v>
          </cell>
          <cell r="D13567" t="str">
            <v>MCB,3P,8AT/63AF,N- DISCONECT,S203-D 8 NA  </v>
          </cell>
          <cell r="E13567">
            <v>413.03879999999998</v>
          </cell>
          <cell r="F13567" t="str">
            <v>Public Apr 25</v>
          </cell>
        </row>
        <row r="13568">
          <cell r="A13568" t="str">
            <v>2CDS253103R0084</v>
          </cell>
          <cell r="B13568" t="str">
            <v>ABB</v>
          </cell>
          <cell r="C13568" t="str">
            <v>MCB</v>
          </cell>
          <cell r="D13568" t="str">
            <v>MCB,3P,8AT/63AF,N- DISCONECT,S203-C 8 NA  </v>
          </cell>
          <cell r="E13568">
            <v>428.64480000000003</v>
          </cell>
          <cell r="F13568" t="str">
            <v>Public Apr 25</v>
          </cell>
        </row>
        <row r="13569">
          <cell r="A13569" t="str">
            <v>2CDS253103R0101</v>
          </cell>
          <cell r="B13569" t="str">
            <v>ABB</v>
          </cell>
          <cell r="C13569" t="str">
            <v>MCB</v>
          </cell>
          <cell r="D13569" t="str">
            <v>MCB,3P,10AT/63AF,N- DISCONECT,S203-D10 NA  </v>
          </cell>
          <cell r="E13569">
            <v>344.37240000000003</v>
          </cell>
          <cell r="F13569" t="str">
            <v>Public Apr 25</v>
          </cell>
        </row>
        <row r="13570">
          <cell r="A13570" t="str">
            <v>2CDS253103R0104</v>
          </cell>
          <cell r="B13570" t="str">
            <v>ABB</v>
          </cell>
          <cell r="C13570" t="str">
            <v>MCB</v>
          </cell>
          <cell r="D13570" t="str">
            <v>MCB,3P,10AT/63AF,N- DISCONECT,S203-C  10 NA</v>
          </cell>
          <cell r="E13570">
            <v>359.97840000000002</v>
          </cell>
          <cell r="F13570" t="str">
            <v>Public Apr 25</v>
          </cell>
        </row>
        <row r="13571">
          <cell r="A13571" t="str">
            <v>2CDS253103R0105</v>
          </cell>
          <cell r="B13571" t="str">
            <v>ABB</v>
          </cell>
          <cell r="C13571" t="str">
            <v>MCB</v>
          </cell>
          <cell r="D13571" t="str">
            <v>MCB,3P,10AT/63AF,N- DISCONECT,S203-B 10 NA  </v>
          </cell>
          <cell r="E13571">
            <v>318.36240000000004</v>
          </cell>
          <cell r="F13571" t="str">
            <v>Public Apr 25</v>
          </cell>
        </row>
        <row r="13572">
          <cell r="A13572" t="str">
            <v>2CDS253103R0131</v>
          </cell>
          <cell r="B13572" t="str">
            <v>ABB</v>
          </cell>
          <cell r="C13572" t="str">
            <v>MCB</v>
          </cell>
          <cell r="D13572" t="str">
            <v>MCB,3P,13AT/63AF,N- DISCONECT,S203-D13 NA  </v>
          </cell>
          <cell r="E13572">
            <v>344.37240000000003</v>
          </cell>
          <cell r="F13572" t="str">
            <v>Public Apr 25</v>
          </cell>
        </row>
        <row r="13573">
          <cell r="A13573" t="str">
            <v>2CDS253103R0134</v>
          </cell>
          <cell r="B13573" t="str">
            <v>ABB</v>
          </cell>
          <cell r="C13573" t="str">
            <v>MCB</v>
          </cell>
          <cell r="D13573" t="str">
            <v>MCB,3P,13AT/63AF,N- DISCONECT,S203-C 13 NA  </v>
          </cell>
          <cell r="E13573">
            <v>336.04919999999998</v>
          </cell>
          <cell r="F13573" t="str">
            <v>Public Apr 25</v>
          </cell>
        </row>
        <row r="13574">
          <cell r="A13574" t="str">
            <v>2CDS253103R0135</v>
          </cell>
          <cell r="B13574" t="str">
            <v>ABB</v>
          </cell>
          <cell r="C13574" t="str">
            <v>MCB</v>
          </cell>
          <cell r="D13574" t="str">
            <v>MCB,3P,13AT/63AF,N- DISCONECT,S203-B 13 NA  </v>
          </cell>
          <cell r="E13574">
            <v>318.36240000000004</v>
          </cell>
          <cell r="F13574" t="str">
            <v>Public Apr 25</v>
          </cell>
        </row>
        <row r="13575">
          <cell r="A13575" t="str">
            <v>2CDS253103R0157</v>
          </cell>
          <cell r="B13575" t="str">
            <v>ABB</v>
          </cell>
          <cell r="C13575" t="str">
            <v>MCB</v>
          </cell>
          <cell r="D13575" t="str">
            <v>MCB,3P,0.5AT/63AF,N- DISCONECT,S203-K 0,5 NA  </v>
          </cell>
          <cell r="E13575">
            <v>493.14960000000002</v>
          </cell>
          <cell r="F13575" t="str">
            <v>Public Apr 25</v>
          </cell>
        </row>
        <row r="13576">
          <cell r="A13576" t="str">
            <v>2CDS253103R0161</v>
          </cell>
          <cell r="B13576" t="str">
            <v>ABB</v>
          </cell>
          <cell r="C13576" t="str">
            <v>MCB</v>
          </cell>
          <cell r="D13576" t="str">
            <v>MCB,3P,16AT/63AF,N- DISCONECT,S203-D16 NA  </v>
          </cell>
          <cell r="E13576">
            <v>344.37240000000003</v>
          </cell>
          <cell r="F13576" t="str">
            <v>Public Apr 25</v>
          </cell>
        </row>
        <row r="13577">
          <cell r="A13577" t="str">
            <v>2CDS253103R0164</v>
          </cell>
          <cell r="B13577" t="str">
            <v>ABB</v>
          </cell>
          <cell r="C13577" t="str">
            <v>MCB</v>
          </cell>
          <cell r="D13577" t="str">
            <v>MCB,3P,16AT/63AF,N- DISCONECT,S203-C  16 NA</v>
          </cell>
          <cell r="E13577">
            <v>359.97840000000002</v>
          </cell>
          <cell r="F13577" t="str">
            <v>Public Apr 25</v>
          </cell>
        </row>
        <row r="13578">
          <cell r="A13578" t="str">
            <v>2CDS253103R0165</v>
          </cell>
          <cell r="B13578" t="str">
            <v>ABB</v>
          </cell>
          <cell r="C13578" t="str">
            <v>MCB</v>
          </cell>
          <cell r="D13578" t="str">
            <v>MCB,3P,16AT/63AF,N- DISCONECT,S203-B 16 NA  </v>
          </cell>
          <cell r="E13578">
            <v>318.36240000000004</v>
          </cell>
          <cell r="F13578" t="str">
            <v>Public Apr 25</v>
          </cell>
        </row>
        <row r="13579">
          <cell r="A13579" t="str">
            <v>2CDS253103R0201</v>
          </cell>
          <cell r="B13579" t="str">
            <v>ABB</v>
          </cell>
          <cell r="C13579" t="str">
            <v>MCB</v>
          </cell>
          <cell r="D13579" t="str">
            <v>MCB,3P,20AT/63AF,N- DISCONECT,S203-D20 NA  </v>
          </cell>
          <cell r="E13579">
            <v>394.3116</v>
          </cell>
          <cell r="F13579" t="str">
            <v>Public Apr 25</v>
          </cell>
        </row>
        <row r="13580">
          <cell r="A13580" t="str">
            <v>2CDS253103R0204</v>
          </cell>
          <cell r="B13580" t="str">
            <v>ABB</v>
          </cell>
          <cell r="C13580" t="str">
            <v>MCB</v>
          </cell>
          <cell r="D13580" t="str">
            <v>MCB,3P,20AT/63AF,N- DISCONECT,S203-C  20 NA</v>
          </cell>
          <cell r="E13580">
            <v>441.12960000000004</v>
          </cell>
          <cell r="F13580" t="str">
            <v>Public Apr 25</v>
          </cell>
        </row>
        <row r="13581">
          <cell r="A13581" t="str">
            <v>2CDS253103R0205</v>
          </cell>
          <cell r="B13581" t="str">
            <v>ABB</v>
          </cell>
          <cell r="C13581" t="str">
            <v>MCB</v>
          </cell>
          <cell r="D13581" t="str">
            <v>MCB,3P,20AT/63AF,N- DISCONECT,S203-B 20 NA  </v>
          </cell>
          <cell r="E13581">
            <v>356.85720000000003</v>
          </cell>
          <cell r="F13581" t="str">
            <v>Public Apr 25</v>
          </cell>
        </row>
        <row r="13582">
          <cell r="A13582" t="str">
            <v>2CDS253103R0217</v>
          </cell>
          <cell r="B13582" t="str">
            <v>ABB</v>
          </cell>
          <cell r="C13582" t="str">
            <v>MCB</v>
          </cell>
          <cell r="D13582" t="str">
            <v>MCB,3P,1AT/63AF,N- DISCONECT,S203-K 1 NA  </v>
          </cell>
          <cell r="E13582">
            <v>493.14960000000002</v>
          </cell>
          <cell r="F13582" t="str">
            <v>Public Apr 25</v>
          </cell>
        </row>
        <row r="13583">
          <cell r="A13583" t="str">
            <v>2CDS253103R0251</v>
          </cell>
          <cell r="B13583" t="str">
            <v>ABB</v>
          </cell>
          <cell r="C13583" t="str">
            <v>MCB</v>
          </cell>
          <cell r="D13583" t="str">
            <v>MCB,3P,25AT/63AF,N- DISCONECT,S203-D25 NA  </v>
          </cell>
          <cell r="E13583">
            <v>413.03879999999998</v>
          </cell>
          <cell r="F13583" t="str">
            <v>Public Apr 25</v>
          </cell>
        </row>
        <row r="13584">
          <cell r="A13584" t="str">
            <v>2CDS253103R0254</v>
          </cell>
          <cell r="B13584" t="str">
            <v>ABB</v>
          </cell>
          <cell r="C13584" t="str">
            <v>MCB</v>
          </cell>
          <cell r="D13584" t="str">
            <v>MCB,3P,25AT/63AF,N- DISCONECT,S203-C  25 NA</v>
          </cell>
          <cell r="E13584">
            <v>459.85680000000002</v>
          </cell>
          <cell r="F13584" t="str">
            <v>Public Apr 25</v>
          </cell>
        </row>
        <row r="13585">
          <cell r="A13585" t="str">
            <v>2CDS253103R0255</v>
          </cell>
          <cell r="B13585" t="str">
            <v>ABB</v>
          </cell>
          <cell r="C13585" t="str">
            <v>MCB</v>
          </cell>
          <cell r="D13585" t="str">
            <v>MCB,3P,25AT/63AF,N- DISCONECT,S203-B 25 NA  </v>
          </cell>
          <cell r="E13585">
            <v>372.46320000000003</v>
          </cell>
          <cell r="F13585" t="str">
            <v>Public Apr 25</v>
          </cell>
        </row>
        <row r="13586">
          <cell r="A13586" t="str">
            <v>2CDS253103R0257</v>
          </cell>
          <cell r="B13586" t="str">
            <v>ABB</v>
          </cell>
          <cell r="C13586" t="str">
            <v>MCB</v>
          </cell>
          <cell r="D13586" t="str">
            <v>MCB,3P,1.6AT/63AF,N- DISCONECT,S203-K 1,6 NA  </v>
          </cell>
          <cell r="E13586">
            <v>413.03879999999998</v>
          </cell>
          <cell r="F13586" t="str">
            <v>Public Apr 25</v>
          </cell>
        </row>
        <row r="13587">
          <cell r="A13587" t="str">
            <v>2CDS253103R0277</v>
          </cell>
          <cell r="B13587" t="str">
            <v>ABB</v>
          </cell>
          <cell r="C13587" t="str">
            <v>MCB</v>
          </cell>
          <cell r="D13587" t="str">
            <v>MCB,3P,2AT/63AF,N- DISCONECT,S203-K 2 NA  </v>
          </cell>
          <cell r="E13587">
            <v>421.36200000000002</v>
          </cell>
          <cell r="F13587" t="str">
            <v>Public Apr 25</v>
          </cell>
        </row>
        <row r="13588">
          <cell r="A13588" t="str">
            <v>2CDS253103R0317</v>
          </cell>
          <cell r="B13588" t="str">
            <v>ABB</v>
          </cell>
          <cell r="C13588" t="str">
            <v>MCB</v>
          </cell>
          <cell r="D13588" t="str">
            <v>MCB,3P,3AT/63AF,N- DISCONECT,S203-K 3 NA  </v>
          </cell>
          <cell r="E13588">
            <v>413.03879999999998</v>
          </cell>
          <cell r="F13588" t="str">
            <v>Public Apr 25</v>
          </cell>
        </row>
        <row r="13589">
          <cell r="A13589" t="str">
            <v>2CDS253103R0321</v>
          </cell>
          <cell r="B13589" t="str">
            <v>ABB</v>
          </cell>
          <cell r="C13589" t="str">
            <v>MCB</v>
          </cell>
          <cell r="D13589" t="str">
            <v>MCB,3P,32AT/63AF,N- DISCONECT,S203-D32 NA  </v>
          </cell>
          <cell r="E13589">
            <v>430.72560000000004</v>
          </cell>
          <cell r="F13589" t="str">
            <v>Public Apr 25</v>
          </cell>
        </row>
        <row r="13590">
          <cell r="A13590" t="str">
            <v>2CDS253103R0324</v>
          </cell>
          <cell r="B13590" t="str">
            <v>ABB</v>
          </cell>
          <cell r="C13590" t="str">
            <v>MCB</v>
          </cell>
          <cell r="D13590" t="str">
            <v>MCB,3P,32AT/63AF,N- DISCONECT,S203-C  32 NA</v>
          </cell>
          <cell r="E13590">
            <v>450.49320000000006</v>
          </cell>
          <cell r="F13590" t="str">
            <v>Public Apr 25</v>
          </cell>
        </row>
        <row r="13591">
          <cell r="A13591" t="str">
            <v>2CDS253103R0325</v>
          </cell>
          <cell r="B13591" t="str">
            <v>ABB</v>
          </cell>
          <cell r="C13591" t="str">
            <v>MCB</v>
          </cell>
          <cell r="D13591" t="str">
            <v>MCB,3P,32AT/63AF,N- DISCONECT,S203-B 32 NA  </v>
          </cell>
          <cell r="E13591">
            <v>389.1096</v>
          </cell>
          <cell r="F13591" t="str">
            <v>Public Apr 25</v>
          </cell>
        </row>
        <row r="13592">
          <cell r="A13592" t="str">
            <v>2CDS253103R0337</v>
          </cell>
          <cell r="B13592" t="str">
            <v>ABB</v>
          </cell>
          <cell r="C13592" t="str">
            <v>MCB</v>
          </cell>
          <cell r="D13592" t="str">
            <v>MCB,3P,4AT/63AF,N- DISCONECT,S203-K 4 NA  </v>
          </cell>
          <cell r="E13592">
            <v>413.03879999999998</v>
          </cell>
          <cell r="F13592" t="str">
            <v>Public Apr 25</v>
          </cell>
        </row>
        <row r="13593">
          <cell r="A13593" t="str">
            <v>2CDS253103R0377</v>
          </cell>
          <cell r="B13593" t="str">
            <v>ABB</v>
          </cell>
          <cell r="C13593" t="str">
            <v>MCB</v>
          </cell>
          <cell r="D13593" t="str">
            <v>MCB,3P,6AT/63AF,N- DISCONECT,S203-K 6 NA  </v>
          </cell>
          <cell r="E13593">
            <v>413.03879999999998</v>
          </cell>
          <cell r="F13593" t="str">
            <v>Public Apr 25</v>
          </cell>
        </row>
        <row r="13594">
          <cell r="A13594" t="str">
            <v>2CDS253103R0401</v>
          </cell>
          <cell r="B13594" t="str">
            <v>ABB</v>
          </cell>
          <cell r="C13594" t="str">
            <v>MCB</v>
          </cell>
          <cell r="D13594" t="str">
            <v>MCB,3P,40AT/63AF,N- DISCONECT,S203-D40 NA  </v>
          </cell>
          <cell r="E13594">
            <v>446.33159999999998</v>
          </cell>
          <cell r="F13594" t="str">
            <v>Public Apr 25</v>
          </cell>
        </row>
        <row r="13595">
          <cell r="A13595" t="str">
            <v>2CDS253103R0404</v>
          </cell>
          <cell r="B13595" t="str">
            <v>ABB</v>
          </cell>
          <cell r="C13595" t="str">
            <v>MCB</v>
          </cell>
          <cell r="D13595" t="str">
            <v>MCB,3P,40AT/63AF,N- DISCONECT,S203-C  40 NA</v>
          </cell>
          <cell r="E13595">
            <v>498.35160000000002</v>
          </cell>
          <cell r="F13595" t="str">
            <v>Public Apr 25</v>
          </cell>
        </row>
        <row r="13596">
          <cell r="A13596" t="str">
            <v>2CDS253103R0405</v>
          </cell>
          <cell r="B13596" t="str">
            <v>ABB</v>
          </cell>
          <cell r="C13596" t="str">
            <v>MCB</v>
          </cell>
          <cell r="D13596" t="str">
            <v>MCB,3P,40AT/63AF,N- DISCONECT,S203-B 40 NA  </v>
          </cell>
          <cell r="E13596">
            <v>404.71560000000005</v>
          </cell>
          <cell r="F13596" t="str">
            <v>Public Apr 25</v>
          </cell>
        </row>
        <row r="13597">
          <cell r="A13597" t="str">
            <v>2CDS253103R0407</v>
          </cell>
          <cell r="B13597" t="str">
            <v>ABB</v>
          </cell>
          <cell r="C13597" t="str">
            <v>MCB</v>
          </cell>
          <cell r="D13597" t="str">
            <v>MCB,3P,8AT/63AF,N- DISCONECT,S203-K 8 NA  </v>
          </cell>
          <cell r="E13597">
            <v>413.03879999999998</v>
          </cell>
          <cell r="F13597" t="str">
            <v>Public Apr 25</v>
          </cell>
        </row>
        <row r="13598">
          <cell r="A13598" t="str">
            <v>2CDS253103R0427</v>
          </cell>
          <cell r="B13598" t="str">
            <v>ABB</v>
          </cell>
          <cell r="C13598" t="str">
            <v>MCB</v>
          </cell>
          <cell r="D13598" t="str">
            <v>MCB,3P,10AT/63AF,N- DISCONECT,S203-K 10 NA  </v>
          </cell>
          <cell r="E13598">
            <v>344.37240000000003</v>
          </cell>
          <cell r="F13598" t="str">
            <v>Public Apr 25</v>
          </cell>
        </row>
        <row r="13599">
          <cell r="A13599" t="str">
            <v>2CDS253103R0447</v>
          </cell>
          <cell r="B13599" t="str">
            <v>ABB</v>
          </cell>
          <cell r="C13599" t="str">
            <v>MCB</v>
          </cell>
          <cell r="D13599" t="str">
            <v>MCB,3P,13AT/63AF,N- DISCONECT,S203-K 13 NA  </v>
          </cell>
          <cell r="E13599">
            <v>344.37240000000003</v>
          </cell>
          <cell r="F13599" t="str">
            <v>Public Apr 25</v>
          </cell>
        </row>
        <row r="13600">
          <cell r="A13600" t="str">
            <v>2CDS253103R0467</v>
          </cell>
          <cell r="B13600" t="str">
            <v>ABB</v>
          </cell>
          <cell r="C13600" t="str">
            <v>MCB</v>
          </cell>
          <cell r="D13600" t="str">
            <v>MCB,3P,16AT/63AF,N- DISCONECT,S203-K 16 NA  </v>
          </cell>
          <cell r="E13600">
            <v>344.37240000000003</v>
          </cell>
          <cell r="F13600" t="str">
            <v>Public Apr 25</v>
          </cell>
        </row>
        <row r="13601">
          <cell r="A13601" t="str">
            <v>2CDS253103R0487</v>
          </cell>
          <cell r="B13601" t="str">
            <v>ABB</v>
          </cell>
          <cell r="C13601" t="str">
            <v>MCB</v>
          </cell>
          <cell r="D13601" t="str">
            <v>MCB,3P,20AT/63AF,N- DISCONECT,S203-K 20 NA  </v>
          </cell>
          <cell r="E13601">
            <v>396.39240000000001</v>
          </cell>
          <cell r="F13601" t="str">
            <v>Public Apr 25</v>
          </cell>
        </row>
        <row r="13602">
          <cell r="A13602" t="str">
            <v>2CDS253103R0501</v>
          </cell>
          <cell r="B13602" t="str">
            <v>ABB</v>
          </cell>
          <cell r="C13602" t="str">
            <v>MCB</v>
          </cell>
          <cell r="D13602" t="str">
            <v>MCB,3P,50AT/63AF,N- DISCONECT,S203-D50 NA  </v>
          </cell>
          <cell r="E13602">
            <v>516.03840000000002</v>
          </cell>
          <cell r="F13602" t="str">
            <v>Public Apr 25</v>
          </cell>
        </row>
        <row r="13603">
          <cell r="A13603" t="str">
            <v>2CDS253103R0504</v>
          </cell>
          <cell r="B13603" t="str">
            <v>ABB</v>
          </cell>
          <cell r="C13603" t="str">
            <v>MCB</v>
          </cell>
          <cell r="D13603" t="str">
            <v>MCB,3P,50AT/63AF,N- DISCONECT,S203-C  50 NA</v>
          </cell>
          <cell r="E13603">
            <v>535.80599999999993</v>
          </cell>
          <cell r="F13603" t="str">
            <v>Public Apr 25</v>
          </cell>
        </row>
        <row r="13604">
          <cell r="A13604" t="str">
            <v>2CDS253103R0505</v>
          </cell>
          <cell r="B13604" t="str">
            <v>ABB</v>
          </cell>
          <cell r="C13604" t="str">
            <v>MCB</v>
          </cell>
          <cell r="D13604" t="str">
            <v>MCB,3P,50AT/63AF,N- DISCONECT,S203-B 50 NA  </v>
          </cell>
          <cell r="E13604">
            <v>466.09920000000005</v>
          </cell>
          <cell r="F13604" t="str">
            <v>Public Apr 25</v>
          </cell>
        </row>
        <row r="13605">
          <cell r="A13605" t="str">
            <v>2CDS253103R0517</v>
          </cell>
          <cell r="B13605" t="str">
            <v>ABB</v>
          </cell>
          <cell r="C13605" t="str">
            <v>MCB</v>
          </cell>
          <cell r="D13605" t="str">
            <v>MCB,3P,25AT/63AF,N- DISCONECT,S203-K 25 NA  </v>
          </cell>
          <cell r="E13605">
            <v>413.03879999999998</v>
          </cell>
          <cell r="F13605" t="str">
            <v>Public Apr 25</v>
          </cell>
        </row>
        <row r="13606">
          <cell r="A13606" t="str">
            <v>2CDS253103R0537</v>
          </cell>
          <cell r="B13606" t="str">
            <v>ABB</v>
          </cell>
          <cell r="C13606" t="str">
            <v>MCB</v>
          </cell>
          <cell r="D13606" t="str">
            <v>MCB,3P,32AT/63AF,N- DISCONECT,S203-K 32 NA  </v>
          </cell>
          <cell r="E13606">
            <v>430.72560000000004</v>
          </cell>
          <cell r="F13606" t="str">
            <v>Public Apr 25</v>
          </cell>
        </row>
        <row r="13607">
          <cell r="A13607" t="str">
            <v>2CDS253103R0557</v>
          </cell>
          <cell r="B13607" t="str">
            <v>ABB</v>
          </cell>
          <cell r="C13607" t="str">
            <v>MCB</v>
          </cell>
          <cell r="D13607" t="str">
            <v>MCB,3P,40AT/63AF,N- DISCONECT,S203-K 40 NA  </v>
          </cell>
          <cell r="E13607">
            <v>448.41239999999999</v>
          </cell>
          <cell r="F13607" t="str">
            <v>Public Apr 25</v>
          </cell>
        </row>
        <row r="13608">
          <cell r="A13608" t="str">
            <v>2CDS253103R0577</v>
          </cell>
          <cell r="B13608" t="str">
            <v>ABB</v>
          </cell>
          <cell r="C13608" t="str">
            <v>MCB</v>
          </cell>
          <cell r="D13608" t="str">
            <v>MCB,3P,50AT/63AF,N- DISCONECT,S203-K 50 NA  </v>
          </cell>
          <cell r="E13608">
            <v>516.03840000000002</v>
          </cell>
          <cell r="F13608" t="str">
            <v>Public Apr 25</v>
          </cell>
        </row>
        <row r="13609">
          <cell r="A13609" t="str">
            <v>2CDS253103R0607</v>
          </cell>
          <cell r="B13609" t="str">
            <v>ABB</v>
          </cell>
          <cell r="C13609" t="str">
            <v>MCB</v>
          </cell>
          <cell r="D13609" t="str">
            <v>MCB,3P,63AT/63AF,N- DISCONECT,S203-K 63 NA  </v>
          </cell>
          <cell r="E13609">
            <v>585.74519999999995</v>
          </cell>
          <cell r="F13609" t="str">
            <v>Public Apr 25</v>
          </cell>
        </row>
        <row r="13610">
          <cell r="A13610" t="str">
            <v>2CDS253103R0631</v>
          </cell>
          <cell r="B13610" t="str">
            <v>ABB</v>
          </cell>
          <cell r="C13610" t="str">
            <v>MCB</v>
          </cell>
          <cell r="D13610" t="str">
            <v>MCB,3P,63AT/63AF,N- DISCONECT,S203-D63 NA  </v>
          </cell>
          <cell r="E13610">
            <v>585.74519999999995</v>
          </cell>
          <cell r="F13610" t="str">
            <v>Public Apr 25</v>
          </cell>
        </row>
        <row r="13611">
          <cell r="A13611" t="str">
            <v>2CDS253103R0634</v>
          </cell>
          <cell r="B13611" t="str">
            <v>ABB</v>
          </cell>
          <cell r="C13611" t="str">
            <v>MCB</v>
          </cell>
          <cell r="D13611" t="str">
            <v>MCB,3P,63AT/63AF,N- DISCONECT,S203-C  63 NA</v>
          </cell>
          <cell r="E13611">
            <v>607.59360000000004</v>
          </cell>
          <cell r="F13611" t="str">
            <v>Public Apr 25</v>
          </cell>
        </row>
        <row r="13612">
          <cell r="A13612" t="str">
            <v>2CDS253103R0635</v>
          </cell>
          <cell r="B13612" t="str">
            <v>ABB</v>
          </cell>
          <cell r="C13612" t="str">
            <v>MCB</v>
          </cell>
          <cell r="D13612" t="str">
            <v>MCB,3P,63AT/63AF,N- DISCONECT,S203-B 63 NA  </v>
          </cell>
          <cell r="E13612">
            <v>528.52319999999997</v>
          </cell>
          <cell r="F13612" t="str">
            <v>Public Apr 25</v>
          </cell>
        </row>
        <row r="13613">
          <cell r="A13613" t="str">
            <v>2CDS253103R0971</v>
          </cell>
          <cell r="B13613" t="str">
            <v>ABB</v>
          </cell>
          <cell r="C13613" t="str">
            <v>MCB</v>
          </cell>
          <cell r="D13613" t="str">
            <v>MCB,3P,1.6AT/63AF,N- DISCONECT,S203-D 1.6 NA  </v>
          </cell>
          <cell r="E13613">
            <v>413.03879999999998</v>
          </cell>
          <cell r="F13613" t="str">
            <v>Public Apr 25</v>
          </cell>
        </row>
        <row r="13614">
          <cell r="A13614" t="str">
            <v>2CDS253103R0974</v>
          </cell>
          <cell r="B13614" t="str">
            <v>ABB</v>
          </cell>
          <cell r="C13614" t="str">
            <v>MCB</v>
          </cell>
          <cell r="D13614" t="str">
            <v>MCB,3P,1.6AT/63AF,N- DISCONECT,S203-C 1,6 NA  </v>
          </cell>
          <cell r="E13614">
            <v>428.64480000000003</v>
          </cell>
          <cell r="F13614" t="str">
            <v>Public Apr 25</v>
          </cell>
        </row>
        <row r="13615">
          <cell r="A13615" t="str">
            <v>2CDS253103R0981</v>
          </cell>
          <cell r="B13615" t="str">
            <v>ABB</v>
          </cell>
          <cell r="C13615" t="str">
            <v>MCB</v>
          </cell>
          <cell r="D13615" t="str">
            <v>MCB,3P,0.5AT/63AF,N- DISCONECT,S203-D 0.5 NA  </v>
          </cell>
          <cell r="E13615">
            <v>413.03879999999998</v>
          </cell>
          <cell r="F13615" t="str">
            <v>Public Apr 25</v>
          </cell>
        </row>
        <row r="13616">
          <cell r="A13616" t="str">
            <v>2CDS253103R0984</v>
          </cell>
          <cell r="B13616" t="str">
            <v>ABB</v>
          </cell>
          <cell r="C13616" t="str">
            <v>MCB</v>
          </cell>
          <cell r="D13616" t="str">
            <v>MCB,3P,0.5AT/63AF,N- DISCONECT,S203-C 0,5 NA  </v>
          </cell>
          <cell r="E13616">
            <v>428.64480000000003</v>
          </cell>
          <cell r="F13616" t="str">
            <v>Public Apr 25</v>
          </cell>
        </row>
        <row r="13617">
          <cell r="A13617" t="str">
            <v>2CDS254001R0011</v>
          </cell>
          <cell r="B13617" t="str">
            <v>ABB</v>
          </cell>
          <cell r="C13617" t="str">
            <v>MCB</v>
          </cell>
          <cell r="D13617" t="str">
            <v>MCB,4P,1AT/63AF,S204-D 1  </v>
          </cell>
          <cell r="E13617">
            <v>479.62440000000004</v>
          </cell>
          <cell r="F13617" t="str">
            <v>Public Apr 25</v>
          </cell>
        </row>
        <row r="13618">
          <cell r="A13618" t="str">
            <v>2CDS254001R0014</v>
          </cell>
          <cell r="B13618" t="str">
            <v>ABB</v>
          </cell>
          <cell r="C13618" t="str">
            <v>MCB</v>
          </cell>
          <cell r="D13618" t="str">
            <v>MCB,4P,1AT/100AF,S204-C 1</v>
          </cell>
          <cell r="E13618">
            <v>552.45240000000001</v>
          </cell>
          <cell r="F13618" t="str">
            <v>Public Apr 25</v>
          </cell>
        </row>
        <row r="13619">
          <cell r="A13619" t="str">
            <v>2CDS254001R0021</v>
          </cell>
          <cell r="B13619" t="str">
            <v>ABB</v>
          </cell>
          <cell r="C13619" t="str">
            <v>MCB</v>
          </cell>
          <cell r="D13619" t="str">
            <v>MCB,4P,2AT/63AF,S204-D 2  </v>
          </cell>
          <cell r="E13619">
            <v>479.62440000000004</v>
          </cell>
          <cell r="F13619" t="str">
            <v>Public Apr 25</v>
          </cell>
        </row>
        <row r="13620">
          <cell r="A13620" t="str">
            <v>2CDS254001R0024</v>
          </cell>
          <cell r="B13620" t="str">
            <v>ABB</v>
          </cell>
          <cell r="C13620" t="str">
            <v>MCB</v>
          </cell>
          <cell r="D13620" t="str">
            <v>MCB,4P,2AT/100AF,S204-C 2</v>
          </cell>
          <cell r="E13620">
            <v>485.86680000000007</v>
          </cell>
          <cell r="F13620" t="str">
            <v>Public Apr 25</v>
          </cell>
        </row>
        <row r="13621">
          <cell r="A13621" t="str">
            <v>2CDS254001R0025</v>
          </cell>
          <cell r="B13621" t="str">
            <v>ABB</v>
          </cell>
          <cell r="C13621" t="str">
            <v>MCB</v>
          </cell>
          <cell r="D13621" t="str">
            <v>MCB,4P,2AT/63AF,S204-B2</v>
          </cell>
          <cell r="E13621">
            <v>484.82639999999998</v>
          </cell>
          <cell r="F13621" t="str">
            <v>Public Apr 25</v>
          </cell>
        </row>
        <row r="13622">
          <cell r="A13622" t="str">
            <v>2CDS254001R0031</v>
          </cell>
          <cell r="B13622" t="str">
            <v>ABB</v>
          </cell>
          <cell r="C13622" t="str">
            <v>MCB</v>
          </cell>
          <cell r="D13622" t="str">
            <v>MCB,4P,3AT/63AF,S204-D 3  </v>
          </cell>
          <cell r="E13622">
            <v>479.62440000000004</v>
          </cell>
          <cell r="F13622" t="str">
            <v>Public Apr 25</v>
          </cell>
        </row>
        <row r="13623">
          <cell r="A13623" t="str">
            <v>2CDS254001R0034</v>
          </cell>
          <cell r="B13623" t="str">
            <v>ABB</v>
          </cell>
          <cell r="C13623" t="str">
            <v>MCB</v>
          </cell>
          <cell r="D13623" t="str">
            <v>MCB,4P,3AT/100AF,S204-C 3</v>
          </cell>
          <cell r="E13623">
            <v>506.6748</v>
          </cell>
          <cell r="F13623" t="str">
            <v>Public Apr 25</v>
          </cell>
        </row>
        <row r="13624">
          <cell r="A13624" t="str">
            <v>2CDS254001R0041</v>
          </cell>
          <cell r="B13624" t="str">
            <v>ABB</v>
          </cell>
          <cell r="C13624" t="str">
            <v>MCB</v>
          </cell>
          <cell r="D13624" t="str">
            <v>MCB,4P,4AT/63AF,S204-D 4  </v>
          </cell>
          <cell r="E13624">
            <v>479.62440000000004</v>
          </cell>
          <cell r="F13624" t="str">
            <v>Public Apr 25</v>
          </cell>
        </row>
        <row r="13625">
          <cell r="A13625" t="str">
            <v>2CDS254001R0044</v>
          </cell>
          <cell r="B13625" t="str">
            <v>ABB</v>
          </cell>
          <cell r="C13625" t="str">
            <v>MCB</v>
          </cell>
          <cell r="D13625" t="str">
            <v>MCB,4P,4AT/100AF,S204-C 4</v>
          </cell>
          <cell r="E13625">
            <v>485.86680000000007</v>
          </cell>
          <cell r="F13625" t="str">
            <v>Public Apr 25</v>
          </cell>
        </row>
        <row r="13626">
          <cell r="A13626" t="str">
            <v>2CDS254001R0061</v>
          </cell>
          <cell r="B13626" t="str">
            <v>ABB</v>
          </cell>
          <cell r="C13626" t="str">
            <v>MCB</v>
          </cell>
          <cell r="D13626" t="str">
            <v>MCB,4P,6AT/63AF,S204-D 6  </v>
          </cell>
          <cell r="E13626">
            <v>479.62440000000004</v>
          </cell>
          <cell r="F13626" t="str">
            <v>Public Apr 25</v>
          </cell>
        </row>
        <row r="13627">
          <cell r="A13627" t="str">
            <v>2CDS254001R0064</v>
          </cell>
          <cell r="B13627" t="str">
            <v>ABB</v>
          </cell>
          <cell r="C13627" t="str">
            <v>MCB</v>
          </cell>
          <cell r="D13627" t="str">
            <v>MCB,4P,6AT/100AF,S204-C 6</v>
          </cell>
          <cell r="E13627">
            <v>347.49360000000001</v>
          </cell>
          <cell r="F13627" t="str">
            <v>Public Apr 25</v>
          </cell>
        </row>
        <row r="13628">
          <cell r="A13628" t="str">
            <v>2CDS254001R0065</v>
          </cell>
          <cell r="B13628" t="str">
            <v>ABB</v>
          </cell>
          <cell r="C13628" t="str">
            <v>MCB</v>
          </cell>
          <cell r="D13628" t="str">
            <v>MCB,4P,6AT/63AF,S204-B 6  </v>
          </cell>
          <cell r="E13628">
            <v>318.36240000000004</v>
          </cell>
          <cell r="F13628" t="str">
            <v>Public Apr 25</v>
          </cell>
        </row>
        <row r="13629">
          <cell r="A13629" t="str">
            <v>2CDS254001R0081</v>
          </cell>
          <cell r="B13629" t="str">
            <v>ABB</v>
          </cell>
          <cell r="C13629" t="str">
            <v>MCB</v>
          </cell>
          <cell r="D13629" t="str">
            <v>MCB,4P,8AT/63AF,S204-D 8  </v>
          </cell>
          <cell r="E13629">
            <v>479.62440000000004</v>
          </cell>
          <cell r="F13629" t="str">
            <v>Public Apr 25</v>
          </cell>
        </row>
        <row r="13630">
          <cell r="A13630" t="str">
            <v>2CDS254001R0084</v>
          </cell>
          <cell r="B13630" t="str">
            <v>ABB</v>
          </cell>
          <cell r="C13630" t="str">
            <v>MCB</v>
          </cell>
          <cell r="D13630" t="str">
            <v>MCB,4P,8AT/100AF,S204-C 8</v>
          </cell>
          <cell r="E13630">
            <v>498.35160000000002</v>
          </cell>
          <cell r="F13630" t="str">
            <v>Public Apr 25</v>
          </cell>
        </row>
        <row r="13631">
          <cell r="A13631" t="str">
            <v>2CDS254001R0101</v>
          </cell>
          <cell r="B13631" t="str">
            <v>ABB</v>
          </cell>
          <cell r="C13631" t="str">
            <v>MCB</v>
          </cell>
          <cell r="D13631" t="str">
            <v>MCB,4P,10AT/63AF,S204-D10  </v>
          </cell>
          <cell r="E13631">
            <v>399.5136</v>
          </cell>
          <cell r="F13631" t="str">
            <v>Public Apr 25</v>
          </cell>
        </row>
        <row r="13632">
          <cell r="A13632" t="str">
            <v>2CDS254001R0104</v>
          </cell>
          <cell r="B13632" t="str">
            <v>ABB</v>
          </cell>
          <cell r="C13632" t="str">
            <v>MCB</v>
          </cell>
          <cell r="D13632" t="str">
            <v>MCB,4P,10AT/100AF,S204-C 10</v>
          </cell>
          <cell r="E13632">
            <v>347.49360000000001</v>
          </cell>
          <cell r="F13632" t="str">
            <v>Public Apr 25</v>
          </cell>
        </row>
        <row r="13633">
          <cell r="A13633" t="str">
            <v>2CDS254001R0105</v>
          </cell>
          <cell r="B13633" t="str">
            <v>ABB</v>
          </cell>
          <cell r="C13633" t="str">
            <v>MCB</v>
          </cell>
          <cell r="D13633" t="str">
            <v>MCB,4P,10AT/63AF,S204-B 10  </v>
          </cell>
          <cell r="E13633">
            <v>318.36240000000004</v>
          </cell>
          <cell r="F13633" t="str">
            <v>Public Apr 25</v>
          </cell>
        </row>
        <row r="13634">
          <cell r="A13634" t="str">
            <v>2CDS254001R0131</v>
          </cell>
          <cell r="B13634" t="str">
            <v>ABB</v>
          </cell>
          <cell r="C13634" t="str">
            <v>MCB</v>
          </cell>
          <cell r="D13634" t="str">
            <v>MCB,4P,13AT/63AF,S204-D13  </v>
          </cell>
          <cell r="E13634">
            <v>480.66480000000001</v>
          </cell>
          <cell r="F13634" t="str">
            <v>Public Apr 25</v>
          </cell>
        </row>
        <row r="13635">
          <cell r="A13635" t="str">
            <v>2CDS254001R0134</v>
          </cell>
          <cell r="B13635" t="str">
            <v>ABB</v>
          </cell>
          <cell r="C13635" t="str">
            <v>MCB</v>
          </cell>
          <cell r="D13635" t="str">
            <v>MCB,4P,13AT/100AF,S204-C 13</v>
          </cell>
          <cell r="E13635">
            <v>415.11960000000005</v>
          </cell>
          <cell r="F13635" t="str">
            <v>Public Apr 25</v>
          </cell>
        </row>
        <row r="13636">
          <cell r="A13636" t="str">
            <v>2CDS254001R0135</v>
          </cell>
          <cell r="B13636" t="str">
            <v>ABB</v>
          </cell>
          <cell r="C13636" t="str">
            <v>MCB</v>
          </cell>
          <cell r="D13636" t="str">
            <v>MCB,4P,13AT/63AF,S204-B 13  </v>
          </cell>
          <cell r="E13636">
            <v>318.36240000000004</v>
          </cell>
          <cell r="F13636" t="str">
            <v>Public Apr 25</v>
          </cell>
        </row>
        <row r="13637">
          <cell r="A13637" t="str">
            <v>2CDS254001R0157</v>
          </cell>
          <cell r="B13637" t="str">
            <v>ABB</v>
          </cell>
          <cell r="C13637" t="str">
            <v>MCB</v>
          </cell>
          <cell r="D13637" t="str">
            <v>MCB,4P,0.5AT/63AF,S204-K 0,5  </v>
          </cell>
          <cell r="E13637">
            <v>479.62440000000004</v>
          </cell>
          <cell r="F13637" t="str">
            <v>Public Apr 25</v>
          </cell>
        </row>
        <row r="13638">
          <cell r="A13638" t="str">
            <v>2CDS254001R0161</v>
          </cell>
          <cell r="B13638" t="str">
            <v>ABB</v>
          </cell>
          <cell r="C13638" t="str">
            <v>MCB</v>
          </cell>
          <cell r="D13638" t="str">
            <v>MCB,4P,16AT/63AF,S204-D16  </v>
          </cell>
          <cell r="E13638">
            <v>399.5136</v>
          </cell>
          <cell r="F13638" t="str">
            <v>Public Apr 25</v>
          </cell>
        </row>
        <row r="13639">
          <cell r="A13639" t="str">
            <v>2CDS254001R0164</v>
          </cell>
          <cell r="B13639" t="str">
            <v>ABB</v>
          </cell>
          <cell r="C13639" t="str">
            <v>MCB</v>
          </cell>
          <cell r="D13639" t="str">
            <v>MCB,4P,16AT/100AF,S204-C 16</v>
          </cell>
          <cell r="E13639">
            <v>347.49360000000001</v>
          </cell>
          <cell r="F13639" t="str">
            <v>Public Apr 25</v>
          </cell>
        </row>
        <row r="13640">
          <cell r="A13640" t="str">
            <v>2CDS254001R0165</v>
          </cell>
          <cell r="B13640" t="str">
            <v>ABB</v>
          </cell>
          <cell r="C13640" t="str">
            <v>MCB</v>
          </cell>
          <cell r="D13640" t="str">
            <v>MCB,4P,16AT/63AF,S204-B 16  </v>
          </cell>
          <cell r="E13640">
            <v>318.36240000000004</v>
          </cell>
          <cell r="F13640" t="str">
            <v>Public Apr 25</v>
          </cell>
        </row>
        <row r="13641">
          <cell r="A13641" t="str">
            <v>2CDS254001R0201</v>
          </cell>
          <cell r="B13641" t="str">
            <v>ABB</v>
          </cell>
          <cell r="C13641" t="str">
            <v>MCB</v>
          </cell>
          <cell r="D13641" t="str">
            <v>MCB,4P,20AT/63AF,S204-D20  </v>
          </cell>
          <cell r="E13641">
            <v>459.85680000000002</v>
          </cell>
          <cell r="F13641" t="str">
            <v>Public Apr 25</v>
          </cell>
        </row>
        <row r="13642">
          <cell r="A13642" t="str">
            <v>2CDS254001R0204</v>
          </cell>
          <cell r="B13642" t="str">
            <v>ABB</v>
          </cell>
          <cell r="C13642" t="str">
            <v>MCB</v>
          </cell>
          <cell r="D13642" t="str">
            <v>MCB,4P,20AT/100AF,S204-C 20</v>
          </cell>
          <cell r="E13642">
            <v>376.62479999999999</v>
          </cell>
          <cell r="F13642" t="str">
            <v>Public Apr 25</v>
          </cell>
        </row>
        <row r="13643">
          <cell r="A13643" t="str">
            <v>2CDS254001R0205</v>
          </cell>
          <cell r="B13643" t="str">
            <v>ABB</v>
          </cell>
          <cell r="C13643" t="str">
            <v>MCB</v>
          </cell>
          <cell r="D13643" t="str">
            <v>MCB,4P,20AT/63AF,S204-B 20  </v>
          </cell>
          <cell r="E13643">
            <v>318.36240000000004</v>
          </cell>
          <cell r="F13643" t="str">
            <v>Public Apr 25</v>
          </cell>
        </row>
        <row r="13644">
          <cell r="A13644" t="str">
            <v>2CDS254001R0217</v>
          </cell>
          <cell r="B13644" t="str">
            <v>ABB</v>
          </cell>
          <cell r="C13644" t="str">
            <v>MCB</v>
          </cell>
          <cell r="D13644" t="str">
            <v>MCB,4P,1AT/63AF,S204-K 1  </v>
          </cell>
          <cell r="E13644">
            <v>479.62440000000004</v>
          </cell>
          <cell r="F13644" t="str">
            <v>Public Apr 25</v>
          </cell>
        </row>
        <row r="13645">
          <cell r="A13645" t="str">
            <v>2CDS254001R0251</v>
          </cell>
          <cell r="B13645" t="str">
            <v>ABB</v>
          </cell>
          <cell r="C13645" t="str">
            <v>MCB</v>
          </cell>
          <cell r="D13645" t="str">
            <v>MCB,4P,25AT/63AF,S204-D25  </v>
          </cell>
          <cell r="E13645">
            <v>514.99800000000005</v>
          </cell>
          <cell r="F13645" t="str">
            <v>Public Apr 25</v>
          </cell>
        </row>
        <row r="13646">
          <cell r="A13646" t="str">
            <v>2CDS254001R0254</v>
          </cell>
          <cell r="B13646" t="str">
            <v>ABB</v>
          </cell>
          <cell r="C13646" t="str">
            <v>MCB</v>
          </cell>
          <cell r="D13646" t="str">
            <v>MCB,4P,25AT/100AF,S204-C 25</v>
          </cell>
          <cell r="E13646">
            <v>347.49360000000001</v>
          </cell>
          <cell r="F13646" t="str">
            <v>Public Apr 25</v>
          </cell>
        </row>
        <row r="13647">
          <cell r="A13647" t="str">
            <v>2CDS254001R0255</v>
          </cell>
          <cell r="B13647" t="str">
            <v>ABB</v>
          </cell>
          <cell r="C13647" t="str">
            <v>MCB</v>
          </cell>
          <cell r="D13647" t="str">
            <v>MCB,4P,25AT/63AF,S204-B 25  </v>
          </cell>
          <cell r="E13647">
            <v>318.36240000000004</v>
          </cell>
          <cell r="F13647" t="str">
            <v>Public Apr 25</v>
          </cell>
        </row>
        <row r="13648">
          <cell r="A13648" t="str">
            <v>2CDS254001R0257</v>
          </cell>
          <cell r="B13648" t="str">
            <v>ABB</v>
          </cell>
          <cell r="C13648" t="str">
            <v>MCB</v>
          </cell>
          <cell r="D13648" t="str">
            <v>MCB,4P,1.6AT/63AF,S204-K 1,6  </v>
          </cell>
          <cell r="E13648">
            <v>479.62440000000004</v>
          </cell>
          <cell r="F13648" t="str">
            <v>Public Apr 25</v>
          </cell>
        </row>
        <row r="13649">
          <cell r="A13649" t="str">
            <v>2CDS254001R0277</v>
          </cell>
          <cell r="B13649" t="str">
            <v>ABB</v>
          </cell>
          <cell r="C13649" t="str">
            <v>MCB</v>
          </cell>
          <cell r="D13649" t="str">
            <v>MCB,4P,2AT/63AF,S204-K 2  </v>
          </cell>
          <cell r="E13649">
            <v>479.62440000000004</v>
          </cell>
          <cell r="F13649" t="str">
            <v>Public Apr 25</v>
          </cell>
        </row>
        <row r="13650">
          <cell r="A13650" t="str">
            <v>2CDS254001R0317</v>
          </cell>
          <cell r="B13650" t="str">
            <v>ABB</v>
          </cell>
          <cell r="C13650" t="str">
            <v>MCB</v>
          </cell>
          <cell r="D13650" t="str">
            <v>MCB,4P,3AT/63AF,S204-K 3  </v>
          </cell>
          <cell r="E13650">
            <v>479.62440000000004</v>
          </cell>
          <cell r="F13650" t="str">
            <v>Public Apr 25</v>
          </cell>
        </row>
        <row r="13651">
          <cell r="A13651" t="str">
            <v>2CDS254001R0321</v>
          </cell>
          <cell r="B13651" t="str">
            <v>ABB</v>
          </cell>
          <cell r="C13651" t="str">
            <v>MCB</v>
          </cell>
          <cell r="D13651" t="str">
            <v>MCB,4P,32AT/63AF,S204-D32  </v>
          </cell>
          <cell r="E13651">
            <v>500.43240000000003</v>
          </cell>
          <cell r="F13651" t="str">
            <v>Public Apr 25</v>
          </cell>
        </row>
        <row r="13652">
          <cell r="A13652" t="str">
            <v>2CDS254001R0324</v>
          </cell>
          <cell r="B13652" t="str">
            <v>ABB</v>
          </cell>
          <cell r="C13652" t="str">
            <v>MCB</v>
          </cell>
          <cell r="D13652" t="str">
            <v>MCB,4P,32AT/100AF,S204-C 32</v>
          </cell>
          <cell r="E13652">
            <v>347.49360000000001</v>
          </cell>
          <cell r="F13652" t="str">
            <v>Public Apr 25</v>
          </cell>
        </row>
        <row r="13653">
          <cell r="A13653" t="str">
            <v>2CDS254001R0325</v>
          </cell>
          <cell r="B13653" t="str">
            <v>ABB</v>
          </cell>
          <cell r="C13653" t="str">
            <v>MCB</v>
          </cell>
          <cell r="D13653" t="str">
            <v>MCB,4P,32AT/63AF,S204-B 32  </v>
          </cell>
          <cell r="E13653">
            <v>320.44320000000005</v>
          </cell>
          <cell r="F13653" t="str">
            <v>Public Apr 25</v>
          </cell>
        </row>
        <row r="13654">
          <cell r="A13654" t="str">
            <v>2CDS254001R0337</v>
          </cell>
          <cell r="B13654" t="str">
            <v>ABB</v>
          </cell>
          <cell r="C13654" t="str">
            <v>MCB</v>
          </cell>
          <cell r="D13654" t="str">
            <v>MCB,4P,4AT/63AF,S204-K 4  </v>
          </cell>
          <cell r="E13654">
            <v>479.62440000000004</v>
          </cell>
          <cell r="F13654" t="str">
            <v>Public Apr 25</v>
          </cell>
        </row>
        <row r="13655">
          <cell r="A13655" t="str">
            <v>2CDS254001R0377</v>
          </cell>
          <cell r="B13655" t="str">
            <v>ABB</v>
          </cell>
          <cell r="C13655" t="str">
            <v>MCB</v>
          </cell>
          <cell r="D13655" t="str">
            <v>MCB,4P,6AT/63AF,S204-K 6  </v>
          </cell>
          <cell r="E13655">
            <v>479.62440000000004</v>
          </cell>
          <cell r="F13655" t="str">
            <v>Public Apr 25</v>
          </cell>
        </row>
        <row r="13656">
          <cell r="A13656" t="str">
            <v>2CDS254001R0401</v>
          </cell>
          <cell r="B13656" t="str">
            <v>ABB</v>
          </cell>
          <cell r="C13656" t="str">
            <v>MCB</v>
          </cell>
          <cell r="D13656" t="str">
            <v>MCB,4P,40AT/63AF,S204-D40  </v>
          </cell>
          <cell r="E13656">
            <v>521.24040000000002</v>
          </cell>
          <cell r="F13656" t="str">
            <v>Public Apr 25</v>
          </cell>
        </row>
        <row r="13657">
          <cell r="A13657" t="str">
            <v>2CDS254001R0404</v>
          </cell>
          <cell r="B13657" t="str">
            <v>ABB</v>
          </cell>
          <cell r="C13657" t="str">
            <v>MCB</v>
          </cell>
          <cell r="D13657" t="str">
            <v>MCB,4P,40AT/100AF,S204-C 40</v>
          </cell>
          <cell r="E13657">
            <v>347.49360000000001</v>
          </cell>
          <cell r="F13657" t="str">
            <v>Public Apr 25</v>
          </cell>
        </row>
        <row r="13658">
          <cell r="A13658" t="str">
            <v>2CDS254001R0405</v>
          </cell>
          <cell r="B13658" t="str">
            <v>ABB</v>
          </cell>
          <cell r="C13658" t="str">
            <v>MCB</v>
          </cell>
          <cell r="D13658" t="str">
            <v>MCB,4P,40AT/63AF,S204-B 40  </v>
          </cell>
          <cell r="E13658">
            <v>469.22039999999998</v>
          </cell>
          <cell r="F13658" t="str">
            <v>Public Apr 25</v>
          </cell>
        </row>
        <row r="13659">
          <cell r="A13659" t="str">
            <v>2CDS254001R0407</v>
          </cell>
          <cell r="B13659" t="str">
            <v>ABB</v>
          </cell>
          <cell r="C13659" t="str">
            <v>MCB</v>
          </cell>
          <cell r="D13659" t="str">
            <v>MCB,4P,8AT/63AF,S204-K 8  </v>
          </cell>
          <cell r="E13659">
            <v>479.62440000000004</v>
          </cell>
          <cell r="F13659" t="str">
            <v>Public Apr 25</v>
          </cell>
        </row>
        <row r="13660">
          <cell r="A13660" t="str">
            <v>2CDS254001R0427</v>
          </cell>
          <cell r="B13660" t="str">
            <v>ABB</v>
          </cell>
          <cell r="C13660" t="str">
            <v>MCB</v>
          </cell>
          <cell r="D13660" t="str">
            <v>MCB,4P,10AT/63AF,S204-K 10  </v>
          </cell>
          <cell r="E13660">
            <v>399.5136</v>
          </cell>
          <cell r="F13660" t="str">
            <v>Public Apr 25</v>
          </cell>
        </row>
        <row r="13661">
          <cell r="A13661" t="str">
            <v>2CDS254001R0447</v>
          </cell>
          <cell r="B13661" t="str">
            <v>ABB</v>
          </cell>
          <cell r="C13661" t="str">
            <v>MCB</v>
          </cell>
          <cell r="D13661" t="str">
            <v>MCB,4P,13AT/63AF,S204-K 13  </v>
          </cell>
          <cell r="E13661">
            <v>399.5136</v>
          </cell>
          <cell r="F13661" t="str">
            <v>Public Apr 25</v>
          </cell>
        </row>
        <row r="13662">
          <cell r="A13662" t="str">
            <v>2CDS254001R0467</v>
          </cell>
          <cell r="B13662" t="str">
            <v>ABB</v>
          </cell>
          <cell r="C13662" t="str">
            <v>MCB</v>
          </cell>
          <cell r="D13662" t="str">
            <v>MCB,4P,16AT/63AF,S204-K 16  </v>
          </cell>
          <cell r="E13662">
            <v>399.5136</v>
          </cell>
          <cell r="F13662" t="str">
            <v>Public Apr 25</v>
          </cell>
        </row>
        <row r="13663">
          <cell r="A13663" t="str">
            <v>2CDS254001R0487</v>
          </cell>
          <cell r="B13663" t="str">
            <v>ABB</v>
          </cell>
          <cell r="C13663" t="str">
            <v>MCB</v>
          </cell>
          <cell r="D13663" t="str">
            <v>MCB,4P,20AT/63AF,S204-K 20  </v>
          </cell>
          <cell r="E13663">
            <v>459.85680000000002</v>
          </cell>
          <cell r="F13663" t="str">
            <v>Public Apr 25</v>
          </cell>
        </row>
        <row r="13664">
          <cell r="A13664" t="str">
            <v>2CDS254001R0501</v>
          </cell>
          <cell r="B13664" t="str">
            <v>ABB</v>
          </cell>
          <cell r="C13664" t="str">
            <v>MCB</v>
          </cell>
          <cell r="D13664" t="str">
            <v>MCB,4P,50AT/63AF,S204-D50  </v>
          </cell>
          <cell r="E13664">
            <v>599.2704</v>
          </cell>
          <cell r="F13664" t="str">
            <v>Public Apr 25</v>
          </cell>
        </row>
        <row r="13665">
          <cell r="A13665" t="str">
            <v>2CDS254001R0504</v>
          </cell>
          <cell r="B13665" t="str">
            <v>ABB</v>
          </cell>
          <cell r="C13665" t="str">
            <v>MCB</v>
          </cell>
          <cell r="D13665" t="str">
            <v>MCB,4P,50AT/100AF,S204-C 50</v>
          </cell>
          <cell r="E13665">
            <v>384.94800000000004</v>
          </cell>
          <cell r="F13665" t="str">
            <v>Public Apr 25</v>
          </cell>
        </row>
        <row r="13666">
          <cell r="A13666" t="str">
            <v>2CDS254001R0505</v>
          </cell>
          <cell r="B13666" t="str">
            <v>ABB</v>
          </cell>
          <cell r="C13666" t="str">
            <v>MCB</v>
          </cell>
          <cell r="D13666" t="str">
            <v>MCB,4P,50AT/63AF,S204-B 50  </v>
          </cell>
          <cell r="E13666">
            <v>542.04840000000002</v>
          </cell>
          <cell r="F13666" t="str">
            <v>Public Apr 25</v>
          </cell>
        </row>
        <row r="13667">
          <cell r="A13667" t="str">
            <v>2CDS254001R0517</v>
          </cell>
          <cell r="B13667" t="str">
            <v>ABB</v>
          </cell>
          <cell r="C13667" t="str">
            <v>MCB</v>
          </cell>
          <cell r="D13667" t="str">
            <v>MCB,4P,25AT/63AF,S204-K 25  </v>
          </cell>
          <cell r="E13667">
            <v>479.62440000000004</v>
          </cell>
          <cell r="F13667" t="str">
            <v>Public Apr 25</v>
          </cell>
        </row>
        <row r="13668">
          <cell r="A13668" t="str">
            <v>2CDS254001R0537</v>
          </cell>
          <cell r="B13668" t="str">
            <v>ABB</v>
          </cell>
          <cell r="C13668" t="str">
            <v>MCB</v>
          </cell>
          <cell r="D13668" t="str">
            <v>MCB,4P,32AT/63AF,S204-K 32  </v>
          </cell>
          <cell r="E13668">
            <v>500.43240000000003</v>
          </cell>
          <cell r="F13668" t="str">
            <v>Public Apr 25</v>
          </cell>
        </row>
        <row r="13669">
          <cell r="A13669" t="str">
            <v>2CDS254001R0557</v>
          </cell>
          <cell r="B13669" t="str">
            <v>ABB</v>
          </cell>
          <cell r="C13669" t="str">
            <v>MCB</v>
          </cell>
          <cell r="D13669" t="str">
            <v>MCB,4P,40AT/63AF,S204-K 40  </v>
          </cell>
          <cell r="E13669">
            <v>557.65440000000001</v>
          </cell>
          <cell r="F13669" t="str">
            <v>Public Apr 25</v>
          </cell>
        </row>
        <row r="13670">
          <cell r="A13670" t="str">
            <v>2CDS254001R0577</v>
          </cell>
          <cell r="B13670" t="str">
            <v>ABB</v>
          </cell>
          <cell r="C13670" t="str">
            <v>MCB</v>
          </cell>
          <cell r="D13670" t="str">
            <v>MCB,4P,50AT/63AF,S204-K 50  </v>
          </cell>
          <cell r="E13670">
            <v>599.2704</v>
          </cell>
          <cell r="F13670" t="str">
            <v>Public Apr 25</v>
          </cell>
        </row>
        <row r="13671">
          <cell r="A13671" t="str">
            <v>2CDS254001R0607</v>
          </cell>
          <cell r="B13671" t="str">
            <v>ABB</v>
          </cell>
          <cell r="C13671" t="str">
            <v>MCB</v>
          </cell>
          <cell r="D13671" t="str">
            <v>MCB,4P,63AT/63AF,S204-K 63  </v>
          </cell>
          <cell r="E13671">
            <v>679.38120000000004</v>
          </cell>
          <cell r="F13671" t="str">
            <v>Public Apr 25</v>
          </cell>
        </row>
        <row r="13672">
          <cell r="A13672" t="str">
            <v>2CDS254001R0631</v>
          </cell>
          <cell r="B13672" t="str">
            <v>ABB</v>
          </cell>
          <cell r="C13672" t="str">
            <v>MCB</v>
          </cell>
          <cell r="D13672" t="str">
            <v>MCB,4P,63AT/63AF,S204-D63  </v>
          </cell>
          <cell r="E13672">
            <v>679.38120000000004</v>
          </cell>
          <cell r="F13672" t="str">
            <v>Public Apr 25</v>
          </cell>
        </row>
        <row r="13673">
          <cell r="A13673" t="str">
            <v>2CDS254001R0634</v>
          </cell>
          <cell r="B13673" t="str">
            <v>ABB</v>
          </cell>
          <cell r="C13673" t="str">
            <v>MCB</v>
          </cell>
          <cell r="D13673" t="str">
            <v>MCB,4P,63AT/100AF,S204-C 63</v>
          </cell>
          <cell r="E13673">
            <v>384.94800000000004</v>
          </cell>
          <cell r="F13673" t="str">
            <v>Public Apr 25</v>
          </cell>
        </row>
        <row r="13674">
          <cell r="A13674" t="str">
            <v>2CDS254001R0635</v>
          </cell>
          <cell r="B13674" t="str">
            <v>ABB</v>
          </cell>
          <cell r="C13674" t="str">
            <v>MCB</v>
          </cell>
          <cell r="D13674" t="str">
            <v>MCB,4P,63AT/63AF,S204-B 63  </v>
          </cell>
          <cell r="E13674">
            <v>613.83600000000001</v>
          </cell>
          <cell r="F13674" t="str">
            <v>Public Apr 25</v>
          </cell>
        </row>
        <row r="13675">
          <cell r="A13675" t="str">
            <v>2CDS254001R0971</v>
          </cell>
          <cell r="B13675" t="str">
            <v>ABB</v>
          </cell>
          <cell r="C13675" t="str">
            <v>MCB</v>
          </cell>
          <cell r="D13675" t="str">
            <v>MCB,4P,1.6AT/63AF,S204-D 1.6  </v>
          </cell>
          <cell r="E13675">
            <v>479.62440000000004</v>
          </cell>
          <cell r="F13675" t="str">
            <v>Public Apr 25</v>
          </cell>
        </row>
        <row r="13676">
          <cell r="A13676" t="str">
            <v>2CDS254001R0974</v>
          </cell>
          <cell r="B13676" t="str">
            <v>ABB</v>
          </cell>
          <cell r="C13676" t="str">
            <v>MCB</v>
          </cell>
          <cell r="D13676" t="str">
            <v>MCB,4P,1.6AT/100AF,S204-C 1,6</v>
          </cell>
          <cell r="E13676">
            <v>498.35160000000002</v>
          </cell>
          <cell r="F13676" t="str">
            <v>Public Apr 25</v>
          </cell>
        </row>
        <row r="13677">
          <cell r="A13677" t="str">
            <v>2CDS254001R0981</v>
          </cell>
          <cell r="B13677" t="str">
            <v>ABB</v>
          </cell>
          <cell r="C13677" t="str">
            <v>MCB</v>
          </cell>
          <cell r="D13677" t="str">
            <v>MCB,4P,0.5AT/63AF,S204-D 0.5  </v>
          </cell>
          <cell r="E13677">
            <v>479.62440000000004</v>
          </cell>
          <cell r="F13677" t="str">
            <v>Public Apr 25</v>
          </cell>
        </row>
        <row r="13678">
          <cell r="A13678" t="str">
            <v>2CDS254001R0984</v>
          </cell>
          <cell r="B13678" t="str">
            <v>ABB</v>
          </cell>
          <cell r="C13678" t="str">
            <v>MCB</v>
          </cell>
          <cell r="D13678" t="str">
            <v>MCB,4P,0.5AT/63AF,S204-C 0,5  </v>
          </cell>
          <cell r="E13678">
            <v>498.35160000000002</v>
          </cell>
          <cell r="F13678" t="str">
            <v>Public Apr 25</v>
          </cell>
        </row>
        <row r="13679">
          <cell r="A13679" t="str">
            <v>2CDS271001R0011</v>
          </cell>
          <cell r="B13679" t="str">
            <v>ABB</v>
          </cell>
          <cell r="C13679" t="str">
            <v>MCB</v>
          </cell>
          <cell r="D13679" t="str">
            <v>MCB,1P,1AT/63AF,S201M-D 1</v>
          </cell>
          <cell r="E13679">
            <v>172.7064</v>
          </cell>
          <cell r="F13679" t="str">
            <v>Public Apr 25</v>
          </cell>
        </row>
        <row r="13680">
          <cell r="A13680" t="str">
            <v>2CDS271001R0014</v>
          </cell>
          <cell r="B13680" t="str">
            <v>ABB</v>
          </cell>
          <cell r="C13680" t="str">
            <v>MCB</v>
          </cell>
          <cell r="D13680" t="str">
            <v>MCB,1P,1AT/63AF,S201M-C 1</v>
          </cell>
          <cell r="E13680">
            <v>97.797600000000003</v>
          </cell>
          <cell r="F13680" t="str">
            <v>Public Apr 25</v>
          </cell>
        </row>
        <row r="13681">
          <cell r="A13681" t="str">
            <v>2CDS271001R0021</v>
          </cell>
          <cell r="B13681" t="str">
            <v>ABB</v>
          </cell>
          <cell r="C13681" t="str">
            <v>MCB</v>
          </cell>
          <cell r="D13681" t="str">
            <v>MCB,1P,2AT/63AF,S201M-D 2</v>
          </cell>
          <cell r="E13681">
            <v>172.7064</v>
          </cell>
          <cell r="F13681" t="str">
            <v>Public Apr 25</v>
          </cell>
        </row>
        <row r="13682">
          <cell r="A13682" t="str">
            <v>2CDS271001R0024</v>
          </cell>
          <cell r="B13682" t="str">
            <v>ABB</v>
          </cell>
          <cell r="C13682" t="str">
            <v>MCB</v>
          </cell>
          <cell r="D13682" t="str">
            <v>MCB,1P,2AT/63AF,S201M-C 2</v>
          </cell>
          <cell r="E13682">
            <v>102.9996</v>
          </cell>
          <cell r="F13682" t="str">
            <v>Public Apr 25</v>
          </cell>
        </row>
        <row r="13683">
          <cell r="A13683" t="str">
            <v>2CDS271001R0031</v>
          </cell>
          <cell r="B13683" t="str">
            <v>ABB</v>
          </cell>
          <cell r="C13683" t="str">
            <v>MCB</v>
          </cell>
          <cell r="D13683" t="str">
            <v>MCB,1P,3AT/63AF,S201M-D 3</v>
          </cell>
          <cell r="E13683">
            <v>172.7064</v>
          </cell>
          <cell r="F13683" t="str">
            <v>Public Apr 25</v>
          </cell>
        </row>
        <row r="13684">
          <cell r="A13684" t="str">
            <v>2CDS271001R0034</v>
          </cell>
          <cell r="B13684" t="str">
            <v>ABB</v>
          </cell>
          <cell r="C13684" t="str">
            <v>MCB</v>
          </cell>
          <cell r="D13684" t="str">
            <v>MCB,1P,3AT/63AF,S201M-C 3</v>
          </cell>
          <cell r="E13684">
            <v>102.9996</v>
          </cell>
          <cell r="F13684" t="str">
            <v>Public Apr 25</v>
          </cell>
        </row>
        <row r="13685">
          <cell r="A13685" t="str">
            <v>2CDS271001R0041</v>
          </cell>
          <cell r="B13685" t="str">
            <v>ABB</v>
          </cell>
          <cell r="C13685" t="str">
            <v>MCB</v>
          </cell>
          <cell r="D13685" t="str">
            <v>MCB,1P,4AT/63AF,S201M-D 4</v>
          </cell>
          <cell r="E13685">
            <v>172.7064</v>
          </cell>
          <cell r="F13685" t="str">
            <v>Public Apr 25</v>
          </cell>
        </row>
        <row r="13686">
          <cell r="A13686" t="str">
            <v>2CDS271001R0044</v>
          </cell>
          <cell r="B13686" t="str">
            <v>ABB</v>
          </cell>
          <cell r="C13686" t="str">
            <v>MCB</v>
          </cell>
          <cell r="D13686" t="str">
            <v>MCB,1P,4AT/63AF,S201M-C 4</v>
          </cell>
          <cell r="E13686">
            <v>101.95920000000001</v>
          </cell>
          <cell r="F13686" t="str">
            <v>Public Apr 25</v>
          </cell>
        </row>
        <row r="13687">
          <cell r="A13687" t="str">
            <v>2CDS271001R0061</v>
          </cell>
          <cell r="B13687" t="str">
            <v>ABB</v>
          </cell>
          <cell r="C13687" t="str">
            <v>MCB</v>
          </cell>
          <cell r="D13687" t="str">
            <v>MCB,1P,6AT/63AF,S201M-D 6</v>
          </cell>
          <cell r="E13687">
            <v>172.7064</v>
          </cell>
          <cell r="F13687" t="str">
            <v>Public Apr 25</v>
          </cell>
        </row>
        <row r="13688">
          <cell r="A13688" t="str">
            <v>2CDS271001R0064</v>
          </cell>
          <cell r="B13688" t="str">
            <v>ABB</v>
          </cell>
          <cell r="C13688" t="str">
            <v>MCB</v>
          </cell>
          <cell r="D13688" t="str">
            <v>MCB,1P,6AT/63AF,S201M-C 6</v>
          </cell>
          <cell r="E13688">
            <v>67.626000000000005</v>
          </cell>
          <cell r="F13688" t="str">
            <v>Public Apr 25</v>
          </cell>
        </row>
        <row r="13689">
          <cell r="A13689" t="str">
            <v>2CDS271001R0065</v>
          </cell>
          <cell r="B13689" t="str">
            <v>ABB</v>
          </cell>
          <cell r="C13689" t="str">
            <v>MCB</v>
          </cell>
          <cell r="D13689" t="str">
            <v>MCB,1P,6AT/63AF,S201M-B 6</v>
          </cell>
          <cell r="E13689">
            <v>61.383600000000001</v>
          </cell>
          <cell r="F13689" t="str">
            <v>Public Apr 25</v>
          </cell>
        </row>
        <row r="13690">
          <cell r="A13690" t="str">
            <v>2CDS271001R0081</v>
          </cell>
          <cell r="B13690" t="str">
            <v>ABB</v>
          </cell>
          <cell r="C13690" t="str">
            <v>MCB</v>
          </cell>
          <cell r="D13690" t="str">
            <v>MCB,1P,8AT/63AF,S201M-D 8</v>
          </cell>
          <cell r="E13690">
            <v>172.7064</v>
          </cell>
          <cell r="F13690" t="str">
            <v>Public Apr 25</v>
          </cell>
        </row>
        <row r="13691">
          <cell r="A13691" t="str">
            <v>2CDS271001R0084</v>
          </cell>
          <cell r="B13691" t="str">
            <v>ABB</v>
          </cell>
          <cell r="C13691" t="str">
            <v>MCB</v>
          </cell>
          <cell r="D13691" t="str">
            <v>MCB,1P,8AT/63AF,S201M-C 8</v>
          </cell>
          <cell r="E13691">
            <v>98.838000000000008</v>
          </cell>
          <cell r="F13691" t="str">
            <v>Public Apr 25</v>
          </cell>
        </row>
        <row r="13692">
          <cell r="A13692" t="str">
            <v>2CDS271001R0101</v>
          </cell>
          <cell r="B13692" t="str">
            <v>ABB</v>
          </cell>
          <cell r="C13692" t="str">
            <v>MCB</v>
          </cell>
          <cell r="D13692" t="str">
            <v>MCB,1P,10AT/63AF,S201M-D 10</v>
          </cell>
          <cell r="E13692">
            <v>144.6156</v>
          </cell>
          <cell r="F13692" t="str">
            <v>Public Apr 25</v>
          </cell>
        </row>
        <row r="13693">
          <cell r="A13693" t="str">
            <v>2CDS271001R0104</v>
          </cell>
          <cell r="B13693" t="str">
            <v>ABB</v>
          </cell>
          <cell r="C13693" t="str">
            <v>MCB</v>
          </cell>
          <cell r="D13693" t="str">
            <v>MCB,1P,10AT/63AF,S201M-C 10</v>
          </cell>
          <cell r="E13693">
            <v>55.141200000000005</v>
          </cell>
          <cell r="F13693" t="str">
            <v>Public Apr 25</v>
          </cell>
        </row>
        <row r="13694">
          <cell r="A13694" t="str">
            <v>2CDS271001R0105</v>
          </cell>
          <cell r="B13694" t="str">
            <v>ABB</v>
          </cell>
          <cell r="C13694" t="str">
            <v>MCB</v>
          </cell>
          <cell r="D13694" t="str">
            <v>MCB,1P,10AT/63AF,S201M-B 10</v>
          </cell>
          <cell r="E13694">
            <v>67.626000000000005</v>
          </cell>
          <cell r="F13694" t="str">
            <v>Public Apr 25</v>
          </cell>
        </row>
        <row r="13695">
          <cell r="A13695" t="str">
            <v>2CDS271001R0131</v>
          </cell>
          <cell r="B13695" t="str">
            <v>ABB</v>
          </cell>
          <cell r="C13695" t="str">
            <v>MCB</v>
          </cell>
          <cell r="D13695" t="str">
            <v>MCB,1P,13AT/63AF,S201M-D13</v>
          </cell>
          <cell r="E13695">
            <v>144.6156</v>
          </cell>
          <cell r="F13695" t="str">
            <v>Public Apr 25</v>
          </cell>
        </row>
        <row r="13696">
          <cell r="A13696" t="str">
            <v>2CDS271001R0134</v>
          </cell>
          <cell r="B13696" t="str">
            <v>ABB</v>
          </cell>
          <cell r="C13696" t="str">
            <v>MCB</v>
          </cell>
          <cell r="D13696" t="str">
            <v>MCB,1P,13AT/63AF,S201M-C 13</v>
          </cell>
          <cell r="E13696">
            <v>74.908799999999999</v>
          </cell>
          <cell r="F13696" t="str">
            <v>Public Apr 25</v>
          </cell>
        </row>
        <row r="13697">
          <cell r="A13697" t="str">
            <v>2CDS271001R0135</v>
          </cell>
          <cell r="B13697" t="str">
            <v>ABB</v>
          </cell>
          <cell r="C13697" t="str">
            <v>MCB</v>
          </cell>
          <cell r="D13697" t="str">
            <v>MCB,1P,13AT/63AF,S201M-B 13</v>
          </cell>
          <cell r="E13697">
            <v>61.383600000000001</v>
          </cell>
          <cell r="F13697" t="str">
            <v>Public Apr 25</v>
          </cell>
        </row>
        <row r="13698">
          <cell r="A13698" t="str">
            <v>2CDS271001R0157</v>
          </cell>
          <cell r="B13698" t="str">
            <v>ABB</v>
          </cell>
          <cell r="C13698" t="str">
            <v>MCB</v>
          </cell>
          <cell r="D13698" t="str">
            <v>MCB,1P,0.5AT/63AF,S201M-K 0,5</v>
          </cell>
          <cell r="E13698">
            <v>172.7064</v>
          </cell>
          <cell r="F13698" t="str">
            <v>Public Apr 25</v>
          </cell>
        </row>
        <row r="13699">
          <cell r="A13699" t="str">
            <v>2CDS271001R0161</v>
          </cell>
          <cell r="B13699" t="str">
            <v>ABB</v>
          </cell>
          <cell r="C13699" t="str">
            <v>MCB</v>
          </cell>
          <cell r="D13699" t="str">
            <v>MCB,1P,16AT/63AF,S201M-D 16</v>
          </cell>
          <cell r="E13699">
            <v>215.36280000000002</v>
          </cell>
          <cell r="F13699" t="str">
            <v>Public Apr 25</v>
          </cell>
        </row>
        <row r="13700">
          <cell r="A13700" t="str">
            <v>2CDS271001R0164</v>
          </cell>
          <cell r="B13700" t="str">
            <v>ABB</v>
          </cell>
          <cell r="C13700" t="str">
            <v>MCB</v>
          </cell>
          <cell r="D13700" t="str">
            <v>MCB,1P,16AT/63AF,S201M-C 16</v>
          </cell>
          <cell r="E13700">
            <v>64.504800000000003</v>
          </cell>
          <cell r="F13700" t="str">
            <v>Public Apr 25</v>
          </cell>
        </row>
        <row r="13701">
          <cell r="A13701" t="str">
            <v>2CDS271001R0165</v>
          </cell>
          <cell r="B13701" t="str">
            <v>ABB</v>
          </cell>
          <cell r="C13701" t="str">
            <v>MCB</v>
          </cell>
          <cell r="D13701" t="str">
            <v>MCB,1P,16AT/63AF,S201M-B 16</v>
          </cell>
          <cell r="E13701">
            <v>67.626000000000005</v>
          </cell>
          <cell r="F13701" t="str">
            <v>Public Apr 25</v>
          </cell>
        </row>
        <row r="13702">
          <cell r="A13702" t="str">
            <v>2CDS271001R0201</v>
          </cell>
          <cell r="B13702" t="str">
            <v>ABB</v>
          </cell>
          <cell r="C13702" t="str">
            <v>MCB</v>
          </cell>
          <cell r="D13702" t="str">
            <v>MCB,1P,20AT/63AF,S201M-D 20</v>
          </cell>
          <cell r="E13702">
            <v>165.42360000000002</v>
          </cell>
          <cell r="F13702" t="str">
            <v>Public Apr 25</v>
          </cell>
        </row>
        <row r="13703">
          <cell r="A13703" t="str">
            <v>2CDS271001R0204</v>
          </cell>
          <cell r="B13703" t="str">
            <v>ABB</v>
          </cell>
          <cell r="C13703" t="str">
            <v>MCB</v>
          </cell>
          <cell r="D13703" t="str">
            <v>MCB,1P,20AT/63AF,S201M-C 20</v>
          </cell>
          <cell r="E13703">
            <v>55.141200000000005</v>
          </cell>
          <cell r="F13703" t="str">
            <v>Public Apr 25</v>
          </cell>
        </row>
        <row r="13704">
          <cell r="A13704" t="str">
            <v>2CDS271001R0205</v>
          </cell>
          <cell r="B13704" t="str">
            <v>ABB</v>
          </cell>
          <cell r="C13704" t="str">
            <v>MCB</v>
          </cell>
          <cell r="D13704" t="str">
            <v>MCB,1P,20AT/63AF,S201M-B 20</v>
          </cell>
          <cell r="E13704">
            <v>70.747200000000007</v>
          </cell>
          <cell r="F13704" t="str">
            <v>Public Apr 25</v>
          </cell>
        </row>
        <row r="13705">
          <cell r="A13705" t="str">
            <v>2CDS271001R0217</v>
          </cell>
          <cell r="B13705" t="str">
            <v>ABB</v>
          </cell>
          <cell r="C13705" t="str">
            <v>MCB</v>
          </cell>
          <cell r="D13705" t="str">
            <v>MCB,1P,1AT/63AF,S201M-K 1</v>
          </cell>
          <cell r="E13705">
            <v>182.07</v>
          </cell>
          <cell r="F13705" t="str">
            <v>Public Apr 25</v>
          </cell>
        </row>
        <row r="13706">
          <cell r="A13706" t="str">
            <v>2CDS271001R0251</v>
          </cell>
          <cell r="B13706" t="str">
            <v>ABB</v>
          </cell>
          <cell r="C13706" t="str">
            <v>MCB</v>
          </cell>
          <cell r="D13706" t="str">
            <v>MCB,1P,25AT/63AF,S201M-D 25</v>
          </cell>
          <cell r="E13706">
            <v>172.7064</v>
          </cell>
          <cell r="F13706" t="str">
            <v>Public Apr 25</v>
          </cell>
        </row>
        <row r="13707">
          <cell r="A13707" t="str">
            <v>2CDS271001R0254</v>
          </cell>
          <cell r="B13707" t="str">
            <v>ABB</v>
          </cell>
          <cell r="C13707" t="str">
            <v>MCB</v>
          </cell>
          <cell r="D13707" t="str">
            <v>MCB,1P,25AT/63AF,S201M-C 25</v>
          </cell>
          <cell r="E13707">
            <v>66.585599999999999</v>
          </cell>
          <cell r="F13707" t="str">
            <v>Public Apr 25</v>
          </cell>
        </row>
        <row r="13708">
          <cell r="A13708" t="str">
            <v>2CDS271001R0255</v>
          </cell>
          <cell r="B13708" t="str">
            <v>ABB</v>
          </cell>
          <cell r="C13708" t="str">
            <v>MCB</v>
          </cell>
          <cell r="D13708" t="str">
            <v>MCB,1P,25AT/63AF,S201M-B 25</v>
          </cell>
          <cell r="E13708">
            <v>61.383600000000001</v>
          </cell>
          <cell r="F13708" t="str">
            <v>Public Apr 25</v>
          </cell>
        </row>
        <row r="13709">
          <cell r="A13709" t="str">
            <v>2CDS271001R0257</v>
          </cell>
          <cell r="B13709" t="str">
            <v>ABB</v>
          </cell>
          <cell r="C13709" t="str">
            <v>MCB</v>
          </cell>
          <cell r="D13709" t="str">
            <v>MCB,1P,1.6AT/63AF,S201M-K 1,6</v>
          </cell>
          <cell r="E13709">
            <v>172.7064</v>
          </cell>
          <cell r="F13709" t="str">
            <v>Public Apr 25</v>
          </cell>
        </row>
        <row r="13710">
          <cell r="A13710" t="str">
            <v>2CDS271001R0277</v>
          </cell>
          <cell r="B13710" t="str">
            <v>ABB</v>
          </cell>
          <cell r="C13710" t="str">
            <v>MCB</v>
          </cell>
          <cell r="D13710" t="str">
            <v>MCB,1P,2AT/63AF,S201M-K 2</v>
          </cell>
          <cell r="E13710">
            <v>182.07</v>
          </cell>
          <cell r="F13710" t="str">
            <v>Public Apr 25</v>
          </cell>
        </row>
        <row r="13711">
          <cell r="A13711" t="str">
            <v>2CDS271001R0317</v>
          </cell>
          <cell r="B13711" t="str">
            <v>ABB</v>
          </cell>
          <cell r="C13711" t="str">
            <v>MCB</v>
          </cell>
          <cell r="D13711" t="str">
            <v>MCB,1P,3AT/63AF,S201M-K 3</v>
          </cell>
          <cell r="E13711">
            <v>172.7064</v>
          </cell>
          <cell r="F13711" t="str">
            <v>Public Apr 25</v>
          </cell>
        </row>
        <row r="13712">
          <cell r="A13712" t="str">
            <v>2CDS271001R0321</v>
          </cell>
          <cell r="B13712" t="str">
            <v>ABB</v>
          </cell>
          <cell r="C13712" t="str">
            <v>MCB</v>
          </cell>
          <cell r="D13712" t="str">
            <v>MCB,1P,32AT/63AF,S201M-D 32</v>
          </cell>
          <cell r="E13712">
            <v>253.85759999999999</v>
          </cell>
          <cell r="F13712" t="str">
            <v>Public Apr 25</v>
          </cell>
        </row>
        <row r="13713">
          <cell r="A13713" t="str">
            <v>2CDS271001R0324</v>
          </cell>
          <cell r="B13713" t="str">
            <v>ABB</v>
          </cell>
          <cell r="C13713" t="str">
            <v>MCB</v>
          </cell>
          <cell r="D13713" t="str">
            <v>MCB,1P,32AT/63AF,S201M-C 32</v>
          </cell>
          <cell r="E13713">
            <v>56.181599999999996</v>
          </cell>
          <cell r="F13713" t="str">
            <v>Public Apr 25</v>
          </cell>
        </row>
        <row r="13714">
          <cell r="A13714" t="str">
            <v>2CDS271001R0325</v>
          </cell>
          <cell r="B13714" t="str">
            <v>ABB</v>
          </cell>
          <cell r="C13714" t="str">
            <v>MCB</v>
          </cell>
          <cell r="D13714" t="str">
            <v>MCB,1P,32AT/63AF,S201M-B 32</v>
          </cell>
          <cell r="E13714">
            <v>67.626000000000005</v>
          </cell>
          <cell r="F13714" t="str">
            <v>Public Apr 25</v>
          </cell>
        </row>
        <row r="13715">
          <cell r="A13715" t="str">
            <v>2CDS271001R0337</v>
          </cell>
          <cell r="B13715" t="str">
            <v>ABB</v>
          </cell>
          <cell r="C13715" t="str">
            <v>MCB</v>
          </cell>
          <cell r="D13715" t="str">
            <v>MCB,1P,4AT/63AF,S201M-K 4</v>
          </cell>
          <cell r="E13715">
            <v>172.7064</v>
          </cell>
          <cell r="F13715" t="str">
            <v>Public Apr 25</v>
          </cell>
        </row>
        <row r="13716">
          <cell r="A13716" t="str">
            <v>2CDS271001R0377</v>
          </cell>
          <cell r="B13716" t="str">
            <v>ABB</v>
          </cell>
          <cell r="C13716" t="str">
            <v>MCB</v>
          </cell>
          <cell r="D13716" t="str">
            <v>MCB,1P,6AT/63AF,S201M-K 6</v>
          </cell>
          <cell r="E13716">
            <v>182.07</v>
          </cell>
          <cell r="F13716" t="str">
            <v>Public Apr 25</v>
          </cell>
        </row>
        <row r="13717">
          <cell r="A13717" t="str">
            <v>2CDS271001R0401</v>
          </cell>
          <cell r="B13717" t="str">
            <v>ABB</v>
          </cell>
          <cell r="C13717" t="str">
            <v>MCB</v>
          </cell>
          <cell r="D13717" t="str">
            <v>MCB,1P,40AT/63AF,S201M-D 40</v>
          </cell>
          <cell r="E13717">
            <v>268.42320000000001</v>
          </cell>
          <cell r="F13717" t="str">
            <v>Public Apr 25</v>
          </cell>
        </row>
        <row r="13718">
          <cell r="A13718" t="str">
            <v>2CDS271001R0404</v>
          </cell>
          <cell r="B13718" t="str">
            <v>ABB</v>
          </cell>
          <cell r="C13718" t="str">
            <v>MCB</v>
          </cell>
          <cell r="D13718" t="str">
            <v>MCB,1P,40AT/63AF,S201M-C 40</v>
          </cell>
          <cell r="E13718">
            <v>73.868400000000008</v>
          </cell>
          <cell r="F13718" t="str">
            <v>Public Apr 25</v>
          </cell>
        </row>
        <row r="13719">
          <cell r="A13719" t="str">
            <v>2CDS271001R0405</v>
          </cell>
          <cell r="B13719" t="str">
            <v>ABB</v>
          </cell>
          <cell r="C13719" t="str">
            <v>MCB</v>
          </cell>
          <cell r="D13719" t="str">
            <v>MCB,1P,40AT/63AF,S201M-B 40</v>
          </cell>
          <cell r="E13719">
            <v>75.949200000000005</v>
          </cell>
          <cell r="F13719" t="str">
            <v>Public Apr 25</v>
          </cell>
        </row>
        <row r="13720">
          <cell r="A13720" t="str">
            <v>2CDS271001R0407</v>
          </cell>
          <cell r="B13720" t="str">
            <v>ABB</v>
          </cell>
          <cell r="C13720" t="str">
            <v>MCB</v>
          </cell>
          <cell r="D13720" t="str">
            <v>MCB,1P,8AT/63AF,S201M-K 8  </v>
          </cell>
          <cell r="E13720">
            <v>172.7064</v>
          </cell>
          <cell r="F13720" t="str">
            <v>Public Apr 25</v>
          </cell>
        </row>
        <row r="13721">
          <cell r="A13721" t="str">
            <v>2CDS271001R0427</v>
          </cell>
          <cell r="B13721" t="str">
            <v>ABB</v>
          </cell>
          <cell r="C13721" t="str">
            <v>MCB</v>
          </cell>
          <cell r="D13721" t="str">
            <v>MCB,1P,10AT/63AF,S201M-K 10  </v>
          </cell>
          <cell r="E13721">
            <v>144.6156</v>
          </cell>
          <cell r="F13721" t="str">
            <v>Public Apr 25</v>
          </cell>
        </row>
        <row r="13722">
          <cell r="A13722" t="str">
            <v>2CDS271001R0447</v>
          </cell>
          <cell r="B13722" t="str">
            <v>ABB</v>
          </cell>
          <cell r="C13722" t="str">
            <v>MCB</v>
          </cell>
          <cell r="D13722" t="str">
            <v>MCB,1P,13AT/63AF,S201 M-K13</v>
          </cell>
          <cell r="E13722">
            <v>169.58519999999999</v>
          </cell>
          <cell r="F13722" t="str">
            <v>Public Apr 25</v>
          </cell>
        </row>
        <row r="13723">
          <cell r="A13723" t="str">
            <v>2CDS271001R0467</v>
          </cell>
          <cell r="B13723" t="str">
            <v>ABB</v>
          </cell>
          <cell r="C13723" t="str">
            <v>MCB</v>
          </cell>
          <cell r="D13723" t="str">
            <v>MCB,1P,16AT/63AF,S201M-K 16  </v>
          </cell>
          <cell r="E13723">
            <v>150.858</v>
          </cell>
          <cell r="F13723" t="str">
            <v>Public Apr 25</v>
          </cell>
        </row>
        <row r="13724">
          <cell r="A13724" t="str">
            <v>2CDS271001R0487</v>
          </cell>
          <cell r="B13724" t="str">
            <v>ABB</v>
          </cell>
          <cell r="C13724" t="str">
            <v>MCB</v>
          </cell>
          <cell r="D13724" t="str">
            <v>MCB,1P,20AT/63AF,S201M-K 20  </v>
          </cell>
          <cell r="E13724">
            <v>165.42360000000002</v>
          </cell>
          <cell r="F13724" t="str">
            <v>Public Apr 25</v>
          </cell>
        </row>
        <row r="13725">
          <cell r="A13725" t="str">
            <v>2CDS271001R0501</v>
          </cell>
          <cell r="B13725" t="str">
            <v>ABB</v>
          </cell>
          <cell r="C13725" t="str">
            <v>MCB</v>
          </cell>
          <cell r="D13725" t="str">
            <v>MCB,1P,50AT/63AF,S201M-D 50  </v>
          </cell>
          <cell r="E13725">
            <v>215.36280000000002</v>
          </cell>
          <cell r="F13725" t="str">
            <v>Public Apr 25</v>
          </cell>
        </row>
        <row r="13726">
          <cell r="A13726" t="str">
            <v>2CDS271001R0504</v>
          </cell>
          <cell r="B13726" t="str">
            <v>ABB</v>
          </cell>
          <cell r="C13726" t="str">
            <v>MCB</v>
          </cell>
          <cell r="D13726" t="str">
            <v>MCB,1P,50AT/63AF,S201M-C 50  </v>
          </cell>
          <cell r="E13726">
            <v>153.97920000000002</v>
          </cell>
          <cell r="F13726" t="str">
            <v>Public Apr 25</v>
          </cell>
        </row>
        <row r="13727">
          <cell r="A13727" t="str">
            <v>2CDS271001R0505</v>
          </cell>
          <cell r="B13727" t="str">
            <v>ABB</v>
          </cell>
          <cell r="C13727" t="str">
            <v>MCB</v>
          </cell>
          <cell r="D13727" t="str">
            <v>MCB,1P,50AT/63AF,S201M-B 50  </v>
          </cell>
          <cell r="E13727">
            <v>114.444</v>
          </cell>
          <cell r="F13727" t="str">
            <v>Public Apr 25</v>
          </cell>
        </row>
        <row r="13728">
          <cell r="A13728" t="str">
            <v>2CDS271001R0517</v>
          </cell>
          <cell r="B13728" t="str">
            <v>ABB</v>
          </cell>
          <cell r="C13728" t="str">
            <v>MCB</v>
          </cell>
          <cell r="D13728" t="str">
            <v>MCB,1P,25AT/63AF,S201M-K 25  </v>
          </cell>
          <cell r="E13728">
            <v>172.7064</v>
          </cell>
          <cell r="F13728" t="str">
            <v>Public Apr 25</v>
          </cell>
        </row>
        <row r="13729">
          <cell r="A13729" t="str">
            <v>2CDS271001R0537</v>
          </cell>
          <cell r="B13729" t="str">
            <v>ABB</v>
          </cell>
          <cell r="C13729" t="str">
            <v>MCB</v>
          </cell>
          <cell r="D13729" t="str">
            <v>MCB,1P,32AT/63AF,S201M-K 32</v>
          </cell>
          <cell r="E13729">
            <v>181.02959999999999</v>
          </cell>
          <cell r="F13729" t="str">
            <v>Public Apr 25</v>
          </cell>
        </row>
        <row r="13730">
          <cell r="A13730" t="str">
            <v>2CDS271001R0557</v>
          </cell>
          <cell r="B13730" t="str">
            <v>ABB</v>
          </cell>
          <cell r="C13730" t="str">
            <v>MCB</v>
          </cell>
          <cell r="D13730" t="str">
            <v>MCB,1P,40AT/63AF,S201M-K 40  </v>
          </cell>
          <cell r="E13730">
            <v>187.27199999999999</v>
          </cell>
          <cell r="F13730" t="str">
            <v>Public Apr 25</v>
          </cell>
        </row>
        <row r="13731">
          <cell r="A13731" t="str">
            <v>2CDS271001R0577</v>
          </cell>
          <cell r="B13731" t="str">
            <v>ABB</v>
          </cell>
          <cell r="C13731" t="str">
            <v>MCB</v>
          </cell>
          <cell r="D13731" t="str">
            <v>MCB,1P,50AT/63AF,S201M-K 50  </v>
          </cell>
          <cell r="E13731">
            <v>215.36280000000002</v>
          </cell>
          <cell r="F13731" t="str">
            <v>Public Apr 25</v>
          </cell>
        </row>
        <row r="13732">
          <cell r="A13732" t="str">
            <v>2CDS271001R0607</v>
          </cell>
          <cell r="B13732" t="str">
            <v>ABB</v>
          </cell>
          <cell r="C13732" t="str">
            <v>MCB</v>
          </cell>
          <cell r="D13732" t="str">
            <v>MCB,1P,63AT/63AF,S201M-K 63  </v>
          </cell>
          <cell r="E13732">
            <v>244.49400000000003</v>
          </cell>
          <cell r="F13732" t="str">
            <v>Public Apr 25</v>
          </cell>
        </row>
        <row r="13733">
          <cell r="A13733" t="str">
            <v>2CDS271001R0631</v>
          </cell>
          <cell r="B13733" t="str">
            <v>ABB</v>
          </cell>
          <cell r="C13733" t="str">
            <v>MCB</v>
          </cell>
          <cell r="D13733" t="str">
            <v>MCB,1P,63AT/63AF,S201M-D 63  </v>
          </cell>
          <cell r="E13733">
            <v>244.49400000000003</v>
          </cell>
          <cell r="F13733" t="str">
            <v>Public Apr 25</v>
          </cell>
        </row>
        <row r="13734">
          <cell r="A13734" t="str">
            <v>2CDS271001R0634</v>
          </cell>
          <cell r="B13734" t="str">
            <v>ABB</v>
          </cell>
          <cell r="C13734" t="str">
            <v>MCB</v>
          </cell>
          <cell r="D13734" t="str">
            <v>MCB,1P,63AT/63AF,S201M-C 63  </v>
          </cell>
          <cell r="E13734">
            <v>173.74680000000001</v>
          </cell>
          <cell r="F13734" t="str">
            <v>Public Apr 25</v>
          </cell>
        </row>
        <row r="13735">
          <cell r="A13735" t="str">
            <v>2CDS271001R0635</v>
          </cell>
          <cell r="B13735" t="str">
            <v>ABB</v>
          </cell>
          <cell r="C13735" t="str">
            <v>MCB</v>
          </cell>
          <cell r="D13735" t="str">
            <v>MCB,1P,63AT/63AF,S201M-B 63  </v>
          </cell>
          <cell r="E13735">
            <v>130.05000000000001</v>
          </cell>
          <cell r="F13735" t="str">
            <v>Public Apr 25</v>
          </cell>
        </row>
        <row r="13736">
          <cell r="A13736" t="str">
            <v>2CDS271001R0971</v>
          </cell>
          <cell r="B13736" t="str">
            <v>ABB</v>
          </cell>
          <cell r="C13736" t="str">
            <v>MCB</v>
          </cell>
          <cell r="D13736" t="str">
            <v>MCB,1P,1.6AT/63AF,S201M-D 1,6  </v>
          </cell>
          <cell r="E13736">
            <v>172.7064</v>
          </cell>
          <cell r="F13736" t="str">
            <v>Public Apr 25</v>
          </cell>
        </row>
        <row r="13737">
          <cell r="A13737" t="str">
            <v>2CDS271001R0974</v>
          </cell>
          <cell r="B13737" t="str">
            <v>ABB</v>
          </cell>
          <cell r="C13737" t="str">
            <v>MCB</v>
          </cell>
          <cell r="D13737" t="str">
            <v>MCB,1P,1.6AT/63AF,S201M-C 1,6  </v>
          </cell>
          <cell r="E13737">
            <v>97.797600000000003</v>
          </cell>
          <cell r="F13737" t="str">
            <v>Public Apr 25</v>
          </cell>
        </row>
        <row r="13738">
          <cell r="A13738" t="str">
            <v>2CDS271001R0981</v>
          </cell>
          <cell r="B13738" t="str">
            <v>ABB</v>
          </cell>
          <cell r="C13738" t="str">
            <v>MCB</v>
          </cell>
          <cell r="D13738" t="str">
            <v>MCB,1P,0.5AT/63AF,S201M-D 0,5  </v>
          </cell>
          <cell r="E13738">
            <v>172.7064</v>
          </cell>
          <cell r="F13738" t="str">
            <v>Public Apr 25</v>
          </cell>
        </row>
        <row r="13739">
          <cell r="A13739" t="str">
            <v>2CDS271001R0984</v>
          </cell>
          <cell r="B13739" t="str">
            <v>ABB</v>
          </cell>
          <cell r="C13739" t="str">
            <v>MCB</v>
          </cell>
          <cell r="D13739" t="str">
            <v>MCB,1P,0.5AT/63AF,S201M-C 0,5  </v>
          </cell>
          <cell r="E13739">
            <v>97.797600000000003</v>
          </cell>
          <cell r="F13739" t="str">
            <v>Public Apr 25</v>
          </cell>
        </row>
        <row r="13740">
          <cell r="A13740" t="str">
            <v>2CDS271103R0011</v>
          </cell>
          <cell r="B13740" t="str">
            <v>ABB</v>
          </cell>
          <cell r="C13740" t="str">
            <v>MCB</v>
          </cell>
          <cell r="D13740" t="str">
            <v>MCB,1P,1AT/63AF,N- DISCONECT,201M-D 1 NA  </v>
          </cell>
          <cell r="E13740">
            <v>316.28159999999997</v>
          </cell>
          <cell r="F13740" t="str">
            <v>Public Apr 25</v>
          </cell>
        </row>
        <row r="13741">
          <cell r="A13741" t="str">
            <v>2CDS271103R0014</v>
          </cell>
          <cell r="B13741" t="str">
            <v>ABB</v>
          </cell>
          <cell r="C13741" t="str">
            <v>MCB</v>
          </cell>
          <cell r="D13741" t="str">
            <v>MCB,1P,1AT/63AF,N- DISCONECT,201M-C 1 NA  </v>
          </cell>
          <cell r="E13741">
            <v>198.71639999999999</v>
          </cell>
          <cell r="F13741" t="str">
            <v>Public Apr 25</v>
          </cell>
        </row>
        <row r="13742">
          <cell r="A13742" t="str">
            <v>2CDS271103R0021</v>
          </cell>
          <cell r="B13742" t="str">
            <v>ABB</v>
          </cell>
          <cell r="C13742" t="str">
            <v>MCB</v>
          </cell>
          <cell r="D13742" t="str">
            <v>MCB,1P,2AT/63AF,N- DISCONECT,201M-D 2 NA  </v>
          </cell>
          <cell r="E13742">
            <v>316.28159999999997</v>
          </cell>
          <cell r="F13742" t="str">
            <v>Public Apr 25</v>
          </cell>
        </row>
        <row r="13743">
          <cell r="A13743" t="str">
            <v>2CDS271103R0024</v>
          </cell>
          <cell r="B13743" t="str">
            <v>ABB</v>
          </cell>
          <cell r="C13743" t="str">
            <v>MCB</v>
          </cell>
          <cell r="D13743" t="str">
            <v>MCB,1P,2AT/63AF,N- DISCONECT,201M-C 2 NA  </v>
          </cell>
          <cell r="E13743">
            <v>248.65559999999999</v>
          </cell>
          <cell r="F13743" t="str">
            <v>Public Apr 25</v>
          </cell>
        </row>
        <row r="13744">
          <cell r="A13744" t="str">
            <v>2CDS271103R0031</v>
          </cell>
          <cell r="B13744" t="str">
            <v>ABB</v>
          </cell>
          <cell r="C13744" t="str">
            <v>MCB</v>
          </cell>
          <cell r="D13744" t="str">
            <v>MCB,1P,3AT/63AF,N- DISCONECT,201M-D 3 NA  </v>
          </cell>
          <cell r="E13744">
            <v>316.28159999999997</v>
          </cell>
          <cell r="F13744" t="str">
            <v>Public Apr 25</v>
          </cell>
        </row>
        <row r="13745">
          <cell r="A13745" t="str">
            <v>2CDS271103R0034</v>
          </cell>
          <cell r="B13745" t="str">
            <v>ABB</v>
          </cell>
          <cell r="C13745" t="str">
            <v>MCB</v>
          </cell>
          <cell r="D13745" t="str">
            <v>MCB,1P,3AT/63AF,N- DISCONECT,201M-C 3 NA  </v>
          </cell>
          <cell r="E13745">
            <v>198.71639999999999</v>
          </cell>
          <cell r="F13745" t="str">
            <v>Public Apr 25</v>
          </cell>
        </row>
        <row r="13746">
          <cell r="A13746" t="str">
            <v>2CDS271103R0041</v>
          </cell>
          <cell r="B13746" t="str">
            <v>ABB</v>
          </cell>
          <cell r="C13746" t="str">
            <v>MCB</v>
          </cell>
          <cell r="D13746" t="str">
            <v>MCB,1P,4AT/63AF,N- DISCONECT,201M-D 4 NA  </v>
          </cell>
          <cell r="E13746">
            <v>316.28159999999997</v>
          </cell>
          <cell r="F13746" t="str">
            <v>Public Apr 25</v>
          </cell>
        </row>
        <row r="13747">
          <cell r="A13747" t="str">
            <v>2CDS271103R0044</v>
          </cell>
          <cell r="B13747" t="str">
            <v>ABB</v>
          </cell>
          <cell r="C13747" t="str">
            <v>MCB</v>
          </cell>
          <cell r="D13747" t="str">
            <v>MCB,1P,4AT/63AF,N- DISCONECT,201M-C 4 NA  </v>
          </cell>
          <cell r="E13747">
            <v>242.41319999999999</v>
          </cell>
          <cell r="F13747" t="str">
            <v>Public Apr 25</v>
          </cell>
        </row>
        <row r="13748">
          <cell r="A13748" t="str">
            <v>2CDS271103R0061</v>
          </cell>
          <cell r="B13748" t="str">
            <v>ABB</v>
          </cell>
          <cell r="C13748" t="str">
            <v>MCB</v>
          </cell>
          <cell r="D13748" t="str">
            <v>MCB,1P,6AT/63AF,N- DISCONECT,201M-D 6 NA  </v>
          </cell>
          <cell r="E13748">
            <v>316.28159999999997</v>
          </cell>
          <cell r="F13748" t="str">
            <v>Public Apr 25</v>
          </cell>
        </row>
        <row r="13749">
          <cell r="A13749" t="str">
            <v>2CDS271103R0064</v>
          </cell>
          <cell r="B13749" t="str">
            <v>ABB</v>
          </cell>
          <cell r="C13749" t="str">
            <v>MCB</v>
          </cell>
          <cell r="D13749" t="str">
            <v>MCB,1P,6AT/63AF,N- DISCONECT,201M-C 6 NA  </v>
          </cell>
          <cell r="E13749">
            <v>242.41319999999999</v>
          </cell>
          <cell r="F13749" t="str">
            <v>Public Apr 25</v>
          </cell>
        </row>
        <row r="13750">
          <cell r="A13750" t="str">
            <v>2CDS271103R0065</v>
          </cell>
          <cell r="B13750" t="str">
            <v>ABB</v>
          </cell>
          <cell r="C13750" t="str">
            <v>MCB</v>
          </cell>
          <cell r="D13750" t="str">
            <v>MCB,1P,6AT/63AF,N- DISCONECT,201M-B 6 NA  </v>
          </cell>
          <cell r="E13750">
            <v>172.7064</v>
          </cell>
          <cell r="F13750" t="str">
            <v>Public Apr 25</v>
          </cell>
        </row>
        <row r="13751">
          <cell r="A13751" t="str">
            <v>2CDS271103R0081</v>
          </cell>
          <cell r="B13751" t="str">
            <v>ABB</v>
          </cell>
          <cell r="C13751" t="str">
            <v>MCB</v>
          </cell>
          <cell r="D13751" t="str">
            <v>MCB,1P,8AT/63AF,N- DISCONECT,201M-D 8 NA  </v>
          </cell>
          <cell r="E13751">
            <v>316.28159999999997</v>
          </cell>
          <cell r="F13751" t="str">
            <v>Public Apr 25</v>
          </cell>
        </row>
        <row r="13752">
          <cell r="A13752" t="str">
            <v>2CDS271103R0084</v>
          </cell>
          <cell r="B13752" t="str">
            <v>ABB</v>
          </cell>
          <cell r="C13752" t="str">
            <v>MCB</v>
          </cell>
          <cell r="D13752" t="str">
            <v>MCB,1P,8AT/63AF,N- DISCONECT,201M-C 8 NA  </v>
          </cell>
          <cell r="E13752">
            <v>198.71639999999999</v>
          </cell>
          <cell r="F13752" t="str">
            <v>Public Apr 25</v>
          </cell>
        </row>
        <row r="13753">
          <cell r="A13753" t="str">
            <v>2CDS271103R0101</v>
          </cell>
          <cell r="B13753" t="str">
            <v>ABB</v>
          </cell>
          <cell r="C13753" t="str">
            <v>MCB</v>
          </cell>
          <cell r="D13753" t="str">
            <v>MCB,1P,10AT/63AF,N- DISCONECT,201M-D 10 NA  </v>
          </cell>
          <cell r="E13753">
            <v>263.22120000000001</v>
          </cell>
          <cell r="F13753" t="str">
            <v>Public Apr 25</v>
          </cell>
        </row>
        <row r="13754">
          <cell r="A13754" t="str">
            <v>2CDS271103R0104</v>
          </cell>
          <cell r="B13754" t="str">
            <v>ABB</v>
          </cell>
          <cell r="C13754" t="str">
            <v>MCB</v>
          </cell>
          <cell r="D13754" t="str">
            <v>MCB,1P,10AT/63AF,N- DISCONECT,201M-C 10 NA  </v>
          </cell>
          <cell r="E13754">
            <v>181.02959999999999</v>
          </cell>
          <cell r="F13754" t="str">
            <v>Public Apr 25</v>
          </cell>
        </row>
        <row r="13755">
          <cell r="A13755" t="str">
            <v>2CDS271103R0105</v>
          </cell>
          <cell r="B13755" t="str">
            <v>ABB</v>
          </cell>
          <cell r="C13755" t="str">
            <v>MCB</v>
          </cell>
          <cell r="D13755" t="str">
            <v>MCB,1P,10AT/63AF,N- DISCONECT,201M-B 10 NA  </v>
          </cell>
          <cell r="E13755">
            <v>142.53480000000002</v>
          </cell>
          <cell r="F13755" t="str">
            <v>Public Apr 25</v>
          </cell>
        </row>
        <row r="13756">
          <cell r="A13756" t="str">
            <v>2CDS271103R0131</v>
          </cell>
          <cell r="B13756" t="str">
            <v>ABB</v>
          </cell>
          <cell r="C13756" t="str">
            <v>MCB</v>
          </cell>
          <cell r="D13756" t="str">
            <v>MCB,1P,13AT/63AF,N- DISCONECT,201M-D13NA</v>
          </cell>
          <cell r="E13756">
            <v>263.22120000000001</v>
          </cell>
          <cell r="F13756" t="str">
            <v>Public Apr 25</v>
          </cell>
        </row>
        <row r="13757">
          <cell r="A13757" t="str">
            <v>2CDS271103R0134</v>
          </cell>
          <cell r="B13757" t="str">
            <v>ABB</v>
          </cell>
          <cell r="C13757" t="str">
            <v>MCB</v>
          </cell>
          <cell r="D13757" t="str">
            <v>MCB,1P,13AT/63AF,N- DISCONECT,201M-C 13 NA  </v>
          </cell>
          <cell r="E13757">
            <v>165.42360000000002</v>
          </cell>
          <cell r="F13757" t="str">
            <v>Public Apr 25</v>
          </cell>
        </row>
        <row r="13758">
          <cell r="A13758" t="str">
            <v>2CDS271103R0135</v>
          </cell>
          <cell r="B13758" t="str">
            <v>ABB</v>
          </cell>
          <cell r="C13758" t="str">
            <v>MCB</v>
          </cell>
          <cell r="D13758" t="str">
            <v>MCB,1P,13AT/63AF,N- DISCONECT,201M-B 13 NA  </v>
          </cell>
          <cell r="E13758">
            <v>142.53480000000002</v>
          </cell>
          <cell r="F13758" t="str">
            <v>Public Apr 25</v>
          </cell>
        </row>
        <row r="13759">
          <cell r="A13759" t="str">
            <v>2CDS271103R0157</v>
          </cell>
          <cell r="B13759" t="str">
            <v>ABB</v>
          </cell>
          <cell r="C13759" t="str">
            <v>MCB</v>
          </cell>
          <cell r="D13759" t="str">
            <v>MCB,1P,0.5AT/63AF,N- DISCONECT,201M-K 0,5 NA   </v>
          </cell>
          <cell r="E13759">
            <v>316.28159999999997</v>
          </cell>
          <cell r="F13759" t="str">
            <v>Public Apr 25</v>
          </cell>
        </row>
        <row r="13760">
          <cell r="A13760" t="str">
            <v>2CDS271103R0161</v>
          </cell>
          <cell r="B13760" t="str">
            <v>ABB</v>
          </cell>
          <cell r="C13760" t="str">
            <v>MCB</v>
          </cell>
          <cell r="D13760" t="str">
            <v>MCB,1P,16AT/63AF,N- DISCONECT,201M-D 16 NA  </v>
          </cell>
          <cell r="E13760">
            <v>263.22120000000001</v>
          </cell>
          <cell r="F13760" t="str">
            <v>Public Apr 25</v>
          </cell>
        </row>
        <row r="13761">
          <cell r="A13761" t="str">
            <v>2CDS271103R0164</v>
          </cell>
          <cell r="B13761" t="str">
            <v>ABB</v>
          </cell>
          <cell r="C13761" t="str">
            <v>MCB</v>
          </cell>
          <cell r="D13761" t="str">
            <v>MCB,1P,16AT/63AF,N- DISCONECT,201M-C 16 NA  </v>
          </cell>
          <cell r="E13761">
            <v>165.42360000000002</v>
          </cell>
          <cell r="F13761" t="str">
            <v>Public Apr 25</v>
          </cell>
        </row>
        <row r="13762">
          <cell r="A13762" t="str">
            <v>2CDS271103R0165</v>
          </cell>
          <cell r="B13762" t="str">
            <v>ABB</v>
          </cell>
          <cell r="C13762" t="str">
            <v>MCB</v>
          </cell>
          <cell r="D13762" t="str">
            <v>MCB,1P,16AT/63AF,N- DISCONECT,201M-B 16 NA  </v>
          </cell>
          <cell r="E13762">
            <v>174.78720000000001</v>
          </cell>
          <cell r="F13762" t="str">
            <v>Public Apr 25</v>
          </cell>
        </row>
        <row r="13763">
          <cell r="A13763" t="str">
            <v>2CDS271103R0201</v>
          </cell>
          <cell r="B13763" t="str">
            <v>ABB</v>
          </cell>
          <cell r="C13763" t="str">
            <v>MCB</v>
          </cell>
          <cell r="D13763" t="str">
            <v>MCB,1P,20AT/63AF,N- DISCONECT,201M-D 20 NA  </v>
          </cell>
          <cell r="E13763">
            <v>302.75639999999999</v>
          </cell>
          <cell r="F13763" t="str">
            <v>Public Apr 25</v>
          </cell>
        </row>
        <row r="13764">
          <cell r="A13764" t="str">
            <v>2CDS271103R0204</v>
          </cell>
          <cell r="B13764" t="str">
            <v>ABB</v>
          </cell>
          <cell r="C13764" t="str">
            <v>MCB</v>
          </cell>
          <cell r="D13764" t="str">
            <v>MCB,1P,20AT/63AF,N- DISCONECT,201M-C 20 NA  </v>
          </cell>
          <cell r="E13764">
            <v>209.12040000000002</v>
          </cell>
          <cell r="F13764" t="str">
            <v>Public Apr 25</v>
          </cell>
        </row>
        <row r="13765">
          <cell r="A13765" t="str">
            <v>2CDS271103R0205</v>
          </cell>
          <cell r="B13765" t="str">
            <v>ABB</v>
          </cell>
          <cell r="C13765" t="str">
            <v>MCB</v>
          </cell>
          <cell r="D13765" t="str">
            <v>MCB,1P,20AT/63AF,N- DISCONECT,201M-B 20 NA  </v>
          </cell>
          <cell r="E13765">
            <v>164.38319999999999</v>
          </cell>
          <cell r="F13765" t="str">
            <v>Public Apr 25</v>
          </cell>
        </row>
        <row r="13766">
          <cell r="A13766" t="str">
            <v>2CDS271103R0217</v>
          </cell>
          <cell r="B13766" t="str">
            <v>ABB</v>
          </cell>
          <cell r="C13766" t="str">
            <v>MCB</v>
          </cell>
          <cell r="D13766" t="str">
            <v>MCB,1P,1AT/63AF,N- DISCONECT,201M-K 1 NA  </v>
          </cell>
          <cell r="E13766">
            <v>316.28159999999997</v>
          </cell>
          <cell r="F13766" t="str">
            <v>Public Apr 25</v>
          </cell>
        </row>
        <row r="13767">
          <cell r="A13767" t="str">
            <v>2CDS271103R0251</v>
          </cell>
          <cell r="B13767" t="str">
            <v>ABB</v>
          </cell>
          <cell r="C13767" t="str">
            <v>MCB</v>
          </cell>
          <cell r="D13767" t="str">
            <v>MCB,1P,25AT/63AF,N- DISCONECT,201M-D 25 NA  </v>
          </cell>
          <cell r="E13767">
            <v>316.28159999999997</v>
          </cell>
          <cell r="F13767" t="str">
            <v>Public Apr 25</v>
          </cell>
        </row>
        <row r="13768">
          <cell r="A13768" t="str">
            <v>2CDS271103R0254</v>
          </cell>
          <cell r="B13768" t="str">
            <v>ABB</v>
          </cell>
          <cell r="C13768" t="str">
            <v>MCB</v>
          </cell>
          <cell r="D13768" t="str">
            <v>MCB,1P,25AT/63AF,N- DISCONECT,201M-C 25 NA  </v>
          </cell>
          <cell r="E13768">
            <v>198.71639999999999</v>
          </cell>
          <cell r="F13768" t="str">
            <v>Public Apr 25</v>
          </cell>
        </row>
        <row r="13769">
          <cell r="A13769" t="str">
            <v>2CDS271103R0255</v>
          </cell>
          <cell r="B13769" t="str">
            <v>ABB</v>
          </cell>
          <cell r="C13769" t="str">
            <v>MCB</v>
          </cell>
          <cell r="D13769" t="str">
            <v>MCB,1P,25AT/63AF,N- DISCONECT,201M-B 25 NA  </v>
          </cell>
          <cell r="E13769">
            <v>210.16079999999999</v>
          </cell>
          <cell r="F13769" t="str">
            <v>Public Apr 25</v>
          </cell>
        </row>
        <row r="13770">
          <cell r="A13770" t="str">
            <v>2CDS271103R0257</v>
          </cell>
          <cell r="B13770" t="str">
            <v>ABB</v>
          </cell>
          <cell r="C13770" t="str">
            <v>MCB</v>
          </cell>
          <cell r="D13770" t="str">
            <v>MCB,1P,1.6AT/63AF,N- DISCONECT,201M-K 1,6 NA   </v>
          </cell>
          <cell r="E13770">
            <v>316.28159999999997</v>
          </cell>
          <cell r="F13770" t="str">
            <v>Public Apr 25</v>
          </cell>
        </row>
        <row r="13771">
          <cell r="A13771" t="str">
            <v>2CDS271103R0277</v>
          </cell>
          <cell r="B13771" t="str">
            <v>ABB</v>
          </cell>
          <cell r="C13771" t="str">
            <v>MCB</v>
          </cell>
          <cell r="D13771" t="str">
            <v>MCB,1P,2AT/63AF,N- DISCONECT,201M-K 2 NA  </v>
          </cell>
          <cell r="E13771">
            <v>316.28159999999997</v>
          </cell>
          <cell r="F13771" t="str">
            <v>Public Apr 25</v>
          </cell>
        </row>
        <row r="13772">
          <cell r="A13772" t="str">
            <v>2CDS271103R0317</v>
          </cell>
          <cell r="B13772" t="str">
            <v>ABB</v>
          </cell>
          <cell r="C13772" t="str">
            <v>MCB</v>
          </cell>
          <cell r="D13772" t="str">
            <v>MCB,1P,3AT/63AF,N- DISCONECT,201M-K 3 NA  </v>
          </cell>
          <cell r="E13772">
            <v>316.28159999999997</v>
          </cell>
          <cell r="F13772" t="str">
            <v>Public Apr 25</v>
          </cell>
        </row>
        <row r="13773">
          <cell r="A13773" t="str">
            <v>2CDS271103R0321</v>
          </cell>
          <cell r="B13773" t="str">
            <v>ABB</v>
          </cell>
          <cell r="C13773" t="str">
            <v>MCB</v>
          </cell>
          <cell r="D13773" t="str">
            <v>MCB,1P,32AT/63AF,N- DISCONECT,201M-D 32 NA  </v>
          </cell>
          <cell r="E13773">
            <v>328.76639999999998</v>
          </cell>
          <cell r="F13773" t="str">
            <v>Public Apr 25</v>
          </cell>
        </row>
        <row r="13774">
          <cell r="A13774" t="str">
            <v>2CDS271103R0324</v>
          </cell>
          <cell r="B13774" t="str">
            <v>ABB</v>
          </cell>
          <cell r="C13774" t="str">
            <v>MCB</v>
          </cell>
          <cell r="D13774" t="str">
            <v>MCB,1P,32AT/63AF,N- DISCONECT,201M-C 32 NA  </v>
          </cell>
          <cell r="E13774">
            <v>226.80720000000002</v>
          </cell>
          <cell r="F13774" t="str">
            <v>Public Apr 25</v>
          </cell>
        </row>
        <row r="13775">
          <cell r="A13775" t="str">
            <v>2CDS271103R0325</v>
          </cell>
          <cell r="B13775" t="str">
            <v>ABB</v>
          </cell>
          <cell r="C13775" t="str">
            <v>MCB</v>
          </cell>
          <cell r="D13775" t="str">
            <v>MCB,1P,32AT/63AF,N- DISCONECT,201M-B 32 NA  </v>
          </cell>
          <cell r="E13775">
            <v>178.94880000000001</v>
          </cell>
          <cell r="F13775" t="str">
            <v>Public Apr 25</v>
          </cell>
        </row>
        <row r="13776">
          <cell r="A13776" t="str">
            <v>2CDS271103R0337</v>
          </cell>
          <cell r="B13776" t="str">
            <v>ABB</v>
          </cell>
          <cell r="C13776" t="str">
            <v>MCB</v>
          </cell>
          <cell r="D13776" t="str">
            <v>MCB,1P,4AT/63AF,N- DISCONECT,201M-K 4 NA  </v>
          </cell>
          <cell r="E13776">
            <v>316.28159999999997</v>
          </cell>
          <cell r="F13776" t="str">
            <v>Public Apr 25</v>
          </cell>
        </row>
        <row r="13777">
          <cell r="A13777" t="str">
            <v>2CDS271103R0377</v>
          </cell>
          <cell r="B13777" t="str">
            <v>ABB</v>
          </cell>
          <cell r="C13777" t="str">
            <v>MCB</v>
          </cell>
          <cell r="D13777" t="str">
            <v>MCB,1P,6AT/63AF,N- DISCONECT,201M-K 6 NA  </v>
          </cell>
          <cell r="E13777">
            <v>316.28159999999997</v>
          </cell>
          <cell r="F13777" t="str">
            <v>Public Apr 25</v>
          </cell>
        </row>
        <row r="13778">
          <cell r="A13778" t="str">
            <v>2CDS271103R0401</v>
          </cell>
          <cell r="B13778" t="str">
            <v>ABB</v>
          </cell>
          <cell r="C13778" t="str">
            <v>MCB</v>
          </cell>
          <cell r="D13778" t="str">
            <v>MCB,1P,40AT/63AF,N- DISCONECT,201M-D 40 NA  </v>
          </cell>
          <cell r="E13778">
            <v>342.29160000000002</v>
          </cell>
          <cell r="F13778" t="str">
            <v>Public Apr 25</v>
          </cell>
        </row>
        <row r="13779">
          <cell r="A13779" t="str">
            <v>2CDS271103R0404</v>
          </cell>
          <cell r="B13779" t="str">
            <v>ABB</v>
          </cell>
          <cell r="C13779" t="str">
            <v>MCB</v>
          </cell>
          <cell r="D13779" t="str">
            <v>MCB,1P,40AT/63AF,N- DISCONECT,201M-C 40 NA  </v>
          </cell>
          <cell r="E13779">
            <v>215.36280000000002</v>
          </cell>
          <cell r="F13779" t="str">
            <v>Public Apr 25</v>
          </cell>
        </row>
        <row r="13780">
          <cell r="A13780" t="str">
            <v>2CDS271103R0405</v>
          </cell>
          <cell r="B13780" t="str">
            <v>ABB</v>
          </cell>
          <cell r="C13780" t="str">
            <v>MCB</v>
          </cell>
          <cell r="D13780" t="str">
            <v>MCB,1P,40AT/63AF,N- DISCONECT,201M-B 40 NA  </v>
          </cell>
          <cell r="E13780">
            <v>195.59520000000001</v>
          </cell>
          <cell r="F13780" t="str">
            <v>Public Apr 25</v>
          </cell>
        </row>
        <row r="13781">
          <cell r="A13781" t="str">
            <v>2CDS271103R0407</v>
          </cell>
          <cell r="B13781" t="str">
            <v>ABB</v>
          </cell>
          <cell r="C13781" t="str">
            <v>MCB</v>
          </cell>
          <cell r="D13781" t="str">
            <v>MCB,1P,8AT/63AF,N- DISCONECT,201M-K 8 NA  </v>
          </cell>
          <cell r="E13781">
            <v>316.28159999999997</v>
          </cell>
          <cell r="F13781" t="str">
            <v>Public Apr 25</v>
          </cell>
        </row>
        <row r="13782">
          <cell r="A13782" t="str">
            <v>2CDS271103R0427</v>
          </cell>
          <cell r="B13782" t="str">
            <v>ABB</v>
          </cell>
          <cell r="C13782" t="str">
            <v>MCB</v>
          </cell>
          <cell r="D13782" t="str">
            <v>MCB,1P,10AT/63AF,N- DISCONECT,201M-K 10 NA  </v>
          </cell>
          <cell r="E13782">
            <v>263.22120000000001</v>
          </cell>
          <cell r="F13782" t="str">
            <v>Public Apr 25</v>
          </cell>
        </row>
        <row r="13783">
          <cell r="A13783" t="str">
            <v>2CDS271103R0447</v>
          </cell>
          <cell r="B13783" t="str">
            <v>ABB</v>
          </cell>
          <cell r="C13783" t="str">
            <v>MCB</v>
          </cell>
          <cell r="D13783" t="str">
            <v>MCB,1P,13AT/63AF,N- DISCONECT,201 M-K13  + NA</v>
          </cell>
          <cell r="E13783">
            <v>308.99880000000002</v>
          </cell>
          <cell r="F13783" t="str">
            <v>Public Apr 25</v>
          </cell>
        </row>
        <row r="13784">
          <cell r="A13784" t="str">
            <v>2CDS271103R0467</v>
          </cell>
          <cell r="B13784" t="str">
            <v>ABB</v>
          </cell>
          <cell r="C13784" t="str">
            <v>MCB</v>
          </cell>
          <cell r="D13784" t="str">
            <v>MCB,1P,16AT/63AF,N- DISCONECT,201M-K 16 NA  </v>
          </cell>
          <cell r="E13784">
            <v>275.70600000000002</v>
          </cell>
          <cell r="F13784" t="str">
            <v>Public Apr 25</v>
          </cell>
        </row>
        <row r="13785">
          <cell r="A13785" t="str">
            <v>2CDS271103R0487</v>
          </cell>
          <cell r="B13785" t="str">
            <v>ABB</v>
          </cell>
          <cell r="C13785" t="str">
            <v>MCB</v>
          </cell>
          <cell r="D13785" t="str">
            <v>MCB,1P,20AT/63AF,N- DISCONECT,201M-K 20 NA  </v>
          </cell>
          <cell r="E13785">
            <v>302.75639999999999</v>
          </cell>
          <cell r="F13785" t="str">
            <v>Public Apr 25</v>
          </cell>
        </row>
        <row r="13786">
          <cell r="A13786" t="str">
            <v>2CDS271103R0501</v>
          </cell>
          <cell r="B13786" t="str">
            <v>ABB</v>
          </cell>
          <cell r="C13786" t="str">
            <v>MCB</v>
          </cell>
          <cell r="D13786" t="str">
            <v>MCB,1P,50AT/63AF,N- DISCONECT,201M-D50NA</v>
          </cell>
          <cell r="E13786">
            <v>394.3116</v>
          </cell>
          <cell r="F13786" t="str">
            <v>Public Apr 25</v>
          </cell>
        </row>
        <row r="13787">
          <cell r="A13787" t="str">
            <v>2CDS271103R0504</v>
          </cell>
          <cell r="B13787" t="str">
            <v>ABB</v>
          </cell>
          <cell r="C13787" t="str">
            <v>MCB</v>
          </cell>
          <cell r="D13787" t="str">
            <v>MCB,1P,50AT/63AF,N- DISCONECT,201M-C 50 NA  </v>
          </cell>
          <cell r="E13787">
            <v>247.61519999999999</v>
          </cell>
          <cell r="F13787" t="str">
            <v>Public Apr 25</v>
          </cell>
        </row>
        <row r="13788">
          <cell r="A13788" t="str">
            <v>2CDS271103R0505</v>
          </cell>
          <cell r="B13788" t="str">
            <v>ABB</v>
          </cell>
          <cell r="C13788" t="str">
            <v>MCB</v>
          </cell>
          <cell r="D13788" t="str">
            <v>MCB,1P,50AT/63AF,N- DISCONECT,201M-B 50 NA  </v>
          </cell>
          <cell r="E13788">
            <v>214.32240000000002</v>
          </cell>
          <cell r="F13788" t="str">
            <v>Public Apr 25</v>
          </cell>
        </row>
        <row r="13789">
          <cell r="A13789" t="str">
            <v>2CDS271103R0517</v>
          </cell>
          <cell r="B13789" t="str">
            <v>ABB</v>
          </cell>
          <cell r="C13789" t="str">
            <v>MCB</v>
          </cell>
          <cell r="D13789" t="str">
            <v>MCB,1P,25AT/63AF,N- DISCONECT,201M-K 25 NA  </v>
          </cell>
          <cell r="E13789">
            <v>316.28159999999997</v>
          </cell>
          <cell r="F13789" t="str">
            <v>Public Apr 25</v>
          </cell>
        </row>
        <row r="13790">
          <cell r="A13790" t="str">
            <v>2CDS271103R0537</v>
          </cell>
          <cell r="B13790" t="str">
            <v>ABB</v>
          </cell>
          <cell r="C13790" t="str">
            <v>MCB</v>
          </cell>
          <cell r="D13790" t="str">
            <v>MCB,1P,32AT/63AF,N- DISCONECT,201M-K 32 NA  </v>
          </cell>
          <cell r="E13790">
            <v>328.76639999999998</v>
          </cell>
          <cell r="F13790" t="str">
            <v>Public Apr 25</v>
          </cell>
        </row>
        <row r="13791">
          <cell r="A13791" t="str">
            <v>2CDS271103R0557</v>
          </cell>
          <cell r="B13791" t="str">
            <v>ABB</v>
          </cell>
          <cell r="C13791" t="str">
            <v>MCB</v>
          </cell>
          <cell r="D13791" t="str">
            <v>MCB,1P,40AT/63AF,N- DISCONECT,201M-K 40 NA  </v>
          </cell>
          <cell r="E13791">
            <v>342.29160000000002</v>
          </cell>
          <cell r="F13791" t="str">
            <v>Public Apr 25</v>
          </cell>
        </row>
        <row r="13792">
          <cell r="A13792" t="str">
            <v>2CDS271103R0577</v>
          </cell>
          <cell r="B13792" t="str">
            <v>ABB</v>
          </cell>
          <cell r="C13792" t="str">
            <v>MCB</v>
          </cell>
          <cell r="D13792" t="str">
            <v>MCB,1P,50AT/63AF,N- DISCONECT,201M-K 50 NA  </v>
          </cell>
          <cell r="E13792">
            <v>394.3116</v>
          </cell>
          <cell r="F13792" t="str">
            <v>Public Apr 25</v>
          </cell>
        </row>
        <row r="13793">
          <cell r="A13793" t="str">
            <v>2CDS271103R0607</v>
          </cell>
          <cell r="B13793" t="str">
            <v>ABB</v>
          </cell>
          <cell r="C13793" t="str">
            <v>MCB</v>
          </cell>
          <cell r="D13793" t="str">
            <v>MCB,1P,63AT/63AF,N- DISCONECT,201M-K 63 NA  </v>
          </cell>
          <cell r="E13793">
            <v>447.37200000000001</v>
          </cell>
          <cell r="F13793" t="str">
            <v>Public Apr 25</v>
          </cell>
        </row>
        <row r="13794">
          <cell r="A13794" t="str">
            <v>2CDS271103R0631</v>
          </cell>
          <cell r="B13794" t="str">
            <v>ABB</v>
          </cell>
          <cell r="C13794" t="str">
            <v>MCB</v>
          </cell>
          <cell r="D13794" t="str">
            <v>MCB,1P,63AT/63AF,N- DISCONECT,201M-D 63 NA  </v>
          </cell>
          <cell r="E13794">
            <v>447.37200000000001</v>
          </cell>
          <cell r="F13794" t="str">
            <v>Public Apr 25</v>
          </cell>
        </row>
        <row r="13795">
          <cell r="A13795" t="str">
            <v>2CDS271103R0634</v>
          </cell>
          <cell r="B13795" t="str">
            <v>ABB</v>
          </cell>
          <cell r="C13795" t="str">
            <v>MCB</v>
          </cell>
          <cell r="D13795" t="str">
            <v>MCB,1P,63AT/63AF,N- DISCONECT,201M-C 63 NA  </v>
          </cell>
          <cell r="E13795">
            <v>280.90799999999996</v>
          </cell>
          <cell r="F13795" t="str">
            <v>Public Apr 25</v>
          </cell>
        </row>
        <row r="13796">
          <cell r="A13796" t="str">
            <v>2CDS271103R0635</v>
          </cell>
          <cell r="B13796" t="str">
            <v>ABB</v>
          </cell>
          <cell r="C13796" t="str">
            <v>MCB</v>
          </cell>
          <cell r="D13796" t="str">
            <v>MCB,1P,63AT/63AF,N- DISCONECT,201M-B 63 NA  </v>
          </cell>
          <cell r="E13796">
            <v>243.45360000000002</v>
          </cell>
          <cell r="F13796" t="str">
            <v>Public Apr 25</v>
          </cell>
        </row>
        <row r="13797">
          <cell r="A13797" t="str">
            <v>2CDS271103R0971</v>
          </cell>
          <cell r="B13797" t="str">
            <v>ABB</v>
          </cell>
          <cell r="C13797" t="str">
            <v>MCB</v>
          </cell>
          <cell r="D13797" t="str">
            <v>MCB,1P,1.6AT/63AF,N- DISCONECT,201M-D1,6NA</v>
          </cell>
          <cell r="E13797">
            <v>316.28159999999997</v>
          </cell>
          <cell r="F13797" t="str">
            <v>Public Apr 25</v>
          </cell>
        </row>
        <row r="13798">
          <cell r="A13798" t="str">
            <v>2CDS271103R0974</v>
          </cell>
          <cell r="B13798" t="str">
            <v>ABB</v>
          </cell>
          <cell r="C13798" t="str">
            <v>MCB</v>
          </cell>
          <cell r="D13798" t="str">
            <v>MCB,1P,1.6AT/63AF,N- DISCONECT,201M-C 1,6 NA  </v>
          </cell>
          <cell r="E13798">
            <v>198.71639999999999</v>
          </cell>
          <cell r="F13798" t="str">
            <v>Public Apr 25</v>
          </cell>
        </row>
        <row r="13799">
          <cell r="A13799" t="str">
            <v>2CDS271103R0981</v>
          </cell>
          <cell r="B13799" t="str">
            <v>ABB</v>
          </cell>
          <cell r="C13799" t="str">
            <v>MCB</v>
          </cell>
          <cell r="D13799" t="str">
            <v>MCB,1P,0.5AT/63AF,N- DISCONECT,201M-D 0,5 NA   </v>
          </cell>
          <cell r="E13799">
            <v>316.28159999999997</v>
          </cell>
          <cell r="F13799" t="str">
            <v>Public Apr 25</v>
          </cell>
        </row>
        <row r="13800">
          <cell r="A13800" t="str">
            <v>2CDS271103R0984</v>
          </cell>
          <cell r="B13800" t="str">
            <v>ABB</v>
          </cell>
          <cell r="C13800" t="str">
            <v>MCB</v>
          </cell>
          <cell r="D13800" t="str">
            <v>MCB,1P,0.5AT/63AF,N- DISCONECT,201M-C 0,5 NA  </v>
          </cell>
          <cell r="E13800">
            <v>198.71639999999999</v>
          </cell>
          <cell r="F13800" t="str">
            <v>Public Apr 25</v>
          </cell>
        </row>
        <row r="13801">
          <cell r="A13801" t="str">
            <v>2CDS272001R0011</v>
          </cell>
          <cell r="B13801" t="str">
            <v>ABB</v>
          </cell>
          <cell r="C13801" t="str">
            <v>MCB</v>
          </cell>
          <cell r="D13801" t="str">
            <v>MCB,2P,1AT/63AF,S202M-D 1  </v>
          </cell>
          <cell r="E13801">
            <v>395.35200000000003</v>
          </cell>
          <cell r="F13801" t="str">
            <v>Public Apr 25</v>
          </cell>
        </row>
        <row r="13802">
          <cell r="A13802" t="str">
            <v>2CDS272001R0014</v>
          </cell>
          <cell r="B13802" t="str">
            <v>ABB</v>
          </cell>
          <cell r="C13802" t="str">
            <v>MCB</v>
          </cell>
          <cell r="D13802" t="str">
            <v>MCB,2P,1AT/63AF,S202M-C 1  </v>
          </cell>
          <cell r="E13802">
            <v>235.13040000000001</v>
          </cell>
          <cell r="F13802" t="str">
            <v>Public Apr 25</v>
          </cell>
        </row>
        <row r="13803">
          <cell r="A13803" t="str">
            <v>2CDS272001R0021</v>
          </cell>
          <cell r="B13803" t="str">
            <v>ABB</v>
          </cell>
          <cell r="C13803" t="str">
            <v>MCB</v>
          </cell>
          <cell r="D13803" t="str">
            <v>MCB,2P,2AT/63AF,S202M-D 2  </v>
          </cell>
          <cell r="E13803">
            <v>568.05840000000001</v>
          </cell>
          <cell r="F13803" t="str">
            <v>Public Apr 25</v>
          </cell>
        </row>
        <row r="13804">
          <cell r="A13804" t="str">
            <v>2CDS272001R0024</v>
          </cell>
          <cell r="B13804" t="str">
            <v>ABB</v>
          </cell>
          <cell r="C13804" t="str">
            <v>MCB</v>
          </cell>
          <cell r="D13804" t="str">
            <v>MCB,2P,2AT/63AF,S202M-C 2  </v>
          </cell>
          <cell r="E13804">
            <v>235.13040000000001</v>
          </cell>
          <cell r="F13804" t="str">
            <v>Public Apr 25</v>
          </cell>
        </row>
        <row r="13805">
          <cell r="A13805" t="str">
            <v>2CDS272001R0031</v>
          </cell>
          <cell r="B13805" t="str">
            <v>ABB</v>
          </cell>
          <cell r="C13805" t="str">
            <v>MCB</v>
          </cell>
          <cell r="D13805" t="str">
            <v>MCB,2P,3AT/63AF,S202M-D 3  </v>
          </cell>
          <cell r="E13805">
            <v>395.35200000000003</v>
          </cell>
          <cell r="F13805" t="str">
            <v>Public Apr 25</v>
          </cell>
        </row>
        <row r="13806">
          <cell r="A13806" t="str">
            <v>2CDS272001R0034</v>
          </cell>
          <cell r="B13806" t="str">
            <v>ABB</v>
          </cell>
          <cell r="C13806" t="str">
            <v>MCB</v>
          </cell>
          <cell r="D13806" t="str">
            <v>MCB,2P,3AT/63AF,S202M-C 3  </v>
          </cell>
          <cell r="E13806">
            <v>214.32240000000002</v>
          </cell>
          <cell r="F13806" t="str">
            <v>Public Apr 25</v>
          </cell>
        </row>
        <row r="13807">
          <cell r="A13807" t="str">
            <v>2CDS272001R0041</v>
          </cell>
          <cell r="B13807" t="str">
            <v>ABB</v>
          </cell>
          <cell r="C13807" t="str">
            <v>MCB</v>
          </cell>
          <cell r="D13807" t="str">
            <v>MCB,2P,4AT/63AF,S202M-D 4  </v>
          </cell>
          <cell r="E13807">
            <v>568.05840000000001</v>
          </cell>
          <cell r="F13807" t="str">
            <v>Public Apr 25</v>
          </cell>
        </row>
        <row r="13808">
          <cell r="A13808" t="str">
            <v>2CDS272001R0044</v>
          </cell>
          <cell r="B13808" t="str">
            <v>ABB</v>
          </cell>
          <cell r="C13808" t="str">
            <v>MCB</v>
          </cell>
          <cell r="D13808" t="str">
            <v>MCB,2P,4AT/63AF,S202M-C 4  </v>
          </cell>
          <cell r="E13808">
            <v>235.13040000000001</v>
          </cell>
          <cell r="F13808" t="str">
            <v>Public Apr 25</v>
          </cell>
        </row>
        <row r="13809">
          <cell r="A13809" t="str">
            <v>2CDS272001R0061</v>
          </cell>
          <cell r="B13809" t="str">
            <v>ABB</v>
          </cell>
          <cell r="C13809" t="str">
            <v>MCB</v>
          </cell>
          <cell r="D13809" t="str">
            <v>MCB,2P,6AT/63AF,S202M-D 6  </v>
          </cell>
          <cell r="E13809">
            <v>568.05840000000001</v>
          </cell>
          <cell r="F13809" t="str">
            <v>Public Apr 25</v>
          </cell>
        </row>
        <row r="13810">
          <cell r="A13810" t="str">
            <v>2CDS272001R0064</v>
          </cell>
          <cell r="B13810" t="str">
            <v>ABB</v>
          </cell>
          <cell r="C13810" t="str">
            <v>MCB</v>
          </cell>
          <cell r="D13810" t="str">
            <v>MCB,2P,6AT/63AF,S202M-C 6  </v>
          </cell>
          <cell r="E13810">
            <v>164.38319999999999</v>
          </cell>
          <cell r="F13810" t="str">
            <v>Public Apr 25</v>
          </cell>
        </row>
        <row r="13811">
          <cell r="A13811" t="str">
            <v>2CDS272001R0065</v>
          </cell>
          <cell r="B13811" t="str">
            <v>ABB</v>
          </cell>
          <cell r="C13811" t="str">
            <v>MCB</v>
          </cell>
          <cell r="D13811" t="str">
            <v>MCB,2P,6AT/63AF,S202M-B 6  </v>
          </cell>
          <cell r="E13811">
            <v>176.86799999999999</v>
          </cell>
          <cell r="F13811" t="str">
            <v>Public Apr 25</v>
          </cell>
        </row>
        <row r="13812">
          <cell r="A13812" t="str">
            <v>2CDS272001R0081</v>
          </cell>
          <cell r="B13812" t="str">
            <v>ABB</v>
          </cell>
          <cell r="C13812" t="str">
            <v>MCB</v>
          </cell>
          <cell r="D13812" t="str">
            <v>MCB,2P,8AT/63AF,S202M-D 8  </v>
          </cell>
          <cell r="E13812">
            <v>568.05840000000001</v>
          </cell>
          <cell r="F13812" t="str">
            <v>Public Apr 25</v>
          </cell>
        </row>
        <row r="13813">
          <cell r="A13813" t="str">
            <v>2CDS272001R0084</v>
          </cell>
          <cell r="B13813" t="str">
            <v>ABB</v>
          </cell>
          <cell r="C13813" t="str">
            <v>MCB</v>
          </cell>
          <cell r="D13813" t="str">
            <v>MCB,2P,8AT/63AF,S202M-C 8  </v>
          </cell>
          <cell r="E13813">
            <v>223.68600000000001</v>
          </cell>
          <cell r="F13813" t="str">
            <v>Public Apr 25</v>
          </cell>
        </row>
        <row r="13814">
          <cell r="A13814" t="str">
            <v>2CDS272001R0101</v>
          </cell>
          <cell r="B13814" t="str">
            <v>ABB</v>
          </cell>
          <cell r="C13814" t="str">
            <v>MCB</v>
          </cell>
          <cell r="D13814" t="str">
            <v>MCB,2P,10AT/63AF,S202M-D 10  </v>
          </cell>
          <cell r="E13814">
            <v>472.34159999999997</v>
          </cell>
          <cell r="F13814" t="str">
            <v>Public Apr 25</v>
          </cell>
        </row>
        <row r="13815">
          <cell r="A13815" t="str">
            <v>2CDS272001R0104</v>
          </cell>
          <cell r="B13815" t="str">
            <v>ABB</v>
          </cell>
          <cell r="C13815" t="str">
            <v>MCB</v>
          </cell>
          <cell r="D13815" t="str">
            <v>MCB,2P,10AT/63AF,S202M-C 10  </v>
          </cell>
          <cell r="E13815">
            <v>164.38319999999999</v>
          </cell>
          <cell r="F13815" t="str">
            <v>Public Apr 25</v>
          </cell>
        </row>
        <row r="13816">
          <cell r="A13816" t="str">
            <v>2CDS272001R0105</v>
          </cell>
          <cell r="B13816" t="str">
            <v>ABB</v>
          </cell>
          <cell r="C13816" t="str">
            <v>MCB</v>
          </cell>
          <cell r="D13816" t="str">
            <v>MCB,2P,10AT/63AF,S202M-B10  </v>
          </cell>
          <cell r="E13816">
            <v>149.8176</v>
          </cell>
          <cell r="F13816" t="str">
            <v>Public Apr 25</v>
          </cell>
        </row>
        <row r="13817">
          <cell r="A13817" t="str">
            <v>2CDS272001R0131</v>
          </cell>
          <cell r="B13817" t="str">
            <v>ABB</v>
          </cell>
          <cell r="C13817" t="str">
            <v>MCB</v>
          </cell>
          <cell r="D13817" t="str">
            <v>MCB,2P,13AT/63AF,S202M-D13</v>
          </cell>
          <cell r="E13817">
            <v>472.34159999999997</v>
          </cell>
          <cell r="F13817" t="str">
            <v>Public Apr 25</v>
          </cell>
        </row>
        <row r="13818">
          <cell r="A13818" t="str">
            <v>2CDS272001R0134</v>
          </cell>
          <cell r="B13818" t="str">
            <v>ABB</v>
          </cell>
          <cell r="C13818" t="str">
            <v>MCB</v>
          </cell>
          <cell r="D13818" t="str">
            <v>MCB,2P,13AT/63AF,S202M-C 13  </v>
          </cell>
          <cell r="E13818">
            <v>164.38319999999999</v>
          </cell>
          <cell r="F13818" t="str">
            <v>Public Apr 25</v>
          </cell>
        </row>
        <row r="13819">
          <cell r="A13819" t="str">
            <v>2CDS272001R0135</v>
          </cell>
          <cell r="B13819" t="str">
            <v>ABB</v>
          </cell>
          <cell r="C13819" t="str">
            <v>MCB</v>
          </cell>
          <cell r="D13819" t="str">
            <v>MCB,2P,13AT/63AF,S202M-B 13  </v>
          </cell>
          <cell r="E13819">
            <v>149.8176</v>
          </cell>
          <cell r="F13819" t="str">
            <v>Public Apr 25</v>
          </cell>
        </row>
        <row r="13820">
          <cell r="A13820" t="str">
            <v>2CDS272001R0157</v>
          </cell>
          <cell r="B13820" t="str">
            <v>ABB</v>
          </cell>
          <cell r="C13820" t="str">
            <v>MCB</v>
          </cell>
          <cell r="D13820" t="str">
            <v>MCB,2P,0.5AT/63AF,S202M-K 0,5  </v>
          </cell>
          <cell r="E13820">
            <v>395.35200000000003</v>
          </cell>
          <cell r="F13820" t="str">
            <v>Public Apr 25</v>
          </cell>
        </row>
        <row r="13821">
          <cell r="A13821" t="str">
            <v>2CDS272001R0161</v>
          </cell>
          <cell r="B13821" t="str">
            <v>ABB</v>
          </cell>
          <cell r="C13821" t="str">
            <v>MCB</v>
          </cell>
          <cell r="D13821" t="str">
            <v>MCB,2P,16AT/63AF,S202M-D 16  </v>
          </cell>
          <cell r="E13821">
            <v>428.64480000000003</v>
          </cell>
          <cell r="F13821" t="str">
            <v>Public Apr 25</v>
          </cell>
        </row>
        <row r="13822">
          <cell r="A13822" t="str">
            <v>2CDS272001R0164</v>
          </cell>
          <cell r="B13822" t="str">
            <v>ABB</v>
          </cell>
          <cell r="C13822" t="str">
            <v>MCB</v>
          </cell>
          <cell r="D13822" t="str">
            <v>MCB,2P,16AT/63AF,S202M-C 16  </v>
          </cell>
          <cell r="E13822">
            <v>164.38319999999999</v>
          </cell>
          <cell r="F13822" t="str">
            <v>Public Apr 25</v>
          </cell>
        </row>
        <row r="13823">
          <cell r="A13823" t="str">
            <v>2CDS272001R0165</v>
          </cell>
          <cell r="B13823" t="str">
            <v>ABB</v>
          </cell>
          <cell r="C13823" t="str">
            <v>MCB</v>
          </cell>
          <cell r="D13823" t="str">
            <v>MCB,2P,16AT/63AF,S202M-B 16  </v>
          </cell>
          <cell r="E13823">
            <v>149.8176</v>
          </cell>
          <cell r="F13823" t="str">
            <v>Public Apr 25</v>
          </cell>
        </row>
        <row r="13824">
          <cell r="A13824" t="str">
            <v>2CDS272001R0201</v>
          </cell>
          <cell r="B13824" t="str">
            <v>ABB</v>
          </cell>
          <cell r="C13824" t="str">
            <v>MCB</v>
          </cell>
          <cell r="D13824" t="str">
            <v>MCB,2P,20AT/63AF,S202M-D 20  </v>
          </cell>
          <cell r="E13824">
            <v>545.16960000000006</v>
          </cell>
          <cell r="F13824" t="str">
            <v>Public Apr 25</v>
          </cell>
        </row>
        <row r="13825">
          <cell r="A13825" t="str">
            <v>2CDS272001R0204</v>
          </cell>
          <cell r="B13825" t="str">
            <v>ABB</v>
          </cell>
          <cell r="C13825" t="str">
            <v>MCB</v>
          </cell>
          <cell r="D13825" t="str">
            <v>MCB,2P,20AT/63AF,S202M-C 20  </v>
          </cell>
          <cell r="E13825">
            <v>163.34280000000001</v>
          </cell>
          <cell r="F13825" t="str">
            <v>Public Apr 25</v>
          </cell>
        </row>
        <row r="13826">
          <cell r="A13826" t="str">
            <v>2CDS272001R0205</v>
          </cell>
          <cell r="B13826" t="str">
            <v>ABB</v>
          </cell>
          <cell r="C13826" t="str">
            <v>MCB</v>
          </cell>
          <cell r="D13826" t="str">
            <v>MCB,2P,20AT/63AF,S202M-B 20  </v>
          </cell>
          <cell r="E13826">
            <v>164.38319999999999</v>
          </cell>
          <cell r="F13826" t="str">
            <v>Public Apr 25</v>
          </cell>
        </row>
        <row r="13827">
          <cell r="A13827" t="str">
            <v>2CDS272001R0217</v>
          </cell>
          <cell r="B13827" t="str">
            <v>ABB</v>
          </cell>
          <cell r="C13827" t="str">
            <v>MCB</v>
          </cell>
          <cell r="D13827" t="str">
            <v>MCB,2P,1AT/63AF,S202M-K 1  </v>
          </cell>
          <cell r="E13827">
            <v>395.35200000000003</v>
          </cell>
          <cell r="F13827" t="str">
            <v>Public Apr 25</v>
          </cell>
        </row>
        <row r="13828">
          <cell r="A13828" t="str">
            <v>2CDS272001R0251</v>
          </cell>
          <cell r="B13828" t="str">
            <v>ABB</v>
          </cell>
          <cell r="C13828" t="str">
            <v>MCB</v>
          </cell>
          <cell r="D13828" t="str">
            <v>MCB,2P,25AT/63AF,S202M-D 25</v>
          </cell>
          <cell r="E13828">
            <v>395.35200000000003</v>
          </cell>
          <cell r="F13828" t="str">
            <v>Public Apr 25</v>
          </cell>
        </row>
        <row r="13829">
          <cell r="A13829" t="str">
            <v>2CDS272001R0254</v>
          </cell>
          <cell r="B13829" t="str">
            <v>ABB</v>
          </cell>
          <cell r="C13829" t="str">
            <v>MCB</v>
          </cell>
          <cell r="D13829" t="str">
            <v>MCB,2P,25AT/63AF,S202M-C 25  </v>
          </cell>
          <cell r="E13829">
            <v>164.38319999999999</v>
          </cell>
          <cell r="F13829" t="str">
            <v>Public Apr 25</v>
          </cell>
        </row>
        <row r="13830">
          <cell r="A13830" t="str">
            <v>2CDS272001R0255</v>
          </cell>
          <cell r="B13830" t="str">
            <v>ABB</v>
          </cell>
          <cell r="C13830" t="str">
            <v>MCB</v>
          </cell>
          <cell r="D13830" t="str">
            <v>MCB,2P,25AT/63AF,S202M-B 25  </v>
          </cell>
          <cell r="E13830">
            <v>149.8176</v>
          </cell>
          <cell r="F13830" t="str">
            <v>Public Apr 25</v>
          </cell>
        </row>
        <row r="13831">
          <cell r="A13831" t="str">
            <v>2CDS272001R0257</v>
          </cell>
          <cell r="B13831" t="str">
            <v>ABB</v>
          </cell>
          <cell r="C13831" t="str">
            <v>MCB</v>
          </cell>
          <cell r="D13831" t="str">
            <v>MCB,2P,1.6AT/63AF,S202M-K 1,6  </v>
          </cell>
          <cell r="E13831">
            <v>395.35200000000003</v>
          </cell>
          <cell r="F13831" t="str">
            <v>Public Apr 25</v>
          </cell>
        </row>
        <row r="13832">
          <cell r="A13832" t="str">
            <v>2CDS272001R0277</v>
          </cell>
          <cell r="B13832" t="str">
            <v>ABB</v>
          </cell>
          <cell r="C13832" t="str">
            <v>MCB</v>
          </cell>
          <cell r="D13832" t="str">
            <v>MCB,2P,2AT/63AF,S202M-K 2  </v>
          </cell>
          <cell r="E13832">
            <v>395.35200000000003</v>
          </cell>
          <cell r="F13832" t="str">
            <v>Public Apr 25</v>
          </cell>
        </row>
        <row r="13833">
          <cell r="A13833" t="str">
            <v>2CDS272001R0317</v>
          </cell>
          <cell r="B13833" t="str">
            <v>ABB</v>
          </cell>
          <cell r="C13833" t="str">
            <v>MCB</v>
          </cell>
          <cell r="D13833" t="str">
            <v>MCB,2P,3AT/63AF,S202M-K 3  </v>
          </cell>
          <cell r="E13833">
            <v>395.35200000000003</v>
          </cell>
          <cell r="F13833" t="str">
            <v>Public Apr 25</v>
          </cell>
        </row>
        <row r="13834">
          <cell r="A13834" t="str">
            <v>2CDS272001R0321</v>
          </cell>
          <cell r="B13834" t="str">
            <v>ABB</v>
          </cell>
          <cell r="C13834" t="str">
            <v>MCB</v>
          </cell>
          <cell r="D13834" t="str">
            <v>MCB,2P,32AT/63AF,S202M-D 32  </v>
          </cell>
          <cell r="E13834">
            <v>593.02800000000002</v>
          </cell>
          <cell r="F13834" t="str">
            <v>Public Apr 25</v>
          </cell>
        </row>
        <row r="13835">
          <cell r="A13835" t="str">
            <v>2CDS272001R0324</v>
          </cell>
          <cell r="B13835" t="str">
            <v>ABB</v>
          </cell>
          <cell r="C13835" t="str">
            <v>MCB</v>
          </cell>
          <cell r="D13835" t="str">
            <v>MCB,2P,32AT/63AF,S202M-C 32  </v>
          </cell>
          <cell r="E13835">
            <v>204.9588</v>
          </cell>
          <cell r="F13835" t="str">
            <v>Public Apr 25</v>
          </cell>
        </row>
        <row r="13836">
          <cell r="A13836" t="str">
            <v>2CDS272001R0325</v>
          </cell>
          <cell r="B13836" t="str">
            <v>ABB</v>
          </cell>
          <cell r="C13836" t="str">
            <v>MCB</v>
          </cell>
          <cell r="D13836" t="str">
            <v>MCB,2P,32AT/63AF,S202M-B 32  </v>
          </cell>
          <cell r="E13836">
            <v>190.39320000000001</v>
          </cell>
          <cell r="F13836" t="str">
            <v>Public Apr 25</v>
          </cell>
        </row>
        <row r="13837">
          <cell r="A13837" t="str">
            <v>2CDS272001R0337</v>
          </cell>
          <cell r="B13837" t="str">
            <v>ABB</v>
          </cell>
          <cell r="C13837" t="str">
            <v>MCB</v>
          </cell>
          <cell r="D13837" t="str">
            <v>MCB,2P,4AT/63AF,S202M-K 4  </v>
          </cell>
          <cell r="E13837">
            <v>395.35200000000003</v>
          </cell>
          <cell r="F13837" t="str">
            <v>Public Apr 25</v>
          </cell>
        </row>
        <row r="13838">
          <cell r="A13838" t="str">
            <v>2CDS272001R0377</v>
          </cell>
          <cell r="B13838" t="str">
            <v>ABB</v>
          </cell>
          <cell r="C13838" t="str">
            <v>MCB</v>
          </cell>
          <cell r="D13838" t="str">
            <v>MCB,2P,6AT/63AF,S202M-K 6  </v>
          </cell>
          <cell r="E13838">
            <v>595.10880000000009</v>
          </cell>
          <cell r="F13838" t="str">
            <v>Public Apr 25</v>
          </cell>
        </row>
        <row r="13839">
          <cell r="A13839" t="str">
            <v>2CDS272001R0401</v>
          </cell>
          <cell r="B13839" t="str">
            <v>ABB</v>
          </cell>
          <cell r="C13839" t="str">
            <v>MCB</v>
          </cell>
          <cell r="D13839" t="str">
            <v>MCB,2P,40AT/63AF,S202M-D 40  </v>
          </cell>
          <cell r="E13839">
            <v>428.64480000000003</v>
          </cell>
          <cell r="F13839" t="str">
            <v>Public Apr 25</v>
          </cell>
        </row>
        <row r="13840">
          <cell r="A13840" t="str">
            <v>2CDS272001R0404</v>
          </cell>
          <cell r="B13840" t="str">
            <v>ABB</v>
          </cell>
          <cell r="C13840" t="str">
            <v>MCB</v>
          </cell>
          <cell r="D13840" t="str">
            <v>MCB,2P,40AT/63AF,S202M-C 40  </v>
          </cell>
          <cell r="E13840">
            <v>209.12040000000002</v>
          </cell>
          <cell r="F13840" t="str">
            <v>Public Apr 25</v>
          </cell>
        </row>
        <row r="13841">
          <cell r="A13841" t="str">
            <v>2CDS272001R0405</v>
          </cell>
          <cell r="B13841" t="str">
            <v>ABB</v>
          </cell>
          <cell r="C13841" t="str">
            <v>MCB</v>
          </cell>
          <cell r="D13841" t="str">
            <v>MCB,2P,40AT/63AF,S202M-B 40  </v>
          </cell>
          <cell r="E13841">
            <v>199.7568</v>
          </cell>
          <cell r="F13841" t="str">
            <v>Public Apr 25</v>
          </cell>
        </row>
        <row r="13842">
          <cell r="A13842" t="str">
            <v>2CDS272001R0407</v>
          </cell>
          <cell r="B13842" t="str">
            <v>ABB</v>
          </cell>
          <cell r="C13842" t="str">
            <v>MCB</v>
          </cell>
          <cell r="D13842" t="str">
            <v>MCB,2P,8AT/63AF,S202M-K 8  </v>
          </cell>
          <cell r="E13842">
            <v>395.35200000000003</v>
          </cell>
          <cell r="F13842" t="str">
            <v>Public Apr 25</v>
          </cell>
        </row>
        <row r="13843">
          <cell r="A13843" t="str">
            <v>2CDS272001R0427</v>
          </cell>
          <cell r="B13843" t="str">
            <v>ABB</v>
          </cell>
          <cell r="C13843" t="str">
            <v>MCB</v>
          </cell>
          <cell r="D13843" t="str">
            <v>MCB,2P,10AT/63AF,S202M-K 10  </v>
          </cell>
          <cell r="E13843">
            <v>362.05919999999998</v>
          </cell>
          <cell r="F13843" t="str">
            <v>Public Apr 25</v>
          </cell>
        </row>
        <row r="13844">
          <cell r="A13844" t="str">
            <v>2CDS272001R0447</v>
          </cell>
          <cell r="B13844" t="str">
            <v>ABB</v>
          </cell>
          <cell r="C13844" t="str">
            <v>MCB</v>
          </cell>
          <cell r="D13844" t="str">
            <v>MCB,2P,13AT/63AF,S202 M-K13</v>
          </cell>
          <cell r="E13844">
            <v>368.30160000000001</v>
          </cell>
          <cell r="F13844" t="str">
            <v>Public Apr 25</v>
          </cell>
        </row>
        <row r="13845">
          <cell r="A13845" t="str">
            <v>2CDS272001R0467</v>
          </cell>
          <cell r="B13845" t="str">
            <v>ABB</v>
          </cell>
          <cell r="C13845" t="str">
            <v>MCB</v>
          </cell>
          <cell r="D13845" t="str">
            <v>MCB,2P,16AT/63AF,S202M-K 16  </v>
          </cell>
          <cell r="E13845">
            <v>328.76639999999998</v>
          </cell>
          <cell r="F13845" t="str">
            <v>Public Apr 25</v>
          </cell>
        </row>
        <row r="13846">
          <cell r="A13846" t="str">
            <v>2CDS272001R0487</v>
          </cell>
          <cell r="B13846" t="str">
            <v>ABB</v>
          </cell>
          <cell r="C13846" t="str">
            <v>MCB</v>
          </cell>
          <cell r="D13846" t="str">
            <v>MCB,2P,20AT/63AF,S202M-K 20  </v>
          </cell>
          <cell r="E13846">
            <v>378.70560000000006</v>
          </cell>
          <cell r="F13846" t="str">
            <v>Public Apr 25</v>
          </cell>
        </row>
        <row r="13847">
          <cell r="A13847" t="str">
            <v>2CDS272001R0501</v>
          </cell>
          <cell r="B13847" t="str">
            <v>ABB</v>
          </cell>
          <cell r="C13847" t="str">
            <v>MCB</v>
          </cell>
          <cell r="D13847" t="str">
            <v>MCB,2P,50AT/63AF,S202M-D 50  </v>
          </cell>
          <cell r="E13847">
            <v>494.19</v>
          </cell>
          <cell r="F13847" t="str">
            <v>Public Apr 25</v>
          </cell>
        </row>
        <row r="13848">
          <cell r="A13848" t="str">
            <v>2CDS272001R0504</v>
          </cell>
          <cell r="B13848" t="str">
            <v>ABB</v>
          </cell>
          <cell r="C13848" t="str">
            <v>MCB</v>
          </cell>
          <cell r="D13848" t="str">
            <v>MCB,2P,50AT/63AF,S202M-C 50  </v>
          </cell>
          <cell r="E13848">
            <v>317.322</v>
          </cell>
          <cell r="F13848" t="str">
            <v>Public Apr 25</v>
          </cell>
        </row>
        <row r="13849">
          <cell r="A13849" t="str">
            <v>2CDS272001R0505</v>
          </cell>
          <cell r="B13849" t="str">
            <v>ABB</v>
          </cell>
          <cell r="C13849" t="str">
            <v>MCB</v>
          </cell>
          <cell r="D13849" t="str">
            <v>MCB,2P,50AT/63AF,S202M-B 50  </v>
          </cell>
          <cell r="E13849">
            <v>288.19080000000002</v>
          </cell>
          <cell r="F13849" t="str">
            <v>Public Apr 25</v>
          </cell>
        </row>
        <row r="13850">
          <cell r="A13850" t="str">
            <v>2CDS272001R0517</v>
          </cell>
          <cell r="B13850" t="str">
            <v>ABB</v>
          </cell>
          <cell r="C13850" t="str">
            <v>MCB</v>
          </cell>
          <cell r="D13850" t="str">
            <v>MCB,2P,25AT/63AF,S202M-K 25  </v>
          </cell>
          <cell r="E13850">
            <v>478.584</v>
          </cell>
          <cell r="F13850" t="str">
            <v>Public Apr 25</v>
          </cell>
        </row>
        <row r="13851">
          <cell r="A13851" t="str">
            <v>2CDS272001R0537</v>
          </cell>
          <cell r="B13851" t="str">
            <v>ABB</v>
          </cell>
          <cell r="C13851" t="str">
            <v>MCB</v>
          </cell>
          <cell r="D13851" t="str">
            <v>MCB,2P,32AT/63AF,S202M-K 32  </v>
          </cell>
          <cell r="E13851">
            <v>590.94720000000007</v>
          </cell>
          <cell r="F13851" t="str">
            <v>Public Apr 25</v>
          </cell>
        </row>
        <row r="13852">
          <cell r="A13852" t="str">
            <v>2CDS272001R0557</v>
          </cell>
          <cell r="B13852" t="str">
            <v>ABB</v>
          </cell>
          <cell r="C13852" t="str">
            <v>MCB</v>
          </cell>
          <cell r="D13852" t="str">
            <v>MCB,2P,40AT/63AF,S202M-K 40  </v>
          </cell>
          <cell r="E13852">
            <v>428.64480000000003</v>
          </cell>
          <cell r="F13852" t="str">
            <v>Public Apr 25</v>
          </cell>
        </row>
        <row r="13853">
          <cell r="A13853" t="str">
            <v>2CDS272001R0577</v>
          </cell>
          <cell r="B13853" t="str">
            <v>ABB</v>
          </cell>
          <cell r="C13853" t="str">
            <v>MCB</v>
          </cell>
          <cell r="D13853" t="str">
            <v>MCB,2P,50AT/63AF,S202M-K 50  </v>
          </cell>
          <cell r="E13853">
            <v>310.03919999999999</v>
          </cell>
          <cell r="F13853" t="str">
            <v>Public Apr 25</v>
          </cell>
        </row>
        <row r="13854">
          <cell r="A13854" t="str">
            <v>2CDS272001R0607</v>
          </cell>
          <cell r="B13854" t="str">
            <v>ABB</v>
          </cell>
          <cell r="C13854" t="str">
            <v>MCB</v>
          </cell>
          <cell r="D13854" t="str">
            <v>MCB,2P,63AT/63AF,S202M-K 63  </v>
          </cell>
          <cell r="E13854">
            <v>560.77559999999994</v>
          </cell>
          <cell r="F13854" t="str">
            <v>Public Apr 25</v>
          </cell>
        </row>
        <row r="13855">
          <cell r="A13855" t="str">
            <v>2CDS272001R0631</v>
          </cell>
          <cell r="B13855" t="str">
            <v>ABB</v>
          </cell>
          <cell r="C13855" t="str">
            <v>MCB</v>
          </cell>
          <cell r="D13855" t="str">
            <v>MCB,2P,63AT/63AF,S202M-D 63  </v>
          </cell>
          <cell r="E13855">
            <v>560.77559999999994</v>
          </cell>
          <cell r="F13855" t="str">
            <v>Public Apr 25</v>
          </cell>
        </row>
        <row r="13856">
          <cell r="A13856" t="str">
            <v>2CDS272001R0634</v>
          </cell>
          <cell r="B13856" t="str">
            <v>ABB</v>
          </cell>
          <cell r="C13856" t="str">
            <v>MCB</v>
          </cell>
          <cell r="D13856" t="str">
            <v>MCB,2P,63AT/63AF,S202M-C 63  </v>
          </cell>
          <cell r="E13856">
            <v>343.33200000000005</v>
          </cell>
          <cell r="F13856" t="str">
            <v>Public Apr 25</v>
          </cell>
        </row>
        <row r="13857">
          <cell r="A13857" t="str">
            <v>2CDS272001R0635</v>
          </cell>
          <cell r="B13857" t="str">
            <v>ABB</v>
          </cell>
          <cell r="C13857" t="str">
            <v>MCB</v>
          </cell>
          <cell r="D13857" t="str">
            <v>MCB,2P,63AT/63AF,S202M-B 63  </v>
          </cell>
          <cell r="E13857">
            <v>298.59480000000002</v>
          </cell>
          <cell r="F13857" t="str">
            <v>Public Apr 25</v>
          </cell>
        </row>
        <row r="13858">
          <cell r="A13858" t="str">
            <v>2CDS272001R0971</v>
          </cell>
          <cell r="B13858" t="str">
            <v>ABB</v>
          </cell>
          <cell r="C13858" t="str">
            <v>MCB</v>
          </cell>
          <cell r="D13858" t="str">
            <v>MCB,2P,1.6AT/63AF,S202M-D 1,6  </v>
          </cell>
          <cell r="E13858">
            <v>395.35200000000003</v>
          </cell>
          <cell r="F13858" t="str">
            <v>Public Apr 25</v>
          </cell>
        </row>
        <row r="13859">
          <cell r="A13859" t="str">
            <v>2CDS272001R0974</v>
          </cell>
          <cell r="B13859" t="str">
            <v>ABB</v>
          </cell>
          <cell r="C13859" t="str">
            <v>MCB</v>
          </cell>
          <cell r="D13859" t="str">
            <v>MCB,2P,1.6AT/63AF,S202M-C 1,6  </v>
          </cell>
          <cell r="E13859">
            <v>223.68600000000001</v>
          </cell>
          <cell r="F13859" t="str">
            <v>Public Apr 25</v>
          </cell>
        </row>
        <row r="13860">
          <cell r="A13860" t="str">
            <v>2CDS272001R0981</v>
          </cell>
          <cell r="B13860" t="str">
            <v>ABB</v>
          </cell>
          <cell r="C13860" t="str">
            <v>MCB</v>
          </cell>
          <cell r="D13860" t="str">
            <v>MCB,2P,0.5AT/63AF,S202M-D 0,5  </v>
          </cell>
          <cell r="E13860">
            <v>395.35200000000003</v>
          </cell>
          <cell r="F13860" t="str">
            <v>Public Apr 25</v>
          </cell>
        </row>
        <row r="13861">
          <cell r="A13861" t="str">
            <v>2CDS272001R0984</v>
          </cell>
          <cell r="B13861" t="str">
            <v>ABB</v>
          </cell>
          <cell r="C13861" t="str">
            <v>MCB</v>
          </cell>
          <cell r="D13861" t="str">
            <v>MCB,2P,0.5AT/63AF,S202M-C 0,5  </v>
          </cell>
          <cell r="E13861">
            <v>223.68600000000001</v>
          </cell>
          <cell r="F13861" t="str">
            <v>Public Apr 25</v>
          </cell>
        </row>
        <row r="13862">
          <cell r="A13862" t="str">
            <v>2CDS273001R0011</v>
          </cell>
          <cell r="B13862" t="str">
            <v>ABB</v>
          </cell>
          <cell r="C13862" t="str">
            <v>MCB</v>
          </cell>
          <cell r="D13862" t="str">
            <v>MCB,3P,1AT/63AF,S203M-D 1  </v>
          </cell>
          <cell r="E13862">
            <v>601.35120000000006</v>
          </cell>
          <cell r="F13862" t="str">
            <v>Public Apr 25</v>
          </cell>
        </row>
        <row r="13863">
          <cell r="A13863" t="str">
            <v>2CDS273001R0014</v>
          </cell>
          <cell r="B13863" t="str">
            <v>ABB</v>
          </cell>
          <cell r="C13863" t="str">
            <v>MCB</v>
          </cell>
          <cell r="D13863" t="str">
            <v>MCB,3P,1AT/63AF,S203M-C 1  </v>
          </cell>
          <cell r="E13863">
            <v>339.17039999999997</v>
          </cell>
          <cell r="F13863" t="str">
            <v>Public Apr 25</v>
          </cell>
        </row>
        <row r="13864">
          <cell r="A13864" t="str">
            <v>2CDS273001R0021</v>
          </cell>
          <cell r="B13864" t="str">
            <v>ABB</v>
          </cell>
          <cell r="C13864" t="str">
            <v>MCB</v>
          </cell>
          <cell r="D13864" t="str">
            <v>MCB,3P,2AT/63AF,S203M-D 2  </v>
          </cell>
          <cell r="E13864">
            <v>601.35120000000006</v>
          </cell>
          <cell r="F13864" t="str">
            <v>Public Apr 25</v>
          </cell>
        </row>
        <row r="13865">
          <cell r="A13865" t="str">
            <v>2CDS273001R0024</v>
          </cell>
          <cell r="B13865" t="str">
            <v>ABB</v>
          </cell>
          <cell r="C13865" t="str">
            <v>MCB</v>
          </cell>
          <cell r="D13865" t="str">
            <v>MCB,3P,2AT/63AF,S203M-C 2  </v>
          </cell>
          <cell r="E13865">
            <v>459.85680000000002</v>
          </cell>
          <cell r="F13865" t="str">
            <v>Public Apr 25</v>
          </cell>
        </row>
        <row r="13866">
          <cell r="A13866" t="str">
            <v>2CDS273001R0031</v>
          </cell>
          <cell r="B13866" t="str">
            <v>ABB</v>
          </cell>
          <cell r="C13866" t="str">
            <v>MCB</v>
          </cell>
          <cell r="D13866" t="str">
            <v>MCB,3P,3AT/63AF,S203M-D3</v>
          </cell>
          <cell r="E13866">
            <v>601.35120000000006</v>
          </cell>
          <cell r="F13866" t="str">
            <v>Public Apr 25</v>
          </cell>
        </row>
        <row r="13867">
          <cell r="A13867" t="str">
            <v>2CDS273001R0034</v>
          </cell>
          <cell r="B13867" t="str">
            <v>ABB</v>
          </cell>
          <cell r="C13867" t="str">
            <v>MCB</v>
          </cell>
          <cell r="D13867" t="str">
            <v>MCB,3P,3AT/63AF,S203M-C 3  </v>
          </cell>
          <cell r="E13867">
            <v>459.85680000000002</v>
          </cell>
          <cell r="F13867" t="str">
            <v>Public Apr 25</v>
          </cell>
        </row>
        <row r="13868">
          <cell r="A13868" t="str">
            <v>2CDS273001R0041</v>
          </cell>
          <cell r="B13868" t="str">
            <v>ABB</v>
          </cell>
          <cell r="C13868" t="str">
            <v>MCB</v>
          </cell>
          <cell r="D13868" t="str">
            <v>MCB,3P,4AT/63AF,S203M-D 4  </v>
          </cell>
          <cell r="E13868">
            <v>601.35120000000006</v>
          </cell>
          <cell r="F13868" t="str">
            <v>Public Apr 25</v>
          </cell>
        </row>
        <row r="13869">
          <cell r="A13869" t="str">
            <v>2CDS273001R0044</v>
          </cell>
          <cell r="B13869" t="str">
            <v>ABB</v>
          </cell>
          <cell r="C13869" t="str">
            <v>MCB</v>
          </cell>
          <cell r="D13869" t="str">
            <v>MCB,3P,4AT/63AF,S203M-C 4  </v>
          </cell>
          <cell r="E13869">
            <v>339.17039999999997</v>
          </cell>
          <cell r="F13869" t="str">
            <v>Public Apr 25</v>
          </cell>
        </row>
        <row r="13870">
          <cell r="A13870" t="str">
            <v>2CDS273001R0061</v>
          </cell>
          <cell r="B13870" t="str">
            <v>ABB</v>
          </cell>
          <cell r="C13870" t="str">
            <v>MCB</v>
          </cell>
          <cell r="D13870" t="str">
            <v>MCB,3P,6AT/63AF,S203M-D 6  </v>
          </cell>
          <cell r="E13870">
            <v>601.35120000000006</v>
          </cell>
          <cell r="F13870" t="str">
            <v>Public Apr 25</v>
          </cell>
        </row>
        <row r="13871">
          <cell r="A13871" t="str">
            <v>2CDS273001R0064</v>
          </cell>
          <cell r="B13871" t="str">
            <v>ABB</v>
          </cell>
          <cell r="C13871" t="str">
            <v>MCB</v>
          </cell>
          <cell r="D13871" t="str">
            <v>MCB,3P,6AT/63AF,S203M-C 6  </v>
          </cell>
          <cell r="E13871">
            <v>246.57480000000001</v>
          </cell>
          <cell r="F13871" t="str">
            <v>Public Apr 25</v>
          </cell>
        </row>
        <row r="13872">
          <cell r="A13872" t="str">
            <v>2CDS273001R0065</v>
          </cell>
          <cell r="B13872" t="str">
            <v>ABB</v>
          </cell>
          <cell r="C13872" t="str">
            <v>MCB</v>
          </cell>
          <cell r="D13872" t="str">
            <v>MCB,3P,6AT/63AF,S203M-B 6  </v>
          </cell>
          <cell r="E13872">
            <v>239.292</v>
          </cell>
          <cell r="F13872" t="str">
            <v>Public Apr 25</v>
          </cell>
        </row>
        <row r="13873">
          <cell r="A13873" t="str">
            <v>2CDS273001R0081</v>
          </cell>
          <cell r="B13873" t="str">
            <v>ABB</v>
          </cell>
          <cell r="C13873" t="str">
            <v>MCB</v>
          </cell>
          <cell r="D13873" t="str">
            <v>MCB,3P,8AT/63AF,S203M-D 8  </v>
          </cell>
          <cell r="E13873">
            <v>601.35120000000006</v>
          </cell>
          <cell r="F13873" t="str">
            <v>Public Apr 25</v>
          </cell>
        </row>
        <row r="13874">
          <cell r="A13874" t="str">
            <v>2CDS273001R0084</v>
          </cell>
          <cell r="B13874" t="str">
            <v>ABB</v>
          </cell>
          <cell r="C13874" t="str">
            <v>MCB</v>
          </cell>
          <cell r="D13874" t="str">
            <v>MCB,3P,8AT/63AF,S203M-C 8  </v>
          </cell>
          <cell r="E13874">
            <v>324.60480000000001</v>
          </cell>
          <cell r="F13874" t="str">
            <v>Public Apr 25</v>
          </cell>
        </row>
        <row r="13875">
          <cell r="A13875" t="str">
            <v>2CDS273001R0101</v>
          </cell>
          <cell r="B13875" t="str">
            <v>ABB</v>
          </cell>
          <cell r="C13875" t="str">
            <v>MCB</v>
          </cell>
          <cell r="D13875" t="str">
            <v>MCB,3P,10AT/63AF,S203M-D 10  </v>
          </cell>
          <cell r="E13875">
            <v>718.91640000000007</v>
          </cell>
          <cell r="F13875" t="str">
            <v>Public Apr 25</v>
          </cell>
        </row>
        <row r="13876">
          <cell r="A13876" t="str">
            <v>2CDS273001R0104</v>
          </cell>
          <cell r="B13876" t="str">
            <v>ABB</v>
          </cell>
          <cell r="C13876" t="str">
            <v>MCB</v>
          </cell>
          <cell r="D13876" t="str">
            <v>MCB,3P,10AT/63AF,S203M-C 10  </v>
          </cell>
          <cell r="E13876">
            <v>237.21120000000002</v>
          </cell>
          <cell r="F13876" t="str">
            <v>Public Apr 25</v>
          </cell>
        </row>
        <row r="13877">
          <cell r="A13877" t="str">
            <v>2CDS273001R0105</v>
          </cell>
          <cell r="B13877" t="str">
            <v>ABB</v>
          </cell>
          <cell r="C13877" t="str">
            <v>MCB</v>
          </cell>
          <cell r="D13877" t="str">
            <v>MCB,3P,10AT/63AF,S203M-B 10  </v>
          </cell>
          <cell r="E13877">
            <v>225.76680000000002</v>
          </cell>
          <cell r="F13877" t="str">
            <v>Public Apr 25</v>
          </cell>
        </row>
        <row r="13878">
          <cell r="A13878" t="str">
            <v>2CDS273001R0131</v>
          </cell>
          <cell r="B13878" t="str">
            <v>ABB</v>
          </cell>
          <cell r="C13878" t="str">
            <v>MCB</v>
          </cell>
          <cell r="D13878" t="str">
            <v>MCB,3P,13AT/63AF,S203M-D13</v>
          </cell>
          <cell r="E13878">
            <v>500.43240000000003</v>
          </cell>
          <cell r="F13878" t="str">
            <v>Public Apr 25</v>
          </cell>
        </row>
        <row r="13879">
          <cell r="A13879" t="str">
            <v>2CDS273001R0134</v>
          </cell>
          <cell r="B13879" t="str">
            <v>ABB</v>
          </cell>
          <cell r="C13879" t="str">
            <v>MCB</v>
          </cell>
          <cell r="D13879" t="str">
            <v>MCB,3P,13AT/63AF,S203M-C 13  </v>
          </cell>
          <cell r="E13879">
            <v>228.88800000000001</v>
          </cell>
          <cell r="F13879" t="str">
            <v>Public Apr 25</v>
          </cell>
        </row>
        <row r="13880">
          <cell r="A13880" t="str">
            <v>2CDS273001R0135</v>
          </cell>
          <cell r="B13880" t="str">
            <v>ABB</v>
          </cell>
          <cell r="C13880" t="str">
            <v>MCB</v>
          </cell>
          <cell r="D13880" t="str">
            <v>MCB,3P,13AT/63AF,S203M-B 13  </v>
          </cell>
          <cell r="E13880">
            <v>225.76680000000002</v>
          </cell>
          <cell r="F13880" t="str">
            <v>Public Apr 25</v>
          </cell>
        </row>
        <row r="13881">
          <cell r="A13881" t="str">
            <v>2CDS273001R0157</v>
          </cell>
          <cell r="B13881" t="str">
            <v>ABB</v>
          </cell>
          <cell r="C13881" t="str">
            <v>MCB</v>
          </cell>
          <cell r="D13881" t="str">
            <v>MCB,3P,0.5AT/63AF,S203M-K 0,5  </v>
          </cell>
          <cell r="E13881">
            <v>600.31079999999997</v>
          </cell>
          <cell r="F13881" t="str">
            <v>Public Apr 25</v>
          </cell>
        </row>
        <row r="13882">
          <cell r="A13882" t="str">
            <v>2CDS273001R0161</v>
          </cell>
          <cell r="B13882" t="str">
            <v>ABB</v>
          </cell>
          <cell r="C13882" t="str">
            <v>MCB</v>
          </cell>
          <cell r="D13882" t="str">
            <v>MCB,3P,16AT/63AF,S203M-D 16  </v>
          </cell>
          <cell r="E13882">
            <v>718.91640000000007</v>
          </cell>
          <cell r="F13882" t="str">
            <v>Public Apr 25</v>
          </cell>
        </row>
        <row r="13883">
          <cell r="A13883" t="str">
            <v>2CDS273001R0164</v>
          </cell>
          <cell r="B13883" t="str">
            <v>ABB</v>
          </cell>
          <cell r="C13883" t="str">
            <v>MCB</v>
          </cell>
          <cell r="D13883" t="str">
            <v>MCB,3P,16AT/63AF,S203M-C 16  </v>
          </cell>
          <cell r="E13883">
            <v>238.25160000000002</v>
          </cell>
          <cell r="F13883" t="str">
            <v>Public Apr 25</v>
          </cell>
        </row>
        <row r="13884">
          <cell r="A13884" t="str">
            <v>2CDS273001R0165</v>
          </cell>
          <cell r="B13884" t="str">
            <v>ABB</v>
          </cell>
          <cell r="C13884" t="str">
            <v>MCB</v>
          </cell>
          <cell r="D13884" t="str">
            <v>MCB,3P,16AT/63AF,S203M-B 16  </v>
          </cell>
          <cell r="E13884">
            <v>225.76680000000002</v>
          </cell>
          <cell r="F13884" t="str">
            <v>Public Apr 25</v>
          </cell>
        </row>
        <row r="13885">
          <cell r="A13885" t="str">
            <v>2CDS273001R0201</v>
          </cell>
          <cell r="B13885" t="str">
            <v>ABB</v>
          </cell>
          <cell r="C13885" t="str">
            <v>MCB</v>
          </cell>
          <cell r="D13885" t="str">
            <v>MCB,3P,20AT/63AF,S203M-D 20  </v>
          </cell>
          <cell r="E13885">
            <v>826.07759999999996</v>
          </cell>
          <cell r="F13885" t="str">
            <v>Public Apr 25</v>
          </cell>
        </row>
        <row r="13886">
          <cell r="A13886" t="str">
            <v>2CDS273001R0204</v>
          </cell>
          <cell r="B13886" t="str">
            <v>ABB</v>
          </cell>
          <cell r="C13886" t="str">
            <v>MCB</v>
          </cell>
          <cell r="D13886" t="str">
            <v>MCB,3P,20AT/63AF,S203M-C 20  </v>
          </cell>
          <cell r="E13886">
            <v>239.292</v>
          </cell>
          <cell r="F13886" t="str">
            <v>Public Apr 25</v>
          </cell>
        </row>
        <row r="13887">
          <cell r="A13887" t="str">
            <v>2CDS273001R0205</v>
          </cell>
          <cell r="B13887" t="str">
            <v>ABB</v>
          </cell>
          <cell r="C13887" t="str">
            <v>MCB</v>
          </cell>
          <cell r="D13887" t="str">
            <v>MCB,3P,20AT/63AF,S203M-B 20  </v>
          </cell>
          <cell r="E13887">
            <v>225.76680000000002</v>
          </cell>
          <cell r="F13887" t="str">
            <v>Public Apr 25</v>
          </cell>
        </row>
        <row r="13888">
          <cell r="A13888" t="str">
            <v>2CDS273001R0217</v>
          </cell>
          <cell r="B13888" t="str">
            <v>ABB</v>
          </cell>
          <cell r="C13888" t="str">
            <v>MCB</v>
          </cell>
          <cell r="D13888" t="str">
            <v>MCB,3P,1AT/63AF,S203M-K 1  </v>
          </cell>
          <cell r="E13888">
            <v>861.45120000000009</v>
          </cell>
          <cell r="F13888" t="str">
            <v>Public Apr 25</v>
          </cell>
        </row>
        <row r="13889">
          <cell r="A13889" t="str">
            <v>2CDS273001R0251</v>
          </cell>
          <cell r="B13889" t="str">
            <v>ABB</v>
          </cell>
          <cell r="C13889" t="str">
            <v>MCB</v>
          </cell>
          <cell r="D13889" t="str">
            <v>MCB,3P,25AT/63AF,S203M-D 25  </v>
          </cell>
          <cell r="E13889">
            <v>863.53200000000004</v>
          </cell>
          <cell r="F13889" t="str">
            <v>Public Apr 25</v>
          </cell>
        </row>
        <row r="13890">
          <cell r="A13890" t="str">
            <v>2CDS273001R0254</v>
          </cell>
          <cell r="B13890" t="str">
            <v>ABB</v>
          </cell>
          <cell r="C13890" t="str">
            <v>MCB</v>
          </cell>
          <cell r="D13890" t="str">
            <v>MCB,3P,25AT/63AF,S203M-C 25  </v>
          </cell>
          <cell r="E13890">
            <v>247.61519999999999</v>
          </cell>
          <cell r="F13890" t="str">
            <v>Public Apr 25</v>
          </cell>
        </row>
        <row r="13891">
          <cell r="A13891" t="str">
            <v>2CDS273001R0255</v>
          </cell>
          <cell r="B13891" t="str">
            <v>ABB</v>
          </cell>
          <cell r="C13891" t="str">
            <v>MCB</v>
          </cell>
          <cell r="D13891" t="str">
            <v>MCB,3P,25AT/63AF,S203M-B 25  </v>
          </cell>
          <cell r="E13891">
            <v>225.76680000000002</v>
          </cell>
          <cell r="F13891" t="str">
            <v>Public Apr 25</v>
          </cell>
        </row>
        <row r="13892">
          <cell r="A13892" t="str">
            <v>2CDS273001R0257</v>
          </cell>
          <cell r="B13892" t="str">
            <v>ABB</v>
          </cell>
          <cell r="C13892" t="str">
            <v>MCB</v>
          </cell>
          <cell r="D13892" t="str">
            <v>MCB,3P,1.6AT/63AF,S203M-K 1,6  </v>
          </cell>
          <cell r="E13892">
            <v>600.31079999999997</v>
          </cell>
          <cell r="F13892" t="str">
            <v>Public Apr 25</v>
          </cell>
        </row>
        <row r="13893">
          <cell r="A13893" t="str">
            <v>2CDS273001R0277</v>
          </cell>
          <cell r="B13893" t="str">
            <v>ABB</v>
          </cell>
          <cell r="C13893" t="str">
            <v>MCB</v>
          </cell>
          <cell r="D13893" t="str">
            <v>MCB,3P,2AT/63AF,S203M-K 2  </v>
          </cell>
          <cell r="E13893">
            <v>861.45120000000009</v>
          </cell>
          <cell r="F13893" t="str">
            <v>Public Apr 25</v>
          </cell>
        </row>
        <row r="13894">
          <cell r="A13894" t="str">
            <v>2CDS273001R0317</v>
          </cell>
          <cell r="B13894" t="str">
            <v>ABB</v>
          </cell>
          <cell r="C13894" t="str">
            <v>MCB</v>
          </cell>
          <cell r="D13894" t="str">
            <v>MCB,3P,3AT/63AF,S203M-K 3  </v>
          </cell>
          <cell r="E13894">
            <v>600.31079999999997</v>
          </cell>
          <cell r="F13894" t="str">
            <v>Public Apr 25</v>
          </cell>
        </row>
        <row r="13895">
          <cell r="A13895" t="str">
            <v>2CDS273001R0321</v>
          </cell>
          <cell r="B13895" t="str">
            <v>ABB</v>
          </cell>
          <cell r="C13895" t="str">
            <v>MCB</v>
          </cell>
          <cell r="D13895" t="str">
            <v>MCB,3P,32AT/63AF,S203M-D 32  </v>
          </cell>
          <cell r="E13895">
            <v>943.64279999999997</v>
          </cell>
          <cell r="F13895" t="str">
            <v>Public Apr 25</v>
          </cell>
        </row>
        <row r="13896">
          <cell r="A13896" t="str">
            <v>2CDS273001R0324</v>
          </cell>
          <cell r="B13896" t="str">
            <v>ABB</v>
          </cell>
          <cell r="C13896" t="str">
            <v>MCB</v>
          </cell>
          <cell r="D13896" t="str">
            <v>MCB,3P,32AT/63AF,S203M-C 32  </v>
          </cell>
          <cell r="E13896">
            <v>304.8372</v>
          </cell>
          <cell r="F13896" t="str">
            <v>Public Apr 25</v>
          </cell>
        </row>
        <row r="13897">
          <cell r="A13897" t="str">
            <v>2CDS273001R0325</v>
          </cell>
          <cell r="B13897" t="str">
            <v>ABB</v>
          </cell>
          <cell r="C13897" t="str">
            <v>MCB</v>
          </cell>
          <cell r="D13897" t="str">
            <v>MCB,3P,32AT/63AF,S203M-B 32  </v>
          </cell>
          <cell r="E13897">
            <v>292.35239999999999</v>
          </cell>
          <cell r="F13897" t="str">
            <v>Public Apr 25</v>
          </cell>
        </row>
        <row r="13898">
          <cell r="A13898" t="str">
            <v>2CDS273001R0337</v>
          </cell>
          <cell r="B13898" t="str">
            <v>ABB</v>
          </cell>
          <cell r="C13898" t="str">
            <v>MCB</v>
          </cell>
          <cell r="D13898" t="str">
            <v>MCB,3P,4AT/63AF,S203M-K 4  </v>
          </cell>
          <cell r="E13898">
            <v>630.48239999999998</v>
          </cell>
          <cell r="F13898" t="str">
            <v>Public Apr 25</v>
          </cell>
        </row>
        <row r="13899">
          <cell r="A13899" t="str">
            <v>2CDS273001R0377</v>
          </cell>
          <cell r="B13899" t="str">
            <v>ABB</v>
          </cell>
          <cell r="C13899" t="str">
            <v>MCB</v>
          </cell>
          <cell r="D13899" t="str">
            <v>MCB,3P,6AT/63AF,S203M-K 6  </v>
          </cell>
          <cell r="E13899">
            <v>600.31079999999997</v>
          </cell>
          <cell r="F13899" t="str">
            <v>Public Apr 25</v>
          </cell>
        </row>
        <row r="13900">
          <cell r="A13900" t="str">
            <v>2CDS273001R0401</v>
          </cell>
          <cell r="B13900" t="str">
            <v>ABB</v>
          </cell>
          <cell r="C13900" t="str">
            <v>MCB</v>
          </cell>
          <cell r="D13900" t="str">
            <v>MCB,3P,40AT/63AF,S203M-D 40  </v>
          </cell>
          <cell r="E13900">
            <v>650.25</v>
          </cell>
          <cell r="F13900" t="str">
            <v>Public Apr 25</v>
          </cell>
        </row>
        <row r="13901">
          <cell r="A13901" t="str">
            <v>2CDS273001R0404</v>
          </cell>
          <cell r="B13901" t="str">
            <v>ABB</v>
          </cell>
          <cell r="C13901" t="str">
            <v>MCB</v>
          </cell>
          <cell r="D13901" t="str">
            <v>MCB,3P,40AT/63AF,S203M-C 40  </v>
          </cell>
          <cell r="E13901">
            <v>279.86759999999998</v>
          </cell>
          <cell r="F13901" t="str">
            <v>Public Apr 25</v>
          </cell>
        </row>
        <row r="13902">
          <cell r="A13902" t="str">
            <v>2CDS273001R0405</v>
          </cell>
          <cell r="B13902" t="str">
            <v>ABB</v>
          </cell>
          <cell r="C13902" t="str">
            <v>MCB</v>
          </cell>
          <cell r="D13902" t="str">
            <v>MCB,3P,40AT/63AF,S203M-B 40  </v>
          </cell>
          <cell r="E13902">
            <v>306.91800000000001</v>
          </cell>
          <cell r="F13902" t="str">
            <v>Public Apr 25</v>
          </cell>
        </row>
        <row r="13903">
          <cell r="A13903" t="str">
            <v>2CDS273001R0407</v>
          </cell>
          <cell r="B13903" t="str">
            <v>ABB</v>
          </cell>
          <cell r="C13903" t="str">
            <v>MCB</v>
          </cell>
          <cell r="D13903" t="str">
            <v>MCB,3P,8AT/63AF,S203M-K 8  </v>
          </cell>
          <cell r="E13903">
            <v>600.31079999999997</v>
          </cell>
          <cell r="F13903" t="str">
            <v>Public Apr 25</v>
          </cell>
        </row>
        <row r="13904">
          <cell r="A13904" t="str">
            <v>2CDS273001R0427</v>
          </cell>
          <cell r="B13904" t="str">
            <v>ABB</v>
          </cell>
          <cell r="C13904" t="str">
            <v>MCB</v>
          </cell>
          <cell r="D13904" t="str">
            <v>MCB,3P,10AT/63AF,S203M-K 10  </v>
          </cell>
          <cell r="E13904">
            <v>500.43240000000003</v>
          </cell>
          <cell r="F13904" t="str">
            <v>Public Apr 25</v>
          </cell>
        </row>
        <row r="13905">
          <cell r="A13905" t="str">
            <v>2CDS273001R0447</v>
          </cell>
          <cell r="B13905" t="str">
            <v>ABB</v>
          </cell>
          <cell r="C13905" t="str">
            <v>MCB</v>
          </cell>
          <cell r="D13905" t="str">
            <v>MCB,3P,13AT/63AF,S203 M-K13</v>
          </cell>
          <cell r="E13905">
            <v>561.81599999999992</v>
          </cell>
          <cell r="F13905" t="str">
            <v>Public Apr 25</v>
          </cell>
        </row>
        <row r="13906">
          <cell r="A13906" t="str">
            <v>2CDS273001R0467</v>
          </cell>
          <cell r="B13906" t="str">
            <v>ABB</v>
          </cell>
          <cell r="C13906" t="str">
            <v>MCB</v>
          </cell>
          <cell r="D13906" t="str">
            <v>MCB,3P,16AT/63AF,S203M-K 16  </v>
          </cell>
          <cell r="E13906">
            <v>500.43240000000003</v>
          </cell>
          <cell r="F13906" t="str">
            <v>Public Apr 25</v>
          </cell>
        </row>
        <row r="13907">
          <cell r="A13907" t="str">
            <v>2CDS273001R0487</v>
          </cell>
          <cell r="B13907" t="str">
            <v>ABB</v>
          </cell>
          <cell r="C13907" t="str">
            <v>MCB</v>
          </cell>
          <cell r="D13907" t="str">
            <v>MCB,3P,20AT/63AF,S203M-K 20  </v>
          </cell>
          <cell r="E13907">
            <v>604.47239999999999</v>
          </cell>
          <cell r="F13907" t="str">
            <v>Public Apr 25</v>
          </cell>
        </row>
        <row r="13908">
          <cell r="A13908" t="str">
            <v>2CDS273001R0501</v>
          </cell>
          <cell r="B13908" t="str">
            <v>ABB</v>
          </cell>
          <cell r="C13908" t="str">
            <v>MCB</v>
          </cell>
          <cell r="D13908" t="str">
            <v>MCB,3P,50AT/63AF,S203M-D 50  </v>
          </cell>
          <cell r="E13908">
            <v>751.16880000000003</v>
          </cell>
          <cell r="F13908" t="str">
            <v>Public Apr 25</v>
          </cell>
        </row>
        <row r="13909">
          <cell r="A13909" t="str">
            <v>2CDS273001R0504</v>
          </cell>
          <cell r="B13909" t="str">
            <v>ABB</v>
          </cell>
          <cell r="C13909" t="str">
            <v>MCB</v>
          </cell>
          <cell r="D13909" t="str">
            <v>MCB,3P,50AT/63AF,S203M-C 50  </v>
          </cell>
          <cell r="E13909">
            <v>505.63440000000003</v>
          </cell>
          <cell r="F13909" t="str">
            <v>Public Apr 25</v>
          </cell>
        </row>
        <row r="13910">
          <cell r="A13910" t="str">
            <v>2CDS273001R0505</v>
          </cell>
          <cell r="B13910" t="str">
            <v>ABB</v>
          </cell>
          <cell r="C13910" t="str">
            <v>MCB</v>
          </cell>
          <cell r="D13910" t="str">
            <v>MCB,3P,50AT/63AF,S203M-B 50  </v>
          </cell>
          <cell r="E13910">
            <v>352.69560000000001</v>
          </cell>
          <cell r="F13910" t="str">
            <v>Public Apr 25</v>
          </cell>
        </row>
        <row r="13911">
          <cell r="A13911" t="str">
            <v>2CDS273001R0517</v>
          </cell>
          <cell r="B13911" t="str">
            <v>ABB</v>
          </cell>
          <cell r="C13911" t="str">
            <v>MCB</v>
          </cell>
          <cell r="D13911" t="str">
            <v>MCB,3P,25AT/63AF,S203M-K 25  </v>
          </cell>
          <cell r="E13911">
            <v>376.62479999999999</v>
          </cell>
          <cell r="F13911" t="str">
            <v>Public Apr 25</v>
          </cell>
        </row>
        <row r="13912">
          <cell r="A13912" t="str">
            <v>2CDS273001R0537</v>
          </cell>
          <cell r="B13912" t="str">
            <v>ABB</v>
          </cell>
          <cell r="C13912" t="str">
            <v>MCB</v>
          </cell>
          <cell r="D13912" t="str">
            <v>MCB,3P,32AT/63AF,S203M-K 32  </v>
          </cell>
          <cell r="E13912">
            <v>657.53279999999995</v>
          </cell>
          <cell r="F13912" t="str">
            <v>Public Apr 25</v>
          </cell>
        </row>
        <row r="13913">
          <cell r="A13913" t="str">
            <v>2CDS273001R0557</v>
          </cell>
          <cell r="B13913" t="str">
            <v>ABB</v>
          </cell>
          <cell r="C13913" t="str">
            <v>MCB</v>
          </cell>
          <cell r="D13913" t="str">
            <v>MCB,3P,40AT/63AF,S203M-K 40  </v>
          </cell>
          <cell r="E13913">
            <v>650.25</v>
          </cell>
          <cell r="F13913" t="str">
            <v>Public Apr 25</v>
          </cell>
        </row>
        <row r="13914">
          <cell r="A13914" t="str">
            <v>2CDS273001R0577</v>
          </cell>
          <cell r="B13914" t="str">
            <v>ABB</v>
          </cell>
          <cell r="C13914" t="str">
            <v>MCB</v>
          </cell>
          <cell r="D13914" t="str">
            <v>MCB,3P,50AT/63AF,S203M-K 50  </v>
          </cell>
          <cell r="E13914">
            <v>751.16880000000003</v>
          </cell>
          <cell r="F13914" t="str">
            <v>Public Apr 25</v>
          </cell>
        </row>
        <row r="13915">
          <cell r="A13915" t="str">
            <v>2CDS273001R0607</v>
          </cell>
          <cell r="B13915" t="str">
            <v>ABB</v>
          </cell>
          <cell r="C13915" t="str">
            <v>MCB</v>
          </cell>
          <cell r="D13915" t="str">
            <v>MCB,3P,63AT/63AF,S203M-K 63  </v>
          </cell>
          <cell r="E13915">
            <v>533.72519999999997</v>
          </cell>
          <cell r="F13915" t="str">
            <v>Public Apr 25</v>
          </cell>
        </row>
        <row r="13916">
          <cell r="A13916" t="str">
            <v>2CDS273001R0631</v>
          </cell>
          <cell r="B13916" t="str">
            <v>ABB</v>
          </cell>
          <cell r="C13916" t="str">
            <v>MCB</v>
          </cell>
          <cell r="D13916" t="str">
            <v>MCB,3P,63AT/63AF,S203M-D 63  </v>
          </cell>
          <cell r="E13916">
            <v>851.04719999999998</v>
          </cell>
          <cell r="F13916" t="str">
            <v>Public Apr 25</v>
          </cell>
        </row>
        <row r="13917">
          <cell r="A13917" t="str">
            <v>2CDS273001R0634</v>
          </cell>
          <cell r="B13917" t="str">
            <v>ABB</v>
          </cell>
          <cell r="C13917" t="str">
            <v>MCB</v>
          </cell>
          <cell r="D13917" t="str">
            <v>MCB,3P,63AT/63AF,S203M-C 63  </v>
          </cell>
          <cell r="E13917">
            <v>528.52319999999997</v>
          </cell>
          <cell r="F13917" t="str">
            <v>Public Apr 25</v>
          </cell>
        </row>
        <row r="13918">
          <cell r="A13918" t="str">
            <v>2CDS273001R0635</v>
          </cell>
          <cell r="B13918" t="str">
            <v>ABB</v>
          </cell>
          <cell r="C13918" t="str">
            <v>MCB</v>
          </cell>
          <cell r="D13918" t="str">
            <v>MCB,3P,63AT/63AF,S203M-B 63  </v>
          </cell>
          <cell r="E13918">
            <v>522.2808</v>
          </cell>
          <cell r="F13918" t="str">
            <v>Public Apr 25</v>
          </cell>
        </row>
        <row r="13919">
          <cell r="A13919" t="str">
            <v>2CDS273001R0971</v>
          </cell>
          <cell r="B13919" t="str">
            <v>ABB</v>
          </cell>
          <cell r="C13919" t="str">
            <v>MCB</v>
          </cell>
          <cell r="D13919" t="str">
            <v>MCB,3P,1.6AT/63AF,S203M-D 1,6  </v>
          </cell>
          <cell r="E13919">
            <v>601.35120000000006</v>
          </cell>
          <cell r="F13919" t="str">
            <v>Public Apr 25</v>
          </cell>
        </row>
        <row r="13920">
          <cell r="A13920" t="str">
            <v>2CDS273001R0974</v>
          </cell>
          <cell r="B13920" t="str">
            <v>ABB</v>
          </cell>
          <cell r="C13920" t="str">
            <v>MCB</v>
          </cell>
          <cell r="D13920" t="str">
            <v>MCB,3P,1.6AT/63AF,S203M-C 1,6  </v>
          </cell>
          <cell r="E13920">
            <v>339.17039999999997</v>
          </cell>
          <cell r="F13920" t="str">
            <v>Public Apr 25</v>
          </cell>
        </row>
        <row r="13921">
          <cell r="A13921" t="str">
            <v>2CDS273001R0981</v>
          </cell>
          <cell r="B13921" t="str">
            <v>ABB</v>
          </cell>
          <cell r="C13921" t="str">
            <v>MCB</v>
          </cell>
          <cell r="D13921" t="str">
            <v>MCB,3P,0.5AT/63AF,S203M-D0,5</v>
          </cell>
          <cell r="E13921">
            <v>601.35120000000006</v>
          </cell>
          <cell r="F13921" t="str">
            <v>Public Apr 25</v>
          </cell>
        </row>
        <row r="13922">
          <cell r="A13922" t="str">
            <v>2CDS273001R0984</v>
          </cell>
          <cell r="B13922" t="str">
            <v>ABB</v>
          </cell>
          <cell r="C13922" t="str">
            <v>MCB</v>
          </cell>
          <cell r="D13922" t="str">
            <v>MCB,3P,0.5AT/63AF,S203M-C 0,5  </v>
          </cell>
          <cell r="E13922">
            <v>339.17039999999997</v>
          </cell>
          <cell r="F13922" t="str">
            <v>Public Apr 25</v>
          </cell>
        </row>
        <row r="13923">
          <cell r="A13923" t="str">
            <v>2CDS273103R0011</v>
          </cell>
          <cell r="B13923" t="str">
            <v>ABB</v>
          </cell>
          <cell r="C13923" t="str">
            <v>MCB</v>
          </cell>
          <cell r="D13923" t="str">
            <v>MCB,3P,1AT/63AF,N- DISCONECT,S203M-D1NA</v>
          </cell>
          <cell r="E13923">
            <v>1171.4903999999999</v>
          </cell>
          <cell r="F13923" t="str">
            <v>Public Apr 25</v>
          </cell>
        </row>
        <row r="13924">
          <cell r="A13924" t="str">
            <v>2CDS273103R0014</v>
          </cell>
          <cell r="B13924" t="str">
            <v>ABB</v>
          </cell>
          <cell r="C13924" t="str">
            <v>MCB</v>
          </cell>
          <cell r="D13924" t="str">
            <v>MCB,3P,1AT/63AF,N- DISCONECT,S203M-C 1 NA  </v>
          </cell>
          <cell r="E13924">
            <v>466.09920000000005</v>
          </cell>
          <cell r="F13924" t="str">
            <v>Public Apr 25</v>
          </cell>
        </row>
        <row r="13925">
          <cell r="A13925" t="str">
            <v>2CDS273103R0021</v>
          </cell>
          <cell r="B13925" t="str">
            <v>ABB</v>
          </cell>
          <cell r="C13925" t="str">
            <v>MCB</v>
          </cell>
          <cell r="D13925" t="str">
            <v>MCB,3P,2AT/63AF,N- DISCONECT,S203M-D2NA</v>
          </cell>
          <cell r="E13925">
            <v>1171.4903999999999</v>
          </cell>
          <cell r="F13925" t="str">
            <v>Public Apr 25</v>
          </cell>
        </row>
        <row r="13926">
          <cell r="A13926" t="str">
            <v>2CDS273103R0024</v>
          </cell>
          <cell r="B13926" t="str">
            <v>ABB</v>
          </cell>
          <cell r="C13926" t="str">
            <v>MCB</v>
          </cell>
          <cell r="D13926" t="str">
            <v>MCB,3P,2AT/63AF,N- DISCONECT,S203M-C 2 NA  </v>
          </cell>
          <cell r="E13926">
            <v>466.09920000000005</v>
          </cell>
          <cell r="F13926" t="str">
            <v>Public Apr 25</v>
          </cell>
        </row>
        <row r="13927">
          <cell r="A13927" t="str">
            <v>2CDS273103R0031</v>
          </cell>
          <cell r="B13927" t="str">
            <v>ABB</v>
          </cell>
          <cell r="C13927" t="str">
            <v>MCB</v>
          </cell>
          <cell r="D13927" t="str">
            <v>MCB,3P,3AT/63AF,N- DISCONECT,S203M-D3NA</v>
          </cell>
          <cell r="E13927">
            <v>1171.4903999999999</v>
          </cell>
          <cell r="F13927" t="str">
            <v>Public Apr 25</v>
          </cell>
        </row>
        <row r="13928">
          <cell r="A13928" t="str">
            <v>2CDS273103R0034</v>
          </cell>
          <cell r="B13928" t="str">
            <v>ABB</v>
          </cell>
          <cell r="C13928" t="str">
            <v>MCB</v>
          </cell>
          <cell r="D13928" t="str">
            <v>MCB,3P,3AT/63AF,N- DISCONECT,S203M-C 3 NA  </v>
          </cell>
          <cell r="E13928">
            <v>569.0988000000001</v>
          </cell>
          <cell r="F13928" t="str">
            <v>Public Apr 25</v>
          </cell>
        </row>
        <row r="13929">
          <cell r="A13929" t="str">
            <v>2CDS273103R0041</v>
          </cell>
          <cell r="B13929" t="str">
            <v>ABB</v>
          </cell>
          <cell r="C13929" t="str">
            <v>MCB</v>
          </cell>
          <cell r="D13929" t="str">
            <v>MCB,3P,4AT/63AF,N- DISCONECT,S203M-D4NA</v>
          </cell>
          <cell r="E13929">
            <v>1171.4903999999999</v>
          </cell>
          <cell r="F13929" t="str">
            <v>Public Apr 25</v>
          </cell>
        </row>
        <row r="13930">
          <cell r="A13930" t="str">
            <v>2CDS273103R0044</v>
          </cell>
          <cell r="B13930" t="str">
            <v>ABB</v>
          </cell>
          <cell r="C13930" t="str">
            <v>MCB</v>
          </cell>
          <cell r="D13930" t="str">
            <v>MCB,3P,4AT/63AF,N- DISCONECT,S203M-C 4 NA  </v>
          </cell>
          <cell r="E13930">
            <v>466.09920000000005</v>
          </cell>
          <cell r="F13930" t="str">
            <v>Public Apr 25</v>
          </cell>
        </row>
        <row r="13931">
          <cell r="A13931" t="str">
            <v>2CDS273103R0061</v>
          </cell>
          <cell r="B13931" t="str">
            <v>ABB</v>
          </cell>
          <cell r="C13931" t="str">
            <v>MCB</v>
          </cell>
          <cell r="D13931" t="str">
            <v>MCB,3P,6AT/63AF,N- DISCONECT,S203M-D6NA</v>
          </cell>
          <cell r="E13931">
            <v>1171.4903999999999</v>
          </cell>
          <cell r="F13931" t="str">
            <v>Public Apr 25</v>
          </cell>
        </row>
        <row r="13932">
          <cell r="A13932" t="str">
            <v>2CDS273103R0064</v>
          </cell>
          <cell r="B13932" t="str">
            <v>ABB</v>
          </cell>
          <cell r="C13932" t="str">
            <v>MCB</v>
          </cell>
          <cell r="D13932" t="str">
            <v>MCB,3P,6AT/63AF,N- DISCONECT,S203M-C  6 NA</v>
          </cell>
          <cell r="E13932">
            <v>466.09920000000005</v>
          </cell>
          <cell r="F13932" t="str">
            <v>Public Apr 25</v>
          </cell>
        </row>
        <row r="13933">
          <cell r="A13933" t="str">
            <v>2CDS273103R0065</v>
          </cell>
          <cell r="B13933" t="str">
            <v>ABB</v>
          </cell>
          <cell r="C13933" t="str">
            <v>MCB</v>
          </cell>
          <cell r="D13933" t="str">
            <v>MCB,3P,6AT/63AF,N- DISCONECT,S203M-B 6 NA  </v>
          </cell>
          <cell r="E13933">
            <v>403.67520000000002</v>
          </cell>
          <cell r="F13933" t="str">
            <v>Public Apr 25</v>
          </cell>
        </row>
        <row r="13934">
          <cell r="A13934" t="str">
            <v>2CDS273103R0081</v>
          </cell>
          <cell r="B13934" t="str">
            <v>ABB</v>
          </cell>
          <cell r="C13934" t="str">
            <v>MCB</v>
          </cell>
          <cell r="D13934" t="str">
            <v>MCB,3P,8AT/63AF,N- DISCONECT,S203M-D8NA</v>
          </cell>
          <cell r="E13934">
            <v>1171.4903999999999</v>
          </cell>
          <cell r="F13934" t="str">
            <v>Public Apr 25</v>
          </cell>
        </row>
        <row r="13935">
          <cell r="A13935" t="str">
            <v>2CDS273103R0084</v>
          </cell>
          <cell r="B13935" t="str">
            <v>ABB</v>
          </cell>
          <cell r="C13935" t="str">
            <v>MCB</v>
          </cell>
          <cell r="D13935" t="str">
            <v>MCB,3P,8AT/63AF,N- DISCONECT,S203M-C 8 NA  </v>
          </cell>
          <cell r="E13935">
            <v>466.09920000000005</v>
          </cell>
          <cell r="F13935" t="str">
            <v>Public Apr 25</v>
          </cell>
        </row>
        <row r="13936">
          <cell r="A13936" t="str">
            <v>2CDS273103R0101</v>
          </cell>
          <cell r="B13936" t="str">
            <v>ABB</v>
          </cell>
          <cell r="C13936" t="str">
            <v>MCB</v>
          </cell>
          <cell r="D13936" t="str">
            <v>MCB,3P,10AT/63AF,N- DISCONECT,S203M-D10NA</v>
          </cell>
          <cell r="E13936">
            <v>1058.0868</v>
          </cell>
          <cell r="F13936" t="str">
            <v>Public Apr 25</v>
          </cell>
        </row>
        <row r="13937">
          <cell r="A13937" t="str">
            <v>2CDS273103R0104</v>
          </cell>
          <cell r="B13937" t="str">
            <v>ABB</v>
          </cell>
          <cell r="C13937" t="str">
            <v>MCB</v>
          </cell>
          <cell r="D13937" t="str">
            <v>MCB,3P,10AT/63AF,N- DISCONECT,S203M-C  10 NA</v>
          </cell>
          <cell r="E13937">
            <v>388.06919999999997</v>
          </cell>
          <cell r="F13937" t="str">
            <v>Public Apr 25</v>
          </cell>
        </row>
        <row r="13938">
          <cell r="A13938" t="str">
            <v>2CDS273103R0105</v>
          </cell>
          <cell r="B13938" t="str">
            <v>ABB</v>
          </cell>
          <cell r="C13938" t="str">
            <v>MCB</v>
          </cell>
          <cell r="D13938" t="str">
            <v>MCB,3P,10AT/63AF,N- DISCONECT,S203M-B 10 NA  </v>
          </cell>
          <cell r="E13938">
            <v>410.95800000000003</v>
          </cell>
          <cell r="F13938" t="str">
            <v>Public Apr 25</v>
          </cell>
        </row>
        <row r="13939">
          <cell r="A13939" t="str">
            <v>2CDS273103R0131</v>
          </cell>
          <cell r="B13939" t="str">
            <v>ABB</v>
          </cell>
          <cell r="C13939" t="str">
            <v>MCB</v>
          </cell>
          <cell r="D13939" t="str">
            <v>MCB,3P,13AT/63AF,N- DISCONECT,S203M-D13NA</v>
          </cell>
          <cell r="E13939">
            <v>1058.0868</v>
          </cell>
          <cell r="F13939" t="str">
            <v>Public Apr 25</v>
          </cell>
        </row>
        <row r="13940">
          <cell r="A13940" t="str">
            <v>2CDS273103R0134</v>
          </cell>
          <cell r="B13940" t="str">
            <v>ABB</v>
          </cell>
          <cell r="C13940" t="str">
            <v>MCB</v>
          </cell>
          <cell r="D13940" t="str">
            <v>MCB,3P,13AT/63AF,N- DISCONECT,S203M-C 13 NA  </v>
          </cell>
          <cell r="E13940">
            <v>388.06919999999997</v>
          </cell>
          <cell r="F13940" t="str">
            <v>Public Apr 25</v>
          </cell>
        </row>
        <row r="13941">
          <cell r="A13941" t="str">
            <v>2CDS273103R0135</v>
          </cell>
          <cell r="B13941" t="str">
            <v>ABB</v>
          </cell>
          <cell r="C13941" t="str">
            <v>MCB</v>
          </cell>
          <cell r="D13941" t="str">
            <v>MCB,3P,13AT/63AF,N- DISCONECT,S203M-B 13 NA  </v>
          </cell>
          <cell r="E13941">
            <v>336.04919999999998</v>
          </cell>
          <cell r="F13941" t="str">
            <v>Public Apr 25</v>
          </cell>
        </row>
        <row r="13942">
          <cell r="A13942" t="str">
            <v>2CDS273103R0157</v>
          </cell>
          <cell r="B13942" t="str">
            <v>ABB</v>
          </cell>
          <cell r="C13942" t="str">
            <v>MCB</v>
          </cell>
          <cell r="D13942" t="str">
            <v>MCB,3P,0.5AT/63AF,N- DISCONECT,S203 M-K0,5  + NA</v>
          </cell>
          <cell r="E13942">
            <v>804.22920000000011</v>
          </cell>
          <cell r="F13942" t="str">
            <v>Public Apr 25</v>
          </cell>
        </row>
        <row r="13943">
          <cell r="A13943" t="str">
            <v>2CDS273103R0161</v>
          </cell>
          <cell r="B13943" t="str">
            <v>ABB</v>
          </cell>
          <cell r="C13943" t="str">
            <v>MCB</v>
          </cell>
          <cell r="D13943" t="str">
            <v>MCB,3P,16AT/63AF,N- DISCONECT,S203M-D16NA</v>
          </cell>
          <cell r="E13943">
            <v>1058.0868</v>
          </cell>
          <cell r="F13943" t="str">
            <v>Public Apr 25</v>
          </cell>
        </row>
        <row r="13944">
          <cell r="A13944" t="str">
            <v>2CDS273103R0164</v>
          </cell>
          <cell r="B13944" t="str">
            <v>ABB</v>
          </cell>
          <cell r="C13944" t="str">
            <v>MCB</v>
          </cell>
          <cell r="D13944" t="str">
            <v>MCB,3P,16AT/63AF,N- DISCONECT,S203M-C  16 NA</v>
          </cell>
          <cell r="E13944">
            <v>404.71560000000005</v>
          </cell>
          <cell r="F13944" t="str">
            <v>Public Apr 25</v>
          </cell>
        </row>
        <row r="13945">
          <cell r="A13945" t="str">
            <v>2CDS273103R0165</v>
          </cell>
          <cell r="B13945" t="str">
            <v>ABB</v>
          </cell>
          <cell r="C13945" t="str">
            <v>MCB</v>
          </cell>
          <cell r="D13945" t="str">
            <v>MCB,3P,16AT/63AF,N- DISCONECT,S203M-B 16 NA  </v>
          </cell>
          <cell r="E13945">
            <v>336.04919999999998</v>
          </cell>
          <cell r="F13945" t="str">
            <v>Public Apr 25</v>
          </cell>
        </row>
        <row r="13946">
          <cell r="A13946" t="str">
            <v>2CDS273103R0201</v>
          </cell>
          <cell r="B13946" t="str">
            <v>ABB</v>
          </cell>
          <cell r="C13946" t="str">
            <v>MCB</v>
          </cell>
          <cell r="D13946" t="str">
            <v>MCB,3P,20AT/63AF,N- DISCONECT,S203M-D20NA</v>
          </cell>
          <cell r="E13946">
            <v>1058.0868</v>
          </cell>
          <cell r="F13946" t="str">
            <v>Public Apr 25</v>
          </cell>
        </row>
        <row r="13947">
          <cell r="A13947" t="str">
            <v>2CDS273103R0204</v>
          </cell>
          <cell r="B13947" t="str">
            <v>ABB</v>
          </cell>
          <cell r="C13947" t="str">
            <v>MCB</v>
          </cell>
          <cell r="D13947" t="str">
            <v>MCB,3P,20AT/63AF,N- DISCONECT,S203M-C  20 NA</v>
          </cell>
          <cell r="E13947">
            <v>490.02840000000003</v>
          </cell>
          <cell r="F13947" t="str">
            <v>Public Apr 25</v>
          </cell>
        </row>
        <row r="13948">
          <cell r="A13948" t="str">
            <v>2CDS273103R0205</v>
          </cell>
          <cell r="B13948" t="str">
            <v>ABB</v>
          </cell>
          <cell r="C13948" t="str">
            <v>MCB</v>
          </cell>
          <cell r="D13948" t="str">
            <v>MCB,3P,20AT/63AF,N- DISCONECT,S203M-B 20 NA  </v>
          </cell>
          <cell r="E13948">
            <v>387.02879999999999</v>
          </cell>
          <cell r="F13948" t="str">
            <v>Public Apr 25</v>
          </cell>
        </row>
        <row r="13949">
          <cell r="A13949" t="str">
            <v>2CDS273103R0217</v>
          </cell>
          <cell r="B13949" t="str">
            <v>ABB</v>
          </cell>
          <cell r="C13949" t="str">
            <v>MCB</v>
          </cell>
          <cell r="D13949" t="str">
            <v>MCB,3P,1AT/63AF,N- DISCONECT,S203 M-K1  + NA</v>
          </cell>
          <cell r="E13949">
            <v>804.22920000000011</v>
          </cell>
          <cell r="F13949" t="str">
            <v>Public Apr 25</v>
          </cell>
        </row>
        <row r="13950">
          <cell r="A13950" t="str">
            <v>2CDS273103R0251</v>
          </cell>
          <cell r="B13950" t="str">
            <v>ABB</v>
          </cell>
          <cell r="C13950" t="str">
            <v>MCB</v>
          </cell>
          <cell r="D13950" t="str">
            <v>MCB,3P,25AT/63AF,N- DISCONECT,S203M-D25NA</v>
          </cell>
          <cell r="E13950">
            <v>1171.4903999999999</v>
          </cell>
          <cell r="F13950" t="str">
            <v>Public Apr 25</v>
          </cell>
        </row>
        <row r="13951">
          <cell r="A13951" t="str">
            <v>2CDS273103R0254</v>
          </cell>
          <cell r="B13951" t="str">
            <v>ABB</v>
          </cell>
          <cell r="C13951" t="str">
            <v>MCB</v>
          </cell>
          <cell r="D13951" t="str">
            <v>MCB,3P,25AT/63AF,N- DISCONECT,S203M-C  25 NA</v>
          </cell>
          <cell r="E13951">
            <v>512.91719999999998</v>
          </cell>
          <cell r="F13951" t="str">
            <v>Public Apr 25</v>
          </cell>
        </row>
        <row r="13952">
          <cell r="A13952" t="str">
            <v>2CDS273103R0255</v>
          </cell>
          <cell r="B13952" t="str">
            <v>ABB</v>
          </cell>
          <cell r="C13952" t="str">
            <v>MCB</v>
          </cell>
          <cell r="D13952" t="str">
            <v>MCB,3P,25AT/63AF,N- DISCONECT,S203M-B 25 NA  </v>
          </cell>
          <cell r="E13952">
            <v>493.14960000000002</v>
          </cell>
          <cell r="F13952" t="str">
            <v>Public Apr 25</v>
          </cell>
        </row>
        <row r="13953">
          <cell r="A13953" t="str">
            <v>2CDS273103R0257</v>
          </cell>
          <cell r="B13953" t="str">
            <v>ABB</v>
          </cell>
          <cell r="C13953" t="str">
            <v>MCB</v>
          </cell>
          <cell r="D13953" t="str">
            <v>MCB,3P,1.6AT/63AF,N- DISCONECT,S203 M-K1,6  + NA</v>
          </cell>
          <cell r="E13953">
            <v>804.22920000000011</v>
          </cell>
          <cell r="F13953" t="str">
            <v>Public Apr 25</v>
          </cell>
        </row>
        <row r="13954">
          <cell r="A13954" t="str">
            <v>2CDS273103R0277</v>
          </cell>
          <cell r="B13954" t="str">
            <v>ABB</v>
          </cell>
          <cell r="C13954" t="str">
            <v>MCB</v>
          </cell>
          <cell r="D13954" t="str">
            <v>MCB,3P,2AT/63AF,N- DISCONECT,S203 M-K2  + NA</v>
          </cell>
          <cell r="E13954">
            <v>804.22920000000011</v>
          </cell>
          <cell r="F13954" t="str">
            <v>Public Apr 25</v>
          </cell>
        </row>
        <row r="13955">
          <cell r="A13955" t="str">
            <v>2CDS273103R0317</v>
          </cell>
          <cell r="B13955" t="str">
            <v>ABB</v>
          </cell>
          <cell r="C13955" t="str">
            <v>MCB</v>
          </cell>
          <cell r="D13955" t="str">
            <v>MCB,3P,3AT/63AF,N- DISCONECT,S203 M-K3  + NA</v>
          </cell>
          <cell r="E13955">
            <v>804.22920000000011</v>
          </cell>
          <cell r="F13955" t="str">
            <v>Public Apr 25</v>
          </cell>
        </row>
        <row r="13956">
          <cell r="A13956" t="str">
            <v>2CDS273103R0321</v>
          </cell>
          <cell r="B13956" t="str">
            <v>ABB</v>
          </cell>
          <cell r="C13956" t="str">
            <v>MCB</v>
          </cell>
          <cell r="D13956" t="str">
            <v>MCB,3P,32AT/63AF,N- DISCONECT,S203M-D32NA</v>
          </cell>
          <cell r="E13956">
            <v>1179.8136000000002</v>
          </cell>
          <cell r="F13956" t="str">
            <v>Public Apr 25</v>
          </cell>
        </row>
        <row r="13957">
          <cell r="A13957" t="str">
            <v>2CDS273103R0324</v>
          </cell>
          <cell r="B13957" t="str">
            <v>ABB</v>
          </cell>
          <cell r="C13957" t="str">
            <v>MCB</v>
          </cell>
          <cell r="D13957" t="str">
            <v>MCB,3P,32AT/63AF,N- DISCONECT,S203M-C  32 NA</v>
          </cell>
          <cell r="E13957">
            <v>507.71519999999998</v>
          </cell>
          <cell r="F13957" t="str">
            <v>Public Apr 25</v>
          </cell>
        </row>
        <row r="13958">
          <cell r="A13958" t="str">
            <v>2CDS273103R0325</v>
          </cell>
          <cell r="B13958" t="str">
            <v>ABB</v>
          </cell>
          <cell r="C13958" t="str">
            <v>MCB</v>
          </cell>
          <cell r="D13958" t="str">
            <v>MCB,3P,32AT/63AF,N- DISCONECT,S203M-B 32 NA  </v>
          </cell>
          <cell r="E13958">
            <v>420.32159999999999</v>
          </cell>
          <cell r="F13958" t="str">
            <v>Public Apr 25</v>
          </cell>
        </row>
        <row r="13959">
          <cell r="A13959" t="str">
            <v>2CDS273103R0337</v>
          </cell>
          <cell r="B13959" t="str">
            <v>ABB</v>
          </cell>
          <cell r="C13959" t="str">
            <v>MCB</v>
          </cell>
          <cell r="D13959" t="str">
            <v>MCB,3P,4AT/63AF,N- DISCONECT,S203 M-K4  + NA</v>
          </cell>
          <cell r="E13959">
            <v>804.22920000000011</v>
          </cell>
          <cell r="F13959" t="str">
            <v>Public Apr 25</v>
          </cell>
        </row>
        <row r="13960">
          <cell r="A13960" t="str">
            <v>2CDS273103R0377</v>
          </cell>
          <cell r="B13960" t="str">
            <v>ABB</v>
          </cell>
          <cell r="C13960" t="str">
            <v>MCB</v>
          </cell>
          <cell r="D13960" t="str">
            <v>MCB,3P,6AT/63AF,N- DISCONECT,S203 M-K6  + NA</v>
          </cell>
          <cell r="E13960">
            <v>804.22920000000011</v>
          </cell>
          <cell r="F13960" t="str">
            <v>Public Apr 25</v>
          </cell>
        </row>
        <row r="13961">
          <cell r="A13961" t="str">
            <v>2CDS273103R0401</v>
          </cell>
          <cell r="B13961" t="str">
            <v>ABB</v>
          </cell>
          <cell r="C13961" t="str">
            <v>MCB</v>
          </cell>
          <cell r="D13961" t="str">
            <v>MCB,3P,40AT/63AF,N- DISCONECT,S203M-D40NA</v>
          </cell>
          <cell r="E13961">
            <v>1599.0948000000001</v>
          </cell>
          <cell r="F13961" t="str">
            <v>Public Apr 25</v>
          </cell>
        </row>
        <row r="13962">
          <cell r="A13962" t="str">
            <v>2CDS273103R0404</v>
          </cell>
          <cell r="B13962" t="str">
            <v>ABB</v>
          </cell>
          <cell r="C13962" t="str">
            <v>MCB</v>
          </cell>
          <cell r="D13962" t="str">
            <v>MCB,3P,40AT/63AF,N- DISCONECT,S203M-C  40 NA</v>
          </cell>
          <cell r="E13962">
            <v>504.59399999999999</v>
          </cell>
          <cell r="F13962" t="str">
            <v>Public Apr 25</v>
          </cell>
        </row>
        <row r="13963">
          <cell r="A13963" t="str">
            <v>2CDS273103R0405</v>
          </cell>
          <cell r="B13963" t="str">
            <v>ABB</v>
          </cell>
          <cell r="C13963" t="str">
            <v>MCB</v>
          </cell>
          <cell r="D13963" t="str">
            <v>MCB,3P,40AT/63AF,N- DISCONECT,S203M-B 40 NA  </v>
          </cell>
          <cell r="E13963">
            <v>438.00840000000005</v>
          </cell>
          <cell r="F13963" t="str">
            <v>Public Apr 25</v>
          </cell>
        </row>
        <row r="13964">
          <cell r="A13964" t="str">
            <v>2CDS273103R0407</v>
          </cell>
          <cell r="B13964" t="str">
            <v>ABB</v>
          </cell>
          <cell r="C13964" t="str">
            <v>MCB</v>
          </cell>
          <cell r="D13964" t="str">
            <v>MCB,3P,8AT/63AF,N- DISCONECT,S203 M-K8  + NA</v>
          </cell>
          <cell r="E13964">
            <v>804.22920000000011</v>
          </cell>
          <cell r="F13964" t="str">
            <v>Public Apr 25</v>
          </cell>
        </row>
        <row r="13965">
          <cell r="A13965" t="str">
            <v>2CDS273103R0427</v>
          </cell>
          <cell r="B13965" t="str">
            <v>ABB</v>
          </cell>
          <cell r="C13965" t="str">
            <v>MCB</v>
          </cell>
          <cell r="D13965" t="str">
            <v>MCB,3P,10AT/63AF,N- DISCONECT,S203 M-K10  + NA</v>
          </cell>
          <cell r="E13965">
            <v>718.91640000000007</v>
          </cell>
          <cell r="F13965" t="str">
            <v>Public Apr 25</v>
          </cell>
        </row>
        <row r="13966">
          <cell r="A13966" t="str">
            <v>2CDS273103R0447</v>
          </cell>
          <cell r="B13966" t="str">
            <v>ABB</v>
          </cell>
          <cell r="C13966" t="str">
            <v>MCB</v>
          </cell>
          <cell r="D13966" t="str">
            <v>MCB,3P,13AT/63AF,N- DISCONECT,S203 M-K13  + NA</v>
          </cell>
          <cell r="E13966">
            <v>718.91640000000007</v>
          </cell>
          <cell r="F13966" t="str">
            <v>Public Apr 25</v>
          </cell>
        </row>
        <row r="13967">
          <cell r="A13967" t="str">
            <v>2CDS273103R0467</v>
          </cell>
          <cell r="B13967" t="str">
            <v>ABB</v>
          </cell>
          <cell r="C13967" t="str">
            <v>MCB</v>
          </cell>
          <cell r="D13967" t="str">
            <v>MCB,3P,16AT/63AF,N- DISCONECT,S203 M-K16  + NA</v>
          </cell>
          <cell r="E13967">
            <v>694.98720000000003</v>
          </cell>
          <cell r="F13967" t="str">
            <v>Public Apr 25</v>
          </cell>
        </row>
        <row r="13968">
          <cell r="A13968" t="str">
            <v>2CDS273103R0487</v>
          </cell>
          <cell r="B13968" t="str">
            <v>ABB</v>
          </cell>
          <cell r="C13968" t="str">
            <v>MCB</v>
          </cell>
          <cell r="D13968" t="str">
            <v>MCB,3P,20AT/63AF,N- DISCONECT,S203 M-K20  + NA</v>
          </cell>
          <cell r="E13968">
            <v>767.8152</v>
          </cell>
          <cell r="F13968" t="str">
            <v>Public Apr 25</v>
          </cell>
        </row>
        <row r="13969">
          <cell r="A13969" t="str">
            <v>2CDS273103R0501</v>
          </cell>
          <cell r="B13969" t="str">
            <v>ABB</v>
          </cell>
          <cell r="C13969" t="str">
            <v>MCB</v>
          </cell>
          <cell r="D13969" t="str">
            <v>MCB,3P,50AT/63AF,N- DISCONECT,S203M-D50NA</v>
          </cell>
          <cell r="E13969">
            <v>1800.9324000000001</v>
          </cell>
          <cell r="F13969" t="str">
            <v>Public Apr 25</v>
          </cell>
        </row>
        <row r="13970">
          <cell r="A13970" t="str">
            <v>2CDS273103R0504</v>
          </cell>
          <cell r="B13970" t="str">
            <v>ABB</v>
          </cell>
          <cell r="C13970" t="str">
            <v>MCB</v>
          </cell>
          <cell r="D13970" t="str">
            <v>MCB,3P,50AT/63AF,N- DISCONECT,S203M-C  50 NA</v>
          </cell>
          <cell r="E13970">
            <v>582.62400000000002</v>
          </cell>
          <cell r="F13970" t="str">
            <v>Public Apr 25</v>
          </cell>
        </row>
        <row r="13971">
          <cell r="A13971" t="str">
            <v>2CDS273103R0505</v>
          </cell>
          <cell r="B13971" t="str">
            <v>ABB</v>
          </cell>
          <cell r="C13971" t="str">
            <v>MCB</v>
          </cell>
          <cell r="D13971" t="str">
            <v>MCB,3P,50AT/63AF,N- DISCONECT,S203M-B 50 NA  </v>
          </cell>
          <cell r="E13971">
            <v>615.91680000000008</v>
          </cell>
          <cell r="F13971" t="str">
            <v>Public Apr 25</v>
          </cell>
        </row>
        <row r="13972">
          <cell r="A13972" t="str">
            <v>2CDS273103R0517</v>
          </cell>
          <cell r="B13972" t="str">
            <v>ABB</v>
          </cell>
          <cell r="C13972" t="str">
            <v>MCB</v>
          </cell>
          <cell r="D13972" t="str">
            <v>MCB,3P,25AT/63AF,N- DISCONECT,S203 M-K25  + NA</v>
          </cell>
          <cell r="E13972">
            <v>864.57240000000002</v>
          </cell>
          <cell r="F13972" t="str">
            <v>Public Apr 25</v>
          </cell>
        </row>
        <row r="13973">
          <cell r="A13973" t="str">
            <v>2CDS273103R0537</v>
          </cell>
          <cell r="B13973" t="str">
            <v>ABB</v>
          </cell>
          <cell r="C13973" t="str">
            <v>MCB</v>
          </cell>
          <cell r="D13973" t="str">
            <v>MCB,3P,32AT/63AF,N- DISCONECT,S203 M-K32  + NA</v>
          </cell>
          <cell r="E13973">
            <v>929.07720000000006</v>
          </cell>
          <cell r="F13973" t="str">
            <v>Public Apr 25</v>
          </cell>
        </row>
        <row r="13974">
          <cell r="A13974" t="str">
            <v>2CDS273103R0557</v>
          </cell>
          <cell r="B13974" t="str">
            <v>ABB</v>
          </cell>
          <cell r="C13974" t="str">
            <v>MCB</v>
          </cell>
          <cell r="D13974" t="str">
            <v>MCB,3P,40AT/63AF,N- DISCONECT,S203 M-K40  + NA</v>
          </cell>
          <cell r="E13974">
            <v>1090.3392000000001</v>
          </cell>
          <cell r="F13974" t="str">
            <v>Public Apr 25</v>
          </cell>
        </row>
        <row r="13975">
          <cell r="A13975" t="str">
            <v>2CDS273103R0577</v>
          </cell>
          <cell r="B13975" t="str">
            <v>ABB</v>
          </cell>
          <cell r="C13975" t="str">
            <v>MCB</v>
          </cell>
          <cell r="D13975" t="str">
            <v>MCB,3P,50AT/63AF,N- DISCONECT,S203 M-K50  + NA</v>
          </cell>
          <cell r="E13975">
            <v>1413.9036000000001</v>
          </cell>
          <cell r="F13975" t="str">
            <v>Public Apr 25</v>
          </cell>
        </row>
        <row r="13976">
          <cell r="A13976" t="str">
            <v>2CDS273103R0607</v>
          </cell>
          <cell r="B13976" t="str">
            <v>ABB</v>
          </cell>
          <cell r="C13976" t="str">
            <v>MCB</v>
          </cell>
          <cell r="D13976" t="str">
            <v>MCB,3P,63AT/63AF,N- DISCONECT,S203 M-K63  + NA</v>
          </cell>
          <cell r="E13976">
            <v>1599.0948000000001</v>
          </cell>
          <cell r="F13976" t="str">
            <v>Public Apr 25</v>
          </cell>
        </row>
        <row r="13977">
          <cell r="A13977" t="str">
            <v>2CDS273103R0631</v>
          </cell>
          <cell r="B13977" t="str">
            <v>ABB</v>
          </cell>
          <cell r="C13977" t="str">
            <v>MCB</v>
          </cell>
          <cell r="D13977" t="str">
            <v>MCB,3P,63AT/63AF,N- DISCONECT,S203M-D63NA</v>
          </cell>
          <cell r="E13977">
            <v>2083.9211999999998</v>
          </cell>
          <cell r="F13977" t="str">
            <v>Public Apr 25</v>
          </cell>
        </row>
        <row r="13978">
          <cell r="A13978" t="str">
            <v>2CDS273103R0634</v>
          </cell>
          <cell r="B13978" t="str">
            <v>ABB</v>
          </cell>
          <cell r="C13978" t="str">
            <v>MCB</v>
          </cell>
          <cell r="D13978" t="str">
            <v>MCB,3P,63AT/63AF,N- DISCONECT,S203M-C  63 NA</v>
          </cell>
          <cell r="E13978">
            <v>659.61360000000013</v>
          </cell>
          <cell r="F13978" t="str">
            <v>Public Apr 25</v>
          </cell>
        </row>
        <row r="13979">
          <cell r="A13979" t="str">
            <v>2CDS273103R0635</v>
          </cell>
          <cell r="B13979" t="str">
            <v>ABB</v>
          </cell>
          <cell r="C13979" t="str">
            <v>MCB</v>
          </cell>
          <cell r="D13979" t="str">
            <v>MCB,3P,63AT/63AF,N- DISCONECT,S203M-B 63 NA  </v>
          </cell>
          <cell r="E13979">
            <v>698.10839999999996</v>
          </cell>
          <cell r="F13979" t="str">
            <v>Public Apr 25</v>
          </cell>
        </row>
        <row r="13980">
          <cell r="A13980" t="str">
            <v>2CDS273103R0971</v>
          </cell>
          <cell r="B13980" t="str">
            <v>ABB</v>
          </cell>
          <cell r="C13980" t="str">
            <v>MCB</v>
          </cell>
          <cell r="D13980" t="str">
            <v>MCB,3P,1.6AT/63AF,N- DISCONECT,S203M-D1.6NA</v>
          </cell>
          <cell r="E13980">
            <v>1171.4903999999999</v>
          </cell>
          <cell r="F13980" t="str">
            <v>Public Apr 25</v>
          </cell>
        </row>
        <row r="13981">
          <cell r="A13981" t="str">
            <v>2CDS273103R0974</v>
          </cell>
          <cell r="B13981" t="str">
            <v>ABB</v>
          </cell>
          <cell r="C13981" t="str">
            <v>MCB</v>
          </cell>
          <cell r="D13981" t="str">
            <v>MCB,3P,1.6AT/63AF,N- DISCONECT,S203M-C 1,6 NA  </v>
          </cell>
          <cell r="E13981">
            <v>466.09920000000005</v>
          </cell>
          <cell r="F13981" t="str">
            <v>Public Apr 25</v>
          </cell>
        </row>
        <row r="13982">
          <cell r="A13982" t="str">
            <v>2CDS273103R0981</v>
          </cell>
          <cell r="B13982" t="str">
            <v>ABB</v>
          </cell>
          <cell r="C13982" t="str">
            <v>MCB</v>
          </cell>
          <cell r="D13982" t="str">
            <v>MCB,3P,0.5AT/63AF,N- DISCONECT,S203M-D0.5NA</v>
          </cell>
          <cell r="E13982">
            <v>1171.4903999999999</v>
          </cell>
          <cell r="F13982" t="str">
            <v>Public Apr 25</v>
          </cell>
        </row>
        <row r="13983">
          <cell r="A13983" t="str">
            <v>2CDS273103R0984</v>
          </cell>
          <cell r="B13983" t="str">
            <v>ABB</v>
          </cell>
          <cell r="C13983" t="str">
            <v>MCB</v>
          </cell>
          <cell r="D13983" t="str">
            <v>MCB,3P,0.5AT/63AF,N- DISCONECT,S203M-C 0,5 NA  </v>
          </cell>
          <cell r="E13983">
            <v>466.09920000000005</v>
          </cell>
          <cell r="F13983" t="str">
            <v>Public Apr 25</v>
          </cell>
        </row>
        <row r="13984">
          <cell r="A13984" t="str">
            <v>2CDS274001R0011</v>
          </cell>
          <cell r="B13984" t="str">
            <v>ABB</v>
          </cell>
          <cell r="C13984" t="str">
            <v>MCB</v>
          </cell>
          <cell r="D13984" t="str">
            <v>MCB,4P,1AT/63AF,S204M-D1</v>
          </cell>
          <cell r="E13984">
            <v>862.49160000000006</v>
          </cell>
          <cell r="F13984" t="str">
            <v>Public Apr 25</v>
          </cell>
        </row>
        <row r="13985">
          <cell r="A13985" t="str">
            <v>2CDS274001R0014</v>
          </cell>
          <cell r="B13985" t="str">
            <v>ABB</v>
          </cell>
          <cell r="C13985" t="str">
            <v>MCB</v>
          </cell>
          <cell r="D13985" t="str">
            <v>MCB,4P,1AT/63AF,S204M-C 1  </v>
          </cell>
          <cell r="E13985">
            <v>542.04840000000002</v>
          </cell>
          <cell r="F13985" t="str">
            <v>Public Apr 25</v>
          </cell>
        </row>
        <row r="13986">
          <cell r="A13986" t="str">
            <v>2CDS274001R0021</v>
          </cell>
          <cell r="B13986" t="str">
            <v>ABB</v>
          </cell>
          <cell r="C13986" t="str">
            <v>MCB</v>
          </cell>
          <cell r="D13986" t="str">
            <v>MCB,4P,2AT/63AF,S204M-D2</v>
          </cell>
          <cell r="E13986">
            <v>862.49160000000006</v>
          </cell>
          <cell r="F13986" t="str">
            <v>Public Apr 25</v>
          </cell>
        </row>
        <row r="13987">
          <cell r="A13987" t="str">
            <v>2CDS274001R0024</v>
          </cell>
          <cell r="B13987" t="str">
            <v>ABB</v>
          </cell>
          <cell r="C13987" t="str">
            <v>MCB</v>
          </cell>
          <cell r="D13987" t="str">
            <v>MCB,4P,2AT/63AF,S204M-C 2  </v>
          </cell>
          <cell r="E13987">
            <v>606.55319999999995</v>
          </cell>
          <cell r="F13987" t="str">
            <v>Public Apr 25</v>
          </cell>
        </row>
        <row r="13988">
          <cell r="A13988" t="str">
            <v>2CDS274001R0031</v>
          </cell>
          <cell r="B13988" t="str">
            <v>ABB</v>
          </cell>
          <cell r="C13988" t="str">
            <v>MCB</v>
          </cell>
          <cell r="D13988" t="str">
            <v>MCB,4P,3AT/63AF,S204M-D3</v>
          </cell>
          <cell r="E13988">
            <v>862.49160000000006</v>
          </cell>
          <cell r="F13988" t="str">
            <v>Public Apr 25</v>
          </cell>
        </row>
        <row r="13989">
          <cell r="A13989" t="str">
            <v>2CDS274001R0034</v>
          </cell>
          <cell r="B13989" t="str">
            <v>ABB</v>
          </cell>
          <cell r="C13989" t="str">
            <v>MCB</v>
          </cell>
          <cell r="D13989" t="str">
            <v>MCB,4P,3AT/63AF,S204M-C 3  </v>
          </cell>
          <cell r="E13989">
            <v>542.04840000000002</v>
          </cell>
          <cell r="F13989" t="str">
            <v>Public Apr 25</v>
          </cell>
        </row>
        <row r="13990">
          <cell r="A13990" t="str">
            <v>2CDS274001R0041</v>
          </cell>
          <cell r="B13990" t="str">
            <v>ABB</v>
          </cell>
          <cell r="C13990" t="str">
            <v>MCB</v>
          </cell>
          <cell r="D13990" t="str">
            <v>MCB,4P,4AT/63AF,S204M-D 4  </v>
          </cell>
          <cell r="E13990">
            <v>862.49160000000006</v>
          </cell>
          <cell r="F13990" t="str">
            <v>Public Apr 25</v>
          </cell>
        </row>
        <row r="13991">
          <cell r="A13991" t="str">
            <v>2CDS274001R0044</v>
          </cell>
          <cell r="B13991" t="str">
            <v>ABB</v>
          </cell>
          <cell r="C13991" t="str">
            <v>MCB</v>
          </cell>
          <cell r="D13991" t="str">
            <v>MCB,4P,4AT/63AF,S204M-C 4  </v>
          </cell>
          <cell r="E13991">
            <v>661.69440000000009</v>
          </cell>
          <cell r="F13991" t="str">
            <v>Public Apr 25</v>
          </cell>
        </row>
        <row r="13992">
          <cell r="A13992" t="str">
            <v>2CDS274001R0061</v>
          </cell>
          <cell r="B13992" t="str">
            <v>ABB</v>
          </cell>
          <cell r="C13992" t="str">
            <v>MCB</v>
          </cell>
          <cell r="D13992" t="str">
            <v>MCB,4P,6AT/63AF,S204M-D 6  </v>
          </cell>
          <cell r="E13992">
            <v>862.49160000000006</v>
          </cell>
          <cell r="F13992" t="str">
            <v>Public Apr 25</v>
          </cell>
        </row>
        <row r="13993">
          <cell r="A13993" t="str">
            <v>2CDS274001R0064</v>
          </cell>
          <cell r="B13993" t="str">
            <v>ABB</v>
          </cell>
          <cell r="C13993" t="str">
            <v>MCB</v>
          </cell>
          <cell r="D13993" t="str">
            <v>MCB,4P,6AT/63AF,S204M-C 6  </v>
          </cell>
          <cell r="E13993">
            <v>442.17</v>
          </cell>
          <cell r="F13993" t="str">
            <v>Public Apr 25</v>
          </cell>
        </row>
        <row r="13994">
          <cell r="A13994" t="str">
            <v>2CDS274001R0065</v>
          </cell>
          <cell r="B13994" t="str">
            <v>ABB</v>
          </cell>
          <cell r="C13994" t="str">
            <v>MCB</v>
          </cell>
          <cell r="D13994" t="str">
            <v>MCB,4P,6AT/63AF,S204M-B 6  </v>
          </cell>
          <cell r="E13994">
            <v>442.17</v>
          </cell>
          <cell r="F13994" t="str">
            <v>Public Apr 25</v>
          </cell>
        </row>
        <row r="13995">
          <cell r="A13995" t="str">
            <v>2CDS274001R0081</v>
          </cell>
          <cell r="B13995" t="str">
            <v>ABB</v>
          </cell>
          <cell r="C13995" t="str">
            <v>MCB</v>
          </cell>
          <cell r="D13995" t="str">
            <v>MCB,4P,8AT/63AF,S204M-D8</v>
          </cell>
          <cell r="E13995">
            <v>862.49160000000006</v>
          </cell>
          <cell r="F13995" t="str">
            <v>Public Apr 25</v>
          </cell>
        </row>
        <row r="13996">
          <cell r="A13996" t="str">
            <v>2CDS274001R0084</v>
          </cell>
          <cell r="B13996" t="str">
            <v>ABB</v>
          </cell>
          <cell r="C13996" t="str">
            <v>MCB</v>
          </cell>
          <cell r="D13996" t="str">
            <v>MCB,4P,8AT/63AF,S204M-C 8  </v>
          </cell>
          <cell r="E13996">
            <v>542.04840000000002</v>
          </cell>
          <cell r="F13996" t="str">
            <v>Public Apr 25</v>
          </cell>
        </row>
        <row r="13997">
          <cell r="A13997" t="str">
            <v>2CDS274001R0101</v>
          </cell>
          <cell r="B13997" t="str">
            <v>ABB</v>
          </cell>
          <cell r="C13997" t="str">
            <v>MCB</v>
          </cell>
          <cell r="D13997" t="str">
            <v>MCB,4P,10AT/63AF,S204M-D 10  </v>
          </cell>
          <cell r="E13997">
            <v>717.87600000000009</v>
          </cell>
          <cell r="F13997" t="str">
            <v>Public Apr 25</v>
          </cell>
        </row>
        <row r="13998">
          <cell r="A13998" t="str">
            <v>2CDS274001R0104</v>
          </cell>
          <cell r="B13998" t="str">
            <v>ABB</v>
          </cell>
          <cell r="C13998" t="str">
            <v>MCB</v>
          </cell>
          <cell r="D13998" t="str">
            <v>MCB,4P,10AT/63AF,S204M-C 10  </v>
          </cell>
          <cell r="E13998">
            <v>485.86680000000007</v>
          </cell>
          <cell r="F13998" t="str">
            <v>Public Apr 25</v>
          </cell>
        </row>
        <row r="13999">
          <cell r="A13999" t="str">
            <v>2CDS274001R0105</v>
          </cell>
          <cell r="B13999" t="str">
            <v>ABB</v>
          </cell>
          <cell r="C13999" t="str">
            <v>MCB</v>
          </cell>
          <cell r="D13999" t="str">
            <v>MCB,4P,10AT/63AF,S204M-B 10  </v>
          </cell>
          <cell r="E13999">
            <v>442.17</v>
          </cell>
          <cell r="F13999" t="str">
            <v>Public Apr 25</v>
          </cell>
        </row>
        <row r="14000">
          <cell r="A14000" t="str">
            <v>2CDS274001R0131</v>
          </cell>
          <cell r="B14000" t="str">
            <v>ABB</v>
          </cell>
          <cell r="C14000" t="str">
            <v>MCB</v>
          </cell>
          <cell r="D14000" t="str">
            <v>MCB,4P,13AT/63AF,S204M-D13</v>
          </cell>
          <cell r="E14000">
            <v>1235.9952000000001</v>
          </cell>
          <cell r="F14000" t="str">
            <v>Public Apr 25</v>
          </cell>
        </row>
        <row r="14001">
          <cell r="A14001" t="str">
            <v>2CDS274001R0134</v>
          </cell>
          <cell r="B14001" t="str">
            <v>ABB</v>
          </cell>
          <cell r="C14001" t="str">
            <v>MCB</v>
          </cell>
          <cell r="D14001" t="str">
            <v>MCB,4P,13AT/63AF,S204M-C 13  </v>
          </cell>
          <cell r="E14001">
            <v>485.86680000000007</v>
          </cell>
          <cell r="F14001" t="str">
            <v>Public Apr 25</v>
          </cell>
        </row>
        <row r="14002">
          <cell r="A14002" t="str">
            <v>2CDS274001R0135</v>
          </cell>
          <cell r="B14002" t="str">
            <v>ABB</v>
          </cell>
          <cell r="C14002" t="str">
            <v>MCB</v>
          </cell>
          <cell r="D14002" t="str">
            <v>MCB,4P,13AT/63AF,S204M-B 13  </v>
          </cell>
          <cell r="E14002">
            <v>442.17</v>
          </cell>
          <cell r="F14002" t="str">
            <v>Public Apr 25</v>
          </cell>
        </row>
        <row r="14003">
          <cell r="A14003" t="str">
            <v>2CDS274001R0157</v>
          </cell>
          <cell r="B14003" t="str">
            <v>ABB</v>
          </cell>
          <cell r="C14003" t="str">
            <v>MCB</v>
          </cell>
          <cell r="D14003" t="str">
            <v>MCB,4P,0.5AT/63AF,S204M-K 0,5  </v>
          </cell>
          <cell r="E14003">
            <v>862.49160000000006</v>
          </cell>
          <cell r="F14003" t="str">
            <v>Public Apr 25</v>
          </cell>
        </row>
        <row r="14004">
          <cell r="A14004" t="str">
            <v>2CDS274001R0161</v>
          </cell>
          <cell r="B14004" t="str">
            <v>ABB</v>
          </cell>
          <cell r="C14004" t="str">
            <v>MCB</v>
          </cell>
          <cell r="D14004" t="str">
            <v>MCB,4P,16AT/63AF,S204M-D 16  </v>
          </cell>
          <cell r="E14004">
            <v>717.87600000000009</v>
          </cell>
          <cell r="F14004" t="str">
            <v>Public Apr 25</v>
          </cell>
        </row>
        <row r="14005">
          <cell r="A14005" t="str">
            <v>2CDS274001R0164</v>
          </cell>
          <cell r="B14005" t="str">
            <v>ABB</v>
          </cell>
          <cell r="C14005" t="str">
            <v>MCB</v>
          </cell>
          <cell r="D14005" t="str">
            <v>MCB,4P,16AT/63AF,S204M-C 16  </v>
          </cell>
          <cell r="E14005">
            <v>442.17</v>
          </cell>
          <cell r="F14005" t="str">
            <v>Public Apr 25</v>
          </cell>
        </row>
        <row r="14006">
          <cell r="A14006" t="str">
            <v>2CDS274001R0165</v>
          </cell>
          <cell r="B14006" t="str">
            <v>ABB</v>
          </cell>
          <cell r="C14006" t="str">
            <v>MCB</v>
          </cell>
          <cell r="D14006" t="str">
            <v>MCB,4P,16AT/63AF,S204M-B 16  </v>
          </cell>
          <cell r="E14006">
            <v>442.17</v>
          </cell>
          <cell r="F14006" t="str">
            <v>Public Apr 25</v>
          </cell>
        </row>
        <row r="14007">
          <cell r="A14007" t="str">
            <v>2CDS274001R0201</v>
          </cell>
          <cell r="B14007" t="str">
            <v>ABB</v>
          </cell>
          <cell r="C14007" t="str">
            <v>MCB</v>
          </cell>
          <cell r="D14007" t="str">
            <v>MCB,4P,20AT/63AF,S204M-D 20  </v>
          </cell>
          <cell r="E14007">
            <v>827.11799999999994</v>
          </cell>
          <cell r="F14007" t="str">
            <v>Public Apr 25</v>
          </cell>
        </row>
        <row r="14008">
          <cell r="A14008" t="str">
            <v>2CDS274001R0204</v>
          </cell>
          <cell r="B14008" t="str">
            <v>ABB</v>
          </cell>
          <cell r="C14008" t="str">
            <v>MCB</v>
          </cell>
          <cell r="D14008" t="str">
            <v>MCB,4P,20AT/63AF,S204M-C 20  </v>
          </cell>
          <cell r="E14008">
            <v>442.17</v>
          </cell>
          <cell r="F14008" t="str">
            <v>Public Apr 25</v>
          </cell>
        </row>
        <row r="14009">
          <cell r="A14009" t="str">
            <v>2CDS274001R0205</v>
          </cell>
          <cell r="B14009" t="str">
            <v>ABB</v>
          </cell>
          <cell r="C14009" t="str">
            <v>MCB</v>
          </cell>
          <cell r="D14009" t="str">
            <v>MCB,4P,20AT/63AF,S204M-B 20  </v>
          </cell>
          <cell r="E14009">
            <v>442.17</v>
          </cell>
          <cell r="F14009" t="str">
            <v>Public Apr 25</v>
          </cell>
        </row>
        <row r="14010">
          <cell r="A14010" t="str">
            <v>2CDS274001R0217</v>
          </cell>
          <cell r="B14010" t="str">
            <v>ABB</v>
          </cell>
          <cell r="C14010" t="str">
            <v>MCB</v>
          </cell>
          <cell r="D14010" t="str">
            <v>MCB,4P,1AT/63AF,S204M- K 1</v>
          </cell>
          <cell r="E14010">
            <v>862.49160000000006</v>
          </cell>
          <cell r="F14010" t="str">
            <v>Public Apr 25</v>
          </cell>
        </row>
        <row r="14011">
          <cell r="A14011" t="str">
            <v>2CDS274001R0251</v>
          </cell>
          <cell r="B14011" t="str">
            <v>ABB</v>
          </cell>
          <cell r="C14011" t="str">
            <v>MCB</v>
          </cell>
          <cell r="D14011" t="str">
            <v>MCB,4P,25AT/63AF,S204M-D 25  </v>
          </cell>
          <cell r="E14011">
            <v>862.49160000000006</v>
          </cell>
          <cell r="F14011" t="str">
            <v>Public Apr 25</v>
          </cell>
        </row>
        <row r="14012">
          <cell r="A14012" t="str">
            <v>2CDS274001R0254</v>
          </cell>
          <cell r="B14012" t="str">
            <v>ABB</v>
          </cell>
          <cell r="C14012" t="str">
            <v>MCB</v>
          </cell>
          <cell r="D14012" t="str">
            <v>MCB,4P,25AT/63AF,S204M-C 25  </v>
          </cell>
          <cell r="E14012">
            <v>442.17</v>
          </cell>
          <cell r="F14012" t="str">
            <v>Public Apr 25</v>
          </cell>
        </row>
        <row r="14013">
          <cell r="A14013" t="str">
            <v>2CDS274001R0255</v>
          </cell>
          <cell r="B14013" t="str">
            <v>ABB</v>
          </cell>
          <cell r="C14013" t="str">
            <v>MCB</v>
          </cell>
          <cell r="D14013" t="str">
            <v>MCB,4P,25AT/63AF,S204M-B 25  </v>
          </cell>
          <cell r="E14013">
            <v>442.17</v>
          </cell>
          <cell r="F14013" t="str">
            <v>Public Apr 25</v>
          </cell>
        </row>
        <row r="14014">
          <cell r="A14014" t="str">
            <v>2CDS274001R0257</v>
          </cell>
          <cell r="B14014" t="str">
            <v>ABB</v>
          </cell>
          <cell r="C14014" t="str">
            <v>MCB</v>
          </cell>
          <cell r="D14014" t="str">
            <v>MCB,4P,1.6AT/63AF,S204M-K1,6</v>
          </cell>
          <cell r="E14014">
            <v>862.49160000000006</v>
          </cell>
          <cell r="F14014" t="str">
            <v>Public Apr 25</v>
          </cell>
        </row>
        <row r="14015">
          <cell r="A14015" t="str">
            <v>2CDS274001R0277</v>
          </cell>
          <cell r="B14015" t="str">
            <v>ABB</v>
          </cell>
          <cell r="C14015" t="str">
            <v>MCB</v>
          </cell>
          <cell r="D14015" t="str">
            <v>MCB,4P,2AT/63AF,S204M-K 2  </v>
          </cell>
          <cell r="E14015">
            <v>862.49160000000006</v>
          </cell>
          <cell r="F14015" t="str">
            <v>Public Apr 25</v>
          </cell>
        </row>
        <row r="14016">
          <cell r="A14016" t="str">
            <v>2CDS274001R0317</v>
          </cell>
          <cell r="B14016" t="str">
            <v>ABB</v>
          </cell>
          <cell r="C14016" t="str">
            <v>MCB</v>
          </cell>
          <cell r="D14016" t="str">
            <v>MCB,4P,3AT/63AF,S204M-K 3  </v>
          </cell>
          <cell r="E14016">
            <v>862.49160000000006</v>
          </cell>
          <cell r="F14016" t="str">
            <v>Public Apr 25</v>
          </cell>
        </row>
        <row r="14017">
          <cell r="A14017" t="str">
            <v>2CDS274001R0321</v>
          </cell>
          <cell r="B14017" t="str">
            <v>ABB</v>
          </cell>
          <cell r="C14017" t="str">
            <v>MCB</v>
          </cell>
          <cell r="D14017" t="str">
            <v>MCB,4P,132AT/63AF,S204M-D 32  </v>
          </cell>
          <cell r="E14017">
            <v>898.90559999999994</v>
          </cell>
          <cell r="F14017" t="str">
            <v>Public Apr 25</v>
          </cell>
        </row>
        <row r="14018">
          <cell r="A14018" t="str">
            <v>2CDS274001R0324</v>
          </cell>
          <cell r="B14018" t="str">
            <v>ABB</v>
          </cell>
          <cell r="C14018" t="str">
            <v>MCB</v>
          </cell>
          <cell r="D14018" t="str">
            <v>MCB,4P,32AT/63AF,S204M-C 32  </v>
          </cell>
          <cell r="E14018">
            <v>561.81599999999992</v>
          </cell>
          <cell r="F14018" t="str">
            <v>Public Apr 25</v>
          </cell>
        </row>
        <row r="14019">
          <cell r="A14019" t="str">
            <v>2CDS274001R0325</v>
          </cell>
          <cell r="B14019" t="str">
            <v>ABB</v>
          </cell>
          <cell r="C14019" t="str">
            <v>MCB</v>
          </cell>
          <cell r="D14019" t="str">
            <v>MCB,4P,32AT/63AF,S204M-B 32  </v>
          </cell>
          <cell r="E14019">
            <v>552.45240000000001</v>
          </cell>
          <cell r="F14019" t="str">
            <v>Public Apr 25</v>
          </cell>
        </row>
        <row r="14020">
          <cell r="A14020" t="str">
            <v>2CDS274001R0337</v>
          </cell>
          <cell r="B14020" t="str">
            <v>ABB</v>
          </cell>
          <cell r="C14020" t="str">
            <v>MCB</v>
          </cell>
          <cell r="D14020" t="str">
            <v>MCB,4P,4AT/63AF,S204M-K 4  </v>
          </cell>
          <cell r="E14020">
            <v>862.49160000000006</v>
          </cell>
          <cell r="F14020" t="str">
            <v>Public Apr 25</v>
          </cell>
        </row>
        <row r="14021">
          <cell r="A14021" t="str">
            <v>2CDS274001R0377</v>
          </cell>
          <cell r="B14021" t="str">
            <v>ABB</v>
          </cell>
          <cell r="C14021" t="str">
            <v>MCB</v>
          </cell>
          <cell r="D14021" t="str">
            <v>MCB,4P,6AT/63AF,S204M-K 6</v>
          </cell>
          <cell r="E14021">
            <v>862.49160000000006</v>
          </cell>
          <cell r="F14021" t="str">
            <v>Public Apr 25</v>
          </cell>
        </row>
        <row r="14022">
          <cell r="A14022" t="str">
            <v>2CDS274001R0401</v>
          </cell>
          <cell r="B14022" t="str">
            <v>ABB</v>
          </cell>
          <cell r="C14022" t="str">
            <v>MCB</v>
          </cell>
          <cell r="D14022" t="str">
            <v>MCB,4P,40AT/63AF,S204M-D 40  </v>
          </cell>
          <cell r="E14022">
            <v>936.36</v>
          </cell>
          <cell r="F14022" t="str">
            <v>Public Apr 25</v>
          </cell>
        </row>
        <row r="14023">
          <cell r="A14023" t="str">
            <v>2CDS274001R0404</v>
          </cell>
          <cell r="B14023" t="str">
            <v>ABB</v>
          </cell>
          <cell r="C14023" t="str">
            <v>MCB</v>
          </cell>
          <cell r="D14023" t="str">
            <v>MCB,4P,40AT/63AF,S204M-C 40  </v>
          </cell>
          <cell r="E14023">
            <v>657.53279999999995</v>
          </cell>
          <cell r="F14023" t="str">
            <v>Public Apr 25</v>
          </cell>
        </row>
        <row r="14024">
          <cell r="A14024" t="str">
            <v>2CDS274001R0405</v>
          </cell>
          <cell r="B14024" t="str">
            <v>ABB</v>
          </cell>
          <cell r="C14024" t="str">
            <v>MCB</v>
          </cell>
          <cell r="D14024" t="str">
            <v>MCB,4P,40AT/63AF,S204M-B 40  </v>
          </cell>
          <cell r="E14024">
            <v>507.71519999999998</v>
          </cell>
          <cell r="F14024" t="str">
            <v>Public Apr 25</v>
          </cell>
        </row>
        <row r="14025">
          <cell r="A14025" t="str">
            <v>2CDS274001R0407</v>
          </cell>
          <cell r="B14025" t="str">
            <v>ABB</v>
          </cell>
          <cell r="C14025" t="str">
            <v>MCB</v>
          </cell>
          <cell r="D14025" t="str">
            <v>MCB,4P,8AT/63AF,S204M-K 8  </v>
          </cell>
          <cell r="E14025">
            <v>905.14800000000002</v>
          </cell>
          <cell r="F14025" t="str">
            <v>Public Apr 25</v>
          </cell>
        </row>
        <row r="14026">
          <cell r="A14026" t="str">
            <v>2CDS274001R0427</v>
          </cell>
          <cell r="B14026" t="str">
            <v>ABB</v>
          </cell>
          <cell r="C14026" t="str">
            <v>MCB</v>
          </cell>
          <cell r="D14026" t="str">
            <v>MCB,4P,10AT/63AF,S204M-K 10  </v>
          </cell>
          <cell r="E14026">
            <v>707.47199999999998</v>
          </cell>
          <cell r="F14026" t="str">
            <v>Public Apr 25</v>
          </cell>
        </row>
        <row r="14027">
          <cell r="A14027" t="str">
            <v>2CDS274001R0447</v>
          </cell>
          <cell r="B14027" t="str">
            <v>ABB</v>
          </cell>
          <cell r="C14027" t="str">
            <v>MCB</v>
          </cell>
          <cell r="D14027" t="str">
            <v>MCB,4P,13AT/63AF,S204 M-K13</v>
          </cell>
          <cell r="E14027">
            <v>843.76440000000002</v>
          </cell>
          <cell r="F14027" t="str">
            <v>Public Apr 25</v>
          </cell>
        </row>
        <row r="14028">
          <cell r="A14028" t="str">
            <v>2CDS274001R0467</v>
          </cell>
          <cell r="B14028" t="str">
            <v>ABB</v>
          </cell>
          <cell r="C14028" t="str">
            <v>MCB</v>
          </cell>
          <cell r="D14028" t="str">
            <v>MCB,4P,16AT/63AF,S204M-K 16  </v>
          </cell>
          <cell r="E14028">
            <v>742.84559999999999</v>
          </cell>
          <cell r="F14028" t="str">
            <v>Public Apr 25</v>
          </cell>
        </row>
        <row r="14029">
          <cell r="A14029" t="str">
            <v>2CDS274001R0487</v>
          </cell>
          <cell r="B14029" t="str">
            <v>ABB</v>
          </cell>
          <cell r="C14029" t="str">
            <v>MCB</v>
          </cell>
          <cell r="D14029" t="str">
            <v>MCB,4P,20AT/63AF,S204M-K 20  </v>
          </cell>
          <cell r="E14029">
            <v>827.11799999999994</v>
          </cell>
          <cell r="F14029" t="str">
            <v>Public Apr 25</v>
          </cell>
        </row>
        <row r="14030">
          <cell r="A14030" t="str">
            <v>2CDS274001R0501</v>
          </cell>
          <cell r="B14030" t="str">
            <v>ABB</v>
          </cell>
          <cell r="C14030" t="str">
            <v>MCB</v>
          </cell>
          <cell r="D14030" t="str">
            <v>MCB,4P,50AT/63AF,S204M-D 50  </v>
          </cell>
          <cell r="E14030">
            <v>1076.8140000000001</v>
          </cell>
          <cell r="F14030" t="str">
            <v>Public Apr 25</v>
          </cell>
        </row>
        <row r="14031">
          <cell r="A14031" t="str">
            <v>2CDS274001R0504</v>
          </cell>
          <cell r="B14031" t="str">
            <v>ABB</v>
          </cell>
          <cell r="C14031" t="str">
            <v>MCB</v>
          </cell>
          <cell r="D14031" t="str">
            <v>MCB,4P,50AT/63AF,S204M-C 50  </v>
          </cell>
          <cell r="E14031">
            <v>750.12839999999994</v>
          </cell>
          <cell r="F14031" t="str">
            <v>Public Apr 25</v>
          </cell>
        </row>
        <row r="14032">
          <cell r="A14032" t="str">
            <v>2CDS274001R0505</v>
          </cell>
          <cell r="B14032" t="str">
            <v>ABB</v>
          </cell>
          <cell r="C14032" t="str">
            <v>MCB</v>
          </cell>
          <cell r="D14032" t="str">
            <v>MCB,4P,50AT/63AF,S204M-B 50  </v>
          </cell>
          <cell r="E14032">
            <v>696.02760000000001</v>
          </cell>
          <cell r="F14032" t="str">
            <v>Public Apr 25</v>
          </cell>
        </row>
        <row r="14033">
          <cell r="A14033" t="str">
            <v>2CDS274001R0517</v>
          </cell>
          <cell r="B14033" t="str">
            <v>ABB</v>
          </cell>
          <cell r="C14033" t="str">
            <v>MCB</v>
          </cell>
          <cell r="D14033" t="str">
            <v>MCB,4P,25AT/63AF,S204M-K 25  </v>
          </cell>
          <cell r="E14033">
            <v>905.14800000000002</v>
          </cell>
          <cell r="F14033" t="str">
            <v>Public Apr 25</v>
          </cell>
        </row>
        <row r="14034">
          <cell r="A14034" t="str">
            <v>2CDS274001R0537</v>
          </cell>
          <cell r="B14034" t="str">
            <v>ABB</v>
          </cell>
          <cell r="C14034" t="str">
            <v>MCB</v>
          </cell>
          <cell r="D14034" t="str">
            <v>MCB,4P,32AT/63AF,S204M-K 32  </v>
          </cell>
          <cell r="E14034">
            <v>898.90559999999994</v>
          </cell>
          <cell r="F14034" t="str">
            <v>Public Apr 25</v>
          </cell>
        </row>
        <row r="14035">
          <cell r="A14035" t="str">
            <v>2CDS274001R0557</v>
          </cell>
          <cell r="B14035" t="str">
            <v>ABB</v>
          </cell>
          <cell r="C14035" t="str">
            <v>MCB</v>
          </cell>
          <cell r="D14035" t="str">
            <v>MCB,4P,40AT/63AF,S204M-K 40  </v>
          </cell>
          <cell r="E14035">
            <v>981.09720000000004</v>
          </cell>
          <cell r="F14035" t="str">
            <v>Public Apr 25</v>
          </cell>
        </row>
        <row r="14036">
          <cell r="A14036" t="str">
            <v>2CDS274001R0577</v>
          </cell>
          <cell r="B14036" t="str">
            <v>ABB</v>
          </cell>
          <cell r="C14036" t="str">
            <v>MCB</v>
          </cell>
          <cell r="D14036" t="str">
            <v>MCB,4P,50AT/63AF,S204M-K 50  </v>
          </cell>
          <cell r="E14036">
            <v>1076.8140000000001</v>
          </cell>
          <cell r="F14036" t="str">
            <v>Public Apr 25</v>
          </cell>
        </row>
        <row r="14037">
          <cell r="A14037" t="str">
            <v>2CDS274001R0607</v>
          </cell>
          <cell r="B14037" t="str">
            <v>ABB</v>
          </cell>
          <cell r="C14037" t="str">
            <v>MCB</v>
          </cell>
          <cell r="D14037" t="str">
            <v>MCB,4P,63AT/63AF,S204M-K 63  </v>
          </cell>
          <cell r="E14037">
            <v>1281.7728000000002</v>
          </cell>
          <cell r="F14037" t="str">
            <v>Public Apr 25</v>
          </cell>
        </row>
        <row r="14038">
          <cell r="A14038" t="str">
            <v>2CDS274001R0631</v>
          </cell>
          <cell r="B14038" t="str">
            <v>ABB</v>
          </cell>
          <cell r="C14038" t="str">
            <v>MCB</v>
          </cell>
          <cell r="D14038" t="str">
            <v>MCB,4P,63AT/63AF,S204M-D 63  </v>
          </cell>
          <cell r="E14038">
            <v>1221.4295999999999</v>
          </cell>
          <cell r="F14038" t="str">
            <v>Public Apr 25</v>
          </cell>
        </row>
        <row r="14039">
          <cell r="A14039" t="str">
            <v>2CDS274001R0634</v>
          </cell>
          <cell r="B14039" t="str">
            <v>ABB</v>
          </cell>
          <cell r="C14039" t="str">
            <v>MCB</v>
          </cell>
          <cell r="D14039" t="str">
            <v>MCB,4P,63AT/63AF,S204M-C 63  </v>
          </cell>
          <cell r="E14039">
            <v>826.07759999999996</v>
          </cell>
          <cell r="F14039" t="str">
            <v>Public Apr 25</v>
          </cell>
        </row>
        <row r="14040">
          <cell r="A14040" t="str">
            <v>2CDS274001R0635</v>
          </cell>
          <cell r="B14040" t="str">
            <v>ABB</v>
          </cell>
          <cell r="C14040" t="str">
            <v>MCB</v>
          </cell>
          <cell r="D14040" t="str">
            <v>MCB,4P,63AT/63AF,S204M-B 63  </v>
          </cell>
          <cell r="E14040">
            <v>847.92600000000004</v>
          </cell>
          <cell r="F14040" t="str">
            <v>Public Apr 25</v>
          </cell>
        </row>
        <row r="14041">
          <cell r="A14041" t="str">
            <v>2CDS274001R0971</v>
          </cell>
          <cell r="B14041" t="str">
            <v>ABB</v>
          </cell>
          <cell r="C14041" t="str">
            <v>MCB</v>
          </cell>
          <cell r="D14041" t="str">
            <v>MCB,4P,1.6AT/63AF,S204M-D 1,6  </v>
          </cell>
          <cell r="E14041">
            <v>905.14800000000002</v>
          </cell>
          <cell r="F14041" t="str">
            <v>Public Apr 25</v>
          </cell>
        </row>
        <row r="14042">
          <cell r="A14042" t="str">
            <v>2CDS274001R0974</v>
          </cell>
          <cell r="B14042" t="str">
            <v>ABB</v>
          </cell>
          <cell r="C14042" t="str">
            <v>MCB</v>
          </cell>
          <cell r="D14042" t="str">
            <v>MCB,4P,1.6AT/63AF,S204M-C 1,6  </v>
          </cell>
          <cell r="E14042">
            <v>542.04840000000002</v>
          </cell>
          <cell r="F14042" t="str">
            <v>Public Apr 25</v>
          </cell>
        </row>
        <row r="14043">
          <cell r="A14043" t="str">
            <v>2CDS274001R0981</v>
          </cell>
          <cell r="B14043" t="str">
            <v>ABB</v>
          </cell>
          <cell r="C14043" t="str">
            <v>MCB</v>
          </cell>
          <cell r="D14043" t="str">
            <v>MCB,4P,0.5AT/63AF,S204M-D0,5</v>
          </cell>
          <cell r="E14043">
            <v>862.49160000000006</v>
          </cell>
          <cell r="F14043" t="str">
            <v>Public Apr 25</v>
          </cell>
        </row>
        <row r="14044">
          <cell r="A14044" t="str">
            <v>2CDS274001R0984</v>
          </cell>
          <cell r="B14044" t="str">
            <v>ABB</v>
          </cell>
          <cell r="C14044" t="str">
            <v>MCB</v>
          </cell>
          <cell r="D14044" t="str">
            <v>MCB,4P,0.5AT/63AF,S204M-C 0,5  </v>
          </cell>
          <cell r="E14044">
            <v>542.04840000000002</v>
          </cell>
          <cell r="F14044" t="str">
            <v>Public Apr 25</v>
          </cell>
        </row>
        <row r="14045">
          <cell r="A14045" t="str">
            <v>2CSS200911R0001</v>
          </cell>
          <cell r="B14045" t="str">
            <v>ABB</v>
          </cell>
          <cell r="C14045" t="str">
            <v>UNDERVOLTAGE RELEASE</v>
          </cell>
          <cell r="D14045" t="str">
            <v>S2C-UA12DC UNDERVOLTAGE RELEASE</v>
          </cell>
          <cell r="E14045">
            <v>589.90680000000009</v>
          </cell>
          <cell r="F14045" t="str">
            <v>Public Apr 25</v>
          </cell>
        </row>
        <row r="14046">
          <cell r="A14046" t="str">
            <v>2CSS200911R0002</v>
          </cell>
          <cell r="B14046" t="str">
            <v>ABB</v>
          </cell>
          <cell r="C14046" t="str">
            <v>UNDERVOLTAGE RELEASE</v>
          </cell>
          <cell r="D14046" t="str">
            <v>S2C-UA24AC UNDERVOLTAGE RELEASE</v>
          </cell>
          <cell r="E14046">
            <v>589.90680000000009</v>
          </cell>
          <cell r="F14046" t="str">
            <v>Public Apr 25</v>
          </cell>
        </row>
        <row r="14047">
          <cell r="A14047" t="str">
            <v>2CSS200911R0003</v>
          </cell>
          <cell r="B14047" t="str">
            <v>ABB</v>
          </cell>
          <cell r="C14047" t="str">
            <v>UNDERVOLTAGE RELEASE</v>
          </cell>
          <cell r="D14047" t="str">
            <v>undervoltage release S2C-UA48AC</v>
          </cell>
          <cell r="E14047">
            <v>589.90680000000009</v>
          </cell>
          <cell r="F14047" t="str">
            <v>Public Apr 25</v>
          </cell>
        </row>
        <row r="14048">
          <cell r="A14048" t="str">
            <v>2CSS200911R0004</v>
          </cell>
          <cell r="B14048" t="str">
            <v>ABB</v>
          </cell>
          <cell r="C14048" t="str">
            <v>UNDERVOLTAGE RELEASE</v>
          </cell>
          <cell r="D14048" t="str">
            <v>S2C-UA110AC  UNDERVOLTAGE RELEASE</v>
          </cell>
          <cell r="E14048">
            <v>589.90680000000009</v>
          </cell>
          <cell r="F14048" t="str">
            <v>Public Apr 25</v>
          </cell>
        </row>
        <row r="14049">
          <cell r="A14049" t="str">
            <v>2CSS200911R0005</v>
          </cell>
          <cell r="B14049" t="str">
            <v>ABB</v>
          </cell>
          <cell r="C14049" t="str">
            <v>UNDERVOLTAGE RELEASE</v>
          </cell>
          <cell r="D14049" t="str">
            <v>S2C-UA230AC UNDERVOLTAGE RELEASE</v>
          </cell>
          <cell r="E14049">
            <v>589.90680000000009</v>
          </cell>
          <cell r="F14049" t="str">
            <v>Public Apr 25</v>
          </cell>
        </row>
        <row r="14050">
          <cell r="A14050" t="str">
            <v>2CSS200911R0006</v>
          </cell>
          <cell r="B14050" t="str">
            <v>ABB</v>
          </cell>
          <cell r="C14050" t="str">
            <v>UNDERVOLTAGE RELEASE</v>
          </cell>
          <cell r="D14050" t="str">
            <v>S2C-UA400AC  UNDERVOLTAGE RELEASE</v>
          </cell>
          <cell r="E14050">
            <v>589.90680000000009</v>
          </cell>
          <cell r="F14050" t="str">
            <v>Public Apr 25</v>
          </cell>
        </row>
        <row r="14051">
          <cell r="A14051" t="str">
            <v>2CSS200911R0007</v>
          </cell>
          <cell r="B14051" t="str">
            <v>ABB</v>
          </cell>
          <cell r="C14051" t="str">
            <v>UNDERVOLTAGE RELEASE</v>
          </cell>
          <cell r="D14051" t="str">
            <v>undervolt. rel. UA  S2C-UA24DC</v>
          </cell>
          <cell r="E14051">
            <v>589.90680000000009</v>
          </cell>
          <cell r="F14051" t="str">
            <v>Public Apr 25</v>
          </cell>
        </row>
        <row r="14052">
          <cell r="A14052" t="str">
            <v>2CSS200911R0008</v>
          </cell>
          <cell r="B14052" t="str">
            <v>ABB</v>
          </cell>
          <cell r="C14052" t="str">
            <v>UNDERVOLTAGE RELEASE</v>
          </cell>
          <cell r="D14052" t="str">
            <v>undervolt. rel. UA  S2C-UA48DC</v>
          </cell>
          <cell r="E14052">
            <v>589.90680000000009</v>
          </cell>
          <cell r="F14052" t="str">
            <v>Public Apr 25</v>
          </cell>
        </row>
        <row r="14053">
          <cell r="A14053" t="str">
            <v>2CSS200911R0009</v>
          </cell>
          <cell r="B14053" t="str">
            <v>ABB</v>
          </cell>
          <cell r="C14053" t="str">
            <v>UNDERVOLTAGE RELEASE</v>
          </cell>
          <cell r="D14053" t="str">
            <v>undervolt. rel. UA  S2C-UA110DC</v>
          </cell>
          <cell r="E14053">
            <v>589.90680000000009</v>
          </cell>
          <cell r="F14053" t="str">
            <v>Public Apr 25</v>
          </cell>
        </row>
        <row r="14054">
          <cell r="A14054" t="str">
            <v>2CSS200911R0010</v>
          </cell>
          <cell r="B14054" t="str">
            <v>ABB</v>
          </cell>
          <cell r="C14054" t="str">
            <v>UNDERVOLTAGE RELEASE</v>
          </cell>
          <cell r="D14054" t="str">
            <v>undervolt. rel. UA  S2C-UA230DC</v>
          </cell>
          <cell r="E14054">
            <v>589.90680000000009</v>
          </cell>
          <cell r="F14054" t="str">
            <v>Public Apr 25</v>
          </cell>
        </row>
        <row r="14055">
          <cell r="A14055" t="str">
            <v>2CDS251001R0824</v>
          </cell>
          <cell r="B14055" t="str">
            <v>ABB</v>
          </cell>
          <cell r="C14055" t="str">
            <v>MCB</v>
          </cell>
          <cell r="D14055" t="str">
            <v>MCB,1P,100AT/100AF, S201-C100</v>
          </cell>
          <cell r="E14055">
            <v>198.71639999999999</v>
          </cell>
          <cell r="F14055" t="str">
            <v>Public Apr 25</v>
          </cell>
        </row>
        <row r="14056">
          <cell r="A14056" t="str">
            <v>2CDS252001R0804</v>
          </cell>
          <cell r="B14056" t="str">
            <v>ABB</v>
          </cell>
          <cell r="C14056" t="str">
            <v>MCB</v>
          </cell>
          <cell r="D14056" t="str">
            <v>MCB,2P,80AT/100AF,S202-C80</v>
          </cell>
          <cell r="E14056">
            <v>314.20080000000002</v>
          </cell>
          <cell r="F14056" t="str">
            <v>Public Apr 25</v>
          </cell>
        </row>
        <row r="14057">
          <cell r="A14057" t="str">
            <v>2CDS253001R0804</v>
          </cell>
          <cell r="B14057" t="str">
            <v>ABB</v>
          </cell>
          <cell r="C14057" t="str">
            <v>MCB</v>
          </cell>
          <cell r="D14057" t="str">
            <v>MCB,3P,80AT/100AF,S203-C80</v>
          </cell>
          <cell r="E14057">
            <v>479.62440000000004</v>
          </cell>
          <cell r="F14057" t="str">
            <v>Public Apr 25</v>
          </cell>
        </row>
        <row r="14058">
          <cell r="A14058" t="str">
            <v>2CDS253001R0824</v>
          </cell>
          <cell r="B14058" t="str">
            <v>ABB</v>
          </cell>
          <cell r="C14058" t="str">
            <v>MCB</v>
          </cell>
          <cell r="D14058" t="str">
            <v>MCB,3P,100AT/100AF,S203-C100</v>
          </cell>
          <cell r="E14058">
            <v>479.62440000000004</v>
          </cell>
          <cell r="F14058" t="str">
            <v>Public Apr 25</v>
          </cell>
        </row>
        <row r="14059">
          <cell r="A14059" t="str">
            <v>2CDE110000R1701</v>
          </cell>
          <cell r="B14059" t="str">
            <v>ABB</v>
          </cell>
          <cell r="C14059" t="str">
            <v>MAINS DISCONNECTION SWITCH</v>
          </cell>
          <cell r="D14059" t="str">
            <v>E235-NFS Mains disconnection switch</v>
          </cell>
          <cell r="E14059">
            <v>1241.1972000000001</v>
          </cell>
          <cell r="F14059" t="str">
            <v>Public Apr 25</v>
          </cell>
        </row>
        <row r="14060">
          <cell r="A14060" t="str">
            <v>2CDE160000R0901</v>
          </cell>
          <cell r="B14060" t="str">
            <v>ABB</v>
          </cell>
          <cell r="C14060" t="str">
            <v>RELEASE RELAY</v>
          </cell>
          <cell r="D14060" t="str">
            <v>E451-5,7A RELEASE RELAY</v>
          </cell>
          <cell r="E14060">
            <v>161.262</v>
          </cell>
          <cell r="F14060" t="str">
            <v>Public Apr 25</v>
          </cell>
        </row>
        <row r="14061">
          <cell r="A14061" t="str">
            <v>2CDE160010R0901</v>
          </cell>
          <cell r="B14061" t="str">
            <v>ABB</v>
          </cell>
          <cell r="C14061" t="str">
            <v>RELEASE RELAY</v>
          </cell>
          <cell r="D14061" t="str">
            <v>E452-5,7A  RELEASE RELAY</v>
          </cell>
          <cell r="E14061">
            <v>201.83760000000001</v>
          </cell>
          <cell r="F14061" t="str">
            <v>Public Apr 25</v>
          </cell>
        </row>
        <row r="14062">
          <cell r="A14062" t="str">
            <v>2CDE165000R2001</v>
          </cell>
          <cell r="B14062" t="str">
            <v>ABB</v>
          </cell>
          <cell r="C14062" t="str">
            <v>UNDERVOLTAGE RELAY</v>
          </cell>
          <cell r="D14062" t="str">
            <v>E236-US1 Undervoltage Relay</v>
          </cell>
          <cell r="E14062">
            <v>871.85519999999997</v>
          </cell>
          <cell r="F14062" t="str">
            <v>Public Apr 25</v>
          </cell>
        </row>
        <row r="14063">
          <cell r="A14063" t="str">
            <v>2CDE165001R2001</v>
          </cell>
          <cell r="B14063" t="str">
            <v>ABB</v>
          </cell>
          <cell r="C14063" t="str">
            <v>UNDERVOLTAGE RELAY</v>
          </cell>
          <cell r="D14063" t="str">
            <v>E236-US1.1 Undervoltage relay</v>
          </cell>
          <cell r="E14063">
            <v>700.18920000000003</v>
          </cell>
          <cell r="F14063" t="str">
            <v>Public Apr 25</v>
          </cell>
        </row>
        <row r="14064">
          <cell r="A14064" t="str">
            <v>2CDE165001R2011</v>
          </cell>
          <cell r="B14064" t="str">
            <v>ABB</v>
          </cell>
          <cell r="C14064" t="str">
            <v>UNDERVOLTAGE RELAY</v>
          </cell>
          <cell r="D14064" t="str">
            <v>E236-US1.1D Undervoltage relay</v>
          </cell>
          <cell r="E14064">
            <v>807.35040000000004</v>
          </cell>
          <cell r="F14064" t="str">
            <v>Public Apr 25</v>
          </cell>
        </row>
        <row r="14065">
          <cell r="A14065" t="str">
            <v>2CDE165010R2001</v>
          </cell>
          <cell r="B14065" t="str">
            <v>ABB</v>
          </cell>
          <cell r="C14065" t="str">
            <v>UNDERVOLTAGE RELAY</v>
          </cell>
          <cell r="D14065" t="str">
            <v>E236-US2 Undervoltage Relay</v>
          </cell>
          <cell r="E14065">
            <v>999.82440000000008</v>
          </cell>
          <cell r="F14065" t="str">
            <v>Public Apr 25</v>
          </cell>
        </row>
        <row r="14066">
          <cell r="A14066" t="str">
            <v>2CDE165011R2001</v>
          </cell>
          <cell r="B14066" t="str">
            <v>ABB</v>
          </cell>
          <cell r="C14066" t="str">
            <v>UNDERVOLTAGE RELAY</v>
          </cell>
          <cell r="D14066" t="str">
            <v>E236-US2.1 Undervoltage relay</v>
          </cell>
          <cell r="E14066">
            <v>801.10799999999995</v>
          </cell>
          <cell r="F14066" t="str">
            <v>Public Apr 25</v>
          </cell>
        </row>
        <row r="14067">
          <cell r="A14067" t="str">
            <v>2CDE100021R1601</v>
          </cell>
          <cell r="B14067" t="str">
            <v>ABB</v>
          </cell>
          <cell r="C14067" t="str">
            <v>WORKING HOUR METER</v>
          </cell>
          <cell r="D14067" t="str">
            <v>E233-240 60HZ  WORKING HOUR METER</v>
          </cell>
          <cell r="E14067">
            <v>266.3424</v>
          </cell>
          <cell r="F14067" t="str">
            <v>Public Apr 25</v>
          </cell>
        </row>
        <row r="14068">
          <cell r="A14068" t="str">
            <v>2CDE300010R1601</v>
          </cell>
          <cell r="B14068" t="str">
            <v>ABB</v>
          </cell>
          <cell r="C14068" t="str">
            <v>WORKING HOUR METER</v>
          </cell>
          <cell r="D14068" t="str">
            <v>E233-12/48  WORKING HOUR COUNTER</v>
          </cell>
          <cell r="E14068">
            <v>512.91719999999998</v>
          </cell>
          <cell r="F14068" t="str">
            <v>Public Apr 25</v>
          </cell>
        </row>
        <row r="14069">
          <cell r="A14069" t="str">
            <v>2CDE400021R1601</v>
          </cell>
          <cell r="B14069" t="str">
            <v>ABB</v>
          </cell>
          <cell r="C14069" t="str">
            <v>WORKING HOUR METER</v>
          </cell>
          <cell r="D14069" t="str">
            <v>E233-24 60HZ  WORKING HOUR METER</v>
          </cell>
          <cell r="E14069">
            <v>266.3424</v>
          </cell>
          <cell r="F14069" t="str">
            <v>Public Apr 25</v>
          </cell>
        </row>
        <row r="14070">
          <cell r="A14070" t="str">
            <v>2CDE600021R1601</v>
          </cell>
          <cell r="B14070" t="str">
            <v>ABB</v>
          </cell>
          <cell r="C14070" t="str">
            <v>WORKING HOUR METER</v>
          </cell>
          <cell r="D14070" t="str">
            <v>E233-120 60HZ  WORKING HOUR METER</v>
          </cell>
          <cell r="E14070">
            <v>266.3424</v>
          </cell>
          <cell r="F14070" t="str">
            <v>Public Apr 25</v>
          </cell>
        </row>
        <row r="14071">
          <cell r="A14071" t="str">
            <v>2CCS881001R0105</v>
          </cell>
          <cell r="B14071" t="str">
            <v>ABB</v>
          </cell>
          <cell r="C14071" t="str">
            <v>MCB</v>
          </cell>
          <cell r="D14071" t="str">
            <v>MCB,1P,10AT/125AF,S801C-B10</v>
          </cell>
          <cell r="E14071">
            <v>303.79680000000002</v>
          </cell>
          <cell r="F14071" t="str">
            <v>Public Apr 25</v>
          </cell>
        </row>
        <row r="14072">
          <cell r="A14072" t="str">
            <v>2CCS881001R0135</v>
          </cell>
          <cell r="B14072" t="str">
            <v>ABB</v>
          </cell>
          <cell r="C14072" t="str">
            <v>MCB</v>
          </cell>
          <cell r="D14072" t="str">
            <v>MCB,1P,13AT/125AF,S801C-B13</v>
          </cell>
          <cell r="E14072">
            <v>303.79680000000002</v>
          </cell>
          <cell r="F14072" t="str">
            <v>Public Apr 25</v>
          </cell>
        </row>
        <row r="14073">
          <cell r="A14073" t="str">
            <v>2CCS881001R0165</v>
          </cell>
          <cell r="B14073" t="str">
            <v>ABB</v>
          </cell>
          <cell r="C14073" t="str">
            <v>MCB</v>
          </cell>
          <cell r="D14073" t="str">
            <v>MCB,1P,16AT/125AF,S801C-B16</v>
          </cell>
          <cell r="E14073">
            <v>303.79680000000002</v>
          </cell>
          <cell r="F14073" t="str">
            <v>Public Apr 25</v>
          </cell>
        </row>
        <row r="14074">
          <cell r="A14074" t="str">
            <v>2CCS881001R0205</v>
          </cell>
          <cell r="B14074" t="str">
            <v>ABB</v>
          </cell>
          <cell r="C14074" t="str">
            <v>MCB</v>
          </cell>
          <cell r="D14074" t="str">
            <v>MCB,1P,12AT/125AF,S801C-B20</v>
          </cell>
          <cell r="E14074">
            <v>303.79680000000002</v>
          </cell>
          <cell r="F14074" t="str">
            <v>Public Apr 25</v>
          </cell>
        </row>
        <row r="14075">
          <cell r="A14075" t="str">
            <v>2CCS881001R0255</v>
          </cell>
          <cell r="B14075" t="str">
            <v>ABB</v>
          </cell>
          <cell r="C14075" t="str">
            <v>MCB</v>
          </cell>
          <cell r="D14075" t="str">
            <v>MCB,1P,25AT/125AF,S801C-B25</v>
          </cell>
          <cell r="E14075">
            <v>303.79680000000002</v>
          </cell>
          <cell r="F14075" t="str">
            <v>Public Apr 25</v>
          </cell>
        </row>
        <row r="14076">
          <cell r="A14076" t="str">
            <v>2CCS881001R0325</v>
          </cell>
          <cell r="B14076" t="str">
            <v>ABB</v>
          </cell>
          <cell r="C14076" t="str">
            <v>MCB</v>
          </cell>
          <cell r="D14076" t="str">
            <v>MCB,1P,32AT/125AF,S801C-B32</v>
          </cell>
          <cell r="E14076">
            <v>303.79680000000002</v>
          </cell>
          <cell r="F14076" t="str">
            <v>Public Apr 25</v>
          </cell>
        </row>
        <row r="14077">
          <cell r="A14077" t="str">
            <v>2CCS881001R0405</v>
          </cell>
          <cell r="B14077" t="str">
            <v>ABB</v>
          </cell>
          <cell r="C14077" t="str">
            <v>MCB</v>
          </cell>
          <cell r="D14077" t="str">
            <v>MCB,1P,40AT/125AF,S801C-B40</v>
          </cell>
          <cell r="E14077">
            <v>302.75639999999999</v>
          </cell>
          <cell r="F14077" t="str">
            <v>Public Apr 25</v>
          </cell>
        </row>
        <row r="14078">
          <cell r="A14078" t="str">
            <v>2CCS881001R0505</v>
          </cell>
          <cell r="B14078" t="str">
            <v>ABB</v>
          </cell>
          <cell r="C14078" t="str">
            <v>MCB</v>
          </cell>
          <cell r="D14078" t="str">
            <v>MCB,1P,50AT/125AF,S801C-B50</v>
          </cell>
          <cell r="E14078">
            <v>364.14</v>
          </cell>
          <cell r="F14078" t="str">
            <v>Public Apr 25</v>
          </cell>
        </row>
        <row r="14079">
          <cell r="A14079" t="str">
            <v>2CCS882001R0105</v>
          </cell>
          <cell r="B14079" t="str">
            <v>ABB</v>
          </cell>
          <cell r="C14079" t="str">
            <v>MCB</v>
          </cell>
          <cell r="D14079" t="str">
            <v>MCB,2P,10AT/125AF,S802C-B10</v>
          </cell>
          <cell r="E14079">
            <v>621.11880000000008</v>
          </cell>
          <cell r="F14079" t="str">
            <v>Public Apr 25</v>
          </cell>
        </row>
        <row r="14080">
          <cell r="A14080" t="str">
            <v>2CCS882001R0135</v>
          </cell>
          <cell r="B14080" t="str">
            <v>ABB</v>
          </cell>
          <cell r="C14080" t="str">
            <v>MCB</v>
          </cell>
          <cell r="D14080" t="str">
            <v>MCB,2P,13AT/125AF,S802C-B13</v>
          </cell>
          <cell r="E14080">
            <v>621.11880000000008</v>
          </cell>
          <cell r="F14080" t="str">
            <v>Public Apr 25</v>
          </cell>
        </row>
        <row r="14081">
          <cell r="A14081" t="str">
            <v>2CCS882001R0165</v>
          </cell>
          <cell r="B14081" t="str">
            <v>ABB</v>
          </cell>
          <cell r="C14081" t="str">
            <v>MCB</v>
          </cell>
          <cell r="D14081" t="str">
            <v>MCB,2P,16AT/125AF,S802C-B16</v>
          </cell>
          <cell r="E14081">
            <v>621.11880000000008</v>
          </cell>
          <cell r="F14081" t="str">
            <v>Public Apr 25</v>
          </cell>
        </row>
        <row r="14082">
          <cell r="A14082" t="str">
            <v>2CCS882001R0205</v>
          </cell>
          <cell r="B14082" t="str">
            <v>ABB</v>
          </cell>
          <cell r="C14082" t="str">
            <v>MCB</v>
          </cell>
          <cell r="D14082" t="str">
            <v>MCB,2P,20AT/125AF,S802C-B20</v>
          </cell>
          <cell r="E14082">
            <v>621.11880000000008</v>
          </cell>
          <cell r="F14082" t="str">
            <v>Public Apr 25</v>
          </cell>
        </row>
        <row r="14083">
          <cell r="A14083" t="str">
            <v>2CCS882001R0255</v>
          </cell>
          <cell r="B14083" t="str">
            <v>ABB</v>
          </cell>
          <cell r="C14083" t="str">
            <v>MCB</v>
          </cell>
          <cell r="D14083" t="str">
            <v>MCB,2P,25AT/125AF,S802C-B25</v>
          </cell>
          <cell r="E14083">
            <v>621.11880000000008</v>
          </cell>
          <cell r="F14083" t="str">
            <v>Public Apr 25</v>
          </cell>
        </row>
        <row r="14084">
          <cell r="A14084" t="str">
            <v>2CCS882001R0325</v>
          </cell>
          <cell r="B14084" t="str">
            <v>ABB</v>
          </cell>
          <cell r="C14084" t="str">
            <v>MCB</v>
          </cell>
          <cell r="D14084" t="str">
            <v>MCB,2P,32AT/125AF,S802C-B32</v>
          </cell>
          <cell r="E14084">
            <v>621.11880000000008</v>
          </cell>
          <cell r="F14084" t="str">
            <v>Public Apr 25</v>
          </cell>
        </row>
        <row r="14085">
          <cell r="A14085" t="str">
            <v>2CCS882001R0405</v>
          </cell>
          <cell r="B14085" t="str">
            <v>ABB</v>
          </cell>
          <cell r="C14085" t="str">
            <v>MCB</v>
          </cell>
          <cell r="D14085" t="str">
            <v>MCB,2P,40AT/125AF,S802C-B40</v>
          </cell>
          <cell r="E14085">
            <v>621.11880000000008</v>
          </cell>
          <cell r="F14085" t="str">
            <v>Public Apr 25</v>
          </cell>
        </row>
        <row r="14086">
          <cell r="A14086" t="str">
            <v>2CCS882001R0505</v>
          </cell>
          <cell r="B14086" t="str">
            <v>ABB</v>
          </cell>
          <cell r="C14086" t="str">
            <v>MCB</v>
          </cell>
          <cell r="D14086" t="str">
            <v>MCB,2P,50AT/125AF,S802C-B50</v>
          </cell>
          <cell r="E14086">
            <v>691.8660000000001</v>
          </cell>
          <cell r="F14086" t="str">
            <v>Public Apr 25</v>
          </cell>
        </row>
        <row r="14087">
          <cell r="A14087" t="str">
            <v>2CCS883001R0105</v>
          </cell>
          <cell r="B14087" t="str">
            <v>ABB</v>
          </cell>
          <cell r="C14087" t="str">
            <v>MCB</v>
          </cell>
          <cell r="D14087" t="str">
            <v>MCB,3P,10AT/125AF,S803C-B10</v>
          </cell>
          <cell r="E14087">
            <v>912.43079999999998</v>
          </cell>
          <cell r="F14087" t="str">
            <v>Public Apr 25</v>
          </cell>
        </row>
        <row r="14088">
          <cell r="A14088" t="str">
            <v>2CCS883001R0135</v>
          </cell>
          <cell r="B14088" t="str">
            <v>ABB</v>
          </cell>
          <cell r="C14088" t="str">
            <v>MCB</v>
          </cell>
          <cell r="D14088" t="str">
            <v>MCB,3P,13AT/125AF,S803C-B13</v>
          </cell>
          <cell r="E14088">
            <v>912.43079999999998</v>
          </cell>
          <cell r="F14088" t="str">
            <v>Public Apr 25</v>
          </cell>
        </row>
        <row r="14089">
          <cell r="A14089" t="str">
            <v>2CCS883001R0165</v>
          </cell>
          <cell r="B14089" t="str">
            <v>ABB</v>
          </cell>
          <cell r="C14089" t="str">
            <v>MCB</v>
          </cell>
          <cell r="D14089" t="str">
            <v>MCB,3P,16AT/125AF,S803C-B16</v>
          </cell>
          <cell r="E14089">
            <v>912.43079999999998</v>
          </cell>
          <cell r="F14089" t="str">
            <v>Public Apr 25</v>
          </cell>
        </row>
        <row r="14090">
          <cell r="A14090" t="str">
            <v>2CCS883001R0205</v>
          </cell>
          <cell r="B14090" t="str">
            <v>ABB</v>
          </cell>
          <cell r="C14090" t="str">
            <v>MCB</v>
          </cell>
          <cell r="D14090" t="str">
            <v>MCB,3P,20AT/125AF,S803C-B20</v>
          </cell>
          <cell r="E14090">
            <v>912.43079999999998</v>
          </cell>
          <cell r="F14090" t="str">
            <v>Public Apr 25</v>
          </cell>
        </row>
        <row r="14091">
          <cell r="A14091" t="str">
            <v>2CCS883001R0255</v>
          </cell>
          <cell r="B14091" t="str">
            <v>ABB</v>
          </cell>
          <cell r="C14091" t="str">
            <v>MCB</v>
          </cell>
          <cell r="D14091" t="str">
            <v>MCB,3P,25AT/125AF,S803C-B25</v>
          </cell>
          <cell r="E14091">
            <v>912.43079999999998</v>
          </cell>
          <cell r="F14091" t="str">
            <v>Public Apr 25</v>
          </cell>
        </row>
        <row r="14092">
          <cell r="A14092" t="str">
            <v>2CCS883001R0325</v>
          </cell>
          <cell r="B14092" t="str">
            <v>ABB</v>
          </cell>
          <cell r="C14092" t="str">
            <v>MCB</v>
          </cell>
          <cell r="D14092" t="str">
            <v>MCB,3P,32AT/125AF,S803C-B32</v>
          </cell>
          <cell r="E14092">
            <v>912.43079999999998</v>
          </cell>
          <cell r="F14092" t="str">
            <v>Public Apr 25</v>
          </cell>
        </row>
        <row r="14093">
          <cell r="A14093" t="str">
            <v>2CCS883001R0405</v>
          </cell>
          <cell r="B14093" t="str">
            <v>ABB</v>
          </cell>
          <cell r="C14093" t="str">
            <v>MCB</v>
          </cell>
          <cell r="D14093" t="str">
            <v>MCB,3P,40AT/125AF,S803C-B40</v>
          </cell>
          <cell r="E14093">
            <v>912.43079999999998</v>
          </cell>
          <cell r="F14093" t="str">
            <v>Public Apr 25</v>
          </cell>
        </row>
        <row r="14094">
          <cell r="A14094" t="str">
            <v>2CCS883001R0505</v>
          </cell>
          <cell r="B14094" t="str">
            <v>ABB</v>
          </cell>
          <cell r="C14094" t="str">
            <v>MCB</v>
          </cell>
          <cell r="D14094" t="str">
            <v>MCB,3P,50AT/125AF,S803C-B50</v>
          </cell>
          <cell r="E14094">
            <v>972.77400000000011</v>
          </cell>
          <cell r="F14094" t="str">
            <v>Public Apr 25</v>
          </cell>
        </row>
        <row r="14095">
          <cell r="A14095" t="str">
            <v>2CCS883001R0635</v>
          </cell>
          <cell r="B14095" t="str">
            <v>ABB</v>
          </cell>
          <cell r="C14095" t="str">
            <v>MCB</v>
          </cell>
          <cell r="D14095" t="str">
            <v>MCB,3P,63AT/125AF,S803C-B63</v>
          </cell>
          <cell r="E14095">
            <v>972.77400000000011</v>
          </cell>
          <cell r="F14095" t="str">
            <v>Public Apr 25</v>
          </cell>
        </row>
        <row r="14096">
          <cell r="A14096" t="str">
            <v>2CCS884001R0105</v>
          </cell>
          <cell r="B14096" t="str">
            <v>ABB</v>
          </cell>
          <cell r="C14096" t="str">
            <v>MCB</v>
          </cell>
          <cell r="D14096" t="str">
            <v>MCB,4P,10AT/125AF,S804C-B10</v>
          </cell>
          <cell r="E14096">
            <v>1154.8440000000001</v>
          </cell>
          <cell r="F14096" t="str">
            <v>Public Apr 25</v>
          </cell>
        </row>
        <row r="14097">
          <cell r="A14097" t="str">
            <v>2CCS884001R0135</v>
          </cell>
          <cell r="B14097" t="str">
            <v>ABB</v>
          </cell>
          <cell r="C14097" t="str">
            <v>MCB</v>
          </cell>
          <cell r="D14097" t="str">
            <v>MCB,4P,13AT/125AF,S804C-B13</v>
          </cell>
          <cell r="E14097">
            <v>1154.8440000000001</v>
          </cell>
          <cell r="F14097" t="str">
            <v>Public Apr 25</v>
          </cell>
        </row>
        <row r="14098">
          <cell r="A14098" t="str">
            <v>2CCS884001R0165</v>
          </cell>
          <cell r="B14098" t="str">
            <v>ABB</v>
          </cell>
          <cell r="C14098" t="str">
            <v>MCB</v>
          </cell>
          <cell r="D14098" t="str">
            <v>MCB,4P,16AT/125AF,S804C-B16</v>
          </cell>
          <cell r="E14098">
            <v>1154.8440000000001</v>
          </cell>
          <cell r="F14098" t="str">
            <v>Public Apr 25</v>
          </cell>
        </row>
        <row r="14099">
          <cell r="A14099" t="str">
            <v>2CCS884001R0205</v>
          </cell>
          <cell r="B14099" t="str">
            <v>ABB</v>
          </cell>
          <cell r="C14099" t="str">
            <v>MCB</v>
          </cell>
          <cell r="D14099" t="str">
            <v>MCB,4P,20AT/125AF,S804C-B20</v>
          </cell>
          <cell r="E14099">
            <v>1154.8440000000001</v>
          </cell>
          <cell r="F14099" t="str">
            <v>Public Apr 25</v>
          </cell>
        </row>
        <row r="14100">
          <cell r="A14100" t="str">
            <v>2CCS884001R0255</v>
          </cell>
          <cell r="B14100" t="str">
            <v>ABB</v>
          </cell>
          <cell r="C14100" t="str">
            <v>MCB</v>
          </cell>
          <cell r="D14100" t="str">
            <v>MCB,4P,25AT/125AF,S804C-B25</v>
          </cell>
          <cell r="E14100">
            <v>1154.8440000000001</v>
          </cell>
          <cell r="F14100" t="str">
            <v>Public Apr 25</v>
          </cell>
        </row>
        <row r="14101">
          <cell r="A14101" t="str">
            <v>2CCS884001R0325</v>
          </cell>
          <cell r="B14101" t="str">
            <v>ABB</v>
          </cell>
          <cell r="C14101" t="str">
            <v>MCB</v>
          </cell>
          <cell r="D14101" t="str">
            <v>MCB,4P,32AT/125AF,S804C-B32</v>
          </cell>
          <cell r="E14101">
            <v>1154.8440000000001</v>
          </cell>
          <cell r="F14101" t="str">
            <v>Public Apr 25</v>
          </cell>
        </row>
        <row r="14102">
          <cell r="A14102" t="str">
            <v>2CCS884001R0405</v>
          </cell>
          <cell r="B14102" t="str">
            <v>ABB</v>
          </cell>
          <cell r="C14102" t="str">
            <v>MCB</v>
          </cell>
          <cell r="D14102" t="str">
            <v>MCB,4P,40AT/125AF,S804C-B40</v>
          </cell>
          <cell r="E14102">
            <v>1300.5</v>
          </cell>
          <cell r="F14102" t="str">
            <v>Public Apr 25</v>
          </cell>
        </row>
        <row r="14103">
          <cell r="A14103" t="str">
            <v>2CCS884001R0505</v>
          </cell>
          <cell r="B14103" t="str">
            <v>ABB</v>
          </cell>
          <cell r="C14103" t="str">
            <v>MCB</v>
          </cell>
          <cell r="D14103" t="str">
            <v>MCB,4P,50AT/125AF,S804C-B50</v>
          </cell>
          <cell r="E14103">
            <v>1304.6615999999999</v>
          </cell>
          <cell r="F14103" t="str">
            <v>Public Apr 25</v>
          </cell>
        </row>
        <row r="14104">
          <cell r="A14104" t="str">
            <v>2CCS884001R0635</v>
          </cell>
          <cell r="B14104" t="str">
            <v>ABB</v>
          </cell>
          <cell r="C14104" t="str">
            <v>MCB</v>
          </cell>
          <cell r="D14104" t="str">
            <v>MCB,4P,63AT/125AF,S804C-B63</v>
          </cell>
          <cell r="E14104">
            <v>1304.6615999999999</v>
          </cell>
          <cell r="F14104" t="str">
            <v>Public Apr 25</v>
          </cell>
        </row>
        <row r="14105">
          <cell r="A14105" t="str">
            <v>2CCS881001R0104</v>
          </cell>
          <cell r="B14105" t="str">
            <v>ABB</v>
          </cell>
          <cell r="C14105" t="str">
            <v>MCB</v>
          </cell>
          <cell r="D14105" t="str">
            <v>MCB,1P,10AT/125AF,S801C-C10</v>
          </cell>
          <cell r="E14105">
            <v>218.48400000000001</v>
          </cell>
          <cell r="F14105" t="str">
            <v>Public Apr 25</v>
          </cell>
        </row>
        <row r="14106">
          <cell r="A14106" t="str">
            <v>2CCS881001R0134</v>
          </cell>
          <cell r="B14106" t="str">
            <v>ABB</v>
          </cell>
          <cell r="C14106" t="str">
            <v>MCB</v>
          </cell>
          <cell r="D14106" t="str">
            <v>MCB,1P,13AT/125AF,S801C-C13</v>
          </cell>
          <cell r="E14106">
            <v>267.38279999999997</v>
          </cell>
          <cell r="F14106" t="str">
            <v>Public Apr 25</v>
          </cell>
        </row>
        <row r="14107">
          <cell r="A14107" t="str">
            <v>2CCS881001R0164</v>
          </cell>
          <cell r="B14107" t="str">
            <v>ABB</v>
          </cell>
          <cell r="C14107" t="str">
            <v>MCB</v>
          </cell>
          <cell r="D14107" t="str">
            <v>MCB,1P,16AT/125AF,S801C-C16</v>
          </cell>
          <cell r="E14107">
            <v>267.38279999999997</v>
          </cell>
          <cell r="F14107" t="str">
            <v>Public Apr 25</v>
          </cell>
        </row>
        <row r="14108">
          <cell r="A14108" t="str">
            <v>2CCS881001R0204</v>
          </cell>
          <cell r="B14108" t="str">
            <v>ABB</v>
          </cell>
          <cell r="C14108" t="str">
            <v>MCB</v>
          </cell>
          <cell r="D14108" t="str">
            <v>MCB,1P,20AT/125AF,S801C-C20</v>
          </cell>
          <cell r="E14108">
            <v>241.37280000000001</v>
          </cell>
          <cell r="F14108" t="str">
            <v>Public Apr 25</v>
          </cell>
        </row>
        <row r="14109">
          <cell r="A14109" t="str">
            <v>2CCS881001R0254</v>
          </cell>
          <cell r="B14109" t="str">
            <v>ABB</v>
          </cell>
          <cell r="C14109" t="str">
            <v>MCB</v>
          </cell>
          <cell r="D14109" t="str">
            <v>MCB,1P,25AT/125AF,S801C-C25</v>
          </cell>
          <cell r="E14109">
            <v>267.38279999999997</v>
          </cell>
          <cell r="F14109" t="str">
            <v>Public Apr 25</v>
          </cell>
        </row>
        <row r="14110">
          <cell r="A14110" t="str">
            <v>2CCS881001R0324</v>
          </cell>
          <cell r="B14110" t="str">
            <v>ABB</v>
          </cell>
          <cell r="C14110" t="str">
            <v>MCB</v>
          </cell>
          <cell r="D14110" t="str">
            <v>MCB,1P,32AT/125AF,S801C-C32</v>
          </cell>
          <cell r="E14110">
            <v>267.38279999999997</v>
          </cell>
          <cell r="F14110" t="str">
            <v>Public Apr 25</v>
          </cell>
        </row>
        <row r="14111">
          <cell r="A14111" t="str">
            <v>2CCS881001R0404</v>
          </cell>
          <cell r="B14111" t="str">
            <v>ABB</v>
          </cell>
          <cell r="C14111" t="str">
            <v>MCB</v>
          </cell>
          <cell r="D14111" t="str">
            <v>MCB,1P,40AT/125AF,S801C-C40</v>
          </cell>
          <cell r="E14111">
            <v>261.1404</v>
          </cell>
          <cell r="F14111" t="str">
            <v>Public Apr 25</v>
          </cell>
        </row>
        <row r="14112">
          <cell r="A14112" t="str">
            <v>2CCS881001R0504</v>
          </cell>
          <cell r="B14112" t="str">
            <v>ABB</v>
          </cell>
          <cell r="C14112" t="str">
            <v>MCB</v>
          </cell>
          <cell r="D14112" t="str">
            <v>MCB,1P,50AT/125AF,S801C-C50</v>
          </cell>
          <cell r="E14112">
            <v>317.322</v>
          </cell>
          <cell r="F14112" t="str">
            <v>Public Apr 25</v>
          </cell>
        </row>
        <row r="14113">
          <cell r="A14113" t="str">
            <v>2CCS882001R0104</v>
          </cell>
          <cell r="B14113" t="str">
            <v>ABB</v>
          </cell>
          <cell r="C14113" t="str">
            <v>MCB</v>
          </cell>
          <cell r="D14113" t="str">
            <v>MCB,2P,10AT/125AF,S802C-C10</v>
          </cell>
          <cell r="E14113">
            <v>547.25040000000001</v>
          </cell>
          <cell r="F14113" t="str">
            <v>Public Apr 25</v>
          </cell>
        </row>
        <row r="14114">
          <cell r="A14114" t="str">
            <v>2CCS882001R0134</v>
          </cell>
          <cell r="B14114" t="str">
            <v>ABB</v>
          </cell>
          <cell r="C14114" t="str">
            <v>MCB</v>
          </cell>
          <cell r="D14114" t="str">
            <v>MCB,2P,13AT/125AF,S802C-C13</v>
          </cell>
          <cell r="E14114">
            <v>547.25040000000001</v>
          </cell>
          <cell r="F14114" t="str">
            <v>Public Apr 25</v>
          </cell>
        </row>
        <row r="14115">
          <cell r="A14115" t="str">
            <v>2CCS882001R0164</v>
          </cell>
          <cell r="B14115" t="str">
            <v>ABB</v>
          </cell>
          <cell r="C14115" t="str">
            <v>MCB</v>
          </cell>
          <cell r="D14115" t="str">
            <v>MCB,2P,16AT/125AF,S802C-C16</v>
          </cell>
          <cell r="E14115">
            <v>547.25040000000001</v>
          </cell>
          <cell r="F14115" t="str">
            <v>Public Apr 25</v>
          </cell>
        </row>
        <row r="14116">
          <cell r="A14116" t="str">
            <v>2CCS882001R0204</v>
          </cell>
          <cell r="B14116" t="str">
            <v>ABB</v>
          </cell>
          <cell r="C14116" t="str">
            <v>MCB</v>
          </cell>
          <cell r="D14116" t="str">
            <v>MCB,2P,20AT/125AF,S802C-C20</v>
          </cell>
          <cell r="E14116">
            <v>445.2912</v>
          </cell>
          <cell r="F14116" t="str">
            <v>Public Apr 25</v>
          </cell>
        </row>
        <row r="14117">
          <cell r="A14117" t="str">
            <v>2CCS882001R0254</v>
          </cell>
          <cell r="B14117" t="str">
            <v>ABB</v>
          </cell>
          <cell r="C14117" t="str">
            <v>MCB</v>
          </cell>
          <cell r="D14117" t="str">
            <v>MCB,2P,25AT/125AF,S802C-C25</v>
          </cell>
          <cell r="E14117">
            <v>547.25040000000001</v>
          </cell>
          <cell r="F14117" t="str">
            <v>Public Apr 25</v>
          </cell>
        </row>
        <row r="14118">
          <cell r="A14118" t="str">
            <v>2CCS882001R0324</v>
          </cell>
          <cell r="B14118" t="str">
            <v>ABB</v>
          </cell>
          <cell r="C14118" t="str">
            <v>MCB</v>
          </cell>
          <cell r="D14118" t="str">
            <v>MCB,2P,32AT/125AF,S802C-C32</v>
          </cell>
          <cell r="E14118">
            <v>547.25040000000001</v>
          </cell>
          <cell r="F14118" t="str">
            <v>Public Apr 25</v>
          </cell>
        </row>
        <row r="14119">
          <cell r="A14119" t="str">
            <v>2CCS882001R0404</v>
          </cell>
          <cell r="B14119" t="str">
            <v>ABB</v>
          </cell>
          <cell r="C14119" t="str">
            <v>MCB</v>
          </cell>
          <cell r="D14119" t="str">
            <v>MCB,2P,40AT/125AF,S802C-C40</v>
          </cell>
          <cell r="E14119">
            <v>610.71479999999997</v>
          </cell>
          <cell r="F14119" t="str">
            <v>Public Apr 25</v>
          </cell>
        </row>
        <row r="14120">
          <cell r="A14120" t="str">
            <v>2CCS882001R0504</v>
          </cell>
          <cell r="B14120" t="str">
            <v>ABB</v>
          </cell>
          <cell r="C14120" t="str">
            <v>MCB</v>
          </cell>
          <cell r="D14120" t="str">
            <v>MCB,2P,50AT/125AF,S802C-C50</v>
          </cell>
          <cell r="E14120">
            <v>610.71479999999997</v>
          </cell>
          <cell r="F14120" t="str">
            <v>Public Apr 25</v>
          </cell>
        </row>
        <row r="14121">
          <cell r="A14121" t="str">
            <v>2CCS883001R0104</v>
          </cell>
          <cell r="B14121" t="str">
            <v>ABB</v>
          </cell>
          <cell r="C14121" t="str">
            <v>MCB</v>
          </cell>
          <cell r="D14121" t="str">
            <v>MCB,3P,10AT/125AF,S803C-C10</v>
          </cell>
          <cell r="E14121">
            <v>773.0172</v>
          </cell>
          <cell r="F14121" t="str">
            <v>Public Apr 25</v>
          </cell>
        </row>
        <row r="14122">
          <cell r="A14122" t="str">
            <v>2CCS883001R0134</v>
          </cell>
          <cell r="B14122" t="str">
            <v>ABB</v>
          </cell>
          <cell r="C14122" t="str">
            <v>MCB</v>
          </cell>
          <cell r="D14122" t="str">
            <v>MCB,3P,13AT/125AF,S803C-C13</v>
          </cell>
          <cell r="E14122">
            <v>773.0172</v>
          </cell>
          <cell r="F14122" t="str">
            <v>Public Apr 25</v>
          </cell>
        </row>
        <row r="14123">
          <cell r="A14123" t="str">
            <v>2CCS883001R0164</v>
          </cell>
          <cell r="B14123" t="str">
            <v>ABB</v>
          </cell>
          <cell r="C14123" t="str">
            <v>MCB</v>
          </cell>
          <cell r="D14123" t="str">
            <v>MCB,3P,16AT/125AF,S803C-C16</v>
          </cell>
          <cell r="E14123">
            <v>773.0172</v>
          </cell>
          <cell r="F14123" t="str">
            <v>Public Apr 25</v>
          </cell>
        </row>
        <row r="14124">
          <cell r="A14124" t="str">
            <v>2CCS883001R0204</v>
          </cell>
          <cell r="B14124" t="str">
            <v>ABB</v>
          </cell>
          <cell r="C14124" t="str">
            <v>MCB</v>
          </cell>
          <cell r="D14124" t="str">
            <v>MCB,3P,20AT/125AF,S803C-C20</v>
          </cell>
          <cell r="E14124">
            <v>630.48239999999998</v>
          </cell>
          <cell r="F14124" t="str">
            <v>Public Apr 25</v>
          </cell>
        </row>
        <row r="14125">
          <cell r="A14125" t="str">
            <v>2CCS883001R0254</v>
          </cell>
          <cell r="B14125" t="str">
            <v>ABB</v>
          </cell>
          <cell r="C14125" t="str">
            <v>MCB</v>
          </cell>
          <cell r="D14125" t="str">
            <v>MCB,3P,25AT/125AF,S803C-C25</v>
          </cell>
          <cell r="E14125">
            <v>773.0172</v>
          </cell>
          <cell r="F14125" t="str">
            <v>Public Apr 25</v>
          </cell>
        </row>
        <row r="14126">
          <cell r="A14126" t="str">
            <v>2CCS883001R0324</v>
          </cell>
          <cell r="B14126" t="str">
            <v>ABB</v>
          </cell>
          <cell r="C14126" t="str">
            <v>MCB</v>
          </cell>
          <cell r="D14126" t="str">
            <v>MCB,3P,32AT/125AF,S803C-C32</v>
          </cell>
          <cell r="E14126">
            <v>799.02719999999999</v>
          </cell>
          <cell r="F14126" t="str">
            <v>Public Apr 25</v>
          </cell>
        </row>
        <row r="14127">
          <cell r="A14127" t="str">
            <v>2CCS883001R0404</v>
          </cell>
          <cell r="B14127" t="str">
            <v>ABB</v>
          </cell>
          <cell r="C14127" t="str">
            <v>MCB</v>
          </cell>
          <cell r="D14127" t="str">
            <v>MCB,3P,40AT/125AF,S803C-C40</v>
          </cell>
          <cell r="E14127">
            <v>705.39120000000003</v>
          </cell>
          <cell r="F14127" t="str">
            <v>Public Apr 25</v>
          </cell>
        </row>
        <row r="14128">
          <cell r="A14128" t="str">
            <v>2CCS883001R0504</v>
          </cell>
          <cell r="B14128" t="str">
            <v>ABB</v>
          </cell>
          <cell r="C14128" t="str">
            <v>MCB</v>
          </cell>
          <cell r="D14128" t="str">
            <v>MCB,3P,50AT/125AF,S803C-C50</v>
          </cell>
          <cell r="E14128">
            <v>865.61279999999999</v>
          </cell>
          <cell r="F14128" t="str">
            <v>Public Apr 25</v>
          </cell>
        </row>
        <row r="14129">
          <cell r="A14129" t="str">
            <v>2CCS883001R0634</v>
          </cell>
          <cell r="B14129" t="str">
            <v>ABB</v>
          </cell>
          <cell r="C14129" t="str">
            <v>MCB</v>
          </cell>
          <cell r="D14129" t="str">
            <v>MCB,3P,63AT/125AF,S803C-C63</v>
          </cell>
          <cell r="E14129">
            <v>958.2084000000001</v>
          </cell>
          <cell r="F14129" t="str">
            <v>Public Apr 25</v>
          </cell>
        </row>
        <row r="14130">
          <cell r="A14130" t="str">
            <v>2CCS884001R0104</v>
          </cell>
          <cell r="B14130" t="str">
            <v>ABB</v>
          </cell>
          <cell r="C14130" t="str">
            <v>MCB</v>
          </cell>
          <cell r="D14130" t="str">
            <v>MCB,4P,10AT/125AF,S804C-C10</v>
          </cell>
          <cell r="E14130">
            <v>1093.4603999999999</v>
          </cell>
          <cell r="F14130" t="str">
            <v>Public Apr 25</v>
          </cell>
        </row>
        <row r="14131">
          <cell r="A14131" t="str">
            <v>2CCS884001R0134</v>
          </cell>
          <cell r="B14131" t="str">
            <v>ABB</v>
          </cell>
          <cell r="C14131" t="str">
            <v>MCB</v>
          </cell>
          <cell r="D14131" t="str">
            <v>MCB,4P,13AT/125AF,S804C-C13</v>
          </cell>
          <cell r="E14131">
            <v>1093.4603999999999</v>
          </cell>
          <cell r="F14131" t="str">
            <v>Public Apr 25</v>
          </cell>
        </row>
        <row r="14132">
          <cell r="A14132" t="str">
            <v>2CCS884001R0164</v>
          </cell>
          <cell r="B14132" t="str">
            <v>ABB</v>
          </cell>
          <cell r="C14132" t="str">
            <v>MCB</v>
          </cell>
          <cell r="D14132" t="str">
            <v>MCB,4P,16AT/125AF,S804C-C16</v>
          </cell>
          <cell r="E14132">
            <v>1093.4603999999999</v>
          </cell>
          <cell r="F14132" t="str">
            <v>Public Apr 25</v>
          </cell>
        </row>
        <row r="14133">
          <cell r="A14133" t="str">
            <v>2CCS884001R0204</v>
          </cell>
          <cell r="B14133" t="str">
            <v>ABB</v>
          </cell>
          <cell r="C14133" t="str">
            <v>MCB</v>
          </cell>
          <cell r="D14133" t="str">
            <v>MCB,4P,20AT/125AF,S804C-C20</v>
          </cell>
          <cell r="E14133">
            <v>1093.4603999999999</v>
          </cell>
          <cell r="F14133" t="str">
            <v>Public Apr 25</v>
          </cell>
        </row>
        <row r="14134">
          <cell r="A14134" t="str">
            <v>2CCS884001R0254</v>
          </cell>
          <cell r="B14134" t="str">
            <v>ABB</v>
          </cell>
          <cell r="C14134" t="str">
            <v>MCB</v>
          </cell>
          <cell r="D14134" t="str">
            <v>MCB,4P,25AT/125AF,S804C-C25</v>
          </cell>
          <cell r="E14134">
            <v>1093.4603999999999</v>
          </cell>
          <cell r="F14134" t="str">
            <v>Public Apr 25</v>
          </cell>
        </row>
        <row r="14135">
          <cell r="A14135" t="str">
            <v>2CCS884001R0324</v>
          </cell>
          <cell r="B14135" t="str">
            <v>ABB</v>
          </cell>
          <cell r="C14135" t="str">
            <v>MCB</v>
          </cell>
          <cell r="D14135" t="str">
            <v>MCB,4P,32AT/125AF,S804C-C32</v>
          </cell>
          <cell r="E14135">
            <v>1093.4603999999999</v>
          </cell>
          <cell r="F14135" t="str">
            <v>Public Apr 25</v>
          </cell>
        </row>
        <row r="14136">
          <cell r="A14136" t="str">
            <v>2CCS884001R0404</v>
          </cell>
          <cell r="B14136" t="str">
            <v>ABB</v>
          </cell>
          <cell r="C14136" t="str">
            <v>MCB</v>
          </cell>
          <cell r="D14136" t="str">
            <v>MCB,4P,40AT/125AF,S804C-C40</v>
          </cell>
          <cell r="E14136">
            <v>1222.47</v>
          </cell>
          <cell r="F14136" t="str">
            <v>Public Apr 25</v>
          </cell>
        </row>
        <row r="14137">
          <cell r="A14137" t="str">
            <v>2CCS884001R0504</v>
          </cell>
          <cell r="B14137" t="str">
            <v>ABB</v>
          </cell>
          <cell r="C14137" t="str">
            <v>MCB</v>
          </cell>
          <cell r="D14137" t="str">
            <v>MCB,4P,50AT/125AF,S804C-C50</v>
          </cell>
          <cell r="E14137">
            <v>1222.47</v>
          </cell>
          <cell r="F14137" t="str">
            <v>Public Apr 25</v>
          </cell>
        </row>
        <row r="14138">
          <cell r="A14138" t="str">
            <v>2CCS884001R0634</v>
          </cell>
          <cell r="B14138" t="str">
            <v>ABB</v>
          </cell>
          <cell r="C14138" t="str">
            <v>MCB</v>
          </cell>
          <cell r="D14138" t="str">
            <v>MCB,4P,63AT/125AF,S804C-C63</v>
          </cell>
          <cell r="E14138">
            <v>1222.47</v>
          </cell>
          <cell r="F14138" t="str">
            <v>Public Apr 25</v>
          </cell>
        </row>
        <row r="14139">
          <cell r="A14139" t="str">
            <v>2CCS881001R0101</v>
          </cell>
          <cell r="B14139" t="str">
            <v>ABB</v>
          </cell>
          <cell r="C14139" t="str">
            <v>MCB</v>
          </cell>
          <cell r="D14139" t="str">
            <v>MCB,1P,10AT/125AF,S801C-D10</v>
          </cell>
          <cell r="E14139">
            <v>347.49360000000001</v>
          </cell>
          <cell r="F14139" t="str">
            <v>Public Apr 25</v>
          </cell>
        </row>
        <row r="14140">
          <cell r="A14140" t="str">
            <v>2CCS881001R0131</v>
          </cell>
          <cell r="B14140" t="str">
            <v>ABB</v>
          </cell>
          <cell r="C14140" t="str">
            <v>MCB</v>
          </cell>
          <cell r="D14140" t="str">
            <v>MCB,1P,13AT/125AF,S801C-D13</v>
          </cell>
          <cell r="E14140">
            <v>347.49360000000001</v>
          </cell>
          <cell r="F14140" t="str">
            <v>Public Apr 25</v>
          </cell>
        </row>
        <row r="14141">
          <cell r="A14141" t="str">
            <v>2CCS881001R0161</v>
          </cell>
          <cell r="B14141" t="str">
            <v>ABB</v>
          </cell>
          <cell r="C14141" t="str">
            <v>MCB</v>
          </cell>
          <cell r="D14141" t="str">
            <v>MCB,1P,16AT/125AF,S801C-D16</v>
          </cell>
          <cell r="E14141">
            <v>347.49360000000001</v>
          </cell>
          <cell r="F14141" t="str">
            <v>Public Apr 25</v>
          </cell>
        </row>
        <row r="14142">
          <cell r="A14142" t="str">
            <v>2CCS881001R0201</v>
          </cell>
          <cell r="B14142" t="str">
            <v>ABB</v>
          </cell>
          <cell r="C14142" t="str">
            <v>MCB</v>
          </cell>
          <cell r="D14142" t="str">
            <v>MCB,1P,20AT/125AF,S801C-D20</v>
          </cell>
          <cell r="E14142">
            <v>298.59480000000002</v>
          </cell>
          <cell r="F14142" t="str">
            <v>Public Apr 25</v>
          </cell>
        </row>
        <row r="14143">
          <cell r="A14143" t="str">
            <v>2CCS881001R0251</v>
          </cell>
          <cell r="B14143" t="str">
            <v>ABB</v>
          </cell>
          <cell r="C14143" t="str">
            <v>MCB</v>
          </cell>
          <cell r="D14143" t="str">
            <v>MCB,1P,25AT/125AF,S801C-D25</v>
          </cell>
          <cell r="E14143">
            <v>298.59480000000002</v>
          </cell>
          <cell r="F14143" t="str">
            <v>Public Apr 25</v>
          </cell>
        </row>
        <row r="14144">
          <cell r="A14144" t="str">
            <v>2CCS881001R0321</v>
          </cell>
          <cell r="B14144" t="str">
            <v>ABB</v>
          </cell>
          <cell r="C14144" t="str">
            <v>MCB</v>
          </cell>
          <cell r="D14144" t="str">
            <v>MCB,1P,32AT/125AF,S801C-D32</v>
          </cell>
          <cell r="E14144">
            <v>298.59480000000002</v>
          </cell>
          <cell r="F14144" t="str">
            <v>Public Apr 25</v>
          </cell>
        </row>
        <row r="14145">
          <cell r="A14145" t="str">
            <v>2CCS881001R0401</v>
          </cell>
          <cell r="B14145" t="str">
            <v>ABB</v>
          </cell>
          <cell r="C14145" t="str">
            <v>MCB</v>
          </cell>
          <cell r="D14145" t="str">
            <v>MCB,1P,40AT/125AF,S801C-D40</v>
          </cell>
          <cell r="E14145">
            <v>332.928</v>
          </cell>
          <cell r="F14145" t="str">
            <v>Public Apr 25</v>
          </cell>
        </row>
        <row r="14146">
          <cell r="A14146" t="str">
            <v>2CCS881001R0501</v>
          </cell>
          <cell r="B14146" t="str">
            <v>ABB</v>
          </cell>
          <cell r="C14146" t="str">
            <v>MCB</v>
          </cell>
          <cell r="D14146" t="str">
            <v>MCB,1P,10AT/125AF,S801C-D50</v>
          </cell>
          <cell r="E14146">
            <v>388.06919999999997</v>
          </cell>
          <cell r="F14146" t="str">
            <v>Public Apr 25</v>
          </cell>
        </row>
        <row r="14147">
          <cell r="A14147" t="str">
            <v>2CCS882001R0101</v>
          </cell>
          <cell r="B14147" t="str">
            <v>ABB</v>
          </cell>
          <cell r="C14147" t="str">
            <v>MCB</v>
          </cell>
          <cell r="D14147" t="str">
            <v>MCB,2P,10AT/125AF,S802C-D10</v>
          </cell>
          <cell r="E14147">
            <v>712.67400000000009</v>
          </cell>
          <cell r="F14147" t="str">
            <v>Public Apr 25</v>
          </cell>
        </row>
        <row r="14148">
          <cell r="A14148" t="str">
            <v>2CCS882001R0131</v>
          </cell>
          <cell r="B14148" t="str">
            <v>ABB</v>
          </cell>
          <cell r="C14148" t="str">
            <v>MCB</v>
          </cell>
          <cell r="D14148" t="str">
            <v>MCB,2P,13AT/125AF,S802C-D13</v>
          </cell>
          <cell r="E14148">
            <v>712.67400000000009</v>
          </cell>
          <cell r="F14148" t="str">
            <v>Public Apr 25</v>
          </cell>
        </row>
        <row r="14149">
          <cell r="A14149" t="str">
            <v>2CCS882001R0161</v>
          </cell>
          <cell r="B14149" t="str">
            <v>ABB</v>
          </cell>
          <cell r="C14149" t="str">
            <v>MCB</v>
          </cell>
          <cell r="D14149" t="str">
            <v>MCB,2P,16AT/125AF,S802C-D16</v>
          </cell>
          <cell r="E14149">
            <v>611.75519999999995</v>
          </cell>
          <cell r="F14149" t="str">
            <v>Public Apr 25</v>
          </cell>
        </row>
        <row r="14150">
          <cell r="A14150" t="str">
            <v>2CCS882001R0201</v>
          </cell>
          <cell r="B14150" t="str">
            <v>ABB</v>
          </cell>
          <cell r="C14150" t="str">
            <v>MCB</v>
          </cell>
          <cell r="D14150" t="str">
            <v>MCB,2P,20AT/125AF,S802C-D20</v>
          </cell>
          <cell r="E14150">
            <v>611.75519999999995</v>
          </cell>
          <cell r="F14150" t="str">
            <v>Public Apr 25</v>
          </cell>
        </row>
        <row r="14151">
          <cell r="A14151" t="str">
            <v>2CCS882001R0251</v>
          </cell>
          <cell r="B14151" t="str">
            <v>ABB</v>
          </cell>
          <cell r="C14151" t="str">
            <v>MCB</v>
          </cell>
          <cell r="D14151" t="str">
            <v>MCB,2P,25AT/125AF,S802C-D25</v>
          </cell>
          <cell r="E14151">
            <v>611.75519999999995</v>
          </cell>
          <cell r="F14151" t="str">
            <v>Public Apr 25</v>
          </cell>
        </row>
        <row r="14152">
          <cell r="A14152" t="str">
            <v>2CCS882001R0321</v>
          </cell>
          <cell r="B14152" t="str">
            <v>ABB</v>
          </cell>
          <cell r="C14152" t="str">
            <v>MCB</v>
          </cell>
          <cell r="D14152" t="str">
            <v>MCB,2P,32AT/125AF,S802C-D32</v>
          </cell>
          <cell r="E14152">
            <v>611.75519999999995</v>
          </cell>
          <cell r="F14152" t="str">
            <v>Public Apr 25</v>
          </cell>
        </row>
        <row r="14153">
          <cell r="A14153" t="str">
            <v>2CCS882001R0401</v>
          </cell>
          <cell r="B14153" t="str">
            <v>ABB</v>
          </cell>
          <cell r="C14153" t="str">
            <v>MCB</v>
          </cell>
          <cell r="D14153" t="str">
            <v>MCB,2P,40AT/125AF,S802C-D40</v>
          </cell>
          <cell r="E14153">
            <v>684.58320000000003</v>
          </cell>
          <cell r="F14153" t="str">
            <v>Public Apr 25</v>
          </cell>
        </row>
        <row r="14154">
          <cell r="A14154" t="str">
            <v>2CCS882001R0501</v>
          </cell>
          <cell r="B14154" t="str">
            <v>ABB</v>
          </cell>
          <cell r="C14154" t="str">
            <v>MCB</v>
          </cell>
          <cell r="D14154" t="str">
            <v>MCB,2P,50AT/125AF,S802C-D50</v>
          </cell>
          <cell r="E14154">
            <v>778.2192</v>
          </cell>
          <cell r="F14154" t="str">
            <v>Public Apr 25</v>
          </cell>
        </row>
        <row r="14155">
          <cell r="A14155" t="str">
            <v>2CCS883001R0101</v>
          </cell>
          <cell r="B14155" t="str">
            <v>ABB</v>
          </cell>
          <cell r="C14155" t="str">
            <v>MCB</v>
          </cell>
          <cell r="D14155" t="str">
            <v>MCB,3P,10AT/125AF,S803C-D10</v>
          </cell>
          <cell r="E14155">
            <v>954.04680000000008</v>
          </cell>
          <cell r="F14155" t="str">
            <v>Public Apr 25</v>
          </cell>
        </row>
        <row r="14156">
          <cell r="A14156" t="str">
            <v>2CCS883001R0131</v>
          </cell>
          <cell r="B14156" t="str">
            <v>ABB</v>
          </cell>
          <cell r="C14156" t="str">
            <v>MCB</v>
          </cell>
          <cell r="D14156" t="str">
            <v>MCB,3P,13AT/125AF,S803C-D13</v>
          </cell>
          <cell r="E14156">
            <v>954.04680000000008</v>
          </cell>
          <cell r="F14156" t="str">
            <v>Public Apr 25</v>
          </cell>
        </row>
        <row r="14157">
          <cell r="A14157" t="str">
            <v>2CCS883001R0161</v>
          </cell>
          <cell r="B14157" t="str">
            <v>ABB</v>
          </cell>
          <cell r="C14157" t="str">
            <v>MCB</v>
          </cell>
          <cell r="D14157" t="str">
            <v>MCB,3P,16AT/125AF,S803C-D16</v>
          </cell>
          <cell r="E14157">
            <v>954.04680000000008</v>
          </cell>
          <cell r="F14157" t="str">
            <v>Public Apr 25</v>
          </cell>
        </row>
        <row r="14158">
          <cell r="A14158" t="str">
            <v>2CCS883001R0201</v>
          </cell>
          <cell r="B14158" t="str">
            <v>ABB</v>
          </cell>
          <cell r="C14158" t="str">
            <v>MCB</v>
          </cell>
          <cell r="D14158" t="str">
            <v>MCB,3P,20AT/125AF,S803C-D20</v>
          </cell>
          <cell r="E14158">
            <v>954.04680000000008</v>
          </cell>
          <cell r="F14158" t="str">
            <v>Public Apr 25</v>
          </cell>
        </row>
        <row r="14159">
          <cell r="A14159" t="str">
            <v>2CCS883001R0251</v>
          </cell>
          <cell r="B14159" t="str">
            <v>ABB</v>
          </cell>
          <cell r="C14159" t="str">
            <v>MCB</v>
          </cell>
          <cell r="D14159" t="str">
            <v>MCB,3P,25AT/125AF,S803C-D25</v>
          </cell>
          <cell r="E14159">
            <v>815.67360000000008</v>
          </cell>
          <cell r="F14159" t="str">
            <v>Public Apr 25</v>
          </cell>
        </row>
        <row r="14160">
          <cell r="A14160" t="str">
            <v>2CCS883001R0321</v>
          </cell>
          <cell r="B14160" t="str">
            <v>ABB</v>
          </cell>
          <cell r="C14160" t="str">
            <v>MCB</v>
          </cell>
          <cell r="D14160" t="str">
            <v>MCB,3P,32AT/125AF,S803C-D32</v>
          </cell>
          <cell r="E14160">
            <v>865.61279999999999</v>
          </cell>
          <cell r="F14160" t="str">
            <v>Public Apr 25</v>
          </cell>
        </row>
        <row r="14161">
          <cell r="A14161" t="str">
            <v>2CCS883001R0401</v>
          </cell>
          <cell r="B14161" t="str">
            <v>ABB</v>
          </cell>
          <cell r="C14161" t="str">
            <v>MCB</v>
          </cell>
          <cell r="D14161" t="str">
            <v>MCB,3P,40AT/125AF,S803C-D40</v>
          </cell>
          <cell r="E14161">
            <v>966.53160000000003</v>
          </cell>
          <cell r="F14161" t="str">
            <v>Public Apr 25</v>
          </cell>
        </row>
        <row r="14162">
          <cell r="A14162" t="str">
            <v>2CCS883001R0501</v>
          </cell>
          <cell r="B14162" t="str">
            <v>ABB</v>
          </cell>
          <cell r="C14162" t="str">
            <v>MCB</v>
          </cell>
          <cell r="D14162" t="str">
            <v>MCB,3P,50AT/125AF,S803C-D50</v>
          </cell>
          <cell r="E14162">
            <v>1094.5008</v>
          </cell>
          <cell r="F14162" t="str">
            <v>Public Apr 25</v>
          </cell>
        </row>
        <row r="14163">
          <cell r="A14163" t="str">
            <v>2CCS883001R0631</v>
          </cell>
          <cell r="B14163" t="str">
            <v>ABB</v>
          </cell>
          <cell r="C14163" t="str">
            <v>MCB</v>
          </cell>
          <cell r="D14163" t="str">
            <v>MCB,3P,63AT/125AF,S803C-D63</v>
          </cell>
          <cell r="E14163">
            <v>1094.5008</v>
          </cell>
          <cell r="F14163" t="str">
            <v>Public Apr 25</v>
          </cell>
        </row>
        <row r="14164">
          <cell r="A14164" t="str">
            <v>2CCS884001R0101</v>
          </cell>
          <cell r="B14164" t="str">
            <v>ABB</v>
          </cell>
          <cell r="C14164" t="str">
            <v>MCB</v>
          </cell>
          <cell r="D14164" t="str">
            <v>MCB,4P,10AT/125AF,S804C-D10</v>
          </cell>
          <cell r="E14164">
            <v>1285.9344000000001</v>
          </cell>
          <cell r="F14164" t="str">
            <v>Public Apr 25</v>
          </cell>
        </row>
        <row r="14165">
          <cell r="A14165" t="str">
            <v>2CCS884001R0131</v>
          </cell>
          <cell r="B14165" t="str">
            <v>ABB</v>
          </cell>
          <cell r="C14165" t="str">
            <v>MCB</v>
          </cell>
          <cell r="D14165" t="str">
            <v>MCB,4P,13AT/125AF,S804C-D13</v>
          </cell>
          <cell r="E14165">
            <v>1285.9344000000001</v>
          </cell>
          <cell r="F14165" t="str">
            <v>Public Apr 25</v>
          </cell>
        </row>
        <row r="14166">
          <cell r="A14166" t="str">
            <v>2CCS884001R0161</v>
          </cell>
          <cell r="B14166" t="str">
            <v>ABB</v>
          </cell>
          <cell r="C14166" t="str">
            <v>MCB</v>
          </cell>
          <cell r="D14166" t="str">
            <v>MCB,4P,16AT/125AF,S804C-D16</v>
          </cell>
          <cell r="E14166">
            <v>1285.9344000000001</v>
          </cell>
          <cell r="F14166" t="str">
            <v>Public Apr 25</v>
          </cell>
        </row>
        <row r="14167">
          <cell r="A14167" t="str">
            <v>2CCS884001R0201</v>
          </cell>
          <cell r="B14167" t="str">
            <v>ABB</v>
          </cell>
          <cell r="C14167" t="str">
            <v>MCB</v>
          </cell>
          <cell r="D14167" t="str">
            <v>MCB,4P,20AT/125AF,S804C-D20</v>
          </cell>
          <cell r="E14167">
            <v>1222.47</v>
          </cell>
          <cell r="F14167" t="str">
            <v>Public Apr 25</v>
          </cell>
        </row>
        <row r="14168">
          <cell r="A14168" t="str">
            <v>2CCS884001R0251</v>
          </cell>
          <cell r="B14168" t="str">
            <v>ABB</v>
          </cell>
          <cell r="C14168" t="str">
            <v>MCB</v>
          </cell>
          <cell r="D14168" t="str">
            <v>MCB,4P,25AT/125AF,S804C-D25</v>
          </cell>
          <cell r="E14168">
            <v>1222.47</v>
          </cell>
          <cell r="F14168" t="str">
            <v>Public Apr 25</v>
          </cell>
        </row>
        <row r="14169">
          <cell r="A14169" t="str">
            <v>2CCS884001R0321</v>
          </cell>
          <cell r="B14169" t="str">
            <v>ABB</v>
          </cell>
          <cell r="C14169" t="str">
            <v>MCB</v>
          </cell>
          <cell r="D14169" t="str">
            <v>MCB,4P,32AT/125AF,S804C-D32</v>
          </cell>
          <cell r="E14169">
            <v>1222.47</v>
          </cell>
          <cell r="F14169" t="str">
            <v>Public Apr 25</v>
          </cell>
        </row>
        <row r="14170">
          <cell r="A14170" t="str">
            <v>2CCS884001R0401</v>
          </cell>
          <cell r="B14170" t="str">
            <v>ABB</v>
          </cell>
          <cell r="C14170" t="str">
            <v>MCB</v>
          </cell>
          <cell r="D14170" t="str">
            <v>MCB,4P,40AT/125AF,S804C-D40</v>
          </cell>
          <cell r="E14170">
            <v>1367.0855999999999</v>
          </cell>
          <cell r="F14170" t="str">
            <v>Public Apr 25</v>
          </cell>
        </row>
        <row r="14171">
          <cell r="A14171" t="str">
            <v>2CCS884001R0501</v>
          </cell>
          <cell r="B14171" t="str">
            <v>ABB</v>
          </cell>
          <cell r="C14171" t="str">
            <v>MCB</v>
          </cell>
          <cell r="D14171" t="str">
            <v>MCB,4P,50AT/125AF,S804C-D50</v>
          </cell>
          <cell r="E14171">
            <v>1485.6912</v>
          </cell>
          <cell r="F14171" t="str">
            <v>Public Apr 25</v>
          </cell>
        </row>
        <row r="14172">
          <cell r="A14172" t="str">
            <v>2CCS881001R0427</v>
          </cell>
          <cell r="B14172" t="str">
            <v>ABB</v>
          </cell>
          <cell r="C14172" t="str">
            <v>MCB</v>
          </cell>
          <cell r="D14172" t="str">
            <v>MCB,1P,10AT/125AF,S801C-K10</v>
          </cell>
          <cell r="E14172">
            <v>347.49360000000001</v>
          </cell>
          <cell r="F14172" t="str">
            <v>Public Apr 25</v>
          </cell>
        </row>
        <row r="14173">
          <cell r="A14173" t="str">
            <v>2CCS881001R0447</v>
          </cell>
          <cell r="B14173" t="str">
            <v>ABB</v>
          </cell>
          <cell r="C14173" t="str">
            <v>MCB</v>
          </cell>
          <cell r="D14173" t="str">
            <v>MCB,1P,13AT/125AF,S801C-K13</v>
          </cell>
          <cell r="E14173">
            <v>347.49360000000001</v>
          </cell>
          <cell r="F14173" t="str">
            <v>Public Apr 25</v>
          </cell>
        </row>
        <row r="14174">
          <cell r="A14174" t="str">
            <v>2CCS881001R0467</v>
          </cell>
          <cell r="B14174" t="str">
            <v>ABB</v>
          </cell>
          <cell r="C14174" t="str">
            <v>MCB</v>
          </cell>
          <cell r="D14174" t="str">
            <v>MCB,1P,16AT/125AF,S801C-K16</v>
          </cell>
          <cell r="E14174">
            <v>298.59480000000002</v>
          </cell>
          <cell r="F14174" t="str">
            <v>Public Apr 25</v>
          </cell>
        </row>
        <row r="14175">
          <cell r="A14175" t="str">
            <v>2CCS881001R0487</v>
          </cell>
          <cell r="B14175" t="str">
            <v>ABB</v>
          </cell>
          <cell r="C14175" t="str">
            <v>MCB</v>
          </cell>
          <cell r="D14175" t="str">
            <v>MCB,1P,20AT/125AF,S801C-K20</v>
          </cell>
          <cell r="E14175">
            <v>298.59480000000002</v>
          </cell>
          <cell r="F14175" t="str">
            <v>Public Apr 25</v>
          </cell>
        </row>
        <row r="14176">
          <cell r="A14176" t="str">
            <v>2CCS881001R0517</v>
          </cell>
          <cell r="B14176" t="str">
            <v>ABB</v>
          </cell>
          <cell r="C14176" t="str">
            <v>MCB</v>
          </cell>
          <cell r="D14176" t="str">
            <v>MCB,1P,25AT/125AF,S801C-K25</v>
          </cell>
          <cell r="E14176">
            <v>298.59480000000002</v>
          </cell>
          <cell r="F14176" t="str">
            <v>Public Apr 25</v>
          </cell>
        </row>
        <row r="14177">
          <cell r="A14177" t="str">
            <v>2CCS881001R0537</v>
          </cell>
          <cell r="B14177" t="str">
            <v>ABB</v>
          </cell>
          <cell r="C14177" t="str">
            <v>MCB</v>
          </cell>
          <cell r="D14177" t="str">
            <v>MCB,1P,32AT/125AF,S801C-K32</v>
          </cell>
          <cell r="E14177">
            <v>298.59480000000002</v>
          </cell>
          <cell r="F14177" t="str">
            <v>Public Apr 25</v>
          </cell>
        </row>
        <row r="14178">
          <cell r="A14178" t="str">
            <v>2CCS881001R0557</v>
          </cell>
          <cell r="B14178" t="str">
            <v>ABB</v>
          </cell>
          <cell r="C14178" t="str">
            <v>MCB</v>
          </cell>
          <cell r="D14178" t="str">
            <v>MCB,1P,40AT/125AF,S801C-K40</v>
          </cell>
          <cell r="E14178">
            <v>333.96840000000003</v>
          </cell>
          <cell r="F14178" t="str">
            <v>Public Apr 25</v>
          </cell>
        </row>
        <row r="14179">
          <cell r="A14179" t="str">
            <v>2CCS881001R0577</v>
          </cell>
          <cell r="B14179" t="str">
            <v>ABB</v>
          </cell>
          <cell r="C14179" t="str">
            <v>MCB</v>
          </cell>
          <cell r="D14179" t="str">
            <v>MCB,1P,10AT/125AF,S801C-K50</v>
          </cell>
          <cell r="E14179">
            <v>380.78640000000001</v>
          </cell>
          <cell r="F14179" t="str">
            <v>Public Apr 25</v>
          </cell>
        </row>
        <row r="14180">
          <cell r="A14180" t="str">
            <v>2CCS882001R0427</v>
          </cell>
          <cell r="B14180" t="str">
            <v>ABB</v>
          </cell>
          <cell r="C14180" t="str">
            <v>MCB</v>
          </cell>
          <cell r="D14180" t="str">
            <v>MCB,2P,10AT/125AF,S802C-K10</v>
          </cell>
          <cell r="E14180">
            <v>712.67400000000009</v>
          </cell>
          <cell r="F14180" t="str">
            <v>Public Apr 25</v>
          </cell>
        </row>
        <row r="14181">
          <cell r="A14181" t="str">
            <v>2CCS882001R0447</v>
          </cell>
          <cell r="B14181" t="str">
            <v>ABB</v>
          </cell>
          <cell r="C14181" t="str">
            <v>MCB</v>
          </cell>
          <cell r="D14181" t="str">
            <v>MCB,2P,13AT/125AF,S802C-K13</v>
          </cell>
          <cell r="E14181">
            <v>712.67400000000009</v>
          </cell>
          <cell r="F14181" t="str">
            <v>Public Apr 25</v>
          </cell>
        </row>
        <row r="14182">
          <cell r="A14182" t="str">
            <v>2CCS882001R0467</v>
          </cell>
          <cell r="B14182" t="str">
            <v>ABB</v>
          </cell>
          <cell r="C14182" t="str">
            <v>MCB</v>
          </cell>
          <cell r="D14182" t="str">
            <v>MCB,2P,16AT/125AF,S802C-K16</v>
          </cell>
          <cell r="E14182">
            <v>590.94720000000007</v>
          </cell>
          <cell r="F14182" t="str">
            <v>Public Apr 25</v>
          </cell>
        </row>
        <row r="14183">
          <cell r="A14183" t="str">
            <v>2CCS882001R0487</v>
          </cell>
          <cell r="B14183" t="str">
            <v>ABB</v>
          </cell>
          <cell r="C14183" t="str">
            <v>MCB</v>
          </cell>
          <cell r="D14183" t="str">
            <v>MCB,2P,20AT/125AF,S802C-K20</v>
          </cell>
          <cell r="E14183">
            <v>590.94720000000007</v>
          </cell>
          <cell r="F14183" t="str">
            <v>Public Apr 25</v>
          </cell>
        </row>
        <row r="14184">
          <cell r="A14184" t="str">
            <v>2CCS882001R0517</v>
          </cell>
          <cell r="B14184" t="str">
            <v>ABB</v>
          </cell>
          <cell r="C14184" t="str">
            <v>MCB</v>
          </cell>
          <cell r="D14184" t="str">
            <v>MCB,2P,25AT/125AF,S802C-K25</v>
          </cell>
          <cell r="E14184">
            <v>590.94720000000007</v>
          </cell>
          <cell r="F14184" t="str">
            <v>Public Apr 25</v>
          </cell>
        </row>
        <row r="14185">
          <cell r="A14185" t="str">
            <v>2CCS882001R0537</v>
          </cell>
          <cell r="B14185" t="str">
            <v>ABB</v>
          </cell>
          <cell r="C14185" t="str">
            <v>MCB</v>
          </cell>
          <cell r="D14185" t="str">
            <v>MCB,2P,32AT/125AF,S802C-K32</v>
          </cell>
          <cell r="E14185">
            <v>610.71479999999997</v>
          </cell>
          <cell r="F14185" t="str">
            <v>Public Apr 25</v>
          </cell>
        </row>
        <row r="14186">
          <cell r="A14186" t="str">
            <v>2CCS882001R0557</v>
          </cell>
          <cell r="B14186" t="str">
            <v>ABB</v>
          </cell>
          <cell r="C14186" t="str">
            <v>MCB</v>
          </cell>
          <cell r="D14186" t="str">
            <v>MCB,2P,40AT/125AF,S802C-K40</v>
          </cell>
          <cell r="E14186">
            <v>661.69440000000009</v>
          </cell>
          <cell r="F14186" t="str">
            <v>Public Apr 25</v>
          </cell>
        </row>
        <row r="14187">
          <cell r="A14187" t="str">
            <v>2CCS882001R0577</v>
          </cell>
          <cell r="B14187" t="str">
            <v>ABB</v>
          </cell>
          <cell r="C14187" t="str">
            <v>MCB</v>
          </cell>
          <cell r="D14187" t="str">
            <v>MCB,2P,50AT/125AF,S802C-K50</v>
          </cell>
          <cell r="E14187">
            <v>758.4516000000001</v>
          </cell>
          <cell r="F14187" t="str">
            <v>Public Apr 25</v>
          </cell>
        </row>
        <row r="14188">
          <cell r="A14188" t="str">
            <v>2CCS883001R0427</v>
          </cell>
          <cell r="B14188" t="str">
            <v>ABB</v>
          </cell>
          <cell r="C14188" t="str">
            <v>MCB</v>
          </cell>
          <cell r="D14188" t="str">
            <v>MCB,3P,10AT/125AF,S803C-K10</v>
          </cell>
          <cell r="E14188">
            <v>944.68319999999994</v>
          </cell>
          <cell r="F14188" t="str">
            <v>Public Apr 25</v>
          </cell>
        </row>
        <row r="14189">
          <cell r="A14189" t="str">
            <v>2CCS883001R0447</v>
          </cell>
          <cell r="B14189" t="str">
            <v>ABB</v>
          </cell>
          <cell r="C14189" t="str">
            <v>MCB</v>
          </cell>
          <cell r="D14189" t="str">
            <v>MCB,3P,13AT/125AF,S803C-K13</v>
          </cell>
          <cell r="E14189">
            <v>944.68319999999994</v>
          </cell>
          <cell r="F14189" t="str">
            <v>Public Apr 25</v>
          </cell>
        </row>
        <row r="14190">
          <cell r="A14190" t="str">
            <v>2CCS883001R0467</v>
          </cell>
          <cell r="B14190" t="str">
            <v>ABB</v>
          </cell>
          <cell r="C14190" t="str">
            <v>MCB</v>
          </cell>
          <cell r="D14190" t="str">
            <v>MCB,3P,16AT/125AF,S803C-K16</v>
          </cell>
          <cell r="E14190">
            <v>944.68319999999994</v>
          </cell>
          <cell r="F14190" t="str">
            <v>Public Apr 25</v>
          </cell>
        </row>
        <row r="14191">
          <cell r="A14191" t="str">
            <v>2CCS883001R0487</v>
          </cell>
          <cell r="B14191" t="str">
            <v>ABB</v>
          </cell>
          <cell r="C14191" t="str">
            <v>MCB</v>
          </cell>
          <cell r="D14191" t="str">
            <v>MCB,3P,20AT/125AF,S803C-K20</v>
          </cell>
          <cell r="E14191">
            <v>944.68319999999994</v>
          </cell>
          <cell r="F14191" t="str">
            <v>Public Apr 25</v>
          </cell>
        </row>
        <row r="14192">
          <cell r="A14192" t="str">
            <v>2CCS883001R0517</v>
          </cell>
          <cell r="B14192" t="str">
            <v>ABB</v>
          </cell>
          <cell r="C14192" t="str">
            <v>MCB</v>
          </cell>
          <cell r="D14192" t="str">
            <v>MCB,3P,25AT/125AF,S803C-K25</v>
          </cell>
          <cell r="E14192">
            <v>836.48160000000007</v>
          </cell>
          <cell r="F14192" t="str">
            <v>Public Apr 25</v>
          </cell>
        </row>
        <row r="14193">
          <cell r="A14193" t="str">
            <v>2CCS883001R0537</v>
          </cell>
          <cell r="B14193" t="str">
            <v>ABB</v>
          </cell>
          <cell r="C14193" t="str">
            <v>MCB</v>
          </cell>
          <cell r="D14193" t="str">
            <v>MCB,3P,32AT/125AF,S803C-K32</v>
          </cell>
          <cell r="E14193">
            <v>836.48160000000007</v>
          </cell>
          <cell r="F14193" t="str">
            <v>Public Apr 25</v>
          </cell>
        </row>
        <row r="14194">
          <cell r="A14194" t="str">
            <v>2CCS883001R0557</v>
          </cell>
          <cell r="B14194" t="str">
            <v>ABB</v>
          </cell>
          <cell r="C14194" t="str">
            <v>MCB</v>
          </cell>
          <cell r="D14194" t="str">
            <v>MCB,3P,40AT/125AF,S803C-K40</v>
          </cell>
          <cell r="E14194">
            <v>935.31960000000004</v>
          </cell>
          <cell r="F14194" t="str">
            <v>Public Apr 25</v>
          </cell>
        </row>
        <row r="14195">
          <cell r="A14195" t="str">
            <v>2CCS883001R0577</v>
          </cell>
          <cell r="B14195" t="str">
            <v>ABB</v>
          </cell>
          <cell r="C14195" t="str">
            <v>MCB</v>
          </cell>
          <cell r="D14195" t="str">
            <v>MCB,3P,50AT/125AF,S803C-K50</v>
          </cell>
          <cell r="E14195">
            <v>1094.5008</v>
          </cell>
          <cell r="F14195" t="str">
            <v>Public Apr 25</v>
          </cell>
        </row>
        <row r="14196">
          <cell r="A14196" t="str">
            <v>2CCS883001R0597</v>
          </cell>
          <cell r="B14196" t="str">
            <v>ABB</v>
          </cell>
          <cell r="C14196" t="str">
            <v>MCB</v>
          </cell>
          <cell r="D14196" t="str">
            <v>MCB,3P,63AT/125AF,S803C-K63</v>
          </cell>
          <cell r="E14196">
            <v>1094.5008</v>
          </cell>
          <cell r="F14196" t="str">
            <v>Public Apr 25</v>
          </cell>
        </row>
        <row r="14197">
          <cell r="A14197" t="str">
            <v>2CCS884001R0427</v>
          </cell>
          <cell r="B14197" t="str">
            <v>ABB</v>
          </cell>
          <cell r="C14197" t="str">
            <v>MCB</v>
          </cell>
          <cell r="D14197" t="str">
            <v>MCB,4P,10AT/125AF,S804C-K10</v>
          </cell>
          <cell r="E14197">
            <v>1268.2476000000001</v>
          </cell>
          <cell r="F14197" t="str">
            <v>Public Apr 25</v>
          </cell>
        </row>
        <row r="14198">
          <cell r="A14198" t="str">
            <v>2CCS884001R0447</v>
          </cell>
          <cell r="B14198" t="str">
            <v>ABB</v>
          </cell>
          <cell r="C14198" t="str">
            <v>MCB</v>
          </cell>
          <cell r="D14198" t="str">
            <v>MCB,4P,13AT/125AF,S804C-K13</v>
          </cell>
          <cell r="E14198">
            <v>1268.2476000000001</v>
          </cell>
          <cell r="F14198" t="str">
            <v>Public Apr 25</v>
          </cell>
        </row>
        <row r="14199">
          <cell r="A14199" t="str">
            <v>2CCS884001R0467</v>
          </cell>
          <cell r="B14199" t="str">
            <v>ABB</v>
          </cell>
          <cell r="C14199" t="str">
            <v>MCB</v>
          </cell>
          <cell r="D14199" t="str">
            <v>MCB,4P,16AT/125AF,S804C-K16</v>
          </cell>
          <cell r="E14199">
            <v>1268.2476000000001</v>
          </cell>
          <cell r="F14199" t="str">
            <v>Public Apr 25</v>
          </cell>
        </row>
        <row r="14200">
          <cell r="A14200" t="str">
            <v>2CCS884001R0487</v>
          </cell>
          <cell r="B14200" t="str">
            <v>ABB</v>
          </cell>
          <cell r="C14200" t="str">
            <v>MCB</v>
          </cell>
          <cell r="D14200" t="str">
            <v>MCB,4P,20AT/125AF,S804C-K20</v>
          </cell>
          <cell r="E14200">
            <v>1268.2476000000001</v>
          </cell>
          <cell r="F14200" t="str">
            <v>Public Apr 25</v>
          </cell>
        </row>
        <row r="14201">
          <cell r="A14201" t="str">
            <v>2CCS884001R0517</v>
          </cell>
          <cell r="B14201" t="str">
            <v>ABB</v>
          </cell>
          <cell r="C14201" t="str">
            <v>MCB</v>
          </cell>
          <cell r="D14201" t="str">
            <v>MCB,4P,25AT/125AF,S804C-K25</v>
          </cell>
          <cell r="E14201">
            <v>1268.2476000000001</v>
          </cell>
          <cell r="F14201" t="str">
            <v>Public Apr 25</v>
          </cell>
        </row>
        <row r="14202">
          <cell r="A14202" t="str">
            <v>2CCS884001R0537</v>
          </cell>
          <cell r="B14202" t="str">
            <v>ABB</v>
          </cell>
          <cell r="C14202" t="str">
            <v>MCB</v>
          </cell>
          <cell r="D14202" t="str">
            <v>MCB,4P,32AT/125AF,S804C-K32</v>
          </cell>
          <cell r="E14202">
            <v>1268.2476000000001</v>
          </cell>
          <cell r="F14202" t="str">
            <v>Public Apr 25</v>
          </cell>
        </row>
        <row r="14203">
          <cell r="A14203" t="str">
            <v>2CCS884001R0557</v>
          </cell>
          <cell r="B14203" t="str">
            <v>ABB</v>
          </cell>
          <cell r="C14203" t="str">
            <v>MCB</v>
          </cell>
          <cell r="D14203" t="str">
            <v>MCB,4P,40AT/125AF,S804C-K40</v>
          </cell>
          <cell r="E14203">
            <v>1495.0548000000001</v>
          </cell>
          <cell r="F14203" t="str">
            <v>Public Apr 25</v>
          </cell>
        </row>
        <row r="14204">
          <cell r="A14204" t="str">
            <v>2CCS884001R0577</v>
          </cell>
          <cell r="B14204" t="str">
            <v>ABB</v>
          </cell>
          <cell r="C14204" t="str">
            <v>MCB</v>
          </cell>
          <cell r="D14204" t="str">
            <v>MCB,4P,50AT/125AF,S804C-K50</v>
          </cell>
          <cell r="E14204">
            <v>1485.6912</v>
          </cell>
          <cell r="F14204" t="str">
            <v>Public Apr 25</v>
          </cell>
        </row>
        <row r="14205">
          <cell r="A14205" t="str">
            <v>2CCS891001R0105</v>
          </cell>
          <cell r="B14205" t="str">
            <v>ABB</v>
          </cell>
          <cell r="C14205" t="str">
            <v>MCB</v>
          </cell>
          <cell r="D14205" t="str">
            <v>MCB,1P,10AT/125AF,S801N-B10</v>
          </cell>
          <cell r="E14205">
            <v>403.67520000000002</v>
          </cell>
          <cell r="F14205" t="str">
            <v>Public Apr 25</v>
          </cell>
        </row>
        <row r="14206">
          <cell r="A14206" t="str">
            <v>2CCS891001R0135</v>
          </cell>
          <cell r="B14206" t="str">
            <v>ABB</v>
          </cell>
          <cell r="C14206" t="str">
            <v>MCB</v>
          </cell>
          <cell r="D14206" t="str">
            <v>MCB,1P,13AT/125AF,S801N-B13</v>
          </cell>
          <cell r="E14206">
            <v>383.9076</v>
          </cell>
          <cell r="F14206" t="str">
            <v>Public Apr 25</v>
          </cell>
        </row>
        <row r="14207">
          <cell r="A14207" t="str">
            <v>2CCS891001R0165</v>
          </cell>
          <cell r="B14207" t="str">
            <v>ABB</v>
          </cell>
          <cell r="C14207" t="str">
            <v>MCB</v>
          </cell>
          <cell r="D14207" t="str">
            <v>MCB,1P,16AT/125AF,S801N-B16</v>
          </cell>
          <cell r="E14207">
            <v>383.9076</v>
          </cell>
          <cell r="F14207" t="str">
            <v>Public Apr 25</v>
          </cell>
        </row>
        <row r="14208">
          <cell r="A14208" t="str">
            <v>2CCS891001R0205</v>
          </cell>
          <cell r="B14208" t="str">
            <v>ABB</v>
          </cell>
          <cell r="C14208" t="str">
            <v>MCB</v>
          </cell>
          <cell r="D14208" t="str">
            <v>MCB,1P,20AT/125AF,S801N-B20</v>
          </cell>
          <cell r="E14208">
            <v>383.9076</v>
          </cell>
          <cell r="F14208" t="str">
            <v>Public Apr 25</v>
          </cell>
        </row>
        <row r="14209">
          <cell r="A14209" t="str">
            <v>2CCS891001R0255</v>
          </cell>
          <cell r="B14209" t="str">
            <v>ABB</v>
          </cell>
          <cell r="C14209" t="str">
            <v>MCB</v>
          </cell>
          <cell r="D14209" t="str">
            <v>MCB,1P,25AT/125AF,S801N-B25</v>
          </cell>
          <cell r="E14209">
            <v>383.9076</v>
          </cell>
          <cell r="F14209" t="str">
            <v>Public Apr 25</v>
          </cell>
        </row>
        <row r="14210">
          <cell r="A14210" t="str">
            <v>2CCS891001R0325</v>
          </cell>
          <cell r="B14210" t="str">
            <v>ABB</v>
          </cell>
          <cell r="C14210" t="str">
            <v>MCB</v>
          </cell>
          <cell r="D14210" t="str">
            <v>MCB,1P,32AT/125AF,S801N-B32</v>
          </cell>
          <cell r="E14210">
            <v>383.9076</v>
          </cell>
          <cell r="F14210" t="str">
            <v>Public Apr 25</v>
          </cell>
        </row>
        <row r="14211">
          <cell r="A14211" t="str">
            <v>2CCS891001R0405</v>
          </cell>
          <cell r="B14211" t="str">
            <v>ABB</v>
          </cell>
          <cell r="C14211" t="str">
            <v>MCB</v>
          </cell>
          <cell r="D14211" t="str">
            <v>MCB,1P,40AT/125AF,S801N-B40</v>
          </cell>
          <cell r="E14211">
            <v>430.72560000000004</v>
          </cell>
          <cell r="F14211" t="str">
            <v>Public Apr 25</v>
          </cell>
        </row>
        <row r="14212">
          <cell r="A14212" t="str">
            <v>2CCS891001R0505</v>
          </cell>
          <cell r="B14212" t="str">
            <v>ABB</v>
          </cell>
          <cell r="C14212" t="str">
            <v>MCB</v>
          </cell>
          <cell r="D14212" t="str">
            <v>MCB,1P,10AT/125AF,S801N-B50</v>
          </cell>
          <cell r="E14212">
            <v>430.72560000000004</v>
          </cell>
          <cell r="F14212" t="str">
            <v>Public Apr 25</v>
          </cell>
        </row>
        <row r="14213">
          <cell r="A14213" t="str">
            <v>2CCS891001R0635</v>
          </cell>
          <cell r="B14213" t="str">
            <v>ABB</v>
          </cell>
          <cell r="C14213" t="str">
            <v>MCB</v>
          </cell>
          <cell r="D14213" t="str">
            <v>MCB,1P,63AT/125AF,S801N-B63</v>
          </cell>
          <cell r="E14213">
            <v>430.72560000000004</v>
          </cell>
          <cell r="F14213" t="str">
            <v>Public Apr 25</v>
          </cell>
        </row>
        <row r="14214">
          <cell r="A14214" t="str">
            <v>2CCS892001R0105</v>
          </cell>
          <cell r="B14214" t="str">
            <v>ABB</v>
          </cell>
          <cell r="C14214" t="str">
            <v>MCB</v>
          </cell>
          <cell r="D14214" t="str">
            <v>MCB,2P,10AT/125AF,S802N-B10</v>
          </cell>
          <cell r="E14214">
            <v>758.4516000000001</v>
          </cell>
          <cell r="F14214" t="str">
            <v>Public Apr 25</v>
          </cell>
        </row>
        <row r="14215">
          <cell r="A14215" t="str">
            <v>2CCS892001R0135</v>
          </cell>
          <cell r="B14215" t="str">
            <v>ABB</v>
          </cell>
          <cell r="C14215" t="str">
            <v>MCB</v>
          </cell>
          <cell r="D14215" t="str">
            <v>MCB,2P,13AT/125AF,S802N-B13</v>
          </cell>
          <cell r="E14215">
            <v>796.94640000000004</v>
          </cell>
          <cell r="F14215" t="str">
            <v>Public Apr 25</v>
          </cell>
        </row>
        <row r="14216">
          <cell r="A14216" t="str">
            <v>2CCS892001R0165</v>
          </cell>
          <cell r="B14216" t="str">
            <v>ABB</v>
          </cell>
          <cell r="C14216" t="str">
            <v>MCB</v>
          </cell>
          <cell r="D14216" t="str">
            <v>MCB,2P,16AT/125AF,S802N-B16</v>
          </cell>
          <cell r="E14216">
            <v>796.94640000000004</v>
          </cell>
          <cell r="F14216" t="str">
            <v>Public Apr 25</v>
          </cell>
        </row>
        <row r="14217">
          <cell r="A14217" t="str">
            <v>2CCS892001R0205</v>
          </cell>
          <cell r="B14217" t="str">
            <v>ABB</v>
          </cell>
          <cell r="C14217" t="str">
            <v>MCB</v>
          </cell>
          <cell r="D14217" t="str">
            <v>MCB,2P,20AT/125AF,S802N-B20</v>
          </cell>
          <cell r="E14217">
            <v>758.4516000000001</v>
          </cell>
          <cell r="F14217" t="str">
            <v>Public Apr 25</v>
          </cell>
        </row>
        <row r="14218">
          <cell r="A14218" t="str">
            <v>2CCS892001R0255</v>
          </cell>
          <cell r="B14218" t="str">
            <v>ABB</v>
          </cell>
          <cell r="C14218" t="str">
            <v>MCB</v>
          </cell>
          <cell r="D14218" t="str">
            <v>MCB,2P,25AT/125AF,S802N-B25</v>
          </cell>
          <cell r="E14218">
            <v>758.4516000000001</v>
          </cell>
          <cell r="F14218" t="str">
            <v>Public Apr 25</v>
          </cell>
        </row>
        <row r="14219">
          <cell r="A14219" t="str">
            <v>2CCS892001R0325</v>
          </cell>
          <cell r="B14219" t="str">
            <v>ABB</v>
          </cell>
          <cell r="C14219" t="str">
            <v>MCB</v>
          </cell>
          <cell r="D14219" t="str">
            <v>MCB,2P,32AT/125AF,S802N-B32</v>
          </cell>
          <cell r="E14219">
            <v>758.4516000000001</v>
          </cell>
          <cell r="F14219" t="str">
            <v>Public Apr 25</v>
          </cell>
        </row>
        <row r="14220">
          <cell r="A14220" t="str">
            <v>2CCS892001R0405</v>
          </cell>
          <cell r="B14220" t="str">
            <v>ABB</v>
          </cell>
          <cell r="C14220" t="str">
            <v>MCB</v>
          </cell>
          <cell r="D14220" t="str">
            <v>MCB,2P,40AT/125AF,S802N-B40</v>
          </cell>
          <cell r="E14220">
            <v>846.88559999999995</v>
          </cell>
          <cell r="F14220" t="str">
            <v>Public Apr 25</v>
          </cell>
        </row>
        <row r="14221">
          <cell r="A14221" t="str">
            <v>2CCS892001R0505</v>
          </cell>
          <cell r="B14221" t="str">
            <v>ABB</v>
          </cell>
          <cell r="C14221" t="str">
            <v>MCB</v>
          </cell>
          <cell r="D14221" t="str">
            <v>MCB,2P,50AT/125AF,S802N-B50</v>
          </cell>
          <cell r="E14221">
            <v>846.88559999999995</v>
          </cell>
          <cell r="F14221" t="str">
            <v>Public Apr 25</v>
          </cell>
        </row>
        <row r="14222">
          <cell r="A14222" t="str">
            <v>2CCS893001R0105</v>
          </cell>
          <cell r="B14222" t="str">
            <v>ABB</v>
          </cell>
          <cell r="C14222" t="str">
            <v>MCB</v>
          </cell>
          <cell r="D14222" t="str">
            <v>MCB,3P,10AT/125AF,S803N-B10</v>
          </cell>
          <cell r="E14222">
            <v>937.40039999999999</v>
          </cell>
          <cell r="F14222" t="str">
            <v>Public Apr 25</v>
          </cell>
        </row>
        <row r="14223">
          <cell r="A14223" t="str">
            <v>2CCS893001R0135</v>
          </cell>
          <cell r="B14223" t="str">
            <v>ABB</v>
          </cell>
          <cell r="C14223" t="str">
            <v>MCB</v>
          </cell>
          <cell r="D14223" t="str">
            <v>MCB,3P,13AT/125AF,S803N-B13</v>
          </cell>
          <cell r="E14223">
            <v>1071.6119999999999</v>
          </cell>
          <cell r="F14223" t="str">
            <v>Public Apr 25</v>
          </cell>
        </row>
        <row r="14224">
          <cell r="A14224" t="str">
            <v>2CCS893001R0165</v>
          </cell>
          <cell r="B14224" t="str">
            <v>ABB</v>
          </cell>
          <cell r="C14224" t="str">
            <v>MCB</v>
          </cell>
          <cell r="D14224" t="str">
            <v>MCB,3P,16AT/125AF,S803N-B16</v>
          </cell>
          <cell r="E14224">
            <v>1071.6119999999999</v>
          </cell>
          <cell r="F14224" t="str">
            <v>Public Apr 25</v>
          </cell>
        </row>
        <row r="14225">
          <cell r="A14225" t="str">
            <v>2CCS893001R0205</v>
          </cell>
          <cell r="B14225" t="str">
            <v>ABB</v>
          </cell>
          <cell r="C14225" t="str">
            <v>MCB</v>
          </cell>
          <cell r="D14225" t="str">
            <v>MCB,3P,20AT/125AF,S803N-B20</v>
          </cell>
          <cell r="E14225">
            <v>1071.6119999999999</v>
          </cell>
          <cell r="F14225" t="str">
            <v>Public Apr 25</v>
          </cell>
        </row>
        <row r="14226">
          <cell r="A14226" t="str">
            <v>2CCS893001R0255</v>
          </cell>
          <cell r="B14226" t="str">
            <v>ABB</v>
          </cell>
          <cell r="C14226" t="str">
            <v>MCB</v>
          </cell>
          <cell r="D14226" t="str">
            <v>MCB,3P,25AT/125AF,S803N-B25</v>
          </cell>
          <cell r="E14226">
            <v>1071.6119999999999</v>
          </cell>
          <cell r="F14226" t="str">
            <v>Public Apr 25</v>
          </cell>
        </row>
        <row r="14227">
          <cell r="A14227" t="str">
            <v>2CCS893001R0325</v>
          </cell>
          <cell r="B14227" t="str">
            <v>ABB</v>
          </cell>
          <cell r="C14227" t="str">
            <v>MCB</v>
          </cell>
          <cell r="D14227" t="str">
            <v>MCB,3P,32AT/125AF,S803N-B32</v>
          </cell>
          <cell r="E14227">
            <v>1071.6119999999999</v>
          </cell>
          <cell r="F14227" t="str">
            <v>Public Apr 25</v>
          </cell>
        </row>
        <row r="14228">
          <cell r="A14228" t="str">
            <v>2CCS893001R0405</v>
          </cell>
          <cell r="B14228" t="str">
            <v>ABB</v>
          </cell>
          <cell r="C14228" t="str">
            <v>MCB</v>
          </cell>
          <cell r="D14228" t="str">
            <v>MCB,3P,40AT/125AF,S803N-B40</v>
          </cell>
          <cell r="E14228">
            <v>1197.5003999999999</v>
          </cell>
          <cell r="F14228" t="str">
            <v>Public Apr 25</v>
          </cell>
        </row>
        <row r="14229">
          <cell r="A14229" t="str">
            <v>2CCS893001R0505</v>
          </cell>
          <cell r="B14229" t="str">
            <v>ABB</v>
          </cell>
          <cell r="C14229" t="str">
            <v>MCB</v>
          </cell>
          <cell r="D14229" t="str">
            <v>MCB,3P,50AT/125AF,S803N-B50</v>
          </cell>
          <cell r="E14229">
            <v>1197.5003999999999</v>
          </cell>
          <cell r="F14229" t="str">
            <v>Public Apr 25</v>
          </cell>
        </row>
        <row r="14230">
          <cell r="A14230" t="str">
            <v>2CCS893001R0635</v>
          </cell>
          <cell r="B14230" t="str">
            <v>ABB</v>
          </cell>
          <cell r="C14230" t="str">
            <v>MCB</v>
          </cell>
          <cell r="D14230" t="str">
            <v>MCB,3P,63AT/125AF,S803N-B63</v>
          </cell>
          <cell r="E14230">
            <v>1197.5003999999999</v>
          </cell>
          <cell r="F14230" t="str">
            <v>Public Apr 25</v>
          </cell>
        </row>
        <row r="14231">
          <cell r="A14231" t="str">
            <v>2CCS894001R0105</v>
          </cell>
          <cell r="B14231" t="str">
            <v>ABB</v>
          </cell>
          <cell r="C14231" t="str">
            <v>MCB</v>
          </cell>
          <cell r="D14231" t="str">
            <v>MCB,4P,10AT/125AF,S804N-B10</v>
          </cell>
          <cell r="E14231">
            <v>1591.8120000000001</v>
          </cell>
          <cell r="F14231" t="str">
            <v>Public Apr 25</v>
          </cell>
        </row>
        <row r="14232">
          <cell r="A14232" t="str">
            <v>2CCS894001R0135</v>
          </cell>
          <cell r="B14232" t="str">
            <v>ABB</v>
          </cell>
          <cell r="C14232" t="str">
            <v>MCB</v>
          </cell>
          <cell r="D14232" t="str">
            <v>MCB,4P,13AT/125AF,S804N-B13</v>
          </cell>
          <cell r="E14232">
            <v>1591.8120000000001</v>
          </cell>
          <cell r="F14232" t="str">
            <v>Public Apr 25</v>
          </cell>
        </row>
        <row r="14233">
          <cell r="A14233" t="str">
            <v>2CCS894001R0165</v>
          </cell>
          <cell r="B14233" t="str">
            <v>ABB</v>
          </cell>
          <cell r="C14233" t="str">
            <v>MCB</v>
          </cell>
          <cell r="D14233" t="str">
            <v>MCB,4P,16AT/125AF,S804N-B16</v>
          </cell>
          <cell r="E14233">
            <v>1591.8120000000001</v>
          </cell>
          <cell r="F14233" t="str">
            <v>Public Apr 25</v>
          </cell>
        </row>
        <row r="14234">
          <cell r="A14234" t="str">
            <v>2CCS894001R0205</v>
          </cell>
          <cell r="B14234" t="str">
            <v>ABB</v>
          </cell>
          <cell r="C14234" t="str">
            <v>MCB</v>
          </cell>
          <cell r="D14234" t="str">
            <v>MCB,4P,20AT/125AF,S804N-B20</v>
          </cell>
          <cell r="E14234">
            <v>1591.8120000000001</v>
          </cell>
          <cell r="F14234" t="str">
            <v>Public Apr 25</v>
          </cell>
        </row>
        <row r="14235">
          <cell r="A14235" t="str">
            <v>2CCS894001R0255</v>
          </cell>
          <cell r="B14235" t="str">
            <v>ABB</v>
          </cell>
          <cell r="C14235" t="str">
            <v>MCB</v>
          </cell>
          <cell r="D14235" t="str">
            <v>MCB,4P,25AT/125AF,S804N-B25</v>
          </cell>
          <cell r="E14235">
            <v>1514.8224000000002</v>
          </cell>
          <cell r="F14235" t="str">
            <v>Public Apr 25</v>
          </cell>
        </row>
        <row r="14236">
          <cell r="A14236" t="str">
            <v>2CCS894001R0325</v>
          </cell>
          <cell r="B14236" t="str">
            <v>ABB</v>
          </cell>
          <cell r="C14236" t="str">
            <v>MCB</v>
          </cell>
          <cell r="D14236" t="str">
            <v>MCB,4P,32AT/125AF,S804N-B32</v>
          </cell>
          <cell r="E14236">
            <v>1591.8120000000001</v>
          </cell>
          <cell r="F14236" t="str">
            <v>Public Apr 25</v>
          </cell>
        </row>
        <row r="14237">
          <cell r="A14237" t="str">
            <v>2CCS894001R0405</v>
          </cell>
          <cell r="B14237" t="str">
            <v>ABB</v>
          </cell>
          <cell r="C14237" t="str">
            <v>MCB</v>
          </cell>
          <cell r="D14237" t="str">
            <v>MCB,4P,40AT/125AF,S804N-B40</v>
          </cell>
          <cell r="E14237">
            <v>1692.7308</v>
          </cell>
          <cell r="F14237" t="str">
            <v>Public Apr 25</v>
          </cell>
        </row>
        <row r="14238">
          <cell r="A14238" t="str">
            <v>2CCS894001R0505</v>
          </cell>
          <cell r="B14238" t="str">
            <v>ABB</v>
          </cell>
          <cell r="C14238" t="str">
            <v>MCB</v>
          </cell>
          <cell r="D14238" t="str">
            <v>MCB,4P,50AT/125AF,S804N-B50</v>
          </cell>
          <cell r="E14238">
            <v>1692.7308</v>
          </cell>
          <cell r="F14238" t="str">
            <v>Public Apr 25</v>
          </cell>
        </row>
        <row r="14239">
          <cell r="A14239" t="str">
            <v>2CCS894001R0635</v>
          </cell>
          <cell r="B14239" t="str">
            <v>ABB</v>
          </cell>
          <cell r="C14239" t="str">
            <v>MCB</v>
          </cell>
          <cell r="D14239" t="str">
            <v>MCB,4P,63AT/125AF,S804N-B63</v>
          </cell>
          <cell r="E14239">
            <v>1778.0436000000002</v>
          </cell>
          <cell r="F14239" t="str">
            <v>Public Apr 25</v>
          </cell>
        </row>
        <row r="14240">
          <cell r="A14240" t="str">
            <v>2CCS891001R0104</v>
          </cell>
          <cell r="B14240" t="str">
            <v>ABB</v>
          </cell>
          <cell r="C14240" t="str">
            <v>MCB</v>
          </cell>
          <cell r="D14240" t="str">
            <v>MCB,1P,10AT/125AF,S801N-C10</v>
          </cell>
          <cell r="E14240">
            <v>388.06919999999997</v>
          </cell>
          <cell r="F14240" t="str">
            <v>Public Apr 25</v>
          </cell>
        </row>
        <row r="14241">
          <cell r="A14241" t="str">
            <v>2CCS891001R0134</v>
          </cell>
          <cell r="B14241" t="str">
            <v>ABB</v>
          </cell>
          <cell r="C14241" t="str">
            <v>MCB</v>
          </cell>
          <cell r="D14241" t="str">
            <v>MCB,1P,13AT/125AF,S801N-C13</v>
          </cell>
          <cell r="E14241">
            <v>370.38240000000002</v>
          </cell>
          <cell r="F14241" t="str">
            <v>Public Apr 25</v>
          </cell>
        </row>
        <row r="14242">
          <cell r="A14242" t="str">
            <v>2CCS891001R0164</v>
          </cell>
          <cell r="B14242" t="str">
            <v>ABB</v>
          </cell>
          <cell r="C14242" t="str">
            <v>MCB</v>
          </cell>
          <cell r="D14242" t="str">
            <v>MCB,1P,16AT/125AF,S801N-C16</v>
          </cell>
          <cell r="E14242">
            <v>370.38240000000002</v>
          </cell>
          <cell r="F14242" t="str">
            <v>Public Apr 25</v>
          </cell>
        </row>
        <row r="14243">
          <cell r="A14243" t="str">
            <v>2CCS891001R0204</v>
          </cell>
          <cell r="B14243" t="str">
            <v>ABB</v>
          </cell>
          <cell r="C14243" t="str">
            <v>MCB</v>
          </cell>
          <cell r="D14243" t="str">
            <v>MCB,1P,20AT/125AF,S801N-C20</v>
          </cell>
          <cell r="E14243">
            <v>324.60480000000001</v>
          </cell>
          <cell r="F14243" t="str">
            <v>Public Apr 25</v>
          </cell>
        </row>
        <row r="14244">
          <cell r="A14244" t="str">
            <v>2CCS891001R0254</v>
          </cell>
          <cell r="B14244" t="str">
            <v>ABB</v>
          </cell>
          <cell r="C14244" t="str">
            <v>MCB</v>
          </cell>
          <cell r="D14244" t="str">
            <v>MCB,1P,25AT/125AF,S801N-C25</v>
          </cell>
          <cell r="E14244">
            <v>370.38240000000002</v>
          </cell>
          <cell r="F14244" t="str">
            <v>Public Apr 25</v>
          </cell>
        </row>
        <row r="14245">
          <cell r="A14245" t="str">
            <v>2CCS891001R0324</v>
          </cell>
          <cell r="B14245" t="str">
            <v>ABB</v>
          </cell>
          <cell r="C14245" t="str">
            <v>MCB</v>
          </cell>
          <cell r="D14245" t="str">
            <v>MCB,1P,32AT/125AF,S801N-C32</v>
          </cell>
          <cell r="E14245">
            <v>370.38240000000002</v>
          </cell>
          <cell r="F14245" t="str">
            <v>Public Apr 25</v>
          </cell>
        </row>
        <row r="14246">
          <cell r="A14246" t="str">
            <v>2CCS891001R0404</v>
          </cell>
          <cell r="B14246" t="str">
            <v>ABB</v>
          </cell>
          <cell r="C14246" t="str">
            <v>MCB</v>
          </cell>
          <cell r="D14246" t="str">
            <v>MCB,1P,40AT/125AF,S801N-C40</v>
          </cell>
          <cell r="E14246">
            <v>414.07920000000001</v>
          </cell>
          <cell r="F14246" t="str">
            <v>Public Apr 25</v>
          </cell>
        </row>
        <row r="14247">
          <cell r="A14247" t="str">
            <v>2CCS891001R0504</v>
          </cell>
          <cell r="B14247" t="str">
            <v>ABB</v>
          </cell>
          <cell r="C14247" t="str">
            <v>MCB</v>
          </cell>
          <cell r="D14247" t="str">
            <v>MCB,1P,50AT/125AF,S801N-C50</v>
          </cell>
          <cell r="E14247">
            <v>414.07920000000001</v>
          </cell>
          <cell r="F14247" t="str">
            <v>Public Apr 25</v>
          </cell>
        </row>
        <row r="14248">
          <cell r="A14248" t="str">
            <v>2CCS892001R0104</v>
          </cell>
          <cell r="B14248" t="str">
            <v>ABB</v>
          </cell>
          <cell r="C14248" t="str">
            <v>MCB</v>
          </cell>
          <cell r="D14248" t="str">
            <v>MCB,2P,10AT/125AF,S802N-C10</v>
          </cell>
          <cell r="E14248">
            <v>663.77520000000004</v>
          </cell>
          <cell r="F14248" t="str">
            <v>Public Apr 25</v>
          </cell>
        </row>
        <row r="14249">
          <cell r="A14249" t="str">
            <v>2CCS892001R0134</v>
          </cell>
          <cell r="B14249" t="str">
            <v>ABB</v>
          </cell>
          <cell r="C14249" t="str">
            <v>MCB</v>
          </cell>
          <cell r="D14249" t="str">
            <v>MCB,2P,13AT/125AF,S802N-C13</v>
          </cell>
          <cell r="E14249">
            <v>758.4516000000001</v>
          </cell>
          <cell r="F14249" t="str">
            <v>Public Apr 25</v>
          </cell>
        </row>
        <row r="14250">
          <cell r="A14250" t="str">
            <v>2CCS892001R0164</v>
          </cell>
          <cell r="B14250" t="str">
            <v>ABB</v>
          </cell>
          <cell r="C14250" t="str">
            <v>MCB</v>
          </cell>
          <cell r="D14250" t="str">
            <v>MCB,2P,16AT/125AF,S802N-C16</v>
          </cell>
          <cell r="E14250">
            <v>663.77520000000004</v>
          </cell>
          <cell r="F14250" t="str">
            <v>Public Apr 25</v>
          </cell>
        </row>
        <row r="14251">
          <cell r="A14251" t="str">
            <v>2CCS892001R0204</v>
          </cell>
          <cell r="B14251" t="str">
            <v>ABB</v>
          </cell>
          <cell r="C14251" t="str">
            <v>MCB</v>
          </cell>
          <cell r="D14251" t="str">
            <v>MCB,2P,20AT/125AF,S802N-C20</v>
          </cell>
          <cell r="E14251">
            <v>663.77520000000004</v>
          </cell>
          <cell r="F14251" t="str">
            <v>Public Apr 25</v>
          </cell>
        </row>
        <row r="14252">
          <cell r="A14252" t="str">
            <v>2CCS892001R0254</v>
          </cell>
          <cell r="B14252" t="str">
            <v>ABB</v>
          </cell>
          <cell r="C14252" t="str">
            <v>MCB</v>
          </cell>
          <cell r="D14252" t="str">
            <v>MCB,2P,25AT/125AF,S802N-C25</v>
          </cell>
          <cell r="E14252">
            <v>758.4516000000001</v>
          </cell>
          <cell r="F14252" t="str">
            <v>Public Apr 25</v>
          </cell>
        </row>
        <row r="14253">
          <cell r="A14253" t="str">
            <v>2CCS892001R0324</v>
          </cell>
          <cell r="B14253" t="str">
            <v>ABB</v>
          </cell>
          <cell r="C14253" t="str">
            <v>MCB</v>
          </cell>
          <cell r="D14253" t="str">
            <v>MCB,2P,32AT/125AF,S802N-C32</v>
          </cell>
          <cell r="E14253">
            <v>663.77520000000004</v>
          </cell>
          <cell r="F14253" t="str">
            <v>Public Apr 25</v>
          </cell>
        </row>
        <row r="14254">
          <cell r="A14254" t="str">
            <v>2CCS892001R0404</v>
          </cell>
          <cell r="B14254" t="str">
            <v>ABB</v>
          </cell>
          <cell r="C14254" t="str">
            <v>MCB</v>
          </cell>
          <cell r="D14254" t="str">
            <v>MCB,2P,40AT/125AF,S802N-C40</v>
          </cell>
          <cell r="E14254">
            <v>846.88559999999995</v>
          </cell>
          <cell r="F14254" t="str">
            <v>Public Apr 25</v>
          </cell>
        </row>
        <row r="14255">
          <cell r="A14255" t="str">
            <v>2CCS892001R0504</v>
          </cell>
          <cell r="B14255" t="str">
            <v>ABB</v>
          </cell>
          <cell r="C14255" t="str">
            <v>MCB</v>
          </cell>
          <cell r="D14255" t="str">
            <v>MCB,2P,50AT/125AF,S802N-C50</v>
          </cell>
          <cell r="E14255">
            <v>888.50160000000005</v>
          </cell>
          <cell r="F14255" t="str">
            <v>Public Apr 25</v>
          </cell>
        </row>
        <row r="14256">
          <cell r="A14256" t="str">
            <v>2CCS893001R0104</v>
          </cell>
          <cell r="B14256" t="str">
            <v>ABB</v>
          </cell>
          <cell r="C14256" t="str">
            <v>MCB</v>
          </cell>
          <cell r="D14256" t="str">
            <v>MCB,3P,10AT/125AF,S803N-C10</v>
          </cell>
          <cell r="E14256">
            <v>937.40039999999999</v>
          </cell>
          <cell r="F14256" t="str">
            <v>Public Apr 25</v>
          </cell>
        </row>
        <row r="14257">
          <cell r="A14257" t="str">
            <v>2CCS893001R0134</v>
          </cell>
          <cell r="B14257" t="str">
            <v>ABB</v>
          </cell>
          <cell r="C14257" t="str">
            <v>MCB</v>
          </cell>
          <cell r="D14257" t="str">
            <v>MCB,3P,13AT/125AF,S803N-C13</v>
          </cell>
          <cell r="E14257">
            <v>1071.6119999999999</v>
          </cell>
          <cell r="F14257" t="str">
            <v>Public Apr 25</v>
          </cell>
        </row>
        <row r="14258">
          <cell r="A14258" t="str">
            <v>2CCS893001R0164</v>
          </cell>
          <cell r="B14258" t="str">
            <v>ABB</v>
          </cell>
          <cell r="C14258" t="str">
            <v>MCB</v>
          </cell>
          <cell r="D14258" t="str">
            <v>MCB,3P,16AT/125AF,S803N-C16</v>
          </cell>
          <cell r="E14258">
            <v>1071.6119999999999</v>
          </cell>
          <cell r="F14258" t="str">
            <v>Public Apr 25</v>
          </cell>
        </row>
        <row r="14259">
          <cell r="A14259" t="str">
            <v>2CCS893001R0204</v>
          </cell>
          <cell r="B14259" t="str">
            <v>ABB</v>
          </cell>
          <cell r="C14259" t="str">
            <v>MCB</v>
          </cell>
          <cell r="D14259" t="str">
            <v>MCB,3P,20AT/125AF,S803N-C20</v>
          </cell>
          <cell r="E14259">
            <v>1071.6119999999999</v>
          </cell>
          <cell r="F14259" t="str">
            <v>Public Apr 25</v>
          </cell>
        </row>
        <row r="14260">
          <cell r="A14260" t="str">
            <v>2CCS893001R0254</v>
          </cell>
          <cell r="B14260" t="str">
            <v>ABB</v>
          </cell>
          <cell r="C14260" t="str">
            <v>MCB</v>
          </cell>
          <cell r="D14260" t="str">
            <v>MCB,3P,25AT/125AF,S803N-C25</v>
          </cell>
          <cell r="E14260">
            <v>937.40039999999999</v>
          </cell>
          <cell r="F14260" t="str">
            <v>Public Apr 25</v>
          </cell>
        </row>
        <row r="14261">
          <cell r="A14261" t="str">
            <v>2CCS893001R0324</v>
          </cell>
          <cell r="B14261" t="str">
            <v>ABB</v>
          </cell>
          <cell r="C14261" t="str">
            <v>MCB</v>
          </cell>
          <cell r="D14261" t="str">
            <v>MCB,3P,32AT/125AF,S803N-C32</v>
          </cell>
          <cell r="E14261">
            <v>1071.6119999999999</v>
          </cell>
          <cell r="F14261" t="str">
            <v>Public Apr 25</v>
          </cell>
        </row>
        <row r="14262">
          <cell r="A14262" t="str">
            <v>2CCS893001R0404</v>
          </cell>
          <cell r="B14262" t="str">
            <v>ABB</v>
          </cell>
          <cell r="C14262" t="str">
            <v>MCB</v>
          </cell>
          <cell r="D14262" t="str">
            <v>MCB,3P,40AT/125AF,S803N-C40</v>
          </cell>
          <cell r="E14262">
            <v>1048.7232000000001</v>
          </cell>
          <cell r="F14262" t="str">
            <v>Public Apr 25</v>
          </cell>
        </row>
        <row r="14263">
          <cell r="A14263" t="str">
            <v>2CCS893001R0504</v>
          </cell>
          <cell r="B14263" t="str">
            <v>ABB</v>
          </cell>
          <cell r="C14263" t="str">
            <v>MCB</v>
          </cell>
          <cell r="D14263" t="str">
            <v>MCB,3P,50AT/125AF,S803N-C50</v>
          </cell>
          <cell r="E14263">
            <v>1197.5003999999999</v>
          </cell>
          <cell r="F14263" t="str">
            <v>Public Apr 25</v>
          </cell>
        </row>
        <row r="14264">
          <cell r="A14264" t="str">
            <v>2CCS893001R0634</v>
          </cell>
          <cell r="B14264" t="str">
            <v>ABB</v>
          </cell>
          <cell r="C14264" t="str">
            <v>MCB</v>
          </cell>
          <cell r="D14264" t="str">
            <v>MCB,3P,63AT/125AF,S803N-C63</v>
          </cell>
          <cell r="E14264">
            <v>1048.7232000000001</v>
          </cell>
          <cell r="F14264" t="str">
            <v>Public Apr 25</v>
          </cell>
        </row>
        <row r="14265">
          <cell r="A14265" t="str">
            <v>2CCS894001R0104</v>
          </cell>
          <cell r="B14265" t="str">
            <v>ABB</v>
          </cell>
          <cell r="C14265" t="str">
            <v>MCB</v>
          </cell>
          <cell r="D14265" t="str">
            <v>MCB,4P,10AT/125AF,S804N-C10</v>
          </cell>
          <cell r="E14265">
            <v>1514.8224000000002</v>
          </cell>
          <cell r="F14265" t="str">
            <v>Public Apr 25</v>
          </cell>
        </row>
        <row r="14266">
          <cell r="A14266" t="str">
            <v>2CCS894001R0134</v>
          </cell>
          <cell r="B14266" t="str">
            <v>ABB</v>
          </cell>
          <cell r="C14266" t="str">
            <v>MCB</v>
          </cell>
          <cell r="D14266" t="str">
            <v>MCB,4P,13AT/125AF,S804N-C13</v>
          </cell>
          <cell r="E14266">
            <v>1514.8224000000002</v>
          </cell>
          <cell r="F14266" t="str">
            <v>Public Apr 25</v>
          </cell>
        </row>
        <row r="14267">
          <cell r="A14267" t="str">
            <v>2CCS894001R0164</v>
          </cell>
          <cell r="B14267" t="str">
            <v>ABB</v>
          </cell>
          <cell r="C14267" t="str">
            <v>MCB</v>
          </cell>
          <cell r="D14267" t="str">
            <v>MCB,4P,16AT/125AF,S804N-C16</v>
          </cell>
          <cell r="E14267">
            <v>1514.8224000000002</v>
          </cell>
          <cell r="F14267" t="str">
            <v>Public Apr 25</v>
          </cell>
        </row>
        <row r="14268">
          <cell r="A14268" t="str">
            <v>2CCS894001R0204</v>
          </cell>
          <cell r="B14268" t="str">
            <v>ABB</v>
          </cell>
          <cell r="C14268" t="str">
            <v>MCB</v>
          </cell>
          <cell r="D14268" t="str">
            <v>MCB,4P,20AT/125AF,S804N-C20</v>
          </cell>
          <cell r="E14268">
            <v>1326.51</v>
          </cell>
          <cell r="F14268" t="str">
            <v>Public Apr 25</v>
          </cell>
        </row>
        <row r="14269">
          <cell r="A14269" t="str">
            <v>2CCS894001R0254</v>
          </cell>
          <cell r="B14269" t="str">
            <v>ABB</v>
          </cell>
          <cell r="C14269" t="str">
            <v>MCB</v>
          </cell>
          <cell r="D14269" t="str">
            <v>MCB,4P,25AT/125AF,S804N-C25</v>
          </cell>
          <cell r="E14269">
            <v>1514.8224000000002</v>
          </cell>
          <cell r="F14269" t="str">
            <v>Public Apr 25</v>
          </cell>
        </row>
        <row r="14270">
          <cell r="A14270" t="str">
            <v>2CCS894001R0324</v>
          </cell>
          <cell r="B14270" t="str">
            <v>ABB</v>
          </cell>
          <cell r="C14270" t="str">
            <v>MCB</v>
          </cell>
          <cell r="D14270" t="str">
            <v>MCB,4P,32AT/125AF,S804N-C32</v>
          </cell>
          <cell r="E14270">
            <v>1326.51</v>
          </cell>
          <cell r="F14270" t="str">
            <v>Public Apr 25</v>
          </cell>
        </row>
        <row r="14271">
          <cell r="A14271" t="str">
            <v>2CCS894001R0404</v>
          </cell>
          <cell r="B14271" t="str">
            <v>ABB</v>
          </cell>
          <cell r="C14271" t="str">
            <v>MCB</v>
          </cell>
          <cell r="D14271" t="str">
            <v>MCB,4P,40AT/125AF,S804N-C40</v>
          </cell>
          <cell r="E14271">
            <v>1481.5296000000001</v>
          </cell>
          <cell r="F14271" t="str">
            <v>Public Apr 25</v>
          </cell>
        </row>
        <row r="14272">
          <cell r="A14272" t="str">
            <v>2CCS894001R0504</v>
          </cell>
          <cell r="B14272" t="str">
            <v>ABB</v>
          </cell>
          <cell r="C14272" t="str">
            <v>MCB</v>
          </cell>
          <cell r="D14272" t="str">
            <v>MCB,4P,50AT/125AF,S804N-C50</v>
          </cell>
          <cell r="E14272">
            <v>1692.7308</v>
          </cell>
          <cell r="F14272" t="str">
            <v>Public Apr 25</v>
          </cell>
        </row>
        <row r="14273">
          <cell r="A14273" t="str">
            <v>2CCS894001R0634</v>
          </cell>
          <cell r="B14273" t="str">
            <v>ABB</v>
          </cell>
          <cell r="C14273" t="str">
            <v>MCB</v>
          </cell>
          <cell r="D14273" t="str">
            <v>MCB,4P,63AT/125AF,S804N-C63</v>
          </cell>
          <cell r="E14273">
            <v>1778.0436000000002</v>
          </cell>
          <cell r="F14273" t="str">
            <v>Public Apr 25</v>
          </cell>
        </row>
        <row r="14274">
          <cell r="A14274" t="str">
            <v>2CCS891001R0101</v>
          </cell>
          <cell r="B14274" t="str">
            <v>ABB</v>
          </cell>
          <cell r="C14274" t="str">
            <v>MCB</v>
          </cell>
          <cell r="D14274" t="str">
            <v>MCB,1P,10AT/125AF,S801N-D10</v>
          </cell>
          <cell r="E14274">
            <v>404.71560000000005</v>
          </cell>
          <cell r="F14274" t="str">
            <v>Public Apr 25</v>
          </cell>
        </row>
        <row r="14275">
          <cell r="A14275" t="str">
            <v>2CCS891001R0131</v>
          </cell>
          <cell r="B14275" t="str">
            <v>ABB</v>
          </cell>
          <cell r="C14275" t="str">
            <v>MCB</v>
          </cell>
          <cell r="D14275" t="str">
            <v>MCB,1P,13AT/125AF,S801N-D13</v>
          </cell>
          <cell r="E14275">
            <v>404.71560000000005</v>
          </cell>
          <cell r="F14275" t="str">
            <v>Public Apr 25</v>
          </cell>
        </row>
        <row r="14276">
          <cell r="A14276" t="str">
            <v>2CCS891001R0161</v>
          </cell>
          <cell r="B14276" t="str">
            <v>ABB</v>
          </cell>
          <cell r="C14276" t="str">
            <v>MCB</v>
          </cell>
          <cell r="D14276" t="str">
            <v>MCB,1P,16AT/125AF,S801N-D16</v>
          </cell>
          <cell r="E14276">
            <v>404.71560000000005</v>
          </cell>
          <cell r="F14276" t="str">
            <v>Public Apr 25</v>
          </cell>
        </row>
        <row r="14277">
          <cell r="A14277" t="str">
            <v>2CCS891001R0201</v>
          </cell>
          <cell r="B14277" t="str">
            <v>ABB</v>
          </cell>
          <cell r="C14277" t="str">
            <v>MCB</v>
          </cell>
          <cell r="D14277" t="str">
            <v>MCB,1P,20AT/125AF,S801N-D20</v>
          </cell>
          <cell r="E14277">
            <v>404.71560000000005</v>
          </cell>
          <cell r="F14277" t="str">
            <v>Public Apr 25</v>
          </cell>
        </row>
        <row r="14278">
          <cell r="A14278" t="str">
            <v>2CCS891001R0251</v>
          </cell>
          <cell r="B14278" t="str">
            <v>ABB</v>
          </cell>
          <cell r="C14278" t="str">
            <v>MCB</v>
          </cell>
          <cell r="D14278" t="str">
            <v>MCB,1P,25AT/125AF,S801N-D25</v>
          </cell>
          <cell r="E14278">
            <v>404.71560000000005</v>
          </cell>
          <cell r="F14278" t="str">
            <v>Public Apr 25</v>
          </cell>
        </row>
        <row r="14279">
          <cell r="A14279" t="str">
            <v>2CCS891001R0321</v>
          </cell>
          <cell r="B14279" t="str">
            <v>ABB</v>
          </cell>
          <cell r="C14279" t="str">
            <v>MCB</v>
          </cell>
          <cell r="D14279" t="str">
            <v>MCB,1P,32AT/125AF,S801N-D32</v>
          </cell>
          <cell r="E14279">
            <v>404.71560000000005</v>
          </cell>
          <cell r="F14279" t="str">
            <v>Public Apr 25</v>
          </cell>
        </row>
        <row r="14280">
          <cell r="A14280" t="str">
            <v>2CCS891001R0401</v>
          </cell>
          <cell r="B14280" t="str">
            <v>ABB</v>
          </cell>
          <cell r="C14280" t="str">
            <v>MCB</v>
          </cell>
          <cell r="D14280" t="str">
            <v>MCB,1P,40AT/125AF,S801N-D40</v>
          </cell>
          <cell r="E14280">
            <v>453.61440000000005</v>
          </cell>
          <cell r="F14280" t="str">
            <v>Public Apr 25</v>
          </cell>
        </row>
        <row r="14281">
          <cell r="A14281" t="str">
            <v>2CCS891001R0501</v>
          </cell>
          <cell r="B14281" t="str">
            <v>ABB</v>
          </cell>
          <cell r="C14281" t="str">
            <v>MCB</v>
          </cell>
          <cell r="D14281" t="str">
            <v>MCB,1P,10AT/125AF,S801N-D50</v>
          </cell>
          <cell r="E14281">
            <v>453.61440000000005</v>
          </cell>
          <cell r="F14281" t="str">
            <v>Public Apr 25</v>
          </cell>
        </row>
        <row r="14282">
          <cell r="A14282" t="str">
            <v>2CCS891001R0631</v>
          </cell>
          <cell r="B14282" t="str">
            <v>ABB</v>
          </cell>
          <cell r="C14282" t="str">
            <v>MCB</v>
          </cell>
          <cell r="D14282" t="str">
            <v>MCB,1P,63AT/125AF,S801N-D63</v>
          </cell>
          <cell r="E14282">
            <v>453.61440000000005</v>
          </cell>
          <cell r="F14282" t="str">
            <v>Public Apr 25</v>
          </cell>
        </row>
        <row r="14283">
          <cell r="A14283" t="str">
            <v>2CCS892001R0101</v>
          </cell>
          <cell r="B14283" t="str">
            <v>ABB</v>
          </cell>
          <cell r="C14283" t="str">
            <v>MCB</v>
          </cell>
          <cell r="D14283" t="str">
            <v>MCB,2P,10AT/125AF,S802N-D10</v>
          </cell>
          <cell r="E14283">
            <v>829.19880000000012</v>
          </cell>
          <cell r="F14283" t="str">
            <v>Public Apr 25</v>
          </cell>
        </row>
        <row r="14284">
          <cell r="A14284" t="str">
            <v>2CCS892001R0131</v>
          </cell>
          <cell r="B14284" t="str">
            <v>ABB</v>
          </cell>
          <cell r="C14284" t="str">
            <v>MCB</v>
          </cell>
          <cell r="D14284" t="str">
            <v>MCB,2P,13AT/125AF,S802N-D13</v>
          </cell>
          <cell r="E14284">
            <v>871.85519999999997</v>
          </cell>
          <cell r="F14284" t="str">
            <v>Public Apr 25</v>
          </cell>
        </row>
        <row r="14285">
          <cell r="A14285" t="str">
            <v>2CCS892001R0161</v>
          </cell>
          <cell r="B14285" t="str">
            <v>ABB</v>
          </cell>
          <cell r="C14285" t="str">
            <v>MCB</v>
          </cell>
          <cell r="D14285" t="str">
            <v>MCB,2P,16AT/125AF,S802N-D16</v>
          </cell>
          <cell r="E14285">
            <v>829.19880000000012</v>
          </cell>
          <cell r="F14285" t="str">
            <v>Public Apr 25</v>
          </cell>
        </row>
        <row r="14286">
          <cell r="A14286" t="str">
            <v>2CCS892001R0201</v>
          </cell>
          <cell r="B14286" t="str">
            <v>ABB</v>
          </cell>
          <cell r="C14286" t="str">
            <v>MCB</v>
          </cell>
          <cell r="D14286" t="str">
            <v>MCB,2P,20AT/125AF,S802N-D20</v>
          </cell>
          <cell r="E14286">
            <v>829.19880000000012</v>
          </cell>
          <cell r="F14286" t="str">
            <v>Public Apr 25</v>
          </cell>
        </row>
        <row r="14287">
          <cell r="A14287" t="str">
            <v>2CCS892001R0251</v>
          </cell>
          <cell r="B14287" t="str">
            <v>ABB</v>
          </cell>
          <cell r="C14287" t="str">
            <v>MCB</v>
          </cell>
          <cell r="D14287" t="str">
            <v>MCB,2P,25AT/125AF,S802N-D25</v>
          </cell>
          <cell r="E14287">
            <v>829.19880000000012</v>
          </cell>
          <cell r="F14287" t="str">
            <v>Public Apr 25</v>
          </cell>
        </row>
        <row r="14288">
          <cell r="A14288" t="str">
            <v>2CCS892001R0321</v>
          </cell>
          <cell r="B14288" t="str">
            <v>ABB</v>
          </cell>
          <cell r="C14288" t="str">
            <v>MCB</v>
          </cell>
          <cell r="D14288" t="str">
            <v>MCB,2P,32AT/125AF,S802N-D32</v>
          </cell>
          <cell r="E14288">
            <v>871.85519999999997</v>
          </cell>
          <cell r="F14288" t="str">
            <v>Public Apr 25</v>
          </cell>
        </row>
        <row r="14289">
          <cell r="A14289" t="str">
            <v>2CCS892001R0401</v>
          </cell>
          <cell r="B14289" t="str">
            <v>ABB</v>
          </cell>
          <cell r="C14289" t="str">
            <v>MCB</v>
          </cell>
          <cell r="D14289" t="str">
            <v>MCB,2P,40AT/125AF,S802N-D40</v>
          </cell>
          <cell r="E14289">
            <v>973.81440000000009</v>
          </cell>
          <cell r="F14289" t="str">
            <v>Public Apr 25</v>
          </cell>
        </row>
        <row r="14290">
          <cell r="A14290" t="str">
            <v>2CCS892001R0501</v>
          </cell>
          <cell r="B14290" t="str">
            <v>ABB</v>
          </cell>
          <cell r="C14290" t="str">
            <v>MCB</v>
          </cell>
          <cell r="D14290" t="str">
            <v>MCB,2P,50AT/125AF,S802N-D50</v>
          </cell>
          <cell r="E14290">
            <v>926.99640000000011</v>
          </cell>
          <cell r="F14290" t="str">
            <v>Public Apr 25</v>
          </cell>
        </row>
        <row r="14291">
          <cell r="A14291" t="str">
            <v>2CCS893001R0101</v>
          </cell>
          <cell r="B14291" t="str">
            <v>ABB</v>
          </cell>
          <cell r="C14291" t="str">
            <v>MCB</v>
          </cell>
          <cell r="D14291" t="str">
            <v>MCB,3P,10AT/125AF,S803N-D10</v>
          </cell>
          <cell r="E14291">
            <v>1173.5711999999999</v>
          </cell>
          <cell r="F14291" t="str">
            <v>Public Apr 25</v>
          </cell>
        </row>
        <row r="14292">
          <cell r="A14292" t="str">
            <v>2CCS893001R0131</v>
          </cell>
          <cell r="B14292" t="str">
            <v>ABB</v>
          </cell>
          <cell r="C14292" t="str">
            <v>MCB</v>
          </cell>
          <cell r="D14292" t="str">
            <v>MCB,3P,13AT/125AF,S803N-D13</v>
          </cell>
          <cell r="E14292">
            <v>1173.5711999999999</v>
          </cell>
          <cell r="F14292" t="str">
            <v>Public Apr 25</v>
          </cell>
        </row>
        <row r="14293">
          <cell r="A14293" t="str">
            <v>2CCS893001R0161</v>
          </cell>
          <cell r="B14293" t="str">
            <v>ABB</v>
          </cell>
          <cell r="C14293" t="str">
            <v>MCB</v>
          </cell>
          <cell r="D14293" t="str">
            <v>MCB,3P,16AT/125AF,S803N-D16</v>
          </cell>
          <cell r="E14293">
            <v>1173.5711999999999</v>
          </cell>
          <cell r="F14293" t="str">
            <v>Public Apr 25</v>
          </cell>
        </row>
        <row r="14294">
          <cell r="A14294" t="str">
            <v>2CCS893001R0201</v>
          </cell>
          <cell r="B14294" t="str">
            <v>ABB</v>
          </cell>
          <cell r="C14294" t="str">
            <v>MCB</v>
          </cell>
          <cell r="D14294" t="str">
            <v>MCB,3P,20AT/125AF,S803N-D20</v>
          </cell>
          <cell r="E14294">
            <v>1173.5711999999999</v>
          </cell>
          <cell r="F14294" t="str">
            <v>Public Apr 25</v>
          </cell>
        </row>
        <row r="14295">
          <cell r="A14295" t="str">
            <v>2CCS893001R0251</v>
          </cell>
          <cell r="B14295" t="str">
            <v>ABB</v>
          </cell>
          <cell r="C14295" t="str">
            <v>MCB</v>
          </cell>
          <cell r="D14295" t="str">
            <v>MCB,3P,25AT/125AF,S803N-D25</v>
          </cell>
          <cell r="E14295">
            <v>1173.5711999999999</v>
          </cell>
          <cell r="F14295" t="str">
            <v>Public Apr 25</v>
          </cell>
        </row>
        <row r="14296">
          <cell r="A14296" t="str">
            <v>2CCS893001R0321</v>
          </cell>
          <cell r="B14296" t="str">
            <v>ABB</v>
          </cell>
          <cell r="C14296" t="str">
            <v>MCB</v>
          </cell>
          <cell r="D14296" t="str">
            <v>MCB,3P,32AT/125AF,S803N-D32</v>
          </cell>
          <cell r="E14296">
            <v>1173.5711999999999</v>
          </cell>
          <cell r="F14296" t="str">
            <v>Public Apr 25</v>
          </cell>
        </row>
        <row r="14297">
          <cell r="A14297" t="str">
            <v>2CCS893001R0401</v>
          </cell>
          <cell r="B14297" t="str">
            <v>ABB</v>
          </cell>
          <cell r="C14297" t="str">
            <v>MCB</v>
          </cell>
          <cell r="D14297" t="str">
            <v>MCB,3P,40AT/125AF,S803N-D40</v>
          </cell>
          <cell r="E14297">
            <v>1376.4492</v>
          </cell>
          <cell r="F14297" t="str">
            <v>Public Apr 25</v>
          </cell>
        </row>
        <row r="14298">
          <cell r="A14298" t="str">
            <v>2CCS893001R0501</v>
          </cell>
          <cell r="B14298" t="str">
            <v>ABB</v>
          </cell>
          <cell r="C14298" t="str">
            <v>MCB</v>
          </cell>
          <cell r="D14298" t="str">
            <v>MCB,3P,50AT/125AF,S803N-D50</v>
          </cell>
          <cell r="E14298">
            <v>1311.9444000000001</v>
          </cell>
          <cell r="F14298" t="str">
            <v>Public Apr 25</v>
          </cell>
        </row>
        <row r="14299">
          <cell r="A14299" t="str">
            <v>2CCS893001R0631</v>
          </cell>
          <cell r="B14299" t="str">
            <v>ABB</v>
          </cell>
          <cell r="C14299" t="str">
            <v>MCB</v>
          </cell>
          <cell r="D14299" t="str">
            <v>MCB,3P,63AT/125AF,S803N-D63</v>
          </cell>
          <cell r="E14299">
            <v>1311.9444000000001</v>
          </cell>
          <cell r="F14299" t="str">
            <v>Public Apr 25</v>
          </cell>
        </row>
        <row r="14300">
          <cell r="A14300" t="str">
            <v>2CCS894001R0101</v>
          </cell>
          <cell r="B14300" t="str">
            <v>ABB</v>
          </cell>
          <cell r="C14300" t="str">
            <v>MCB</v>
          </cell>
          <cell r="D14300" t="str">
            <v>MCB,4P,10AT/125AF,S804N-D10</v>
          </cell>
          <cell r="E14300">
            <v>1658.3976000000002</v>
          </cell>
          <cell r="F14300" t="str">
            <v>Public Apr 25</v>
          </cell>
        </row>
        <row r="14301">
          <cell r="A14301" t="str">
            <v>2CCS894001R0131</v>
          </cell>
          <cell r="B14301" t="str">
            <v>ABB</v>
          </cell>
          <cell r="C14301" t="str">
            <v>MCB</v>
          </cell>
          <cell r="D14301" t="str">
            <v>MCB,4P,13AT/125AF,S804N-D13</v>
          </cell>
          <cell r="E14301">
            <v>1658.3976000000002</v>
          </cell>
          <cell r="F14301" t="str">
            <v>Public Apr 25</v>
          </cell>
        </row>
        <row r="14302">
          <cell r="A14302" t="str">
            <v>2CCS894001R0161</v>
          </cell>
          <cell r="B14302" t="str">
            <v>ABB</v>
          </cell>
          <cell r="C14302" t="str">
            <v>MCB</v>
          </cell>
          <cell r="D14302" t="str">
            <v>MCB,4P,16AT/125AF,S804N-D16</v>
          </cell>
          <cell r="E14302">
            <v>1658.3976000000002</v>
          </cell>
          <cell r="F14302" t="str">
            <v>Public Apr 25</v>
          </cell>
        </row>
        <row r="14303">
          <cell r="A14303" t="str">
            <v>2CCS894001R0201</v>
          </cell>
          <cell r="B14303" t="str">
            <v>ABB</v>
          </cell>
          <cell r="C14303" t="str">
            <v>MCB</v>
          </cell>
          <cell r="D14303" t="str">
            <v>MCB,4P,20AT/125AF,S804N-D20</v>
          </cell>
          <cell r="E14303">
            <v>1658.3976000000002</v>
          </cell>
          <cell r="F14303" t="str">
            <v>Public Apr 25</v>
          </cell>
        </row>
        <row r="14304">
          <cell r="A14304" t="str">
            <v>2CCS894001R0251</v>
          </cell>
          <cell r="B14304" t="str">
            <v>ABB</v>
          </cell>
          <cell r="C14304" t="str">
            <v>MCB</v>
          </cell>
          <cell r="D14304" t="str">
            <v>MCB,4P,25AT/125AF,S804N-D25</v>
          </cell>
          <cell r="E14304">
            <v>1741.6296</v>
          </cell>
          <cell r="F14304" t="str">
            <v>Public Apr 25</v>
          </cell>
        </row>
        <row r="14305">
          <cell r="A14305" t="str">
            <v>2CCS894001R0321</v>
          </cell>
          <cell r="B14305" t="str">
            <v>ABB</v>
          </cell>
          <cell r="C14305" t="str">
            <v>MCB</v>
          </cell>
          <cell r="D14305" t="str">
            <v>MCB,4P,32AT/125AF,S804N-D32</v>
          </cell>
          <cell r="E14305">
            <v>1658.3976000000002</v>
          </cell>
          <cell r="F14305" t="str">
            <v>Public Apr 25</v>
          </cell>
        </row>
        <row r="14306">
          <cell r="A14306" t="str">
            <v>2CCS894001R0401</v>
          </cell>
          <cell r="B14306" t="str">
            <v>ABB</v>
          </cell>
          <cell r="C14306" t="str">
            <v>MCB</v>
          </cell>
          <cell r="D14306" t="str">
            <v>MCB,4P,40AT/125AF,S804N-D40</v>
          </cell>
          <cell r="E14306">
            <v>1946.5884000000001</v>
          </cell>
          <cell r="F14306" t="str">
            <v>Public Apr 25</v>
          </cell>
        </row>
        <row r="14307">
          <cell r="A14307" t="str">
            <v>2CCS894001R0501</v>
          </cell>
          <cell r="B14307" t="str">
            <v>ABB</v>
          </cell>
          <cell r="C14307" t="str">
            <v>MCB</v>
          </cell>
          <cell r="D14307" t="str">
            <v>MCB,4P,50AT/125AF,S804N-D50</v>
          </cell>
          <cell r="E14307">
            <v>1852.9524000000001</v>
          </cell>
          <cell r="F14307" t="str">
            <v>Public Apr 25</v>
          </cell>
        </row>
        <row r="14308">
          <cell r="A14308" t="str">
            <v>2CCS861001R0105</v>
          </cell>
          <cell r="B14308" t="str">
            <v>ABB</v>
          </cell>
          <cell r="C14308" t="str">
            <v>MCB</v>
          </cell>
          <cell r="D14308" t="str">
            <v>MCB,1P,10AT/125AF,S801S-B10</v>
          </cell>
          <cell r="E14308">
            <v>436.96800000000002</v>
          </cell>
          <cell r="F14308" t="str">
            <v>Public Apr 25</v>
          </cell>
        </row>
        <row r="14309">
          <cell r="A14309" t="str">
            <v>2CCS861001R0135</v>
          </cell>
          <cell r="B14309" t="str">
            <v>ABB</v>
          </cell>
          <cell r="C14309" t="str">
            <v>MCB</v>
          </cell>
          <cell r="D14309" t="str">
            <v>MCB,1P,13AT/125AF,S801S-B13</v>
          </cell>
          <cell r="E14309">
            <v>438.00840000000005</v>
          </cell>
          <cell r="F14309" t="str">
            <v>Public Apr 25</v>
          </cell>
        </row>
        <row r="14310">
          <cell r="A14310" t="str">
            <v>2CCS861001R0165</v>
          </cell>
          <cell r="B14310" t="str">
            <v>ABB</v>
          </cell>
          <cell r="C14310" t="str">
            <v>MCB</v>
          </cell>
          <cell r="D14310" t="str">
            <v>MCB,1P,16AT/125AF,S801S-B16</v>
          </cell>
          <cell r="E14310">
            <v>436.96800000000002</v>
          </cell>
          <cell r="F14310" t="str">
            <v>Public Apr 25</v>
          </cell>
        </row>
        <row r="14311">
          <cell r="A14311" t="str">
            <v>2CCS861001R0205</v>
          </cell>
          <cell r="B14311" t="str">
            <v>ABB</v>
          </cell>
          <cell r="C14311" t="str">
            <v>MCB</v>
          </cell>
          <cell r="D14311" t="str">
            <v>MCB,1P,20AT/125AF,S801S-B20</v>
          </cell>
          <cell r="E14311">
            <v>438.00840000000005</v>
          </cell>
          <cell r="F14311" t="str">
            <v>Public Apr 25</v>
          </cell>
        </row>
        <row r="14312">
          <cell r="A14312" t="str">
            <v>2CCS861001R0255</v>
          </cell>
          <cell r="B14312" t="str">
            <v>ABB</v>
          </cell>
          <cell r="C14312" t="str">
            <v>MCB</v>
          </cell>
          <cell r="D14312" t="str">
            <v>MCB,1P,25AT/125AF,S801S-B25</v>
          </cell>
          <cell r="E14312">
            <v>438.00840000000005</v>
          </cell>
          <cell r="F14312" t="str">
            <v>Public Apr 25</v>
          </cell>
        </row>
        <row r="14313">
          <cell r="A14313" t="str">
            <v>2CCS861001R0325</v>
          </cell>
          <cell r="B14313" t="str">
            <v>ABB</v>
          </cell>
          <cell r="C14313" t="str">
            <v>MCB</v>
          </cell>
          <cell r="D14313" t="str">
            <v>MCB,1P,32AT/125AF,S801S-B32</v>
          </cell>
          <cell r="E14313">
            <v>369.34200000000004</v>
          </cell>
          <cell r="F14313" t="str">
            <v>Public Apr 25</v>
          </cell>
        </row>
        <row r="14314">
          <cell r="A14314" t="str">
            <v>2CCS861001R0405</v>
          </cell>
          <cell r="B14314" t="str">
            <v>ABB</v>
          </cell>
          <cell r="C14314" t="str">
            <v>MCB</v>
          </cell>
          <cell r="D14314" t="str">
            <v>MCB,1P,40AT/125AF,S801S-B40</v>
          </cell>
          <cell r="E14314">
            <v>487.94760000000002</v>
          </cell>
          <cell r="F14314" t="str">
            <v>Public Apr 25</v>
          </cell>
        </row>
        <row r="14315">
          <cell r="A14315" t="str">
            <v>2CCS861001R0505</v>
          </cell>
          <cell r="B14315" t="str">
            <v>ABB</v>
          </cell>
          <cell r="C14315" t="str">
            <v>MCB</v>
          </cell>
          <cell r="D14315" t="str">
            <v>MCB,1P,50AT/125AF,S801S-B50</v>
          </cell>
          <cell r="E14315">
            <v>487.94760000000002</v>
          </cell>
          <cell r="F14315" t="str">
            <v>Public Apr 25</v>
          </cell>
        </row>
        <row r="14316">
          <cell r="A14316" t="str">
            <v>2CCS862001R0105</v>
          </cell>
          <cell r="B14316" t="str">
            <v>ABB</v>
          </cell>
          <cell r="C14316" t="str">
            <v>MCB</v>
          </cell>
          <cell r="D14316" t="str">
            <v>MCB,2P,10AT/125AF,S802S-B10</v>
          </cell>
          <cell r="E14316">
            <v>894.74400000000003</v>
          </cell>
          <cell r="F14316" t="str">
            <v>Public Apr 25</v>
          </cell>
        </row>
        <row r="14317">
          <cell r="A14317" t="str">
            <v>2CCS862001R0135</v>
          </cell>
          <cell r="B14317" t="str">
            <v>ABB</v>
          </cell>
          <cell r="C14317" t="str">
            <v>MCB</v>
          </cell>
          <cell r="D14317" t="str">
            <v>MCB,2P,13AT/125AF,S802S-B13</v>
          </cell>
          <cell r="E14317">
            <v>894.74400000000003</v>
          </cell>
          <cell r="F14317" t="str">
            <v>Public Apr 25</v>
          </cell>
        </row>
        <row r="14318">
          <cell r="A14318" t="str">
            <v>2CCS862001R0165</v>
          </cell>
          <cell r="B14318" t="str">
            <v>ABB</v>
          </cell>
          <cell r="C14318" t="str">
            <v>MCB</v>
          </cell>
          <cell r="D14318" t="str">
            <v>MCB,2P,16AT/125AF,S802S-B16</v>
          </cell>
          <cell r="E14318">
            <v>894.74400000000003</v>
          </cell>
          <cell r="F14318" t="str">
            <v>Public Apr 25</v>
          </cell>
        </row>
        <row r="14319">
          <cell r="A14319" t="str">
            <v>2CCS862001R0205</v>
          </cell>
          <cell r="B14319" t="str">
            <v>ABB</v>
          </cell>
          <cell r="C14319" t="str">
            <v>MCB</v>
          </cell>
          <cell r="D14319" t="str">
            <v>MCB,2P,20AT/125AF,S802S-B20</v>
          </cell>
          <cell r="E14319">
            <v>894.74400000000003</v>
          </cell>
          <cell r="F14319" t="str">
            <v>Public Apr 25</v>
          </cell>
        </row>
        <row r="14320">
          <cell r="A14320" t="str">
            <v>2CCS862001R0255</v>
          </cell>
          <cell r="B14320" t="str">
            <v>ABB</v>
          </cell>
          <cell r="C14320" t="str">
            <v>MCB</v>
          </cell>
          <cell r="D14320" t="str">
            <v>MCB,2P,25AT/125AF,S802S-B25</v>
          </cell>
          <cell r="E14320">
            <v>894.74400000000003</v>
          </cell>
          <cell r="F14320" t="str">
            <v>Public Apr 25</v>
          </cell>
        </row>
        <row r="14321">
          <cell r="A14321" t="str">
            <v>2CCS862001R0325</v>
          </cell>
          <cell r="B14321" t="str">
            <v>ABB</v>
          </cell>
          <cell r="C14321" t="str">
            <v>MCB</v>
          </cell>
          <cell r="D14321" t="str">
            <v>MCB,2P,32AT/125AF,S802S-B32</v>
          </cell>
          <cell r="E14321">
            <v>894.74400000000003</v>
          </cell>
          <cell r="F14321" t="str">
            <v>Public Apr 25</v>
          </cell>
        </row>
        <row r="14322">
          <cell r="A14322" t="str">
            <v>2CCS862001R0405</v>
          </cell>
          <cell r="B14322" t="str">
            <v>ABB</v>
          </cell>
          <cell r="C14322" t="str">
            <v>MCB</v>
          </cell>
          <cell r="D14322" t="str">
            <v>MCB,2P,40AT/125AF,S802S-B40</v>
          </cell>
          <cell r="E14322">
            <v>998.78400000000011</v>
          </cell>
          <cell r="F14322" t="str">
            <v>Public Apr 25</v>
          </cell>
        </row>
        <row r="14323">
          <cell r="A14323" t="str">
            <v>2CCS862001R0505</v>
          </cell>
          <cell r="B14323" t="str">
            <v>ABB</v>
          </cell>
          <cell r="C14323" t="str">
            <v>MCB</v>
          </cell>
          <cell r="D14323" t="str">
            <v>MCB,2P,50AT/125AF,S802S-B50</v>
          </cell>
          <cell r="E14323">
            <v>998.78400000000011</v>
          </cell>
          <cell r="F14323" t="str">
            <v>Public Apr 25</v>
          </cell>
        </row>
        <row r="14324">
          <cell r="A14324" t="str">
            <v>2CCS863001R0105</v>
          </cell>
          <cell r="B14324" t="str">
            <v>ABB</v>
          </cell>
          <cell r="C14324" t="str">
            <v>MCB</v>
          </cell>
          <cell r="D14324" t="str">
            <v>MCB,3P,10AT/125AF,S803S-B10</v>
          </cell>
          <cell r="E14324">
            <v>1342.116</v>
          </cell>
          <cell r="F14324" t="str">
            <v>Public Apr 25</v>
          </cell>
        </row>
        <row r="14325">
          <cell r="A14325" t="str">
            <v>2CCS863001R0135</v>
          </cell>
          <cell r="B14325" t="str">
            <v>ABB</v>
          </cell>
          <cell r="C14325" t="str">
            <v>MCB</v>
          </cell>
          <cell r="D14325" t="str">
            <v>MCB,3P,13AT/125AF,S803S-B13</v>
          </cell>
          <cell r="E14325">
            <v>1257.8436000000002</v>
          </cell>
          <cell r="F14325" t="str">
            <v>Public Apr 25</v>
          </cell>
        </row>
        <row r="14326">
          <cell r="A14326" t="str">
            <v>2CCS863001R0165</v>
          </cell>
          <cell r="B14326" t="str">
            <v>ABB</v>
          </cell>
          <cell r="C14326" t="str">
            <v>MCB</v>
          </cell>
          <cell r="D14326" t="str">
            <v>MCB,3P,16AT/125AF,S803S-B16</v>
          </cell>
          <cell r="E14326">
            <v>1257.8436000000002</v>
          </cell>
          <cell r="F14326" t="str">
            <v>Public Apr 25</v>
          </cell>
        </row>
        <row r="14327">
          <cell r="A14327" t="str">
            <v>2CCS863001R0205</v>
          </cell>
          <cell r="B14327" t="str">
            <v>ABB</v>
          </cell>
          <cell r="C14327" t="str">
            <v>MCB</v>
          </cell>
          <cell r="D14327" t="str">
            <v>MCB,3P,20AT/125AF,S803S-B20</v>
          </cell>
          <cell r="E14327">
            <v>1264.086</v>
          </cell>
          <cell r="F14327" t="str">
            <v>Public Apr 25</v>
          </cell>
        </row>
        <row r="14328">
          <cell r="A14328" t="str">
            <v>2CCS863001R0255</v>
          </cell>
          <cell r="B14328" t="str">
            <v>ABB</v>
          </cell>
          <cell r="C14328" t="str">
            <v>MCB</v>
          </cell>
          <cell r="D14328" t="str">
            <v>MCB,3P,25AT/125AF,S803S-B25</v>
          </cell>
          <cell r="E14328">
            <v>1264.086</v>
          </cell>
          <cell r="F14328" t="str">
            <v>Public Apr 25</v>
          </cell>
        </row>
        <row r="14329">
          <cell r="A14329" t="str">
            <v>2CCS863001R0325</v>
          </cell>
          <cell r="B14329" t="str">
            <v>ABB</v>
          </cell>
          <cell r="C14329" t="str">
            <v>MCB</v>
          </cell>
          <cell r="D14329" t="str">
            <v>MCB,3P,32AT/125AF,S803S-B32</v>
          </cell>
          <cell r="E14329">
            <v>1264.086</v>
          </cell>
          <cell r="F14329" t="str">
            <v>Public Apr 25</v>
          </cell>
        </row>
        <row r="14330">
          <cell r="A14330" t="str">
            <v>2CCS863001R0405</v>
          </cell>
          <cell r="B14330" t="str">
            <v>ABB</v>
          </cell>
          <cell r="C14330" t="str">
            <v>MCB</v>
          </cell>
          <cell r="D14330" t="str">
            <v>MCB,3P,40AT/125AF,S803S-B40</v>
          </cell>
          <cell r="E14330">
            <v>1413.9036000000001</v>
          </cell>
          <cell r="F14330" t="str">
            <v>Public Apr 25</v>
          </cell>
        </row>
        <row r="14331">
          <cell r="A14331" t="str">
            <v>2CCS863001R0505</v>
          </cell>
          <cell r="B14331" t="str">
            <v>ABB</v>
          </cell>
          <cell r="C14331" t="str">
            <v>MCB</v>
          </cell>
          <cell r="D14331" t="str">
            <v>MCB,3P,50AT/125AF,S803S-B50</v>
          </cell>
          <cell r="E14331">
            <v>1483.6104</v>
          </cell>
          <cell r="F14331" t="str">
            <v>Public Apr 25</v>
          </cell>
        </row>
        <row r="14332">
          <cell r="A14332" t="str">
            <v>2CCS863001R0635</v>
          </cell>
          <cell r="B14332" t="str">
            <v>ABB</v>
          </cell>
          <cell r="C14332" t="str">
            <v>MCB</v>
          </cell>
          <cell r="D14332" t="str">
            <v>MCB,3P,63AT/125AF,S803S-B63</v>
          </cell>
          <cell r="E14332">
            <v>1406.6207999999999</v>
          </cell>
          <cell r="F14332" t="str">
            <v>Public Apr 25</v>
          </cell>
        </row>
        <row r="14333">
          <cell r="A14333" t="str">
            <v>2CCS864001R0105</v>
          </cell>
          <cell r="B14333" t="str">
            <v>ABB</v>
          </cell>
          <cell r="C14333" t="str">
            <v>MCB</v>
          </cell>
          <cell r="D14333" t="str">
            <v>MCB,4P,10AT/125AF,S804S-B10</v>
          </cell>
          <cell r="E14333">
            <v>1787.4072000000001</v>
          </cell>
          <cell r="F14333" t="str">
            <v>Public Apr 25</v>
          </cell>
        </row>
        <row r="14334">
          <cell r="A14334" t="str">
            <v>2CCS864001R0135</v>
          </cell>
          <cell r="B14334" t="str">
            <v>ABB</v>
          </cell>
          <cell r="C14334" t="str">
            <v>MCB</v>
          </cell>
          <cell r="D14334" t="str">
            <v>MCB,4P,13AT/125AF,S804S-B13</v>
          </cell>
          <cell r="E14334">
            <v>1787.4072000000001</v>
          </cell>
          <cell r="F14334" t="str">
            <v>Public Apr 25</v>
          </cell>
        </row>
        <row r="14335">
          <cell r="A14335" t="str">
            <v>2CCS864001R0165</v>
          </cell>
          <cell r="B14335" t="str">
            <v>ABB</v>
          </cell>
          <cell r="C14335" t="str">
            <v>MCB</v>
          </cell>
          <cell r="D14335" t="str">
            <v>MCB,4P,16AT/125AF,S804S-B16</v>
          </cell>
          <cell r="E14335">
            <v>1875.8412000000001</v>
          </cell>
          <cell r="F14335" t="str">
            <v>Public Apr 25</v>
          </cell>
        </row>
        <row r="14336">
          <cell r="A14336" t="str">
            <v>2CCS864001R0205</v>
          </cell>
          <cell r="B14336" t="str">
            <v>ABB</v>
          </cell>
          <cell r="C14336" t="str">
            <v>MCB</v>
          </cell>
          <cell r="D14336" t="str">
            <v>MCB,4P,20AT/125AF,S804S-B20</v>
          </cell>
          <cell r="E14336">
            <v>1787.4072000000001</v>
          </cell>
          <cell r="F14336" t="str">
            <v>Public Apr 25</v>
          </cell>
        </row>
        <row r="14337">
          <cell r="A14337" t="str">
            <v>2CCS864001R0255</v>
          </cell>
          <cell r="B14337" t="str">
            <v>ABB</v>
          </cell>
          <cell r="C14337" t="str">
            <v>MCB</v>
          </cell>
          <cell r="D14337" t="str">
            <v>MCB,4P,25AT/125AF,S804S-B25</v>
          </cell>
          <cell r="E14337">
            <v>1787.4072000000001</v>
          </cell>
          <cell r="F14337" t="str">
            <v>Public Apr 25</v>
          </cell>
        </row>
        <row r="14338">
          <cell r="A14338" t="str">
            <v>2CCS864001R0325</v>
          </cell>
          <cell r="B14338" t="str">
            <v>ABB</v>
          </cell>
          <cell r="C14338" t="str">
            <v>MCB</v>
          </cell>
          <cell r="D14338" t="str">
            <v>MCB,4P,32AT/125AF,S804S-B32</v>
          </cell>
          <cell r="E14338">
            <v>1787.4072000000001</v>
          </cell>
          <cell r="F14338" t="str">
            <v>Public Apr 25</v>
          </cell>
        </row>
        <row r="14339">
          <cell r="A14339" t="str">
            <v>2CCS864001R0405</v>
          </cell>
          <cell r="B14339" t="str">
            <v>ABB</v>
          </cell>
          <cell r="C14339" t="str">
            <v>MCB</v>
          </cell>
          <cell r="D14339" t="str">
            <v>MCB,4P,40AT/125AF,S804S-B40</v>
          </cell>
          <cell r="E14339">
            <v>1997.5680000000002</v>
          </cell>
          <cell r="F14339" t="str">
            <v>Public Apr 25</v>
          </cell>
        </row>
        <row r="14340">
          <cell r="A14340" t="str">
            <v>2CCS864001R0505</v>
          </cell>
          <cell r="B14340" t="str">
            <v>ABB</v>
          </cell>
          <cell r="C14340" t="str">
            <v>MCB</v>
          </cell>
          <cell r="D14340" t="str">
            <v>MCB,4P,50AT/125AF,S804S-B50</v>
          </cell>
          <cell r="E14340">
            <v>1997.5680000000002</v>
          </cell>
          <cell r="F14340" t="str">
            <v>Public Apr 25</v>
          </cell>
        </row>
        <row r="14341">
          <cell r="A14341" t="str">
            <v>2CCS861001R0104</v>
          </cell>
          <cell r="B14341" t="str">
            <v>ABB</v>
          </cell>
          <cell r="C14341" t="str">
            <v>MCB</v>
          </cell>
          <cell r="D14341" t="str">
            <v>MCB,1P,10AT/125AF,S801S-C10</v>
          </cell>
          <cell r="E14341">
            <v>369.34200000000004</v>
          </cell>
          <cell r="F14341" t="str">
            <v>Public Apr 25</v>
          </cell>
        </row>
        <row r="14342">
          <cell r="A14342" t="str">
            <v>2CCS861001R0134</v>
          </cell>
          <cell r="B14342" t="str">
            <v>ABB</v>
          </cell>
          <cell r="C14342" t="str">
            <v>MCB</v>
          </cell>
          <cell r="D14342" t="str">
            <v>MCB,1P,13AT/125AF,S801S-C13</v>
          </cell>
          <cell r="E14342">
            <v>438.00840000000005</v>
          </cell>
          <cell r="F14342" t="str">
            <v>Public Apr 25</v>
          </cell>
        </row>
        <row r="14343">
          <cell r="A14343" t="str">
            <v>2CCS861001R0164</v>
          </cell>
          <cell r="B14343" t="str">
            <v>ABB</v>
          </cell>
          <cell r="C14343" t="str">
            <v>MCB</v>
          </cell>
          <cell r="D14343" t="str">
            <v>MCB,1P,16AT/125AF,S801S-C16</v>
          </cell>
          <cell r="E14343">
            <v>382.86720000000003</v>
          </cell>
          <cell r="F14343" t="str">
            <v>Public Apr 25</v>
          </cell>
        </row>
        <row r="14344">
          <cell r="A14344" t="str">
            <v>2CCS861001R0204</v>
          </cell>
          <cell r="B14344" t="str">
            <v>ABB</v>
          </cell>
          <cell r="C14344" t="str">
            <v>MCB</v>
          </cell>
          <cell r="D14344" t="str">
            <v>MCB,1P,20AT/125AF,S801S-C20</v>
          </cell>
          <cell r="E14344">
            <v>369.34200000000004</v>
          </cell>
          <cell r="F14344" t="str">
            <v>Public Apr 25</v>
          </cell>
        </row>
        <row r="14345">
          <cell r="A14345" t="str">
            <v>2CCS861001R0254</v>
          </cell>
          <cell r="B14345" t="str">
            <v>ABB</v>
          </cell>
          <cell r="C14345" t="str">
            <v>MCB</v>
          </cell>
          <cell r="D14345" t="str">
            <v>MCB,1P,25AT/125AF,S801S-C25</v>
          </cell>
          <cell r="E14345">
            <v>438.00840000000005</v>
          </cell>
          <cell r="F14345" t="str">
            <v>Public Apr 25</v>
          </cell>
        </row>
        <row r="14346">
          <cell r="A14346" t="str">
            <v>2CCS861001R0324</v>
          </cell>
          <cell r="B14346" t="str">
            <v>ABB</v>
          </cell>
          <cell r="C14346" t="str">
            <v>MCB</v>
          </cell>
          <cell r="D14346" t="str">
            <v>MCB,1P,32AT/125AF,S801S-C32</v>
          </cell>
          <cell r="E14346">
            <v>381.82680000000005</v>
          </cell>
          <cell r="F14346" t="str">
            <v>Public Apr 25</v>
          </cell>
        </row>
        <row r="14347">
          <cell r="A14347" t="str">
            <v>2CCS861001R0404</v>
          </cell>
          <cell r="B14347" t="str">
            <v>ABB</v>
          </cell>
          <cell r="C14347" t="str">
            <v>MCB</v>
          </cell>
          <cell r="D14347" t="str">
            <v>MCB,1P,40AT/125AF,S801S-C40</v>
          </cell>
          <cell r="E14347">
            <v>487.94760000000002</v>
          </cell>
          <cell r="F14347" t="str">
            <v>Public Apr 25</v>
          </cell>
        </row>
        <row r="14348">
          <cell r="A14348" t="str">
            <v>2CCS861001R0504</v>
          </cell>
          <cell r="B14348" t="str">
            <v>ABB</v>
          </cell>
          <cell r="C14348" t="str">
            <v>MCB</v>
          </cell>
          <cell r="D14348" t="str">
            <v>MCB,1P,50AT/125AF,S801S-C50</v>
          </cell>
          <cell r="E14348">
            <v>487.94760000000002</v>
          </cell>
          <cell r="F14348" t="str">
            <v>Public Apr 25</v>
          </cell>
        </row>
        <row r="14349">
          <cell r="A14349" t="str">
            <v>2CCS862001R0104</v>
          </cell>
          <cell r="B14349" t="str">
            <v>ABB</v>
          </cell>
          <cell r="C14349" t="str">
            <v>MCB</v>
          </cell>
          <cell r="D14349" t="str">
            <v>MCB,2P,10AT/125AF,S802S-C10</v>
          </cell>
          <cell r="E14349">
            <v>894.74400000000003</v>
          </cell>
          <cell r="F14349" t="str">
            <v>Public Apr 25</v>
          </cell>
        </row>
        <row r="14350">
          <cell r="A14350" t="str">
            <v>2CCS862001R0134</v>
          </cell>
          <cell r="B14350" t="str">
            <v>ABB</v>
          </cell>
          <cell r="C14350" t="str">
            <v>MCB</v>
          </cell>
          <cell r="D14350" t="str">
            <v>MCB,2P,13AT/125AF,S802S-C13</v>
          </cell>
          <cell r="E14350">
            <v>894.74400000000003</v>
          </cell>
          <cell r="F14350" t="str">
            <v>Public Apr 25</v>
          </cell>
        </row>
        <row r="14351">
          <cell r="A14351" t="str">
            <v>2CCS862001R0164</v>
          </cell>
          <cell r="B14351" t="str">
            <v>ABB</v>
          </cell>
          <cell r="C14351" t="str">
            <v>MCB</v>
          </cell>
          <cell r="D14351" t="str">
            <v>MCB,2P,16AT/125AF,S802S-C16</v>
          </cell>
          <cell r="E14351">
            <v>894.74400000000003</v>
          </cell>
          <cell r="F14351" t="str">
            <v>Public Apr 25</v>
          </cell>
        </row>
        <row r="14352">
          <cell r="A14352" t="str">
            <v>2CCS862001R0204</v>
          </cell>
          <cell r="B14352" t="str">
            <v>ABB</v>
          </cell>
          <cell r="C14352" t="str">
            <v>MCB</v>
          </cell>
          <cell r="D14352" t="str">
            <v>MCB,2P,20AT/125AF,S802S-C20</v>
          </cell>
          <cell r="E14352">
            <v>756.37080000000003</v>
          </cell>
          <cell r="F14352" t="str">
            <v>Public Apr 25</v>
          </cell>
        </row>
        <row r="14353">
          <cell r="A14353" t="str">
            <v>2CCS862001R0254</v>
          </cell>
          <cell r="B14353" t="str">
            <v>ABB</v>
          </cell>
          <cell r="C14353" t="str">
            <v>MCB</v>
          </cell>
          <cell r="D14353" t="str">
            <v>MCB,2P,25AT/125AF,S802S-C25</v>
          </cell>
          <cell r="E14353">
            <v>894.74400000000003</v>
          </cell>
          <cell r="F14353" t="str">
            <v>Public Apr 25</v>
          </cell>
        </row>
        <row r="14354">
          <cell r="A14354" t="str">
            <v>2CCS862001R0324</v>
          </cell>
          <cell r="B14354" t="str">
            <v>ABB</v>
          </cell>
          <cell r="C14354" t="str">
            <v>MCB</v>
          </cell>
          <cell r="D14354" t="str">
            <v>MCB,2P,32AT/125AF,S802S-C32</v>
          </cell>
          <cell r="E14354">
            <v>756.37080000000003</v>
          </cell>
          <cell r="F14354" t="str">
            <v>Public Apr 25</v>
          </cell>
        </row>
        <row r="14355">
          <cell r="A14355" t="str">
            <v>2CCS862001R0404</v>
          </cell>
          <cell r="B14355" t="str">
            <v>ABB</v>
          </cell>
          <cell r="C14355" t="str">
            <v>MCB</v>
          </cell>
          <cell r="D14355" t="str">
            <v>MCB,2P,40AT/125AF,S802S-C40</v>
          </cell>
          <cell r="E14355">
            <v>873.93600000000004</v>
          </cell>
          <cell r="F14355" t="str">
            <v>Public Apr 25</v>
          </cell>
        </row>
        <row r="14356">
          <cell r="A14356" t="str">
            <v>2CCS862001R0504</v>
          </cell>
          <cell r="B14356" t="str">
            <v>ABB</v>
          </cell>
          <cell r="C14356" t="str">
            <v>MCB</v>
          </cell>
          <cell r="D14356" t="str">
            <v>MCB,2P,50AT/125AF,S802S-C50</v>
          </cell>
          <cell r="E14356">
            <v>998.78400000000011</v>
          </cell>
          <cell r="F14356" t="str">
            <v>Public Apr 25</v>
          </cell>
        </row>
        <row r="14357">
          <cell r="A14357" t="str">
            <v>2CCS863001R0104</v>
          </cell>
          <cell r="B14357" t="str">
            <v>ABB</v>
          </cell>
          <cell r="C14357" t="str">
            <v>MCB</v>
          </cell>
          <cell r="D14357" t="str">
            <v>MCB,3P,10AT/125AF,S803S-C10</v>
          </cell>
          <cell r="E14357">
            <v>1257.8436000000002</v>
          </cell>
          <cell r="F14357" t="str">
            <v>Public Apr 25</v>
          </cell>
        </row>
        <row r="14358">
          <cell r="A14358" t="str">
            <v>2CCS863001R0134</v>
          </cell>
          <cell r="B14358" t="str">
            <v>ABB</v>
          </cell>
          <cell r="C14358" t="str">
            <v>MCB</v>
          </cell>
          <cell r="D14358" t="str">
            <v>MCB,3P,13AT/125AF,S803S-C13</v>
          </cell>
          <cell r="E14358">
            <v>1257.8436000000002</v>
          </cell>
          <cell r="F14358" t="str">
            <v>Public Apr 25</v>
          </cell>
        </row>
        <row r="14359">
          <cell r="A14359" t="str">
            <v>2CCS863001R0164</v>
          </cell>
          <cell r="B14359" t="str">
            <v>ABB</v>
          </cell>
          <cell r="C14359" t="str">
            <v>MCB</v>
          </cell>
          <cell r="D14359" t="str">
            <v>MCB,3P,16AT/125AF,S803S-C16</v>
          </cell>
          <cell r="E14359">
            <v>1293.2172</v>
          </cell>
          <cell r="F14359" t="str">
            <v>Public Apr 25</v>
          </cell>
        </row>
        <row r="14360">
          <cell r="A14360" t="str">
            <v>2CCS863001R0204</v>
          </cell>
          <cell r="B14360" t="str">
            <v>ABB</v>
          </cell>
          <cell r="C14360" t="str">
            <v>MCB</v>
          </cell>
          <cell r="D14360" t="str">
            <v>MCB,3P,20AT/125AF,S803S-C20</v>
          </cell>
          <cell r="E14360">
            <v>1104.9048</v>
          </cell>
          <cell r="F14360" t="str">
            <v>Public Apr 25</v>
          </cell>
        </row>
        <row r="14361">
          <cell r="A14361" t="str">
            <v>2CCS863001R0254</v>
          </cell>
          <cell r="B14361" t="str">
            <v>ABB</v>
          </cell>
          <cell r="C14361" t="str">
            <v>MCB</v>
          </cell>
          <cell r="D14361" t="str">
            <v>MCB,3P,25AT/125AF,S803S-C25</v>
          </cell>
          <cell r="E14361">
            <v>1264.086</v>
          </cell>
          <cell r="F14361" t="str">
            <v>Public Apr 25</v>
          </cell>
        </row>
        <row r="14362">
          <cell r="A14362" t="str">
            <v>2CCS863001R0324</v>
          </cell>
          <cell r="B14362" t="str">
            <v>ABB</v>
          </cell>
          <cell r="C14362" t="str">
            <v>MCB</v>
          </cell>
          <cell r="D14362" t="str">
            <v>MCB,3P,32AT/125AF,S803S-C32</v>
          </cell>
          <cell r="E14362">
            <v>1104.9048</v>
          </cell>
          <cell r="F14362" t="str">
            <v>Public Apr 25</v>
          </cell>
        </row>
        <row r="14363">
          <cell r="A14363" t="str">
            <v>2CCS863001R0404</v>
          </cell>
          <cell r="B14363" t="str">
            <v>ABB</v>
          </cell>
          <cell r="C14363" t="str">
            <v>MCB</v>
          </cell>
          <cell r="D14363" t="str">
            <v>MCB,3P,40AT/125AF,S803S-C40</v>
          </cell>
          <cell r="E14363">
            <v>1413.9036000000001</v>
          </cell>
          <cell r="F14363" t="str">
            <v>Public Apr 25</v>
          </cell>
        </row>
        <row r="14364">
          <cell r="A14364" t="str">
            <v>2CCS863001R0504</v>
          </cell>
          <cell r="B14364" t="str">
            <v>ABB</v>
          </cell>
          <cell r="C14364" t="str">
            <v>MCB</v>
          </cell>
          <cell r="D14364" t="str">
            <v>MCB,3P,50AT/125AF,S803S-C50</v>
          </cell>
          <cell r="E14364">
            <v>1413.9036000000001</v>
          </cell>
          <cell r="F14364" t="str">
            <v>Public Apr 25</v>
          </cell>
        </row>
        <row r="14365">
          <cell r="A14365" t="str">
            <v>2CCS863001R0634</v>
          </cell>
          <cell r="B14365" t="str">
            <v>ABB</v>
          </cell>
          <cell r="C14365" t="str">
            <v>MCB</v>
          </cell>
          <cell r="D14365" t="str">
            <v>MCB,3P,63AT/125AF,S803S-C63</v>
          </cell>
          <cell r="E14365">
            <v>1406.6207999999999</v>
          </cell>
          <cell r="F14365" t="str">
            <v>Public Apr 25</v>
          </cell>
        </row>
        <row r="14366">
          <cell r="A14366" t="str">
            <v>2CCS864001R0104</v>
          </cell>
          <cell r="B14366" t="str">
            <v>ABB</v>
          </cell>
          <cell r="C14366" t="str">
            <v>MCB</v>
          </cell>
          <cell r="D14366" t="str">
            <v>MCB,4P,10AT/125AF,S804S-C10</v>
          </cell>
          <cell r="E14366">
            <v>1787.4072000000001</v>
          </cell>
          <cell r="F14366" t="str">
            <v>Public Apr 25</v>
          </cell>
        </row>
        <row r="14367">
          <cell r="A14367" t="str">
            <v>2CCS864001R0134</v>
          </cell>
          <cell r="B14367" t="str">
            <v>ABB</v>
          </cell>
          <cell r="C14367" t="str">
            <v>MCB</v>
          </cell>
          <cell r="D14367" t="str">
            <v>MCB,4P,13AT/125AF,S804S-C13</v>
          </cell>
          <cell r="E14367">
            <v>1787.4072000000001</v>
          </cell>
          <cell r="F14367" t="str">
            <v>Public Apr 25</v>
          </cell>
        </row>
        <row r="14368">
          <cell r="A14368" t="str">
            <v>2CCS864001R0164</v>
          </cell>
          <cell r="B14368" t="str">
            <v>ABB</v>
          </cell>
          <cell r="C14368" t="str">
            <v>MCB</v>
          </cell>
          <cell r="D14368" t="str">
            <v>MCB,4P,16AT/125AF,S804S-C16</v>
          </cell>
          <cell r="E14368">
            <v>1507.5396000000001</v>
          </cell>
          <cell r="F14368" t="str">
            <v>Public Apr 25</v>
          </cell>
        </row>
        <row r="14369">
          <cell r="A14369" t="str">
            <v>2CCS864001R0204</v>
          </cell>
          <cell r="B14369" t="str">
            <v>ABB</v>
          </cell>
          <cell r="C14369" t="str">
            <v>MCB</v>
          </cell>
          <cell r="D14369" t="str">
            <v>MCB,4P,20AT/125AF,S804S-C20</v>
          </cell>
          <cell r="E14369">
            <v>1507.5396000000001</v>
          </cell>
          <cell r="F14369" t="str">
            <v>Public Apr 25</v>
          </cell>
        </row>
        <row r="14370">
          <cell r="A14370" t="str">
            <v>2CCS864001R0254</v>
          </cell>
          <cell r="B14370" t="str">
            <v>ABB</v>
          </cell>
          <cell r="C14370" t="str">
            <v>MCB</v>
          </cell>
          <cell r="D14370" t="str">
            <v>MCB,4P,25AT/125AF,S804S-C25</v>
          </cell>
          <cell r="E14370">
            <v>1507.5396000000001</v>
          </cell>
          <cell r="F14370" t="str">
            <v>Public Apr 25</v>
          </cell>
        </row>
        <row r="14371">
          <cell r="A14371" t="str">
            <v>2CCS864001R0324</v>
          </cell>
          <cell r="B14371" t="str">
            <v>ABB</v>
          </cell>
          <cell r="C14371" t="str">
            <v>MCB</v>
          </cell>
          <cell r="D14371" t="str">
            <v>MCB,4P,32AT/125AF,S804S-C32</v>
          </cell>
          <cell r="E14371">
            <v>1507.5396000000001</v>
          </cell>
          <cell r="F14371" t="str">
            <v>Public Apr 25</v>
          </cell>
        </row>
        <row r="14372">
          <cell r="A14372" t="str">
            <v>2CCS864001R0404</v>
          </cell>
          <cell r="B14372" t="str">
            <v>ABB</v>
          </cell>
          <cell r="C14372" t="str">
            <v>MCB</v>
          </cell>
          <cell r="D14372" t="str">
            <v>MCB,4P,40AT/125AF,S804S-C40</v>
          </cell>
          <cell r="E14372">
            <v>1997.5680000000002</v>
          </cell>
          <cell r="F14372" t="str">
            <v>Public Apr 25</v>
          </cell>
        </row>
        <row r="14373">
          <cell r="A14373" t="str">
            <v>2CCS864001R0504</v>
          </cell>
          <cell r="B14373" t="str">
            <v>ABB</v>
          </cell>
          <cell r="C14373" t="str">
            <v>MCB</v>
          </cell>
          <cell r="D14373" t="str">
            <v>MCB,4P,50AT/125AF,S804S-C50</v>
          </cell>
          <cell r="E14373">
            <v>1997.5680000000002</v>
          </cell>
          <cell r="F14373" t="str">
            <v>Public Apr 25</v>
          </cell>
        </row>
        <row r="14374">
          <cell r="A14374" t="str">
            <v>2CCS861001R0101</v>
          </cell>
          <cell r="B14374" t="str">
            <v>ABB</v>
          </cell>
          <cell r="C14374" t="str">
            <v>MCB</v>
          </cell>
          <cell r="D14374" t="str">
            <v>MCB,1P,10AT/125AF,S801S-D10</v>
          </cell>
          <cell r="E14374">
            <v>479.62440000000004</v>
          </cell>
          <cell r="F14374" t="str">
            <v>Public Apr 25</v>
          </cell>
        </row>
        <row r="14375">
          <cell r="A14375" t="str">
            <v>2CCS861001R0131</v>
          </cell>
          <cell r="B14375" t="str">
            <v>ABB</v>
          </cell>
          <cell r="C14375" t="str">
            <v>MCB</v>
          </cell>
          <cell r="D14375" t="str">
            <v>MCB,1P,13AT/125AF,S801S-D13</v>
          </cell>
          <cell r="E14375">
            <v>479.62440000000004</v>
          </cell>
          <cell r="F14375" t="str">
            <v>Public Apr 25</v>
          </cell>
        </row>
        <row r="14376">
          <cell r="A14376" t="str">
            <v>2CCS861001R0161</v>
          </cell>
          <cell r="B14376" t="str">
            <v>ABB</v>
          </cell>
          <cell r="C14376" t="str">
            <v>MCB</v>
          </cell>
          <cell r="D14376" t="str">
            <v>MCB,1P,16AT/125AF,S801S-D16</v>
          </cell>
          <cell r="E14376">
            <v>479.62440000000004</v>
          </cell>
          <cell r="F14376" t="str">
            <v>Public Apr 25</v>
          </cell>
        </row>
        <row r="14377">
          <cell r="A14377" t="str">
            <v>2CCS861001R0201</v>
          </cell>
          <cell r="B14377" t="str">
            <v>ABB</v>
          </cell>
          <cell r="C14377" t="str">
            <v>MCB</v>
          </cell>
          <cell r="D14377" t="str">
            <v>MCB,1P,20AT/125AF,S801S-D20</v>
          </cell>
          <cell r="E14377">
            <v>479.62440000000004</v>
          </cell>
          <cell r="F14377" t="str">
            <v>Public Apr 25</v>
          </cell>
        </row>
        <row r="14378">
          <cell r="A14378" t="str">
            <v>2CCS861001R0251</v>
          </cell>
          <cell r="B14378" t="str">
            <v>ABB</v>
          </cell>
          <cell r="C14378" t="str">
            <v>MCB</v>
          </cell>
          <cell r="D14378" t="str">
            <v>MCB,1P,25AT/125AF,S801S-D25</v>
          </cell>
          <cell r="E14378">
            <v>479.62440000000004</v>
          </cell>
          <cell r="F14378" t="str">
            <v>Public Apr 25</v>
          </cell>
        </row>
        <row r="14379">
          <cell r="A14379" t="str">
            <v>2CCS861001R0321</v>
          </cell>
          <cell r="B14379" t="str">
            <v>ABB</v>
          </cell>
          <cell r="C14379" t="str">
            <v>MCB</v>
          </cell>
          <cell r="D14379" t="str">
            <v>MCB,1P,32AT/125AF,S801S-D32</v>
          </cell>
          <cell r="E14379">
            <v>479.62440000000004</v>
          </cell>
          <cell r="F14379" t="str">
            <v>Public Apr 25</v>
          </cell>
        </row>
        <row r="14380">
          <cell r="A14380" t="str">
            <v>2CCS861001R0401</v>
          </cell>
          <cell r="B14380" t="str">
            <v>ABB</v>
          </cell>
          <cell r="C14380" t="str">
            <v>MCB</v>
          </cell>
          <cell r="D14380" t="str">
            <v>MCB,1P,40AT/125AF,S801S-D40</v>
          </cell>
          <cell r="E14380">
            <v>535.80599999999993</v>
          </cell>
          <cell r="F14380" t="str">
            <v>Public Apr 25</v>
          </cell>
        </row>
        <row r="14381">
          <cell r="A14381" t="str">
            <v>2CCS861001R0501</v>
          </cell>
          <cell r="B14381" t="str">
            <v>ABB</v>
          </cell>
          <cell r="C14381" t="str">
            <v>MCB</v>
          </cell>
          <cell r="D14381" t="str">
            <v>MCB,1P,50AT/125AF,S801S-D50</v>
          </cell>
          <cell r="E14381">
            <v>535.80599999999993</v>
          </cell>
          <cell r="F14381" t="str">
            <v>Public Apr 25</v>
          </cell>
        </row>
        <row r="14382">
          <cell r="A14382" t="str">
            <v>2CCS862001R0101</v>
          </cell>
          <cell r="B14382" t="str">
            <v>ABB</v>
          </cell>
          <cell r="C14382" t="str">
            <v>MCB</v>
          </cell>
          <cell r="D14382" t="str">
            <v>MCB,2P,10AT/125AF,S802S-D10</v>
          </cell>
          <cell r="E14382">
            <v>983.178</v>
          </cell>
          <cell r="F14382" t="str">
            <v>Public Apr 25</v>
          </cell>
        </row>
        <row r="14383">
          <cell r="A14383" t="str">
            <v>2CCS862001R0131</v>
          </cell>
          <cell r="B14383" t="str">
            <v>ABB</v>
          </cell>
          <cell r="C14383" t="str">
            <v>MCB</v>
          </cell>
          <cell r="D14383" t="str">
            <v>MCB,2P,13AT/125AF,S802S-D13</v>
          </cell>
          <cell r="E14383">
            <v>983.178</v>
          </cell>
          <cell r="F14383" t="str">
            <v>Public Apr 25</v>
          </cell>
        </row>
        <row r="14384">
          <cell r="A14384" t="str">
            <v>2CCS862001R0161</v>
          </cell>
          <cell r="B14384" t="str">
            <v>ABB</v>
          </cell>
          <cell r="C14384" t="str">
            <v>MCB</v>
          </cell>
          <cell r="D14384" t="str">
            <v>MCB,2P,16AT/125AF,S802S-D16</v>
          </cell>
          <cell r="E14384">
            <v>983.178</v>
          </cell>
          <cell r="F14384" t="str">
            <v>Public Apr 25</v>
          </cell>
        </row>
        <row r="14385">
          <cell r="A14385" t="str">
            <v>2CCS862001R0201</v>
          </cell>
          <cell r="B14385" t="str">
            <v>ABB</v>
          </cell>
          <cell r="C14385" t="str">
            <v>MCB</v>
          </cell>
          <cell r="D14385" t="str">
            <v>MCB,2P,20AT/125AF,S802S-D20</v>
          </cell>
          <cell r="E14385">
            <v>983.178</v>
          </cell>
          <cell r="F14385" t="str">
            <v>Public Apr 25</v>
          </cell>
        </row>
        <row r="14386">
          <cell r="A14386" t="str">
            <v>2CCS862001R0251</v>
          </cell>
          <cell r="B14386" t="str">
            <v>ABB</v>
          </cell>
          <cell r="C14386" t="str">
            <v>MCB</v>
          </cell>
          <cell r="D14386" t="str">
            <v>MCB,2P,25AT/125AF,S802S-D25</v>
          </cell>
          <cell r="E14386">
            <v>983.178</v>
          </cell>
          <cell r="F14386" t="str">
            <v>Public Apr 25</v>
          </cell>
        </row>
        <row r="14387">
          <cell r="A14387" t="str">
            <v>2CCS862001R0321</v>
          </cell>
          <cell r="B14387" t="str">
            <v>ABB</v>
          </cell>
          <cell r="C14387" t="str">
            <v>MCB</v>
          </cell>
          <cell r="D14387" t="str">
            <v>MCB,2P,32AT/125AF,S802S-D32</v>
          </cell>
          <cell r="E14387">
            <v>983.178</v>
          </cell>
          <cell r="F14387" t="str">
            <v>Public Apr 25</v>
          </cell>
        </row>
        <row r="14388">
          <cell r="A14388" t="str">
            <v>2CCS862001R0401</v>
          </cell>
          <cell r="B14388" t="str">
            <v>ABB</v>
          </cell>
          <cell r="C14388" t="str">
            <v>MCB</v>
          </cell>
          <cell r="D14388" t="str">
            <v>MCB,2P,40AT/125AF,S802S-D40</v>
          </cell>
          <cell r="E14388">
            <v>1098.6624000000002</v>
          </cell>
          <cell r="F14388" t="str">
            <v>Public Apr 25</v>
          </cell>
        </row>
        <row r="14389">
          <cell r="A14389" t="str">
            <v>2CCS862001R0501</v>
          </cell>
          <cell r="B14389" t="str">
            <v>ABB</v>
          </cell>
          <cell r="C14389" t="str">
            <v>MCB</v>
          </cell>
          <cell r="D14389" t="str">
            <v>MCB,2P,50AT/125AF,S802S-D50</v>
          </cell>
          <cell r="E14389">
            <v>1098.6624000000002</v>
          </cell>
          <cell r="F14389" t="str">
            <v>Public Apr 25</v>
          </cell>
        </row>
        <row r="14390">
          <cell r="A14390" t="str">
            <v>2CCS863001R0101</v>
          </cell>
          <cell r="B14390" t="str">
            <v>ABB</v>
          </cell>
          <cell r="C14390" t="str">
            <v>MCB</v>
          </cell>
          <cell r="D14390" t="str">
            <v>MCB,3P,10AT/125AF,S803S-D10</v>
          </cell>
          <cell r="E14390">
            <v>1423.2672000000002</v>
          </cell>
          <cell r="F14390" t="str">
            <v>Public Apr 25</v>
          </cell>
        </row>
        <row r="14391">
          <cell r="A14391" t="str">
            <v>2CCS863001R0131</v>
          </cell>
          <cell r="B14391" t="str">
            <v>ABB</v>
          </cell>
          <cell r="C14391" t="str">
            <v>MCB</v>
          </cell>
          <cell r="D14391" t="str">
            <v>MCB,3P,13AT/125AF,S803S-D13</v>
          </cell>
          <cell r="E14391">
            <v>1388.934</v>
          </cell>
          <cell r="F14391" t="str">
            <v>Public Apr 25</v>
          </cell>
        </row>
        <row r="14392">
          <cell r="A14392" t="str">
            <v>2CCS863001R0161</v>
          </cell>
          <cell r="B14392" t="str">
            <v>ABB</v>
          </cell>
          <cell r="C14392" t="str">
            <v>MCB</v>
          </cell>
          <cell r="D14392" t="str">
            <v>MCB,3P,16AT/125AF,S803S-D16</v>
          </cell>
          <cell r="E14392">
            <v>1388.934</v>
          </cell>
          <cell r="F14392" t="str">
            <v>Public Apr 25</v>
          </cell>
        </row>
        <row r="14393">
          <cell r="A14393" t="str">
            <v>2CCS863001R0201</v>
          </cell>
          <cell r="B14393" t="str">
            <v>ABB</v>
          </cell>
          <cell r="C14393" t="str">
            <v>MCB</v>
          </cell>
          <cell r="D14393" t="str">
            <v>MCB,3P,20AT/125AF,S803S-D20</v>
          </cell>
          <cell r="E14393">
            <v>1388.934</v>
          </cell>
          <cell r="F14393" t="str">
            <v>Public Apr 25</v>
          </cell>
        </row>
        <row r="14394">
          <cell r="A14394" t="str">
            <v>2CCS863001R0251</v>
          </cell>
          <cell r="B14394" t="str">
            <v>ABB</v>
          </cell>
          <cell r="C14394" t="str">
            <v>MCB</v>
          </cell>
          <cell r="D14394" t="str">
            <v>MCB,3P,25AT/125AF,S803S-D25</v>
          </cell>
          <cell r="E14394">
            <v>1388.934</v>
          </cell>
          <cell r="F14394" t="str">
            <v>Public Apr 25</v>
          </cell>
        </row>
        <row r="14395">
          <cell r="A14395" t="str">
            <v>2CCS863001R0321</v>
          </cell>
          <cell r="B14395" t="str">
            <v>ABB</v>
          </cell>
          <cell r="C14395" t="str">
            <v>MCB</v>
          </cell>
          <cell r="D14395" t="str">
            <v>MCB,3P,32AT/125AF,S803S-D32</v>
          </cell>
          <cell r="E14395">
            <v>1388.934</v>
          </cell>
          <cell r="F14395" t="str">
            <v>Public Apr 25</v>
          </cell>
        </row>
        <row r="14396">
          <cell r="A14396" t="str">
            <v>2CCS863001R0401</v>
          </cell>
          <cell r="B14396" t="str">
            <v>ABB</v>
          </cell>
          <cell r="C14396" t="str">
            <v>MCB</v>
          </cell>
          <cell r="D14396" t="str">
            <v>MCB,3P,40AT/125AF,S803S-D40</v>
          </cell>
          <cell r="E14396">
            <v>1554.3576</v>
          </cell>
          <cell r="F14396" t="str">
            <v>Public Apr 25</v>
          </cell>
        </row>
        <row r="14397">
          <cell r="A14397" t="str">
            <v>2CCS863001R0501</v>
          </cell>
          <cell r="B14397" t="str">
            <v>ABB</v>
          </cell>
          <cell r="C14397" t="str">
            <v>MCB</v>
          </cell>
          <cell r="D14397" t="str">
            <v>MCB,3P,50AT/125AF,S803S-D50</v>
          </cell>
          <cell r="E14397">
            <v>1554.3576</v>
          </cell>
          <cell r="F14397" t="str">
            <v>Public Apr 25</v>
          </cell>
        </row>
        <row r="14398">
          <cell r="A14398" t="str">
            <v>2CCS863001R0631</v>
          </cell>
          <cell r="B14398" t="str">
            <v>ABB</v>
          </cell>
          <cell r="C14398" t="str">
            <v>MCB</v>
          </cell>
          <cell r="D14398" t="str">
            <v>MCB,3P,63AT/125AF,S803S-D63</v>
          </cell>
          <cell r="E14398">
            <v>1590.7716</v>
          </cell>
          <cell r="F14398" t="str">
            <v>Public Apr 25</v>
          </cell>
        </row>
        <row r="14399">
          <cell r="A14399" t="str">
            <v>2CCS864001R0101</v>
          </cell>
          <cell r="B14399" t="str">
            <v>ABB</v>
          </cell>
          <cell r="C14399" t="str">
            <v>MCB</v>
          </cell>
          <cell r="D14399" t="str">
            <v>MCB,4P,10AT/125AF,S804S-D10</v>
          </cell>
          <cell r="E14399">
            <v>1875.8412000000001</v>
          </cell>
          <cell r="F14399" t="str">
            <v>Public Apr 25</v>
          </cell>
        </row>
        <row r="14400">
          <cell r="A14400" t="str">
            <v>2CCS864001R0131</v>
          </cell>
          <cell r="B14400" t="str">
            <v>ABB</v>
          </cell>
          <cell r="C14400" t="str">
            <v>MCB</v>
          </cell>
          <cell r="D14400" t="str">
            <v>MCB,4P,13AT/125AF,S804S-D13</v>
          </cell>
          <cell r="E14400">
            <v>1875.8412000000001</v>
          </cell>
          <cell r="F14400" t="str">
            <v>Public Apr 25</v>
          </cell>
        </row>
        <row r="14401">
          <cell r="A14401" t="str">
            <v>2CCS864001R0161</v>
          </cell>
          <cell r="B14401" t="str">
            <v>ABB</v>
          </cell>
          <cell r="C14401" t="str">
            <v>MCB</v>
          </cell>
          <cell r="D14401" t="str">
            <v>MCB,4P,16AT/125AF,S804S-D16</v>
          </cell>
          <cell r="E14401">
            <v>1875.8412000000001</v>
          </cell>
          <cell r="F14401" t="str">
            <v>Public Apr 25</v>
          </cell>
        </row>
        <row r="14402">
          <cell r="A14402" t="str">
            <v>2CCS864001R0201</v>
          </cell>
          <cell r="B14402" t="str">
            <v>ABB</v>
          </cell>
          <cell r="C14402" t="str">
            <v>MCB</v>
          </cell>
          <cell r="D14402" t="str">
            <v>MCB,4P,20AT/125AF,S804S-D20</v>
          </cell>
          <cell r="E14402">
            <v>1875.8412000000001</v>
          </cell>
          <cell r="F14402" t="str">
            <v>Public Apr 25</v>
          </cell>
        </row>
        <row r="14403">
          <cell r="A14403" t="str">
            <v>2CCS864001R0251</v>
          </cell>
          <cell r="B14403" t="str">
            <v>ABB</v>
          </cell>
          <cell r="C14403" t="str">
            <v>MCB</v>
          </cell>
          <cell r="D14403" t="str">
            <v>MCB,4P,25AT/125AF,S804S-D25</v>
          </cell>
          <cell r="E14403">
            <v>1875.8412000000001</v>
          </cell>
          <cell r="F14403" t="str">
            <v>Public Apr 25</v>
          </cell>
        </row>
        <row r="14404">
          <cell r="A14404" t="str">
            <v>2CCS864001R0321</v>
          </cell>
          <cell r="B14404" t="str">
            <v>ABB</v>
          </cell>
          <cell r="C14404" t="str">
            <v>MCB</v>
          </cell>
          <cell r="D14404" t="str">
            <v>MCB,4P,32AT/125AF,S804S-D32</v>
          </cell>
          <cell r="E14404">
            <v>1875.8412000000001</v>
          </cell>
          <cell r="F14404" t="str">
            <v>Public Apr 25</v>
          </cell>
        </row>
        <row r="14405">
          <cell r="A14405" t="str">
            <v>2CCS864001R0401</v>
          </cell>
          <cell r="B14405" t="str">
            <v>ABB</v>
          </cell>
          <cell r="C14405" t="str">
            <v>MCB</v>
          </cell>
          <cell r="D14405" t="str">
            <v>MCB,4P,40AT/125AF,S804S-D40</v>
          </cell>
          <cell r="E14405">
            <v>2098.4868000000001</v>
          </cell>
          <cell r="F14405" t="str">
            <v>Public Apr 25</v>
          </cell>
        </row>
        <row r="14406">
          <cell r="A14406" t="str">
            <v>2CCS864001R0501</v>
          </cell>
          <cell r="B14406" t="str">
            <v>ABB</v>
          </cell>
          <cell r="C14406" t="str">
            <v>MCB</v>
          </cell>
          <cell r="D14406" t="str">
            <v>MCB,4P,50AT/125AF,S804S-D50</v>
          </cell>
          <cell r="E14406">
            <v>2098.4868000000001</v>
          </cell>
          <cell r="F14406" t="str">
            <v>Public Apr 25</v>
          </cell>
        </row>
        <row r="14407">
          <cell r="A14407" t="str">
            <v>2CCS861001R0427</v>
          </cell>
          <cell r="B14407" t="str">
            <v>ABB</v>
          </cell>
          <cell r="C14407" t="str">
            <v>MCB</v>
          </cell>
          <cell r="D14407" t="str">
            <v>MCB,1P,10AT/125AF,S801S-K10</v>
          </cell>
          <cell r="E14407">
            <v>488.98800000000006</v>
          </cell>
          <cell r="F14407" t="str">
            <v>Public Apr 25</v>
          </cell>
        </row>
        <row r="14408">
          <cell r="A14408" t="str">
            <v>2CCS861001R0447</v>
          </cell>
          <cell r="B14408" t="str">
            <v>ABB</v>
          </cell>
          <cell r="C14408" t="str">
            <v>MCB</v>
          </cell>
          <cell r="D14408" t="str">
            <v>MCB,1P,13AT/125AF,S801S-K13</v>
          </cell>
          <cell r="E14408">
            <v>488.98800000000006</v>
          </cell>
          <cell r="F14408" t="str">
            <v>Public Apr 25</v>
          </cell>
        </row>
        <row r="14409">
          <cell r="A14409" t="str">
            <v>2CCS861001R0467</v>
          </cell>
          <cell r="B14409" t="str">
            <v>ABB</v>
          </cell>
          <cell r="C14409" t="str">
            <v>MCB</v>
          </cell>
          <cell r="D14409" t="str">
            <v>MCB,1P,16AT/125AF,S801S-K16</v>
          </cell>
          <cell r="E14409">
            <v>488.98800000000006</v>
          </cell>
          <cell r="F14409" t="str">
            <v>Public Apr 25</v>
          </cell>
        </row>
        <row r="14410">
          <cell r="A14410" t="str">
            <v>2CCS861001R0487</v>
          </cell>
          <cell r="B14410" t="str">
            <v>ABB</v>
          </cell>
          <cell r="C14410" t="str">
            <v>MCB</v>
          </cell>
          <cell r="D14410" t="str">
            <v>MCB,1P,20AT/125AF,S801S-K20</v>
          </cell>
          <cell r="E14410">
            <v>488.98800000000006</v>
          </cell>
          <cell r="F14410" t="str">
            <v>Public Apr 25</v>
          </cell>
        </row>
        <row r="14411">
          <cell r="A14411" t="str">
            <v>2CCS861001R0517</v>
          </cell>
          <cell r="B14411" t="str">
            <v>ABB</v>
          </cell>
          <cell r="C14411" t="str">
            <v>MCB</v>
          </cell>
          <cell r="D14411" t="str">
            <v>MCB,1P,25AT/125AF,S801S-K25</v>
          </cell>
          <cell r="E14411">
            <v>488.98800000000006</v>
          </cell>
          <cell r="F14411" t="str">
            <v>Public Apr 25</v>
          </cell>
        </row>
        <row r="14412">
          <cell r="A14412" t="str">
            <v>2CCS861001R0537</v>
          </cell>
          <cell r="B14412" t="str">
            <v>ABB</v>
          </cell>
          <cell r="C14412" t="str">
            <v>MCB</v>
          </cell>
          <cell r="D14412" t="str">
            <v>MCB,1P,32AT/125AF,S801S-K32</v>
          </cell>
          <cell r="E14412">
            <v>488.98800000000006</v>
          </cell>
          <cell r="F14412" t="str">
            <v>Public Apr 25</v>
          </cell>
        </row>
        <row r="14413">
          <cell r="A14413" t="str">
            <v>2CCS861001R0557</v>
          </cell>
          <cell r="B14413" t="str">
            <v>ABB</v>
          </cell>
          <cell r="C14413" t="str">
            <v>MCB</v>
          </cell>
          <cell r="D14413" t="str">
            <v>MCB,1P,40AT/125AF,S801S-K40</v>
          </cell>
          <cell r="E14413">
            <v>546.21</v>
          </cell>
          <cell r="F14413" t="str">
            <v>Public Apr 25</v>
          </cell>
        </row>
        <row r="14414">
          <cell r="A14414" t="str">
            <v>2CCS861001R0577</v>
          </cell>
          <cell r="B14414" t="str">
            <v>ABB</v>
          </cell>
          <cell r="C14414" t="str">
            <v>MCB</v>
          </cell>
          <cell r="D14414" t="str">
            <v>MCB,1P,50AT/125AF,S801S-K50</v>
          </cell>
          <cell r="E14414">
            <v>546.21</v>
          </cell>
          <cell r="F14414" t="str">
            <v>Public Apr 25</v>
          </cell>
        </row>
        <row r="14415">
          <cell r="A14415" t="str">
            <v>2CCS862001R0427</v>
          </cell>
          <cell r="B14415" t="str">
            <v>ABB</v>
          </cell>
          <cell r="C14415" t="str">
            <v>MCB</v>
          </cell>
          <cell r="D14415" t="str">
            <v>MCB,2P,10AT/125AF,S802S-K10</v>
          </cell>
          <cell r="E14415">
            <v>974.85480000000007</v>
          </cell>
          <cell r="F14415" t="str">
            <v>Public Apr 25</v>
          </cell>
        </row>
        <row r="14416">
          <cell r="A14416" t="str">
            <v>2CCS862001R0447</v>
          </cell>
          <cell r="B14416" t="str">
            <v>ABB</v>
          </cell>
          <cell r="C14416" t="str">
            <v>MCB</v>
          </cell>
          <cell r="D14416" t="str">
            <v>MCB,2P,13AT/125AF,S802S-K13</v>
          </cell>
          <cell r="E14416">
            <v>974.85480000000007</v>
          </cell>
          <cell r="F14416" t="str">
            <v>Public Apr 25</v>
          </cell>
        </row>
        <row r="14417">
          <cell r="A14417" t="str">
            <v>2CCS862001R0467</v>
          </cell>
          <cell r="B14417" t="str">
            <v>ABB</v>
          </cell>
          <cell r="C14417" t="str">
            <v>MCB</v>
          </cell>
          <cell r="D14417" t="str">
            <v>MCB,2P,16AT/125AF,S802S-K16</v>
          </cell>
          <cell r="E14417">
            <v>823.99680000000001</v>
          </cell>
          <cell r="F14417" t="str">
            <v>Public Apr 25</v>
          </cell>
        </row>
        <row r="14418">
          <cell r="A14418" t="str">
            <v>2CCS862001R0487</v>
          </cell>
          <cell r="B14418" t="str">
            <v>ABB</v>
          </cell>
          <cell r="C14418" t="str">
            <v>MCB</v>
          </cell>
          <cell r="D14418" t="str">
            <v>MCB,2P,20AT/125AF,S802S-K20</v>
          </cell>
          <cell r="E14418">
            <v>974.85480000000007</v>
          </cell>
          <cell r="F14418" t="str">
            <v>Public Apr 25</v>
          </cell>
        </row>
        <row r="14419">
          <cell r="A14419" t="str">
            <v>2CCS862001R0517</v>
          </cell>
          <cell r="B14419" t="str">
            <v>ABB</v>
          </cell>
          <cell r="C14419" t="str">
            <v>MCB</v>
          </cell>
          <cell r="D14419" t="str">
            <v>MCB,2P,25AT/125AF,S802S-K25</v>
          </cell>
          <cell r="E14419">
            <v>974.85480000000007</v>
          </cell>
          <cell r="F14419" t="str">
            <v>Public Apr 25</v>
          </cell>
        </row>
        <row r="14420">
          <cell r="A14420" t="str">
            <v>2CCS862001R0537</v>
          </cell>
          <cell r="B14420" t="str">
            <v>ABB</v>
          </cell>
          <cell r="C14420" t="str">
            <v>MCB</v>
          </cell>
          <cell r="D14420" t="str">
            <v>MCB,2P,32AT/125AF,S802S-K32</v>
          </cell>
          <cell r="E14420">
            <v>974.85480000000007</v>
          </cell>
          <cell r="F14420" t="str">
            <v>Public Apr 25</v>
          </cell>
        </row>
        <row r="14421">
          <cell r="A14421" t="str">
            <v>2CCS862001R0557</v>
          </cell>
          <cell r="B14421" t="str">
            <v>ABB</v>
          </cell>
          <cell r="C14421" t="str">
            <v>MCB</v>
          </cell>
          <cell r="D14421" t="str">
            <v>MCB,2P,40AT/125AF,S802S-K40</v>
          </cell>
          <cell r="E14421">
            <v>1090.3392000000001</v>
          </cell>
          <cell r="F14421" t="str">
            <v>Public Apr 25</v>
          </cell>
        </row>
        <row r="14422">
          <cell r="A14422" t="str">
            <v>2CCS862001R0577</v>
          </cell>
          <cell r="B14422" t="str">
            <v>ABB</v>
          </cell>
          <cell r="C14422" t="str">
            <v>MCB</v>
          </cell>
          <cell r="D14422" t="str">
            <v>MCB,2P,50AT/125AF,S802S-K50</v>
          </cell>
          <cell r="E14422">
            <v>1090.3392000000001</v>
          </cell>
          <cell r="F14422" t="str">
            <v>Public Apr 25</v>
          </cell>
        </row>
        <row r="14423">
          <cell r="A14423" t="str">
            <v>2CCS863001R0427</v>
          </cell>
          <cell r="B14423" t="str">
            <v>ABB</v>
          </cell>
          <cell r="C14423" t="str">
            <v>MCB</v>
          </cell>
          <cell r="D14423" t="str">
            <v>MCB,3P,10AT/125AF,S803S-K10</v>
          </cell>
          <cell r="E14423">
            <v>1388.934</v>
          </cell>
          <cell r="F14423" t="str">
            <v>Public Apr 25</v>
          </cell>
        </row>
        <row r="14424">
          <cell r="A14424" t="str">
            <v>2CCS863001R0447</v>
          </cell>
          <cell r="B14424" t="str">
            <v>ABB</v>
          </cell>
          <cell r="C14424" t="str">
            <v>MCB</v>
          </cell>
          <cell r="D14424" t="str">
            <v>MCB,3P,13AT/125AF,S803S-K13</v>
          </cell>
          <cell r="E14424">
            <v>1459.6812</v>
          </cell>
          <cell r="F14424" t="str">
            <v>Public Apr 25</v>
          </cell>
        </row>
        <row r="14425">
          <cell r="A14425" t="str">
            <v>2CCS863001R0467</v>
          </cell>
          <cell r="B14425" t="str">
            <v>ABB</v>
          </cell>
          <cell r="C14425" t="str">
            <v>MCB</v>
          </cell>
          <cell r="D14425" t="str">
            <v>MCB,3P,16AT/125AF,S803S-K16</v>
          </cell>
          <cell r="E14425">
            <v>1388.934</v>
          </cell>
          <cell r="F14425" t="str">
            <v>Public Apr 25</v>
          </cell>
        </row>
        <row r="14426">
          <cell r="A14426" t="str">
            <v>2CCS863001R0487</v>
          </cell>
          <cell r="B14426" t="str">
            <v>ABB</v>
          </cell>
          <cell r="C14426" t="str">
            <v>MCB</v>
          </cell>
          <cell r="D14426" t="str">
            <v>MCB,3P,20AT/125AF,S803S-K20</v>
          </cell>
          <cell r="E14426">
            <v>1459.6812</v>
          </cell>
          <cell r="F14426" t="str">
            <v>Public Apr 25</v>
          </cell>
        </row>
        <row r="14427">
          <cell r="A14427" t="str">
            <v>2CCS863001R0517</v>
          </cell>
          <cell r="B14427" t="str">
            <v>ABB</v>
          </cell>
          <cell r="C14427" t="str">
            <v>MCB</v>
          </cell>
          <cell r="D14427" t="str">
            <v>MCB,3P,25AT/125AF,S803S-K25</v>
          </cell>
          <cell r="E14427">
            <v>1388.934</v>
          </cell>
          <cell r="F14427" t="str">
            <v>Public Apr 25</v>
          </cell>
        </row>
        <row r="14428">
          <cell r="A14428" t="str">
            <v>2CCS863001R0537</v>
          </cell>
          <cell r="B14428" t="str">
            <v>ABB</v>
          </cell>
          <cell r="C14428" t="str">
            <v>MCB</v>
          </cell>
          <cell r="D14428" t="str">
            <v>MCB,3P,32AT/125AF,S803S-K32</v>
          </cell>
          <cell r="E14428">
            <v>1388.934</v>
          </cell>
          <cell r="F14428" t="str">
            <v>Public Apr 25</v>
          </cell>
        </row>
        <row r="14429">
          <cell r="A14429" t="str">
            <v>2CCS863001R0557</v>
          </cell>
          <cell r="B14429" t="str">
            <v>ABB</v>
          </cell>
          <cell r="C14429" t="str">
            <v>MCB</v>
          </cell>
          <cell r="D14429" t="str">
            <v>MCB,3P,40AT/125AF,S803S-K40</v>
          </cell>
          <cell r="E14429">
            <v>1510.6607999999999</v>
          </cell>
          <cell r="F14429" t="str">
            <v>Public Apr 25</v>
          </cell>
        </row>
        <row r="14430">
          <cell r="A14430" t="str">
            <v>2CCS863001R0577</v>
          </cell>
          <cell r="B14430" t="str">
            <v>ABB</v>
          </cell>
          <cell r="C14430" t="str">
            <v>MCB</v>
          </cell>
          <cell r="D14430" t="str">
            <v>MCB,3P,50AT/125AF,S803S-K50</v>
          </cell>
          <cell r="E14430">
            <v>1554.3576</v>
          </cell>
          <cell r="F14430" t="str">
            <v>Public Apr 25</v>
          </cell>
        </row>
        <row r="14431">
          <cell r="A14431" t="str">
            <v>2CCS863001R0597</v>
          </cell>
          <cell r="B14431" t="str">
            <v>ABB</v>
          </cell>
          <cell r="C14431" t="str">
            <v>MCB</v>
          </cell>
          <cell r="D14431" t="str">
            <v>MCB,3P,63AT/125AF,S803S-K63</v>
          </cell>
          <cell r="E14431">
            <v>1554.3576</v>
          </cell>
          <cell r="F14431" t="str">
            <v>Public Apr 25</v>
          </cell>
        </row>
        <row r="14432">
          <cell r="A14432" t="str">
            <v>2CCS864001R0427</v>
          </cell>
          <cell r="B14432" t="str">
            <v>ABB</v>
          </cell>
          <cell r="C14432" t="str">
            <v>MCB</v>
          </cell>
          <cell r="D14432" t="str">
            <v>MCB,4P,10AT/125AF,S804S-K10</v>
          </cell>
          <cell r="E14432">
            <v>1820.7</v>
          </cell>
          <cell r="F14432" t="str">
            <v>Public Apr 25</v>
          </cell>
        </row>
        <row r="14433">
          <cell r="A14433" t="str">
            <v>2CCS864001R0447</v>
          </cell>
          <cell r="B14433" t="str">
            <v>ABB</v>
          </cell>
          <cell r="C14433" t="str">
            <v>MCB</v>
          </cell>
          <cell r="D14433" t="str">
            <v>MCB,4P,13AT/125AF,S804S-K13</v>
          </cell>
          <cell r="E14433">
            <v>1820.7</v>
          </cell>
          <cell r="F14433" t="str">
            <v>Public Apr 25</v>
          </cell>
        </row>
        <row r="14434">
          <cell r="A14434" t="str">
            <v>2CCS864001R0467</v>
          </cell>
          <cell r="B14434" t="str">
            <v>ABB</v>
          </cell>
          <cell r="C14434" t="str">
            <v>MCB</v>
          </cell>
          <cell r="D14434" t="str">
            <v>MCB,4P,16AT/125AF,S804S-K16</v>
          </cell>
          <cell r="E14434">
            <v>1820.7</v>
          </cell>
          <cell r="F14434" t="str">
            <v>Public Apr 25</v>
          </cell>
        </row>
        <row r="14435">
          <cell r="A14435" t="str">
            <v>2CCS864001R0487</v>
          </cell>
          <cell r="B14435" t="str">
            <v>ABB</v>
          </cell>
          <cell r="C14435" t="str">
            <v>MCB</v>
          </cell>
          <cell r="D14435" t="str">
            <v>MCB,4P,20AT/125AF,S804S-K20</v>
          </cell>
          <cell r="E14435">
            <v>1820.7</v>
          </cell>
          <cell r="F14435" t="str">
            <v>Public Apr 25</v>
          </cell>
        </row>
        <row r="14436">
          <cell r="A14436" t="str">
            <v>2CCS864001R0517</v>
          </cell>
          <cell r="B14436" t="str">
            <v>ABB</v>
          </cell>
          <cell r="C14436" t="str">
            <v>MCB</v>
          </cell>
          <cell r="D14436" t="str">
            <v>MCB,4P,25AT/125AF,S804S-K25</v>
          </cell>
          <cell r="E14436">
            <v>1820.7</v>
          </cell>
          <cell r="F14436" t="str">
            <v>Public Apr 25</v>
          </cell>
        </row>
        <row r="14437">
          <cell r="A14437" t="str">
            <v>2CCS864001R0537</v>
          </cell>
          <cell r="B14437" t="str">
            <v>ABB</v>
          </cell>
          <cell r="C14437" t="str">
            <v>MCB</v>
          </cell>
          <cell r="D14437" t="str">
            <v>MCB,4P,32AT/125AF,S804S-K32</v>
          </cell>
          <cell r="E14437">
            <v>1820.7</v>
          </cell>
          <cell r="F14437" t="str">
            <v>Public Apr 25</v>
          </cell>
        </row>
        <row r="14438">
          <cell r="A14438" t="str">
            <v>2CCS864001R0557</v>
          </cell>
          <cell r="B14438" t="str">
            <v>ABB</v>
          </cell>
          <cell r="C14438" t="str">
            <v>MCB</v>
          </cell>
          <cell r="D14438" t="str">
            <v>MCB,4P,40AT/125AF,S804S-K40</v>
          </cell>
          <cell r="E14438">
            <v>2035.0224000000001</v>
          </cell>
          <cell r="F14438" t="str">
            <v>Public Apr 25</v>
          </cell>
        </row>
        <row r="14439">
          <cell r="A14439" t="str">
            <v>2CCS864001R0577</v>
          </cell>
          <cell r="B14439" t="str">
            <v>ABB</v>
          </cell>
          <cell r="C14439" t="str">
            <v>MCB</v>
          </cell>
          <cell r="D14439" t="str">
            <v>MCB,4P,50AT/125AF,S804S-K50</v>
          </cell>
          <cell r="E14439">
            <v>2035.0224000000001</v>
          </cell>
          <cell r="F14439" t="str">
            <v>Public Apr 25</v>
          </cell>
        </row>
        <row r="14440">
          <cell r="A14440" t="str">
            <v>2CCS863001R0486</v>
          </cell>
          <cell r="B14440" t="str">
            <v>ABB</v>
          </cell>
          <cell r="C14440" t="str">
            <v>MCB</v>
          </cell>
          <cell r="D14440" t="str">
            <v>MCB,3P,20AT/125AF,S803S-KM20</v>
          </cell>
          <cell r="E14440">
            <v>1228.7124000000001</v>
          </cell>
          <cell r="F14440" t="str">
            <v>Public Apr 25</v>
          </cell>
        </row>
        <row r="14441">
          <cell r="A14441" t="str">
            <v>2CCS863001R0516</v>
          </cell>
          <cell r="B14441" t="str">
            <v>ABB</v>
          </cell>
          <cell r="C14441" t="str">
            <v>MCB</v>
          </cell>
          <cell r="D14441" t="str">
            <v>MCB,3P,25AT/125AF,S803S-KM25</v>
          </cell>
          <cell r="E14441">
            <v>1228.7124000000001</v>
          </cell>
          <cell r="F14441" t="str">
            <v>Public Apr 25</v>
          </cell>
        </row>
        <row r="14442">
          <cell r="A14442" t="str">
            <v>2CCS863001R0536</v>
          </cell>
          <cell r="B14442" t="str">
            <v>ABB</v>
          </cell>
          <cell r="C14442" t="str">
            <v>MCB</v>
          </cell>
          <cell r="D14442" t="str">
            <v>MCB,3P,32AT/125AF,S803S-KM32</v>
          </cell>
          <cell r="E14442">
            <v>1228.7124000000001</v>
          </cell>
          <cell r="F14442" t="str">
            <v>Public Apr 25</v>
          </cell>
        </row>
        <row r="14443">
          <cell r="A14443" t="str">
            <v>2CCS863001R0556</v>
          </cell>
          <cell r="B14443" t="str">
            <v>ABB</v>
          </cell>
          <cell r="C14443" t="str">
            <v>MCB</v>
          </cell>
          <cell r="D14443" t="str">
            <v>MCB,3P,40AT/125AF,S803S-KM40</v>
          </cell>
          <cell r="E14443">
            <v>1368.126</v>
          </cell>
          <cell r="F14443" t="str">
            <v>Public Apr 25</v>
          </cell>
        </row>
        <row r="14444">
          <cell r="A14444" t="str">
            <v>2CCS863001R0576</v>
          </cell>
          <cell r="B14444" t="str">
            <v>ABB</v>
          </cell>
          <cell r="C14444" t="str">
            <v>MCB</v>
          </cell>
          <cell r="D14444" t="str">
            <v>MCB,3P,50AT/125AF,S803S-KM50</v>
          </cell>
          <cell r="E14444">
            <v>1368.126</v>
          </cell>
          <cell r="F14444" t="str">
            <v>Public Apr 25</v>
          </cell>
        </row>
        <row r="14445">
          <cell r="A14445" t="str">
            <v>2CCS863001R0596</v>
          </cell>
          <cell r="B14445" t="str">
            <v>ABB</v>
          </cell>
          <cell r="C14445" t="str">
            <v>MCB</v>
          </cell>
          <cell r="D14445" t="str">
            <v>MCB,3P,63AT/125AF,S803S-KM63</v>
          </cell>
          <cell r="E14445">
            <v>1368.126</v>
          </cell>
          <cell r="F14445" t="str">
            <v>Public Apr 25</v>
          </cell>
        </row>
        <row r="14446">
          <cell r="A14446" t="str">
            <v>2CCS800900R0071</v>
          </cell>
          <cell r="B14446" t="str">
            <v>ABB</v>
          </cell>
          <cell r="C14446" t="str">
            <v>MCB</v>
          </cell>
          <cell r="D14446" t="str">
            <v>MCB,3P,250AT/250AF,S803-BB250</v>
          </cell>
          <cell r="E14446">
            <v>1806.1344000000001</v>
          </cell>
          <cell r="F14446" t="str">
            <v>Public Apr 25</v>
          </cell>
        </row>
        <row r="14447">
          <cell r="A14447" t="str">
            <v>2CSS255101R0065</v>
          </cell>
          <cell r="B14447" t="str">
            <v>ABB</v>
          </cell>
          <cell r="C14447" t="str">
            <v>MCB</v>
          </cell>
          <cell r="D14447" t="str">
            <v>MCB,1P,6AT/40AF,SN201, 6kA, 1P+N, B6</v>
          </cell>
          <cell r="E14447">
            <v>148.77720000000002</v>
          </cell>
          <cell r="F14447" t="str">
            <v>Public Apr 25</v>
          </cell>
        </row>
        <row r="14448">
          <cell r="A14448" t="str">
            <v>2CSS255101R0105</v>
          </cell>
          <cell r="B14448" t="str">
            <v>ABB</v>
          </cell>
          <cell r="C14448" t="str">
            <v>MCB</v>
          </cell>
          <cell r="D14448" t="str">
            <v>MCB,1P,10AT/40AF,SN201, 6kA, 1P+N, B10</v>
          </cell>
          <cell r="E14448">
            <v>135.25200000000001</v>
          </cell>
          <cell r="F14448" t="str">
            <v>Public Apr 25</v>
          </cell>
        </row>
        <row r="14449">
          <cell r="A14449" t="str">
            <v>2CSS255101R0165</v>
          </cell>
          <cell r="B14449" t="str">
            <v>ABB</v>
          </cell>
          <cell r="C14449" t="str">
            <v>MCB</v>
          </cell>
          <cell r="D14449" t="str">
            <v>MCB,1P,16AT/40AF,SN201, 6kA, 1P+N, B16</v>
          </cell>
          <cell r="E14449">
            <v>135.25200000000001</v>
          </cell>
          <cell r="F14449" t="str">
            <v>Public Apr 25</v>
          </cell>
        </row>
        <row r="14450">
          <cell r="A14450" t="str">
            <v>2CSS255101R0205</v>
          </cell>
          <cell r="B14450" t="str">
            <v>ABB</v>
          </cell>
          <cell r="C14450" t="str">
            <v>MCB</v>
          </cell>
          <cell r="D14450" t="str">
            <v>MCB,1P,20AT/40AF,SN201, 6kA, 1P+N, B20</v>
          </cell>
          <cell r="E14450">
            <v>163.34280000000001</v>
          </cell>
          <cell r="F14450" t="str">
            <v>Public Apr 25</v>
          </cell>
        </row>
        <row r="14451">
          <cell r="A14451" t="str">
            <v>2CSS255101R0255</v>
          </cell>
          <cell r="B14451" t="str">
            <v>ABB</v>
          </cell>
          <cell r="C14451" t="str">
            <v>MCB</v>
          </cell>
          <cell r="D14451" t="str">
            <v>MCB,1P,25AT/40AF,SN201, 6kA, 1P+N, B25</v>
          </cell>
          <cell r="E14451">
            <v>169.58519999999999</v>
          </cell>
          <cell r="F14451" t="str">
            <v>Public Apr 25</v>
          </cell>
        </row>
        <row r="14452">
          <cell r="A14452" t="str">
            <v>2CSS255101R0325</v>
          </cell>
          <cell r="B14452" t="str">
            <v>ABB</v>
          </cell>
          <cell r="C14452" t="str">
            <v>MCB</v>
          </cell>
          <cell r="D14452" t="str">
            <v>MCB,1P,32AT/40AF,SN201, 6kA, 1P+N, B32</v>
          </cell>
          <cell r="E14452">
            <v>176.86799999999999</v>
          </cell>
          <cell r="F14452" t="str">
            <v>Public Apr 25</v>
          </cell>
        </row>
        <row r="14453">
          <cell r="A14453" t="str">
            <v>2CSS255101R0405</v>
          </cell>
          <cell r="B14453" t="str">
            <v>ABB</v>
          </cell>
          <cell r="C14453" t="str">
            <v>MCB</v>
          </cell>
          <cell r="D14453" t="str">
            <v>MCB,1P,40AT/40AF,SN201, 6kA, 1P+N, B40</v>
          </cell>
          <cell r="E14453">
            <v>189.35280000000003</v>
          </cell>
          <cell r="F14453" t="str">
            <v>Public Apr 25</v>
          </cell>
        </row>
        <row r="14454">
          <cell r="A14454" t="str">
            <v>2CSS255101R0024</v>
          </cell>
          <cell r="B14454" t="str">
            <v>ABB</v>
          </cell>
          <cell r="C14454" t="str">
            <v>MCB</v>
          </cell>
          <cell r="D14454" t="str">
            <v>MCB,1P,2AT/40AF,SN201, 6kA, 1P+N, C2</v>
          </cell>
          <cell r="E14454">
            <v>189.35280000000003</v>
          </cell>
          <cell r="F14454" t="str">
            <v>Public Apr 25</v>
          </cell>
        </row>
        <row r="14455">
          <cell r="A14455" t="str">
            <v>2CSS255101R0044</v>
          </cell>
          <cell r="B14455" t="str">
            <v>ABB</v>
          </cell>
          <cell r="C14455" t="str">
            <v>MCB</v>
          </cell>
          <cell r="D14455" t="str">
            <v>MCB,1P,4AT/40AF,SN201, 6kA, 1P+N, C4</v>
          </cell>
          <cell r="E14455">
            <v>189.35280000000003</v>
          </cell>
          <cell r="F14455" t="str">
            <v>Public Apr 25</v>
          </cell>
        </row>
        <row r="14456">
          <cell r="A14456" t="str">
            <v>2CSS255101R0064</v>
          </cell>
          <cell r="B14456" t="str">
            <v>ABB</v>
          </cell>
          <cell r="C14456" t="str">
            <v>MCB</v>
          </cell>
          <cell r="D14456" t="str">
            <v>MCB,1P,6AT/40AF,SN201, 6kA, 1P+N, C6</v>
          </cell>
          <cell r="E14456">
            <v>149.8176</v>
          </cell>
          <cell r="F14456" t="str">
            <v>Public Apr 25</v>
          </cell>
        </row>
        <row r="14457">
          <cell r="A14457" t="str">
            <v>2CSS255101R0104</v>
          </cell>
          <cell r="B14457" t="str">
            <v>ABB</v>
          </cell>
          <cell r="C14457" t="str">
            <v>MCB</v>
          </cell>
          <cell r="D14457" t="str">
            <v>MCB,1P,10AT/40AF,SN201, 6kA, 1P+N, C10</v>
          </cell>
          <cell r="E14457">
            <v>136.29240000000001</v>
          </cell>
          <cell r="F14457" t="str">
            <v>Public Apr 25</v>
          </cell>
        </row>
        <row r="14458">
          <cell r="A14458" t="str">
            <v>2CSS255101R0134</v>
          </cell>
          <cell r="B14458" t="str">
            <v>ABB</v>
          </cell>
          <cell r="C14458" t="str">
            <v>MCB</v>
          </cell>
          <cell r="D14458" t="str">
            <v>MCB,1P,13AT/40AF,SN201, 6kA, 1P+N, C13</v>
          </cell>
          <cell r="E14458">
            <v>136.29240000000001</v>
          </cell>
          <cell r="F14458" t="str">
            <v>Public Apr 25</v>
          </cell>
        </row>
        <row r="14459">
          <cell r="A14459" t="str">
            <v>2CSS255101R0164</v>
          </cell>
          <cell r="B14459" t="str">
            <v>ABB</v>
          </cell>
          <cell r="C14459" t="str">
            <v>MCB</v>
          </cell>
          <cell r="D14459" t="str">
            <v>MCB,1P,16AT/40AF,SN201, 6kA, 1P+N, C16</v>
          </cell>
          <cell r="E14459">
            <v>136.29240000000001</v>
          </cell>
          <cell r="F14459" t="str">
            <v>Public Apr 25</v>
          </cell>
        </row>
        <row r="14460">
          <cell r="A14460" t="str">
            <v>2CSS255101R0204</v>
          </cell>
          <cell r="B14460" t="str">
            <v>ABB</v>
          </cell>
          <cell r="C14460" t="str">
            <v>MCB</v>
          </cell>
          <cell r="D14460" t="str">
            <v>MCB,1P,20AT/40AF,SN201, 6kA, 1P+N, C20</v>
          </cell>
          <cell r="E14460">
            <v>163.34280000000001</v>
          </cell>
          <cell r="F14460" t="str">
            <v>Public Apr 25</v>
          </cell>
        </row>
        <row r="14461">
          <cell r="A14461" t="str">
            <v>2CSS255101R0254</v>
          </cell>
          <cell r="B14461" t="str">
            <v>ABB</v>
          </cell>
          <cell r="C14461" t="str">
            <v>MCB</v>
          </cell>
          <cell r="D14461" t="str">
            <v>MCB,1P,25AT/40AF,SN201, 6kA, 1P+N, C25</v>
          </cell>
          <cell r="E14461">
            <v>169.58519999999999</v>
          </cell>
          <cell r="F14461" t="str">
            <v>Public Apr 25</v>
          </cell>
        </row>
        <row r="14462">
          <cell r="A14462" t="str">
            <v>2CSS255101R0324</v>
          </cell>
          <cell r="B14462" t="str">
            <v>ABB</v>
          </cell>
          <cell r="C14462" t="str">
            <v>MCB</v>
          </cell>
          <cell r="D14462" t="str">
            <v>MCB,1P,32AT/40AF,SN201, 6kA, 1P+N, C32</v>
          </cell>
          <cell r="E14462">
            <v>176.86799999999999</v>
          </cell>
          <cell r="F14462" t="str">
            <v>Public Apr 25</v>
          </cell>
        </row>
        <row r="14463">
          <cell r="A14463" t="str">
            <v>2CSS255101R0404</v>
          </cell>
          <cell r="B14463" t="str">
            <v>ABB</v>
          </cell>
          <cell r="C14463" t="str">
            <v>MCB</v>
          </cell>
          <cell r="D14463" t="str">
            <v>MCB,1P,40AT/40AF,SN201, 6kA, 1P+N, C40</v>
          </cell>
          <cell r="E14463">
            <v>189.35280000000003</v>
          </cell>
          <cell r="F14463" t="str">
            <v>Public Apr 25</v>
          </cell>
        </row>
        <row r="14464">
          <cell r="A14464" t="str">
            <v>2CSS255101R0061</v>
          </cell>
          <cell r="B14464" t="str">
            <v>ABB</v>
          </cell>
          <cell r="C14464" t="str">
            <v>MCB</v>
          </cell>
          <cell r="D14464" t="str">
            <v>MCB,1P,6AT/40AF,SN201, 6kA, 1P+N, D6</v>
          </cell>
          <cell r="E14464">
            <v>195.59520000000001</v>
          </cell>
          <cell r="F14464" t="str">
            <v>Public Apr 25</v>
          </cell>
        </row>
        <row r="14465">
          <cell r="A14465" t="str">
            <v>2CSS255101R0101</v>
          </cell>
          <cell r="B14465" t="str">
            <v>ABB</v>
          </cell>
          <cell r="C14465" t="str">
            <v>MCB</v>
          </cell>
          <cell r="D14465" t="str">
            <v>MCB,1P,10AT/40AF,SN201, 6kA, 1P+N, D10</v>
          </cell>
          <cell r="E14465">
            <v>177.90840000000003</v>
          </cell>
          <cell r="F14465" t="str">
            <v>Public Apr 25</v>
          </cell>
        </row>
        <row r="14466">
          <cell r="A14466" t="str">
            <v>2CSS255101R0161</v>
          </cell>
          <cell r="B14466" t="str">
            <v>ABB</v>
          </cell>
          <cell r="C14466" t="str">
            <v>MCB</v>
          </cell>
          <cell r="D14466" t="str">
            <v>MCB,1P,16AT/40AF,SN201, 6kA, 1P+N, D16</v>
          </cell>
          <cell r="E14466">
            <v>177.90840000000003</v>
          </cell>
          <cell r="F14466" t="str">
            <v>Public Apr 25</v>
          </cell>
        </row>
        <row r="14467">
          <cell r="A14467" t="str">
            <v>2CSS255101R0201</v>
          </cell>
          <cell r="B14467" t="str">
            <v>ABB</v>
          </cell>
          <cell r="C14467" t="str">
            <v>MCB</v>
          </cell>
          <cell r="D14467" t="str">
            <v>MCB,1P,20AT/40AF,SN201, 6kA, 1P+N, D20</v>
          </cell>
          <cell r="E14467">
            <v>214.32240000000002</v>
          </cell>
          <cell r="F14467" t="str">
            <v>Public Apr 25</v>
          </cell>
        </row>
        <row r="14468">
          <cell r="A14468" t="str">
            <v>2CSS255101R0251</v>
          </cell>
          <cell r="B14468" t="str">
            <v>ABB</v>
          </cell>
          <cell r="C14468" t="str">
            <v>MCB</v>
          </cell>
          <cell r="D14468" t="str">
            <v>MCB,1P,25AT/40AF,SN201, 6kA, 1P+N, D25</v>
          </cell>
          <cell r="E14468">
            <v>222.6456</v>
          </cell>
          <cell r="F14468" t="str">
            <v>Public Apr 25</v>
          </cell>
        </row>
        <row r="14469">
          <cell r="A14469" t="str">
            <v>2CSS255101R0321</v>
          </cell>
          <cell r="B14469" t="str">
            <v>ABB</v>
          </cell>
          <cell r="C14469" t="str">
            <v>MCB</v>
          </cell>
          <cell r="D14469" t="str">
            <v>MCB,1P,32AT/40AF,SN201, 6kA, 1P+N, D32</v>
          </cell>
          <cell r="E14469">
            <v>232.00920000000002</v>
          </cell>
          <cell r="F14469" t="str">
            <v>Public Apr 25</v>
          </cell>
        </row>
        <row r="14470">
          <cell r="A14470" t="str">
            <v>2CSS255101R0401</v>
          </cell>
          <cell r="B14470" t="str">
            <v>ABB</v>
          </cell>
          <cell r="C14470" t="str">
            <v>MCB</v>
          </cell>
          <cell r="D14470" t="str">
            <v>MCB,1P,40AT/40AF,SN201, 6kA, 1P+N, D40</v>
          </cell>
          <cell r="E14470">
            <v>248.65559999999999</v>
          </cell>
          <cell r="F14470" t="str">
            <v>Public Apr 25</v>
          </cell>
        </row>
        <row r="14471">
          <cell r="A14471" t="str">
            <v>2CSS275101R0065</v>
          </cell>
          <cell r="B14471" t="str">
            <v>ABB</v>
          </cell>
          <cell r="C14471" t="str">
            <v>MCB</v>
          </cell>
          <cell r="D14471" t="str">
            <v>MCB,1P,6AT/40AF,SN201, 10kA, 1P+N, B6</v>
          </cell>
          <cell r="E14471">
            <v>219.52440000000001</v>
          </cell>
          <cell r="F14471" t="str">
            <v>Public Apr 25</v>
          </cell>
        </row>
        <row r="14472">
          <cell r="A14472" t="str">
            <v>2CSS275101R0105</v>
          </cell>
          <cell r="B14472" t="str">
            <v>ABB</v>
          </cell>
          <cell r="C14472" t="str">
            <v>MCB</v>
          </cell>
          <cell r="D14472" t="str">
            <v>MCB,1P,10AT/40AF,SN201, 10kA, 1P+N, B10</v>
          </cell>
          <cell r="E14472">
            <v>199.7568</v>
          </cell>
          <cell r="F14472" t="str">
            <v>Public Apr 25</v>
          </cell>
        </row>
        <row r="14473">
          <cell r="A14473" t="str">
            <v>2CSS275101R0165</v>
          </cell>
          <cell r="B14473" t="str">
            <v>ABB</v>
          </cell>
          <cell r="C14473" t="str">
            <v>MCB</v>
          </cell>
          <cell r="D14473" t="str">
            <v>MCB,1P,16AT/40AF,SN201, 10kA, 1P+N, B16</v>
          </cell>
          <cell r="E14473">
            <v>199.7568</v>
          </cell>
          <cell r="F14473" t="str">
            <v>Public Apr 25</v>
          </cell>
        </row>
        <row r="14474">
          <cell r="A14474" t="str">
            <v>2CSS275101R0205</v>
          </cell>
          <cell r="B14474" t="str">
            <v>ABB</v>
          </cell>
          <cell r="C14474" t="str">
            <v>MCB</v>
          </cell>
          <cell r="D14474" t="str">
            <v>MCB,1P,20AT/40AF,SN201, 10kA, 1P+N, B20</v>
          </cell>
          <cell r="E14474">
            <v>240.33240000000001</v>
          </cell>
          <cell r="F14474" t="str">
            <v>Public Apr 25</v>
          </cell>
        </row>
        <row r="14475">
          <cell r="A14475" t="str">
            <v>2CSS275101R0255</v>
          </cell>
          <cell r="B14475" t="str">
            <v>ABB</v>
          </cell>
          <cell r="C14475" t="str">
            <v>MCB</v>
          </cell>
          <cell r="D14475" t="str">
            <v>MCB,1P,25AT/40AF,SN201, 10kA, 1P+N, B25</v>
          </cell>
          <cell r="E14475">
            <v>250.7364</v>
          </cell>
          <cell r="F14475" t="str">
            <v>Public Apr 25</v>
          </cell>
        </row>
        <row r="14476">
          <cell r="A14476" t="str">
            <v>2CSS275101R0325</v>
          </cell>
          <cell r="B14476" t="str">
            <v>ABB</v>
          </cell>
          <cell r="C14476" t="str">
            <v>MCB</v>
          </cell>
          <cell r="D14476" t="str">
            <v>MCB,1P,32AT/40AF,SN201, 10kA, 1P+N, B32</v>
          </cell>
          <cell r="E14476">
            <v>260.10000000000002</v>
          </cell>
          <cell r="F14476" t="str">
            <v>Public Apr 25</v>
          </cell>
        </row>
        <row r="14477">
          <cell r="A14477" t="str">
            <v>2CSS275101R0405</v>
          </cell>
          <cell r="B14477" t="str">
            <v>ABB</v>
          </cell>
          <cell r="C14477" t="str">
            <v>MCB</v>
          </cell>
          <cell r="D14477" t="str">
            <v>MCB,1P,40AT/40AF,SN201, 10kA, 1P+N, B40</v>
          </cell>
          <cell r="E14477">
            <v>279.86759999999998</v>
          </cell>
          <cell r="F14477" t="str">
            <v>Public Apr 25</v>
          </cell>
        </row>
        <row r="14478">
          <cell r="A14478" t="str">
            <v>2CSS275101R0024</v>
          </cell>
          <cell r="B14478" t="str">
            <v>ABB</v>
          </cell>
          <cell r="C14478" t="str">
            <v>MCB</v>
          </cell>
          <cell r="D14478" t="str">
            <v>MCB,1P,2AT/40AF,SN201, 10kA, 1P+N, C2</v>
          </cell>
          <cell r="E14478">
            <v>288.19080000000002</v>
          </cell>
          <cell r="F14478" t="str">
            <v>Public Apr 25</v>
          </cell>
        </row>
        <row r="14479">
          <cell r="A14479" t="str">
            <v>2CSS275101R0044</v>
          </cell>
          <cell r="B14479" t="str">
            <v>ABB</v>
          </cell>
          <cell r="C14479" t="str">
            <v>MCB</v>
          </cell>
          <cell r="D14479" t="str">
            <v>MCB,1P,4AT/40AF,SN201, 10kA, 1P+N, C4</v>
          </cell>
          <cell r="E14479">
            <v>288.19080000000002</v>
          </cell>
          <cell r="F14479" t="str">
            <v>Public Apr 25</v>
          </cell>
        </row>
        <row r="14480">
          <cell r="A14480" t="str">
            <v>2CSS275101R0064</v>
          </cell>
          <cell r="B14480" t="str">
            <v>ABB</v>
          </cell>
          <cell r="C14480" t="str">
            <v>MCB</v>
          </cell>
          <cell r="D14480" t="str">
            <v>MCB,1P,6AT/40AF,SN201, 10kA, 1P+N, C6</v>
          </cell>
          <cell r="E14480">
            <v>226.80720000000002</v>
          </cell>
          <cell r="F14480" t="str">
            <v>Public Apr 25</v>
          </cell>
        </row>
        <row r="14481">
          <cell r="A14481" t="str">
            <v>2CSS275101R0104</v>
          </cell>
          <cell r="B14481" t="str">
            <v>ABB</v>
          </cell>
          <cell r="C14481" t="str">
            <v>MCB</v>
          </cell>
          <cell r="D14481" t="str">
            <v>MCB,1P,10AT/40AF,SN201, 10kA, 1P+N, C10</v>
          </cell>
          <cell r="E14481">
            <v>205.9992</v>
          </cell>
          <cell r="F14481" t="str">
            <v>Public Apr 25</v>
          </cell>
        </row>
        <row r="14482">
          <cell r="A14482" t="str">
            <v>2CSS275101R0164</v>
          </cell>
          <cell r="B14482" t="str">
            <v>ABB</v>
          </cell>
          <cell r="C14482" t="str">
            <v>MCB</v>
          </cell>
          <cell r="D14482" t="str">
            <v>MCB,1P,16AT/40AF,SN201, 10kA, 1P+N, C16</v>
          </cell>
          <cell r="E14482">
            <v>205.9992</v>
          </cell>
          <cell r="F14482" t="str">
            <v>Public Apr 25</v>
          </cell>
        </row>
        <row r="14483">
          <cell r="A14483" t="str">
            <v>2CSS275101R0204</v>
          </cell>
          <cell r="B14483" t="str">
            <v>ABB</v>
          </cell>
          <cell r="C14483" t="str">
            <v>MCB</v>
          </cell>
          <cell r="D14483" t="str">
            <v>MCB,1P,20AT/40AF,SN201, 10kA, 1P+N, C20</v>
          </cell>
          <cell r="E14483">
            <v>247.61519999999999</v>
          </cell>
          <cell r="F14483" t="str">
            <v>Public Apr 25</v>
          </cell>
        </row>
        <row r="14484">
          <cell r="A14484" t="str">
            <v>2CSS275101R0254</v>
          </cell>
          <cell r="B14484" t="str">
            <v>ABB</v>
          </cell>
          <cell r="C14484" t="str">
            <v>MCB</v>
          </cell>
          <cell r="D14484" t="str">
            <v>MCB,1P,25AT/40AF,SN201, 10kA, 1P+N, C25</v>
          </cell>
          <cell r="E14484">
            <v>258.01920000000001</v>
          </cell>
          <cell r="F14484" t="str">
            <v>Public Apr 25</v>
          </cell>
        </row>
        <row r="14485">
          <cell r="A14485" t="str">
            <v>2CSS275101R0324</v>
          </cell>
          <cell r="B14485" t="str">
            <v>ABB</v>
          </cell>
          <cell r="C14485" t="str">
            <v>MCB</v>
          </cell>
          <cell r="D14485" t="str">
            <v>MCB,1P,32AT/40AF,SN201, 10kA, 1P+N, C32</v>
          </cell>
          <cell r="E14485">
            <v>268.42320000000001</v>
          </cell>
          <cell r="F14485" t="str">
            <v>Public Apr 25</v>
          </cell>
        </row>
        <row r="14486">
          <cell r="A14486" t="str">
            <v>2CSS275101R0404</v>
          </cell>
          <cell r="B14486" t="str">
            <v>ABB</v>
          </cell>
          <cell r="C14486" t="str">
            <v>MCB</v>
          </cell>
          <cell r="D14486" t="str">
            <v>MCB,1P,40AT/40AF,SN201, 10kA, 1P+N, C40</v>
          </cell>
          <cell r="E14486">
            <v>288.19080000000002</v>
          </cell>
          <cell r="F14486" t="str">
            <v>Public Apr 25</v>
          </cell>
        </row>
        <row r="14487">
          <cell r="A14487" t="str">
            <v>2CSS200924R0001</v>
          </cell>
          <cell r="B14487" t="str">
            <v>ABB</v>
          </cell>
          <cell r="C14487" t="str">
            <v>SIGNAL CONTACT</v>
          </cell>
          <cell r="D14487" t="str">
            <v>Signal contact 1NA+1NC</v>
          </cell>
          <cell r="E14487">
            <v>457.77600000000001</v>
          </cell>
          <cell r="F14487" t="str">
            <v>Public Apr 25</v>
          </cell>
        </row>
        <row r="14488">
          <cell r="A14488" t="str">
            <v>2CSF202005R0160</v>
          </cell>
          <cell r="B14488" t="str">
            <v>ABB</v>
          </cell>
          <cell r="C14488" t="str">
            <v>RCCB</v>
          </cell>
          <cell r="D14488" t="str">
            <v>RCCB,2P,AC,16A,0,01A</v>
          </cell>
          <cell r="E14488">
            <v>848.96640000000002</v>
          </cell>
          <cell r="F14488" t="str">
            <v>Public Apr 25</v>
          </cell>
        </row>
        <row r="14489">
          <cell r="A14489" t="str">
            <v>2CSF202005R1250</v>
          </cell>
          <cell r="B14489" t="str">
            <v>ABB</v>
          </cell>
          <cell r="C14489" t="str">
            <v>RCCB</v>
          </cell>
          <cell r="D14489" t="str">
            <v>RCCB,2P,AC,25A,0,03A</v>
          </cell>
          <cell r="E14489">
            <v>372.46320000000003</v>
          </cell>
          <cell r="F14489" t="str">
            <v>Public Apr 25</v>
          </cell>
        </row>
        <row r="14490">
          <cell r="A14490" t="str">
            <v>2CSF202005R1400</v>
          </cell>
          <cell r="B14490" t="str">
            <v>ABB</v>
          </cell>
          <cell r="C14490" t="str">
            <v>RCCB</v>
          </cell>
          <cell r="D14490" t="str">
            <v>RCCB,2P,AC,40A,0,03A</v>
          </cell>
          <cell r="E14490">
            <v>379.74600000000004</v>
          </cell>
          <cell r="F14490" t="str">
            <v>Public Apr 25</v>
          </cell>
        </row>
        <row r="14491">
          <cell r="A14491" t="str">
            <v>2CSF202005R1630</v>
          </cell>
          <cell r="B14491" t="str">
            <v>ABB</v>
          </cell>
          <cell r="C14491" t="str">
            <v>RCCB</v>
          </cell>
          <cell r="D14491" t="str">
            <v>RCCB,2P,AC,63A,0,03A</v>
          </cell>
          <cell r="E14491">
            <v>552.45240000000001</v>
          </cell>
          <cell r="F14491" t="str">
            <v>Public Apr 25</v>
          </cell>
        </row>
        <row r="14492">
          <cell r="A14492" t="str">
            <v>2CSF202005R1800</v>
          </cell>
          <cell r="B14492" t="str">
            <v>ABB</v>
          </cell>
          <cell r="C14492" t="str">
            <v>RCCB</v>
          </cell>
          <cell r="D14492" t="str">
            <v>RCCB,2P,AC,80A,0,03A</v>
          </cell>
          <cell r="E14492">
            <v>621.11880000000008</v>
          </cell>
          <cell r="F14492" t="str">
            <v>Public Apr 25</v>
          </cell>
        </row>
        <row r="14493">
          <cell r="A14493" t="str">
            <v>2CSF202005R1900</v>
          </cell>
          <cell r="B14493" t="str">
            <v>ABB</v>
          </cell>
          <cell r="C14493" t="str">
            <v>RCCB</v>
          </cell>
          <cell r="D14493" t="str">
            <v>RCCB,2P,AC,100A,0,03A</v>
          </cell>
          <cell r="E14493">
            <v>651.29039999999998</v>
          </cell>
          <cell r="F14493" t="str">
            <v>Public Apr 25</v>
          </cell>
        </row>
        <row r="14494">
          <cell r="A14494" t="str">
            <v>2CSF202005R2250</v>
          </cell>
          <cell r="B14494" t="str">
            <v>ABB</v>
          </cell>
          <cell r="C14494" t="str">
            <v>RCCB</v>
          </cell>
          <cell r="D14494" t="str">
            <v>RCCB,2P,AC,25A,0,1A</v>
          </cell>
          <cell r="E14494">
            <v>411.9984</v>
          </cell>
          <cell r="F14494" t="str">
            <v>Public Apr 25</v>
          </cell>
        </row>
        <row r="14495">
          <cell r="A14495" t="str">
            <v>2CSF202005R2400</v>
          </cell>
          <cell r="B14495" t="str">
            <v>ABB</v>
          </cell>
          <cell r="C14495" t="str">
            <v>RCCB</v>
          </cell>
          <cell r="D14495" t="str">
            <v>RCCB,2P,AC,40A,0,1A</v>
          </cell>
          <cell r="E14495">
            <v>423.44279999999998</v>
          </cell>
          <cell r="F14495" t="str">
            <v>Public Apr 25</v>
          </cell>
        </row>
        <row r="14496">
          <cell r="A14496" t="str">
            <v>2CSF202005R2630</v>
          </cell>
          <cell r="B14496" t="str">
            <v>ABB</v>
          </cell>
          <cell r="C14496" t="str">
            <v>RCCB</v>
          </cell>
          <cell r="D14496" t="str">
            <v>RCCB,2P,AC,63A,0,1A</v>
          </cell>
          <cell r="E14496">
            <v>567.01800000000003</v>
          </cell>
          <cell r="F14496" t="str">
            <v>Public Apr 25</v>
          </cell>
        </row>
        <row r="14497">
          <cell r="A14497" t="str">
            <v>2CSF202005R2800</v>
          </cell>
          <cell r="B14497" t="str">
            <v>ABB</v>
          </cell>
          <cell r="C14497" t="str">
            <v>RCCB</v>
          </cell>
          <cell r="D14497" t="str">
            <v>RCCB,2P,AC,80A,0,1A</v>
          </cell>
          <cell r="E14497">
            <v>662.73480000000006</v>
          </cell>
          <cell r="F14497" t="str">
            <v>Public Apr 25</v>
          </cell>
        </row>
        <row r="14498">
          <cell r="A14498" t="str">
            <v>2CSF202005R2900</v>
          </cell>
          <cell r="B14498" t="str">
            <v>ABB</v>
          </cell>
          <cell r="C14498" t="str">
            <v>RCCB</v>
          </cell>
          <cell r="D14498" t="str">
            <v>RCCB,2P,AC,100A,0,1A</v>
          </cell>
          <cell r="E14498">
            <v>696.02760000000001</v>
          </cell>
          <cell r="F14498" t="str">
            <v>Public Apr 25</v>
          </cell>
        </row>
        <row r="14499">
          <cell r="A14499" t="str">
            <v>2CSF202005R3250</v>
          </cell>
          <cell r="B14499" t="str">
            <v>ABB</v>
          </cell>
          <cell r="C14499" t="str">
            <v>RCCB</v>
          </cell>
          <cell r="D14499" t="str">
            <v>RCCB,2P,AC,25A,0,3A</v>
          </cell>
          <cell r="E14499">
            <v>315.24119999999999</v>
          </cell>
          <cell r="F14499" t="str">
            <v>Public Apr 25</v>
          </cell>
        </row>
        <row r="14500">
          <cell r="A14500" t="str">
            <v>2CSF202005R3400</v>
          </cell>
          <cell r="B14500" t="str">
            <v>ABB</v>
          </cell>
          <cell r="C14500" t="str">
            <v>RCCB</v>
          </cell>
          <cell r="D14500" t="str">
            <v>RCCB,2P,AC,40A,0,3A</v>
          </cell>
          <cell r="E14500">
            <v>319.40280000000001</v>
          </cell>
          <cell r="F14500" t="str">
            <v>Public Apr 25</v>
          </cell>
        </row>
        <row r="14501">
          <cell r="A14501" t="str">
            <v>2CSF202005R3630</v>
          </cell>
          <cell r="B14501" t="str">
            <v>ABB</v>
          </cell>
          <cell r="C14501" t="str">
            <v>RCCB</v>
          </cell>
          <cell r="D14501" t="str">
            <v>RCCB,2P,AC,63A,0,3A</v>
          </cell>
          <cell r="E14501">
            <v>460.8972</v>
          </cell>
          <cell r="F14501" t="str">
            <v>Public Apr 25</v>
          </cell>
        </row>
        <row r="14502">
          <cell r="A14502" t="str">
            <v>2CSF202005R3800</v>
          </cell>
          <cell r="B14502" t="str">
            <v>ABB</v>
          </cell>
          <cell r="C14502" t="str">
            <v>RCCB</v>
          </cell>
          <cell r="D14502" t="str">
            <v>RCCB,2P,AC,80A,0,3A</v>
          </cell>
          <cell r="E14502">
            <v>530.60400000000004</v>
          </cell>
          <cell r="F14502" t="str">
            <v>Public Apr 25</v>
          </cell>
        </row>
        <row r="14503">
          <cell r="A14503" t="str">
            <v>2CSF202005R3900</v>
          </cell>
          <cell r="B14503" t="str">
            <v>ABB</v>
          </cell>
          <cell r="C14503" t="str">
            <v>RCCB</v>
          </cell>
          <cell r="D14503" t="str">
            <v>RCCB,2P,AC,100A,0,3A</v>
          </cell>
          <cell r="E14503">
            <v>544.12920000000008</v>
          </cell>
          <cell r="F14503" t="str">
            <v>Public Apr 25</v>
          </cell>
        </row>
        <row r="14504">
          <cell r="A14504" t="str">
            <v>2CSF202005R4800</v>
          </cell>
          <cell r="B14504" t="str">
            <v>ABB</v>
          </cell>
          <cell r="C14504" t="str">
            <v>RCCB</v>
          </cell>
          <cell r="D14504" t="str">
            <v>RCCB,2P,AC,80A,0,5A</v>
          </cell>
          <cell r="E14504">
            <v>609.67439999999999</v>
          </cell>
          <cell r="F14504" t="str">
            <v>Public Apr 25</v>
          </cell>
        </row>
        <row r="14505">
          <cell r="A14505" t="str">
            <v>2CSF202005R4900</v>
          </cell>
          <cell r="B14505" t="str">
            <v>ABB</v>
          </cell>
          <cell r="C14505" t="str">
            <v>RCCB</v>
          </cell>
          <cell r="D14505" t="str">
            <v>RCCB,2P,AC,100A,0,5A</v>
          </cell>
          <cell r="E14505">
            <v>639.846</v>
          </cell>
          <cell r="F14505" t="str">
            <v>Public Apr 25</v>
          </cell>
        </row>
        <row r="14506">
          <cell r="A14506" t="str">
            <v>2CSF204005R1250</v>
          </cell>
          <cell r="B14506" t="str">
            <v>ABB</v>
          </cell>
          <cell r="C14506" t="str">
            <v>RCCB</v>
          </cell>
          <cell r="D14506" t="str">
            <v>RCCB,4P,AC,25A,0,03A</v>
          </cell>
          <cell r="E14506">
            <v>403.67520000000002</v>
          </cell>
          <cell r="F14506" t="str">
            <v>Public Apr 25</v>
          </cell>
        </row>
        <row r="14507">
          <cell r="A14507" t="str">
            <v>2CSF204005R1400</v>
          </cell>
          <cell r="B14507" t="str">
            <v>ABB</v>
          </cell>
          <cell r="C14507" t="str">
            <v>RCCB</v>
          </cell>
          <cell r="D14507" t="str">
            <v>RCCB,4P,AC,40A,0,03A</v>
          </cell>
          <cell r="E14507">
            <v>411.9984</v>
          </cell>
          <cell r="F14507" t="str">
            <v>Public Apr 25</v>
          </cell>
        </row>
        <row r="14508">
          <cell r="A14508" t="str">
            <v>2CSF204005R1630</v>
          </cell>
          <cell r="B14508" t="str">
            <v>ABB</v>
          </cell>
          <cell r="C14508" t="str">
            <v>RCCB</v>
          </cell>
          <cell r="D14508" t="str">
            <v>RCCB,4P,AC,63A,0,03A</v>
          </cell>
          <cell r="E14508">
            <v>659.61360000000013</v>
          </cell>
          <cell r="F14508" t="str">
            <v>Public Apr 25</v>
          </cell>
        </row>
        <row r="14509">
          <cell r="A14509" t="str">
            <v>2CSF204005R1800</v>
          </cell>
          <cell r="B14509" t="str">
            <v>ABB</v>
          </cell>
          <cell r="C14509" t="str">
            <v>RCCB</v>
          </cell>
          <cell r="D14509" t="str">
            <v>RCCB,4P,AC,80A,0,03A</v>
          </cell>
          <cell r="E14509">
            <v>745.96680000000003</v>
          </cell>
          <cell r="F14509" t="str">
            <v>Public Apr 25</v>
          </cell>
        </row>
        <row r="14510">
          <cell r="A14510" t="str">
            <v>2CSF204005R1900</v>
          </cell>
          <cell r="B14510" t="str">
            <v>ABB</v>
          </cell>
          <cell r="C14510" t="str">
            <v>RCCB</v>
          </cell>
          <cell r="D14510" t="str">
            <v>RCCB,4P,AC,100A,0,03A</v>
          </cell>
          <cell r="E14510">
            <v>807.35040000000004</v>
          </cell>
          <cell r="F14510" t="str">
            <v>Public Apr 25</v>
          </cell>
        </row>
        <row r="14511">
          <cell r="A14511" t="str">
            <v>2CSF204005R2250</v>
          </cell>
          <cell r="B14511" t="str">
            <v>ABB</v>
          </cell>
          <cell r="C14511" t="str">
            <v>RCCB</v>
          </cell>
          <cell r="D14511" t="str">
            <v>RCCB,4P,AC,25A,0,1A</v>
          </cell>
          <cell r="E14511">
            <v>409.91759999999999</v>
          </cell>
          <cell r="F14511" t="str">
            <v>Public Apr 25</v>
          </cell>
        </row>
        <row r="14512">
          <cell r="A14512" t="str">
            <v>2CSF204005R2400</v>
          </cell>
          <cell r="B14512" t="str">
            <v>ABB</v>
          </cell>
          <cell r="C14512" t="str">
            <v>RCCB</v>
          </cell>
          <cell r="D14512" t="str">
            <v>RCCB,4P,AC,40A,0,1A</v>
          </cell>
          <cell r="E14512">
            <v>484.82639999999998</v>
          </cell>
          <cell r="F14512" t="str">
            <v>Public Apr 25</v>
          </cell>
        </row>
        <row r="14513">
          <cell r="A14513" t="str">
            <v>2CSF204005R2630</v>
          </cell>
          <cell r="B14513" t="str">
            <v>ABB</v>
          </cell>
          <cell r="C14513" t="str">
            <v>RCCB</v>
          </cell>
          <cell r="D14513" t="str">
            <v>RCCB,4P,AC,63A,0,1A</v>
          </cell>
          <cell r="E14513">
            <v>602.39160000000004</v>
          </cell>
          <cell r="F14513" t="str">
            <v>Public Apr 25</v>
          </cell>
        </row>
        <row r="14514">
          <cell r="A14514" t="str">
            <v>2CSF204005R2800</v>
          </cell>
          <cell r="B14514" t="str">
            <v>ABB</v>
          </cell>
          <cell r="C14514" t="str">
            <v>RCCB</v>
          </cell>
          <cell r="D14514" t="str">
            <v>RCCB,4P,AC,80A,0,1A</v>
          </cell>
          <cell r="E14514">
            <v>719.95680000000004</v>
          </cell>
          <cell r="F14514" t="str">
            <v>Public Apr 25</v>
          </cell>
        </row>
        <row r="14515">
          <cell r="A14515" t="str">
            <v>2CSF204005R2900</v>
          </cell>
          <cell r="B14515" t="str">
            <v>ABB</v>
          </cell>
          <cell r="C14515" t="str">
            <v>RCCB</v>
          </cell>
          <cell r="D14515" t="str">
            <v>RCCB,4P,AC,100A,0,1A</v>
          </cell>
          <cell r="E14515">
            <v>834.4008</v>
          </cell>
          <cell r="F14515" t="str">
            <v>Public Apr 25</v>
          </cell>
        </row>
        <row r="14516">
          <cell r="A14516" t="str">
            <v>2CSF204005R3250</v>
          </cell>
          <cell r="B14516" t="str">
            <v>ABB</v>
          </cell>
          <cell r="C14516" t="str">
            <v>RCCB</v>
          </cell>
          <cell r="D14516" t="str">
            <v>RCCB,4P,AC,25A,0,3A</v>
          </cell>
          <cell r="E14516">
            <v>350.6148</v>
          </cell>
          <cell r="F14516" t="str">
            <v>Public Apr 25</v>
          </cell>
        </row>
        <row r="14517">
          <cell r="A14517" t="str">
            <v>2CSF204005R3400</v>
          </cell>
          <cell r="B14517" t="str">
            <v>ABB</v>
          </cell>
          <cell r="C14517" t="str">
            <v>RCCB</v>
          </cell>
          <cell r="D14517" t="str">
            <v>RCCB,4P,AC,40A,0,3A</v>
          </cell>
          <cell r="E14517">
            <v>382.86720000000003</v>
          </cell>
          <cell r="F14517" t="str">
            <v>Public Apr 25</v>
          </cell>
        </row>
        <row r="14518">
          <cell r="A14518" t="str">
            <v>2CSF204005R3630</v>
          </cell>
          <cell r="B14518" t="str">
            <v>ABB</v>
          </cell>
          <cell r="C14518" t="str">
            <v>RCCB</v>
          </cell>
          <cell r="D14518" t="str">
            <v>RCCB,4P,AC,63A,0,3A</v>
          </cell>
          <cell r="E14518">
            <v>454.65480000000002</v>
          </cell>
          <cell r="F14518" t="str">
            <v>Public Apr 25</v>
          </cell>
        </row>
        <row r="14519">
          <cell r="A14519" t="str">
            <v>2CSF204005R3800</v>
          </cell>
          <cell r="B14519" t="str">
            <v>ABB</v>
          </cell>
          <cell r="C14519" t="str">
            <v>RCCB</v>
          </cell>
          <cell r="D14519" t="str">
            <v>RCCB,4P,AC,80A,0,3A</v>
          </cell>
          <cell r="E14519">
            <v>561.81599999999992</v>
          </cell>
          <cell r="F14519" t="str">
            <v>Public Apr 25</v>
          </cell>
        </row>
        <row r="14520">
          <cell r="A14520" t="str">
            <v>2CSF204005R3900</v>
          </cell>
          <cell r="B14520" t="str">
            <v>ABB</v>
          </cell>
          <cell r="C14520" t="str">
            <v>RCCB</v>
          </cell>
          <cell r="D14520" t="str">
            <v>RCCB,4P,AC,100A,0,3A</v>
          </cell>
          <cell r="E14520">
            <v>637.76520000000005</v>
          </cell>
          <cell r="F14520" t="str">
            <v>Public Apr 25</v>
          </cell>
        </row>
        <row r="14521">
          <cell r="A14521" t="str">
            <v>2CSF204005R4800</v>
          </cell>
          <cell r="B14521" t="str">
            <v>ABB</v>
          </cell>
          <cell r="C14521" t="str">
            <v>RCCB</v>
          </cell>
          <cell r="D14521" t="str">
            <v>RCCB,4P,AC,80A,0,5A</v>
          </cell>
          <cell r="E14521">
            <v>677.30039999999997</v>
          </cell>
          <cell r="F14521" t="str">
            <v>Public Apr 25</v>
          </cell>
        </row>
        <row r="14522">
          <cell r="A14522" t="str">
            <v>2CSF204005R4900</v>
          </cell>
          <cell r="B14522" t="str">
            <v>ABB</v>
          </cell>
          <cell r="C14522" t="str">
            <v>RCCB</v>
          </cell>
          <cell r="D14522" t="str">
            <v>RCCB,4P,AC,100A,0,5A</v>
          </cell>
          <cell r="E14522">
            <v>716.8356</v>
          </cell>
          <cell r="F14522" t="str">
            <v>Public Apr 25</v>
          </cell>
        </row>
        <row r="14523">
          <cell r="A14523" t="str">
            <v>2CSF202101R0160</v>
          </cell>
          <cell r="B14523" t="str">
            <v>ABB</v>
          </cell>
          <cell r="C14523" t="str">
            <v>RCCB</v>
          </cell>
          <cell r="D14523" t="str">
            <v>RCCB, 2P, A, 16A, 0,01A</v>
          </cell>
          <cell r="E14523">
            <v>1419.1056000000001</v>
          </cell>
          <cell r="F14523" t="str">
            <v>Public Apr 25</v>
          </cell>
        </row>
        <row r="14524">
          <cell r="A14524" t="str">
            <v>2CSF202101R1250</v>
          </cell>
          <cell r="B14524" t="str">
            <v>ABB</v>
          </cell>
          <cell r="C14524" t="str">
            <v>RCCB</v>
          </cell>
          <cell r="D14524" t="str">
            <v>RCCB, 2P, A, 25A, 0,03A</v>
          </cell>
          <cell r="E14524">
            <v>738.68400000000008</v>
          </cell>
          <cell r="F14524" t="str">
            <v>Public Apr 25</v>
          </cell>
        </row>
        <row r="14525">
          <cell r="A14525" t="str">
            <v>2CSF202101R1400</v>
          </cell>
          <cell r="B14525" t="str">
            <v>ABB</v>
          </cell>
          <cell r="C14525" t="str">
            <v>RCCB</v>
          </cell>
          <cell r="D14525" t="str">
            <v>RCCB, 2P, A, 40A, 0,03A</v>
          </cell>
          <cell r="E14525">
            <v>756.37080000000003</v>
          </cell>
          <cell r="F14525" t="str">
            <v>Public Apr 25</v>
          </cell>
        </row>
        <row r="14526">
          <cell r="A14526" t="str">
            <v>2CSF202101R1630</v>
          </cell>
          <cell r="B14526" t="str">
            <v>ABB</v>
          </cell>
          <cell r="C14526" t="str">
            <v>RCCB</v>
          </cell>
          <cell r="D14526" t="str">
            <v>RCCB, 2P, A, 63A, 0,03A</v>
          </cell>
          <cell r="E14526">
            <v>1096.5816</v>
          </cell>
          <cell r="F14526" t="str">
            <v>Public Apr 25</v>
          </cell>
        </row>
        <row r="14527">
          <cell r="A14527" t="str">
            <v>2CSF202101R1800</v>
          </cell>
          <cell r="B14527" t="str">
            <v>ABB</v>
          </cell>
          <cell r="C14527" t="str">
            <v>RCCB</v>
          </cell>
          <cell r="D14527" t="str">
            <v>RCCB,2P,A,80A,0,03A</v>
          </cell>
          <cell r="E14527">
            <v>1144.44</v>
          </cell>
          <cell r="F14527" t="str">
            <v>Public Apr 25</v>
          </cell>
        </row>
        <row r="14528">
          <cell r="A14528" t="str">
            <v>2CSF202101R1900</v>
          </cell>
          <cell r="B14528" t="str">
            <v>ABB</v>
          </cell>
          <cell r="C14528" t="str">
            <v>RCCB</v>
          </cell>
          <cell r="D14528" t="str">
            <v>RCCB,2P,A,100A,0,03A</v>
          </cell>
          <cell r="E14528">
            <v>1201.662</v>
          </cell>
          <cell r="F14528" t="str">
            <v>Public Apr 25</v>
          </cell>
        </row>
        <row r="14529">
          <cell r="A14529" t="str">
            <v>2CSF202101R2250</v>
          </cell>
          <cell r="B14529" t="str">
            <v>ABB</v>
          </cell>
          <cell r="C14529" t="str">
            <v>RCCB</v>
          </cell>
          <cell r="D14529" t="str">
            <v>RCCB, 2P, A, 25A, 0,1A</v>
          </cell>
          <cell r="E14529">
            <v>687.70440000000008</v>
          </cell>
          <cell r="F14529" t="str">
            <v>Public Apr 25</v>
          </cell>
        </row>
        <row r="14530">
          <cell r="A14530" t="str">
            <v>2CSF202101R2400</v>
          </cell>
          <cell r="B14530" t="str">
            <v>ABB</v>
          </cell>
          <cell r="C14530" t="str">
            <v>RCCB</v>
          </cell>
          <cell r="D14530" t="str">
            <v>RCCB, 2P, A, 40A, 0,1A</v>
          </cell>
          <cell r="E14530">
            <v>707.47199999999998</v>
          </cell>
          <cell r="F14530" t="str">
            <v>Public Apr 25</v>
          </cell>
        </row>
        <row r="14531">
          <cell r="A14531" t="str">
            <v>2CSF202101R2630</v>
          </cell>
          <cell r="B14531" t="str">
            <v>ABB</v>
          </cell>
          <cell r="C14531" t="str">
            <v>RCCB</v>
          </cell>
          <cell r="D14531" t="str">
            <v>RCCB, 2P, A, 63A, 0,1A</v>
          </cell>
          <cell r="E14531">
            <v>1019.592</v>
          </cell>
          <cell r="F14531" t="str">
            <v>Public Apr 25</v>
          </cell>
        </row>
        <row r="14532">
          <cell r="A14532" t="str">
            <v>2CSF202101R2800</v>
          </cell>
          <cell r="B14532" t="str">
            <v>ABB</v>
          </cell>
          <cell r="C14532" t="str">
            <v>RCCB</v>
          </cell>
          <cell r="D14532" t="str">
            <v>RCCB,2P,A,80A,0,1A</v>
          </cell>
          <cell r="E14532">
            <v>1192.2984000000001</v>
          </cell>
          <cell r="F14532" t="str">
            <v>Public Apr 25</v>
          </cell>
        </row>
        <row r="14533">
          <cell r="A14533" t="str">
            <v>2CSF202101R2900</v>
          </cell>
          <cell r="B14533" t="str">
            <v>ABB</v>
          </cell>
          <cell r="C14533" t="str">
            <v>RCCB</v>
          </cell>
          <cell r="D14533" t="str">
            <v>RCCB,2P,A,100A,0,1A</v>
          </cell>
          <cell r="E14533">
            <v>1251.6012000000001</v>
          </cell>
          <cell r="F14533" t="str">
            <v>Public Apr 25</v>
          </cell>
        </row>
        <row r="14534">
          <cell r="A14534" t="str">
            <v>2CSF202101R3250</v>
          </cell>
          <cell r="B14534" t="str">
            <v>ABB</v>
          </cell>
          <cell r="C14534" t="str">
            <v>RCCB</v>
          </cell>
          <cell r="D14534" t="str">
            <v>RCCB, 2P, A, 25A, 0,3A</v>
          </cell>
          <cell r="E14534">
            <v>573.2604</v>
          </cell>
          <cell r="F14534" t="str">
            <v>Public Apr 25</v>
          </cell>
        </row>
        <row r="14535">
          <cell r="A14535" t="str">
            <v>2CSF202101R3400</v>
          </cell>
          <cell r="B14535" t="str">
            <v>ABB</v>
          </cell>
          <cell r="C14535" t="str">
            <v>RCCB</v>
          </cell>
          <cell r="D14535" t="str">
            <v>RCCB, 2P, A, 40A, 0,3A</v>
          </cell>
          <cell r="E14535">
            <v>590.94720000000007</v>
          </cell>
          <cell r="F14535" t="str">
            <v>Public Apr 25</v>
          </cell>
        </row>
        <row r="14536">
          <cell r="A14536" t="str">
            <v>2CSF202101R3630</v>
          </cell>
          <cell r="B14536" t="str">
            <v>ABB</v>
          </cell>
          <cell r="C14536" t="str">
            <v>RCCB</v>
          </cell>
          <cell r="D14536" t="str">
            <v>RCCB, 2P ,A, 63A, 0,3A</v>
          </cell>
          <cell r="E14536">
            <v>850.0068</v>
          </cell>
          <cell r="F14536" t="str">
            <v>Public Apr 25</v>
          </cell>
        </row>
        <row r="14537">
          <cell r="A14537" t="str">
            <v>2CSF202101R3800</v>
          </cell>
          <cell r="B14537" t="str">
            <v>ABB</v>
          </cell>
          <cell r="C14537" t="str">
            <v>RCCB</v>
          </cell>
          <cell r="D14537" t="str">
            <v>RCCB,2P,A,80A,0,3A</v>
          </cell>
          <cell r="E14537">
            <v>954.04680000000008</v>
          </cell>
          <cell r="F14537" t="str">
            <v>Public Apr 25</v>
          </cell>
        </row>
        <row r="14538">
          <cell r="A14538" t="str">
            <v>2CSF202101R3900</v>
          </cell>
          <cell r="B14538" t="str">
            <v>ABB</v>
          </cell>
          <cell r="C14538" t="str">
            <v>RCCB</v>
          </cell>
          <cell r="D14538" t="str">
            <v>RCCB,2P,A,100A,0,3A</v>
          </cell>
          <cell r="E14538">
            <v>1009.188</v>
          </cell>
          <cell r="F14538" t="str">
            <v>Public Apr 25</v>
          </cell>
        </row>
        <row r="14539">
          <cell r="A14539" t="str">
            <v>2CSF202101R4250</v>
          </cell>
          <cell r="B14539" t="str">
            <v>ABB</v>
          </cell>
          <cell r="C14539" t="str">
            <v>RCCB</v>
          </cell>
          <cell r="D14539" t="str">
            <v>RCCB, 2P, A, 25A, 0,5A</v>
          </cell>
          <cell r="E14539">
            <v>573.2604</v>
          </cell>
          <cell r="F14539" t="str">
            <v>Public Apr 25</v>
          </cell>
        </row>
        <row r="14540">
          <cell r="A14540" t="str">
            <v>2CSF202101R4400</v>
          </cell>
          <cell r="B14540" t="str">
            <v>ABB</v>
          </cell>
          <cell r="C14540" t="str">
            <v>RCCB</v>
          </cell>
          <cell r="D14540" t="str">
            <v>RCCB, 2P, A, 40A, 0,5A</v>
          </cell>
          <cell r="E14540">
            <v>590.94720000000007</v>
          </cell>
          <cell r="F14540" t="str">
            <v>Public Apr 25</v>
          </cell>
        </row>
        <row r="14541">
          <cell r="A14541" t="str">
            <v>2CSF202101R4630</v>
          </cell>
          <cell r="B14541" t="str">
            <v>ABB</v>
          </cell>
          <cell r="C14541" t="str">
            <v>RCCB</v>
          </cell>
          <cell r="D14541" t="str">
            <v>RCCB, 2P, A, 63A, 0,5A</v>
          </cell>
          <cell r="E14541">
            <v>850.0068</v>
          </cell>
          <cell r="F14541" t="str">
            <v>Public Apr 25</v>
          </cell>
        </row>
        <row r="14542">
          <cell r="A14542" t="str">
            <v>2CSF202101R4800</v>
          </cell>
          <cell r="B14542" t="str">
            <v>ABB</v>
          </cell>
          <cell r="C14542" t="str">
            <v>RCCB</v>
          </cell>
          <cell r="D14542" t="str">
            <v>RCCB,2P,A,80A,0,5A</v>
          </cell>
          <cell r="E14542">
            <v>1096.5816</v>
          </cell>
          <cell r="F14542" t="str">
            <v>Public Apr 25</v>
          </cell>
        </row>
        <row r="14543">
          <cell r="A14543" t="str">
            <v>2CSF202101R4900</v>
          </cell>
          <cell r="B14543" t="str">
            <v>ABB</v>
          </cell>
          <cell r="C14543" t="str">
            <v>RCCB</v>
          </cell>
          <cell r="D14543" t="str">
            <v>RCCB,2P,A,100A,0,5A</v>
          </cell>
          <cell r="E14543">
            <v>1152.7632000000001</v>
          </cell>
          <cell r="F14543" t="str">
            <v>Public Apr 25</v>
          </cell>
        </row>
        <row r="14544">
          <cell r="A14544" t="str">
            <v>2CSF204101R1250</v>
          </cell>
          <cell r="B14544" t="str">
            <v>ABB</v>
          </cell>
          <cell r="C14544" t="str">
            <v>RCCB</v>
          </cell>
          <cell r="D14544" t="str">
            <v>RCCB, 4P, A, 25A, 0,03A</v>
          </cell>
          <cell r="E14544">
            <v>702.27</v>
          </cell>
          <cell r="F14544" t="str">
            <v>Public Apr 25</v>
          </cell>
        </row>
        <row r="14545">
          <cell r="A14545" t="str">
            <v>2CSF204101R1400</v>
          </cell>
          <cell r="B14545" t="str">
            <v>ABB</v>
          </cell>
          <cell r="C14545" t="str">
            <v>RCCB</v>
          </cell>
          <cell r="D14545" t="str">
            <v>RCCB, 4P, A, 40A, 0,03A</v>
          </cell>
          <cell r="E14545">
            <v>771.97680000000003</v>
          </cell>
          <cell r="F14545" t="str">
            <v>Public Apr 25</v>
          </cell>
        </row>
        <row r="14546">
          <cell r="A14546" t="str">
            <v>2CSF204101R1630</v>
          </cell>
          <cell r="B14546" t="str">
            <v>ABB</v>
          </cell>
          <cell r="C14546" t="str">
            <v>RCCB</v>
          </cell>
          <cell r="D14546" t="str">
            <v>RCCB, 4P, A, 63A, 0,03A</v>
          </cell>
          <cell r="E14546">
            <v>1237.0355999999999</v>
          </cell>
          <cell r="F14546" t="str">
            <v>Public Apr 25</v>
          </cell>
        </row>
        <row r="14547">
          <cell r="A14547" t="str">
            <v>2CSF204101R1800</v>
          </cell>
          <cell r="B14547" t="str">
            <v>ABB</v>
          </cell>
          <cell r="C14547" t="str">
            <v>RCCB</v>
          </cell>
          <cell r="D14547" t="str">
            <v>RCCB,4P,A,80A,0,03A</v>
          </cell>
          <cell r="E14547">
            <v>1299.4596000000001</v>
          </cell>
          <cell r="F14547" t="str">
            <v>Public Apr 25</v>
          </cell>
        </row>
        <row r="14548">
          <cell r="A14548" t="str">
            <v>2CSF204101R1900</v>
          </cell>
          <cell r="B14548" t="str">
            <v>ABB</v>
          </cell>
          <cell r="C14548" t="str">
            <v>RCCB</v>
          </cell>
          <cell r="D14548" t="str">
            <v>RCCB,4P,A,100A,0,03A</v>
          </cell>
          <cell r="E14548">
            <v>1516.9032000000002</v>
          </cell>
          <cell r="F14548" t="str">
            <v>Public Apr 25</v>
          </cell>
        </row>
        <row r="14549">
          <cell r="A14549" t="str">
            <v>2CSF204101R1950</v>
          </cell>
          <cell r="B14549" t="str">
            <v>ABB</v>
          </cell>
          <cell r="C14549" t="str">
            <v>RCCB</v>
          </cell>
          <cell r="D14549" t="str">
            <v>RCCB,4P,A,125A,0,03A</v>
          </cell>
          <cell r="E14549">
            <v>7331.698800000001</v>
          </cell>
          <cell r="F14549" t="str">
            <v>Public Apr 25</v>
          </cell>
        </row>
        <row r="14550">
          <cell r="A14550" t="str">
            <v>2CSF204101R2250</v>
          </cell>
          <cell r="B14550" t="str">
            <v>ABB</v>
          </cell>
          <cell r="C14550" t="str">
            <v>RCCB</v>
          </cell>
          <cell r="D14550" t="str">
            <v>RCCB, 4P, A, 25A, 0,1A</v>
          </cell>
          <cell r="E14550">
            <v>712.67400000000009</v>
          </cell>
          <cell r="F14550" t="str">
            <v>Public Apr 25</v>
          </cell>
        </row>
        <row r="14551">
          <cell r="A14551" t="str">
            <v>2CSF204101R2400</v>
          </cell>
          <cell r="B14551" t="str">
            <v>ABB</v>
          </cell>
          <cell r="C14551" t="str">
            <v>RCCB</v>
          </cell>
          <cell r="D14551" t="str">
            <v>RCCB, 4P, A, 40A, 0,1A</v>
          </cell>
          <cell r="E14551">
            <v>764.69400000000007</v>
          </cell>
          <cell r="F14551" t="str">
            <v>Public Apr 25</v>
          </cell>
        </row>
        <row r="14552">
          <cell r="A14552" t="str">
            <v>2CSF204101R2630</v>
          </cell>
          <cell r="B14552" t="str">
            <v>ABB</v>
          </cell>
          <cell r="C14552" t="str">
            <v>RCCB</v>
          </cell>
          <cell r="D14552" t="str">
            <v>RCCB, 4P, A, 63A, 0,1A</v>
          </cell>
          <cell r="E14552">
            <v>951.96600000000012</v>
          </cell>
          <cell r="F14552" t="str">
            <v>Public Apr 25</v>
          </cell>
        </row>
        <row r="14553">
          <cell r="A14553" t="str">
            <v>2CSF204101R2800</v>
          </cell>
          <cell r="B14553" t="str">
            <v>ABB</v>
          </cell>
          <cell r="C14553" t="str">
            <v>RCCB</v>
          </cell>
          <cell r="D14553" t="str">
            <v>RCCB,4P,A,80A,0,1A</v>
          </cell>
          <cell r="E14553">
            <v>1221.4295999999999</v>
          </cell>
          <cell r="F14553" t="str">
            <v>Public Apr 25</v>
          </cell>
        </row>
        <row r="14554">
          <cell r="A14554" t="str">
            <v>2CSF204101R2900</v>
          </cell>
          <cell r="B14554" t="str">
            <v>ABB</v>
          </cell>
          <cell r="C14554" t="str">
            <v>RCCB</v>
          </cell>
          <cell r="D14554" t="str">
            <v>RCCB,4P,A,100A,0,1A</v>
          </cell>
          <cell r="E14554">
            <v>1324.4292</v>
          </cell>
          <cell r="F14554" t="str">
            <v>Public Apr 25</v>
          </cell>
        </row>
        <row r="14555">
          <cell r="A14555" t="str">
            <v>2CSF204101R2950</v>
          </cell>
          <cell r="B14555" t="str">
            <v>ABB</v>
          </cell>
          <cell r="C14555" t="str">
            <v>RCCB</v>
          </cell>
          <cell r="D14555" t="str">
            <v>RCCB,4P,A,125A,0,1A</v>
          </cell>
          <cell r="E14555">
            <v>5097.96</v>
          </cell>
          <cell r="F14555" t="str">
            <v>Public Apr 25</v>
          </cell>
        </row>
        <row r="14556">
          <cell r="A14556" t="str">
            <v>2CSF204101R3250</v>
          </cell>
          <cell r="B14556" t="str">
            <v>ABB</v>
          </cell>
          <cell r="C14556" t="str">
            <v>RCCB</v>
          </cell>
          <cell r="D14556" t="str">
            <v>RCCB, 4P, A, 25A, 0,3A</v>
          </cell>
          <cell r="E14556">
            <v>595.10880000000009</v>
          </cell>
          <cell r="F14556" t="str">
            <v>Public Apr 25</v>
          </cell>
        </row>
        <row r="14557">
          <cell r="A14557" t="str">
            <v>2CSF204101R3400</v>
          </cell>
          <cell r="B14557" t="str">
            <v>ABB</v>
          </cell>
          <cell r="C14557" t="str">
            <v>RCCB</v>
          </cell>
          <cell r="D14557" t="str">
            <v>RCCB, 4P, A, 40A, 0,3A</v>
          </cell>
          <cell r="E14557">
            <v>637.76520000000005</v>
          </cell>
          <cell r="F14557" t="str">
            <v>Public Apr 25</v>
          </cell>
        </row>
        <row r="14558">
          <cell r="A14558" t="str">
            <v>2CSF204101R3630</v>
          </cell>
          <cell r="B14558" t="str">
            <v>ABB</v>
          </cell>
          <cell r="C14558" t="str">
            <v>RCCB</v>
          </cell>
          <cell r="D14558" t="str">
            <v>RCCB, 4P, A, 63A, 0,3A</v>
          </cell>
          <cell r="E14558">
            <v>853.12800000000004</v>
          </cell>
          <cell r="F14558" t="str">
            <v>Public Apr 25</v>
          </cell>
        </row>
        <row r="14559">
          <cell r="A14559" t="str">
            <v>2CSF204101R3800</v>
          </cell>
          <cell r="B14559" t="str">
            <v>ABB</v>
          </cell>
          <cell r="C14559" t="str">
            <v>RCCB</v>
          </cell>
          <cell r="D14559" t="str">
            <v>RCCB,4P,A,80A,0,3A</v>
          </cell>
          <cell r="E14559">
            <v>979.01640000000009</v>
          </cell>
          <cell r="F14559" t="str">
            <v>Public Apr 25</v>
          </cell>
        </row>
        <row r="14560">
          <cell r="A14560" t="str">
            <v>2CSF204101R3900</v>
          </cell>
          <cell r="B14560" t="str">
            <v>ABB</v>
          </cell>
          <cell r="C14560" t="str">
            <v>RCCB</v>
          </cell>
          <cell r="D14560" t="str">
            <v>RCCB,4P,A,100A,0,3A</v>
          </cell>
          <cell r="E14560">
            <v>1139.2380000000001</v>
          </cell>
          <cell r="F14560" t="str">
            <v>Public Apr 25</v>
          </cell>
        </row>
        <row r="14561">
          <cell r="A14561" t="str">
            <v>2CSF204101R3950</v>
          </cell>
          <cell r="B14561" t="str">
            <v>ABB</v>
          </cell>
          <cell r="C14561" t="str">
            <v>RCCB</v>
          </cell>
          <cell r="D14561" t="str">
            <v>RCCB,4P,A,125A,0,3A</v>
          </cell>
          <cell r="E14561">
            <v>4533.0228000000006</v>
          </cell>
          <cell r="F14561" t="str">
            <v>Public Apr 25</v>
          </cell>
        </row>
        <row r="14562">
          <cell r="A14562" t="str">
            <v>2CSF204101R4250</v>
          </cell>
          <cell r="B14562" t="str">
            <v>ABB</v>
          </cell>
          <cell r="C14562" t="str">
            <v>RCCB</v>
          </cell>
          <cell r="D14562" t="str">
            <v>RCCB, 4P, A, 25A, 0,5A</v>
          </cell>
          <cell r="E14562">
            <v>595.10880000000009</v>
          </cell>
          <cell r="F14562" t="str">
            <v>Public Apr 25</v>
          </cell>
        </row>
        <row r="14563">
          <cell r="A14563" t="str">
            <v>2CSF204101R4400</v>
          </cell>
          <cell r="B14563" t="str">
            <v>ABB</v>
          </cell>
          <cell r="C14563" t="str">
            <v>RCCB</v>
          </cell>
          <cell r="D14563" t="str">
            <v>RCCB, 4P, A, 40A, 0,5A</v>
          </cell>
          <cell r="E14563">
            <v>637.76520000000005</v>
          </cell>
          <cell r="F14563" t="str">
            <v>Public Apr 25</v>
          </cell>
        </row>
        <row r="14564">
          <cell r="A14564" t="str">
            <v>2CSF204101R4630</v>
          </cell>
          <cell r="B14564" t="str">
            <v>ABB</v>
          </cell>
          <cell r="C14564" t="str">
            <v>RCCB</v>
          </cell>
          <cell r="D14564" t="str">
            <v>RCCB, 4P, A, 63A, 0,5A</v>
          </cell>
          <cell r="E14564">
            <v>793.8252</v>
          </cell>
          <cell r="F14564" t="str">
            <v>Public Apr 25</v>
          </cell>
        </row>
        <row r="14565">
          <cell r="A14565" t="str">
            <v>2CSF204101R4800</v>
          </cell>
          <cell r="B14565" t="str">
            <v>ABB</v>
          </cell>
          <cell r="C14565" t="str">
            <v>RCCB</v>
          </cell>
          <cell r="D14565" t="str">
            <v>RCCB,4P,A,80A,0,5A</v>
          </cell>
          <cell r="E14565">
            <v>1125.7128</v>
          </cell>
          <cell r="F14565" t="str">
            <v>Public Apr 25</v>
          </cell>
        </row>
        <row r="14566">
          <cell r="A14566" t="str">
            <v>2CSF204101R4900</v>
          </cell>
          <cell r="B14566" t="str">
            <v>ABB</v>
          </cell>
          <cell r="C14566" t="str">
            <v>RCCB</v>
          </cell>
          <cell r="D14566" t="str">
            <v>RCCB,4P,A,100A,0,5A</v>
          </cell>
          <cell r="E14566">
            <v>1217.268</v>
          </cell>
          <cell r="F14566" t="str">
            <v>Public Apr 25</v>
          </cell>
        </row>
        <row r="14567">
          <cell r="A14567" t="str">
            <v>2CSF204101R4950</v>
          </cell>
          <cell r="B14567" t="str">
            <v>ABB</v>
          </cell>
          <cell r="C14567" t="str">
            <v>RCCB</v>
          </cell>
          <cell r="D14567" t="str">
            <v>RCCB,4P,A,125A,0,5A</v>
          </cell>
          <cell r="E14567">
            <v>4691.1636000000008</v>
          </cell>
          <cell r="F14567" t="str">
            <v>Public Apr 25</v>
          </cell>
        </row>
        <row r="14568">
          <cell r="A14568" t="str">
            <v>2CSF202401R1250</v>
          </cell>
          <cell r="B14568" t="str">
            <v>ABB</v>
          </cell>
          <cell r="C14568" t="str">
            <v>RCCB</v>
          </cell>
          <cell r="D14568" t="str">
            <v>RCCB, 2P, A, 25A, 0,03A-AP-R</v>
          </cell>
          <cell r="E14568">
            <v>959.24880000000007</v>
          </cell>
          <cell r="F14568" t="str">
            <v>Public Apr 25</v>
          </cell>
        </row>
        <row r="14569">
          <cell r="A14569" t="str">
            <v>2CSF202401R1400</v>
          </cell>
          <cell r="B14569" t="str">
            <v>ABB</v>
          </cell>
          <cell r="C14569" t="str">
            <v>RCCB</v>
          </cell>
          <cell r="D14569" t="str">
            <v>RCCB, 2P, A, 40A, 0,03A-AP-R</v>
          </cell>
          <cell r="E14569">
            <v>982.13760000000002</v>
          </cell>
          <cell r="F14569" t="str">
            <v>Public Apr 25</v>
          </cell>
        </row>
        <row r="14570">
          <cell r="A14570" t="str">
            <v>2CSF202401R1630</v>
          </cell>
          <cell r="B14570" t="str">
            <v>ABB</v>
          </cell>
          <cell r="C14570" t="str">
            <v>RCCB</v>
          </cell>
          <cell r="D14570" t="str">
            <v>RCCB, 2P, A, 63A, 0,03A-AP-R</v>
          </cell>
          <cell r="E14570">
            <v>1426.3884</v>
          </cell>
          <cell r="F14570" t="str">
            <v>Public Apr 25</v>
          </cell>
        </row>
        <row r="14571">
          <cell r="A14571" t="str">
            <v>2CSF202401R1800</v>
          </cell>
          <cell r="B14571" t="str">
            <v>ABB</v>
          </cell>
          <cell r="C14571" t="str">
            <v>RCCB</v>
          </cell>
          <cell r="D14571" t="str">
            <v>RCCB,2P,A,80A,0,03A-AP-R</v>
          </cell>
          <cell r="E14571">
            <v>1258.884</v>
          </cell>
          <cell r="F14571" t="str">
            <v>Public Apr 25</v>
          </cell>
        </row>
        <row r="14572">
          <cell r="A14572" t="str">
            <v>2CSF202401R1900</v>
          </cell>
          <cell r="B14572" t="str">
            <v>ABB</v>
          </cell>
          <cell r="C14572" t="str">
            <v>RCCB</v>
          </cell>
          <cell r="D14572" t="str">
            <v>RCCB,2P,A,100A,0,03A-AP-R</v>
          </cell>
          <cell r="E14572">
            <v>1321.3080000000002</v>
          </cell>
          <cell r="F14572" t="str">
            <v>Public Apr 25</v>
          </cell>
        </row>
        <row r="14573">
          <cell r="A14573" t="str">
            <v>2CSF204401R1250</v>
          </cell>
          <cell r="B14573" t="str">
            <v>ABB</v>
          </cell>
          <cell r="C14573" t="str">
            <v>RCCB</v>
          </cell>
          <cell r="D14573" t="str">
            <v>RCCB, 4P, A, 25A, 0,03A-AP-R</v>
          </cell>
          <cell r="E14573">
            <v>983.178</v>
          </cell>
          <cell r="F14573" t="str">
            <v>Public Apr 25</v>
          </cell>
        </row>
        <row r="14574">
          <cell r="A14574" t="str">
            <v>2CSF204401R1400</v>
          </cell>
          <cell r="B14574" t="str">
            <v>ABB</v>
          </cell>
          <cell r="C14574" t="str">
            <v>RCCB</v>
          </cell>
          <cell r="D14574" t="str">
            <v>RCCB, 4P, A, 40A, 0,03A-AP-R</v>
          </cell>
          <cell r="E14574">
            <v>1061.2080000000001</v>
          </cell>
          <cell r="F14574" t="str">
            <v>Public Apr 25</v>
          </cell>
        </row>
        <row r="14575">
          <cell r="A14575" t="str">
            <v>2CSF204401R1630</v>
          </cell>
          <cell r="B14575" t="str">
            <v>ABB</v>
          </cell>
          <cell r="C14575" t="str">
            <v>RCCB</v>
          </cell>
          <cell r="D14575" t="str">
            <v>RCCB, 4P, A, 63A, 0,03A-AP-R</v>
          </cell>
          <cell r="E14575">
            <v>1607.4180000000001</v>
          </cell>
          <cell r="F14575" t="str">
            <v>Public Apr 25</v>
          </cell>
        </row>
        <row r="14576">
          <cell r="A14576" t="str">
            <v>2CSF204401R1800</v>
          </cell>
          <cell r="B14576" t="str">
            <v>ABB</v>
          </cell>
          <cell r="C14576" t="str">
            <v>RCCB</v>
          </cell>
          <cell r="D14576" t="str">
            <v>RCCB,4P,A,80A,0,03A-AP-R</v>
          </cell>
          <cell r="E14576">
            <v>1430.55</v>
          </cell>
          <cell r="F14576" t="str">
            <v>Public Apr 25</v>
          </cell>
        </row>
        <row r="14577">
          <cell r="A14577" t="str">
            <v>2CSF204401R1900</v>
          </cell>
          <cell r="B14577" t="str">
            <v>ABB</v>
          </cell>
          <cell r="C14577" t="str">
            <v>RCCB</v>
          </cell>
          <cell r="D14577" t="str">
            <v>RCCB,4P,A,100A,0,03A-AP-R</v>
          </cell>
          <cell r="E14577">
            <v>1660.4784000000002</v>
          </cell>
          <cell r="F14577" t="str">
            <v>Public Apr 25</v>
          </cell>
        </row>
        <row r="14578">
          <cell r="A14578" t="str">
            <v>2CSF204401R1950</v>
          </cell>
          <cell r="B14578" t="str">
            <v>ABB</v>
          </cell>
          <cell r="C14578" t="str">
            <v>RCCB</v>
          </cell>
          <cell r="D14578" t="str">
            <v>RCCB,4P,A,125A,0,03A-AP-R</v>
          </cell>
          <cell r="E14578">
            <v>10994.947200000001</v>
          </cell>
          <cell r="F14578" t="str">
            <v>Public Apr 25</v>
          </cell>
        </row>
        <row r="14579">
          <cell r="A14579" t="str">
            <v>2CSF202201R2400</v>
          </cell>
          <cell r="B14579" t="str">
            <v>ABB</v>
          </cell>
          <cell r="C14579" t="str">
            <v>RCCB</v>
          </cell>
          <cell r="D14579" t="str">
            <v>RCCB, 2P, A S, 40A, 0,1A</v>
          </cell>
          <cell r="E14579">
            <v>924.91560000000004</v>
          </cell>
          <cell r="F14579" t="str">
            <v>Public Apr 25</v>
          </cell>
        </row>
        <row r="14580">
          <cell r="A14580" t="str">
            <v>2CSF202201R2630</v>
          </cell>
          <cell r="B14580" t="str">
            <v>ABB</v>
          </cell>
          <cell r="C14580" t="str">
            <v>RCCB</v>
          </cell>
          <cell r="D14580" t="str">
            <v>RCCB, 2P, A S, 63A, 0,1A</v>
          </cell>
          <cell r="E14580">
            <v>1320.2676000000001</v>
          </cell>
          <cell r="F14580" t="str">
            <v>Public Apr 25</v>
          </cell>
        </row>
        <row r="14581">
          <cell r="A14581" t="str">
            <v>2CSF202201R2900</v>
          </cell>
          <cell r="B14581" t="str">
            <v>ABB</v>
          </cell>
          <cell r="C14581" t="str">
            <v>RCCB</v>
          </cell>
          <cell r="D14581" t="str">
            <v>RCCB,2P,A S,100A,0,1A</v>
          </cell>
          <cell r="E14581">
            <v>1465.9236000000001</v>
          </cell>
          <cell r="F14581" t="str">
            <v>Public Apr 25</v>
          </cell>
        </row>
        <row r="14582">
          <cell r="A14582" t="str">
            <v>2CSF202201R3400</v>
          </cell>
          <cell r="B14582" t="str">
            <v>ABB</v>
          </cell>
          <cell r="C14582" t="str">
            <v>RCCB</v>
          </cell>
          <cell r="D14582" t="str">
            <v>RCCB, 2P, A S, 40A, 0,3A</v>
          </cell>
          <cell r="E14582">
            <v>769.89600000000007</v>
          </cell>
          <cell r="F14582" t="str">
            <v>Public Apr 25</v>
          </cell>
        </row>
        <row r="14583">
          <cell r="A14583" t="str">
            <v>2CSF202201R3630</v>
          </cell>
          <cell r="B14583" t="str">
            <v>ABB</v>
          </cell>
          <cell r="C14583" t="str">
            <v>RCCB</v>
          </cell>
          <cell r="D14583" t="str">
            <v>RCCB, 2P, A S, 63A, 0,3A</v>
          </cell>
          <cell r="E14583">
            <v>1099.7028</v>
          </cell>
          <cell r="F14583" t="str">
            <v>Public Apr 25</v>
          </cell>
        </row>
        <row r="14584">
          <cell r="A14584" t="str">
            <v>2CSF202201R3900</v>
          </cell>
          <cell r="B14584" t="str">
            <v>ABB</v>
          </cell>
          <cell r="C14584" t="str">
            <v>RCCB</v>
          </cell>
          <cell r="D14584" t="str">
            <v>RCCB,2P,A S,100A,0,3A</v>
          </cell>
          <cell r="E14584">
            <v>1321.3080000000002</v>
          </cell>
          <cell r="F14584" t="str">
            <v>Public Apr 25</v>
          </cell>
        </row>
        <row r="14585">
          <cell r="A14585" t="str">
            <v>2CSF202201R4400</v>
          </cell>
          <cell r="B14585" t="str">
            <v>ABB</v>
          </cell>
          <cell r="C14585" t="str">
            <v>RCCB</v>
          </cell>
          <cell r="D14585" t="str">
            <v>RCCB, 2P, A S, 40A, 0,5A</v>
          </cell>
          <cell r="E14585">
            <v>769.89600000000007</v>
          </cell>
          <cell r="F14585" t="str">
            <v>Public Apr 25</v>
          </cell>
        </row>
        <row r="14586">
          <cell r="A14586" t="str">
            <v>2CSF202201R4630</v>
          </cell>
          <cell r="B14586" t="str">
            <v>ABB</v>
          </cell>
          <cell r="C14586" t="str">
            <v>RCCB</v>
          </cell>
          <cell r="D14586" t="str">
            <v>RCCB, 2P, A S, 63A, 0,5A</v>
          </cell>
          <cell r="E14586">
            <v>1099.7028</v>
          </cell>
          <cell r="F14586" t="str">
            <v>Public Apr 25</v>
          </cell>
        </row>
        <row r="14587">
          <cell r="A14587" t="str">
            <v>2CSF202201R4900</v>
          </cell>
          <cell r="B14587" t="str">
            <v>ABB</v>
          </cell>
          <cell r="C14587" t="str">
            <v>RCCB</v>
          </cell>
          <cell r="D14587" t="str">
            <v>RCCB,2P,A S,100A,0,5A</v>
          </cell>
          <cell r="E14587">
            <v>1351.4796000000001</v>
          </cell>
          <cell r="F14587" t="str">
            <v>Public Apr 25</v>
          </cell>
        </row>
        <row r="14588">
          <cell r="A14588" t="str">
            <v>2CSF202201R5400</v>
          </cell>
          <cell r="B14588" t="str">
            <v>ABB</v>
          </cell>
          <cell r="C14588" t="str">
            <v>RCCB</v>
          </cell>
          <cell r="D14588" t="str">
            <v>RCCB, 2P, A S, 40A, 1A</v>
          </cell>
          <cell r="E14588">
            <v>769.89600000000007</v>
          </cell>
          <cell r="F14588" t="str">
            <v>Public Apr 25</v>
          </cell>
        </row>
        <row r="14589">
          <cell r="A14589" t="str">
            <v>2CSF202201R5630</v>
          </cell>
          <cell r="B14589" t="str">
            <v>ABB</v>
          </cell>
          <cell r="C14589" t="str">
            <v>RCCB</v>
          </cell>
          <cell r="D14589" t="str">
            <v>RCCB, 2P, A S, 63A, 1A</v>
          </cell>
          <cell r="E14589">
            <v>435.92759999999998</v>
          </cell>
          <cell r="F14589" t="str">
            <v>Public Apr 25</v>
          </cell>
        </row>
        <row r="14590">
          <cell r="A14590" t="str">
            <v>2CSF202201R5900</v>
          </cell>
          <cell r="B14590" t="str">
            <v>ABB</v>
          </cell>
          <cell r="C14590" t="str">
            <v>RCCB</v>
          </cell>
          <cell r="D14590" t="str">
            <v>RCCB,2P,A S,100A,1A</v>
          </cell>
          <cell r="E14590">
            <v>773.0172</v>
          </cell>
          <cell r="F14590" t="str">
            <v>Public Apr 25</v>
          </cell>
        </row>
        <row r="14591">
          <cell r="A14591" t="str">
            <v>2CSF204201R2400</v>
          </cell>
          <cell r="B14591" t="str">
            <v>ABB</v>
          </cell>
          <cell r="C14591" t="str">
            <v>RCCB</v>
          </cell>
          <cell r="D14591" t="str">
            <v>RCCB, 4P, A S, 40A, 0,1A</v>
          </cell>
          <cell r="E14591">
            <v>1354.6007999999999</v>
          </cell>
          <cell r="F14591" t="str">
            <v>Public Apr 25</v>
          </cell>
        </row>
        <row r="14592">
          <cell r="A14592" t="str">
            <v>2CSF204201R2630</v>
          </cell>
          <cell r="B14592" t="str">
            <v>ABB</v>
          </cell>
          <cell r="C14592" t="str">
            <v>RCCB</v>
          </cell>
          <cell r="D14592" t="str">
            <v>RCCB, 4P, A S, 63A, 0,1A</v>
          </cell>
          <cell r="E14592">
            <v>512.91719999999998</v>
          </cell>
          <cell r="F14592" t="str">
            <v>Public Apr 25</v>
          </cell>
        </row>
        <row r="14593">
          <cell r="A14593" t="str">
            <v>2CSF204201R2900</v>
          </cell>
          <cell r="B14593" t="str">
            <v>ABB</v>
          </cell>
          <cell r="C14593" t="str">
            <v>RCCB</v>
          </cell>
          <cell r="D14593" t="str">
            <v>RCCB,4P,A S,100A,0,1A</v>
          </cell>
          <cell r="E14593">
            <v>1032.0768</v>
          </cell>
          <cell r="F14593" t="str">
            <v>Public Apr 25</v>
          </cell>
        </row>
        <row r="14594">
          <cell r="A14594" t="str">
            <v>2CSF204201R3400</v>
          </cell>
          <cell r="B14594" t="str">
            <v>ABB</v>
          </cell>
          <cell r="C14594" t="str">
            <v>RCCB</v>
          </cell>
          <cell r="D14594" t="str">
            <v>RCCB, 4P, A S, 40A, 0,3A</v>
          </cell>
          <cell r="E14594">
            <v>1129.8744000000002</v>
          </cell>
          <cell r="F14594" t="str">
            <v>Public Apr 25</v>
          </cell>
        </row>
        <row r="14595">
          <cell r="A14595" t="str">
            <v>2CSF204201R3630</v>
          </cell>
          <cell r="B14595" t="str">
            <v>ABB</v>
          </cell>
          <cell r="C14595" t="str">
            <v>RCCB</v>
          </cell>
          <cell r="D14595" t="str">
            <v>RCCB, 4P, A S, 63A, 0,3A</v>
          </cell>
          <cell r="E14595">
            <v>1694.8116</v>
          </cell>
          <cell r="F14595" t="str">
            <v>Public Apr 25</v>
          </cell>
        </row>
        <row r="14596">
          <cell r="A14596" t="str">
            <v>2CSF204201R3900</v>
          </cell>
          <cell r="B14596" t="str">
            <v>ABB</v>
          </cell>
          <cell r="C14596" t="str">
            <v>RCCB</v>
          </cell>
          <cell r="D14596" t="str">
            <v>RCCB,4P,A S,100A,0,3A</v>
          </cell>
          <cell r="E14596">
            <v>2185.8804</v>
          </cell>
          <cell r="F14596" t="str">
            <v>Public Apr 25</v>
          </cell>
        </row>
        <row r="14597">
          <cell r="A14597" t="str">
            <v>2CSF204201R3950</v>
          </cell>
          <cell r="B14597" t="str">
            <v>ABB</v>
          </cell>
          <cell r="C14597" t="str">
            <v>RCCB</v>
          </cell>
          <cell r="D14597" t="str">
            <v>RCCB,4P,A S,125A,0,3A</v>
          </cell>
          <cell r="E14597">
            <v>12229.902</v>
          </cell>
          <cell r="F14597" t="str">
            <v>Public Apr 25</v>
          </cell>
        </row>
        <row r="14598">
          <cell r="A14598" t="str">
            <v>2CSF204201R4400</v>
          </cell>
          <cell r="B14598" t="str">
            <v>ABB</v>
          </cell>
          <cell r="C14598" t="str">
            <v>RCCB</v>
          </cell>
          <cell r="D14598" t="str">
            <v>RCCB, 4P, A S, 40A, 0,5A</v>
          </cell>
          <cell r="E14598">
            <v>1129.8744000000002</v>
          </cell>
          <cell r="F14598" t="str">
            <v>Public Apr 25</v>
          </cell>
        </row>
        <row r="14599">
          <cell r="A14599" t="str">
            <v>2CSF204201R4630</v>
          </cell>
          <cell r="B14599" t="str">
            <v>ABB</v>
          </cell>
          <cell r="C14599" t="str">
            <v>RCCB</v>
          </cell>
          <cell r="D14599" t="str">
            <v>RCCB, 4P, A S, 63A, 0,5A</v>
          </cell>
          <cell r="E14599">
            <v>1694.8116</v>
          </cell>
          <cell r="F14599" t="str">
            <v>Public Apr 25</v>
          </cell>
        </row>
        <row r="14600">
          <cell r="A14600" t="str">
            <v>2CSF204201R4900</v>
          </cell>
          <cell r="B14600" t="str">
            <v>ABB</v>
          </cell>
          <cell r="C14600" t="str">
            <v>RCCB</v>
          </cell>
          <cell r="D14600" t="str">
            <v>RCCB,4P,A S,100A,0,5A</v>
          </cell>
          <cell r="E14600">
            <v>2513.6064000000001</v>
          </cell>
          <cell r="F14600" t="str">
            <v>Public Apr 25</v>
          </cell>
        </row>
        <row r="14601">
          <cell r="A14601" t="str">
            <v>2CSF204201R4950</v>
          </cell>
          <cell r="B14601" t="str">
            <v>ABB</v>
          </cell>
          <cell r="C14601" t="str">
            <v>RCCB</v>
          </cell>
          <cell r="D14601" t="str">
            <v>RCCB,4P,A S,125A,0,5A</v>
          </cell>
          <cell r="E14601">
            <v>14064.127200000001</v>
          </cell>
          <cell r="F14601" t="str">
            <v>Public Apr 25</v>
          </cell>
        </row>
        <row r="14602">
          <cell r="A14602" t="str">
            <v>2CSF204201R5400</v>
          </cell>
          <cell r="B14602" t="str">
            <v>ABB</v>
          </cell>
          <cell r="C14602" t="str">
            <v>RCCB</v>
          </cell>
          <cell r="D14602" t="str">
            <v>RCCB, 4P, A S, 40A, 1A</v>
          </cell>
          <cell r="E14602">
            <v>1129.8744000000002</v>
          </cell>
          <cell r="F14602" t="str">
            <v>Public Apr 25</v>
          </cell>
        </row>
        <row r="14603">
          <cell r="A14603" t="str">
            <v>2CSF204201R5630</v>
          </cell>
          <cell r="B14603" t="str">
            <v>ABB</v>
          </cell>
          <cell r="C14603" t="str">
            <v>RCCB</v>
          </cell>
          <cell r="D14603" t="str">
            <v>RCCB, 4P, A S, 63A, 1A</v>
          </cell>
          <cell r="E14603">
            <v>1694.8116</v>
          </cell>
          <cell r="F14603" t="str">
            <v>Public Apr 25</v>
          </cell>
        </row>
        <row r="14604">
          <cell r="A14604" t="str">
            <v>2CSF204201R5900</v>
          </cell>
          <cell r="B14604" t="str">
            <v>ABB</v>
          </cell>
          <cell r="C14604" t="str">
            <v>RCCB</v>
          </cell>
          <cell r="D14604" t="str">
            <v>RCCB,4P,A S,100A,1A</v>
          </cell>
          <cell r="E14604">
            <v>2185.8804</v>
          </cell>
          <cell r="F14604" t="str">
            <v>Public Apr 25</v>
          </cell>
        </row>
        <row r="14605">
          <cell r="A14605" t="str">
            <v>2CSF204197R1250</v>
          </cell>
          <cell r="B14605" t="str">
            <v>ABB</v>
          </cell>
          <cell r="C14605" t="str">
            <v>RCCB</v>
          </cell>
          <cell r="D14605" t="str">
            <v>RCCB,4P,A,25A,0,03A - 400Hz</v>
          </cell>
          <cell r="E14605">
            <v>2328.4152000000004</v>
          </cell>
          <cell r="F14605" t="str">
            <v>Public Apr 25</v>
          </cell>
        </row>
        <row r="14606">
          <cell r="A14606" t="str">
            <v>2CSF204197R1400</v>
          </cell>
          <cell r="B14606" t="str">
            <v>ABB</v>
          </cell>
          <cell r="C14606" t="str">
            <v>RCCB</v>
          </cell>
          <cell r="D14606" t="str">
            <v>RCCB,4P,A,40A,0,03A - 400Hz</v>
          </cell>
          <cell r="E14606">
            <v>1510.6607999999999</v>
          </cell>
          <cell r="F14606" t="str">
            <v>Public Apr 25</v>
          </cell>
        </row>
        <row r="14607">
          <cell r="A14607" t="str">
            <v>2CSF202196R1630</v>
          </cell>
          <cell r="B14607" t="str">
            <v>ABB</v>
          </cell>
          <cell r="C14607" t="str">
            <v>RCCB</v>
          </cell>
          <cell r="D14607" t="str">
            <v>RCCB, 2P,A,63A,0,03A- 16-2/3Hz</v>
          </cell>
          <cell r="E14607">
            <v>1720.8216</v>
          </cell>
          <cell r="F14607" t="str">
            <v>Public Apr 25</v>
          </cell>
        </row>
        <row r="14608">
          <cell r="A14608" t="str">
            <v>2CSF202196R3630</v>
          </cell>
          <cell r="B14608" t="str">
            <v>ABB</v>
          </cell>
          <cell r="C14608" t="str">
            <v>RCCB</v>
          </cell>
          <cell r="D14608" t="str">
            <v>RCCB, 2P,A,63A,0,3A- 16-2/3Hz</v>
          </cell>
          <cell r="E14608">
            <v>1568.9232000000002</v>
          </cell>
          <cell r="F14608" t="str">
            <v>Public Apr 25</v>
          </cell>
        </row>
        <row r="14609">
          <cell r="A14609" t="str">
            <v>2CSF202196R4630</v>
          </cell>
          <cell r="B14609" t="str">
            <v>ABB</v>
          </cell>
          <cell r="C14609" t="str">
            <v>RCCB</v>
          </cell>
          <cell r="D14609" t="str">
            <v>RCCB, 2P,A,63A,0,5A- 16-2/3Hz</v>
          </cell>
          <cell r="E14609">
            <v>1568.9232000000002</v>
          </cell>
          <cell r="F14609" t="str">
            <v>Public Apr 25</v>
          </cell>
        </row>
        <row r="14610">
          <cell r="A14610" t="str">
            <v>2CSF204196R1630</v>
          </cell>
          <cell r="B14610" t="str">
            <v>ABB</v>
          </cell>
          <cell r="C14610" t="str">
            <v>RCCB</v>
          </cell>
          <cell r="D14610" t="str">
            <v>RCCB, 4P,A,63A,0,03A- 16-2/3Hz</v>
          </cell>
          <cell r="E14610">
            <v>2623.8888000000002</v>
          </cell>
          <cell r="F14610" t="str">
            <v>Public Apr 25</v>
          </cell>
        </row>
        <row r="14611">
          <cell r="A14611" t="str">
            <v>2CSF204196R3630</v>
          </cell>
          <cell r="B14611" t="str">
            <v>ABB</v>
          </cell>
          <cell r="C14611" t="str">
            <v>RCCB</v>
          </cell>
          <cell r="D14611" t="str">
            <v>RCCB, 4P,A,63A,0,3A- 16-2/3Hz</v>
          </cell>
          <cell r="E14611">
            <v>1694.8116</v>
          </cell>
          <cell r="F14611" t="str">
            <v>Public Apr 25</v>
          </cell>
        </row>
        <row r="14612">
          <cell r="A14612" t="str">
            <v>2CSF204196R4630</v>
          </cell>
          <cell r="B14612" t="str">
            <v>ABB</v>
          </cell>
          <cell r="C14612" t="str">
            <v>RCCB</v>
          </cell>
          <cell r="D14612" t="str">
            <v>RCCB, 4P,A,63A,0,5A- 16-2/3Hz</v>
          </cell>
          <cell r="E14612">
            <v>1694.8116</v>
          </cell>
          <cell r="F14612" t="str">
            <v>Public Apr 25</v>
          </cell>
        </row>
        <row r="14613">
          <cell r="A14613" t="str">
            <v>2CSB202001R0250</v>
          </cell>
          <cell r="B14613" t="str">
            <v>ABB</v>
          </cell>
          <cell r="C14613" t="str">
            <v>RCD</v>
          </cell>
          <cell r="D14613" t="str">
            <v>RCD-Block,2P,AC,25A,0,01A</v>
          </cell>
          <cell r="E14613">
            <v>838.56240000000003</v>
          </cell>
          <cell r="F14613" t="str">
            <v>Public Apr 25</v>
          </cell>
        </row>
        <row r="14614">
          <cell r="A14614" t="str">
            <v>2CSB202001R1250</v>
          </cell>
          <cell r="B14614" t="str">
            <v>ABB</v>
          </cell>
          <cell r="C14614" t="str">
            <v>RCD</v>
          </cell>
          <cell r="D14614" t="str">
            <v>RCD-Block,2P,AC,25A,0,03A</v>
          </cell>
          <cell r="E14614">
            <v>514.99800000000005</v>
          </cell>
          <cell r="F14614" t="str">
            <v>Public Apr 25</v>
          </cell>
        </row>
        <row r="14615">
          <cell r="A14615" t="str">
            <v>2CSB202001R1400</v>
          </cell>
          <cell r="B14615" t="str">
            <v>ABB</v>
          </cell>
          <cell r="C14615" t="str">
            <v>RCD</v>
          </cell>
          <cell r="D14615" t="str">
            <v>RCD-Block,2P,AC,40A,0,03A</v>
          </cell>
          <cell r="E14615">
            <v>627.36120000000005</v>
          </cell>
          <cell r="F14615" t="str">
            <v>Public Apr 25</v>
          </cell>
        </row>
        <row r="14616">
          <cell r="A14616" t="str">
            <v>2CSB202001R1630</v>
          </cell>
          <cell r="B14616" t="str">
            <v>ABB</v>
          </cell>
          <cell r="C14616" t="str">
            <v>RCD</v>
          </cell>
          <cell r="D14616" t="str">
            <v>RCD-Block,2P,AC,63A,0,03A</v>
          </cell>
          <cell r="E14616">
            <v>744.92640000000006</v>
          </cell>
          <cell r="F14616" t="str">
            <v>Public Apr 25</v>
          </cell>
        </row>
        <row r="14617">
          <cell r="A14617" t="str">
            <v>2CSB202001R2250</v>
          </cell>
          <cell r="B14617" t="str">
            <v>ABB</v>
          </cell>
          <cell r="C14617" t="str">
            <v>RCD</v>
          </cell>
          <cell r="D14617" t="str">
            <v>RCD-Block,2P,AC,25A,0,1A</v>
          </cell>
          <cell r="E14617">
            <v>581.58360000000005</v>
          </cell>
          <cell r="F14617" t="str">
            <v>Public Apr 25</v>
          </cell>
        </row>
        <row r="14618">
          <cell r="A14618" t="str">
            <v>2CSB202001R2400</v>
          </cell>
          <cell r="B14618" t="str">
            <v>ABB</v>
          </cell>
          <cell r="C14618" t="str">
            <v>RCD</v>
          </cell>
          <cell r="D14618" t="str">
            <v>RCD-Block,2P,AC,40A,0,1A</v>
          </cell>
          <cell r="E14618">
            <v>526.44240000000002</v>
          </cell>
          <cell r="F14618" t="str">
            <v>Public Apr 25</v>
          </cell>
        </row>
        <row r="14619">
          <cell r="A14619" t="str">
            <v>2CSB202001R2630</v>
          </cell>
          <cell r="B14619" t="str">
            <v>ABB</v>
          </cell>
          <cell r="C14619" t="str">
            <v>RCD</v>
          </cell>
          <cell r="D14619" t="str">
            <v>RCD-Block,2P,AC,63A,0,1A</v>
          </cell>
          <cell r="E14619">
            <v>658.57319999999993</v>
          </cell>
          <cell r="F14619" t="str">
            <v>Public Apr 25</v>
          </cell>
        </row>
        <row r="14620">
          <cell r="A14620" t="str">
            <v>2CSB202001R3250</v>
          </cell>
          <cell r="B14620" t="str">
            <v>ABB</v>
          </cell>
          <cell r="C14620" t="str">
            <v>RCD</v>
          </cell>
          <cell r="D14620" t="str">
            <v>RCD-Block,2P,AC,25A,0,3A</v>
          </cell>
          <cell r="E14620">
            <v>528.52319999999997</v>
          </cell>
          <cell r="F14620" t="str">
            <v>Public Apr 25</v>
          </cell>
        </row>
        <row r="14621">
          <cell r="A14621" t="str">
            <v>2CSB202001R3400</v>
          </cell>
          <cell r="B14621" t="str">
            <v>ABB</v>
          </cell>
          <cell r="C14621" t="str">
            <v>RCD</v>
          </cell>
          <cell r="D14621" t="str">
            <v>RCD-Block,2P,AC,40A,0,3A</v>
          </cell>
          <cell r="E14621">
            <v>480.66480000000001</v>
          </cell>
          <cell r="F14621" t="str">
            <v>Public Apr 25</v>
          </cell>
        </row>
        <row r="14622">
          <cell r="A14622" t="str">
            <v>2CSB202001R3630</v>
          </cell>
          <cell r="B14622" t="str">
            <v>ABB</v>
          </cell>
          <cell r="C14622" t="str">
            <v>RCD</v>
          </cell>
          <cell r="D14622" t="str">
            <v>RCD-Block,2P,AC,63A,0,3A</v>
          </cell>
          <cell r="E14622">
            <v>608.63400000000001</v>
          </cell>
          <cell r="F14622" t="str">
            <v>Public Apr 25</v>
          </cell>
        </row>
        <row r="14623">
          <cell r="A14623" t="str">
            <v>2CSB202001R4250</v>
          </cell>
          <cell r="B14623" t="str">
            <v>ABB</v>
          </cell>
          <cell r="C14623" t="str">
            <v>RCD</v>
          </cell>
          <cell r="D14623" t="str">
            <v>RCD-Block,2P,AC,25A,0,5A</v>
          </cell>
          <cell r="E14623">
            <v>520.20000000000005</v>
          </cell>
          <cell r="F14623" t="str">
            <v>Public Apr 25</v>
          </cell>
        </row>
        <row r="14624">
          <cell r="A14624" t="str">
            <v>2CSB202001R4400</v>
          </cell>
          <cell r="B14624" t="str">
            <v>ABB</v>
          </cell>
          <cell r="C14624" t="str">
            <v>RCD</v>
          </cell>
          <cell r="D14624" t="str">
            <v>RCD-Block,2P,AC,40A,0,5A</v>
          </cell>
          <cell r="E14624">
            <v>480.66480000000001</v>
          </cell>
          <cell r="F14624" t="str">
            <v>Public Apr 25</v>
          </cell>
        </row>
        <row r="14625">
          <cell r="A14625" t="str">
            <v>2CSB202001R4630</v>
          </cell>
          <cell r="B14625" t="str">
            <v>ABB</v>
          </cell>
          <cell r="C14625" t="str">
            <v>RCD</v>
          </cell>
          <cell r="D14625" t="str">
            <v>RCD-Block,2P,AC,63A,0,5A</v>
          </cell>
          <cell r="E14625">
            <v>599.2704</v>
          </cell>
          <cell r="F14625" t="str">
            <v>Public Apr 25</v>
          </cell>
        </row>
        <row r="14626">
          <cell r="A14626" t="str">
            <v>2CSB202001R5250</v>
          </cell>
          <cell r="B14626" t="str">
            <v>ABB</v>
          </cell>
          <cell r="C14626" t="str">
            <v>RCD</v>
          </cell>
          <cell r="D14626" t="str">
            <v>RCD-Block,2P,AC,25A,1A</v>
          </cell>
          <cell r="E14626">
            <v>520.20000000000005</v>
          </cell>
          <cell r="F14626" t="str">
            <v>Public Apr 25</v>
          </cell>
        </row>
        <row r="14627">
          <cell r="A14627" t="str">
            <v>2CSB202001R5400</v>
          </cell>
          <cell r="B14627" t="str">
            <v>ABB</v>
          </cell>
          <cell r="C14627" t="str">
            <v>RCD</v>
          </cell>
          <cell r="D14627" t="str">
            <v>RCD-Block,2P,AC,40A,1A</v>
          </cell>
          <cell r="E14627">
            <v>480.66480000000001</v>
          </cell>
          <cell r="F14627" t="str">
            <v>Public Apr 25</v>
          </cell>
        </row>
        <row r="14628">
          <cell r="A14628" t="str">
            <v>2CSB202001R5630</v>
          </cell>
          <cell r="B14628" t="str">
            <v>ABB</v>
          </cell>
          <cell r="C14628" t="str">
            <v>RCD</v>
          </cell>
          <cell r="D14628" t="str">
            <v>RCD-Block,2P,AC,63A,1A</v>
          </cell>
          <cell r="E14628">
            <v>599.2704</v>
          </cell>
          <cell r="F14628" t="str">
            <v>Public Apr 25</v>
          </cell>
        </row>
        <row r="14629">
          <cell r="A14629" t="str">
            <v>2CSB202001R6630</v>
          </cell>
          <cell r="B14629" t="str">
            <v>ABB</v>
          </cell>
          <cell r="C14629" t="str">
            <v>RCD</v>
          </cell>
          <cell r="D14629" t="str">
            <v>RCD-Block,2P,AC,63A,2A</v>
          </cell>
          <cell r="E14629">
            <v>777.17880000000002</v>
          </cell>
          <cell r="F14629" t="str">
            <v>Public Apr 25</v>
          </cell>
        </row>
        <row r="14630">
          <cell r="A14630" t="str">
            <v>2CSB203001R1250</v>
          </cell>
          <cell r="B14630" t="str">
            <v>ABB</v>
          </cell>
          <cell r="C14630" t="str">
            <v>RCD</v>
          </cell>
          <cell r="D14630" t="str">
            <v>RCD-Block,3P,AC,25A,0,03A</v>
          </cell>
          <cell r="E14630">
            <v>597.18960000000004</v>
          </cell>
          <cell r="F14630" t="str">
            <v>Public Apr 25</v>
          </cell>
        </row>
        <row r="14631">
          <cell r="A14631" t="str">
            <v>2CSB203001R1400</v>
          </cell>
          <cell r="B14631" t="str">
            <v>ABB</v>
          </cell>
          <cell r="C14631" t="str">
            <v>RCD</v>
          </cell>
          <cell r="D14631" t="str">
            <v>RCD-Block,3P,AC,40A,0,03A</v>
          </cell>
          <cell r="E14631">
            <v>888.50160000000005</v>
          </cell>
          <cell r="F14631" t="str">
            <v>Public Apr 25</v>
          </cell>
        </row>
        <row r="14632">
          <cell r="A14632" t="str">
            <v>2CSB203001R1630</v>
          </cell>
          <cell r="B14632" t="str">
            <v>ABB</v>
          </cell>
          <cell r="C14632" t="str">
            <v>RCD</v>
          </cell>
          <cell r="D14632" t="str">
            <v>RCD-Block,3P,AC,63A,0,03A</v>
          </cell>
          <cell r="E14632">
            <v>1130.9148</v>
          </cell>
          <cell r="F14632" t="str">
            <v>Public Apr 25</v>
          </cell>
        </row>
        <row r="14633">
          <cell r="A14633" t="str">
            <v>2CSB203001R2250</v>
          </cell>
          <cell r="B14633" t="str">
            <v>ABB</v>
          </cell>
          <cell r="C14633" t="str">
            <v>RCD</v>
          </cell>
          <cell r="D14633" t="str">
            <v>RCD-Block,3P,AC,25A,0,1A</v>
          </cell>
          <cell r="E14633">
            <v>605.51279999999997</v>
          </cell>
          <cell r="F14633" t="str">
            <v>Public Apr 25</v>
          </cell>
        </row>
        <row r="14634">
          <cell r="A14634" t="str">
            <v>2CSB203001R2400</v>
          </cell>
          <cell r="B14634" t="str">
            <v>ABB</v>
          </cell>
          <cell r="C14634" t="str">
            <v>RCD</v>
          </cell>
          <cell r="D14634" t="str">
            <v>RCD-Block,3P,AC,40A,0,1A</v>
          </cell>
          <cell r="E14634">
            <v>598.23</v>
          </cell>
          <cell r="F14634" t="str">
            <v>Public Apr 25</v>
          </cell>
        </row>
        <row r="14635">
          <cell r="A14635" t="str">
            <v>2CSB203001R2630</v>
          </cell>
          <cell r="B14635" t="str">
            <v>ABB</v>
          </cell>
          <cell r="C14635" t="str">
            <v>RCD</v>
          </cell>
          <cell r="D14635" t="str">
            <v>RCD-Block,3P,AC,63A,0,1A</v>
          </cell>
          <cell r="E14635">
            <v>745.96680000000003</v>
          </cell>
          <cell r="F14635" t="str">
            <v>Public Apr 25</v>
          </cell>
        </row>
        <row r="14636">
          <cell r="A14636" t="str">
            <v>2CSB203001R3250</v>
          </cell>
          <cell r="B14636" t="str">
            <v>ABB</v>
          </cell>
          <cell r="C14636" t="str">
            <v>RCD</v>
          </cell>
          <cell r="D14636" t="str">
            <v>RCD-Block,3P,AC,25A,0,3A</v>
          </cell>
          <cell r="E14636">
            <v>560.77559999999994</v>
          </cell>
          <cell r="F14636" t="str">
            <v>Public Apr 25</v>
          </cell>
        </row>
        <row r="14637">
          <cell r="A14637" t="str">
            <v>2CSB203001R3400</v>
          </cell>
          <cell r="B14637" t="str">
            <v>ABB</v>
          </cell>
          <cell r="C14637" t="str">
            <v>RCD</v>
          </cell>
          <cell r="D14637" t="str">
            <v>RCD-Block,3P,AC,40A,0,3A</v>
          </cell>
          <cell r="E14637">
            <v>544.12920000000008</v>
          </cell>
          <cell r="F14637" t="str">
            <v>Public Apr 25</v>
          </cell>
        </row>
        <row r="14638">
          <cell r="A14638" t="str">
            <v>2CSB203001R3630</v>
          </cell>
          <cell r="B14638" t="str">
            <v>ABB</v>
          </cell>
          <cell r="C14638" t="str">
            <v>RCD</v>
          </cell>
          <cell r="D14638" t="str">
            <v>RCD-Block,3P,AC,63A,0,3A</v>
          </cell>
          <cell r="E14638">
            <v>680.42160000000001</v>
          </cell>
          <cell r="F14638" t="str">
            <v>Public Apr 25</v>
          </cell>
        </row>
        <row r="14639">
          <cell r="A14639" t="str">
            <v>2CSB203001R4250</v>
          </cell>
          <cell r="B14639" t="str">
            <v>ABB</v>
          </cell>
          <cell r="C14639" t="str">
            <v>RCD</v>
          </cell>
          <cell r="D14639" t="str">
            <v>RCD-Block,3P,AC,25A,0,5A</v>
          </cell>
          <cell r="E14639">
            <v>550.37160000000006</v>
          </cell>
          <cell r="F14639" t="str">
            <v>Public Apr 25</v>
          </cell>
        </row>
        <row r="14640">
          <cell r="A14640" t="str">
            <v>2CSB203001R4400</v>
          </cell>
          <cell r="B14640" t="str">
            <v>ABB</v>
          </cell>
          <cell r="C14640" t="str">
            <v>RCD</v>
          </cell>
          <cell r="D14640" t="str">
            <v>RCD-Block,3P,AC,40A,0,5A</v>
          </cell>
          <cell r="E14640">
            <v>544.12920000000008</v>
          </cell>
          <cell r="F14640" t="str">
            <v>Public Apr 25</v>
          </cell>
        </row>
        <row r="14641">
          <cell r="A14641" t="str">
            <v>2CSB203001R4630</v>
          </cell>
          <cell r="B14641" t="str">
            <v>ABB</v>
          </cell>
          <cell r="C14641" t="str">
            <v>RCD</v>
          </cell>
          <cell r="D14641" t="str">
            <v>RCD-Block,3P,AC,63A,0,5A</v>
          </cell>
          <cell r="E14641">
            <v>680.42160000000001</v>
          </cell>
          <cell r="F14641" t="str">
            <v>Public Apr 25</v>
          </cell>
        </row>
        <row r="14642">
          <cell r="A14642" t="str">
            <v>2CSB203001R5250</v>
          </cell>
          <cell r="B14642" t="str">
            <v>ABB</v>
          </cell>
          <cell r="C14642" t="str">
            <v>RCD</v>
          </cell>
          <cell r="D14642" t="str">
            <v>RCD-Block,3P,AC,25A,1A</v>
          </cell>
          <cell r="E14642">
            <v>550.37160000000006</v>
          </cell>
          <cell r="F14642" t="str">
            <v>Public Apr 25</v>
          </cell>
        </row>
        <row r="14643">
          <cell r="A14643" t="str">
            <v>2CSB203001R5400</v>
          </cell>
          <cell r="B14643" t="str">
            <v>ABB</v>
          </cell>
          <cell r="C14643" t="str">
            <v>RCD</v>
          </cell>
          <cell r="D14643" t="str">
            <v>RCD-Block,3P,AC,40A,1A</v>
          </cell>
          <cell r="E14643">
            <v>544.12920000000008</v>
          </cell>
          <cell r="F14643" t="str">
            <v>Public Apr 25</v>
          </cell>
        </row>
        <row r="14644">
          <cell r="A14644" t="str">
            <v>2CSB203001R5630</v>
          </cell>
          <cell r="B14644" t="str">
            <v>ABB</v>
          </cell>
          <cell r="C14644" t="str">
            <v>RCD</v>
          </cell>
          <cell r="D14644" t="str">
            <v>RCD-Block,3P,AC,63A,1A</v>
          </cell>
          <cell r="E14644">
            <v>680.42160000000001</v>
          </cell>
          <cell r="F14644" t="str">
            <v>Public Apr 25</v>
          </cell>
        </row>
        <row r="14645">
          <cell r="A14645" t="str">
            <v>2CSB203001R6630</v>
          </cell>
          <cell r="B14645" t="str">
            <v>ABB</v>
          </cell>
          <cell r="C14645" t="str">
            <v>RCD</v>
          </cell>
          <cell r="D14645" t="str">
            <v>RCD-Block,3P,AC,63A,2A</v>
          </cell>
          <cell r="E14645">
            <v>882.25920000000008</v>
          </cell>
          <cell r="F14645" t="str">
            <v>Public Apr 25</v>
          </cell>
        </row>
        <row r="14646">
          <cell r="A14646" t="str">
            <v>2CSB204001R1250</v>
          </cell>
          <cell r="B14646" t="str">
            <v>ABB</v>
          </cell>
          <cell r="C14646" t="str">
            <v>RCD</v>
          </cell>
          <cell r="D14646" t="str">
            <v>RCD-Block,4P,AC,25A,0,03A</v>
          </cell>
          <cell r="E14646">
            <v>613.83600000000001</v>
          </cell>
          <cell r="F14646" t="str">
            <v>Public Apr 25</v>
          </cell>
        </row>
        <row r="14647">
          <cell r="A14647" t="str">
            <v>2CSB204001R1400</v>
          </cell>
          <cell r="B14647" t="str">
            <v>ABB</v>
          </cell>
          <cell r="C14647" t="str">
            <v>RCD</v>
          </cell>
          <cell r="D14647" t="str">
            <v>RCD-Block,4P,AC,40A,0,03A</v>
          </cell>
          <cell r="E14647">
            <v>949.88520000000005</v>
          </cell>
          <cell r="F14647" t="str">
            <v>Public Apr 25</v>
          </cell>
        </row>
        <row r="14648">
          <cell r="A14648" t="str">
            <v>2CSB204001R1630</v>
          </cell>
          <cell r="B14648" t="str">
            <v>ABB</v>
          </cell>
          <cell r="C14648" t="str">
            <v>RCD</v>
          </cell>
          <cell r="D14648" t="str">
            <v>RCD-Block,4P,AC,63A,0,03A</v>
          </cell>
          <cell r="E14648">
            <v>1170.45</v>
          </cell>
          <cell r="F14648" t="str">
            <v>Public Apr 25</v>
          </cell>
        </row>
        <row r="14649">
          <cell r="A14649" t="str">
            <v>2CSB204001R2250</v>
          </cell>
          <cell r="B14649" t="str">
            <v>ABB</v>
          </cell>
          <cell r="C14649" t="str">
            <v>RCD</v>
          </cell>
          <cell r="D14649" t="str">
            <v>RCD-Block,4P,AC,25A,0,1A</v>
          </cell>
          <cell r="E14649">
            <v>619.03800000000001</v>
          </cell>
          <cell r="F14649" t="str">
            <v>Public Apr 25</v>
          </cell>
        </row>
        <row r="14650">
          <cell r="A14650" t="str">
            <v>2CSB204001R2400</v>
          </cell>
          <cell r="B14650" t="str">
            <v>ABB</v>
          </cell>
          <cell r="C14650" t="str">
            <v>RCD</v>
          </cell>
          <cell r="D14650" t="str">
            <v>RCD-Block,4P,AC,40A,0,1A</v>
          </cell>
          <cell r="E14650">
            <v>638.80560000000003</v>
          </cell>
          <cell r="F14650" t="str">
            <v>Public Apr 25</v>
          </cell>
        </row>
        <row r="14651">
          <cell r="A14651" t="str">
            <v>2CSB204001R2630</v>
          </cell>
          <cell r="B14651" t="str">
            <v>ABB</v>
          </cell>
          <cell r="C14651" t="str">
            <v>RCD</v>
          </cell>
          <cell r="D14651" t="str">
            <v>RCD-Block,4P,AC,63A,0,1A</v>
          </cell>
          <cell r="E14651">
            <v>799.02719999999999</v>
          </cell>
          <cell r="F14651" t="str">
            <v>Public Apr 25</v>
          </cell>
        </row>
        <row r="14652">
          <cell r="A14652" t="str">
            <v>2CSB204001R3250</v>
          </cell>
          <cell r="B14652" t="str">
            <v>ABB</v>
          </cell>
          <cell r="C14652" t="str">
            <v>RCD</v>
          </cell>
          <cell r="D14652" t="str">
            <v>RCD-Block,4P,AC,25A,0,3A</v>
          </cell>
          <cell r="E14652">
            <v>561.81599999999992</v>
          </cell>
          <cell r="F14652" t="str">
            <v>Public Apr 25</v>
          </cell>
        </row>
        <row r="14653">
          <cell r="A14653" t="str">
            <v>2CSB204001R3400</v>
          </cell>
          <cell r="B14653" t="str">
            <v>ABB</v>
          </cell>
          <cell r="C14653" t="str">
            <v>RCD</v>
          </cell>
          <cell r="D14653" t="str">
            <v>RCD-Block,4P,AC,40A,0,3A</v>
          </cell>
          <cell r="E14653">
            <v>590.94720000000007</v>
          </cell>
          <cell r="F14653" t="str">
            <v>Public Apr 25</v>
          </cell>
        </row>
        <row r="14654">
          <cell r="A14654" t="str">
            <v>2CSB204001R3630</v>
          </cell>
          <cell r="B14654" t="str">
            <v>ABB</v>
          </cell>
          <cell r="C14654" t="str">
            <v>RCD</v>
          </cell>
          <cell r="D14654" t="str">
            <v>RCD-Block,4P,AC,63A,0,3A</v>
          </cell>
          <cell r="E14654">
            <v>738.68400000000008</v>
          </cell>
          <cell r="F14654" t="str">
            <v>Public Apr 25</v>
          </cell>
        </row>
        <row r="14655">
          <cell r="A14655" t="str">
            <v>2CSB204001R4250</v>
          </cell>
          <cell r="B14655" t="str">
            <v>ABB</v>
          </cell>
          <cell r="C14655" t="str">
            <v>RCD</v>
          </cell>
          <cell r="D14655" t="str">
            <v>RCD-Block,4P,AC,25A,0,5A</v>
          </cell>
          <cell r="E14655">
            <v>552.45240000000001</v>
          </cell>
          <cell r="F14655" t="str">
            <v>Public Apr 25</v>
          </cell>
        </row>
        <row r="14656">
          <cell r="A14656" t="str">
            <v>2CSB204001R4400</v>
          </cell>
          <cell r="B14656" t="str">
            <v>ABB</v>
          </cell>
          <cell r="C14656" t="str">
            <v>RCD</v>
          </cell>
          <cell r="D14656" t="str">
            <v>RCD-Block,4P,AC,40A,0,5A</v>
          </cell>
          <cell r="E14656">
            <v>581.58360000000005</v>
          </cell>
          <cell r="F14656" t="str">
            <v>Public Apr 25</v>
          </cell>
        </row>
        <row r="14657">
          <cell r="A14657" t="str">
            <v>2CSB204001R4630</v>
          </cell>
          <cell r="B14657" t="str">
            <v>ABB</v>
          </cell>
          <cell r="C14657" t="str">
            <v>RCD</v>
          </cell>
          <cell r="D14657" t="str">
            <v>RCD-Block,4P,AC,63A,0,5A</v>
          </cell>
          <cell r="E14657">
            <v>727.2396</v>
          </cell>
          <cell r="F14657" t="str">
            <v>Public Apr 25</v>
          </cell>
        </row>
        <row r="14658">
          <cell r="A14658" t="str">
            <v>2CSB204001R5250</v>
          </cell>
          <cell r="B14658" t="str">
            <v>ABB</v>
          </cell>
          <cell r="C14658" t="str">
            <v>RCD</v>
          </cell>
          <cell r="D14658" t="str">
            <v>RCD-Block,4P,AC,25A,1A</v>
          </cell>
          <cell r="E14658">
            <v>552.45240000000001</v>
          </cell>
          <cell r="F14658" t="str">
            <v>Public Apr 25</v>
          </cell>
        </row>
        <row r="14659">
          <cell r="A14659" t="str">
            <v>2CSB204001R5400</v>
          </cell>
          <cell r="B14659" t="str">
            <v>ABB</v>
          </cell>
          <cell r="C14659" t="str">
            <v>RCD</v>
          </cell>
          <cell r="D14659" t="str">
            <v>RCD-Block,4P,AC,40A,1A</v>
          </cell>
          <cell r="E14659">
            <v>581.58360000000005</v>
          </cell>
          <cell r="F14659" t="str">
            <v>Public Apr 25</v>
          </cell>
        </row>
        <row r="14660">
          <cell r="A14660" t="str">
            <v>2CSB204001R5630</v>
          </cell>
          <cell r="B14660" t="str">
            <v>ABB</v>
          </cell>
          <cell r="C14660" t="str">
            <v>RCD</v>
          </cell>
          <cell r="D14660" t="str">
            <v>RCD-Block,4P,AC,63A,1A</v>
          </cell>
          <cell r="E14660">
            <v>727.2396</v>
          </cell>
          <cell r="F14660" t="str">
            <v>Public Apr 25</v>
          </cell>
        </row>
        <row r="14661">
          <cell r="A14661" t="str">
            <v>2CSB204001R6630</v>
          </cell>
          <cell r="B14661" t="str">
            <v>ABB</v>
          </cell>
          <cell r="C14661" t="str">
            <v>RCD</v>
          </cell>
          <cell r="D14661" t="str">
            <v>RCD-Block,4P,AC,63A,2A</v>
          </cell>
          <cell r="E14661">
            <v>943.64279999999997</v>
          </cell>
          <cell r="F14661" t="str">
            <v>Public Apr 25</v>
          </cell>
        </row>
        <row r="14662">
          <cell r="A14662" t="str">
            <v>2CSB202101R0250</v>
          </cell>
          <cell r="B14662" t="str">
            <v>ABB</v>
          </cell>
          <cell r="C14662" t="str">
            <v>RCD</v>
          </cell>
          <cell r="D14662" t="str">
            <v>RCD-Block,2P,A,25A,0,01A</v>
          </cell>
          <cell r="E14662">
            <v>1172.5308</v>
          </cell>
          <cell r="F14662" t="str">
            <v>Public Apr 25</v>
          </cell>
        </row>
        <row r="14663">
          <cell r="A14663" t="str">
            <v>2CSB202101R1250</v>
          </cell>
          <cell r="B14663" t="str">
            <v>ABB</v>
          </cell>
          <cell r="C14663" t="str">
            <v>RCD</v>
          </cell>
          <cell r="D14663" t="str">
            <v>RCD-Block,2P,A,25A,0,03A</v>
          </cell>
          <cell r="E14663">
            <v>782.38080000000002</v>
          </cell>
          <cell r="F14663" t="str">
            <v>Public Apr 25</v>
          </cell>
        </row>
        <row r="14664">
          <cell r="A14664" t="str">
            <v>2CSB202101R1400</v>
          </cell>
          <cell r="B14664" t="str">
            <v>ABB</v>
          </cell>
          <cell r="C14664" t="str">
            <v>RCD</v>
          </cell>
          <cell r="D14664" t="str">
            <v>RCD-Block,2P,A,40A,0,03A</v>
          </cell>
          <cell r="E14664">
            <v>863.53200000000004</v>
          </cell>
          <cell r="F14664" t="str">
            <v>Public Apr 25</v>
          </cell>
        </row>
        <row r="14665">
          <cell r="A14665" t="str">
            <v>2CSB202101R1630</v>
          </cell>
          <cell r="B14665" t="str">
            <v>ABB</v>
          </cell>
          <cell r="C14665" t="str">
            <v>RCD</v>
          </cell>
          <cell r="D14665" t="str">
            <v>RCD-Block,2P,A,63A,0,03A</v>
          </cell>
          <cell r="E14665">
            <v>1079.9352000000001</v>
          </cell>
          <cell r="F14665" t="str">
            <v>Public Apr 25</v>
          </cell>
        </row>
        <row r="14666">
          <cell r="A14666" t="str">
            <v>2CSB202101R2250</v>
          </cell>
          <cell r="B14666" t="str">
            <v>ABB</v>
          </cell>
          <cell r="C14666" t="str">
            <v>RCD</v>
          </cell>
          <cell r="D14666" t="str">
            <v>RCD-Block,2P,A,25A,0,1A</v>
          </cell>
          <cell r="E14666">
            <v>800.06759999999997</v>
          </cell>
          <cell r="F14666" t="str">
            <v>Public Apr 25</v>
          </cell>
        </row>
        <row r="14667">
          <cell r="A14667" t="str">
            <v>2CSB202101R2400</v>
          </cell>
          <cell r="B14667" t="str">
            <v>ABB</v>
          </cell>
          <cell r="C14667" t="str">
            <v>RCD</v>
          </cell>
          <cell r="D14667" t="str">
            <v>RCD-Block,2P,A,40A,0,1A</v>
          </cell>
          <cell r="E14667">
            <v>737.64360000000011</v>
          </cell>
          <cell r="F14667" t="str">
            <v>Public Apr 25</v>
          </cell>
        </row>
        <row r="14668">
          <cell r="A14668" t="str">
            <v>2CSB202101R2630</v>
          </cell>
          <cell r="B14668" t="str">
            <v>ABB</v>
          </cell>
          <cell r="C14668" t="str">
            <v>RCD</v>
          </cell>
          <cell r="D14668" t="str">
            <v>RCD-Block,2P,A,63A,0,1A</v>
          </cell>
          <cell r="E14668">
            <v>920.75400000000002</v>
          </cell>
          <cell r="F14668" t="str">
            <v>Public Apr 25</v>
          </cell>
        </row>
        <row r="14669">
          <cell r="A14669" t="str">
            <v>2CSB202101R3250</v>
          </cell>
          <cell r="B14669" t="str">
            <v>ABB</v>
          </cell>
          <cell r="C14669" t="str">
            <v>RCD</v>
          </cell>
          <cell r="D14669" t="str">
            <v>RCD-Block,2P,A,25A,0,3A</v>
          </cell>
          <cell r="E14669">
            <v>727.2396</v>
          </cell>
          <cell r="F14669" t="str">
            <v>Public Apr 25</v>
          </cell>
        </row>
        <row r="14670">
          <cell r="A14670" t="str">
            <v>2CSB202101R3400</v>
          </cell>
          <cell r="B14670" t="str">
            <v>ABB</v>
          </cell>
          <cell r="C14670" t="str">
            <v>RCD</v>
          </cell>
          <cell r="D14670" t="str">
            <v>RCD-Block,2P,A,40A,0,3A</v>
          </cell>
          <cell r="E14670">
            <v>668.97720000000004</v>
          </cell>
          <cell r="F14670" t="str">
            <v>Public Apr 25</v>
          </cell>
        </row>
        <row r="14671">
          <cell r="A14671" t="str">
            <v>2CSB202101R3630</v>
          </cell>
          <cell r="B14671" t="str">
            <v>ABB</v>
          </cell>
          <cell r="C14671" t="str">
            <v>RCD</v>
          </cell>
          <cell r="D14671" t="str">
            <v>RCD-Block,2P,A,63A,0,3A</v>
          </cell>
          <cell r="E14671">
            <v>838.56240000000003</v>
          </cell>
          <cell r="F14671" t="str">
            <v>Public Apr 25</v>
          </cell>
        </row>
        <row r="14672">
          <cell r="A14672" t="str">
            <v>2CSB202101R4250</v>
          </cell>
          <cell r="B14672" t="str">
            <v>ABB</v>
          </cell>
          <cell r="C14672" t="str">
            <v>RCD</v>
          </cell>
          <cell r="D14672" t="str">
            <v>RCD-Block,2P,A,25A,0,5A</v>
          </cell>
          <cell r="E14672">
            <v>727.2396</v>
          </cell>
          <cell r="F14672" t="str">
            <v>Public Apr 25</v>
          </cell>
        </row>
        <row r="14673">
          <cell r="A14673" t="str">
            <v>2CSB202101R4400</v>
          </cell>
          <cell r="B14673" t="str">
            <v>ABB</v>
          </cell>
          <cell r="C14673" t="str">
            <v>RCD</v>
          </cell>
          <cell r="D14673" t="str">
            <v>RCD-Block,2P,A,40A,0,5A</v>
          </cell>
          <cell r="E14673">
            <v>668.97720000000004</v>
          </cell>
          <cell r="F14673" t="str">
            <v>Public Apr 25</v>
          </cell>
        </row>
        <row r="14674">
          <cell r="A14674" t="str">
            <v>2CSB202101R4630</v>
          </cell>
          <cell r="B14674" t="str">
            <v>ABB</v>
          </cell>
          <cell r="C14674" t="str">
            <v>RCD</v>
          </cell>
          <cell r="D14674" t="str">
            <v>RCD-Block,2P,A,63A,0,5A</v>
          </cell>
          <cell r="E14674">
            <v>838.56240000000003</v>
          </cell>
          <cell r="F14674" t="str">
            <v>Public Apr 25</v>
          </cell>
        </row>
        <row r="14675">
          <cell r="A14675" t="str">
            <v>2CSB202101R5250</v>
          </cell>
          <cell r="B14675" t="str">
            <v>ABB</v>
          </cell>
          <cell r="C14675" t="str">
            <v>RCD</v>
          </cell>
          <cell r="D14675" t="str">
            <v>RCD-Block,2P,A,25A,1A</v>
          </cell>
          <cell r="E14675">
            <v>727.2396</v>
          </cell>
          <cell r="F14675" t="str">
            <v>Public Apr 25</v>
          </cell>
        </row>
        <row r="14676">
          <cell r="A14676" t="str">
            <v>2CSB202101R5400</v>
          </cell>
          <cell r="B14676" t="str">
            <v>ABB</v>
          </cell>
          <cell r="C14676" t="str">
            <v>RCD</v>
          </cell>
          <cell r="D14676" t="str">
            <v>RCD-Block,2P,A,40A,1A</v>
          </cell>
          <cell r="E14676">
            <v>668.97720000000004</v>
          </cell>
          <cell r="F14676" t="str">
            <v>Public Apr 25</v>
          </cell>
        </row>
        <row r="14677">
          <cell r="A14677" t="str">
            <v>2CSB202101R5630</v>
          </cell>
          <cell r="B14677" t="str">
            <v>ABB</v>
          </cell>
          <cell r="C14677" t="str">
            <v>RCD</v>
          </cell>
          <cell r="D14677" t="str">
            <v>RCD-Block,2P,A,63A,1A</v>
          </cell>
          <cell r="E14677">
            <v>838.56240000000003</v>
          </cell>
          <cell r="F14677" t="str">
            <v>Public Apr 25</v>
          </cell>
        </row>
        <row r="14678">
          <cell r="A14678" t="str">
            <v>2CSB203101R1250</v>
          </cell>
          <cell r="B14678" t="str">
            <v>ABB</v>
          </cell>
          <cell r="C14678" t="str">
            <v>RCD</v>
          </cell>
          <cell r="D14678" t="str">
            <v>RCD-Block,3P,A,25A,0,03A</v>
          </cell>
          <cell r="E14678">
            <v>855.20880000000011</v>
          </cell>
          <cell r="F14678" t="str">
            <v>Public Apr 25</v>
          </cell>
        </row>
        <row r="14679">
          <cell r="A14679" t="str">
            <v>2CSB203101R1400</v>
          </cell>
          <cell r="B14679" t="str">
            <v>ABB</v>
          </cell>
          <cell r="C14679" t="str">
            <v>RCD</v>
          </cell>
          <cell r="D14679" t="str">
            <v>RCD-Block,3P,A,40A,0,03A</v>
          </cell>
          <cell r="E14679">
            <v>1245.3588</v>
          </cell>
          <cell r="F14679" t="str">
            <v>Public Apr 25</v>
          </cell>
        </row>
        <row r="14680">
          <cell r="A14680" t="str">
            <v>2CSB203101R1630</v>
          </cell>
          <cell r="B14680" t="str">
            <v>ABB</v>
          </cell>
          <cell r="C14680" t="str">
            <v>RCD</v>
          </cell>
          <cell r="D14680" t="str">
            <v>RCD-Block,3P,A,63A,0,03A</v>
          </cell>
          <cell r="E14680">
            <v>1556.4384</v>
          </cell>
          <cell r="F14680" t="str">
            <v>Public Apr 25</v>
          </cell>
        </row>
        <row r="14681">
          <cell r="A14681" t="str">
            <v>2CSB203101R2250</v>
          </cell>
          <cell r="B14681" t="str">
            <v>ABB</v>
          </cell>
          <cell r="C14681" t="str">
            <v>RCD</v>
          </cell>
          <cell r="D14681" t="str">
            <v>RCD-Block,3P,A,25A,0,1A</v>
          </cell>
          <cell r="E14681">
            <v>846.88559999999995</v>
          </cell>
          <cell r="F14681" t="str">
            <v>Public Apr 25</v>
          </cell>
        </row>
        <row r="14682">
          <cell r="A14682" t="str">
            <v>2CSB203101R2400</v>
          </cell>
          <cell r="B14682" t="str">
            <v>ABB</v>
          </cell>
          <cell r="C14682" t="str">
            <v>RCD</v>
          </cell>
          <cell r="D14682" t="str">
            <v>RCD-Block,3P,A,40A,0,1A</v>
          </cell>
          <cell r="E14682">
            <v>836.48160000000007</v>
          </cell>
          <cell r="F14682" t="str">
            <v>Public Apr 25</v>
          </cell>
        </row>
        <row r="14683">
          <cell r="A14683" t="str">
            <v>2CSB203101R2630</v>
          </cell>
          <cell r="B14683" t="str">
            <v>ABB</v>
          </cell>
          <cell r="C14683" t="str">
            <v>RCD</v>
          </cell>
          <cell r="D14683" t="str">
            <v>RCD-Block,3P,A,63A,0,1A</v>
          </cell>
          <cell r="E14683">
            <v>1046.6424000000002</v>
          </cell>
          <cell r="F14683" t="str">
            <v>Public Apr 25</v>
          </cell>
        </row>
        <row r="14684">
          <cell r="A14684" t="str">
            <v>2CSB203101R3250</v>
          </cell>
          <cell r="B14684" t="str">
            <v>ABB</v>
          </cell>
          <cell r="C14684" t="str">
            <v>RCD</v>
          </cell>
          <cell r="D14684" t="str">
            <v>RCD-Block,3P,A,25A,0,3A</v>
          </cell>
          <cell r="E14684">
            <v>770.93640000000005</v>
          </cell>
          <cell r="F14684" t="str">
            <v>Public Apr 25</v>
          </cell>
        </row>
        <row r="14685">
          <cell r="A14685" t="str">
            <v>2CSB203101R3400</v>
          </cell>
          <cell r="B14685" t="str">
            <v>ABB</v>
          </cell>
          <cell r="C14685" t="str">
            <v>RCD</v>
          </cell>
          <cell r="D14685" t="str">
            <v>RCD-Block,3P,A,40A,0,3A</v>
          </cell>
          <cell r="E14685">
            <v>761.57280000000003</v>
          </cell>
          <cell r="F14685" t="str">
            <v>Public Apr 25</v>
          </cell>
        </row>
        <row r="14686">
          <cell r="A14686" t="str">
            <v>2CSB203101R3630</v>
          </cell>
          <cell r="B14686" t="str">
            <v>ABB</v>
          </cell>
          <cell r="C14686" t="str">
            <v>RCD</v>
          </cell>
          <cell r="D14686" t="str">
            <v>RCD-Block,3P,A,63A,0,3A</v>
          </cell>
          <cell r="E14686">
            <v>950.92560000000003</v>
          </cell>
          <cell r="F14686" t="str">
            <v>Public Apr 25</v>
          </cell>
        </row>
        <row r="14687">
          <cell r="A14687" t="str">
            <v>2CSB203101R4250</v>
          </cell>
          <cell r="B14687" t="str">
            <v>ABB</v>
          </cell>
          <cell r="C14687" t="str">
            <v>RCD</v>
          </cell>
          <cell r="D14687" t="str">
            <v>RCD-Block,3P,A,25A,0,5A</v>
          </cell>
          <cell r="E14687">
            <v>770.93640000000005</v>
          </cell>
          <cell r="F14687" t="str">
            <v>Public Apr 25</v>
          </cell>
        </row>
        <row r="14688">
          <cell r="A14688" t="str">
            <v>2CSB203101R4400</v>
          </cell>
          <cell r="B14688" t="str">
            <v>ABB</v>
          </cell>
          <cell r="C14688" t="str">
            <v>RCD</v>
          </cell>
          <cell r="D14688" t="str">
            <v>RCD-Block,3P,A,40A,0,5A</v>
          </cell>
          <cell r="E14688">
            <v>761.57280000000003</v>
          </cell>
          <cell r="F14688" t="str">
            <v>Public Apr 25</v>
          </cell>
        </row>
        <row r="14689">
          <cell r="A14689" t="str">
            <v>2CSB203101R4630</v>
          </cell>
          <cell r="B14689" t="str">
            <v>ABB</v>
          </cell>
          <cell r="C14689" t="str">
            <v>RCD</v>
          </cell>
          <cell r="D14689" t="str">
            <v>RCD-Block,3P,A,63A,0,5A</v>
          </cell>
          <cell r="E14689">
            <v>950.92560000000003</v>
          </cell>
          <cell r="F14689" t="str">
            <v>Public Apr 25</v>
          </cell>
        </row>
        <row r="14690">
          <cell r="A14690" t="str">
            <v>2CSB203101R5250</v>
          </cell>
          <cell r="B14690" t="str">
            <v>ABB</v>
          </cell>
          <cell r="C14690" t="str">
            <v>RCD</v>
          </cell>
          <cell r="D14690" t="str">
            <v>RCD-Block,3P,A,25A,1A</v>
          </cell>
          <cell r="E14690">
            <v>770.93640000000005</v>
          </cell>
          <cell r="F14690" t="str">
            <v>Public Apr 25</v>
          </cell>
        </row>
        <row r="14691">
          <cell r="A14691" t="str">
            <v>2CSB203101R5400</v>
          </cell>
          <cell r="B14691" t="str">
            <v>ABB</v>
          </cell>
          <cell r="C14691" t="str">
            <v>RCD</v>
          </cell>
          <cell r="D14691" t="str">
            <v>RCD-Block,3P,A,40A,1A</v>
          </cell>
          <cell r="E14691">
            <v>761.57280000000003</v>
          </cell>
          <cell r="F14691" t="str">
            <v>Public Apr 25</v>
          </cell>
        </row>
        <row r="14692">
          <cell r="A14692" t="str">
            <v>2CSB203101R5630</v>
          </cell>
          <cell r="B14692" t="str">
            <v>ABB</v>
          </cell>
          <cell r="C14692" t="str">
            <v>RCD</v>
          </cell>
          <cell r="D14692" t="str">
            <v>RCD-Block,3P,A,63A,1A</v>
          </cell>
          <cell r="E14692">
            <v>950.92560000000003</v>
          </cell>
          <cell r="F14692" t="str">
            <v>Public Apr 25</v>
          </cell>
        </row>
        <row r="14693">
          <cell r="A14693" t="str">
            <v>2CSB204101R1250</v>
          </cell>
          <cell r="B14693" t="str">
            <v>ABB</v>
          </cell>
          <cell r="C14693" t="str">
            <v>RCD</v>
          </cell>
          <cell r="D14693" t="str">
            <v>RCD-Block,4P,A,25A,0,03A</v>
          </cell>
          <cell r="E14693">
            <v>934.27920000000006</v>
          </cell>
          <cell r="F14693" t="str">
            <v>Public Apr 25</v>
          </cell>
        </row>
        <row r="14694">
          <cell r="A14694" t="str">
            <v>2CSB204101R1400</v>
          </cell>
          <cell r="B14694" t="str">
            <v>ABB</v>
          </cell>
          <cell r="C14694" t="str">
            <v>RCD</v>
          </cell>
          <cell r="D14694" t="str">
            <v>RCD-Block,4P,A,40A,0,03A</v>
          </cell>
          <cell r="E14694">
            <v>1310.904</v>
          </cell>
          <cell r="F14694" t="str">
            <v>Public Apr 25</v>
          </cell>
        </row>
        <row r="14695">
          <cell r="A14695" t="str">
            <v>2CSB204101R1630</v>
          </cell>
          <cell r="B14695" t="str">
            <v>ABB</v>
          </cell>
          <cell r="C14695" t="str">
            <v>RCD</v>
          </cell>
          <cell r="D14695" t="str">
            <v>RCD-Block,4P,A,63A,0,03A</v>
          </cell>
          <cell r="E14695">
            <v>1637.5896</v>
          </cell>
          <cell r="F14695" t="str">
            <v>Public Apr 25</v>
          </cell>
        </row>
        <row r="14696">
          <cell r="A14696" t="str">
            <v>2CSB204101R2250</v>
          </cell>
          <cell r="B14696" t="str">
            <v>ABB</v>
          </cell>
          <cell r="C14696" t="str">
            <v>RCD</v>
          </cell>
          <cell r="D14696" t="str">
            <v>RCD-Block,4P,A,25A,0,1A</v>
          </cell>
          <cell r="E14696">
            <v>850.0068</v>
          </cell>
          <cell r="F14696" t="str">
            <v>Public Apr 25</v>
          </cell>
        </row>
        <row r="14697">
          <cell r="A14697" t="str">
            <v>2CSB204101R2400</v>
          </cell>
          <cell r="B14697" t="str">
            <v>ABB</v>
          </cell>
          <cell r="C14697" t="str">
            <v>RCD</v>
          </cell>
          <cell r="D14697" t="str">
            <v>RCD-Block,4P,A,40A,0,1A</v>
          </cell>
          <cell r="E14697">
            <v>895.78440000000001</v>
          </cell>
          <cell r="F14697" t="str">
            <v>Public Apr 25</v>
          </cell>
        </row>
        <row r="14698">
          <cell r="A14698" t="str">
            <v>2CSB204101R2630</v>
          </cell>
          <cell r="B14698" t="str">
            <v>ABB</v>
          </cell>
          <cell r="C14698" t="str">
            <v>RCD</v>
          </cell>
          <cell r="D14698" t="str">
            <v>RCD-Block,4P,A,63A,0,1A</v>
          </cell>
          <cell r="E14698">
            <v>1118.43</v>
          </cell>
          <cell r="F14698" t="str">
            <v>Public Apr 25</v>
          </cell>
        </row>
        <row r="14699">
          <cell r="A14699" t="str">
            <v>2CSB204101R3250</v>
          </cell>
          <cell r="B14699" t="str">
            <v>ABB</v>
          </cell>
          <cell r="C14699" t="str">
            <v>RCD</v>
          </cell>
          <cell r="D14699" t="str">
            <v>RCD-Block,4P,A,25A,0,3A</v>
          </cell>
          <cell r="E14699">
            <v>771.97680000000003</v>
          </cell>
          <cell r="F14699" t="str">
            <v>Public Apr 25</v>
          </cell>
        </row>
        <row r="14700">
          <cell r="A14700" t="str">
            <v>2CSB204101R3400</v>
          </cell>
          <cell r="B14700" t="str">
            <v>ABB</v>
          </cell>
          <cell r="C14700" t="str">
            <v>RCD</v>
          </cell>
          <cell r="D14700" t="str">
            <v>RCD-Block,4P,A,40A,0,3A</v>
          </cell>
          <cell r="E14700">
            <v>827.11799999999994</v>
          </cell>
          <cell r="F14700" t="str">
            <v>Public Apr 25</v>
          </cell>
        </row>
        <row r="14701">
          <cell r="A14701" t="str">
            <v>2CSB204101R3630</v>
          </cell>
          <cell r="B14701" t="str">
            <v>ABB</v>
          </cell>
          <cell r="C14701" t="str">
            <v>RCD</v>
          </cell>
          <cell r="D14701" t="str">
            <v>RCD-Block,4P,A,63A,0,3A</v>
          </cell>
          <cell r="E14701">
            <v>1016.4707999999999</v>
          </cell>
          <cell r="F14701" t="str">
            <v>Public Apr 25</v>
          </cell>
        </row>
        <row r="14702">
          <cell r="A14702" t="str">
            <v>2CSB204101R4250</v>
          </cell>
          <cell r="B14702" t="str">
            <v>ABB</v>
          </cell>
          <cell r="C14702" t="str">
            <v>RCD</v>
          </cell>
          <cell r="D14702" t="str">
            <v>RCD-Block,4P,A,25A,0,5A</v>
          </cell>
          <cell r="E14702">
            <v>771.97680000000003</v>
          </cell>
          <cell r="F14702" t="str">
            <v>Public Apr 25</v>
          </cell>
        </row>
        <row r="14703">
          <cell r="A14703" t="str">
            <v>2CSB204101R4400</v>
          </cell>
          <cell r="B14703" t="str">
            <v>ABB</v>
          </cell>
          <cell r="C14703" t="str">
            <v>RCD</v>
          </cell>
          <cell r="D14703" t="str">
            <v>RCD-Block,4P,A,40A,0,5A</v>
          </cell>
          <cell r="E14703">
            <v>813.59280000000001</v>
          </cell>
          <cell r="F14703" t="str">
            <v>Public Apr 25</v>
          </cell>
        </row>
        <row r="14704">
          <cell r="A14704" t="str">
            <v>2CSB204101R4630</v>
          </cell>
          <cell r="B14704" t="str">
            <v>ABB</v>
          </cell>
          <cell r="C14704" t="str">
            <v>RCD</v>
          </cell>
          <cell r="D14704" t="str">
            <v>RCD-Block,4P,A,63A,0,5A</v>
          </cell>
          <cell r="E14704">
            <v>1016.4707999999999</v>
          </cell>
          <cell r="F14704" t="str">
            <v>Public Apr 25</v>
          </cell>
        </row>
        <row r="14705">
          <cell r="A14705" t="str">
            <v>2CSB204101R5250</v>
          </cell>
          <cell r="B14705" t="str">
            <v>ABB</v>
          </cell>
          <cell r="C14705" t="str">
            <v>RCD</v>
          </cell>
          <cell r="D14705" t="str">
            <v>RCD-Block,4P,A,25A,1A</v>
          </cell>
          <cell r="E14705">
            <v>771.97680000000003</v>
          </cell>
          <cell r="F14705" t="str">
            <v>Public Apr 25</v>
          </cell>
        </row>
        <row r="14706">
          <cell r="A14706" t="str">
            <v>2CSB204101R5400</v>
          </cell>
          <cell r="B14706" t="str">
            <v>ABB</v>
          </cell>
          <cell r="C14706" t="str">
            <v>RCD</v>
          </cell>
          <cell r="D14706" t="str">
            <v>RCD-Block,4P,A,40A,1A</v>
          </cell>
          <cell r="E14706">
            <v>813.59280000000001</v>
          </cell>
          <cell r="F14706" t="str">
            <v>Public Apr 25</v>
          </cell>
        </row>
        <row r="14707">
          <cell r="A14707" t="str">
            <v>2CSB204101R5630</v>
          </cell>
          <cell r="B14707" t="str">
            <v>ABB</v>
          </cell>
          <cell r="C14707" t="str">
            <v>RCD</v>
          </cell>
          <cell r="D14707" t="str">
            <v>RCD-Block,4P,A,63A,1A</v>
          </cell>
          <cell r="E14707">
            <v>1016.4707999999999</v>
          </cell>
          <cell r="F14707" t="str">
            <v>Public Apr 25</v>
          </cell>
        </row>
        <row r="14708">
          <cell r="A14708" t="str">
            <v>2CSB204099R1630</v>
          </cell>
          <cell r="B14708" t="str">
            <v>ABB</v>
          </cell>
          <cell r="C14708" t="str">
            <v>RCD</v>
          </cell>
          <cell r="D14708" t="str">
            <v>RCD-Block,4P,AC,63A,0,03A-115V</v>
          </cell>
          <cell r="E14708">
            <v>1289.0555999999999</v>
          </cell>
          <cell r="F14708" t="str">
            <v>Public Apr 25</v>
          </cell>
        </row>
        <row r="14709">
          <cell r="A14709" t="str">
            <v>2CSB204199R1630</v>
          </cell>
          <cell r="B14709" t="str">
            <v>ABB</v>
          </cell>
          <cell r="C14709" t="str">
            <v>RCD</v>
          </cell>
          <cell r="D14709" t="str">
            <v>RCD-Block,4P,A,63A,0,03A-115V</v>
          </cell>
          <cell r="E14709">
            <v>1801.9728000000002</v>
          </cell>
          <cell r="F14709" t="str">
            <v>Public Apr 25</v>
          </cell>
        </row>
        <row r="14710">
          <cell r="A14710" t="str">
            <v>2CSB202701R1630</v>
          </cell>
          <cell r="B14710" t="str">
            <v>ABB</v>
          </cell>
          <cell r="C14710" t="str">
            <v>RCD</v>
          </cell>
          <cell r="D14710" t="str">
            <v>RCD-Block,2P,A,63A,0,03A-AE</v>
          </cell>
          <cell r="E14710">
            <v>1835.2655999999999</v>
          </cell>
          <cell r="F14710" t="str">
            <v>Public Apr 25</v>
          </cell>
        </row>
        <row r="14711">
          <cell r="A14711" t="str">
            <v>2CSB202701R3630</v>
          </cell>
          <cell r="B14711" t="str">
            <v>ABB</v>
          </cell>
          <cell r="C14711" t="str">
            <v>RCD</v>
          </cell>
          <cell r="D14711" t="str">
            <v>RCD-Block,2P,A,63A,0,3A-AE</v>
          </cell>
          <cell r="E14711">
            <v>1423.2672000000002</v>
          </cell>
          <cell r="F14711" t="str">
            <v>Public Apr 25</v>
          </cell>
        </row>
        <row r="14712">
          <cell r="A14712" t="str">
            <v>2CSB202701R4630</v>
          </cell>
          <cell r="B14712" t="str">
            <v>ABB</v>
          </cell>
          <cell r="C14712" t="str">
            <v>RCD</v>
          </cell>
          <cell r="D14712" t="str">
            <v>RCD-Block,2P,A,63A,0,5A-AE</v>
          </cell>
          <cell r="E14712">
            <v>1423.2672000000002</v>
          </cell>
          <cell r="F14712" t="str">
            <v>Public Apr 25</v>
          </cell>
        </row>
        <row r="14713">
          <cell r="A14713" t="str">
            <v>2CSB202701R5630</v>
          </cell>
          <cell r="B14713" t="str">
            <v>ABB</v>
          </cell>
          <cell r="C14713" t="str">
            <v>RCD</v>
          </cell>
          <cell r="D14713" t="str">
            <v>RCD-Block,2P,A,63A,1A-AE</v>
          </cell>
          <cell r="E14713">
            <v>1423.2672000000002</v>
          </cell>
          <cell r="F14713" t="str">
            <v>Public Apr 25</v>
          </cell>
        </row>
        <row r="14714">
          <cell r="A14714" t="str">
            <v>2CSB203701R1630</v>
          </cell>
          <cell r="B14714" t="str">
            <v>ABB</v>
          </cell>
          <cell r="C14714" t="str">
            <v>RCD</v>
          </cell>
          <cell r="D14714" t="str">
            <v>RCD-Block,3P,A,63A,0,03A-AE</v>
          </cell>
          <cell r="E14714">
            <v>2644.6968000000002</v>
          </cell>
          <cell r="F14714" t="str">
            <v>Public Apr 25</v>
          </cell>
        </row>
        <row r="14715">
          <cell r="A14715" t="str">
            <v>2CSB203701R3630</v>
          </cell>
          <cell r="B14715" t="str">
            <v>ABB</v>
          </cell>
          <cell r="C14715" t="str">
            <v>RCD</v>
          </cell>
          <cell r="D14715" t="str">
            <v>RCD-Block,3P,A,63A,0,3A-AE</v>
          </cell>
          <cell r="E14715">
            <v>1615.7411999999999</v>
          </cell>
          <cell r="F14715" t="str">
            <v>Public Apr 25</v>
          </cell>
        </row>
        <row r="14716">
          <cell r="A14716" t="str">
            <v>2CSB203701R4630</v>
          </cell>
          <cell r="B14716" t="str">
            <v>ABB</v>
          </cell>
          <cell r="C14716" t="str">
            <v>RCD</v>
          </cell>
          <cell r="D14716" t="str">
            <v>RCD-Block,3P,A,63A,0,5A-AE</v>
          </cell>
          <cell r="E14716">
            <v>1615.7411999999999</v>
          </cell>
          <cell r="F14716" t="str">
            <v>Public Apr 25</v>
          </cell>
        </row>
        <row r="14717">
          <cell r="A14717" t="str">
            <v>2CSB203701R5630</v>
          </cell>
          <cell r="B14717" t="str">
            <v>ABB</v>
          </cell>
          <cell r="C14717" t="str">
            <v>RCD</v>
          </cell>
          <cell r="D14717" t="str">
            <v>RCD-Block,3P,A,63A,1A-AE</v>
          </cell>
          <cell r="E14717">
            <v>1615.7411999999999</v>
          </cell>
          <cell r="F14717" t="str">
            <v>Public Apr 25</v>
          </cell>
        </row>
        <row r="14718">
          <cell r="A14718" t="str">
            <v>2CSB204701R1630</v>
          </cell>
          <cell r="B14718" t="str">
            <v>ABB</v>
          </cell>
          <cell r="C14718" t="str">
            <v>RCD</v>
          </cell>
          <cell r="D14718" t="str">
            <v>RCD-Block,4P,A,63A,0,03A-AE</v>
          </cell>
          <cell r="E14718">
            <v>2783.07</v>
          </cell>
          <cell r="F14718" t="str">
            <v>Public Apr 25</v>
          </cell>
        </row>
        <row r="14719">
          <cell r="A14719" t="str">
            <v>2CSB204701R3630</v>
          </cell>
          <cell r="B14719" t="str">
            <v>ABB</v>
          </cell>
          <cell r="C14719" t="str">
            <v>RCD</v>
          </cell>
          <cell r="D14719" t="str">
            <v>RCD-Block,4P,A,63A,0,3A-AE</v>
          </cell>
          <cell r="E14719">
            <v>1760.3568</v>
          </cell>
          <cell r="F14719" t="str">
            <v>Public Apr 25</v>
          </cell>
        </row>
        <row r="14720">
          <cell r="A14720" t="str">
            <v>2CSB204701R4630</v>
          </cell>
          <cell r="B14720" t="str">
            <v>ABB</v>
          </cell>
          <cell r="C14720" t="str">
            <v>RCD</v>
          </cell>
          <cell r="D14720" t="str">
            <v>RCD-Block,4P,A,63A,0,5A-AE</v>
          </cell>
          <cell r="E14720">
            <v>1760.3568</v>
          </cell>
          <cell r="F14720" t="str">
            <v>Public Apr 25</v>
          </cell>
        </row>
        <row r="14721">
          <cell r="A14721" t="str">
            <v>2CSB204701R5630</v>
          </cell>
          <cell r="B14721" t="str">
            <v>ABB</v>
          </cell>
          <cell r="C14721" t="str">
            <v>RCD</v>
          </cell>
          <cell r="D14721" t="str">
            <v>RCD-Block,4P,A,63A,1A-AE</v>
          </cell>
          <cell r="E14721">
            <v>1760.3568</v>
          </cell>
          <cell r="F14721" t="str">
            <v>Public Apr 25</v>
          </cell>
        </row>
        <row r="14722">
          <cell r="A14722" t="str">
            <v>2CSB202401R1250</v>
          </cell>
          <cell r="B14722" t="str">
            <v>ABB</v>
          </cell>
          <cell r="C14722" t="str">
            <v>RCD</v>
          </cell>
          <cell r="D14722" t="str">
            <v>RCD-Block,2P,A,25A,0,03A-AP-R</v>
          </cell>
          <cell r="E14722">
            <v>1195.4195999999999</v>
          </cell>
          <cell r="F14722" t="str">
            <v>Public Apr 25</v>
          </cell>
        </row>
        <row r="14723">
          <cell r="A14723" t="str">
            <v>2CSB202401R1400</v>
          </cell>
          <cell r="B14723" t="str">
            <v>ABB</v>
          </cell>
          <cell r="C14723" t="str">
            <v>RCD</v>
          </cell>
          <cell r="D14723" t="str">
            <v>RCD-Block,2P,A,40A,0,03A-AP-R</v>
          </cell>
          <cell r="E14723">
            <v>1321.3080000000002</v>
          </cell>
          <cell r="F14723" t="str">
            <v>Public Apr 25</v>
          </cell>
        </row>
        <row r="14724">
          <cell r="A14724" t="str">
            <v>2CSB202401R1630</v>
          </cell>
          <cell r="B14724" t="str">
            <v>ABB</v>
          </cell>
          <cell r="C14724" t="str">
            <v>RCD</v>
          </cell>
          <cell r="D14724" t="str">
            <v>RCD-Block,2P,A,63A,0,03A-AP-R</v>
          </cell>
          <cell r="E14724">
            <v>1653.1956</v>
          </cell>
          <cell r="F14724" t="str">
            <v>Public Apr 25</v>
          </cell>
        </row>
        <row r="14725">
          <cell r="A14725" t="str">
            <v>2CSB203401R1250</v>
          </cell>
          <cell r="B14725" t="str">
            <v>ABB</v>
          </cell>
          <cell r="C14725" t="str">
            <v>RCD</v>
          </cell>
          <cell r="D14725" t="str">
            <v>RCD-Block,3P,A,25A,0,03A-AP-R</v>
          </cell>
          <cell r="E14725">
            <v>1307.7828000000002</v>
          </cell>
          <cell r="F14725" t="str">
            <v>Public Apr 25</v>
          </cell>
        </row>
        <row r="14726">
          <cell r="A14726" t="str">
            <v>2CSB203401R1400</v>
          </cell>
          <cell r="B14726" t="str">
            <v>ABB</v>
          </cell>
          <cell r="C14726" t="str">
            <v>RCD</v>
          </cell>
          <cell r="D14726" t="str">
            <v>RCD-Block,3P,A,40A,0,03A-AP-R</v>
          </cell>
          <cell r="E14726">
            <v>1906.0128000000002</v>
          </cell>
          <cell r="F14726" t="str">
            <v>Public Apr 25</v>
          </cell>
        </row>
        <row r="14727">
          <cell r="A14727" t="str">
            <v>2CSB203401R1630</v>
          </cell>
          <cell r="B14727" t="str">
            <v>ABB</v>
          </cell>
          <cell r="C14727" t="str">
            <v>RCD</v>
          </cell>
          <cell r="D14727" t="str">
            <v>RCD-Block,3P,A,63A,0,03A-AP-R</v>
          </cell>
          <cell r="E14727">
            <v>2381.4756000000002</v>
          </cell>
          <cell r="F14727" t="str">
            <v>Public Apr 25</v>
          </cell>
        </row>
        <row r="14728">
          <cell r="A14728" t="str">
            <v>2CSB204401R1250</v>
          </cell>
          <cell r="B14728" t="str">
            <v>ABB</v>
          </cell>
          <cell r="C14728" t="str">
            <v>RCD</v>
          </cell>
          <cell r="D14728" t="str">
            <v>RCD-Block,4P,A,25A,0,03A-AP-R</v>
          </cell>
          <cell r="E14728">
            <v>1427.4288000000001</v>
          </cell>
          <cell r="F14728" t="str">
            <v>Public Apr 25</v>
          </cell>
        </row>
        <row r="14729">
          <cell r="A14729" t="str">
            <v>2CSB204401R1400</v>
          </cell>
          <cell r="B14729" t="str">
            <v>ABB</v>
          </cell>
          <cell r="C14729" t="str">
            <v>RCD</v>
          </cell>
          <cell r="D14729" t="str">
            <v>RCD-Block,4P,A,40A,0,03A-AP-R</v>
          </cell>
          <cell r="E14729">
            <v>2005.8912</v>
          </cell>
          <cell r="F14729" t="str">
            <v>Public Apr 25</v>
          </cell>
        </row>
        <row r="14730">
          <cell r="A14730" t="str">
            <v>2CSB204401R1630</v>
          </cell>
          <cell r="B14730" t="str">
            <v>ABB</v>
          </cell>
          <cell r="C14730" t="str">
            <v>RCD</v>
          </cell>
          <cell r="D14730" t="str">
            <v>RCD-Block,4P,A,63A,0,03A-AP-R</v>
          </cell>
          <cell r="E14730">
            <v>2506.3235999999997</v>
          </cell>
          <cell r="F14730" t="str">
            <v>Public Apr 25</v>
          </cell>
        </row>
        <row r="14731">
          <cell r="A14731" t="str">
            <v>2CSB202201R2630</v>
          </cell>
          <cell r="B14731" t="str">
            <v>ABB</v>
          </cell>
          <cell r="C14731" t="str">
            <v>RCD</v>
          </cell>
          <cell r="D14731" t="str">
            <v>RCD-Block,2P,A S,63A,0,1A</v>
          </cell>
          <cell r="E14731">
            <v>1314.0252</v>
          </cell>
          <cell r="F14731" t="str">
            <v>Public Apr 25</v>
          </cell>
        </row>
        <row r="14732">
          <cell r="A14732" t="str">
            <v>2CSB202201R3630</v>
          </cell>
          <cell r="B14732" t="str">
            <v>ABB</v>
          </cell>
          <cell r="C14732" t="str">
            <v>RCD</v>
          </cell>
          <cell r="D14732" t="str">
            <v>RCD-Block,2P,A S,63A,0,3A</v>
          </cell>
          <cell r="E14732">
            <v>1194.3792000000001</v>
          </cell>
          <cell r="F14732" t="str">
            <v>Public Apr 25</v>
          </cell>
        </row>
        <row r="14733">
          <cell r="A14733" t="str">
            <v>2CSB202201R4630</v>
          </cell>
          <cell r="B14733" t="str">
            <v>ABB</v>
          </cell>
          <cell r="C14733" t="str">
            <v>RCD</v>
          </cell>
          <cell r="D14733" t="str">
            <v>RCD-Block,2P,A S,63A,0,5A</v>
          </cell>
          <cell r="E14733">
            <v>1194.3792000000001</v>
          </cell>
          <cell r="F14733" t="str">
            <v>Public Apr 25</v>
          </cell>
        </row>
        <row r="14734">
          <cell r="A14734" t="str">
            <v>2CSB202201R5630</v>
          </cell>
          <cell r="B14734" t="str">
            <v>ABB</v>
          </cell>
          <cell r="C14734" t="str">
            <v>RCD</v>
          </cell>
          <cell r="D14734" t="str">
            <v>RCD-Block,2P,A S,63A,1A</v>
          </cell>
          <cell r="E14734">
            <v>1194.3792000000001</v>
          </cell>
          <cell r="F14734" t="str">
            <v>Public Apr 25</v>
          </cell>
        </row>
        <row r="14735">
          <cell r="A14735" t="str">
            <v>2CSB203201R2630</v>
          </cell>
          <cell r="B14735" t="str">
            <v>ABB</v>
          </cell>
          <cell r="C14735" t="str">
            <v>RCD</v>
          </cell>
          <cell r="D14735" t="str">
            <v>RCD-Block,3P,A S,63A,0,1A</v>
          </cell>
          <cell r="E14735">
            <v>1423.2672000000002</v>
          </cell>
          <cell r="F14735" t="str">
            <v>Public Apr 25</v>
          </cell>
        </row>
        <row r="14736">
          <cell r="A14736" t="str">
            <v>2CSB203201R3630</v>
          </cell>
          <cell r="B14736" t="str">
            <v>ABB</v>
          </cell>
          <cell r="C14736" t="str">
            <v>RCD</v>
          </cell>
          <cell r="D14736" t="str">
            <v>RCD-Block,3P,A S,63A,0,3A</v>
          </cell>
          <cell r="E14736">
            <v>1294.2576000000001</v>
          </cell>
          <cell r="F14736" t="str">
            <v>Public Apr 25</v>
          </cell>
        </row>
        <row r="14737">
          <cell r="A14737" t="str">
            <v>2CSB203201R4630</v>
          </cell>
          <cell r="B14737" t="str">
            <v>ABB</v>
          </cell>
          <cell r="C14737" t="str">
            <v>RCD</v>
          </cell>
          <cell r="D14737" t="str">
            <v>RCD-Block,3P,A S,63A,0,5A</v>
          </cell>
          <cell r="E14737">
            <v>1294.2576000000001</v>
          </cell>
          <cell r="F14737" t="str">
            <v>Public Apr 25</v>
          </cell>
        </row>
        <row r="14738">
          <cell r="A14738" t="str">
            <v>2CSB203201R5630</v>
          </cell>
          <cell r="B14738" t="str">
            <v>ABB</v>
          </cell>
          <cell r="C14738" t="str">
            <v>RCD</v>
          </cell>
          <cell r="D14738" t="str">
            <v>RCD-Block,3P,A S,63A,1A</v>
          </cell>
          <cell r="E14738">
            <v>1294.2576000000001</v>
          </cell>
          <cell r="F14738" t="str">
            <v>Public Apr 25</v>
          </cell>
        </row>
        <row r="14739">
          <cell r="A14739" t="str">
            <v>2CSB204201R2630</v>
          </cell>
          <cell r="B14739" t="str">
            <v>ABB</v>
          </cell>
          <cell r="C14739" t="str">
            <v>RCD</v>
          </cell>
          <cell r="D14739" t="str">
            <v>RCD-Block,4P,A S,63A,0,1A</v>
          </cell>
          <cell r="E14739">
            <v>1423.2672000000002</v>
          </cell>
          <cell r="F14739" t="str">
            <v>Public Apr 25</v>
          </cell>
        </row>
        <row r="14740">
          <cell r="A14740" t="str">
            <v>2CSB204201R3630</v>
          </cell>
          <cell r="B14740" t="str">
            <v>ABB</v>
          </cell>
          <cell r="C14740" t="str">
            <v>RCD</v>
          </cell>
          <cell r="D14740" t="str">
            <v>RCD-Block,4P,A S,63A,0,3A</v>
          </cell>
          <cell r="E14740">
            <v>1294.2576000000001</v>
          </cell>
          <cell r="F14740" t="str">
            <v>Public Apr 25</v>
          </cell>
        </row>
        <row r="14741">
          <cell r="A14741" t="str">
            <v>2CSB204201R4630</v>
          </cell>
          <cell r="B14741" t="str">
            <v>ABB</v>
          </cell>
          <cell r="C14741" t="str">
            <v>RCD</v>
          </cell>
          <cell r="D14741" t="str">
            <v>RCD-Block,4P,A S,63A,0,5A</v>
          </cell>
          <cell r="E14741">
            <v>1294.2576000000001</v>
          </cell>
          <cell r="F14741" t="str">
            <v>Public Apr 25</v>
          </cell>
        </row>
        <row r="14742">
          <cell r="A14742" t="str">
            <v>2CSB204201R5630</v>
          </cell>
          <cell r="B14742" t="str">
            <v>ABB</v>
          </cell>
          <cell r="C14742" t="str">
            <v>RCD</v>
          </cell>
          <cell r="D14742" t="str">
            <v>RCD-Block,4P,A S,63A,1A</v>
          </cell>
          <cell r="E14742">
            <v>1294.2576000000001</v>
          </cell>
          <cell r="F14742" t="str">
            <v>Public Apr 25</v>
          </cell>
        </row>
        <row r="14743">
          <cell r="A14743" t="str">
            <v>2CSR252001R1065</v>
          </cell>
          <cell r="B14743" t="str">
            <v>ABB</v>
          </cell>
          <cell r="C14743" t="str">
            <v>RCBO</v>
          </cell>
          <cell r="D14743" t="str">
            <v>RCBO,6kA,2P,AC,B6,0,03A</v>
          </cell>
          <cell r="E14743">
            <v>817.75440000000003</v>
          </cell>
          <cell r="F14743" t="str">
            <v>Public Apr 25</v>
          </cell>
        </row>
        <row r="14744">
          <cell r="A14744" t="str">
            <v>2CSR252001R1105</v>
          </cell>
          <cell r="B14744" t="str">
            <v>ABB</v>
          </cell>
          <cell r="C14744" t="str">
            <v>RCBO</v>
          </cell>
          <cell r="D14744" t="str">
            <v>RCBO,6kA,2P,AC,B10,0,03A</v>
          </cell>
          <cell r="E14744">
            <v>817.75440000000003</v>
          </cell>
          <cell r="F14744" t="str">
            <v>Public Apr 25</v>
          </cell>
        </row>
        <row r="14745">
          <cell r="A14745" t="str">
            <v>2CSR252001R1135</v>
          </cell>
          <cell r="B14745" t="str">
            <v>ABB</v>
          </cell>
          <cell r="C14745" t="str">
            <v>RCBO</v>
          </cell>
          <cell r="D14745" t="str">
            <v>RCBO,6kA,2P,AC,B13,0,03A</v>
          </cell>
          <cell r="E14745">
            <v>817.75440000000003</v>
          </cell>
          <cell r="F14745" t="str">
            <v>Public Apr 25</v>
          </cell>
        </row>
        <row r="14746">
          <cell r="A14746" t="str">
            <v>2CSR252001R1165</v>
          </cell>
          <cell r="B14746" t="str">
            <v>ABB</v>
          </cell>
          <cell r="C14746" t="str">
            <v>RCBO</v>
          </cell>
          <cell r="D14746" t="str">
            <v>RCBO,6kA,2P,AC,B16,0,03A</v>
          </cell>
          <cell r="E14746">
            <v>817.75440000000003</v>
          </cell>
          <cell r="F14746" t="str">
            <v>Public Apr 25</v>
          </cell>
        </row>
        <row r="14747">
          <cell r="A14747" t="str">
            <v>2CSR252001R1205</v>
          </cell>
          <cell r="B14747" t="str">
            <v>ABB</v>
          </cell>
          <cell r="C14747" t="str">
            <v>RCBO</v>
          </cell>
          <cell r="D14747" t="str">
            <v>RCBO,6kA,2P,AC,B20,0,03A</v>
          </cell>
          <cell r="E14747">
            <v>817.75440000000003</v>
          </cell>
          <cell r="F14747" t="str">
            <v>Public Apr 25</v>
          </cell>
        </row>
        <row r="14748">
          <cell r="A14748" t="str">
            <v>2CSR252001R1255</v>
          </cell>
          <cell r="B14748" t="str">
            <v>ABB</v>
          </cell>
          <cell r="C14748" t="str">
            <v>RCBO</v>
          </cell>
          <cell r="D14748" t="str">
            <v>RCBO,6kA,2P,AC,B25,0,03A</v>
          </cell>
          <cell r="E14748">
            <v>817.75440000000003</v>
          </cell>
          <cell r="F14748" t="str">
            <v>Public Apr 25</v>
          </cell>
        </row>
        <row r="14749">
          <cell r="A14749" t="str">
            <v>2CSR252001R1325</v>
          </cell>
          <cell r="B14749" t="str">
            <v>ABB</v>
          </cell>
          <cell r="C14749" t="str">
            <v>RCBO</v>
          </cell>
          <cell r="D14749" t="str">
            <v>RCBO,6kA,2P,AC,B32,0,03A</v>
          </cell>
          <cell r="E14749">
            <v>906.1884</v>
          </cell>
          <cell r="F14749" t="str">
            <v>Public Apr 25</v>
          </cell>
        </row>
        <row r="14750">
          <cell r="A14750" t="str">
            <v>2CSR252001R1405</v>
          </cell>
          <cell r="B14750" t="str">
            <v>ABB</v>
          </cell>
          <cell r="C14750" t="str">
            <v>RCBO</v>
          </cell>
          <cell r="D14750" t="str">
            <v>RCBO,6kA,2P,AC,B40,0,03A</v>
          </cell>
          <cell r="E14750">
            <v>906.1884</v>
          </cell>
          <cell r="F14750" t="str">
            <v>Public Apr 25</v>
          </cell>
        </row>
        <row r="14751">
          <cell r="A14751" t="str">
            <v>2CSR252001R1505</v>
          </cell>
          <cell r="B14751" t="str">
            <v>ABB</v>
          </cell>
          <cell r="C14751" t="str">
            <v>RCBO</v>
          </cell>
          <cell r="D14751" t="str">
            <v>RCBO,6kA,2P,AC,B50,0,03A</v>
          </cell>
          <cell r="E14751">
            <v>1119.4703999999999</v>
          </cell>
          <cell r="F14751" t="str">
            <v>Public Apr 25</v>
          </cell>
        </row>
        <row r="14752">
          <cell r="A14752" t="str">
            <v>2CSR252001R1635</v>
          </cell>
          <cell r="B14752" t="str">
            <v>ABB</v>
          </cell>
          <cell r="C14752" t="str">
            <v>RCBO</v>
          </cell>
          <cell r="D14752" t="str">
            <v>RCBO,6kA,2P,AC,B63,0,03A</v>
          </cell>
          <cell r="E14752">
            <v>1119.4703999999999</v>
          </cell>
          <cell r="F14752" t="str">
            <v>Public Apr 25</v>
          </cell>
        </row>
        <row r="14753">
          <cell r="A14753" t="str">
            <v>2CSR253001R1065</v>
          </cell>
          <cell r="B14753" t="str">
            <v>ABB</v>
          </cell>
          <cell r="C14753" t="str">
            <v>RCBO</v>
          </cell>
          <cell r="D14753" t="str">
            <v>RCBO,6kA,3P,AC,B6,0,03A</v>
          </cell>
          <cell r="E14753">
            <v>961.32960000000003</v>
          </cell>
          <cell r="F14753" t="str">
            <v>Public Apr 25</v>
          </cell>
        </row>
        <row r="14754">
          <cell r="A14754" t="str">
            <v>2CSR253001R1105</v>
          </cell>
          <cell r="B14754" t="str">
            <v>ABB</v>
          </cell>
          <cell r="C14754" t="str">
            <v>RCBO</v>
          </cell>
          <cell r="D14754" t="str">
            <v>RCBO,6kA,3P,AC,B10,0,03A</v>
          </cell>
          <cell r="E14754">
            <v>961.32960000000003</v>
          </cell>
          <cell r="F14754" t="str">
            <v>Public Apr 25</v>
          </cell>
        </row>
        <row r="14755">
          <cell r="A14755" t="str">
            <v>2CSR253001R1135</v>
          </cell>
          <cell r="B14755" t="str">
            <v>ABB</v>
          </cell>
          <cell r="C14755" t="str">
            <v>RCBO</v>
          </cell>
          <cell r="D14755" t="str">
            <v>RCBO,6kA,3P,AC,B13,0,03A</v>
          </cell>
          <cell r="E14755">
            <v>961.32960000000003</v>
          </cell>
          <cell r="F14755" t="str">
            <v>Public Apr 25</v>
          </cell>
        </row>
        <row r="14756">
          <cell r="A14756" t="str">
            <v>2CSR253001R1165</v>
          </cell>
          <cell r="B14756" t="str">
            <v>ABB</v>
          </cell>
          <cell r="C14756" t="str">
            <v>RCBO</v>
          </cell>
          <cell r="D14756" t="str">
            <v>RCBO,6kA,3P,AC,B16,0,03A</v>
          </cell>
          <cell r="E14756">
            <v>961.32960000000003</v>
          </cell>
          <cell r="F14756" t="str">
            <v>Public Apr 25</v>
          </cell>
        </row>
        <row r="14757">
          <cell r="A14757" t="str">
            <v>2CSR253001R1205</v>
          </cell>
          <cell r="B14757" t="str">
            <v>ABB</v>
          </cell>
          <cell r="C14757" t="str">
            <v>RCBO</v>
          </cell>
          <cell r="D14757" t="str">
            <v>RCBO,6kA,3P,AC,B20,0,03A</v>
          </cell>
          <cell r="E14757">
            <v>961.32960000000003</v>
          </cell>
          <cell r="F14757" t="str">
            <v>Public Apr 25</v>
          </cell>
        </row>
        <row r="14758">
          <cell r="A14758" t="str">
            <v>2CSR253001R1255</v>
          </cell>
          <cell r="B14758" t="str">
            <v>ABB</v>
          </cell>
          <cell r="C14758" t="str">
            <v>RCBO</v>
          </cell>
          <cell r="D14758" t="str">
            <v>RCBO,6kA,3P,AC,B25,0,03A</v>
          </cell>
          <cell r="E14758">
            <v>961.32960000000003</v>
          </cell>
          <cell r="F14758" t="str">
            <v>Public Apr 25</v>
          </cell>
        </row>
        <row r="14759">
          <cell r="A14759" t="str">
            <v>2CSR253001R1325</v>
          </cell>
          <cell r="B14759" t="str">
            <v>ABB</v>
          </cell>
          <cell r="C14759" t="str">
            <v>RCBO</v>
          </cell>
          <cell r="D14759" t="str">
            <v>RCBO,6kA,3P,AC,B32,0,03A</v>
          </cell>
          <cell r="E14759">
            <v>1317.1463999999999</v>
          </cell>
          <cell r="F14759" t="str">
            <v>Public Apr 25</v>
          </cell>
        </row>
        <row r="14760">
          <cell r="A14760" t="str">
            <v>2CSR253001R1405</v>
          </cell>
          <cell r="B14760" t="str">
            <v>ABB</v>
          </cell>
          <cell r="C14760" t="str">
            <v>RCBO</v>
          </cell>
          <cell r="D14760" t="str">
            <v>RCBO,6kA,3P,AC,B40,0,03A</v>
          </cell>
          <cell r="E14760">
            <v>1317.1463999999999</v>
          </cell>
          <cell r="F14760" t="str">
            <v>Public Apr 25</v>
          </cell>
        </row>
        <row r="14761">
          <cell r="A14761" t="str">
            <v>2CSR253001R1505</v>
          </cell>
          <cell r="B14761" t="str">
            <v>ABB</v>
          </cell>
          <cell r="C14761" t="str">
            <v>RCBO</v>
          </cell>
          <cell r="D14761" t="str">
            <v>RCBO,6kA,3P,AC,B50,0,03A</v>
          </cell>
          <cell r="E14761">
            <v>1626.1451999999999</v>
          </cell>
          <cell r="F14761" t="str">
            <v>Public Apr 25</v>
          </cell>
        </row>
        <row r="14762">
          <cell r="A14762" t="str">
            <v>2CSR253001R1635</v>
          </cell>
          <cell r="B14762" t="str">
            <v>ABB</v>
          </cell>
          <cell r="C14762" t="str">
            <v>RCBO</v>
          </cell>
          <cell r="D14762" t="str">
            <v>RCBO,6kA,3P,AC,B63,0,03A</v>
          </cell>
          <cell r="E14762">
            <v>1626.1451999999999</v>
          </cell>
          <cell r="F14762" t="str">
            <v>Public Apr 25</v>
          </cell>
        </row>
        <row r="14763">
          <cell r="A14763" t="str">
            <v>2CSR254001R1065</v>
          </cell>
          <cell r="B14763" t="str">
            <v>ABB</v>
          </cell>
          <cell r="C14763" t="str">
            <v>RCBO</v>
          </cell>
          <cell r="D14763" t="str">
            <v>RCBO,6kA,4P,AC,B6,0,03A</v>
          </cell>
          <cell r="E14763">
            <v>1111.1472000000001</v>
          </cell>
          <cell r="F14763" t="str">
            <v>Public Apr 25</v>
          </cell>
        </row>
        <row r="14764">
          <cell r="A14764" t="str">
            <v>2CSR254001R1105</v>
          </cell>
          <cell r="B14764" t="str">
            <v>ABB</v>
          </cell>
          <cell r="C14764" t="str">
            <v>RCBO</v>
          </cell>
          <cell r="D14764" t="str">
            <v>RCBO,6kA,4P,AC,B10,0,03A</v>
          </cell>
          <cell r="E14764">
            <v>1111.1472000000001</v>
          </cell>
          <cell r="F14764" t="str">
            <v>Public Apr 25</v>
          </cell>
        </row>
        <row r="14765">
          <cell r="A14765" t="str">
            <v>2CSR254001R1135</v>
          </cell>
          <cell r="B14765" t="str">
            <v>ABB</v>
          </cell>
          <cell r="C14765" t="str">
            <v>RCBO</v>
          </cell>
          <cell r="D14765" t="str">
            <v>RCBO,6kA,4P,AC,B13,0,03A</v>
          </cell>
          <cell r="E14765">
            <v>1111.1472000000001</v>
          </cell>
          <cell r="F14765" t="str">
            <v>Public Apr 25</v>
          </cell>
        </row>
        <row r="14766">
          <cell r="A14766" t="str">
            <v>2CSR254001R1165</v>
          </cell>
          <cell r="B14766" t="str">
            <v>ABB</v>
          </cell>
          <cell r="C14766" t="str">
            <v>RCBO</v>
          </cell>
          <cell r="D14766" t="str">
            <v>RCBO,6kA,4P,AC,B16,0,03A</v>
          </cell>
          <cell r="E14766">
            <v>1111.1472000000001</v>
          </cell>
          <cell r="F14766" t="str">
            <v>Public Apr 25</v>
          </cell>
        </row>
        <row r="14767">
          <cell r="A14767" t="str">
            <v>2CSR254001R1205</v>
          </cell>
          <cell r="B14767" t="str">
            <v>ABB</v>
          </cell>
          <cell r="C14767" t="str">
            <v>RCBO</v>
          </cell>
          <cell r="D14767" t="str">
            <v>RCBO,6kA,4P,AC,B20,0,03A</v>
          </cell>
          <cell r="E14767">
            <v>1111.1472000000001</v>
          </cell>
          <cell r="F14767" t="str">
            <v>Public Apr 25</v>
          </cell>
        </row>
        <row r="14768">
          <cell r="A14768" t="str">
            <v>2CSR254001R1255</v>
          </cell>
          <cell r="B14768" t="str">
            <v>ABB</v>
          </cell>
          <cell r="C14768" t="str">
            <v>RCBO</v>
          </cell>
          <cell r="D14768" t="str">
            <v>RCBO,6kA,4P,AC,B25,0,03A</v>
          </cell>
          <cell r="E14768">
            <v>1111.1472000000001</v>
          </cell>
          <cell r="F14768" t="str">
            <v>Public Apr 25</v>
          </cell>
        </row>
        <row r="14769">
          <cell r="A14769" t="str">
            <v>2CSR254001R1325</v>
          </cell>
          <cell r="B14769" t="str">
            <v>ABB</v>
          </cell>
          <cell r="C14769" t="str">
            <v>RCBO</v>
          </cell>
          <cell r="D14769" t="str">
            <v>RCBO,6kA,4P,AC,B32,0,03A</v>
          </cell>
          <cell r="E14769">
            <v>1466.9640000000002</v>
          </cell>
          <cell r="F14769" t="str">
            <v>Public Apr 25</v>
          </cell>
        </row>
        <row r="14770">
          <cell r="A14770" t="str">
            <v>2CSR254001R1405</v>
          </cell>
          <cell r="B14770" t="str">
            <v>ABB</v>
          </cell>
          <cell r="C14770" t="str">
            <v>RCBO</v>
          </cell>
          <cell r="D14770" t="str">
            <v>RCBO,6kA,4P,AC,B40,0,03A</v>
          </cell>
          <cell r="E14770">
            <v>1466.9640000000002</v>
          </cell>
          <cell r="F14770" t="str">
            <v>Public Apr 25</v>
          </cell>
        </row>
        <row r="14771">
          <cell r="A14771" t="str">
            <v>2CSR254001R1505</v>
          </cell>
          <cell r="B14771" t="str">
            <v>ABB</v>
          </cell>
          <cell r="C14771" t="str">
            <v>RCBO</v>
          </cell>
          <cell r="D14771" t="str">
            <v>RCBO,6kA,4P,AC,B50,0,03A</v>
          </cell>
          <cell r="E14771">
            <v>1805.0940000000001</v>
          </cell>
          <cell r="F14771" t="str">
            <v>Public Apr 25</v>
          </cell>
        </row>
        <row r="14772">
          <cell r="A14772" t="str">
            <v>2CSR254001R1635</v>
          </cell>
          <cell r="B14772" t="str">
            <v>ABB</v>
          </cell>
          <cell r="C14772" t="str">
            <v>RCBO</v>
          </cell>
          <cell r="D14772" t="str">
            <v>RCBO,6kA,4P,AC,B63,0,03A</v>
          </cell>
          <cell r="E14772">
            <v>1805.0940000000001</v>
          </cell>
          <cell r="F14772" t="str">
            <v>Public Apr 25</v>
          </cell>
        </row>
        <row r="14773">
          <cell r="A14773" t="str">
            <v>2CSR252001R1064</v>
          </cell>
          <cell r="B14773" t="str">
            <v>ABB</v>
          </cell>
          <cell r="C14773" t="str">
            <v>RCBO</v>
          </cell>
          <cell r="D14773" t="str">
            <v>RCBO,6kA,2P,AC,C6,0,03A</v>
          </cell>
          <cell r="E14773">
            <v>778.2192</v>
          </cell>
          <cell r="F14773" t="str">
            <v>Public Apr 25</v>
          </cell>
        </row>
        <row r="14774">
          <cell r="A14774" t="str">
            <v>2CSR252001R1104</v>
          </cell>
          <cell r="B14774" t="str">
            <v>ABB</v>
          </cell>
          <cell r="C14774" t="str">
            <v>RCBO</v>
          </cell>
          <cell r="D14774" t="str">
            <v>RCBO,6kA,2P,AC,C10,0,03A</v>
          </cell>
          <cell r="E14774">
            <v>784.46160000000009</v>
          </cell>
          <cell r="F14774" t="str">
            <v>Public Apr 25</v>
          </cell>
        </row>
        <row r="14775">
          <cell r="A14775" t="str">
            <v>2CSR252001R1134</v>
          </cell>
          <cell r="B14775" t="str">
            <v>ABB</v>
          </cell>
          <cell r="C14775" t="str">
            <v>RCBO</v>
          </cell>
          <cell r="D14775" t="str">
            <v>RCBO,6kA,2P,AC,C13,0,03A</v>
          </cell>
          <cell r="E14775">
            <v>778.2192</v>
          </cell>
          <cell r="F14775" t="str">
            <v>Public Apr 25</v>
          </cell>
        </row>
        <row r="14776">
          <cell r="A14776" t="str">
            <v>2CSR252001R1164</v>
          </cell>
          <cell r="B14776" t="str">
            <v>ABB</v>
          </cell>
          <cell r="C14776" t="str">
            <v>RCBO</v>
          </cell>
          <cell r="D14776" t="str">
            <v>RCBO,6kA,2P,AC,C16,0,03A</v>
          </cell>
          <cell r="E14776">
            <v>784.46160000000009</v>
          </cell>
          <cell r="F14776" t="str">
            <v>Public Apr 25</v>
          </cell>
        </row>
        <row r="14777">
          <cell r="A14777" t="str">
            <v>2CSR252001R1204</v>
          </cell>
          <cell r="B14777" t="str">
            <v>ABB</v>
          </cell>
          <cell r="C14777" t="str">
            <v>RCBO</v>
          </cell>
          <cell r="D14777" t="str">
            <v>RCBO,6kA,2P,AC,C20,0,03A</v>
          </cell>
          <cell r="E14777">
            <v>710.59320000000002</v>
          </cell>
          <cell r="F14777" t="str">
            <v>Public Apr 25</v>
          </cell>
        </row>
        <row r="14778">
          <cell r="A14778" t="str">
            <v>2CSR252001R1254</v>
          </cell>
          <cell r="B14778" t="str">
            <v>ABB</v>
          </cell>
          <cell r="C14778" t="str">
            <v>RCBO</v>
          </cell>
          <cell r="D14778" t="str">
            <v>RCBO,6kA,2P,AC,C25,0,03A</v>
          </cell>
          <cell r="E14778">
            <v>778.2192</v>
          </cell>
          <cell r="F14778" t="str">
            <v>Public Apr 25</v>
          </cell>
        </row>
        <row r="14779">
          <cell r="A14779" t="str">
            <v>2CSR252001R1324</v>
          </cell>
          <cell r="B14779" t="str">
            <v>ABB</v>
          </cell>
          <cell r="C14779" t="str">
            <v>RCBO</v>
          </cell>
          <cell r="D14779" t="str">
            <v>RCBO,6kA,2P,AC,C32,0,03A</v>
          </cell>
          <cell r="E14779">
            <v>863.53200000000004</v>
          </cell>
          <cell r="F14779" t="str">
            <v>Public Apr 25</v>
          </cell>
        </row>
        <row r="14780">
          <cell r="A14780" t="str">
            <v>2CSR252001R1404</v>
          </cell>
          <cell r="B14780" t="str">
            <v>ABB</v>
          </cell>
          <cell r="C14780" t="str">
            <v>RCBO</v>
          </cell>
          <cell r="D14780" t="str">
            <v>RCBO,6kA,2P,AC,C40,0,03A</v>
          </cell>
          <cell r="E14780">
            <v>863.53200000000004</v>
          </cell>
          <cell r="F14780" t="str">
            <v>Public Apr 25</v>
          </cell>
        </row>
        <row r="14781">
          <cell r="A14781" t="str">
            <v>2CSR252001R1504</v>
          </cell>
          <cell r="B14781" t="str">
            <v>ABB</v>
          </cell>
          <cell r="C14781" t="str">
            <v>RCBO</v>
          </cell>
          <cell r="D14781" t="str">
            <v>RCBO,6kA,2P,AC,C50,0,03A</v>
          </cell>
          <cell r="E14781">
            <v>1070.5716</v>
          </cell>
          <cell r="F14781" t="str">
            <v>Public Apr 25</v>
          </cell>
        </row>
        <row r="14782">
          <cell r="A14782" t="str">
            <v>2CSR252001R1634</v>
          </cell>
          <cell r="B14782" t="str">
            <v>ABB</v>
          </cell>
          <cell r="C14782" t="str">
            <v>RCBO</v>
          </cell>
          <cell r="D14782" t="str">
            <v>RCBO,6kA,2P,AC,C63,0,03A</v>
          </cell>
          <cell r="E14782">
            <v>1075.7736</v>
          </cell>
          <cell r="F14782" t="str">
            <v>Public Apr 25</v>
          </cell>
        </row>
        <row r="14783">
          <cell r="A14783" t="str">
            <v>2CSR253001R1064</v>
          </cell>
          <cell r="B14783" t="str">
            <v>ABB</v>
          </cell>
          <cell r="C14783" t="str">
            <v>RCBO</v>
          </cell>
          <cell r="D14783" t="str">
            <v>RCBO,6kA,3P,AC,C6,0,03A</v>
          </cell>
          <cell r="E14783">
            <v>916.5924</v>
          </cell>
          <cell r="F14783" t="str">
            <v>Public Apr 25</v>
          </cell>
        </row>
        <row r="14784">
          <cell r="A14784" t="str">
            <v>2CSR253001R1104</v>
          </cell>
          <cell r="B14784" t="str">
            <v>ABB</v>
          </cell>
          <cell r="C14784" t="str">
            <v>RCBO</v>
          </cell>
          <cell r="D14784" t="str">
            <v>RCBO,6kA,3P,AC,C10,0,03A</v>
          </cell>
          <cell r="E14784">
            <v>916.5924</v>
          </cell>
          <cell r="F14784" t="str">
            <v>Public Apr 25</v>
          </cell>
        </row>
        <row r="14785">
          <cell r="A14785" t="str">
            <v>2CSR253001R1134</v>
          </cell>
          <cell r="B14785" t="str">
            <v>ABB</v>
          </cell>
          <cell r="C14785" t="str">
            <v>RCBO</v>
          </cell>
          <cell r="D14785" t="str">
            <v>RCBO,6kA,3P,AC,C13,0,03A</v>
          </cell>
          <cell r="E14785">
            <v>916.5924</v>
          </cell>
          <cell r="F14785" t="str">
            <v>Public Apr 25</v>
          </cell>
        </row>
        <row r="14786">
          <cell r="A14786" t="str">
            <v>2CSR253001R1164</v>
          </cell>
          <cell r="B14786" t="str">
            <v>ABB</v>
          </cell>
          <cell r="C14786" t="str">
            <v>RCBO</v>
          </cell>
          <cell r="D14786" t="str">
            <v>RCBO,6kA,3P,AC,C16,0,03A</v>
          </cell>
          <cell r="E14786">
            <v>916.5924</v>
          </cell>
          <cell r="F14786" t="str">
            <v>Public Apr 25</v>
          </cell>
        </row>
        <row r="14787">
          <cell r="A14787" t="str">
            <v>2CSR253001R1204</v>
          </cell>
          <cell r="B14787" t="str">
            <v>ABB</v>
          </cell>
          <cell r="C14787" t="str">
            <v>RCBO</v>
          </cell>
          <cell r="D14787" t="str">
            <v>RCBO,6kA,3P,AC,C20,0,03A</v>
          </cell>
          <cell r="E14787">
            <v>923.87520000000006</v>
          </cell>
          <cell r="F14787" t="str">
            <v>Public Apr 25</v>
          </cell>
        </row>
        <row r="14788">
          <cell r="A14788" t="str">
            <v>2CSR253001R1254</v>
          </cell>
          <cell r="B14788" t="str">
            <v>ABB</v>
          </cell>
          <cell r="C14788" t="str">
            <v>RCBO</v>
          </cell>
          <cell r="D14788" t="str">
            <v>RCBO,6kA,3P,AC,C25,0,03A</v>
          </cell>
          <cell r="E14788">
            <v>916.5924</v>
          </cell>
          <cell r="F14788" t="str">
            <v>Public Apr 25</v>
          </cell>
        </row>
        <row r="14789">
          <cell r="A14789" t="str">
            <v>2CSR253001R1324</v>
          </cell>
          <cell r="B14789" t="str">
            <v>ABB</v>
          </cell>
          <cell r="C14789" t="str">
            <v>RCBO</v>
          </cell>
          <cell r="D14789" t="str">
            <v>RCBO,6kA,3P,AC,C32,0,03A</v>
          </cell>
          <cell r="E14789">
            <v>1266.1668</v>
          </cell>
          <cell r="F14789" t="str">
            <v>Public Apr 25</v>
          </cell>
        </row>
        <row r="14790">
          <cell r="A14790" t="str">
            <v>2CSR253001R1404</v>
          </cell>
          <cell r="B14790" t="str">
            <v>ABB</v>
          </cell>
          <cell r="C14790" t="str">
            <v>RCBO</v>
          </cell>
          <cell r="D14790" t="str">
            <v>RCBO,6kA,3P,AC,C40,0,03A</v>
          </cell>
          <cell r="E14790">
            <v>1266.1668</v>
          </cell>
          <cell r="F14790" t="str">
            <v>Public Apr 25</v>
          </cell>
        </row>
        <row r="14791">
          <cell r="A14791" t="str">
            <v>2CSR253001R1504</v>
          </cell>
          <cell r="B14791" t="str">
            <v>ABB</v>
          </cell>
          <cell r="C14791" t="str">
            <v>RCBO</v>
          </cell>
          <cell r="D14791" t="str">
            <v>RCBO,6kA,3P,AC,C50,0,03A</v>
          </cell>
          <cell r="E14791">
            <v>1549.1556</v>
          </cell>
          <cell r="F14791" t="str">
            <v>Public Apr 25</v>
          </cell>
        </row>
        <row r="14792">
          <cell r="A14792" t="str">
            <v>2CSR253001R1634</v>
          </cell>
          <cell r="B14792" t="str">
            <v>ABB</v>
          </cell>
          <cell r="C14792" t="str">
            <v>RCBO</v>
          </cell>
          <cell r="D14792" t="str">
            <v>RCBO,6kA,3P,AC,C63,0,03A</v>
          </cell>
          <cell r="E14792">
            <v>1549.1556</v>
          </cell>
          <cell r="F14792" t="str">
            <v>Public Apr 25</v>
          </cell>
        </row>
        <row r="14793">
          <cell r="A14793" t="str">
            <v>2CSR254001R1064</v>
          </cell>
          <cell r="B14793" t="str">
            <v>ABB</v>
          </cell>
          <cell r="C14793" t="str">
            <v>RCBO</v>
          </cell>
          <cell r="D14793" t="str">
            <v>RCBO,6kA,4P,AC,C6,0,03A</v>
          </cell>
          <cell r="E14793">
            <v>1057.0463999999999</v>
          </cell>
          <cell r="F14793" t="str">
            <v>Public Apr 25</v>
          </cell>
        </row>
        <row r="14794">
          <cell r="A14794" t="str">
            <v>2CSR254001R1104</v>
          </cell>
          <cell r="B14794" t="str">
            <v>ABB</v>
          </cell>
          <cell r="C14794" t="str">
            <v>RCBO</v>
          </cell>
          <cell r="D14794" t="str">
            <v>RCBO,6kA,4P,AC,C10,0,03A</v>
          </cell>
          <cell r="E14794">
            <v>1057.0463999999999</v>
          </cell>
          <cell r="F14794" t="str">
            <v>Public Apr 25</v>
          </cell>
        </row>
        <row r="14795">
          <cell r="A14795" t="str">
            <v>2CSR254001R1134</v>
          </cell>
          <cell r="B14795" t="str">
            <v>ABB</v>
          </cell>
          <cell r="C14795" t="str">
            <v>RCBO</v>
          </cell>
          <cell r="D14795" t="str">
            <v>RCBO,6kA,4P,AC,C13,0,03A</v>
          </cell>
          <cell r="E14795">
            <v>1057.0463999999999</v>
          </cell>
          <cell r="F14795" t="str">
            <v>Public Apr 25</v>
          </cell>
        </row>
        <row r="14796">
          <cell r="A14796" t="str">
            <v>2CSR254001R1164</v>
          </cell>
          <cell r="B14796" t="str">
            <v>ABB</v>
          </cell>
          <cell r="C14796" t="str">
            <v>RCBO</v>
          </cell>
          <cell r="D14796" t="str">
            <v>RCBO,6kA,4P,AC,C16,0,03A</v>
          </cell>
          <cell r="E14796">
            <v>1057.0463999999999</v>
          </cell>
          <cell r="F14796" t="str">
            <v>Public Apr 25</v>
          </cell>
        </row>
        <row r="14797">
          <cell r="A14797" t="str">
            <v>2CSR254001R1204</v>
          </cell>
          <cell r="B14797" t="str">
            <v>ABB</v>
          </cell>
          <cell r="C14797" t="str">
            <v>RCBO</v>
          </cell>
          <cell r="D14797" t="str">
            <v>RCBO,6kA,4P,AC,C20,0,03A</v>
          </cell>
          <cell r="E14797">
            <v>1065.3696</v>
          </cell>
          <cell r="F14797" t="str">
            <v>Public Apr 25</v>
          </cell>
        </row>
        <row r="14798">
          <cell r="A14798" t="str">
            <v>2CSR254001R1254</v>
          </cell>
          <cell r="B14798" t="str">
            <v>ABB</v>
          </cell>
          <cell r="C14798" t="str">
            <v>RCBO</v>
          </cell>
          <cell r="D14798" t="str">
            <v>RCBO,6kA,4P,AC,C25,0,03A</v>
          </cell>
          <cell r="E14798">
            <v>1057.0463999999999</v>
          </cell>
          <cell r="F14798" t="str">
            <v>Public Apr 25</v>
          </cell>
        </row>
        <row r="14799">
          <cell r="A14799" t="str">
            <v>2CSR254001R1324</v>
          </cell>
          <cell r="B14799" t="str">
            <v>ABB</v>
          </cell>
          <cell r="C14799" t="str">
            <v>RCBO</v>
          </cell>
          <cell r="D14799" t="str">
            <v>RCBO,6kA,4P,AC,C32,0,03A</v>
          </cell>
          <cell r="E14799">
            <v>1407.6612</v>
          </cell>
          <cell r="F14799" t="str">
            <v>Public Apr 25</v>
          </cell>
        </row>
        <row r="14800">
          <cell r="A14800" t="str">
            <v>2CSR254001R1404</v>
          </cell>
          <cell r="B14800" t="str">
            <v>ABB</v>
          </cell>
          <cell r="C14800" t="str">
            <v>RCBO</v>
          </cell>
          <cell r="D14800" t="str">
            <v>RCBO,6kA,4P,AC,C40,0,03A</v>
          </cell>
          <cell r="E14800">
            <v>1407.6612</v>
          </cell>
          <cell r="F14800" t="str">
            <v>Public Apr 25</v>
          </cell>
        </row>
        <row r="14801">
          <cell r="A14801" t="str">
            <v>2CSR254001R1504</v>
          </cell>
          <cell r="B14801" t="str">
            <v>ABB</v>
          </cell>
          <cell r="C14801" t="str">
            <v>RCBO</v>
          </cell>
          <cell r="D14801" t="str">
            <v>RCBO,6kA,4P,AC,C50,0,03A</v>
          </cell>
          <cell r="E14801">
            <v>1719.7811999999999</v>
          </cell>
          <cell r="F14801" t="str">
            <v>Public Apr 25</v>
          </cell>
        </row>
        <row r="14802">
          <cell r="A14802" t="str">
            <v>2CSR254001R1634</v>
          </cell>
          <cell r="B14802" t="str">
            <v>ABB</v>
          </cell>
          <cell r="C14802" t="str">
            <v>RCBO</v>
          </cell>
          <cell r="D14802" t="str">
            <v>RCBO,6kA,4P,AC,C63,0,03A</v>
          </cell>
          <cell r="E14802">
            <v>1719.7811999999999</v>
          </cell>
          <cell r="F14802" t="str">
            <v>Public Apr 25</v>
          </cell>
        </row>
        <row r="14803">
          <cell r="A14803" t="str">
            <v>2CSR252101R1405</v>
          </cell>
          <cell r="B14803" t="str">
            <v>ABB</v>
          </cell>
          <cell r="C14803" t="str">
            <v>RCBO</v>
          </cell>
          <cell r="D14803" t="str">
            <v>RCBO,6kA,2P,A,B40,0,03A</v>
          </cell>
          <cell r="E14803">
            <v>1193.3388</v>
          </cell>
          <cell r="F14803" t="str">
            <v>Public Apr 25</v>
          </cell>
        </row>
        <row r="14804">
          <cell r="A14804" t="str">
            <v>2CSR252101R1505</v>
          </cell>
          <cell r="B14804" t="str">
            <v>ABB</v>
          </cell>
          <cell r="C14804" t="str">
            <v>RCBO</v>
          </cell>
          <cell r="D14804" t="str">
            <v>RCBO,6kA,2P,A,B50,0,03A</v>
          </cell>
          <cell r="E14804">
            <v>1479.4488000000001</v>
          </cell>
          <cell r="F14804" t="str">
            <v>Public Apr 25</v>
          </cell>
        </row>
        <row r="14805">
          <cell r="A14805" t="str">
            <v>2CSR252101R1635</v>
          </cell>
          <cell r="B14805" t="str">
            <v>ABB</v>
          </cell>
          <cell r="C14805" t="str">
            <v>RCBO</v>
          </cell>
          <cell r="D14805" t="str">
            <v>RCBO,6kA,2P,A,B63,0,03A</v>
          </cell>
          <cell r="E14805">
            <v>1479.4488000000001</v>
          </cell>
          <cell r="F14805" t="str">
            <v>Public Apr 25</v>
          </cell>
        </row>
        <row r="14806">
          <cell r="A14806" t="str">
            <v>2CSR253101R1065</v>
          </cell>
          <cell r="B14806" t="str">
            <v>ABB</v>
          </cell>
          <cell r="C14806" t="str">
            <v>RCBO</v>
          </cell>
          <cell r="D14806" t="str">
            <v>RCBO,6kA,3P,A,B6,0,03A</v>
          </cell>
          <cell r="E14806">
            <v>1246.3992000000001</v>
          </cell>
          <cell r="F14806" t="str">
            <v>Public Apr 25</v>
          </cell>
        </row>
        <row r="14807">
          <cell r="A14807" t="str">
            <v>2CSR253101R1105</v>
          </cell>
          <cell r="B14807" t="str">
            <v>ABB</v>
          </cell>
          <cell r="C14807" t="str">
            <v>RCBO</v>
          </cell>
          <cell r="D14807" t="str">
            <v>RCBO,6kA,3P,A,B10,0,03A</v>
          </cell>
          <cell r="E14807">
            <v>1246.3992000000001</v>
          </cell>
          <cell r="F14807" t="str">
            <v>Public Apr 25</v>
          </cell>
        </row>
        <row r="14808">
          <cell r="A14808" t="str">
            <v>2CSR253101R1135</v>
          </cell>
          <cell r="B14808" t="str">
            <v>ABB</v>
          </cell>
          <cell r="C14808" t="str">
            <v>RCBO</v>
          </cell>
          <cell r="D14808" t="str">
            <v>RCBO,6kA,3P,A,B13,0,03A</v>
          </cell>
          <cell r="E14808">
            <v>1246.3992000000001</v>
          </cell>
          <cell r="F14808" t="str">
            <v>Public Apr 25</v>
          </cell>
        </row>
        <row r="14809">
          <cell r="A14809" t="str">
            <v>2CSR253101R1165</v>
          </cell>
          <cell r="B14809" t="str">
            <v>ABB</v>
          </cell>
          <cell r="C14809" t="str">
            <v>RCBO</v>
          </cell>
          <cell r="D14809" t="str">
            <v>RCBO,6kA,3P,A,B16,0,03A</v>
          </cell>
          <cell r="E14809">
            <v>1246.3992000000001</v>
          </cell>
          <cell r="F14809" t="str">
            <v>Public Apr 25</v>
          </cell>
        </row>
        <row r="14810">
          <cell r="A14810" t="str">
            <v>2CSR253101R1205</v>
          </cell>
          <cell r="B14810" t="str">
            <v>ABB</v>
          </cell>
          <cell r="C14810" t="str">
            <v>RCBO</v>
          </cell>
          <cell r="D14810" t="str">
            <v>RCBO,6kA,3P,A,B20,0,03A</v>
          </cell>
          <cell r="E14810">
            <v>1246.3992000000001</v>
          </cell>
          <cell r="F14810" t="str">
            <v>Public Apr 25</v>
          </cell>
        </row>
        <row r="14811">
          <cell r="A14811" t="str">
            <v>2CSR253101R1255</v>
          </cell>
          <cell r="B14811" t="str">
            <v>ABB</v>
          </cell>
          <cell r="C14811" t="str">
            <v>RCBO</v>
          </cell>
          <cell r="D14811" t="str">
            <v>RCBO,6kA,3P,A,B25,0,03A</v>
          </cell>
          <cell r="E14811">
            <v>1246.3992000000001</v>
          </cell>
          <cell r="F14811" t="str">
            <v>Public Apr 25</v>
          </cell>
        </row>
        <row r="14812">
          <cell r="A14812" t="str">
            <v>2CSR253101R1325</v>
          </cell>
          <cell r="B14812" t="str">
            <v>ABB</v>
          </cell>
          <cell r="C14812" t="str">
            <v>RCBO</v>
          </cell>
          <cell r="D14812" t="str">
            <v>RCBO,6kA,3P,A,B32,0,03A</v>
          </cell>
          <cell r="E14812">
            <v>1732.2660000000001</v>
          </cell>
          <cell r="F14812" t="str">
            <v>Public Apr 25</v>
          </cell>
        </row>
        <row r="14813">
          <cell r="A14813" t="str">
            <v>2CSR253101R1405</v>
          </cell>
          <cell r="B14813" t="str">
            <v>ABB</v>
          </cell>
          <cell r="C14813" t="str">
            <v>RCBO</v>
          </cell>
          <cell r="D14813" t="str">
            <v>RCBO,6kA,3P,A,B40,0,03A</v>
          </cell>
          <cell r="E14813">
            <v>1732.2660000000001</v>
          </cell>
          <cell r="F14813" t="str">
            <v>Public Apr 25</v>
          </cell>
        </row>
        <row r="14814">
          <cell r="A14814" t="str">
            <v>2CSR253101R1505</v>
          </cell>
          <cell r="B14814" t="str">
            <v>ABB</v>
          </cell>
          <cell r="C14814" t="str">
            <v>RCBO</v>
          </cell>
          <cell r="D14814" t="str">
            <v>RCBO,6kA,3P,A,B50,0,03A</v>
          </cell>
          <cell r="E14814">
            <v>2145.3048000000003</v>
          </cell>
          <cell r="F14814" t="str">
            <v>Public Apr 25</v>
          </cell>
        </row>
        <row r="14815">
          <cell r="A14815" t="str">
            <v>2CSR253101R1635</v>
          </cell>
          <cell r="B14815" t="str">
            <v>ABB</v>
          </cell>
          <cell r="C14815" t="str">
            <v>RCBO</v>
          </cell>
          <cell r="D14815" t="str">
            <v>RCBO,6kA,3P,A,B63,0,03A</v>
          </cell>
          <cell r="E14815">
            <v>2145.3048000000003</v>
          </cell>
          <cell r="F14815" t="str">
            <v>Public Apr 25</v>
          </cell>
        </row>
        <row r="14816">
          <cell r="A14816" t="str">
            <v>2CSR254101R1065</v>
          </cell>
          <cell r="B14816" t="str">
            <v>ABB</v>
          </cell>
          <cell r="C14816" t="str">
            <v>RCBO</v>
          </cell>
          <cell r="D14816" t="str">
            <v>RCBO,6kA,4P,A,B6,0,03A</v>
          </cell>
          <cell r="E14816">
            <v>1420.146</v>
          </cell>
          <cell r="F14816" t="str">
            <v>Public Apr 25</v>
          </cell>
        </row>
        <row r="14817">
          <cell r="A14817" t="str">
            <v>2CSR254101R1105</v>
          </cell>
          <cell r="B14817" t="str">
            <v>ABB</v>
          </cell>
          <cell r="C14817" t="str">
            <v>RCBO</v>
          </cell>
          <cell r="D14817" t="str">
            <v>RCBO,6kA,4P,A,B10,0,03A</v>
          </cell>
          <cell r="E14817">
            <v>1420.146</v>
          </cell>
          <cell r="F14817" t="str">
            <v>Public Apr 25</v>
          </cell>
        </row>
        <row r="14818">
          <cell r="A14818" t="str">
            <v>2CSR254101R1135</v>
          </cell>
          <cell r="B14818" t="str">
            <v>ABB</v>
          </cell>
          <cell r="C14818" t="str">
            <v>RCBO</v>
          </cell>
          <cell r="D14818" t="str">
            <v>RCBO,6kA,4P,A,B13,0,03A</v>
          </cell>
          <cell r="E14818">
            <v>1420.146</v>
          </cell>
          <cell r="F14818" t="str">
            <v>Public Apr 25</v>
          </cell>
        </row>
        <row r="14819">
          <cell r="A14819" t="str">
            <v>2CSR254101R1165</v>
          </cell>
          <cell r="B14819" t="str">
            <v>ABB</v>
          </cell>
          <cell r="C14819" t="str">
            <v>RCBO</v>
          </cell>
          <cell r="D14819" t="str">
            <v>RCBO,6kA,4P,A,B16,0,03A</v>
          </cell>
          <cell r="E14819">
            <v>1420.146</v>
          </cell>
          <cell r="F14819" t="str">
            <v>Public Apr 25</v>
          </cell>
        </row>
        <row r="14820">
          <cell r="A14820" t="str">
            <v>2CSR254101R1205</v>
          </cell>
          <cell r="B14820" t="str">
            <v>ABB</v>
          </cell>
          <cell r="C14820" t="str">
            <v>RCBO</v>
          </cell>
          <cell r="D14820" t="str">
            <v>RCBO,6kA,4P,A,B20,0,03A</v>
          </cell>
          <cell r="E14820">
            <v>1420.146</v>
          </cell>
          <cell r="F14820" t="str">
            <v>Public Apr 25</v>
          </cell>
        </row>
        <row r="14821">
          <cell r="A14821" t="str">
            <v>2CSR254101R1255</v>
          </cell>
          <cell r="B14821" t="str">
            <v>ABB</v>
          </cell>
          <cell r="C14821" t="str">
            <v>RCBO</v>
          </cell>
          <cell r="D14821" t="str">
            <v>RCBO,6kA,4P,A,B25,0,03A</v>
          </cell>
          <cell r="E14821">
            <v>1420.146</v>
          </cell>
          <cell r="F14821" t="str">
            <v>Public Apr 25</v>
          </cell>
        </row>
        <row r="14822">
          <cell r="A14822" t="str">
            <v>2CSR254101R1325</v>
          </cell>
          <cell r="B14822" t="str">
            <v>ABB</v>
          </cell>
          <cell r="C14822" t="str">
            <v>RCBO</v>
          </cell>
          <cell r="D14822" t="str">
            <v>RCBO,6kA,4P,A,B32,0,03A</v>
          </cell>
          <cell r="E14822">
            <v>1902.8915999999999</v>
          </cell>
          <cell r="F14822" t="str">
            <v>Public Apr 25</v>
          </cell>
        </row>
        <row r="14823">
          <cell r="A14823" t="str">
            <v>2CSR254101R1405</v>
          </cell>
          <cell r="B14823" t="str">
            <v>ABB</v>
          </cell>
          <cell r="C14823" t="str">
            <v>RCBO</v>
          </cell>
          <cell r="D14823" t="str">
            <v>RCBO,6kA,4P,A,B40,0,03A</v>
          </cell>
          <cell r="E14823">
            <v>1902.8915999999999</v>
          </cell>
          <cell r="F14823" t="str">
            <v>Public Apr 25</v>
          </cell>
        </row>
        <row r="14824">
          <cell r="A14824" t="str">
            <v>2CSR254101R1505</v>
          </cell>
          <cell r="B14824" t="str">
            <v>ABB</v>
          </cell>
          <cell r="C14824" t="str">
            <v>RCBO</v>
          </cell>
          <cell r="D14824" t="str">
            <v>RCBO,6kA,4P,A,B50,0,03A</v>
          </cell>
          <cell r="E14824">
            <v>2350.2635999999998</v>
          </cell>
          <cell r="F14824" t="str">
            <v>Public Apr 25</v>
          </cell>
        </row>
        <row r="14825">
          <cell r="A14825" t="str">
            <v>2CSR254101R1635</v>
          </cell>
          <cell r="B14825" t="str">
            <v>ABB</v>
          </cell>
          <cell r="C14825" t="str">
            <v>RCBO</v>
          </cell>
          <cell r="D14825" t="str">
            <v>RCBO,6kA,4P,A,B63,0,03A</v>
          </cell>
          <cell r="E14825">
            <v>2350.2635999999998</v>
          </cell>
          <cell r="F14825" t="str">
            <v>Public Apr 25</v>
          </cell>
        </row>
        <row r="14826">
          <cell r="A14826" t="str">
            <v>2CSR252101R1404</v>
          </cell>
          <cell r="B14826" t="str">
            <v>ABB</v>
          </cell>
          <cell r="C14826" t="str">
            <v>RCBO</v>
          </cell>
          <cell r="D14826" t="str">
            <v>RCBO,6kA,2P,A,C40,0,03A</v>
          </cell>
          <cell r="E14826">
            <v>1136.1168</v>
          </cell>
          <cell r="F14826" t="str">
            <v>Public Apr 25</v>
          </cell>
        </row>
        <row r="14827">
          <cell r="A14827" t="str">
            <v>2CSR252101R1504</v>
          </cell>
          <cell r="B14827" t="str">
            <v>ABB</v>
          </cell>
          <cell r="C14827" t="str">
            <v>RCBO</v>
          </cell>
          <cell r="D14827" t="str">
            <v>RCBO,6kA,2P,A,C50,0,03A</v>
          </cell>
          <cell r="E14827">
            <v>1408.7015999999999</v>
          </cell>
          <cell r="F14827" t="str">
            <v>Public Apr 25</v>
          </cell>
        </row>
        <row r="14828">
          <cell r="A14828" t="str">
            <v>2CSR252101R1634</v>
          </cell>
          <cell r="B14828" t="str">
            <v>ABB</v>
          </cell>
          <cell r="C14828" t="str">
            <v>RCBO</v>
          </cell>
          <cell r="D14828" t="str">
            <v>RCBO,6kA,2P,A,C63,0,03A</v>
          </cell>
          <cell r="E14828">
            <v>1408.7015999999999</v>
          </cell>
          <cell r="F14828" t="str">
            <v>Public Apr 25</v>
          </cell>
        </row>
        <row r="14829">
          <cell r="A14829" t="str">
            <v>2CSR253101R1064</v>
          </cell>
          <cell r="B14829" t="str">
            <v>ABB</v>
          </cell>
          <cell r="C14829" t="str">
            <v>RCBO</v>
          </cell>
          <cell r="D14829" t="str">
            <v>RCBO,6kA,3P,A,C6,0,03A</v>
          </cell>
          <cell r="E14829">
            <v>1188.1368</v>
          </cell>
          <cell r="F14829" t="str">
            <v>Public Apr 25</v>
          </cell>
        </row>
        <row r="14830">
          <cell r="A14830" t="str">
            <v>2CSR253101R1104</v>
          </cell>
          <cell r="B14830" t="str">
            <v>ABB</v>
          </cell>
          <cell r="C14830" t="str">
            <v>RCBO</v>
          </cell>
          <cell r="D14830" t="str">
            <v>RCBO,6kA,3P,A,C10,0,03A</v>
          </cell>
          <cell r="E14830">
            <v>1188.1368</v>
          </cell>
          <cell r="F14830" t="str">
            <v>Public Apr 25</v>
          </cell>
        </row>
        <row r="14831">
          <cell r="A14831" t="str">
            <v>2CSR253101R1134</v>
          </cell>
          <cell r="B14831" t="str">
            <v>ABB</v>
          </cell>
          <cell r="C14831" t="str">
            <v>RCBO</v>
          </cell>
          <cell r="D14831" t="str">
            <v>RCBO,6kA,3P,A,C13,0,03A</v>
          </cell>
          <cell r="E14831">
            <v>1188.1368</v>
          </cell>
          <cell r="F14831" t="str">
            <v>Public Apr 25</v>
          </cell>
        </row>
        <row r="14832">
          <cell r="A14832" t="str">
            <v>2CSR253101R1164</v>
          </cell>
          <cell r="B14832" t="str">
            <v>ABB</v>
          </cell>
          <cell r="C14832" t="str">
            <v>RCBO</v>
          </cell>
          <cell r="D14832" t="str">
            <v>RCBO,6kA,3P,A,C16,0,03A</v>
          </cell>
          <cell r="E14832">
            <v>1188.1368</v>
          </cell>
          <cell r="F14832" t="str">
            <v>Public Apr 25</v>
          </cell>
        </row>
        <row r="14833">
          <cell r="A14833" t="str">
            <v>2CSR253101R1204</v>
          </cell>
          <cell r="B14833" t="str">
            <v>ABB</v>
          </cell>
          <cell r="C14833" t="str">
            <v>RCBO</v>
          </cell>
          <cell r="D14833" t="str">
            <v>RCBO,6kA,3P,A,C20,0,03A</v>
          </cell>
          <cell r="E14833">
            <v>1188.1368</v>
          </cell>
          <cell r="F14833" t="str">
            <v>Public Apr 25</v>
          </cell>
        </row>
        <row r="14834">
          <cell r="A14834" t="str">
            <v>2CSR253101R1254</v>
          </cell>
          <cell r="B14834" t="str">
            <v>ABB</v>
          </cell>
          <cell r="C14834" t="str">
            <v>RCBO</v>
          </cell>
          <cell r="D14834" t="str">
            <v>RCBO,6kA,3P,A,C25,0,03A</v>
          </cell>
          <cell r="E14834">
            <v>1188.1368</v>
          </cell>
          <cell r="F14834" t="str">
            <v>Public Apr 25</v>
          </cell>
        </row>
        <row r="14835">
          <cell r="A14835" t="str">
            <v>2CSR253101R1324</v>
          </cell>
          <cell r="B14835" t="str">
            <v>ABB</v>
          </cell>
          <cell r="C14835" t="str">
            <v>RCBO</v>
          </cell>
          <cell r="D14835" t="str">
            <v>RCBO,6kA,3P,A,C32,0,03A</v>
          </cell>
          <cell r="E14835">
            <v>1650.0744</v>
          </cell>
          <cell r="F14835" t="str">
            <v>Public Apr 25</v>
          </cell>
        </row>
        <row r="14836">
          <cell r="A14836" t="str">
            <v>2CSR253101R1404</v>
          </cell>
          <cell r="B14836" t="str">
            <v>ABB</v>
          </cell>
          <cell r="C14836" t="str">
            <v>RCBO</v>
          </cell>
          <cell r="D14836" t="str">
            <v>RCBO,6kA,3P,A,C40,0,03A</v>
          </cell>
          <cell r="E14836">
            <v>1662.5592000000001</v>
          </cell>
          <cell r="F14836" t="str">
            <v>Public Apr 25</v>
          </cell>
        </row>
        <row r="14837">
          <cell r="A14837" t="str">
            <v>2CSR253101R1504</v>
          </cell>
          <cell r="B14837" t="str">
            <v>ABB</v>
          </cell>
          <cell r="C14837" t="str">
            <v>RCBO</v>
          </cell>
          <cell r="D14837" t="str">
            <v>RCBO,6kA,3P,A,C50,0,03A</v>
          </cell>
          <cell r="E14837">
            <v>2043.3456000000001</v>
          </cell>
          <cell r="F14837" t="str">
            <v>Public Apr 25</v>
          </cell>
        </row>
        <row r="14838">
          <cell r="A14838" t="str">
            <v>2CSR253101R1634</v>
          </cell>
          <cell r="B14838" t="str">
            <v>ABB</v>
          </cell>
          <cell r="C14838" t="str">
            <v>RCBO</v>
          </cell>
          <cell r="D14838" t="str">
            <v>RCBO,6kA,3P,A,C63,0,03A</v>
          </cell>
          <cell r="E14838">
            <v>2043.3456000000001</v>
          </cell>
          <cell r="F14838" t="str">
            <v>Public Apr 25</v>
          </cell>
        </row>
        <row r="14839">
          <cell r="A14839" t="str">
            <v>2CSR254101R1064</v>
          </cell>
          <cell r="B14839" t="str">
            <v>ABB</v>
          </cell>
          <cell r="C14839" t="str">
            <v>RCBO</v>
          </cell>
          <cell r="D14839" t="str">
            <v>RCBO,6kA,4P,A,C6,0,03A</v>
          </cell>
          <cell r="E14839">
            <v>1352.52</v>
          </cell>
          <cell r="F14839" t="str">
            <v>Public Apr 25</v>
          </cell>
        </row>
        <row r="14840">
          <cell r="A14840" t="str">
            <v>2CSR254101R1104</v>
          </cell>
          <cell r="B14840" t="str">
            <v>ABB</v>
          </cell>
          <cell r="C14840" t="str">
            <v>RCBO</v>
          </cell>
          <cell r="D14840" t="str">
            <v>RCBO,6kA,4P,A,C10,0,03A</v>
          </cell>
          <cell r="E14840">
            <v>1352.52</v>
          </cell>
          <cell r="F14840" t="str">
            <v>Public Apr 25</v>
          </cell>
        </row>
        <row r="14841">
          <cell r="A14841" t="str">
            <v>2CSR254101R1134</v>
          </cell>
          <cell r="B14841" t="str">
            <v>ABB</v>
          </cell>
          <cell r="C14841" t="str">
            <v>RCBO</v>
          </cell>
          <cell r="D14841" t="str">
            <v>RCBO,6kA,4P,A,C13,0,03A</v>
          </cell>
          <cell r="E14841">
            <v>1352.52</v>
          </cell>
          <cell r="F14841" t="str">
            <v>Public Apr 25</v>
          </cell>
        </row>
        <row r="14842">
          <cell r="A14842" t="str">
            <v>2CSR254101R1164</v>
          </cell>
          <cell r="B14842" t="str">
            <v>ABB</v>
          </cell>
          <cell r="C14842" t="str">
            <v>RCBO</v>
          </cell>
          <cell r="D14842" t="str">
            <v>RCBO,6kA,4P,A,C16,0,03A</v>
          </cell>
          <cell r="E14842">
            <v>1352.52</v>
          </cell>
          <cell r="F14842" t="str">
            <v>Public Apr 25</v>
          </cell>
        </row>
        <row r="14843">
          <cell r="A14843" t="str">
            <v>2CSR254101R1204</v>
          </cell>
          <cell r="B14843" t="str">
            <v>ABB</v>
          </cell>
          <cell r="C14843" t="str">
            <v>RCBO</v>
          </cell>
          <cell r="D14843" t="str">
            <v>RCBO,6kA,4P,A,C20,0,03A</v>
          </cell>
          <cell r="E14843">
            <v>1352.52</v>
          </cell>
          <cell r="F14843" t="str">
            <v>Public Apr 25</v>
          </cell>
        </row>
        <row r="14844">
          <cell r="A14844" t="str">
            <v>2CSR254101R1254</v>
          </cell>
          <cell r="B14844" t="str">
            <v>ABB</v>
          </cell>
          <cell r="C14844" t="str">
            <v>RCBO</v>
          </cell>
          <cell r="D14844" t="str">
            <v>RCBO,6kA,4P,A,C25,0,03A</v>
          </cell>
          <cell r="E14844">
            <v>1352.52</v>
          </cell>
          <cell r="F14844" t="str">
            <v>Public Apr 25</v>
          </cell>
        </row>
        <row r="14845">
          <cell r="A14845" t="str">
            <v>2CSR254101R1324</v>
          </cell>
          <cell r="B14845" t="str">
            <v>ABB</v>
          </cell>
          <cell r="C14845" t="str">
            <v>RCBO</v>
          </cell>
          <cell r="D14845" t="str">
            <v>RCBO,6kA,4P,A,C32,0,03A</v>
          </cell>
          <cell r="E14845">
            <v>1812.3768</v>
          </cell>
          <cell r="F14845" t="str">
            <v>Public Apr 25</v>
          </cell>
        </row>
        <row r="14846">
          <cell r="A14846" t="str">
            <v>2CSR254101R1404</v>
          </cell>
          <cell r="B14846" t="str">
            <v>ABB</v>
          </cell>
          <cell r="C14846" t="str">
            <v>RCBO</v>
          </cell>
          <cell r="D14846" t="str">
            <v>RCBO,6kA,4P,A,C40,0,03A</v>
          </cell>
          <cell r="E14846">
            <v>1812.3768</v>
          </cell>
          <cell r="F14846" t="str">
            <v>Public Apr 25</v>
          </cell>
        </row>
        <row r="14847">
          <cell r="A14847" t="str">
            <v>2CSR254101R1504</v>
          </cell>
          <cell r="B14847" t="str">
            <v>ABB</v>
          </cell>
          <cell r="C14847" t="str">
            <v>RCBO</v>
          </cell>
          <cell r="D14847" t="str">
            <v>RCBO,6kA,4P,A,C50,0,03A</v>
          </cell>
          <cell r="E14847">
            <v>2237.9004</v>
          </cell>
          <cell r="F14847" t="str">
            <v>Public Apr 25</v>
          </cell>
        </row>
        <row r="14848">
          <cell r="A14848" t="str">
            <v>2CSR254101R1634</v>
          </cell>
          <cell r="B14848" t="str">
            <v>ABB</v>
          </cell>
          <cell r="C14848" t="str">
            <v>RCBO</v>
          </cell>
          <cell r="D14848" t="str">
            <v>RCBO,6kA,4P,A,C63,0,03A</v>
          </cell>
          <cell r="E14848">
            <v>2237.9004</v>
          </cell>
          <cell r="F14848" t="str">
            <v>Public Apr 25</v>
          </cell>
        </row>
        <row r="14849">
          <cell r="A14849" t="str">
            <v>2CSR252101R1067</v>
          </cell>
          <cell r="B14849" t="str">
            <v>ABB</v>
          </cell>
          <cell r="C14849" t="str">
            <v>RCBO</v>
          </cell>
          <cell r="D14849" t="str">
            <v>RCBO,6kA,2P,A,K6,0,03A</v>
          </cell>
          <cell r="E14849">
            <v>1325.4696000000001</v>
          </cell>
          <cell r="F14849" t="str">
            <v>Public Apr 25</v>
          </cell>
        </row>
        <row r="14850">
          <cell r="A14850" t="str">
            <v>2CSR252101R1107</v>
          </cell>
          <cell r="B14850" t="str">
            <v>ABB</v>
          </cell>
          <cell r="C14850" t="str">
            <v>RCBO</v>
          </cell>
          <cell r="D14850" t="str">
            <v>RCBO,6kA,2P,A,K10,0,03A</v>
          </cell>
          <cell r="E14850">
            <v>1325.4696000000001</v>
          </cell>
          <cell r="F14850" t="str">
            <v>Public Apr 25</v>
          </cell>
        </row>
        <row r="14851">
          <cell r="A14851" t="str">
            <v>2CSR252101R1137</v>
          </cell>
          <cell r="B14851" t="str">
            <v>ABB</v>
          </cell>
          <cell r="C14851" t="str">
            <v>RCBO</v>
          </cell>
          <cell r="D14851" t="str">
            <v>RCBO,6kA,2P,A,K13,0,03A</v>
          </cell>
          <cell r="E14851">
            <v>1325.4696000000001</v>
          </cell>
          <cell r="F14851" t="str">
            <v>Public Apr 25</v>
          </cell>
        </row>
        <row r="14852">
          <cell r="A14852" t="str">
            <v>2CSR252101R1167</v>
          </cell>
          <cell r="B14852" t="str">
            <v>ABB</v>
          </cell>
          <cell r="C14852" t="str">
            <v>RCBO</v>
          </cell>
          <cell r="D14852" t="str">
            <v>RCBO,6kA,2P,A,K16,0,03A</v>
          </cell>
          <cell r="E14852">
            <v>1325.4696000000001</v>
          </cell>
          <cell r="F14852" t="str">
            <v>Public Apr 25</v>
          </cell>
        </row>
        <row r="14853">
          <cell r="A14853" t="str">
            <v>2CSR252101R1207</v>
          </cell>
          <cell r="B14853" t="str">
            <v>ABB</v>
          </cell>
          <cell r="C14853" t="str">
            <v>RCBO</v>
          </cell>
          <cell r="D14853" t="str">
            <v>RCBO,6kA,2P,A,K20,0,03A</v>
          </cell>
          <cell r="E14853">
            <v>1325.4696000000001</v>
          </cell>
          <cell r="F14853" t="str">
            <v>Public Apr 25</v>
          </cell>
        </row>
        <row r="14854">
          <cell r="A14854" t="str">
            <v>2CSR252101R1257</v>
          </cell>
          <cell r="B14854" t="str">
            <v>ABB</v>
          </cell>
          <cell r="C14854" t="str">
            <v>RCBO</v>
          </cell>
          <cell r="D14854" t="str">
            <v>RCBO,6kA,2P,A,K25,0,03A</v>
          </cell>
          <cell r="E14854">
            <v>1325.4696000000001</v>
          </cell>
          <cell r="F14854" t="str">
            <v>Public Apr 25</v>
          </cell>
        </row>
        <row r="14855">
          <cell r="A14855" t="str">
            <v>2CSR252101R1327</v>
          </cell>
          <cell r="B14855" t="str">
            <v>ABB</v>
          </cell>
          <cell r="C14855" t="str">
            <v>RCBO</v>
          </cell>
          <cell r="D14855" t="str">
            <v>RCBO,6kA,2P,A,K32,0,03A</v>
          </cell>
          <cell r="E14855">
            <v>1325.4696000000001</v>
          </cell>
          <cell r="F14855" t="str">
            <v>Public Apr 25</v>
          </cell>
        </row>
        <row r="14856">
          <cell r="A14856" t="str">
            <v>2CSR252101R1407</v>
          </cell>
          <cell r="B14856" t="str">
            <v>ABB</v>
          </cell>
          <cell r="C14856" t="str">
            <v>RCBO</v>
          </cell>
          <cell r="D14856" t="str">
            <v>RCBO,6kA,2P,A,K40,0,03A</v>
          </cell>
          <cell r="E14856">
            <v>1379.5704000000001</v>
          </cell>
          <cell r="F14856" t="str">
            <v>Public Apr 25</v>
          </cell>
        </row>
        <row r="14857">
          <cell r="A14857" t="str">
            <v>2CSR252101R1507</v>
          </cell>
          <cell r="B14857" t="str">
            <v>ABB</v>
          </cell>
          <cell r="C14857" t="str">
            <v>RCBO</v>
          </cell>
          <cell r="D14857" t="str">
            <v>RCBO,6kA,2P,A,K50,0,03A</v>
          </cell>
          <cell r="E14857">
            <v>1541.8728000000001</v>
          </cell>
          <cell r="F14857" t="str">
            <v>Public Apr 25</v>
          </cell>
        </row>
        <row r="14858">
          <cell r="A14858" t="str">
            <v>2CSR252101R1637</v>
          </cell>
          <cell r="B14858" t="str">
            <v>ABB</v>
          </cell>
          <cell r="C14858" t="str">
            <v>RCBO</v>
          </cell>
          <cell r="D14858" t="str">
            <v>RCBO,6kA,2P,A,K63,0,03A</v>
          </cell>
          <cell r="E14858">
            <v>1541.8728000000001</v>
          </cell>
          <cell r="F14858" t="str">
            <v>Public Apr 25</v>
          </cell>
        </row>
        <row r="14859">
          <cell r="A14859" t="str">
            <v>2CSR254101R1067</v>
          </cell>
          <cell r="B14859" t="str">
            <v>ABB</v>
          </cell>
          <cell r="C14859" t="str">
            <v>RCBO</v>
          </cell>
          <cell r="D14859" t="str">
            <v>RCBO,6kA,4P,A,K6,0,03A</v>
          </cell>
          <cell r="E14859">
            <v>2141.1432</v>
          </cell>
          <cell r="F14859" t="str">
            <v>Public Apr 25</v>
          </cell>
        </row>
        <row r="14860">
          <cell r="A14860" t="str">
            <v>2CSR254101R1107</v>
          </cell>
          <cell r="B14860" t="str">
            <v>ABB</v>
          </cell>
          <cell r="C14860" t="str">
            <v>RCBO</v>
          </cell>
          <cell r="D14860" t="str">
            <v>RCBO,6kA,4P,A,K10,0,03A</v>
          </cell>
          <cell r="E14860">
            <v>1975.7196000000001</v>
          </cell>
          <cell r="F14860" t="str">
            <v>Public Apr 25</v>
          </cell>
        </row>
        <row r="14861">
          <cell r="A14861" t="str">
            <v>2CSR254101R1137</v>
          </cell>
          <cell r="B14861" t="str">
            <v>ABB</v>
          </cell>
          <cell r="C14861" t="str">
            <v>RCBO</v>
          </cell>
          <cell r="D14861" t="str">
            <v>RCBO,6kA,4P,A,K13,0,03A</v>
          </cell>
          <cell r="E14861">
            <v>1975.7196000000001</v>
          </cell>
          <cell r="F14861" t="str">
            <v>Public Apr 25</v>
          </cell>
        </row>
        <row r="14862">
          <cell r="A14862" t="str">
            <v>2CSR254101R1167</v>
          </cell>
          <cell r="B14862" t="str">
            <v>ABB</v>
          </cell>
          <cell r="C14862" t="str">
            <v>RCBO</v>
          </cell>
          <cell r="D14862" t="str">
            <v>RCBO,6kA,4P,A,K16,0,03A</v>
          </cell>
          <cell r="E14862">
            <v>1975.7196000000001</v>
          </cell>
          <cell r="F14862" t="str">
            <v>Public Apr 25</v>
          </cell>
        </row>
        <row r="14863">
          <cell r="A14863" t="str">
            <v>2CSR254101R1207</v>
          </cell>
          <cell r="B14863" t="str">
            <v>ABB</v>
          </cell>
          <cell r="C14863" t="str">
            <v>RCBO</v>
          </cell>
          <cell r="D14863" t="str">
            <v>RCBO,6kA,4P,A,K20,0,03A</v>
          </cell>
          <cell r="E14863">
            <v>1975.7196000000001</v>
          </cell>
          <cell r="F14863" t="str">
            <v>Public Apr 25</v>
          </cell>
        </row>
        <row r="14864">
          <cell r="A14864" t="str">
            <v>2CSR254101R1257</v>
          </cell>
          <cell r="B14864" t="str">
            <v>ABB</v>
          </cell>
          <cell r="C14864" t="str">
            <v>RCBO</v>
          </cell>
          <cell r="D14864" t="str">
            <v>RCBO,6kA,4P,A,K25,0,03A</v>
          </cell>
          <cell r="E14864">
            <v>1975.7196000000001</v>
          </cell>
          <cell r="F14864" t="str">
            <v>Public Apr 25</v>
          </cell>
        </row>
        <row r="14865">
          <cell r="A14865" t="str">
            <v>2CSR254101R1327</v>
          </cell>
          <cell r="B14865" t="str">
            <v>ABB</v>
          </cell>
          <cell r="C14865" t="str">
            <v>RCBO</v>
          </cell>
          <cell r="D14865" t="str">
            <v>RCBO,6kA,4P,A,K32,0,03A</v>
          </cell>
          <cell r="E14865">
            <v>2011.0932</v>
          </cell>
          <cell r="F14865" t="str">
            <v>Public Apr 25</v>
          </cell>
        </row>
        <row r="14866">
          <cell r="A14866" t="str">
            <v>2CSR254101R1407</v>
          </cell>
          <cell r="B14866" t="str">
            <v>ABB</v>
          </cell>
          <cell r="C14866" t="str">
            <v>RCBO</v>
          </cell>
          <cell r="D14866" t="str">
            <v>RCBO,6kA,4P,A,K40,0,03A</v>
          </cell>
          <cell r="E14866">
            <v>2337.7788</v>
          </cell>
          <cell r="F14866" t="str">
            <v>Public Apr 25</v>
          </cell>
        </row>
        <row r="14867">
          <cell r="A14867" t="str">
            <v>2CSR254101R1507</v>
          </cell>
          <cell r="B14867" t="str">
            <v>ABB</v>
          </cell>
          <cell r="C14867" t="str">
            <v>RCBO</v>
          </cell>
          <cell r="D14867" t="str">
            <v>RCBO,6kA,4P,A,K50,0,03A</v>
          </cell>
          <cell r="E14867">
            <v>2596.8384000000001</v>
          </cell>
          <cell r="F14867" t="str">
            <v>Public Apr 25</v>
          </cell>
        </row>
        <row r="14868">
          <cell r="A14868" t="str">
            <v>2CSR254101R1637</v>
          </cell>
          <cell r="B14868" t="str">
            <v>ABB</v>
          </cell>
          <cell r="C14868" t="str">
            <v>RCBO</v>
          </cell>
          <cell r="D14868" t="str">
            <v>RCBO,6kA,4P,A,K63,0,03A</v>
          </cell>
          <cell r="E14868">
            <v>2596.8384000000001</v>
          </cell>
          <cell r="F14868" t="str">
            <v>Public Apr 25</v>
          </cell>
        </row>
        <row r="14869">
          <cell r="A14869" t="str">
            <v>2CSR272001R1065</v>
          </cell>
          <cell r="B14869" t="str">
            <v>ABB</v>
          </cell>
          <cell r="C14869" t="str">
            <v>RCBO</v>
          </cell>
          <cell r="D14869" t="str">
            <v>RCBO,10kA,2P,AC,B6,0,03A</v>
          </cell>
          <cell r="E14869">
            <v>840.64319999999998</v>
          </cell>
          <cell r="F14869" t="str">
            <v>Public Apr 25</v>
          </cell>
        </row>
        <row r="14870">
          <cell r="A14870" t="str">
            <v>2CSR272001R1105</v>
          </cell>
          <cell r="B14870" t="str">
            <v>ABB</v>
          </cell>
          <cell r="C14870" t="str">
            <v>RCBO</v>
          </cell>
          <cell r="D14870" t="str">
            <v>RCBO,10kA,2P,AC,B10,0,03A</v>
          </cell>
          <cell r="E14870">
            <v>840.64319999999998</v>
          </cell>
          <cell r="F14870" t="str">
            <v>Public Apr 25</v>
          </cell>
        </row>
        <row r="14871">
          <cell r="A14871" t="str">
            <v>2CSR272001R1135</v>
          </cell>
          <cell r="B14871" t="str">
            <v>ABB</v>
          </cell>
          <cell r="C14871" t="str">
            <v>RCBO</v>
          </cell>
          <cell r="D14871" t="str">
            <v>RCBO,10kA,2P,AC,B13,0,03A</v>
          </cell>
          <cell r="E14871">
            <v>840.64319999999998</v>
          </cell>
          <cell r="F14871" t="str">
            <v>Public Apr 25</v>
          </cell>
        </row>
        <row r="14872">
          <cell r="A14872" t="str">
            <v>2CSR272001R1165</v>
          </cell>
          <cell r="B14872" t="str">
            <v>ABB</v>
          </cell>
          <cell r="C14872" t="str">
            <v>RCBO</v>
          </cell>
          <cell r="D14872" t="str">
            <v>RCBO,10kA,2P,AC,B16,0,03A</v>
          </cell>
          <cell r="E14872">
            <v>840.64319999999998</v>
          </cell>
          <cell r="F14872" t="str">
            <v>Public Apr 25</v>
          </cell>
        </row>
        <row r="14873">
          <cell r="A14873" t="str">
            <v>2CSR272001R1205</v>
          </cell>
          <cell r="B14873" t="str">
            <v>ABB</v>
          </cell>
          <cell r="C14873" t="str">
            <v>RCBO</v>
          </cell>
          <cell r="D14873" t="str">
            <v>RCBO,10kA,2P,AC,B20,0,03A</v>
          </cell>
          <cell r="E14873">
            <v>840.64319999999998</v>
          </cell>
          <cell r="F14873" t="str">
            <v>Public Apr 25</v>
          </cell>
        </row>
        <row r="14874">
          <cell r="A14874" t="str">
            <v>2CSR272001R1255</v>
          </cell>
          <cell r="B14874" t="str">
            <v>ABB</v>
          </cell>
          <cell r="C14874" t="str">
            <v>RCBO</v>
          </cell>
          <cell r="D14874" t="str">
            <v>RCBO,10kA,2P,AC,B25,0,03A</v>
          </cell>
          <cell r="E14874">
            <v>840.64319999999998</v>
          </cell>
          <cell r="F14874" t="str">
            <v>Public Apr 25</v>
          </cell>
        </row>
        <row r="14875">
          <cell r="A14875" t="str">
            <v>2CSR272001R1325</v>
          </cell>
          <cell r="B14875" t="str">
            <v>ABB</v>
          </cell>
          <cell r="C14875" t="str">
            <v>RCBO</v>
          </cell>
          <cell r="D14875" t="str">
            <v>RCBO,10kA,2P,AC,B32,0,03A</v>
          </cell>
          <cell r="E14875">
            <v>922.83479999999997</v>
          </cell>
          <cell r="F14875" t="str">
            <v>Public Apr 25</v>
          </cell>
        </row>
        <row r="14876">
          <cell r="A14876" t="str">
            <v>2CSR272001R1405</v>
          </cell>
          <cell r="B14876" t="str">
            <v>ABB</v>
          </cell>
          <cell r="C14876" t="str">
            <v>RCBO</v>
          </cell>
          <cell r="D14876" t="str">
            <v>RCBO,10kA,2P,AC,B40,0,03A</v>
          </cell>
          <cell r="E14876">
            <v>922.83479999999997</v>
          </cell>
          <cell r="F14876" t="str">
            <v>Public Apr 25</v>
          </cell>
        </row>
        <row r="14877">
          <cell r="A14877" t="str">
            <v>2CSR272001R1505</v>
          </cell>
          <cell r="B14877" t="str">
            <v>ABB</v>
          </cell>
          <cell r="C14877" t="str">
            <v>RCBO</v>
          </cell>
          <cell r="D14877" t="str">
            <v>RCBO,10kA,2P,AC,B50,0,03A</v>
          </cell>
          <cell r="E14877">
            <v>1128.8340000000001</v>
          </cell>
          <cell r="F14877" t="str">
            <v>Public Apr 25</v>
          </cell>
        </row>
        <row r="14878">
          <cell r="A14878" t="str">
            <v>2CSR272001R1635</v>
          </cell>
          <cell r="B14878" t="str">
            <v>ABB</v>
          </cell>
          <cell r="C14878" t="str">
            <v>RCBO</v>
          </cell>
          <cell r="D14878" t="str">
            <v>RCBO,10kA,2P,AC,B63,0,03A</v>
          </cell>
          <cell r="E14878">
            <v>1128.8340000000001</v>
          </cell>
          <cell r="F14878" t="str">
            <v>Public Apr 25</v>
          </cell>
        </row>
        <row r="14879">
          <cell r="A14879" t="str">
            <v>2CSR273001R1065</v>
          </cell>
          <cell r="B14879" t="str">
            <v>ABB</v>
          </cell>
          <cell r="C14879" t="str">
            <v>RCBO</v>
          </cell>
          <cell r="D14879" t="str">
            <v>RCBO,10kA,3P,AC,B6,0,03A</v>
          </cell>
          <cell r="E14879">
            <v>1007.1072</v>
          </cell>
          <cell r="F14879" t="str">
            <v>Public Apr 25</v>
          </cell>
        </row>
        <row r="14880">
          <cell r="A14880" t="str">
            <v>2CSR273001R1105</v>
          </cell>
          <cell r="B14880" t="str">
            <v>ABB</v>
          </cell>
          <cell r="C14880" t="str">
            <v>RCBO</v>
          </cell>
          <cell r="D14880" t="str">
            <v>RCBO,10kA,3P,AC,B10,0,03A</v>
          </cell>
          <cell r="E14880">
            <v>1007.1072</v>
          </cell>
          <cell r="F14880" t="str">
            <v>Public Apr 25</v>
          </cell>
        </row>
        <row r="14881">
          <cell r="A14881" t="str">
            <v>2CSR273001R1135</v>
          </cell>
          <cell r="B14881" t="str">
            <v>ABB</v>
          </cell>
          <cell r="C14881" t="str">
            <v>RCBO</v>
          </cell>
          <cell r="D14881" t="str">
            <v>RCBO,10kA,3P,AC,B13,0,03A</v>
          </cell>
          <cell r="E14881">
            <v>1007.1072</v>
          </cell>
          <cell r="F14881" t="str">
            <v>Public Apr 25</v>
          </cell>
        </row>
        <row r="14882">
          <cell r="A14882" t="str">
            <v>2CSR273001R1165</v>
          </cell>
          <cell r="B14882" t="str">
            <v>ABB</v>
          </cell>
          <cell r="C14882" t="str">
            <v>RCBO</v>
          </cell>
          <cell r="D14882" t="str">
            <v>RCBO,10kA,3P,AC,B16,0,03A</v>
          </cell>
          <cell r="E14882">
            <v>1007.1072</v>
          </cell>
          <cell r="F14882" t="str">
            <v>Public Apr 25</v>
          </cell>
        </row>
        <row r="14883">
          <cell r="A14883" t="str">
            <v>2CSR273001R1205</v>
          </cell>
          <cell r="B14883" t="str">
            <v>ABB</v>
          </cell>
          <cell r="C14883" t="str">
            <v>RCBO</v>
          </cell>
          <cell r="D14883" t="str">
            <v>RCBO,10kA,3P,AC,B20,0,03A</v>
          </cell>
          <cell r="E14883">
            <v>1007.1072</v>
          </cell>
          <cell r="F14883" t="str">
            <v>Public Apr 25</v>
          </cell>
        </row>
        <row r="14884">
          <cell r="A14884" t="str">
            <v>2CSR273001R1255</v>
          </cell>
          <cell r="B14884" t="str">
            <v>ABB</v>
          </cell>
          <cell r="C14884" t="str">
            <v>RCBO</v>
          </cell>
          <cell r="D14884" t="str">
            <v>RCBO,10kA,3P,AC,B25,0,03A</v>
          </cell>
          <cell r="E14884">
            <v>1007.1072</v>
          </cell>
          <cell r="F14884" t="str">
            <v>Public Apr 25</v>
          </cell>
        </row>
        <row r="14885">
          <cell r="A14885" t="str">
            <v>2CSR273001R1325</v>
          </cell>
          <cell r="B14885" t="str">
            <v>ABB</v>
          </cell>
          <cell r="C14885" t="str">
            <v>RCBO</v>
          </cell>
          <cell r="D14885" t="str">
            <v>RCBO,10kA,3P,AC,B32,0,03A</v>
          </cell>
          <cell r="E14885">
            <v>1405.5804000000001</v>
          </cell>
          <cell r="F14885" t="str">
            <v>Public Apr 25</v>
          </cell>
        </row>
        <row r="14886">
          <cell r="A14886" t="str">
            <v>2CSR273001R1405</v>
          </cell>
          <cell r="B14886" t="str">
            <v>ABB</v>
          </cell>
          <cell r="C14886" t="str">
            <v>RCBO</v>
          </cell>
          <cell r="D14886" t="str">
            <v>RCBO,10kA,3P,AC,B40,0,03A</v>
          </cell>
          <cell r="E14886">
            <v>1344.1967999999999</v>
          </cell>
          <cell r="F14886" t="str">
            <v>Public Apr 25</v>
          </cell>
        </row>
        <row r="14887">
          <cell r="A14887" t="str">
            <v>2CSR273001R1505</v>
          </cell>
          <cell r="B14887" t="str">
            <v>ABB</v>
          </cell>
          <cell r="C14887" t="str">
            <v>RCBO</v>
          </cell>
          <cell r="D14887" t="str">
            <v>RCBO,10kA,3P,AC,B50,0,03A</v>
          </cell>
          <cell r="E14887">
            <v>1640.7108000000001</v>
          </cell>
          <cell r="F14887" t="str">
            <v>Public Apr 25</v>
          </cell>
        </row>
        <row r="14888">
          <cell r="A14888" t="str">
            <v>2CSR273001R1635</v>
          </cell>
          <cell r="B14888" t="str">
            <v>ABB</v>
          </cell>
          <cell r="C14888" t="str">
            <v>RCBO</v>
          </cell>
          <cell r="D14888" t="str">
            <v>RCBO,10kA,3P,AC,B63,0,03A</v>
          </cell>
          <cell r="E14888">
            <v>1640.7108000000001</v>
          </cell>
          <cell r="F14888" t="str">
            <v>Public Apr 25</v>
          </cell>
        </row>
        <row r="14889">
          <cell r="A14889" t="str">
            <v>2CSR274001R1065</v>
          </cell>
          <cell r="B14889" t="str">
            <v>ABB</v>
          </cell>
          <cell r="C14889" t="str">
            <v>RCBO</v>
          </cell>
          <cell r="D14889" t="str">
            <v>RCBO,10kA,4P,AC,B6,0,03A</v>
          </cell>
          <cell r="E14889">
            <v>1175.6519999999998</v>
          </cell>
          <cell r="F14889" t="str">
            <v>Public Apr 25</v>
          </cell>
        </row>
        <row r="14890">
          <cell r="A14890" t="str">
            <v>2CSR274001R1105</v>
          </cell>
          <cell r="B14890" t="str">
            <v>ABB</v>
          </cell>
          <cell r="C14890" t="str">
            <v>RCBO</v>
          </cell>
          <cell r="D14890" t="str">
            <v>RCBO,10kA,4P,AC,B10,0,03A</v>
          </cell>
          <cell r="E14890">
            <v>1175.6519999999998</v>
          </cell>
          <cell r="F14890" t="str">
            <v>Public Apr 25</v>
          </cell>
        </row>
        <row r="14891">
          <cell r="A14891" t="str">
            <v>2CSR274001R1135</v>
          </cell>
          <cell r="B14891" t="str">
            <v>ABB</v>
          </cell>
          <cell r="C14891" t="str">
            <v>RCBO</v>
          </cell>
          <cell r="D14891" t="str">
            <v>RCBO,10kA,4P,AC,B13,0,03A</v>
          </cell>
          <cell r="E14891">
            <v>1175.6519999999998</v>
          </cell>
          <cell r="F14891" t="str">
            <v>Public Apr 25</v>
          </cell>
        </row>
        <row r="14892">
          <cell r="A14892" t="str">
            <v>2CSR274001R1165</v>
          </cell>
          <cell r="B14892" t="str">
            <v>ABB</v>
          </cell>
          <cell r="C14892" t="str">
            <v>RCBO</v>
          </cell>
          <cell r="D14892" t="str">
            <v>RCBO,10kA,4P,AC,B16,0,03A</v>
          </cell>
          <cell r="E14892">
            <v>1175.6519999999998</v>
          </cell>
          <cell r="F14892" t="str">
            <v>Public Apr 25</v>
          </cell>
        </row>
        <row r="14893">
          <cell r="A14893" t="str">
            <v>2CSR274001R1205</v>
          </cell>
          <cell r="B14893" t="str">
            <v>ABB</v>
          </cell>
          <cell r="C14893" t="str">
            <v>RCBO</v>
          </cell>
          <cell r="D14893" t="str">
            <v>RCBO,10kA,4P,AC,B20,0,03A</v>
          </cell>
          <cell r="E14893">
            <v>1175.6519999999998</v>
          </cell>
          <cell r="F14893" t="str">
            <v>Public Apr 25</v>
          </cell>
        </row>
        <row r="14894">
          <cell r="A14894" t="str">
            <v>2CSR274001R1255</v>
          </cell>
          <cell r="B14894" t="str">
            <v>ABB</v>
          </cell>
          <cell r="C14894" t="str">
            <v>RCBO</v>
          </cell>
          <cell r="D14894" t="str">
            <v>RCBO,10kA,4P,AC,B25,0,03A</v>
          </cell>
          <cell r="E14894">
            <v>1175.6519999999998</v>
          </cell>
          <cell r="F14894" t="str">
            <v>Public Apr 25</v>
          </cell>
        </row>
        <row r="14895">
          <cell r="A14895" t="str">
            <v>2CSR274001R1325</v>
          </cell>
          <cell r="B14895" t="str">
            <v>ABB</v>
          </cell>
          <cell r="C14895" t="str">
            <v>RCBO</v>
          </cell>
          <cell r="D14895" t="str">
            <v>RCBO,10kA,4P,AC,B32,0,03A</v>
          </cell>
          <cell r="E14895">
            <v>1579.3272000000002</v>
          </cell>
          <cell r="F14895" t="str">
            <v>Public Apr 25</v>
          </cell>
        </row>
        <row r="14896">
          <cell r="A14896" t="str">
            <v>2CSR274001R1405</v>
          </cell>
          <cell r="B14896" t="str">
            <v>ABB</v>
          </cell>
          <cell r="C14896" t="str">
            <v>RCBO</v>
          </cell>
          <cell r="D14896" t="str">
            <v>RCBO,10kA,4P,AC,B40,0,03A</v>
          </cell>
          <cell r="E14896">
            <v>1511.7012</v>
          </cell>
          <cell r="F14896" t="str">
            <v>Public Apr 25</v>
          </cell>
        </row>
        <row r="14897">
          <cell r="A14897" t="str">
            <v>2CSR274001R1505</v>
          </cell>
          <cell r="B14897" t="str">
            <v>ABB</v>
          </cell>
          <cell r="C14897" t="str">
            <v>RCBO</v>
          </cell>
          <cell r="D14897" t="str">
            <v>RCBO,10kA,4P,AC,B50,0,03A</v>
          </cell>
          <cell r="E14897">
            <v>1826.9424000000001</v>
          </cell>
          <cell r="F14897" t="str">
            <v>Public Apr 25</v>
          </cell>
        </row>
        <row r="14898">
          <cell r="A14898" t="str">
            <v>2CSR274001R1635</v>
          </cell>
          <cell r="B14898" t="str">
            <v>ABB</v>
          </cell>
          <cell r="C14898" t="str">
            <v>RCBO</v>
          </cell>
          <cell r="D14898" t="str">
            <v>RCBO,10kA,4P,AC,B63,0,03A</v>
          </cell>
          <cell r="E14898">
            <v>1838.3868</v>
          </cell>
          <cell r="F14898" t="str">
            <v>Public Apr 25</v>
          </cell>
        </row>
        <row r="14899">
          <cell r="A14899" t="str">
            <v>2CSR272001R1064</v>
          </cell>
          <cell r="B14899" t="str">
            <v>ABB</v>
          </cell>
          <cell r="C14899" t="str">
            <v>RCBO</v>
          </cell>
          <cell r="D14899" t="str">
            <v>RCBO,10kA,2P,AC,C6,0,03A</v>
          </cell>
          <cell r="E14899">
            <v>801.10799999999995</v>
          </cell>
          <cell r="F14899" t="str">
            <v>Public Apr 25</v>
          </cell>
        </row>
        <row r="14900">
          <cell r="A14900" t="str">
            <v>2CSR272001R1104</v>
          </cell>
          <cell r="B14900" t="str">
            <v>ABB</v>
          </cell>
          <cell r="C14900" t="str">
            <v>RCBO</v>
          </cell>
          <cell r="D14900" t="str">
            <v>RCBO,10kA,2P,AC,C10,0,03A</v>
          </cell>
          <cell r="E14900">
            <v>836.48160000000007</v>
          </cell>
          <cell r="F14900" t="str">
            <v>Public Apr 25</v>
          </cell>
        </row>
        <row r="14901">
          <cell r="A14901" t="str">
            <v>2CSR272001R1134</v>
          </cell>
          <cell r="B14901" t="str">
            <v>ABB</v>
          </cell>
          <cell r="C14901" t="str">
            <v>RCBO</v>
          </cell>
          <cell r="D14901" t="str">
            <v>RCBO,10kA,2P,AC,C13,0,03A</v>
          </cell>
          <cell r="E14901">
            <v>801.10799999999995</v>
          </cell>
          <cell r="F14901" t="str">
            <v>Public Apr 25</v>
          </cell>
        </row>
        <row r="14902">
          <cell r="A14902" t="str">
            <v>2CSR272001R1164</v>
          </cell>
          <cell r="B14902" t="str">
            <v>ABB</v>
          </cell>
          <cell r="C14902" t="str">
            <v>RCBO</v>
          </cell>
          <cell r="D14902" t="str">
            <v>RCBO,10kA,2P,AC,C16,0,03A</v>
          </cell>
          <cell r="E14902">
            <v>801.10799999999995</v>
          </cell>
          <cell r="F14902" t="str">
            <v>Public Apr 25</v>
          </cell>
        </row>
        <row r="14903">
          <cell r="A14903" t="str">
            <v>2CSR272001R1204</v>
          </cell>
          <cell r="B14903" t="str">
            <v>ABB</v>
          </cell>
          <cell r="C14903" t="str">
            <v>RCBO</v>
          </cell>
          <cell r="D14903" t="str">
            <v>RCBO,10kA,2P,AC,C20,0,03A</v>
          </cell>
          <cell r="E14903">
            <v>836.48160000000007</v>
          </cell>
          <cell r="F14903" t="str">
            <v>Public Apr 25</v>
          </cell>
        </row>
        <row r="14904">
          <cell r="A14904" t="str">
            <v>2CSR272001R1254</v>
          </cell>
          <cell r="B14904" t="str">
            <v>ABB</v>
          </cell>
          <cell r="C14904" t="str">
            <v>RCBO</v>
          </cell>
          <cell r="D14904" t="str">
            <v>RCBO,10kA,2P,AC,C25,0,03A</v>
          </cell>
          <cell r="E14904">
            <v>801.10799999999995</v>
          </cell>
          <cell r="F14904" t="str">
            <v>Public Apr 25</v>
          </cell>
        </row>
        <row r="14905">
          <cell r="A14905" t="str">
            <v>2CSR272001R1324</v>
          </cell>
          <cell r="B14905" t="str">
            <v>ABB</v>
          </cell>
          <cell r="C14905" t="str">
            <v>RCBO</v>
          </cell>
          <cell r="D14905" t="str">
            <v>RCBO,10kA,2P,AC,C32,0,03A</v>
          </cell>
          <cell r="E14905">
            <v>917.63279999999997</v>
          </cell>
          <cell r="F14905" t="str">
            <v>Public Apr 25</v>
          </cell>
        </row>
        <row r="14906">
          <cell r="A14906" t="str">
            <v>2CSR272001R1404</v>
          </cell>
          <cell r="B14906" t="str">
            <v>ABB</v>
          </cell>
          <cell r="C14906" t="str">
            <v>RCBO</v>
          </cell>
          <cell r="D14906" t="str">
            <v>RCBO,10kA,2P,AC,C40,0,03A</v>
          </cell>
          <cell r="E14906">
            <v>917.63279999999997</v>
          </cell>
          <cell r="F14906" t="str">
            <v>Public Apr 25</v>
          </cell>
        </row>
        <row r="14907">
          <cell r="A14907" t="str">
            <v>2CSR272001R1504</v>
          </cell>
          <cell r="B14907" t="str">
            <v>ABB</v>
          </cell>
          <cell r="C14907" t="str">
            <v>RCBO</v>
          </cell>
          <cell r="D14907" t="str">
            <v>RCBO,10kA,2P,AC,C50,0,03A</v>
          </cell>
          <cell r="E14907">
            <v>1074.7332000000001</v>
          </cell>
          <cell r="F14907" t="str">
            <v>Public Apr 25</v>
          </cell>
        </row>
        <row r="14908">
          <cell r="A14908" t="str">
            <v>2CSR272001R1634</v>
          </cell>
          <cell r="B14908" t="str">
            <v>ABB</v>
          </cell>
          <cell r="C14908" t="str">
            <v>RCBO</v>
          </cell>
          <cell r="D14908" t="str">
            <v>RCBO,10kA,2P,AC,C63,0,03A</v>
          </cell>
          <cell r="E14908">
            <v>1122.5916</v>
          </cell>
          <cell r="F14908" t="str">
            <v>Public Apr 25</v>
          </cell>
        </row>
        <row r="14909">
          <cell r="A14909" t="str">
            <v>2CSR273001R1064</v>
          </cell>
          <cell r="B14909" t="str">
            <v>ABB</v>
          </cell>
          <cell r="C14909" t="str">
            <v>RCBO</v>
          </cell>
          <cell r="D14909" t="str">
            <v>RCBO,10kA,3P,AC,C6,0,03A</v>
          </cell>
          <cell r="E14909">
            <v>958.2084000000001</v>
          </cell>
          <cell r="F14909" t="str">
            <v>Public Apr 25</v>
          </cell>
        </row>
        <row r="14910">
          <cell r="A14910" t="str">
            <v>2CSR273001R1104</v>
          </cell>
          <cell r="B14910" t="str">
            <v>ABB</v>
          </cell>
          <cell r="C14910" t="str">
            <v>RCBO</v>
          </cell>
          <cell r="D14910" t="str">
            <v>RCBO,10kA,3P,AC,C10,0,03A</v>
          </cell>
          <cell r="E14910">
            <v>958.2084000000001</v>
          </cell>
          <cell r="F14910" t="str">
            <v>Public Apr 25</v>
          </cell>
        </row>
        <row r="14911">
          <cell r="A14911" t="str">
            <v>2CSR273001R1134</v>
          </cell>
          <cell r="B14911" t="str">
            <v>ABB</v>
          </cell>
          <cell r="C14911" t="str">
            <v>RCBO</v>
          </cell>
          <cell r="D14911" t="str">
            <v>RCBO,10kA,3P,AC,C13,0,03A</v>
          </cell>
          <cell r="E14911">
            <v>958.2084000000001</v>
          </cell>
          <cell r="F14911" t="str">
            <v>Public Apr 25</v>
          </cell>
        </row>
        <row r="14912">
          <cell r="A14912" t="str">
            <v>2CSR273001R1164</v>
          </cell>
          <cell r="B14912" t="str">
            <v>ABB</v>
          </cell>
          <cell r="C14912" t="str">
            <v>RCBO</v>
          </cell>
          <cell r="D14912" t="str">
            <v>RCBO,10kA,3P,AC,C16,0,03A</v>
          </cell>
          <cell r="E14912">
            <v>1001.9052</v>
          </cell>
          <cell r="F14912" t="str">
            <v>Public Apr 25</v>
          </cell>
        </row>
        <row r="14913">
          <cell r="A14913" t="str">
            <v>2CSR273001R1204</v>
          </cell>
          <cell r="B14913" t="str">
            <v>ABB</v>
          </cell>
          <cell r="C14913" t="str">
            <v>RCBO</v>
          </cell>
          <cell r="D14913" t="str">
            <v>RCBO,10kA,3P,AC,C20,0,03A</v>
          </cell>
          <cell r="E14913">
            <v>1001.9052</v>
          </cell>
          <cell r="F14913" t="str">
            <v>Public Apr 25</v>
          </cell>
        </row>
        <row r="14914">
          <cell r="A14914" t="str">
            <v>2CSR273001R1254</v>
          </cell>
          <cell r="B14914" t="str">
            <v>ABB</v>
          </cell>
          <cell r="C14914" t="str">
            <v>RCBO</v>
          </cell>
          <cell r="D14914" t="str">
            <v>RCBO,10kA,3P,AC,C25,0,03A</v>
          </cell>
          <cell r="E14914">
            <v>958.2084000000001</v>
          </cell>
          <cell r="F14914" t="str">
            <v>Public Apr 25</v>
          </cell>
        </row>
        <row r="14915">
          <cell r="A14915" t="str">
            <v>2CSR273001R1324</v>
          </cell>
          <cell r="B14915" t="str">
            <v>ABB</v>
          </cell>
          <cell r="C14915" t="str">
            <v>RCBO</v>
          </cell>
          <cell r="D14915" t="str">
            <v>RCBO,10kA,3P,AC,C32,0,03A</v>
          </cell>
          <cell r="E14915">
            <v>1247.4395999999999</v>
          </cell>
          <cell r="F14915" t="str">
            <v>Public Apr 25</v>
          </cell>
        </row>
        <row r="14916">
          <cell r="A14916" t="str">
            <v>2CSR273001R1404</v>
          </cell>
          <cell r="B14916" t="str">
            <v>ABB</v>
          </cell>
          <cell r="C14916" t="str">
            <v>RCBO</v>
          </cell>
          <cell r="D14916" t="str">
            <v>RCBO,10kA,3P,AC,C40,0,03A</v>
          </cell>
          <cell r="E14916">
            <v>1278.6515999999999</v>
          </cell>
          <cell r="F14916" t="str">
            <v>Public Apr 25</v>
          </cell>
        </row>
        <row r="14917">
          <cell r="A14917" t="str">
            <v>2CSR273001R1504</v>
          </cell>
          <cell r="B14917" t="str">
            <v>ABB</v>
          </cell>
          <cell r="C14917" t="str">
            <v>RCBO</v>
          </cell>
          <cell r="D14917" t="str">
            <v>RCBO,10kA,3P,AC,C50,0,03A</v>
          </cell>
          <cell r="E14917">
            <v>1563.7212</v>
          </cell>
          <cell r="F14917" t="str">
            <v>Public Apr 25</v>
          </cell>
        </row>
        <row r="14918">
          <cell r="A14918" t="str">
            <v>2CSR273001R1634</v>
          </cell>
          <cell r="B14918" t="str">
            <v>ABB</v>
          </cell>
          <cell r="C14918" t="str">
            <v>RCBO</v>
          </cell>
          <cell r="D14918" t="str">
            <v>RCBO,10kA,3P,AC,C63,0,03A</v>
          </cell>
          <cell r="E14918">
            <v>1634.4684000000002</v>
          </cell>
          <cell r="F14918" t="str">
            <v>Public Apr 25</v>
          </cell>
        </row>
        <row r="14919">
          <cell r="A14919" t="str">
            <v>2CSR274001R1064</v>
          </cell>
          <cell r="B14919" t="str">
            <v>ABB</v>
          </cell>
          <cell r="C14919" t="str">
            <v>RCBO</v>
          </cell>
          <cell r="D14919" t="str">
            <v>RCBO,10kA,4P,AC,C6,0,03A</v>
          </cell>
          <cell r="E14919">
            <v>1120.5108</v>
          </cell>
          <cell r="F14919" t="str">
            <v>Public Apr 25</v>
          </cell>
        </row>
        <row r="14920">
          <cell r="A14920" t="str">
            <v>2CSR274001R1104</v>
          </cell>
          <cell r="B14920" t="str">
            <v>ABB</v>
          </cell>
          <cell r="C14920" t="str">
            <v>RCBO</v>
          </cell>
          <cell r="D14920" t="str">
            <v>RCBO,10kA,4P,AC,C10,0,03A</v>
          </cell>
          <cell r="E14920">
            <v>1120.5108</v>
          </cell>
          <cell r="F14920" t="str">
            <v>Public Apr 25</v>
          </cell>
        </row>
        <row r="14921">
          <cell r="A14921" t="str">
            <v>2CSR274001R1134</v>
          </cell>
          <cell r="B14921" t="str">
            <v>ABB</v>
          </cell>
          <cell r="C14921" t="str">
            <v>RCBO</v>
          </cell>
          <cell r="D14921" t="str">
            <v>RCBO,10kA,4P,AC,C13,0,03A</v>
          </cell>
          <cell r="E14921">
            <v>1120.5108</v>
          </cell>
          <cell r="F14921" t="str">
            <v>Public Apr 25</v>
          </cell>
        </row>
        <row r="14922">
          <cell r="A14922" t="str">
            <v>2CSR274001R1164</v>
          </cell>
          <cell r="B14922" t="str">
            <v>ABB</v>
          </cell>
          <cell r="C14922" t="str">
            <v>RCBO</v>
          </cell>
          <cell r="D14922" t="str">
            <v>RCBO,10kA,4P,AC,C16,0,03A</v>
          </cell>
          <cell r="E14922">
            <v>1120.5108</v>
          </cell>
          <cell r="F14922" t="str">
            <v>Public Apr 25</v>
          </cell>
        </row>
        <row r="14923">
          <cell r="A14923" t="str">
            <v>2CSR274001R1204</v>
          </cell>
          <cell r="B14923" t="str">
            <v>ABB</v>
          </cell>
          <cell r="C14923" t="str">
            <v>RCBO</v>
          </cell>
          <cell r="D14923" t="str">
            <v>RCBO,10kA,4P,AC,C20,0,03A</v>
          </cell>
          <cell r="E14923">
            <v>1120.5108</v>
          </cell>
          <cell r="F14923" t="str">
            <v>Public Apr 25</v>
          </cell>
        </row>
        <row r="14924">
          <cell r="A14924" t="str">
            <v>2CSR274001R1254</v>
          </cell>
          <cell r="B14924" t="str">
            <v>ABB</v>
          </cell>
          <cell r="C14924" t="str">
            <v>RCBO</v>
          </cell>
          <cell r="D14924" t="str">
            <v>RCBO,10kA,4P,AC,C25,0,03A</v>
          </cell>
          <cell r="E14924">
            <v>1120.5108</v>
          </cell>
          <cell r="F14924" t="str">
            <v>Public Apr 25</v>
          </cell>
        </row>
        <row r="14925">
          <cell r="A14925" t="str">
            <v>2CSR274001R1324</v>
          </cell>
          <cell r="B14925" t="str">
            <v>ABB</v>
          </cell>
          <cell r="C14925" t="str">
            <v>RCBO</v>
          </cell>
          <cell r="D14925" t="str">
            <v>RCBO,10kA,4P,AC,C32,0,03A</v>
          </cell>
          <cell r="E14925">
            <v>1504.4184</v>
          </cell>
          <cell r="F14925" t="str">
            <v>Public Apr 25</v>
          </cell>
        </row>
        <row r="14926">
          <cell r="A14926" t="str">
            <v>2CSR274001R1404</v>
          </cell>
          <cell r="B14926" t="str">
            <v>ABB</v>
          </cell>
          <cell r="C14926" t="str">
            <v>RCBO</v>
          </cell>
          <cell r="D14926" t="str">
            <v>RCBO,10kA,4P,AC,C40,0,03A</v>
          </cell>
          <cell r="E14926">
            <v>1430.55</v>
          </cell>
          <cell r="F14926" t="str">
            <v>Public Apr 25</v>
          </cell>
        </row>
        <row r="14927">
          <cell r="A14927" t="str">
            <v>2CSR274001R1504</v>
          </cell>
          <cell r="B14927" t="str">
            <v>ABB</v>
          </cell>
          <cell r="C14927" t="str">
            <v>RCBO</v>
          </cell>
          <cell r="D14927" t="str">
            <v>RCBO,10kA,4P,AC,C50,0,03A</v>
          </cell>
          <cell r="E14927">
            <v>1748.9124000000002</v>
          </cell>
          <cell r="F14927" t="str">
            <v>Public Apr 25</v>
          </cell>
        </row>
        <row r="14928">
          <cell r="A14928" t="str">
            <v>2CSR274001R1634</v>
          </cell>
          <cell r="B14928" t="str">
            <v>ABB</v>
          </cell>
          <cell r="C14928" t="str">
            <v>RCBO</v>
          </cell>
          <cell r="D14928" t="str">
            <v>RCBO,10kA,4P,AC,C63,0,03A</v>
          </cell>
          <cell r="E14928">
            <v>1830.0636000000002</v>
          </cell>
          <cell r="F14928" t="str">
            <v>Public Apr 25</v>
          </cell>
        </row>
        <row r="14929">
          <cell r="A14929" t="str">
            <v>2CSR272101R1405</v>
          </cell>
          <cell r="B14929" t="str">
            <v>ABB</v>
          </cell>
          <cell r="C14929" t="str">
            <v>RCBO</v>
          </cell>
          <cell r="D14929" t="str">
            <v>RCBO,10kA,2P,A,B40,0,03A</v>
          </cell>
          <cell r="E14929">
            <v>1199.5811999999999</v>
          </cell>
          <cell r="F14929" t="str">
            <v>Public Apr 25</v>
          </cell>
        </row>
        <row r="14930">
          <cell r="A14930" t="str">
            <v>2CSR272101R1505</v>
          </cell>
          <cell r="B14930" t="str">
            <v>ABB</v>
          </cell>
          <cell r="C14930" t="str">
            <v>RCBO</v>
          </cell>
          <cell r="D14930" t="str">
            <v>RCBO,10kA,2P,A,B50,0,03A</v>
          </cell>
          <cell r="E14930">
            <v>1474.2467999999999</v>
          </cell>
          <cell r="F14930" t="str">
            <v>Public Apr 25</v>
          </cell>
        </row>
        <row r="14931">
          <cell r="A14931" t="str">
            <v>2CSR272101R1635</v>
          </cell>
          <cell r="B14931" t="str">
            <v>ABB</v>
          </cell>
          <cell r="C14931" t="str">
            <v>RCBO</v>
          </cell>
          <cell r="D14931" t="str">
            <v>RCBO,10kA,2P,A,B63,0,03A</v>
          </cell>
          <cell r="E14931">
            <v>1474.2467999999999</v>
          </cell>
          <cell r="F14931" t="str">
            <v>Public Apr 25</v>
          </cell>
        </row>
        <row r="14932">
          <cell r="A14932" t="str">
            <v>2CSR273101R1065</v>
          </cell>
          <cell r="B14932" t="str">
            <v>ABB</v>
          </cell>
          <cell r="C14932" t="str">
            <v>RCBO</v>
          </cell>
          <cell r="D14932" t="str">
            <v>RCBO,10kA,3P,A,B6,0,03A</v>
          </cell>
          <cell r="E14932">
            <v>1279.692</v>
          </cell>
          <cell r="F14932" t="str">
            <v>Public Apr 25</v>
          </cell>
        </row>
        <row r="14933">
          <cell r="A14933" t="str">
            <v>2CSR273101R1105</v>
          </cell>
          <cell r="B14933" t="str">
            <v>ABB</v>
          </cell>
          <cell r="C14933" t="str">
            <v>RCBO</v>
          </cell>
          <cell r="D14933" t="str">
            <v>RCBO,10kA,3P,A,B10,0,03A</v>
          </cell>
          <cell r="E14933">
            <v>1279.692</v>
          </cell>
          <cell r="F14933" t="str">
            <v>Public Apr 25</v>
          </cell>
        </row>
        <row r="14934">
          <cell r="A14934" t="str">
            <v>2CSR273101R1135</v>
          </cell>
          <cell r="B14934" t="str">
            <v>ABB</v>
          </cell>
          <cell r="C14934" t="str">
            <v>RCBO</v>
          </cell>
          <cell r="D14934" t="str">
            <v>RCBO,10kA,3P,A,B13,0,03A</v>
          </cell>
          <cell r="E14934">
            <v>1279.692</v>
          </cell>
          <cell r="F14934" t="str">
            <v>Public Apr 25</v>
          </cell>
        </row>
        <row r="14935">
          <cell r="A14935" t="str">
            <v>2CSR273101R1165</v>
          </cell>
          <cell r="B14935" t="str">
            <v>ABB</v>
          </cell>
          <cell r="C14935" t="str">
            <v>RCBO</v>
          </cell>
          <cell r="D14935" t="str">
            <v>RCBO,10kA,3P,A,B16,0,03A</v>
          </cell>
          <cell r="E14935">
            <v>1279.692</v>
          </cell>
          <cell r="F14935" t="str">
            <v>Public Apr 25</v>
          </cell>
        </row>
        <row r="14936">
          <cell r="A14936" t="str">
            <v>2CSR273101R1205</v>
          </cell>
          <cell r="B14936" t="str">
            <v>ABB</v>
          </cell>
          <cell r="C14936" t="str">
            <v>RCBO</v>
          </cell>
          <cell r="D14936" t="str">
            <v>RCBO,10kA,3P,A,B20,0,03A</v>
          </cell>
          <cell r="E14936">
            <v>1279.692</v>
          </cell>
          <cell r="F14936" t="str">
            <v>Public Apr 25</v>
          </cell>
        </row>
        <row r="14937">
          <cell r="A14937" t="str">
            <v>2CSR273101R1255</v>
          </cell>
          <cell r="B14937" t="str">
            <v>ABB</v>
          </cell>
          <cell r="C14937" t="str">
            <v>RCBO</v>
          </cell>
          <cell r="D14937" t="str">
            <v>RCBO,10kA,3P,A,B25,0,03A</v>
          </cell>
          <cell r="E14937">
            <v>1279.692</v>
          </cell>
          <cell r="F14937" t="str">
            <v>Public Apr 25</v>
          </cell>
        </row>
        <row r="14938">
          <cell r="A14938" t="str">
            <v>2CSR273101R1325</v>
          </cell>
          <cell r="B14938" t="str">
            <v>ABB</v>
          </cell>
          <cell r="C14938" t="str">
            <v>RCBO</v>
          </cell>
          <cell r="D14938" t="str">
            <v>RCBO,10kA,3P,A,B32,0,03A</v>
          </cell>
          <cell r="E14938">
            <v>1742.67</v>
          </cell>
          <cell r="F14938" t="str">
            <v>Public Apr 25</v>
          </cell>
        </row>
        <row r="14939">
          <cell r="A14939" t="str">
            <v>2CSR273101R1405</v>
          </cell>
          <cell r="B14939" t="str">
            <v>ABB</v>
          </cell>
          <cell r="C14939" t="str">
            <v>RCBO</v>
          </cell>
          <cell r="D14939" t="str">
            <v>RCBO,10kA,3P,A,B40,0,03A</v>
          </cell>
          <cell r="E14939">
            <v>1742.67</v>
          </cell>
          <cell r="F14939" t="str">
            <v>Public Apr 25</v>
          </cell>
        </row>
        <row r="14940">
          <cell r="A14940" t="str">
            <v>2CSR273101R1505</v>
          </cell>
          <cell r="B14940" t="str">
            <v>ABB</v>
          </cell>
          <cell r="C14940" t="str">
            <v>RCBO</v>
          </cell>
          <cell r="D14940" t="str">
            <v>RCBO,10kA,3P,A,B50,0,03A</v>
          </cell>
          <cell r="E14940">
            <v>2141.1432</v>
          </cell>
          <cell r="F14940" t="str">
            <v>Public Apr 25</v>
          </cell>
        </row>
        <row r="14941">
          <cell r="A14941" t="str">
            <v>2CSR273101R1635</v>
          </cell>
          <cell r="B14941" t="str">
            <v>ABB</v>
          </cell>
          <cell r="C14941" t="str">
            <v>RCBO</v>
          </cell>
          <cell r="D14941" t="str">
            <v>RCBO,10kA,3P,A,B63,0,03A</v>
          </cell>
          <cell r="E14941">
            <v>2141.1432</v>
          </cell>
          <cell r="F14941" t="str">
            <v>Public Apr 25</v>
          </cell>
        </row>
        <row r="14942">
          <cell r="A14942" t="str">
            <v>2CSR274101R1065</v>
          </cell>
          <cell r="B14942" t="str">
            <v>ABB</v>
          </cell>
          <cell r="C14942" t="str">
            <v>RCBO</v>
          </cell>
          <cell r="D14942" t="str">
            <v>RCBO,10kA,4P,A,B6,0,03A</v>
          </cell>
          <cell r="E14942">
            <v>1466.9640000000002</v>
          </cell>
          <cell r="F14942" t="str">
            <v>Public Apr 25</v>
          </cell>
        </row>
        <row r="14943">
          <cell r="A14943" t="str">
            <v>2CSR274101R1105</v>
          </cell>
          <cell r="B14943" t="str">
            <v>ABB</v>
          </cell>
          <cell r="C14943" t="str">
            <v>RCBO</v>
          </cell>
          <cell r="D14943" t="str">
            <v>RCBO,10kA,4P,A,B10,0,03A</v>
          </cell>
          <cell r="E14943">
            <v>1474.2467999999999</v>
          </cell>
          <cell r="F14943" t="str">
            <v>Public Apr 25</v>
          </cell>
        </row>
        <row r="14944">
          <cell r="A14944" t="str">
            <v>2CSR274101R1135</v>
          </cell>
          <cell r="B14944" t="str">
            <v>ABB</v>
          </cell>
          <cell r="C14944" t="str">
            <v>RCBO</v>
          </cell>
          <cell r="D14944" t="str">
            <v>RCBO,10kA,4P,A,B13,0,03A</v>
          </cell>
          <cell r="E14944">
            <v>1474.2467999999999</v>
          </cell>
          <cell r="F14944" t="str">
            <v>Public Apr 25</v>
          </cell>
        </row>
        <row r="14945">
          <cell r="A14945" t="str">
            <v>2CSR274101R1165</v>
          </cell>
          <cell r="B14945" t="str">
            <v>ABB</v>
          </cell>
          <cell r="C14945" t="str">
            <v>RCBO</v>
          </cell>
          <cell r="D14945" t="str">
            <v>RCBO,10kA,4P,A,B16,0,03A</v>
          </cell>
          <cell r="E14945">
            <v>1466.9640000000002</v>
          </cell>
          <cell r="F14945" t="str">
            <v>Public Apr 25</v>
          </cell>
        </row>
        <row r="14946">
          <cell r="A14946" t="str">
            <v>2CSR274101R1205</v>
          </cell>
          <cell r="B14946" t="str">
            <v>ABB</v>
          </cell>
          <cell r="C14946" t="str">
            <v>RCBO</v>
          </cell>
          <cell r="D14946" t="str">
            <v>RCBO,10kA,4P,A,B20,0,03A</v>
          </cell>
          <cell r="E14946">
            <v>1474.2467999999999</v>
          </cell>
          <cell r="F14946" t="str">
            <v>Public Apr 25</v>
          </cell>
        </row>
        <row r="14947">
          <cell r="A14947" t="str">
            <v>2CSR274101R1255</v>
          </cell>
          <cell r="B14947" t="str">
            <v>ABB</v>
          </cell>
          <cell r="C14947" t="str">
            <v>RCBO</v>
          </cell>
          <cell r="D14947" t="str">
            <v>RCBO,10kA,4P,A,B25,0,03A</v>
          </cell>
          <cell r="E14947">
            <v>1474.2467999999999</v>
          </cell>
          <cell r="F14947" t="str">
            <v>Public Apr 25</v>
          </cell>
        </row>
        <row r="14948">
          <cell r="A14948" t="str">
            <v>2CSR274101R1325</v>
          </cell>
          <cell r="B14948" t="str">
            <v>ABB</v>
          </cell>
          <cell r="C14948" t="str">
            <v>RCBO</v>
          </cell>
          <cell r="D14948" t="str">
            <v>RCBO,10kA,4P,A,B32,0,03A</v>
          </cell>
          <cell r="E14948">
            <v>1932.0228000000002</v>
          </cell>
          <cell r="F14948" t="str">
            <v>Public Apr 25</v>
          </cell>
        </row>
        <row r="14949">
          <cell r="A14949" t="str">
            <v>2CSR274101R1405</v>
          </cell>
          <cell r="B14949" t="str">
            <v>ABB</v>
          </cell>
          <cell r="C14949" t="str">
            <v>RCBO</v>
          </cell>
          <cell r="D14949" t="str">
            <v>RCBO,10kA,4P,A,B40,0,03A</v>
          </cell>
          <cell r="E14949">
            <v>1932.0228000000002</v>
          </cell>
          <cell r="F14949" t="str">
            <v>Public Apr 25</v>
          </cell>
        </row>
        <row r="14950">
          <cell r="A14950" t="str">
            <v>2CSR274101R1505</v>
          </cell>
          <cell r="B14950" t="str">
            <v>ABB</v>
          </cell>
          <cell r="C14950" t="str">
            <v>RCBO</v>
          </cell>
          <cell r="D14950" t="str">
            <v>RCBO,10kA,4P,A,B50,0,03A</v>
          </cell>
          <cell r="E14950">
            <v>2363.7888000000003</v>
          </cell>
          <cell r="F14950" t="str">
            <v>Public Apr 25</v>
          </cell>
        </row>
        <row r="14951">
          <cell r="A14951" t="str">
            <v>2CSR274101R1635</v>
          </cell>
          <cell r="B14951" t="str">
            <v>ABB</v>
          </cell>
          <cell r="C14951" t="str">
            <v>RCBO</v>
          </cell>
          <cell r="D14951" t="str">
            <v>RCBO,10kA,4P,A,B63,0,03A</v>
          </cell>
          <cell r="E14951">
            <v>2363.7888000000003</v>
          </cell>
          <cell r="F14951" t="str">
            <v>Public Apr 25</v>
          </cell>
        </row>
        <row r="14952">
          <cell r="A14952" t="str">
            <v>2CSR272101R1404</v>
          </cell>
          <cell r="B14952" t="str">
            <v>ABB</v>
          </cell>
          <cell r="C14952" t="str">
            <v>RCBO</v>
          </cell>
          <cell r="D14952" t="str">
            <v>RCBO,10kA,2P,A,C40,0,03A</v>
          </cell>
          <cell r="E14952">
            <v>1141.3188</v>
          </cell>
          <cell r="F14952" t="str">
            <v>Public Apr 25</v>
          </cell>
        </row>
        <row r="14953">
          <cell r="A14953" t="str">
            <v>2CSR272101R1504</v>
          </cell>
          <cell r="B14953" t="str">
            <v>ABB</v>
          </cell>
          <cell r="C14953" t="str">
            <v>RCBO</v>
          </cell>
          <cell r="D14953" t="str">
            <v>RCBO,10kA,2P,A,C50,0,03A</v>
          </cell>
          <cell r="E14953">
            <v>1404.54</v>
          </cell>
          <cell r="F14953" t="str">
            <v>Public Apr 25</v>
          </cell>
        </row>
        <row r="14954">
          <cell r="A14954" t="str">
            <v>2CSR272101R1634</v>
          </cell>
          <cell r="B14954" t="str">
            <v>ABB</v>
          </cell>
          <cell r="C14954" t="str">
            <v>RCBO</v>
          </cell>
          <cell r="D14954" t="str">
            <v>RCBO,10kA,2P,A,C63,0,03A</v>
          </cell>
          <cell r="E14954">
            <v>1404.54</v>
          </cell>
          <cell r="F14954" t="str">
            <v>Public Apr 25</v>
          </cell>
        </row>
        <row r="14955">
          <cell r="A14955" t="str">
            <v>2CSR273101R1064</v>
          </cell>
          <cell r="B14955" t="str">
            <v>ABB</v>
          </cell>
          <cell r="C14955" t="str">
            <v>RCBO</v>
          </cell>
          <cell r="D14955" t="str">
            <v>RCBO,10kA,3P,A,C6,0,03A</v>
          </cell>
          <cell r="E14955">
            <v>1219.3488</v>
          </cell>
          <cell r="F14955" t="str">
            <v>Public Apr 25</v>
          </cell>
        </row>
        <row r="14956">
          <cell r="A14956" t="str">
            <v>2CSR273101R1104</v>
          </cell>
          <cell r="B14956" t="str">
            <v>ABB</v>
          </cell>
          <cell r="C14956" t="str">
            <v>RCBO</v>
          </cell>
          <cell r="D14956" t="str">
            <v>RCBO,10kA,3P,A,C10,0,03A</v>
          </cell>
          <cell r="E14956">
            <v>1219.3488</v>
          </cell>
          <cell r="F14956" t="str">
            <v>Public Apr 25</v>
          </cell>
        </row>
        <row r="14957">
          <cell r="A14957" t="str">
            <v>2CSR273101R1134</v>
          </cell>
          <cell r="B14957" t="str">
            <v>ABB</v>
          </cell>
          <cell r="C14957" t="str">
            <v>RCBO</v>
          </cell>
          <cell r="D14957" t="str">
            <v>RCBO,10kA,3P,A,C13,0,03A</v>
          </cell>
          <cell r="E14957">
            <v>1219.3488</v>
          </cell>
          <cell r="F14957" t="str">
            <v>Public Apr 25</v>
          </cell>
        </row>
        <row r="14958">
          <cell r="A14958" t="str">
            <v>2CSR273101R1164</v>
          </cell>
          <cell r="B14958" t="str">
            <v>ABB</v>
          </cell>
          <cell r="C14958" t="str">
            <v>RCBO</v>
          </cell>
          <cell r="D14958" t="str">
            <v>RCBO,10kA,3P,A,C16,0,03A</v>
          </cell>
          <cell r="E14958">
            <v>1219.3488</v>
          </cell>
          <cell r="F14958" t="str">
            <v>Public Apr 25</v>
          </cell>
        </row>
        <row r="14959">
          <cell r="A14959" t="str">
            <v>2CSR273101R1204</v>
          </cell>
          <cell r="B14959" t="str">
            <v>ABB</v>
          </cell>
          <cell r="C14959" t="str">
            <v>RCBO</v>
          </cell>
          <cell r="D14959" t="str">
            <v>RCBO,10kA,3P,A,C20,0,03A</v>
          </cell>
          <cell r="E14959">
            <v>1274.49</v>
          </cell>
          <cell r="F14959" t="str">
            <v>Public Apr 25</v>
          </cell>
        </row>
        <row r="14960">
          <cell r="A14960" t="str">
            <v>2CSR273101R1254</v>
          </cell>
          <cell r="B14960" t="str">
            <v>ABB</v>
          </cell>
          <cell r="C14960" t="str">
            <v>RCBO</v>
          </cell>
          <cell r="D14960" t="str">
            <v>RCBO,10kA,3P,A,C25,0,03A</v>
          </cell>
          <cell r="E14960">
            <v>1219.3488</v>
          </cell>
          <cell r="F14960" t="str">
            <v>Public Apr 25</v>
          </cell>
        </row>
        <row r="14961">
          <cell r="A14961" t="str">
            <v>2CSR273101R1324</v>
          </cell>
          <cell r="B14961" t="str">
            <v>ABB</v>
          </cell>
          <cell r="C14961" t="str">
            <v>RCBO</v>
          </cell>
          <cell r="D14961" t="str">
            <v>RCBO,10kA,3P,A,C32,0,03A</v>
          </cell>
          <cell r="E14961">
            <v>1735.3872000000001</v>
          </cell>
          <cell r="F14961" t="str">
            <v>Public Apr 25</v>
          </cell>
        </row>
        <row r="14962">
          <cell r="A14962" t="str">
            <v>2CSR273101R1404</v>
          </cell>
          <cell r="B14962" t="str">
            <v>ABB</v>
          </cell>
          <cell r="C14962" t="str">
            <v>RCBO</v>
          </cell>
          <cell r="D14962" t="str">
            <v>RCBO,10kA,3P,A,C40,0,03A</v>
          </cell>
          <cell r="E14962">
            <v>1660.4784000000002</v>
          </cell>
          <cell r="F14962" t="str">
            <v>Public Apr 25</v>
          </cell>
        </row>
        <row r="14963">
          <cell r="A14963" t="str">
            <v>2CSR273101R1504</v>
          </cell>
          <cell r="B14963" t="str">
            <v>ABB</v>
          </cell>
          <cell r="C14963" t="str">
            <v>RCBO</v>
          </cell>
          <cell r="D14963" t="str">
            <v>RCBO,10kA,3P,A,C50,0,03A</v>
          </cell>
          <cell r="E14963">
            <v>2040.2244000000001</v>
          </cell>
          <cell r="F14963" t="str">
            <v>Public Apr 25</v>
          </cell>
        </row>
        <row r="14964">
          <cell r="A14964" t="str">
            <v>2CSR273101R1634</v>
          </cell>
          <cell r="B14964" t="str">
            <v>ABB</v>
          </cell>
          <cell r="C14964" t="str">
            <v>RCBO</v>
          </cell>
          <cell r="D14964" t="str">
            <v>RCBO,10kA,3P,A,C63,0,03A</v>
          </cell>
          <cell r="E14964">
            <v>2040.2244000000001</v>
          </cell>
          <cell r="F14964" t="str">
            <v>Public Apr 25</v>
          </cell>
        </row>
        <row r="14965">
          <cell r="A14965" t="str">
            <v>2CSR274101R1064</v>
          </cell>
          <cell r="B14965" t="str">
            <v>ABB</v>
          </cell>
          <cell r="C14965" t="str">
            <v>RCBO</v>
          </cell>
          <cell r="D14965" t="str">
            <v>RCBO,10kA,4P,A,C6,0,03A</v>
          </cell>
          <cell r="E14965">
            <v>1405.5804000000001</v>
          </cell>
          <cell r="F14965" t="str">
            <v>Public Apr 25</v>
          </cell>
        </row>
        <row r="14966">
          <cell r="A14966" t="str">
            <v>2CSR274101R1104</v>
          </cell>
          <cell r="B14966" t="str">
            <v>ABB</v>
          </cell>
          <cell r="C14966" t="str">
            <v>RCBO</v>
          </cell>
          <cell r="D14966" t="str">
            <v>RCBO,10kA,4P,A,C10,0,03A</v>
          </cell>
          <cell r="E14966">
            <v>1405.5804000000001</v>
          </cell>
          <cell r="F14966" t="str">
            <v>Public Apr 25</v>
          </cell>
        </row>
        <row r="14967">
          <cell r="A14967" t="str">
            <v>2CSR274101R1134</v>
          </cell>
          <cell r="B14967" t="str">
            <v>ABB</v>
          </cell>
          <cell r="C14967" t="str">
            <v>RCBO</v>
          </cell>
          <cell r="D14967" t="str">
            <v>RCBO,10kA,4P,A,C13,0,03A</v>
          </cell>
          <cell r="E14967">
            <v>1405.5804000000001</v>
          </cell>
          <cell r="F14967" t="str">
            <v>Public Apr 25</v>
          </cell>
        </row>
        <row r="14968">
          <cell r="A14968" t="str">
            <v>2CSR274101R1164</v>
          </cell>
          <cell r="B14968" t="str">
            <v>ABB</v>
          </cell>
          <cell r="C14968" t="str">
            <v>RCBO</v>
          </cell>
          <cell r="D14968" t="str">
            <v>RCBO,10kA,4P,A,C16,0,03A</v>
          </cell>
          <cell r="E14968">
            <v>859.37040000000002</v>
          </cell>
          <cell r="F14968" t="str">
            <v>Public Apr 25</v>
          </cell>
        </row>
        <row r="14969">
          <cell r="A14969" t="str">
            <v>2CSR274101R1204</v>
          </cell>
          <cell r="B14969" t="str">
            <v>ABB</v>
          </cell>
          <cell r="C14969" t="str">
            <v>RCBO</v>
          </cell>
          <cell r="D14969" t="str">
            <v>RCBO,10kA,4P,A,C20,0,03A</v>
          </cell>
          <cell r="E14969">
            <v>1405.5804000000001</v>
          </cell>
          <cell r="F14969" t="str">
            <v>Public Apr 25</v>
          </cell>
        </row>
        <row r="14970">
          <cell r="A14970" t="str">
            <v>2CSR274101R1254</v>
          </cell>
          <cell r="B14970" t="str">
            <v>ABB</v>
          </cell>
          <cell r="C14970" t="str">
            <v>RCBO</v>
          </cell>
          <cell r="D14970" t="str">
            <v>RCBO,10kA,4P,A,C25,0,03A</v>
          </cell>
          <cell r="E14970">
            <v>1405.5804000000001</v>
          </cell>
          <cell r="F14970" t="str">
            <v>Public Apr 25</v>
          </cell>
        </row>
        <row r="14971">
          <cell r="A14971" t="str">
            <v>2CSR274101R1324</v>
          </cell>
          <cell r="B14971" t="str">
            <v>ABB</v>
          </cell>
          <cell r="C14971" t="str">
            <v>RCBO</v>
          </cell>
          <cell r="D14971" t="str">
            <v>RCBO,10kA,4P,A,C32,0,03A</v>
          </cell>
          <cell r="E14971">
            <v>1839.4272000000001</v>
          </cell>
          <cell r="F14971" t="str">
            <v>Public Apr 25</v>
          </cell>
        </row>
        <row r="14972">
          <cell r="A14972" t="str">
            <v>2CSR274101R1404</v>
          </cell>
          <cell r="B14972" t="str">
            <v>ABB</v>
          </cell>
          <cell r="C14972" t="str">
            <v>RCBO</v>
          </cell>
          <cell r="D14972" t="str">
            <v>RCBO,10kA,4P,A,C40,0,03A</v>
          </cell>
          <cell r="E14972">
            <v>1839.4272000000001</v>
          </cell>
          <cell r="F14972" t="str">
            <v>Public Apr 25</v>
          </cell>
        </row>
        <row r="14973">
          <cell r="A14973" t="str">
            <v>2CSR274101R1504</v>
          </cell>
          <cell r="B14973" t="str">
            <v>ABB</v>
          </cell>
          <cell r="C14973" t="str">
            <v>RCBO</v>
          </cell>
          <cell r="D14973" t="str">
            <v>RCBO,10kA,4P,A,C50,0,03A</v>
          </cell>
          <cell r="E14973">
            <v>2250.3852000000002</v>
          </cell>
          <cell r="F14973" t="str">
            <v>Public Apr 25</v>
          </cell>
        </row>
        <row r="14974">
          <cell r="A14974" t="str">
            <v>2CSR274101R1634</v>
          </cell>
          <cell r="B14974" t="str">
            <v>ABB</v>
          </cell>
          <cell r="C14974" t="str">
            <v>RCBO</v>
          </cell>
          <cell r="D14974" t="str">
            <v>RCBO,10kA,4P,A,C63,0,03A</v>
          </cell>
          <cell r="E14974">
            <v>2250.3852000000002</v>
          </cell>
          <cell r="F14974" t="str">
            <v>Public Apr 25</v>
          </cell>
        </row>
        <row r="14975">
          <cell r="A14975" t="str">
            <v>2CSL980001R2515</v>
          </cell>
          <cell r="B14975" t="str">
            <v>ABB</v>
          </cell>
          <cell r="C14975" t="str">
            <v>ISOLATED TERMINAL</v>
          </cell>
          <cell r="D14975" t="str">
            <v>Isolated terminal sect.6-25mm2, L=15mm</v>
          </cell>
          <cell r="E14975">
            <v>23.929200000000002</v>
          </cell>
          <cell r="F14975" t="str">
            <v>Public Apr 25</v>
          </cell>
        </row>
        <row r="14976">
          <cell r="A14976" t="str">
            <v>2CSL980001R2530</v>
          </cell>
          <cell r="B14976" t="str">
            <v>ABB</v>
          </cell>
          <cell r="C14976" t="str">
            <v>ISOLATED TERMINAL</v>
          </cell>
          <cell r="D14976" t="str">
            <v>Isolated terminal sect.6-25mm2, L=30mm</v>
          </cell>
          <cell r="E14976">
            <v>30.171600000000002</v>
          </cell>
          <cell r="F14976" t="str">
            <v>Public Apr 25</v>
          </cell>
        </row>
        <row r="14977">
          <cell r="A14977" t="str">
            <v>2CSL980001R0001</v>
          </cell>
          <cell r="B14977" t="str">
            <v>ABB</v>
          </cell>
          <cell r="C14977" t="str">
            <v>END CAP</v>
          </cell>
          <cell r="D14977" t="str">
            <v>End cap for busbars BS9 3P</v>
          </cell>
          <cell r="E14977">
            <v>15.606000000000002</v>
          </cell>
          <cell r="F14977" t="str">
            <v>Public Apr 25</v>
          </cell>
        </row>
        <row r="14978">
          <cell r="A14978" t="str">
            <v>2CSB802001R1630</v>
          </cell>
          <cell r="B14978" t="str">
            <v>ABB</v>
          </cell>
          <cell r="C14978" t="str">
            <v>RCD</v>
          </cell>
          <cell r="D14978" t="str">
            <v>RCD-Block,2P,AC,63A,0,03A</v>
          </cell>
          <cell r="E14978">
            <v>1234.9548</v>
          </cell>
          <cell r="F14978" t="str">
            <v>Public Apr 25</v>
          </cell>
        </row>
        <row r="14979">
          <cell r="A14979" t="str">
            <v>2CSB803001R1630</v>
          </cell>
          <cell r="B14979" t="str">
            <v>ABB</v>
          </cell>
          <cell r="C14979" t="str">
            <v>RCD</v>
          </cell>
          <cell r="D14979" t="str">
            <v>RCD-Block,3P,AC,63A,0,03A</v>
          </cell>
          <cell r="E14979">
            <v>1946.5884000000001</v>
          </cell>
          <cell r="F14979" t="str">
            <v>Public Apr 25</v>
          </cell>
        </row>
        <row r="14980">
          <cell r="A14980" t="str">
            <v>2CSB804001R1630</v>
          </cell>
          <cell r="B14980" t="str">
            <v>ABB</v>
          </cell>
          <cell r="C14980" t="str">
            <v>RCD</v>
          </cell>
          <cell r="D14980" t="str">
            <v>RCD-Block,4P,AC,63A,0,03A</v>
          </cell>
          <cell r="E14980">
            <v>1876.8815999999999</v>
          </cell>
          <cell r="F14980" t="str">
            <v>Public Apr 25</v>
          </cell>
        </row>
        <row r="14981">
          <cell r="A14981" t="str">
            <v>2CSB802001R3630</v>
          </cell>
          <cell r="B14981" t="str">
            <v>ABB</v>
          </cell>
          <cell r="C14981" t="str">
            <v>RCD</v>
          </cell>
          <cell r="D14981" t="str">
            <v>RCD-Block,2P,AC,63A,0,3A</v>
          </cell>
          <cell r="E14981">
            <v>1022.7132</v>
          </cell>
          <cell r="F14981" t="str">
            <v>Public Apr 25</v>
          </cell>
        </row>
        <row r="14982">
          <cell r="A14982" t="str">
            <v>2CSB803001R3630</v>
          </cell>
          <cell r="B14982" t="str">
            <v>ABB</v>
          </cell>
          <cell r="C14982" t="str">
            <v>RCD</v>
          </cell>
          <cell r="D14982" t="str">
            <v>RCD-Block,3P,AC,63A,0,3A</v>
          </cell>
          <cell r="E14982">
            <v>1371.2472000000002</v>
          </cell>
          <cell r="F14982" t="str">
            <v>Public Apr 25</v>
          </cell>
        </row>
        <row r="14983">
          <cell r="A14983" t="str">
            <v>2CSB804001R3630</v>
          </cell>
          <cell r="B14983" t="str">
            <v>ABB</v>
          </cell>
          <cell r="C14983" t="str">
            <v>RCD</v>
          </cell>
          <cell r="D14983" t="str">
            <v>RCD-Block,4P,AC,63A,0,3A</v>
          </cell>
          <cell r="E14983">
            <v>1445.1156000000001</v>
          </cell>
          <cell r="F14983" t="str">
            <v>Public Apr 25</v>
          </cell>
        </row>
        <row r="14984">
          <cell r="A14984" t="str">
            <v>2CSB802101R1630</v>
          </cell>
          <cell r="B14984" t="str">
            <v>ABB</v>
          </cell>
          <cell r="C14984" t="str">
            <v>RCD</v>
          </cell>
          <cell r="D14984" t="str">
            <v>RCD-Block,2P,A,63A,0,03A</v>
          </cell>
          <cell r="E14984">
            <v>1601.1756</v>
          </cell>
          <cell r="F14984" t="str">
            <v>Public Apr 25</v>
          </cell>
        </row>
        <row r="14985">
          <cell r="A14985" t="str">
            <v>2CSB802101R3630</v>
          </cell>
          <cell r="B14985" t="str">
            <v>ABB</v>
          </cell>
          <cell r="C14985" t="str">
            <v>RCD</v>
          </cell>
          <cell r="D14985" t="str">
            <v>RCD-Block,2P,A,63A,0,3A</v>
          </cell>
          <cell r="E14985">
            <v>1382.6915999999999</v>
          </cell>
          <cell r="F14985" t="str">
            <v>Public Apr 25</v>
          </cell>
        </row>
        <row r="14986">
          <cell r="A14986" t="str">
            <v>2CSB802101R3000</v>
          </cell>
          <cell r="B14986" t="str">
            <v>ABB</v>
          </cell>
          <cell r="C14986" t="str">
            <v>RCD</v>
          </cell>
          <cell r="D14986" t="str">
            <v>RCD-Block,2P,A,100A,0,3A</v>
          </cell>
          <cell r="E14986">
            <v>1782.2052000000001</v>
          </cell>
          <cell r="F14986" t="str">
            <v>Public Apr 25</v>
          </cell>
        </row>
        <row r="14987">
          <cell r="A14987" t="str">
            <v>2CSB802101R4630</v>
          </cell>
          <cell r="B14987" t="str">
            <v>ABB</v>
          </cell>
          <cell r="C14987" t="str">
            <v>RCD</v>
          </cell>
          <cell r="D14987" t="str">
            <v>RCD-Block,2P,A,63A,0,5A</v>
          </cell>
          <cell r="E14987">
            <v>1382.6915999999999</v>
          </cell>
          <cell r="F14987" t="str">
            <v>Public Apr 25</v>
          </cell>
        </row>
        <row r="14988">
          <cell r="A14988" t="str">
            <v>2CSB802101R4000</v>
          </cell>
          <cell r="B14988" t="str">
            <v>ABB</v>
          </cell>
          <cell r="C14988" t="str">
            <v>RCD</v>
          </cell>
          <cell r="D14988" t="str">
            <v>RCD-Block,2P,A,100A,0,5A</v>
          </cell>
          <cell r="E14988">
            <v>1782.2052000000001</v>
          </cell>
          <cell r="F14988" t="str">
            <v>Public Apr 25</v>
          </cell>
        </row>
        <row r="14989">
          <cell r="A14989" t="str">
            <v>2CSB803101R1630</v>
          </cell>
          <cell r="B14989" t="str">
            <v>ABB</v>
          </cell>
          <cell r="C14989" t="str">
            <v>RCD</v>
          </cell>
          <cell r="D14989" t="str">
            <v>RCD-Block,3P,A,63A,0,03A</v>
          </cell>
          <cell r="E14989">
            <v>2508.4044000000004</v>
          </cell>
          <cell r="F14989" t="str">
            <v>Public Apr 25</v>
          </cell>
        </row>
        <row r="14990">
          <cell r="A14990" t="str">
            <v>2CSB803101R3630</v>
          </cell>
          <cell r="B14990" t="str">
            <v>ABB</v>
          </cell>
          <cell r="C14990" t="str">
            <v>RCD</v>
          </cell>
          <cell r="D14990" t="str">
            <v>RCD-Block,3P,A,63A,0,3A</v>
          </cell>
          <cell r="E14990">
            <v>1856.0736000000002</v>
          </cell>
          <cell r="F14990" t="str">
            <v>Public Apr 25</v>
          </cell>
        </row>
        <row r="14991">
          <cell r="A14991" t="str">
            <v>2CSB803101R3000</v>
          </cell>
          <cell r="B14991" t="str">
            <v>ABB</v>
          </cell>
          <cell r="C14991" t="str">
            <v>RCD</v>
          </cell>
          <cell r="D14991" t="str">
            <v>RCD-Block,3P,A,100A,0,3A</v>
          </cell>
          <cell r="E14991">
            <v>2396.0412000000001</v>
          </cell>
          <cell r="F14991" t="str">
            <v>Public Apr 25</v>
          </cell>
        </row>
        <row r="14992">
          <cell r="A14992" t="str">
            <v>2CSB803101R4630</v>
          </cell>
          <cell r="B14992" t="str">
            <v>ABB</v>
          </cell>
          <cell r="C14992" t="str">
            <v>RCD</v>
          </cell>
          <cell r="D14992" t="str">
            <v>RCD-Block,3P,A,63A,0,5A</v>
          </cell>
          <cell r="E14992">
            <v>1856.0736000000002</v>
          </cell>
          <cell r="F14992" t="str">
            <v>Public Apr 25</v>
          </cell>
        </row>
        <row r="14993">
          <cell r="A14993" t="str">
            <v>2CSB803101R4000</v>
          </cell>
          <cell r="B14993" t="str">
            <v>ABB</v>
          </cell>
          <cell r="C14993" t="str">
            <v>RCD</v>
          </cell>
          <cell r="D14993" t="str">
            <v>RCD-Block,3P,A,100A,0,5A</v>
          </cell>
          <cell r="E14993">
            <v>2396.0412000000001</v>
          </cell>
          <cell r="F14993" t="str">
            <v>Public Apr 25</v>
          </cell>
        </row>
        <row r="14994">
          <cell r="A14994" t="str">
            <v>2CSB804101R1630</v>
          </cell>
          <cell r="B14994" t="str">
            <v>ABB</v>
          </cell>
          <cell r="C14994" t="str">
            <v>RCD</v>
          </cell>
          <cell r="D14994" t="str">
            <v>RCD-Block,4P,A,63A,0,03A</v>
          </cell>
          <cell r="E14994">
            <v>2662.3835999999997</v>
          </cell>
          <cell r="F14994" t="str">
            <v>Public Apr 25</v>
          </cell>
        </row>
        <row r="14995">
          <cell r="A14995" t="str">
            <v>2CSB804101R3630</v>
          </cell>
          <cell r="B14995" t="str">
            <v>ABB</v>
          </cell>
          <cell r="C14995" t="str">
            <v>RCD</v>
          </cell>
          <cell r="D14995" t="str">
            <v>RCD-Block,4P,A,63A,0,3A</v>
          </cell>
          <cell r="E14995">
            <v>1971.5580000000002</v>
          </cell>
          <cell r="F14995" t="str">
            <v>Public Apr 25</v>
          </cell>
        </row>
        <row r="14996">
          <cell r="A14996" t="str">
            <v>2CSB804101R4630</v>
          </cell>
          <cell r="B14996" t="str">
            <v>ABB</v>
          </cell>
          <cell r="C14996" t="str">
            <v>RCD</v>
          </cell>
          <cell r="D14996" t="str">
            <v>RCD-Block,4P,A,63A,0,5A</v>
          </cell>
          <cell r="E14996">
            <v>1971.5580000000002</v>
          </cell>
          <cell r="F14996" t="str">
            <v>Public Apr 25</v>
          </cell>
        </row>
        <row r="14997">
          <cell r="A14997" t="str">
            <v>2CSB804101R3000</v>
          </cell>
          <cell r="B14997" t="str">
            <v>ABB</v>
          </cell>
          <cell r="C14997" t="str">
            <v>RCD</v>
          </cell>
          <cell r="D14997" t="str">
            <v>RCD-Block,4P,A,100A,0,3A</v>
          </cell>
          <cell r="E14997">
            <v>2541.6972000000001</v>
          </cell>
          <cell r="F14997" t="str">
            <v>Public Apr 25</v>
          </cell>
        </row>
        <row r="14998">
          <cell r="A14998" t="str">
            <v>2CSB804101R4000</v>
          </cell>
          <cell r="B14998" t="str">
            <v>ABB</v>
          </cell>
          <cell r="C14998" t="str">
            <v>RCD</v>
          </cell>
          <cell r="D14998" t="str">
            <v>RCD-Block,4P,A,100A,0,5A</v>
          </cell>
          <cell r="E14998">
            <v>2541.6972000000001</v>
          </cell>
          <cell r="F14998" t="str">
            <v>Public Apr 25</v>
          </cell>
        </row>
        <row r="14999">
          <cell r="A14999" t="str">
            <v>2CSB802201R3630</v>
          </cell>
          <cell r="B14999" t="str">
            <v>ABB</v>
          </cell>
          <cell r="C14999" t="str">
            <v>RCD</v>
          </cell>
          <cell r="D14999" t="str">
            <v>RCD-Block,2P,A S,63A,0,3A</v>
          </cell>
          <cell r="E14999">
            <v>2347.1423999999997</v>
          </cell>
          <cell r="F14999" t="str">
            <v>Public Apr 25</v>
          </cell>
        </row>
        <row r="15000">
          <cell r="A15000" t="str">
            <v>2CSB802201R3000</v>
          </cell>
          <cell r="B15000" t="str">
            <v>ABB</v>
          </cell>
          <cell r="C15000" t="str">
            <v>RCD</v>
          </cell>
          <cell r="D15000" t="str">
            <v>RCD-Block,2P,A S,100A,0,3A</v>
          </cell>
          <cell r="E15000">
            <v>2496.96</v>
          </cell>
          <cell r="F15000" t="str">
            <v>Public Apr 25</v>
          </cell>
        </row>
        <row r="15001">
          <cell r="A15001" t="str">
            <v>2CSB802201R5630</v>
          </cell>
          <cell r="B15001" t="str">
            <v>ABB</v>
          </cell>
          <cell r="C15001" t="str">
            <v>RCD</v>
          </cell>
          <cell r="D15001" t="str">
            <v>RCD-Block,2P,A S,63A,1A</v>
          </cell>
          <cell r="E15001">
            <v>2461.5864000000001</v>
          </cell>
          <cell r="F15001" t="str">
            <v>Public Apr 25</v>
          </cell>
        </row>
        <row r="15002">
          <cell r="A15002" t="str">
            <v>2CSB802201R5000</v>
          </cell>
          <cell r="B15002" t="str">
            <v>ABB</v>
          </cell>
          <cell r="C15002" t="str">
            <v>RCD</v>
          </cell>
          <cell r="D15002" t="str">
            <v>RCD-Block,2P,A S,100A,1A</v>
          </cell>
          <cell r="E15002">
            <v>2596.8384000000001</v>
          </cell>
          <cell r="F15002" t="str">
            <v>Public Apr 25</v>
          </cell>
        </row>
        <row r="15003">
          <cell r="A15003" t="str">
            <v>2CSB803201R3630</v>
          </cell>
          <cell r="B15003" t="str">
            <v>ABB</v>
          </cell>
          <cell r="C15003" t="str">
            <v>RCD</v>
          </cell>
          <cell r="D15003" t="str">
            <v>RCD-Block,3P,A S,63A,0,3A</v>
          </cell>
          <cell r="E15003">
            <v>2568.7476000000001</v>
          </cell>
          <cell r="F15003" t="str">
            <v>Public Apr 25</v>
          </cell>
        </row>
        <row r="15004">
          <cell r="A15004" t="str">
            <v>2CSB803201R3000</v>
          </cell>
          <cell r="B15004" t="str">
            <v>ABB</v>
          </cell>
          <cell r="C15004" t="str">
            <v>RCD</v>
          </cell>
          <cell r="D15004" t="str">
            <v>RCD-Block,3P,A S,100A,0,3A</v>
          </cell>
          <cell r="E15004">
            <v>3353.2092000000002</v>
          </cell>
          <cell r="F15004" t="str">
            <v>Public Apr 25</v>
          </cell>
        </row>
        <row r="15005">
          <cell r="A15005" t="str">
            <v>2CSB803201R4000</v>
          </cell>
          <cell r="B15005" t="str">
            <v>ABB</v>
          </cell>
          <cell r="C15005" t="str">
            <v>RCD</v>
          </cell>
          <cell r="D15005" t="str">
            <v>RCD-Block,3P,A S,100A,0,5A</v>
          </cell>
          <cell r="E15005">
            <v>3353.2092000000002</v>
          </cell>
          <cell r="F15005" t="str">
            <v>Public Apr 25</v>
          </cell>
        </row>
        <row r="15006">
          <cell r="A15006" t="str">
            <v>2CSB803201R5630</v>
          </cell>
          <cell r="B15006" t="str">
            <v>ABB</v>
          </cell>
          <cell r="C15006" t="str">
            <v>RCD</v>
          </cell>
          <cell r="D15006" t="str">
            <v>RCD-Block,3P,A S,63A,1A</v>
          </cell>
          <cell r="E15006">
            <v>2683.1916000000001</v>
          </cell>
          <cell r="F15006" t="str">
            <v>Public Apr 25</v>
          </cell>
        </row>
        <row r="15007">
          <cell r="A15007" t="str">
            <v>2CSB803201R5000</v>
          </cell>
          <cell r="B15007" t="str">
            <v>ABB</v>
          </cell>
          <cell r="C15007" t="str">
            <v>RCD</v>
          </cell>
          <cell r="D15007" t="str">
            <v>RCD-Block,3P,A S,100A,1A</v>
          </cell>
          <cell r="E15007">
            <v>3486.3804</v>
          </cell>
          <cell r="F15007" t="str">
            <v>Public Apr 25</v>
          </cell>
        </row>
        <row r="15008">
          <cell r="A15008" t="str">
            <v>2CSB804201R3630</v>
          </cell>
          <cell r="B15008" t="str">
            <v>ABB</v>
          </cell>
          <cell r="C15008" t="str">
            <v>RCD</v>
          </cell>
          <cell r="D15008" t="str">
            <v>RCD-Block,4P,A S,63A,0,3A</v>
          </cell>
          <cell r="E15008">
            <v>2699.8380000000002</v>
          </cell>
          <cell r="F15008" t="str">
            <v>Public Apr 25</v>
          </cell>
        </row>
        <row r="15009">
          <cell r="A15009" t="str">
            <v>2CSB804201R3000</v>
          </cell>
          <cell r="B15009" t="str">
            <v>ABB</v>
          </cell>
          <cell r="C15009" t="str">
            <v>RCD</v>
          </cell>
          <cell r="D15009" t="str">
            <v>RCD-Block,4P,A S,100A,0,3A</v>
          </cell>
          <cell r="E15009">
            <v>3560.2488000000003</v>
          </cell>
          <cell r="F15009" t="str">
            <v>Public Apr 25</v>
          </cell>
        </row>
        <row r="15010">
          <cell r="A15010" t="str">
            <v>2CSB804201R4000</v>
          </cell>
          <cell r="B15010" t="str">
            <v>ABB</v>
          </cell>
          <cell r="C15010" t="str">
            <v>RCD</v>
          </cell>
          <cell r="D15010" t="str">
            <v>RCD-Block,4P,A S,100A,0,5A</v>
          </cell>
          <cell r="E15010">
            <v>3560.2488000000003</v>
          </cell>
          <cell r="F15010" t="str">
            <v>Public Apr 25</v>
          </cell>
        </row>
        <row r="15011">
          <cell r="A15011" t="str">
            <v>2CSB804201R5630</v>
          </cell>
          <cell r="B15011" t="str">
            <v>ABB</v>
          </cell>
          <cell r="C15011" t="str">
            <v>RCD</v>
          </cell>
          <cell r="D15011" t="str">
            <v>RCD-Block,4P,A S,63A,1A</v>
          </cell>
          <cell r="E15011">
            <v>2829.8879999999999</v>
          </cell>
          <cell r="F15011" t="str">
            <v>Public Apr 25</v>
          </cell>
        </row>
        <row r="15012">
          <cell r="A15012" t="str">
            <v>2CSB804201R5000</v>
          </cell>
          <cell r="B15012" t="str">
            <v>ABB</v>
          </cell>
          <cell r="C15012" t="str">
            <v>RCD</v>
          </cell>
          <cell r="D15012" t="str">
            <v>RCD-Block,4P,A S,100A,1A</v>
          </cell>
          <cell r="E15012">
            <v>3701.7431999999999</v>
          </cell>
          <cell r="F15012" t="str">
            <v>Public Apr 25</v>
          </cell>
        </row>
        <row r="15013">
          <cell r="A15013" t="str">
            <v>2CSB802401R1630</v>
          </cell>
          <cell r="B15013" t="str">
            <v>ABB</v>
          </cell>
          <cell r="C15013" t="str">
            <v>RCD</v>
          </cell>
          <cell r="D15013" t="str">
            <v>RCD-Block,2P,A,63A,0,03A-AP-R</v>
          </cell>
          <cell r="E15013">
            <v>1620.9432000000002</v>
          </cell>
          <cell r="F15013" t="str">
            <v>Public Apr 25</v>
          </cell>
        </row>
        <row r="15014">
          <cell r="A15014" t="str">
            <v>2CSB802401R1000</v>
          </cell>
          <cell r="B15014" t="str">
            <v>ABB</v>
          </cell>
          <cell r="C15014" t="str">
            <v>RCD</v>
          </cell>
          <cell r="D15014" t="str">
            <v>RCD-Block,2P,AP-R,100A,0,03A</v>
          </cell>
          <cell r="E15014">
            <v>2080.8000000000002</v>
          </cell>
          <cell r="F15014" t="str">
            <v>Public Apr 25</v>
          </cell>
        </row>
        <row r="15015">
          <cell r="A15015" t="str">
            <v>2CSB803401R1000</v>
          </cell>
          <cell r="B15015" t="str">
            <v>ABB</v>
          </cell>
          <cell r="C15015" t="str">
            <v>RCD</v>
          </cell>
          <cell r="D15015" t="str">
            <v>RCD-Block,3P,AP-R,100A,0,03A</v>
          </cell>
          <cell r="E15015">
            <v>3259.5731999999998</v>
          </cell>
          <cell r="F15015" t="str">
            <v>Public Apr 25</v>
          </cell>
        </row>
        <row r="15016">
          <cell r="A15016" t="str">
            <v>2CSB803401R1630</v>
          </cell>
          <cell r="B15016" t="str">
            <v>ABB</v>
          </cell>
          <cell r="C15016" t="str">
            <v>RCD</v>
          </cell>
          <cell r="D15016" t="str">
            <v>RCD-Block,3P,A,63A,0,03A-AP-R</v>
          </cell>
          <cell r="E15016">
            <v>2543.7780000000002</v>
          </cell>
          <cell r="F15016" t="str">
            <v>Public Apr 25</v>
          </cell>
        </row>
        <row r="15017">
          <cell r="A15017" t="str">
            <v>2CSB804401R1630</v>
          </cell>
          <cell r="B15017" t="str">
            <v>ABB</v>
          </cell>
          <cell r="C15017" t="str">
            <v>RCD</v>
          </cell>
          <cell r="D15017" t="str">
            <v>RCD-Block,4P,A,63A,0,03A-AP-R</v>
          </cell>
          <cell r="E15017">
            <v>2694.6360000000004</v>
          </cell>
          <cell r="F15017" t="str">
            <v>Public Apr 25</v>
          </cell>
        </row>
        <row r="15018">
          <cell r="A15018" t="str">
            <v>2CSB804401R1000</v>
          </cell>
          <cell r="B15018" t="str">
            <v>ABB</v>
          </cell>
          <cell r="C15018" t="str">
            <v>RCD</v>
          </cell>
          <cell r="D15018" t="str">
            <v>RCD-Block,4P,A,100AP-R,0,03A</v>
          </cell>
          <cell r="E15018">
            <v>3459.33</v>
          </cell>
          <cell r="F15018" t="str">
            <v>Public Apr 25</v>
          </cell>
        </row>
        <row r="15019">
          <cell r="A15019" t="str">
            <v>2CSS200910R0005</v>
          </cell>
          <cell r="B15019" t="str">
            <v>ABB</v>
          </cell>
          <cell r="C15019" t="str">
            <v>OVERVOLTAGE PROTECTION DEVICE</v>
          </cell>
          <cell r="D15019" t="str">
            <v>Overvoltage Protection Device</v>
          </cell>
          <cell r="E15019">
            <v>561.81599999999992</v>
          </cell>
          <cell r="F15019" t="str">
            <v>Public Apr 25</v>
          </cell>
        </row>
        <row r="15020">
          <cell r="A15020" t="str">
            <v>2CSS200993R0005</v>
          </cell>
          <cell r="B15020" t="str">
            <v>ABB</v>
          </cell>
          <cell r="C15020" t="str">
            <v>OVERVOLTAGE PROTECTION DEVICE</v>
          </cell>
          <cell r="D15020" t="str">
            <v>Overvoltage Protection Device</v>
          </cell>
          <cell r="E15020">
            <v>561.81599999999992</v>
          </cell>
          <cell r="F15020" t="str">
            <v>Public Apr 25</v>
          </cell>
        </row>
        <row r="15021">
          <cell r="A15021" t="str">
            <v>2CSS200933R0011</v>
          </cell>
          <cell r="B15021" t="str">
            <v>ABB</v>
          </cell>
          <cell r="C15021" t="str">
            <v>Accessories</v>
          </cell>
          <cell r="D15021" t="str">
            <v>Shunt trip ,12-60V</v>
          </cell>
          <cell r="E15021">
            <v>402.63480000000004</v>
          </cell>
          <cell r="F15021" t="str">
            <v>Public Apr 25</v>
          </cell>
        </row>
        <row r="15022">
          <cell r="A15022" t="str">
            <v>2CSS200933R0012</v>
          </cell>
          <cell r="B15022" t="str">
            <v>ABB</v>
          </cell>
          <cell r="C15022" t="str">
            <v>Accessories</v>
          </cell>
          <cell r="D15022" t="str">
            <v>Shunt trip ,110-415V</v>
          </cell>
          <cell r="E15022">
            <v>402.63480000000004</v>
          </cell>
          <cell r="F15022" t="str">
            <v>Public Apr 25</v>
          </cell>
        </row>
        <row r="15023">
          <cell r="A15023" t="str">
            <v>2CSS200999R0001</v>
          </cell>
          <cell r="B15023" t="str">
            <v>ABB</v>
          </cell>
          <cell r="C15023" t="str">
            <v>PLUG-IN BASE</v>
          </cell>
          <cell r="D15023" t="str">
            <v>Plug-in base</v>
          </cell>
          <cell r="E15023">
            <v>403.67520000000002</v>
          </cell>
          <cell r="F15023" t="str">
            <v>Public Apr 25</v>
          </cell>
        </row>
        <row r="15024">
          <cell r="A15024" t="str">
            <v>2CSS200998R0001</v>
          </cell>
          <cell r="B15024" t="str">
            <v>ABB</v>
          </cell>
          <cell r="C15024" t="str">
            <v>MECHANICAL TRIPPING DEVICE</v>
          </cell>
          <cell r="D15024" t="str">
            <v>Mechanical tripping device COMPACT</v>
          </cell>
          <cell r="E15024">
            <v>141.49440000000001</v>
          </cell>
          <cell r="F15024" t="str">
            <v>Public Apr 25</v>
          </cell>
        </row>
        <row r="15025">
          <cell r="A15025" t="str">
            <v>2CSM142120R1201</v>
          </cell>
          <cell r="B15025" t="str">
            <v>ABB</v>
          </cell>
          <cell r="C15025" t="str">
            <v>RESIDUAL CURRENT MONITOR</v>
          </cell>
          <cell r="D15025" t="str">
            <v>Residual Current Relay RD2 0.03-2A 230-400VAC</v>
          </cell>
          <cell r="E15025">
            <v>835.44120000000009</v>
          </cell>
          <cell r="F15025" t="str">
            <v>Public Apr 25</v>
          </cell>
        </row>
        <row r="15026">
          <cell r="A15026" t="str">
            <v>2CSM242120R1201</v>
          </cell>
          <cell r="B15026" t="str">
            <v>ABB</v>
          </cell>
          <cell r="C15026" t="str">
            <v>RESIDUAL CURRENT MONITOR</v>
          </cell>
          <cell r="D15026" t="str">
            <v>Residual Current Relay RD2 0.03-2A 48-150V AC/DC</v>
          </cell>
          <cell r="E15026">
            <v>1137.1572000000001</v>
          </cell>
          <cell r="F15026" t="str">
            <v>Public Apr 25</v>
          </cell>
        </row>
        <row r="15027">
          <cell r="A15027" t="str">
            <v>2CSJ201001R0001</v>
          </cell>
          <cell r="B15027" t="str">
            <v>ABB</v>
          </cell>
          <cell r="C15027" t="str">
            <v>ELECTRONIC RESIDUAL CURRENT RELAY</v>
          </cell>
          <cell r="D15027" t="str">
            <v>Electronic residual current relay</v>
          </cell>
          <cell r="E15027">
            <v>1189.1772000000001</v>
          </cell>
          <cell r="F15027" t="str">
            <v>Public Apr 25</v>
          </cell>
        </row>
        <row r="15028">
          <cell r="A15028" t="str">
            <v>2CSJ201001R0002</v>
          </cell>
          <cell r="B15028" t="str">
            <v>ABB</v>
          </cell>
          <cell r="C15028" t="str">
            <v>ELECTRONIC RESIDUAL CURRENT RELAY</v>
          </cell>
          <cell r="D15028" t="str">
            <v>Residual Current Relay RD3 0.03-30A 230-400VAC</v>
          </cell>
          <cell r="E15028">
            <v>1189.1772000000001</v>
          </cell>
          <cell r="F15028" t="str">
            <v>Public Apr 25</v>
          </cell>
        </row>
        <row r="15029">
          <cell r="A15029" t="str">
            <v>2CSJ202001R0001</v>
          </cell>
          <cell r="B15029" t="str">
            <v>ABB</v>
          </cell>
          <cell r="C15029" t="str">
            <v>ELECTRONIC RESIDUAL CURRENT RELAY</v>
          </cell>
          <cell r="D15029" t="str">
            <v>Electronic residual current relay</v>
          </cell>
          <cell r="E15029">
            <v>1307.7828000000002</v>
          </cell>
          <cell r="F15029" t="str">
            <v>Public Apr 25</v>
          </cell>
        </row>
        <row r="15030">
          <cell r="A15030" t="str">
            <v>2CSJ202001R0002</v>
          </cell>
          <cell r="B15030" t="str">
            <v>ABB</v>
          </cell>
          <cell r="C15030" t="str">
            <v>ELECTRONIC RESIDUAL CURRENT RELAY</v>
          </cell>
          <cell r="D15030" t="str">
            <v>Electronic residual current relay</v>
          </cell>
          <cell r="E15030">
            <v>1307.7828000000002</v>
          </cell>
          <cell r="F15030" t="str">
            <v>Public Apr 25</v>
          </cell>
        </row>
        <row r="15031">
          <cell r="A15031" t="str">
            <v>2CSJ203001R0001</v>
          </cell>
          <cell r="B15031" t="str">
            <v>ABB</v>
          </cell>
          <cell r="C15031" t="str">
            <v>ELECTRONIC RESIDUAL CURRENT RELAY</v>
          </cell>
          <cell r="D15031" t="str">
            <v>Electronic residual current relay</v>
          </cell>
          <cell r="E15031">
            <v>1426.3884</v>
          </cell>
          <cell r="F15031" t="str">
            <v>Public Apr 25</v>
          </cell>
        </row>
        <row r="15032">
          <cell r="A15032" t="str">
            <v>2CSJ203001R0002</v>
          </cell>
          <cell r="B15032" t="str">
            <v>ABB</v>
          </cell>
          <cell r="C15032" t="str">
            <v>ELECTRONIC RESIDUAL CURRENT RELAY</v>
          </cell>
          <cell r="D15032" t="str">
            <v>Electronic residual current relay</v>
          </cell>
          <cell r="E15032">
            <v>1426.3884</v>
          </cell>
          <cell r="F15032" t="str">
            <v>Public Apr 25</v>
          </cell>
        </row>
        <row r="15033">
          <cell r="A15033" t="str">
            <v>2CSM029000R1211</v>
          </cell>
          <cell r="B15033" t="str">
            <v>ABB</v>
          </cell>
          <cell r="C15033" t="str">
            <v>TOROIDAL TRANSFORMER</v>
          </cell>
          <cell r="D15033" t="str">
            <v>Earth Leakage Toroid TRM Up To 65A</v>
          </cell>
          <cell r="E15033">
            <v>522.2808</v>
          </cell>
          <cell r="F15033" t="str">
            <v>Public Apr 25</v>
          </cell>
        </row>
        <row r="15034">
          <cell r="A15034" t="str">
            <v>2CSG035100R1211</v>
          </cell>
          <cell r="B15034" t="str">
            <v>ABB</v>
          </cell>
          <cell r="C15034" t="str">
            <v>TOROIDAL TRANSFORMER</v>
          </cell>
          <cell r="D15034" t="str">
            <v>Earth Leakage Toroid TR1 Up To 75A</v>
          </cell>
          <cell r="E15034">
            <v>406.79640000000001</v>
          </cell>
          <cell r="F15034" t="str">
            <v>Public Apr 25</v>
          </cell>
        </row>
        <row r="15035">
          <cell r="A15035" t="str">
            <v>2CSG060100R1211</v>
          </cell>
          <cell r="B15035" t="str">
            <v>ABB</v>
          </cell>
          <cell r="C15035" t="str">
            <v>TOROIDAL TRANSFORMER</v>
          </cell>
          <cell r="D15035" t="str">
            <v>Earth Leakage Toroid TR2 Up To 85A</v>
          </cell>
          <cell r="E15035">
            <v>491.06880000000001</v>
          </cell>
          <cell r="F15035" t="str">
            <v>Public Apr 25</v>
          </cell>
        </row>
        <row r="15036">
          <cell r="A15036" t="str">
            <v>2CSG080100R1211</v>
          </cell>
          <cell r="B15036" t="str">
            <v>ABB</v>
          </cell>
          <cell r="C15036" t="str">
            <v>TOROIDAL TRANSFORMER</v>
          </cell>
          <cell r="D15036" t="str">
            <v>Earth Leakage Toroid TR3 Up To 160A</v>
          </cell>
          <cell r="E15036">
            <v>591.98760000000004</v>
          </cell>
          <cell r="F15036" t="str">
            <v>Public Apr 25</v>
          </cell>
        </row>
        <row r="15037">
          <cell r="A15037" t="str">
            <v>2CSG110100R1211</v>
          </cell>
          <cell r="B15037" t="str">
            <v>ABB</v>
          </cell>
          <cell r="C15037" t="str">
            <v>TOROIDAL TRANSFORMER</v>
          </cell>
          <cell r="D15037" t="str">
            <v>Earth Leakage Toroid TR4 Up To 250A</v>
          </cell>
          <cell r="E15037">
            <v>810.47160000000008</v>
          </cell>
          <cell r="F15037" t="str">
            <v>Public Apr 25</v>
          </cell>
        </row>
        <row r="15038">
          <cell r="A15038" t="str">
            <v>2CSG110200R1211</v>
          </cell>
          <cell r="B15038" t="str">
            <v>ABB</v>
          </cell>
          <cell r="C15038" t="str">
            <v>OPENABLE TOROIDAL TRANSFORMER</v>
          </cell>
          <cell r="D15038" t="str">
            <v>Openable Toroidal transformer</v>
          </cell>
          <cell r="E15038">
            <v>1881.0432000000001</v>
          </cell>
          <cell r="F15038" t="str">
            <v>Public Apr 25</v>
          </cell>
        </row>
        <row r="15039">
          <cell r="A15039" t="str">
            <v>2CSG160100R1211</v>
          </cell>
          <cell r="B15039" t="str">
            <v>ABB</v>
          </cell>
          <cell r="C15039" t="str">
            <v>TOROIDAL TRANSFORMER</v>
          </cell>
          <cell r="D15039" t="str">
            <v>Earth Leakage Toroid TR160 Up To 400A</v>
          </cell>
          <cell r="E15039">
            <v>1645.9128000000001</v>
          </cell>
          <cell r="F15039" t="str">
            <v>Public Apr 25</v>
          </cell>
        </row>
        <row r="15040">
          <cell r="A15040" t="str">
            <v>2CSG160200R1211</v>
          </cell>
          <cell r="B15040" t="str">
            <v>ABB</v>
          </cell>
          <cell r="C15040" t="str">
            <v>OPENABLE TOROIDAL TRANSFORMER</v>
          </cell>
          <cell r="D15040" t="str">
            <v>Openable Toroidal transformer</v>
          </cell>
          <cell r="E15040">
            <v>2212.9308000000001</v>
          </cell>
          <cell r="F15040" t="str">
            <v>Public Apr 25</v>
          </cell>
        </row>
        <row r="15041">
          <cell r="A15041" t="str">
            <v>2CSG210100R1211</v>
          </cell>
          <cell r="B15041" t="str">
            <v>ABB</v>
          </cell>
          <cell r="C15041" t="str">
            <v>TOROIDAL TRANSFORMER</v>
          </cell>
          <cell r="D15041" t="str">
            <v>Earth Leakage Toroid TR5 Up To 630A</v>
          </cell>
          <cell r="E15041">
            <v>1741.6296</v>
          </cell>
          <cell r="F15041" t="str">
            <v>Public Apr 25</v>
          </cell>
        </row>
        <row r="15042">
          <cell r="A15042" t="str">
            <v>2CSG210200R1211</v>
          </cell>
          <cell r="B15042" t="str">
            <v>ABB</v>
          </cell>
          <cell r="C15042" t="str">
            <v>OPENABLE TOROIDAL TRANSFORMER</v>
          </cell>
          <cell r="D15042" t="str">
            <v>Openable Toroidal transformer</v>
          </cell>
          <cell r="E15042">
            <v>2723.7672000000002</v>
          </cell>
          <cell r="F15042" t="str">
            <v>Public Apr 25</v>
          </cell>
        </row>
        <row r="15043">
          <cell r="A15043" t="str">
            <v>1SL2402A00</v>
          </cell>
          <cell r="B15043" t="str">
            <v>ABB</v>
          </cell>
          <cell r="C15043" t="str">
            <v>WALL-MOUNTING COVER</v>
          </cell>
          <cell r="D15043" t="str">
            <v>IP40 WALL-MOUNTING COVER 2M R9016</v>
          </cell>
          <cell r="E15043">
            <v>34.333200000000005</v>
          </cell>
          <cell r="F15043" t="str">
            <v>Public Apr 25</v>
          </cell>
        </row>
        <row r="15044">
          <cell r="A15044" t="str">
            <v>1SL2404A00</v>
          </cell>
          <cell r="B15044" t="str">
            <v>ABB</v>
          </cell>
          <cell r="C15044" t="str">
            <v>WALL-MOUNTING COVER</v>
          </cell>
          <cell r="D15044" t="str">
            <v>IP40 WALL-MOUNTING COVER 4M R9016</v>
          </cell>
          <cell r="E15044">
            <v>50.979600000000005</v>
          </cell>
          <cell r="F15044" t="str">
            <v>Public Apr 25</v>
          </cell>
        </row>
        <row r="15045">
          <cell r="A15045" t="str">
            <v>1SL2406A00</v>
          </cell>
          <cell r="B15045" t="str">
            <v>ABB</v>
          </cell>
          <cell r="C15045" t="str">
            <v>WALL-MOUNTING COVER</v>
          </cell>
          <cell r="D15045" t="str">
            <v>IP40 WALL-MOUNTING COVER 6M R9016</v>
          </cell>
          <cell r="E15045">
            <v>68.66640000000001</v>
          </cell>
          <cell r="F15045" t="str">
            <v>Public Apr 25</v>
          </cell>
        </row>
        <row r="15046">
          <cell r="A15046" t="str">
            <v>1SL0201A00</v>
          </cell>
          <cell r="B15046" t="str">
            <v>ABB</v>
          </cell>
          <cell r="C15046" t="str">
            <v>GEMINI - BOXES AND DOORS</v>
          </cell>
          <cell r="D15046" t="str">
            <v>IP66 SWITCHBOARD OPAQUE DOOR-SIZE 1</v>
          </cell>
          <cell r="E15046">
            <v>1058.0868</v>
          </cell>
          <cell r="F15046" t="str">
            <v>Public Apr 25</v>
          </cell>
        </row>
        <row r="15047">
          <cell r="A15047" t="str">
            <v>1SL0211A00</v>
          </cell>
          <cell r="B15047" t="str">
            <v>ABB</v>
          </cell>
          <cell r="C15047" t="str">
            <v>GEMINI - BOXES AND DOORS</v>
          </cell>
          <cell r="D15047" t="str">
            <v>IP66 SWITCHBOARD TRANSP. DOOR-SIZE 1</v>
          </cell>
          <cell r="E15047">
            <v>1289.0555999999999</v>
          </cell>
          <cell r="F15047" t="str">
            <v>Public Apr 25</v>
          </cell>
        </row>
        <row r="15048">
          <cell r="A15048" t="str">
            <v>1SL0221A00</v>
          </cell>
          <cell r="B15048" t="str">
            <v>ABB</v>
          </cell>
          <cell r="C15048" t="str">
            <v>GEMINI - BOXES</v>
          </cell>
          <cell r="D15048" t="str">
            <v>BOX-SIZE 1</v>
          </cell>
          <cell r="E15048">
            <v>765.73440000000005</v>
          </cell>
          <cell r="F15048" t="str">
            <v>Public Apr 25</v>
          </cell>
        </row>
        <row r="15049">
          <cell r="A15049" t="str">
            <v>1SL0231A00</v>
          </cell>
          <cell r="B15049" t="str">
            <v>ABB</v>
          </cell>
          <cell r="C15049" t="str">
            <v>GEMINI - DOORS</v>
          </cell>
          <cell r="D15049" t="str">
            <v>OPAQUE DOOR-SIZE 1</v>
          </cell>
          <cell r="E15049">
            <v>293.39279999999997</v>
          </cell>
          <cell r="F15049" t="str">
            <v>Public Apr 25</v>
          </cell>
        </row>
        <row r="15050">
          <cell r="A15050" t="str">
            <v>1SL0241A00</v>
          </cell>
          <cell r="B15050" t="str">
            <v>ABB</v>
          </cell>
          <cell r="C15050" t="str">
            <v>GEMINI - DOORS</v>
          </cell>
          <cell r="D15050" t="str">
            <v>TRANSPARENT DOOR-SIZE 1</v>
          </cell>
          <cell r="E15050">
            <v>524.36160000000007</v>
          </cell>
          <cell r="F15050" t="str">
            <v>Public Apr 25</v>
          </cell>
        </row>
        <row r="15051">
          <cell r="A15051" t="str">
            <v>1SL0202A00</v>
          </cell>
          <cell r="B15051" t="str">
            <v>ABB</v>
          </cell>
          <cell r="C15051" t="str">
            <v>GEMINI - BOXES AND DOORS</v>
          </cell>
          <cell r="D15051" t="str">
            <v>IP66 SWITCHBOARD OPAQUE DOOR-SIZE 2</v>
          </cell>
          <cell r="E15051">
            <v>1566.8424000000002</v>
          </cell>
          <cell r="F15051" t="str">
            <v>Public Apr 25</v>
          </cell>
        </row>
        <row r="15052">
          <cell r="A15052" t="str">
            <v>1SL0212A00</v>
          </cell>
          <cell r="B15052" t="str">
            <v>ABB</v>
          </cell>
          <cell r="C15052" t="str">
            <v>GEMINI - BOXES AND DOORS</v>
          </cell>
          <cell r="D15052" t="str">
            <v>IP66 SWITCHBOARD TRANSP. DOOR-SIZE 2</v>
          </cell>
          <cell r="E15052">
            <v>1819.6596</v>
          </cell>
          <cell r="F15052" t="str">
            <v>Public Apr 25</v>
          </cell>
        </row>
        <row r="15053">
          <cell r="A15053" t="str">
            <v>1SL0222A00</v>
          </cell>
          <cell r="B15053" t="str">
            <v>ABB</v>
          </cell>
          <cell r="C15053" t="str">
            <v>GEMINI - BOXES</v>
          </cell>
          <cell r="D15053" t="str">
            <v>BOX-SIZE 2</v>
          </cell>
          <cell r="E15053">
            <v>1068.4908</v>
          </cell>
          <cell r="F15053" t="str">
            <v>Public Apr 25</v>
          </cell>
        </row>
        <row r="15054">
          <cell r="A15054" t="str">
            <v>1SL0232A00</v>
          </cell>
          <cell r="B15054" t="str">
            <v>ABB</v>
          </cell>
          <cell r="C15054" t="str">
            <v>GEMINI - DOORS</v>
          </cell>
          <cell r="D15054" t="str">
            <v>OPAQUE DOOR-SIZE 2</v>
          </cell>
          <cell r="E15054">
            <v>499.39200000000005</v>
          </cell>
          <cell r="F15054" t="str">
            <v>Public Apr 25</v>
          </cell>
        </row>
        <row r="15055">
          <cell r="A15055" t="str">
            <v>1SL0242A00</v>
          </cell>
          <cell r="B15055" t="str">
            <v>ABB</v>
          </cell>
          <cell r="C15055" t="str">
            <v>GEMINI - DOORS</v>
          </cell>
          <cell r="D15055" t="str">
            <v>TRANSPARENT DOOR-SIZE 2</v>
          </cell>
          <cell r="E15055">
            <v>752.20920000000001</v>
          </cell>
          <cell r="F15055" t="str">
            <v>Public Apr 25</v>
          </cell>
        </row>
        <row r="15056">
          <cell r="A15056" t="str">
            <v>1SL0203A00</v>
          </cell>
          <cell r="B15056" t="str">
            <v>ABB</v>
          </cell>
          <cell r="C15056" t="str">
            <v>GEMINI - BOXES AND DOORS</v>
          </cell>
          <cell r="D15056" t="str">
            <v>IP66 SWITCHBOARD OPAQUE DOOR-SIZE 3</v>
          </cell>
          <cell r="E15056">
            <v>1985.0832</v>
          </cell>
          <cell r="F15056" t="str">
            <v>Public Apr 25</v>
          </cell>
        </row>
        <row r="15057">
          <cell r="A15057" t="str">
            <v>1SL0213A00</v>
          </cell>
          <cell r="B15057" t="str">
            <v>ABB</v>
          </cell>
          <cell r="C15057" t="str">
            <v>GEMINI - BOXES AND DOORS</v>
          </cell>
          <cell r="D15057" t="str">
            <v>IP66 SWITCHBOARD TRANSP. DOOR-SIZE 3</v>
          </cell>
          <cell r="E15057">
            <v>2173.3956000000003</v>
          </cell>
          <cell r="F15057" t="str">
            <v>Public Apr 25</v>
          </cell>
        </row>
        <row r="15058">
          <cell r="A15058" t="str">
            <v>1SL0223A00</v>
          </cell>
          <cell r="B15058" t="str">
            <v>ABB</v>
          </cell>
          <cell r="C15058" t="str">
            <v>GEMINI - BOXES</v>
          </cell>
          <cell r="D15058" t="str">
            <v>BOX-SIZE 3</v>
          </cell>
          <cell r="E15058">
            <v>1305.702</v>
          </cell>
          <cell r="F15058" t="str">
            <v>Public Apr 25</v>
          </cell>
        </row>
        <row r="15059">
          <cell r="A15059" t="str">
            <v>1SL0233A00</v>
          </cell>
          <cell r="B15059" t="str">
            <v>ABB</v>
          </cell>
          <cell r="C15059" t="str">
            <v>GEMINI - DOORS</v>
          </cell>
          <cell r="D15059" t="str">
            <v>OPAQUE DOOR-SIZE 3</v>
          </cell>
          <cell r="E15059">
            <v>680.42160000000001</v>
          </cell>
          <cell r="F15059" t="str">
            <v>Public Apr 25</v>
          </cell>
        </row>
        <row r="15060">
          <cell r="A15060" t="str">
            <v>1SL0243A00</v>
          </cell>
          <cell r="B15060" t="str">
            <v>ABB</v>
          </cell>
          <cell r="C15060" t="str">
            <v>GEMINI - DOORS</v>
          </cell>
          <cell r="D15060" t="str">
            <v>TRANSPARENT DOOR-SIZE 3</v>
          </cell>
          <cell r="E15060">
            <v>868.73400000000004</v>
          </cell>
          <cell r="F15060" t="str">
            <v>Public Apr 25</v>
          </cell>
        </row>
        <row r="15061">
          <cell r="A15061" t="str">
            <v>1SL0204A00</v>
          </cell>
          <cell r="B15061" t="str">
            <v>ABB</v>
          </cell>
          <cell r="C15061" t="str">
            <v>GEMINI - BOXES AND DOORS</v>
          </cell>
          <cell r="D15061" t="str">
            <v>IP66 SWITCHBOARD OPAQUE DOOR-SIZE 4</v>
          </cell>
          <cell r="E15061">
            <v>2336.7384000000002</v>
          </cell>
          <cell r="F15061" t="str">
            <v>Public Apr 25</v>
          </cell>
        </row>
        <row r="15062">
          <cell r="A15062" t="str">
            <v>1SL0214A00</v>
          </cell>
          <cell r="B15062" t="str">
            <v>ABB</v>
          </cell>
          <cell r="C15062" t="str">
            <v>GEMINI - BOXES AND DOORS</v>
          </cell>
          <cell r="D15062" t="str">
            <v>IP66 SWITCHBOARD TRANSP. DOOR-SIZE 4</v>
          </cell>
          <cell r="E15062">
            <v>2830.9284000000002</v>
          </cell>
          <cell r="F15062" t="str">
            <v>Public Apr 25</v>
          </cell>
        </row>
        <row r="15063">
          <cell r="A15063" t="str">
            <v>1SL0224A00</v>
          </cell>
          <cell r="B15063" t="str">
            <v>ABB</v>
          </cell>
          <cell r="C15063" t="str">
            <v>GEMINI - BOXES</v>
          </cell>
          <cell r="D15063" t="str">
            <v>BOX-SIZE 4</v>
          </cell>
          <cell r="E15063">
            <v>1568.9232000000002</v>
          </cell>
          <cell r="F15063" t="str">
            <v>Public Apr 25</v>
          </cell>
        </row>
        <row r="15064">
          <cell r="A15064" t="str">
            <v>1SL0234A00</v>
          </cell>
          <cell r="B15064" t="str">
            <v>ABB</v>
          </cell>
          <cell r="C15064" t="str">
            <v>GEMINI - DOORS</v>
          </cell>
          <cell r="D15064" t="str">
            <v>OPAQUE DOOR-SIZE 4</v>
          </cell>
          <cell r="E15064">
            <v>767.8152</v>
          </cell>
          <cell r="F15064" t="str">
            <v>Public Apr 25</v>
          </cell>
        </row>
        <row r="15065">
          <cell r="A15065" t="str">
            <v>1SL0244A00</v>
          </cell>
          <cell r="B15065" t="str">
            <v>ABB</v>
          </cell>
          <cell r="C15065" t="str">
            <v>GEMINI - DOORS</v>
          </cell>
          <cell r="D15065" t="str">
            <v>TRANSPARENT DOOR-SIZE 4</v>
          </cell>
          <cell r="E15065">
            <v>1262.0052000000001</v>
          </cell>
          <cell r="F15065" t="str">
            <v>Public Apr 25</v>
          </cell>
        </row>
        <row r="15066">
          <cell r="A15066" t="str">
            <v>1SL0205A00</v>
          </cell>
          <cell r="B15066" t="str">
            <v>ABB</v>
          </cell>
          <cell r="C15066" t="str">
            <v>GEMINI - BOXES AND DOORS</v>
          </cell>
          <cell r="D15066" t="str">
            <v>IP66 SWITCHBOARD OPAQUE DOOR-SIZE 5</v>
          </cell>
          <cell r="E15066">
            <v>3651.8040000000005</v>
          </cell>
          <cell r="F15066" t="str">
            <v>Public Apr 25</v>
          </cell>
        </row>
        <row r="15067">
          <cell r="A15067" t="str">
            <v>1SL0215A00</v>
          </cell>
          <cell r="B15067" t="str">
            <v>ABB</v>
          </cell>
          <cell r="C15067" t="str">
            <v>GEMINI - BOXES AND DOORS</v>
          </cell>
          <cell r="D15067" t="str">
            <v>IP66 SWITCHBOARD TRANSP. DOOR-SIZE 5</v>
          </cell>
          <cell r="E15067">
            <v>3916.0656000000004</v>
          </cell>
          <cell r="F15067" t="str">
            <v>Public Apr 25</v>
          </cell>
        </row>
        <row r="15068">
          <cell r="A15068" t="str">
            <v>1SL0225A00</v>
          </cell>
          <cell r="B15068" t="str">
            <v>ABB</v>
          </cell>
          <cell r="C15068" t="str">
            <v>GEMINI - BOXES</v>
          </cell>
          <cell r="D15068" t="str">
            <v>BOX-SIZE 5</v>
          </cell>
          <cell r="E15068">
            <v>2529.2123999999999</v>
          </cell>
          <cell r="F15068" t="str">
            <v>Public Apr 25</v>
          </cell>
        </row>
        <row r="15069">
          <cell r="A15069" t="str">
            <v>1SL0235A00</v>
          </cell>
          <cell r="B15069" t="str">
            <v>ABB</v>
          </cell>
          <cell r="C15069" t="str">
            <v>GEMINI - DOORS</v>
          </cell>
          <cell r="D15069" t="str">
            <v>OPAQUE DOOR-SIZE 5</v>
          </cell>
          <cell r="E15069">
            <v>1123.6319999999998</v>
          </cell>
          <cell r="F15069" t="str">
            <v>Public Apr 25</v>
          </cell>
        </row>
        <row r="15070">
          <cell r="A15070" t="str">
            <v>1SL0245A00</v>
          </cell>
          <cell r="B15070" t="str">
            <v>ABB</v>
          </cell>
          <cell r="C15070" t="str">
            <v>GEMINI - DOORS</v>
          </cell>
          <cell r="D15070" t="str">
            <v>TRANSPARENT DOOR-SIZE 5</v>
          </cell>
          <cell r="E15070">
            <v>1388.934</v>
          </cell>
          <cell r="F15070" t="str">
            <v>Public Apr 25</v>
          </cell>
        </row>
        <row r="15071">
          <cell r="A15071" t="str">
            <v>1SL0206A00</v>
          </cell>
          <cell r="B15071" t="str">
            <v>ABB</v>
          </cell>
          <cell r="C15071" t="str">
            <v>GEMINI - BOXES AND DOORS</v>
          </cell>
          <cell r="D15071" t="str">
            <v>IP66 SWITCHBOARD OPAQUE DOOR-SIZE 6</v>
          </cell>
          <cell r="E15071">
            <v>6884.3267999999998</v>
          </cell>
          <cell r="F15071" t="str">
            <v>Public Apr 25</v>
          </cell>
        </row>
        <row r="15072">
          <cell r="A15072" t="str">
            <v>1SL0216A00</v>
          </cell>
          <cell r="B15072" t="str">
            <v>ABB</v>
          </cell>
          <cell r="C15072" t="str">
            <v>GEMINI - BOXES AND DOORS</v>
          </cell>
          <cell r="D15072" t="str">
            <v>IP66 SWITCHBOARD TRANSP. DOOR-SIZE 6</v>
          </cell>
          <cell r="E15072">
            <v>7327.5371999999998</v>
          </cell>
          <cell r="F15072" t="str">
            <v>Public Apr 25</v>
          </cell>
        </row>
        <row r="15073">
          <cell r="A15073" t="str">
            <v>1SL0226A00</v>
          </cell>
          <cell r="B15073" t="str">
            <v>ABB</v>
          </cell>
          <cell r="C15073" t="str">
            <v>GEMINI - BOXES</v>
          </cell>
          <cell r="D15073" t="str">
            <v>BOX-SIZE 6</v>
          </cell>
          <cell r="E15073">
            <v>4746.3047999999999</v>
          </cell>
          <cell r="F15073" t="str">
            <v>Public Apr 25</v>
          </cell>
        </row>
        <row r="15074">
          <cell r="A15074" t="str">
            <v>1SL0236A00</v>
          </cell>
          <cell r="B15074" t="str">
            <v>ABB</v>
          </cell>
          <cell r="C15074" t="str">
            <v>GEMINI - BOXES</v>
          </cell>
          <cell r="D15074" t="str">
            <v>OPAQUE DOOR-SIZE 6</v>
          </cell>
          <cell r="E15074">
            <v>2139.0623999999998</v>
          </cell>
          <cell r="F15074" t="str">
            <v>Public Apr 25</v>
          </cell>
        </row>
        <row r="15075">
          <cell r="A15075" t="str">
            <v>1SL0246A00</v>
          </cell>
          <cell r="B15075" t="str">
            <v>ABB</v>
          </cell>
          <cell r="C15075" t="str">
            <v>GEMINI - BOXES</v>
          </cell>
          <cell r="D15075" t="str">
            <v>TRANSPARENT DOOR-SIZE 6</v>
          </cell>
          <cell r="E15075">
            <v>2582.2727999999997</v>
          </cell>
          <cell r="F15075" t="str">
            <v>Public Apr 25</v>
          </cell>
        </row>
        <row r="15076">
          <cell r="A15076" t="str">
            <v>1SL0283A00</v>
          </cell>
          <cell r="B15076" t="str">
            <v>ABB</v>
          </cell>
          <cell r="C15076" t="str">
            <v>GEMINI - UPRIGHTS</v>
          </cell>
          <cell r="D15076" t="str">
            <v>UPRIGHTS-SIZE 1</v>
          </cell>
          <cell r="E15076">
            <v>134.2116</v>
          </cell>
          <cell r="F15076" t="str">
            <v>Public Apr 25</v>
          </cell>
        </row>
        <row r="15077">
          <cell r="A15077" t="str">
            <v>1SL0284A00</v>
          </cell>
          <cell r="B15077" t="str">
            <v>ABB</v>
          </cell>
          <cell r="C15077" t="str">
            <v>GEMINI - UPRIGHTS</v>
          </cell>
          <cell r="D15077" t="str">
            <v>UPRIGHTS-SIZE 2</v>
          </cell>
          <cell r="E15077">
            <v>145.65600000000001</v>
          </cell>
          <cell r="F15077" t="str">
            <v>Public Apr 25</v>
          </cell>
        </row>
        <row r="15078">
          <cell r="A15078" t="str">
            <v>1SL0285A00</v>
          </cell>
          <cell r="B15078" t="str">
            <v>ABB</v>
          </cell>
          <cell r="C15078" t="str">
            <v>GEMINI - UPRIGHTS</v>
          </cell>
          <cell r="D15078" t="str">
            <v>UPRIGHTS-SIZE 3-4</v>
          </cell>
          <cell r="E15078">
            <v>181.02959999999999</v>
          </cell>
          <cell r="F15078" t="str">
            <v>Public Apr 25</v>
          </cell>
        </row>
        <row r="15079">
          <cell r="A15079" t="str">
            <v>1SL0286A00</v>
          </cell>
          <cell r="B15079" t="str">
            <v>ABB</v>
          </cell>
          <cell r="C15079" t="str">
            <v>GEMINI - UPRIGHTS</v>
          </cell>
          <cell r="D15079" t="str">
            <v>UPRIGHTS-SIZE 5</v>
          </cell>
          <cell r="E15079">
            <v>219.52440000000001</v>
          </cell>
          <cell r="F15079" t="str">
            <v>Public Apr 25</v>
          </cell>
        </row>
        <row r="15080">
          <cell r="A15080" t="str">
            <v>1SL0287A00</v>
          </cell>
          <cell r="B15080" t="str">
            <v>ABB</v>
          </cell>
          <cell r="C15080" t="str">
            <v>GEMINI - UPRIGHTS</v>
          </cell>
          <cell r="D15080" t="str">
            <v>UPRIGHTS-SIZE 6</v>
          </cell>
          <cell r="E15080">
            <v>379.74600000000004</v>
          </cell>
          <cell r="F15080" t="str">
            <v>Public Apr 25</v>
          </cell>
        </row>
        <row r="15081">
          <cell r="A15081" t="str">
            <v>1SL0290A00</v>
          </cell>
          <cell r="B15081" t="str">
            <v>ABB</v>
          </cell>
          <cell r="C15081" t="str">
            <v>GEMINI - DIN RAILS</v>
          </cell>
          <cell r="D15081" t="str">
            <v>DIN RAIL-SIZE 1</v>
          </cell>
          <cell r="E15081">
            <v>61.383600000000001</v>
          </cell>
          <cell r="F15081" t="str">
            <v>Public Apr 25</v>
          </cell>
        </row>
        <row r="15082">
          <cell r="A15082" t="str">
            <v>1SL0291A00</v>
          </cell>
          <cell r="B15082" t="str">
            <v>ABB</v>
          </cell>
          <cell r="C15082" t="str">
            <v>GEMINI - DIN RAILS</v>
          </cell>
          <cell r="D15082" t="str">
            <v>DIN RAIL-SIZE 2-3</v>
          </cell>
          <cell r="E15082">
            <v>65.545200000000008</v>
          </cell>
          <cell r="F15082" t="str">
            <v>Public Apr 25</v>
          </cell>
        </row>
        <row r="15083">
          <cell r="A15083" t="str">
            <v>1SL0292A00</v>
          </cell>
          <cell r="B15083" t="str">
            <v>ABB</v>
          </cell>
          <cell r="C15083" t="str">
            <v>GEMINI - DIN RAILS</v>
          </cell>
          <cell r="D15083" t="str">
            <v>DIN RAIL-SIZE 4-5</v>
          </cell>
          <cell r="E15083">
            <v>80.110800000000012</v>
          </cell>
          <cell r="F15083" t="str">
            <v>Public Apr 25</v>
          </cell>
        </row>
        <row r="15084">
          <cell r="A15084" t="str">
            <v>1SL0293A00</v>
          </cell>
          <cell r="B15084" t="str">
            <v>ABB</v>
          </cell>
          <cell r="C15084" t="str">
            <v>GEMINI - DIN RAILS</v>
          </cell>
          <cell r="D15084" t="str">
            <v>DIN RAIL-SIZE 6</v>
          </cell>
          <cell r="E15084">
            <v>118.60560000000001</v>
          </cell>
          <cell r="F15084" t="str">
            <v>Public Apr 25</v>
          </cell>
        </row>
        <row r="15085">
          <cell r="A15085" t="str">
            <v>1SL0296A00</v>
          </cell>
          <cell r="B15085" t="str">
            <v>ABB</v>
          </cell>
          <cell r="C15085" t="str">
            <v>GEMINI - MFULAR PLATES</v>
          </cell>
          <cell r="D15085" t="str">
            <v>MODULAR PLATE H150-SIZE 1</v>
          </cell>
          <cell r="E15085">
            <v>96.757199999999997</v>
          </cell>
          <cell r="F15085" t="str">
            <v>Public Apr 25</v>
          </cell>
        </row>
        <row r="15086">
          <cell r="A15086" t="str">
            <v>1SL0297A00</v>
          </cell>
          <cell r="B15086" t="str">
            <v>ABB</v>
          </cell>
          <cell r="C15086" t="str">
            <v>GEMINI - MFULAR PLATES</v>
          </cell>
          <cell r="D15086" t="str">
            <v>MODULAR PLATE H150-SIZE 2-3</v>
          </cell>
          <cell r="E15086">
            <v>114.444</v>
          </cell>
          <cell r="F15086" t="str">
            <v>Public Apr 25</v>
          </cell>
        </row>
        <row r="15087">
          <cell r="A15087" t="str">
            <v>1SL0298A00</v>
          </cell>
          <cell r="B15087" t="str">
            <v>ABB</v>
          </cell>
          <cell r="C15087" t="str">
            <v>GEMINI - MFULAR PLATES</v>
          </cell>
          <cell r="D15087" t="str">
            <v>MODULAR PLATE H150-SIZE 4-5</v>
          </cell>
          <cell r="E15087">
            <v>139.4136</v>
          </cell>
          <cell r="F15087" t="str">
            <v>Public Apr 25</v>
          </cell>
        </row>
        <row r="15088">
          <cell r="A15088" t="str">
            <v>1SL0299A00</v>
          </cell>
          <cell r="B15088" t="str">
            <v>ABB</v>
          </cell>
          <cell r="C15088" t="str">
            <v>GEMINI - MFULAR PLATES</v>
          </cell>
          <cell r="D15088" t="str">
            <v>MODULAR PLATE H150-SIZE 6</v>
          </cell>
          <cell r="E15088">
            <v>274.66560000000004</v>
          </cell>
          <cell r="F15088" t="str">
            <v>Public Apr 25</v>
          </cell>
        </row>
        <row r="15089">
          <cell r="A15089" t="str">
            <v>1SL0302A00</v>
          </cell>
          <cell r="B15089" t="str">
            <v>ABB</v>
          </cell>
          <cell r="C15089" t="str">
            <v>GEMINI - MFULAR PLATES</v>
          </cell>
          <cell r="D15089" t="str">
            <v>MODULAR PLATE H300-SIZE 2-3</v>
          </cell>
          <cell r="E15089">
            <v>228.88800000000001</v>
          </cell>
          <cell r="F15089" t="str">
            <v>Public Apr 25</v>
          </cell>
        </row>
        <row r="15090">
          <cell r="A15090" t="str">
            <v>1SL0303A00</v>
          </cell>
          <cell r="B15090" t="str">
            <v>ABB</v>
          </cell>
          <cell r="C15090" t="str">
            <v>GEMINI - MFULAR PLATES</v>
          </cell>
          <cell r="D15090" t="str">
            <v>MODULAR PLATE H300-SIZE 4-5</v>
          </cell>
          <cell r="E15090">
            <v>252.81720000000001</v>
          </cell>
          <cell r="F15090" t="str">
            <v>Public Apr 25</v>
          </cell>
        </row>
        <row r="15091">
          <cell r="A15091" t="str">
            <v>1SL0304A00</v>
          </cell>
          <cell r="B15091" t="str">
            <v>ABB</v>
          </cell>
          <cell r="C15091" t="str">
            <v>GEMINI - MFULAR PLATES</v>
          </cell>
          <cell r="D15091" t="str">
            <v>MODULAR PLATE H300-SIZE 6</v>
          </cell>
          <cell r="E15091">
            <v>503.55360000000002</v>
          </cell>
          <cell r="F15091" t="str">
            <v>Public Apr 25</v>
          </cell>
        </row>
        <row r="15092">
          <cell r="A15092" t="str">
            <v>1SL0307A00</v>
          </cell>
          <cell r="B15092" t="str">
            <v>ABB</v>
          </cell>
          <cell r="C15092" t="str">
            <v>GEMINI - DRILLED PANELS</v>
          </cell>
          <cell r="D15092" t="str">
            <v>PANEL WITH HOLES H150 AND DIN-SIZE 1</v>
          </cell>
          <cell r="E15092">
            <v>155.0196</v>
          </cell>
          <cell r="F15092" t="str">
            <v>Public Apr 25</v>
          </cell>
        </row>
        <row r="15093">
          <cell r="A15093" t="str">
            <v>1SL0308A00</v>
          </cell>
          <cell r="B15093" t="str">
            <v>ABB</v>
          </cell>
          <cell r="C15093" t="str">
            <v>GEMINI - DRILLED PANELS</v>
          </cell>
          <cell r="D15093" t="str">
            <v>PANEL WITH HOLES H150 AND DIN-SIZE 2-3</v>
          </cell>
          <cell r="E15093">
            <v>171.66600000000003</v>
          </cell>
          <cell r="F15093" t="str">
            <v>Public Apr 25</v>
          </cell>
        </row>
        <row r="15094">
          <cell r="A15094" t="str">
            <v>1SL0309A00</v>
          </cell>
          <cell r="B15094" t="str">
            <v>ABB</v>
          </cell>
          <cell r="C15094" t="str">
            <v>GEMINI - DRILLED PANELS</v>
          </cell>
          <cell r="D15094" t="str">
            <v>PANEL WITH HOLES H150 AND DIN-SIZE 4-5</v>
          </cell>
          <cell r="E15094">
            <v>189.35280000000003</v>
          </cell>
          <cell r="F15094" t="str">
            <v>Public Apr 25</v>
          </cell>
        </row>
        <row r="15095">
          <cell r="A15095" t="str">
            <v>1SL0310A00</v>
          </cell>
          <cell r="B15095" t="str">
            <v>ABB</v>
          </cell>
          <cell r="C15095" t="str">
            <v>GEMINI - DRILLED PANELS</v>
          </cell>
          <cell r="D15095" t="str">
            <v>PANEL WITH HOLES H150 AND DIN-SIZE 6</v>
          </cell>
          <cell r="E15095">
            <v>280.90799999999996</v>
          </cell>
          <cell r="F15095" t="str">
            <v>Public Apr 25</v>
          </cell>
        </row>
        <row r="15096">
          <cell r="A15096" t="str">
            <v>1SL0313A00</v>
          </cell>
          <cell r="B15096" t="str">
            <v>ABB</v>
          </cell>
          <cell r="C15096" t="str">
            <v>GEMINI - DRILLED PANELS</v>
          </cell>
          <cell r="D15096" t="str">
            <v>PANEL WITH HOLES H225 AND DIN-SIZE 2-3</v>
          </cell>
          <cell r="E15096">
            <v>234.09</v>
          </cell>
          <cell r="F15096" t="str">
            <v>Public Apr 25</v>
          </cell>
        </row>
        <row r="15097">
          <cell r="A15097" t="str">
            <v>1SL0314A00</v>
          </cell>
          <cell r="B15097" t="str">
            <v>ABB</v>
          </cell>
          <cell r="C15097" t="str">
            <v>GEMINI - DRILLED PANELS</v>
          </cell>
          <cell r="D15097" t="str">
            <v>PANEL WITH HOLES H225 AND DIN-SIZE 4-5</v>
          </cell>
          <cell r="E15097">
            <v>256.97879999999998</v>
          </cell>
          <cell r="F15097" t="str">
            <v>Public Apr 25</v>
          </cell>
        </row>
        <row r="15098">
          <cell r="A15098" t="str">
            <v>1SL0315A00</v>
          </cell>
          <cell r="B15098" t="str">
            <v>ABB</v>
          </cell>
          <cell r="C15098" t="str">
            <v>GEMINI - DRILLED PANELS</v>
          </cell>
          <cell r="D15098" t="str">
            <v>PANEL WITH HOLES H225 AND DIN-SIZE 6</v>
          </cell>
          <cell r="E15098">
            <v>381.82680000000005</v>
          </cell>
          <cell r="F15098" t="str">
            <v>Public Apr 25</v>
          </cell>
        </row>
        <row r="15099">
          <cell r="A15099" t="str">
            <v>1SL0318A00</v>
          </cell>
          <cell r="B15099" t="str">
            <v>ABB</v>
          </cell>
          <cell r="C15099" t="str">
            <v>GEMINI - BLANK PANELS</v>
          </cell>
          <cell r="D15099" t="str">
            <v>BLANK PANEL H75-SIZE 1</v>
          </cell>
          <cell r="E15099">
            <v>60.343200000000003</v>
          </cell>
          <cell r="F15099" t="str">
            <v>Public Apr 25</v>
          </cell>
        </row>
        <row r="15100">
          <cell r="A15100" t="str">
            <v>1SL0319A00</v>
          </cell>
          <cell r="B15100" t="str">
            <v>ABB</v>
          </cell>
          <cell r="C15100" t="str">
            <v>GEMINI - BLANK PANELS</v>
          </cell>
          <cell r="D15100" t="str">
            <v>BLANK PANEL H75-SIZE 2-3</v>
          </cell>
          <cell r="E15100">
            <v>67.626000000000005</v>
          </cell>
          <cell r="F15100" t="str">
            <v>Public Apr 25</v>
          </cell>
        </row>
        <row r="15101">
          <cell r="A15101" t="str">
            <v>1SL0320A00</v>
          </cell>
          <cell r="B15101" t="str">
            <v>ABB</v>
          </cell>
          <cell r="C15101" t="str">
            <v>GEMINI - BLANK PANELS</v>
          </cell>
          <cell r="D15101" t="str">
            <v>BLANK PANEL H75-SIZE 4-5</v>
          </cell>
          <cell r="E15101">
            <v>79.070399999999992</v>
          </cell>
          <cell r="F15101" t="str">
            <v>Public Apr 25</v>
          </cell>
        </row>
        <row r="15102">
          <cell r="A15102" t="str">
            <v>1SL0321A00</v>
          </cell>
          <cell r="B15102" t="str">
            <v>ABB</v>
          </cell>
          <cell r="C15102" t="str">
            <v>GEMINI - BLANK PANELS</v>
          </cell>
          <cell r="D15102" t="str">
            <v>BLANK PANEL H75-SIZE 6</v>
          </cell>
          <cell r="E15102">
            <v>102.9996</v>
          </cell>
          <cell r="F15102" t="str">
            <v>Public Apr 25</v>
          </cell>
        </row>
        <row r="15103">
          <cell r="A15103" t="str">
            <v>1SL0324A00</v>
          </cell>
          <cell r="B15103" t="str">
            <v>ABB</v>
          </cell>
          <cell r="C15103" t="str">
            <v>GEMINI - BLANK PANELS</v>
          </cell>
          <cell r="D15103" t="str">
            <v>BLANK PANEL H150-SIZE 1</v>
          </cell>
          <cell r="E15103">
            <v>113.40360000000001</v>
          </cell>
          <cell r="F15103" t="str">
            <v>Public Apr 25</v>
          </cell>
        </row>
        <row r="15104">
          <cell r="A15104" t="str">
            <v>1SL0325A00</v>
          </cell>
          <cell r="B15104" t="str">
            <v>ABB</v>
          </cell>
          <cell r="C15104" t="str">
            <v>GEMINI - BLANK PANELS</v>
          </cell>
          <cell r="D15104" t="str">
            <v>BLANK PANEL H150-SIZE 2-3</v>
          </cell>
          <cell r="E15104">
            <v>126.9288</v>
          </cell>
          <cell r="F15104" t="str">
            <v>Public Apr 25</v>
          </cell>
        </row>
        <row r="15105">
          <cell r="A15105" t="str">
            <v>1SL0326A00</v>
          </cell>
          <cell r="B15105" t="str">
            <v>ABB</v>
          </cell>
          <cell r="C15105" t="str">
            <v>GEMINI - BLANK PANELS</v>
          </cell>
          <cell r="D15105" t="str">
            <v>BLANK PANEL H150-SIZE 4-5</v>
          </cell>
          <cell r="E15105">
            <v>146.69639999999998</v>
          </cell>
          <cell r="F15105" t="str">
            <v>Public Apr 25</v>
          </cell>
        </row>
        <row r="15106">
          <cell r="A15106" t="str">
            <v>1SL0327A00</v>
          </cell>
          <cell r="B15106" t="str">
            <v>ABB</v>
          </cell>
          <cell r="C15106" t="str">
            <v>GEMINI - BLANK PANELS</v>
          </cell>
          <cell r="D15106" t="str">
            <v>BLANK PANEL H150-SIZE 6</v>
          </cell>
          <cell r="E15106">
            <v>190.39320000000001</v>
          </cell>
          <cell r="F15106" t="str">
            <v>Public Apr 25</v>
          </cell>
        </row>
        <row r="15107">
          <cell r="A15107" t="str">
            <v>1SL0330A00</v>
          </cell>
          <cell r="B15107" t="str">
            <v>ABB</v>
          </cell>
          <cell r="C15107" t="str">
            <v>GEMINI - BLANK PANELS</v>
          </cell>
          <cell r="D15107" t="str">
            <v>BLANK PANEL H300-SIZE 1</v>
          </cell>
          <cell r="E15107">
            <v>209.12040000000002</v>
          </cell>
          <cell r="F15107" t="str">
            <v>Public Apr 25</v>
          </cell>
        </row>
        <row r="15108">
          <cell r="A15108" t="str">
            <v>1SL0331A00</v>
          </cell>
          <cell r="B15108" t="str">
            <v>ABB</v>
          </cell>
          <cell r="C15108" t="str">
            <v>GEMINI - BLANK PANELS</v>
          </cell>
          <cell r="D15108" t="str">
            <v>BLANK PANEL H300-SIZE 2-3</v>
          </cell>
          <cell r="E15108">
            <v>235.13040000000001</v>
          </cell>
          <cell r="F15108" t="str">
            <v>Public Apr 25</v>
          </cell>
        </row>
        <row r="15109">
          <cell r="A15109" t="str">
            <v>1SL0332A00</v>
          </cell>
          <cell r="B15109" t="str">
            <v>ABB</v>
          </cell>
          <cell r="C15109" t="str">
            <v>GEMINI - BLANK PANELS</v>
          </cell>
          <cell r="D15109" t="str">
            <v>BLANK PANEL H300-SIZE 4-5</v>
          </cell>
          <cell r="E15109">
            <v>268.42320000000001</v>
          </cell>
          <cell r="F15109" t="str">
            <v>Public Apr 25</v>
          </cell>
        </row>
        <row r="15110">
          <cell r="A15110" t="str">
            <v>1SL0333A00</v>
          </cell>
          <cell r="B15110" t="str">
            <v>ABB</v>
          </cell>
          <cell r="C15110" t="str">
            <v>GEMINI - BLANK PANELS</v>
          </cell>
          <cell r="D15110" t="str">
            <v>BLANK PANEL H300-SIZE 6</v>
          </cell>
          <cell r="E15110">
            <v>351.65519999999998</v>
          </cell>
          <cell r="F15110" t="str">
            <v>Public Apr 25</v>
          </cell>
        </row>
        <row r="15111">
          <cell r="A15111" t="str">
            <v>1SL0353A00</v>
          </cell>
          <cell r="B15111" t="str">
            <v>ABB</v>
          </cell>
          <cell r="C15111" t="str">
            <v>GEMINI - FIX-O-RAPID WITH WIRING DUCT</v>
          </cell>
          <cell r="D15111" t="str">
            <v>WIRING DUCTS KIT 25x60-SIZE 1</v>
          </cell>
          <cell r="E15111">
            <v>59.302800000000005</v>
          </cell>
          <cell r="F15111" t="str">
            <v>Public Apr 25</v>
          </cell>
        </row>
        <row r="15112">
          <cell r="A15112" t="str">
            <v>1SL0354A00</v>
          </cell>
          <cell r="B15112" t="str">
            <v>ABB</v>
          </cell>
          <cell r="C15112" t="str">
            <v>GEMINI - FIX-O-RAPID WITH WIRING DUCT</v>
          </cell>
          <cell r="D15112" t="str">
            <v>WIRING DUCTS KIT 25x60-SIZE 2-3</v>
          </cell>
          <cell r="E15112">
            <v>63.464399999999998</v>
          </cell>
          <cell r="F15112" t="str">
            <v>Public Apr 25</v>
          </cell>
        </row>
        <row r="15113">
          <cell r="A15113" t="str">
            <v>1SL0355A00</v>
          </cell>
          <cell r="B15113" t="str">
            <v>ABB</v>
          </cell>
          <cell r="C15113" t="str">
            <v>GEMINI - FIX-O-RAPID WITH WIRING DUCT</v>
          </cell>
          <cell r="D15113" t="str">
            <v>WIRING DUCTS KIT 25x60-SIZE 4-5</v>
          </cell>
          <cell r="E15113">
            <v>68.66640000000001</v>
          </cell>
          <cell r="F15113" t="str">
            <v>Public Apr 25</v>
          </cell>
        </row>
        <row r="15114">
          <cell r="A15114" t="str">
            <v>1SL0356A00</v>
          </cell>
          <cell r="B15114" t="str">
            <v>ABB</v>
          </cell>
          <cell r="C15114" t="str">
            <v>GEMINI - FIX-O-RAPID WITH WIRING DUCT</v>
          </cell>
          <cell r="D15114" t="str">
            <v>WIRING DUCTS KIT 25x60-SIZE 6</v>
          </cell>
          <cell r="E15114">
            <v>78.03</v>
          </cell>
          <cell r="F15114" t="str">
            <v>Public Apr 25</v>
          </cell>
        </row>
        <row r="15115">
          <cell r="A15115" t="str">
            <v>1SL0360A00</v>
          </cell>
          <cell r="B15115" t="str">
            <v>ABB</v>
          </cell>
          <cell r="C15115" t="str">
            <v>GEMINI - FIX-O-RAPID WITH WIRING DUCT</v>
          </cell>
          <cell r="D15115" t="str">
            <v>WIRING DUCTS KIT 40x60-SIZE 1</v>
          </cell>
          <cell r="E15115">
            <v>59.302800000000005</v>
          </cell>
          <cell r="F15115" t="str">
            <v>Public Apr 25</v>
          </cell>
        </row>
        <row r="15116">
          <cell r="A15116" t="str">
            <v>1SL0361A00</v>
          </cell>
          <cell r="B15116" t="str">
            <v>ABB</v>
          </cell>
          <cell r="C15116" t="str">
            <v>GEMINI - FIX-O-RAPID WITH WIRING DUCT</v>
          </cell>
          <cell r="D15116" t="str">
            <v>WIRING DUCTS KIT 40x60-SIZE 2-3</v>
          </cell>
          <cell r="E15116">
            <v>63.464399999999998</v>
          </cell>
          <cell r="F15116" t="str">
            <v>Public Apr 25</v>
          </cell>
        </row>
        <row r="15117">
          <cell r="A15117" t="str">
            <v>1SL0362A00</v>
          </cell>
          <cell r="B15117" t="str">
            <v>ABB</v>
          </cell>
          <cell r="C15117" t="str">
            <v>GEMINI - FIX-O-RAPID WITH WIRING DUCT</v>
          </cell>
          <cell r="D15117" t="str">
            <v>WIRING DUCTS KIT 40x60-SIZE 4-5</v>
          </cell>
          <cell r="E15117">
            <v>72.828000000000003</v>
          </cell>
          <cell r="F15117" t="str">
            <v>Public Apr 25</v>
          </cell>
        </row>
        <row r="15118">
          <cell r="A15118" t="str">
            <v>1SL0363A00</v>
          </cell>
          <cell r="B15118" t="str">
            <v>ABB</v>
          </cell>
          <cell r="C15118" t="str">
            <v>GEMINI - FIX-O-RAPID WITH WIRING DUCT</v>
          </cell>
          <cell r="D15118" t="str">
            <v>WIRING DUCTS KIT 40x60-SIZE 6</v>
          </cell>
          <cell r="E15118">
            <v>81.151200000000003</v>
          </cell>
          <cell r="F15118" t="str">
            <v>Public Apr 25</v>
          </cell>
        </row>
        <row r="15119">
          <cell r="A15119" t="str">
            <v>1SL0251A00</v>
          </cell>
          <cell r="B15119" t="str">
            <v>ABB</v>
          </cell>
          <cell r="C15119" t="str">
            <v>GEMINI -INNER DOORS</v>
          </cell>
          <cell r="D15119" t="str">
            <v>INNER DOOR SIZE 1</v>
          </cell>
          <cell r="E15119">
            <v>275.70600000000002</v>
          </cell>
          <cell r="F15119" t="str">
            <v>Public Apr 25</v>
          </cell>
        </row>
        <row r="15120">
          <cell r="A15120" t="str">
            <v>1SL0252A00</v>
          </cell>
          <cell r="B15120" t="str">
            <v>ABB</v>
          </cell>
          <cell r="C15120" t="str">
            <v>GEMINI -INNER DOORS</v>
          </cell>
          <cell r="D15120" t="str">
            <v>INNER DOOR-SIZE 2</v>
          </cell>
          <cell r="E15120">
            <v>341.25119999999998</v>
          </cell>
          <cell r="F15120" t="str">
            <v>Public Apr 25</v>
          </cell>
        </row>
        <row r="15121">
          <cell r="A15121" t="str">
            <v>1SL0253A00</v>
          </cell>
          <cell r="B15121" t="str">
            <v>ABB</v>
          </cell>
          <cell r="C15121" t="str">
            <v>GEMINI -INNER DOORS</v>
          </cell>
          <cell r="D15121" t="str">
            <v>INNER DOOR-SIZE 3</v>
          </cell>
          <cell r="E15121">
            <v>404.71560000000005</v>
          </cell>
          <cell r="F15121" t="str">
            <v>Public Apr 25</v>
          </cell>
        </row>
        <row r="15122">
          <cell r="A15122" t="str">
            <v>1SL0254A00</v>
          </cell>
          <cell r="B15122" t="str">
            <v>ABB</v>
          </cell>
          <cell r="C15122" t="str">
            <v>GEMINI -INNER DOORS</v>
          </cell>
          <cell r="D15122" t="str">
            <v>INNER DOOR-SIZE 4</v>
          </cell>
          <cell r="E15122">
            <v>494.19</v>
          </cell>
          <cell r="F15122" t="str">
            <v>Public Apr 25</v>
          </cell>
        </row>
        <row r="15123">
          <cell r="A15123" t="str">
            <v>1SL0255A00</v>
          </cell>
          <cell r="B15123" t="str">
            <v>ABB</v>
          </cell>
          <cell r="C15123" t="str">
            <v>GEMINI -INNER DOORS</v>
          </cell>
          <cell r="D15123" t="str">
            <v>INNER DOOR-SIZE 5</v>
          </cell>
          <cell r="E15123">
            <v>657.53279999999995</v>
          </cell>
          <cell r="F15123" t="str">
            <v>Public Apr 25</v>
          </cell>
        </row>
        <row r="15124">
          <cell r="A15124" t="str">
            <v>1SL0256A00</v>
          </cell>
          <cell r="B15124" t="str">
            <v>ABB</v>
          </cell>
          <cell r="C15124" t="str">
            <v>GEMINI -INNER DOORS</v>
          </cell>
          <cell r="D15124" t="str">
            <v>INNER DOOR-SIZE 6</v>
          </cell>
          <cell r="E15124">
            <v>1466.9640000000002</v>
          </cell>
          <cell r="F15124" t="str">
            <v>Public Apr 25</v>
          </cell>
        </row>
        <row r="15125">
          <cell r="A15125" t="str">
            <v>1SL0259A00</v>
          </cell>
          <cell r="B15125" t="str">
            <v>ABB</v>
          </cell>
          <cell r="C15125" t="str">
            <v>GEMINI - BLANK METAL BASE PLATES</v>
          </cell>
          <cell r="D15125" t="str">
            <v>BLANK METAL BASE PLATE-SIZE 1</v>
          </cell>
          <cell r="E15125">
            <v>123.80759999999999</v>
          </cell>
          <cell r="F15125" t="str">
            <v>Public Apr 25</v>
          </cell>
        </row>
        <row r="15126">
          <cell r="A15126" t="str">
            <v>1SL0260A00</v>
          </cell>
          <cell r="B15126" t="str">
            <v>ABB</v>
          </cell>
          <cell r="C15126" t="str">
            <v>GEMINI - BLANK METAL BASE PLATES</v>
          </cell>
          <cell r="D15126" t="str">
            <v>BLANK METAL BASE PLATE-SIZE 2</v>
          </cell>
          <cell r="E15126">
            <v>243.45360000000002</v>
          </cell>
          <cell r="F15126" t="str">
            <v>Public Apr 25</v>
          </cell>
        </row>
        <row r="15127">
          <cell r="A15127" t="str">
            <v>1SL0261A00</v>
          </cell>
          <cell r="B15127" t="str">
            <v>ABB</v>
          </cell>
          <cell r="C15127" t="str">
            <v>GEMINI - BLANK METAL BASE PLATES</v>
          </cell>
          <cell r="D15127" t="str">
            <v>BLANK METAL BASE PLATE-SIZE 3</v>
          </cell>
          <cell r="E15127">
            <v>314.20080000000002</v>
          </cell>
          <cell r="F15127" t="str">
            <v>Public Apr 25</v>
          </cell>
        </row>
        <row r="15128">
          <cell r="A15128" t="str">
            <v>1SL0262A00</v>
          </cell>
          <cell r="B15128" t="str">
            <v>ABB</v>
          </cell>
          <cell r="C15128" t="str">
            <v>GEMINI - BLANK METAL BASE PLATES</v>
          </cell>
          <cell r="D15128" t="str">
            <v>BLANK METAL BASE PLATE-SIZE 4</v>
          </cell>
          <cell r="E15128">
            <v>327.726</v>
          </cell>
          <cell r="F15128" t="str">
            <v>Public Apr 25</v>
          </cell>
        </row>
        <row r="15129">
          <cell r="A15129" t="str">
            <v>1SL0263A00</v>
          </cell>
          <cell r="B15129" t="str">
            <v>ABB</v>
          </cell>
          <cell r="C15129" t="str">
            <v>GEMINI - BLANK METAL BASE PLATES</v>
          </cell>
          <cell r="D15129" t="str">
            <v>BLANK METAL BASE PLATE-SIZE 5</v>
          </cell>
          <cell r="E15129">
            <v>488.98800000000006</v>
          </cell>
          <cell r="F15129" t="str">
            <v>Public Apr 25</v>
          </cell>
        </row>
        <row r="15130">
          <cell r="A15130" t="str">
            <v>1SL0264A00</v>
          </cell>
          <cell r="B15130" t="str">
            <v>ABB</v>
          </cell>
          <cell r="C15130" t="str">
            <v>GEMINI - BLANK METAL BASE PLATES</v>
          </cell>
          <cell r="D15130" t="str">
            <v>BLANK METAL BASE PLATE-SIZE 6</v>
          </cell>
          <cell r="E15130">
            <v>937.40039999999999</v>
          </cell>
          <cell r="F15130" t="str">
            <v>Public Apr 25</v>
          </cell>
        </row>
        <row r="15131">
          <cell r="A15131" t="str">
            <v>1SL0267A00</v>
          </cell>
          <cell r="B15131" t="str">
            <v>ABB</v>
          </cell>
          <cell r="C15131" t="str">
            <v>GEMINI - INSULATING BASE PLATES</v>
          </cell>
          <cell r="D15131" t="str">
            <v>INSULATING BASE PLATE-SIZE 1</v>
          </cell>
          <cell r="E15131">
            <v>140.45399999999998</v>
          </cell>
          <cell r="F15131" t="str">
            <v>Public Apr 25</v>
          </cell>
        </row>
        <row r="15132">
          <cell r="A15132" t="str">
            <v>1SL0268A00</v>
          </cell>
          <cell r="B15132" t="str">
            <v>ABB</v>
          </cell>
          <cell r="C15132" t="str">
            <v>GEMINI - INSULATING BASE PLATES</v>
          </cell>
          <cell r="D15132" t="str">
            <v>INSULATING BASE PLATE-SIZE 2</v>
          </cell>
          <cell r="E15132">
            <v>214.32240000000002</v>
          </cell>
          <cell r="F15132" t="str">
            <v>Public Apr 25</v>
          </cell>
        </row>
        <row r="15133">
          <cell r="A15133" t="str">
            <v>1SL0269A00</v>
          </cell>
          <cell r="B15133" t="str">
            <v>ABB</v>
          </cell>
          <cell r="C15133" t="str">
            <v>GEMINI - INSULATING BASE PLATES</v>
          </cell>
          <cell r="D15133" t="str">
            <v>INSULATING BASE PLATE-SIZE 3</v>
          </cell>
          <cell r="E15133">
            <v>270.50400000000002</v>
          </cell>
          <cell r="F15133" t="str">
            <v>Public Apr 25</v>
          </cell>
        </row>
        <row r="15134">
          <cell r="A15134" t="str">
            <v>1SL0270A00</v>
          </cell>
          <cell r="B15134" t="str">
            <v>ABB</v>
          </cell>
          <cell r="C15134" t="str">
            <v>GEMINI - INSULATING BASE PLATES</v>
          </cell>
          <cell r="D15134" t="str">
            <v>INSULATING BASE PLATE-SIZE 4</v>
          </cell>
          <cell r="E15134">
            <v>419.28120000000001</v>
          </cell>
          <cell r="F15134" t="str">
            <v>Public Apr 25</v>
          </cell>
        </row>
        <row r="15135">
          <cell r="A15135" t="str">
            <v>1SL0271A00</v>
          </cell>
          <cell r="B15135" t="str">
            <v>ABB</v>
          </cell>
          <cell r="C15135" t="str">
            <v>GEMINI - INSULATING BASE PLATES</v>
          </cell>
          <cell r="D15135" t="str">
            <v>INSULATING BASE PLATE-SIZE 5</v>
          </cell>
          <cell r="E15135">
            <v>577.42200000000003</v>
          </cell>
          <cell r="F15135" t="str">
            <v>Public Apr 25</v>
          </cell>
        </row>
        <row r="15136">
          <cell r="A15136" t="str">
            <v>1SL0272A00</v>
          </cell>
          <cell r="B15136" t="str">
            <v>ABB</v>
          </cell>
          <cell r="C15136" t="str">
            <v>GEMINI - INSULATING BASE PLATES</v>
          </cell>
          <cell r="D15136" t="str">
            <v>INSULATING BASE PLATE-SIZE 6</v>
          </cell>
          <cell r="E15136">
            <v>1095.5411999999999</v>
          </cell>
          <cell r="F15136" t="str">
            <v>Public Apr 25</v>
          </cell>
        </row>
        <row r="15137">
          <cell r="A15137" t="str">
            <v>1SL0275A00</v>
          </cell>
          <cell r="B15137" t="str">
            <v>ABB</v>
          </cell>
          <cell r="C15137" t="str">
            <v>GEMINI - DRILLED METAL BASE PLATES</v>
          </cell>
          <cell r="D15137" t="str">
            <v>METAL BASE PLATE WITH HOLES-SIZE 1</v>
          </cell>
          <cell r="E15137">
            <v>243.45360000000002</v>
          </cell>
          <cell r="F15137" t="str">
            <v>Public Apr 25</v>
          </cell>
        </row>
        <row r="15138">
          <cell r="A15138" t="str">
            <v>1SL0276A00</v>
          </cell>
          <cell r="B15138" t="str">
            <v>ABB</v>
          </cell>
          <cell r="C15138" t="str">
            <v>GEMINI - DRILLED METAL BASE PLATES</v>
          </cell>
          <cell r="D15138" t="str">
            <v>METAL BASE PLATE WITH HOLES-SIZE 2</v>
          </cell>
          <cell r="E15138">
            <v>574.30079999999998</v>
          </cell>
          <cell r="F15138" t="str">
            <v>Public Apr 25</v>
          </cell>
        </row>
        <row r="15139">
          <cell r="A15139" t="str">
            <v>1SL0277A00</v>
          </cell>
          <cell r="B15139" t="str">
            <v>ABB</v>
          </cell>
          <cell r="C15139" t="str">
            <v>GEMINI - DRILLED METAL BASE PLATES</v>
          </cell>
          <cell r="D15139" t="str">
            <v>METAL BASE PLATE WITH HOLES-SIZE 3</v>
          </cell>
          <cell r="E15139">
            <v>760.53240000000005</v>
          </cell>
          <cell r="F15139" t="str">
            <v>Public Apr 25</v>
          </cell>
        </row>
        <row r="15140">
          <cell r="A15140" t="str">
            <v>1SL0278A00</v>
          </cell>
          <cell r="B15140" t="str">
            <v>ABB</v>
          </cell>
          <cell r="C15140" t="str">
            <v>GEMINI - DRILLED METAL BASE PLATES</v>
          </cell>
          <cell r="D15140" t="str">
            <v>METAL BASE PLATE WITH HOLES-SIZE 4</v>
          </cell>
          <cell r="E15140">
            <v>1017.5112</v>
          </cell>
          <cell r="F15140" t="str">
            <v>Public Apr 25</v>
          </cell>
        </row>
        <row r="15141">
          <cell r="A15141" t="str">
            <v>1SL0279A00</v>
          </cell>
          <cell r="B15141" t="str">
            <v>ABB</v>
          </cell>
          <cell r="C15141" t="str">
            <v>GEMINI - DRILLED METAL BASE PLATES</v>
          </cell>
          <cell r="D15141" t="str">
            <v>METAL BASE PLATE WITH HOLES-SIZE 5</v>
          </cell>
          <cell r="E15141">
            <v>1304.6615999999999</v>
          </cell>
          <cell r="F15141" t="str">
            <v>Public Apr 25</v>
          </cell>
        </row>
        <row r="15142">
          <cell r="A15142" t="str">
            <v>1SL0280A00</v>
          </cell>
          <cell r="B15142" t="str">
            <v>ABB</v>
          </cell>
          <cell r="C15142" t="str">
            <v>GEMINI - DRILLED METAL BASE PLATES</v>
          </cell>
          <cell r="D15142" t="str">
            <v>METAL BASE PLATE WITH HOLES-SIZE 6</v>
          </cell>
          <cell r="E15142">
            <v>2147.3856000000001</v>
          </cell>
          <cell r="F15142" t="str">
            <v>Public Apr 25</v>
          </cell>
        </row>
        <row r="15143">
          <cell r="A15143" t="str">
            <v>1SL0339A00</v>
          </cell>
          <cell r="B15143" t="str">
            <v>ABB</v>
          </cell>
          <cell r="C15143" t="str">
            <v>GEMINI ACCESSORIES</v>
          </cell>
          <cell r="D15143" t="str">
            <v>SQUARE LOCK</v>
          </cell>
          <cell r="E15143">
            <v>913.47120000000007</v>
          </cell>
          <cell r="F15143" t="str">
            <v>Public Apr 25</v>
          </cell>
        </row>
        <row r="15144">
          <cell r="A15144" t="str">
            <v>1SL0340A00</v>
          </cell>
          <cell r="B15144" t="str">
            <v>ABB</v>
          </cell>
          <cell r="C15144" t="str">
            <v>GEMINI ACCESSORIES</v>
          </cell>
          <cell r="D15144" t="str">
            <v>LOCK AND HANDLE</v>
          </cell>
          <cell r="E15144">
            <v>130.05000000000001</v>
          </cell>
          <cell r="F15144" t="str">
            <v>Public Apr 25</v>
          </cell>
        </row>
        <row r="15145">
          <cell r="A15145" t="str">
            <v>1SL0341A00</v>
          </cell>
          <cell r="B15145" t="str">
            <v>ABB</v>
          </cell>
          <cell r="C15145" t="str">
            <v>GEMINI ACCESSORIES</v>
          </cell>
          <cell r="D15145" t="str">
            <v>TRIANGLE LOCK</v>
          </cell>
          <cell r="E15145">
            <v>913.47120000000007</v>
          </cell>
          <cell r="F15145" t="str">
            <v>Public Apr 25</v>
          </cell>
        </row>
        <row r="15146">
          <cell r="A15146" t="str">
            <v>1SL0342A00</v>
          </cell>
          <cell r="B15146" t="str">
            <v>ABB</v>
          </cell>
          <cell r="C15146" t="str">
            <v>GEMINI ACCESSORIES</v>
          </cell>
          <cell r="D15146" t="str">
            <v>FIXING BRACKETS</v>
          </cell>
          <cell r="E15146">
            <v>76.98960000000001</v>
          </cell>
          <cell r="F15146" t="str">
            <v>Public Apr 25</v>
          </cell>
        </row>
        <row r="15147">
          <cell r="A15147" t="str">
            <v>1SL0343A00</v>
          </cell>
          <cell r="B15147" t="str">
            <v>ABB</v>
          </cell>
          <cell r="C15147" t="str">
            <v>GEMINI ACCESSORIES</v>
          </cell>
          <cell r="D15147" t="str">
            <v>KIT FOR FIXING ON POLE-SIZE 1</v>
          </cell>
          <cell r="E15147">
            <v>236.17079999999999</v>
          </cell>
          <cell r="F15147" t="str">
            <v>Public Apr 25</v>
          </cell>
        </row>
        <row r="15148">
          <cell r="A15148" t="str">
            <v>1SL0344A00</v>
          </cell>
          <cell r="B15148" t="str">
            <v>ABB</v>
          </cell>
          <cell r="C15148" t="str">
            <v>GEMINI ACCESSORIES</v>
          </cell>
          <cell r="D15148" t="str">
            <v>KIT FOR FIXING ON POLE-SIZE 2-3</v>
          </cell>
          <cell r="E15148">
            <v>258.01920000000001</v>
          </cell>
          <cell r="F15148" t="str">
            <v>Public Apr 25</v>
          </cell>
        </row>
        <row r="15149">
          <cell r="A15149" t="str">
            <v>1SL0345A00</v>
          </cell>
          <cell r="B15149" t="str">
            <v>ABB</v>
          </cell>
          <cell r="C15149" t="str">
            <v>GEMINI ACCESSORIES</v>
          </cell>
          <cell r="D15149" t="str">
            <v>KIT FOR FIXING ON POLE-SIZE 4-5</v>
          </cell>
          <cell r="E15149">
            <v>324.60480000000001</v>
          </cell>
          <cell r="F15149" t="str">
            <v>Public Apr 25</v>
          </cell>
        </row>
        <row r="15150">
          <cell r="A15150" t="str">
            <v>1SL0346A00</v>
          </cell>
          <cell r="B15150" t="str">
            <v>ABB</v>
          </cell>
          <cell r="C15150" t="str">
            <v>GEMINI ACCESSORIES</v>
          </cell>
          <cell r="D15150" t="str">
            <v>KIT FOR FIXING ON POLE-SIZE 6</v>
          </cell>
          <cell r="E15150">
            <v>411.9984</v>
          </cell>
          <cell r="F15150" t="str">
            <v>Public Apr 25</v>
          </cell>
        </row>
        <row r="15151">
          <cell r="A15151" t="str">
            <v>1SL0351A00</v>
          </cell>
          <cell r="B15151" t="str">
            <v>ABB</v>
          </cell>
          <cell r="C15151" t="str">
            <v>GEMINI ACCESSORIES</v>
          </cell>
          <cell r="D15151" t="str">
            <v>ANTI-CONDENSATION KIT</v>
          </cell>
          <cell r="E15151">
            <v>176.86799999999999</v>
          </cell>
          <cell r="F15151" t="str">
            <v>Public Apr 25</v>
          </cell>
        </row>
        <row r="15152">
          <cell r="A15152" t="str">
            <v>1SL0352A00</v>
          </cell>
          <cell r="B15152" t="str">
            <v>ABB</v>
          </cell>
          <cell r="C15152" t="str">
            <v>GEMINI ACCESSORIES</v>
          </cell>
          <cell r="D15152" t="str">
            <v>PEDESTAL-SIZE 1-2-3-4</v>
          </cell>
          <cell r="E15152">
            <v>2119.2948000000001</v>
          </cell>
          <cell r="F15152" t="str">
            <v>Public Apr 25</v>
          </cell>
        </row>
        <row r="15153">
          <cell r="A15153" t="str">
            <v>1SL0380A00</v>
          </cell>
          <cell r="B15153" t="str">
            <v>ABB</v>
          </cell>
          <cell r="C15153" t="str">
            <v>GEMINI ACCESSORIES</v>
          </cell>
          <cell r="D15153" t="str">
            <v>GEMINI BASE PLATE KIT</v>
          </cell>
          <cell r="E15153">
            <v>27.0504</v>
          </cell>
          <cell r="F15153" t="str">
            <v>Public Apr 25</v>
          </cell>
        </row>
        <row r="15154">
          <cell r="A15154" t="str">
            <v>1SL0381A00</v>
          </cell>
          <cell r="B15154" t="str">
            <v>ABB</v>
          </cell>
          <cell r="C15154" t="str">
            <v>GEMINI ACCESSORIES</v>
          </cell>
          <cell r="D15154" t="str">
            <v>GEMINI SUPPORT KIT</v>
          </cell>
          <cell r="E15154">
            <v>21.848400000000002</v>
          </cell>
          <cell r="F15154" t="str">
            <v>Public Apr 25</v>
          </cell>
        </row>
        <row r="15155">
          <cell r="A15155" t="str">
            <v>1SL0382A00</v>
          </cell>
          <cell r="B15155" t="str">
            <v>ABB</v>
          </cell>
          <cell r="C15155" t="str">
            <v>GEMINI ACCESSORIES</v>
          </cell>
          <cell r="D15155" t="str">
            <v>GEMINI PARTIAL MODULAR PLATE KIT</v>
          </cell>
          <cell r="E15155">
            <v>18.7272</v>
          </cell>
          <cell r="F15155" t="str">
            <v>Public Apr 25</v>
          </cell>
        </row>
        <row r="15156">
          <cell r="A15156" t="str">
            <v>1SL0383A00</v>
          </cell>
          <cell r="B15156" t="str">
            <v>ABB</v>
          </cell>
          <cell r="C15156" t="str">
            <v>GEMINI ACCESSORIES</v>
          </cell>
          <cell r="D15156" t="str">
            <v>GEMINI BASE FIXING KIT FOR BLANK BASE PLATE</v>
          </cell>
          <cell r="E15156">
            <v>72.828000000000003</v>
          </cell>
          <cell r="F15156" t="str">
            <v>Public Apr 25</v>
          </cell>
        </row>
        <row r="15157">
          <cell r="A15157" t="str">
            <v>1SL0385A00</v>
          </cell>
          <cell r="B15157" t="str">
            <v>ABB</v>
          </cell>
          <cell r="C15157" t="str">
            <v>GEMINI ACCESSORIES</v>
          </cell>
          <cell r="D15157" t="str">
            <v>REAR COVER GEMINI SIZE 1</v>
          </cell>
          <cell r="E15157">
            <v>290.27159999999998</v>
          </cell>
          <cell r="F15157" t="str">
            <v>Public Apr 25</v>
          </cell>
        </row>
        <row r="15158">
          <cell r="A15158" t="str">
            <v>1SL0386A00</v>
          </cell>
          <cell r="B15158" t="str">
            <v>ABB</v>
          </cell>
          <cell r="C15158" t="str">
            <v>GEMINI ACCESSORIES</v>
          </cell>
          <cell r="D15158" t="str">
            <v>REAR COVER GEMINI SIZE 2</v>
          </cell>
          <cell r="E15158">
            <v>446.33159999999998</v>
          </cell>
          <cell r="F15158" t="str">
            <v>Public Apr 25</v>
          </cell>
        </row>
        <row r="15159">
          <cell r="A15159" t="str">
            <v>1SL0387A00</v>
          </cell>
          <cell r="B15159" t="str">
            <v>ABB</v>
          </cell>
          <cell r="C15159" t="str">
            <v>GEMINI ACCESSORIES</v>
          </cell>
          <cell r="D15159" t="str">
            <v>REAR COVER GEMINI SIZE 3</v>
          </cell>
          <cell r="E15159">
            <v>591.98760000000004</v>
          </cell>
          <cell r="F15159" t="str">
            <v>Public Apr 25</v>
          </cell>
        </row>
        <row r="15160">
          <cell r="A15160" t="str">
            <v>1SL0388A00</v>
          </cell>
          <cell r="B15160" t="str">
            <v>ABB</v>
          </cell>
          <cell r="C15160" t="str">
            <v>GEMINI ACCESSORIES</v>
          </cell>
          <cell r="D15160" t="str">
            <v>REAR COVER GEMINI SIZE 4</v>
          </cell>
          <cell r="E15160">
            <v>698.10839999999996</v>
          </cell>
          <cell r="F15160" t="str">
            <v>Public Apr 25</v>
          </cell>
        </row>
        <row r="15161">
          <cell r="A15161" t="str">
            <v>1SL0390A00</v>
          </cell>
          <cell r="B15161" t="str">
            <v>ABB</v>
          </cell>
          <cell r="C15161" t="str">
            <v>GEMINI ACCESSORIES</v>
          </cell>
          <cell r="D15161" t="str">
            <v>REAR COVER GEMINI SIZE 6</v>
          </cell>
          <cell r="E15161">
            <v>1631.3472000000002</v>
          </cell>
          <cell r="F15161" t="str">
            <v>Public Apr 25</v>
          </cell>
        </row>
        <row r="15162">
          <cell r="A15162" t="str">
            <v>1SL0397A00</v>
          </cell>
          <cell r="B15162" t="str">
            <v>ABB</v>
          </cell>
          <cell r="C15162" t="str">
            <v>GEMINI ACCESSORIES</v>
          </cell>
          <cell r="D15162" t="str">
            <v>GEMINI SCREW &amp; INSERT</v>
          </cell>
          <cell r="E15162">
            <v>32.252400000000002</v>
          </cell>
          <cell r="F15162" t="str">
            <v>Public Apr 25</v>
          </cell>
        </row>
        <row r="15163">
          <cell r="A15163" t="str">
            <v>1SL0413A00</v>
          </cell>
          <cell r="B15163" t="str">
            <v>ABB</v>
          </cell>
          <cell r="C15163" t="str">
            <v>GEMINI ACCESSORIES</v>
          </cell>
          <cell r="D15163" t="str">
            <v>VERTICAL COUPLING FRAME GEMINI SIZE 3</v>
          </cell>
          <cell r="E15163">
            <v>495.23039999999997</v>
          </cell>
          <cell r="F15163" t="str">
            <v>Public Apr 25</v>
          </cell>
        </row>
        <row r="15164">
          <cell r="A15164" t="str">
            <v>1SL0414A00</v>
          </cell>
          <cell r="B15164" t="str">
            <v>ABB</v>
          </cell>
          <cell r="C15164" t="str">
            <v>GEMINI ACCESSORIES</v>
          </cell>
          <cell r="D15164" t="str">
            <v>VERTICAL COUPLING FRAME GEMINI SIZE 4</v>
          </cell>
          <cell r="E15164">
            <v>587.82599999999991</v>
          </cell>
          <cell r="F15164" t="str">
            <v>Public Apr 25</v>
          </cell>
        </row>
        <row r="15165">
          <cell r="A15165" t="str">
            <v>1SL0415A00</v>
          </cell>
          <cell r="B15165" t="str">
            <v>ABB</v>
          </cell>
          <cell r="C15165" t="str">
            <v>GEMINI ACCESSORIES</v>
          </cell>
          <cell r="D15165" t="str">
            <v>VERTICAL COUPLING FRAME GEMINI SIZE 5</v>
          </cell>
          <cell r="E15165">
            <v>705.39120000000003</v>
          </cell>
          <cell r="F15165" t="str">
            <v>Public Apr 25</v>
          </cell>
        </row>
        <row r="15166">
          <cell r="A15166" t="str">
            <v>1SL0416A00</v>
          </cell>
          <cell r="B15166" t="str">
            <v>ABB</v>
          </cell>
          <cell r="C15166" t="str">
            <v>GEMINI ACCESSORIES</v>
          </cell>
          <cell r="D15166" t="str">
            <v>VERTICAL COUPLING FRAME GEMINI SIZE 6</v>
          </cell>
          <cell r="E15166">
            <v>800.06759999999997</v>
          </cell>
          <cell r="F15166" t="str">
            <v>Public Apr 25</v>
          </cell>
        </row>
        <row r="15167">
          <cell r="A15167" t="str">
            <v>1SL0423A00</v>
          </cell>
          <cell r="B15167" t="str">
            <v>ABB</v>
          </cell>
          <cell r="C15167" t="str">
            <v>GEMINI ACCESSORIES</v>
          </cell>
          <cell r="D15167" t="str">
            <v>GEMINI BASE H30 SIZE 3</v>
          </cell>
          <cell r="E15167">
            <v>494.19</v>
          </cell>
          <cell r="F15167" t="str">
            <v>Public Apr 25</v>
          </cell>
        </row>
        <row r="15168">
          <cell r="A15168" t="str">
            <v>1SL0424A00</v>
          </cell>
          <cell r="B15168" t="str">
            <v>ABB</v>
          </cell>
          <cell r="C15168" t="str">
            <v>GEMINI ACCESSORIES</v>
          </cell>
          <cell r="D15168" t="str">
            <v>GEMINI BASE H30 SIZE 4</v>
          </cell>
          <cell r="E15168">
            <v>587.82599999999991</v>
          </cell>
          <cell r="F15168" t="str">
            <v>Public Apr 25</v>
          </cell>
        </row>
        <row r="15169">
          <cell r="A15169" t="str">
            <v>1SL0425A00</v>
          </cell>
          <cell r="B15169" t="str">
            <v>ABB</v>
          </cell>
          <cell r="C15169" t="str">
            <v>GEMINI ACCESSORIES</v>
          </cell>
          <cell r="D15169" t="str">
            <v>GEMINI BASE H30 SIZE 5</v>
          </cell>
          <cell r="E15169">
            <v>705.39120000000003</v>
          </cell>
          <cell r="F15169" t="str">
            <v>Public Apr 25</v>
          </cell>
        </row>
        <row r="15170">
          <cell r="A15170" t="str">
            <v>1SL0426A00</v>
          </cell>
          <cell r="B15170" t="str">
            <v>ABB</v>
          </cell>
          <cell r="C15170" t="str">
            <v>GEMINI ACCESSORIES</v>
          </cell>
          <cell r="D15170" t="str">
            <v>GEMINI BASE H30 SIZE 6</v>
          </cell>
          <cell r="E15170">
            <v>800.06759999999997</v>
          </cell>
          <cell r="F15170" t="str">
            <v>Public Apr 25</v>
          </cell>
        </row>
        <row r="15171">
          <cell r="A15171" t="str">
            <v>1SL0433A00</v>
          </cell>
          <cell r="B15171" t="str">
            <v>ABB</v>
          </cell>
          <cell r="C15171" t="str">
            <v>GEMINI ACCESSORIES</v>
          </cell>
          <cell r="D15171" t="str">
            <v>GEMINI CONCRETE FLOOR METAL FRAME SIZE 3</v>
          </cell>
          <cell r="E15171">
            <v>486.90720000000005</v>
          </cell>
          <cell r="F15171" t="str">
            <v>Public Apr 25</v>
          </cell>
        </row>
        <row r="15172">
          <cell r="A15172" t="str">
            <v>1SL0434A00</v>
          </cell>
          <cell r="B15172" t="str">
            <v>ABB</v>
          </cell>
          <cell r="C15172" t="str">
            <v>GEMINI ACCESSORIES</v>
          </cell>
          <cell r="D15172" t="str">
            <v>GEMINI CONCRETE FLOOR METAL FRAME SIZE 4</v>
          </cell>
          <cell r="E15172">
            <v>495.23039999999997</v>
          </cell>
          <cell r="F15172" t="str">
            <v>Public Apr 25</v>
          </cell>
        </row>
        <row r="15173">
          <cell r="A15173" t="str">
            <v>1SL0435A00</v>
          </cell>
          <cell r="B15173" t="str">
            <v>ABB</v>
          </cell>
          <cell r="C15173" t="str">
            <v>GEMINI ACCESSORIES</v>
          </cell>
          <cell r="D15173" t="str">
            <v>GEMINI CONCRETE FLOOR METAL FRAME SIZE 5</v>
          </cell>
          <cell r="E15173">
            <v>560.77559999999994</v>
          </cell>
          <cell r="F15173" t="str">
            <v>Public Apr 25</v>
          </cell>
        </row>
        <row r="15174">
          <cell r="A15174" t="str">
            <v>1SL0436A00</v>
          </cell>
          <cell r="B15174" t="str">
            <v>ABB</v>
          </cell>
          <cell r="C15174" t="str">
            <v>GEMINI ACCESSORIES</v>
          </cell>
          <cell r="D15174" t="str">
            <v>GEMINI CONCRETE FLOOR METAL FRAME SIZE 6</v>
          </cell>
          <cell r="E15174">
            <v>736.60320000000002</v>
          </cell>
          <cell r="F15174" t="str">
            <v>Public Apr 25</v>
          </cell>
        </row>
        <row r="15175">
          <cell r="A15175" t="str">
            <v>1SFA611100R1001</v>
          </cell>
          <cell r="B15175" t="str">
            <v>ABB</v>
          </cell>
          <cell r="C15175" t="str">
            <v>PUSH BUTTON</v>
          </cell>
          <cell r="D15175" t="str">
            <v>PUSHBUTTON#MP1-10R</v>
          </cell>
          <cell r="E15175">
            <v>23.769117368713584</v>
          </cell>
          <cell r="F15175" t="str">
            <v>Public Apr 25</v>
          </cell>
        </row>
        <row r="15176">
          <cell r="A15176" t="str">
            <v>1SFA611100R1002</v>
          </cell>
          <cell r="B15176" t="str">
            <v>ABB</v>
          </cell>
          <cell r="C15176" t="str">
            <v>PUSH BUTTON</v>
          </cell>
          <cell r="D15176" t="str">
            <v>PUSHBUTTON#MP1-10G</v>
          </cell>
          <cell r="E15176">
            <v>23.006541009412818</v>
          </cell>
          <cell r="F15176" t="str">
            <v>Public Apr 25</v>
          </cell>
        </row>
        <row r="15177">
          <cell r="A15177" t="str">
            <v>1SFA611100R1003</v>
          </cell>
          <cell r="B15177" t="str">
            <v>ABB</v>
          </cell>
          <cell r="C15177" t="str">
            <v>PUSH BUTTON</v>
          </cell>
          <cell r="D15177" t="str">
            <v>PUSHBUTTON#MP1-10Y</v>
          </cell>
          <cell r="E15177">
            <v>26.690172575526667</v>
          </cell>
          <cell r="F15177" t="str">
            <v>Public Apr 25</v>
          </cell>
        </row>
        <row r="15178">
          <cell r="A15178" t="str">
            <v>1SFA611100R1004</v>
          </cell>
          <cell r="B15178" t="str">
            <v>ABB</v>
          </cell>
          <cell r="C15178" t="str">
            <v>PUSH BUTTON</v>
          </cell>
          <cell r="D15178" t="str">
            <v>PUSHBUTTON#MP1-10L</v>
          </cell>
          <cell r="E15178">
            <v>24.079317921649483</v>
          </cell>
          <cell r="F15178" t="str">
            <v>Public Apr 25</v>
          </cell>
        </row>
        <row r="15179">
          <cell r="A15179" t="str">
            <v>1SFA611100R1005</v>
          </cell>
          <cell r="B15179" t="str">
            <v>ABB</v>
          </cell>
          <cell r="C15179" t="str">
            <v>PUSH BUTTON</v>
          </cell>
          <cell r="D15179" t="str">
            <v>PUSHBUTTON#MP1-10W</v>
          </cell>
          <cell r="E15179">
            <v>26.832347828955626</v>
          </cell>
          <cell r="F15179" t="str">
            <v>Public Apr 25</v>
          </cell>
        </row>
        <row r="15180">
          <cell r="A15180" t="str">
            <v>1SFA611100R1006</v>
          </cell>
          <cell r="B15180" t="str">
            <v>ABB</v>
          </cell>
          <cell r="C15180" t="str">
            <v>PUSH BUTTON</v>
          </cell>
          <cell r="D15180" t="str">
            <v>PUSHBUTTON#MP1-10B</v>
          </cell>
          <cell r="E15180">
            <v>21.016087461407441</v>
          </cell>
          <cell r="F15180" t="str">
            <v>Public Apr 25</v>
          </cell>
        </row>
        <row r="15181">
          <cell r="A15181" t="str">
            <v>1SFA611100R1008</v>
          </cell>
          <cell r="B15181" t="str">
            <v>ABB</v>
          </cell>
          <cell r="C15181" t="str">
            <v>PUSH BUTTON</v>
          </cell>
          <cell r="D15181" t="str">
            <v>PUSHBUTTON#MP1-10C</v>
          </cell>
          <cell r="E15181">
            <v>24.686794004482298</v>
          </cell>
          <cell r="F15181" t="str">
            <v>Public Apr 25</v>
          </cell>
        </row>
        <row r="15182">
          <cell r="A15182" t="str">
            <v>1SFA611100R1101</v>
          </cell>
          <cell r="B15182" t="str">
            <v>ABB</v>
          </cell>
          <cell r="C15182" t="str">
            <v>PUSH BUTTON</v>
          </cell>
          <cell r="D15182" t="str">
            <v>PUSHBUTTON#MP1-11R</v>
          </cell>
          <cell r="E15182">
            <v>55.668074228955618</v>
          </cell>
          <cell r="F15182" t="str">
            <v>Public Apr 25</v>
          </cell>
        </row>
        <row r="15183">
          <cell r="A15183" t="str">
            <v>1SFA611100R1102</v>
          </cell>
          <cell r="B15183" t="str">
            <v>ABB</v>
          </cell>
          <cell r="C15183" t="str">
            <v>PUSH BUTTON</v>
          </cell>
          <cell r="D15183" t="str">
            <v>PUSHBUTTON#MP1-11G</v>
          </cell>
          <cell r="E15183">
            <v>56.288475334827432</v>
          </cell>
          <cell r="F15183" t="str">
            <v>Public Apr 25</v>
          </cell>
        </row>
        <row r="15184">
          <cell r="A15184" t="str">
            <v>1SFA611100R1103</v>
          </cell>
          <cell r="B15184" t="str">
            <v>ABB</v>
          </cell>
          <cell r="C15184" t="str">
            <v>PUSH BUTTON</v>
          </cell>
          <cell r="D15184" t="str">
            <v>PUSHBUTTON#MP1-11Y</v>
          </cell>
          <cell r="E15184">
            <v>56.430650588256391</v>
          </cell>
          <cell r="F15184" t="str">
            <v>Public Apr 25</v>
          </cell>
        </row>
        <row r="15185">
          <cell r="A15185" t="str">
            <v>1SFA611100R1104</v>
          </cell>
          <cell r="B15185" t="str">
            <v>ABB</v>
          </cell>
          <cell r="C15185" t="str">
            <v>PUSH BUTTON</v>
          </cell>
          <cell r="D15185" t="str">
            <v>PUSHBUTTON#MP1-11L</v>
          </cell>
          <cell r="E15185">
            <v>49.541613308471547</v>
          </cell>
          <cell r="F15185" t="str">
            <v>Public Apr 25</v>
          </cell>
        </row>
        <row r="15186">
          <cell r="A15186" t="str">
            <v>1SFA611100R1105</v>
          </cell>
          <cell r="B15186" t="str">
            <v>ABB</v>
          </cell>
          <cell r="C15186" t="str">
            <v>PUSH BUTTON</v>
          </cell>
          <cell r="D15186" t="str">
            <v>PUSHBUTTON#MP1-11W</v>
          </cell>
          <cell r="E15186">
            <v>56.430650588256391</v>
          </cell>
          <cell r="F15186" t="str">
            <v>Public Apr 25</v>
          </cell>
        </row>
        <row r="15187">
          <cell r="A15187" t="str">
            <v>1SFA611100R1108</v>
          </cell>
          <cell r="B15187" t="str">
            <v>ABB</v>
          </cell>
          <cell r="C15187" t="str">
            <v>PUSH BUTTON</v>
          </cell>
          <cell r="D15187" t="str">
            <v>PUSHBUTTON#MP1-11C</v>
          </cell>
          <cell r="E15187">
            <v>49.541613308471547</v>
          </cell>
          <cell r="F15187" t="str">
            <v>Public Apr 25</v>
          </cell>
        </row>
        <row r="15188">
          <cell r="A15188" t="str">
            <v>1SFA611100R2001</v>
          </cell>
          <cell r="B15188" t="str">
            <v>ABB</v>
          </cell>
          <cell r="C15188" t="str">
            <v>PUSH BUTTON</v>
          </cell>
          <cell r="D15188" t="str">
            <v>PUSHBUTTON#MP1-20R</v>
          </cell>
          <cell r="E15188">
            <v>27.341152394441959</v>
          </cell>
          <cell r="F15188" t="str">
            <v>Public Apr 25</v>
          </cell>
        </row>
        <row r="15189">
          <cell r="A15189" t="str">
            <v>1SFA611100R2002</v>
          </cell>
          <cell r="B15189" t="str">
            <v>ABB</v>
          </cell>
          <cell r="C15189" t="str">
            <v>PUSH BUTTON</v>
          </cell>
          <cell r="D15189" t="str">
            <v>PUSHBUTTON#MP1-20G</v>
          </cell>
          <cell r="E15189">
            <v>27.341152394441959</v>
          </cell>
          <cell r="F15189" t="str">
            <v>Public Apr 25</v>
          </cell>
        </row>
        <row r="15190">
          <cell r="A15190" t="str">
            <v>1SFA611100R2003</v>
          </cell>
          <cell r="B15190" t="str">
            <v>ABB</v>
          </cell>
          <cell r="C15190" t="str">
            <v>PUSH BUTTON</v>
          </cell>
          <cell r="D15190" t="str">
            <v>PUSHBUTTON#MP1-20Y</v>
          </cell>
          <cell r="E15190">
            <v>27.804561757059616</v>
          </cell>
          <cell r="F15190" t="str">
            <v>Public Apr 25</v>
          </cell>
        </row>
        <row r="15191">
          <cell r="A15191" t="str">
            <v>1SFA611100R2004</v>
          </cell>
          <cell r="B15191" t="str">
            <v>ABB</v>
          </cell>
          <cell r="C15191" t="str">
            <v>PUSH BUTTON</v>
          </cell>
          <cell r="D15191" t="str">
            <v>PUSHBUTTON#MP1-20L</v>
          </cell>
          <cell r="E15191">
            <v>27.341152394441959</v>
          </cell>
          <cell r="F15191" t="str">
            <v>Public Apr 25</v>
          </cell>
        </row>
        <row r="15192">
          <cell r="A15192" t="str">
            <v>1SFA611100R2005</v>
          </cell>
          <cell r="B15192" t="str">
            <v>ABB</v>
          </cell>
          <cell r="C15192" t="str">
            <v>PUSH BUTTON</v>
          </cell>
          <cell r="D15192" t="str">
            <v>PUSHBUTTON#MP1-20W</v>
          </cell>
          <cell r="E15192">
            <v>27.341152394441959</v>
          </cell>
          <cell r="F15192" t="str">
            <v>Public Apr 25</v>
          </cell>
        </row>
        <row r="15193">
          <cell r="A15193" t="str">
            <v>1SFA611100R2006</v>
          </cell>
          <cell r="B15193" t="str">
            <v>ABB</v>
          </cell>
          <cell r="C15193" t="str">
            <v>PUSH BUTTON</v>
          </cell>
          <cell r="D15193" t="str">
            <v>PUSHBUTTON#MP1-20B</v>
          </cell>
          <cell r="E15193">
            <v>27.804561757059616</v>
          </cell>
          <cell r="F15193" t="str">
            <v>Public Apr 25</v>
          </cell>
        </row>
        <row r="15194">
          <cell r="A15194" t="str">
            <v>1SFA611100R2008</v>
          </cell>
          <cell r="B15194" t="str">
            <v>ABB</v>
          </cell>
          <cell r="C15194" t="str">
            <v>PUSH BUTTON</v>
          </cell>
          <cell r="D15194" t="str">
            <v>PUSHBUTTON#MP1-20C</v>
          </cell>
          <cell r="E15194">
            <v>33.934805611116097</v>
          </cell>
          <cell r="F15194" t="str">
            <v>Public Apr 25</v>
          </cell>
        </row>
        <row r="15195">
          <cell r="A15195" t="str">
            <v>1SFA611100R2101</v>
          </cell>
          <cell r="B15195" t="str">
            <v>ABB</v>
          </cell>
          <cell r="C15195" t="str">
            <v>PUSH BUTTON</v>
          </cell>
          <cell r="D15195" t="str">
            <v>PUSHBUTTON#MP1-21R</v>
          </cell>
          <cell r="E15195">
            <v>63.473842411116095</v>
          </cell>
          <cell r="F15195" t="str">
            <v>Public Apr 25</v>
          </cell>
        </row>
        <row r="15196">
          <cell r="A15196" t="str">
            <v>1SFA611100R2102</v>
          </cell>
          <cell r="B15196" t="str">
            <v>ABB</v>
          </cell>
          <cell r="C15196" t="str">
            <v>PUSH BUTTON</v>
          </cell>
          <cell r="D15196" t="str">
            <v>PUSHBUTTON#MP1-21G</v>
          </cell>
          <cell r="E15196">
            <v>57.661364977140309</v>
          </cell>
          <cell r="F15196" t="str">
            <v>Public Apr 25</v>
          </cell>
        </row>
        <row r="15197">
          <cell r="A15197" t="str">
            <v>1SFA611100R2103</v>
          </cell>
          <cell r="B15197" t="str">
            <v>ABB</v>
          </cell>
          <cell r="C15197" t="str">
            <v>PUSH BUTTON</v>
          </cell>
          <cell r="D15197" t="str">
            <v>PUSHBUTTON#MP1-21Y</v>
          </cell>
          <cell r="E15197">
            <v>57.661364977140309</v>
          </cell>
          <cell r="F15197" t="str">
            <v>Public Apr 25</v>
          </cell>
        </row>
        <row r="15198">
          <cell r="A15198" t="str">
            <v>1SFA611100R2104</v>
          </cell>
          <cell r="B15198" t="str">
            <v>ABB</v>
          </cell>
          <cell r="C15198" t="str">
            <v>PUSH BUTTON</v>
          </cell>
          <cell r="D15198" t="str">
            <v>PUSHBUTTON#MP1-21L</v>
          </cell>
          <cell r="E15198">
            <v>57.661364977140309</v>
          </cell>
          <cell r="F15198" t="str">
            <v>Public Apr 25</v>
          </cell>
        </row>
        <row r="15199">
          <cell r="A15199" t="str">
            <v>1SFA611100R2105</v>
          </cell>
          <cell r="B15199" t="str">
            <v>ABB</v>
          </cell>
          <cell r="C15199" t="str">
            <v>PUSH BUTTON</v>
          </cell>
          <cell r="D15199" t="str">
            <v>PUSHBUTTON#MP1-21W</v>
          </cell>
          <cell r="E15199">
            <v>57.661364977140309</v>
          </cell>
          <cell r="F15199" t="str">
            <v>Public Apr 25</v>
          </cell>
        </row>
        <row r="15200">
          <cell r="A15200" t="str">
            <v>1SFA611100R2108</v>
          </cell>
          <cell r="B15200" t="str">
            <v>ABB</v>
          </cell>
          <cell r="C15200" t="str">
            <v>PUSH BUTTON</v>
          </cell>
          <cell r="D15200" t="str">
            <v>PUSHBUTTON#MP1-21C</v>
          </cell>
          <cell r="E15200">
            <v>57.661364977140309</v>
          </cell>
          <cell r="F15200" t="str">
            <v>Public Apr 25</v>
          </cell>
        </row>
        <row r="15201">
          <cell r="A15201" t="str">
            <v>1SFA611100R3001</v>
          </cell>
          <cell r="B15201" t="str">
            <v>ABB</v>
          </cell>
          <cell r="C15201" t="str">
            <v>PUSH BUTTON</v>
          </cell>
          <cell r="D15201" t="str">
            <v>Push Button Metal Bezel (Red) #MP1-30R</v>
          </cell>
          <cell r="E15201">
            <v>42.936926535544593</v>
          </cell>
          <cell r="F15201" t="str">
            <v>Public Apr 25</v>
          </cell>
        </row>
        <row r="15202">
          <cell r="A15202" t="str">
            <v>1SFA611100R3002</v>
          </cell>
          <cell r="B15202" t="str">
            <v>ABB</v>
          </cell>
          <cell r="C15202" t="str">
            <v>PUSH BUTTON</v>
          </cell>
          <cell r="D15202" t="str">
            <v>Push Button Metal Bezel (Green) #MP1-30G</v>
          </cell>
          <cell r="E15202">
            <v>42.936926535544593</v>
          </cell>
          <cell r="F15202" t="str">
            <v>Public Apr 25</v>
          </cell>
        </row>
        <row r="15203">
          <cell r="A15203" t="str">
            <v>1SFA611100R3003</v>
          </cell>
          <cell r="B15203" t="str">
            <v>ABB</v>
          </cell>
          <cell r="C15203" t="str">
            <v>PUSH BUTTON</v>
          </cell>
          <cell r="D15203" t="str">
            <v>PUSHBUTTON#MP1-30Y</v>
          </cell>
          <cell r="E15203">
            <v>48.921212202599733</v>
          </cell>
          <cell r="F15203" t="str">
            <v>Public Apr 25</v>
          </cell>
        </row>
        <row r="15204">
          <cell r="A15204" t="str">
            <v>1SFA611100R3004</v>
          </cell>
          <cell r="B15204" t="str">
            <v>ABB</v>
          </cell>
          <cell r="C15204" t="str">
            <v>PUSH BUTTON</v>
          </cell>
          <cell r="D15204" t="str">
            <v>PUSHBUTTON#MP1-30L</v>
          </cell>
          <cell r="E15204">
            <v>48.921212202599733</v>
          </cell>
          <cell r="F15204" t="str">
            <v>Public Apr 25</v>
          </cell>
        </row>
        <row r="15205">
          <cell r="A15205" t="str">
            <v>1SFA611100R3005</v>
          </cell>
          <cell r="B15205" t="str">
            <v>ABB</v>
          </cell>
          <cell r="C15205" t="str">
            <v>PUSH BUTTON</v>
          </cell>
          <cell r="D15205" t="str">
            <v>PUSHBUTTON#MP1-30W</v>
          </cell>
          <cell r="E15205">
            <v>48.921212202599733</v>
          </cell>
          <cell r="F15205" t="str">
            <v>Public Apr 25</v>
          </cell>
        </row>
        <row r="15206">
          <cell r="A15206" t="str">
            <v>1SFA611100R3006</v>
          </cell>
          <cell r="B15206" t="str">
            <v>ABB</v>
          </cell>
          <cell r="C15206" t="str">
            <v>PUSH BUTTON</v>
          </cell>
          <cell r="D15206" t="str">
            <v>Push Button Metal Bezel (Black) #MP1-30B</v>
          </cell>
          <cell r="E15206">
            <v>48.003535566831012</v>
          </cell>
          <cell r="F15206" t="str">
            <v>Public Apr 25</v>
          </cell>
        </row>
        <row r="15207">
          <cell r="A15207" t="str">
            <v>1SFA611100R3008</v>
          </cell>
          <cell r="B15207" t="str">
            <v>ABB</v>
          </cell>
          <cell r="C15207" t="str">
            <v>PUSH BUTTON</v>
          </cell>
          <cell r="D15207" t="str">
            <v>PUSHBUTTON#MP1-30C</v>
          </cell>
          <cell r="E15207">
            <v>50.432178920304807</v>
          </cell>
          <cell r="F15207" t="str">
            <v>Public Apr 25</v>
          </cell>
        </row>
        <row r="15208">
          <cell r="A15208" t="str">
            <v>1SFA611100R3101</v>
          </cell>
          <cell r="B15208" t="str">
            <v>ABB</v>
          </cell>
          <cell r="C15208" t="str">
            <v>PUSH BUTTON</v>
          </cell>
          <cell r="D15208" t="str">
            <v>PUSHBUTTON#MP1-31R</v>
          </cell>
          <cell r="E15208">
            <v>71.462452382608703</v>
          </cell>
          <cell r="F15208" t="str">
            <v>Public Apr 25</v>
          </cell>
        </row>
        <row r="15209">
          <cell r="A15209" t="str">
            <v>1SFA611100R3102</v>
          </cell>
          <cell r="B15209" t="str">
            <v>ABB</v>
          </cell>
          <cell r="C15209" t="str">
            <v>PUSH BUTTON</v>
          </cell>
          <cell r="D15209" t="str">
            <v>PUSHBUTTON#MP1-31G</v>
          </cell>
          <cell r="E15209">
            <v>71.462452382608703</v>
          </cell>
          <cell r="F15209" t="str">
            <v>Public Apr 25</v>
          </cell>
        </row>
        <row r="15210">
          <cell r="A15210" t="str">
            <v>1SFA611100R3103</v>
          </cell>
          <cell r="B15210" t="str">
            <v>ABB</v>
          </cell>
          <cell r="C15210" t="str">
            <v>PUSH BUTTON</v>
          </cell>
          <cell r="D15210" t="str">
            <v>PUSHBUTTON#MP1-31Y</v>
          </cell>
          <cell r="E15210">
            <v>71.462452382608703</v>
          </cell>
          <cell r="F15210" t="str">
            <v>Public Apr 25</v>
          </cell>
        </row>
        <row r="15211">
          <cell r="A15211" t="str">
            <v>1SFA611100R3104</v>
          </cell>
          <cell r="B15211" t="str">
            <v>ABB</v>
          </cell>
          <cell r="C15211" t="str">
            <v>PUSH BUTTON</v>
          </cell>
          <cell r="D15211" t="str">
            <v>PUSHBUTTON#MP1-31L</v>
          </cell>
          <cell r="E15211">
            <v>68.864522751770522</v>
          </cell>
          <cell r="F15211" t="str">
            <v>Public Apr 25</v>
          </cell>
        </row>
        <row r="15212">
          <cell r="A15212" t="str">
            <v>1SFA611100R3105</v>
          </cell>
          <cell r="B15212" t="str">
            <v>ABB</v>
          </cell>
          <cell r="C15212" t="str">
            <v>PUSH BUTTON</v>
          </cell>
          <cell r="D15212" t="str">
            <v>PUSHBUTTON#MP1-31W</v>
          </cell>
          <cell r="E15212">
            <v>71.462452382608703</v>
          </cell>
          <cell r="F15212" t="str">
            <v>Public Apr 25</v>
          </cell>
        </row>
        <row r="15213">
          <cell r="A15213" t="str">
            <v>1SFA611100R3108</v>
          </cell>
          <cell r="B15213" t="str">
            <v>ABB</v>
          </cell>
          <cell r="C15213" t="str">
            <v>PUSH BUTTON</v>
          </cell>
          <cell r="D15213" t="str">
            <v>PUSHBUTTON#MP1-31C</v>
          </cell>
          <cell r="E15213">
            <v>71.462452382608703</v>
          </cell>
          <cell r="F15213" t="str">
            <v>Public Apr 25</v>
          </cell>
        </row>
        <row r="15214">
          <cell r="A15214" t="str">
            <v>1SFA611100R4011</v>
          </cell>
          <cell r="B15214" t="str">
            <v>ABB</v>
          </cell>
          <cell r="C15214" t="str">
            <v>PUSH BUTTON</v>
          </cell>
          <cell r="D15214" t="str">
            <v>PUSHBUTTON#MP1-40R-10</v>
          </cell>
          <cell r="E15214">
            <v>60.640425165396678</v>
          </cell>
          <cell r="F15214" t="str">
            <v>Public Apr 25</v>
          </cell>
        </row>
        <row r="15215">
          <cell r="A15215" t="str">
            <v>1SFA611100R4012</v>
          </cell>
          <cell r="B15215" t="str">
            <v>ABB</v>
          </cell>
          <cell r="C15215" t="str">
            <v>PUSH BUTTON</v>
          </cell>
          <cell r="D15215" t="str">
            <v>PUSHBUTTON#MP1-40G-10</v>
          </cell>
          <cell r="E15215">
            <v>60.640425165396678</v>
          </cell>
          <cell r="F15215" t="str">
            <v>Public Apr 25</v>
          </cell>
        </row>
        <row r="15216">
          <cell r="A15216" t="str">
            <v>1SFA611100R4013</v>
          </cell>
          <cell r="B15216" t="str">
            <v>ABB</v>
          </cell>
          <cell r="C15216" t="str">
            <v>PUSH BUTTON</v>
          </cell>
          <cell r="D15216" t="str">
            <v>PUSHBUTTON#MP1-40Y-10</v>
          </cell>
          <cell r="E15216">
            <v>60.640425165396678</v>
          </cell>
          <cell r="F15216" t="str">
            <v>Public Apr 25</v>
          </cell>
        </row>
        <row r="15217">
          <cell r="A15217" t="str">
            <v>1SFA611100R4014</v>
          </cell>
          <cell r="B15217" t="str">
            <v>ABB</v>
          </cell>
          <cell r="C15217" t="str">
            <v>PUSH BUTTON</v>
          </cell>
          <cell r="D15217" t="str">
            <v>PUSHBUTTON#MP1-40L-10</v>
          </cell>
          <cell r="E15217">
            <v>60.640425165396678</v>
          </cell>
          <cell r="F15217" t="str">
            <v>Public Apr 25</v>
          </cell>
        </row>
        <row r="15218">
          <cell r="A15218" t="str">
            <v>1SFA611100R4015</v>
          </cell>
          <cell r="B15218" t="str">
            <v>ABB</v>
          </cell>
          <cell r="C15218" t="str">
            <v>PUSH BUTTON</v>
          </cell>
          <cell r="D15218" t="str">
            <v>PUSHBUTTON#MP1-40W-10</v>
          </cell>
          <cell r="E15218">
            <v>60.640425165396678</v>
          </cell>
          <cell r="F15218" t="str">
            <v>Public Apr 25</v>
          </cell>
        </row>
        <row r="15219">
          <cell r="A15219" t="str">
            <v>1SFA611100R4016</v>
          </cell>
          <cell r="B15219" t="str">
            <v>ABB</v>
          </cell>
          <cell r="C15219" t="str">
            <v>PUSH BUTTON</v>
          </cell>
          <cell r="D15219" t="str">
            <v>PUSHBUTTON#MP1-40B-10</v>
          </cell>
          <cell r="E15219">
            <v>60.640425165396678</v>
          </cell>
          <cell r="F15219" t="str">
            <v>Public Apr 25</v>
          </cell>
        </row>
        <row r="15220">
          <cell r="A15220" t="str">
            <v>1SFA611100R4021</v>
          </cell>
          <cell r="B15220" t="str">
            <v>ABB</v>
          </cell>
          <cell r="C15220" t="str">
            <v>PUSH BUTTON</v>
          </cell>
          <cell r="D15220" t="str">
            <v>PUSHBUTTON#MP1-40R-20</v>
          </cell>
          <cell r="E15220">
            <v>97.713174174809495</v>
          </cell>
          <cell r="F15220" t="str">
            <v>Public Apr 25</v>
          </cell>
        </row>
        <row r="15221">
          <cell r="A15221" t="str">
            <v>1SFA611100R4022</v>
          </cell>
          <cell r="B15221" t="str">
            <v>ABB</v>
          </cell>
          <cell r="C15221" t="str">
            <v>PUSH BUTTON</v>
          </cell>
          <cell r="D15221" t="str">
            <v>PUSHBUTTON#MP1-40G-20</v>
          </cell>
          <cell r="E15221">
            <v>97.713174174809495</v>
          </cell>
          <cell r="F15221" t="str">
            <v>Public Apr 25</v>
          </cell>
        </row>
        <row r="15222">
          <cell r="A15222" t="str">
            <v>1SFA611100R4023</v>
          </cell>
          <cell r="B15222" t="str">
            <v>ABB</v>
          </cell>
          <cell r="C15222" t="str">
            <v>PUSH BUTTON</v>
          </cell>
          <cell r="D15222" t="str">
            <v>PUSHBUTTON#MP1-40Y-20</v>
          </cell>
          <cell r="E15222">
            <v>97.713174174809495</v>
          </cell>
          <cell r="F15222" t="str">
            <v>Public Apr 25</v>
          </cell>
        </row>
        <row r="15223">
          <cell r="A15223" t="str">
            <v>1SFA611100R4025</v>
          </cell>
          <cell r="B15223" t="str">
            <v>ABB</v>
          </cell>
          <cell r="C15223" t="str">
            <v>PUSH BUTTON</v>
          </cell>
          <cell r="D15223" t="str">
            <v>PUSHBUTTON#MP1-40W-20</v>
          </cell>
          <cell r="E15223">
            <v>97.713174174809495</v>
          </cell>
          <cell r="F15223" t="str">
            <v>Public Apr 25</v>
          </cell>
        </row>
        <row r="15224">
          <cell r="A15224" t="str">
            <v>1SFA611100R4026</v>
          </cell>
          <cell r="B15224" t="str">
            <v>ABB</v>
          </cell>
          <cell r="C15224" t="str">
            <v>PUSH BUTTON</v>
          </cell>
          <cell r="D15224" t="str">
            <v>PUSHBUTTON#MP1-40B-20</v>
          </cell>
          <cell r="E15224">
            <v>97.713174174809495</v>
          </cell>
          <cell r="F15224" t="str">
            <v>Public Apr 25</v>
          </cell>
        </row>
        <row r="15225">
          <cell r="A15225" t="str">
            <v>1SFA611100R4041</v>
          </cell>
          <cell r="B15225" t="str">
            <v>ABB</v>
          </cell>
          <cell r="C15225" t="str">
            <v>PUSH BUTTON</v>
          </cell>
          <cell r="D15225" t="str">
            <v>PUSHBUTTON#MP1-40R-01</v>
          </cell>
          <cell r="E15225">
            <v>60.640425165396678</v>
          </cell>
          <cell r="F15225" t="str">
            <v>Public Apr 25</v>
          </cell>
        </row>
        <row r="15226">
          <cell r="A15226" t="str">
            <v>1SFA611100R4046</v>
          </cell>
          <cell r="B15226" t="str">
            <v>ABB</v>
          </cell>
          <cell r="C15226" t="str">
            <v>PUSH BUTTON</v>
          </cell>
          <cell r="D15226" t="str">
            <v>PUSHBUTTON#MP1-40B-01</v>
          </cell>
          <cell r="E15226">
            <v>66.13513617929182</v>
          </cell>
          <cell r="F15226" t="str">
            <v>Public Apr 25</v>
          </cell>
        </row>
        <row r="15227">
          <cell r="A15227" t="str">
            <v>1SFA611100R4071</v>
          </cell>
          <cell r="B15227" t="str">
            <v>ABB</v>
          </cell>
          <cell r="C15227" t="str">
            <v>PUSH BUTTON</v>
          </cell>
          <cell r="D15227" t="str">
            <v>PUSHBUTTON#MP1-40R-11</v>
          </cell>
          <cell r="E15227">
            <v>91.437287378216041</v>
          </cell>
          <cell r="F15227" t="str">
            <v>Public Apr 25</v>
          </cell>
        </row>
        <row r="15228">
          <cell r="A15228" t="str">
            <v>1SFA611100R4072</v>
          </cell>
          <cell r="B15228" t="str">
            <v>ABB</v>
          </cell>
          <cell r="C15228" t="str">
            <v>PUSH BUTTON</v>
          </cell>
          <cell r="D15228" t="str">
            <v>PUSHBUTTON#MP1-40G-11</v>
          </cell>
          <cell r="E15228">
            <v>91.437287378216041</v>
          </cell>
          <cell r="F15228" t="str">
            <v>Public Apr 25</v>
          </cell>
        </row>
        <row r="15229">
          <cell r="A15229" t="str">
            <v>1SFA611100R4075</v>
          </cell>
          <cell r="B15229" t="str">
            <v>ABB</v>
          </cell>
          <cell r="C15229" t="str">
            <v>PUSH BUTTON</v>
          </cell>
          <cell r="D15229" t="str">
            <v>PUSHBUTTON#MP1-40W-11</v>
          </cell>
          <cell r="E15229">
            <v>83.89033490129988</v>
          </cell>
          <cell r="F15229" t="str">
            <v>Public Apr 25</v>
          </cell>
        </row>
        <row r="15230">
          <cell r="A15230" t="str">
            <v>1SFA611100R4076</v>
          </cell>
          <cell r="B15230" t="str">
            <v>ABB</v>
          </cell>
          <cell r="C15230" t="str">
            <v>PUSH BUTTON</v>
          </cell>
          <cell r="D15230" t="str">
            <v>PUSHBUTTON#MP1-40B-11</v>
          </cell>
          <cell r="E15230">
            <v>72.10649682330795</v>
          </cell>
          <cell r="F15230" t="str">
            <v>Public Apr 25</v>
          </cell>
        </row>
        <row r="15231">
          <cell r="A15231" t="str">
            <v>1SFA611100R7011</v>
          </cell>
          <cell r="B15231" t="str">
            <v>ABB</v>
          </cell>
          <cell r="C15231" t="str">
            <v>PUSH BUTTON</v>
          </cell>
          <cell r="D15231" t="str">
            <v>PUSHBUTTON#MP1-7011</v>
          </cell>
          <cell r="E15231">
            <v>33.934805611116097</v>
          </cell>
          <cell r="F15231" t="str">
            <v>Public Apr 25</v>
          </cell>
        </row>
        <row r="15232">
          <cell r="A15232" t="str">
            <v>1SFA611100R7012</v>
          </cell>
          <cell r="B15232" t="str">
            <v>ABB</v>
          </cell>
          <cell r="C15232" t="str">
            <v>PUSH BUTTON</v>
          </cell>
          <cell r="D15232" t="str">
            <v>PUSHBUTTON#MP1-7012</v>
          </cell>
          <cell r="E15232">
            <v>15.186902070820262</v>
          </cell>
          <cell r="F15232" t="str">
            <v>Public Apr 25</v>
          </cell>
        </row>
        <row r="15233">
          <cell r="A15233" t="str">
            <v>1SFA611100R7014</v>
          </cell>
          <cell r="B15233" t="str">
            <v>ABB</v>
          </cell>
          <cell r="C15233" t="str">
            <v>PUSH BUTTON</v>
          </cell>
          <cell r="D15233" t="str">
            <v>PUSHBUTTON#MP1-7014</v>
          </cell>
          <cell r="E15233">
            <v>23.726559366024208</v>
          </cell>
          <cell r="F15233" t="str">
            <v>Public Apr 25</v>
          </cell>
        </row>
        <row r="15234">
          <cell r="A15234" t="str">
            <v>1SFA611100R7015</v>
          </cell>
          <cell r="B15234" t="str">
            <v>ABB</v>
          </cell>
          <cell r="C15234" t="str">
            <v>PUSH BUTTON</v>
          </cell>
          <cell r="D15234" t="str">
            <v>PUSHBUTTON#MP1-7015</v>
          </cell>
          <cell r="E15234">
            <v>22.932143315822508</v>
          </cell>
          <cell r="F15234" t="str">
            <v>Public Apr 25</v>
          </cell>
        </row>
        <row r="15235">
          <cell r="A15235" t="str">
            <v>1SFA611100R7016</v>
          </cell>
          <cell r="B15235" t="str">
            <v>ABB</v>
          </cell>
          <cell r="C15235" t="str">
            <v>PUSH BUTTON</v>
          </cell>
          <cell r="D15235" t="str">
            <v>PUSHBUTTON#MP1-7016</v>
          </cell>
          <cell r="E15235">
            <v>33.934805611116097</v>
          </cell>
          <cell r="F15235" t="str">
            <v>Public Apr 25</v>
          </cell>
        </row>
        <row r="15236">
          <cell r="A15236" t="str">
            <v>1SFA611100R7019</v>
          </cell>
          <cell r="B15236" t="str">
            <v>ABB</v>
          </cell>
          <cell r="C15236" t="str">
            <v>PUSH BUTTON</v>
          </cell>
          <cell r="D15236" t="str">
            <v>PUSHBUTTON#MP1-7019</v>
          </cell>
          <cell r="E15236">
            <v>20.270849547646797</v>
          </cell>
          <cell r="F15236" t="str">
            <v>Public Apr 25</v>
          </cell>
        </row>
        <row r="15237">
          <cell r="A15237" t="str">
            <v>1SFA611100R7022</v>
          </cell>
          <cell r="B15237" t="str">
            <v>ABB</v>
          </cell>
          <cell r="C15237" t="str">
            <v>PUSH BUTTON</v>
          </cell>
          <cell r="D15237" t="str">
            <v>PUSHBUTTON#MP1-7022</v>
          </cell>
          <cell r="E15237">
            <v>27.023385974361275</v>
          </cell>
          <cell r="F15237" t="str">
            <v>Public Apr 25</v>
          </cell>
        </row>
        <row r="15238">
          <cell r="A15238" t="str">
            <v>1SFA611100R7031</v>
          </cell>
          <cell r="B15238" t="str">
            <v>ABB</v>
          </cell>
          <cell r="C15238" t="str">
            <v>PUSH BUTTON</v>
          </cell>
          <cell r="D15238" t="str">
            <v>PUSHBUTTON#MP1-7031</v>
          </cell>
          <cell r="E15238">
            <v>17.939931978126403</v>
          </cell>
          <cell r="F15238" t="str">
            <v>Public Apr 25</v>
          </cell>
        </row>
        <row r="15239">
          <cell r="A15239" t="str">
            <v>1SFA611100R7035</v>
          </cell>
          <cell r="B15239" t="str">
            <v>ABB</v>
          </cell>
          <cell r="C15239" t="str">
            <v>PUSH BUTTON</v>
          </cell>
          <cell r="D15239" t="str">
            <v>PUSHBUTTON#MP1-7035</v>
          </cell>
          <cell r="E15239">
            <v>32.994746618377413</v>
          </cell>
          <cell r="F15239" t="str">
            <v>Public Apr 25</v>
          </cell>
        </row>
        <row r="15240">
          <cell r="A15240" t="str">
            <v>1SFA611100R7036</v>
          </cell>
          <cell r="B15240" t="str">
            <v>ABB</v>
          </cell>
          <cell r="C15240" t="str">
            <v>PUSH BUTTON</v>
          </cell>
          <cell r="D15240" t="str">
            <v>PUSHBUTTON#MP1-7036</v>
          </cell>
          <cell r="E15240">
            <v>27.023385974361275</v>
          </cell>
          <cell r="F15240" t="str">
            <v>Public Apr 25</v>
          </cell>
        </row>
        <row r="15241">
          <cell r="A15241" t="str">
            <v>1SFA611100R7038</v>
          </cell>
          <cell r="B15241" t="str">
            <v>ABB</v>
          </cell>
          <cell r="C15241" t="str">
            <v>PUSH BUTTON</v>
          </cell>
          <cell r="D15241" t="str">
            <v>PUSHBUTTON#MP1-7038</v>
          </cell>
          <cell r="E15241">
            <v>34.252572031196777</v>
          </cell>
          <cell r="F15241" t="str">
            <v>Public Apr 25</v>
          </cell>
        </row>
        <row r="15242">
          <cell r="A15242" t="str">
            <v>1SFA611100R7042</v>
          </cell>
          <cell r="B15242" t="str">
            <v>ABB</v>
          </cell>
          <cell r="C15242" t="str">
            <v>PUSH BUTTON</v>
          </cell>
          <cell r="D15242" t="str">
            <v>PUSHBUTTON#MP1-7042</v>
          </cell>
          <cell r="E15242">
            <v>34.093688821156441</v>
          </cell>
          <cell r="F15242" t="str">
            <v>Public Apr 25</v>
          </cell>
        </row>
        <row r="15243">
          <cell r="A15243" t="str">
            <v>1SFA611100R7046</v>
          </cell>
          <cell r="B15243" t="str">
            <v>ABB</v>
          </cell>
          <cell r="C15243" t="str">
            <v>PUSH BUTTON</v>
          </cell>
          <cell r="D15243" t="str">
            <v>PUSHBUTTON#MP1-7046</v>
          </cell>
          <cell r="E15243">
            <v>33.934805611116097</v>
          </cell>
          <cell r="F15243" t="str">
            <v>Public Apr 25</v>
          </cell>
        </row>
        <row r="15244">
          <cell r="A15244" t="str">
            <v>1SFA611100R7059</v>
          </cell>
          <cell r="B15244" t="str">
            <v>ABB</v>
          </cell>
          <cell r="C15244" t="str">
            <v>PUSH BUTTON</v>
          </cell>
          <cell r="D15244" t="str">
            <v>PUSHBUTTON#MP1-7059</v>
          </cell>
          <cell r="E15244">
            <v>27.182269184401619</v>
          </cell>
          <cell r="F15244" t="str">
            <v>Public Apr 25</v>
          </cell>
        </row>
        <row r="15245">
          <cell r="A15245" t="str">
            <v>1SFA611100R7081</v>
          </cell>
          <cell r="B15245" t="str">
            <v>ABB</v>
          </cell>
          <cell r="C15245" t="str">
            <v>PUSH BUTTON</v>
          </cell>
          <cell r="D15245" t="str">
            <v>PUSHBUTTON#MP1-7081</v>
          </cell>
          <cell r="E15245">
            <v>33.934805611116097</v>
          </cell>
          <cell r="F15245" t="str">
            <v>Public Apr 25</v>
          </cell>
        </row>
        <row r="15246">
          <cell r="A15246" t="str">
            <v>1SFA611100R7090</v>
          </cell>
          <cell r="B15246" t="str">
            <v>ABB</v>
          </cell>
          <cell r="C15246" t="str">
            <v>PUSH BUTTON</v>
          </cell>
          <cell r="D15246" t="str">
            <v>PUSHBUTTON#MP1-7090</v>
          </cell>
          <cell r="E15246">
            <v>23.567676155983868</v>
          </cell>
          <cell r="F15246" t="str">
            <v>Public Apr 25</v>
          </cell>
        </row>
        <row r="15247">
          <cell r="A15247" t="str">
            <v>1SFA611100R7106</v>
          </cell>
          <cell r="B15247" t="str">
            <v>ABB</v>
          </cell>
          <cell r="C15247" t="str">
            <v>PUSH BUTTON</v>
          </cell>
          <cell r="D15247" t="str">
            <v>PUSHBUTTON#MP1-7106</v>
          </cell>
          <cell r="E15247">
            <v>15.239547896369343</v>
          </cell>
          <cell r="F15247" t="str">
            <v>Public Apr 25</v>
          </cell>
        </row>
        <row r="15248">
          <cell r="A15248" t="str">
            <v>1SFA611100R7144</v>
          </cell>
          <cell r="B15248" t="str">
            <v>ABB</v>
          </cell>
          <cell r="C15248" t="str">
            <v>PUSH BUTTON</v>
          </cell>
          <cell r="D15248" t="str">
            <v>PUSHBUTTON#MP1-7144</v>
          </cell>
          <cell r="E15248">
            <v>27.486795336978936</v>
          </cell>
          <cell r="F15248" t="str">
            <v>Public Apr 25</v>
          </cell>
        </row>
        <row r="15249">
          <cell r="A15249" t="str">
            <v>1SFA611100R7154</v>
          </cell>
          <cell r="B15249" t="str">
            <v>ABB</v>
          </cell>
          <cell r="C15249" t="str">
            <v>PUSH BUTTON</v>
          </cell>
          <cell r="D15249" t="str">
            <v>PUSHBUTTON#MP1-7154</v>
          </cell>
          <cell r="E15249">
            <v>34.557098183774094</v>
          </cell>
          <cell r="F15249" t="str">
            <v>Public Apr 25</v>
          </cell>
        </row>
        <row r="15250">
          <cell r="A15250" t="str">
            <v>1SFA611100R7156</v>
          </cell>
          <cell r="B15250" t="str">
            <v>ABB</v>
          </cell>
          <cell r="C15250" t="str">
            <v>PUSH BUTTON</v>
          </cell>
          <cell r="D15250" t="str">
            <v>PUSHBUTTON#MP1-7156</v>
          </cell>
          <cell r="E15250">
            <v>23.567676155983868</v>
          </cell>
          <cell r="F15250" t="str">
            <v>Public Apr 25</v>
          </cell>
        </row>
        <row r="15251">
          <cell r="A15251" t="str">
            <v>1SFA611100R7205</v>
          </cell>
          <cell r="B15251" t="str">
            <v>ABB</v>
          </cell>
          <cell r="C15251" t="str">
            <v>PUSH BUTTON</v>
          </cell>
          <cell r="D15251" t="str">
            <v>PUSHBUTTON#MP1-7205</v>
          </cell>
          <cell r="E15251">
            <v>20.734258910264458</v>
          </cell>
          <cell r="F15251" t="str">
            <v>Public Apr 25</v>
          </cell>
        </row>
        <row r="15252">
          <cell r="A15252" t="str">
            <v>1SFA611100R7206</v>
          </cell>
          <cell r="B15252" t="str">
            <v>ABB</v>
          </cell>
          <cell r="C15252" t="str">
            <v>PUSH BUTTON</v>
          </cell>
          <cell r="D15252" t="str">
            <v>PUSHBUTTON#MP1-7206</v>
          </cell>
          <cell r="E15252">
            <v>14.604015056207981</v>
          </cell>
          <cell r="F15252" t="str">
            <v>Public Apr 25</v>
          </cell>
        </row>
        <row r="15253">
          <cell r="A15253" t="str">
            <v>1SFA611101R1001</v>
          </cell>
          <cell r="B15253" t="str">
            <v>ABB</v>
          </cell>
          <cell r="C15253" t="str">
            <v>PUSH BUTTON</v>
          </cell>
          <cell r="D15253" t="str">
            <v>PUSHBUTTON#MP2-10R</v>
          </cell>
          <cell r="E15253">
            <v>60.322658745316005</v>
          </cell>
          <cell r="F15253" t="str">
            <v>Public Apr 25</v>
          </cell>
        </row>
        <row r="15254">
          <cell r="A15254" t="str">
            <v>1SFA611101R1002</v>
          </cell>
          <cell r="B15254" t="str">
            <v>ABB</v>
          </cell>
          <cell r="C15254" t="str">
            <v>PUSH BUTTON</v>
          </cell>
          <cell r="D15254" t="str">
            <v>PUSHBUTTON#MP2-10G</v>
          </cell>
          <cell r="E15254">
            <v>60.322658745316005</v>
          </cell>
          <cell r="F15254" t="str">
            <v>Public Apr 25</v>
          </cell>
        </row>
        <row r="15255">
          <cell r="A15255" t="str">
            <v>1SFA611101R1003</v>
          </cell>
          <cell r="B15255" t="str">
            <v>ABB</v>
          </cell>
          <cell r="C15255" t="str">
            <v>PUSH BUTTON</v>
          </cell>
          <cell r="D15255" t="str">
            <v>PUSHBUTTON#MP2-10Y</v>
          </cell>
          <cell r="E15255">
            <v>60.322658745316005</v>
          </cell>
          <cell r="F15255" t="str">
            <v>Public Apr 25</v>
          </cell>
        </row>
        <row r="15256">
          <cell r="A15256" t="str">
            <v>1SFA611101R1004</v>
          </cell>
          <cell r="B15256" t="str">
            <v>ABB</v>
          </cell>
          <cell r="C15256" t="str">
            <v>PUSH BUTTON</v>
          </cell>
          <cell r="D15256" t="str">
            <v>PUSHBUTTON#MP2-10L</v>
          </cell>
          <cell r="E15256">
            <v>60.322658745316005</v>
          </cell>
          <cell r="F15256" t="str">
            <v>Public Apr 25</v>
          </cell>
        </row>
        <row r="15257">
          <cell r="A15257" t="str">
            <v>1SFA611101R1005</v>
          </cell>
          <cell r="B15257" t="str">
            <v>ABB</v>
          </cell>
          <cell r="C15257" t="str">
            <v>PUSH BUTTON</v>
          </cell>
          <cell r="D15257" t="str">
            <v>PUSHBUTTON#MP2-10W</v>
          </cell>
          <cell r="E15257">
            <v>60.322658745316005</v>
          </cell>
          <cell r="F15257" t="str">
            <v>Public Apr 25</v>
          </cell>
        </row>
        <row r="15258">
          <cell r="A15258" t="str">
            <v>1SFA611101R1006</v>
          </cell>
          <cell r="B15258" t="str">
            <v>ABB</v>
          </cell>
          <cell r="C15258" t="str">
            <v>PUSH BUTTON</v>
          </cell>
          <cell r="D15258" t="str">
            <v>PUSHBUTTON#MP2-10B</v>
          </cell>
          <cell r="E15258">
            <v>65.036193976512777</v>
          </cell>
          <cell r="F15258" t="str">
            <v>Public Apr 25</v>
          </cell>
        </row>
        <row r="15259">
          <cell r="A15259" t="str">
            <v>1SFA611101R1008</v>
          </cell>
          <cell r="B15259" t="str">
            <v>ABB</v>
          </cell>
          <cell r="C15259" t="str">
            <v>PUSH BUTTON</v>
          </cell>
          <cell r="D15259" t="str">
            <v>PUSHBUTTON#MP2-10C</v>
          </cell>
          <cell r="E15259">
            <v>60.322658745316005</v>
          </cell>
          <cell r="F15259" t="str">
            <v>Public Apr 25</v>
          </cell>
        </row>
        <row r="15260">
          <cell r="A15260" t="str">
            <v>1SFA611101R1101</v>
          </cell>
          <cell r="B15260" t="str">
            <v>ABB</v>
          </cell>
          <cell r="C15260" t="str">
            <v>PUSH BUTTON</v>
          </cell>
          <cell r="D15260" t="str">
            <v>PUSHBUTTON#MP2-11R</v>
          </cell>
          <cell r="E15260">
            <v>97.249764812191856</v>
          </cell>
          <cell r="F15260" t="str">
            <v>Public Apr 25</v>
          </cell>
        </row>
        <row r="15261">
          <cell r="A15261" t="str">
            <v>1SFA611101R1102</v>
          </cell>
          <cell r="B15261" t="str">
            <v>ABB</v>
          </cell>
          <cell r="C15261" t="str">
            <v>PUSH BUTTON</v>
          </cell>
          <cell r="D15261" t="str">
            <v>PUSHBUTTON#MP2-11G</v>
          </cell>
          <cell r="E15261">
            <v>97.249764812191856</v>
          </cell>
          <cell r="F15261" t="str">
            <v>Public Apr 25</v>
          </cell>
        </row>
        <row r="15262">
          <cell r="A15262" t="str">
            <v>1SFA611101R1103</v>
          </cell>
          <cell r="B15262" t="str">
            <v>ABB</v>
          </cell>
          <cell r="C15262" t="str">
            <v>PUSH BUTTON</v>
          </cell>
          <cell r="D15262" t="str">
            <v>PUSHBUTTON#MP2-11Y</v>
          </cell>
          <cell r="E15262">
            <v>88.603870132496652</v>
          </cell>
          <cell r="F15262" t="str">
            <v>Public Apr 25</v>
          </cell>
        </row>
        <row r="15263">
          <cell r="A15263" t="str">
            <v>1SFA611101R1104</v>
          </cell>
          <cell r="B15263" t="str">
            <v>ABB</v>
          </cell>
          <cell r="C15263" t="str">
            <v>PUSH BUTTON</v>
          </cell>
          <cell r="D15263" t="str">
            <v>PUSHBUTTON#MP2-11L</v>
          </cell>
          <cell r="E15263">
            <v>88.603870132496652</v>
          </cell>
          <cell r="F15263" t="str">
            <v>Public Apr 25</v>
          </cell>
        </row>
        <row r="15264">
          <cell r="A15264" t="str">
            <v>1SFA611101R1105</v>
          </cell>
          <cell r="B15264" t="str">
            <v>ABB</v>
          </cell>
          <cell r="C15264" t="str">
            <v>PUSH BUTTON</v>
          </cell>
          <cell r="D15264" t="str">
            <v>PUSHBUTTON#MP2-11W</v>
          </cell>
          <cell r="E15264">
            <v>88.603870132496652</v>
          </cell>
          <cell r="F15264" t="str">
            <v>Public Apr 25</v>
          </cell>
        </row>
        <row r="15265">
          <cell r="A15265" t="str">
            <v>1SFA611101R1108</v>
          </cell>
          <cell r="B15265" t="str">
            <v>ABB</v>
          </cell>
          <cell r="C15265" t="str">
            <v>PUSH BUTTON</v>
          </cell>
          <cell r="D15265" t="str">
            <v>PUSHBUTTON#MP2-11C</v>
          </cell>
          <cell r="E15265">
            <v>88.603870132496652</v>
          </cell>
          <cell r="F15265" t="str">
            <v>Public Apr 25</v>
          </cell>
        </row>
        <row r="15266">
          <cell r="A15266" t="str">
            <v>1SFA611101R2001</v>
          </cell>
          <cell r="B15266" t="str">
            <v>ABB</v>
          </cell>
          <cell r="C15266" t="str">
            <v>PUSH BUTTON</v>
          </cell>
          <cell r="D15266" t="str">
            <v>PUSHBUTTON#MP2-20R</v>
          </cell>
          <cell r="E15266">
            <v>65.353960396593465</v>
          </cell>
          <cell r="F15266" t="str">
            <v>Public Apr 25</v>
          </cell>
        </row>
        <row r="15267">
          <cell r="A15267" t="str">
            <v>1SFA611101R2002</v>
          </cell>
          <cell r="B15267" t="str">
            <v>ABB</v>
          </cell>
          <cell r="C15267" t="str">
            <v>PUSH BUTTON</v>
          </cell>
          <cell r="D15267" t="str">
            <v>PUSHBUTTON#MP2-20G</v>
          </cell>
          <cell r="E15267">
            <v>65.353960396593465</v>
          </cell>
          <cell r="F15267" t="str">
            <v>Public Apr 25</v>
          </cell>
        </row>
        <row r="15268">
          <cell r="A15268" t="str">
            <v>1SFA611101R2004</v>
          </cell>
          <cell r="B15268" t="str">
            <v>ABB</v>
          </cell>
          <cell r="C15268" t="str">
            <v>PUSH BUTTON</v>
          </cell>
          <cell r="D15268" t="str">
            <v>PUSHBUTTON#MP2-20L</v>
          </cell>
          <cell r="E15268">
            <v>65.353960396593465</v>
          </cell>
          <cell r="F15268" t="str">
            <v>Public Apr 25</v>
          </cell>
        </row>
        <row r="15269">
          <cell r="A15269" t="str">
            <v>1SFA611101R2005</v>
          </cell>
          <cell r="B15269" t="str">
            <v>ABB</v>
          </cell>
          <cell r="C15269" t="str">
            <v>PUSH BUTTON</v>
          </cell>
          <cell r="D15269" t="str">
            <v>PUSHBUTTON#MP2-20W</v>
          </cell>
          <cell r="E15269">
            <v>65.353960396593465</v>
          </cell>
          <cell r="F15269" t="str">
            <v>Public Apr 25</v>
          </cell>
        </row>
        <row r="15270">
          <cell r="A15270" t="str">
            <v>1SFA611101R2006</v>
          </cell>
          <cell r="B15270" t="str">
            <v>ABB</v>
          </cell>
          <cell r="C15270" t="str">
            <v>PUSH BUTTON</v>
          </cell>
          <cell r="D15270" t="str">
            <v>PUSHBUTTON#MP2-20B</v>
          </cell>
          <cell r="E15270">
            <v>65.353960396593465</v>
          </cell>
          <cell r="F15270" t="str">
            <v>Public Apr 25</v>
          </cell>
        </row>
        <row r="15271">
          <cell r="A15271" t="str">
            <v>1SFA611101R2101</v>
          </cell>
          <cell r="B15271" t="str">
            <v>ABB</v>
          </cell>
          <cell r="C15271" t="str">
            <v>PUSH BUTTON</v>
          </cell>
          <cell r="D15271" t="str">
            <v>PUSHBUTTON#MP2-21R</v>
          </cell>
          <cell r="E15271">
            <v>93.476288573733754</v>
          </cell>
          <cell r="F15271" t="str">
            <v>Public Apr 25</v>
          </cell>
        </row>
        <row r="15272">
          <cell r="A15272" t="str">
            <v>1SFA611101R2102</v>
          </cell>
          <cell r="B15272" t="str">
            <v>ABB</v>
          </cell>
          <cell r="C15272" t="str">
            <v>PUSH BUTTON</v>
          </cell>
          <cell r="D15272" t="str">
            <v>PUSHBUTTON#MP2-21G</v>
          </cell>
          <cell r="E15272">
            <v>93.476288573733754</v>
          </cell>
          <cell r="F15272" t="str">
            <v>Public Apr 25</v>
          </cell>
        </row>
        <row r="15273">
          <cell r="A15273" t="str">
            <v>1SFA611101R2103</v>
          </cell>
          <cell r="B15273" t="str">
            <v>ABB</v>
          </cell>
          <cell r="C15273" t="str">
            <v>PUSH BUTTON</v>
          </cell>
          <cell r="D15273" t="str">
            <v>PUSHBUTTON#MP2-21Y</v>
          </cell>
          <cell r="E15273">
            <v>93.476288573733754</v>
          </cell>
          <cell r="F15273" t="str">
            <v>Public Apr 25</v>
          </cell>
        </row>
        <row r="15274">
          <cell r="A15274" t="str">
            <v>1SFA611101R2104</v>
          </cell>
          <cell r="B15274" t="str">
            <v>ABB</v>
          </cell>
          <cell r="C15274" t="str">
            <v>PUSH BUTTON</v>
          </cell>
          <cell r="D15274" t="str">
            <v>PUSHBUTTON#MP2-21L</v>
          </cell>
          <cell r="E15274">
            <v>93.476288573733754</v>
          </cell>
          <cell r="F15274" t="str">
            <v>Public Apr 25</v>
          </cell>
        </row>
        <row r="15275">
          <cell r="A15275" t="str">
            <v>1SFA611101R2105</v>
          </cell>
          <cell r="B15275" t="str">
            <v>ABB</v>
          </cell>
          <cell r="C15275" t="str">
            <v>PUSH BUTTON</v>
          </cell>
          <cell r="D15275" t="str">
            <v>PUSHBUTTON#MP2-21W</v>
          </cell>
          <cell r="E15275">
            <v>93.476288573733754</v>
          </cell>
          <cell r="F15275" t="str">
            <v>Public Apr 25</v>
          </cell>
        </row>
        <row r="15276">
          <cell r="A15276" t="str">
            <v>1SFA611101R3001</v>
          </cell>
          <cell r="B15276" t="str">
            <v>ABB</v>
          </cell>
          <cell r="C15276" t="str">
            <v>PUSH BUTTON</v>
          </cell>
          <cell r="D15276" t="str">
            <v>PUSHBUTTON#MP2-30R</v>
          </cell>
          <cell r="E15276">
            <v>80.752391503003139</v>
          </cell>
          <cell r="F15276" t="str">
            <v>Public Apr 25</v>
          </cell>
        </row>
        <row r="15277">
          <cell r="A15277" t="str">
            <v>1SFA611101R3002</v>
          </cell>
          <cell r="B15277" t="str">
            <v>ABB</v>
          </cell>
          <cell r="C15277" t="str">
            <v>PUSH BUTTON</v>
          </cell>
          <cell r="D15277" t="str">
            <v>PUSHBUTTON#MP2-30G</v>
          </cell>
          <cell r="E15277">
            <v>80.752391503003139</v>
          </cell>
          <cell r="F15277" t="str">
            <v>Public Apr 25</v>
          </cell>
        </row>
        <row r="15278">
          <cell r="A15278" t="str">
            <v>1SFA611101R3003</v>
          </cell>
          <cell r="B15278" t="str">
            <v>ABB</v>
          </cell>
          <cell r="C15278" t="str">
            <v>PUSH BUTTON</v>
          </cell>
          <cell r="D15278" t="str">
            <v>PUSHBUTTON#MP2-30Y</v>
          </cell>
          <cell r="E15278">
            <v>80.752391503003139</v>
          </cell>
          <cell r="F15278" t="str">
            <v>Public Apr 25</v>
          </cell>
        </row>
        <row r="15279">
          <cell r="A15279" t="str">
            <v>1SFA611101R3004</v>
          </cell>
          <cell r="B15279" t="str">
            <v>ABB</v>
          </cell>
          <cell r="C15279" t="str">
            <v>PUSH BUTTON</v>
          </cell>
          <cell r="D15279" t="str">
            <v>PUSHBUTTON#MP2-30L</v>
          </cell>
          <cell r="E15279">
            <v>80.752391503003139</v>
          </cell>
          <cell r="F15279" t="str">
            <v>Public Apr 25</v>
          </cell>
        </row>
        <row r="15280">
          <cell r="A15280" t="str">
            <v>1SFA611101R3006</v>
          </cell>
          <cell r="B15280" t="str">
            <v>ABB</v>
          </cell>
          <cell r="C15280" t="str">
            <v>PUSH BUTTON</v>
          </cell>
          <cell r="D15280" t="str">
            <v>PUSHBUTTON#MP2-30B</v>
          </cell>
          <cell r="E15280">
            <v>80.752391503003139</v>
          </cell>
          <cell r="F15280" t="str">
            <v>Public Apr 25</v>
          </cell>
        </row>
        <row r="15281">
          <cell r="A15281" t="str">
            <v>1SFA611101R3101</v>
          </cell>
          <cell r="B15281" t="str">
            <v>ABB</v>
          </cell>
          <cell r="C15281" t="str">
            <v>PUSH BUTTON</v>
          </cell>
          <cell r="D15281" t="str">
            <v>PUSHBUTTON#MP2-31R</v>
          </cell>
          <cell r="E15281">
            <v>109.03360289018379</v>
          </cell>
          <cell r="F15281" t="str">
            <v>Public Apr 25</v>
          </cell>
        </row>
        <row r="15282">
          <cell r="A15282" t="str">
            <v>1SFA611101R3102</v>
          </cell>
          <cell r="B15282" t="str">
            <v>ABB</v>
          </cell>
          <cell r="C15282" t="str">
            <v>PUSH BUTTON</v>
          </cell>
          <cell r="D15282" t="str">
            <v>PUSHBUTTON#MP2-31G</v>
          </cell>
          <cell r="E15282">
            <v>109.03360289018379</v>
          </cell>
          <cell r="F15282" t="str">
            <v>Public Apr 25</v>
          </cell>
        </row>
        <row r="15283">
          <cell r="A15283" t="str">
            <v>1SFA611101R3103</v>
          </cell>
          <cell r="B15283" t="str">
            <v>ABB</v>
          </cell>
          <cell r="C15283" t="str">
            <v>PUSH BUTTON</v>
          </cell>
          <cell r="D15283" t="str">
            <v>PUSHBUTTON#MP2-31Y</v>
          </cell>
          <cell r="E15283">
            <v>109.03360289018379</v>
          </cell>
          <cell r="F15283" t="str">
            <v>Public Apr 25</v>
          </cell>
        </row>
        <row r="15284">
          <cell r="A15284" t="str">
            <v>1SFA611101R3104</v>
          </cell>
          <cell r="B15284" t="str">
            <v>ABB</v>
          </cell>
          <cell r="C15284" t="str">
            <v>PUSH BUTTON</v>
          </cell>
          <cell r="D15284" t="str">
            <v>PUSHBUTTON#MP2-31L</v>
          </cell>
          <cell r="E15284">
            <v>109.03360289018379</v>
          </cell>
          <cell r="F15284" t="str">
            <v>Public Apr 25</v>
          </cell>
        </row>
        <row r="15285">
          <cell r="A15285" t="str">
            <v>1SFA611101R3105</v>
          </cell>
          <cell r="B15285" t="str">
            <v>ABB</v>
          </cell>
          <cell r="C15285" t="str">
            <v>PUSH BUTTON</v>
          </cell>
          <cell r="D15285" t="str">
            <v>PUSHBUTTON#MP2-31W</v>
          </cell>
          <cell r="E15285">
            <v>109.03360289018379</v>
          </cell>
          <cell r="F15285" t="str">
            <v>Public Apr 25</v>
          </cell>
        </row>
        <row r="15286">
          <cell r="A15286" t="str">
            <v>1SFA611101R3108</v>
          </cell>
          <cell r="B15286" t="str">
            <v>ABB</v>
          </cell>
          <cell r="C15286" t="str">
            <v>PUSH BUTTON</v>
          </cell>
          <cell r="D15286" t="str">
            <v>PUSHBUTTON#MP2-31C</v>
          </cell>
          <cell r="E15286">
            <v>109.03360289018379</v>
          </cell>
          <cell r="F15286" t="str">
            <v>Public Apr 25</v>
          </cell>
        </row>
        <row r="15287">
          <cell r="A15287" t="str">
            <v>1SFA611102R1001</v>
          </cell>
          <cell r="B15287" t="str">
            <v>ABB</v>
          </cell>
          <cell r="C15287" t="str">
            <v>PUSH BUTTON</v>
          </cell>
          <cell r="D15287" t="str">
            <v>PUSHBUTTON#MP3-10R</v>
          </cell>
          <cell r="E15287">
            <v>38.193443080233081</v>
          </cell>
          <cell r="F15287" t="str">
            <v>Public Apr 25</v>
          </cell>
        </row>
        <row r="15288">
          <cell r="A15288" t="str">
            <v>1SFA611102R1002</v>
          </cell>
          <cell r="B15288" t="str">
            <v>ABB</v>
          </cell>
          <cell r="C15288" t="str">
            <v>PUSH BUTTON</v>
          </cell>
          <cell r="D15288" t="str">
            <v>PUSHBUTTON#MP3-10G</v>
          </cell>
          <cell r="E15288">
            <v>38.193443080233081</v>
          </cell>
          <cell r="F15288" t="str">
            <v>Public Apr 25</v>
          </cell>
        </row>
        <row r="15289">
          <cell r="A15289" t="str">
            <v>1SFA611102R1003</v>
          </cell>
          <cell r="B15289" t="str">
            <v>ABB</v>
          </cell>
          <cell r="C15289" t="str">
            <v>PUSH BUTTON</v>
          </cell>
          <cell r="D15289" t="str">
            <v>PUSHBUTTON#MP3-10Y</v>
          </cell>
          <cell r="E15289">
            <v>38.193443080233081</v>
          </cell>
          <cell r="F15289" t="str">
            <v>Public Apr 25</v>
          </cell>
        </row>
        <row r="15290">
          <cell r="A15290" t="str">
            <v>1SFA611102R1004</v>
          </cell>
          <cell r="B15290" t="str">
            <v>ABB</v>
          </cell>
          <cell r="C15290" t="str">
            <v>PUSH BUTTON</v>
          </cell>
          <cell r="D15290" t="str">
            <v>PUSHBUTTON#MP3-10L</v>
          </cell>
          <cell r="E15290">
            <v>38.193443080233081</v>
          </cell>
          <cell r="F15290" t="str">
            <v>Public Apr 25</v>
          </cell>
        </row>
        <row r="15291">
          <cell r="A15291" t="str">
            <v>1SFA611102R1005</v>
          </cell>
          <cell r="B15291" t="str">
            <v>ABB</v>
          </cell>
          <cell r="C15291" t="str">
            <v>PUSH BUTTON</v>
          </cell>
          <cell r="D15291" t="str">
            <v>PUSHBUTTON#MP3-10W</v>
          </cell>
          <cell r="E15291">
            <v>38.193443080233081</v>
          </cell>
          <cell r="F15291" t="str">
            <v>Public Apr 25</v>
          </cell>
        </row>
        <row r="15292">
          <cell r="A15292" t="str">
            <v>1SFA611102R1006</v>
          </cell>
          <cell r="B15292" t="str">
            <v>ABB</v>
          </cell>
          <cell r="C15292" t="str">
            <v>PUSH BUTTON</v>
          </cell>
          <cell r="D15292" t="str">
            <v>PUSHBUTTON#MP3-10B</v>
          </cell>
          <cell r="E15292">
            <v>38.193443080233081</v>
          </cell>
          <cell r="F15292" t="str">
            <v>Public Apr 25</v>
          </cell>
        </row>
        <row r="15293">
          <cell r="A15293" t="str">
            <v>1SFA611102R1008</v>
          </cell>
          <cell r="B15293" t="str">
            <v>ABB</v>
          </cell>
          <cell r="C15293" t="str">
            <v>PUSH BUTTON</v>
          </cell>
          <cell r="D15293" t="str">
            <v>PUSHBUTTON#MP3-10C</v>
          </cell>
          <cell r="E15293">
            <v>39.124990472433893</v>
          </cell>
          <cell r="F15293" t="str">
            <v>Public Apr 25</v>
          </cell>
        </row>
        <row r="15294">
          <cell r="A15294" t="str">
            <v>1SFA611102R1101</v>
          </cell>
          <cell r="B15294" t="str">
            <v>ABB</v>
          </cell>
          <cell r="C15294" t="str">
            <v>PUSH BUTTON</v>
          </cell>
          <cell r="D15294" t="str">
            <v>PUSHBUTTON#MP3-11R</v>
          </cell>
          <cell r="E15294">
            <v>42.48455072917973</v>
          </cell>
          <cell r="F15294" t="str">
            <v>Public Apr 25</v>
          </cell>
        </row>
        <row r="15295">
          <cell r="A15295" t="str">
            <v>1SFA611102R1102</v>
          </cell>
          <cell r="B15295" t="str">
            <v>ABB</v>
          </cell>
          <cell r="C15295" t="str">
            <v>PUSH BUTTON</v>
          </cell>
          <cell r="D15295" t="str">
            <v>PUSHBUTTON#MP3-11G</v>
          </cell>
          <cell r="E15295">
            <v>57.516352523532056</v>
          </cell>
          <cell r="F15295" t="str">
            <v>Public Apr 25</v>
          </cell>
        </row>
        <row r="15296">
          <cell r="A15296" t="str">
            <v>1SFA611102R1103</v>
          </cell>
          <cell r="B15296" t="str">
            <v>ABB</v>
          </cell>
          <cell r="C15296" t="str">
            <v>PUSH BUTTON</v>
          </cell>
          <cell r="D15296" t="str">
            <v>PUSHBUTTON#MP3-11Y</v>
          </cell>
          <cell r="E15296">
            <v>51.687167132944865</v>
          </cell>
          <cell r="F15296" t="str">
            <v>Public Apr 25</v>
          </cell>
        </row>
        <row r="15297">
          <cell r="A15297" t="str">
            <v>1SFA611102R1104</v>
          </cell>
          <cell r="B15297" t="str">
            <v>ABB</v>
          </cell>
          <cell r="C15297" t="str">
            <v>PUSH BUTTON</v>
          </cell>
          <cell r="D15297" t="str">
            <v>PUSHBUTTON#MP3-11L</v>
          </cell>
          <cell r="E15297">
            <v>51.532066856476916</v>
          </cell>
          <cell r="F15297" t="str">
            <v>Public Apr 25</v>
          </cell>
        </row>
        <row r="15298">
          <cell r="A15298" t="str">
            <v>1SFA611102R1105</v>
          </cell>
          <cell r="B15298" t="str">
            <v>ABB</v>
          </cell>
          <cell r="C15298" t="str">
            <v>PUSH BUTTON</v>
          </cell>
          <cell r="D15298" t="str">
            <v>PUSHBUTTON#MP3-11W</v>
          </cell>
          <cell r="E15298">
            <v>51.687167132944865</v>
          </cell>
          <cell r="F15298" t="str">
            <v>Public Apr 25</v>
          </cell>
        </row>
        <row r="15299">
          <cell r="A15299" t="str">
            <v>1SFA611102R1108</v>
          </cell>
          <cell r="B15299" t="str">
            <v>ABB</v>
          </cell>
          <cell r="C15299" t="str">
            <v>PUSH BUTTON</v>
          </cell>
          <cell r="D15299" t="str">
            <v>PUSHBUTTON#MP3-11C</v>
          </cell>
          <cell r="E15299">
            <v>51.532066856476916</v>
          </cell>
          <cell r="F15299" t="str">
            <v>Public Apr 25</v>
          </cell>
        </row>
        <row r="15300">
          <cell r="A15300" t="str">
            <v>1SFA611102R2001</v>
          </cell>
          <cell r="B15300" t="str">
            <v>ABB</v>
          </cell>
          <cell r="C15300" t="str">
            <v>PUSH BUTTON</v>
          </cell>
          <cell r="D15300" t="str">
            <v>PUSHBUTTON#MP3-20R</v>
          </cell>
          <cell r="E15300">
            <v>44.460818276288663</v>
          </cell>
          <cell r="F15300" t="str">
            <v>Public Apr 25</v>
          </cell>
        </row>
        <row r="15301">
          <cell r="A15301" t="str">
            <v>1SFA611102R2002</v>
          </cell>
          <cell r="B15301" t="str">
            <v>ABB</v>
          </cell>
          <cell r="C15301" t="str">
            <v>PUSH BUTTON</v>
          </cell>
          <cell r="D15301" t="str">
            <v>PUSHBUTTON#MP3-20G</v>
          </cell>
          <cell r="E15301">
            <v>44.460818276288663</v>
          </cell>
          <cell r="F15301" t="str">
            <v>Public Apr 25</v>
          </cell>
        </row>
        <row r="15302">
          <cell r="A15302" t="str">
            <v>1SFA611102R2003</v>
          </cell>
          <cell r="B15302" t="str">
            <v>ABB</v>
          </cell>
          <cell r="C15302" t="str">
            <v>PUSH BUTTON</v>
          </cell>
          <cell r="D15302" t="str">
            <v>PUSHBUTTON#MP3-20Y</v>
          </cell>
          <cell r="E15302">
            <v>44.460818276288663</v>
          </cell>
          <cell r="F15302" t="str">
            <v>Public Apr 25</v>
          </cell>
        </row>
        <row r="15303">
          <cell r="A15303" t="str">
            <v>1SFA611102R2004</v>
          </cell>
          <cell r="B15303" t="str">
            <v>ABB</v>
          </cell>
          <cell r="C15303" t="str">
            <v>PUSH BUTTON</v>
          </cell>
          <cell r="D15303" t="str">
            <v>PUSHBUTTON#MP3-20L</v>
          </cell>
          <cell r="E15303">
            <v>44.460818276288663</v>
          </cell>
          <cell r="F15303" t="str">
            <v>Public Apr 25</v>
          </cell>
        </row>
        <row r="15304">
          <cell r="A15304" t="str">
            <v>1SFA611102R2005</v>
          </cell>
          <cell r="B15304" t="str">
            <v>ABB</v>
          </cell>
          <cell r="C15304" t="str">
            <v>PUSH BUTTON</v>
          </cell>
          <cell r="D15304" t="str">
            <v>PUSHBUTTON#MP3-20W</v>
          </cell>
          <cell r="E15304">
            <v>44.460818276288663</v>
          </cell>
          <cell r="F15304" t="str">
            <v>Public Apr 25</v>
          </cell>
        </row>
        <row r="15305">
          <cell r="A15305" t="str">
            <v>1SFA611102R2006</v>
          </cell>
          <cell r="B15305" t="str">
            <v>ABB</v>
          </cell>
          <cell r="C15305" t="str">
            <v>PUSH BUTTON</v>
          </cell>
          <cell r="D15305" t="str">
            <v>PUSHBUTTON#MP3-20B</v>
          </cell>
          <cell r="E15305">
            <v>44.460818276288663</v>
          </cell>
          <cell r="F15305" t="str">
            <v>Public Apr 25</v>
          </cell>
        </row>
        <row r="15306">
          <cell r="A15306" t="str">
            <v>1SFA611102R2101</v>
          </cell>
          <cell r="B15306" t="str">
            <v>ABB</v>
          </cell>
          <cell r="C15306" t="str">
            <v>PUSH BUTTON</v>
          </cell>
          <cell r="D15306" t="str">
            <v>PUSHBUTTON#MP3-21R</v>
          </cell>
          <cell r="E15306">
            <v>57.661364977140309</v>
          </cell>
          <cell r="F15306" t="str">
            <v>Public Apr 25</v>
          </cell>
        </row>
        <row r="15307">
          <cell r="A15307" t="str">
            <v>1SFA611102R2102</v>
          </cell>
          <cell r="B15307" t="str">
            <v>ABB</v>
          </cell>
          <cell r="C15307" t="str">
            <v>PUSH BUTTON</v>
          </cell>
          <cell r="D15307" t="str">
            <v>PUSHBUTTON#MP3-21G</v>
          </cell>
          <cell r="E15307">
            <v>57.661364977140309</v>
          </cell>
          <cell r="F15307" t="str">
            <v>Public Apr 25</v>
          </cell>
        </row>
        <row r="15308">
          <cell r="A15308" t="str">
            <v>1SFA611102R2103</v>
          </cell>
          <cell r="B15308" t="str">
            <v>ABB</v>
          </cell>
          <cell r="C15308" t="str">
            <v>PUSH BUTTON</v>
          </cell>
          <cell r="D15308" t="str">
            <v>PUSHBUTTON#MP3-21Y</v>
          </cell>
          <cell r="E15308">
            <v>57.661364977140309</v>
          </cell>
          <cell r="F15308" t="str">
            <v>Public Apr 25</v>
          </cell>
        </row>
        <row r="15309">
          <cell r="A15309" t="str">
            <v>1SFA611102R2104</v>
          </cell>
          <cell r="B15309" t="str">
            <v>ABB</v>
          </cell>
          <cell r="C15309" t="str">
            <v>PUSH BUTTON</v>
          </cell>
          <cell r="D15309" t="str">
            <v>PUSHBUTTON#MP3-21L</v>
          </cell>
          <cell r="E15309">
            <v>57.661364977140309</v>
          </cell>
          <cell r="F15309" t="str">
            <v>Public Apr 25</v>
          </cell>
        </row>
        <row r="15310">
          <cell r="A15310" t="str">
            <v>1SFA611102R2105</v>
          </cell>
          <cell r="B15310" t="str">
            <v>ABB</v>
          </cell>
          <cell r="C15310" t="str">
            <v>PUSH BUTTON</v>
          </cell>
          <cell r="D15310" t="str">
            <v>PUSHBUTTON#MP3-21W</v>
          </cell>
          <cell r="E15310">
            <v>57.661364977140309</v>
          </cell>
          <cell r="F15310" t="str">
            <v>Public Apr 25</v>
          </cell>
        </row>
        <row r="15311">
          <cell r="A15311" t="str">
            <v>1SFA611102R3001</v>
          </cell>
          <cell r="B15311" t="str">
            <v>ABB</v>
          </cell>
          <cell r="C15311" t="str">
            <v>PUSH BUTTON</v>
          </cell>
          <cell r="D15311" t="str">
            <v>PUSHBUTTON#MP3-30R</v>
          </cell>
          <cell r="E15311">
            <v>56.430650588256391</v>
          </cell>
          <cell r="F15311" t="str">
            <v>Public Apr 25</v>
          </cell>
        </row>
        <row r="15312">
          <cell r="A15312" t="str">
            <v>1SFA611102R3002</v>
          </cell>
          <cell r="B15312" t="str">
            <v>ABB</v>
          </cell>
          <cell r="C15312" t="str">
            <v>PUSH BUTTON</v>
          </cell>
          <cell r="D15312" t="str">
            <v>PUSHBUTTON#MP3-30G</v>
          </cell>
          <cell r="E15312">
            <v>56.430650588256391</v>
          </cell>
          <cell r="F15312" t="str">
            <v>Public Apr 25</v>
          </cell>
        </row>
        <row r="15313">
          <cell r="A15313" t="str">
            <v>1SFA611102R3003</v>
          </cell>
          <cell r="B15313" t="str">
            <v>ABB</v>
          </cell>
          <cell r="C15313" t="str">
            <v>PUSH BUTTON</v>
          </cell>
          <cell r="D15313" t="str">
            <v>PUSHBUTTON#MP3-30Y</v>
          </cell>
          <cell r="E15313">
            <v>57.968728329896905</v>
          </cell>
          <cell r="F15313" t="str">
            <v>Public Apr 25</v>
          </cell>
        </row>
        <row r="15314">
          <cell r="A15314" t="str">
            <v>1SFA611102R3004</v>
          </cell>
          <cell r="B15314" t="str">
            <v>ABB</v>
          </cell>
          <cell r="C15314" t="str">
            <v>PUSH BUTTON</v>
          </cell>
          <cell r="D15314" t="str">
            <v>PUSHBUTTON#MP3-30L</v>
          </cell>
          <cell r="E15314">
            <v>57.968728329896905</v>
          </cell>
          <cell r="F15314" t="str">
            <v>Public Apr 25</v>
          </cell>
        </row>
        <row r="15315">
          <cell r="A15315" t="str">
            <v>1SFA611102R3005</v>
          </cell>
          <cell r="B15315" t="str">
            <v>ABB</v>
          </cell>
          <cell r="C15315" t="str">
            <v>PUSH BUTTON</v>
          </cell>
          <cell r="D15315" t="str">
            <v>PUSHBUTTON#MP3-30W</v>
          </cell>
          <cell r="E15315">
            <v>57.968728329896905</v>
          </cell>
          <cell r="F15315" t="str">
            <v>Public Apr 25</v>
          </cell>
        </row>
        <row r="15316">
          <cell r="A15316" t="str">
            <v>1SFA611102R3006</v>
          </cell>
          <cell r="B15316" t="str">
            <v>ABB</v>
          </cell>
          <cell r="C15316" t="str">
            <v>PUSH BUTTON</v>
          </cell>
          <cell r="D15316" t="str">
            <v>PUSHBUTTON#MP3-30B</v>
          </cell>
          <cell r="E15316">
            <v>56.430650588256391</v>
          </cell>
          <cell r="F15316" t="str">
            <v>Public Apr 25</v>
          </cell>
        </row>
        <row r="15317">
          <cell r="A15317" t="str">
            <v>1SFA611102R3101</v>
          </cell>
          <cell r="B15317" t="str">
            <v>ABB</v>
          </cell>
          <cell r="C15317" t="str">
            <v>PUSH BUTTON</v>
          </cell>
          <cell r="D15317" t="str">
            <v>PUSHBUTTON#MP3-31R</v>
          </cell>
          <cell r="E15317">
            <v>71.462452382608703</v>
          </cell>
          <cell r="F15317" t="str">
            <v>Public Apr 25</v>
          </cell>
        </row>
        <row r="15318">
          <cell r="A15318" t="str">
            <v>1SFA611102R3102</v>
          </cell>
          <cell r="B15318" t="str">
            <v>ABB</v>
          </cell>
          <cell r="C15318" t="str">
            <v>PUSH BUTTON</v>
          </cell>
          <cell r="D15318" t="str">
            <v>PUSHBUTTON#MP3-31G</v>
          </cell>
          <cell r="E15318">
            <v>71.462452382608703</v>
          </cell>
          <cell r="F15318" t="str">
            <v>Public Apr 25</v>
          </cell>
        </row>
        <row r="15319">
          <cell r="A15319" t="str">
            <v>1SFA611102R3103</v>
          </cell>
          <cell r="B15319" t="str">
            <v>ABB</v>
          </cell>
          <cell r="C15319" t="str">
            <v>PUSH BUTTON</v>
          </cell>
          <cell r="D15319" t="str">
            <v>PUSHBUTTON#MP3-31Y</v>
          </cell>
          <cell r="E15319">
            <v>71.462452382608703</v>
          </cell>
          <cell r="F15319" t="str">
            <v>Public Apr 25</v>
          </cell>
        </row>
        <row r="15320">
          <cell r="A15320" t="str">
            <v>1SFA611102R3104</v>
          </cell>
          <cell r="B15320" t="str">
            <v>ABB</v>
          </cell>
          <cell r="C15320" t="str">
            <v>PUSH BUTTON</v>
          </cell>
          <cell r="D15320" t="str">
            <v>PUSHBUTTON#MP3-31L</v>
          </cell>
          <cell r="E15320">
            <v>71.462452382608703</v>
          </cell>
          <cell r="F15320" t="str">
            <v>Public Apr 25</v>
          </cell>
        </row>
        <row r="15321">
          <cell r="A15321" t="str">
            <v>1SFA611102R3105</v>
          </cell>
          <cell r="B15321" t="str">
            <v>ABB</v>
          </cell>
          <cell r="C15321" t="str">
            <v>PUSH BUTTON</v>
          </cell>
          <cell r="D15321" t="str">
            <v>PUSHBUTTON#MP3-31W</v>
          </cell>
          <cell r="E15321">
            <v>71.462452382608703</v>
          </cell>
          <cell r="F15321" t="str">
            <v>Public Apr 25</v>
          </cell>
        </row>
        <row r="15322">
          <cell r="A15322" t="str">
            <v>1SFA611102R3108</v>
          </cell>
          <cell r="B15322" t="str">
            <v>ABB</v>
          </cell>
          <cell r="C15322" t="str">
            <v>PUSH BUTTON</v>
          </cell>
          <cell r="D15322" t="str">
            <v>PUSHBUTTON#MP3-31C</v>
          </cell>
          <cell r="E15322">
            <v>71.462452382608703</v>
          </cell>
          <cell r="F15322" t="str">
            <v>Public Apr 25</v>
          </cell>
        </row>
        <row r="15323">
          <cell r="A15323" t="str">
            <v>1SFA611102R4022</v>
          </cell>
          <cell r="B15323" t="str">
            <v>ABB</v>
          </cell>
          <cell r="C15323" t="str">
            <v>PUSH BUTTON</v>
          </cell>
          <cell r="D15323" t="str">
            <v>PUSHBUTTON#MP3-40G-20</v>
          </cell>
          <cell r="E15323">
            <v>112.17154628848051</v>
          </cell>
          <cell r="F15323" t="str">
            <v>Public Apr 25</v>
          </cell>
        </row>
        <row r="15324">
          <cell r="A15324" t="str">
            <v>1SFA611102R4025</v>
          </cell>
          <cell r="B15324" t="str">
            <v>ABB</v>
          </cell>
          <cell r="C15324" t="str">
            <v>PUSH BUTTON</v>
          </cell>
          <cell r="D15324" t="str">
            <v>PUSHBUTTON#MP3-40W-20</v>
          </cell>
          <cell r="E15324">
            <v>112.17154628848051</v>
          </cell>
          <cell r="F15324" t="str">
            <v>Public Apr 25</v>
          </cell>
        </row>
        <row r="15325">
          <cell r="A15325" t="str">
            <v>1SFA611102R4046</v>
          </cell>
          <cell r="B15325" t="str">
            <v>ABB</v>
          </cell>
          <cell r="C15325" t="str">
            <v>PUSH BUTTON</v>
          </cell>
          <cell r="D15325" t="str">
            <v>PUSHBUTTON#MP3-40B-01</v>
          </cell>
          <cell r="E15325">
            <v>81.37468407566115</v>
          </cell>
          <cell r="F15325" t="str">
            <v>Public Apr 25</v>
          </cell>
        </row>
        <row r="15326">
          <cell r="A15326" t="str">
            <v>1SFA611102R7031</v>
          </cell>
          <cell r="B15326" t="str">
            <v>ABB</v>
          </cell>
          <cell r="C15326" t="str">
            <v>PUSH BUTTON</v>
          </cell>
          <cell r="D15326" t="str">
            <v>PUSHBUTTON#MP3-7031</v>
          </cell>
          <cell r="E15326">
            <v>73.205439026086964</v>
          </cell>
          <cell r="F15326" t="str">
            <v>Public Apr 25</v>
          </cell>
        </row>
        <row r="15327">
          <cell r="A15327" t="str">
            <v>1SFA611102R7036</v>
          </cell>
          <cell r="B15327" t="str">
            <v>ABB</v>
          </cell>
          <cell r="C15327" t="str">
            <v>PUSH BUTTON</v>
          </cell>
          <cell r="D15327" t="str">
            <v>PUSHBUTTON#MP3-7036</v>
          </cell>
          <cell r="E15327">
            <v>73.205439026086964</v>
          </cell>
          <cell r="F15327" t="str">
            <v>Public Apr 25</v>
          </cell>
        </row>
        <row r="15328">
          <cell r="A15328" t="str">
            <v>1SFA611103R1001</v>
          </cell>
          <cell r="B15328" t="str">
            <v>ABB</v>
          </cell>
          <cell r="C15328" t="str">
            <v>PUSH BUTTON</v>
          </cell>
          <cell r="D15328" t="str">
            <v>PUSHBUTTON#MP4-10R</v>
          </cell>
          <cell r="E15328">
            <v>75.879973061766037</v>
          </cell>
          <cell r="F15328" t="str">
            <v>Public Apr 25</v>
          </cell>
        </row>
        <row r="15329">
          <cell r="A15329" t="str">
            <v>1SFA611103R1002</v>
          </cell>
          <cell r="B15329" t="str">
            <v>ABB</v>
          </cell>
          <cell r="C15329" t="str">
            <v>PUSH BUTTON</v>
          </cell>
          <cell r="D15329" t="str">
            <v>PUSHBUTTON#MP4-10G</v>
          </cell>
          <cell r="E15329">
            <v>75.879973061766037</v>
          </cell>
          <cell r="F15329" t="str">
            <v>Public Apr 25</v>
          </cell>
        </row>
        <row r="15330">
          <cell r="A15330" t="str">
            <v>1SFA611103R1003</v>
          </cell>
          <cell r="B15330" t="str">
            <v>ABB</v>
          </cell>
          <cell r="C15330" t="str">
            <v>PUSH BUTTON</v>
          </cell>
          <cell r="D15330" t="str">
            <v>PUSHBUTTON#MP4-10Y</v>
          </cell>
          <cell r="E15330">
            <v>75.879973061766037</v>
          </cell>
          <cell r="F15330" t="str">
            <v>Public Apr 25</v>
          </cell>
        </row>
        <row r="15331">
          <cell r="A15331" t="str">
            <v>1SFA611103R1004</v>
          </cell>
          <cell r="B15331" t="str">
            <v>ABB</v>
          </cell>
          <cell r="C15331" t="str">
            <v>PUSH BUTTON</v>
          </cell>
          <cell r="D15331" t="str">
            <v>PUSHBUTTON#MP4-10L</v>
          </cell>
          <cell r="E15331">
            <v>75.879973061766037</v>
          </cell>
          <cell r="F15331" t="str">
            <v>Public Apr 25</v>
          </cell>
        </row>
        <row r="15332">
          <cell r="A15332" t="str">
            <v>1SFA611103R1005</v>
          </cell>
          <cell r="B15332" t="str">
            <v>ABB</v>
          </cell>
          <cell r="C15332" t="str">
            <v>PUSH BUTTON</v>
          </cell>
          <cell r="D15332" t="str">
            <v>PUSHBUTTON#MP4-10W</v>
          </cell>
          <cell r="E15332">
            <v>75.879973061766037</v>
          </cell>
          <cell r="F15332" t="str">
            <v>Public Apr 25</v>
          </cell>
        </row>
        <row r="15333">
          <cell r="A15333" t="str">
            <v>1SFA611103R1006</v>
          </cell>
          <cell r="B15333" t="str">
            <v>ABB</v>
          </cell>
          <cell r="C15333" t="str">
            <v>PUSH BUTTON</v>
          </cell>
          <cell r="D15333" t="str">
            <v>PUSHBUTTON#MP4-10B</v>
          </cell>
          <cell r="E15333">
            <v>75.879973061766037</v>
          </cell>
          <cell r="F15333" t="str">
            <v>Public Apr 25</v>
          </cell>
        </row>
        <row r="15334">
          <cell r="A15334" t="str">
            <v>1SFA611103R1008</v>
          </cell>
          <cell r="B15334" t="str">
            <v>ABB</v>
          </cell>
          <cell r="C15334" t="str">
            <v>PUSH BUTTON</v>
          </cell>
          <cell r="D15334" t="str">
            <v>PUSHBUTTON#MP4-10C</v>
          </cell>
          <cell r="E15334">
            <v>75.879973061766037</v>
          </cell>
          <cell r="F15334" t="str">
            <v>Public Apr 25</v>
          </cell>
        </row>
        <row r="15335">
          <cell r="A15335" t="str">
            <v>1SFA611103R1101</v>
          </cell>
          <cell r="B15335" t="str">
            <v>ABB</v>
          </cell>
          <cell r="C15335" t="str">
            <v>PUSH BUTTON</v>
          </cell>
          <cell r="D15335" t="str">
            <v>PUSHBUTTON#MP4-11R</v>
          </cell>
          <cell r="E15335">
            <v>44.143051856207983</v>
          </cell>
          <cell r="F15335" t="str">
            <v>Public Apr 25</v>
          </cell>
        </row>
        <row r="15336">
          <cell r="A15336" t="str">
            <v>1SFA611103R1102</v>
          </cell>
          <cell r="B15336" t="str">
            <v>ABB</v>
          </cell>
          <cell r="C15336" t="str">
            <v>PUSH BUTTON</v>
          </cell>
          <cell r="D15336" t="str">
            <v>PUSHBUTTON#MP4-11G</v>
          </cell>
          <cell r="E15336">
            <v>39.124990472433893</v>
          </cell>
          <cell r="F15336" t="str">
            <v>Public Apr 25</v>
          </cell>
        </row>
        <row r="15337">
          <cell r="A15337" t="str">
            <v>1SFA611103R1103</v>
          </cell>
          <cell r="B15337" t="str">
            <v>ABB</v>
          </cell>
          <cell r="C15337" t="str">
            <v>PUSH BUTTON</v>
          </cell>
          <cell r="D15337" t="str">
            <v>PUSHBUTTON#MP4-11Y</v>
          </cell>
          <cell r="E15337">
            <v>44.778584696369343</v>
          </cell>
          <cell r="F15337" t="str">
            <v>Public Apr 25</v>
          </cell>
        </row>
        <row r="15338">
          <cell r="A15338" t="str">
            <v>1SFA611103R1104</v>
          </cell>
          <cell r="B15338" t="str">
            <v>ABB</v>
          </cell>
          <cell r="C15338" t="str">
            <v>PUSH BUTTON</v>
          </cell>
          <cell r="D15338" t="str">
            <v>PUSHBUTTON#MP4-11L</v>
          </cell>
          <cell r="E15338">
            <v>44.937467906409687</v>
          </cell>
          <cell r="F15338" t="str">
            <v>Public Apr 25</v>
          </cell>
        </row>
        <row r="15339">
          <cell r="A15339" t="str">
            <v>1SFA611103R1105</v>
          </cell>
          <cell r="B15339" t="str">
            <v>ABB</v>
          </cell>
          <cell r="C15339" t="str">
            <v>PUSH BUTTON</v>
          </cell>
          <cell r="D15339" t="str">
            <v>PUSHBUTTON#MP4-11W</v>
          </cell>
          <cell r="E15339">
            <v>39.124990472433893</v>
          </cell>
          <cell r="F15339" t="str">
            <v>Public Apr 25</v>
          </cell>
        </row>
        <row r="15340">
          <cell r="A15340" t="str">
            <v>1SFA611103R1108</v>
          </cell>
          <cell r="B15340" t="str">
            <v>ABB</v>
          </cell>
          <cell r="C15340" t="str">
            <v>PUSH BUTTON</v>
          </cell>
          <cell r="D15340" t="str">
            <v>PUSHBUTTON#MP4-11C</v>
          </cell>
          <cell r="E15340">
            <v>39.124990472433893</v>
          </cell>
          <cell r="F15340" t="str">
            <v>Public Apr 25</v>
          </cell>
        </row>
        <row r="15341">
          <cell r="A15341" t="str">
            <v>1SFA611103R2001</v>
          </cell>
          <cell r="B15341" t="str">
            <v>ABB</v>
          </cell>
          <cell r="C15341" t="str">
            <v>PUSH BUTTON</v>
          </cell>
          <cell r="D15341" t="str">
            <v>PUSHBUTTON#MP4-20R</v>
          </cell>
          <cell r="E15341">
            <v>80.911274713043497</v>
          </cell>
          <cell r="F15341" t="str">
            <v>Public Apr 25</v>
          </cell>
        </row>
        <row r="15342">
          <cell r="A15342" t="str">
            <v>1SFA611103R2003</v>
          </cell>
          <cell r="B15342" t="str">
            <v>ABB</v>
          </cell>
          <cell r="C15342" t="str">
            <v>PUSH BUTTON</v>
          </cell>
          <cell r="D15342" t="str">
            <v>PUSHBUTTON#MP4-20Y</v>
          </cell>
          <cell r="E15342">
            <v>80.911274713043497</v>
          </cell>
          <cell r="F15342" t="str">
            <v>Public Apr 25</v>
          </cell>
        </row>
        <row r="15343">
          <cell r="A15343" t="str">
            <v>1SFA611103R2004</v>
          </cell>
          <cell r="B15343" t="str">
            <v>ABB</v>
          </cell>
          <cell r="C15343" t="str">
            <v>PUSH BUTTON</v>
          </cell>
          <cell r="D15343" t="str">
            <v>PUSHBUTTON#MP4-20L</v>
          </cell>
          <cell r="E15343">
            <v>80.911274713043497</v>
          </cell>
          <cell r="F15343" t="str">
            <v>Public Apr 25</v>
          </cell>
        </row>
        <row r="15344">
          <cell r="A15344" t="str">
            <v>1SFA611103R2101</v>
          </cell>
          <cell r="B15344" t="str">
            <v>ABB</v>
          </cell>
          <cell r="C15344" t="str">
            <v>PUSH BUTTON</v>
          </cell>
          <cell r="D15344" t="str">
            <v>PUSHBUTTON#MP4-21R</v>
          </cell>
          <cell r="E15344">
            <v>93.476288573733754</v>
          </cell>
          <cell r="F15344" t="str">
            <v>Public Apr 25</v>
          </cell>
        </row>
        <row r="15345">
          <cell r="A15345" t="str">
            <v>1SFA611103R2102</v>
          </cell>
          <cell r="B15345" t="str">
            <v>ABB</v>
          </cell>
          <cell r="C15345" t="str">
            <v>PUSH BUTTON</v>
          </cell>
          <cell r="D15345" t="str">
            <v>PUSHBUTTON#MP4-21G</v>
          </cell>
          <cell r="E15345">
            <v>93.476288573733754</v>
          </cell>
          <cell r="F15345" t="str">
            <v>Public Apr 25</v>
          </cell>
        </row>
        <row r="15346">
          <cell r="A15346" t="str">
            <v>1SFA611103R2103</v>
          </cell>
          <cell r="B15346" t="str">
            <v>ABB</v>
          </cell>
          <cell r="C15346" t="str">
            <v>PUSH BUTTON</v>
          </cell>
          <cell r="D15346" t="str">
            <v>PUSHBUTTON#MP4-21Y</v>
          </cell>
          <cell r="E15346">
            <v>93.476288573733754</v>
          </cell>
          <cell r="F15346" t="str">
            <v>Public Apr 25</v>
          </cell>
        </row>
        <row r="15347">
          <cell r="A15347" t="str">
            <v>1SFA611103R2104</v>
          </cell>
          <cell r="B15347" t="str">
            <v>ABB</v>
          </cell>
          <cell r="C15347" t="str">
            <v>PUSH BUTTON</v>
          </cell>
          <cell r="D15347" t="str">
            <v>PUSHBUTTON#MP4-21L</v>
          </cell>
          <cell r="E15347">
            <v>93.476288573733754</v>
          </cell>
          <cell r="F15347" t="str">
            <v>Public Apr 25</v>
          </cell>
        </row>
        <row r="15348">
          <cell r="A15348" t="str">
            <v>1SFA611103R2105</v>
          </cell>
          <cell r="B15348" t="str">
            <v>ABB</v>
          </cell>
          <cell r="C15348" t="str">
            <v>PUSH BUTTON</v>
          </cell>
          <cell r="D15348" t="str">
            <v>PUSHBUTTON#MP4-21W</v>
          </cell>
          <cell r="E15348">
            <v>93.476288573733754</v>
          </cell>
          <cell r="F15348" t="str">
            <v>Public Apr 25</v>
          </cell>
        </row>
        <row r="15349">
          <cell r="A15349" t="str">
            <v>1SFA611103R3101</v>
          </cell>
          <cell r="B15349" t="str">
            <v>ABB</v>
          </cell>
          <cell r="C15349" t="str">
            <v>PUSH BUTTON</v>
          </cell>
          <cell r="D15349" t="str">
            <v>PUSHBUTTON#MP4-31R</v>
          </cell>
          <cell r="E15349">
            <v>109.03360289018379</v>
          </cell>
          <cell r="F15349" t="str">
            <v>Public Apr 25</v>
          </cell>
        </row>
        <row r="15350">
          <cell r="A15350" t="str">
            <v>1SFA611103R3102</v>
          </cell>
          <cell r="B15350" t="str">
            <v>ABB</v>
          </cell>
          <cell r="C15350" t="str">
            <v>PUSH BUTTON</v>
          </cell>
          <cell r="D15350" t="str">
            <v>PUSHBUTTON#MP4-31G</v>
          </cell>
          <cell r="E15350">
            <v>109.03360289018379</v>
          </cell>
          <cell r="F15350" t="str">
            <v>Public Apr 25</v>
          </cell>
        </row>
        <row r="15351">
          <cell r="A15351" t="str">
            <v>1SFA611103R3104</v>
          </cell>
          <cell r="B15351" t="str">
            <v>ABB</v>
          </cell>
          <cell r="C15351" t="str">
            <v>PUSH BUTTON</v>
          </cell>
          <cell r="D15351" t="str">
            <v>PUSHBUTTON#MP4-31L</v>
          </cell>
          <cell r="E15351">
            <v>109.03360289018379</v>
          </cell>
          <cell r="F15351" t="str">
            <v>Public Apr 25</v>
          </cell>
        </row>
        <row r="15352">
          <cell r="A15352" t="str">
            <v>1SFA611103R3108</v>
          </cell>
          <cell r="B15352" t="str">
            <v>ABB</v>
          </cell>
          <cell r="C15352" t="str">
            <v>PUSH BUTTON</v>
          </cell>
          <cell r="D15352" t="str">
            <v>PUSHBUTTON#MP4-31C</v>
          </cell>
          <cell r="E15352">
            <v>109.03360289018379</v>
          </cell>
          <cell r="F15352" t="str">
            <v>Public Apr 25</v>
          </cell>
        </row>
        <row r="15353">
          <cell r="A15353" t="str">
            <v>1SFA611124R1001</v>
          </cell>
          <cell r="B15353" t="str">
            <v>ABB</v>
          </cell>
          <cell r="C15353" t="str">
            <v>MUSHROOM PUSH BUTTON</v>
          </cell>
          <cell r="D15353" t="str">
            <v>MUSHROOM PUSHB#MPM1-10R</v>
          </cell>
          <cell r="E15353">
            <v>60.481541955356342</v>
          </cell>
          <cell r="F15353" t="str">
            <v>Public Apr 25</v>
          </cell>
        </row>
        <row r="15354">
          <cell r="A15354" t="str">
            <v>1SFA611124R1003</v>
          </cell>
          <cell r="B15354" t="str">
            <v>ABB</v>
          </cell>
          <cell r="C15354" t="str">
            <v>MUSHROOM PUSH BUTTON</v>
          </cell>
          <cell r="D15354" t="str">
            <v>MUSHROOM PUSHB#MPM1-10Y</v>
          </cell>
          <cell r="E15354">
            <v>61.89825057821605</v>
          </cell>
          <cell r="F15354" t="str">
            <v>Public Apr 25</v>
          </cell>
        </row>
        <row r="15355">
          <cell r="A15355" t="str">
            <v>1SFA611124R1006</v>
          </cell>
          <cell r="B15355" t="str">
            <v>ABB</v>
          </cell>
          <cell r="C15355" t="str">
            <v>MUSHROOM PUSH BUTTON</v>
          </cell>
          <cell r="D15355" t="str">
            <v>MUSHROOM PUSHB#MPM1-10B</v>
          </cell>
          <cell r="E15355">
            <v>61.89825057821605</v>
          </cell>
          <cell r="F15355" t="str">
            <v>Public Apr 25</v>
          </cell>
        </row>
        <row r="15356">
          <cell r="A15356" t="str">
            <v>1SFA611124R1101</v>
          </cell>
          <cell r="B15356" t="str">
            <v>ABB</v>
          </cell>
          <cell r="C15356" t="str">
            <v>MUSHROOM PUSH BUTTON</v>
          </cell>
          <cell r="D15356" t="str">
            <v>MUSHROOM PUSHB#MPM1-11R</v>
          </cell>
          <cell r="E15356">
            <v>64.731667823935467</v>
          </cell>
          <cell r="F15356" t="str">
            <v>Public Apr 25</v>
          </cell>
        </row>
        <row r="15357">
          <cell r="A15357" t="str">
            <v>1SFA611124R1102</v>
          </cell>
          <cell r="B15357" t="str">
            <v>ABB</v>
          </cell>
          <cell r="C15357" t="str">
            <v>MUSHROOM PUSH BUTTON</v>
          </cell>
          <cell r="D15357" t="str">
            <v>MUSHROOM PUSHB#MPM1-11G</v>
          </cell>
          <cell r="E15357">
            <v>64.731667823935467</v>
          </cell>
          <cell r="F15357" t="str">
            <v>Public Apr 25</v>
          </cell>
        </row>
        <row r="15358">
          <cell r="A15358" t="str">
            <v>1SFA611124R1103</v>
          </cell>
          <cell r="B15358" t="str">
            <v>ABB</v>
          </cell>
          <cell r="C15358" t="str">
            <v>MUSHROOM PUSH BUTTON</v>
          </cell>
          <cell r="D15358" t="str">
            <v>MUSHROOM PUSHB#MPM1-11Y</v>
          </cell>
          <cell r="E15358">
            <v>64.731667823935467</v>
          </cell>
          <cell r="F15358" t="str">
            <v>Public Apr 25</v>
          </cell>
        </row>
        <row r="15359">
          <cell r="A15359" t="str">
            <v>1SFA611125R1001</v>
          </cell>
          <cell r="B15359" t="str">
            <v>ABB</v>
          </cell>
          <cell r="C15359" t="str">
            <v>MUSHROOM PUSH BUTTON</v>
          </cell>
          <cell r="D15359" t="str">
            <v>MUSHROOM PUSHB#MPM2-10R</v>
          </cell>
          <cell r="E15359">
            <v>63.156075991035429</v>
          </cell>
          <cell r="F15359" t="str">
            <v>Public Apr 25</v>
          </cell>
        </row>
        <row r="15360">
          <cell r="A15360" t="str">
            <v>1SFA611125R1003</v>
          </cell>
          <cell r="B15360" t="str">
            <v>ABB</v>
          </cell>
          <cell r="C15360" t="str">
            <v>MUSHROOM PUSH BUTTON</v>
          </cell>
          <cell r="D15360" t="str">
            <v>MUSHROOM PUSHB#MPM2-10Y</v>
          </cell>
          <cell r="E15360">
            <v>63.156075991035429</v>
          </cell>
          <cell r="F15360" t="str">
            <v>Public Apr 25</v>
          </cell>
        </row>
        <row r="15361">
          <cell r="A15361" t="str">
            <v>1SFA611125R1006</v>
          </cell>
          <cell r="B15361" t="str">
            <v>ABB</v>
          </cell>
          <cell r="C15361" t="str">
            <v>MUSHROOM PUSH BUTTON</v>
          </cell>
          <cell r="D15361" t="str">
            <v>MUSHROOM PUSHB#MPM2-10B</v>
          </cell>
          <cell r="E15361">
            <v>63.156075991035429</v>
          </cell>
          <cell r="F15361" t="str">
            <v>Public Apr 25</v>
          </cell>
        </row>
        <row r="15362">
          <cell r="A15362" t="str">
            <v>1SFA611125R1101</v>
          </cell>
          <cell r="B15362" t="str">
            <v>ABB</v>
          </cell>
          <cell r="C15362" t="str">
            <v>MUSHROOM PUSH BUTTON</v>
          </cell>
          <cell r="D15362" t="str">
            <v>MUSHROOM PUSHB#MPM2-11R</v>
          </cell>
          <cell r="E15362">
            <v>65.989493236754825</v>
          </cell>
          <cell r="F15362" t="str">
            <v>Public Apr 25</v>
          </cell>
        </row>
        <row r="15363">
          <cell r="A15363" t="str">
            <v>1SFA611125R1103</v>
          </cell>
          <cell r="B15363" t="str">
            <v>ABB</v>
          </cell>
          <cell r="C15363" t="str">
            <v>MUSHROOM PUSH BUTTON</v>
          </cell>
          <cell r="D15363" t="str">
            <v>MUSHROOM PUSHB#MPM2-11Y</v>
          </cell>
          <cell r="E15363">
            <v>65.989493236754825</v>
          </cell>
          <cell r="F15363" t="str">
            <v>Public Apr 25</v>
          </cell>
        </row>
        <row r="15364">
          <cell r="A15364" t="str">
            <v>1SFA611130R1101</v>
          </cell>
          <cell r="B15364" t="str">
            <v>ABB</v>
          </cell>
          <cell r="C15364" t="str">
            <v>DOUBLE PUSH BUTTON</v>
          </cell>
          <cell r="D15364" t="str">
            <v>DOUBLE PUSHB.#MPD1-11R</v>
          </cell>
          <cell r="E15364">
            <v>84.525867741461241</v>
          </cell>
          <cell r="F15364" t="str">
            <v>Public Apr 25</v>
          </cell>
        </row>
        <row r="15365">
          <cell r="A15365" t="str">
            <v>1SFA611130R1102</v>
          </cell>
          <cell r="B15365" t="str">
            <v>ABB</v>
          </cell>
          <cell r="C15365" t="str">
            <v>DOUBLE PUSH BUTTON</v>
          </cell>
          <cell r="D15365" t="str">
            <v>DOUBLE PUSHB.#MPD1-11G</v>
          </cell>
          <cell r="E15365">
            <v>84.525867741461241</v>
          </cell>
          <cell r="F15365" t="str">
            <v>Public Apr 25</v>
          </cell>
        </row>
        <row r="15366">
          <cell r="A15366" t="str">
            <v>1SFA611130R1103</v>
          </cell>
          <cell r="B15366" t="str">
            <v>ABB</v>
          </cell>
          <cell r="C15366" t="str">
            <v>DOUBLE PUSH BUTTON</v>
          </cell>
          <cell r="D15366" t="str">
            <v>DOUBLE PUSHB.#MPD1-11Y</v>
          </cell>
          <cell r="E15366">
            <v>84.525867741461241</v>
          </cell>
          <cell r="F15366" t="str">
            <v>Public Apr 25</v>
          </cell>
        </row>
        <row r="15367">
          <cell r="A15367" t="str">
            <v>1SFA611130R1106</v>
          </cell>
          <cell r="B15367" t="str">
            <v>ABB</v>
          </cell>
          <cell r="C15367" t="str">
            <v>DOUBLE PUSH BUTTON</v>
          </cell>
          <cell r="D15367" t="str">
            <v>DOUBLE PUSHB.#MPD1-11B</v>
          </cell>
          <cell r="E15367">
            <v>81.851333705782153</v>
          </cell>
          <cell r="F15367" t="str">
            <v>Public Apr 25</v>
          </cell>
        </row>
        <row r="15368">
          <cell r="A15368" t="str">
            <v>1SFA611130R1108</v>
          </cell>
          <cell r="B15368" t="str">
            <v>ABB</v>
          </cell>
          <cell r="C15368" t="str">
            <v>DOUBLE PUSH BUTTON</v>
          </cell>
          <cell r="D15368" t="str">
            <v>DOUBLE PUSHB.#MPD1-11C</v>
          </cell>
          <cell r="E15368">
            <v>84.525867741461241</v>
          </cell>
          <cell r="F15368" t="str">
            <v>Public Apr 25</v>
          </cell>
        </row>
        <row r="15369">
          <cell r="A15369" t="str">
            <v>1SFA611131R1101</v>
          </cell>
          <cell r="B15369" t="str">
            <v>ABB</v>
          </cell>
          <cell r="C15369" t="str">
            <v>DOUBLE PUSH BUTTON</v>
          </cell>
          <cell r="D15369" t="str">
            <v>DOUBLE PUSHB.#MPD2-11R</v>
          </cell>
          <cell r="E15369">
            <v>84.525867741461241</v>
          </cell>
          <cell r="F15369" t="str">
            <v>Public Apr 25</v>
          </cell>
        </row>
        <row r="15370">
          <cell r="A15370" t="str">
            <v>1SFA611131R1102</v>
          </cell>
          <cell r="B15370" t="str">
            <v>ABB</v>
          </cell>
          <cell r="C15370" t="str">
            <v>DOUBLE PUSH BUTTON</v>
          </cell>
          <cell r="D15370" t="str">
            <v>DOUBLE PUSHB.#MPD2-11G</v>
          </cell>
          <cell r="E15370">
            <v>84.525867741461241</v>
          </cell>
          <cell r="F15370" t="str">
            <v>Public Apr 25</v>
          </cell>
        </row>
        <row r="15371">
          <cell r="A15371" t="str">
            <v>1SFA611131R1103</v>
          </cell>
          <cell r="B15371" t="str">
            <v>ABB</v>
          </cell>
          <cell r="C15371" t="str">
            <v>DOUBLE PUSH BUTTON</v>
          </cell>
          <cell r="D15371" t="str">
            <v>DOUBLE PUSHB.#MPD2-11Y</v>
          </cell>
          <cell r="E15371">
            <v>84.525867741461241</v>
          </cell>
          <cell r="F15371" t="str">
            <v>Public Apr 25</v>
          </cell>
        </row>
        <row r="15372">
          <cell r="A15372" t="str">
            <v>1SFA611131R1106</v>
          </cell>
          <cell r="B15372" t="str">
            <v>ABB</v>
          </cell>
          <cell r="C15372" t="str">
            <v>DOUBLE PUSH BUTTON</v>
          </cell>
          <cell r="D15372" t="str">
            <v>DOUBLE PUSHB.#MPD2-11B</v>
          </cell>
          <cell r="E15372">
            <v>82.791392698520852</v>
          </cell>
          <cell r="F15372" t="str">
            <v>Public Apr 25</v>
          </cell>
        </row>
        <row r="15373">
          <cell r="A15373" t="str">
            <v>1SFA611131R1108</v>
          </cell>
          <cell r="B15373" t="str">
            <v>ABB</v>
          </cell>
          <cell r="C15373" t="str">
            <v>DOUBLE PUSH BUTTON</v>
          </cell>
          <cell r="D15373" t="str">
            <v>DOUBLE PUSHB.#MPD2-11C</v>
          </cell>
          <cell r="E15373">
            <v>84.525867741461241</v>
          </cell>
          <cell r="F15373" t="str">
            <v>Public Apr 25</v>
          </cell>
        </row>
        <row r="15374">
          <cell r="A15374" t="str">
            <v>1SFA611132R1101</v>
          </cell>
          <cell r="B15374" t="str">
            <v>ABB</v>
          </cell>
          <cell r="C15374" t="str">
            <v>DOUBLE PUSH BUTTON</v>
          </cell>
          <cell r="D15374" t="str">
            <v>DOUBLE PUSHB.#MPD3-11R</v>
          </cell>
          <cell r="E15374">
            <v>84.525867741461241</v>
          </cell>
          <cell r="F15374" t="str">
            <v>Public Apr 25</v>
          </cell>
        </row>
        <row r="15375">
          <cell r="A15375" t="str">
            <v>1SFA611132R1102</v>
          </cell>
          <cell r="B15375" t="str">
            <v>ABB</v>
          </cell>
          <cell r="C15375" t="str">
            <v>DOUBLE PUSH BUTTON</v>
          </cell>
          <cell r="D15375" t="str">
            <v>DOUBLE PUSHB.#MPD3-11G</v>
          </cell>
          <cell r="E15375">
            <v>84.525867741461241</v>
          </cell>
          <cell r="F15375" t="str">
            <v>Public Apr 25</v>
          </cell>
        </row>
        <row r="15376">
          <cell r="A15376" t="str">
            <v>1SFA611132R1103</v>
          </cell>
          <cell r="B15376" t="str">
            <v>ABB</v>
          </cell>
          <cell r="C15376" t="str">
            <v>DOUBLE PUSH BUTTON</v>
          </cell>
          <cell r="D15376" t="str">
            <v>DOUBLE PUSHB.#MPD3-11Y</v>
          </cell>
          <cell r="E15376">
            <v>84.525867741461241</v>
          </cell>
          <cell r="F15376" t="str">
            <v>Public Apr 25</v>
          </cell>
        </row>
        <row r="15377">
          <cell r="A15377" t="str">
            <v>1SFA611132R1106</v>
          </cell>
          <cell r="B15377" t="str">
            <v>ABB</v>
          </cell>
          <cell r="C15377" t="str">
            <v>DOUBLE PUSH BUTTON</v>
          </cell>
          <cell r="D15377" t="str">
            <v>DOUBLE PUSHB.#MPD3-11B</v>
          </cell>
          <cell r="E15377">
            <v>81.851333705782153</v>
          </cell>
          <cell r="F15377" t="str">
            <v>Public Apr 25</v>
          </cell>
        </row>
        <row r="15378">
          <cell r="A15378" t="str">
            <v>1SFA611132R1108</v>
          </cell>
          <cell r="B15378" t="str">
            <v>ABB</v>
          </cell>
          <cell r="C15378" t="str">
            <v>DOUBLE PUSH BUTTON</v>
          </cell>
          <cell r="D15378" t="str">
            <v>DOUBLE PUSHB.#MPD3-11C</v>
          </cell>
          <cell r="E15378">
            <v>84.525867741461241</v>
          </cell>
          <cell r="F15378" t="str">
            <v>Public Apr 25</v>
          </cell>
        </row>
        <row r="15379">
          <cell r="A15379" t="str">
            <v>1SFA611133R1101</v>
          </cell>
          <cell r="B15379" t="str">
            <v>ABB</v>
          </cell>
          <cell r="C15379" t="str">
            <v>DOUBLE PUSH BUTTON</v>
          </cell>
          <cell r="D15379" t="str">
            <v>DOUBLE PUSHB.#MPD4-11R</v>
          </cell>
          <cell r="E15379">
            <v>84.525867741461241</v>
          </cell>
          <cell r="F15379" t="str">
            <v>Public Apr 25</v>
          </cell>
        </row>
        <row r="15380">
          <cell r="A15380" t="str">
            <v>1SFA611133R1102</v>
          </cell>
          <cell r="B15380" t="str">
            <v>ABB</v>
          </cell>
          <cell r="C15380" t="str">
            <v>DOUBLE PUSH BUTTON</v>
          </cell>
          <cell r="D15380" t="str">
            <v>DOUBLE PUSHB.#MPD4-11G</v>
          </cell>
          <cell r="E15380">
            <v>84.525867741461241</v>
          </cell>
          <cell r="F15380" t="str">
            <v>Public Apr 25</v>
          </cell>
        </row>
        <row r="15381">
          <cell r="A15381" t="str">
            <v>1SFA611133R1103</v>
          </cell>
          <cell r="B15381" t="str">
            <v>ABB</v>
          </cell>
          <cell r="C15381" t="str">
            <v>DOUBLE PUSH BUTTON</v>
          </cell>
          <cell r="D15381" t="str">
            <v>DOUBLE PUSHB.#MPD4-11Y</v>
          </cell>
          <cell r="E15381">
            <v>84.525867741461241</v>
          </cell>
          <cell r="F15381" t="str">
            <v>Public Apr 25</v>
          </cell>
        </row>
        <row r="15382">
          <cell r="A15382" t="str">
            <v>1SFA611133R1106</v>
          </cell>
          <cell r="B15382" t="str">
            <v>ABB</v>
          </cell>
          <cell r="C15382" t="str">
            <v>DOUBLE PUSH BUTTON</v>
          </cell>
          <cell r="D15382" t="str">
            <v>DOUBLE PUSHB.#MPD4-11B</v>
          </cell>
          <cell r="E15382">
            <v>81.851333705782153</v>
          </cell>
          <cell r="F15382" t="str">
            <v>Public Apr 25</v>
          </cell>
        </row>
        <row r="15383">
          <cell r="A15383" t="str">
            <v>1SFA611133R1108</v>
          </cell>
          <cell r="B15383" t="str">
            <v>ABB</v>
          </cell>
          <cell r="C15383" t="str">
            <v>DOUBLE PUSH BUTTON</v>
          </cell>
          <cell r="D15383" t="str">
            <v>DOUBLE PUSHB.#MPD4-11C</v>
          </cell>
          <cell r="E15383">
            <v>84.525867741461241</v>
          </cell>
          <cell r="F15383" t="str">
            <v>Public Apr 25</v>
          </cell>
        </row>
        <row r="15384">
          <cell r="A15384" t="str">
            <v>1SFA611134R1101</v>
          </cell>
          <cell r="B15384" t="str">
            <v>ABB</v>
          </cell>
          <cell r="C15384" t="str">
            <v>DOUBLE PUSH BUTTON</v>
          </cell>
          <cell r="D15384" t="str">
            <v>DOUBLE PUSHB.#MPD5-11R</v>
          </cell>
          <cell r="E15384">
            <v>84.525867741461241</v>
          </cell>
          <cell r="F15384" t="str">
            <v>Public Apr 25</v>
          </cell>
        </row>
        <row r="15385">
          <cell r="A15385" t="str">
            <v>1SFA611134R1102</v>
          </cell>
          <cell r="B15385" t="str">
            <v>ABB</v>
          </cell>
          <cell r="C15385" t="str">
            <v>DOUBLE PUSH BUTTON</v>
          </cell>
          <cell r="D15385" t="str">
            <v>DOUBLE PUSHB.#MPD5-11G</v>
          </cell>
          <cell r="E15385">
            <v>84.525867741461241</v>
          </cell>
          <cell r="F15385" t="str">
            <v>Public Apr 25</v>
          </cell>
        </row>
        <row r="15386">
          <cell r="A15386" t="str">
            <v>1SFA611134R1106</v>
          </cell>
          <cell r="B15386" t="str">
            <v>ABB</v>
          </cell>
          <cell r="C15386" t="str">
            <v>DOUBLE PUSH BUTTON</v>
          </cell>
          <cell r="D15386" t="str">
            <v>DOUBLE PUSHB.#MPD5-11B</v>
          </cell>
          <cell r="E15386">
            <v>81.851333705782153</v>
          </cell>
          <cell r="F15386" t="str">
            <v>Public Apr 25</v>
          </cell>
        </row>
        <row r="15387">
          <cell r="A15387" t="str">
            <v>1SFA611134R1108</v>
          </cell>
          <cell r="B15387" t="str">
            <v>ABB</v>
          </cell>
          <cell r="C15387" t="str">
            <v>DOUBLE PUSH BUTTON</v>
          </cell>
          <cell r="D15387" t="str">
            <v>DOUBLE PUSHB.#MPD5-11C</v>
          </cell>
          <cell r="E15387">
            <v>84.525867741461241</v>
          </cell>
          <cell r="F15387" t="str">
            <v>Public Apr 25</v>
          </cell>
        </row>
        <row r="15388">
          <cell r="A15388" t="str">
            <v>1SFA611135R1102</v>
          </cell>
          <cell r="B15388" t="str">
            <v>ABB</v>
          </cell>
          <cell r="C15388" t="str">
            <v>DOUBLE PUSH BUTTON</v>
          </cell>
          <cell r="D15388" t="str">
            <v>DOUBLE PUSHB.#MPD6-11G</v>
          </cell>
          <cell r="E15388">
            <v>84.525867741461241</v>
          </cell>
          <cell r="F15388" t="str">
            <v>Public Apr 25</v>
          </cell>
        </row>
        <row r="15389">
          <cell r="A15389" t="str">
            <v>1SFA611135R1106</v>
          </cell>
          <cell r="B15389" t="str">
            <v>ABB</v>
          </cell>
          <cell r="C15389" t="str">
            <v>DOUBLE PUSH BUTTON</v>
          </cell>
          <cell r="D15389" t="str">
            <v>DOUBLE PUSHB.#MPD6-11B</v>
          </cell>
          <cell r="E15389">
            <v>81.851333705782153</v>
          </cell>
          <cell r="F15389" t="str">
            <v>Public Apr 25</v>
          </cell>
        </row>
        <row r="15390">
          <cell r="A15390" t="str">
            <v>1SFA611135R1108</v>
          </cell>
          <cell r="B15390" t="str">
            <v>ABB</v>
          </cell>
          <cell r="C15390" t="str">
            <v>DOUBLE PUSH BUTTON</v>
          </cell>
          <cell r="D15390" t="str">
            <v>DOUBLE PUSHB.#MPD6-11C</v>
          </cell>
          <cell r="E15390">
            <v>84.525867741461241</v>
          </cell>
          <cell r="F15390" t="str">
            <v>Public Apr 25</v>
          </cell>
        </row>
        <row r="15391">
          <cell r="A15391" t="str">
            <v>1SFA611136R1102</v>
          </cell>
          <cell r="B15391" t="str">
            <v>ABB</v>
          </cell>
          <cell r="C15391" t="str">
            <v>DOUBLE PUSH BUTTON</v>
          </cell>
          <cell r="D15391" t="str">
            <v>DOUBLE PUSHB.#MPD7-11G</v>
          </cell>
          <cell r="E15391">
            <v>84.525867741461241</v>
          </cell>
          <cell r="F15391" t="str">
            <v>Public Apr 25</v>
          </cell>
        </row>
        <row r="15392">
          <cell r="A15392" t="str">
            <v>1SFA611136R1106</v>
          </cell>
          <cell r="B15392" t="str">
            <v>ABB</v>
          </cell>
          <cell r="C15392" t="str">
            <v>DOUBLE PUSH BUTTON</v>
          </cell>
          <cell r="D15392" t="str">
            <v>DOUBLE PUSHB.#MPD7-11B</v>
          </cell>
          <cell r="E15392">
            <v>81.851333705782153</v>
          </cell>
          <cell r="F15392" t="str">
            <v>Public Apr 25</v>
          </cell>
        </row>
        <row r="15393">
          <cell r="A15393" t="str">
            <v>1SFA611137R1108</v>
          </cell>
          <cell r="B15393" t="str">
            <v>ABB</v>
          </cell>
          <cell r="C15393" t="str">
            <v>DOUBLE PUSH BUTTON</v>
          </cell>
          <cell r="D15393" t="str">
            <v>DOUBLE PUSHB.#MPD8-11C</v>
          </cell>
          <cell r="E15393">
            <v>84.525867741461241</v>
          </cell>
          <cell r="F15393" t="str">
            <v>Public Apr 25</v>
          </cell>
        </row>
        <row r="15394">
          <cell r="A15394" t="str">
            <v>1SFA611141R1101</v>
          </cell>
          <cell r="B15394" t="str">
            <v>ABB</v>
          </cell>
          <cell r="C15394" t="str">
            <v>DOUBLE PUSH BUTTON</v>
          </cell>
          <cell r="D15394" t="str">
            <v>DOUBLE PUSHB.#MPD12-11R</v>
          </cell>
          <cell r="E15394">
            <v>76.97891526454508</v>
          </cell>
          <cell r="F15394" t="str">
            <v>Public Apr 25</v>
          </cell>
        </row>
        <row r="15395">
          <cell r="A15395" t="str">
            <v>1SFA611141R1102</v>
          </cell>
          <cell r="B15395" t="str">
            <v>ABB</v>
          </cell>
          <cell r="C15395" t="str">
            <v>DOUBLE PUSH BUTTON</v>
          </cell>
          <cell r="D15395" t="str">
            <v>DOUBLE PUSHB.#MPD12-11G</v>
          </cell>
          <cell r="E15395">
            <v>76.97891526454508</v>
          </cell>
          <cell r="F15395" t="str">
            <v>Public Apr 25</v>
          </cell>
        </row>
        <row r="15396">
          <cell r="A15396" t="str">
            <v>1SFA611141R1103</v>
          </cell>
          <cell r="B15396" t="str">
            <v>ABB</v>
          </cell>
          <cell r="C15396" t="str">
            <v>DOUBLE PUSH BUTTON</v>
          </cell>
          <cell r="D15396" t="str">
            <v>DOUBLE PUSHB.#MPD12-11Y</v>
          </cell>
          <cell r="E15396">
            <v>76.97891526454508</v>
          </cell>
          <cell r="F15396" t="str">
            <v>Public Apr 25</v>
          </cell>
        </row>
        <row r="15397">
          <cell r="A15397" t="str">
            <v>1SFA611141R1106</v>
          </cell>
          <cell r="B15397" t="str">
            <v>ABB</v>
          </cell>
          <cell r="C15397" t="str">
            <v>DOUBLE PUSH BUTTON</v>
          </cell>
          <cell r="D15397" t="str">
            <v>DOUBLE PUSHB.#MPD12-11B</v>
          </cell>
          <cell r="E15397">
            <v>80.434625082922452</v>
          </cell>
          <cell r="F15397" t="str">
            <v>Public Apr 25</v>
          </cell>
        </row>
        <row r="15398">
          <cell r="A15398" t="str">
            <v>1SFA611141R1108</v>
          </cell>
          <cell r="B15398" t="str">
            <v>ABB</v>
          </cell>
          <cell r="C15398" t="str">
            <v>DOUBLE PUSH BUTTON</v>
          </cell>
          <cell r="D15398" t="str">
            <v>DOUBLE PUSHB.#MPD12-11C</v>
          </cell>
          <cell r="E15398">
            <v>76.97891526454508</v>
          </cell>
          <cell r="F15398" t="str">
            <v>Public Apr 25</v>
          </cell>
        </row>
        <row r="15399">
          <cell r="A15399" t="str">
            <v>1SFA611142R1101</v>
          </cell>
          <cell r="B15399" t="str">
            <v>ABB</v>
          </cell>
          <cell r="C15399" t="str">
            <v>DOUBLE PUSH BUTTON</v>
          </cell>
          <cell r="D15399" t="str">
            <v>DOUBLE PUSHB.#MPD13-11R</v>
          </cell>
          <cell r="E15399">
            <v>76.97891526454508</v>
          </cell>
          <cell r="F15399" t="str">
            <v>Public Apr 25</v>
          </cell>
        </row>
        <row r="15400">
          <cell r="A15400" t="str">
            <v>1SFA611142R1102</v>
          </cell>
          <cell r="B15400" t="str">
            <v>ABB</v>
          </cell>
          <cell r="C15400" t="str">
            <v>DOUBLE PUSH BUTTON</v>
          </cell>
          <cell r="D15400" t="str">
            <v>DOUBLE PUSHB.#MPD13-11G</v>
          </cell>
          <cell r="E15400">
            <v>76.97891526454508</v>
          </cell>
          <cell r="F15400" t="str">
            <v>Public Apr 25</v>
          </cell>
        </row>
        <row r="15401">
          <cell r="A15401" t="str">
            <v>1SFA611142R1103</v>
          </cell>
          <cell r="B15401" t="str">
            <v>ABB</v>
          </cell>
          <cell r="C15401" t="str">
            <v>DOUBLE PUSH BUTTON</v>
          </cell>
          <cell r="D15401" t="str">
            <v>DOUBLE PUSHB.#MPD13-11Y</v>
          </cell>
          <cell r="E15401">
            <v>76.97891526454508</v>
          </cell>
          <cell r="F15401" t="str">
            <v>Public Apr 25</v>
          </cell>
        </row>
        <row r="15402">
          <cell r="A15402" t="str">
            <v>1SFA611142R1106</v>
          </cell>
          <cell r="B15402" t="str">
            <v>ABB</v>
          </cell>
          <cell r="C15402" t="str">
            <v>DOUBLE PUSH BUTTON</v>
          </cell>
          <cell r="D15402" t="str">
            <v>DOUBLE PUSHB.#MPD13-11B</v>
          </cell>
          <cell r="E15402">
            <v>80.434625082922452</v>
          </cell>
          <cell r="F15402" t="str">
            <v>Public Apr 25</v>
          </cell>
        </row>
        <row r="15403">
          <cell r="A15403" t="str">
            <v>1SFA611142R1108</v>
          </cell>
          <cell r="B15403" t="str">
            <v>ABB</v>
          </cell>
          <cell r="C15403" t="str">
            <v>DOUBLE PUSH BUTTON</v>
          </cell>
          <cell r="D15403" t="str">
            <v>DOUBLE PUSHB.#MPD13-11C</v>
          </cell>
          <cell r="E15403">
            <v>76.97891526454508</v>
          </cell>
          <cell r="F15403" t="str">
            <v>Public Apr 25</v>
          </cell>
        </row>
        <row r="15404">
          <cell r="A15404" t="str">
            <v>1SFA611143R1101</v>
          </cell>
          <cell r="B15404" t="str">
            <v>ABB</v>
          </cell>
          <cell r="C15404" t="str">
            <v>DOUBLE PUSH BUTTON</v>
          </cell>
          <cell r="D15404" t="str">
            <v>DOUBLE PUSHB.#MPD14-11R</v>
          </cell>
          <cell r="E15404">
            <v>76.97891526454508</v>
          </cell>
          <cell r="F15404" t="str">
            <v>Public Apr 25</v>
          </cell>
        </row>
        <row r="15405">
          <cell r="A15405" t="str">
            <v>1SFA611143R1102</v>
          </cell>
          <cell r="B15405" t="str">
            <v>ABB</v>
          </cell>
          <cell r="C15405" t="str">
            <v>DOUBLE PUSH BUTTON</v>
          </cell>
          <cell r="D15405" t="str">
            <v>DOUBLE PUSHB.#MPD14-11G</v>
          </cell>
          <cell r="E15405">
            <v>76.97891526454508</v>
          </cell>
          <cell r="F15405" t="str">
            <v>Public Apr 25</v>
          </cell>
        </row>
        <row r="15406">
          <cell r="A15406" t="str">
            <v>1SFA611143R1106</v>
          </cell>
          <cell r="B15406" t="str">
            <v>ABB</v>
          </cell>
          <cell r="C15406" t="str">
            <v>DOUBLE PUSH BUTTON</v>
          </cell>
          <cell r="D15406" t="str">
            <v>DOUBLE PUSHB.#MPD14-11B</v>
          </cell>
          <cell r="E15406">
            <v>80.434625082922452</v>
          </cell>
          <cell r="F15406" t="str">
            <v>Public Apr 25</v>
          </cell>
        </row>
        <row r="15407">
          <cell r="A15407" t="str">
            <v>1SFA611143R1108</v>
          </cell>
          <cell r="B15407" t="str">
            <v>ABB</v>
          </cell>
          <cell r="C15407" t="str">
            <v>DOUBLE PUSH BUTTON</v>
          </cell>
          <cell r="D15407" t="str">
            <v>DOUBLE PUSHB.#MPD14-11C</v>
          </cell>
          <cell r="E15407">
            <v>76.97891526454508</v>
          </cell>
          <cell r="F15407" t="str">
            <v>Public Apr 25</v>
          </cell>
        </row>
        <row r="15408">
          <cell r="A15408" t="str">
            <v>1SFA611144R1101</v>
          </cell>
          <cell r="B15408" t="str">
            <v>ABB</v>
          </cell>
          <cell r="C15408" t="str">
            <v>DOUBLE PUSH BUTTON</v>
          </cell>
          <cell r="D15408" t="str">
            <v>DOUBLE PUSHB.#MPD15-11R</v>
          </cell>
          <cell r="E15408">
            <v>76.97891526454508</v>
          </cell>
          <cell r="F15408" t="str">
            <v>Public Apr 25</v>
          </cell>
        </row>
        <row r="15409">
          <cell r="A15409" t="str">
            <v>1SFA611144R1102</v>
          </cell>
          <cell r="B15409" t="str">
            <v>ABB</v>
          </cell>
          <cell r="C15409" t="str">
            <v>DOUBLE PUSH BUTTON</v>
          </cell>
          <cell r="D15409" t="str">
            <v>DOUBLE PUSHB.#MPD15-11G</v>
          </cell>
          <cell r="E15409">
            <v>76.97891526454508</v>
          </cell>
          <cell r="F15409" t="str">
            <v>Public Apr 25</v>
          </cell>
        </row>
        <row r="15410">
          <cell r="A15410" t="str">
            <v>1SFA611144R1103</v>
          </cell>
          <cell r="B15410" t="str">
            <v>ABB</v>
          </cell>
          <cell r="C15410" t="str">
            <v>DOUBLE PUSH BUTTON</v>
          </cell>
          <cell r="D15410" t="str">
            <v>DOUBLE PUSHB.#MPD15-11Y</v>
          </cell>
          <cell r="E15410">
            <v>76.97891526454508</v>
          </cell>
          <cell r="F15410" t="str">
            <v>Public Apr 25</v>
          </cell>
        </row>
        <row r="15411">
          <cell r="A15411" t="str">
            <v>1SFA611144R1106</v>
          </cell>
          <cell r="B15411" t="str">
            <v>ABB</v>
          </cell>
          <cell r="C15411" t="str">
            <v>DOUBLE PUSH BUTTON</v>
          </cell>
          <cell r="D15411" t="str">
            <v>DOUBLE PUSHB.#MPD15-11B</v>
          </cell>
          <cell r="E15411">
            <v>80.434625082922452</v>
          </cell>
          <cell r="F15411" t="str">
            <v>Public Apr 25</v>
          </cell>
        </row>
        <row r="15412">
          <cell r="A15412" t="str">
            <v>1SFA611144R1108</v>
          </cell>
          <cell r="B15412" t="str">
            <v>ABB</v>
          </cell>
          <cell r="C15412" t="str">
            <v>DOUBLE PUSH BUTTON</v>
          </cell>
          <cell r="D15412" t="str">
            <v>DOUBLE PUSHB.#MPD15-11C</v>
          </cell>
          <cell r="E15412">
            <v>76.97891526454508</v>
          </cell>
          <cell r="F15412" t="str">
            <v>Public Apr 25</v>
          </cell>
        </row>
        <row r="15413">
          <cell r="A15413" t="str">
            <v>1SFA611145R1101</v>
          </cell>
          <cell r="B15413" t="str">
            <v>ABB</v>
          </cell>
          <cell r="C15413" t="str">
            <v>DOUBLE PUSH BUTTON</v>
          </cell>
          <cell r="D15413" t="str">
            <v>DOUBLE PUSHB.#MPD16-11R</v>
          </cell>
          <cell r="E15413">
            <v>76.97891526454508</v>
          </cell>
          <cell r="F15413" t="str">
            <v>Public Apr 25</v>
          </cell>
        </row>
        <row r="15414">
          <cell r="A15414" t="str">
            <v>1SFA611145R1102</v>
          </cell>
          <cell r="B15414" t="str">
            <v>ABB</v>
          </cell>
          <cell r="C15414" t="str">
            <v>DOUBLE PUSH BUTTON</v>
          </cell>
          <cell r="D15414" t="str">
            <v>DOUBLE PUSHB.#MPD16-11G</v>
          </cell>
          <cell r="E15414">
            <v>76.97891526454508</v>
          </cell>
          <cell r="F15414" t="str">
            <v>Public Apr 25</v>
          </cell>
        </row>
        <row r="15415">
          <cell r="A15415" t="str">
            <v>1SFA611145R1103</v>
          </cell>
          <cell r="B15415" t="str">
            <v>ABB</v>
          </cell>
          <cell r="C15415" t="str">
            <v>DOUBLE PUSH BUTTON</v>
          </cell>
          <cell r="D15415" t="str">
            <v>DOUBLE PUSHB.#MPD16-11Y</v>
          </cell>
          <cell r="E15415">
            <v>76.97891526454508</v>
          </cell>
          <cell r="F15415" t="str">
            <v>Public Apr 25</v>
          </cell>
        </row>
        <row r="15416">
          <cell r="A15416" t="str">
            <v>1SFA611145R1106</v>
          </cell>
          <cell r="B15416" t="str">
            <v>ABB</v>
          </cell>
          <cell r="C15416" t="str">
            <v>DOUBLE PUSH BUTTON</v>
          </cell>
          <cell r="D15416" t="str">
            <v>DOUBLE PUSHB.#MPD16-11B</v>
          </cell>
          <cell r="E15416">
            <v>80.434625082922452</v>
          </cell>
          <cell r="F15416" t="str">
            <v>Public Apr 25</v>
          </cell>
        </row>
        <row r="15417">
          <cell r="A15417" t="str">
            <v>1SFA611145R1108</v>
          </cell>
          <cell r="B15417" t="str">
            <v>ABB</v>
          </cell>
          <cell r="C15417" t="str">
            <v>DOUBLE PUSH BUTTON</v>
          </cell>
          <cell r="D15417" t="str">
            <v>DOUBLE PUSHB.#MPD16-11C</v>
          </cell>
          <cell r="E15417">
            <v>76.97891526454508</v>
          </cell>
          <cell r="F15417" t="str">
            <v>Public Apr 25</v>
          </cell>
        </row>
        <row r="15418">
          <cell r="A15418" t="str">
            <v>1SFA611146R1102</v>
          </cell>
          <cell r="B15418" t="str">
            <v>ABB</v>
          </cell>
          <cell r="C15418" t="str">
            <v>DOUBLE PUSH BUTTON</v>
          </cell>
          <cell r="D15418" t="str">
            <v>DOUBLE PUSHB.#MPD17-11G</v>
          </cell>
          <cell r="E15418">
            <v>76.97891526454508</v>
          </cell>
          <cell r="F15418" t="str">
            <v>Public Apr 25</v>
          </cell>
        </row>
        <row r="15419">
          <cell r="A15419" t="str">
            <v>1SFA611146R1106</v>
          </cell>
          <cell r="B15419" t="str">
            <v>ABB</v>
          </cell>
          <cell r="C15419" t="str">
            <v>DOUBLE PUSH BUTTON</v>
          </cell>
          <cell r="D15419" t="str">
            <v>DOUBLE PUSHB.#MPD17-11B</v>
          </cell>
          <cell r="E15419">
            <v>80.434625082922452</v>
          </cell>
          <cell r="F15419" t="str">
            <v>Public Apr 25</v>
          </cell>
        </row>
        <row r="15420">
          <cell r="A15420" t="str">
            <v>1SFA611146R1108</v>
          </cell>
          <cell r="B15420" t="str">
            <v>ABB</v>
          </cell>
          <cell r="C15420" t="str">
            <v>DOUBLE PUSH BUTTON</v>
          </cell>
          <cell r="D15420" t="str">
            <v>DOUBLE PUSHB.#MPD17-11C</v>
          </cell>
          <cell r="E15420">
            <v>76.97891526454508</v>
          </cell>
          <cell r="F15420" t="str">
            <v>Public Apr 25</v>
          </cell>
        </row>
        <row r="15421">
          <cell r="A15421" t="str">
            <v>1SFA611148R1102</v>
          </cell>
          <cell r="B15421" t="str">
            <v>ABB</v>
          </cell>
          <cell r="C15421" t="str">
            <v>DOUBLE PUSH BUTTON</v>
          </cell>
          <cell r="D15421" t="str">
            <v>DOUBLE PUSHB.#MPD19-11G</v>
          </cell>
          <cell r="E15421">
            <v>76.97891526454508</v>
          </cell>
          <cell r="F15421" t="str">
            <v>Public Apr 25</v>
          </cell>
        </row>
        <row r="15422">
          <cell r="A15422" t="str">
            <v>1SFA611148R1106</v>
          </cell>
          <cell r="B15422" t="str">
            <v>ABB</v>
          </cell>
          <cell r="C15422" t="str">
            <v>DOUBLE PUSH BUTTON</v>
          </cell>
          <cell r="D15422" t="str">
            <v>DOUBLE PUSHB.#MPD19-11B</v>
          </cell>
          <cell r="E15422">
            <v>87.187161509636923</v>
          </cell>
          <cell r="F15422" t="str">
            <v>Public Apr 25</v>
          </cell>
        </row>
        <row r="15423">
          <cell r="A15423" t="str">
            <v>1SFA611148R1108</v>
          </cell>
          <cell r="B15423" t="str">
            <v>ABB</v>
          </cell>
          <cell r="C15423" t="str">
            <v>DOUBLE PUSH BUTTON</v>
          </cell>
          <cell r="D15423" t="str">
            <v>DOUBLE PUSHB.#MPD19-11C</v>
          </cell>
          <cell r="E15423">
            <v>76.97891526454508</v>
          </cell>
          <cell r="F15423" t="str">
            <v>Public Apr 25</v>
          </cell>
        </row>
        <row r="15424">
          <cell r="A15424" t="str">
            <v>1SFA611200R1001</v>
          </cell>
          <cell r="B15424" t="str">
            <v>ABB</v>
          </cell>
          <cell r="C15424" t="str">
            <v>SELECTOR SWITCH</v>
          </cell>
          <cell r="D15424" t="str">
            <v>SELECTOR SWITCH#M2SS1-10R</v>
          </cell>
          <cell r="E15424">
            <v>56.403539564320937</v>
          </cell>
          <cell r="F15424" t="str">
            <v>Public Apr 25</v>
          </cell>
        </row>
        <row r="15425">
          <cell r="A15425" t="str">
            <v>1SFA611200R1006</v>
          </cell>
          <cell r="B15425" t="str">
            <v>ABB</v>
          </cell>
          <cell r="C15425" t="str">
            <v>SELECTOR SWITCH</v>
          </cell>
          <cell r="D15425" t="str">
            <v>SELECTOR SWITCH#M2SS1-10B</v>
          </cell>
          <cell r="E15425">
            <v>55.92688993419992</v>
          </cell>
          <cell r="F15425" t="str">
            <v>Public Apr 25</v>
          </cell>
        </row>
        <row r="15426">
          <cell r="A15426" t="str">
            <v>1SFA611200R1007</v>
          </cell>
          <cell r="B15426" t="str">
            <v>ABB</v>
          </cell>
          <cell r="C15426" t="str">
            <v>SELECTOR SWITCH</v>
          </cell>
          <cell r="D15426" t="str">
            <v>SELECTOR SWITCH#M2SS1-10U</v>
          </cell>
          <cell r="E15426">
            <v>56.403539564320937</v>
          </cell>
          <cell r="F15426" t="str">
            <v>Public Apr 25</v>
          </cell>
        </row>
        <row r="15427">
          <cell r="A15427" t="str">
            <v>1SFA611200R1101</v>
          </cell>
          <cell r="B15427" t="str">
            <v>ABB</v>
          </cell>
          <cell r="C15427" t="str">
            <v>SELECTOR SWITCH</v>
          </cell>
          <cell r="D15427" t="str">
            <v>SELECTOR SWITCH#M2SS1-11R</v>
          </cell>
          <cell r="E15427">
            <v>112.17154628848051</v>
          </cell>
          <cell r="F15427" t="str">
            <v>Public Apr 25</v>
          </cell>
        </row>
        <row r="15428">
          <cell r="A15428" t="str">
            <v>1SFA611200R1102</v>
          </cell>
          <cell r="B15428" t="str">
            <v>ABB</v>
          </cell>
          <cell r="C15428" t="str">
            <v>SELECTOR SWITCH</v>
          </cell>
          <cell r="D15428" t="str">
            <v>SELECTOR SWITCH#M2SS1-11G</v>
          </cell>
          <cell r="E15428">
            <v>112.17154628848051</v>
          </cell>
          <cell r="F15428" t="str">
            <v>Public Apr 25</v>
          </cell>
        </row>
        <row r="15429">
          <cell r="A15429" t="str">
            <v>1SFA611200R1103</v>
          </cell>
          <cell r="B15429" t="str">
            <v>ABB</v>
          </cell>
          <cell r="C15429" t="str">
            <v>SELECTOR SWITCH</v>
          </cell>
          <cell r="D15429" t="str">
            <v>SELECTOR SWITCH#M2SS1-11Y</v>
          </cell>
          <cell r="E15429">
            <v>112.17154628848051</v>
          </cell>
          <cell r="F15429" t="str">
            <v>Public Apr 25</v>
          </cell>
        </row>
        <row r="15430">
          <cell r="A15430" t="str">
            <v>1SFA611200R1104</v>
          </cell>
          <cell r="B15430" t="str">
            <v>ABB</v>
          </cell>
          <cell r="C15430" t="str">
            <v>SELECTOR SWITCH</v>
          </cell>
          <cell r="D15430" t="str">
            <v>SELECTOR SWITCH#M2SS1-11L</v>
          </cell>
          <cell r="E15430">
            <v>112.17154628848051</v>
          </cell>
          <cell r="F15430" t="str">
            <v>Public Apr 25</v>
          </cell>
        </row>
        <row r="15431">
          <cell r="A15431" t="str">
            <v>1SFA611200R1108</v>
          </cell>
          <cell r="B15431" t="str">
            <v>ABB</v>
          </cell>
          <cell r="C15431" t="str">
            <v>SELECTOR SWITCH</v>
          </cell>
          <cell r="D15431" t="str">
            <v>SELECTOR SWITCH#M2SS1-11C</v>
          </cell>
          <cell r="E15431">
            <v>112.17154628848051</v>
          </cell>
          <cell r="F15431" t="str">
            <v>Public Apr 25</v>
          </cell>
        </row>
        <row r="15432">
          <cell r="A15432" t="str">
            <v>1SFA611200R2001</v>
          </cell>
          <cell r="B15432" t="str">
            <v>ABB</v>
          </cell>
          <cell r="C15432" t="str">
            <v>SELECTOR SWITCH</v>
          </cell>
          <cell r="D15432" t="str">
            <v>SELECTOR SWITCH#M2SS1-20R</v>
          </cell>
          <cell r="E15432">
            <v>63.156075991035429</v>
          </cell>
          <cell r="F15432" t="str">
            <v>Public Apr 25</v>
          </cell>
        </row>
        <row r="15433">
          <cell r="A15433" t="str">
            <v>1SFA611200R2006</v>
          </cell>
          <cell r="B15433" t="str">
            <v>ABB</v>
          </cell>
          <cell r="C15433" t="str">
            <v>SELECTOR SWITCH</v>
          </cell>
          <cell r="D15433" t="str">
            <v>SELECTOR SWITCH#M2SS1-20B</v>
          </cell>
          <cell r="E15433">
            <v>63.156075991035429</v>
          </cell>
          <cell r="F15433" t="str">
            <v>Public Apr 25</v>
          </cell>
        </row>
        <row r="15434">
          <cell r="A15434" t="str">
            <v>1SFA611200R2007</v>
          </cell>
          <cell r="B15434" t="str">
            <v>ABB</v>
          </cell>
          <cell r="C15434" t="str">
            <v>SELECTOR SWITCH</v>
          </cell>
          <cell r="D15434" t="str">
            <v>SELECTOR SWITCH#M2SS1-20U</v>
          </cell>
          <cell r="E15434">
            <v>63.156075991035429</v>
          </cell>
          <cell r="F15434" t="str">
            <v>Public Apr 25</v>
          </cell>
        </row>
        <row r="15435">
          <cell r="A15435" t="str">
            <v>1SFA611200R2101</v>
          </cell>
          <cell r="B15435" t="str">
            <v>ABB</v>
          </cell>
          <cell r="C15435" t="str">
            <v>SELECTOR SWITCH</v>
          </cell>
          <cell r="D15435" t="str">
            <v>SELECTOR SWITCH#M2SS1-21R</v>
          </cell>
          <cell r="E15435">
            <v>117.04396472971763</v>
          </cell>
          <cell r="F15435" t="str">
            <v>Public Apr 25</v>
          </cell>
        </row>
        <row r="15436">
          <cell r="A15436" t="str">
            <v>1SFA611200R2102</v>
          </cell>
          <cell r="B15436" t="str">
            <v>ABB</v>
          </cell>
          <cell r="C15436" t="str">
            <v>SELECTOR SWITCH</v>
          </cell>
          <cell r="D15436" t="str">
            <v>SELECTOR SWITCH#M2SS1-21G</v>
          </cell>
          <cell r="E15436">
            <v>117.04396472971763</v>
          </cell>
          <cell r="F15436" t="str">
            <v>Public Apr 25</v>
          </cell>
        </row>
        <row r="15437">
          <cell r="A15437" t="str">
            <v>1SFA611200R2103</v>
          </cell>
          <cell r="B15437" t="str">
            <v>ABB</v>
          </cell>
          <cell r="C15437" t="str">
            <v>SELECTOR SWITCH</v>
          </cell>
          <cell r="D15437" t="str">
            <v>SELECTOR SWITCH#M2SS1-21Y</v>
          </cell>
          <cell r="E15437">
            <v>117.04396472971763</v>
          </cell>
          <cell r="F15437" t="str">
            <v>Public Apr 25</v>
          </cell>
        </row>
        <row r="15438">
          <cell r="A15438" t="str">
            <v>1SFA611200R2104</v>
          </cell>
          <cell r="B15438" t="str">
            <v>ABB</v>
          </cell>
          <cell r="C15438" t="str">
            <v>SELECTOR SWITCH</v>
          </cell>
          <cell r="D15438" t="str">
            <v>SELECTOR SWITCH#M2SS1-21L</v>
          </cell>
          <cell r="E15438">
            <v>117.04396472971763</v>
          </cell>
          <cell r="F15438" t="str">
            <v>Public Apr 25</v>
          </cell>
        </row>
        <row r="15439">
          <cell r="A15439" t="str">
            <v>1SFA611200R2108</v>
          </cell>
          <cell r="B15439" t="str">
            <v>ABB</v>
          </cell>
          <cell r="C15439" t="str">
            <v>SELECTOR SWITCH</v>
          </cell>
          <cell r="D15439" t="str">
            <v>SELECTOR SWITCH#M2SS1-21C</v>
          </cell>
          <cell r="E15439">
            <v>117.04396472971763</v>
          </cell>
          <cell r="F15439" t="str">
            <v>Public Apr 25</v>
          </cell>
        </row>
        <row r="15440">
          <cell r="A15440" t="str">
            <v>1SFA611200R3001</v>
          </cell>
          <cell r="B15440" t="str">
            <v>ABB</v>
          </cell>
          <cell r="C15440" t="str">
            <v>SELECTOR SWITCH</v>
          </cell>
          <cell r="D15440" t="str">
            <v>SELECTOR SWITCH#M2SS1-30R</v>
          </cell>
          <cell r="E15440">
            <v>79.653449300224111</v>
          </cell>
          <cell r="F15440" t="str">
            <v>Public Apr 25</v>
          </cell>
        </row>
        <row r="15441">
          <cell r="A15441" t="str">
            <v>1SFA611200R3006</v>
          </cell>
          <cell r="B15441" t="str">
            <v>ABB</v>
          </cell>
          <cell r="C15441" t="str">
            <v>SELECTOR SWITCH</v>
          </cell>
          <cell r="D15441" t="str">
            <v>SELECTOR SWITCH#M2SS1-30B</v>
          </cell>
          <cell r="E15441">
            <v>79.653449300224111</v>
          </cell>
          <cell r="F15441" t="str">
            <v>Public Apr 25</v>
          </cell>
        </row>
        <row r="15442">
          <cell r="A15442" t="str">
            <v>1SFA611200R3101</v>
          </cell>
          <cell r="B15442" t="str">
            <v>ABB</v>
          </cell>
          <cell r="C15442" t="str">
            <v>SELECTOR SWITCH</v>
          </cell>
          <cell r="D15442" t="str">
            <v>SELECTOR SWITCH#M2SS1-31R</v>
          </cell>
          <cell r="E15442">
            <v>132.44239583612736</v>
          </cell>
          <cell r="F15442" t="str">
            <v>Public Apr 25</v>
          </cell>
        </row>
        <row r="15443">
          <cell r="A15443" t="str">
            <v>1SFA611200R3102</v>
          </cell>
          <cell r="B15443" t="str">
            <v>ABB</v>
          </cell>
          <cell r="C15443" t="str">
            <v>SELECTOR SWITCH</v>
          </cell>
          <cell r="D15443" t="str">
            <v>SELECTOR SWITCH#M2SS1-31G</v>
          </cell>
          <cell r="E15443">
            <v>132.44239583612736</v>
          </cell>
          <cell r="F15443" t="str">
            <v>Public Apr 25</v>
          </cell>
        </row>
        <row r="15444">
          <cell r="A15444" t="str">
            <v>1SFA611200R3103</v>
          </cell>
          <cell r="B15444" t="str">
            <v>ABB</v>
          </cell>
          <cell r="C15444" t="str">
            <v>SELECTOR SWITCH</v>
          </cell>
          <cell r="D15444" t="str">
            <v>SELECTOR SWITCH#M2SS1-31Y</v>
          </cell>
          <cell r="E15444">
            <v>132.44239583612736</v>
          </cell>
          <cell r="F15444" t="str">
            <v>Public Apr 25</v>
          </cell>
        </row>
        <row r="15445">
          <cell r="A15445" t="str">
            <v>1SFA611200R3108</v>
          </cell>
          <cell r="B15445" t="str">
            <v>ABB</v>
          </cell>
          <cell r="C15445" t="str">
            <v>SELECTOR SWITCH</v>
          </cell>
          <cell r="D15445" t="str">
            <v>SELECTOR SWITCH#M2SS1-31C</v>
          </cell>
          <cell r="E15445">
            <v>132.44239583612736</v>
          </cell>
          <cell r="F15445" t="str">
            <v>Public Apr 25</v>
          </cell>
        </row>
        <row r="15446">
          <cell r="A15446" t="str">
            <v>1SFA611200R4016</v>
          </cell>
          <cell r="B15446" t="str">
            <v>ABB</v>
          </cell>
          <cell r="C15446" t="str">
            <v>SELECTOR SWITCH</v>
          </cell>
          <cell r="D15446" t="str">
            <v>SELECTOR SWITCH#M2SS1-40B-10</v>
          </cell>
          <cell r="E15446">
            <v>110.59595445558047</v>
          </cell>
          <cell r="F15446" t="str">
            <v>Public Apr 25</v>
          </cell>
        </row>
        <row r="15447">
          <cell r="A15447" t="str">
            <v>1SFA611200R4026</v>
          </cell>
          <cell r="B15447" t="str">
            <v>ABB</v>
          </cell>
          <cell r="C15447" t="str">
            <v>SELECTOR SWITCH</v>
          </cell>
          <cell r="D15447" t="str">
            <v>SELECTOR SWITCH#M2SS1-40B-20</v>
          </cell>
          <cell r="E15447">
            <v>131.18457042330795</v>
          </cell>
          <cell r="F15447" t="str">
            <v>Public Apr 25</v>
          </cell>
        </row>
        <row r="15448">
          <cell r="A15448" t="str">
            <v>1SFA611200R4076</v>
          </cell>
          <cell r="B15448" t="str">
            <v>ABB</v>
          </cell>
          <cell r="C15448" t="str">
            <v>SELECTOR SWITCH</v>
          </cell>
          <cell r="D15448" t="str">
            <v>SELECTOR SWITCH#M2SS1-40B-11</v>
          </cell>
          <cell r="E15448">
            <v>131.18457042330795</v>
          </cell>
          <cell r="F15448" t="str">
            <v>Public Apr 25</v>
          </cell>
        </row>
        <row r="15449">
          <cell r="A15449" t="str">
            <v>1SFA611201R1001</v>
          </cell>
          <cell r="B15449" t="str">
            <v>ABB</v>
          </cell>
          <cell r="C15449" t="str">
            <v>SELECTOR SWITCH</v>
          </cell>
          <cell r="D15449" t="str">
            <v>SELECTOR SWITCH#M2SS2-10R</v>
          </cell>
          <cell r="E15449">
            <v>61.58048415813537</v>
          </cell>
          <cell r="F15449" t="str">
            <v>Public Apr 25</v>
          </cell>
        </row>
        <row r="15450">
          <cell r="A15450" t="str">
            <v>1SFA611201R1006</v>
          </cell>
          <cell r="B15450" t="str">
            <v>ABB</v>
          </cell>
          <cell r="C15450" t="str">
            <v>SELECTOR SWITCH</v>
          </cell>
          <cell r="D15450" t="str">
            <v>SELECTOR SWITCH#M2SS2-10B</v>
          </cell>
          <cell r="E15450">
            <v>46.817585891887049</v>
          </cell>
          <cell r="F15450" t="str">
            <v>Public Apr 25</v>
          </cell>
        </row>
        <row r="15451">
          <cell r="A15451" t="str">
            <v>1SFA611201R1007</v>
          </cell>
          <cell r="B15451" t="str">
            <v>ABB</v>
          </cell>
          <cell r="C15451" t="str">
            <v>SELECTOR SWITCH</v>
          </cell>
          <cell r="D15451" t="str">
            <v>SELECTOR SWITCH#M2SS2-10U</v>
          </cell>
          <cell r="E15451">
            <v>61.58048415813537</v>
          </cell>
          <cell r="F15451" t="str">
            <v>Public Apr 25</v>
          </cell>
        </row>
        <row r="15452">
          <cell r="A15452" t="str">
            <v>1SFA611201R1101</v>
          </cell>
          <cell r="B15452" t="str">
            <v>ABB</v>
          </cell>
          <cell r="C15452" t="str">
            <v>SELECTOR SWITCH</v>
          </cell>
          <cell r="D15452" t="str">
            <v>SELECTOR SWITCH#M2SS2-11R</v>
          </cell>
          <cell r="E15452">
            <v>112.17154628848051</v>
          </cell>
          <cell r="F15452" t="str">
            <v>Public Apr 25</v>
          </cell>
        </row>
        <row r="15453">
          <cell r="A15453" t="str">
            <v>1SFA611201R1102</v>
          </cell>
          <cell r="B15453" t="str">
            <v>ABB</v>
          </cell>
          <cell r="C15453" t="str">
            <v>SELECTOR SWITCH</v>
          </cell>
          <cell r="D15453" t="str">
            <v>SELECTOR SWITCH#M2SS2-11G</v>
          </cell>
          <cell r="E15453">
            <v>113.11160528121918</v>
          </cell>
          <cell r="F15453" t="str">
            <v>Public Apr 25</v>
          </cell>
        </row>
        <row r="15454">
          <cell r="A15454" t="str">
            <v>1SFA611201R1103</v>
          </cell>
          <cell r="B15454" t="str">
            <v>ABB</v>
          </cell>
          <cell r="C15454" t="str">
            <v>SELECTOR SWITCH</v>
          </cell>
          <cell r="D15454" t="str">
            <v>SELECTOR SWITCH#M2SS2-11Y</v>
          </cell>
          <cell r="E15454">
            <v>112.17154628848051</v>
          </cell>
          <cell r="F15454" t="str">
            <v>Public Apr 25</v>
          </cell>
        </row>
        <row r="15455">
          <cell r="A15455" t="str">
            <v>1SFA611201R1104</v>
          </cell>
          <cell r="B15455" t="str">
            <v>ABB</v>
          </cell>
          <cell r="C15455" t="str">
            <v>SELECTOR SWITCH</v>
          </cell>
          <cell r="D15455" t="str">
            <v>SELECTOR SWITCH#M2SS2-11L</v>
          </cell>
          <cell r="E15455">
            <v>112.17154628848051</v>
          </cell>
          <cell r="F15455" t="str">
            <v>Public Apr 25</v>
          </cell>
        </row>
        <row r="15456">
          <cell r="A15456" t="str">
            <v>1SFA611201R1108</v>
          </cell>
          <cell r="B15456" t="str">
            <v>ABB</v>
          </cell>
          <cell r="C15456" t="str">
            <v>SELECTOR SWITCH</v>
          </cell>
          <cell r="D15456" t="str">
            <v>SELECTOR SWITCH#M2SS2-11C</v>
          </cell>
          <cell r="E15456">
            <v>112.17154628848051</v>
          </cell>
          <cell r="F15456" t="str">
            <v>Public Apr 25</v>
          </cell>
        </row>
        <row r="15457">
          <cell r="A15457" t="str">
            <v>1SFA611201R2001</v>
          </cell>
          <cell r="B15457" t="str">
            <v>ABB</v>
          </cell>
          <cell r="C15457" t="str">
            <v>SELECTOR SWITCH</v>
          </cell>
          <cell r="D15457" t="str">
            <v>SELECTOR SWITCH#M2SS2-20R</v>
          </cell>
          <cell r="E15457">
            <v>66.13513617929182</v>
          </cell>
          <cell r="F15457" t="str">
            <v>Public Apr 25</v>
          </cell>
        </row>
        <row r="15458">
          <cell r="A15458" t="str">
            <v>1SFA611201R2006</v>
          </cell>
          <cell r="B15458" t="str">
            <v>ABB</v>
          </cell>
          <cell r="C15458" t="str">
            <v>SELECTOR SWITCH</v>
          </cell>
          <cell r="D15458" t="str">
            <v>SELECTOR SWITCH#M2SS2-20B</v>
          </cell>
          <cell r="E15458">
            <v>66.13513617929182</v>
          </cell>
          <cell r="F15458" t="str">
            <v>Public Apr 25</v>
          </cell>
        </row>
        <row r="15459">
          <cell r="A15459" t="str">
            <v>1SFA611201R2007</v>
          </cell>
          <cell r="B15459" t="str">
            <v>ABB</v>
          </cell>
          <cell r="C15459" t="str">
            <v>SELECTOR SWITCH</v>
          </cell>
          <cell r="D15459" t="str">
            <v>SELECTOR SWITCH#M2SS2-20U</v>
          </cell>
          <cell r="E15459">
            <v>66.13513617929182</v>
          </cell>
          <cell r="F15459" t="str">
            <v>Public Apr 25</v>
          </cell>
        </row>
        <row r="15460">
          <cell r="A15460" t="str">
            <v>1SFA611201R2101</v>
          </cell>
          <cell r="B15460" t="str">
            <v>ABB</v>
          </cell>
          <cell r="C15460" t="str">
            <v>SELECTOR SWITCH</v>
          </cell>
          <cell r="D15460" t="str">
            <v>SELECTOR SWITCH#M2SS2-21R</v>
          </cell>
          <cell r="E15460">
            <v>117.04396472971763</v>
          </cell>
          <cell r="F15460" t="str">
            <v>Public Apr 25</v>
          </cell>
        </row>
        <row r="15461">
          <cell r="A15461" t="str">
            <v>1SFA611201R2102</v>
          </cell>
          <cell r="B15461" t="str">
            <v>ABB</v>
          </cell>
          <cell r="C15461" t="str">
            <v>SELECTOR SWITCH</v>
          </cell>
          <cell r="D15461" t="str">
            <v>SELECTOR SWITCH#M2SS2-21G</v>
          </cell>
          <cell r="E15461">
            <v>117.04396472971763</v>
          </cell>
          <cell r="F15461" t="str">
            <v>Public Apr 25</v>
          </cell>
        </row>
        <row r="15462">
          <cell r="A15462" t="str">
            <v>1SFA611201R2103</v>
          </cell>
          <cell r="B15462" t="str">
            <v>ABB</v>
          </cell>
          <cell r="C15462" t="str">
            <v>SELECTOR SWITCH</v>
          </cell>
          <cell r="D15462" t="str">
            <v>SELECTOR SWITCH#M2SS2-21Y</v>
          </cell>
          <cell r="E15462">
            <v>117.04396472971763</v>
          </cell>
          <cell r="F15462" t="str">
            <v>Public Apr 25</v>
          </cell>
        </row>
        <row r="15463">
          <cell r="A15463" t="str">
            <v>1SFA611201R2104</v>
          </cell>
          <cell r="B15463" t="str">
            <v>ABB</v>
          </cell>
          <cell r="C15463" t="str">
            <v>SELECTOR SWITCH</v>
          </cell>
          <cell r="D15463" t="str">
            <v>SELECTOR SWITCH#M2SS2-21L</v>
          </cell>
          <cell r="E15463">
            <v>117.04396472971763</v>
          </cell>
          <cell r="F15463" t="str">
            <v>Public Apr 25</v>
          </cell>
        </row>
        <row r="15464">
          <cell r="A15464" t="str">
            <v>1SFA611201R2108</v>
          </cell>
          <cell r="B15464" t="str">
            <v>ABB</v>
          </cell>
          <cell r="C15464" t="str">
            <v>SELECTOR SWITCH</v>
          </cell>
          <cell r="D15464" t="str">
            <v>SELECTOR SWITCH#M2SS2-21C</v>
          </cell>
          <cell r="E15464">
            <v>117.04396472971763</v>
          </cell>
          <cell r="F15464" t="str">
            <v>Public Apr 25</v>
          </cell>
        </row>
        <row r="15465">
          <cell r="A15465" t="str">
            <v>1SFA611201R3001</v>
          </cell>
          <cell r="B15465" t="str">
            <v>ABB</v>
          </cell>
          <cell r="C15465" t="str">
            <v>SELECTOR SWITCH</v>
          </cell>
          <cell r="D15465" t="str">
            <v>SELECTOR SWITCH#M2SS2-30R</v>
          </cell>
          <cell r="E15465">
            <v>79.176799670103108</v>
          </cell>
          <cell r="F15465" t="str">
            <v>Public Apr 25</v>
          </cell>
        </row>
        <row r="15466">
          <cell r="A15466" t="str">
            <v>1SFA611201R3006</v>
          </cell>
          <cell r="B15466" t="str">
            <v>ABB</v>
          </cell>
          <cell r="C15466" t="str">
            <v>SELECTOR SWITCH</v>
          </cell>
          <cell r="D15466" t="str">
            <v>SELECTOR SWITCH#M2SS2-30B</v>
          </cell>
          <cell r="E15466">
            <v>79.176799670103108</v>
          </cell>
          <cell r="F15466" t="str">
            <v>Public Apr 25</v>
          </cell>
        </row>
        <row r="15467">
          <cell r="A15467" t="str">
            <v>1SFA611201R3101</v>
          </cell>
          <cell r="B15467" t="str">
            <v>ABB</v>
          </cell>
          <cell r="C15467" t="str">
            <v>SELECTOR SWITCH</v>
          </cell>
          <cell r="D15467" t="str">
            <v>SELECTOR SWITCH#M2SS2-31R</v>
          </cell>
          <cell r="E15467">
            <v>132.44239583612736</v>
          </cell>
          <cell r="F15467" t="str">
            <v>Public Apr 25</v>
          </cell>
        </row>
        <row r="15468">
          <cell r="A15468" t="str">
            <v>1SFA611201R3102</v>
          </cell>
          <cell r="B15468" t="str">
            <v>ABB</v>
          </cell>
          <cell r="C15468" t="str">
            <v>SELECTOR SWITCH</v>
          </cell>
          <cell r="D15468" t="str">
            <v>SELECTOR SWITCH#M2SS2-31G</v>
          </cell>
          <cell r="E15468">
            <v>132.44239583612736</v>
          </cell>
          <cell r="F15468" t="str">
            <v>Public Apr 25</v>
          </cell>
        </row>
        <row r="15469">
          <cell r="A15469" t="str">
            <v>1SFA611201R3103</v>
          </cell>
          <cell r="B15469" t="str">
            <v>ABB</v>
          </cell>
          <cell r="C15469" t="str">
            <v>SELECTOR SWITCH</v>
          </cell>
          <cell r="D15469" t="str">
            <v>SELECTOR SWITCH#M2SS2-31Y</v>
          </cell>
          <cell r="E15469">
            <v>132.44239583612736</v>
          </cell>
          <cell r="F15469" t="str">
            <v>Public Apr 25</v>
          </cell>
        </row>
        <row r="15470">
          <cell r="A15470" t="str">
            <v>1SFA611201R3104</v>
          </cell>
          <cell r="B15470" t="str">
            <v>ABB</v>
          </cell>
          <cell r="C15470" t="str">
            <v>SELECTOR SWITCH</v>
          </cell>
          <cell r="D15470" t="str">
            <v>SELECTOR SWITCH#M2SS2-31L</v>
          </cell>
          <cell r="E15470">
            <v>132.44239583612736</v>
          </cell>
          <cell r="F15470" t="str">
            <v>Public Apr 25</v>
          </cell>
        </row>
        <row r="15471">
          <cell r="A15471" t="str">
            <v>1SFA611201R3108</v>
          </cell>
          <cell r="B15471" t="str">
            <v>ABB</v>
          </cell>
          <cell r="C15471" t="str">
            <v>SELECTOR SWITCH</v>
          </cell>
          <cell r="D15471" t="str">
            <v>SELECTOR SWITCH#M2SS2-31C</v>
          </cell>
          <cell r="E15471">
            <v>132.44239583612736</v>
          </cell>
          <cell r="F15471" t="str">
            <v>Public Apr 25</v>
          </cell>
        </row>
        <row r="15472">
          <cell r="A15472" t="str">
            <v>1SFA611201R4016</v>
          </cell>
          <cell r="B15472" t="str">
            <v>ABB</v>
          </cell>
          <cell r="C15472" t="str">
            <v>SELECTOR SWITCH</v>
          </cell>
          <cell r="D15472" t="str">
            <v>SELECTOR SWITCH#M2SS2-40B-10</v>
          </cell>
          <cell r="E15472">
            <v>103.843418028866</v>
          </cell>
          <cell r="F15472" t="str">
            <v>Public Apr 25</v>
          </cell>
        </row>
        <row r="15473">
          <cell r="A15473" t="str">
            <v>1SFA611201R4026</v>
          </cell>
          <cell r="B15473" t="str">
            <v>ABB</v>
          </cell>
          <cell r="C15473" t="str">
            <v>SELECTOR SWITCH</v>
          </cell>
          <cell r="D15473" t="str">
            <v>SELECTOR SWITCH#M2SS2-40B-20</v>
          </cell>
          <cell r="E15473">
            <v>134.16363061156432</v>
          </cell>
          <cell r="F15473" t="str">
            <v>Public Apr 25</v>
          </cell>
        </row>
        <row r="15474">
          <cell r="A15474" t="str">
            <v>1SFA611201R4046</v>
          </cell>
          <cell r="B15474" t="str">
            <v>ABB</v>
          </cell>
          <cell r="C15474" t="str">
            <v>SELECTOR SWITCH</v>
          </cell>
          <cell r="D15474" t="str">
            <v>SELECTOR SWITCH#M2SS2-40B-01</v>
          </cell>
          <cell r="E15474">
            <v>103.843418028866</v>
          </cell>
          <cell r="F15474" t="str">
            <v>Public Apr 25</v>
          </cell>
        </row>
        <row r="15475">
          <cell r="A15475" t="str">
            <v>1SFA611201R4076</v>
          </cell>
          <cell r="B15475" t="str">
            <v>ABB</v>
          </cell>
          <cell r="C15475" t="str">
            <v>SELECTOR SWITCH</v>
          </cell>
          <cell r="D15475" t="str">
            <v>SELECTOR SWITCH#M2SS2-40B-11</v>
          </cell>
          <cell r="E15475">
            <v>134.16363061156432</v>
          </cell>
          <cell r="F15475" t="str">
            <v>Public Apr 25</v>
          </cell>
        </row>
        <row r="15476">
          <cell r="A15476" t="str">
            <v>1SFA611202R1001</v>
          </cell>
          <cell r="B15476" t="str">
            <v>ABB</v>
          </cell>
          <cell r="C15476" t="str">
            <v>SELECTOR SWITCH</v>
          </cell>
          <cell r="D15476" t="str">
            <v>SELECTOR SWITCH#M2SS3-10R</v>
          </cell>
          <cell r="E15476">
            <v>71.643087460690282</v>
          </cell>
          <cell r="F15476" t="str">
            <v>Public Apr 25</v>
          </cell>
        </row>
        <row r="15477">
          <cell r="A15477" t="str">
            <v>1SFA611202R1006</v>
          </cell>
          <cell r="B15477" t="str">
            <v>ABB</v>
          </cell>
          <cell r="C15477" t="str">
            <v>SELECTOR SWITCH</v>
          </cell>
          <cell r="D15477" t="str">
            <v>SELECTOR SWITCH#M2SS3-10B</v>
          </cell>
          <cell r="E15477">
            <v>73.840971866248324</v>
          </cell>
          <cell r="F15477" t="str">
            <v>Public Apr 25</v>
          </cell>
        </row>
        <row r="15478">
          <cell r="A15478" t="str">
            <v>1SFA611202R1007</v>
          </cell>
          <cell r="B15478" t="str">
            <v>ABB</v>
          </cell>
          <cell r="C15478" t="str">
            <v>SELECTOR SWITCH</v>
          </cell>
          <cell r="D15478" t="str">
            <v>SELECTOR SWITCH#M2SS3-10U</v>
          </cell>
          <cell r="E15478">
            <v>73.840971866248324</v>
          </cell>
          <cell r="F15478" t="str">
            <v>Public Apr 25</v>
          </cell>
        </row>
        <row r="15479">
          <cell r="A15479" t="str">
            <v>1SFA611202R1101</v>
          </cell>
          <cell r="B15479" t="str">
            <v>ABB</v>
          </cell>
          <cell r="C15479" t="str">
            <v>SELECTOR SWITCH</v>
          </cell>
          <cell r="D15479" t="str">
            <v>SELECTOR SWITCH#M2SS3-11R</v>
          </cell>
          <cell r="E15479">
            <v>114.36943069403856</v>
          </cell>
          <cell r="F15479" t="str">
            <v>Public Apr 25</v>
          </cell>
        </row>
        <row r="15480">
          <cell r="A15480" t="str">
            <v>1SFA611202R1102</v>
          </cell>
          <cell r="B15480" t="str">
            <v>ABB</v>
          </cell>
          <cell r="C15480" t="str">
            <v>SELECTOR SWITCH</v>
          </cell>
          <cell r="D15480" t="str">
            <v>SELECTOR SWITCH#M2SS3-11G</v>
          </cell>
          <cell r="E15480">
            <v>114.36943069403856</v>
          </cell>
          <cell r="F15480" t="str">
            <v>Public Apr 25</v>
          </cell>
        </row>
        <row r="15481">
          <cell r="A15481" t="str">
            <v>1SFA611202R1103</v>
          </cell>
          <cell r="B15481" t="str">
            <v>ABB</v>
          </cell>
          <cell r="C15481" t="str">
            <v>SELECTOR SWITCH</v>
          </cell>
          <cell r="D15481" t="str">
            <v>SELECTOR SWITCH#M2SS3-11Y</v>
          </cell>
          <cell r="E15481">
            <v>114.36943069403856</v>
          </cell>
          <cell r="F15481" t="str">
            <v>Public Apr 25</v>
          </cell>
        </row>
        <row r="15482">
          <cell r="A15482" t="str">
            <v>1SFA611202R1104</v>
          </cell>
          <cell r="B15482" t="str">
            <v>ABB</v>
          </cell>
          <cell r="C15482" t="str">
            <v>SELECTOR SWITCH</v>
          </cell>
          <cell r="D15482" t="str">
            <v>SELECTOR SWITCH#M2SS3-11L</v>
          </cell>
          <cell r="E15482">
            <v>114.36943069403856</v>
          </cell>
          <cell r="F15482" t="str">
            <v>Public Apr 25</v>
          </cell>
        </row>
        <row r="15483">
          <cell r="A15483" t="str">
            <v>1SFA611202R1108</v>
          </cell>
          <cell r="B15483" t="str">
            <v>ABB</v>
          </cell>
          <cell r="C15483" t="str">
            <v>SELECTOR SWITCH</v>
          </cell>
          <cell r="D15483" t="str">
            <v>SELECTOR SWITCH#M2SS3-11C</v>
          </cell>
          <cell r="E15483">
            <v>114.36943069403856</v>
          </cell>
          <cell r="F15483" t="str">
            <v>Public Apr 25</v>
          </cell>
        </row>
        <row r="15484">
          <cell r="A15484" t="str">
            <v>1SFA611202R2001</v>
          </cell>
          <cell r="B15484" t="str">
            <v>ABB</v>
          </cell>
          <cell r="C15484" t="str">
            <v>SELECTOR SWITCH</v>
          </cell>
          <cell r="D15484" t="str">
            <v>SELECTOR SWITCH#M2SS3-20R</v>
          </cell>
          <cell r="E15484">
            <v>79.176799670103108</v>
          </cell>
          <cell r="F15484" t="str">
            <v>Public Apr 25</v>
          </cell>
        </row>
        <row r="15485">
          <cell r="A15485" t="str">
            <v>1SFA611202R2006</v>
          </cell>
          <cell r="B15485" t="str">
            <v>ABB</v>
          </cell>
          <cell r="C15485" t="str">
            <v>SELECTOR SWITCH</v>
          </cell>
          <cell r="D15485" t="str">
            <v>SELECTOR SWITCH#M2SS3-20B</v>
          </cell>
          <cell r="E15485">
            <v>79.176799670103108</v>
          </cell>
          <cell r="F15485" t="str">
            <v>Public Apr 25</v>
          </cell>
        </row>
        <row r="15486">
          <cell r="A15486" t="str">
            <v>1SFA611202R2007</v>
          </cell>
          <cell r="B15486" t="str">
            <v>ABB</v>
          </cell>
          <cell r="C15486" t="str">
            <v>SELECTOR SWITCH</v>
          </cell>
          <cell r="D15486" t="str">
            <v>SELECTOR SWITCH#M2SS3-20U</v>
          </cell>
          <cell r="E15486">
            <v>79.176799670103108</v>
          </cell>
          <cell r="F15486" t="str">
            <v>Public Apr 25</v>
          </cell>
        </row>
        <row r="15487">
          <cell r="A15487" t="str">
            <v>1SFA611202R2101</v>
          </cell>
          <cell r="B15487" t="str">
            <v>ABB</v>
          </cell>
          <cell r="C15487" t="str">
            <v>SELECTOR SWITCH</v>
          </cell>
          <cell r="D15487" t="str">
            <v>SELECTOR SWITCH#M2SS3-21R</v>
          </cell>
          <cell r="E15487">
            <v>119.24184913527569</v>
          </cell>
          <cell r="F15487" t="str">
            <v>Public Apr 25</v>
          </cell>
        </row>
        <row r="15488">
          <cell r="A15488" t="str">
            <v>1SFA611202R2102</v>
          </cell>
          <cell r="B15488" t="str">
            <v>ABB</v>
          </cell>
          <cell r="C15488" t="str">
            <v>SELECTOR SWITCH</v>
          </cell>
          <cell r="D15488" t="str">
            <v>SELECTOR SWITCH#M2SS3-21G</v>
          </cell>
          <cell r="E15488">
            <v>119.24184913527569</v>
          </cell>
          <cell r="F15488" t="str">
            <v>Public Apr 25</v>
          </cell>
        </row>
        <row r="15489">
          <cell r="A15489" t="str">
            <v>1SFA611202R3006</v>
          </cell>
          <cell r="B15489" t="str">
            <v>ABB</v>
          </cell>
          <cell r="C15489" t="str">
            <v>SELECTOR SWITCH</v>
          </cell>
          <cell r="D15489" t="str">
            <v>SELECTOR SWITCH#M2SS3-30B</v>
          </cell>
          <cell r="E15489">
            <v>94.416347566472425</v>
          </cell>
          <cell r="F15489" t="str">
            <v>Public Apr 25</v>
          </cell>
        </row>
        <row r="15490">
          <cell r="A15490" t="str">
            <v>1SFA611202R3101</v>
          </cell>
          <cell r="B15490" t="str">
            <v>ABB</v>
          </cell>
          <cell r="C15490" t="str">
            <v>SELECTOR SWITCH</v>
          </cell>
          <cell r="D15490" t="str">
            <v>SELECTOR SWITCH#M2SS3-31R</v>
          </cell>
          <cell r="E15490">
            <v>134.79916345172566</v>
          </cell>
          <cell r="F15490" t="str">
            <v>Public Apr 25</v>
          </cell>
        </row>
        <row r="15491">
          <cell r="A15491" t="str">
            <v>1SFA611202R3102</v>
          </cell>
          <cell r="B15491" t="str">
            <v>ABB</v>
          </cell>
          <cell r="C15491" t="str">
            <v>SELECTOR SWITCH</v>
          </cell>
          <cell r="D15491" t="str">
            <v>SELECTOR SWITCH#M2SS3-31G</v>
          </cell>
          <cell r="E15491">
            <v>134.79916345172566</v>
          </cell>
          <cell r="F15491" t="str">
            <v>Public Apr 25</v>
          </cell>
        </row>
        <row r="15492">
          <cell r="A15492" t="str">
            <v>1SFA611202R3108</v>
          </cell>
          <cell r="B15492" t="str">
            <v>ABB</v>
          </cell>
          <cell r="C15492" t="str">
            <v>SELECTOR SWITCH</v>
          </cell>
          <cell r="D15492" t="str">
            <v>SELECTOR SWITCH#M2SS3-31C</v>
          </cell>
          <cell r="E15492">
            <v>134.79916345172566</v>
          </cell>
          <cell r="F15492" t="str">
            <v>Public Apr 25</v>
          </cell>
        </row>
        <row r="15493">
          <cell r="A15493" t="str">
            <v>1SFA611202R4016</v>
          </cell>
          <cell r="B15493" t="str">
            <v>ABB</v>
          </cell>
          <cell r="C15493" t="str">
            <v>SELECTOR SWITCH</v>
          </cell>
          <cell r="D15493" t="str">
            <v>SELECTOR SWITCH#M2SS3-40B-10</v>
          </cell>
          <cell r="E15493">
            <v>116.10390573697893</v>
          </cell>
          <cell r="F15493" t="str">
            <v>Public Apr 25</v>
          </cell>
        </row>
        <row r="15494">
          <cell r="A15494" t="str">
            <v>1SFA611203R1001</v>
          </cell>
          <cell r="B15494" t="str">
            <v>ABB</v>
          </cell>
          <cell r="C15494" t="str">
            <v>SELECTOR SWITCH</v>
          </cell>
          <cell r="D15494" t="str">
            <v>SELECTOR SWITCH#M2SS4-10R</v>
          </cell>
          <cell r="E15494">
            <v>73.523205446167651</v>
          </cell>
          <cell r="F15494" t="str">
            <v>Public Apr 25</v>
          </cell>
        </row>
        <row r="15495">
          <cell r="A15495" t="str">
            <v>1SFA611203R1006</v>
          </cell>
          <cell r="B15495" t="str">
            <v>ABB</v>
          </cell>
          <cell r="C15495" t="str">
            <v>SELECTOR SWITCH</v>
          </cell>
          <cell r="D15495" t="str">
            <v>SELECTOR SWITCH#M2SS4-10B</v>
          </cell>
          <cell r="E15495">
            <v>73.523205446167651</v>
          </cell>
          <cell r="F15495" t="str">
            <v>Public Apr 25</v>
          </cell>
        </row>
        <row r="15496">
          <cell r="A15496" t="str">
            <v>1SFA611203R1007</v>
          </cell>
          <cell r="B15496" t="str">
            <v>ABB</v>
          </cell>
          <cell r="C15496" t="str">
            <v>SELECTOR SWITCH</v>
          </cell>
          <cell r="D15496" t="str">
            <v>SELECTOR SWITCH#M2SS4-10U</v>
          </cell>
          <cell r="E15496">
            <v>73.523205446167651</v>
          </cell>
          <cell r="F15496" t="str">
            <v>Public Apr 25</v>
          </cell>
        </row>
        <row r="15497">
          <cell r="A15497" t="str">
            <v>1SFA611203R1101</v>
          </cell>
          <cell r="B15497" t="str">
            <v>ABB</v>
          </cell>
          <cell r="C15497" t="str">
            <v>SELECTOR SWITCH</v>
          </cell>
          <cell r="D15497" t="str">
            <v>SELECTOR SWITCH#M2SS4-11R</v>
          </cell>
          <cell r="E15497">
            <v>121.28085033079336</v>
          </cell>
          <cell r="F15497" t="str">
            <v>Public Apr 25</v>
          </cell>
        </row>
        <row r="15498">
          <cell r="A15498" t="str">
            <v>1SFA611203R1102</v>
          </cell>
          <cell r="B15498" t="str">
            <v>ABB</v>
          </cell>
          <cell r="C15498" t="str">
            <v>SELECTOR SWITCH</v>
          </cell>
          <cell r="D15498" t="str">
            <v>SELECTOR SWITCH#M2SS4-11G</v>
          </cell>
          <cell r="E15498">
            <v>121.28085033079336</v>
          </cell>
          <cell r="F15498" t="str">
            <v>Public Apr 25</v>
          </cell>
        </row>
        <row r="15499">
          <cell r="A15499" t="str">
            <v>1SFA611203R1103</v>
          </cell>
          <cell r="B15499" t="str">
            <v>ABB</v>
          </cell>
          <cell r="C15499" t="str">
            <v>SELECTOR SWITCH</v>
          </cell>
          <cell r="D15499" t="str">
            <v>SELECTOR SWITCH#M2SS4-11Y</v>
          </cell>
          <cell r="E15499">
            <v>121.28085033079336</v>
          </cell>
          <cell r="F15499" t="str">
            <v>Public Apr 25</v>
          </cell>
        </row>
        <row r="15500">
          <cell r="A15500" t="str">
            <v>1SFA611203R1104</v>
          </cell>
          <cell r="B15500" t="str">
            <v>ABB</v>
          </cell>
          <cell r="C15500" t="str">
            <v>SELECTOR SWITCH</v>
          </cell>
          <cell r="D15500" t="str">
            <v>SELECTOR SWITCH#M2SS4-11L</v>
          </cell>
          <cell r="E15500">
            <v>121.28085033079336</v>
          </cell>
          <cell r="F15500" t="str">
            <v>Public Apr 25</v>
          </cell>
        </row>
        <row r="15501">
          <cell r="A15501" t="str">
            <v>1SFA611203R1108</v>
          </cell>
          <cell r="B15501" t="str">
            <v>ABB</v>
          </cell>
          <cell r="C15501" t="str">
            <v>SELECTOR SWITCH</v>
          </cell>
          <cell r="D15501" t="str">
            <v>SELECTOR SWITCH#M2SS4-11C</v>
          </cell>
          <cell r="E15501">
            <v>121.28085033079336</v>
          </cell>
          <cell r="F15501" t="str">
            <v>Public Apr 25</v>
          </cell>
        </row>
        <row r="15502">
          <cell r="A15502" t="str">
            <v>1SFA611203R2006</v>
          </cell>
          <cell r="B15502" t="str">
            <v>ABB</v>
          </cell>
          <cell r="C15502" t="str">
            <v>SELECTOR SWITCH</v>
          </cell>
          <cell r="D15502" t="str">
            <v>SELECTOR SWITCH#M2SS4-20B</v>
          </cell>
          <cell r="E15502">
            <v>78.395623887404781</v>
          </cell>
          <cell r="F15502" t="str">
            <v>Public Apr 25</v>
          </cell>
        </row>
        <row r="15503">
          <cell r="A15503" t="str">
            <v>1SFA611203R2007</v>
          </cell>
          <cell r="B15503" t="str">
            <v>ABB</v>
          </cell>
          <cell r="C15503" t="str">
            <v>SELECTOR SWITCH</v>
          </cell>
          <cell r="D15503" t="str">
            <v>SELECTOR SWITCH#M2SS4-20U</v>
          </cell>
          <cell r="E15503">
            <v>78.395623887404781</v>
          </cell>
          <cell r="F15503" t="str">
            <v>Public Apr 25</v>
          </cell>
        </row>
        <row r="15504">
          <cell r="A15504" t="str">
            <v>1SFA611203R2101</v>
          </cell>
          <cell r="B15504" t="str">
            <v>ABB</v>
          </cell>
          <cell r="C15504" t="str">
            <v>SELECTOR SWITCH</v>
          </cell>
          <cell r="D15504" t="str">
            <v>SELECTOR SWITCH#M2SS4-21R</v>
          </cell>
          <cell r="E15504">
            <v>126.47103519211117</v>
          </cell>
          <cell r="F15504" t="str">
            <v>Public Apr 25</v>
          </cell>
        </row>
        <row r="15505">
          <cell r="A15505" t="str">
            <v>1SFA611203R2102</v>
          </cell>
          <cell r="B15505" t="str">
            <v>ABB</v>
          </cell>
          <cell r="C15505" t="str">
            <v>SELECTOR SWITCH</v>
          </cell>
          <cell r="D15505" t="str">
            <v>SELECTOR SWITCH#M2SS4-21G</v>
          </cell>
          <cell r="E15505">
            <v>126.47103519211117</v>
          </cell>
          <cell r="F15505" t="str">
            <v>Public Apr 25</v>
          </cell>
        </row>
        <row r="15506">
          <cell r="A15506" t="str">
            <v>1SFA611203R2103</v>
          </cell>
          <cell r="B15506" t="str">
            <v>ABB</v>
          </cell>
          <cell r="C15506" t="str">
            <v>SELECTOR SWITCH</v>
          </cell>
          <cell r="D15506" t="str">
            <v>SELECTOR SWITCH#M2SS4-21Y</v>
          </cell>
          <cell r="E15506">
            <v>126.47103519211117</v>
          </cell>
          <cell r="F15506" t="str">
            <v>Public Apr 25</v>
          </cell>
        </row>
        <row r="15507">
          <cell r="A15507" t="str">
            <v>1SFA611203R2108</v>
          </cell>
          <cell r="B15507" t="str">
            <v>ABB</v>
          </cell>
          <cell r="C15507" t="str">
            <v>SELECTOR SWITCH</v>
          </cell>
          <cell r="D15507" t="str">
            <v>SELECTOR SWITCH#M2SS4-21C</v>
          </cell>
          <cell r="E15507">
            <v>126.47103519211117</v>
          </cell>
          <cell r="F15507" t="str">
            <v>Public Apr 25</v>
          </cell>
        </row>
        <row r="15508">
          <cell r="A15508" t="str">
            <v>1SFA611203R3006</v>
          </cell>
          <cell r="B15508" t="str">
            <v>ABB</v>
          </cell>
          <cell r="C15508" t="str">
            <v>SELECTOR SWITCH</v>
          </cell>
          <cell r="D15508" t="str">
            <v>SELECTOR SWITCH#M2SS4-30B</v>
          </cell>
          <cell r="E15508">
            <v>93.476288573733754</v>
          </cell>
          <cell r="F15508" t="str">
            <v>Public Apr 25</v>
          </cell>
        </row>
        <row r="15509">
          <cell r="A15509" t="str">
            <v>1SFA611203R3102</v>
          </cell>
          <cell r="B15509" t="str">
            <v>ABB</v>
          </cell>
          <cell r="C15509" t="str">
            <v>SELECTOR SWITCH</v>
          </cell>
          <cell r="D15509" t="str">
            <v>SELECTOR SWITCH#M2SS4-31G</v>
          </cell>
          <cell r="E15509">
            <v>141.71058308848049</v>
          </cell>
          <cell r="F15509" t="str">
            <v>Public Apr 25</v>
          </cell>
        </row>
        <row r="15510">
          <cell r="A15510" t="str">
            <v>1SFA611204R1001</v>
          </cell>
          <cell r="B15510" t="str">
            <v>ABB</v>
          </cell>
          <cell r="C15510" t="str">
            <v>SELECTOR SWITCH</v>
          </cell>
          <cell r="D15510" t="str">
            <v>SELECTOR SWITCH#M2SS5-10R</v>
          </cell>
          <cell r="E15510">
            <v>73.205439026086964</v>
          </cell>
          <cell r="F15510" t="str">
            <v>Public Apr 25</v>
          </cell>
        </row>
        <row r="15511">
          <cell r="A15511" t="str">
            <v>1SFA611204R1006</v>
          </cell>
          <cell r="B15511" t="str">
            <v>ABB</v>
          </cell>
          <cell r="C15511" t="str">
            <v>SELECTOR SWITCH</v>
          </cell>
          <cell r="D15511" t="str">
            <v>SELECTOR SWITCH#M2SS5-10B</v>
          </cell>
          <cell r="E15511">
            <v>83.268042328641883</v>
          </cell>
          <cell r="F15511" t="str">
            <v>Public Apr 25</v>
          </cell>
        </row>
        <row r="15512">
          <cell r="A15512" t="str">
            <v>1SFA611204R1007</v>
          </cell>
          <cell r="B15512" t="str">
            <v>ABB</v>
          </cell>
          <cell r="C15512" t="str">
            <v>SELECTOR SWITCH</v>
          </cell>
          <cell r="D15512" t="str">
            <v>SELECTOR SWITCH#M2SS5-10U</v>
          </cell>
          <cell r="E15512">
            <v>73.205439026086964</v>
          </cell>
          <cell r="F15512" t="str">
            <v>Public Apr 25</v>
          </cell>
        </row>
        <row r="15513">
          <cell r="A15513" t="str">
            <v>1SFA611204R1101</v>
          </cell>
          <cell r="B15513" t="str">
            <v>ABB</v>
          </cell>
          <cell r="C15513" t="str">
            <v>SELECTOR SWITCH</v>
          </cell>
          <cell r="D15513" t="str">
            <v>SELECTOR SWITCH#M2SS5-11R</v>
          </cell>
          <cell r="E15513">
            <v>121.28085033079336</v>
          </cell>
          <cell r="F15513" t="str">
            <v>Public Apr 25</v>
          </cell>
        </row>
        <row r="15514">
          <cell r="A15514" t="str">
            <v>1SFA611204R1102</v>
          </cell>
          <cell r="B15514" t="str">
            <v>ABB</v>
          </cell>
          <cell r="C15514" t="str">
            <v>SELECTOR SWITCH</v>
          </cell>
          <cell r="D15514" t="str">
            <v>SELECTOR SWITCH#M2SS5-11G</v>
          </cell>
          <cell r="E15514">
            <v>121.28085033079336</v>
          </cell>
          <cell r="F15514" t="str">
            <v>Public Apr 25</v>
          </cell>
        </row>
        <row r="15515">
          <cell r="A15515" t="str">
            <v>1SFA611204R1103</v>
          </cell>
          <cell r="B15515" t="str">
            <v>ABB</v>
          </cell>
          <cell r="C15515" t="str">
            <v>SELECTOR SWITCH</v>
          </cell>
          <cell r="D15515" t="str">
            <v>SELECTOR SWITCH#M2SS5-11Y</v>
          </cell>
          <cell r="E15515">
            <v>121.28085033079336</v>
          </cell>
          <cell r="F15515" t="str">
            <v>Public Apr 25</v>
          </cell>
        </row>
        <row r="15516">
          <cell r="A15516" t="str">
            <v>1SFA611204R1104</v>
          </cell>
          <cell r="B15516" t="str">
            <v>ABB</v>
          </cell>
          <cell r="C15516" t="str">
            <v>SELECTOR SWITCH</v>
          </cell>
          <cell r="D15516" t="str">
            <v>SELECTOR SWITCH#M2SS5-11L</v>
          </cell>
          <cell r="E15516">
            <v>121.28085033079336</v>
          </cell>
          <cell r="F15516" t="str">
            <v>Public Apr 25</v>
          </cell>
        </row>
        <row r="15517">
          <cell r="A15517" t="str">
            <v>1SFA611204R1108</v>
          </cell>
          <cell r="B15517" t="str">
            <v>ABB</v>
          </cell>
          <cell r="C15517" t="str">
            <v>SELECTOR SWITCH</v>
          </cell>
          <cell r="D15517" t="str">
            <v>SELECTOR SWITCH#M2SS5-11C</v>
          </cell>
          <cell r="E15517">
            <v>121.28085033079336</v>
          </cell>
          <cell r="F15517" t="str">
            <v>Public Apr 25</v>
          </cell>
        </row>
        <row r="15518">
          <cell r="A15518" t="str">
            <v>1SFA611204R2001</v>
          </cell>
          <cell r="B15518" t="str">
            <v>ABB</v>
          </cell>
          <cell r="C15518" t="str">
            <v>SELECTOR SWITCH</v>
          </cell>
          <cell r="D15518" t="str">
            <v>SELECTOR SWITCH#M2SS5-20R</v>
          </cell>
          <cell r="E15518">
            <v>78.395623887404781</v>
          </cell>
          <cell r="F15518" t="str">
            <v>Public Apr 25</v>
          </cell>
        </row>
        <row r="15519">
          <cell r="A15519" t="str">
            <v>1SFA611204R2006</v>
          </cell>
          <cell r="B15519" t="str">
            <v>ABB</v>
          </cell>
          <cell r="C15519" t="str">
            <v>SELECTOR SWITCH</v>
          </cell>
          <cell r="D15519" t="str">
            <v>SELECTOR SWITCH#M2SS5-20B</v>
          </cell>
          <cell r="E15519">
            <v>78.395623887404781</v>
          </cell>
          <cell r="F15519" t="str">
            <v>Public Apr 25</v>
          </cell>
        </row>
        <row r="15520">
          <cell r="A15520" t="str">
            <v>1SFA611204R2007</v>
          </cell>
          <cell r="B15520" t="str">
            <v>ABB</v>
          </cell>
          <cell r="C15520" t="str">
            <v>SELECTOR SWITCH</v>
          </cell>
          <cell r="D15520" t="str">
            <v>SELECTOR SWITCH#M2SS5-20U</v>
          </cell>
          <cell r="E15520">
            <v>78.395623887404781</v>
          </cell>
          <cell r="F15520" t="str">
            <v>Public Apr 25</v>
          </cell>
        </row>
        <row r="15521">
          <cell r="A15521" t="str">
            <v>1SFA611204R2101</v>
          </cell>
          <cell r="B15521" t="str">
            <v>ABB</v>
          </cell>
          <cell r="C15521" t="str">
            <v>SELECTOR SWITCH</v>
          </cell>
          <cell r="D15521" t="str">
            <v>SELECTOR SWITCH#M2SS5-21R</v>
          </cell>
          <cell r="E15521">
            <v>126.47103519211117</v>
          </cell>
          <cell r="F15521" t="str">
            <v>Public Apr 25</v>
          </cell>
        </row>
        <row r="15522">
          <cell r="A15522" t="str">
            <v>1SFA611204R2102</v>
          </cell>
          <cell r="B15522" t="str">
            <v>ABB</v>
          </cell>
          <cell r="C15522" t="str">
            <v>SELECTOR SWITCH</v>
          </cell>
          <cell r="D15522" t="str">
            <v>SELECTOR SWITCH#M2SS5-21G</v>
          </cell>
          <cell r="E15522">
            <v>126.47103519211117</v>
          </cell>
          <cell r="F15522" t="str">
            <v>Public Apr 25</v>
          </cell>
        </row>
        <row r="15523">
          <cell r="A15523" t="str">
            <v>1SFA611204R2103</v>
          </cell>
          <cell r="B15523" t="str">
            <v>ABB</v>
          </cell>
          <cell r="C15523" t="str">
            <v>SELECTOR SWITCH</v>
          </cell>
          <cell r="D15523" t="str">
            <v>SELECTOR SWITCH#M2SS5-21Y</v>
          </cell>
          <cell r="E15523">
            <v>126.47103519211117</v>
          </cell>
          <cell r="F15523" t="str">
            <v>Public Apr 25</v>
          </cell>
        </row>
        <row r="15524">
          <cell r="A15524" t="str">
            <v>1SFA611204R2104</v>
          </cell>
          <cell r="B15524" t="str">
            <v>ABB</v>
          </cell>
          <cell r="C15524" t="str">
            <v>SELECTOR SWITCH</v>
          </cell>
          <cell r="D15524" t="str">
            <v>SELECTOR SWITCH#M2SS5-21L</v>
          </cell>
          <cell r="E15524">
            <v>126.47103519211117</v>
          </cell>
          <cell r="F15524" t="str">
            <v>Public Apr 25</v>
          </cell>
        </row>
        <row r="15525">
          <cell r="A15525" t="str">
            <v>1SFA611204R2108</v>
          </cell>
          <cell r="B15525" t="str">
            <v>ABB</v>
          </cell>
          <cell r="C15525" t="str">
            <v>SELECTOR SWITCH</v>
          </cell>
          <cell r="D15525" t="str">
            <v>SELECTOR SWITCH#M2SS5-21C</v>
          </cell>
          <cell r="E15525">
            <v>126.47103519211117</v>
          </cell>
          <cell r="F15525" t="str">
            <v>Public Apr 25</v>
          </cell>
        </row>
        <row r="15526">
          <cell r="A15526" t="str">
            <v>1SFA611204R3001</v>
          </cell>
          <cell r="B15526" t="str">
            <v>ABB</v>
          </cell>
          <cell r="C15526" t="str">
            <v>SELECTOR SWITCH</v>
          </cell>
          <cell r="D15526" t="str">
            <v>SELECTOR SWITCH#M2SS5-30R</v>
          </cell>
          <cell r="E15526">
            <v>102.744475826087</v>
          </cell>
          <cell r="F15526" t="str">
            <v>Public Apr 25</v>
          </cell>
        </row>
        <row r="15527">
          <cell r="A15527" t="str">
            <v>1SFA611204R3006</v>
          </cell>
          <cell r="B15527" t="str">
            <v>ABB</v>
          </cell>
          <cell r="C15527" t="str">
            <v>SELECTOR SWITCH</v>
          </cell>
          <cell r="D15527" t="str">
            <v>SELECTOR SWITCH#M2SS5-30B</v>
          </cell>
          <cell r="E15527">
            <v>83.89033490129988</v>
          </cell>
          <cell r="F15527" t="str">
            <v>Public Apr 25</v>
          </cell>
        </row>
        <row r="15528">
          <cell r="A15528" t="str">
            <v>1SFA611204R3101</v>
          </cell>
          <cell r="B15528" t="str">
            <v>ABB</v>
          </cell>
          <cell r="C15528" t="str">
            <v>SELECTOR SWITCH</v>
          </cell>
          <cell r="D15528" t="str">
            <v>SELECTOR SWITCH#M2SS5-31R</v>
          </cell>
          <cell r="E15528">
            <v>141.71058308848049</v>
          </cell>
          <cell r="F15528" t="str">
            <v>Public Apr 25</v>
          </cell>
        </row>
        <row r="15529">
          <cell r="A15529" t="str">
            <v>1SFA611204R3102</v>
          </cell>
          <cell r="B15529" t="str">
            <v>ABB</v>
          </cell>
          <cell r="C15529" t="str">
            <v>SELECTOR SWITCH</v>
          </cell>
          <cell r="D15529" t="str">
            <v>SELECTOR SWITCH#M2SS5-31G</v>
          </cell>
          <cell r="E15529">
            <v>141.71058308848049</v>
          </cell>
          <cell r="F15529" t="str">
            <v>Public Apr 25</v>
          </cell>
        </row>
        <row r="15530">
          <cell r="A15530" t="str">
            <v>1SFA611204R3103</v>
          </cell>
          <cell r="B15530" t="str">
            <v>ABB</v>
          </cell>
          <cell r="C15530" t="str">
            <v>SELECTOR SWITCH</v>
          </cell>
          <cell r="D15530" t="str">
            <v>SELECTOR SWITCH#M2SS5-31Y</v>
          </cell>
          <cell r="E15530">
            <v>141.71058308848049</v>
          </cell>
          <cell r="F15530" t="str">
            <v>Public Apr 25</v>
          </cell>
        </row>
        <row r="15531">
          <cell r="A15531" t="str">
            <v>1SFA611204R3108</v>
          </cell>
          <cell r="B15531" t="str">
            <v>ABB</v>
          </cell>
          <cell r="C15531" t="str">
            <v>SELECTOR SWITCH</v>
          </cell>
          <cell r="D15531" t="str">
            <v>SELECTOR SWITCH#M2SS5-31C</v>
          </cell>
          <cell r="E15531">
            <v>141.71058308848049</v>
          </cell>
          <cell r="F15531" t="str">
            <v>Public Apr 25</v>
          </cell>
        </row>
        <row r="15532">
          <cell r="A15532" t="str">
            <v>1SFA611205R1001</v>
          </cell>
          <cell r="B15532" t="str">
            <v>ABB</v>
          </cell>
          <cell r="C15532" t="str">
            <v>SELECTOR SWITCH</v>
          </cell>
          <cell r="D15532" t="str">
            <v>SELECTOR SWITCH#M2SS6-10R</v>
          </cell>
          <cell r="E15532">
            <v>76.356622691887083</v>
          </cell>
          <cell r="F15532" t="str">
            <v>Public Apr 25</v>
          </cell>
        </row>
        <row r="15533">
          <cell r="A15533" t="str">
            <v>1SFA611205R1006</v>
          </cell>
          <cell r="B15533" t="str">
            <v>ABB</v>
          </cell>
          <cell r="C15533" t="str">
            <v>SELECTOR SWITCH</v>
          </cell>
          <cell r="D15533" t="str">
            <v>SELECTOR SWITCH#M2SS6-10B</v>
          </cell>
          <cell r="E15533">
            <v>83.572568481219221</v>
          </cell>
          <cell r="F15533" t="str">
            <v>Public Apr 25</v>
          </cell>
        </row>
        <row r="15534">
          <cell r="A15534" t="str">
            <v>1SFA611205R1101</v>
          </cell>
          <cell r="B15534" t="str">
            <v>ABB</v>
          </cell>
          <cell r="C15534" t="str">
            <v>SELECTOR SWITCH</v>
          </cell>
          <cell r="D15534" t="str">
            <v>SELECTOR SWITCH#M2SS6-11R</v>
          </cell>
          <cell r="E15534">
            <v>123.7965011564321</v>
          </cell>
          <cell r="F15534" t="str">
            <v>Public Apr 25</v>
          </cell>
        </row>
        <row r="15535">
          <cell r="A15535" t="str">
            <v>1SFA611205R1102</v>
          </cell>
          <cell r="B15535" t="str">
            <v>ABB</v>
          </cell>
          <cell r="C15535" t="str">
            <v>SELECTOR SWITCH</v>
          </cell>
          <cell r="D15535" t="str">
            <v>SELECTOR SWITCH#M2SS6-11G</v>
          </cell>
          <cell r="E15535">
            <v>123.7965011564321</v>
          </cell>
          <cell r="F15535" t="str">
            <v>Public Apr 25</v>
          </cell>
        </row>
        <row r="15536">
          <cell r="A15536" t="str">
            <v>1SFA611205R1103</v>
          </cell>
          <cell r="B15536" t="str">
            <v>ABB</v>
          </cell>
          <cell r="C15536" t="str">
            <v>SELECTOR SWITCH</v>
          </cell>
          <cell r="D15536" t="str">
            <v>SELECTOR SWITCH#M2SS6-11Y</v>
          </cell>
          <cell r="E15536">
            <v>123.7965011564321</v>
          </cell>
          <cell r="F15536" t="str">
            <v>Public Apr 25</v>
          </cell>
        </row>
        <row r="15537">
          <cell r="A15537" t="str">
            <v>1SFA611205R1108</v>
          </cell>
          <cell r="B15537" t="str">
            <v>ABB</v>
          </cell>
          <cell r="C15537" t="str">
            <v>SELECTOR SWITCH</v>
          </cell>
          <cell r="D15537" t="str">
            <v>SELECTOR SWITCH#M2SS6-11C</v>
          </cell>
          <cell r="E15537">
            <v>123.7965011564321</v>
          </cell>
          <cell r="F15537" t="str">
            <v>Public Apr 25</v>
          </cell>
        </row>
        <row r="15538">
          <cell r="A15538" t="str">
            <v>1SFA611205R2006</v>
          </cell>
          <cell r="B15538" t="str">
            <v>ABB</v>
          </cell>
          <cell r="C15538" t="str">
            <v>SELECTOR SWITCH</v>
          </cell>
          <cell r="D15538" t="str">
            <v>SELECTOR SWITCH#M2SS6-20B</v>
          </cell>
          <cell r="E15538">
            <v>81.070157923083841</v>
          </cell>
          <cell r="F15538" t="str">
            <v>Public Apr 25</v>
          </cell>
        </row>
        <row r="15539">
          <cell r="A15539" t="str">
            <v>1SFA611205R2007</v>
          </cell>
          <cell r="B15539" t="str">
            <v>ABB</v>
          </cell>
          <cell r="C15539" t="str">
            <v>SELECTOR SWITCH</v>
          </cell>
          <cell r="D15539" t="str">
            <v>SELECTOR SWITCH#M2SS6-20U</v>
          </cell>
          <cell r="E15539">
            <v>81.070157923083841</v>
          </cell>
          <cell r="F15539" t="str">
            <v>Public Apr 25</v>
          </cell>
        </row>
        <row r="15540">
          <cell r="A15540" t="str">
            <v>1SFA611205R3006</v>
          </cell>
          <cell r="B15540" t="str">
            <v>ABB</v>
          </cell>
          <cell r="C15540" t="str">
            <v>SELECTOR SWITCH</v>
          </cell>
          <cell r="D15540" t="str">
            <v>SELECTOR SWITCH#M2SS6-30B</v>
          </cell>
          <cell r="E15540">
            <v>96.773115182070853</v>
          </cell>
          <cell r="F15540" t="str">
            <v>Public Apr 25</v>
          </cell>
        </row>
        <row r="15541">
          <cell r="A15541" t="str">
            <v>1SFA611210R1001</v>
          </cell>
          <cell r="B15541" t="str">
            <v>ABB</v>
          </cell>
          <cell r="C15541" t="str">
            <v>SELECTOR SWITCH</v>
          </cell>
          <cell r="D15541" t="str">
            <v>SELECTOR SWITCH#M3SS1-10R</v>
          </cell>
          <cell r="E15541">
            <v>60.799308375437029</v>
          </cell>
          <cell r="F15541" t="str">
            <v>Public Apr 25</v>
          </cell>
        </row>
        <row r="15542">
          <cell r="A15542" t="str">
            <v>1SFA611210R1006</v>
          </cell>
          <cell r="B15542" t="str">
            <v>ABB</v>
          </cell>
          <cell r="C15542" t="str">
            <v>Pilot Devices</v>
          </cell>
          <cell r="D15542" t="str">
            <v>Selector Switch - 3-Pos #M3SS1-10B</v>
          </cell>
          <cell r="E15542">
            <v>44.619701486329006</v>
          </cell>
          <cell r="F15542" t="str">
            <v>Public Apr 25</v>
          </cell>
        </row>
        <row r="15543">
          <cell r="A15543" t="str">
            <v>1SFA611210R1007</v>
          </cell>
          <cell r="B15543" t="str">
            <v>ABB</v>
          </cell>
          <cell r="C15543" t="str">
            <v>SELECTOR SWITCH</v>
          </cell>
          <cell r="D15543" t="str">
            <v>SELECTOR SWITCH#M3SS1-10U</v>
          </cell>
          <cell r="E15543">
            <v>59.54148296261765</v>
          </cell>
          <cell r="F15543" t="str">
            <v>Public Apr 25</v>
          </cell>
        </row>
        <row r="15544">
          <cell r="A15544" t="str">
            <v>1SFA611210R1101</v>
          </cell>
          <cell r="B15544" t="str">
            <v>ABB</v>
          </cell>
          <cell r="C15544" t="str">
            <v>SELECTOR SWITCH</v>
          </cell>
          <cell r="D15544" t="str">
            <v>SELECTOR SWITCH#M3SS1-11R</v>
          </cell>
          <cell r="E15544">
            <v>112.17154628848051</v>
          </cell>
          <cell r="F15544" t="str">
            <v>Public Apr 25</v>
          </cell>
        </row>
        <row r="15545">
          <cell r="A15545" t="str">
            <v>1SFA611210R1102</v>
          </cell>
          <cell r="B15545" t="str">
            <v>ABB</v>
          </cell>
          <cell r="C15545" t="str">
            <v>SELECTOR SWITCH</v>
          </cell>
          <cell r="D15545" t="str">
            <v>SELECTOR SWITCH#M3SS1-11G</v>
          </cell>
          <cell r="E15545">
            <v>112.17154628848051</v>
          </cell>
          <cell r="F15545" t="str">
            <v>Public Apr 25</v>
          </cell>
        </row>
        <row r="15546">
          <cell r="A15546" t="str">
            <v>1SFA611210R1103</v>
          </cell>
          <cell r="B15546" t="str">
            <v>ABB</v>
          </cell>
          <cell r="C15546" t="str">
            <v>SELECTOR SWITCH</v>
          </cell>
          <cell r="D15546" t="str">
            <v>SELECTOR SWITCH#M3SS1-11Y</v>
          </cell>
          <cell r="E15546">
            <v>112.17154628848051</v>
          </cell>
          <cell r="F15546" t="str">
            <v>Public Apr 25</v>
          </cell>
        </row>
        <row r="15547">
          <cell r="A15547" t="str">
            <v>1SFA611210R1104</v>
          </cell>
          <cell r="B15547" t="str">
            <v>ABB</v>
          </cell>
          <cell r="C15547" t="str">
            <v>SELECTOR SWITCH</v>
          </cell>
          <cell r="D15547" t="str">
            <v>SELECTOR SWITCH#M3SS1-11L</v>
          </cell>
          <cell r="E15547">
            <v>112.17154628848051</v>
          </cell>
          <cell r="F15547" t="str">
            <v>Public Apr 25</v>
          </cell>
        </row>
        <row r="15548">
          <cell r="A15548" t="str">
            <v>1SFA611210R1108</v>
          </cell>
          <cell r="B15548" t="str">
            <v>ABB</v>
          </cell>
          <cell r="C15548" t="str">
            <v>SELECTOR SWITCH</v>
          </cell>
          <cell r="D15548" t="str">
            <v>SELECTOR SWITCH#M3SS1-11C</v>
          </cell>
          <cell r="E15548">
            <v>112.17154628848051</v>
          </cell>
          <cell r="F15548" t="str">
            <v>Public Apr 25</v>
          </cell>
        </row>
        <row r="15549">
          <cell r="A15549" t="str">
            <v>1SFA611210R2001</v>
          </cell>
          <cell r="B15549" t="str">
            <v>ABB</v>
          </cell>
          <cell r="C15549" t="str">
            <v>SELECTOR SWITCH</v>
          </cell>
          <cell r="D15549" t="str">
            <v>SELECTOR SWITCH#M3SS1-20R</v>
          </cell>
          <cell r="E15549">
            <v>66.13513617929182</v>
          </cell>
          <cell r="F15549" t="str">
            <v>Public Apr 25</v>
          </cell>
        </row>
        <row r="15550">
          <cell r="A15550" t="str">
            <v>1SFA611210R2006</v>
          </cell>
          <cell r="B15550" t="str">
            <v>ABB</v>
          </cell>
          <cell r="C15550" t="str">
            <v>SELECTOR SWITCH</v>
          </cell>
          <cell r="D15550" t="str">
            <v>SELECTOR SWITCH#M3SS1-20B</v>
          </cell>
          <cell r="E15550">
            <v>64.096134983774107</v>
          </cell>
          <cell r="F15550" t="str">
            <v>Public Apr 25</v>
          </cell>
        </row>
        <row r="15551">
          <cell r="A15551" t="str">
            <v>1SFA611210R2007</v>
          </cell>
          <cell r="B15551" t="str">
            <v>ABB</v>
          </cell>
          <cell r="C15551" t="str">
            <v>SELECTOR SWITCH</v>
          </cell>
          <cell r="D15551" t="str">
            <v>SELECTOR SWITCH#M3SS1-20U</v>
          </cell>
          <cell r="E15551">
            <v>66.13513617929182</v>
          </cell>
          <cell r="F15551" t="str">
            <v>Public Apr 25</v>
          </cell>
        </row>
        <row r="15552">
          <cell r="A15552" t="str">
            <v>1SFA611210R2101</v>
          </cell>
          <cell r="B15552" t="str">
            <v>ABB</v>
          </cell>
          <cell r="C15552" t="str">
            <v>SELECTOR SWITCH</v>
          </cell>
          <cell r="D15552" t="str">
            <v>SELECTOR SWITCH#M3SS1-21R</v>
          </cell>
          <cell r="E15552">
            <v>117.04396472971763</v>
          </cell>
          <cell r="F15552" t="str">
            <v>Public Apr 25</v>
          </cell>
        </row>
        <row r="15553">
          <cell r="A15553" t="str">
            <v>1SFA611210R2102</v>
          </cell>
          <cell r="B15553" t="str">
            <v>ABB</v>
          </cell>
          <cell r="C15553" t="str">
            <v>SELECTOR SWITCH</v>
          </cell>
          <cell r="D15553" t="str">
            <v>SELECTOR SWITCH#M3SS1-21G</v>
          </cell>
          <cell r="E15553">
            <v>117.04396472971763</v>
          </cell>
          <cell r="F15553" t="str">
            <v>Public Apr 25</v>
          </cell>
        </row>
        <row r="15554">
          <cell r="A15554" t="str">
            <v>1SFA611210R2103</v>
          </cell>
          <cell r="B15554" t="str">
            <v>ABB</v>
          </cell>
          <cell r="C15554" t="str">
            <v>SELECTOR SWITCH</v>
          </cell>
          <cell r="D15554" t="str">
            <v>SELECTOR SWITCH#M3SS1-21Y</v>
          </cell>
          <cell r="E15554">
            <v>117.04396472971763</v>
          </cell>
          <cell r="F15554" t="str">
            <v>Public Apr 25</v>
          </cell>
        </row>
        <row r="15555">
          <cell r="A15555" t="str">
            <v>1SFA611210R2104</v>
          </cell>
          <cell r="B15555" t="str">
            <v>ABB</v>
          </cell>
          <cell r="C15555" t="str">
            <v>SELECTOR SWITCH</v>
          </cell>
          <cell r="D15555" t="str">
            <v>SELECTOR SWITCH#M3SS1-21L</v>
          </cell>
          <cell r="E15555">
            <v>117.04396472971763</v>
          </cell>
          <cell r="F15555" t="str">
            <v>Public Apr 25</v>
          </cell>
        </row>
        <row r="15556">
          <cell r="A15556" t="str">
            <v>1SFA611210R2108</v>
          </cell>
          <cell r="B15556" t="str">
            <v>ABB</v>
          </cell>
          <cell r="C15556" t="str">
            <v>SELECTOR SWITCH</v>
          </cell>
          <cell r="D15556" t="str">
            <v>SELECTOR SWITCH#M3SS1-21C</v>
          </cell>
          <cell r="E15556">
            <v>117.04396472971763</v>
          </cell>
          <cell r="F15556" t="str">
            <v>Public Apr 25</v>
          </cell>
        </row>
        <row r="15557">
          <cell r="A15557" t="str">
            <v>1SFA611210R3001</v>
          </cell>
          <cell r="B15557" t="str">
            <v>ABB</v>
          </cell>
          <cell r="C15557" t="str">
            <v>SELECTOR SWITCH</v>
          </cell>
          <cell r="D15557" t="str">
            <v>SELECTOR SWITCH#M3SS1-30R</v>
          </cell>
          <cell r="E15557">
            <v>81.533567285701494</v>
          </cell>
          <cell r="F15557" t="str">
            <v>Public Apr 25</v>
          </cell>
        </row>
        <row r="15558">
          <cell r="A15558" t="str">
            <v>1SFA611210R3006</v>
          </cell>
          <cell r="B15558" t="str">
            <v>ABB</v>
          </cell>
          <cell r="C15558" t="str">
            <v>SELECTOR SWITCH</v>
          </cell>
          <cell r="D15558" t="str">
            <v>SELECTOR SWITCH#M3SS1-30B</v>
          </cell>
          <cell r="E15558">
            <v>79.176799670103108</v>
          </cell>
          <cell r="F15558" t="str">
            <v>Public Apr 25</v>
          </cell>
        </row>
        <row r="15559">
          <cell r="A15559" t="str">
            <v>1SFA611210R3007</v>
          </cell>
          <cell r="B15559" t="str">
            <v>ABB</v>
          </cell>
          <cell r="C15559" t="str">
            <v>SELECTOR SWITCH</v>
          </cell>
          <cell r="D15559" t="str">
            <v>SELECTOR SWITCH#M3SS1-30U</v>
          </cell>
          <cell r="E15559">
            <v>81.533567285701494</v>
          </cell>
          <cell r="F15559" t="str">
            <v>Public Apr 25</v>
          </cell>
        </row>
        <row r="15560">
          <cell r="A15560" t="str">
            <v>1SFA611210R3101</v>
          </cell>
          <cell r="B15560" t="str">
            <v>ABB</v>
          </cell>
          <cell r="C15560" t="str">
            <v>SELECTOR SWITCH</v>
          </cell>
          <cell r="D15560" t="str">
            <v>SELECTOR SWITCH#M3SS1-31R</v>
          </cell>
          <cell r="E15560">
            <v>132.44239583612736</v>
          </cell>
          <cell r="F15560" t="str">
            <v>Public Apr 25</v>
          </cell>
        </row>
        <row r="15561">
          <cell r="A15561" t="str">
            <v>1SFA611210R3102</v>
          </cell>
          <cell r="B15561" t="str">
            <v>ABB</v>
          </cell>
          <cell r="C15561" t="str">
            <v>SELECTOR SWITCH</v>
          </cell>
          <cell r="D15561" t="str">
            <v>SELECTOR SWITCH#M3SS1-31G</v>
          </cell>
          <cell r="E15561">
            <v>132.44239583612736</v>
          </cell>
          <cell r="F15561" t="str">
            <v>Public Apr 25</v>
          </cell>
        </row>
        <row r="15562">
          <cell r="A15562" t="str">
            <v>1SFA611210R3103</v>
          </cell>
          <cell r="B15562" t="str">
            <v>ABB</v>
          </cell>
          <cell r="C15562" t="str">
            <v>SELECTOR SWITCH</v>
          </cell>
          <cell r="D15562" t="str">
            <v>SELECTOR SWITCH#M3SS1-31Y</v>
          </cell>
          <cell r="E15562">
            <v>132.44239583612736</v>
          </cell>
          <cell r="F15562" t="str">
            <v>Public Apr 25</v>
          </cell>
        </row>
        <row r="15563">
          <cell r="A15563" t="str">
            <v>1SFA611210R3104</v>
          </cell>
          <cell r="B15563" t="str">
            <v>ABB</v>
          </cell>
          <cell r="C15563" t="str">
            <v>SELECTOR SWITCH</v>
          </cell>
          <cell r="D15563" t="str">
            <v>SELECTOR SWITCH#M3SS1-31L</v>
          </cell>
          <cell r="E15563">
            <v>132.44239583612736</v>
          </cell>
          <cell r="F15563" t="str">
            <v>Public Apr 25</v>
          </cell>
        </row>
        <row r="15564">
          <cell r="A15564" t="str">
            <v>1SFA611210R3108</v>
          </cell>
          <cell r="B15564" t="str">
            <v>ABB</v>
          </cell>
          <cell r="C15564" t="str">
            <v>SELECTOR SWITCH</v>
          </cell>
          <cell r="D15564" t="str">
            <v>SELECTOR SWITCH#M3SS1-31C</v>
          </cell>
          <cell r="E15564">
            <v>132.44239583612736</v>
          </cell>
          <cell r="F15564" t="str">
            <v>Public Apr 25</v>
          </cell>
        </row>
        <row r="15565">
          <cell r="A15565" t="str">
            <v>1SFA611210R4006</v>
          </cell>
          <cell r="B15565" t="str">
            <v>ABB</v>
          </cell>
          <cell r="C15565" t="str">
            <v>SELECTOR SWITCH</v>
          </cell>
          <cell r="D15565" t="str">
            <v>SELECTOR SWITCH#M3SS1-40B</v>
          </cell>
          <cell r="E15565">
            <v>59.54148296261765</v>
          </cell>
          <cell r="F15565" t="str">
            <v>Public Apr 25</v>
          </cell>
        </row>
        <row r="15566">
          <cell r="A15566" t="str">
            <v>1SFA611210R4026</v>
          </cell>
          <cell r="B15566" t="str">
            <v>ABB</v>
          </cell>
          <cell r="C15566" t="str">
            <v>SELECTOR SWITCH</v>
          </cell>
          <cell r="D15566" t="str">
            <v>SELECTOR SWITCH#M3SS1-40B-20</v>
          </cell>
          <cell r="E15566">
            <v>147.0464108923353</v>
          </cell>
          <cell r="F15566" t="str">
            <v>Public Apr 25</v>
          </cell>
        </row>
        <row r="15567">
          <cell r="A15567" t="str">
            <v>1SFA611210R4076</v>
          </cell>
          <cell r="B15567" t="str">
            <v>ABB</v>
          </cell>
          <cell r="C15567" t="str">
            <v>SELECTOR SWITCH</v>
          </cell>
          <cell r="D15567" t="str">
            <v>SELECTOR SWITCH#M3SS1-40B-11</v>
          </cell>
          <cell r="E15567">
            <v>134.16363061156432</v>
          </cell>
          <cell r="F15567" t="str">
            <v>Public Apr 25</v>
          </cell>
        </row>
        <row r="15568">
          <cell r="A15568" t="str">
            <v>1SFA611211R1001</v>
          </cell>
          <cell r="B15568" t="str">
            <v>ABB</v>
          </cell>
          <cell r="C15568" t="str">
            <v>SELECTOR SWITCH</v>
          </cell>
          <cell r="D15568" t="str">
            <v>SELECTOR SWITCH#M3SS2-10R</v>
          </cell>
          <cell r="E15568">
            <v>73.840971866248324</v>
          </cell>
          <cell r="F15568" t="str">
            <v>Public Apr 25</v>
          </cell>
        </row>
        <row r="15569">
          <cell r="A15569" t="str">
            <v>1SFA611211R1006</v>
          </cell>
          <cell r="B15569" t="str">
            <v>ABB</v>
          </cell>
          <cell r="C15569" t="str">
            <v>SELECTOR SWITCH</v>
          </cell>
          <cell r="D15569" t="str">
            <v>SELECTOR SWITCH#M3SS2-10B</v>
          </cell>
          <cell r="E15569">
            <v>74.463264438906322</v>
          </cell>
          <cell r="F15569" t="str">
            <v>Public Apr 25</v>
          </cell>
        </row>
        <row r="15570">
          <cell r="A15570" t="str">
            <v>1SFA611211R1007</v>
          </cell>
          <cell r="B15570" t="str">
            <v>ABB</v>
          </cell>
          <cell r="C15570" t="str">
            <v>SELECTOR SWITCH</v>
          </cell>
          <cell r="D15570" t="str">
            <v>SELECTOR SWITCH#M3SS2-10U</v>
          </cell>
          <cell r="E15570">
            <v>73.840971866248324</v>
          </cell>
          <cell r="F15570" t="str">
            <v>Public Apr 25</v>
          </cell>
        </row>
        <row r="15571">
          <cell r="A15571" t="str">
            <v>1SFA611211R1101</v>
          </cell>
          <cell r="B15571" t="str">
            <v>ABB</v>
          </cell>
          <cell r="C15571" t="str">
            <v>SELECTOR SWITCH</v>
          </cell>
          <cell r="D15571" t="str">
            <v>SELECTOR SWITCH#M3SS2-11R</v>
          </cell>
          <cell r="E15571">
            <v>114.36943069403856</v>
          </cell>
          <cell r="F15571" t="str">
            <v>Public Apr 25</v>
          </cell>
        </row>
        <row r="15572">
          <cell r="A15572" t="str">
            <v>1SFA611211R1102</v>
          </cell>
          <cell r="B15572" t="str">
            <v>ABB</v>
          </cell>
          <cell r="C15572" t="str">
            <v>SELECTOR SWITCH</v>
          </cell>
          <cell r="D15572" t="str">
            <v>SELECTOR SWITCH#M3SS2-11G</v>
          </cell>
          <cell r="E15572">
            <v>114.36943069403856</v>
          </cell>
          <cell r="F15572" t="str">
            <v>Public Apr 25</v>
          </cell>
        </row>
        <row r="15573">
          <cell r="A15573" t="str">
            <v>1SFA611211R1103</v>
          </cell>
          <cell r="B15573" t="str">
            <v>ABB</v>
          </cell>
          <cell r="C15573" t="str">
            <v>SELECTOR SWITCH</v>
          </cell>
          <cell r="D15573" t="str">
            <v>SELECTOR SWITCH#M3SS2-11Y</v>
          </cell>
          <cell r="E15573">
            <v>114.36943069403856</v>
          </cell>
          <cell r="F15573" t="str">
            <v>Public Apr 25</v>
          </cell>
        </row>
        <row r="15574">
          <cell r="A15574" t="str">
            <v>1SFA611211R1104</v>
          </cell>
          <cell r="B15574" t="str">
            <v>ABB</v>
          </cell>
          <cell r="C15574" t="str">
            <v>SELECTOR SWITCH</v>
          </cell>
          <cell r="D15574" t="str">
            <v>SELECTOR SWITCH#M3SS2-11L</v>
          </cell>
          <cell r="E15574">
            <v>114.36943069403856</v>
          </cell>
          <cell r="F15574" t="str">
            <v>Public Apr 25</v>
          </cell>
        </row>
        <row r="15575">
          <cell r="A15575" t="str">
            <v>1SFA611211R1108</v>
          </cell>
          <cell r="B15575" t="str">
            <v>ABB</v>
          </cell>
          <cell r="C15575" t="str">
            <v>SELECTOR SWITCH</v>
          </cell>
          <cell r="D15575" t="str">
            <v>SELECTOR SWITCH#M3SS2-11C</v>
          </cell>
          <cell r="E15575">
            <v>114.36943069403856</v>
          </cell>
          <cell r="F15575" t="str">
            <v>Public Apr 25</v>
          </cell>
        </row>
        <row r="15576">
          <cell r="A15576" t="str">
            <v>1SFA611211R2001</v>
          </cell>
          <cell r="B15576" t="str">
            <v>ABB</v>
          </cell>
          <cell r="C15576" t="str">
            <v>SELECTOR SWITCH</v>
          </cell>
          <cell r="D15576" t="str">
            <v>SELECTOR SWITCH#M3SS2-20R</v>
          </cell>
          <cell r="E15576">
            <v>79.176799670103108</v>
          </cell>
          <cell r="F15576" t="str">
            <v>Public Apr 25</v>
          </cell>
        </row>
        <row r="15577">
          <cell r="A15577" t="str">
            <v>1SFA611211R2006</v>
          </cell>
          <cell r="B15577" t="str">
            <v>ABB</v>
          </cell>
          <cell r="C15577" t="str">
            <v>SELECTOR SWITCH</v>
          </cell>
          <cell r="D15577" t="str">
            <v>SELECTOR SWITCH#M3SS2-20B</v>
          </cell>
          <cell r="E15577">
            <v>79.176799670103108</v>
          </cell>
          <cell r="F15577" t="str">
            <v>Public Apr 25</v>
          </cell>
        </row>
        <row r="15578">
          <cell r="A15578" t="str">
            <v>1SFA611211R2007</v>
          </cell>
          <cell r="B15578" t="str">
            <v>ABB</v>
          </cell>
          <cell r="C15578" t="str">
            <v>SELECTOR SWITCH</v>
          </cell>
          <cell r="D15578" t="str">
            <v>SELECTOR SWITCH#M3SS2-20U</v>
          </cell>
          <cell r="E15578">
            <v>79.176799670103108</v>
          </cell>
          <cell r="F15578" t="str">
            <v>Public Apr 25</v>
          </cell>
        </row>
        <row r="15579">
          <cell r="A15579" t="str">
            <v>1SFA611211R2101</v>
          </cell>
          <cell r="B15579" t="str">
            <v>ABB</v>
          </cell>
          <cell r="C15579" t="str">
            <v>SELECTOR SWITCH</v>
          </cell>
          <cell r="D15579" t="str">
            <v>SELECTOR SWITCH#M3SS2-21R</v>
          </cell>
          <cell r="E15579">
            <v>119.24184913527569</v>
          </cell>
          <cell r="F15579" t="str">
            <v>Public Apr 25</v>
          </cell>
        </row>
        <row r="15580">
          <cell r="A15580" t="str">
            <v>1SFA611211R2102</v>
          </cell>
          <cell r="B15580" t="str">
            <v>ABB</v>
          </cell>
          <cell r="C15580" t="str">
            <v>SELECTOR SWITCH</v>
          </cell>
          <cell r="D15580" t="str">
            <v>SELECTOR SWITCH#M3SS2-21G</v>
          </cell>
          <cell r="E15580">
            <v>119.24184913527569</v>
          </cell>
          <cell r="F15580" t="str">
            <v>Public Apr 25</v>
          </cell>
        </row>
        <row r="15581">
          <cell r="A15581" t="str">
            <v>1SFA611211R2103</v>
          </cell>
          <cell r="B15581" t="str">
            <v>ABB</v>
          </cell>
          <cell r="C15581" t="str">
            <v>SELECTOR SWITCH</v>
          </cell>
          <cell r="D15581" t="str">
            <v>SELECTOR SWITCH#M3SS2-21Y</v>
          </cell>
          <cell r="E15581">
            <v>119.24184913527569</v>
          </cell>
          <cell r="F15581" t="str">
            <v>Public Apr 25</v>
          </cell>
        </row>
        <row r="15582">
          <cell r="A15582" t="str">
            <v>1SFA611211R2104</v>
          </cell>
          <cell r="B15582" t="str">
            <v>ABB</v>
          </cell>
          <cell r="C15582" t="str">
            <v>SELECTOR SWITCH</v>
          </cell>
          <cell r="D15582" t="str">
            <v>SELECTOR SWITCH#M3SS2-21L</v>
          </cell>
          <cell r="E15582">
            <v>119.24184913527569</v>
          </cell>
          <cell r="F15582" t="str">
            <v>Public Apr 25</v>
          </cell>
        </row>
        <row r="15583">
          <cell r="A15583" t="str">
            <v>1SFA611211R2108</v>
          </cell>
          <cell r="B15583" t="str">
            <v>ABB</v>
          </cell>
          <cell r="C15583" t="str">
            <v>SELECTOR SWITCH</v>
          </cell>
          <cell r="D15583" t="str">
            <v>SELECTOR SWITCH#M3SS2-21C</v>
          </cell>
          <cell r="E15583">
            <v>119.24184913527569</v>
          </cell>
          <cell r="F15583" t="str">
            <v>Public Apr 25</v>
          </cell>
        </row>
        <row r="15584">
          <cell r="A15584" t="str">
            <v>1SFA611211R3006</v>
          </cell>
          <cell r="B15584" t="str">
            <v>ABB</v>
          </cell>
          <cell r="C15584" t="str">
            <v>SELECTOR SWITCH</v>
          </cell>
          <cell r="D15584" t="str">
            <v>SELECTOR SWITCH#M3SS2-30B</v>
          </cell>
          <cell r="E15584">
            <v>103.68453481882565</v>
          </cell>
          <cell r="F15584" t="str">
            <v>Public Apr 25</v>
          </cell>
        </row>
        <row r="15585">
          <cell r="A15585" t="str">
            <v>1SFA611211R3101</v>
          </cell>
          <cell r="B15585" t="str">
            <v>ABB</v>
          </cell>
          <cell r="C15585" t="str">
            <v>SELECTOR SWITCH</v>
          </cell>
          <cell r="D15585" t="str">
            <v>SELECTOR SWITCH#M3SS2-31R</v>
          </cell>
          <cell r="E15585">
            <v>134.79916345172566</v>
          </cell>
          <cell r="F15585" t="str">
            <v>Public Apr 25</v>
          </cell>
        </row>
        <row r="15586">
          <cell r="A15586" t="str">
            <v>1SFA611211R3102</v>
          </cell>
          <cell r="B15586" t="str">
            <v>ABB</v>
          </cell>
          <cell r="C15586" t="str">
            <v>SELECTOR SWITCH</v>
          </cell>
          <cell r="D15586" t="str">
            <v>SELECTOR SWITCH#M3SS2-31G</v>
          </cell>
          <cell r="E15586">
            <v>134.79916345172566</v>
          </cell>
          <cell r="F15586" t="str">
            <v>Public Apr 25</v>
          </cell>
        </row>
        <row r="15587">
          <cell r="A15587" t="str">
            <v>1SFA611211R3104</v>
          </cell>
          <cell r="B15587" t="str">
            <v>ABB</v>
          </cell>
          <cell r="C15587" t="str">
            <v>SELECTOR SWITCH</v>
          </cell>
          <cell r="D15587" t="str">
            <v>SELECTOR SWITCH#M3SS2-31L</v>
          </cell>
          <cell r="E15587">
            <v>134.79916345172566</v>
          </cell>
          <cell r="F15587" t="str">
            <v>Public Apr 25</v>
          </cell>
        </row>
        <row r="15588">
          <cell r="A15588" t="str">
            <v>1SFA611211R3108</v>
          </cell>
          <cell r="B15588" t="str">
            <v>ABB</v>
          </cell>
          <cell r="C15588" t="str">
            <v>SELECTOR SWITCH</v>
          </cell>
          <cell r="D15588" t="str">
            <v>SELECTOR SWITCH#M3SS2-31C</v>
          </cell>
          <cell r="E15588">
            <v>134.79916345172566</v>
          </cell>
          <cell r="F15588" t="str">
            <v>Public Apr 25</v>
          </cell>
        </row>
        <row r="15589">
          <cell r="A15589" t="str">
            <v>1SFA611211R4026</v>
          </cell>
          <cell r="B15589" t="str">
            <v>ABB</v>
          </cell>
          <cell r="C15589" t="str">
            <v>SELECTOR SWITCH</v>
          </cell>
          <cell r="D15589" t="str">
            <v>SELECTOR SWITCH#M3SS2-40B-20</v>
          </cell>
          <cell r="E15589">
            <v>146.72864447225459</v>
          </cell>
          <cell r="F15589" t="str">
            <v>Public Apr 25</v>
          </cell>
        </row>
        <row r="15590">
          <cell r="A15590" t="str">
            <v>1SFA611212R1001</v>
          </cell>
          <cell r="B15590" t="str">
            <v>ABB</v>
          </cell>
          <cell r="C15590" t="str">
            <v>SELECTOR SWITCH</v>
          </cell>
          <cell r="D15590" t="str">
            <v>SELECTOR SWITCH#M3SS3-10R</v>
          </cell>
          <cell r="E15590">
            <v>75.25768048910804</v>
          </cell>
          <cell r="F15590" t="str">
            <v>Public Apr 25</v>
          </cell>
        </row>
        <row r="15591">
          <cell r="A15591" t="str">
            <v>1SFA611212R1006</v>
          </cell>
          <cell r="B15591" t="str">
            <v>ABB</v>
          </cell>
          <cell r="C15591" t="str">
            <v>SELECTOR SWITCH</v>
          </cell>
          <cell r="D15591" t="str">
            <v>SELECTOR SWITCH#M3SS3-10B</v>
          </cell>
          <cell r="E15591">
            <v>75.25768048910804</v>
          </cell>
          <cell r="F15591" t="str">
            <v>Public Apr 25</v>
          </cell>
        </row>
        <row r="15592">
          <cell r="A15592" t="str">
            <v>1SFA611212R1007</v>
          </cell>
          <cell r="B15592" t="str">
            <v>ABB</v>
          </cell>
          <cell r="C15592" t="str">
            <v>SELECTOR SWITCH</v>
          </cell>
          <cell r="D15592" t="str">
            <v>SELECTOR SWITCH#M3SS3-10U</v>
          </cell>
          <cell r="E15592">
            <v>75.25768048910804</v>
          </cell>
          <cell r="F15592" t="str">
            <v>Public Apr 25</v>
          </cell>
        </row>
        <row r="15593">
          <cell r="A15593" t="str">
            <v>1SFA611212R1101</v>
          </cell>
          <cell r="B15593" t="str">
            <v>ABB</v>
          </cell>
          <cell r="C15593" t="str">
            <v>SELECTOR SWITCH</v>
          </cell>
          <cell r="D15593" t="str">
            <v>SELECTOR SWITCH#M3SS3-11R</v>
          </cell>
          <cell r="E15593">
            <v>114.36943069403856</v>
          </cell>
          <cell r="F15593" t="str">
            <v>Public Apr 25</v>
          </cell>
        </row>
        <row r="15594">
          <cell r="A15594" t="str">
            <v>1SFA611212R1102</v>
          </cell>
          <cell r="B15594" t="str">
            <v>ABB</v>
          </cell>
          <cell r="C15594" t="str">
            <v>SELECTOR SWITCH</v>
          </cell>
          <cell r="D15594" t="str">
            <v>SELECTOR SWITCH#M3SS3-11G</v>
          </cell>
          <cell r="E15594">
            <v>114.36943069403856</v>
          </cell>
          <cell r="F15594" t="str">
            <v>Public Apr 25</v>
          </cell>
        </row>
        <row r="15595">
          <cell r="A15595" t="str">
            <v>1SFA611212R1103</v>
          </cell>
          <cell r="B15595" t="str">
            <v>ABB</v>
          </cell>
          <cell r="C15595" t="str">
            <v>SELECTOR SWITCH</v>
          </cell>
          <cell r="D15595" t="str">
            <v>SELECTOR SWITCH#M3SS3-11Y</v>
          </cell>
          <cell r="E15595">
            <v>114.36943069403856</v>
          </cell>
          <cell r="F15595" t="str">
            <v>Public Apr 25</v>
          </cell>
        </row>
        <row r="15596">
          <cell r="A15596" t="str">
            <v>1SFA611212R1104</v>
          </cell>
          <cell r="B15596" t="str">
            <v>ABB</v>
          </cell>
          <cell r="C15596" t="str">
            <v>SELECTOR SWITCH</v>
          </cell>
          <cell r="D15596" t="str">
            <v>SELECTOR SWITCH#M3SS3-11L</v>
          </cell>
          <cell r="E15596">
            <v>114.36943069403856</v>
          </cell>
          <cell r="F15596" t="str">
            <v>Public Apr 25</v>
          </cell>
        </row>
        <row r="15597">
          <cell r="A15597" t="str">
            <v>1SFA611212R1108</v>
          </cell>
          <cell r="B15597" t="str">
            <v>ABB</v>
          </cell>
          <cell r="C15597" t="str">
            <v>SELECTOR SWITCH</v>
          </cell>
          <cell r="D15597" t="str">
            <v>SELECTOR SWITCH#M3SS3-11C</v>
          </cell>
          <cell r="E15597">
            <v>114.36943069403856</v>
          </cell>
          <cell r="F15597" t="str">
            <v>Public Apr 25</v>
          </cell>
        </row>
        <row r="15598">
          <cell r="A15598" t="str">
            <v>1SFA611212R2006</v>
          </cell>
          <cell r="B15598" t="str">
            <v>ABB</v>
          </cell>
          <cell r="C15598" t="str">
            <v>SELECTOR SWITCH</v>
          </cell>
          <cell r="D15598" t="str">
            <v>SELECTOR SWITCH#M3SS3-20B</v>
          </cell>
          <cell r="E15598">
            <v>80.434625082922452</v>
          </cell>
          <cell r="F15598" t="str">
            <v>Public Apr 25</v>
          </cell>
        </row>
        <row r="15599">
          <cell r="A15599" t="str">
            <v>1SFA611212R2101</v>
          </cell>
          <cell r="B15599" t="str">
            <v>ABB</v>
          </cell>
          <cell r="C15599" t="str">
            <v>SELECTOR SWITCH</v>
          </cell>
          <cell r="D15599" t="str">
            <v>SELECTOR SWITCH#M3SS3-21R</v>
          </cell>
          <cell r="E15599">
            <v>119.24184913527569</v>
          </cell>
          <cell r="F15599" t="str">
            <v>Public Apr 25</v>
          </cell>
        </row>
        <row r="15600">
          <cell r="A15600" t="str">
            <v>1SFA611212R2102</v>
          </cell>
          <cell r="B15600" t="str">
            <v>ABB</v>
          </cell>
          <cell r="C15600" t="str">
            <v>SELECTOR SWITCH</v>
          </cell>
          <cell r="D15600" t="str">
            <v>SELECTOR SWITCH#M3SS3-21G</v>
          </cell>
          <cell r="E15600">
            <v>119.24184913527569</v>
          </cell>
          <cell r="F15600" t="str">
            <v>Public Apr 25</v>
          </cell>
        </row>
        <row r="15601">
          <cell r="A15601" t="str">
            <v>1SFA611212R3006</v>
          </cell>
          <cell r="B15601" t="str">
            <v>ABB</v>
          </cell>
          <cell r="C15601" t="str">
            <v>SELECTOR SWITCH</v>
          </cell>
          <cell r="D15601" t="str">
            <v>SELECTOR SWITCH#M3SS3-30B</v>
          </cell>
          <cell r="E15601">
            <v>95.674172979291811</v>
          </cell>
          <cell r="F15601" t="str">
            <v>Public Apr 25</v>
          </cell>
        </row>
        <row r="15602">
          <cell r="A15602" t="str">
            <v>1SFA611212R4026</v>
          </cell>
          <cell r="B15602" t="str">
            <v>ABB</v>
          </cell>
          <cell r="C15602" t="str">
            <v>SELECTOR SWITCH</v>
          </cell>
          <cell r="D15602" t="str">
            <v>SELECTOR SWITCH#M3SS3-40B-20</v>
          </cell>
          <cell r="E15602">
            <v>148.30423630515469</v>
          </cell>
          <cell r="F15602" t="str">
            <v>Public Apr 25</v>
          </cell>
        </row>
        <row r="15603">
          <cell r="A15603" t="str">
            <v>1SFA611213R1001</v>
          </cell>
          <cell r="B15603" t="str">
            <v>ABB</v>
          </cell>
          <cell r="C15603" t="str">
            <v>SELECTOR SWITCH</v>
          </cell>
          <cell r="D15603" t="str">
            <v>SELECTOR SWITCH#M3SS4-10R</v>
          </cell>
          <cell r="E15603">
            <v>73.523205446167651</v>
          </cell>
          <cell r="F15603" t="str">
            <v>Public Apr 25</v>
          </cell>
        </row>
        <row r="15604">
          <cell r="A15604" t="str">
            <v>1SFA611213R1006</v>
          </cell>
          <cell r="B15604" t="str">
            <v>ABB</v>
          </cell>
          <cell r="C15604" t="str">
            <v>SELECTOR SWITCH</v>
          </cell>
          <cell r="D15604" t="str">
            <v>SELECTOR SWITCH#M3SS4-10B</v>
          </cell>
          <cell r="E15604">
            <v>73.523205446167651</v>
          </cell>
          <cell r="F15604" t="str">
            <v>Public Apr 25</v>
          </cell>
        </row>
        <row r="15605">
          <cell r="A15605" t="str">
            <v>1SFA611213R1007</v>
          </cell>
          <cell r="B15605" t="str">
            <v>ABB</v>
          </cell>
          <cell r="C15605" t="str">
            <v>SELECTOR SWITCH</v>
          </cell>
          <cell r="D15605" t="str">
            <v>SELECTOR SWITCH#M3SS4-10U</v>
          </cell>
          <cell r="E15605">
            <v>73.523205446167651</v>
          </cell>
          <cell r="F15605" t="str">
            <v>Public Apr 25</v>
          </cell>
        </row>
        <row r="15606">
          <cell r="A15606" t="str">
            <v>1SFA611213R1101</v>
          </cell>
          <cell r="B15606" t="str">
            <v>ABB</v>
          </cell>
          <cell r="C15606" t="str">
            <v>SELECTOR SWITCH</v>
          </cell>
          <cell r="D15606" t="str">
            <v>SELECTOR SWITCH#M3SS4-11R</v>
          </cell>
          <cell r="E15606">
            <v>120.96308391071268</v>
          </cell>
          <cell r="F15606" t="str">
            <v>Public Apr 25</v>
          </cell>
        </row>
        <row r="15607">
          <cell r="A15607" t="str">
            <v>1SFA611213R1102</v>
          </cell>
          <cell r="B15607" t="str">
            <v>ABB</v>
          </cell>
          <cell r="C15607" t="str">
            <v>SELECTOR SWITCH</v>
          </cell>
          <cell r="D15607" t="str">
            <v>SELECTOR SWITCH#M3SS4-11G</v>
          </cell>
          <cell r="E15607">
            <v>120.96308391071268</v>
          </cell>
          <cell r="F15607" t="str">
            <v>Public Apr 25</v>
          </cell>
        </row>
        <row r="15608">
          <cell r="A15608" t="str">
            <v>1SFA611213R1103</v>
          </cell>
          <cell r="B15608" t="str">
            <v>ABB</v>
          </cell>
          <cell r="C15608" t="str">
            <v>SELECTOR SWITCH</v>
          </cell>
          <cell r="D15608" t="str">
            <v>SELECTOR SWITCH#M3SS4-11Y</v>
          </cell>
          <cell r="E15608">
            <v>120.96308391071268</v>
          </cell>
          <cell r="F15608" t="str">
            <v>Public Apr 25</v>
          </cell>
        </row>
        <row r="15609">
          <cell r="A15609" t="str">
            <v>1SFA611213R1104</v>
          </cell>
          <cell r="B15609" t="str">
            <v>ABB</v>
          </cell>
          <cell r="C15609" t="str">
            <v>SELECTOR SWITCH</v>
          </cell>
          <cell r="D15609" t="str">
            <v>SELECTOR SWITCH#M3SS4-11L</v>
          </cell>
          <cell r="E15609">
            <v>120.96308391071268</v>
          </cell>
          <cell r="F15609" t="str">
            <v>Public Apr 25</v>
          </cell>
        </row>
        <row r="15610">
          <cell r="A15610" t="str">
            <v>1SFA611213R1108</v>
          </cell>
          <cell r="B15610" t="str">
            <v>ABB</v>
          </cell>
          <cell r="C15610" t="str">
            <v>SELECTOR SWITCH</v>
          </cell>
          <cell r="D15610" t="str">
            <v>SELECTOR SWITCH#M3SS4-11C</v>
          </cell>
          <cell r="E15610">
            <v>120.96308391071268</v>
          </cell>
          <cell r="F15610" t="str">
            <v>Public Apr 25</v>
          </cell>
        </row>
        <row r="15611">
          <cell r="A15611" t="str">
            <v>1SFA611213R2001</v>
          </cell>
          <cell r="B15611" t="str">
            <v>ABB</v>
          </cell>
          <cell r="C15611" t="str">
            <v>SELECTOR SWITCH</v>
          </cell>
          <cell r="D15611" t="str">
            <v>SELECTOR SWITCH#M3SS4-20R</v>
          </cell>
          <cell r="E15611">
            <v>78.395623887404781</v>
          </cell>
          <cell r="F15611" t="str">
            <v>Public Apr 25</v>
          </cell>
        </row>
        <row r="15612">
          <cell r="A15612" t="str">
            <v>1SFA611213R2006</v>
          </cell>
          <cell r="B15612" t="str">
            <v>ABB</v>
          </cell>
          <cell r="C15612" t="str">
            <v>SELECTOR SWITCH</v>
          </cell>
          <cell r="D15612" t="str">
            <v>SELECTOR SWITCH#M3SS4-20B</v>
          </cell>
          <cell r="E15612">
            <v>78.395623887404781</v>
          </cell>
          <cell r="F15612" t="str">
            <v>Public Apr 25</v>
          </cell>
        </row>
        <row r="15613">
          <cell r="A15613" t="str">
            <v>1SFA611213R2007</v>
          </cell>
          <cell r="B15613" t="str">
            <v>ABB</v>
          </cell>
          <cell r="C15613" t="str">
            <v>SELECTOR SWITCH</v>
          </cell>
          <cell r="D15613" t="str">
            <v>SELECTOR SWITCH#M3SS4-20U</v>
          </cell>
          <cell r="E15613">
            <v>78.395623887404781</v>
          </cell>
          <cell r="F15613" t="str">
            <v>Public Apr 25</v>
          </cell>
        </row>
        <row r="15614">
          <cell r="A15614" t="str">
            <v>1SFA611213R2101</v>
          </cell>
          <cell r="B15614" t="str">
            <v>ABB</v>
          </cell>
          <cell r="C15614" t="str">
            <v>SELECTOR SWITCH</v>
          </cell>
          <cell r="D15614" t="str">
            <v>SELECTOR SWITCH#M3SS4-21R</v>
          </cell>
          <cell r="E15614">
            <v>126.15326877203051</v>
          </cell>
          <cell r="F15614" t="str">
            <v>Public Apr 25</v>
          </cell>
        </row>
        <row r="15615">
          <cell r="A15615" t="str">
            <v>1SFA611213R2102</v>
          </cell>
          <cell r="B15615" t="str">
            <v>ABB</v>
          </cell>
          <cell r="C15615" t="str">
            <v>SELECTOR SWITCH</v>
          </cell>
          <cell r="D15615" t="str">
            <v>SELECTOR SWITCH#M3SS4-21G</v>
          </cell>
          <cell r="E15615">
            <v>126.15326877203051</v>
          </cell>
          <cell r="F15615" t="str">
            <v>Public Apr 25</v>
          </cell>
        </row>
        <row r="15616">
          <cell r="A15616" t="str">
            <v>1SFA611213R2104</v>
          </cell>
          <cell r="B15616" t="str">
            <v>ABB</v>
          </cell>
          <cell r="C15616" t="str">
            <v>SELECTOR SWITCH</v>
          </cell>
          <cell r="D15616" t="str">
            <v>SELECTOR SWITCH#M3SS4-21L</v>
          </cell>
          <cell r="E15616">
            <v>126.15326877203051</v>
          </cell>
          <cell r="F15616" t="str">
            <v>Public Apr 25</v>
          </cell>
        </row>
        <row r="15617">
          <cell r="A15617" t="str">
            <v>1SFA611213R2108</v>
          </cell>
          <cell r="B15617" t="str">
            <v>ABB</v>
          </cell>
          <cell r="C15617" t="str">
            <v>SELECTOR SWITCH</v>
          </cell>
          <cell r="D15617" t="str">
            <v>SELECTOR SWITCH#M3SS4-21C</v>
          </cell>
          <cell r="E15617">
            <v>126.15326877203051</v>
          </cell>
          <cell r="F15617" t="str">
            <v>Public Apr 25</v>
          </cell>
        </row>
        <row r="15618">
          <cell r="A15618" t="str">
            <v>1SFA611213R3006</v>
          </cell>
          <cell r="B15618" t="str">
            <v>ABB</v>
          </cell>
          <cell r="C15618" t="str">
            <v>SELECTOR SWITCH</v>
          </cell>
          <cell r="D15618" t="str">
            <v>SELECTOR SWITCH#M3SS4-30B</v>
          </cell>
          <cell r="E15618">
            <v>101.80441683334828</v>
          </cell>
          <cell r="F15618" t="str">
            <v>Public Apr 25</v>
          </cell>
        </row>
        <row r="15619">
          <cell r="A15619" t="str">
            <v>1SFA611213R3108</v>
          </cell>
          <cell r="B15619" t="str">
            <v>ABB</v>
          </cell>
          <cell r="C15619" t="str">
            <v>SELECTOR SWITCH</v>
          </cell>
          <cell r="D15619" t="str">
            <v>SELECTOR SWITCH#M3SS4-31C</v>
          </cell>
          <cell r="E15619">
            <v>141.39281666839983</v>
          </cell>
          <cell r="F15619" t="str">
            <v>Public Apr 25</v>
          </cell>
        </row>
        <row r="15620">
          <cell r="A15620" t="str">
            <v>1SFA611214R1001</v>
          </cell>
          <cell r="B15620" t="str">
            <v>ABB</v>
          </cell>
          <cell r="C15620" t="str">
            <v>SELECTOR SWITCH</v>
          </cell>
          <cell r="D15620" t="str">
            <v>SELECTOR SWITCH#M3SS5-10R</v>
          </cell>
          <cell r="E15620">
            <v>76.356622691887083</v>
          </cell>
          <cell r="F15620" t="str">
            <v>Public Apr 25</v>
          </cell>
        </row>
        <row r="15621">
          <cell r="A15621" t="str">
            <v>1SFA611214R1006</v>
          </cell>
          <cell r="B15621" t="str">
            <v>ABB</v>
          </cell>
          <cell r="C15621" t="str">
            <v>SELECTOR SWITCH</v>
          </cell>
          <cell r="D15621" t="str">
            <v>SELECTOR SWITCH#M3SS5-10B</v>
          </cell>
          <cell r="E15621">
            <v>85.30704352415961</v>
          </cell>
          <cell r="F15621" t="str">
            <v>Public Apr 25</v>
          </cell>
        </row>
        <row r="15622">
          <cell r="A15622" t="str">
            <v>1SFA611214R1007</v>
          </cell>
          <cell r="B15622" t="str">
            <v>ABB</v>
          </cell>
          <cell r="C15622" t="str">
            <v>SELECTOR SWITCH</v>
          </cell>
          <cell r="D15622" t="str">
            <v>SELECTOR SWITCH#M3SS5-10U</v>
          </cell>
          <cell r="E15622">
            <v>76.356622691887083</v>
          </cell>
          <cell r="F15622" t="str">
            <v>Public Apr 25</v>
          </cell>
        </row>
        <row r="15623">
          <cell r="A15623" t="str">
            <v>1SFA611214R1101</v>
          </cell>
          <cell r="B15623" t="str">
            <v>ABB</v>
          </cell>
          <cell r="C15623" t="str">
            <v>SELECTOR SWITCH</v>
          </cell>
          <cell r="D15623" t="str">
            <v>SELECTOR SWITCH#M3SS5-11R</v>
          </cell>
          <cell r="E15623">
            <v>124.11426757651279</v>
          </cell>
          <cell r="F15623" t="str">
            <v>Public Apr 25</v>
          </cell>
        </row>
        <row r="15624">
          <cell r="A15624" t="str">
            <v>1SFA611214R1102</v>
          </cell>
          <cell r="B15624" t="str">
            <v>ABB</v>
          </cell>
          <cell r="C15624" t="str">
            <v>SELECTOR SWITCH</v>
          </cell>
          <cell r="D15624" t="str">
            <v>SELECTOR SWITCH#M3SS5-11G</v>
          </cell>
          <cell r="E15624">
            <v>124.11426757651279</v>
          </cell>
          <cell r="F15624" t="str">
            <v>Public Apr 25</v>
          </cell>
        </row>
        <row r="15625">
          <cell r="A15625" t="str">
            <v>1SFA611214R1103</v>
          </cell>
          <cell r="B15625" t="str">
            <v>ABB</v>
          </cell>
          <cell r="C15625" t="str">
            <v>SELECTOR SWITCH</v>
          </cell>
          <cell r="D15625" t="str">
            <v>SELECTOR SWITCH#M3SS5-11Y</v>
          </cell>
          <cell r="E15625">
            <v>124.11426757651279</v>
          </cell>
          <cell r="F15625" t="str">
            <v>Public Apr 25</v>
          </cell>
        </row>
        <row r="15626">
          <cell r="A15626" t="str">
            <v>1SFA611214R1104</v>
          </cell>
          <cell r="B15626" t="str">
            <v>ABB</v>
          </cell>
          <cell r="C15626" t="str">
            <v>SELECTOR SWITCH</v>
          </cell>
          <cell r="D15626" t="str">
            <v>SELECTOR SWITCH#M3SS5-11L</v>
          </cell>
          <cell r="E15626">
            <v>124.11426757651279</v>
          </cell>
          <cell r="F15626" t="str">
            <v>Public Apr 25</v>
          </cell>
        </row>
        <row r="15627">
          <cell r="A15627" t="str">
            <v>1SFA611214R1108</v>
          </cell>
          <cell r="B15627" t="str">
            <v>ABB</v>
          </cell>
          <cell r="C15627" t="str">
            <v>SELECTOR SWITCH</v>
          </cell>
          <cell r="D15627" t="str">
            <v>SELECTOR SWITCH#M3SS5-11C</v>
          </cell>
          <cell r="E15627">
            <v>124.11426757651279</v>
          </cell>
          <cell r="F15627" t="str">
            <v>Public Apr 25</v>
          </cell>
        </row>
        <row r="15628">
          <cell r="A15628" t="str">
            <v>1SFA611214R2006</v>
          </cell>
          <cell r="B15628" t="str">
            <v>ABB</v>
          </cell>
          <cell r="C15628" t="str">
            <v>SELECTOR SWITCH</v>
          </cell>
          <cell r="D15628" t="str">
            <v>SELECTOR SWITCH#M3SS5-20B</v>
          </cell>
          <cell r="E15628">
            <v>81.070157923083841</v>
          </cell>
          <cell r="F15628" t="str">
            <v>Public Apr 25</v>
          </cell>
        </row>
        <row r="15629">
          <cell r="A15629" t="str">
            <v>1SFA611214R2007</v>
          </cell>
          <cell r="B15629" t="str">
            <v>ABB</v>
          </cell>
          <cell r="C15629" t="str">
            <v>SELECTOR SWITCH</v>
          </cell>
          <cell r="D15629" t="str">
            <v>SELECTOR SWITCH#M3SS5-20U</v>
          </cell>
          <cell r="E15629">
            <v>81.070157923083841</v>
          </cell>
          <cell r="F15629" t="str">
            <v>Public Apr 25</v>
          </cell>
        </row>
        <row r="15630">
          <cell r="A15630" t="str">
            <v>1SFA611214R2102</v>
          </cell>
          <cell r="B15630" t="str">
            <v>ABB</v>
          </cell>
          <cell r="C15630" t="str">
            <v>SELECTOR SWITCH</v>
          </cell>
          <cell r="D15630" t="str">
            <v>SELECTOR SWITCH#M3SS5-21G</v>
          </cell>
          <cell r="E15630">
            <v>128.98668601774992</v>
          </cell>
          <cell r="F15630" t="str">
            <v>Public Apr 25</v>
          </cell>
        </row>
        <row r="15631">
          <cell r="A15631" t="str">
            <v>1SFA611214R2103</v>
          </cell>
          <cell r="B15631" t="str">
            <v>ABB</v>
          </cell>
          <cell r="C15631" t="str">
            <v>SELECTOR SWITCH</v>
          </cell>
          <cell r="D15631" t="str">
            <v>SELECTOR SWITCH#M3SS5-21Y</v>
          </cell>
          <cell r="E15631">
            <v>128.98668601774992</v>
          </cell>
          <cell r="F15631" t="str">
            <v>Public Apr 25</v>
          </cell>
        </row>
        <row r="15632">
          <cell r="A15632" t="str">
            <v>1SFA611214R2108</v>
          </cell>
          <cell r="B15632" t="str">
            <v>ABB</v>
          </cell>
          <cell r="C15632" t="str">
            <v>SELECTOR SWITCH</v>
          </cell>
          <cell r="D15632" t="str">
            <v>SELECTOR SWITCH#M3SS5-21C</v>
          </cell>
          <cell r="E15632">
            <v>128.98668601774992</v>
          </cell>
          <cell r="F15632" t="str">
            <v>Public Apr 25</v>
          </cell>
        </row>
        <row r="15633">
          <cell r="A15633" t="str">
            <v>1SFA611214R3001</v>
          </cell>
          <cell r="B15633" t="str">
            <v>ABB</v>
          </cell>
          <cell r="C15633" t="str">
            <v>SELECTOR SWITCH</v>
          </cell>
          <cell r="D15633" t="str">
            <v>SELECTOR SWITCH#M3SS5-30R</v>
          </cell>
          <cell r="E15633">
            <v>96.773115182070853</v>
          </cell>
          <cell r="F15633" t="str">
            <v>Public Apr 25</v>
          </cell>
        </row>
        <row r="15634">
          <cell r="A15634" t="str">
            <v>1SFA611214R3006</v>
          </cell>
          <cell r="B15634" t="str">
            <v>ABB</v>
          </cell>
          <cell r="C15634" t="str">
            <v>SELECTOR SWITCH</v>
          </cell>
          <cell r="D15634" t="str">
            <v>SELECTOR SWITCH#M3SS5-30B</v>
          </cell>
          <cell r="E15634">
            <v>105.8824192243837</v>
          </cell>
          <cell r="F15634" t="str">
            <v>Public Apr 25</v>
          </cell>
        </row>
        <row r="15635">
          <cell r="A15635" t="str">
            <v>1SFA611214R3102</v>
          </cell>
          <cell r="B15635" t="str">
            <v>ABB</v>
          </cell>
          <cell r="C15635" t="str">
            <v>SELECTOR SWITCH</v>
          </cell>
          <cell r="D15635" t="str">
            <v>SELECTOR SWITCH#M3SS5-31G</v>
          </cell>
          <cell r="E15635">
            <v>144.68964327673689</v>
          </cell>
          <cell r="F15635" t="str">
            <v>Public Apr 25</v>
          </cell>
        </row>
        <row r="15636">
          <cell r="A15636" t="str">
            <v>1SFA611214R3108</v>
          </cell>
          <cell r="B15636" t="str">
            <v>ABB</v>
          </cell>
          <cell r="C15636" t="str">
            <v>SELECTOR SWITCH</v>
          </cell>
          <cell r="D15636" t="str">
            <v>SELECTOR SWITCH#M3SS5-31C</v>
          </cell>
          <cell r="E15636">
            <v>144.68964327673689</v>
          </cell>
          <cell r="F15636" t="str">
            <v>Public Apr 25</v>
          </cell>
        </row>
        <row r="15637">
          <cell r="A15637" t="str">
            <v>1SFA611215R1006</v>
          </cell>
          <cell r="B15637" t="str">
            <v>ABB</v>
          </cell>
          <cell r="C15637" t="str">
            <v>SELECTOR SWITCH</v>
          </cell>
          <cell r="D15637" t="str">
            <v>SELECTOR SWITCH#M3SS6-10B</v>
          </cell>
          <cell r="E15637">
            <v>105.10124344168534</v>
          </cell>
          <cell r="F15637" t="str">
            <v>Public Apr 25</v>
          </cell>
        </row>
        <row r="15638">
          <cell r="A15638" t="str">
            <v>1SFA611215R1101</v>
          </cell>
          <cell r="B15638" t="str">
            <v>ABB</v>
          </cell>
          <cell r="C15638" t="str">
            <v>SELECTOR SWITCH</v>
          </cell>
          <cell r="D15638" t="str">
            <v>SELECTOR SWITCH#M3SS6-11R</v>
          </cell>
          <cell r="E15638">
            <v>124.11426757651279</v>
          </cell>
          <cell r="F15638" t="str">
            <v>Public Apr 25</v>
          </cell>
        </row>
        <row r="15639">
          <cell r="A15639" t="str">
            <v>1SFA611215R1102</v>
          </cell>
          <cell r="B15639" t="str">
            <v>ABB</v>
          </cell>
          <cell r="C15639" t="str">
            <v>SELECTOR SWITCH</v>
          </cell>
          <cell r="D15639" t="str">
            <v>SELECTOR SWITCH#M3SS6-11G</v>
          </cell>
          <cell r="E15639">
            <v>124.11426757651279</v>
          </cell>
          <cell r="F15639" t="str">
            <v>Public Apr 25</v>
          </cell>
        </row>
        <row r="15640">
          <cell r="A15640" t="str">
            <v>1SFA611215R1103</v>
          </cell>
          <cell r="B15640" t="str">
            <v>ABB</v>
          </cell>
          <cell r="C15640" t="str">
            <v>SELECTOR SWITCH</v>
          </cell>
          <cell r="D15640" t="str">
            <v>SELECTOR SWITCH#M3SS6-11Y</v>
          </cell>
          <cell r="E15640">
            <v>124.11426757651279</v>
          </cell>
          <cell r="F15640" t="str">
            <v>Public Apr 25</v>
          </cell>
        </row>
        <row r="15641">
          <cell r="A15641" t="str">
            <v>1SFA611215R1108</v>
          </cell>
          <cell r="B15641" t="str">
            <v>ABB</v>
          </cell>
          <cell r="C15641" t="str">
            <v>SELECTOR SWITCH</v>
          </cell>
          <cell r="D15641" t="str">
            <v>SELECTOR SWITCH#M3SS6-11C</v>
          </cell>
          <cell r="E15641">
            <v>124.11426757651279</v>
          </cell>
          <cell r="F15641" t="str">
            <v>Public Apr 25</v>
          </cell>
        </row>
        <row r="15642">
          <cell r="A15642" t="str">
            <v>1SFA611215R2006</v>
          </cell>
          <cell r="B15642" t="str">
            <v>ABB</v>
          </cell>
          <cell r="C15642" t="str">
            <v>SELECTOR SWITCH</v>
          </cell>
          <cell r="D15642" t="str">
            <v>SELECTOR SWITCH#M3SS6-20B</v>
          </cell>
          <cell r="E15642">
            <v>100.38770821048857</v>
          </cell>
          <cell r="F15642" t="str">
            <v>Public Apr 25</v>
          </cell>
        </row>
        <row r="15643">
          <cell r="A15643" t="str">
            <v>1SFA611215R2102</v>
          </cell>
          <cell r="B15643" t="str">
            <v>ABB</v>
          </cell>
          <cell r="C15643" t="str">
            <v>SELECTOR SWITCH</v>
          </cell>
          <cell r="D15643" t="str">
            <v>SELECTOR SWITCH#M3SS6-21G</v>
          </cell>
          <cell r="E15643">
            <v>128.98668601774992</v>
          </cell>
          <cell r="F15643" t="str">
            <v>Public Apr 25</v>
          </cell>
        </row>
        <row r="15644">
          <cell r="A15644" t="str">
            <v>1SFA611215R3006</v>
          </cell>
          <cell r="B15644" t="str">
            <v>ABB</v>
          </cell>
          <cell r="C15644" t="str">
            <v>SELECTOR SWITCH</v>
          </cell>
          <cell r="D15644" t="str">
            <v>SELECTOR SWITCH#M3SS6-30B</v>
          </cell>
          <cell r="E15644">
            <v>115.94502252693859</v>
          </cell>
          <cell r="F15644" t="str">
            <v>Public Apr 25</v>
          </cell>
        </row>
        <row r="15645">
          <cell r="A15645" t="str">
            <v>1SFA611216R1006</v>
          </cell>
          <cell r="B15645" t="str">
            <v>ABB</v>
          </cell>
          <cell r="C15645" t="str">
            <v>SELECTOR SWITCH</v>
          </cell>
          <cell r="D15645" t="str">
            <v>SELECTOR SWITCH#M3SS7-10B</v>
          </cell>
          <cell r="E15645">
            <v>97.090881602151498</v>
          </cell>
          <cell r="F15645" t="str">
            <v>Public Apr 25</v>
          </cell>
        </row>
        <row r="15646">
          <cell r="A15646" t="str">
            <v>1SFA611216R1101</v>
          </cell>
          <cell r="B15646" t="str">
            <v>ABB</v>
          </cell>
          <cell r="C15646" t="str">
            <v>SELECTOR SWITCH</v>
          </cell>
          <cell r="D15646" t="str">
            <v>SELECTOR SWITCH#M3SS7-11R</v>
          </cell>
          <cell r="E15646">
            <v>119.0829659252353</v>
          </cell>
          <cell r="F15646" t="str">
            <v>Public Apr 25</v>
          </cell>
        </row>
        <row r="15647">
          <cell r="A15647" t="str">
            <v>1SFA611216R1102</v>
          </cell>
          <cell r="B15647" t="str">
            <v>ABB</v>
          </cell>
          <cell r="C15647" t="str">
            <v>SELECTOR SWITCH</v>
          </cell>
          <cell r="D15647" t="str">
            <v>SELECTOR SWITCH#M3SS7-11G</v>
          </cell>
          <cell r="E15647">
            <v>119.0829659252353</v>
          </cell>
          <cell r="F15647" t="str">
            <v>Public Apr 25</v>
          </cell>
        </row>
        <row r="15648">
          <cell r="A15648" t="str">
            <v>1SFA611216R1103</v>
          </cell>
          <cell r="B15648" t="str">
            <v>ABB</v>
          </cell>
          <cell r="C15648" t="str">
            <v>SELECTOR SWITCH</v>
          </cell>
          <cell r="D15648" t="str">
            <v>SELECTOR SWITCH#M3SS7-11Y</v>
          </cell>
          <cell r="E15648">
            <v>119.0829659252353</v>
          </cell>
          <cell r="F15648" t="str">
            <v>Public Apr 25</v>
          </cell>
        </row>
        <row r="15649">
          <cell r="A15649" t="str">
            <v>1SFA611216R1104</v>
          </cell>
          <cell r="B15649" t="str">
            <v>ABB</v>
          </cell>
          <cell r="C15649" t="str">
            <v>SELECTOR SWITCH</v>
          </cell>
          <cell r="D15649" t="str">
            <v>SELECTOR SWITCH#M3SS7-11L</v>
          </cell>
          <cell r="E15649">
            <v>119.0829659252353</v>
          </cell>
          <cell r="F15649" t="str">
            <v>Public Apr 25</v>
          </cell>
        </row>
        <row r="15650">
          <cell r="A15650" t="str">
            <v>1SFA611216R1108</v>
          </cell>
          <cell r="B15650" t="str">
            <v>ABB</v>
          </cell>
          <cell r="C15650" t="str">
            <v>SELECTOR SWITCH</v>
          </cell>
          <cell r="D15650" t="str">
            <v>SELECTOR SWITCH#M3SS7-11C</v>
          </cell>
          <cell r="E15650">
            <v>119.0829659252353</v>
          </cell>
          <cell r="F15650" t="str">
            <v>Public Apr 25</v>
          </cell>
        </row>
        <row r="15651">
          <cell r="A15651" t="str">
            <v>1SFA611216R2001</v>
          </cell>
          <cell r="B15651" t="str">
            <v>ABB</v>
          </cell>
          <cell r="C15651" t="str">
            <v>SELECTOR SWITCH</v>
          </cell>
          <cell r="D15651" t="str">
            <v>SELECTOR SWITCH#M3SS7-20R</v>
          </cell>
          <cell r="E15651">
            <v>119.0829659252353</v>
          </cell>
          <cell r="F15651" t="str">
            <v>Public Apr 25</v>
          </cell>
        </row>
        <row r="15652">
          <cell r="A15652" t="str">
            <v>1SFA611216R2006</v>
          </cell>
          <cell r="B15652" t="str">
            <v>ABB</v>
          </cell>
          <cell r="C15652" t="str">
            <v>SELECTOR SWITCH</v>
          </cell>
          <cell r="D15652" t="str">
            <v>SELECTOR SWITCH#M3SS7-20B</v>
          </cell>
          <cell r="E15652">
            <v>119.0829659252353</v>
          </cell>
          <cell r="F15652" t="str">
            <v>Public Apr 25</v>
          </cell>
        </row>
        <row r="15653">
          <cell r="A15653" t="str">
            <v>1SFA611216R2102</v>
          </cell>
          <cell r="B15653" t="str">
            <v>ABB</v>
          </cell>
          <cell r="C15653" t="str">
            <v>SELECTOR SWITCH</v>
          </cell>
          <cell r="D15653" t="str">
            <v>SELECTOR SWITCH#M3SS7-21G</v>
          </cell>
          <cell r="E15653">
            <v>119.0829659252353</v>
          </cell>
          <cell r="F15653" t="str">
            <v>Public Apr 25</v>
          </cell>
        </row>
        <row r="15654">
          <cell r="A15654" t="str">
            <v>1SFA611216R3006</v>
          </cell>
          <cell r="B15654" t="str">
            <v>ABB</v>
          </cell>
          <cell r="C15654" t="str">
            <v>SELECTOR SWITCH</v>
          </cell>
          <cell r="D15654" t="str">
            <v>SELECTOR SWITCH#M3SS7-30B</v>
          </cell>
          <cell r="E15654">
            <v>129.76786180044826</v>
          </cell>
          <cell r="F15654" t="str">
            <v>Public Apr 25</v>
          </cell>
        </row>
        <row r="15655">
          <cell r="A15655" t="str">
            <v>1SFA611216R3102</v>
          </cell>
          <cell r="B15655" t="str">
            <v>ABB</v>
          </cell>
          <cell r="C15655" t="str">
            <v>SELECTOR SWITCH</v>
          </cell>
          <cell r="D15655" t="str">
            <v>SELECTOR SWITCH#M3SS7-31G</v>
          </cell>
          <cell r="E15655">
            <v>158.20795639766922</v>
          </cell>
          <cell r="F15655" t="str">
            <v>Public Apr 25</v>
          </cell>
        </row>
        <row r="15656">
          <cell r="A15656" t="str">
            <v>1SFA611216R3108</v>
          </cell>
          <cell r="B15656" t="str">
            <v>ABB</v>
          </cell>
          <cell r="C15656" t="str">
            <v>SELECTOR SWITCH</v>
          </cell>
          <cell r="D15656" t="str">
            <v>SELECTOR SWITCH#M3SS7-31C</v>
          </cell>
          <cell r="E15656">
            <v>158.20795639766922</v>
          </cell>
          <cell r="F15656" t="str">
            <v>Public Apr 25</v>
          </cell>
        </row>
        <row r="15657">
          <cell r="A15657" t="str">
            <v>1SFA611217R1006</v>
          </cell>
          <cell r="B15657" t="str">
            <v>ABB</v>
          </cell>
          <cell r="C15657" t="str">
            <v>SELECTOR SWITCH</v>
          </cell>
          <cell r="D15657" t="str">
            <v>SELECTOR SWITCH#M3SS8-10B</v>
          </cell>
          <cell r="E15657">
            <v>161.50478300600628</v>
          </cell>
          <cell r="F15657" t="str">
            <v>Public Apr 25</v>
          </cell>
        </row>
        <row r="15658">
          <cell r="A15658" t="str">
            <v>1SFA611217R1007</v>
          </cell>
          <cell r="B15658" t="str">
            <v>ABB</v>
          </cell>
          <cell r="C15658" t="str">
            <v>SELECTOR SWITCH</v>
          </cell>
          <cell r="D15658" t="str">
            <v>SELECTOR SWITCH#M3SS8-10U</v>
          </cell>
          <cell r="E15658">
            <v>161.50478300600628</v>
          </cell>
          <cell r="F15658" t="str">
            <v>Public Apr 25</v>
          </cell>
        </row>
        <row r="15659">
          <cell r="A15659" t="str">
            <v>1SFA611217R1101</v>
          </cell>
          <cell r="B15659" t="str">
            <v>ABB</v>
          </cell>
          <cell r="C15659" t="str">
            <v>SELECTOR SWITCH</v>
          </cell>
          <cell r="D15659" t="str">
            <v>SELECTOR SWITCH#M3SS8-11R</v>
          </cell>
          <cell r="E15659">
            <v>161.50478300600628</v>
          </cell>
          <cell r="F15659" t="str">
            <v>Public Apr 25</v>
          </cell>
        </row>
        <row r="15660">
          <cell r="A15660" t="str">
            <v>1SFA611217R1102</v>
          </cell>
          <cell r="B15660" t="str">
            <v>ABB</v>
          </cell>
          <cell r="C15660" t="str">
            <v>SELECTOR SWITCH</v>
          </cell>
          <cell r="D15660" t="str">
            <v>SELECTOR SWITCH#M3SS8-11G</v>
          </cell>
          <cell r="E15660">
            <v>161.50478300600628</v>
          </cell>
          <cell r="F15660" t="str">
            <v>Public Apr 25</v>
          </cell>
        </row>
        <row r="15661">
          <cell r="A15661" t="str">
            <v>1SFA611217R1108</v>
          </cell>
          <cell r="B15661" t="str">
            <v>ABB</v>
          </cell>
          <cell r="C15661" t="str">
            <v>SELECTOR SWITCH</v>
          </cell>
          <cell r="D15661" t="str">
            <v>SELECTOR SWITCH#M3SS8-11C</v>
          </cell>
          <cell r="E15661">
            <v>161.50478300600628</v>
          </cell>
          <cell r="F15661" t="str">
            <v>Public Apr 25</v>
          </cell>
        </row>
        <row r="15662">
          <cell r="A15662" t="str">
            <v>1SFA611217R2006</v>
          </cell>
          <cell r="B15662" t="str">
            <v>ABB</v>
          </cell>
          <cell r="C15662" t="str">
            <v>SELECTOR SWITCH</v>
          </cell>
          <cell r="D15662" t="str">
            <v>SELECTOR SWITCH#M3SS8-20B</v>
          </cell>
          <cell r="E15662">
            <v>161.50478300600628</v>
          </cell>
          <cell r="F15662" t="str">
            <v>Public Apr 25</v>
          </cell>
        </row>
        <row r="15663">
          <cell r="A15663" t="str">
            <v>1SFA611217R2102</v>
          </cell>
          <cell r="B15663" t="str">
            <v>ABB</v>
          </cell>
          <cell r="C15663" t="str">
            <v>SELECTOR SWITCH</v>
          </cell>
          <cell r="D15663" t="str">
            <v>SELECTOR SWITCH#M3SS8-21G</v>
          </cell>
          <cell r="E15663">
            <v>161.50478300600628</v>
          </cell>
          <cell r="F15663" t="str">
            <v>Public Apr 25</v>
          </cell>
        </row>
        <row r="15664">
          <cell r="A15664" t="str">
            <v>1SFA611217R3006</v>
          </cell>
          <cell r="B15664" t="str">
            <v>ABB</v>
          </cell>
          <cell r="C15664" t="str">
            <v>SELECTOR SWITCH</v>
          </cell>
          <cell r="D15664" t="str">
            <v>SELECTOR SWITCH#M3SS8-30B</v>
          </cell>
          <cell r="E15664">
            <v>161.50478300600628</v>
          </cell>
          <cell r="F15664" t="str">
            <v>Public Apr 25</v>
          </cell>
        </row>
        <row r="15665">
          <cell r="A15665" t="str">
            <v>1SFA611220R1006</v>
          </cell>
          <cell r="B15665" t="str">
            <v>ABB</v>
          </cell>
          <cell r="C15665" t="str">
            <v>SELECTOR SWITCH</v>
          </cell>
          <cell r="D15665" t="str">
            <v>SELECTOR SWITCH#M2SSV1-10B</v>
          </cell>
          <cell r="E15665">
            <v>61.89825057821605</v>
          </cell>
          <cell r="F15665" t="str">
            <v>Public Apr 25</v>
          </cell>
        </row>
        <row r="15666">
          <cell r="A15666" t="str">
            <v>1SFA611221R1006</v>
          </cell>
          <cell r="B15666" t="str">
            <v>ABB</v>
          </cell>
          <cell r="C15666" t="str">
            <v>SELECTOR SWITCH</v>
          </cell>
          <cell r="D15666" t="str">
            <v>SELECTOR SWITCH#M2SSV2-10B</v>
          </cell>
          <cell r="E15666">
            <v>61.58048415813537</v>
          </cell>
          <cell r="F15666" t="str">
            <v>Public Apr 25</v>
          </cell>
        </row>
        <row r="15667">
          <cell r="A15667" t="str">
            <v>1SFA611222R1006</v>
          </cell>
          <cell r="B15667" t="str">
            <v>ABB</v>
          </cell>
          <cell r="C15667" t="str">
            <v>SELECTOR SWITCH</v>
          </cell>
          <cell r="D15667" t="str">
            <v>SELECTOR SWITCH#M2SSV3-10B</v>
          </cell>
          <cell r="E15667">
            <v>66.611785809412822</v>
          </cell>
          <cell r="F15667" t="str">
            <v>Public Apr 25</v>
          </cell>
        </row>
        <row r="15668">
          <cell r="A15668" t="str">
            <v>1SFA611230R1006</v>
          </cell>
          <cell r="B15668" t="str">
            <v>ABB</v>
          </cell>
          <cell r="C15668" t="str">
            <v>SELECTOR SWITCH</v>
          </cell>
          <cell r="D15668" t="str">
            <v>SELECTOR SWITCH#M3SSV1-10B</v>
          </cell>
          <cell r="E15668">
            <v>61.58048415813537</v>
          </cell>
          <cell r="F15668" t="str">
            <v>Public Apr 25</v>
          </cell>
        </row>
        <row r="15669">
          <cell r="A15669" t="str">
            <v>1SFA611231R1006</v>
          </cell>
          <cell r="B15669" t="str">
            <v>ABB</v>
          </cell>
          <cell r="C15669" t="str">
            <v>SELECTOR SWITCH</v>
          </cell>
          <cell r="D15669" t="str">
            <v>SELECTOR SWITCH#M3SSV2-10B</v>
          </cell>
          <cell r="E15669">
            <v>73.840971866248324</v>
          </cell>
          <cell r="F15669" t="str">
            <v>Public Apr 25</v>
          </cell>
        </row>
        <row r="15670">
          <cell r="A15670" t="str">
            <v>1SFA611232R1006</v>
          </cell>
          <cell r="B15670" t="str">
            <v>ABB</v>
          </cell>
          <cell r="C15670" t="str">
            <v>SELECTOR SWITCH</v>
          </cell>
          <cell r="D15670" t="str">
            <v>SELECTOR SWITCH#M3SSV3-10B</v>
          </cell>
          <cell r="E15670">
            <v>75.25768048910804</v>
          </cell>
          <cell r="F15670" t="str">
            <v>Public Apr 25</v>
          </cell>
        </row>
        <row r="15671">
          <cell r="A15671" t="str">
            <v>1SFA611250R1006</v>
          </cell>
          <cell r="B15671" t="str">
            <v>ABB</v>
          </cell>
          <cell r="C15671" t="str">
            <v>SELECTOR SWITCH</v>
          </cell>
          <cell r="D15671" t="str">
            <v>SELECTOR SWITCH#M3SSC1-10B</v>
          </cell>
          <cell r="E15671">
            <v>69.908612417749893</v>
          </cell>
          <cell r="F15671" t="str">
            <v>Public Apr 25</v>
          </cell>
        </row>
        <row r="15672">
          <cell r="A15672" t="str">
            <v>1SFA611250R3006</v>
          </cell>
          <cell r="B15672" t="str">
            <v>ABB</v>
          </cell>
          <cell r="C15672" t="str">
            <v>SELECTOR SWITCH</v>
          </cell>
          <cell r="D15672" t="str">
            <v>SELECTOR SWITCH#M3SSC1-30B</v>
          </cell>
          <cell r="E15672">
            <v>89.861695545316024</v>
          </cell>
          <cell r="F15672" t="str">
            <v>Public Apr 25</v>
          </cell>
        </row>
        <row r="15673">
          <cell r="A15673" t="str">
            <v>1SFA611251R1006</v>
          </cell>
          <cell r="B15673" t="str">
            <v>ABB</v>
          </cell>
          <cell r="C15673" t="str">
            <v>SELECTOR SWITCH</v>
          </cell>
          <cell r="D15673" t="str">
            <v>SELECTOR SWITCH#M3SSC2-10B</v>
          </cell>
          <cell r="E15673">
            <v>68.491903794890177</v>
          </cell>
          <cell r="F15673" t="str">
            <v>Public Apr 25</v>
          </cell>
        </row>
        <row r="15674">
          <cell r="A15674" t="str">
            <v>1SFA611251R3006</v>
          </cell>
          <cell r="B15674" t="str">
            <v>ABB</v>
          </cell>
          <cell r="C15674" t="str">
            <v>SELECTOR SWITCH</v>
          </cell>
          <cell r="D15674" t="str">
            <v>SELECTOR SWITCH#M3SSC2-30B</v>
          </cell>
          <cell r="E15674">
            <v>89.861695545316024</v>
          </cell>
          <cell r="F15674" t="str">
            <v>Public Apr 25</v>
          </cell>
        </row>
        <row r="15675">
          <cell r="A15675" t="str">
            <v>1SFA611252R1006</v>
          </cell>
          <cell r="B15675" t="str">
            <v>ABB</v>
          </cell>
          <cell r="C15675" t="str">
            <v>SELECTOR SWITCH</v>
          </cell>
          <cell r="D15675" t="str">
            <v>SELECTOR SWITCH#M3SSC3-10B</v>
          </cell>
          <cell r="E15675">
            <v>68.491903794890177</v>
          </cell>
          <cell r="F15675" t="str">
            <v>Public Apr 25</v>
          </cell>
        </row>
        <row r="15676">
          <cell r="A15676" t="str">
            <v>1SFA611252R3006</v>
          </cell>
          <cell r="B15676" t="str">
            <v>ABB</v>
          </cell>
          <cell r="C15676" t="str">
            <v>SELECTOR SWITCH</v>
          </cell>
          <cell r="D15676" t="str">
            <v>SELECTOR SWITCH#M3SSC3-30B</v>
          </cell>
          <cell r="E15676">
            <v>89.861695545316024</v>
          </cell>
          <cell r="F15676" t="str">
            <v>Public Apr 25</v>
          </cell>
        </row>
        <row r="15677">
          <cell r="A15677" t="str">
            <v>1SFA611256R1006</v>
          </cell>
          <cell r="B15677" t="str">
            <v>ABB</v>
          </cell>
          <cell r="C15677" t="str">
            <v>SELECTOR SWITCH</v>
          </cell>
          <cell r="D15677" t="str">
            <v>SELECTOR SWITCH#M3SSC7-10B</v>
          </cell>
          <cell r="E15677">
            <v>68.491903794890177</v>
          </cell>
          <cell r="F15677" t="str">
            <v>Public Apr 25</v>
          </cell>
        </row>
        <row r="15678">
          <cell r="A15678" t="str">
            <v>1SFA611256R3006</v>
          </cell>
          <cell r="B15678" t="str">
            <v>ABB</v>
          </cell>
          <cell r="C15678" t="str">
            <v>SELECTOR SWITCH</v>
          </cell>
          <cell r="D15678" t="str">
            <v>SELECTOR SWITCH#M3SSC7-30B</v>
          </cell>
          <cell r="E15678">
            <v>89.861695545316024</v>
          </cell>
          <cell r="F15678" t="str">
            <v>Public Apr 25</v>
          </cell>
        </row>
        <row r="15679">
          <cell r="A15679" t="str">
            <v>1SFA611280R1001</v>
          </cell>
          <cell r="B15679" t="str">
            <v>ABB</v>
          </cell>
          <cell r="C15679" t="str">
            <v>SELECTOR SWITCH</v>
          </cell>
          <cell r="D15679" t="str">
            <v>SELECTOR SWITCH#M2SSK1-101</v>
          </cell>
          <cell r="E15679">
            <v>149.40317850793369</v>
          </cell>
          <cell r="F15679" t="str">
            <v>Public Apr 25</v>
          </cell>
        </row>
        <row r="15680">
          <cell r="A15680" t="str">
            <v>1SFA611280R1002</v>
          </cell>
          <cell r="B15680" t="str">
            <v>ABB</v>
          </cell>
          <cell r="C15680" t="str">
            <v>SELECTOR SWITCH</v>
          </cell>
          <cell r="D15680" t="str">
            <v>SELECTOR SWITCH#M2SSK1-102</v>
          </cell>
          <cell r="E15680">
            <v>173.12973787395788</v>
          </cell>
          <cell r="F15680" t="str">
            <v>Public Apr 25</v>
          </cell>
        </row>
        <row r="15681">
          <cell r="A15681" t="str">
            <v>1SFA611280R1003</v>
          </cell>
          <cell r="B15681" t="str">
            <v>ABB</v>
          </cell>
          <cell r="C15681" t="str">
            <v>SELECTOR SWITCH</v>
          </cell>
          <cell r="D15681" t="str">
            <v>SELECTOR SWITCH#M2SSK1-103</v>
          </cell>
          <cell r="E15681">
            <v>154.27559694917079</v>
          </cell>
          <cell r="F15681" t="str">
            <v>Public Apr 25</v>
          </cell>
        </row>
        <row r="15682">
          <cell r="A15682" t="str">
            <v>1SFA611280R1004</v>
          </cell>
          <cell r="B15682" t="str">
            <v>ABB</v>
          </cell>
          <cell r="C15682" t="str">
            <v>SELECTOR SWITCH</v>
          </cell>
          <cell r="D15682" t="str">
            <v>SELECTOR SWITCH#M2SSK1-104</v>
          </cell>
          <cell r="E15682">
            <v>154.27559694917079</v>
          </cell>
          <cell r="F15682" t="str">
            <v>Public Apr 25</v>
          </cell>
        </row>
        <row r="15683">
          <cell r="A15683" t="str">
            <v>1SFA611280R2001</v>
          </cell>
          <cell r="B15683" t="str">
            <v>ABB</v>
          </cell>
          <cell r="C15683" t="str">
            <v>SELECTOR SWITCH</v>
          </cell>
          <cell r="D15683" t="str">
            <v>SELECTOR SWITCH#M2SSK1-201</v>
          </cell>
          <cell r="E15683">
            <v>154.27559694917079</v>
          </cell>
          <cell r="F15683" t="str">
            <v>Public Apr 25</v>
          </cell>
        </row>
        <row r="15684">
          <cell r="A15684" t="str">
            <v>1SFA611280R3001</v>
          </cell>
          <cell r="B15684" t="str">
            <v>ABB</v>
          </cell>
          <cell r="C15684" t="str">
            <v>SELECTOR SWITCH</v>
          </cell>
          <cell r="D15684" t="str">
            <v>SELECTOR SWITCH#M2SSK1-301</v>
          </cell>
          <cell r="E15684">
            <v>149.56206171797405</v>
          </cell>
          <cell r="F15684" t="str">
            <v>Public Apr 25</v>
          </cell>
        </row>
        <row r="15685">
          <cell r="A15685" t="str">
            <v>1SFA611280R3002</v>
          </cell>
          <cell r="B15685" t="str">
            <v>ABB</v>
          </cell>
          <cell r="C15685" t="str">
            <v>SELECTOR SWITCH</v>
          </cell>
          <cell r="D15685" t="str">
            <v>SELECTOR SWITCH#M2SSK1-302</v>
          </cell>
          <cell r="E15685">
            <v>155.53342236199015</v>
          </cell>
          <cell r="F15685" t="str">
            <v>Public Apr 25</v>
          </cell>
        </row>
        <row r="15686">
          <cell r="A15686" t="str">
            <v>1SFA611280R3003</v>
          </cell>
          <cell r="B15686" t="str">
            <v>ABB</v>
          </cell>
          <cell r="C15686" t="str">
            <v>SELECTOR SWITCH</v>
          </cell>
          <cell r="D15686" t="str">
            <v>SELECTOR SWITCH#M2SSK1-303</v>
          </cell>
          <cell r="E15686">
            <v>155.53342236199015</v>
          </cell>
          <cell r="F15686" t="str">
            <v>Public Apr 25</v>
          </cell>
        </row>
        <row r="15687">
          <cell r="A15687" t="str">
            <v>1SFA611280R4011</v>
          </cell>
          <cell r="B15687" t="str">
            <v>ABB</v>
          </cell>
          <cell r="C15687" t="str">
            <v>SELECTOR SWITCH</v>
          </cell>
          <cell r="D15687" t="str">
            <v>SELECTOR SWITCH#M2SSK1-401-10</v>
          </cell>
          <cell r="E15687">
            <v>196.53853081990141</v>
          </cell>
          <cell r="F15687" t="str">
            <v>Public Apr 25</v>
          </cell>
        </row>
        <row r="15688">
          <cell r="A15688" t="str">
            <v>1SFA611281R1001</v>
          </cell>
          <cell r="B15688" t="str">
            <v>ABB</v>
          </cell>
          <cell r="C15688" t="str">
            <v>SELECTOR SWITCH</v>
          </cell>
          <cell r="D15688" t="str">
            <v>SELECTOR SWITCH#M2SSK2-101</v>
          </cell>
          <cell r="E15688">
            <v>169.67402805558049</v>
          </cell>
          <cell r="F15688" t="str">
            <v>Public Apr 25</v>
          </cell>
        </row>
        <row r="15689">
          <cell r="A15689" t="str">
            <v>1SFA611281R1002</v>
          </cell>
          <cell r="B15689" t="str">
            <v>ABB</v>
          </cell>
          <cell r="C15689" t="str">
            <v>SELECTOR SWITCH</v>
          </cell>
          <cell r="D15689" t="str">
            <v>SELECTOR SWITCH#M2SSK2-102</v>
          </cell>
          <cell r="E15689">
            <v>154.27559694917079</v>
          </cell>
          <cell r="F15689" t="str">
            <v>Public Apr 25</v>
          </cell>
        </row>
        <row r="15690">
          <cell r="A15690" t="str">
            <v>1SFA611281R1003</v>
          </cell>
          <cell r="B15690" t="str">
            <v>ABB</v>
          </cell>
          <cell r="C15690" t="str">
            <v>SELECTOR SWITCH</v>
          </cell>
          <cell r="D15690" t="str">
            <v>SELECTOR SWITCH#M2SSK2-103</v>
          </cell>
          <cell r="E15690">
            <v>154.27559694917079</v>
          </cell>
          <cell r="F15690" t="str">
            <v>Public Apr 25</v>
          </cell>
        </row>
        <row r="15691">
          <cell r="A15691" t="str">
            <v>1SFA611281R1004</v>
          </cell>
          <cell r="B15691" t="str">
            <v>ABB</v>
          </cell>
          <cell r="C15691" t="str">
            <v>SELECTOR SWITCH</v>
          </cell>
          <cell r="D15691" t="str">
            <v>SELECTOR SWITCH#M2SSK2-104</v>
          </cell>
          <cell r="E15691">
            <v>154.27559694917079</v>
          </cell>
          <cell r="F15691" t="str">
            <v>Public Apr 25</v>
          </cell>
        </row>
        <row r="15692">
          <cell r="A15692" t="str">
            <v>1SFA611281R2001</v>
          </cell>
          <cell r="B15692" t="str">
            <v>ABB</v>
          </cell>
          <cell r="C15692" t="str">
            <v>SELECTOR SWITCH</v>
          </cell>
          <cell r="D15692" t="str">
            <v>SELECTOR SWITCH#M2SSK2-201</v>
          </cell>
          <cell r="E15692">
            <v>155.53342236199015</v>
          </cell>
          <cell r="F15692" t="str">
            <v>Public Apr 25</v>
          </cell>
        </row>
        <row r="15693">
          <cell r="A15693" t="str">
            <v>1SFA611281R2003</v>
          </cell>
          <cell r="B15693" t="str">
            <v>ABB</v>
          </cell>
          <cell r="C15693" t="str">
            <v>SELECTOR SWITCH</v>
          </cell>
          <cell r="D15693" t="str">
            <v>SELECTOR SWITCH#M2SSK2-203</v>
          </cell>
          <cell r="E15693">
            <v>155.53342236199015</v>
          </cell>
          <cell r="F15693" t="str">
            <v>Public Apr 25</v>
          </cell>
        </row>
        <row r="15694">
          <cell r="A15694" t="str">
            <v>1SFA611281R3001</v>
          </cell>
          <cell r="B15694" t="str">
            <v>ABB</v>
          </cell>
          <cell r="C15694" t="str">
            <v>SELECTOR SWITCH</v>
          </cell>
          <cell r="D15694" t="str">
            <v>SELECTOR SWITCH#M2SSK2-301</v>
          </cell>
          <cell r="E15694">
            <v>174.38756328677724</v>
          </cell>
          <cell r="F15694" t="str">
            <v>Public Apr 25</v>
          </cell>
        </row>
        <row r="15695">
          <cell r="A15695" t="str">
            <v>1SFA611281R3002</v>
          </cell>
          <cell r="B15695" t="str">
            <v>ABB</v>
          </cell>
          <cell r="C15695" t="str">
            <v>SELECTOR SWITCH</v>
          </cell>
          <cell r="D15695" t="str">
            <v>SELECTOR SWITCH#M2SSK2-302</v>
          </cell>
          <cell r="E15695">
            <v>174.38756328677724</v>
          </cell>
          <cell r="F15695" t="str">
            <v>Public Apr 25</v>
          </cell>
        </row>
        <row r="15696">
          <cell r="A15696" t="str">
            <v>1SFA611281R3003</v>
          </cell>
          <cell r="B15696" t="str">
            <v>ABB</v>
          </cell>
          <cell r="C15696" t="str">
            <v>SELECTOR SWITCH</v>
          </cell>
          <cell r="D15696" t="str">
            <v>SELECTOR SWITCH#M2SSK2-303</v>
          </cell>
          <cell r="E15696">
            <v>174.38756328677724</v>
          </cell>
          <cell r="F15696" t="str">
            <v>Public Apr 25</v>
          </cell>
        </row>
        <row r="15697">
          <cell r="A15697" t="str">
            <v>1SFA611281R4011</v>
          </cell>
          <cell r="B15697" t="str">
            <v>ABB</v>
          </cell>
          <cell r="C15697" t="str">
            <v>SELECTOR SWITCH</v>
          </cell>
          <cell r="D15697" t="str">
            <v>SELECTOR SWITCH#M2SSK2-401-10</v>
          </cell>
          <cell r="E15697">
            <v>196.53853081990141</v>
          </cell>
          <cell r="F15697" t="str">
            <v>Public Apr 25</v>
          </cell>
        </row>
        <row r="15698">
          <cell r="A15698" t="str">
            <v>1SFA611282R1001</v>
          </cell>
          <cell r="B15698" t="str">
            <v>ABB</v>
          </cell>
          <cell r="C15698" t="str">
            <v>SELECTOR SWITCH</v>
          </cell>
          <cell r="D15698" t="str">
            <v>SELECTOR SWITCH#M2SSK3-101</v>
          </cell>
          <cell r="E15698">
            <v>168.73396906284185</v>
          </cell>
          <cell r="F15698" t="str">
            <v>Public Apr 25</v>
          </cell>
        </row>
        <row r="15699">
          <cell r="A15699" t="str">
            <v>1SFA611282R1002</v>
          </cell>
          <cell r="B15699" t="str">
            <v>ABB</v>
          </cell>
          <cell r="C15699" t="str">
            <v>SELECTOR SWITCH</v>
          </cell>
          <cell r="D15699" t="str">
            <v>SELECTOR SWITCH#M2SSK3-102</v>
          </cell>
          <cell r="E15699">
            <v>184.43692632182882</v>
          </cell>
          <cell r="F15699" t="str">
            <v>Public Apr 25</v>
          </cell>
        </row>
        <row r="15700">
          <cell r="A15700" t="str">
            <v>1SFA611282R1003</v>
          </cell>
          <cell r="B15700" t="str">
            <v>ABB</v>
          </cell>
          <cell r="C15700" t="str">
            <v>SELECTOR SWITCH</v>
          </cell>
          <cell r="D15700" t="str">
            <v>SELECTOR SWITCH#M2SSK3-103</v>
          </cell>
          <cell r="E15700">
            <v>184.43692632182882</v>
          </cell>
          <cell r="F15700" t="str">
            <v>Public Apr 25</v>
          </cell>
        </row>
        <row r="15701">
          <cell r="A15701" t="str">
            <v>1SFA611282R1004</v>
          </cell>
          <cell r="B15701" t="str">
            <v>ABB</v>
          </cell>
          <cell r="C15701" t="str">
            <v>SELECTOR SWITCH</v>
          </cell>
          <cell r="D15701" t="str">
            <v>SELECTOR SWITCH#M2SSK3-104</v>
          </cell>
          <cell r="E15701">
            <v>184.43692632182882</v>
          </cell>
          <cell r="F15701" t="str">
            <v>Public Apr 25</v>
          </cell>
        </row>
        <row r="15702">
          <cell r="A15702" t="str">
            <v>1SFA611282R3001</v>
          </cell>
          <cell r="B15702" t="str">
            <v>ABB</v>
          </cell>
          <cell r="C15702" t="str">
            <v>SELECTOR SWITCH</v>
          </cell>
          <cell r="D15702" t="str">
            <v>SELECTOR SWITCH#M2SSK3-301</v>
          </cell>
          <cell r="E15702">
            <v>184.43692632182882</v>
          </cell>
          <cell r="F15702" t="str">
            <v>Public Apr 25</v>
          </cell>
        </row>
        <row r="15703">
          <cell r="A15703" t="str">
            <v>1SFA611282R3002</v>
          </cell>
          <cell r="B15703" t="str">
            <v>ABB</v>
          </cell>
          <cell r="C15703" t="str">
            <v>SELECTOR SWITCH</v>
          </cell>
          <cell r="D15703" t="str">
            <v>SELECTOR SWITCH#M2SSK3-302</v>
          </cell>
          <cell r="E15703">
            <v>184.43692632182882</v>
          </cell>
          <cell r="F15703" t="str">
            <v>Public Apr 25</v>
          </cell>
        </row>
        <row r="15704">
          <cell r="A15704" t="str">
            <v>1SFA611282R3003</v>
          </cell>
          <cell r="B15704" t="str">
            <v>ABB</v>
          </cell>
          <cell r="C15704" t="str">
            <v>SELECTOR SWITCH</v>
          </cell>
          <cell r="D15704" t="str">
            <v>SELECTOR SWITCH#M2SSK3-303</v>
          </cell>
          <cell r="E15704">
            <v>184.43692632182882</v>
          </cell>
          <cell r="F15704" t="str">
            <v>Public Apr 25</v>
          </cell>
        </row>
        <row r="15705">
          <cell r="A15705" t="str">
            <v>1SFA611282R4011</v>
          </cell>
          <cell r="B15705" t="str">
            <v>ABB</v>
          </cell>
          <cell r="C15705" t="str">
            <v>SELECTOR SWITCH</v>
          </cell>
          <cell r="D15705" t="str">
            <v>SELECTOR SWITCH#M2SSK3-401-10</v>
          </cell>
          <cell r="E15705">
            <v>226.54097698251908</v>
          </cell>
          <cell r="F15705" t="str">
            <v>Public Apr 25</v>
          </cell>
        </row>
        <row r="15706">
          <cell r="A15706" t="str">
            <v>1SFA611283R1001</v>
          </cell>
          <cell r="B15706" t="str">
            <v>ABB</v>
          </cell>
          <cell r="C15706" t="str">
            <v>SELECTOR SWITCH</v>
          </cell>
          <cell r="D15706" t="str">
            <v>SELECTOR SWITCH#M3SSK1-101</v>
          </cell>
          <cell r="E15706">
            <v>119.86414170793367</v>
          </cell>
          <cell r="F15706" t="str">
            <v>Public Apr 25</v>
          </cell>
        </row>
        <row r="15707">
          <cell r="A15707" t="str">
            <v>1SFA611283R1002</v>
          </cell>
          <cell r="B15707" t="str">
            <v>ABB</v>
          </cell>
          <cell r="C15707" t="str">
            <v>SELECTOR SWITCH</v>
          </cell>
          <cell r="D15707" t="str">
            <v>SELECTOR SWITCH#M3SSK1-102</v>
          </cell>
          <cell r="E15707">
            <v>158.20795639766922</v>
          </cell>
          <cell r="F15707" t="str">
            <v>Public Apr 25</v>
          </cell>
        </row>
        <row r="15708">
          <cell r="A15708" t="str">
            <v>1SFA611283R1003</v>
          </cell>
          <cell r="B15708" t="str">
            <v>ABB</v>
          </cell>
          <cell r="C15708" t="str">
            <v>SELECTOR SWITCH</v>
          </cell>
          <cell r="D15708" t="str">
            <v>SELECTOR SWITCH#M3SSK1-103</v>
          </cell>
          <cell r="E15708">
            <v>159.45254154298527</v>
          </cell>
          <cell r="F15708" t="str">
            <v>Public Apr 25</v>
          </cell>
        </row>
        <row r="15709">
          <cell r="A15709" t="str">
            <v>1SFA611283R1004</v>
          </cell>
          <cell r="B15709" t="str">
            <v>ABB</v>
          </cell>
          <cell r="C15709" t="str">
            <v>SELECTOR SWITCH</v>
          </cell>
          <cell r="D15709" t="str">
            <v>SELECTOR SWITCH#M3SSK1-104</v>
          </cell>
          <cell r="E15709">
            <v>158.20795639766922</v>
          </cell>
          <cell r="F15709" t="str">
            <v>Public Apr 25</v>
          </cell>
        </row>
        <row r="15710">
          <cell r="A15710" t="str">
            <v>1SFA611283R2001</v>
          </cell>
          <cell r="B15710" t="str">
            <v>ABB</v>
          </cell>
          <cell r="C15710" t="str">
            <v>SELECTOR SWITCH</v>
          </cell>
          <cell r="D15710" t="str">
            <v>SELECTOR SWITCH#M3SSK1-201</v>
          </cell>
          <cell r="E15710">
            <v>158.20795639766922</v>
          </cell>
          <cell r="F15710" t="str">
            <v>Public Apr 25</v>
          </cell>
        </row>
        <row r="15711">
          <cell r="A15711" t="str">
            <v>1SFA611283R3001</v>
          </cell>
          <cell r="B15711" t="str">
            <v>ABB</v>
          </cell>
          <cell r="C15711" t="str">
            <v>SELECTOR SWITCH</v>
          </cell>
          <cell r="D15711" t="str">
            <v>SELECTOR SWITCH#M3SSK1-301</v>
          </cell>
          <cell r="E15711">
            <v>159.45254154298527</v>
          </cell>
          <cell r="F15711" t="str">
            <v>Public Apr 25</v>
          </cell>
        </row>
        <row r="15712">
          <cell r="A15712" t="str">
            <v>1SFA611283R3002</v>
          </cell>
          <cell r="B15712" t="str">
            <v>ABB</v>
          </cell>
          <cell r="C15712" t="str">
            <v>SELECTOR SWITCH</v>
          </cell>
          <cell r="D15712" t="str">
            <v>SELECTOR SWITCH#M3SSK1-302</v>
          </cell>
          <cell r="E15712">
            <v>159.45254154298527</v>
          </cell>
          <cell r="F15712" t="str">
            <v>Public Apr 25</v>
          </cell>
        </row>
        <row r="15713">
          <cell r="A15713" t="str">
            <v>1SFA611283R3003</v>
          </cell>
          <cell r="B15713" t="str">
            <v>ABB</v>
          </cell>
          <cell r="C15713" t="str">
            <v>SELECTOR SWITCH</v>
          </cell>
          <cell r="D15713" t="str">
            <v>SELECTOR SWITCH#M3SSK1-303</v>
          </cell>
          <cell r="E15713">
            <v>178.14779925773203</v>
          </cell>
          <cell r="F15713" t="str">
            <v>Public Apr 25</v>
          </cell>
        </row>
        <row r="15714">
          <cell r="A15714" t="str">
            <v>1SFA611284R1001</v>
          </cell>
          <cell r="B15714" t="str">
            <v>ABB</v>
          </cell>
          <cell r="C15714" t="str">
            <v>SELECTOR SWITCH</v>
          </cell>
          <cell r="D15714" t="str">
            <v>SELECTOR SWITCH#M3SSK2-101</v>
          </cell>
          <cell r="E15714">
            <v>223.86644294683998</v>
          </cell>
          <cell r="F15714" t="str">
            <v>Public Apr 25</v>
          </cell>
        </row>
        <row r="15715">
          <cell r="A15715" t="str">
            <v>1SFA611284R1002</v>
          </cell>
          <cell r="B15715" t="str">
            <v>ABB</v>
          </cell>
          <cell r="C15715" t="str">
            <v>SELECTOR SWITCH</v>
          </cell>
          <cell r="D15715" t="str">
            <v>SELECTOR SWITCH#M3SSK2-102</v>
          </cell>
          <cell r="E15715">
            <v>158.20795639766922</v>
          </cell>
          <cell r="F15715" t="str">
            <v>Public Apr 25</v>
          </cell>
        </row>
        <row r="15716">
          <cell r="A15716" t="str">
            <v>1SFA611284R1003</v>
          </cell>
          <cell r="B15716" t="str">
            <v>ABB</v>
          </cell>
          <cell r="C15716" t="str">
            <v>SELECTOR SWITCH</v>
          </cell>
          <cell r="D15716" t="str">
            <v>SELECTOR SWITCH#M3SSK2-103</v>
          </cell>
          <cell r="E15716">
            <v>158.20795639766922</v>
          </cell>
          <cell r="F15716" t="str">
            <v>Public Apr 25</v>
          </cell>
        </row>
        <row r="15717">
          <cell r="A15717" t="str">
            <v>1SFA611284R1004</v>
          </cell>
          <cell r="B15717" t="str">
            <v>ABB</v>
          </cell>
          <cell r="C15717" t="str">
            <v>SELECTOR SWITCH</v>
          </cell>
          <cell r="D15717" t="str">
            <v>SELECTOR SWITCH#M3SSK2-104</v>
          </cell>
          <cell r="E15717">
            <v>158.20795639766922</v>
          </cell>
          <cell r="F15717" t="str">
            <v>Public Apr 25</v>
          </cell>
        </row>
        <row r="15718">
          <cell r="A15718" t="str">
            <v>1SFA611284R3001</v>
          </cell>
          <cell r="B15718" t="str">
            <v>ABB</v>
          </cell>
          <cell r="C15718" t="str">
            <v>SELECTOR SWITCH</v>
          </cell>
          <cell r="D15718" t="str">
            <v>SELECTOR SWITCH#M3SSK2-301</v>
          </cell>
          <cell r="E15718">
            <v>159.45254154298527</v>
          </cell>
          <cell r="F15718" t="str">
            <v>Public Apr 25</v>
          </cell>
        </row>
        <row r="15719">
          <cell r="A15719" t="str">
            <v>1SFA611285R1001</v>
          </cell>
          <cell r="B15719" t="str">
            <v>ABB</v>
          </cell>
          <cell r="C15719" t="str">
            <v>SELECTOR SWITCH</v>
          </cell>
          <cell r="D15719" t="str">
            <v>SELECTOR SWITCH#M3SSK3-101</v>
          </cell>
          <cell r="E15719">
            <v>162.76260841882569</v>
          </cell>
          <cell r="F15719" t="str">
            <v>Public Apr 25</v>
          </cell>
        </row>
        <row r="15720">
          <cell r="A15720" t="str">
            <v>1SFA611285R1002</v>
          </cell>
          <cell r="B15720" t="str">
            <v>ABB</v>
          </cell>
          <cell r="C15720" t="str">
            <v>SELECTOR SWITCH</v>
          </cell>
          <cell r="D15720" t="str">
            <v>SELECTOR SWITCH#M3SSK3-102</v>
          </cell>
          <cell r="E15720">
            <v>184.43692632182882</v>
          </cell>
          <cell r="F15720" t="str">
            <v>Public Apr 25</v>
          </cell>
        </row>
        <row r="15721">
          <cell r="A15721" t="str">
            <v>1SFA611285R1003</v>
          </cell>
          <cell r="B15721" t="str">
            <v>ABB</v>
          </cell>
          <cell r="C15721" t="str">
            <v>SELECTOR SWITCH</v>
          </cell>
          <cell r="D15721" t="str">
            <v>SELECTOR SWITCH#M3SSK3-103</v>
          </cell>
          <cell r="E15721">
            <v>184.43692632182882</v>
          </cell>
          <cell r="F15721" t="str">
            <v>Public Apr 25</v>
          </cell>
        </row>
        <row r="15722">
          <cell r="A15722" t="str">
            <v>1SFA611285R1004</v>
          </cell>
          <cell r="B15722" t="str">
            <v>ABB</v>
          </cell>
          <cell r="C15722" t="str">
            <v>SELECTOR SWITCH</v>
          </cell>
          <cell r="D15722" t="str">
            <v>SELECTOR SWITCH#M3SSK3-104</v>
          </cell>
          <cell r="E15722">
            <v>184.43692632182882</v>
          </cell>
          <cell r="F15722" t="str">
            <v>Public Apr 25</v>
          </cell>
        </row>
        <row r="15723">
          <cell r="A15723" t="str">
            <v>1SFA611285R3001</v>
          </cell>
          <cell r="B15723" t="str">
            <v>ABB</v>
          </cell>
          <cell r="C15723" t="str">
            <v>SELECTOR SWITCH</v>
          </cell>
          <cell r="D15723" t="str">
            <v>SELECTOR SWITCH#M3SSK3-301</v>
          </cell>
          <cell r="E15723">
            <v>184.43692632182882</v>
          </cell>
          <cell r="F15723" t="str">
            <v>Public Apr 25</v>
          </cell>
        </row>
        <row r="15724">
          <cell r="A15724" t="str">
            <v>1SFA611285R3002</v>
          </cell>
          <cell r="B15724" t="str">
            <v>ABB</v>
          </cell>
          <cell r="C15724" t="str">
            <v>SELECTOR SWITCH</v>
          </cell>
          <cell r="D15724" t="str">
            <v>SELECTOR SWITCH#M3SSK3-302</v>
          </cell>
          <cell r="E15724">
            <v>184.43692632182882</v>
          </cell>
          <cell r="F15724" t="str">
            <v>Public Apr 25</v>
          </cell>
        </row>
        <row r="15725">
          <cell r="A15725" t="str">
            <v>1SFA611285R3003</v>
          </cell>
          <cell r="B15725" t="str">
            <v>ABB</v>
          </cell>
          <cell r="C15725" t="str">
            <v>SELECTOR SWITCH</v>
          </cell>
          <cell r="D15725" t="str">
            <v>SELECTOR SWITCH#M3SSK3-303</v>
          </cell>
          <cell r="E15725">
            <v>184.43692632182882</v>
          </cell>
          <cell r="F15725" t="str">
            <v>Public Apr 25</v>
          </cell>
        </row>
        <row r="15726">
          <cell r="A15726" t="str">
            <v>1SFA611285R4021</v>
          </cell>
          <cell r="B15726" t="str">
            <v>ABB</v>
          </cell>
          <cell r="C15726" t="str">
            <v>SELECTOR SWITCH</v>
          </cell>
          <cell r="D15726" t="str">
            <v>SELECTOR SWITCH#M3SSK3-401-20</v>
          </cell>
          <cell r="E15726">
            <v>257.64236534791576</v>
          </cell>
          <cell r="F15726" t="str">
            <v>Public Apr 25</v>
          </cell>
        </row>
        <row r="15727">
          <cell r="A15727" t="str">
            <v>1SFA611286R1001</v>
          </cell>
          <cell r="B15727" t="str">
            <v>ABB</v>
          </cell>
          <cell r="C15727" t="str">
            <v>SELECTOR SWITCH</v>
          </cell>
          <cell r="D15727" t="str">
            <v>SELECTOR SWITCH#M3SSK4-101</v>
          </cell>
          <cell r="E15727">
            <v>184.43692632182882</v>
          </cell>
          <cell r="F15727" t="str">
            <v>Public Apr 25</v>
          </cell>
        </row>
        <row r="15728">
          <cell r="A15728" t="str">
            <v>1SFA611286R1002</v>
          </cell>
          <cell r="B15728" t="str">
            <v>ABB</v>
          </cell>
          <cell r="C15728" t="str">
            <v>SELECTOR SWITCH</v>
          </cell>
          <cell r="D15728" t="str">
            <v>SELECTOR SWITCH#M3SSK4-102</v>
          </cell>
          <cell r="E15728">
            <v>184.43692632182882</v>
          </cell>
          <cell r="F15728" t="str">
            <v>Public Apr 25</v>
          </cell>
        </row>
        <row r="15729">
          <cell r="A15729" t="str">
            <v>1SFA611286R3001</v>
          </cell>
          <cell r="B15729" t="str">
            <v>ABB</v>
          </cell>
          <cell r="C15729" t="str">
            <v>SELECTOR SWITCH</v>
          </cell>
          <cell r="D15729" t="str">
            <v>SELECTOR SWITCH#M3SSK4-301</v>
          </cell>
          <cell r="E15729">
            <v>185.69475173464815</v>
          </cell>
          <cell r="F15729" t="str">
            <v>Public Apr 25</v>
          </cell>
        </row>
        <row r="15730">
          <cell r="A15730" t="str">
            <v>1SFA611286R3002</v>
          </cell>
          <cell r="B15730" t="str">
            <v>ABB</v>
          </cell>
          <cell r="C15730" t="str">
            <v>SELECTOR SWITCH</v>
          </cell>
          <cell r="D15730" t="str">
            <v>SELECTOR SWITCH#M3SSK4-302</v>
          </cell>
          <cell r="E15730">
            <v>185.69475173464815</v>
          </cell>
          <cell r="F15730" t="str">
            <v>Public Apr 25</v>
          </cell>
        </row>
        <row r="15731">
          <cell r="A15731" t="str">
            <v>1SFA611287R1001</v>
          </cell>
          <cell r="B15731" t="str">
            <v>ABB</v>
          </cell>
          <cell r="C15731" t="str">
            <v>SELECTOR SWITCH</v>
          </cell>
          <cell r="D15731" t="str">
            <v>SELECTOR SWITCH#M3SSK5-101</v>
          </cell>
          <cell r="E15731">
            <v>184.43692632182882</v>
          </cell>
          <cell r="F15731" t="str">
            <v>Public Apr 25</v>
          </cell>
        </row>
        <row r="15732">
          <cell r="A15732" t="str">
            <v>1SFA611287R3001</v>
          </cell>
          <cell r="B15732" t="str">
            <v>ABB</v>
          </cell>
          <cell r="C15732" t="str">
            <v>SELECTOR SWITCH</v>
          </cell>
          <cell r="D15732" t="str">
            <v>SELECTOR SWITCH#M3SSK5-301</v>
          </cell>
          <cell r="E15732">
            <v>185.69475173464815</v>
          </cell>
          <cell r="F15732" t="str">
            <v>Public Apr 25</v>
          </cell>
        </row>
        <row r="15733">
          <cell r="A15733" t="str">
            <v>1SFA611300R1006</v>
          </cell>
          <cell r="B15733" t="str">
            <v>ABB</v>
          </cell>
          <cell r="C15733" t="str">
            <v>TOGGLE SWITCH</v>
          </cell>
          <cell r="D15733" t="str">
            <v>TOGGLE SWITCH#MTS1-10B</v>
          </cell>
          <cell r="E15733">
            <v>95.051880406633813</v>
          </cell>
          <cell r="F15733" t="str">
            <v>Public Apr 25</v>
          </cell>
        </row>
        <row r="15734">
          <cell r="A15734" t="str">
            <v>1SFA611300R2006</v>
          </cell>
          <cell r="B15734" t="str">
            <v>ABB</v>
          </cell>
          <cell r="C15734" t="str">
            <v>TOGGLE SWITCH</v>
          </cell>
          <cell r="D15734" t="str">
            <v>TOGGLE SWITCH#MTS1-20B</v>
          </cell>
          <cell r="E15734">
            <v>84.525867741461241</v>
          </cell>
          <cell r="F15734" t="str">
            <v>Public Apr 25</v>
          </cell>
        </row>
        <row r="15735">
          <cell r="A15735" t="str">
            <v>1SFA611300R3006</v>
          </cell>
          <cell r="B15735" t="str">
            <v>ABB</v>
          </cell>
          <cell r="C15735" t="str">
            <v>TOGGLE SWITCH</v>
          </cell>
          <cell r="D15735" t="str">
            <v>TOGGLE SWITCH#MTS1-30B</v>
          </cell>
          <cell r="E15735">
            <v>84.525867741461241</v>
          </cell>
          <cell r="F15735" t="str">
            <v>Public Apr 25</v>
          </cell>
        </row>
        <row r="15736">
          <cell r="A15736" t="str">
            <v>1SFA611301R1006</v>
          </cell>
          <cell r="B15736" t="str">
            <v>ABB</v>
          </cell>
          <cell r="C15736" t="str">
            <v>TOGGLE SWITCH</v>
          </cell>
          <cell r="D15736" t="str">
            <v>TOGGLE SWITCH#MTS2-10B</v>
          </cell>
          <cell r="E15736">
            <v>88.444986922456295</v>
          </cell>
          <cell r="F15736" t="str">
            <v>Public Apr 25</v>
          </cell>
        </row>
        <row r="15737">
          <cell r="A15737" t="str">
            <v>1SFA611301R2006</v>
          </cell>
          <cell r="B15737" t="str">
            <v>ABB</v>
          </cell>
          <cell r="C15737" t="str">
            <v>TOGGLE SWITCH</v>
          </cell>
          <cell r="D15737" t="str">
            <v>TOGGLE SWITCH#MTS2-20B</v>
          </cell>
          <cell r="E15737">
            <v>88.444986922456295</v>
          </cell>
          <cell r="F15737" t="str">
            <v>Public Apr 25</v>
          </cell>
        </row>
        <row r="15738">
          <cell r="A15738" t="str">
            <v>1SFA611301R3006</v>
          </cell>
          <cell r="B15738" t="str">
            <v>ABB</v>
          </cell>
          <cell r="C15738" t="str">
            <v>TOGGLE SWITCH</v>
          </cell>
          <cell r="D15738" t="str">
            <v>TOGGLE SWITCH#MTS2-30B</v>
          </cell>
          <cell r="E15738">
            <v>88.444986922456295</v>
          </cell>
          <cell r="F15738" t="str">
            <v>Public Apr 25</v>
          </cell>
        </row>
        <row r="15739">
          <cell r="A15739" t="str">
            <v>1SFA611301R4026</v>
          </cell>
          <cell r="B15739" t="str">
            <v>ABB</v>
          </cell>
          <cell r="C15739" t="str">
            <v>TOGGLE SWITCH</v>
          </cell>
          <cell r="D15739" t="str">
            <v>TOGGLE SWITCH#MTS2-40B-20</v>
          </cell>
          <cell r="E15739">
            <v>161.18701658592559</v>
          </cell>
          <cell r="F15739" t="str">
            <v>Public Apr 25</v>
          </cell>
        </row>
        <row r="15740">
          <cell r="A15740" t="str">
            <v>1SFA611301R4076</v>
          </cell>
          <cell r="B15740" t="str">
            <v>ABB</v>
          </cell>
          <cell r="C15740" t="str">
            <v>TOGGLE SWITCH</v>
          </cell>
          <cell r="D15740" t="str">
            <v>TOGGLE SWITCH#MTS2-40B-11</v>
          </cell>
          <cell r="E15740">
            <v>161.18701658592559</v>
          </cell>
          <cell r="F15740" t="str">
            <v>Public Apr 25</v>
          </cell>
        </row>
        <row r="15741">
          <cell r="A15741" t="str">
            <v>1SFA611302R1006</v>
          </cell>
          <cell r="B15741" t="str">
            <v>ABB</v>
          </cell>
          <cell r="C15741" t="str">
            <v>TOGGLE SWITCH</v>
          </cell>
          <cell r="D15741" t="str">
            <v>TOGGLE SWITCH#MTS3-10B</v>
          </cell>
          <cell r="E15741">
            <v>84.525867741461241</v>
          </cell>
          <cell r="F15741" t="str">
            <v>Public Apr 25</v>
          </cell>
        </row>
        <row r="15742">
          <cell r="A15742" t="str">
            <v>1SFA611302R2006</v>
          </cell>
          <cell r="B15742" t="str">
            <v>ABB</v>
          </cell>
          <cell r="C15742" t="str">
            <v>TOGGLE SWITCH</v>
          </cell>
          <cell r="D15742" t="str">
            <v>TOGGLE SWITCH#MTS3-20B</v>
          </cell>
          <cell r="E15742">
            <v>84.525867741461241</v>
          </cell>
          <cell r="F15742" t="str">
            <v>Public Apr 25</v>
          </cell>
        </row>
        <row r="15743">
          <cell r="A15743" t="str">
            <v>1SFA611302R3006</v>
          </cell>
          <cell r="B15743" t="str">
            <v>ABB</v>
          </cell>
          <cell r="C15743" t="str">
            <v>TOGGLE SWITCH</v>
          </cell>
          <cell r="D15743" t="str">
            <v>TOGGLE SWITCH#MTS3-30B</v>
          </cell>
          <cell r="E15743">
            <v>84.525867741461241</v>
          </cell>
          <cell r="F15743" t="str">
            <v>Public Apr 25</v>
          </cell>
        </row>
        <row r="15744">
          <cell r="A15744" t="str">
            <v>1SFA611410R1056</v>
          </cell>
          <cell r="B15744" t="str">
            <v>ABB</v>
          </cell>
          <cell r="C15744" t="str">
            <v>POTENTIO METER</v>
          </cell>
          <cell r="D15744" t="str">
            <v>POTENTIOMETER#MT-105B#5 Kohm</v>
          </cell>
          <cell r="E15744">
            <v>318.91832335347385</v>
          </cell>
          <cell r="F15744" t="str">
            <v>Public Apr 25</v>
          </cell>
        </row>
        <row r="15745">
          <cell r="A15745" t="str">
            <v>1SFA611410R1106</v>
          </cell>
          <cell r="B15745" t="str">
            <v>ABB</v>
          </cell>
          <cell r="C15745" t="str">
            <v>POTENTIO METER</v>
          </cell>
          <cell r="D15745" t="str">
            <v>POTENTIOMETER#MT-110B#10 Kohm</v>
          </cell>
          <cell r="E15745">
            <v>313.56925528211571</v>
          </cell>
          <cell r="F15745" t="str">
            <v>Public Apr 25</v>
          </cell>
        </row>
        <row r="15746">
          <cell r="A15746" t="str">
            <v>1SFA611410R2056</v>
          </cell>
          <cell r="B15746" t="str">
            <v>ABB</v>
          </cell>
          <cell r="C15746" t="str">
            <v>POTENTIO METER</v>
          </cell>
          <cell r="D15746" t="str">
            <v>POTENTIOMETER#MT-205B#5 Kohm</v>
          </cell>
          <cell r="E15746">
            <v>219.4706741357239</v>
          </cell>
          <cell r="F15746" t="str">
            <v>Public Apr 25</v>
          </cell>
        </row>
        <row r="15747">
          <cell r="A15747" t="str">
            <v>1SFA611410R2106</v>
          </cell>
          <cell r="B15747" t="str">
            <v>ABB</v>
          </cell>
          <cell r="C15747" t="str">
            <v>POTENTIO METER</v>
          </cell>
          <cell r="D15747" t="str">
            <v>POTENTIOMETER#MT-210B#10 Kohm</v>
          </cell>
          <cell r="E15747">
            <v>221.82744175132231</v>
          </cell>
          <cell r="F15747" t="str">
            <v>Public Apr 25</v>
          </cell>
        </row>
        <row r="15748">
          <cell r="A15748" t="str">
            <v>1SFA611410R3056</v>
          </cell>
          <cell r="B15748" t="str">
            <v>ABB</v>
          </cell>
          <cell r="C15748" t="str">
            <v>POTENTIO METER</v>
          </cell>
          <cell r="D15748" t="str">
            <v>POTENTIOMETER#MT-305B#5 Kohm</v>
          </cell>
          <cell r="E15748">
            <v>238.80146469063203</v>
          </cell>
          <cell r="F15748" t="str">
            <v>Public Apr 25</v>
          </cell>
        </row>
        <row r="15749">
          <cell r="A15749" t="str">
            <v>1SFA611410R3106</v>
          </cell>
          <cell r="B15749" t="str">
            <v>ABB</v>
          </cell>
          <cell r="C15749" t="str">
            <v>POTENTIO METER</v>
          </cell>
          <cell r="D15749" t="str">
            <v>POTENTIOMETER#MT-310B#10 Kohm</v>
          </cell>
          <cell r="E15749">
            <v>241.78052487888843</v>
          </cell>
          <cell r="F15749" t="str">
            <v>Public Apr 25</v>
          </cell>
        </row>
        <row r="15750">
          <cell r="A15750" t="str">
            <v>1SFA611510R1101</v>
          </cell>
          <cell r="B15750" t="str">
            <v>ABB</v>
          </cell>
          <cell r="C15750" t="str">
            <v>EMERGENCY STOP</v>
          </cell>
          <cell r="D15750" t="str">
            <v>EMERGENCY STOP#MPMT3-11R</v>
          </cell>
          <cell r="E15750">
            <v>102.42670940600628</v>
          </cell>
          <cell r="F15750" t="str">
            <v>Public Apr 25</v>
          </cell>
        </row>
        <row r="15751">
          <cell r="A15751" t="str">
            <v>1SFA611511R1101</v>
          </cell>
          <cell r="B15751" t="str">
            <v>ABB</v>
          </cell>
          <cell r="C15751" t="str">
            <v>EMERGENCY STOP</v>
          </cell>
          <cell r="D15751" t="str">
            <v>EMERGENCY STOP#MPMP3-11R</v>
          </cell>
          <cell r="E15751">
            <v>102.42670940600628</v>
          </cell>
          <cell r="F15751" t="str">
            <v>Public Apr 25</v>
          </cell>
        </row>
        <row r="15752">
          <cell r="A15752" t="str">
            <v>1SFA611513R1101</v>
          </cell>
          <cell r="B15752" t="str">
            <v>ABB</v>
          </cell>
          <cell r="C15752" t="str">
            <v>EMERGENCY STOP</v>
          </cell>
          <cell r="D15752" t="str">
            <v>EMERGENCY STOP#MPMT4-11R</v>
          </cell>
          <cell r="E15752">
            <v>109.03360289018379</v>
          </cell>
          <cell r="F15752" t="str">
            <v>Public Apr 25</v>
          </cell>
        </row>
        <row r="15753">
          <cell r="A15753" t="str">
            <v>1SFA611514R1101</v>
          </cell>
          <cell r="B15753" t="str">
            <v>ABB</v>
          </cell>
          <cell r="C15753" t="str">
            <v>EMERGENCY STOP</v>
          </cell>
          <cell r="D15753" t="str">
            <v>EMERGENCY STOP#MPMP4-11R</v>
          </cell>
          <cell r="E15753">
            <v>109.03360289018379</v>
          </cell>
          <cell r="F15753" t="str">
            <v>Public Apr 25</v>
          </cell>
        </row>
        <row r="15754">
          <cell r="A15754" t="str">
            <v>1SFA611520R1001</v>
          </cell>
          <cell r="B15754" t="str">
            <v>ABB</v>
          </cell>
          <cell r="C15754" t="str">
            <v>EMERGENCY STOP</v>
          </cell>
          <cell r="D15754" t="str">
            <v>EMERGENCY STOP#MPET3-10R</v>
          </cell>
          <cell r="E15754">
            <v>97.090881602151498</v>
          </cell>
          <cell r="F15754" t="str">
            <v>Public Apr 25</v>
          </cell>
        </row>
        <row r="15755">
          <cell r="A15755" t="str">
            <v>1SFA611520R1006</v>
          </cell>
          <cell r="B15755" t="str">
            <v>ABB</v>
          </cell>
          <cell r="C15755" t="str">
            <v>MACHINE STOP</v>
          </cell>
          <cell r="D15755" t="str">
            <v>MACHINE STOP#MPET3-10B</v>
          </cell>
          <cell r="E15755">
            <v>97.090881602151498</v>
          </cell>
          <cell r="F15755" t="str">
            <v>Public Apr 25</v>
          </cell>
        </row>
        <row r="15756">
          <cell r="A15756" t="str">
            <v>1SFA611521R1001</v>
          </cell>
          <cell r="B15756" t="str">
            <v>ABB</v>
          </cell>
          <cell r="C15756" t="str">
            <v>EMERGENCY STOP</v>
          </cell>
          <cell r="D15756" t="str">
            <v>EMERGENCY STOP#MPEP3-10R</v>
          </cell>
          <cell r="E15756">
            <v>99.129882797669211</v>
          </cell>
          <cell r="F15756" t="str">
            <v>Public Apr 25</v>
          </cell>
        </row>
        <row r="15757">
          <cell r="A15757" t="str">
            <v>1SFA611521R1006</v>
          </cell>
          <cell r="B15757" t="str">
            <v>ABB</v>
          </cell>
          <cell r="C15757" t="str">
            <v>MACHINE STOP</v>
          </cell>
          <cell r="D15757" t="str">
            <v>MACHINE STOP#MPEP3-10B</v>
          </cell>
          <cell r="E15757">
            <v>97.090881602151498</v>
          </cell>
          <cell r="F15757" t="str">
            <v>Public Apr 25</v>
          </cell>
        </row>
        <row r="15758">
          <cell r="A15758" t="str">
            <v>1SFA611522R1101</v>
          </cell>
          <cell r="B15758" t="str">
            <v>ABB</v>
          </cell>
          <cell r="C15758" t="str">
            <v>EMERGENCY STOP</v>
          </cell>
          <cell r="D15758" t="str">
            <v>EMERGENCY STOP#MPEK3-11R</v>
          </cell>
          <cell r="E15758">
            <v>194.181763204303</v>
          </cell>
          <cell r="F15758" t="str">
            <v>Public Apr 25</v>
          </cell>
        </row>
        <row r="15759">
          <cell r="A15759" t="str">
            <v>1SFA611522R1106</v>
          </cell>
          <cell r="B15759" t="str">
            <v>ABB</v>
          </cell>
          <cell r="C15759" t="str">
            <v>MACHINE STOP</v>
          </cell>
          <cell r="D15759" t="str">
            <v>MACHINE STOP#MPEK3-11B</v>
          </cell>
          <cell r="E15759">
            <v>194.181763204303</v>
          </cell>
          <cell r="F15759" t="str">
            <v>Public Apr 25</v>
          </cell>
        </row>
        <row r="15760">
          <cell r="A15760" t="str">
            <v>1SFA611522R1201</v>
          </cell>
          <cell r="B15760" t="str">
            <v>ABB</v>
          </cell>
          <cell r="C15760" t="str">
            <v>EMERGENCY STOP</v>
          </cell>
          <cell r="D15760" t="str">
            <v>EMERGENCY STOP#MPEK3-12R</v>
          </cell>
          <cell r="E15760">
            <v>194.181763204303</v>
          </cell>
          <cell r="F15760" t="str">
            <v>Public Apr 25</v>
          </cell>
        </row>
        <row r="15761">
          <cell r="A15761" t="str">
            <v>1SFA611522R1301</v>
          </cell>
          <cell r="B15761" t="str">
            <v>ABB</v>
          </cell>
          <cell r="C15761" t="str">
            <v>EMERGENCY STOP</v>
          </cell>
          <cell r="D15761" t="str">
            <v>EMERGENCY STOP#MPEK3-13R</v>
          </cell>
          <cell r="E15761">
            <v>194.181763204303</v>
          </cell>
          <cell r="F15761" t="str">
            <v>Public Apr 25</v>
          </cell>
        </row>
        <row r="15762">
          <cell r="A15762" t="str">
            <v>1SFA611523R1001</v>
          </cell>
          <cell r="B15762" t="str">
            <v>ABB</v>
          </cell>
          <cell r="C15762" t="str">
            <v>EMERGENCY STOP</v>
          </cell>
          <cell r="D15762" t="str">
            <v>EMERGENCY STOP#MPET4-10R</v>
          </cell>
          <cell r="E15762">
            <v>99.129882797669211</v>
          </cell>
          <cell r="F15762" t="str">
            <v>Public Apr 25</v>
          </cell>
        </row>
        <row r="15763">
          <cell r="A15763" t="str">
            <v>1SFA611523R1006</v>
          </cell>
          <cell r="B15763" t="str">
            <v>ABB</v>
          </cell>
          <cell r="C15763" t="str">
            <v>MACHINE STOP</v>
          </cell>
          <cell r="D15763" t="str">
            <v>MACHINE STOP#MPET4-10B</v>
          </cell>
          <cell r="E15763">
            <v>87.187161509636923</v>
          </cell>
          <cell r="F15763" t="str">
            <v>Public Apr 25</v>
          </cell>
        </row>
        <row r="15764">
          <cell r="A15764" t="str">
            <v>1SFA611524R1001</v>
          </cell>
          <cell r="B15764" t="str">
            <v>ABB</v>
          </cell>
          <cell r="C15764" t="str">
            <v>EMERGENCY STOP</v>
          </cell>
          <cell r="D15764" t="str">
            <v>EMERGENCY STOP#MPEP4-10R</v>
          </cell>
          <cell r="E15764">
            <v>112.64819591860154</v>
          </cell>
          <cell r="F15764" t="str">
            <v>Public Apr 25</v>
          </cell>
        </row>
        <row r="15765">
          <cell r="A15765" t="str">
            <v>1SFA611524R1006</v>
          </cell>
          <cell r="B15765" t="str">
            <v>ABB</v>
          </cell>
          <cell r="C15765" t="str">
            <v>MACHINE STOP</v>
          </cell>
          <cell r="D15765" t="str">
            <v>MACHINE STOP#MPEP4-10B</v>
          </cell>
          <cell r="E15765">
            <v>97.090881602151498</v>
          </cell>
          <cell r="F15765" t="str">
            <v>Public Apr 25</v>
          </cell>
        </row>
        <row r="15766">
          <cell r="A15766" t="str">
            <v>1SFA611525R1101</v>
          </cell>
          <cell r="B15766" t="str">
            <v>ABB</v>
          </cell>
          <cell r="C15766" t="str">
            <v>EMERGENCY STOP</v>
          </cell>
          <cell r="D15766" t="str">
            <v>EMERGENCY STOP#MPEK4-11R</v>
          </cell>
          <cell r="E15766">
            <v>174.38756328677724</v>
          </cell>
          <cell r="F15766" t="str">
            <v>Public Apr 25</v>
          </cell>
        </row>
        <row r="15767">
          <cell r="A15767" t="str">
            <v>1SFA611525R1106</v>
          </cell>
          <cell r="B15767" t="str">
            <v>ABB</v>
          </cell>
          <cell r="C15767" t="str">
            <v>MACHINE STOP</v>
          </cell>
          <cell r="D15767" t="str">
            <v>MACHINE STOP#MPEK4-11B</v>
          </cell>
          <cell r="E15767">
            <v>194.181763204303</v>
          </cell>
          <cell r="F15767" t="str">
            <v>Public Apr 25</v>
          </cell>
        </row>
        <row r="15768">
          <cell r="A15768" t="str">
            <v>1SFA611525R1201</v>
          </cell>
          <cell r="B15768" t="str">
            <v>ABB</v>
          </cell>
          <cell r="C15768" t="str">
            <v>EMERGENCY STOP</v>
          </cell>
          <cell r="D15768" t="str">
            <v>EMERGENCY STOP#MPEK4-12R</v>
          </cell>
          <cell r="E15768">
            <v>194.181763204303</v>
          </cell>
          <cell r="F15768" t="str">
            <v>Public Apr 25</v>
          </cell>
        </row>
        <row r="15769">
          <cell r="A15769" t="str">
            <v>1SFA611525R1301</v>
          </cell>
          <cell r="B15769" t="str">
            <v>ABB</v>
          </cell>
          <cell r="C15769" t="str">
            <v>EMERGENCY STOP</v>
          </cell>
          <cell r="D15769" t="str">
            <v>EMERGENCY STOP#MPEK4-13R</v>
          </cell>
          <cell r="E15769">
            <v>194.181763204303</v>
          </cell>
          <cell r="F15769" t="str">
            <v>Public Apr 25</v>
          </cell>
        </row>
        <row r="15770">
          <cell r="A15770" t="str">
            <v>1SFA611605R1101</v>
          </cell>
          <cell r="B15770" t="str">
            <v>ABB</v>
          </cell>
          <cell r="C15770" t="str">
            <v>CONTACT BLOCK</v>
          </cell>
          <cell r="D15770" t="str">
            <v>Contact Block (1 NO with holder) #MCBH-10</v>
          </cell>
          <cell r="E15770">
            <v>34.715981393814431</v>
          </cell>
          <cell r="F15770" t="str">
            <v>Public Apr 25</v>
          </cell>
        </row>
        <row r="15771">
          <cell r="A15771" t="str">
            <v>1SFA611605R1102</v>
          </cell>
          <cell r="B15771" t="str">
            <v>ABB</v>
          </cell>
          <cell r="C15771" t="str">
            <v>Pilot Devices</v>
          </cell>
          <cell r="D15771" t="str">
            <v>Contact Block (2 NO with holder) #MCBH-20</v>
          </cell>
          <cell r="E15771">
            <v>52.788946535903186</v>
          </cell>
          <cell r="F15771" t="str">
            <v>Public Apr 25</v>
          </cell>
        </row>
        <row r="15772">
          <cell r="A15772" t="str">
            <v>1SFA611605R1103</v>
          </cell>
          <cell r="B15772" t="str">
            <v>ABB</v>
          </cell>
          <cell r="C15772" t="str">
            <v>CONTACT BLOCK</v>
          </cell>
          <cell r="D15772" t="str">
            <v>CONTACT BLOCK#MCBH-30</v>
          </cell>
          <cell r="E15772">
            <v>94.892997196593484</v>
          </cell>
          <cell r="F15772" t="str">
            <v>Public Apr 25</v>
          </cell>
        </row>
        <row r="15773">
          <cell r="A15773" t="str">
            <v>1SFA611605R1110</v>
          </cell>
          <cell r="B15773" t="str">
            <v>ABB</v>
          </cell>
          <cell r="C15773" t="str">
            <v>CONTACT BLOCK</v>
          </cell>
          <cell r="D15773" t="str">
            <v>Contact Block (1 NC with holder) #MCBH-01</v>
          </cell>
          <cell r="E15773">
            <v>42.104050660690277</v>
          </cell>
          <cell r="F15773" t="str">
            <v>Public Apr 25</v>
          </cell>
        </row>
        <row r="15774">
          <cell r="A15774" t="str">
            <v>1SFA611605R1111</v>
          </cell>
          <cell r="B15774" t="str">
            <v>ABB</v>
          </cell>
          <cell r="C15774" t="str">
            <v>CONTACT BLOCK</v>
          </cell>
          <cell r="D15774" t="str">
            <v>CONTACT BLOCK#MCBH-11</v>
          </cell>
          <cell r="E15774">
            <v>53.729005528641871</v>
          </cell>
          <cell r="F15774" t="str">
            <v>Public Apr 25</v>
          </cell>
        </row>
        <row r="15775">
          <cell r="A15775" t="str">
            <v>1SFA611605R1112</v>
          </cell>
          <cell r="B15775" t="str">
            <v>ABB</v>
          </cell>
          <cell r="C15775" t="str">
            <v>CONTACT BLOCK</v>
          </cell>
          <cell r="D15775" t="str">
            <v>CONTACT BLOCK#MCBH-21</v>
          </cell>
          <cell r="E15775">
            <v>94.892997196593484</v>
          </cell>
          <cell r="F15775" t="str">
            <v>Public Apr 25</v>
          </cell>
        </row>
        <row r="15776">
          <cell r="A15776" t="str">
            <v>1SFA611605R1120</v>
          </cell>
          <cell r="B15776" t="str">
            <v>ABB</v>
          </cell>
          <cell r="C15776" t="str">
            <v>CONTACT BLOCK</v>
          </cell>
          <cell r="D15776" t="str">
            <v>CONTACT BLOCK#MCBH-02</v>
          </cell>
          <cell r="E15776">
            <v>66.452902599372493</v>
          </cell>
          <cell r="F15776" t="str">
            <v>Public Apr 25</v>
          </cell>
        </row>
        <row r="15777">
          <cell r="A15777" t="str">
            <v>1SFA611605R1121</v>
          </cell>
          <cell r="B15777" t="str">
            <v>ABB</v>
          </cell>
          <cell r="C15777" t="str">
            <v>CONTACT BLOCK</v>
          </cell>
          <cell r="D15777" t="str">
            <v>CONTACT BLOCK#MCBH-12</v>
          </cell>
          <cell r="E15777">
            <v>94.892997196593484</v>
          </cell>
          <cell r="F15777" t="str">
            <v>Public Apr 25</v>
          </cell>
        </row>
        <row r="15778">
          <cell r="A15778" t="str">
            <v>1SFA611605R1130</v>
          </cell>
          <cell r="B15778" t="str">
            <v>ABB</v>
          </cell>
          <cell r="C15778" t="str">
            <v>CONTACT BLOCK</v>
          </cell>
          <cell r="D15778" t="str">
            <v>CONTACT BLOCK#MCBH-03</v>
          </cell>
          <cell r="E15778">
            <v>94.892997196593484</v>
          </cell>
          <cell r="F15778" t="str">
            <v>Public Apr 25</v>
          </cell>
        </row>
        <row r="15779">
          <cell r="A15779" t="str">
            <v>1SFA611610R1001</v>
          </cell>
          <cell r="B15779" t="str">
            <v>ABB</v>
          </cell>
          <cell r="C15779" t="str">
            <v>Pilot Devices</v>
          </cell>
          <cell r="D15779" t="str">
            <v>Contact Block 1 NO #MCB-10</v>
          </cell>
          <cell r="E15779">
            <v>20.111966337606454</v>
          </cell>
          <cell r="F15779" t="str">
            <v>Public Apr 25</v>
          </cell>
        </row>
        <row r="15780">
          <cell r="A15780" t="str">
            <v>1SFA611610R1002</v>
          </cell>
          <cell r="B15780" t="str">
            <v>ABB</v>
          </cell>
          <cell r="C15780" t="str">
            <v>CONTACT BLOCK</v>
          </cell>
          <cell r="D15780" t="str">
            <v>CONTACT BLOCK#MCB-20</v>
          </cell>
          <cell r="E15780">
            <v>55.304597361541916</v>
          </cell>
          <cell r="F15780" t="str">
            <v>Public Apr 25</v>
          </cell>
        </row>
        <row r="15781">
          <cell r="A15781" t="str">
            <v>1SFA611610R1010</v>
          </cell>
          <cell r="B15781" t="str">
            <v>ABB</v>
          </cell>
          <cell r="C15781" t="str">
            <v>CONTACT BLOCK</v>
          </cell>
          <cell r="D15781" t="str">
            <v>CONTACT BLOCK#MCB-01</v>
          </cell>
          <cell r="E15781">
            <v>27.804561757059616</v>
          </cell>
          <cell r="F15781" t="str">
            <v>Public Apr 25</v>
          </cell>
        </row>
        <row r="15782">
          <cell r="A15782" t="str">
            <v>1SFA611610R1011</v>
          </cell>
          <cell r="B15782" t="str">
            <v>ABB</v>
          </cell>
          <cell r="C15782" t="str">
            <v>CONTACT BLOCK</v>
          </cell>
          <cell r="D15782" t="str">
            <v>CONTACT BLOCK#MCB-11</v>
          </cell>
          <cell r="E15782">
            <v>55.92688993419992</v>
          </cell>
          <cell r="F15782" t="str">
            <v>Public Apr 25</v>
          </cell>
        </row>
        <row r="15783">
          <cell r="A15783" t="str">
            <v>1SFA611610R1020</v>
          </cell>
          <cell r="B15783" t="str">
            <v>ABB</v>
          </cell>
          <cell r="C15783" t="str">
            <v>CONTACT BLOCK</v>
          </cell>
          <cell r="D15783" t="str">
            <v>CONTACT BLOCK#MCB-02</v>
          </cell>
          <cell r="E15783">
            <v>55.304597361541916</v>
          </cell>
          <cell r="F15783" t="str">
            <v>Public Apr 25</v>
          </cell>
        </row>
        <row r="15784">
          <cell r="A15784" t="str">
            <v>1SFA611610R1101</v>
          </cell>
          <cell r="B15784" t="str">
            <v>ABB</v>
          </cell>
          <cell r="C15784" t="str">
            <v>CONTACT BLOCK</v>
          </cell>
          <cell r="D15784" t="str">
            <v>CONTACT BLOCK#MCB-10G</v>
          </cell>
          <cell r="E15784">
            <v>66.929552229493495</v>
          </cell>
          <cell r="F15784" t="str">
            <v>Public Apr 25</v>
          </cell>
        </row>
        <row r="15785">
          <cell r="A15785" t="str">
            <v>1SFA611610R1102</v>
          </cell>
          <cell r="B15785" t="str">
            <v>ABB</v>
          </cell>
          <cell r="C15785" t="str">
            <v>CONTACT BLOCK</v>
          </cell>
          <cell r="D15785" t="str">
            <v>CONTACT BLOCK#MCB-20G</v>
          </cell>
          <cell r="E15785">
            <v>160.8692501658449</v>
          </cell>
          <cell r="F15785" t="str">
            <v>Public Apr 25</v>
          </cell>
        </row>
        <row r="15786">
          <cell r="A15786" t="str">
            <v>1SFA611610R1110</v>
          </cell>
          <cell r="B15786" t="str">
            <v>ABB</v>
          </cell>
          <cell r="C15786" t="str">
            <v>CONTACT BLOCK</v>
          </cell>
          <cell r="D15786" t="str">
            <v>CONTACT BLOCK#MCB-01G</v>
          </cell>
          <cell r="E15786">
            <v>67.551844802151507</v>
          </cell>
          <cell r="F15786" t="str">
            <v>Public Apr 25</v>
          </cell>
        </row>
        <row r="15787">
          <cell r="A15787" t="str">
            <v>1SFA611610R1111</v>
          </cell>
          <cell r="B15787" t="str">
            <v>ABB</v>
          </cell>
          <cell r="C15787" t="str">
            <v>CONTACT BLOCK</v>
          </cell>
          <cell r="D15787" t="str">
            <v>CONTACT BLOCK#MCB-11G</v>
          </cell>
          <cell r="E15787">
            <v>161.34589979596595</v>
          </cell>
          <cell r="F15787" t="str">
            <v>Public Apr 25</v>
          </cell>
        </row>
        <row r="15788">
          <cell r="A15788" t="str">
            <v>1SFA611610R1120</v>
          </cell>
          <cell r="B15788" t="str">
            <v>ABB</v>
          </cell>
          <cell r="C15788" t="str">
            <v>CONTACT BLOCK</v>
          </cell>
          <cell r="D15788" t="str">
            <v>CONTACT BLOCK#MCB-02G</v>
          </cell>
          <cell r="E15788">
            <v>166.21831823720308</v>
          </cell>
          <cell r="F15788" t="str">
            <v>Public Apr 25</v>
          </cell>
        </row>
        <row r="15789">
          <cell r="A15789" t="str">
            <v>1SFA611610R2001</v>
          </cell>
          <cell r="B15789" t="str">
            <v>ABB</v>
          </cell>
          <cell r="C15789" t="str">
            <v>CONTACT BLOCK</v>
          </cell>
          <cell r="D15789" t="str">
            <v>CONTACT BLOCK#MCB-10B</v>
          </cell>
          <cell r="E15789">
            <v>19.01302413482744</v>
          </cell>
          <cell r="F15789" t="str">
            <v>Public Apr 25</v>
          </cell>
        </row>
        <row r="15790">
          <cell r="A15790" t="str">
            <v>1SFA611610R2002</v>
          </cell>
          <cell r="B15790" t="str">
            <v>ABB</v>
          </cell>
          <cell r="C15790" t="str">
            <v>CONTACT BLOCK</v>
          </cell>
          <cell r="D15790" t="str">
            <v>CONTACT BLOCK#MCB-20B</v>
          </cell>
          <cell r="E15790">
            <v>42.885226443388618</v>
          </cell>
          <cell r="F15790" t="str">
            <v>Public Apr 25</v>
          </cell>
        </row>
        <row r="15791">
          <cell r="A15791" t="str">
            <v>1SFA611610R2010</v>
          </cell>
          <cell r="B15791" t="str">
            <v>ABB</v>
          </cell>
          <cell r="C15791" t="str">
            <v>CONTACT BLOCK</v>
          </cell>
          <cell r="D15791" t="str">
            <v>CONTACT BLOCK#MCB-01B</v>
          </cell>
          <cell r="E15791">
            <v>19.794199917525777</v>
          </cell>
          <cell r="F15791" t="str">
            <v>Public Apr 25</v>
          </cell>
        </row>
        <row r="15792">
          <cell r="A15792" t="str">
            <v>1SFA611610R2011</v>
          </cell>
          <cell r="B15792" t="str">
            <v>ABB</v>
          </cell>
          <cell r="C15792" t="str">
            <v>CONTACT BLOCK</v>
          </cell>
          <cell r="D15792" t="str">
            <v>CONTACT BLOCK#MCB-11B</v>
          </cell>
          <cell r="E15792">
            <v>43.202992863469312</v>
          </cell>
          <cell r="F15792" t="str">
            <v>Public Apr 25</v>
          </cell>
        </row>
        <row r="15793">
          <cell r="A15793" t="str">
            <v>1SFA611610R2020</v>
          </cell>
          <cell r="B15793" t="str">
            <v>ABB</v>
          </cell>
          <cell r="C15793" t="str">
            <v>CONTACT BLOCK</v>
          </cell>
          <cell r="D15793" t="str">
            <v>CONTACT BLOCK#MCB-02B</v>
          </cell>
          <cell r="E15793">
            <v>43.202992863469312</v>
          </cell>
          <cell r="F15793" t="str">
            <v>Public Apr 25</v>
          </cell>
        </row>
        <row r="15794">
          <cell r="A15794" t="str">
            <v>1SFA611610R2101</v>
          </cell>
          <cell r="B15794" t="str">
            <v>ABB</v>
          </cell>
          <cell r="C15794" t="str">
            <v>CONTACT BLOCK</v>
          </cell>
          <cell r="D15794" t="str">
            <v>CONTACT BLOCK#MCB-10BG</v>
          </cell>
          <cell r="E15794">
            <v>67.551844802151507</v>
          </cell>
          <cell r="F15794" t="str">
            <v>Public Apr 25</v>
          </cell>
        </row>
        <row r="15795">
          <cell r="A15795" t="str">
            <v>1SFA611610R2110</v>
          </cell>
          <cell r="B15795" t="str">
            <v>ABB</v>
          </cell>
          <cell r="C15795" t="str">
            <v>CONTACT BLOCK</v>
          </cell>
          <cell r="D15795" t="str">
            <v>CONTACT BLOCK#MCB-01BG</v>
          </cell>
          <cell r="E15795">
            <v>66.929552229493495</v>
          </cell>
          <cell r="F15795" t="str">
            <v>Public Apr 25</v>
          </cell>
        </row>
        <row r="15796">
          <cell r="A15796" t="str">
            <v>1SFA611612R1001</v>
          </cell>
          <cell r="B15796" t="str">
            <v>ABB</v>
          </cell>
          <cell r="C15796" t="str">
            <v>MICRO CONTACT BLOCK</v>
          </cell>
          <cell r="D15796" t="str">
            <v>MICRO CONTACT BLOCK#MCBL-01</v>
          </cell>
          <cell r="E15796">
            <v>20.270849547646797</v>
          </cell>
          <cell r="F15796" t="str">
            <v>Public Apr 25</v>
          </cell>
        </row>
        <row r="15797">
          <cell r="A15797" t="str">
            <v>1SFA611612R1010</v>
          </cell>
          <cell r="B15797" t="str">
            <v>ABB</v>
          </cell>
          <cell r="C15797" t="str">
            <v>MICRO CONTACT BLOCK</v>
          </cell>
          <cell r="D15797" t="str">
            <v>MICRO CONTACT BLOCK#MCBL-10</v>
          </cell>
          <cell r="E15797">
            <v>20.429732757687134</v>
          </cell>
          <cell r="F15797" t="str">
            <v>Public Apr 25</v>
          </cell>
        </row>
        <row r="15798">
          <cell r="A15798" t="str">
            <v>1SFA611621R1001</v>
          </cell>
          <cell r="B15798" t="str">
            <v>ABB</v>
          </cell>
          <cell r="C15798" t="str">
            <v>LAMP BLOCK</v>
          </cell>
          <cell r="D15798" t="str">
            <v>LAMP BLOCK#MLBL-00R</v>
          </cell>
          <cell r="E15798">
            <v>58.124774339757948</v>
          </cell>
          <cell r="F15798" t="str">
            <v>Public Apr 25</v>
          </cell>
        </row>
        <row r="15799">
          <cell r="A15799" t="str">
            <v>1SFA611621R1002</v>
          </cell>
          <cell r="B15799" t="str">
            <v>ABB</v>
          </cell>
          <cell r="C15799" t="str">
            <v>LAMP BLOCK</v>
          </cell>
          <cell r="D15799" t="str">
            <v>LAMP BLOCK#MLBL-00G</v>
          </cell>
          <cell r="E15799">
            <v>58.124774339757948</v>
          </cell>
          <cell r="F15799" t="str">
            <v>Public Apr 25</v>
          </cell>
        </row>
        <row r="15800">
          <cell r="A15800" t="str">
            <v>1SFA611621R1003</v>
          </cell>
          <cell r="B15800" t="str">
            <v>ABB</v>
          </cell>
          <cell r="C15800" t="str">
            <v>LAMP BLOCK</v>
          </cell>
          <cell r="D15800" t="str">
            <v>LAMP BLOCK#MLBL-00Y</v>
          </cell>
          <cell r="E15800">
            <v>58.124774339757948</v>
          </cell>
          <cell r="F15800" t="str">
            <v>Public Apr 25</v>
          </cell>
        </row>
        <row r="15801">
          <cell r="A15801" t="str">
            <v>1SFA611621R1004</v>
          </cell>
          <cell r="B15801" t="str">
            <v>ABB</v>
          </cell>
          <cell r="C15801" t="str">
            <v>LAMP BLOCK</v>
          </cell>
          <cell r="D15801" t="str">
            <v>LAMP BLOCK#MLBL-00L</v>
          </cell>
          <cell r="E15801">
            <v>58.124774339757948</v>
          </cell>
          <cell r="F15801" t="str">
            <v>Public Apr 25</v>
          </cell>
        </row>
        <row r="15802">
          <cell r="A15802" t="str">
            <v>1SFA611621R1005</v>
          </cell>
          <cell r="B15802" t="str">
            <v>ABB</v>
          </cell>
          <cell r="C15802" t="str">
            <v>LAMP BLOCK</v>
          </cell>
          <cell r="D15802" t="str">
            <v>LAMP BLOCK#MLBL-00W</v>
          </cell>
          <cell r="E15802">
            <v>58.124774339757948</v>
          </cell>
          <cell r="F15802" t="str">
            <v>Public Apr 25</v>
          </cell>
        </row>
        <row r="15803">
          <cell r="A15803" t="str">
            <v>1SFA611621R1011</v>
          </cell>
          <cell r="B15803" t="str">
            <v>ABB</v>
          </cell>
          <cell r="C15803" t="str">
            <v>LAMP BLOCK</v>
          </cell>
          <cell r="D15803" t="str">
            <v>LAMP BLOCK#MLBL-01R</v>
          </cell>
          <cell r="E15803">
            <v>59.382599752577327</v>
          </cell>
          <cell r="F15803" t="str">
            <v>Public Apr 25</v>
          </cell>
        </row>
        <row r="15804">
          <cell r="A15804" t="str">
            <v>1SFA611621R1012</v>
          </cell>
          <cell r="B15804" t="str">
            <v>ABB</v>
          </cell>
          <cell r="C15804" t="str">
            <v>LAMP BLOCK</v>
          </cell>
          <cell r="D15804" t="str">
            <v>LAMP BLOCK#MLBL-01G</v>
          </cell>
          <cell r="E15804">
            <v>59.382599752577327</v>
          </cell>
          <cell r="F15804" t="str">
            <v>Public Apr 25</v>
          </cell>
        </row>
        <row r="15805">
          <cell r="A15805" t="str">
            <v>1SFA611621R1013</v>
          </cell>
          <cell r="B15805" t="str">
            <v>ABB</v>
          </cell>
          <cell r="C15805" t="str">
            <v>LAMP BLOCK</v>
          </cell>
          <cell r="D15805" t="str">
            <v>LAMP BLOCK#MLBL-01Y</v>
          </cell>
          <cell r="E15805">
            <v>59.382599752577327</v>
          </cell>
          <cell r="F15805" t="str">
            <v>Public Apr 25</v>
          </cell>
        </row>
        <row r="15806">
          <cell r="A15806" t="str">
            <v>1SFA611621R1014</v>
          </cell>
          <cell r="B15806" t="str">
            <v>ABB</v>
          </cell>
          <cell r="C15806" t="str">
            <v>LAMP BLOCK</v>
          </cell>
          <cell r="D15806" t="str">
            <v>LAMP BLOCK#MLBL-01L</v>
          </cell>
          <cell r="E15806">
            <v>58.124774339757948</v>
          </cell>
          <cell r="F15806" t="str">
            <v>Public Apr 25</v>
          </cell>
        </row>
        <row r="15807">
          <cell r="A15807" t="str">
            <v>1SFA611621R1015</v>
          </cell>
          <cell r="B15807" t="str">
            <v>ABB</v>
          </cell>
          <cell r="C15807" t="str">
            <v>LAMP BLOCK</v>
          </cell>
          <cell r="D15807" t="str">
            <v>LAMP BLOCK#MLBL-01W</v>
          </cell>
          <cell r="E15807">
            <v>58.124774339757948</v>
          </cell>
          <cell r="F15807" t="str">
            <v>Public Apr 25</v>
          </cell>
        </row>
        <row r="15808">
          <cell r="A15808" t="str">
            <v>1SFA611621R1021</v>
          </cell>
          <cell r="B15808" t="str">
            <v>ABB</v>
          </cell>
          <cell r="C15808" t="str">
            <v>LAMP BLOCK</v>
          </cell>
          <cell r="D15808" t="str">
            <v>LAMP BLOCK#MLBL-02R</v>
          </cell>
          <cell r="E15808">
            <v>58.124774339757948</v>
          </cell>
          <cell r="F15808" t="str">
            <v>Public Apr 25</v>
          </cell>
        </row>
        <row r="15809">
          <cell r="A15809" t="str">
            <v>1SFA611621R1022</v>
          </cell>
          <cell r="B15809" t="str">
            <v>ABB</v>
          </cell>
          <cell r="C15809" t="str">
            <v>LAMP BLOCK</v>
          </cell>
          <cell r="D15809" t="str">
            <v>LAMP BLOCK#MLBL-02G</v>
          </cell>
          <cell r="E15809">
            <v>58.124774339757948</v>
          </cell>
          <cell r="F15809" t="str">
            <v>Public Apr 25</v>
          </cell>
        </row>
        <row r="15810">
          <cell r="A15810" t="str">
            <v>1SFA611621R1023</v>
          </cell>
          <cell r="B15810" t="str">
            <v>ABB</v>
          </cell>
          <cell r="C15810" t="str">
            <v>LAMP BLOCK</v>
          </cell>
          <cell r="D15810" t="str">
            <v>LAMP BLOCK#MLBL-02Y</v>
          </cell>
          <cell r="E15810">
            <v>58.124774339757948</v>
          </cell>
          <cell r="F15810" t="str">
            <v>Public Apr 25</v>
          </cell>
        </row>
        <row r="15811">
          <cell r="A15811" t="str">
            <v>1SFA611621R1024</v>
          </cell>
          <cell r="B15811" t="str">
            <v>ABB</v>
          </cell>
          <cell r="C15811" t="str">
            <v>LAMP BLOCK</v>
          </cell>
          <cell r="D15811" t="str">
            <v>LAMP BLOCK#MLBL-02L</v>
          </cell>
          <cell r="E15811">
            <v>58.124774339757948</v>
          </cell>
          <cell r="F15811" t="str">
            <v>Public Apr 25</v>
          </cell>
        </row>
        <row r="15812">
          <cell r="A15812" t="str">
            <v>1SFA611621R1025</v>
          </cell>
          <cell r="B15812" t="str">
            <v>ABB</v>
          </cell>
          <cell r="C15812" t="str">
            <v>LAMP BLOCK</v>
          </cell>
          <cell r="D15812" t="str">
            <v>LAMP BLOCK#MLBL-02W</v>
          </cell>
          <cell r="E15812">
            <v>58.124774339757948</v>
          </cell>
          <cell r="F15812" t="str">
            <v>Public Apr 25</v>
          </cell>
        </row>
        <row r="15813">
          <cell r="A15813" t="str">
            <v>1SFA611621R1031</v>
          </cell>
          <cell r="B15813" t="str">
            <v>ABB</v>
          </cell>
          <cell r="C15813" t="str">
            <v>LAMP BLOCK</v>
          </cell>
          <cell r="D15813" t="str">
            <v>LAMP BLOCK#MLBL-03R</v>
          </cell>
          <cell r="E15813">
            <v>59.06483333249664</v>
          </cell>
          <cell r="F15813" t="str">
            <v>Public Apr 25</v>
          </cell>
        </row>
        <row r="15814">
          <cell r="A15814" t="str">
            <v>1SFA611621R1032</v>
          </cell>
          <cell r="B15814" t="str">
            <v>ABB</v>
          </cell>
          <cell r="C15814" t="str">
            <v>LAMP BLOCK</v>
          </cell>
          <cell r="D15814" t="str">
            <v>LAMP BLOCK#MLBL-03G</v>
          </cell>
          <cell r="E15814">
            <v>59.06483333249664</v>
          </cell>
          <cell r="F15814" t="str">
            <v>Public Apr 25</v>
          </cell>
        </row>
        <row r="15815">
          <cell r="A15815" t="str">
            <v>1SFA611621R1033</v>
          </cell>
          <cell r="B15815" t="str">
            <v>ABB</v>
          </cell>
          <cell r="C15815" t="str">
            <v>LAMP BLOCK</v>
          </cell>
          <cell r="D15815" t="str">
            <v>LAMP BLOCK#MLBL-03Y</v>
          </cell>
          <cell r="E15815">
            <v>59.06483333249664</v>
          </cell>
          <cell r="F15815" t="str">
            <v>Public Apr 25</v>
          </cell>
        </row>
        <row r="15816">
          <cell r="A15816" t="str">
            <v>1SFA611621R1034</v>
          </cell>
          <cell r="B15816" t="str">
            <v>ABB</v>
          </cell>
          <cell r="C15816" t="str">
            <v>LAMP BLOCK</v>
          </cell>
          <cell r="D15816" t="str">
            <v>LAMP BLOCK#MLBL-03L</v>
          </cell>
          <cell r="E15816">
            <v>59.06483333249664</v>
          </cell>
          <cell r="F15816" t="str">
            <v>Public Apr 25</v>
          </cell>
        </row>
        <row r="15817">
          <cell r="A15817" t="str">
            <v>1SFA611621R1035</v>
          </cell>
          <cell r="B15817" t="str">
            <v>ABB</v>
          </cell>
          <cell r="C15817" t="str">
            <v>LAMP BLOCK</v>
          </cell>
          <cell r="D15817" t="str">
            <v>LAMP BLOCK#MLBL-03W</v>
          </cell>
          <cell r="E15817">
            <v>59.06483333249664</v>
          </cell>
          <cell r="F15817" t="str">
            <v>Public Apr 25</v>
          </cell>
        </row>
        <row r="15818">
          <cell r="A15818" t="str">
            <v>1SFA611621R1041</v>
          </cell>
          <cell r="B15818" t="str">
            <v>ABB</v>
          </cell>
          <cell r="C15818" t="str">
            <v>LAMP BLOCK</v>
          </cell>
          <cell r="D15818" t="str">
            <v>LAMP BLOCK#MLBL-04R</v>
          </cell>
          <cell r="E15818">
            <v>38.012808002151509</v>
          </cell>
          <cell r="F15818" t="str">
            <v>Public Apr 25</v>
          </cell>
        </row>
        <row r="15819">
          <cell r="A15819" t="str">
            <v>1SFA611621R1042</v>
          </cell>
          <cell r="B15819" t="str">
            <v>ABB</v>
          </cell>
          <cell r="C15819" t="str">
            <v>LAMP BLOCK</v>
          </cell>
          <cell r="D15819" t="str">
            <v>LAMP BLOCK#MLBL-04G</v>
          </cell>
          <cell r="E15819">
            <v>58.124774339757948</v>
          </cell>
          <cell r="F15819" t="str">
            <v>Public Apr 25</v>
          </cell>
        </row>
        <row r="15820">
          <cell r="A15820" t="str">
            <v>1SFA611621R1043</v>
          </cell>
          <cell r="B15820" t="str">
            <v>ABB</v>
          </cell>
          <cell r="C15820" t="str">
            <v>LAMP BLOCK</v>
          </cell>
          <cell r="D15820" t="str">
            <v>LAMP BLOCK#MLBL-04Y</v>
          </cell>
          <cell r="E15820">
            <v>58.124774339757948</v>
          </cell>
          <cell r="F15820" t="str">
            <v>Public Apr 25</v>
          </cell>
        </row>
        <row r="15821">
          <cell r="A15821" t="str">
            <v>1SFA611621R1044</v>
          </cell>
          <cell r="B15821" t="str">
            <v>ABB</v>
          </cell>
          <cell r="C15821" t="str">
            <v>LAMP BLOCK</v>
          </cell>
          <cell r="D15821" t="str">
            <v>LAMP BLOCK#MLBL-04L</v>
          </cell>
          <cell r="E15821">
            <v>58.124774339757948</v>
          </cell>
          <cell r="F15821" t="str">
            <v>Public Apr 25</v>
          </cell>
        </row>
        <row r="15822">
          <cell r="A15822" t="str">
            <v>1SFA611621R1045</v>
          </cell>
          <cell r="B15822" t="str">
            <v>ABB</v>
          </cell>
          <cell r="C15822" t="str">
            <v>LAMP BLOCK</v>
          </cell>
          <cell r="D15822" t="str">
            <v>LAMP BLOCK#MLBL-04W</v>
          </cell>
          <cell r="E15822">
            <v>59.382599752577327</v>
          </cell>
          <cell r="F15822" t="str">
            <v>Public Apr 25</v>
          </cell>
        </row>
        <row r="15823">
          <cell r="A15823" t="str">
            <v>1SFA611621R1051</v>
          </cell>
          <cell r="B15823" t="str">
            <v>ABB</v>
          </cell>
          <cell r="C15823" t="str">
            <v>LAMP BLOCK</v>
          </cell>
          <cell r="D15823" t="str">
            <v>LAMP BLOCK#MLBL-05R</v>
          </cell>
          <cell r="E15823">
            <v>59.382599752577327</v>
          </cell>
          <cell r="F15823" t="str">
            <v>Public Apr 25</v>
          </cell>
        </row>
        <row r="15824">
          <cell r="A15824" t="str">
            <v>1SFA611621R1052</v>
          </cell>
          <cell r="B15824" t="str">
            <v>ABB</v>
          </cell>
          <cell r="C15824" t="str">
            <v>LAMP BLOCK</v>
          </cell>
          <cell r="D15824" t="str">
            <v>LAMP BLOCK#MLBL-05G</v>
          </cell>
          <cell r="E15824">
            <v>59.382599752577327</v>
          </cell>
          <cell r="F15824" t="str">
            <v>Public Apr 25</v>
          </cell>
        </row>
        <row r="15825">
          <cell r="A15825" t="str">
            <v>1SFA611621R1053</v>
          </cell>
          <cell r="B15825" t="str">
            <v>ABB</v>
          </cell>
          <cell r="C15825" t="str">
            <v>LAMP BLOCK</v>
          </cell>
          <cell r="D15825" t="str">
            <v>LAMP BLOCK#MLBL-05Y</v>
          </cell>
          <cell r="E15825">
            <v>58.124774339757948</v>
          </cell>
          <cell r="F15825" t="str">
            <v>Public Apr 25</v>
          </cell>
        </row>
        <row r="15826">
          <cell r="A15826" t="str">
            <v>1SFA611621R1054</v>
          </cell>
          <cell r="B15826" t="str">
            <v>ABB</v>
          </cell>
          <cell r="C15826" t="str">
            <v>LAMP BLOCK</v>
          </cell>
          <cell r="D15826" t="str">
            <v>LAMP BLOCK#MLBL-05L</v>
          </cell>
          <cell r="E15826">
            <v>58.124774339757948</v>
          </cell>
          <cell r="F15826" t="str">
            <v>Public Apr 25</v>
          </cell>
        </row>
        <row r="15827">
          <cell r="A15827" t="str">
            <v>1SFA611621R1055</v>
          </cell>
          <cell r="B15827" t="str">
            <v>ABB</v>
          </cell>
          <cell r="C15827" t="str">
            <v>LAMP BLOCK</v>
          </cell>
          <cell r="D15827" t="str">
            <v>LAMP BLOCK#MLBL-05W</v>
          </cell>
          <cell r="E15827">
            <v>65.989493236754825</v>
          </cell>
          <cell r="F15827" t="str">
            <v>Public Apr 25</v>
          </cell>
        </row>
        <row r="15828">
          <cell r="A15828" t="str">
            <v>1SFA611621R1061</v>
          </cell>
          <cell r="B15828" t="str">
            <v>ABB</v>
          </cell>
          <cell r="C15828" t="str">
            <v>LAMP BLOCK</v>
          </cell>
          <cell r="D15828" t="str">
            <v>LAMP BLOCK#MLBL-06R</v>
          </cell>
          <cell r="E15828">
            <v>59.06483333249664</v>
          </cell>
          <cell r="F15828" t="str">
            <v>Public Apr 25</v>
          </cell>
        </row>
        <row r="15829">
          <cell r="A15829" t="str">
            <v>1SFA611621R1062</v>
          </cell>
          <cell r="B15829" t="str">
            <v>ABB</v>
          </cell>
          <cell r="C15829" t="str">
            <v>LAMP BLOCK</v>
          </cell>
          <cell r="D15829" t="str">
            <v>LAMP BLOCK#MLBL-06G</v>
          </cell>
          <cell r="E15829">
            <v>59.06483333249664</v>
          </cell>
          <cell r="F15829" t="str">
            <v>Public Apr 25</v>
          </cell>
        </row>
        <row r="15830">
          <cell r="A15830" t="str">
            <v>1SFA611621R1063</v>
          </cell>
          <cell r="B15830" t="str">
            <v>ABB</v>
          </cell>
          <cell r="C15830" t="str">
            <v>LAMP BLOCK</v>
          </cell>
          <cell r="D15830" t="str">
            <v>LAMP BLOCK#MLBL-06Y</v>
          </cell>
          <cell r="E15830">
            <v>59.06483333249664</v>
          </cell>
          <cell r="F15830" t="str">
            <v>Public Apr 25</v>
          </cell>
        </row>
        <row r="15831">
          <cell r="A15831" t="str">
            <v>1SFA611621R1064</v>
          </cell>
          <cell r="B15831" t="str">
            <v>ABB</v>
          </cell>
          <cell r="C15831" t="str">
            <v>LAMP BLOCK</v>
          </cell>
          <cell r="D15831" t="str">
            <v>LAMP BLOCK#MLBL-06L</v>
          </cell>
          <cell r="E15831">
            <v>59.06483333249664</v>
          </cell>
          <cell r="F15831" t="str">
            <v>Public Apr 25</v>
          </cell>
        </row>
        <row r="15832">
          <cell r="A15832" t="str">
            <v>1SFA611621R1065</v>
          </cell>
          <cell r="B15832" t="str">
            <v>ABB</v>
          </cell>
          <cell r="C15832" t="str">
            <v>LAMP BLOCK</v>
          </cell>
          <cell r="D15832" t="str">
            <v>LAMP BLOCK#MLBL-06W</v>
          </cell>
          <cell r="E15832">
            <v>59.06483333249664</v>
          </cell>
          <cell r="F15832" t="str">
            <v>Public Apr 25</v>
          </cell>
        </row>
        <row r="15833">
          <cell r="A15833" t="str">
            <v>1SFA611621R1071</v>
          </cell>
          <cell r="B15833" t="str">
            <v>ABB</v>
          </cell>
          <cell r="C15833" t="str">
            <v>LAMP BLOCK</v>
          </cell>
          <cell r="D15833" t="str">
            <v>LAMP BLOCK#MLBL-07R</v>
          </cell>
          <cell r="E15833">
            <v>38.012808002151509</v>
          </cell>
          <cell r="F15833" t="str">
            <v>Public Apr 25</v>
          </cell>
        </row>
        <row r="15834">
          <cell r="A15834" t="str">
            <v>1SFA611621R1072</v>
          </cell>
          <cell r="B15834" t="str">
            <v>ABB</v>
          </cell>
          <cell r="C15834" t="str">
            <v>LAMP BLOCK</v>
          </cell>
          <cell r="D15834" t="str">
            <v>LAMP BLOCK#MLBL-07G</v>
          </cell>
          <cell r="E15834">
            <v>58.124774339757948</v>
          </cell>
          <cell r="F15834" t="str">
            <v>Public Apr 25</v>
          </cell>
        </row>
        <row r="15835">
          <cell r="A15835" t="str">
            <v>1SFA611621R1073</v>
          </cell>
          <cell r="B15835" t="str">
            <v>ABB</v>
          </cell>
          <cell r="C15835" t="str">
            <v>LAMP BLOCK</v>
          </cell>
          <cell r="D15835" t="str">
            <v>LAMP BLOCK#MLBL-07Y</v>
          </cell>
          <cell r="E15835">
            <v>37.231632219453161</v>
          </cell>
          <cell r="F15835" t="str">
            <v>Public Apr 25</v>
          </cell>
        </row>
        <row r="15836">
          <cell r="A15836" t="str">
            <v>1SFA611621R1074</v>
          </cell>
          <cell r="B15836" t="str">
            <v>ABB</v>
          </cell>
          <cell r="C15836" t="str">
            <v>LAMP BLOCK</v>
          </cell>
          <cell r="D15836" t="str">
            <v>LAMP BLOCK#MLBL-07L</v>
          </cell>
          <cell r="E15836">
            <v>38.012808002151509</v>
          </cell>
          <cell r="F15836" t="str">
            <v>Public Apr 25</v>
          </cell>
        </row>
        <row r="15837">
          <cell r="A15837" t="str">
            <v>1SFA611621R1075</v>
          </cell>
          <cell r="B15837" t="str">
            <v>ABB</v>
          </cell>
          <cell r="C15837" t="str">
            <v>LAMP BLOCK</v>
          </cell>
          <cell r="D15837" t="str">
            <v>LAMP BLOCK#MLBL-07W</v>
          </cell>
          <cell r="E15837">
            <v>59.382599752577327</v>
          </cell>
          <cell r="F15837" t="str">
            <v>Public Apr 25</v>
          </cell>
        </row>
        <row r="15838">
          <cell r="A15838" t="str">
            <v>1SFA611621R1081</v>
          </cell>
          <cell r="B15838" t="str">
            <v>ABB</v>
          </cell>
          <cell r="C15838" t="str">
            <v>LAMP BLOCK</v>
          </cell>
          <cell r="D15838" t="str">
            <v>LAMP BLOCK#MLBL-08R</v>
          </cell>
          <cell r="E15838">
            <v>59.06483333249664</v>
          </cell>
          <cell r="F15838" t="str">
            <v>Public Apr 25</v>
          </cell>
        </row>
        <row r="15839">
          <cell r="A15839" t="str">
            <v>1SFA611621R1082</v>
          </cell>
          <cell r="B15839" t="str">
            <v>ABB</v>
          </cell>
          <cell r="C15839" t="str">
            <v>LAMP BLOCK</v>
          </cell>
          <cell r="D15839" t="str">
            <v>LAMP BLOCK#MLBL-08G</v>
          </cell>
          <cell r="E15839">
            <v>59.06483333249664</v>
          </cell>
          <cell r="F15839" t="str">
            <v>Public Apr 25</v>
          </cell>
        </row>
        <row r="15840">
          <cell r="A15840" t="str">
            <v>1SFA611621R1083</v>
          </cell>
          <cell r="B15840" t="str">
            <v>ABB</v>
          </cell>
          <cell r="C15840" t="str">
            <v>LAMP BLOCK</v>
          </cell>
          <cell r="D15840" t="str">
            <v>LAMP BLOCK#MLBL-08Y</v>
          </cell>
          <cell r="E15840">
            <v>59.06483333249664</v>
          </cell>
          <cell r="F15840" t="str">
            <v>Public Apr 25</v>
          </cell>
        </row>
        <row r="15841">
          <cell r="A15841" t="str">
            <v>1SFA611621R1084</v>
          </cell>
          <cell r="B15841" t="str">
            <v>ABB</v>
          </cell>
          <cell r="C15841" t="str">
            <v>LAMP BLOCK</v>
          </cell>
          <cell r="D15841" t="str">
            <v>LAMP BLOCK#MLBL-08L</v>
          </cell>
          <cell r="E15841">
            <v>59.06483333249664</v>
          </cell>
          <cell r="F15841" t="str">
            <v>Public Apr 25</v>
          </cell>
        </row>
        <row r="15842">
          <cell r="A15842" t="str">
            <v>1SFA611621R1085</v>
          </cell>
          <cell r="B15842" t="str">
            <v>ABB</v>
          </cell>
          <cell r="C15842" t="str">
            <v>LAMP BLOCK</v>
          </cell>
          <cell r="D15842" t="str">
            <v>LAMP BLOCK#MLBL-08W</v>
          </cell>
          <cell r="E15842">
            <v>59.06483333249664</v>
          </cell>
          <cell r="F15842" t="str">
            <v>Public Apr 25</v>
          </cell>
        </row>
        <row r="15843">
          <cell r="A15843" t="str">
            <v>1SFA611621R1091</v>
          </cell>
          <cell r="B15843" t="str">
            <v>ABB</v>
          </cell>
          <cell r="C15843" t="str">
            <v>LAMP BLOCK</v>
          </cell>
          <cell r="D15843" t="str">
            <v>LAMP BLOCK#MLBL-09R</v>
          </cell>
          <cell r="E15843">
            <v>58.124774339757948</v>
          </cell>
          <cell r="F15843" t="str">
            <v>Public Apr 25</v>
          </cell>
        </row>
        <row r="15844">
          <cell r="A15844" t="str">
            <v>1SFA611621R1092</v>
          </cell>
          <cell r="B15844" t="str">
            <v>ABB</v>
          </cell>
          <cell r="C15844" t="str">
            <v>LAMP BLOCK</v>
          </cell>
          <cell r="D15844" t="str">
            <v>LAMP BLOCK#MLBL-09G</v>
          </cell>
          <cell r="E15844">
            <v>58.124774339757948</v>
          </cell>
          <cell r="F15844" t="str">
            <v>Public Apr 25</v>
          </cell>
        </row>
        <row r="15845">
          <cell r="A15845" t="str">
            <v>1SFA611621R1093</v>
          </cell>
          <cell r="B15845" t="str">
            <v>ABB</v>
          </cell>
          <cell r="C15845" t="str">
            <v>LAMP BLOCK</v>
          </cell>
          <cell r="D15845" t="str">
            <v>LAMP BLOCK#MLBL-09Y</v>
          </cell>
          <cell r="E15845">
            <v>58.124774339757948</v>
          </cell>
          <cell r="F15845" t="str">
            <v>Public Apr 25</v>
          </cell>
        </row>
        <row r="15846">
          <cell r="A15846" t="str">
            <v>1SFA611621R1094</v>
          </cell>
          <cell r="B15846" t="str">
            <v>ABB</v>
          </cell>
          <cell r="C15846" t="str">
            <v>LAMP BLOCK</v>
          </cell>
          <cell r="D15846" t="str">
            <v>LAMP BLOCK#MLBL-09L</v>
          </cell>
          <cell r="E15846">
            <v>58.124774339757948</v>
          </cell>
          <cell r="F15846" t="str">
            <v>Public Apr 25</v>
          </cell>
        </row>
        <row r="15847">
          <cell r="A15847" t="str">
            <v>1SFA611621R1095</v>
          </cell>
          <cell r="B15847" t="str">
            <v>ABB</v>
          </cell>
          <cell r="C15847" t="str">
            <v>LAMP BLOCK</v>
          </cell>
          <cell r="D15847" t="str">
            <v>LAMP BLOCK#MLBL-09W</v>
          </cell>
          <cell r="E15847">
            <v>58.124774339757948</v>
          </cell>
          <cell r="F15847" t="str">
            <v>Public Apr 25</v>
          </cell>
        </row>
        <row r="15848">
          <cell r="A15848" t="str">
            <v>1SFA611621R2001</v>
          </cell>
          <cell r="B15848" t="str">
            <v>ABB</v>
          </cell>
          <cell r="C15848" t="str">
            <v>LAMP BLOCK</v>
          </cell>
          <cell r="D15848" t="str">
            <v>LAMP BLOCK#MLBL-00BR</v>
          </cell>
          <cell r="E15848">
            <v>59.06483333249664</v>
          </cell>
          <cell r="F15848" t="str">
            <v>Public Apr 25</v>
          </cell>
        </row>
        <row r="15849">
          <cell r="A15849" t="str">
            <v>1SFA611621R2002</v>
          </cell>
          <cell r="B15849" t="str">
            <v>ABB</v>
          </cell>
          <cell r="C15849" t="str">
            <v>LAMP BLOCK</v>
          </cell>
          <cell r="D15849" t="str">
            <v>LAMP BLOCK#MLBL-00BG</v>
          </cell>
          <cell r="E15849">
            <v>59.06483333249664</v>
          </cell>
          <cell r="F15849" t="str">
            <v>Public Apr 25</v>
          </cell>
        </row>
        <row r="15850">
          <cell r="A15850" t="str">
            <v>1SFA611621R2003</v>
          </cell>
          <cell r="B15850" t="str">
            <v>ABB</v>
          </cell>
          <cell r="C15850" t="str">
            <v>LAMP BLOCK</v>
          </cell>
          <cell r="D15850" t="str">
            <v>LAMP BLOCK#MLBL-00BY</v>
          </cell>
          <cell r="E15850">
            <v>59.06483333249664</v>
          </cell>
          <cell r="F15850" t="str">
            <v>Public Apr 25</v>
          </cell>
        </row>
        <row r="15851">
          <cell r="A15851" t="str">
            <v>1SFA611621R2004</v>
          </cell>
          <cell r="B15851" t="str">
            <v>ABB</v>
          </cell>
          <cell r="C15851" t="str">
            <v>LAMP BLOCK</v>
          </cell>
          <cell r="D15851" t="str">
            <v>LAMP BLOCK#MLBL-00BL</v>
          </cell>
          <cell r="E15851">
            <v>59.06483333249664</v>
          </cell>
          <cell r="F15851" t="str">
            <v>Public Apr 25</v>
          </cell>
        </row>
        <row r="15852">
          <cell r="A15852" t="str">
            <v>1SFA611621R2005</v>
          </cell>
          <cell r="B15852" t="str">
            <v>ABB</v>
          </cell>
          <cell r="C15852" t="str">
            <v>LAMP BLOCK</v>
          </cell>
          <cell r="D15852" t="str">
            <v>LAMP BLOCK#MLBL-00BW</v>
          </cell>
          <cell r="E15852">
            <v>59.06483333249664</v>
          </cell>
          <cell r="F15852" t="str">
            <v>Public Apr 25</v>
          </cell>
        </row>
        <row r="15853">
          <cell r="A15853" t="str">
            <v>1SFA611621R2011</v>
          </cell>
          <cell r="B15853" t="str">
            <v>ABB</v>
          </cell>
          <cell r="C15853" t="str">
            <v>LAMP BLOCK</v>
          </cell>
          <cell r="D15853" t="str">
            <v>LAMP BLOCK#MLBL-01BR</v>
          </cell>
          <cell r="E15853">
            <v>59.06483333249664</v>
          </cell>
          <cell r="F15853" t="str">
            <v>Public Apr 25</v>
          </cell>
        </row>
        <row r="15854">
          <cell r="A15854" t="str">
            <v>1SFA611621R2012</v>
          </cell>
          <cell r="B15854" t="str">
            <v>ABB</v>
          </cell>
          <cell r="C15854" t="str">
            <v>LAMP BLOCK</v>
          </cell>
          <cell r="D15854" t="str">
            <v>LAMP BLOCK#MLBL-01BG</v>
          </cell>
          <cell r="E15854">
            <v>59.06483333249664</v>
          </cell>
          <cell r="F15854" t="str">
            <v>Public Apr 25</v>
          </cell>
        </row>
        <row r="15855">
          <cell r="A15855" t="str">
            <v>1SFA611621R2013</v>
          </cell>
          <cell r="B15855" t="str">
            <v>ABB</v>
          </cell>
          <cell r="C15855" t="str">
            <v>LAMP BLOCK</v>
          </cell>
          <cell r="D15855" t="str">
            <v>LAMP BLOCK#MLBL-01BY</v>
          </cell>
          <cell r="E15855">
            <v>59.06483333249664</v>
          </cell>
          <cell r="F15855" t="str">
            <v>Public Apr 25</v>
          </cell>
        </row>
        <row r="15856">
          <cell r="A15856" t="str">
            <v>1SFA611621R2014</v>
          </cell>
          <cell r="B15856" t="str">
            <v>ABB</v>
          </cell>
          <cell r="C15856" t="str">
            <v>LAMP BLOCK</v>
          </cell>
          <cell r="D15856" t="str">
            <v>LAMP BLOCK#MLBL-01BL</v>
          </cell>
          <cell r="E15856">
            <v>59.06483333249664</v>
          </cell>
          <cell r="F15856" t="str">
            <v>Public Apr 25</v>
          </cell>
        </row>
        <row r="15857">
          <cell r="A15857" t="str">
            <v>1SFA611621R2015</v>
          </cell>
          <cell r="B15857" t="str">
            <v>ABB</v>
          </cell>
          <cell r="C15857" t="str">
            <v>LAMP BLOCK</v>
          </cell>
          <cell r="D15857" t="str">
            <v>LAMP BLOCK#MLBL-01BW</v>
          </cell>
          <cell r="E15857">
            <v>59.06483333249664</v>
          </cell>
          <cell r="F15857" t="str">
            <v>Public Apr 25</v>
          </cell>
        </row>
        <row r="15858">
          <cell r="A15858" t="str">
            <v>1SFA611621R2021</v>
          </cell>
          <cell r="B15858" t="str">
            <v>ABB</v>
          </cell>
          <cell r="C15858" t="str">
            <v>LAMP BLOCK</v>
          </cell>
          <cell r="D15858" t="str">
            <v>LAMP BLOCK#MLBL-02BR</v>
          </cell>
          <cell r="E15858">
            <v>59.06483333249664</v>
          </cell>
          <cell r="F15858" t="str">
            <v>Public Apr 25</v>
          </cell>
        </row>
        <row r="15859">
          <cell r="A15859" t="str">
            <v>1SFA611621R2022</v>
          </cell>
          <cell r="B15859" t="str">
            <v>ABB</v>
          </cell>
          <cell r="C15859" t="str">
            <v>LAMP BLOCK</v>
          </cell>
          <cell r="D15859" t="str">
            <v>LAMP BLOCK#MLBL-02BG</v>
          </cell>
          <cell r="E15859">
            <v>59.06483333249664</v>
          </cell>
          <cell r="F15859" t="str">
            <v>Public Apr 25</v>
          </cell>
        </row>
        <row r="15860">
          <cell r="A15860" t="str">
            <v>1SFA611621R2023</v>
          </cell>
          <cell r="B15860" t="str">
            <v>ABB</v>
          </cell>
          <cell r="C15860" t="str">
            <v>LAMP BLOCK</v>
          </cell>
          <cell r="D15860" t="str">
            <v>LAMP BLOCK#MLBL-02BY</v>
          </cell>
          <cell r="E15860">
            <v>59.06483333249664</v>
          </cell>
          <cell r="F15860" t="str">
            <v>Public Apr 25</v>
          </cell>
        </row>
        <row r="15861">
          <cell r="A15861" t="str">
            <v>1SFA611621R2031</v>
          </cell>
          <cell r="B15861" t="str">
            <v>ABB</v>
          </cell>
          <cell r="C15861" t="str">
            <v>LAMP BLOCK</v>
          </cell>
          <cell r="D15861" t="str">
            <v>LAMP BLOCK#MLBL-03BR</v>
          </cell>
          <cell r="E15861">
            <v>59.06483333249664</v>
          </cell>
          <cell r="F15861" t="str">
            <v>Public Apr 25</v>
          </cell>
        </row>
        <row r="15862">
          <cell r="A15862" t="str">
            <v>1SFA611621R2032</v>
          </cell>
          <cell r="B15862" t="str">
            <v>ABB</v>
          </cell>
          <cell r="C15862" t="str">
            <v>LAMP BLOCK</v>
          </cell>
          <cell r="D15862" t="str">
            <v>LAMP BLOCK#MLBL-03BG</v>
          </cell>
          <cell r="E15862">
            <v>59.06483333249664</v>
          </cell>
          <cell r="F15862" t="str">
            <v>Public Apr 25</v>
          </cell>
        </row>
        <row r="15863">
          <cell r="A15863" t="str">
            <v>1SFA611621R2035</v>
          </cell>
          <cell r="B15863" t="str">
            <v>ABB</v>
          </cell>
          <cell r="C15863" t="str">
            <v>LAMP BLOCK</v>
          </cell>
          <cell r="D15863" t="str">
            <v>LAMP BLOCK#MLBL-03BW</v>
          </cell>
          <cell r="E15863">
            <v>59.06483333249664</v>
          </cell>
          <cell r="F15863" t="str">
            <v>Public Apr 25</v>
          </cell>
        </row>
        <row r="15864">
          <cell r="A15864" t="str">
            <v>1SFA611621R2041</v>
          </cell>
          <cell r="B15864" t="str">
            <v>ABB</v>
          </cell>
          <cell r="C15864" t="str">
            <v>LAMP BLOCK</v>
          </cell>
          <cell r="D15864" t="str">
            <v>LAMP BLOCK#MLBL-04BR</v>
          </cell>
          <cell r="E15864">
            <v>59.06483333249664</v>
          </cell>
          <cell r="F15864" t="str">
            <v>Public Apr 25</v>
          </cell>
        </row>
        <row r="15865">
          <cell r="A15865" t="str">
            <v>1SFA611621R2042</v>
          </cell>
          <cell r="B15865" t="str">
            <v>ABB</v>
          </cell>
          <cell r="C15865" t="str">
            <v>LAMP BLOCK</v>
          </cell>
          <cell r="D15865" t="str">
            <v>LAMP BLOCK#MLBL-04BG</v>
          </cell>
          <cell r="E15865">
            <v>59.06483333249664</v>
          </cell>
          <cell r="F15865" t="str">
            <v>Public Apr 25</v>
          </cell>
        </row>
        <row r="15866">
          <cell r="A15866" t="str">
            <v>1SFA611621R2043</v>
          </cell>
          <cell r="B15866" t="str">
            <v>ABB</v>
          </cell>
          <cell r="C15866" t="str">
            <v>LAMP BLOCK</v>
          </cell>
          <cell r="D15866" t="str">
            <v>LAMP BLOCK#MLBL-04BY</v>
          </cell>
          <cell r="E15866">
            <v>59.06483333249664</v>
          </cell>
          <cell r="F15866" t="str">
            <v>Public Apr 25</v>
          </cell>
        </row>
        <row r="15867">
          <cell r="A15867" t="str">
            <v>1SFA611621R2044</v>
          </cell>
          <cell r="B15867" t="str">
            <v>ABB</v>
          </cell>
          <cell r="C15867" t="str">
            <v>LAMP BLOCK</v>
          </cell>
          <cell r="D15867" t="str">
            <v>LAMP BLOCK#MLBL-04BL</v>
          </cell>
          <cell r="E15867">
            <v>59.06483333249664</v>
          </cell>
          <cell r="F15867" t="str">
            <v>Public Apr 25</v>
          </cell>
        </row>
        <row r="15868">
          <cell r="A15868" t="str">
            <v>1SFA611621R2045</v>
          </cell>
          <cell r="B15868" t="str">
            <v>ABB</v>
          </cell>
          <cell r="C15868" t="str">
            <v>LAMP BLOCK</v>
          </cell>
          <cell r="D15868" t="str">
            <v>LAMP BLOCK#MLBL-04BW</v>
          </cell>
          <cell r="E15868">
            <v>59.06483333249664</v>
          </cell>
          <cell r="F15868" t="str">
            <v>Public Apr 25</v>
          </cell>
        </row>
        <row r="15869">
          <cell r="A15869" t="str">
            <v>1SFA611621R2051</v>
          </cell>
          <cell r="B15869" t="str">
            <v>ABB</v>
          </cell>
          <cell r="C15869" t="str">
            <v>LAMP BLOCK</v>
          </cell>
          <cell r="D15869" t="str">
            <v>LAMP BLOCK#MLBL-05BR</v>
          </cell>
          <cell r="E15869">
            <v>59.06483333249664</v>
          </cell>
          <cell r="F15869" t="str">
            <v>Public Apr 25</v>
          </cell>
        </row>
        <row r="15870">
          <cell r="A15870" t="str">
            <v>1SFA611621R2052</v>
          </cell>
          <cell r="B15870" t="str">
            <v>ABB</v>
          </cell>
          <cell r="C15870" t="str">
            <v>LAMP BLOCK</v>
          </cell>
          <cell r="D15870" t="str">
            <v>LAMP BLOCK#MLBL-05BG</v>
          </cell>
          <cell r="E15870">
            <v>59.06483333249664</v>
          </cell>
          <cell r="F15870" t="str">
            <v>Public Apr 25</v>
          </cell>
        </row>
        <row r="15871">
          <cell r="A15871" t="str">
            <v>1SFA611621R2053</v>
          </cell>
          <cell r="B15871" t="str">
            <v>ABB</v>
          </cell>
          <cell r="C15871" t="str">
            <v>LAMP BLOCK</v>
          </cell>
          <cell r="D15871" t="str">
            <v>LAMP BLOCK#MLBL-05BY</v>
          </cell>
          <cell r="E15871">
            <v>59.06483333249664</v>
          </cell>
          <cell r="F15871" t="str">
            <v>Public Apr 25</v>
          </cell>
        </row>
        <row r="15872">
          <cell r="A15872" t="str">
            <v>1SFA611621R2055</v>
          </cell>
          <cell r="B15872" t="str">
            <v>ABB</v>
          </cell>
          <cell r="C15872" t="str">
            <v>LAMP BLOCK</v>
          </cell>
          <cell r="D15872" t="str">
            <v>LAMP BLOCK#MLBL-05BW</v>
          </cell>
          <cell r="E15872">
            <v>59.06483333249664</v>
          </cell>
          <cell r="F15872" t="str">
            <v>Public Apr 25</v>
          </cell>
        </row>
        <row r="15873">
          <cell r="A15873" t="str">
            <v>1SFA611621R2061</v>
          </cell>
          <cell r="B15873" t="str">
            <v>ABB</v>
          </cell>
          <cell r="C15873" t="str">
            <v>LAMP BLOCK</v>
          </cell>
          <cell r="D15873" t="str">
            <v>LAMP BLOCK#MLBL-06BR</v>
          </cell>
          <cell r="E15873">
            <v>59.06483333249664</v>
          </cell>
          <cell r="F15873" t="str">
            <v>Public Apr 25</v>
          </cell>
        </row>
        <row r="15874">
          <cell r="A15874" t="str">
            <v>1SFA611621R2062</v>
          </cell>
          <cell r="B15874" t="str">
            <v>ABB</v>
          </cell>
          <cell r="C15874" t="str">
            <v>LAMP BLOCK</v>
          </cell>
          <cell r="D15874" t="str">
            <v>LAMP BLOCK#MLBL-06BG</v>
          </cell>
          <cell r="E15874">
            <v>59.06483333249664</v>
          </cell>
          <cell r="F15874" t="str">
            <v>Public Apr 25</v>
          </cell>
        </row>
        <row r="15875">
          <cell r="A15875" t="str">
            <v>1SFA611621R2063</v>
          </cell>
          <cell r="B15875" t="str">
            <v>ABB</v>
          </cell>
          <cell r="C15875" t="str">
            <v>LAMP BLOCK</v>
          </cell>
          <cell r="D15875" t="str">
            <v>LAMP BLOCK#MLBL-06BY</v>
          </cell>
          <cell r="E15875">
            <v>59.06483333249664</v>
          </cell>
          <cell r="F15875" t="str">
            <v>Public Apr 25</v>
          </cell>
        </row>
        <row r="15876">
          <cell r="A15876" t="str">
            <v>1SFA611621R2064</v>
          </cell>
          <cell r="B15876" t="str">
            <v>ABB</v>
          </cell>
          <cell r="C15876" t="str">
            <v>LAMP BLOCK</v>
          </cell>
          <cell r="D15876" t="str">
            <v>LAMP BLOCK#MLBL-06BL</v>
          </cell>
          <cell r="E15876">
            <v>59.06483333249664</v>
          </cell>
          <cell r="F15876" t="str">
            <v>Public Apr 25</v>
          </cell>
        </row>
        <row r="15877">
          <cell r="A15877" t="str">
            <v>1SFA611621R2065</v>
          </cell>
          <cell r="B15877" t="str">
            <v>ABB</v>
          </cell>
          <cell r="C15877" t="str">
            <v>LAMP BLOCK</v>
          </cell>
          <cell r="D15877" t="str">
            <v>LAMP BLOCK#MLBL-06BW</v>
          </cell>
          <cell r="E15877">
            <v>59.06483333249664</v>
          </cell>
          <cell r="F15877" t="str">
            <v>Public Apr 25</v>
          </cell>
        </row>
        <row r="15878">
          <cell r="A15878" t="str">
            <v>1SFA611621R2071</v>
          </cell>
          <cell r="B15878" t="str">
            <v>ABB</v>
          </cell>
          <cell r="C15878" t="str">
            <v>LAMP BLOCK</v>
          </cell>
          <cell r="D15878" t="str">
            <v>LAMP BLOCK#MLBL-07BR</v>
          </cell>
          <cell r="E15878">
            <v>59.06483333249664</v>
          </cell>
          <cell r="F15878" t="str">
            <v>Public Apr 25</v>
          </cell>
        </row>
        <row r="15879">
          <cell r="A15879" t="str">
            <v>1SFA611621R2072</v>
          </cell>
          <cell r="B15879" t="str">
            <v>ABB</v>
          </cell>
          <cell r="C15879" t="str">
            <v>LAMP BLOCK</v>
          </cell>
          <cell r="D15879" t="str">
            <v>LAMP BLOCK#MLBL-07BG</v>
          </cell>
          <cell r="E15879">
            <v>59.06483333249664</v>
          </cell>
          <cell r="F15879" t="str">
            <v>Public Apr 25</v>
          </cell>
        </row>
        <row r="15880">
          <cell r="A15880" t="str">
            <v>1SFA611621R2073</v>
          </cell>
          <cell r="B15880" t="str">
            <v>ABB</v>
          </cell>
          <cell r="C15880" t="str">
            <v>LAMP BLOCK</v>
          </cell>
          <cell r="D15880" t="str">
            <v>LAMP BLOCK#MLBL-07BY</v>
          </cell>
          <cell r="E15880">
            <v>59.06483333249664</v>
          </cell>
          <cell r="F15880" t="str">
            <v>Public Apr 25</v>
          </cell>
        </row>
        <row r="15881">
          <cell r="A15881" t="str">
            <v>1SFA611621R2074</v>
          </cell>
          <cell r="B15881" t="str">
            <v>ABB</v>
          </cell>
          <cell r="C15881" t="str">
            <v>LAMP BLOCK</v>
          </cell>
          <cell r="D15881" t="str">
            <v>LAMP BLOCK#MLBL-07BL</v>
          </cell>
          <cell r="E15881">
            <v>59.06483333249664</v>
          </cell>
          <cell r="F15881" t="str">
            <v>Public Apr 25</v>
          </cell>
        </row>
        <row r="15882">
          <cell r="A15882" t="str">
            <v>1SFA611621R2075</v>
          </cell>
          <cell r="B15882" t="str">
            <v>ABB</v>
          </cell>
          <cell r="C15882" t="str">
            <v>LAMP BLOCK</v>
          </cell>
          <cell r="D15882" t="str">
            <v>LAMP BLOCK#MLBL-07BW</v>
          </cell>
          <cell r="E15882">
            <v>59.06483333249664</v>
          </cell>
          <cell r="F15882" t="str">
            <v>Public Apr 25</v>
          </cell>
        </row>
        <row r="15883">
          <cell r="A15883" t="str">
            <v>1SFA611621R2081</v>
          </cell>
          <cell r="B15883" t="str">
            <v>ABB</v>
          </cell>
          <cell r="C15883" t="str">
            <v>LAMP BLOCK</v>
          </cell>
          <cell r="D15883" t="str">
            <v>LAMP BLOCK#MLBL-08BR</v>
          </cell>
          <cell r="E15883">
            <v>59.06483333249664</v>
          </cell>
          <cell r="F15883" t="str">
            <v>Public Apr 25</v>
          </cell>
        </row>
        <row r="15884">
          <cell r="A15884" t="str">
            <v>1SFA611621R2082</v>
          </cell>
          <cell r="B15884" t="str">
            <v>ABB</v>
          </cell>
          <cell r="C15884" t="str">
            <v>LAMP BLOCK</v>
          </cell>
          <cell r="D15884" t="str">
            <v>LAMP BLOCK#MLBL-08BG</v>
          </cell>
          <cell r="E15884">
            <v>59.06483333249664</v>
          </cell>
          <cell r="F15884" t="str">
            <v>Public Apr 25</v>
          </cell>
        </row>
        <row r="15885">
          <cell r="A15885" t="str">
            <v>1SFA611621R2091</v>
          </cell>
          <cell r="B15885" t="str">
            <v>ABB</v>
          </cell>
          <cell r="C15885" t="str">
            <v>LAMP BLOCK</v>
          </cell>
          <cell r="D15885" t="str">
            <v>LAMP BLOCK#MLBL-09BR</v>
          </cell>
          <cell r="E15885">
            <v>59.06483333249664</v>
          </cell>
          <cell r="F15885" t="str">
            <v>Public Apr 25</v>
          </cell>
        </row>
        <row r="15886">
          <cell r="A15886" t="str">
            <v>1SFA611621R2092</v>
          </cell>
          <cell r="B15886" t="str">
            <v>ABB</v>
          </cell>
          <cell r="C15886" t="str">
            <v>LAMP BLOCK</v>
          </cell>
          <cell r="D15886" t="str">
            <v>LAMP BLOCK#MLBL-09BG</v>
          </cell>
          <cell r="E15886">
            <v>59.06483333249664</v>
          </cell>
          <cell r="F15886" t="str">
            <v>Public Apr 25</v>
          </cell>
        </row>
        <row r="15887">
          <cell r="A15887" t="str">
            <v>1SFA611811R1000</v>
          </cell>
          <cell r="B15887" t="str">
            <v>ABB</v>
          </cell>
          <cell r="C15887" t="str">
            <v>CUBICAL</v>
          </cell>
          <cell r="D15887" t="str">
            <v>ENCLOSURE 1-POS#MEP1-0</v>
          </cell>
          <cell r="E15887">
            <v>135.89810565450472</v>
          </cell>
          <cell r="F15887" t="str">
            <v>Public Apr 25</v>
          </cell>
        </row>
        <row r="15888">
          <cell r="A15888" t="str">
            <v>1SFA611811R1001</v>
          </cell>
          <cell r="B15888" t="str">
            <v>ABB</v>
          </cell>
          <cell r="C15888" t="str">
            <v>CUBICAL</v>
          </cell>
          <cell r="D15888" t="str">
            <v>ENCLOSURE 1-POS#MEP1-1001</v>
          </cell>
          <cell r="E15888">
            <v>279.01215709834156</v>
          </cell>
          <cell r="F15888" t="str">
            <v>Public Apr 25</v>
          </cell>
        </row>
        <row r="15889">
          <cell r="A15889" t="str">
            <v>1SFA611811R1002</v>
          </cell>
          <cell r="B15889" t="str">
            <v>ABB</v>
          </cell>
          <cell r="C15889" t="str">
            <v>CUBICAL</v>
          </cell>
          <cell r="D15889" t="str">
            <v>ENCLOSURE 1-POS#MEP1-1002</v>
          </cell>
          <cell r="E15889">
            <v>245.71288432738686</v>
          </cell>
          <cell r="F15889" t="str">
            <v>Public Apr 25</v>
          </cell>
        </row>
        <row r="15890">
          <cell r="A15890" t="str">
            <v>1SFA611811R1003</v>
          </cell>
          <cell r="B15890" t="str">
            <v>ABB</v>
          </cell>
          <cell r="C15890" t="str">
            <v>CUBICAL</v>
          </cell>
          <cell r="D15890" t="str">
            <v>ENCLOSURE 1-POS#MEP1-1003</v>
          </cell>
          <cell r="E15890">
            <v>245.71288432738686</v>
          </cell>
          <cell r="F15890" t="str">
            <v>Public Apr 25</v>
          </cell>
        </row>
        <row r="15891">
          <cell r="A15891" t="str">
            <v>1SFA611811R1004</v>
          </cell>
          <cell r="B15891" t="str">
            <v>ABB</v>
          </cell>
          <cell r="C15891" t="str">
            <v>CUBICAL</v>
          </cell>
          <cell r="D15891" t="str">
            <v>ENCLOSURE 1-POS#MEP1-1004</v>
          </cell>
          <cell r="E15891">
            <v>245.71288432738686</v>
          </cell>
          <cell r="F15891" t="str">
            <v>Public Apr 25</v>
          </cell>
        </row>
        <row r="15892">
          <cell r="A15892" t="str">
            <v>1SFA611812R1000</v>
          </cell>
          <cell r="B15892" t="str">
            <v>ABB</v>
          </cell>
          <cell r="C15892" t="str">
            <v>CUBICAL</v>
          </cell>
          <cell r="D15892" t="str">
            <v>ENCLOSURE 2-POS#MEP2-0</v>
          </cell>
          <cell r="E15892">
            <v>142.65064208121916</v>
          </cell>
          <cell r="F15892" t="str">
            <v>Public Apr 25</v>
          </cell>
        </row>
        <row r="15893">
          <cell r="A15893" t="str">
            <v>1SFA611812R1001</v>
          </cell>
          <cell r="B15893" t="str">
            <v>ABB</v>
          </cell>
          <cell r="C15893" t="str">
            <v>CUBICAL</v>
          </cell>
          <cell r="D15893" t="str">
            <v>ENCLOSURE 2-POS#MEP2-1001</v>
          </cell>
          <cell r="E15893">
            <v>429.99092743917521</v>
          </cell>
          <cell r="F15893" t="str">
            <v>Public Apr 25</v>
          </cell>
        </row>
        <row r="15894">
          <cell r="A15894" t="str">
            <v>1SFA611813R1000</v>
          </cell>
          <cell r="B15894" t="str">
            <v>ABB</v>
          </cell>
          <cell r="C15894" t="str">
            <v>CUBICAL</v>
          </cell>
          <cell r="D15894" t="str">
            <v>ENCLOSURE 3-POS#MEP3-0</v>
          </cell>
          <cell r="E15894">
            <v>163.06713457140299</v>
          </cell>
          <cell r="F15894" t="str">
            <v>Public Apr 25</v>
          </cell>
        </row>
        <row r="15895">
          <cell r="A15895" t="str">
            <v>1SFA611813R1004</v>
          </cell>
          <cell r="B15895" t="str">
            <v>ABB</v>
          </cell>
          <cell r="C15895" t="str">
            <v>CUBICAL</v>
          </cell>
          <cell r="D15895" t="str">
            <v>ENCLOSURE 3-POS#MEP3-1004</v>
          </cell>
          <cell r="E15895">
            <v>603.5840746757508</v>
          </cell>
          <cell r="F15895" t="str">
            <v>Public Apr 25</v>
          </cell>
        </row>
        <row r="15896">
          <cell r="A15896" t="str">
            <v>1SFA611814R1000</v>
          </cell>
          <cell r="B15896" t="str">
            <v>ABB</v>
          </cell>
          <cell r="C15896" t="str">
            <v>CUBICAL</v>
          </cell>
          <cell r="D15896" t="str">
            <v>ENCLOSURE 4-POS#MEP4-0</v>
          </cell>
          <cell r="E15896">
            <v>222.92638395410131</v>
          </cell>
          <cell r="F15896" t="str">
            <v>Public Apr 25</v>
          </cell>
        </row>
        <row r="15897">
          <cell r="A15897" t="str">
            <v>1SFA611816R1000</v>
          </cell>
          <cell r="B15897" t="str">
            <v>ABB</v>
          </cell>
          <cell r="C15897" t="str">
            <v>CUBICAL</v>
          </cell>
          <cell r="D15897" t="str">
            <v>ENCLOSURE 6-POS#MEP6-0</v>
          </cell>
          <cell r="E15897">
            <v>338.55364006095925</v>
          </cell>
          <cell r="F15897" t="str">
            <v>Public Apr 25</v>
          </cell>
        </row>
        <row r="15898">
          <cell r="A15898" t="str">
            <v>1SFA611821R1000</v>
          </cell>
          <cell r="B15898" t="str">
            <v>ABB</v>
          </cell>
          <cell r="C15898" t="str">
            <v>CUBICAL</v>
          </cell>
          <cell r="D15898" t="str">
            <v>ENCLOSURE 1-POS#MEPY1-0</v>
          </cell>
          <cell r="E15898">
            <v>125.2132097792918</v>
          </cell>
          <cell r="F15898" t="str">
            <v>Public Apr 25</v>
          </cell>
        </row>
        <row r="15899">
          <cell r="A15899" t="str">
            <v>1SFA611920R8001</v>
          </cell>
          <cell r="B15899" t="str">
            <v>ABB</v>
          </cell>
          <cell r="C15899" t="str">
            <v>MOUNTING KIT</v>
          </cell>
          <cell r="D15899" t="str">
            <v>MOUNTING KIT#MA1-8001</v>
          </cell>
          <cell r="E15899">
            <v>50.11441250022412</v>
          </cell>
          <cell r="F15899" t="str">
            <v>Public Apr 25</v>
          </cell>
        </row>
        <row r="15900">
          <cell r="A15900" t="str">
            <v>1SFA611920R8015</v>
          </cell>
          <cell r="B15900" t="str">
            <v>ABB</v>
          </cell>
          <cell r="C15900" t="str">
            <v>MOUNTING TOOL</v>
          </cell>
          <cell r="D15900" t="str">
            <v>MOUNTING TOOL#MA1-8015</v>
          </cell>
          <cell r="E15900">
            <v>17.939931978126403</v>
          </cell>
          <cell r="F15900" t="str">
            <v>Public Apr 25</v>
          </cell>
        </row>
        <row r="15901">
          <cell r="A15901" t="str">
            <v>1SFA611920R8053</v>
          </cell>
          <cell r="B15901" t="str">
            <v>ABB</v>
          </cell>
          <cell r="C15901" t="str">
            <v>PROTECT COLLAR</v>
          </cell>
          <cell r="D15901" t="str">
            <v>PROTECT COLLAR#MA1-8053</v>
          </cell>
          <cell r="E15901">
            <v>29.062387169878974</v>
          </cell>
          <cell r="F15901" t="str">
            <v>Public Apr 25</v>
          </cell>
        </row>
        <row r="15902">
          <cell r="A15902" t="str">
            <v>1SFA611920R8126</v>
          </cell>
          <cell r="B15902" t="str">
            <v>ABB</v>
          </cell>
          <cell r="C15902" t="str">
            <v>MEMBRAN</v>
          </cell>
          <cell r="D15902" t="str">
            <v>MEMBRAN#MA1-8126</v>
          </cell>
          <cell r="E15902">
            <v>57.807007919677268</v>
          </cell>
          <cell r="F15902" t="str">
            <v>Public Apr 25</v>
          </cell>
        </row>
        <row r="15903">
          <cell r="A15903" t="str">
            <v>1SFA611920R8128</v>
          </cell>
          <cell r="B15903" t="str">
            <v>ABB</v>
          </cell>
          <cell r="C15903" t="str">
            <v>PROTECT COLLAR</v>
          </cell>
          <cell r="D15903" t="str">
            <v>PROTECT COLLAR#MA1-8128</v>
          </cell>
          <cell r="E15903">
            <v>29.062387169878974</v>
          </cell>
          <cell r="F15903" t="str">
            <v>Public Apr 25</v>
          </cell>
        </row>
        <row r="15904">
          <cell r="A15904" t="str">
            <v>1SFA611920R8131</v>
          </cell>
          <cell r="B15904" t="str">
            <v>ABB</v>
          </cell>
          <cell r="C15904" t="str">
            <v>DIN-RAIL ADAPTOR</v>
          </cell>
          <cell r="D15904" t="str">
            <v>DIN-RAIL ADAPT.#MA1-8131</v>
          </cell>
          <cell r="E15904">
            <v>54.669064521380555</v>
          </cell>
          <cell r="F15904" t="str">
            <v>Public Apr 25</v>
          </cell>
        </row>
        <row r="15905">
          <cell r="A15905" t="str">
            <v>1SFA611925R3001</v>
          </cell>
          <cell r="B15905" t="str">
            <v>ABB</v>
          </cell>
          <cell r="C15905" t="str">
            <v>CABEL GLAND</v>
          </cell>
          <cell r="D15905" t="str">
            <v>CABEL GLAND#MA5-3001</v>
          </cell>
          <cell r="E15905">
            <v>25.288910931420897</v>
          </cell>
          <cell r="F15905" t="str">
            <v>Public Apr 25</v>
          </cell>
        </row>
        <row r="15906">
          <cell r="A15906" t="str">
            <v>1SFA611925R3002</v>
          </cell>
          <cell r="B15906" t="str">
            <v>ABB</v>
          </cell>
          <cell r="C15906" t="str">
            <v>CABEL GLAND</v>
          </cell>
          <cell r="D15906" t="str">
            <v>CABEL GLAND#MA5-3002</v>
          </cell>
          <cell r="E15906">
            <v>25.288910931420897</v>
          </cell>
          <cell r="F15906" t="str">
            <v>Public Apr 25</v>
          </cell>
        </row>
        <row r="15907">
          <cell r="A15907" t="str">
            <v>1SFA616077R1001</v>
          </cell>
          <cell r="B15907" t="str">
            <v>ABB</v>
          </cell>
          <cell r="C15907" t="str">
            <v>CONTACT BOX</v>
          </cell>
          <cell r="D15907" t="str">
            <v>CONTACT BOX#KA70-1001</v>
          </cell>
          <cell r="E15907">
            <v>141.2339334583595</v>
          </cell>
          <cell r="F15907" t="str">
            <v>Public Apr 25</v>
          </cell>
        </row>
        <row r="15908">
          <cell r="A15908" t="str">
            <v>1SFA616077R1002</v>
          </cell>
          <cell r="B15908" t="str">
            <v>ABB</v>
          </cell>
          <cell r="C15908" t="str">
            <v>CONTACT BOX</v>
          </cell>
          <cell r="D15908" t="str">
            <v>CONTACT BOX#KA70-1002</v>
          </cell>
          <cell r="E15908">
            <v>408.3033692686688</v>
          </cell>
          <cell r="F15908" t="str">
            <v>Public Apr 25</v>
          </cell>
        </row>
        <row r="15909">
          <cell r="A15909" t="str">
            <v>1SFA616077R1021</v>
          </cell>
          <cell r="B15909" t="str">
            <v>ABB</v>
          </cell>
          <cell r="C15909" t="str">
            <v>TUBE</v>
          </cell>
          <cell r="D15909" t="str">
            <v>TUBE#KA70-1021</v>
          </cell>
          <cell r="E15909">
            <v>172.03079567117888</v>
          </cell>
          <cell r="F15909" t="str">
            <v>Public Apr 25</v>
          </cell>
        </row>
        <row r="15910">
          <cell r="A15910" t="str">
            <v>1SFA616077R1022</v>
          </cell>
          <cell r="B15910" t="str">
            <v>ABB</v>
          </cell>
          <cell r="C15910" t="str">
            <v>TUBE</v>
          </cell>
          <cell r="D15910" t="str">
            <v>TUBE#KA70-1022</v>
          </cell>
          <cell r="E15910">
            <v>200.61653321093684</v>
          </cell>
          <cell r="F15910" t="str">
            <v>Public Apr 25</v>
          </cell>
        </row>
        <row r="15911">
          <cell r="A15911" t="str">
            <v>1SFA616080R1131</v>
          </cell>
          <cell r="B15911" t="str">
            <v>ABB</v>
          </cell>
          <cell r="C15911" t="str">
            <v>SIGNAL BEACON</v>
          </cell>
          <cell r="D15911" t="str">
            <v>SIGNAL BEACON#KSB-113R</v>
          </cell>
          <cell r="E15911">
            <v>1049.7546090040341</v>
          </cell>
          <cell r="F15911" t="str">
            <v>Public Apr 25</v>
          </cell>
        </row>
        <row r="15912">
          <cell r="A15912" t="str">
            <v>1SFA616080R1132</v>
          </cell>
          <cell r="B15912" t="str">
            <v>ABB</v>
          </cell>
          <cell r="C15912" t="str">
            <v>SIGNAL BEACON</v>
          </cell>
          <cell r="D15912" t="str">
            <v>SIGNAL BEACON#KSB-113G</v>
          </cell>
          <cell r="E15912">
            <v>1049.7546090040341</v>
          </cell>
          <cell r="F15912" t="str">
            <v>Public Apr 25</v>
          </cell>
        </row>
        <row r="15913">
          <cell r="A15913" t="str">
            <v>1SFA616080R1133</v>
          </cell>
          <cell r="B15913" t="str">
            <v>ABB</v>
          </cell>
          <cell r="C15913" t="str">
            <v>SIGNAL BEACON</v>
          </cell>
          <cell r="D15913" t="str">
            <v>SIGNAL BEACON#KSB-113Y</v>
          </cell>
          <cell r="E15913">
            <v>1049.7546090040341</v>
          </cell>
          <cell r="F15913" t="str">
            <v>Public Apr 25</v>
          </cell>
        </row>
        <row r="15914">
          <cell r="A15914" t="str">
            <v>1SFA616080R1134</v>
          </cell>
          <cell r="B15914" t="str">
            <v>ABB</v>
          </cell>
          <cell r="C15914" t="str">
            <v>SIGNAL BEACON</v>
          </cell>
          <cell r="D15914" t="str">
            <v>SIGNAL BEACON#KSB-113L</v>
          </cell>
          <cell r="E15914">
            <v>1049.7546090040341</v>
          </cell>
          <cell r="F15914" t="str">
            <v>Public Apr 25</v>
          </cell>
        </row>
        <row r="15915">
          <cell r="A15915" t="str">
            <v>1SFA616080R1138</v>
          </cell>
          <cell r="B15915" t="str">
            <v>ABB</v>
          </cell>
          <cell r="C15915" t="str">
            <v>SIGNAL BEACON</v>
          </cell>
          <cell r="D15915" t="str">
            <v>SIGNAL BEACON#KSB-113C</v>
          </cell>
          <cell r="E15915">
            <v>1049.7546090040341</v>
          </cell>
          <cell r="F15915" t="str">
            <v>Public Apr 25</v>
          </cell>
        </row>
        <row r="15916">
          <cell r="A15916" t="str">
            <v>1SFA616080R1152</v>
          </cell>
          <cell r="B15916" t="str">
            <v>ABB</v>
          </cell>
          <cell r="C15916" t="str">
            <v>SIGNAL BEACON</v>
          </cell>
          <cell r="D15916" t="str">
            <v>SIGNAL BEACON#KSB-115G</v>
          </cell>
          <cell r="E15916">
            <v>746.71136638709106</v>
          </cell>
          <cell r="F15916" t="str">
            <v>Public Apr 25</v>
          </cell>
        </row>
        <row r="15917">
          <cell r="A15917" t="str">
            <v>1SFA616080R1231</v>
          </cell>
          <cell r="B15917" t="str">
            <v>ABB</v>
          </cell>
          <cell r="C15917" t="str">
            <v>SIGNAL BEACON</v>
          </cell>
          <cell r="D15917" t="str">
            <v>SIGNAL BEACON#KSB-123R</v>
          </cell>
          <cell r="E15917">
            <v>1049.7546090040341</v>
          </cell>
          <cell r="F15917" t="str">
            <v>Public Apr 25</v>
          </cell>
        </row>
        <row r="15918">
          <cell r="A15918" t="str">
            <v>1SFA616080R1232</v>
          </cell>
          <cell r="B15918" t="str">
            <v>ABB</v>
          </cell>
          <cell r="C15918" t="str">
            <v>SIGNAL BEACON</v>
          </cell>
          <cell r="D15918" t="str">
            <v>SIGNAL BEACON#KSB-123G</v>
          </cell>
          <cell r="E15918">
            <v>1049.7546090040341</v>
          </cell>
          <cell r="F15918" t="str">
            <v>Public Apr 25</v>
          </cell>
        </row>
        <row r="15919">
          <cell r="A15919" t="str">
            <v>1SFA616080R1233</v>
          </cell>
          <cell r="B15919" t="str">
            <v>ABB</v>
          </cell>
          <cell r="C15919" t="str">
            <v>SIGNAL BEACON</v>
          </cell>
          <cell r="D15919" t="str">
            <v>SIGNAL BEACON#KSB-123Y</v>
          </cell>
          <cell r="E15919">
            <v>1049.7546090040341</v>
          </cell>
          <cell r="F15919" t="str">
            <v>Public Apr 25</v>
          </cell>
        </row>
        <row r="15920">
          <cell r="A15920" t="str">
            <v>1SFA616080R2031</v>
          </cell>
          <cell r="B15920" t="str">
            <v>ABB</v>
          </cell>
          <cell r="C15920" t="str">
            <v>SIGNAL BEACON</v>
          </cell>
          <cell r="D15920" t="str">
            <v>SIGNAL BEACON#KSB-203R</v>
          </cell>
          <cell r="E15920">
            <v>1232.1525341303452</v>
          </cell>
          <cell r="F15920" t="str">
            <v>Public Apr 25</v>
          </cell>
        </row>
        <row r="15921">
          <cell r="A15921" t="str">
            <v>1SFA616080R2032</v>
          </cell>
          <cell r="B15921" t="str">
            <v>ABB</v>
          </cell>
          <cell r="C15921" t="str">
            <v>SIGNAL BEACON</v>
          </cell>
          <cell r="D15921" t="str">
            <v>SIGNAL BEACON#KSB-203G</v>
          </cell>
          <cell r="E15921">
            <v>1232.1525341303452</v>
          </cell>
          <cell r="F15921" t="str">
            <v>Public Apr 25</v>
          </cell>
        </row>
        <row r="15922">
          <cell r="A15922" t="str">
            <v>1SFA616080R2033</v>
          </cell>
          <cell r="B15922" t="str">
            <v>ABB</v>
          </cell>
          <cell r="C15922" t="str">
            <v>SIGNAL BEACON</v>
          </cell>
          <cell r="D15922" t="str">
            <v>SIGNAL BEACON#KSB-203Y</v>
          </cell>
          <cell r="E15922">
            <v>1232.1525341303452</v>
          </cell>
          <cell r="F15922" t="str">
            <v>Public Apr 25</v>
          </cell>
        </row>
        <row r="15923">
          <cell r="A15923" t="str">
            <v>1SFA616080R2034</v>
          </cell>
          <cell r="B15923" t="str">
            <v>ABB</v>
          </cell>
          <cell r="C15923" t="str">
            <v>SIGNAL BEACON</v>
          </cell>
          <cell r="D15923" t="str">
            <v>SIGNAL BEACON#KSB-203L</v>
          </cell>
          <cell r="E15923">
            <v>1232.1525341303452</v>
          </cell>
          <cell r="F15923" t="str">
            <v>Public Apr 25</v>
          </cell>
        </row>
        <row r="15924">
          <cell r="A15924" t="str">
            <v>1SFA616080R3051</v>
          </cell>
          <cell r="B15924" t="str">
            <v>ABB</v>
          </cell>
          <cell r="C15924" t="str">
            <v>SIGNAL BEACON</v>
          </cell>
          <cell r="D15924" t="str">
            <v>SIGNAL BEACON#KSB-305R</v>
          </cell>
          <cell r="E15924">
            <v>1358.4646861124161</v>
          </cell>
          <cell r="F15924" t="str">
            <v>Public Apr 25</v>
          </cell>
        </row>
        <row r="15925">
          <cell r="A15925" t="str">
            <v>1SFA616080R3052</v>
          </cell>
          <cell r="B15925" t="str">
            <v>ABB</v>
          </cell>
          <cell r="C15925" t="str">
            <v>SIGNAL BEACON</v>
          </cell>
          <cell r="D15925" t="str">
            <v>SIGNAL BEACON#KSB-305G</v>
          </cell>
          <cell r="E15925">
            <v>1358.4646861124161</v>
          </cell>
          <cell r="F15925" t="str">
            <v>Public Apr 25</v>
          </cell>
        </row>
        <row r="15926">
          <cell r="A15926" t="str">
            <v>1SFA616080R3053</v>
          </cell>
          <cell r="B15926" t="str">
            <v>ABB</v>
          </cell>
          <cell r="C15926" t="str">
            <v>SIGNAL BEACON</v>
          </cell>
          <cell r="D15926" t="str">
            <v>SIGNAL BEACON#KSB-305Y</v>
          </cell>
          <cell r="E15926">
            <v>1358.4646861124161</v>
          </cell>
          <cell r="F15926" t="str">
            <v>Public Apr 25</v>
          </cell>
        </row>
        <row r="15927">
          <cell r="A15927" t="str">
            <v>1SFA616080R3061</v>
          </cell>
          <cell r="B15927" t="str">
            <v>ABB</v>
          </cell>
          <cell r="C15927" t="str">
            <v>SIGNAL BEACON</v>
          </cell>
          <cell r="D15927" t="str">
            <v>SIGNAL BEACON#KSB-306R</v>
          </cell>
          <cell r="E15927">
            <v>1358.4646861124161</v>
          </cell>
          <cell r="F15927" t="str">
            <v>Public Apr 25</v>
          </cell>
        </row>
        <row r="15928">
          <cell r="A15928" t="str">
            <v>1SFA616080R3063</v>
          </cell>
          <cell r="B15928" t="str">
            <v>ABB</v>
          </cell>
          <cell r="C15928" t="str">
            <v>SIGNAL BEACON</v>
          </cell>
          <cell r="D15928" t="str">
            <v>SIGNAL BEACON#KSB-306Y</v>
          </cell>
          <cell r="E15928">
            <v>1358.4646861124161</v>
          </cell>
          <cell r="F15928" t="str">
            <v>Public Apr 25</v>
          </cell>
        </row>
        <row r="15929">
          <cell r="A15929" t="str">
            <v>1SFA616080R3071</v>
          </cell>
          <cell r="B15929" t="str">
            <v>ABB</v>
          </cell>
          <cell r="C15929" t="str">
            <v>SIGNAL BEACON</v>
          </cell>
          <cell r="D15929" t="str">
            <v>SIGNAL BEACON#KSB-307R</v>
          </cell>
          <cell r="E15929">
            <v>1358.4646861124161</v>
          </cell>
          <cell r="F15929" t="str">
            <v>Public Apr 25</v>
          </cell>
        </row>
        <row r="15930">
          <cell r="A15930" t="str">
            <v>1SFA616080R3073</v>
          </cell>
          <cell r="B15930" t="str">
            <v>ABB</v>
          </cell>
          <cell r="C15930" t="str">
            <v>SIGNAL BEACON</v>
          </cell>
          <cell r="D15930" t="str">
            <v>SIGNAL BEACON#KSB-307Y</v>
          </cell>
          <cell r="E15930">
            <v>1358.4646861124161</v>
          </cell>
          <cell r="F15930" t="str">
            <v>Public Apr 25</v>
          </cell>
        </row>
        <row r="15931">
          <cell r="A15931" t="str">
            <v>1SFA616080R4011</v>
          </cell>
          <cell r="B15931" t="str">
            <v>ABB</v>
          </cell>
          <cell r="C15931" t="str">
            <v>SIGNAL BEACON</v>
          </cell>
          <cell r="D15931" t="str">
            <v>SIGNAL BEACON#KSB-401R</v>
          </cell>
          <cell r="E15931">
            <v>395.11606283532052</v>
          </cell>
          <cell r="F15931" t="str">
            <v>Public Apr 25</v>
          </cell>
        </row>
        <row r="15932">
          <cell r="A15932" t="str">
            <v>1SFA616080R4012</v>
          </cell>
          <cell r="B15932" t="str">
            <v>ABB</v>
          </cell>
          <cell r="C15932" t="str">
            <v>SIGNAL BEACON</v>
          </cell>
          <cell r="D15932" t="str">
            <v>SIGNAL BEACON#KSB-401G</v>
          </cell>
          <cell r="E15932">
            <v>395.11606283532052</v>
          </cell>
          <cell r="F15932" t="str">
            <v>Public Apr 25</v>
          </cell>
        </row>
        <row r="15933">
          <cell r="A15933" t="str">
            <v>1SFA616080R4013</v>
          </cell>
          <cell r="B15933" t="str">
            <v>ABB</v>
          </cell>
          <cell r="C15933" t="str">
            <v>SIGNAL BEACON</v>
          </cell>
          <cell r="D15933" t="str">
            <v>SIGNAL BEACON#KSB-401Y</v>
          </cell>
          <cell r="E15933">
            <v>395.11606283532052</v>
          </cell>
          <cell r="F15933" t="str">
            <v>Public Apr 25</v>
          </cell>
        </row>
        <row r="15934">
          <cell r="A15934" t="str">
            <v>1SFA616080R4014</v>
          </cell>
          <cell r="B15934" t="str">
            <v>ABB</v>
          </cell>
          <cell r="C15934" t="str">
            <v>SIGNAL BEACON</v>
          </cell>
          <cell r="D15934" t="str">
            <v>SIGNAL BEACON#KSB-401L</v>
          </cell>
          <cell r="E15934">
            <v>395.11606283532052</v>
          </cell>
          <cell r="F15934" t="str">
            <v>Public Apr 25</v>
          </cell>
        </row>
        <row r="15935">
          <cell r="A15935" t="str">
            <v>1SFA616080R4018</v>
          </cell>
          <cell r="B15935" t="str">
            <v>ABB</v>
          </cell>
          <cell r="C15935" t="str">
            <v>SIGNAL BEACON</v>
          </cell>
          <cell r="D15935" t="str">
            <v>SIGNAL BEACON#KSB-401C</v>
          </cell>
          <cell r="E15935">
            <v>395.11606283532052</v>
          </cell>
          <cell r="F15935" t="str">
            <v>Public Apr 25</v>
          </cell>
        </row>
        <row r="15936">
          <cell r="A15936" t="str">
            <v>1SFA616105R4001</v>
          </cell>
          <cell r="B15936" t="str">
            <v>ABB</v>
          </cell>
          <cell r="C15936" t="str">
            <v>PUSH BUTTON</v>
          </cell>
          <cell r="D15936" t="str">
            <v>PUSHBUTTON#KP6-40R</v>
          </cell>
          <cell r="E15936">
            <v>343.42605850219633</v>
          </cell>
          <cell r="F15936" t="str">
            <v>Public Apr 25</v>
          </cell>
        </row>
        <row r="15937">
          <cell r="A15937" t="str">
            <v>1SFA616105R4002</v>
          </cell>
          <cell r="B15937" t="str">
            <v>ABB</v>
          </cell>
          <cell r="C15937" t="str">
            <v>PUSH BUTTON</v>
          </cell>
          <cell r="D15937" t="str">
            <v>PUSHBUTTON#KP6-40G</v>
          </cell>
          <cell r="E15937">
            <v>343.42605850219633</v>
          </cell>
          <cell r="F15937" t="str">
            <v>Public Apr 25</v>
          </cell>
        </row>
        <row r="15938">
          <cell r="A15938" t="str">
            <v>1SFA616105R4006</v>
          </cell>
          <cell r="B15938" t="str">
            <v>ABB</v>
          </cell>
          <cell r="C15938" t="str">
            <v>PUSH BUTTON</v>
          </cell>
          <cell r="D15938" t="str">
            <v>PUSHBUTTON#KP6-40B</v>
          </cell>
          <cell r="E15938">
            <v>343.42605850219633</v>
          </cell>
          <cell r="F15938" t="str">
            <v>Public Apr 25</v>
          </cell>
        </row>
        <row r="15939">
          <cell r="A15939" t="str">
            <v>1SFA616920R8005</v>
          </cell>
          <cell r="B15939" t="str">
            <v>ABB</v>
          </cell>
          <cell r="C15939" t="str">
            <v>CAP FRESNEL</v>
          </cell>
          <cell r="D15939" t="str">
            <v>CAP FRESNEL#KA1-8005</v>
          </cell>
          <cell r="E15939">
            <v>6.1302438540564781</v>
          </cell>
          <cell r="F15939" t="str">
            <v>Public Apr 25</v>
          </cell>
        </row>
        <row r="15940">
          <cell r="A15940" t="str">
            <v>1SFA616920R8010</v>
          </cell>
          <cell r="B15940" t="str">
            <v>ABB</v>
          </cell>
          <cell r="C15940" t="str">
            <v>PROT. COVER</v>
          </cell>
          <cell r="D15940" t="str">
            <v>PROT. COVER#KA1-8010</v>
          </cell>
          <cell r="E15940">
            <v>58.442540759838643</v>
          </cell>
          <cell r="F15940" t="str">
            <v>Public Apr 25</v>
          </cell>
        </row>
        <row r="15941">
          <cell r="A15941" t="str">
            <v>1SFA616920R8045</v>
          </cell>
          <cell r="B15941" t="str">
            <v>ABB</v>
          </cell>
          <cell r="C15941" t="str">
            <v>DISTANCE WASHER</v>
          </cell>
          <cell r="D15941" t="str">
            <v>DISTANCE WASHER#KA1-8045</v>
          </cell>
          <cell r="E15941">
            <v>13.663956063469298</v>
          </cell>
          <cell r="F15941" t="str">
            <v>Public Apr 25</v>
          </cell>
        </row>
        <row r="15942">
          <cell r="A15942" t="str">
            <v>1SFA616920R8047</v>
          </cell>
          <cell r="B15942" t="str">
            <v>ABB</v>
          </cell>
          <cell r="C15942" t="str">
            <v>FLEXIBLE JOINT</v>
          </cell>
          <cell r="D15942" t="str">
            <v>FLEXIBLE JOINT#KA1-8047</v>
          </cell>
          <cell r="E15942">
            <v>31.736921205558048</v>
          </cell>
          <cell r="F15942" t="str">
            <v>Public Apr 25</v>
          </cell>
        </row>
        <row r="15943">
          <cell r="A15943" t="str">
            <v>1SFA616920R8072</v>
          </cell>
          <cell r="B15943" t="str">
            <v>ABB</v>
          </cell>
          <cell r="C15943" t="str">
            <v>LAMP CHG TOO</v>
          </cell>
          <cell r="D15943" t="str">
            <v>LAMP CHG TOOL#KA1-8072</v>
          </cell>
          <cell r="E15943">
            <v>14.299488903630662</v>
          </cell>
          <cell r="F15943" t="str">
            <v>Public Apr 25</v>
          </cell>
        </row>
        <row r="15944">
          <cell r="A15944" t="str">
            <v>1SFA616920R8120</v>
          </cell>
          <cell r="B15944" t="str">
            <v>ABB</v>
          </cell>
          <cell r="C15944" t="str">
            <v>PLATE HOLDER</v>
          </cell>
          <cell r="D15944" t="str">
            <v>PLATE HOLDER#KA1-8120</v>
          </cell>
          <cell r="E15944">
            <v>2.5875265635141194</v>
          </cell>
          <cell r="F15944" t="str">
            <v>Public Apr 25</v>
          </cell>
        </row>
        <row r="15945">
          <cell r="A15945" t="str">
            <v>1SFA616924R1025</v>
          </cell>
          <cell r="B15945" t="str">
            <v>ABB</v>
          </cell>
          <cell r="C15945" t="str">
            <v>LED BULB</v>
          </cell>
          <cell r="D15945" t="str">
            <v>LED BULB WHITE#KA4-1025</v>
          </cell>
          <cell r="E15945">
            <v>1038.1296541360825</v>
          </cell>
          <cell r="F15945" t="str">
            <v>Public Apr 25</v>
          </cell>
        </row>
        <row r="15946">
          <cell r="A15946" t="str">
            <v>1SFA619100R1011</v>
          </cell>
          <cell r="B15946" t="str">
            <v>ABB</v>
          </cell>
          <cell r="C15946" t="str">
            <v>Pilot Devices</v>
          </cell>
          <cell r="D15946" t="str">
            <v>Push Button Red (NO) #CP1-10R-10</v>
          </cell>
          <cell r="E15946">
            <v>23.435273480950251</v>
          </cell>
          <cell r="F15946" t="str">
            <v>Public Apr 25</v>
          </cell>
        </row>
        <row r="15947">
          <cell r="A15947" t="str">
            <v>1SFA619100R1012</v>
          </cell>
          <cell r="B15947" t="str">
            <v>ABB</v>
          </cell>
          <cell r="C15947" t="str">
            <v>Pilot Devices</v>
          </cell>
          <cell r="D15947" t="str">
            <v>Push Button Green (NO) #CP1-10G-10</v>
          </cell>
          <cell r="E15947">
            <v>23.435273480950251</v>
          </cell>
          <cell r="F15947" t="str">
            <v>Public Apr 25</v>
          </cell>
        </row>
        <row r="15948">
          <cell r="A15948" t="str">
            <v>1SFA619100R1013</v>
          </cell>
          <cell r="B15948" t="str">
            <v>ABB</v>
          </cell>
          <cell r="C15948" t="str">
            <v>PUSH BUTTON</v>
          </cell>
          <cell r="D15948" t="str">
            <v>PUSHBUTTON#CP1-10Y-10</v>
          </cell>
          <cell r="E15948">
            <v>23.435273480950251</v>
          </cell>
          <cell r="F15948" t="str">
            <v>Public Apr 25</v>
          </cell>
        </row>
        <row r="15949">
          <cell r="A15949" t="str">
            <v>1SFA619100R1014</v>
          </cell>
          <cell r="B15949" t="str">
            <v>ABB</v>
          </cell>
          <cell r="C15949" t="str">
            <v>PUSH BUTTON</v>
          </cell>
          <cell r="D15949" t="str">
            <v>PUSHBUTTON#CP1-10L-10</v>
          </cell>
          <cell r="E15949">
            <v>23.435273480950251</v>
          </cell>
          <cell r="F15949" t="str">
            <v>Public Apr 25</v>
          </cell>
        </row>
        <row r="15950">
          <cell r="A15950" t="str">
            <v>1SFA619100R1015</v>
          </cell>
          <cell r="B15950" t="str">
            <v>ABB</v>
          </cell>
          <cell r="C15950" t="str">
            <v>PUSH BUTTON</v>
          </cell>
          <cell r="D15950" t="str">
            <v>PUSHBUTTON#CP1-10W-10</v>
          </cell>
          <cell r="E15950">
            <v>26.242210191662934</v>
          </cell>
          <cell r="F15950" t="str">
            <v>Public Apr 25</v>
          </cell>
        </row>
        <row r="15951">
          <cell r="A15951" t="str">
            <v>1SFA619100R1016</v>
          </cell>
          <cell r="B15951" t="str">
            <v>ABB</v>
          </cell>
          <cell r="C15951" t="str">
            <v>Pilot Devices</v>
          </cell>
          <cell r="D15951" t="str">
            <v>Push Button Black (NO) #CP1-10B-10</v>
          </cell>
          <cell r="E15951">
            <v>23.435273480950251</v>
          </cell>
          <cell r="F15951" t="str">
            <v>Public Apr 25</v>
          </cell>
        </row>
        <row r="15952">
          <cell r="A15952" t="str">
            <v>1SFA619100R1021</v>
          </cell>
          <cell r="B15952" t="str">
            <v>ABB</v>
          </cell>
          <cell r="C15952" t="str">
            <v>PUSH BUTTON</v>
          </cell>
          <cell r="D15952" t="str">
            <v>PUSHBUTTON#CP1-10R-20</v>
          </cell>
          <cell r="E15952">
            <v>26.904223566831018</v>
          </cell>
          <cell r="F15952" t="str">
            <v>Public Apr 25</v>
          </cell>
        </row>
        <row r="15953">
          <cell r="A15953" t="str">
            <v>1SFA619100R1022</v>
          </cell>
          <cell r="B15953" t="str">
            <v>ABB</v>
          </cell>
          <cell r="C15953" t="str">
            <v>PUSH BUTTON</v>
          </cell>
          <cell r="D15953" t="str">
            <v>PUSHBUTTON#CP1-10G-20</v>
          </cell>
          <cell r="E15953">
            <v>26.904223566831018</v>
          </cell>
          <cell r="F15953" t="str">
            <v>Public Apr 25</v>
          </cell>
        </row>
        <row r="15954">
          <cell r="A15954" t="str">
            <v>1SFA619100R1023</v>
          </cell>
          <cell r="B15954" t="str">
            <v>ABB</v>
          </cell>
          <cell r="C15954" t="str">
            <v>PUSH BUTTON</v>
          </cell>
          <cell r="D15954" t="str">
            <v>PUSHBUTTON#CP1-10Y-20</v>
          </cell>
          <cell r="E15954">
            <v>38.96610726239355</v>
          </cell>
          <cell r="F15954" t="str">
            <v>Public Apr 25</v>
          </cell>
        </row>
        <row r="15955">
          <cell r="A15955" t="str">
            <v>1SFA619100R1024</v>
          </cell>
          <cell r="B15955" t="str">
            <v>ABB</v>
          </cell>
          <cell r="C15955" t="str">
            <v>PUSH BUTTON</v>
          </cell>
          <cell r="D15955" t="str">
            <v>PUSHBUTTON#CP1-10L-20</v>
          </cell>
          <cell r="E15955">
            <v>38.807224052353206</v>
          </cell>
          <cell r="F15955" t="str">
            <v>Public Apr 25</v>
          </cell>
        </row>
        <row r="15956">
          <cell r="A15956" t="str">
            <v>1SFA619100R1025</v>
          </cell>
          <cell r="B15956" t="str">
            <v>ABB</v>
          </cell>
          <cell r="C15956" t="str">
            <v>PUSH BUTTON</v>
          </cell>
          <cell r="D15956" t="str">
            <v>PUSHBUTTON#CP1-10W-20</v>
          </cell>
          <cell r="E15956">
            <v>38.807224052353206</v>
          </cell>
          <cell r="F15956" t="str">
            <v>Public Apr 25</v>
          </cell>
        </row>
        <row r="15957">
          <cell r="A15957" t="str">
            <v>1SFA619100R1026</v>
          </cell>
          <cell r="B15957" t="str">
            <v>ABB</v>
          </cell>
          <cell r="C15957" t="str">
            <v>PUSH BUTTON</v>
          </cell>
          <cell r="D15957" t="str">
            <v>PUSHBUTTON#CP1-10B-20</v>
          </cell>
          <cell r="E15957">
            <v>26.904223566831018</v>
          </cell>
          <cell r="F15957" t="str">
            <v>Public Apr 25</v>
          </cell>
        </row>
        <row r="15958">
          <cell r="A15958" t="str">
            <v>1SFA619100R1041</v>
          </cell>
          <cell r="B15958" t="str">
            <v>ABB</v>
          </cell>
          <cell r="C15958" t="str">
            <v>Pilot Devices</v>
          </cell>
          <cell r="D15958" t="str">
            <v>Push Button Red (NC) #CP1-10R-01</v>
          </cell>
          <cell r="E15958">
            <v>25.534801613626183</v>
          </cell>
          <cell r="F15958" t="str">
            <v>Public Apr 25</v>
          </cell>
        </row>
        <row r="15959">
          <cell r="A15959" t="str">
            <v>1SFA619100R1046</v>
          </cell>
          <cell r="B15959" t="str">
            <v>ABB</v>
          </cell>
          <cell r="C15959" t="str">
            <v>PUSH BUTTON</v>
          </cell>
          <cell r="D15959" t="str">
            <v>PUSHBUTTON#CP1-10B-01</v>
          </cell>
          <cell r="E15959">
            <v>23.885442576064548</v>
          </cell>
          <cell r="F15959" t="str">
            <v>Public Apr 25</v>
          </cell>
        </row>
        <row r="15960">
          <cell r="A15960" t="str">
            <v>1SFA619100R1051</v>
          </cell>
          <cell r="B15960" t="str">
            <v>ABB</v>
          </cell>
          <cell r="C15960" t="str">
            <v>PUSH BUTTON</v>
          </cell>
          <cell r="D15960" t="str">
            <v>PUSHBUTTON#CP1-10R-02</v>
          </cell>
          <cell r="E15960">
            <v>51.994530485701503</v>
          </cell>
          <cell r="F15960" t="str">
            <v>Public Apr 25</v>
          </cell>
        </row>
        <row r="15961">
          <cell r="A15961" t="str">
            <v>1SFA619100R1056</v>
          </cell>
          <cell r="B15961" t="str">
            <v>ABB</v>
          </cell>
          <cell r="C15961" t="str">
            <v>PUSH BUTTON</v>
          </cell>
          <cell r="D15961" t="str">
            <v>PUSHBUTTON#CP1-10B-02</v>
          </cell>
          <cell r="E15961">
            <v>53.252355898520847</v>
          </cell>
          <cell r="F15961" t="str">
            <v>Public Apr 25</v>
          </cell>
        </row>
        <row r="15962">
          <cell r="A15962" t="str">
            <v>1SFA619100R1071</v>
          </cell>
          <cell r="B15962" t="str">
            <v>ABB</v>
          </cell>
          <cell r="C15962" t="str">
            <v>PUSH BUTTON</v>
          </cell>
          <cell r="D15962" t="str">
            <v>PUSHBUTTON#CP1-10R-11</v>
          </cell>
          <cell r="E15962">
            <v>26.904223566831018</v>
          </cell>
          <cell r="F15962" t="str">
            <v>Public Apr 25</v>
          </cell>
        </row>
        <row r="15963">
          <cell r="A15963" t="str">
            <v>1SFA619100R1072</v>
          </cell>
          <cell r="B15963" t="str">
            <v>ABB</v>
          </cell>
          <cell r="C15963" t="str">
            <v>PUSH BUTTON</v>
          </cell>
          <cell r="D15963" t="str">
            <v>PUSHBUTTON#CP1-10G-11</v>
          </cell>
          <cell r="E15963">
            <v>26.904223566831018</v>
          </cell>
          <cell r="F15963" t="str">
            <v>Public Apr 25</v>
          </cell>
        </row>
        <row r="15964">
          <cell r="A15964" t="str">
            <v>1SFA619100R1073</v>
          </cell>
          <cell r="B15964" t="str">
            <v>ABB</v>
          </cell>
          <cell r="C15964" t="str">
            <v>PUSH BUTTON</v>
          </cell>
          <cell r="D15964" t="str">
            <v>PUSHBUTTON#CP1-10Y-11</v>
          </cell>
          <cell r="E15964">
            <v>26.904223566831018</v>
          </cell>
          <cell r="F15964" t="str">
            <v>Public Apr 25</v>
          </cell>
        </row>
        <row r="15965">
          <cell r="A15965" t="str">
            <v>1SFA619100R1074</v>
          </cell>
          <cell r="B15965" t="str">
            <v>ABB</v>
          </cell>
          <cell r="C15965" t="str">
            <v>PUSH BUTTON</v>
          </cell>
          <cell r="D15965" t="str">
            <v>PUSHBUTTON#CP1-10L-11</v>
          </cell>
          <cell r="E15965">
            <v>26.904223566831018</v>
          </cell>
          <cell r="F15965" t="str">
            <v>Public Apr 25</v>
          </cell>
        </row>
        <row r="15966">
          <cell r="A15966" t="str">
            <v>1SFA619100R1075</v>
          </cell>
          <cell r="B15966" t="str">
            <v>ABB</v>
          </cell>
          <cell r="C15966" t="str">
            <v>PUSH BUTTON</v>
          </cell>
          <cell r="D15966" t="str">
            <v>PUSHBUTTON#CP1-10W-11</v>
          </cell>
          <cell r="E15966">
            <v>26.904223566831018</v>
          </cell>
          <cell r="F15966" t="str">
            <v>Public Apr 25</v>
          </cell>
        </row>
        <row r="15967">
          <cell r="A15967" t="str">
            <v>1SFA619100R1076</v>
          </cell>
          <cell r="B15967" t="str">
            <v>ABB</v>
          </cell>
          <cell r="C15967" t="str">
            <v>PUSH BUTTON</v>
          </cell>
          <cell r="D15967" t="str">
            <v>PUSHBUTTON#CP1-10B-11</v>
          </cell>
          <cell r="E15967">
            <v>26.904223566831018</v>
          </cell>
          <cell r="F15967" t="str">
            <v>Public Apr 25</v>
          </cell>
        </row>
        <row r="15968">
          <cell r="A15968" t="str">
            <v>1SFA619100R3011</v>
          </cell>
          <cell r="B15968" t="str">
            <v>ABB</v>
          </cell>
          <cell r="C15968" t="str">
            <v>PUSH BUTTON</v>
          </cell>
          <cell r="D15968" t="str">
            <v>PUSHBUTTON#CP1-30R-10</v>
          </cell>
          <cell r="E15968">
            <v>39.906166255132241</v>
          </cell>
          <cell r="F15968" t="str">
            <v>Public Apr 25</v>
          </cell>
        </row>
        <row r="15969">
          <cell r="A15969" t="str">
            <v>1SFA619100R3012</v>
          </cell>
          <cell r="B15969" t="str">
            <v>ABB</v>
          </cell>
          <cell r="C15969" t="str">
            <v>PUSH BUTTON</v>
          </cell>
          <cell r="D15969" t="str">
            <v>PUSHBUTTON#CP1-30G-10</v>
          </cell>
          <cell r="E15969">
            <v>35.814923596593459</v>
          </cell>
          <cell r="F15969" t="str">
            <v>Public Apr 25</v>
          </cell>
        </row>
        <row r="15970">
          <cell r="A15970" t="str">
            <v>1SFA619100R3013</v>
          </cell>
          <cell r="B15970" t="str">
            <v>ABB</v>
          </cell>
          <cell r="C15970" t="str">
            <v>PUSH BUTTON</v>
          </cell>
          <cell r="D15970" t="str">
            <v>PUSHBUTTON#CP1-30Y-10</v>
          </cell>
          <cell r="E15970">
            <v>39.906166255132241</v>
          </cell>
          <cell r="F15970" t="str">
            <v>Public Apr 25</v>
          </cell>
        </row>
        <row r="15971">
          <cell r="A15971" t="str">
            <v>1SFA619100R3014</v>
          </cell>
          <cell r="B15971" t="str">
            <v>ABB</v>
          </cell>
          <cell r="C15971" t="str">
            <v>PUSH BUTTON</v>
          </cell>
          <cell r="D15971" t="str">
            <v>PUSHBUTTON#CP1-30L-10</v>
          </cell>
          <cell r="E15971">
            <v>39.906166255132241</v>
          </cell>
          <cell r="F15971" t="str">
            <v>Public Apr 25</v>
          </cell>
        </row>
        <row r="15972">
          <cell r="A15972" t="str">
            <v>1SFA619100R3015</v>
          </cell>
          <cell r="B15972" t="str">
            <v>ABB</v>
          </cell>
          <cell r="C15972" t="str">
            <v>PUSH BUTTON</v>
          </cell>
          <cell r="D15972" t="str">
            <v>PUSHBUTTON#CP1-30W-10</v>
          </cell>
          <cell r="E15972">
            <v>39.906166255132241</v>
          </cell>
          <cell r="F15972" t="str">
            <v>Public Apr 25</v>
          </cell>
        </row>
        <row r="15973">
          <cell r="A15973" t="str">
            <v>1SFA619100R3016</v>
          </cell>
          <cell r="B15973" t="str">
            <v>ABB</v>
          </cell>
          <cell r="C15973" t="str">
            <v>PUSH BUTTON</v>
          </cell>
          <cell r="D15973" t="str">
            <v>PUSHBUTTON#CP1-30B-10</v>
          </cell>
          <cell r="E15973">
            <v>39.906166255132241</v>
          </cell>
          <cell r="F15973" t="str">
            <v>Public Apr 25</v>
          </cell>
        </row>
        <row r="15974">
          <cell r="A15974" t="str">
            <v>1SFA619100R3021</v>
          </cell>
          <cell r="B15974" t="str">
            <v>ABB</v>
          </cell>
          <cell r="C15974" t="str">
            <v>PUSH BUTTON</v>
          </cell>
          <cell r="D15974" t="str">
            <v>PUSHBUTTON#CP1-30R-20</v>
          </cell>
          <cell r="E15974">
            <v>39.906166255132241</v>
          </cell>
          <cell r="F15974" t="str">
            <v>Public Apr 25</v>
          </cell>
        </row>
        <row r="15975">
          <cell r="A15975" t="str">
            <v>1SFA619100R3022</v>
          </cell>
          <cell r="B15975" t="str">
            <v>ABB</v>
          </cell>
          <cell r="C15975" t="str">
            <v>PUSH BUTTON</v>
          </cell>
          <cell r="D15975" t="str">
            <v>PUSHBUTTON#CP1-30G-20</v>
          </cell>
          <cell r="E15975">
            <v>39.906166255132241</v>
          </cell>
          <cell r="F15975" t="str">
            <v>Public Apr 25</v>
          </cell>
        </row>
        <row r="15976">
          <cell r="A15976" t="str">
            <v>1SFA619100R3023</v>
          </cell>
          <cell r="B15976" t="str">
            <v>ABB</v>
          </cell>
          <cell r="C15976" t="str">
            <v>PUSH BUTTON</v>
          </cell>
          <cell r="D15976" t="str">
            <v>PUSHBUTTON#CP1-30Y-20</v>
          </cell>
          <cell r="E15976">
            <v>39.906166255132241</v>
          </cell>
          <cell r="F15976" t="str">
            <v>Public Apr 25</v>
          </cell>
        </row>
        <row r="15977">
          <cell r="A15977" t="str">
            <v>1SFA619100R3024</v>
          </cell>
          <cell r="B15977" t="str">
            <v>ABB</v>
          </cell>
          <cell r="C15977" t="str">
            <v>PUSH BUTTON</v>
          </cell>
          <cell r="D15977" t="str">
            <v>PUSHBUTTON#CP1-30L-20</v>
          </cell>
          <cell r="E15977">
            <v>39.906166255132241</v>
          </cell>
          <cell r="F15977" t="str">
            <v>Public Apr 25</v>
          </cell>
        </row>
        <row r="15978">
          <cell r="A15978" t="str">
            <v>1SFA619100R3025</v>
          </cell>
          <cell r="B15978" t="str">
            <v>ABB</v>
          </cell>
          <cell r="C15978" t="str">
            <v>PUSH BUTTON</v>
          </cell>
          <cell r="D15978" t="str">
            <v>PUSHBUTTON#CP1-30W-20</v>
          </cell>
          <cell r="E15978">
            <v>39.906166255132241</v>
          </cell>
          <cell r="F15978" t="str">
            <v>Public Apr 25</v>
          </cell>
        </row>
        <row r="15979">
          <cell r="A15979" t="str">
            <v>1SFA619100R3026</v>
          </cell>
          <cell r="B15979" t="str">
            <v>ABB</v>
          </cell>
          <cell r="C15979" t="str">
            <v>PUSH BUTTON</v>
          </cell>
          <cell r="D15979" t="str">
            <v>PUSHBUTTON#CP1-30B-20</v>
          </cell>
          <cell r="E15979">
            <v>39.906166255132241</v>
          </cell>
          <cell r="F15979" t="str">
            <v>Public Apr 25</v>
          </cell>
        </row>
        <row r="15980">
          <cell r="A15980" t="str">
            <v>1SFA619100R3041</v>
          </cell>
          <cell r="B15980" t="str">
            <v>ABB</v>
          </cell>
          <cell r="C15980" t="str">
            <v>PUSH BUTTON</v>
          </cell>
          <cell r="D15980" t="str">
            <v>PUSHBUTTON#CP1-30R-01</v>
          </cell>
          <cell r="E15980">
            <v>39.906166255132241</v>
          </cell>
          <cell r="F15980" t="str">
            <v>Public Apr 25</v>
          </cell>
        </row>
        <row r="15981">
          <cell r="A15981" t="str">
            <v>1SFA619100R3046</v>
          </cell>
          <cell r="B15981" t="str">
            <v>ABB</v>
          </cell>
          <cell r="C15981" t="str">
            <v>PUSH BUTTON</v>
          </cell>
          <cell r="D15981" t="str">
            <v>PUSHBUTTON#CP1-30B-01</v>
          </cell>
          <cell r="E15981">
            <v>39.906166255132241</v>
          </cell>
          <cell r="F15981" t="str">
            <v>Public Apr 25</v>
          </cell>
        </row>
        <row r="15982">
          <cell r="A15982" t="str">
            <v>1SFA619100R3051</v>
          </cell>
          <cell r="B15982" t="str">
            <v>ABB</v>
          </cell>
          <cell r="C15982" t="str">
            <v>PUSH BUTTON</v>
          </cell>
          <cell r="D15982" t="str">
            <v>PUSHBUTTON#CP1-30R-02</v>
          </cell>
          <cell r="E15982">
            <v>39.906166255132241</v>
          </cell>
          <cell r="F15982" t="str">
            <v>Public Apr 25</v>
          </cell>
        </row>
        <row r="15983">
          <cell r="A15983" t="str">
            <v>1SFA619100R3056</v>
          </cell>
          <cell r="B15983" t="str">
            <v>ABB</v>
          </cell>
          <cell r="C15983" t="str">
            <v>PUSH BUTTON</v>
          </cell>
          <cell r="D15983" t="str">
            <v>PUSHBUTTON#CP1-30B-02</v>
          </cell>
          <cell r="E15983">
            <v>39.906166255132241</v>
          </cell>
          <cell r="F15983" t="str">
            <v>Public Apr 25</v>
          </cell>
        </row>
        <row r="15984">
          <cell r="A15984" t="str">
            <v>1SFA619100R3071</v>
          </cell>
          <cell r="B15984" t="str">
            <v>ABB</v>
          </cell>
          <cell r="C15984" t="str">
            <v>PUSH BUTTON</v>
          </cell>
          <cell r="D15984" t="str">
            <v>PUSHBUTTON#CP1-30R-11</v>
          </cell>
          <cell r="E15984">
            <v>39.906166255132241</v>
          </cell>
          <cell r="F15984" t="str">
            <v>Public Apr 25</v>
          </cell>
        </row>
        <row r="15985">
          <cell r="A15985" t="str">
            <v>1SFA619100R3072</v>
          </cell>
          <cell r="B15985" t="str">
            <v>ABB</v>
          </cell>
          <cell r="C15985" t="str">
            <v>PUSH BUTTON</v>
          </cell>
          <cell r="D15985" t="str">
            <v>PUSHBUTTON#CP1-30G-11</v>
          </cell>
          <cell r="E15985">
            <v>39.906166255132241</v>
          </cell>
          <cell r="F15985" t="str">
            <v>Public Apr 25</v>
          </cell>
        </row>
        <row r="15986">
          <cell r="A15986" t="str">
            <v>1SFA619100R3073</v>
          </cell>
          <cell r="B15986" t="str">
            <v>ABB</v>
          </cell>
          <cell r="C15986" t="str">
            <v>PUSH BUTTON</v>
          </cell>
          <cell r="D15986" t="str">
            <v>PUSHBUTTON#CP1-30Y-11</v>
          </cell>
          <cell r="E15986">
            <v>39.906166255132241</v>
          </cell>
          <cell r="F15986" t="str">
            <v>Public Apr 25</v>
          </cell>
        </row>
        <row r="15987">
          <cell r="A15987" t="str">
            <v>1SFA619100R3074</v>
          </cell>
          <cell r="B15987" t="str">
            <v>ABB</v>
          </cell>
          <cell r="C15987" t="str">
            <v>PUSH BUTTON</v>
          </cell>
          <cell r="D15987" t="str">
            <v>PUSHBUTTON#CP1-30L-11</v>
          </cell>
          <cell r="E15987">
            <v>39.906166255132241</v>
          </cell>
          <cell r="F15987" t="str">
            <v>Public Apr 25</v>
          </cell>
        </row>
        <row r="15988">
          <cell r="A15988" t="str">
            <v>1SFA619100R3075</v>
          </cell>
          <cell r="B15988" t="str">
            <v>ABB</v>
          </cell>
          <cell r="C15988" t="str">
            <v>PUSH BUTTON</v>
          </cell>
          <cell r="D15988" t="str">
            <v>PUSHBUTTON#CP1-30W-11</v>
          </cell>
          <cell r="E15988">
            <v>39.906166255132241</v>
          </cell>
          <cell r="F15988" t="str">
            <v>Public Apr 25</v>
          </cell>
        </row>
        <row r="15989">
          <cell r="A15989" t="str">
            <v>1SFA619100R3076</v>
          </cell>
          <cell r="B15989" t="str">
            <v>ABB</v>
          </cell>
          <cell r="C15989" t="str">
            <v>PUSH BUTTON</v>
          </cell>
          <cell r="D15989" t="str">
            <v>PUSHBUTTON#CP1-30B-11</v>
          </cell>
          <cell r="E15989">
            <v>39.906166255132241</v>
          </cell>
          <cell r="F15989" t="str">
            <v>Public Apr 25</v>
          </cell>
        </row>
        <row r="15990">
          <cell r="A15990" t="str">
            <v>1SFA619101R1011</v>
          </cell>
          <cell r="B15990" t="str">
            <v>ABB</v>
          </cell>
          <cell r="C15990" t="str">
            <v>PUSH BUTTON</v>
          </cell>
          <cell r="D15990" t="str">
            <v>PUSHBUTTON#CP2-10R-10</v>
          </cell>
          <cell r="E15990">
            <v>40.065049465172578</v>
          </cell>
          <cell r="F15990" t="str">
            <v>Public Apr 25</v>
          </cell>
        </row>
        <row r="15991">
          <cell r="A15991" t="str">
            <v>1SFA619101R1012</v>
          </cell>
          <cell r="B15991" t="str">
            <v>ABB</v>
          </cell>
          <cell r="C15991" t="str">
            <v>PUSH BUTTON</v>
          </cell>
          <cell r="D15991" t="str">
            <v>PUSHBUTTON#CP2-10G-10</v>
          </cell>
          <cell r="E15991">
            <v>29.843562952577322</v>
          </cell>
          <cell r="F15991" t="str">
            <v>Public Apr 25</v>
          </cell>
        </row>
        <row r="15992">
          <cell r="A15992" t="str">
            <v>1SFA619101R1013</v>
          </cell>
          <cell r="B15992" t="str">
            <v>ABB</v>
          </cell>
          <cell r="C15992" t="str">
            <v>PUSH BUTTON</v>
          </cell>
          <cell r="D15992" t="str">
            <v>PUSHBUTTON#CP2-10Y-10</v>
          </cell>
          <cell r="E15992">
            <v>29.843562952577322</v>
          </cell>
          <cell r="F15992" t="str">
            <v>Public Apr 25</v>
          </cell>
        </row>
        <row r="15993">
          <cell r="A15993" t="str">
            <v>1SFA619101R1014</v>
          </cell>
          <cell r="B15993" t="str">
            <v>ABB</v>
          </cell>
          <cell r="C15993" t="str">
            <v>PUSH BUTTON</v>
          </cell>
          <cell r="D15993" t="str">
            <v>PUSHBUTTON#CP2-10L-10</v>
          </cell>
          <cell r="E15993">
            <v>29.843562952577322</v>
          </cell>
          <cell r="F15993" t="str">
            <v>Public Apr 25</v>
          </cell>
        </row>
        <row r="15994">
          <cell r="A15994" t="str">
            <v>1SFA619101R1015</v>
          </cell>
          <cell r="B15994" t="str">
            <v>ABB</v>
          </cell>
          <cell r="C15994" t="str">
            <v>PUSH BUTTON</v>
          </cell>
          <cell r="D15994" t="str">
            <v>PUSHBUTTON#CP2-10W-10</v>
          </cell>
          <cell r="E15994">
            <v>29.843562952577322</v>
          </cell>
          <cell r="F15994" t="str">
            <v>Public Apr 25</v>
          </cell>
        </row>
        <row r="15995">
          <cell r="A15995" t="str">
            <v>1SFA619101R1016</v>
          </cell>
          <cell r="B15995" t="str">
            <v>ABB</v>
          </cell>
          <cell r="C15995" t="str">
            <v>PUSH BUTTON</v>
          </cell>
          <cell r="D15995" t="str">
            <v>PUSHBUTTON#CP2-10B-10</v>
          </cell>
          <cell r="E15995">
            <v>29.843562952577322</v>
          </cell>
          <cell r="F15995" t="str">
            <v>Public Apr 25</v>
          </cell>
        </row>
        <row r="15996">
          <cell r="A15996" t="str">
            <v>1SFA619101R1021</v>
          </cell>
          <cell r="B15996" t="str">
            <v>ABB</v>
          </cell>
          <cell r="C15996" t="str">
            <v>PUSH BUTTON</v>
          </cell>
          <cell r="D15996" t="str">
            <v>PUSHBUTTON#CP2-10R-20</v>
          </cell>
          <cell r="E15996">
            <v>41.163991667951592</v>
          </cell>
          <cell r="F15996" t="str">
            <v>Public Apr 25</v>
          </cell>
        </row>
        <row r="15997">
          <cell r="A15997" t="str">
            <v>1SFA619101R1022</v>
          </cell>
          <cell r="B15997" t="str">
            <v>ABB</v>
          </cell>
          <cell r="C15997" t="str">
            <v>PUSH BUTTON</v>
          </cell>
          <cell r="D15997" t="str">
            <v>PUSHBUTTON#CP2-10G-20</v>
          </cell>
          <cell r="E15997">
            <v>55.145714151501572</v>
          </cell>
          <cell r="F15997" t="str">
            <v>Public Apr 25</v>
          </cell>
        </row>
        <row r="15998">
          <cell r="A15998" t="str">
            <v>1SFA619101R1023</v>
          </cell>
          <cell r="B15998" t="str">
            <v>ABB</v>
          </cell>
          <cell r="C15998" t="str">
            <v>PUSH BUTTON</v>
          </cell>
          <cell r="D15998" t="str">
            <v>PUSHBUTTON#CP2-10Y-20</v>
          </cell>
          <cell r="E15998">
            <v>41.163991667951592</v>
          </cell>
          <cell r="F15998" t="str">
            <v>Public Apr 25</v>
          </cell>
        </row>
        <row r="15999">
          <cell r="A15999" t="str">
            <v>1SFA619101R1024</v>
          </cell>
          <cell r="B15999" t="str">
            <v>ABB</v>
          </cell>
          <cell r="C15999" t="str">
            <v>PUSH BUTTON</v>
          </cell>
          <cell r="D15999" t="str">
            <v>PUSHBUTTON#CP2-10L-20</v>
          </cell>
          <cell r="E15999">
            <v>41.163991667951592</v>
          </cell>
          <cell r="F15999" t="str">
            <v>Public Apr 25</v>
          </cell>
        </row>
        <row r="16000">
          <cell r="A16000" t="str">
            <v>1SFA619101R1025</v>
          </cell>
          <cell r="B16000" t="str">
            <v>ABB</v>
          </cell>
          <cell r="C16000" t="str">
            <v>PUSH BUTTON</v>
          </cell>
          <cell r="D16000" t="str">
            <v>PUSHBUTTON#CP2-10W-20</v>
          </cell>
          <cell r="E16000">
            <v>41.163991667951592</v>
          </cell>
          <cell r="F16000" t="str">
            <v>Public Apr 25</v>
          </cell>
        </row>
        <row r="16001">
          <cell r="A16001" t="str">
            <v>1SFA619101R1026</v>
          </cell>
          <cell r="B16001" t="str">
            <v>ABB</v>
          </cell>
          <cell r="C16001" t="str">
            <v>PUSH BUTTON</v>
          </cell>
          <cell r="D16001" t="str">
            <v>PUSHBUTTON#CP2-10B-20</v>
          </cell>
          <cell r="E16001">
            <v>41.163991667951592</v>
          </cell>
          <cell r="F16001" t="str">
            <v>Public Apr 25</v>
          </cell>
        </row>
        <row r="16002">
          <cell r="A16002" t="str">
            <v>1SFA619101R1041</v>
          </cell>
          <cell r="B16002" t="str">
            <v>ABB</v>
          </cell>
          <cell r="C16002" t="str">
            <v>PUSH BUTTON</v>
          </cell>
          <cell r="D16002" t="str">
            <v>PUSHBUTTON#CP2-10R-01</v>
          </cell>
          <cell r="E16002">
            <v>29.843562952577322</v>
          </cell>
          <cell r="F16002" t="str">
            <v>Public Apr 25</v>
          </cell>
        </row>
        <row r="16003">
          <cell r="A16003" t="str">
            <v>1SFA619101R1046</v>
          </cell>
          <cell r="B16003" t="str">
            <v>ABB</v>
          </cell>
          <cell r="C16003" t="str">
            <v>PUSH BUTTON</v>
          </cell>
          <cell r="D16003" t="str">
            <v>PUSHBUTTON#CP2-10B-01</v>
          </cell>
          <cell r="E16003">
            <v>29.843562952577322</v>
          </cell>
          <cell r="F16003" t="str">
            <v>Public Apr 25</v>
          </cell>
        </row>
        <row r="16004">
          <cell r="A16004" t="str">
            <v>1SFA619101R1051</v>
          </cell>
          <cell r="B16004" t="str">
            <v>ABB</v>
          </cell>
          <cell r="C16004" t="str">
            <v>PUSH BUTTON</v>
          </cell>
          <cell r="D16004" t="str">
            <v>PUSHBUTTON#CP2-10R-02</v>
          </cell>
          <cell r="E16004">
            <v>41.163991667951592</v>
          </cell>
          <cell r="F16004" t="str">
            <v>Public Apr 25</v>
          </cell>
        </row>
        <row r="16005">
          <cell r="A16005" t="str">
            <v>1SFA619101R1056</v>
          </cell>
          <cell r="B16005" t="str">
            <v>ABB</v>
          </cell>
          <cell r="C16005" t="str">
            <v>PUSH BUTTON</v>
          </cell>
          <cell r="D16005" t="str">
            <v>PUSHBUTTON#CP2-10B-02</v>
          </cell>
          <cell r="E16005">
            <v>41.163991667951592</v>
          </cell>
          <cell r="F16005" t="str">
            <v>Public Apr 25</v>
          </cell>
        </row>
        <row r="16006">
          <cell r="A16006" t="str">
            <v>1SFA619101R1071</v>
          </cell>
          <cell r="B16006" t="str">
            <v>ABB</v>
          </cell>
          <cell r="C16006" t="str">
            <v>PUSH BUTTON</v>
          </cell>
          <cell r="D16006" t="str">
            <v>PUSHBUTTON#CP2-10R-11</v>
          </cell>
          <cell r="E16006">
            <v>41.163991667951592</v>
          </cell>
          <cell r="F16006" t="str">
            <v>Public Apr 25</v>
          </cell>
        </row>
        <row r="16007">
          <cell r="A16007" t="str">
            <v>1SFA619101R1072</v>
          </cell>
          <cell r="B16007" t="str">
            <v>ABB</v>
          </cell>
          <cell r="C16007" t="str">
            <v>PUSH BUTTON</v>
          </cell>
          <cell r="D16007" t="str">
            <v>PUSHBUTTON#CP2-10G-11</v>
          </cell>
          <cell r="E16007">
            <v>56.244656354280593</v>
          </cell>
          <cell r="F16007" t="str">
            <v>Public Apr 25</v>
          </cell>
        </row>
        <row r="16008">
          <cell r="A16008" t="str">
            <v>1SFA619101R1073</v>
          </cell>
          <cell r="B16008" t="str">
            <v>ABB</v>
          </cell>
          <cell r="C16008" t="str">
            <v>PUSH BUTTON</v>
          </cell>
          <cell r="D16008" t="str">
            <v>PUSHBUTTON#CP2-10Y-11</v>
          </cell>
          <cell r="E16008">
            <v>41.163991667951592</v>
          </cell>
          <cell r="F16008" t="str">
            <v>Public Apr 25</v>
          </cell>
        </row>
        <row r="16009">
          <cell r="A16009" t="str">
            <v>1SFA619101R1074</v>
          </cell>
          <cell r="B16009" t="str">
            <v>ABB</v>
          </cell>
          <cell r="C16009" t="str">
            <v>PUSH BUTTON</v>
          </cell>
          <cell r="D16009" t="str">
            <v>PUSHBUTTON#CP2-10L-11</v>
          </cell>
          <cell r="E16009">
            <v>41.163991667951592</v>
          </cell>
          <cell r="F16009" t="str">
            <v>Public Apr 25</v>
          </cell>
        </row>
        <row r="16010">
          <cell r="A16010" t="str">
            <v>1SFA619101R1075</v>
          </cell>
          <cell r="B16010" t="str">
            <v>ABB</v>
          </cell>
          <cell r="C16010" t="str">
            <v>PUSH BUTTON</v>
          </cell>
          <cell r="D16010" t="str">
            <v>PUSHBUTTON#CP2-10W-11</v>
          </cell>
          <cell r="E16010">
            <v>41.163991667951592</v>
          </cell>
          <cell r="F16010" t="str">
            <v>Public Apr 25</v>
          </cell>
        </row>
        <row r="16011">
          <cell r="A16011" t="str">
            <v>1SFA619101R1076</v>
          </cell>
          <cell r="B16011" t="str">
            <v>ABB</v>
          </cell>
          <cell r="C16011" t="str">
            <v>PUSH BUTTON</v>
          </cell>
          <cell r="D16011" t="str">
            <v>PUSHBUTTON#CP2-10B-11</v>
          </cell>
          <cell r="E16011">
            <v>41.163991667951592</v>
          </cell>
          <cell r="F16011" t="str">
            <v>Public Apr 25</v>
          </cell>
        </row>
        <row r="16012">
          <cell r="A16012" t="str">
            <v>1SFA619101R3011</v>
          </cell>
          <cell r="B16012" t="str">
            <v>ABB</v>
          </cell>
          <cell r="C16012" t="str">
            <v>PUSH BUTTON</v>
          </cell>
          <cell r="D16012" t="str">
            <v>PUSHBUTTON#CP2-30R-10</v>
          </cell>
          <cell r="E16012">
            <v>46.036410109188722</v>
          </cell>
          <cell r="F16012" t="str">
            <v>Public Apr 25</v>
          </cell>
        </row>
        <row r="16013">
          <cell r="A16013" t="str">
            <v>1SFA619101R3012</v>
          </cell>
          <cell r="B16013" t="str">
            <v>ABB</v>
          </cell>
          <cell r="C16013" t="str">
            <v>PUSH BUTTON</v>
          </cell>
          <cell r="D16013" t="str">
            <v>PUSHBUTTON#CP2-30G-10</v>
          </cell>
          <cell r="E16013">
            <v>46.036410109188722</v>
          </cell>
          <cell r="F16013" t="str">
            <v>Public Apr 25</v>
          </cell>
        </row>
        <row r="16014">
          <cell r="A16014" t="str">
            <v>1SFA619101R3015</v>
          </cell>
          <cell r="B16014" t="str">
            <v>ABB</v>
          </cell>
          <cell r="C16014" t="str">
            <v>PUSH BUTTON</v>
          </cell>
          <cell r="D16014" t="str">
            <v>PUSHBUTTON#CP2-30W-10</v>
          </cell>
          <cell r="E16014">
            <v>46.036410109188722</v>
          </cell>
          <cell r="F16014" t="str">
            <v>Public Apr 25</v>
          </cell>
        </row>
        <row r="16015">
          <cell r="A16015" t="str">
            <v>1SFA619101R3016</v>
          </cell>
          <cell r="B16015" t="str">
            <v>ABB</v>
          </cell>
          <cell r="C16015" t="str">
            <v>PUSH BUTTON</v>
          </cell>
          <cell r="D16015" t="str">
            <v>PUSHBUTTON#CP2-30B-10</v>
          </cell>
          <cell r="E16015">
            <v>46.036410109188722</v>
          </cell>
          <cell r="F16015" t="str">
            <v>Public Apr 25</v>
          </cell>
        </row>
        <row r="16016">
          <cell r="A16016" t="str">
            <v>1SFA619101R3021</v>
          </cell>
          <cell r="B16016" t="str">
            <v>ABB</v>
          </cell>
          <cell r="C16016" t="str">
            <v>PUSH BUTTON</v>
          </cell>
          <cell r="D16016" t="str">
            <v>PUSHBUTTON#CP2-30R-20</v>
          </cell>
          <cell r="E16016">
            <v>46.036410109188722</v>
          </cell>
          <cell r="F16016" t="str">
            <v>Public Apr 25</v>
          </cell>
        </row>
        <row r="16017">
          <cell r="A16017" t="str">
            <v>1SFA619101R3022</v>
          </cell>
          <cell r="B16017" t="str">
            <v>ABB</v>
          </cell>
          <cell r="C16017" t="str">
            <v>PUSH BUTTON</v>
          </cell>
          <cell r="D16017" t="str">
            <v>PUSHBUTTON#CP2-30G-20</v>
          </cell>
          <cell r="E16017">
            <v>46.036410109188722</v>
          </cell>
          <cell r="F16017" t="str">
            <v>Public Apr 25</v>
          </cell>
        </row>
        <row r="16018">
          <cell r="A16018" t="str">
            <v>1SFA619101R3023</v>
          </cell>
          <cell r="B16018" t="str">
            <v>ABB</v>
          </cell>
          <cell r="C16018" t="str">
            <v>PUSH BUTTON</v>
          </cell>
          <cell r="D16018" t="str">
            <v>PUSHBUTTON#CP2-30Y-20</v>
          </cell>
          <cell r="E16018">
            <v>46.036410109188722</v>
          </cell>
          <cell r="F16018" t="str">
            <v>Public Apr 25</v>
          </cell>
        </row>
        <row r="16019">
          <cell r="A16019" t="str">
            <v>1SFA619101R3024</v>
          </cell>
          <cell r="B16019" t="str">
            <v>ABB</v>
          </cell>
          <cell r="C16019" t="str">
            <v>PUSH BUTTON</v>
          </cell>
          <cell r="D16019" t="str">
            <v>PUSHBUTTON#CP2-30L-20</v>
          </cell>
          <cell r="E16019">
            <v>46.036410109188722</v>
          </cell>
          <cell r="F16019" t="str">
            <v>Public Apr 25</v>
          </cell>
        </row>
        <row r="16020">
          <cell r="A16020" t="str">
            <v>1SFA619101R3026</v>
          </cell>
          <cell r="B16020" t="str">
            <v>ABB</v>
          </cell>
          <cell r="C16020" t="str">
            <v>PUSH BUTTON</v>
          </cell>
          <cell r="D16020" t="str">
            <v>PUSHBUTTON#CP2-30B-20</v>
          </cell>
          <cell r="E16020">
            <v>46.036410109188722</v>
          </cell>
          <cell r="F16020" t="str">
            <v>Public Apr 25</v>
          </cell>
        </row>
        <row r="16021">
          <cell r="A16021" t="str">
            <v>1SFA619101R3041</v>
          </cell>
          <cell r="B16021" t="str">
            <v>ABB</v>
          </cell>
          <cell r="C16021" t="str">
            <v>PUSH BUTTON</v>
          </cell>
          <cell r="D16021" t="str">
            <v>PUSHBUTTON#CP2-30R-01</v>
          </cell>
          <cell r="E16021">
            <v>46.036410109188722</v>
          </cell>
          <cell r="F16021" t="str">
            <v>Public Apr 25</v>
          </cell>
        </row>
        <row r="16022">
          <cell r="A16022" t="str">
            <v>1SFA619101R3046</v>
          </cell>
          <cell r="B16022" t="str">
            <v>ABB</v>
          </cell>
          <cell r="C16022" t="str">
            <v>PUSH BUTTON</v>
          </cell>
          <cell r="D16022" t="str">
            <v>PUSHBUTTON#CP2-30B-01</v>
          </cell>
          <cell r="E16022">
            <v>46.036410109188722</v>
          </cell>
          <cell r="F16022" t="str">
            <v>Public Apr 25</v>
          </cell>
        </row>
        <row r="16023">
          <cell r="A16023" t="str">
            <v>1SFA619101R3051</v>
          </cell>
          <cell r="B16023" t="str">
            <v>ABB</v>
          </cell>
          <cell r="C16023" t="str">
            <v>PUSH BUTTON</v>
          </cell>
          <cell r="D16023" t="str">
            <v>PUSHBUTTON#CP2-30R-02</v>
          </cell>
          <cell r="E16023">
            <v>46.036410109188722</v>
          </cell>
          <cell r="F16023" t="str">
            <v>Public Apr 25</v>
          </cell>
        </row>
        <row r="16024">
          <cell r="A16024" t="str">
            <v>1SFA619101R3071</v>
          </cell>
          <cell r="B16024" t="str">
            <v>ABB</v>
          </cell>
          <cell r="C16024" t="str">
            <v>PUSH BUTTON</v>
          </cell>
          <cell r="D16024" t="str">
            <v>PUSHBUTTON#CP2-30R-11</v>
          </cell>
          <cell r="E16024">
            <v>46.036410109188722</v>
          </cell>
          <cell r="F16024" t="str">
            <v>Public Apr 25</v>
          </cell>
        </row>
        <row r="16025">
          <cell r="A16025" t="str">
            <v>1SFA619101R3072</v>
          </cell>
          <cell r="B16025" t="str">
            <v>ABB</v>
          </cell>
          <cell r="C16025" t="str">
            <v>PUSH BUTTON</v>
          </cell>
          <cell r="D16025" t="str">
            <v>PUSHBUTTON#CP2-30G-11</v>
          </cell>
          <cell r="E16025">
            <v>46.036410109188722</v>
          </cell>
          <cell r="F16025" t="str">
            <v>Public Apr 25</v>
          </cell>
        </row>
        <row r="16026">
          <cell r="A16026" t="str">
            <v>1SFA619101R3073</v>
          </cell>
          <cell r="B16026" t="str">
            <v>ABB</v>
          </cell>
          <cell r="C16026" t="str">
            <v>PUSH BUTTON</v>
          </cell>
          <cell r="D16026" t="str">
            <v>PUSHBUTTON#CP2-30Y-11</v>
          </cell>
          <cell r="E16026">
            <v>46.036410109188722</v>
          </cell>
          <cell r="F16026" t="str">
            <v>Public Apr 25</v>
          </cell>
        </row>
        <row r="16027">
          <cell r="A16027" t="str">
            <v>1SFA619101R3076</v>
          </cell>
          <cell r="B16027" t="str">
            <v>ABB</v>
          </cell>
          <cell r="C16027" t="str">
            <v>PUSH BUTTON</v>
          </cell>
          <cell r="D16027" t="str">
            <v>PUSHBUTTON#CP2-30B-11</v>
          </cell>
          <cell r="E16027">
            <v>46.036410109188722</v>
          </cell>
          <cell r="F16027" t="str">
            <v>Public Apr 25</v>
          </cell>
        </row>
        <row r="16028">
          <cell r="A16028" t="str">
            <v>1SFA619102R1011</v>
          </cell>
          <cell r="B16028" t="str">
            <v>ABB</v>
          </cell>
          <cell r="C16028" t="str">
            <v>PUSH BUTTON</v>
          </cell>
          <cell r="D16028" t="str">
            <v>PUSHBUTTON#CP3-10R-10</v>
          </cell>
          <cell r="E16028">
            <v>35.65604038655313</v>
          </cell>
          <cell r="F16028" t="str">
            <v>Public Apr 25</v>
          </cell>
        </row>
        <row r="16029">
          <cell r="A16029" t="str">
            <v>1SFA619102R1012</v>
          </cell>
          <cell r="B16029" t="str">
            <v>ABB</v>
          </cell>
          <cell r="C16029" t="str">
            <v>PUSH BUTTON</v>
          </cell>
          <cell r="D16029" t="str">
            <v>PUSHBUTTON GREEN (NO) #CP3-10G-10</v>
          </cell>
          <cell r="E16029">
            <v>35.65604038655313</v>
          </cell>
          <cell r="F16029" t="str">
            <v>Public Apr 25</v>
          </cell>
        </row>
        <row r="16030">
          <cell r="A16030" t="str">
            <v>1SFA619102R1013</v>
          </cell>
          <cell r="B16030" t="str">
            <v>ABB</v>
          </cell>
          <cell r="C16030" t="str">
            <v>PUSH BUTTON</v>
          </cell>
          <cell r="D16030" t="str">
            <v>PUSHBUTTON#CP3-10Y-10</v>
          </cell>
          <cell r="E16030">
            <v>26.242210191662934</v>
          </cell>
          <cell r="F16030" t="str">
            <v>Public Apr 25</v>
          </cell>
        </row>
        <row r="16031">
          <cell r="A16031" t="str">
            <v>1SFA619102R1014</v>
          </cell>
          <cell r="B16031" t="str">
            <v>ABB</v>
          </cell>
          <cell r="C16031" t="str">
            <v>PUSH BUTTON</v>
          </cell>
          <cell r="D16031" t="str">
            <v>PUSHBUTTON#CP3-10L-10</v>
          </cell>
          <cell r="E16031">
            <v>26.242210191662934</v>
          </cell>
          <cell r="F16031" t="str">
            <v>Public Apr 25</v>
          </cell>
        </row>
        <row r="16032">
          <cell r="A16032" t="str">
            <v>1SFA619102R1015</v>
          </cell>
          <cell r="B16032" t="str">
            <v>ABB</v>
          </cell>
          <cell r="C16032" t="str">
            <v>PUSH BUTTON</v>
          </cell>
          <cell r="D16032" t="str">
            <v>PUSHBUTTON#CP3-10W-10</v>
          </cell>
          <cell r="E16032">
            <v>26.242210191662934</v>
          </cell>
          <cell r="F16032" t="str">
            <v>Public Apr 25</v>
          </cell>
        </row>
        <row r="16033">
          <cell r="A16033" t="str">
            <v>1SFA619102R1016</v>
          </cell>
          <cell r="B16033" t="str">
            <v>ABB</v>
          </cell>
          <cell r="C16033" t="str">
            <v>PUSH BUTTON</v>
          </cell>
          <cell r="D16033" t="str">
            <v>PUSH BUTTON BLACK (NO) #CP3-10B-10</v>
          </cell>
          <cell r="E16033">
            <v>35.65604038655313</v>
          </cell>
          <cell r="F16033" t="str">
            <v>Public Apr 25</v>
          </cell>
        </row>
        <row r="16034">
          <cell r="A16034" t="str">
            <v>1SFA619102R1021</v>
          </cell>
          <cell r="B16034" t="str">
            <v>ABB</v>
          </cell>
          <cell r="C16034" t="str">
            <v>PUSH BUTTON</v>
          </cell>
          <cell r="D16034" t="str">
            <v>PUSHBUTTON#CP3-10R-20</v>
          </cell>
          <cell r="E16034">
            <v>38.807224052353206</v>
          </cell>
          <cell r="F16034" t="str">
            <v>Public Apr 25</v>
          </cell>
        </row>
        <row r="16035">
          <cell r="A16035" t="str">
            <v>1SFA619102R1022</v>
          </cell>
          <cell r="B16035" t="str">
            <v>ABB</v>
          </cell>
          <cell r="C16035" t="str">
            <v>PUSH BUTTON</v>
          </cell>
          <cell r="D16035" t="str">
            <v>PUSHBUTTON#CP3-10G-20</v>
          </cell>
          <cell r="E16035">
            <v>38.807224052353206</v>
          </cell>
          <cell r="F16035" t="str">
            <v>Public Apr 25</v>
          </cell>
        </row>
        <row r="16036">
          <cell r="A16036" t="str">
            <v>1SFA619102R1023</v>
          </cell>
          <cell r="B16036" t="str">
            <v>ABB</v>
          </cell>
          <cell r="C16036" t="str">
            <v>PUSH BUTTON</v>
          </cell>
          <cell r="D16036" t="str">
            <v>PUSHBUTTON#CP3-10Y-20</v>
          </cell>
          <cell r="E16036">
            <v>38.807224052353206</v>
          </cell>
          <cell r="F16036" t="str">
            <v>Public Apr 25</v>
          </cell>
        </row>
        <row r="16037">
          <cell r="A16037" t="str">
            <v>1SFA619102R1024</v>
          </cell>
          <cell r="B16037" t="str">
            <v>ABB</v>
          </cell>
          <cell r="C16037" t="str">
            <v>PUSH BUTTON</v>
          </cell>
          <cell r="D16037" t="str">
            <v>PUSHBUTTON#CP3-10L-20</v>
          </cell>
          <cell r="E16037">
            <v>38.807224052353206</v>
          </cell>
          <cell r="F16037" t="str">
            <v>Public Apr 25</v>
          </cell>
        </row>
        <row r="16038">
          <cell r="A16038" t="str">
            <v>1SFA619102R1025</v>
          </cell>
          <cell r="B16038" t="str">
            <v>ABB</v>
          </cell>
          <cell r="C16038" t="str">
            <v>PUSH BUTTON</v>
          </cell>
          <cell r="D16038" t="str">
            <v>PUSHBUTTON#CP3-10W-20</v>
          </cell>
          <cell r="E16038">
            <v>38.807224052353206</v>
          </cell>
          <cell r="F16038" t="str">
            <v>Public Apr 25</v>
          </cell>
        </row>
        <row r="16039">
          <cell r="A16039" t="str">
            <v>1SFA619102R1026</v>
          </cell>
          <cell r="B16039" t="str">
            <v>ABB</v>
          </cell>
          <cell r="C16039" t="str">
            <v>PUSH BUTTON</v>
          </cell>
          <cell r="D16039" t="str">
            <v>PUSHBUTTON#CP3-10B-20</v>
          </cell>
          <cell r="E16039">
            <v>38.807224052353206</v>
          </cell>
          <cell r="F16039" t="str">
            <v>Public Apr 25</v>
          </cell>
        </row>
        <row r="16040">
          <cell r="A16040" t="str">
            <v>1SFA619102R1041</v>
          </cell>
          <cell r="B16040" t="str">
            <v>ABB</v>
          </cell>
          <cell r="C16040" t="str">
            <v>PUSH BUTTON</v>
          </cell>
          <cell r="D16040" t="str">
            <v>PUSHBUTTON RED (NC) #CP3-10R-01</v>
          </cell>
          <cell r="E16040">
            <v>35.65604038655313</v>
          </cell>
          <cell r="F16040" t="str">
            <v>Public Apr 25</v>
          </cell>
        </row>
        <row r="16041">
          <cell r="A16041" t="str">
            <v>1SFA619102R1046</v>
          </cell>
          <cell r="B16041" t="str">
            <v>ABB</v>
          </cell>
          <cell r="C16041" t="str">
            <v>PUSH BUTTON</v>
          </cell>
          <cell r="D16041" t="str">
            <v>PUSHBUTTON#CP3-10B-01</v>
          </cell>
          <cell r="E16041">
            <v>26.242210191662934</v>
          </cell>
          <cell r="F16041" t="str">
            <v>Public Apr 25</v>
          </cell>
        </row>
        <row r="16042">
          <cell r="A16042" t="str">
            <v>1SFA619102R1051</v>
          </cell>
          <cell r="B16042" t="str">
            <v>ABB</v>
          </cell>
          <cell r="C16042" t="str">
            <v>PUSH BUTTON</v>
          </cell>
          <cell r="D16042" t="str">
            <v>PUSHBUTTON#CP3-10R-02</v>
          </cell>
          <cell r="E16042">
            <v>38.807224052353206</v>
          </cell>
          <cell r="F16042" t="str">
            <v>Public Apr 25</v>
          </cell>
        </row>
        <row r="16043">
          <cell r="A16043" t="str">
            <v>1SFA619102R1056</v>
          </cell>
          <cell r="B16043" t="str">
            <v>ABB</v>
          </cell>
          <cell r="C16043" t="str">
            <v>PUSH BUTTON</v>
          </cell>
          <cell r="D16043" t="str">
            <v>PUSHBUTTON#CP3-10B-02</v>
          </cell>
          <cell r="E16043">
            <v>38.807224052353206</v>
          </cell>
          <cell r="F16043" t="str">
            <v>Public Apr 25</v>
          </cell>
        </row>
        <row r="16044">
          <cell r="A16044" t="str">
            <v>1SFA619102R1071</v>
          </cell>
          <cell r="B16044" t="str">
            <v>ABB</v>
          </cell>
          <cell r="C16044" t="str">
            <v>PUSH BUTTON</v>
          </cell>
          <cell r="D16044" t="str">
            <v>PUSHBUTTON#CP3-10R-11</v>
          </cell>
          <cell r="E16044">
            <v>53.252355898520847</v>
          </cell>
          <cell r="F16044" t="str">
            <v>Public Apr 25</v>
          </cell>
        </row>
        <row r="16045">
          <cell r="A16045" t="str">
            <v>1SFA619102R1072</v>
          </cell>
          <cell r="B16045" t="str">
            <v>ABB</v>
          </cell>
          <cell r="C16045" t="str">
            <v>PUSH BUTTON</v>
          </cell>
          <cell r="D16045" t="str">
            <v>PUSHBUTTON#CP3-10G-11</v>
          </cell>
          <cell r="E16045">
            <v>38.807224052353206</v>
          </cell>
          <cell r="F16045" t="str">
            <v>Public Apr 25</v>
          </cell>
        </row>
        <row r="16046">
          <cell r="A16046" t="str">
            <v>1SFA619102R1073</v>
          </cell>
          <cell r="B16046" t="str">
            <v>ABB</v>
          </cell>
          <cell r="C16046" t="str">
            <v>PUSH BUTTON</v>
          </cell>
          <cell r="D16046" t="str">
            <v>PUSHBUTTON#CP3-10Y-11</v>
          </cell>
          <cell r="E16046">
            <v>38.807224052353206</v>
          </cell>
          <cell r="F16046" t="str">
            <v>Public Apr 25</v>
          </cell>
        </row>
        <row r="16047">
          <cell r="A16047" t="str">
            <v>1SFA619102R1074</v>
          </cell>
          <cell r="B16047" t="str">
            <v>ABB</v>
          </cell>
          <cell r="C16047" t="str">
            <v>PUSH BUTTON</v>
          </cell>
          <cell r="D16047" t="str">
            <v>PUSHBUTTON#CP3-10L-11</v>
          </cell>
          <cell r="E16047">
            <v>38.807224052353206</v>
          </cell>
          <cell r="F16047" t="str">
            <v>Public Apr 25</v>
          </cell>
        </row>
        <row r="16048">
          <cell r="A16048" t="str">
            <v>1SFA619102R1075</v>
          </cell>
          <cell r="B16048" t="str">
            <v>ABB</v>
          </cell>
          <cell r="C16048" t="str">
            <v>PUSH BUTTON</v>
          </cell>
          <cell r="D16048" t="str">
            <v>PUSHBUTTON#CP3-10W-11</v>
          </cell>
          <cell r="E16048">
            <v>38.807224052353206</v>
          </cell>
          <cell r="F16048" t="str">
            <v>Public Apr 25</v>
          </cell>
        </row>
        <row r="16049">
          <cell r="A16049" t="str">
            <v>1SFA619102R1076</v>
          </cell>
          <cell r="B16049" t="str">
            <v>ABB</v>
          </cell>
          <cell r="C16049" t="str">
            <v>PUSH BUTTON</v>
          </cell>
          <cell r="D16049" t="str">
            <v>PUSHBUTTON#CP3-10B-11</v>
          </cell>
          <cell r="E16049">
            <v>38.807224052353206</v>
          </cell>
          <cell r="F16049" t="str">
            <v>Public Apr 25</v>
          </cell>
        </row>
        <row r="16050">
          <cell r="A16050" t="str">
            <v>1SFA619102R3012</v>
          </cell>
          <cell r="B16050" t="str">
            <v>ABB</v>
          </cell>
          <cell r="C16050" t="str">
            <v>PUSH BUTTON</v>
          </cell>
          <cell r="D16050" t="str">
            <v>PUSHBUTTON#CP3-30G-10</v>
          </cell>
          <cell r="E16050">
            <v>59.382599752577327</v>
          </cell>
          <cell r="F16050" t="str">
            <v>Public Apr 25</v>
          </cell>
        </row>
        <row r="16051">
          <cell r="A16051" t="str">
            <v>1SFA619102R3016</v>
          </cell>
          <cell r="B16051" t="str">
            <v>ABB</v>
          </cell>
          <cell r="C16051" t="str">
            <v>PUSH BUTTON</v>
          </cell>
          <cell r="D16051" t="str">
            <v>PUSHBUTTON#CP3-30B-10</v>
          </cell>
          <cell r="E16051">
            <v>46.036410109188722</v>
          </cell>
          <cell r="F16051" t="str">
            <v>Public Apr 25</v>
          </cell>
        </row>
        <row r="16052">
          <cell r="A16052" t="str">
            <v>1SFA619102R3021</v>
          </cell>
          <cell r="B16052" t="str">
            <v>ABB</v>
          </cell>
          <cell r="C16052" t="str">
            <v>PUSH BUTTON</v>
          </cell>
          <cell r="D16052" t="str">
            <v>PUSHBUTTON#CP3-30R-20</v>
          </cell>
          <cell r="E16052">
            <v>46.036410109188722</v>
          </cell>
          <cell r="F16052" t="str">
            <v>Public Apr 25</v>
          </cell>
        </row>
        <row r="16053">
          <cell r="A16053" t="str">
            <v>1SFA619102R3024</v>
          </cell>
          <cell r="B16053" t="str">
            <v>ABB</v>
          </cell>
          <cell r="C16053" t="str">
            <v>PUSH BUTTON</v>
          </cell>
          <cell r="D16053" t="str">
            <v>PUSHBUTTON#CP3-30L-20</v>
          </cell>
          <cell r="E16053">
            <v>46.036410109188722</v>
          </cell>
          <cell r="F16053" t="str">
            <v>Public Apr 25</v>
          </cell>
        </row>
        <row r="16054">
          <cell r="A16054" t="str">
            <v>1SFA619102R3025</v>
          </cell>
          <cell r="B16054" t="str">
            <v>ABB</v>
          </cell>
          <cell r="C16054" t="str">
            <v>PUSH BUTTON</v>
          </cell>
          <cell r="D16054" t="str">
            <v>PUSHBUTTON#CP3-30W-20</v>
          </cell>
          <cell r="E16054">
            <v>46.036410109188722</v>
          </cell>
          <cell r="F16054" t="str">
            <v>Public Apr 25</v>
          </cell>
        </row>
        <row r="16055">
          <cell r="A16055" t="str">
            <v>1SFA619102R3026</v>
          </cell>
          <cell r="B16055" t="str">
            <v>ABB</v>
          </cell>
          <cell r="C16055" t="str">
            <v>PUSH BUTTON</v>
          </cell>
          <cell r="D16055" t="str">
            <v>PUSHBUTTON#CP3-30B-20</v>
          </cell>
          <cell r="E16055">
            <v>46.036410109188722</v>
          </cell>
          <cell r="F16055" t="str">
            <v>Public Apr 25</v>
          </cell>
        </row>
        <row r="16056">
          <cell r="A16056" t="str">
            <v>1SFA619102R3041</v>
          </cell>
          <cell r="B16056" t="str">
            <v>ABB</v>
          </cell>
          <cell r="C16056" t="str">
            <v>PUSH BUTTON</v>
          </cell>
          <cell r="D16056" t="str">
            <v>PUSHBUTTON#CP3-30R-01</v>
          </cell>
          <cell r="E16056">
            <v>59.382599752577327</v>
          </cell>
          <cell r="F16056" t="str">
            <v>Public Apr 25</v>
          </cell>
        </row>
        <row r="16057">
          <cell r="A16057" t="str">
            <v>1SFA619102R3046</v>
          </cell>
          <cell r="B16057" t="str">
            <v>ABB</v>
          </cell>
          <cell r="C16057" t="str">
            <v>PUSH BUTTON</v>
          </cell>
          <cell r="D16057" t="str">
            <v>PUSHBUTTON#CP3-30B-01</v>
          </cell>
          <cell r="E16057">
            <v>46.036410109188722</v>
          </cell>
          <cell r="F16057" t="str">
            <v>Public Apr 25</v>
          </cell>
        </row>
        <row r="16058">
          <cell r="A16058" t="str">
            <v>1SFA619102R3071</v>
          </cell>
          <cell r="B16058" t="str">
            <v>ABB</v>
          </cell>
          <cell r="C16058" t="str">
            <v>PUSH BUTTON</v>
          </cell>
          <cell r="D16058" t="str">
            <v>PUSHBUTTON#CP3-30R-11</v>
          </cell>
          <cell r="E16058">
            <v>46.036410109188722</v>
          </cell>
          <cell r="F16058" t="str">
            <v>Public Apr 25</v>
          </cell>
        </row>
        <row r="16059">
          <cell r="A16059" t="str">
            <v>1SFA619102R3072</v>
          </cell>
          <cell r="B16059" t="str">
            <v>ABB</v>
          </cell>
          <cell r="C16059" t="str">
            <v>PUSH BUTTON</v>
          </cell>
          <cell r="D16059" t="str">
            <v>PUSHBUTTON#CP3-30G-11</v>
          </cell>
          <cell r="E16059">
            <v>46.036410109188722</v>
          </cell>
          <cell r="F16059" t="str">
            <v>Public Apr 25</v>
          </cell>
        </row>
        <row r="16060">
          <cell r="A16060" t="str">
            <v>1SFA619102R3075</v>
          </cell>
          <cell r="B16060" t="str">
            <v>ABB</v>
          </cell>
          <cell r="C16060" t="str">
            <v>PUSH BUTTON</v>
          </cell>
          <cell r="D16060" t="str">
            <v>PUSHBUTTON#CP3-30W-11</v>
          </cell>
          <cell r="E16060">
            <v>46.036410109188722</v>
          </cell>
          <cell r="F16060" t="str">
            <v>Public Apr 25</v>
          </cell>
        </row>
        <row r="16061">
          <cell r="A16061" t="str">
            <v>1SFA619102R3076</v>
          </cell>
          <cell r="B16061" t="str">
            <v>ABB</v>
          </cell>
          <cell r="C16061" t="str">
            <v>PUSH BUTTON</v>
          </cell>
          <cell r="D16061" t="str">
            <v>PUSHBUTTON#CP3-30B-11</v>
          </cell>
          <cell r="E16061">
            <v>46.036410109188722</v>
          </cell>
          <cell r="F16061" t="str">
            <v>Public Apr 25</v>
          </cell>
        </row>
        <row r="16062">
          <cell r="A16062" t="str">
            <v>1SFA619103R1011</v>
          </cell>
          <cell r="B16062" t="str">
            <v>ABB</v>
          </cell>
          <cell r="C16062" t="str">
            <v>PUSH BUTTON</v>
          </cell>
          <cell r="D16062" t="str">
            <v>PUSHBUTTON#CP4-10R-10</v>
          </cell>
          <cell r="E16062">
            <v>39.270633414970867</v>
          </cell>
          <cell r="F16062" t="str">
            <v>Public Apr 25</v>
          </cell>
        </row>
        <row r="16063">
          <cell r="A16063" t="str">
            <v>1SFA619103R1012</v>
          </cell>
          <cell r="B16063" t="str">
            <v>ABB</v>
          </cell>
          <cell r="C16063" t="str">
            <v>PUSH BUTTON</v>
          </cell>
          <cell r="D16063" t="str">
            <v>PUSHBUTTON#CP4-10G-10</v>
          </cell>
          <cell r="E16063">
            <v>40.065049465172578</v>
          </cell>
          <cell r="F16063" t="str">
            <v>Public Apr 25</v>
          </cell>
        </row>
        <row r="16064">
          <cell r="A16064" t="str">
            <v>1SFA619103R1015</v>
          </cell>
          <cell r="B16064" t="str">
            <v>ABB</v>
          </cell>
          <cell r="C16064" t="str">
            <v>PUSH BUTTON</v>
          </cell>
          <cell r="D16064" t="str">
            <v>PUSHBUTTON#CP4-10W-10</v>
          </cell>
          <cell r="E16064">
            <v>29.843562952577322</v>
          </cell>
          <cell r="F16064" t="str">
            <v>Public Apr 25</v>
          </cell>
        </row>
        <row r="16065">
          <cell r="A16065" t="str">
            <v>1SFA619103R1016</v>
          </cell>
          <cell r="B16065" t="str">
            <v>ABB</v>
          </cell>
          <cell r="C16065" t="str">
            <v>PUSH BUTTON</v>
          </cell>
          <cell r="D16065" t="str">
            <v>PUSHBUTTON#CP4-10B-10</v>
          </cell>
          <cell r="E16065">
            <v>29.843562952577322</v>
          </cell>
          <cell r="F16065" t="str">
            <v>Public Apr 25</v>
          </cell>
        </row>
        <row r="16066">
          <cell r="A16066" t="str">
            <v>1SFA619103R1022</v>
          </cell>
          <cell r="B16066" t="str">
            <v>ABB</v>
          </cell>
          <cell r="C16066" t="str">
            <v>PUSH BUTTON</v>
          </cell>
          <cell r="D16066" t="str">
            <v>PUSHBUTTON#CP4-10G-20</v>
          </cell>
          <cell r="E16066">
            <v>41.163991667951592</v>
          </cell>
          <cell r="F16066" t="str">
            <v>Public Apr 25</v>
          </cell>
        </row>
        <row r="16067">
          <cell r="A16067" t="str">
            <v>1SFA619103R1026</v>
          </cell>
          <cell r="B16067" t="str">
            <v>ABB</v>
          </cell>
          <cell r="C16067" t="str">
            <v>PUSH BUTTON</v>
          </cell>
          <cell r="D16067" t="str">
            <v>PUSHBUTTON#CP4-10B-20</v>
          </cell>
          <cell r="E16067">
            <v>41.163991667951592</v>
          </cell>
          <cell r="F16067" t="str">
            <v>Public Apr 25</v>
          </cell>
        </row>
        <row r="16068">
          <cell r="A16068" t="str">
            <v>1SFA619103R1071</v>
          </cell>
          <cell r="B16068" t="str">
            <v>ABB</v>
          </cell>
          <cell r="C16068" t="str">
            <v>PUSH BUTTON</v>
          </cell>
          <cell r="D16068" t="str">
            <v>PUSHBUTTON#CP4-10R-11</v>
          </cell>
          <cell r="E16068">
            <v>41.163991667951592</v>
          </cell>
          <cell r="F16068" t="str">
            <v>Public Apr 25</v>
          </cell>
        </row>
        <row r="16069">
          <cell r="A16069" t="str">
            <v>1SFA619103R1072</v>
          </cell>
          <cell r="B16069" t="str">
            <v>ABB</v>
          </cell>
          <cell r="C16069" t="str">
            <v>PUSH BUTTON</v>
          </cell>
          <cell r="D16069" t="str">
            <v>PUSHBUTTON#CP4-10G-11</v>
          </cell>
          <cell r="E16069">
            <v>41.163991667951592</v>
          </cell>
          <cell r="F16069" t="str">
            <v>Public Apr 25</v>
          </cell>
        </row>
        <row r="16070">
          <cell r="A16070" t="str">
            <v>1SFA619103R1073</v>
          </cell>
          <cell r="B16070" t="str">
            <v>ABB</v>
          </cell>
          <cell r="C16070" t="str">
            <v>PUSH BUTTON</v>
          </cell>
          <cell r="D16070" t="str">
            <v>PUSHBUTTON#CP4-10Y-11</v>
          </cell>
          <cell r="E16070">
            <v>41.163991667951592</v>
          </cell>
          <cell r="F16070" t="str">
            <v>Public Apr 25</v>
          </cell>
        </row>
        <row r="16071">
          <cell r="A16071" t="str">
            <v>1SFA619103R1074</v>
          </cell>
          <cell r="B16071" t="str">
            <v>ABB</v>
          </cell>
          <cell r="C16071" t="str">
            <v>PUSH BUTTON</v>
          </cell>
          <cell r="D16071" t="str">
            <v>PUSHBUTTON#CP4-10L-11</v>
          </cell>
          <cell r="E16071">
            <v>41.163991667951592</v>
          </cell>
          <cell r="F16071" t="str">
            <v>Public Apr 25</v>
          </cell>
        </row>
        <row r="16072">
          <cell r="A16072" t="str">
            <v>1SFA619103R1076</v>
          </cell>
          <cell r="B16072" t="str">
            <v>ABB</v>
          </cell>
          <cell r="C16072" t="str">
            <v>PUSH BUTTON</v>
          </cell>
          <cell r="D16072" t="str">
            <v>PUSHBUTTON#CP4-10B-11</v>
          </cell>
          <cell r="E16072">
            <v>41.163991667951592</v>
          </cell>
          <cell r="F16072" t="str">
            <v>Public Apr 25</v>
          </cell>
        </row>
        <row r="16073">
          <cell r="A16073" t="str">
            <v>1SFA619103R3071</v>
          </cell>
          <cell r="B16073" t="str">
            <v>ABB</v>
          </cell>
          <cell r="C16073" t="str">
            <v>PUSH BUTTON</v>
          </cell>
          <cell r="D16073" t="str">
            <v>PUSHBUTTON#CP4-30R-11</v>
          </cell>
          <cell r="E16073">
            <v>50.273295710264456</v>
          </cell>
          <cell r="F16073" t="str">
            <v>Public Apr 25</v>
          </cell>
        </row>
        <row r="16074">
          <cell r="A16074" t="str">
            <v>1SFA619110R1015</v>
          </cell>
          <cell r="B16074" t="str">
            <v>ABB</v>
          </cell>
          <cell r="C16074" t="str">
            <v>PUSH BUTTON</v>
          </cell>
          <cell r="D16074" t="str">
            <v>PUSHBUTTON#CP11-10W-10</v>
          </cell>
          <cell r="E16074">
            <v>33.29927277095473</v>
          </cell>
          <cell r="F16074" t="str">
            <v>Public Apr 25</v>
          </cell>
        </row>
        <row r="16075">
          <cell r="A16075" t="str">
            <v>1SFA619110R1075</v>
          </cell>
          <cell r="B16075" t="str">
            <v>ABB</v>
          </cell>
          <cell r="C16075" t="str">
            <v>PUSH BUTTON</v>
          </cell>
          <cell r="D16075" t="str">
            <v>PUSHBUTTON#CP11-10W-11</v>
          </cell>
          <cell r="E16075">
            <v>47.439878464545046</v>
          </cell>
          <cell r="F16075" t="str">
            <v>Public Apr 25</v>
          </cell>
        </row>
        <row r="16076">
          <cell r="A16076" t="str">
            <v>1SFA619110R3015</v>
          </cell>
          <cell r="B16076" t="str">
            <v>ABB</v>
          </cell>
          <cell r="C16076" t="str">
            <v>PUSH BUTTON</v>
          </cell>
          <cell r="D16076" t="str">
            <v>PUSHBUTTON#CP11-30W-10</v>
          </cell>
          <cell r="E16076">
            <v>33.29927277095473</v>
          </cell>
          <cell r="F16076" t="str">
            <v>Public Apr 25</v>
          </cell>
        </row>
        <row r="16077">
          <cell r="A16077" t="str">
            <v>1SFA619120R1015</v>
          </cell>
          <cell r="B16077" t="str">
            <v>ABB</v>
          </cell>
          <cell r="C16077" t="str">
            <v>PUSH BUTTON</v>
          </cell>
          <cell r="D16077" t="str">
            <v>PUSHBUTTON#CP12-10W-10</v>
          </cell>
          <cell r="E16077">
            <v>33.29927277095473</v>
          </cell>
          <cell r="F16077" t="str">
            <v>Public Apr 25</v>
          </cell>
        </row>
        <row r="16078">
          <cell r="A16078" t="str">
            <v>1SFA619120R1075</v>
          </cell>
          <cell r="B16078" t="str">
            <v>ABB</v>
          </cell>
          <cell r="C16078" t="str">
            <v>PUSH BUTTON</v>
          </cell>
          <cell r="D16078" t="str">
            <v>PUSHBUTTON#CP12-10W-11</v>
          </cell>
          <cell r="E16078">
            <v>47.439878464545046</v>
          </cell>
          <cell r="F16078" t="str">
            <v>Public Apr 25</v>
          </cell>
        </row>
        <row r="16079">
          <cell r="A16079" t="str">
            <v>1SFA619132R1046</v>
          </cell>
          <cell r="B16079" t="str">
            <v>ABB</v>
          </cell>
          <cell r="C16079" t="str">
            <v>PUSH BUTTON</v>
          </cell>
          <cell r="D16079" t="str">
            <v>PUSHBUTTON#CP33-10B-01</v>
          </cell>
          <cell r="E16079">
            <v>33.29927277095473</v>
          </cell>
          <cell r="F16079" t="str">
            <v>Public Apr 25</v>
          </cell>
        </row>
        <row r="16080">
          <cell r="A16080" t="str">
            <v>1SFA619132R1056</v>
          </cell>
          <cell r="B16080" t="str">
            <v>ABB</v>
          </cell>
          <cell r="C16080" t="str">
            <v>PUSH BUTTON</v>
          </cell>
          <cell r="D16080" t="str">
            <v>PUSHBUTTON#CP33-10B-02</v>
          </cell>
          <cell r="E16080">
            <v>47.439878464545046</v>
          </cell>
          <cell r="F16080" t="str">
            <v>Public Apr 25</v>
          </cell>
        </row>
        <row r="16081">
          <cell r="A16081" t="str">
            <v>1SFA619200R1016</v>
          </cell>
          <cell r="B16081" t="str">
            <v>ABB</v>
          </cell>
          <cell r="C16081" t="str">
            <v>SELECTOR SWITCH</v>
          </cell>
          <cell r="D16081" t="str">
            <v>SELECTOR SWITCH#C2SS1-10B-10</v>
          </cell>
          <cell r="E16081">
            <v>47.59876167458539</v>
          </cell>
          <cell r="F16081" t="str">
            <v>Public Apr 25</v>
          </cell>
        </row>
        <row r="16082">
          <cell r="A16082" t="str">
            <v>1SFA619200R1026</v>
          </cell>
          <cell r="B16082" t="str">
            <v>ABB</v>
          </cell>
          <cell r="C16082" t="str">
            <v>SELECTOR SWITCH</v>
          </cell>
          <cell r="D16082" t="str">
            <v>SELECTOR SWITCH#C2SS1-10B-20</v>
          </cell>
          <cell r="E16082">
            <v>52.788946535903186</v>
          </cell>
          <cell r="F16082" t="str">
            <v>Public Apr 25</v>
          </cell>
        </row>
        <row r="16083">
          <cell r="A16083" t="str">
            <v>1SFA619200R1046</v>
          </cell>
          <cell r="B16083" t="str">
            <v>ABB</v>
          </cell>
          <cell r="C16083" t="str">
            <v>SELECTOR SWITCH</v>
          </cell>
          <cell r="D16083" t="str">
            <v>SELECTOR SWITCH#C2SS1-10B-01</v>
          </cell>
          <cell r="E16083">
            <v>40.369575617749888</v>
          </cell>
          <cell r="F16083" t="str">
            <v>Public Apr 25</v>
          </cell>
        </row>
        <row r="16084">
          <cell r="A16084" t="str">
            <v>1SFA619200R1076</v>
          </cell>
          <cell r="B16084" t="str">
            <v>ABB</v>
          </cell>
          <cell r="C16084" t="str">
            <v>SELECTOR SWITCH</v>
          </cell>
          <cell r="D16084" t="str">
            <v>SELECTOR SWITCH#C2SS1-10B-11</v>
          </cell>
          <cell r="E16084">
            <v>70.689788200448234</v>
          </cell>
          <cell r="F16084" t="str">
            <v>Public Apr 25</v>
          </cell>
        </row>
        <row r="16085">
          <cell r="A16085" t="str">
            <v>1SFA619200R3016</v>
          </cell>
          <cell r="B16085" t="str">
            <v>ABB</v>
          </cell>
          <cell r="C16085" t="str">
            <v>SELECTOR SWITCH</v>
          </cell>
          <cell r="D16085" t="str">
            <v>SELECTOR SWITCH#C2SS1-30B-10</v>
          </cell>
          <cell r="E16085">
            <v>759.89867282043917</v>
          </cell>
          <cell r="F16085" t="str">
            <v>Public Apr 25</v>
          </cell>
        </row>
        <row r="16086">
          <cell r="A16086" t="str">
            <v>1SFA619200R3026</v>
          </cell>
          <cell r="B16086" t="str">
            <v>ABB</v>
          </cell>
          <cell r="C16086" t="str">
            <v>SELECTOR SWITCH</v>
          </cell>
          <cell r="D16086" t="str">
            <v>SELECTOR SWITCH#C2SS1-30B-20</v>
          </cell>
          <cell r="E16086">
            <v>759.89867282043917</v>
          </cell>
          <cell r="F16086" t="str">
            <v>Public Apr 25</v>
          </cell>
        </row>
        <row r="16087">
          <cell r="A16087" t="str">
            <v>1SFA619200R3046</v>
          </cell>
          <cell r="B16087" t="str">
            <v>ABB</v>
          </cell>
          <cell r="C16087" t="str">
            <v>SELECTOR SWITCH</v>
          </cell>
          <cell r="D16087" t="str">
            <v>SELECTOR SWITCH#C2SS1-30B-01</v>
          </cell>
          <cell r="E16087">
            <v>759.89867282043917</v>
          </cell>
          <cell r="F16087" t="str">
            <v>Public Apr 25</v>
          </cell>
        </row>
        <row r="16088">
          <cell r="A16088" t="str">
            <v>1SFA619200R3076</v>
          </cell>
          <cell r="B16088" t="str">
            <v>ABB</v>
          </cell>
          <cell r="C16088" t="str">
            <v>SELECTOR SWITCH</v>
          </cell>
          <cell r="D16088" t="str">
            <v>SELECTOR SWITCH#C2SS1-30B-11</v>
          </cell>
          <cell r="E16088">
            <v>759.89867282043917</v>
          </cell>
          <cell r="F16088" t="str">
            <v>Public Apr 25</v>
          </cell>
        </row>
        <row r="16089">
          <cell r="A16089" t="str">
            <v>1SFA619201R1016</v>
          </cell>
          <cell r="B16089" t="str">
            <v>ABB</v>
          </cell>
          <cell r="C16089" t="str">
            <v>Pilot Devices</v>
          </cell>
          <cell r="D16089" t="str">
            <v>Selector Switch 2-Positions (ON/OFF) (1NO)</v>
          </cell>
          <cell r="E16089">
            <v>25.396094049305248</v>
          </cell>
          <cell r="F16089" t="str">
            <v>Public Apr 25</v>
          </cell>
        </row>
        <row r="16090">
          <cell r="A16090" t="str">
            <v>1SFA619201R1026</v>
          </cell>
          <cell r="B16090" t="str">
            <v>ABB</v>
          </cell>
          <cell r="C16090" t="str">
            <v>Accessories</v>
          </cell>
          <cell r="D16090" t="str">
            <v>Selector Switch 2-Positions (2NO)</v>
          </cell>
          <cell r="E16090">
            <v>29.960833893321386</v>
          </cell>
          <cell r="F16090" t="str">
            <v>Public Apr 25</v>
          </cell>
        </row>
        <row r="16091">
          <cell r="A16091" t="str">
            <v>1SFA619201R1046</v>
          </cell>
          <cell r="B16091" t="str">
            <v>ABB</v>
          </cell>
          <cell r="C16091" t="str">
            <v>SELECTOR SWITCH</v>
          </cell>
          <cell r="D16091" t="str">
            <v>SELECTOR SWITCH#C2SS2-10B-01</v>
          </cell>
          <cell r="E16091">
            <v>42.104050660690277</v>
          </cell>
          <cell r="F16091" t="str">
            <v>Public Apr 25</v>
          </cell>
        </row>
        <row r="16092">
          <cell r="A16092" t="str">
            <v>1SFA619201R1076</v>
          </cell>
          <cell r="B16092" t="str">
            <v>ABB</v>
          </cell>
          <cell r="C16092" t="str">
            <v>Accessories</v>
          </cell>
          <cell r="D16092" t="str">
            <v>Selector Switch 2-Positions (1NO/1NC)</v>
          </cell>
          <cell r="E16092">
            <v>29.960833893321386</v>
          </cell>
          <cell r="F16092" t="str">
            <v>Public Apr 25</v>
          </cell>
        </row>
        <row r="16093">
          <cell r="A16093" t="str">
            <v>1SFA619201R3016</v>
          </cell>
          <cell r="B16093" t="str">
            <v>ABB</v>
          </cell>
          <cell r="C16093" t="str">
            <v>SELECTOR SWITCH</v>
          </cell>
          <cell r="D16093" t="str">
            <v>SELECTOR SWITCH#C2SS2-30B-10</v>
          </cell>
          <cell r="E16093">
            <v>68.968553425011223</v>
          </cell>
          <cell r="F16093" t="str">
            <v>Public Apr 25</v>
          </cell>
        </row>
        <row r="16094">
          <cell r="A16094" t="str">
            <v>1SFA619201R3026</v>
          </cell>
          <cell r="B16094" t="str">
            <v>ABB</v>
          </cell>
          <cell r="C16094" t="str">
            <v>SELECTOR SWITCH</v>
          </cell>
          <cell r="D16094" t="str">
            <v>SELECTOR SWITCH#C2SS2-30B-20</v>
          </cell>
          <cell r="E16094">
            <v>94.257464356432095</v>
          </cell>
          <cell r="F16094" t="str">
            <v>Public Apr 25</v>
          </cell>
        </row>
        <row r="16095">
          <cell r="A16095" t="str">
            <v>1SFA619201R3046</v>
          </cell>
          <cell r="B16095" t="str">
            <v>ABB</v>
          </cell>
          <cell r="C16095" t="str">
            <v>SELECTOR SWITCH</v>
          </cell>
          <cell r="D16095" t="str">
            <v>SELECTOR SWITCH#C2SS2-30B-01</v>
          </cell>
          <cell r="E16095">
            <v>68.968553425011223</v>
          </cell>
          <cell r="F16095" t="str">
            <v>Public Apr 25</v>
          </cell>
        </row>
        <row r="16096">
          <cell r="A16096" t="str">
            <v>1SFA619201R3076</v>
          </cell>
          <cell r="B16096" t="str">
            <v>ABB</v>
          </cell>
          <cell r="C16096" t="str">
            <v>SELECTOR SWITCH</v>
          </cell>
          <cell r="D16096" t="str">
            <v>SELECTOR SWITCH#C2SS2-30B-11</v>
          </cell>
          <cell r="E16096">
            <v>68.968553425011223</v>
          </cell>
          <cell r="F16096" t="str">
            <v>Public Apr 25</v>
          </cell>
        </row>
        <row r="16097">
          <cell r="A16097" t="str">
            <v>1SFA619202R1016</v>
          </cell>
          <cell r="B16097" t="str">
            <v>ABB</v>
          </cell>
          <cell r="C16097" t="str">
            <v>SELECTOR SWITCH</v>
          </cell>
          <cell r="D16097" t="str">
            <v>SELECTOR SWITCH#C2SS3-10B-10</v>
          </cell>
          <cell r="E16097">
            <v>47.439878464545046</v>
          </cell>
          <cell r="F16097" t="str">
            <v>Public Apr 25</v>
          </cell>
        </row>
        <row r="16098">
          <cell r="A16098" t="str">
            <v>1SFA619202R1026</v>
          </cell>
          <cell r="B16098" t="str">
            <v>ABB</v>
          </cell>
          <cell r="C16098" t="str">
            <v>SELECTOR SWITCH</v>
          </cell>
          <cell r="D16098" t="str">
            <v>SELECTOR SWITCH#C2SS3-10B-20</v>
          </cell>
          <cell r="E16098">
            <v>58.124774339757948</v>
          </cell>
          <cell r="F16098" t="str">
            <v>Public Apr 25</v>
          </cell>
        </row>
        <row r="16099">
          <cell r="A16099" t="str">
            <v>1SFA619202R1046</v>
          </cell>
          <cell r="B16099" t="str">
            <v>ABB</v>
          </cell>
          <cell r="C16099" t="str">
            <v>SELECTOR SWITCH</v>
          </cell>
          <cell r="D16099" t="str">
            <v>SELECTOR SWITCH#C2SS3-10B-01</v>
          </cell>
          <cell r="E16099">
            <v>47.439878464545046</v>
          </cell>
          <cell r="F16099" t="str">
            <v>Public Apr 25</v>
          </cell>
        </row>
        <row r="16100">
          <cell r="A16100" t="str">
            <v>1SFA619202R1076</v>
          </cell>
          <cell r="B16100" t="str">
            <v>ABB</v>
          </cell>
          <cell r="C16100" t="str">
            <v>SELECTOR SWITCH</v>
          </cell>
          <cell r="D16100" t="str">
            <v>SELECTOR SWITCH#C2SS3-10B-11</v>
          </cell>
          <cell r="E16100">
            <v>58.124774339757948</v>
          </cell>
          <cell r="F16100" t="str">
            <v>Public Apr 25</v>
          </cell>
        </row>
        <row r="16101">
          <cell r="A16101" t="str">
            <v>1SFA619202R3016</v>
          </cell>
          <cell r="B16101" t="str">
            <v>ABB</v>
          </cell>
          <cell r="C16101" t="str">
            <v>SELECTOR SWITCH</v>
          </cell>
          <cell r="D16101" t="str">
            <v>SELECTOR SWITCH#C2SS3-30B-10</v>
          </cell>
          <cell r="E16101">
            <v>64.731667823935467</v>
          </cell>
          <cell r="F16101" t="str">
            <v>Public Apr 25</v>
          </cell>
        </row>
        <row r="16102">
          <cell r="A16102" t="str">
            <v>1SFA619202R3026</v>
          </cell>
          <cell r="B16102" t="str">
            <v>ABB</v>
          </cell>
          <cell r="C16102" t="str">
            <v>SELECTOR SWITCH</v>
          </cell>
          <cell r="D16102" t="str">
            <v>SELECTOR SWITCH#C2SS3-30B-20</v>
          </cell>
          <cell r="E16102">
            <v>64.731667823935467</v>
          </cell>
          <cell r="F16102" t="str">
            <v>Public Apr 25</v>
          </cell>
        </row>
        <row r="16103">
          <cell r="A16103" t="str">
            <v>1SFA619202R3076</v>
          </cell>
          <cell r="B16103" t="str">
            <v>ABB</v>
          </cell>
          <cell r="C16103" t="str">
            <v>SELECTOR SWITCH</v>
          </cell>
          <cell r="D16103" t="str">
            <v>SELECTOR SWITCH#C2SS3-30B-11</v>
          </cell>
          <cell r="E16103">
            <v>64.731667823935467</v>
          </cell>
          <cell r="F16103" t="str">
            <v>Public Apr 25</v>
          </cell>
        </row>
        <row r="16104">
          <cell r="A16104" t="str">
            <v>1SFA619210R1026</v>
          </cell>
          <cell r="B16104" t="str">
            <v>ABB</v>
          </cell>
          <cell r="C16104" t="str">
            <v>Pilot Devices</v>
          </cell>
          <cell r="D16104" t="str">
            <v>Selector Switch 3-Positions (A-O-H)</v>
          </cell>
          <cell r="E16104">
            <v>29.960833893321386</v>
          </cell>
          <cell r="F16104" t="str">
            <v>Public Apr 25</v>
          </cell>
        </row>
        <row r="16105">
          <cell r="A16105" t="str">
            <v>1SFA619210R1076</v>
          </cell>
          <cell r="B16105" t="str">
            <v>ABB</v>
          </cell>
          <cell r="C16105" t="str">
            <v>SELECTOR SWITCH</v>
          </cell>
          <cell r="D16105" t="str">
            <v>SELECTOR SWITCH#C3SS1-10B-11</v>
          </cell>
          <cell r="E16105">
            <v>29.960833893321386</v>
          </cell>
          <cell r="F16105" t="str">
            <v>Public Apr 25</v>
          </cell>
        </row>
        <row r="16106">
          <cell r="A16106" t="str">
            <v>1SFA619210R3026</v>
          </cell>
          <cell r="B16106" t="str">
            <v>ABB</v>
          </cell>
          <cell r="C16106" t="str">
            <v>SELECTOR SWITCH</v>
          </cell>
          <cell r="D16106" t="str">
            <v>SELECTOR SWITCH#C3SS1-30B-20</v>
          </cell>
          <cell r="E16106">
            <v>57.025832136978941</v>
          </cell>
          <cell r="F16106" t="str">
            <v>Public Apr 25</v>
          </cell>
        </row>
        <row r="16107">
          <cell r="A16107" t="str">
            <v>1SFA619210R3076</v>
          </cell>
          <cell r="B16107" t="str">
            <v>ABB</v>
          </cell>
          <cell r="C16107" t="str">
            <v>SELECTOR SWITCH</v>
          </cell>
          <cell r="D16107" t="str">
            <v>SELECTOR SWITCH#C3SS1-30B-11</v>
          </cell>
          <cell r="E16107">
            <v>57.025832136978941</v>
          </cell>
          <cell r="F16107" t="str">
            <v>Public Apr 25</v>
          </cell>
        </row>
        <row r="16108">
          <cell r="A16108" t="str">
            <v>1SFA619211R1026</v>
          </cell>
          <cell r="B16108" t="str">
            <v>ABB</v>
          </cell>
          <cell r="C16108" t="str">
            <v>Pilot Devices</v>
          </cell>
          <cell r="D16108" t="str">
            <v>Selector Switch Spring Return (2NO)</v>
          </cell>
          <cell r="E16108">
            <v>79.494566090183781</v>
          </cell>
          <cell r="F16108" t="str">
            <v>Public Apr 25</v>
          </cell>
        </row>
        <row r="16109">
          <cell r="A16109" t="str">
            <v>1SFA619211R1076</v>
          </cell>
          <cell r="B16109" t="str">
            <v>ABB</v>
          </cell>
          <cell r="C16109" t="str">
            <v>SELECTOR SWITCH</v>
          </cell>
          <cell r="D16109" t="str">
            <v>SELECTOR SWITCH#C3SS2-10B-11</v>
          </cell>
          <cell r="E16109">
            <v>58.124774339757948</v>
          </cell>
          <cell r="F16109" t="str">
            <v>Public Apr 25</v>
          </cell>
        </row>
        <row r="16110">
          <cell r="A16110" t="str">
            <v>1SFA619211R3026</v>
          </cell>
          <cell r="B16110" t="str">
            <v>ABB</v>
          </cell>
          <cell r="C16110" t="str">
            <v>SELECTOR SWITCH</v>
          </cell>
          <cell r="D16110" t="str">
            <v>SELECTOR SWITCH#C3SS2-30B-20</v>
          </cell>
          <cell r="E16110">
            <v>68.968553425011223</v>
          </cell>
          <cell r="F16110" t="str">
            <v>Public Apr 25</v>
          </cell>
        </row>
        <row r="16111">
          <cell r="A16111" t="str">
            <v>1SFA619211R3076</v>
          </cell>
          <cell r="B16111" t="str">
            <v>ABB</v>
          </cell>
          <cell r="C16111" t="str">
            <v>SELECTOR SWITCH</v>
          </cell>
          <cell r="D16111" t="str">
            <v>SELECTOR SWITCH#C3SS2-30B-11</v>
          </cell>
          <cell r="E16111">
            <v>68.968553425011223</v>
          </cell>
          <cell r="F16111" t="str">
            <v>Public Apr 25</v>
          </cell>
        </row>
        <row r="16112">
          <cell r="A16112" t="str">
            <v>1SFA619212R1026</v>
          </cell>
          <cell r="B16112" t="str">
            <v>ABB</v>
          </cell>
          <cell r="C16112" t="str">
            <v>SELECTOR SWITCH</v>
          </cell>
          <cell r="D16112" t="str">
            <v>SELECTOR SWITCH#C3SS3-10B-20</v>
          </cell>
          <cell r="E16112">
            <v>58.601423969878986</v>
          </cell>
          <cell r="F16112" t="str">
            <v>Public Apr 25</v>
          </cell>
        </row>
        <row r="16113">
          <cell r="A16113" t="str">
            <v>1SFA619212R1076</v>
          </cell>
          <cell r="B16113" t="str">
            <v>ABB</v>
          </cell>
          <cell r="C16113" t="str">
            <v>SELECTOR SWITCH</v>
          </cell>
          <cell r="D16113" t="str">
            <v>SELECTOR SWITCH#C3SS3-10B-11</v>
          </cell>
          <cell r="E16113">
            <v>58.601423969878986</v>
          </cell>
          <cell r="F16113" t="str">
            <v>Public Apr 25</v>
          </cell>
        </row>
        <row r="16114">
          <cell r="A16114" t="str">
            <v>1SFA619212R3026</v>
          </cell>
          <cell r="B16114" t="str">
            <v>ABB</v>
          </cell>
          <cell r="C16114" t="str">
            <v>SELECTOR SWITCH</v>
          </cell>
          <cell r="D16114" t="str">
            <v>SELECTOR SWITCH#C3SS3-30B-20</v>
          </cell>
          <cell r="E16114">
            <v>49.015470297445091</v>
          </cell>
          <cell r="F16114" t="str">
            <v>Public Apr 25</v>
          </cell>
        </row>
        <row r="16115">
          <cell r="A16115" t="str">
            <v>1SFA619212R3076</v>
          </cell>
          <cell r="B16115" t="str">
            <v>ABB</v>
          </cell>
          <cell r="C16115" t="str">
            <v>SELECTOR SWITCH</v>
          </cell>
          <cell r="D16115" t="str">
            <v>SELECTOR SWITCH#C3SS3-30B-11</v>
          </cell>
          <cell r="E16115">
            <v>49.015470297445091</v>
          </cell>
          <cell r="F16115" t="str">
            <v>Public Apr 25</v>
          </cell>
        </row>
        <row r="16116">
          <cell r="A16116" t="str">
            <v>1SFA619216R1026</v>
          </cell>
          <cell r="B16116" t="str">
            <v>ABB</v>
          </cell>
          <cell r="C16116" t="str">
            <v>SELECTOR SWITCH</v>
          </cell>
          <cell r="D16116" t="str">
            <v>SELECTOR SWITCH#C3SS7-10B-20</v>
          </cell>
          <cell r="E16116">
            <v>58.601423969878986</v>
          </cell>
          <cell r="F16116" t="str">
            <v>Public Apr 25</v>
          </cell>
        </row>
        <row r="16117">
          <cell r="A16117" t="str">
            <v>1SFA619216R1076</v>
          </cell>
          <cell r="B16117" t="str">
            <v>ABB</v>
          </cell>
          <cell r="C16117" t="str">
            <v>SELECTOR SWITCH</v>
          </cell>
          <cell r="D16117" t="str">
            <v>SELECTOR SWITCH#C3SS7-10B-11</v>
          </cell>
          <cell r="E16117">
            <v>58.601423969878986</v>
          </cell>
          <cell r="F16117" t="str">
            <v>Public Apr 25</v>
          </cell>
        </row>
        <row r="16118">
          <cell r="A16118" t="str">
            <v>1SFA619216R3026</v>
          </cell>
          <cell r="B16118" t="str">
            <v>ABB</v>
          </cell>
          <cell r="C16118" t="str">
            <v>SELECTOR SWITCH</v>
          </cell>
          <cell r="D16118" t="str">
            <v>SELECTOR SWITCH#C3SS7-30B-20</v>
          </cell>
          <cell r="E16118">
            <v>70.544145257911254</v>
          </cell>
          <cell r="F16118" t="str">
            <v>Public Apr 25</v>
          </cell>
        </row>
        <row r="16119">
          <cell r="A16119" t="str">
            <v>1SFA619402R1001</v>
          </cell>
          <cell r="B16119" t="str">
            <v>ABB</v>
          </cell>
          <cell r="C16119" t="str">
            <v>Accessories</v>
          </cell>
          <cell r="D16119" t="str">
            <v>Direct Supply Pilot Lamp (Red) - IP66</v>
          </cell>
          <cell r="E16119">
            <v>12.088364230569253</v>
          </cell>
          <cell r="F16119" t="str">
            <v>Public Apr 25</v>
          </cell>
        </row>
        <row r="16120">
          <cell r="A16120" t="str">
            <v>1SFA619402R1002</v>
          </cell>
          <cell r="B16120" t="str">
            <v>ABB</v>
          </cell>
          <cell r="C16120" t="str">
            <v>Accessories</v>
          </cell>
          <cell r="D16120" t="str">
            <v>Direct Supply Pilot Lamp (Green) - IP66</v>
          </cell>
          <cell r="E16120">
            <v>12.088364230569253</v>
          </cell>
          <cell r="F16120" t="str">
            <v>Public Apr 25</v>
          </cell>
        </row>
        <row r="16121">
          <cell r="A16121" t="str">
            <v>1SFA619402R1003</v>
          </cell>
          <cell r="B16121" t="str">
            <v>ABB</v>
          </cell>
          <cell r="C16121" t="str">
            <v>Accessories</v>
          </cell>
          <cell r="D16121" t="str">
            <v>Direct Supply Pilot Lamp (Yellow) - IP66</v>
          </cell>
          <cell r="E16121">
            <v>12.088364230569253</v>
          </cell>
          <cell r="F16121" t="str">
            <v>Public Apr 25</v>
          </cell>
        </row>
        <row r="16122">
          <cell r="A16122" t="str">
            <v>1SFA619402R1004</v>
          </cell>
          <cell r="B16122" t="str">
            <v>ABB</v>
          </cell>
          <cell r="C16122" t="str">
            <v>Accessories</v>
          </cell>
          <cell r="D16122" t="str">
            <v>Direct Supply Pilot Lamp (Blue) - IP66</v>
          </cell>
          <cell r="E16122">
            <v>12.088364230569253</v>
          </cell>
          <cell r="F16122" t="str">
            <v>Public Apr 25</v>
          </cell>
        </row>
        <row r="16123">
          <cell r="A16123" t="str">
            <v>1SFA619402R1005</v>
          </cell>
          <cell r="B16123" t="str">
            <v>ABB</v>
          </cell>
          <cell r="C16123" t="str">
            <v>Accessories</v>
          </cell>
          <cell r="D16123" t="str">
            <v>Direct Supply Pilot Lamp (White) - IP66</v>
          </cell>
          <cell r="E16123">
            <v>12.088364230569253</v>
          </cell>
          <cell r="F16123" t="str">
            <v>Public Apr 25</v>
          </cell>
        </row>
        <row r="16124">
          <cell r="A16124" t="str">
            <v>1SFA619402R1008</v>
          </cell>
          <cell r="B16124" t="str">
            <v>ABB</v>
          </cell>
          <cell r="C16124" t="str">
            <v>Accessories</v>
          </cell>
          <cell r="D16124" t="str">
            <v>Direct Supply Pilot Lamp (Clear) - IP66</v>
          </cell>
          <cell r="E16124">
            <v>16.775418926759301</v>
          </cell>
          <cell r="F16124" t="str">
            <v>Public Apr 25</v>
          </cell>
        </row>
        <row r="16125">
          <cell r="A16125" t="str">
            <v>1SFA619500R1041</v>
          </cell>
          <cell r="B16125" t="str">
            <v>ABB</v>
          </cell>
          <cell r="C16125" t="str">
            <v>EMERGENCY STOP</v>
          </cell>
          <cell r="D16125" t="str">
            <v>EMERGENCY STOP#CE3T-10R-01</v>
          </cell>
          <cell r="E16125">
            <v>52.312296905782169</v>
          </cell>
          <cell r="F16125" t="str">
            <v>Public Apr 25</v>
          </cell>
        </row>
        <row r="16126">
          <cell r="A16126" t="str">
            <v>1SFA619500R1051</v>
          </cell>
          <cell r="B16126" t="str">
            <v>ABB</v>
          </cell>
          <cell r="C16126" t="str">
            <v>EMERGENCY STOP</v>
          </cell>
          <cell r="D16126" t="str">
            <v>EMERGENCY STOP#CE3T-10R-02</v>
          </cell>
          <cell r="E16126">
            <v>53.729005528641871</v>
          </cell>
          <cell r="F16126" t="str">
            <v>Public Apr 25</v>
          </cell>
        </row>
        <row r="16127">
          <cell r="A16127" t="str">
            <v>1SFA619500R1071</v>
          </cell>
          <cell r="B16127" t="str">
            <v>ABB</v>
          </cell>
          <cell r="C16127" t="str">
            <v>EMERGENCY STOP</v>
          </cell>
          <cell r="D16127" t="str">
            <v>EMERGENCY STOP#CE3T-10R-11</v>
          </cell>
          <cell r="E16127">
            <v>72.10649682330795</v>
          </cell>
          <cell r="F16127" t="str">
            <v>Public Apr 25</v>
          </cell>
        </row>
        <row r="16128">
          <cell r="A16128" t="str">
            <v>1SFA619500R1076</v>
          </cell>
          <cell r="B16128" t="str">
            <v>ABB</v>
          </cell>
          <cell r="C16128" t="str">
            <v>EMERGENCY STOP</v>
          </cell>
          <cell r="D16128" t="str">
            <v>EMERGENCY STOP#CE3T-10B-11</v>
          </cell>
          <cell r="E16128">
            <v>497.54277224132676</v>
          </cell>
          <cell r="F16128" t="str">
            <v>Public Apr 25</v>
          </cell>
        </row>
        <row r="16129">
          <cell r="A16129" t="str">
            <v>1SFA619501R1051</v>
          </cell>
          <cell r="B16129" t="str">
            <v>ABB</v>
          </cell>
          <cell r="C16129" t="str">
            <v>EMERGENCY STOP</v>
          </cell>
          <cell r="D16129" t="str">
            <v>EMERGENCY STOP#CE3P-10R-02</v>
          </cell>
          <cell r="E16129">
            <v>58.442540759838643</v>
          </cell>
          <cell r="F16129" t="str">
            <v>Public Apr 25</v>
          </cell>
        </row>
        <row r="16130">
          <cell r="A16130" t="str">
            <v>1SFA619501R1071</v>
          </cell>
          <cell r="B16130" t="str">
            <v>ABB</v>
          </cell>
          <cell r="C16130" t="str">
            <v>EMERGENCY STOP</v>
          </cell>
          <cell r="D16130" t="str">
            <v>EMERGENCY STOP#CE3P-10R-11</v>
          </cell>
          <cell r="E16130">
            <v>58.442540759838643</v>
          </cell>
          <cell r="F16130" t="str">
            <v>Public Apr 25</v>
          </cell>
        </row>
        <row r="16131">
          <cell r="A16131" t="str">
            <v>1SFA619501R1076</v>
          </cell>
          <cell r="B16131" t="str">
            <v>ABB</v>
          </cell>
          <cell r="C16131" t="str">
            <v>EMERGENCY STOP</v>
          </cell>
          <cell r="D16131" t="str">
            <v>EMERGENCY STOP#CE3P-10B-11</v>
          </cell>
          <cell r="E16131">
            <v>543.42029914047521</v>
          </cell>
          <cell r="F16131" t="str">
            <v>Public Apr 25</v>
          </cell>
        </row>
        <row r="16132">
          <cell r="A16132" t="str">
            <v>1SFA619502R1051</v>
          </cell>
          <cell r="B16132" t="str">
            <v>ABB</v>
          </cell>
          <cell r="C16132" t="str">
            <v>EMERGENCY STOP</v>
          </cell>
          <cell r="D16132" t="str">
            <v>EMERGENCY STOP#CE3K1-10R-02</v>
          </cell>
          <cell r="E16132">
            <v>71.947613613267606</v>
          </cell>
          <cell r="F16132" t="str">
            <v>Public Apr 25</v>
          </cell>
        </row>
        <row r="16133">
          <cell r="A16133" t="str">
            <v>1SFA619502R1071</v>
          </cell>
          <cell r="B16133" t="str">
            <v>ABB</v>
          </cell>
          <cell r="C16133" t="str">
            <v>EMERGENCY STOP</v>
          </cell>
          <cell r="D16133" t="str">
            <v>EMERGENCY STOP#CE3K1-10R-11</v>
          </cell>
          <cell r="E16133">
            <v>71.947613613267606</v>
          </cell>
          <cell r="F16133" t="str">
            <v>Public Apr 25</v>
          </cell>
        </row>
        <row r="16134">
          <cell r="A16134" t="str">
            <v>1SFA619502R1076</v>
          </cell>
          <cell r="B16134" t="str">
            <v>ABB</v>
          </cell>
          <cell r="C16134" t="str">
            <v>EMERGENCY STOP</v>
          </cell>
          <cell r="D16134" t="str">
            <v>EMERGENCY STOP#CE3K1-10B-11</v>
          </cell>
          <cell r="E16134">
            <v>667.52132644948472</v>
          </cell>
          <cell r="F16134" t="str">
            <v>Public Apr 25</v>
          </cell>
        </row>
        <row r="16135">
          <cell r="A16135" t="str">
            <v>1SFA619550R1041</v>
          </cell>
          <cell r="B16135" t="str">
            <v>ABB</v>
          </cell>
          <cell r="C16135" t="str">
            <v>EMERGENCY STOP</v>
          </cell>
          <cell r="D16135" t="str">
            <v>EMERGENCY STOP#CE4T-10R-01</v>
          </cell>
          <cell r="E16135">
            <v>35.629559851546396</v>
          </cell>
          <cell r="F16135" t="str">
            <v>Public Apr 25</v>
          </cell>
        </row>
        <row r="16136">
          <cell r="A16136" t="str">
            <v>1SFA619550R1051</v>
          </cell>
          <cell r="B16136" t="str">
            <v>ABB</v>
          </cell>
          <cell r="C16136" t="str">
            <v>EMERGENCY STOP</v>
          </cell>
          <cell r="D16136" t="str">
            <v>EMERGENCY STOP#CE4T-10R-02</v>
          </cell>
          <cell r="E16136">
            <v>71.484204250649952</v>
          </cell>
          <cell r="F16136" t="str">
            <v>Public Apr 25</v>
          </cell>
        </row>
        <row r="16137">
          <cell r="A16137" t="str">
            <v>1SFA619550R1071</v>
          </cell>
          <cell r="B16137" t="str">
            <v>ABB</v>
          </cell>
          <cell r="C16137" t="str">
            <v>Pilot Devices</v>
          </cell>
          <cell r="D16137" t="str">
            <v>Emergency Stop Push Button (Turn To Release)</v>
          </cell>
          <cell r="E16137">
            <v>57.621644174630227</v>
          </cell>
          <cell r="F16137" t="str">
            <v>Public Apr 25</v>
          </cell>
        </row>
        <row r="16138">
          <cell r="A16138" t="str">
            <v>1SFA619550R1076</v>
          </cell>
          <cell r="B16138" t="str">
            <v>ABB</v>
          </cell>
          <cell r="C16138" t="str">
            <v>EMERGENCY STOP</v>
          </cell>
          <cell r="D16138" t="str">
            <v>EMERGENCY STOP#CE4T-10B-11</v>
          </cell>
          <cell r="E16138">
            <v>504.13642545800093</v>
          </cell>
          <cell r="F16138" t="str">
            <v>Public Apr 25</v>
          </cell>
        </row>
        <row r="16139">
          <cell r="A16139" t="str">
            <v>1SFA619551R1051</v>
          </cell>
          <cell r="B16139" t="str">
            <v>ABB</v>
          </cell>
          <cell r="C16139" t="str">
            <v>EMERGENCY STOP</v>
          </cell>
          <cell r="D16139" t="str">
            <v>EMERGENCY STOP#CE4P-10R-02</v>
          </cell>
          <cell r="E16139">
            <v>58.442540759838643</v>
          </cell>
          <cell r="F16139" t="str">
            <v>Public Apr 25</v>
          </cell>
        </row>
        <row r="16140">
          <cell r="A16140" t="str">
            <v>1SFA619551R1071</v>
          </cell>
          <cell r="B16140" t="str">
            <v>ABB</v>
          </cell>
          <cell r="C16140" t="str">
            <v>EMERGENCY STOP</v>
          </cell>
          <cell r="D16140" t="str">
            <v>EMERGENCY STOP#CE4P-10R-11</v>
          </cell>
          <cell r="E16140">
            <v>59.183995740026901</v>
          </cell>
          <cell r="F16140" t="str">
            <v>Public Apr 25</v>
          </cell>
        </row>
        <row r="16141">
          <cell r="A16141" t="str">
            <v>1SFA619551R1076</v>
          </cell>
          <cell r="B16141" t="str">
            <v>ABB</v>
          </cell>
          <cell r="C16141" t="str">
            <v>EMERGENCY STOP</v>
          </cell>
          <cell r="D16141" t="str">
            <v>EMERGENCY STOP#CE4P-10B-11</v>
          </cell>
          <cell r="E16141">
            <v>550.17283556718962</v>
          </cell>
          <cell r="F16141" t="str">
            <v>Public Apr 25</v>
          </cell>
        </row>
        <row r="16142">
          <cell r="A16142" t="str">
            <v>1SFA619552R1051</v>
          </cell>
          <cell r="B16142" t="str">
            <v>ABB</v>
          </cell>
          <cell r="C16142" t="str">
            <v>EMERGENCY STOP</v>
          </cell>
          <cell r="D16142" t="str">
            <v>EMERGENCY STOP#CE4K1-10R-02</v>
          </cell>
          <cell r="E16142">
            <v>71.947613613267606</v>
          </cell>
          <cell r="F16142" t="str">
            <v>Public Apr 25</v>
          </cell>
        </row>
        <row r="16143">
          <cell r="A16143" t="str">
            <v>1SFA619552R1071</v>
          </cell>
          <cell r="B16143" t="str">
            <v>ABB</v>
          </cell>
          <cell r="C16143" t="str">
            <v>EMERGENCY STOP</v>
          </cell>
          <cell r="D16143" t="str">
            <v>EMERGENCY STOP#CE4K1-10R-11</v>
          </cell>
          <cell r="E16143">
            <v>89.080519762617669</v>
          </cell>
          <cell r="F16143" t="str">
            <v>Public Apr 25</v>
          </cell>
        </row>
        <row r="16144">
          <cell r="A16144" t="str">
            <v>1SFA619552R1076</v>
          </cell>
          <cell r="B16144" t="str">
            <v>ABB</v>
          </cell>
          <cell r="C16144" t="str">
            <v>EMERGENCY STOP</v>
          </cell>
          <cell r="D16144" t="str">
            <v>EMERGENCY STOP#CE4K1-10B-11</v>
          </cell>
          <cell r="E16144">
            <v>674.28710314370255</v>
          </cell>
          <cell r="F16144" t="str">
            <v>Public Apr 25</v>
          </cell>
        </row>
        <row r="16145">
          <cell r="A16145" t="str">
            <v>SK615512-1</v>
          </cell>
          <cell r="B16145" t="str">
            <v>ABB</v>
          </cell>
          <cell r="C16145" t="str">
            <v>PROTECTIVE RING</v>
          </cell>
          <cell r="D16145" t="str">
            <v>PROTECTIVE RING</v>
          </cell>
          <cell r="E16145">
            <v>9.2681872523532061</v>
          </cell>
          <cell r="F16145" t="str">
            <v>Public Apr 25</v>
          </cell>
        </row>
        <row r="16146">
          <cell r="A16146" t="str">
            <v>SK615516-1</v>
          </cell>
          <cell r="B16146" t="str">
            <v>ABB</v>
          </cell>
          <cell r="C16146" t="str">
            <v>DISTANCE WASHER</v>
          </cell>
          <cell r="D16146" t="str">
            <v>DISTANCE WASHER</v>
          </cell>
          <cell r="E16146">
            <v>4.713535231196774</v>
          </cell>
          <cell r="F16146" t="str">
            <v>Public Apr 25</v>
          </cell>
        </row>
        <row r="16147">
          <cell r="A16147" t="str">
            <v>1SFL431022R4200</v>
          </cell>
          <cell r="B16147" t="str">
            <v>ABB</v>
          </cell>
          <cell r="C16147" t="str">
            <v>CONTACTOR</v>
          </cell>
          <cell r="D16147" t="str">
            <v>CONTACTOR#UA95-30-00#230-240V 50Hz</v>
          </cell>
          <cell r="E16147">
            <v>1312.7816650477812</v>
          </cell>
          <cell r="F16147" t="str">
            <v>Public Apr 25</v>
          </cell>
        </row>
        <row r="16148">
          <cell r="A16148" t="str">
            <v>1SFL431022R8000</v>
          </cell>
          <cell r="B16148" t="str">
            <v>ABB</v>
          </cell>
          <cell r="C16148" t="str">
            <v>CONTACTOR</v>
          </cell>
          <cell r="D16148" t="str">
            <v>CONTACTOR#UA95-30-00#220-230V 50Hz</v>
          </cell>
          <cell r="E16148">
            <v>1312.7816650477812</v>
          </cell>
          <cell r="F16148" t="str">
            <v>Public Apr 25</v>
          </cell>
        </row>
        <row r="16149">
          <cell r="A16149" t="str">
            <v>1SFL431022R8011</v>
          </cell>
          <cell r="B16149" t="str">
            <v>ABB</v>
          </cell>
          <cell r="C16149" t="str">
            <v>CONTACTOR</v>
          </cell>
          <cell r="D16149" t="str">
            <v>CONTACTOR#UA95-30-11#220-230V 50Hz</v>
          </cell>
          <cell r="E16149">
            <v>2243.2928486942174</v>
          </cell>
          <cell r="F16149" t="str">
            <v>Public Apr 25</v>
          </cell>
        </row>
        <row r="16150">
          <cell r="A16150" t="str">
            <v>1SFL431022R8022</v>
          </cell>
          <cell r="B16150" t="str">
            <v>ABB</v>
          </cell>
          <cell r="C16150" t="str">
            <v>CONTACTOR</v>
          </cell>
          <cell r="D16150" t="str">
            <v>CONTACTOR#UA95-30-22#220-230V 50Hz</v>
          </cell>
          <cell r="E16150">
            <v>1643.8432051686243</v>
          </cell>
          <cell r="F16150" t="str">
            <v>Public Apr 25</v>
          </cell>
        </row>
        <row r="16151">
          <cell r="A16151" t="str">
            <v>1SFL431022R8100</v>
          </cell>
          <cell r="B16151" t="str">
            <v>ABB</v>
          </cell>
          <cell r="C16151" t="str">
            <v>CONTACTOR</v>
          </cell>
          <cell r="D16151" t="str">
            <v>CONTACTOR#UA95-30-00#24V 50Hz</v>
          </cell>
          <cell r="E16151">
            <v>1312.7816650477812</v>
          </cell>
          <cell r="F16151" t="str">
            <v>Public Apr 25</v>
          </cell>
        </row>
        <row r="16152">
          <cell r="A16152" t="str">
            <v>1SFL431022R8400</v>
          </cell>
          <cell r="B16152" t="str">
            <v>ABB</v>
          </cell>
          <cell r="C16152" t="str">
            <v>CONTACTOR</v>
          </cell>
          <cell r="D16152" t="str">
            <v>CONTACTOR#UA95-30-00#100V 50Hz</v>
          </cell>
          <cell r="E16152">
            <v>1312.7816650477812</v>
          </cell>
          <cell r="F16152" t="str">
            <v>Public Apr 25</v>
          </cell>
        </row>
        <row r="16153">
          <cell r="A16153" t="str">
            <v>1SFL431022R8411</v>
          </cell>
          <cell r="B16153" t="str">
            <v>ABB</v>
          </cell>
          <cell r="C16153" t="str">
            <v>CONTACTOR</v>
          </cell>
          <cell r="D16153" t="str">
            <v>CONTACTOR#UA95-30-11#110V 50Hz</v>
          </cell>
          <cell r="E16153">
            <v>1511.5685193875393</v>
          </cell>
          <cell r="F16153" t="str">
            <v>Public Apr 25</v>
          </cell>
        </row>
        <row r="16154">
          <cell r="A16154" t="str">
            <v>1SFL431022R8422</v>
          </cell>
          <cell r="B16154" t="str">
            <v>ABB</v>
          </cell>
          <cell r="C16154" t="str">
            <v>CONTACTOR</v>
          </cell>
          <cell r="D16154" t="str">
            <v>CONTACTOR#UA95-30-22#110V 50Hz</v>
          </cell>
          <cell r="E16154">
            <v>1643.8432051686243</v>
          </cell>
          <cell r="F16154" t="str">
            <v>Public Apr 25</v>
          </cell>
        </row>
        <row r="16155">
          <cell r="A16155" t="str">
            <v>1SFL431022R8500</v>
          </cell>
          <cell r="B16155" t="str">
            <v>ABB</v>
          </cell>
          <cell r="C16155" t="str">
            <v>CONTACTOR</v>
          </cell>
          <cell r="D16155" t="str">
            <v>CONTACTOR#UA95-30-00#380-400V 50Hz</v>
          </cell>
          <cell r="E16155">
            <v>1312.7816650477812</v>
          </cell>
          <cell r="F16155" t="str">
            <v>Public Apr 25</v>
          </cell>
        </row>
        <row r="16156">
          <cell r="A16156" t="str">
            <v>1SFL431022R8511</v>
          </cell>
          <cell r="B16156" t="str">
            <v>ABB</v>
          </cell>
          <cell r="C16156" t="str">
            <v>CONTACTOR</v>
          </cell>
          <cell r="D16156" t="str">
            <v>CONTACTOR#UA95-30-11#380-400V 50Hz</v>
          </cell>
          <cell r="E16156">
            <v>1511.5685193875393</v>
          </cell>
          <cell r="F16156" t="str">
            <v>Public Apr 25</v>
          </cell>
        </row>
        <row r="16157">
          <cell r="A16157" t="str">
            <v>1SFL431022R8600</v>
          </cell>
          <cell r="B16157" t="str">
            <v>ABB</v>
          </cell>
          <cell r="C16157" t="str">
            <v>CONTACTOR</v>
          </cell>
          <cell r="D16157" t="str">
            <v>CONTACTOR#UA95-30-00#400-415V 50Hz</v>
          </cell>
          <cell r="E16157">
            <v>1312.7816650477812</v>
          </cell>
          <cell r="F16157" t="str">
            <v>Public Apr 25</v>
          </cell>
        </row>
        <row r="16158">
          <cell r="A16158" t="str">
            <v>1SFL431022R8611</v>
          </cell>
          <cell r="B16158" t="str">
            <v>ABB</v>
          </cell>
          <cell r="C16158" t="str">
            <v>CONTACTOR</v>
          </cell>
          <cell r="D16158" t="str">
            <v>CONTACTOR#UA95-30-11#400-415V 50Hz</v>
          </cell>
          <cell r="E16158">
            <v>1511.5685193875393</v>
          </cell>
          <cell r="F16158" t="str">
            <v>Public Apr 25</v>
          </cell>
        </row>
        <row r="16159">
          <cell r="A16159" t="str">
            <v>1SFL431022R8800</v>
          </cell>
          <cell r="B16159" t="str">
            <v>ABB</v>
          </cell>
          <cell r="C16159" t="str">
            <v>CONTACTOR</v>
          </cell>
          <cell r="D16159" t="str">
            <v>CONTACTOR#UA95-30-00#230-240V 50Hz</v>
          </cell>
          <cell r="E16159">
            <v>1312.7816650477812</v>
          </cell>
          <cell r="F16159" t="str">
            <v>Public Apr 25</v>
          </cell>
        </row>
        <row r="16160">
          <cell r="A16160" t="str">
            <v>1SFL431022R8822</v>
          </cell>
          <cell r="B16160" t="str">
            <v>ABB</v>
          </cell>
          <cell r="C16160" t="str">
            <v>CONTACTOR</v>
          </cell>
          <cell r="D16160" t="str">
            <v>CONTACTOR#UA95-30-22#230-240V 50Hz</v>
          </cell>
          <cell r="E16160">
            <v>1643.8432051686243</v>
          </cell>
          <cell r="F16160" t="str">
            <v>Public Apr 25</v>
          </cell>
        </row>
        <row r="16161">
          <cell r="A16161" t="str">
            <v>1SFL431024R8000</v>
          </cell>
          <cell r="B16161" t="str">
            <v>ABB</v>
          </cell>
          <cell r="C16161" t="str">
            <v>CONTACTOR</v>
          </cell>
          <cell r="D16161" t="str">
            <v>CONTACTOR#UA95-30-00RA#220-230V 50Hz</v>
          </cell>
          <cell r="E16161">
            <v>1429.132722444823</v>
          </cell>
          <cell r="F16161" t="str">
            <v>Public Apr 25</v>
          </cell>
        </row>
        <row r="16162">
          <cell r="A16162" t="str">
            <v>1SFL431024R8011</v>
          </cell>
          <cell r="B16162" t="str">
            <v>ABB</v>
          </cell>
          <cell r="C16162" t="str">
            <v>CONTACTOR</v>
          </cell>
          <cell r="D16162" t="str">
            <v>CONTACTOR#UA95-30-11RA#220-230V 50Hz</v>
          </cell>
          <cell r="E16162">
            <v>2323.6218668815773</v>
          </cell>
          <cell r="F16162" t="str">
            <v>Public Apr 25</v>
          </cell>
        </row>
        <row r="16163">
          <cell r="A16163" t="str">
            <v>1SFL431024R8400</v>
          </cell>
          <cell r="B16163" t="str">
            <v>ABB</v>
          </cell>
          <cell r="C16163" t="str">
            <v>CONTACTOR</v>
          </cell>
          <cell r="D16163" t="str">
            <v>CONTACTOR#UA95-30-00RA#110V 50Hz</v>
          </cell>
          <cell r="E16163">
            <v>1429.132722444823</v>
          </cell>
          <cell r="F16163" t="str">
            <v>Public Apr 25</v>
          </cell>
        </row>
        <row r="16164">
          <cell r="A16164" t="str">
            <v>1SFL431024R8500</v>
          </cell>
          <cell r="B16164" t="str">
            <v>ABB</v>
          </cell>
          <cell r="C16164" t="str">
            <v>CONTACTOR</v>
          </cell>
          <cell r="D16164" t="str">
            <v>CONTACTOR#UA95-30-00RA#380-400V 50Hz</v>
          </cell>
          <cell r="E16164">
            <v>1429.132722444823</v>
          </cell>
          <cell r="F16164" t="str">
            <v>Public Apr 25</v>
          </cell>
        </row>
        <row r="16165">
          <cell r="A16165" t="str">
            <v>1SFL431024R8600</v>
          </cell>
          <cell r="B16165" t="str">
            <v>ABB</v>
          </cell>
          <cell r="C16165" t="str">
            <v>CONTACTOR</v>
          </cell>
          <cell r="D16165" t="str">
            <v>CONTACTOR#UA95-30-00RA#400-415V 50Hz</v>
          </cell>
          <cell r="E16165">
            <v>1429.132722444823</v>
          </cell>
          <cell r="F16165" t="str">
            <v>Public Apr 25</v>
          </cell>
        </row>
        <row r="16166">
          <cell r="A16166" t="str">
            <v>1SFL431024R8611</v>
          </cell>
          <cell r="B16166" t="str">
            <v>ABB</v>
          </cell>
          <cell r="C16166" t="str">
            <v>CONTACTOR</v>
          </cell>
          <cell r="D16166" t="str">
            <v>CONTACTOR#UA95-30-11RA#400-415V 50Hz</v>
          </cell>
          <cell r="E16166">
            <v>2323.6218668815773</v>
          </cell>
          <cell r="F16166" t="str">
            <v>Public Apr 25</v>
          </cell>
        </row>
        <row r="16167">
          <cell r="A16167" t="str">
            <v>1SFL431024R8800</v>
          </cell>
          <cell r="B16167" t="str">
            <v>ABB</v>
          </cell>
          <cell r="C16167" t="str">
            <v>CONTACTOR</v>
          </cell>
          <cell r="D16167" t="str">
            <v>CONTACTOR#UA95-30-00RA#230-240V 50Hz</v>
          </cell>
          <cell r="E16167">
            <v>1429.132722444823</v>
          </cell>
          <cell r="F16167" t="str">
            <v>Public Apr 25</v>
          </cell>
        </row>
        <row r="16168">
          <cell r="A16168" t="str">
            <v>1SFL431024R8811</v>
          </cell>
          <cell r="B16168" t="str">
            <v>ABB</v>
          </cell>
          <cell r="C16168" t="str">
            <v>CONTACTOR</v>
          </cell>
          <cell r="D16168" t="str">
            <v>CONTACTOR#UA95-30-11RA#230-240V 50Hz</v>
          </cell>
          <cell r="E16168">
            <v>2323.6218668815773</v>
          </cell>
          <cell r="F16168" t="str">
            <v>Public Apr 25</v>
          </cell>
        </row>
        <row r="16169">
          <cell r="A16169" t="str">
            <v>1SFL451022R8000</v>
          </cell>
          <cell r="B16169" t="str">
            <v>ABB</v>
          </cell>
          <cell r="C16169" t="str">
            <v>CONTACTOR</v>
          </cell>
          <cell r="D16169" t="str">
            <v>CONTACTOR#UA110-30-00#220-230V 50Hz</v>
          </cell>
          <cell r="E16169">
            <v>1822.5057986366653</v>
          </cell>
          <cell r="F16169" t="str">
            <v>Public Apr 25</v>
          </cell>
        </row>
        <row r="16170">
          <cell r="A16170" t="str">
            <v>1SFL451022R8011</v>
          </cell>
          <cell r="B16170" t="str">
            <v>ABB</v>
          </cell>
          <cell r="C16170" t="str">
            <v>CONTACTOR</v>
          </cell>
          <cell r="D16170" t="str">
            <v>CONTACTOR#UA110-30-11#220-230V 50Hz</v>
          </cell>
          <cell r="E16170">
            <v>1939.0636564023305</v>
          </cell>
          <cell r="F16170" t="str">
            <v>Public Apr 25</v>
          </cell>
        </row>
        <row r="16171">
          <cell r="A16171" t="str">
            <v>1SFL451022R8022</v>
          </cell>
          <cell r="B16171" t="str">
            <v>ABB</v>
          </cell>
          <cell r="C16171" t="str">
            <v>CONTACTOR</v>
          </cell>
          <cell r="D16171" t="str">
            <v>CONTACTOR#UA110-30-22#220-230V 50Hz</v>
          </cell>
          <cell r="E16171">
            <v>2055.2337634768264</v>
          </cell>
          <cell r="F16171" t="str">
            <v>Public Apr 25</v>
          </cell>
        </row>
        <row r="16172">
          <cell r="A16172" t="str">
            <v>1SFL451022R8100</v>
          </cell>
          <cell r="B16172" t="str">
            <v>ABB</v>
          </cell>
          <cell r="C16172" t="str">
            <v>CONTACTOR</v>
          </cell>
          <cell r="D16172" t="str">
            <v>CONTACTOR#UA110-30-00#24V 50Hz</v>
          </cell>
          <cell r="E16172">
            <v>1822.5057986366653</v>
          </cell>
          <cell r="F16172" t="str">
            <v>Public Apr 25</v>
          </cell>
        </row>
        <row r="16173">
          <cell r="A16173" t="str">
            <v>1SFL451022R8300</v>
          </cell>
          <cell r="B16173" t="str">
            <v>ABB</v>
          </cell>
          <cell r="C16173" t="str">
            <v>CONTACTOR</v>
          </cell>
          <cell r="D16173" t="str">
            <v>CONTACTOR#UA110-30-00#48V 50Hz</v>
          </cell>
          <cell r="E16173">
            <v>1822.5057986366653</v>
          </cell>
          <cell r="F16173" t="str">
            <v>Public Apr 25</v>
          </cell>
        </row>
        <row r="16174">
          <cell r="A16174" t="str">
            <v>1SFL451022R8400</v>
          </cell>
          <cell r="B16174" t="str">
            <v>ABB</v>
          </cell>
          <cell r="C16174" t="str">
            <v>CONTACTOR</v>
          </cell>
          <cell r="D16174" t="str">
            <v>CONTACTOR#UA110-30-00#110V 50Hz</v>
          </cell>
          <cell r="E16174">
            <v>1822.5057986366653</v>
          </cell>
          <cell r="F16174" t="str">
            <v>Public Apr 25</v>
          </cell>
        </row>
        <row r="16175">
          <cell r="A16175" t="str">
            <v>1SFL451022R8411</v>
          </cell>
          <cell r="B16175" t="str">
            <v>ABB</v>
          </cell>
          <cell r="C16175" t="str">
            <v>CONTACTOR</v>
          </cell>
          <cell r="D16175" t="str">
            <v>CONTACTOR#UA110-30-11#110V 50Hz</v>
          </cell>
          <cell r="E16175">
            <v>1939.0636564023305</v>
          </cell>
          <cell r="F16175" t="str">
            <v>Public Apr 25</v>
          </cell>
        </row>
        <row r="16176">
          <cell r="A16176" t="str">
            <v>1SFL451022R8500</v>
          </cell>
          <cell r="B16176" t="str">
            <v>ABB</v>
          </cell>
          <cell r="C16176" t="str">
            <v>CONTACTOR</v>
          </cell>
          <cell r="D16176" t="str">
            <v>CONTACTOR#UA110-30-00#380-400V 50Hz</v>
          </cell>
          <cell r="E16176">
            <v>1822.5057986366653</v>
          </cell>
          <cell r="F16176" t="str">
            <v>Public Apr 25</v>
          </cell>
        </row>
        <row r="16177">
          <cell r="A16177" t="str">
            <v>1SFL451022R8600</v>
          </cell>
          <cell r="B16177" t="str">
            <v>ABB</v>
          </cell>
          <cell r="C16177" t="str">
            <v>CONTACTOR</v>
          </cell>
          <cell r="D16177" t="str">
            <v>CONTACTOR#UA110-30-00#400-415V 50Hz</v>
          </cell>
          <cell r="E16177">
            <v>1822.5057986366653</v>
          </cell>
          <cell r="F16177" t="str">
            <v>Public Apr 25</v>
          </cell>
        </row>
        <row r="16178">
          <cell r="A16178" t="str">
            <v>1SFL451022R8800</v>
          </cell>
          <cell r="B16178" t="str">
            <v>ABB</v>
          </cell>
          <cell r="C16178" t="str">
            <v>CONTACTOR</v>
          </cell>
          <cell r="D16178" t="str">
            <v>CONTACTOR#UA110-30-00#230-240V 50Hz</v>
          </cell>
          <cell r="E16178">
            <v>1822.5057986366653</v>
          </cell>
          <cell r="F16178" t="str">
            <v>Public Apr 25</v>
          </cell>
        </row>
        <row r="16179">
          <cell r="A16179" t="str">
            <v>1SFL451022R8811</v>
          </cell>
          <cell r="B16179" t="str">
            <v>ABB</v>
          </cell>
          <cell r="C16179" t="str">
            <v>CONTACTOR</v>
          </cell>
          <cell r="D16179" t="str">
            <v>CONTACTOR#UA110-30-11#230-240V 50Hz</v>
          </cell>
          <cell r="E16179">
            <v>1939.0636564023305</v>
          </cell>
          <cell r="F16179" t="str">
            <v>Public Apr 25</v>
          </cell>
        </row>
        <row r="16180">
          <cell r="A16180" t="str">
            <v>1SFL451024R8000</v>
          </cell>
          <cell r="B16180" t="str">
            <v>ABB</v>
          </cell>
          <cell r="C16180" t="str">
            <v>CONTACTOR</v>
          </cell>
          <cell r="D16180" t="str">
            <v>CONTACTOR#UA110-30-00RA#220-230V 50Hz</v>
          </cell>
          <cell r="E16180">
            <v>1999.6781046357523</v>
          </cell>
          <cell r="F16180" t="str">
            <v>Public Apr 25</v>
          </cell>
        </row>
        <row r="16181">
          <cell r="A16181" t="str">
            <v>1SFL451024R8100</v>
          </cell>
          <cell r="B16181" t="str">
            <v>ABB</v>
          </cell>
          <cell r="C16181" t="str">
            <v>CONTACTOR</v>
          </cell>
          <cell r="D16181" t="str">
            <v>CONTACTOR#UA110-30-00RA#24V 50Hz</v>
          </cell>
          <cell r="E16181">
            <v>2078.2403044862394</v>
          </cell>
          <cell r="F16181" t="str">
            <v>Public Apr 25</v>
          </cell>
        </row>
        <row r="16182">
          <cell r="A16182" t="str">
            <v>1SFL451024R8400</v>
          </cell>
          <cell r="B16182" t="str">
            <v>ABB</v>
          </cell>
          <cell r="C16182" t="str">
            <v>CONTACTOR</v>
          </cell>
          <cell r="D16182" t="str">
            <v>CONTACTOR#UA110-30-00RA#110V 50Hz</v>
          </cell>
          <cell r="E16182">
            <v>2078.2403044862394</v>
          </cell>
          <cell r="F16182" t="str">
            <v>Public Apr 25</v>
          </cell>
        </row>
        <row r="16183">
          <cell r="A16183" t="str">
            <v>1SFL451024R8500</v>
          </cell>
          <cell r="B16183" t="str">
            <v>ABB</v>
          </cell>
          <cell r="C16183" t="str">
            <v>CONTACTOR</v>
          </cell>
          <cell r="D16183" t="str">
            <v>CONTACTOR#UA110-30-00RA#380-400V 50Hz</v>
          </cell>
          <cell r="E16183">
            <v>3084.298247795607</v>
          </cell>
          <cell r="F16183" t="str">
            <v>Public Apr 25</v>
          </cell>
        </row>
        <row r="16184">
          <cell r="A16184" t="str">
            <v>1SFL451024R8600</v>
          </cell>
          <cell r="B16184" t="str">
            <v>ABB</v>
          </cell>
          <cell r="C16184" t="str">
            <v>CONTACTOR</v>
          </cell>
          <cell r="D16184" t="str">
            <v>CONTACTOR#UA110-30-00RA#400-415V 50Hz</v>
          </cell>
          <cell r="E16184">
            <v>2078.2403044862394</v>
          </cell>
          <cell r="F16184" t="str">
            <v>Public Apr 25</v>
          </cell>
        </row>
        <row r="16185">
          <cell r="A16185" t="str">
            <v>1SFL451024R8800</v>
          </cell>
          <cell r="B16185" t="str">
            <v>ABB</v>
          </cell>
          <cell r="C16185" t="str">
            <v>CONTACTOR</v>
          </cell>
          <cell r="D16185" t="str">
            <v>CONTACTOR#UA110-30-00RA#230-240V 50Hz</v>
          </cell>
          <cell r="E16185">
            <v>2078.2403044862394</v>
          </cell>
          <cell r="F16185" t="str">
            <v>Public Apr 25</v>
          </cell>
        </row>
        <row r="16186">
          <cell r="A16186" t="str">
            <v>1SFL451024R8811</v>
          </cell>
          <cell r="B16186" t="str">
            <v>ABB</v>
          </cell>
          <cell r="C16186" t="str">
            <v>CONTACTOR</v>
          </cell>
          <cell r="D16186" t="str">
            <v>CONTACTOR#UA110-30-11RA#230-240V 50Hz</v>
          </cell>
          <cell r="E16186">
            <v>2643.9556378800535</v>
          </cell>
          <cell r="F16186" t="str">
            <v>Public Apr 25</v>
          </cell>
        </row>
        <row r="16187">
          <cell r="A16187" t="str">
            <v>1SFL457024R7000</v>
          </cell>
          <cell r="B16187" t="str">
            <v>ABB</v>
          </cell>
          <cell r="C16187" t="str">
            <v>CONTACTOR</v>
          </cell>
          <cell r="D16187" t="str">
            <v>CONTACTOR#UAF110-30RA#100-250V 50/60Hz</v>
          </cell>
          <cell r="E16187">
            <v>2991.3156320530707</v>
          </cell>
          <cell r="F16187" t="str">
            <v>Public Apr 25</v>
          </cell>
        </row>
        <row r="16188">
          <cell r="A16188" t="str">
            <v>1SFL457024R7200</v>
          </cell>
          <cell r="B16188" t="str">
            <v>ABB</v>
          </cell>
          <cell r="C16188" t="str">
            <v>CONTACTOR</v>
          </cell>
          <cell r="D16188" t="str">
            <v>CONTACTOR#UAF110-30RA#20-60V d.c.</v>
          </cell>
          <cell r="E16188">
            <v>2991.3156320530707</v>
          </cell>
          <cell r="F16188" t="str">
            <v>Public Apr 25</v>
          </cell>
        </row>
        <row r="16189">
          <cell r="A16189" t="str">
            <v>1SFL577001R6811</v>
          </cell>
          <cell r="B16189" t="str">
            <v>ABB</v>
          </cell>
          <cell r="C16189" t="str">
            <v>CONTACTOR</v>
          </cell>
          <cell r="D16189" t="str">
            <v>Contactor,400A 24-60VDC - AF400-30-11</v>
          </cell>
          <cell r="E16189">
            <v>6863.1226085916624</v>
          </cell>
          <cell r="F16189" t="str">
            <v>Public Apr 25</v>
          </cell>
        </row>
        <row r="16190">
          <cell r="A16190" t="str">
            <v>1SFL577001R6822</v>
          </cell>
          <cell r="B16190" t="str">
            <v>ABB</v>
          </cell>
          <cell r="C16190" t="str">
            <v>CONTACTOR</v>
          </cell>
          <cell r="D16190" t="str">
            <v>Contactor,400A 24-60VDC - AF400-30-22</v>
          </cell>
          <cell r="E16190">
            <v>7182.1121771940834</v>
          </cell>
          <cell r="F16190" t="str">
            <v>Public Apr 25</v>
          </cell>
        </row>
        <row r="16191">
          <cell r="A16191" t="str">
            <v>1SFL577001R6911</v>
          </cell>
          <cell r="B16191" t="str">
            <v>ABB</v>
          </cell>
          <cell r="C16191" t="str">
            <v>CONTACTOR</v>
          </cell>
          <cell r="D16191" t="str">
            <v>Contactor,400A 48-130V - AF400-30-11</v>
          </cell>
          <cell r="E16191">
            <v>7003.2557083804577</v>
          </cell>
          <cell r="F16191" t="str">
            <v>Public Apr 25</v>
          </cell>
        </row>
        <row r="16192">
          <cell r="A16192" t="str">
            <v>1SFL577001R6922</v>
          </cell>
          <cell r="B16192" t="str">
            <v>ABB</v>
          </cell>
          <cell r="C16192" t="str">
            <v>CONTACTOR</v>
          </cell>
          <cell r="D16192" t="str">
            <v>Contactor,400A 48-130V - AF400-30-22</v>
          </cell>
          <cell r="E16192">
            <v>7182.1121771940834</v>
          </cell>
          <cell r="F16192" t="str">
            <v>Public Apr 25</v>
          </cell>
        </row>
        <row r="16193">
          <cell r="A16193" t="str">
            <v>1SFL577001R7011</v>
          </cell>
          <cell r="B16193" t="str">
            <v>ABB</v>
          </cell>
          <cell r="C16193" t="str">
            <v>CONTACTOR</v>
          </cell>
          <cell r="D16193" t="str">
            <v>Contactor,400A 100-250V - AF400-30-11</v>
          </cell>
          <cell r="E16193">
            <v>5856.6898396141623</v>
          </cell>
          <cell r="F16193" t="str">
            <v>Public Apr 25</v>
          </cell>
        </row>
        <row r="16194">
          <cell r="A16194" t="str">
            <v>1SFL577001R7022</v>
          </cell>
          <cell r="B16194" t="str">
            <v>ABB</v>
          </cell>
          <cell r="C16194" t="str">
            <v>CONTACTOR</v>
          </cell>
          <cell r="D16194" t="str">
            <v>Contactor,400A 100-250V - AF400-30-22</v>
          </cell>
          <cell r="E16194">
            <v>9964.8567124668771</v>
          </cell>
          <cell r="F16194" t="str">
            <v>Public Apr 25</v>
          </cell>
        </row>
        <row r="16195">
          <cell r="A16195" t="str">
            <v>1SFL577001R7111</v>
          </cell>
          <cell r="B16195" t="str">
            <v>ABB</v>
          </cell>
          <cell r="C16195" t="str">
            <v>CONTACTOR</v>
          </cell>
          <cell r="D16195" t="str">
            <v>Contactor,400A 250-500V - AF400-30-11</v>
          </cell>
          <cell r="E16195">
            <v>7003.2557083804577</v>
          </cell>
          <cell r="F16195" t="str">
            <v>Public Apr 25</v>
          </cell>
        </row>
        <row r="16196">
          <cell r="A16196" t="str">
            <v>1SFL577001R7122</v>
          </cell>
          <cell r="B16196" t="str">
            <v>ABB</v>
          </cell>
          <cell r="C16196" t="str">
            <v>CONTACTOR</v>
          </cell>
          <cell r="D16196" t="str">
            <v>Contactor,400A 250-500V - AF400-30-22</v>
          </cell>
          <cell r="E16196">
            <v>7182.1121771940834</v>
          </cell>
          <cell r="F16196" t="str">
            <v>Public Apr 25</v>
          </cell>
        </row>
        <row r="16197">
          <cell r="A16197" t="str">
            <v>1SFL597001R6811</v>
          </cell>
          <cell r="B16197" t="str">
            <v>ABB</v>
          </cell>
          <cell r="C16197" t="str">
            <v>CONTACTOR</v>
          </cell>
          <cell r="D16197" t="str">
            <v>Contactor AF460-30-11 24..60V d.c.</v>
          </cell>
          <cell r="E16197">
            <v>12137.423835091708</v>
          </cell>
          <cell r="F16197" t="str">
            <v>Public Apr 25</v>
          </cell>
        </row>
        <row r="16198">
          <cell r="A16198" t="str">
            <v>1SFL597001R6822</v>
          </cell>
          <cell r="B16198" t="str">
            <v>ABB</v>
          </cell>
          <cell r="C16198" t="str">
            <v>CONTACTOR</v>
          </cell>
          <cell r="D16198" t="str">
            <v>Contactor AF460-30-22 24..60V d.c.</v>
          </cell>
          <cell r="E16198">
            <v>12829.274468323083</v>
          </cell>
          <cell r="F16198" t="str">
            <v>Public Apr 25</v>
          </cell>
        </row>
        <row r="16199">
          <cell r="A16199" t="str">
            <v>1SFL597001R6911</v>
          </cell>
          <cell r="B16199" t="str">
            <v>ABB</v>
          </cell>
          <cell r="C16199" t="str">
            <v>CONTACTOR</v>
          </cell>
          <cell r="D16199" t="str">
            <v>Contactor AF460-30-11 48..130V</v>
          </cell>
          <cell r="E16199">
            <v>12137.423835091708</v>
          </cell>
          <cell r="F16199" t="str">
            <v>Public Apr 25</v>
          </cell>
        </row>
        <row r="16200">
          <cell r="A16200" t="str">
            <v>1SFL597001R6922</v>
          </cell>
          <cell r="B16200" t="str">
            <v>ABB</v>
          </cell>
          <cell r="C16200" t="str">
            <v>CONTACTOR</v>
          </cell>
          <cell r="D16200" t="str">
            <v>Contactor AF460-30-22 48..130V</v>
          </cell>
          <cell r="E16200">
            <v>12829.274468323083</v>
          </cell>
          <cell r="F16200" t="str">
            <v>Public Apr 25</v>
          </cell>
        </row>
        <row r="16201">
          <cell r="A16201" t="str">
            <v>1SFL597001R7011</v>
          </cell>
          <cell r="B16201" t="str">
            <v>ABB</v>
          </cell>
          <cell r="C16201" t="str">
            <v>CONTACTOR</v>
          </cell>
          <cell r="D16201" t="str">
            <v>Contactor AF460-30-11 1NO+1NC 100..250V</v>
          </cell>
          <cell r="E16201">
            <v>11168.564108088571</v>
          </cell>
          <cell r="F16201" t="str">
            <v>Public Apr 25</v>
          </cell>
        </row>
        <row r="16202">
          <cell r="A16202" t="str">
            <v>1SFL597001R7022</v>
          </cell>
          <cell r="B16202" t="str">
            <v>ABB</v>
          </cell>
          <cell r="C16202" t="str">
            <v>CONTACTOR</v>
          </cell>
          <cell r="D16202" t="str">
            <v>Contactor AF460-30-22 2NO+2NC 100..250V</v>
          </cell>
          <cell r="E16202">
            <v>12753.934509028777</v>
          </cell>
          <cell r="F16202" t="str">
            <v>Public Apr 25</v>
          </cell>
        </row>
        <row r="16203">
          <cell r="A16203" t="str">
            <v>1SFL597001R7111</v>
          </cell>
          <cell r="B16203" t="str">
            <v>ABB</v>
          </cell>
          <cell r="C16203" t="str">
            <v>CONTACTOR</v>
          </cell>
          <cell r="D16203" t="str">
            <v>Contactor AF460-30-11 250..500V</v>
          </cell>
          <cell r="E16203">
            <v>12137.423835091708</v>
          </cell>
          <cell r="F16203" t="str">
            <v>Public Apr 25</v>
          </cell>
        </row>
        <row r="16204">
          <cell r="A16204" t="str">
            <v>1SFL597001R7122</v>
          </cell>
          <cell r="B16204" t="str">
            <v>ABB</v>
          </cell>
          <cell r="C16204" t="str">
            <v>CONTACTOR</v>
          </cell>
          <cell r="D16204" t="str">
            <v>Contactor AF460-30-22 250..500V</v>
          </cell>
          <cell r="E16204">
            <v>12829.274468323083</v>
          </cell>
          <cell r="F16204" t="str">
            <v>Public Apr 25</v>
          </cell>
        </row>
        <row r="16205">
          <cell r="A16205" t="str">
            <v>1SFL617001R6811</v>
          </cell>
          <cell r="B16205" t="str">
            <v>ABB</v>
          </cell>
          <cell r="C16205" t="str">
            <v>CONTACTOR</v>
          </cell>
          <cell r="D16205" t="str">
            <v>Contactor AF580-30-11 24..60V d.c.</v>
          </cell>
          <cell r="E16205">
            <v>14809.55602319677</v>
          </cell>
          <cell r="F16205" t="str">
            <v>Public Apr 25</v>
          </cell>
        </row>
        <row r="16206">
          <cell r="A16206" t="str">
            <v>1SFL617001R6822</v>
          </cell>
          <cell r="B16206" t="str">
            <v>ABB</v>
          </cell>
          <cell r="C16206" t="str">
            <v>CONTACTOR</v>
          </cell>
          <cell r="D16206" t="str">
            <v>Contactor AF580-30-22 24..60V d.c.</v>
          </cell>
          <cell r="E16206">
            <v>17417.088946152933</v>
          </cell>
          <cell r="F16206" t="str">
            <v>Public Apr 25</v>
          </cell>
        </row>
        <row r="16207">
          <cell r="A16207" t="str">
            <v>1SFL617001R6911</v>
          </cell>
          <cell r="B16207" t="str">
            <v>ABB</v>
          </cell>
          <cell r="C16207" t="str">
            <v>CONTACTOR</v>
          </cell>
          <cell r="D16207" t="str">
            <v>Contactor AF580-30-11 48..130V</v>
          </cell>
          <cell r="E16207">
            <v>15162.861527967729</v>
          </cell>
          <cell r="F16207" t="str">
            <v>Public Apr 25</v>
          </cell>
        </row>
        <row r="16208">
          <cell r="A16208" t="str">
            <v>1SFL617001R6922</v>
          </cell>
          <cell r="B16208" t="str">
            <v>ABB</v>
          </cell>
          <cell r="C16208" t="str">
            <v>CONTACTOR</v>
          </cell>
          <cell r="D16208" t="str">
            <v>Contactor AF580-30-22 48..130V</v>
          </cell>
          <cell r="E16208">
            <v>15250.855084817213</v>
          </cell>
          <cell r="F16208" t="str">
            <v>Public Apr 25</v>
          </cell>
        </row>
        <row r="16209">
          <cell r="A16209" t="str">
            <v>1SFL617001R7011</v>
          </cell>
          <cell r="B16209" t="str">
            <v>ABB</v>
          </cell>
          <cell r="C16209" t="str">
            <v>CONTACTOR</v>
          </cell>
          <cell r="D16209" t="str">
            <v>Contactor AF580-30-11 1NO+1NC 100..250V</v>
          </cell>
          <cell r="E16209">
            <v>12843.078392928734</v>
          </cell>
          <cell r="F16209" t="str">
            <v>Public Apr 25</v>
          </cell>
        </row>
        <row r="16210">
          <cell r="A16210" t="str">
            <v>1SFL617001R7022</v>
          </cell>
          <cell r="B16210" t="str">
            <v>ABB</v>
          </cell>
          <cell r="C16210" t="str">
            <v>CONTACTOR</v>
          </cell>
          <cell r="D16210" t="str">
            <v>Contactor AF580-30-22 2NO+2NC 100..250V</v>
          </cell>
          <cell r="E16210">
            <v>20077.523988407713</v>
          </cell>
          <cell r="F16210" t="str">
            <v>Public Apr 25</v>
          </cell>
        </row>
        <row r="16211">
          <cell r="A16211" t="str">
            <v>1SFL617001R7111</v>
          </cell>
          <cell r="B16211" t="str">
            <v>ABB</v>
          </cell>
          <cell r="C16211" t="str">
            <v>CONTACTOR</v>
          </cell>
          <cell r="D16211" t="str">
            <v>Contactor AF580-30-11 250..500V</v>
          </cell>
          <cell r="E16211">
            <v>14809.55602319677</v>
          </cell>
          <cell r="F16211" t="str">
            <v>Public Apr 25</v>
          </cell>
        </row>
        <row r="16212">
          <cell r="A16212" t="str">
            <v>1SFL617001R7122</v>
          </cell>
          <cell r="B16212" t="str">
            <v>ABB</v>
          </cell>
          <cell r="C16212" t="str">
            <v>CONTACTOR</v>
          </cell>
          <cell r="D16212" t="str">
            <v>Contactor AF580-30-22 250..500V</v>
          </cell>
          <cell r="E16212">
            <v>19675.904747516986</v>
          </cell>
          <cell r="F16212" t="str">
            <v>Public Apr 25</v>
          </cell>
        </row>
        <row r="16213">
          <cell r="A16213" t="str">
            <v>1SFL637001R6811</v>
          </cell>
          <cell r="B16213" t="str">
            <v>ABB</v>
          </cell>
          <cell r="C16213" t="str">
            <v>CONTACTOR</v>
          </cell>
          <cell r="D16213" t="str">
            <v>Contactor AF750-30-11 24..60V d.c.</v>
          </cell>
          <cell r="E16213">
            <v>27068.707725269742</v>
          </cell>
          <cell r="F16213" t="str">
            <v>Public Apr 25</v>
          </cell>
        </row>
        <row r="16214">
          <cell r="A16214" t="str">
            <v>1SFL637001R6822</v>
          </cell>
          <cell r="B16214" t="str">
            <v>ABB</v>
          </cell>
          <cell r="C16214" t="str">
            <v>CONTACTOR</v>
          </cell>
          <cell r="D16214" t="str">
            <v>Contactor AF750-30-22 24..60V d.c.</v>
          </cell>
          <cell r="E16214">
            <v>27365.647204567642</v>
          </cell>
          <cell r="F16214" t="str">
            <v>Public Apr 25</v>
          </cell>
        </row>
        <row r="16215">
          <cell r="A16215" t="str">
            <v>1SFL637001R6911</v>
          </cell>
          <cell r="B16215" t="str">
            <v>ABB</v>
          </cell>
          <cell r="C16215" t="str">
            <v>CONTACTOR</v>
          </cell>
          <cell r="D16215" t="str">
            <v>Contactor AF750-30-11 48..130V</v>
          </cell>
          <cell r="E16215">
            <v>27068.707725269742</v>
          </cell>
          <cell r="F16215" t="str">
            <v>Public Apr 25</v>
          </cell>
        </row>
        <row r="16216">
          <cell r="A16216" t="str">
            <v>1SFL637001R6922</v>
          </cell>
          <cell r="B16216" t="str">
            <v>ABB</v>
          </cell>
          <cell r="C16216" t="str">
            <v>CONTACTOR</v>
          </cell>
          <cell r="D16216" t="str">
            <v>Contactor AF750-30-22 48..130V</v>
          </cell>
          <cell r="E16216">
            <v>30914.625880661231</v>
          </cell>
          <cell r="F16216" t="str">
            <v>Public Apr 25</v>
          </cell>
        </row>
        <row r="16217">
          <cell r="A16217" t="str">
            <v>1SFL637001R7011</v>
          </cell>
          <cell r="B16217" t="str">
            <v>ABB</v>
          </cell>
          <cell r="C16217" t="str">
            <v>CONTACTOR</v>
          </cell>
          <cell r="D16217" t="str">
            <v>Contactor AF750-30-11 1NO+1NC 100..250V</v>
          </cell>
          <cell r="E16217">
            <v>23646.93712592595</v>
          </cell>
          <cell r="F16217" t="str">
            <v>Public Apr 25</v>
          </cell>
        </row>
        <row r="16218">
          <cell r="A16218" t="str">
            <v>1SFL637001R7022</v>
          </cell>
          <cell r="B16218" t="str">
            <v>ABB</v>
          </cell>
          <cell r="C16218" t="str">
            <v>CONTACTOR</v>
          </cell>
          <cell r="D16218" t="str">
            <v>Contactor AF750-30-22 2NO+2NC 100..250V</v>
          </cell>
          <cell r="E16218">
            <v>31269.094637505696</v>
          </cell>
          <cell r="F16218" t="str">
            <v>Public Apr 25</v>
          </cell>
        </row>
        <row r="16219">
          <cell r="A16219" t="str">
            <v>1SFL637001R7111</v>
          </cell>
          <cell r="B16219" t="str">
            <v>ABB</v>
          </cell>
          <cell r="C16219" t="str">
            <v>CONTACTOR</v>
          </cell>
          <cell r="D16219" t="str">
            <v>Contactor AF750-30-11 250..500V</v>
          </cell>
          <cell r="E16219">
            <v>27653.203117139219</v>
          </cell>
          <cell r="F16219" t="str">
            <v>Public Apr 25</v>
          </cell>
        </row>
        <row r="16220">
          <cell r="A16220" t="str">
            <v>1SFL637001R7122</v>
          </cell>
          <cell r="B16220" t="str">
            <v>ABB</v>
          </cell>
          <cell r="C16220" t="str">
            <v>CONTACTOR</v>
          </cell>
          <cell r="D16220" t="str">
            <v>Contactor AF750-30-22 250..500V</v>
          </cell>
          <cell r="E16220">
            <v>31411.528391395426</v>
          </cell>
          <cell r="F16220" t="str">
            <v>Public Apr 25</v>
          </cell>
        </row>
        <row r="16221">
          <cell r="A16221" t="str">
            <v>1SFL647001R6811</v>
          </cell>
          <cell r="B16221" t="str">
            <v>ABB</v>
          </cell>
          <cell r="C16221" t="str">
            <v>CONTACTOR</v>
          </cell>
          <cell r="D16221" t="str">
            <v>CONTACTOR#AF1250-30-11#24-60V d.c.</v>
          </cell>
          <cell r="E16221">
            <v>29274.815282680775</v>
          </cell>
          <cell r="F16221" t="str">
            <v>Public Apr 25</v>
          </cell>
        </row>
        <row r="16222">
          <cell r="A16222" t="str">
            <v>1SFL647001R6822</v>
          </cell>
          <cell r="B16222" t="str">
            <v>ABB</v>
          </cell>
          <cell r="C16222" t="str">
            <v>CONTACTOR</v>
          </cell>
          <cell r="D16222" t="str">
            <v>CONTACTOR#AF1250-30-22#24-60V d.c.</v>
          </cell>
          <cell r="E16222">
            <v>29592.46064888714</v>
          </cell>
          <cell r="F16222" t="str">
            <v>Public Apr 25</v>
          </cell>
        </row>
        <row r="16223">
          <cell r="A16223" t="str">
            <v>1SFL647001R6911</v>
          </cell>
          <cell r="B16223" t="str">
            <v>ABB</v>
          </cell>
          <cell r="C16223" t="str">
            <v>CONTACTOR</v>
          </cell>
          <cell r="D16223" t="str">
            <v>CONTACTOR#AF1250-30-11#48-130V 50/60 Hz</v>
          </cell>
          <cell r="E16223">
            <v>29274.815282680775</v>
          </cell>
          <cell r="F16223" t="str">
            <v>Public Apr 25</v>
          </cell>
        </row>
        <row r="16224">
          <cell r="A16224" t="str">
            <v>1SFL647001R6922</v>
          </cell>
          <cell r="B16224" t="str">
            <v>ABB</v>
          </cell>
          <cell r="C16224" t="str">
            <v>CONTACTOR</v>
          </cell>
          <cell r="D16224" t="str">
            <v>CONTACTOR#AF1250-30-22#48-130V 50/60 Hz</v>
          </cell>
          <cell r="E16224">
            <v>29592.46064888714</v>
          </cell>
          <cell r="F16224" t="str">
            <v>Public Apr 25</v>
          </cell>
        </row>
        <row r="16225">
          <cell r="A16225" t="str">
            <v>1SFL647001R7011</v>
          </cell>
          <cell r="B16225" t="str">
            <v>ABB</v>
          </cell>
          <cell r="C16225" t="str">
            <v>CONTACTOR</v>
          </cell>
          <cell r="D16225" t="str">
            <v>CONTACTOR#AF1250-30-11#100-250V 50/60Hz</v>
          </cell>
          <cell r="E16225">
            <v>28707.7557468909</v>
          </cell>
          <cell r="F16225" t="str">
            <v>Public Apr 25</v>
          </cell>
        </row>
        <row r="16226">
          <cell r="A16226" t="str">
            <v>1SFL647001R7022</v>
          </cell>
          <cell r="B16226" t="str">
            <v>ABB</v>
          </cell>
          <cell r="C16226" t="str">
            <v>CONTACTOR</v>
          </cell>
          <cell r="D16226" t="str">
            <v>CONTACTOR#AF1250-30-22#100-250V 50/60Hz</v>
          </cell>
          <cell r="E16226">
            <v>29592.46064888714</v>
          </cell>
          <cell r="F16226" t="str">
            <v>Public Apr 25</v>
          </cell>
        </row>
        <row r="16227">
          <cell r="A16227" t="str">
            <v>1SFL647001R7111</v>
          </cell>
          <cell r="B16227" t="str">
            <v>ABB</v>
          </cell>
          <cell r="C16227" t="str">
            <v>CONTACTOR</v>
          </cell>
          <cell r="D16227" t="str">
            <v>CONTACTOR#AF1250-30-11#250-500V 50/60Hz</v>
          </cell>
          <cell r="E16227">
            <v>29274.815282680775</v>
          </cell>
          <cell r="F16227" t="str">
            <v>Public Apr 25</v>
          </cell>
        </row>
        <row r="16228">
          <cell r="A16228" t="str">
            <v>1SFL647001R7122</v>
          </cell>
          <cell r="B16228" t="str">
            <v>ABB</v>
          </cell>
          <cell r="C16228" t="str">
            <v>CONTACTOR</v>
          </cell>
          <cell r="D16228" t="str">
            <v>CONTACTOR#AF1250-30-22#250-500V 50/60Hz</v>
          </cell>
          <cell r="E16228">
            <v>29592.46064888714</v>
          </cell>
          <cell r="F16228" t="str">
            <v>Public Apr 25</v>
          </cell>
        </row>
        <row r="16229">
          <cell r="A16229" t="str">
            <v>1SFL657001R7011</v>
          </cell>
          <cell r="B16229" t="str">
            <v>ABB</v>
          </cell>
          <cell r="C16229" t="str">
            <v>CONTACTOR</v>
          </cell>
          <cell r="D16229" t="str">
            <v>CONTACTOR#AF1350-30-11#100-250V a.c./d.c</v>
          </cell>
          <cell r="E16229">
            <v>32438.847997603949</v>
          </cell>
          <cell r="F16229" t="str">
            <v>Public Apr 25</v>
          </cell>
        </row>
        <row r="16230">
          <cell r="A16230" t="str">
            <v>1SFL657001R7022</v>
          </cell>
          <cell r="B16230" t="str">
            <v>ABB</v>
          </cell>
          <cell r="C16230" t="str">
            <v>CONTACTOR</v>
          </cell>
          <cell r="D16230" t="str">
            <v>CONTACTOR#AF1350-30-22#100-250V a.c./d.c</v>
          </cell>
          <cell r="E16230">
            <v>34047.612690244736</v>
          </cell>
          <cell r="F16230" t="str">
            <v>Public Apr 25</v>
          </cell>
        </row>
        <row r="16231">
          <cell r="A16231" t="str">
            <v>1SFL657001R9101</v>
          </cell>
          <cell r="B16231" t="str">
            <v>ABB</v>
          </cell>
          <cell r="C16231" t="str">
            <v>CONTACTOR</v>
          </cell>
          <cell r="D16231" t="str">
            <v>CONTACTOR#AF1350T-30-11#230-240V 50/60Hz</v>
          </cell>
          <cell r="E16231">
            <v>37130.566735644286</v>
          </cell>
          <cell r="F16231" t="str">
            <v>Public Apr 25</v>
          </cell>
        </row>
        <row r="16232">
          <cell r="A16232" t="str">
            <v>1SFL677001R7011</v>
          </cell>
          <cell r="B16232" t="str">
            <v>ABB</v>
          </cell>
          <cell r="C16232" t="str">
            <v>CONTACTOR</v>
          </cell>
          <cell r="D16232" t="str">
            <v>CONTACTOR#AF1650-30-11#100-250V a.c./d.c</v>
          </cell>
          <cell r="E16232">
            <v>39924.620666076211</v>
          </cell>
          <cell r="F16232" t="str">
            <v>Public Apr 25</v>
          </cell>
        </row>
        <row r="16233">
          <cell r="A16233" t="str">
            <v>1SFL677001R7022</v>
          </cell>
          <cell r="B16233" t="str">
            <v>ABB</v>
          </cell>
          <cell r="C16233" t="str">
            <v>CONTACTOR</v>
          </cell>
          <cell r="D16233" t="str">
            <v>CONTACTOR#AF1650-30-22#100-250V a.c./d.c</v>
          </cell>
          <cell r="E16233">
            <v>41811.932530230391</v>
          </cell>
          <cell r="F16233" t="str">
            <v>Public Apr 25</v>
          </cell>
        </row>
        <row r="16234">
          <cell r="A16234" t="str">
            <v>1SFL677001R9101</v>
          </cell>
          <cell r="B16234" t="str">
            <v>ABB</v>
          </cell>
          <cell r="C16234" t="str">
            <v>CONTACTOR</v>
          </cell>
          <cell r="D16234" t="str">
            <v>CONTACTOR#AF1650T-30-11#230-240V</v>
          </cell>
          <cell r="E16234">
            <v>45698.693758425099</v>
          </cell>
          <cell r="F16234" t="str">
            <v>Public Apr 25</v>
          </cell>
        </row>
        <row r="16235">
          <cell r="A16235" t="str">
            <v>1SFL707001R7011</v>
          </cell>
          <cell r="B16235" t="str">
            <v>ABB</v>
          </cell>
          <cell r="C16235" t="str">
            <v>CONTACTOR</v>
          </cell>
          <cell r="D16235" t="str">
            <v>CONTACTOR#AF2050-30-11#100-250V a.c./d.c</v>
          </cell>
          <cell r="E16235">
            <v>49905.969707940829</v>
          </cell>
          <cell r="F16235" t="str">
            <v>Public Apr 25</v>
          </cell>
        </row>
        <row r="16236">
          <cell r="A16236" t="str">
            <v>1SFL707001R7022</v>
          </cell>
          <cell r="B16236" t="str">
            <v>ABB</v>
          </cell>
          <cell r="C16236" t="str">
            <v>CONTACTOR</v>
          </cell>
          <cell r="D16236" t="str">
            <v>CONTACTOR#AF2050-30-22#100-250V a.c./d.c</v>
          </cell>
          <cell r="E16236">
            <v>52264.489137027696</v>
          </cell>
          <cell r="F16236" t="str">
            <v>Public Apr 25</v>
          </cell>
        </row>
        <row r="16237">
          <cell r="A16237" t="str">
            <v>1SFL707001R9101</v>
          </cell>
          <cell r="B16237" t="str">
            <v>ABB</v>
          </cell>
          <cell r="C16237" t="str">
            <v>CONTACTOR</v>
          </cell>
          <cell r="D16237" t="str">
            <v>CONTACTOR#AF2050T-30-11#230-240V 50/60Hz</v>
          </cell>
          <cell r="E16237">
            <v>57123.935899045086</v>
          </cell>
          <cell r="F16237" t="str">
            <v>Public Apr 25</v>
          </cell>
        </row>
        <row r="16238">
          <cell r="A16238" t="str">
            <v>1SFN035100R1000</v>
          </cell>
          <cell r="B16238" t="str">
            <v>ABB</v>
          </cell>
          <cell r="C16238" t="str">
            <v>MECHANICAL INTERLOCK</v>
          </cell>
          <cell r="D16238" t="str">
            <v>MECH. INTERLOCK#VM300/460H</v>
          </cell>
          <cell r="E16238">
            <v>445.70649447673685</v>
          </cell>
          <cell r="F16238" t="str">
            <v>Public Apr 25</v>
          </cell>
        </row>
        <row r="16239">
          <cell r="A16239" t="str">
            <v>1SFN035101R1000</v>
          </cell>
          <cell r="B16239" t="str">
            <v>ABB</v>
          </cell>
          <cell r="C16239" t="str">
            <v>MECHANICAL INTERLOCK</v>
          </cell>
          <cell r="D16239" t="str">
            <v>MECH. INTERLOCK#VM300/460V</v>
          </cell>
          <cell r="E16239">
            <v>445.70649447673685</v>
          </cell>
          <cell r="F16239" t="str">
            <v>Public Apr 25</v>
          </cell>
        </row>
        <row r="16240">
          <cell r="A16240" t="str">
            <v>1SFN035700R1000</v>
          </cell>
          <cell r="B16240" t="str">
            <v>ABB</v>
          </cell>
          <cell r="C16240" t="str">
            <v>MECHANICAL INTERLOCK</v>
          </cell>
          <cell r="D16240" t="str">
            <v>MECH. INTERLOCK#VM750H</v>
          </cell>
          <cell r="E16240">
            <v>330.88058979829674</v>
          </cell>
          <cell r="F16240" t="str">
            <v>Public Apr 25</v>
          </cell>
        </row>
        <row r="16241">
          <cell r="A16241" t="str">
            <v>1SFN035701R1000</v>
          </cell>
          <cell r="B16241" t="str">
            <v>ABB</v>
          </cell>
          <cell r="C16241" t="str">
            <v>MECHANICAL INTERLOCK</v>
          </cell>
          <cell r="D16241" t="str">
            <v>MECH. INTERLOCK#VM750V</v>
          </cell>
          <cell r="E16241">
            <v>872.05130444105782</v>
          </cell>
          <cell r="F16241" t="str">
            <v>Public Apr 25</v>
          </cell>
        </row>
        <row r="16242">
          <cell r="A16242" t="str">
            <v>1SFN075707R1000</v>
          </cell>
          <cell r="B16242" t="str">
            <v>ABB</v>
          </cell>
          <cell r="C16242" t="str">
            <v>TERMINAL ENLARG</v>
          </cell>
          <cell r="D16242" t="str">
            <v>TERMINAL ENLARG#LW460</v>
          </cell>
          <cell r="E16242">
            <v>647.18175360860596</v>
          </cell>
          <cell r="F16242" t="str">
            <v>Public Apr 25</v>
          </cell>
        </row>
        <row r="16243">
          <cell r="A16243" t="str">
            <v>1SFN076107R1000</v>
          </cell>
          <cell r="B16243" t="str">
            <v>ABB</v>
          </cell>
          <cell r="C16243" t="str">
            <v>TERMINAL ENLARG</v>
          </cell>
          <cell r="D16243" t="str">
            <v>TERMINAL ENLARG#LW750</v>
          </cell>
          <cell r="E16243">
            <v>709.29941433402053</v>
          </cell>
          <cell r="F16243" t="str">
            <v>Public Apr 25</v>
          </cell>
        </row>
        <row r="16244">
          <cell r="A16244" t="str">
            <v>1SFN076407R1000</v>
          </cell>
          <cell r="B16244" t="str">
            <v>ABB</v>
          </cell>
          <cell r="C16244" t="str">
            <v>TERMINAL ENLARG</v>
          </cell>
          <cell r="D16244" t="str">
            <v>TERMINAL ENLARG#LW1250</v>
          </cell>
          <cell r="E16244">
            <v>1113.9818856849843</v>
          </cell>
          <cell r="F16244" t="str">
            <v>Public Apr 25</v>
          </cell>
        </row>
        <row r="16245">
          <cell r="A16245" t="str">
            <v>1SFN085706R1000</v>
          </cell>
          <cell r="B16245" t="str">
            <v>ABB</v>
          </cell>
          <cell r="C16245" t="str">
            <v>CONNECTION BAR</v>
          </cell>
          <cell r="D16245" t="str">
            <v>CONNECTION BAR#BEA400/S5</v>
          </cell>
          <cell r="E16245">
            <v>300.40338547234427</v>
          </cell>
          <cell r="F16245" t="str">
            <v>Public Apr 25</v>
          </cell>
        </row>
        <row r="16246">
          <cell r="A16246" t="str">
            <v>1SFN085706R1002</v>
          </cell>
          <cell r="B16246" t="str">
            <v>ABB</v>
          </cell>
          <cell r="C16246" t="str">
            <v>CONNECTION BAR</v>
          </cell>
          <cell r="D16246" t="str">
            <v>CONNECTION BAR#BEA400D/S5</v>
          </cell>
          <cell r="E16246">
            <v>636.82881015437022</v>
          </cell>
          <cell r="F16246" t="str">
            <v>Public Apr 25</v>
          </cell>
        </row>
        <row r="16247">
          <cell r="A16247" t="str">
            <v>1SFN085707R1000</v>
          </cell>
          <cell r="B16247" t="str">
            <v>ABB</v>
          </cell>
          <cell r="C16247" t="str">
            <v>CONNECTION BAR</v>
          </cell>
          <cell r="D16247" t="str">
            <v>CONNECTION BAR#BEA400H/S5</v>
          </cell>
          <cell r="E16247">
            <v>1307.7926061547289</v>
          </cell>
          <cell r="F16247" t="str">
            <v>Public Apr 25</v>
          </cell>
        </row>
        <row r="16248">
          <cell r="A16248" t="str">
            <v>1SFN085907R1000</v>
          </cell>
          <cell r="B16248" t="str">
            <v>ABB</v>
          </cell>
          <cell r="C16248" t="str">
            <v>CONNECTION BAR</v>
          </cell>
          <cell r="D16248" t="str">
            <v>CONNECTION BAR#BEA460H/S6</v>
          </cell>
          <cell r="E16248">
            <v>3633.133501100493</v>
          </cell>
          <cell r="F16248" t="str">
            <v>Public Apr 25</v>
          </cell>
        </row>
        <row r="16249">
          <cell r="A16249" t="str">
            <v>1SFN086106R1002</v>
          </cell>
          <cell r="B16249" t="str">
            <v>ABB</v>
          </cell>
          <cell r="C16249" t="str">
            <v>CONNECTION BAR</v>
          </cell>
          <cell r="D16249" t="str">
            <v>CONNECTION BAR#BEA750D/S6</v>
          </cell>
          <cell r="E16249">
            <v>1065.8620249108023</v>
          </cell>
          <cell r="F16249" t="str">
            <v>Public Apr 25</v>
          </cell>
        </row>
        <row r="16250">
          <cell r="A16250" t="str">
            <v>1SFN086107R1000</v>
          </cell>
          <cell r="B16250" t="str">
            <v>ABB</v>
          </cell>
          <cell r="C16250" t="str">
            <v>CONNECTION BAR</v>
          </cell>
          <cell r="D16250" t="str">
            <v>CONNECTION BAR#BEA750H/S6</v>
          </cell>
          <cell r="E16250">
            <v>1620.0740877999103</v>
          </cell>
          <cell r="F16250" t="str">
            <v>Public Apr 25</v>
          </cell>
        </row>
        <row r="16251">
          <cell r="A16251" t="str">
            <v>1SFN125701R1000</v>
          </cell>
          <cell r="B16251" t="str">
            <v>ABB</v>
          </cell>
          <cell r="C16251" t="str">
            <v>TERMINAL SHROUD</v>
          </cell>
          <cell r="D16251" t="str">
            <v>TERMINAL SHROUDS#LT460-AC</v>
          </cell>
          <cell r="E16251">
            <v>294.832700542537</v>
          </cell>
          <cell r="F16251" t="str">
            <v>Public Apr 25</v>
          </cell>
        </row>
        <row r="16252">
          <cell r="A16252" t="str">
            <v>1SFN125703R1000</v>
          </cell>
          <cell r="B16252" t="str">
            <v>ABB</v>
          </cell>
          <cell r="C16252" t="str">
            <v>TERMINAL SHROUD</v>
          </cell>
          <cell r="D16252" t="str">
            <v>TERMINAL SHROUDS#LT460-AL</v>
          </cell>
          <cell r="E16252">
            <v>410.62798194890189</v>
          </cell>
          <cell r="F16252" t="str">
            <v>Public Apr 25</v>
          </cell>
        </row>
        <row r="16253">
          <cell r="A16253" t="str">
            <v>1SFN126101R1000</v>
          </cell>
          <cell r="B16253" t="str">
            <v>ABB</v>
          </cell>
          <cell r="C16253" t="str">
            <v>TERMINAL SHROUD</v>
          </cell>
          <cell r="D16253" t="str">
            <v>TERMINAL SHROUDS#LT750-AC</v>
          </cell>
          <cell r="E16253">
            <v>290.61914303182425</v>
          </cell>
          <cell r="F16253" t="str">
            <v>Public Apr 25</v>
          </cell>
        </row>
        <row r="16254">
          <cell r="A16254" t="str">
            <v>1SFN126103R1000</v>
          </cell>
          <cell r="B16254" t="str">
            <v>ABB</v>
          </cell>
          <cell r="C16254" t="str">
            <v>TERMINAL SHROUD</v>
          </cell>
          <cell r="D16254" t="str">
            <v>TERMINAL SHROUDS#LT750-AL</v>
          </cell>
          <cell r="E16254">
            <v>314.9698864372927</v>
          </cell>
          <cell r="F16254" t="str">
            <v>Public Apr 25</v>
          </cell>
        </row>
        <row r="16255">
          <cell r="A16255" t="str">
            <v>1SFN154310R2606</v>
          </cell>
          <cell r="B16255" t="str">
            <v>ABB</v>
          </cell>
          <cell r="C16255" t="str">
            <v>OPERATING COIL</v>
          </cell>
          <cell r="D16255" t="str">
            <v>OPERATING COIL#ZA110#105V 50Hz</v>
          </cell>
          <cell r="E16255">
            <v>213.7540310189153</v>
          </cell>
          <cell r="F16255" t="str">
            <v>Public Apr 25</v>
          </cell>
        </row>
        <row r="16256">
          <cell r="A16256" t="str">
            <v>1SFN154310R2706</v>
          </cell>
          <cell r="B16256" t="str">
            <v>ABB</v>
          </cell>
          <cell r="C16256" t="str">
            <v>OPERATING COIL</v>
          </cell>
          <cell r="D16256" t="str">
            <v>OPERATING COIL#ZA110#110V 50Hz</v>
          </cell>
          <cell r="E16256">
            <v>317.270540538234</v>
          </cell>
          <cell r="F16256" t="str">
            <v>Public Apr 25</v>
          </cell>
        </row>
        <row r="16257">
          <cell r="A16257" t="str">
            <v>1SFN154310R2906</v>
          </cell>
          <cell r="B16257" t="str">
            <v>ABB</v>
          </cell>
          <cell r="C16257" t="str">
            <v>OPERATING COIL</v>
          </cell>
          <cell r="D16257" t="str">
            <v>OPERATING COIL#ZA110#120V 50Hz</v>
          </cell>
          <cell r="E16257">
            <v>213.7540310189153</v>
          </cell>
          <cell r="F16257" t="str">
            <v>Public Apr 25</v>
          </cell>
        </row>
        <row r="16258">
          <cell r="A16258" t="str">
            <v>1SFN154310R3006</v>
          </cell>
          <cell r="B16258" t="str">
            <v>ABB</v>
          </cell>
          <cell r="C16258" t="str">
            <v>OPERATING COIL</v>
          </cell>
          <cell r="D16258" t="str">
            <v>OPERATING COIL#ZA110#125-127V 50Hz</v>
          </cell>
          <cell r="E16258">
            <v>213.7540310189153</v>
          </cell>
          <cell r="F16258" t="str">
            <v>Public Apr 25</v>
          </cell>
        </row>
        <row r="16259">
          <cell r="A16259" t="str">
            <v>1SFN154310R3406</v>
          </cell>
          <cell r="B16259" t="str">
            <v>ABB</v>
          </cell>
          <cell r="C16259" t="str">
            <v>OPERATING COIL</v>
          </cell>
          <cell r="D16259" t="str">
            <v>OPERATING COIL#ZA110#175V 50Hz</v>
          </cell>
          <cell r="E16259">
            <v>213.7540310189153</v>
          </cell>
          <cell r="F16259" t="str">
            <v>Public Apr 25</v>
          </cell>
        </row>
        <row r="16260">
          <cell r="A16260" t="str">
            <v>1SFN154310R3606</v>
          </cell>
          <cell r="B16260" t="str">
            <v>ABB</v>
          </cell>
          <cell r="C16260" t="str">
            <v>OPERATING COIL</v>
          </cell>
          <cell r="D16260" t="str">
            <v>OPERATING COIL#ZA110#190V 50Hz</v>
          </cell>
          <cell r="E16260">
            <v>213.7540310189153</v>
          </cell>
          <cell r="F16260" t="str">
            <v>Public Apr 25</v>
          </cell>
        </row>
        <row r="16261">
          <cell r="A16261" t="str">
            <v>1SFN154310R4206</v>
          </cell>
          <cell r="B16261" t="str">
            <v>ABB</v>
          </cell>
          <cell r="C16261" t="str">
            <v>OPERATING COIL</v>
          </cell>
          <cell r="D16261" t="str">
            <v>OPERATING COIL#ZA110#230-240V 50Hz</v>
          </cell>
          <cell r="E16261">
            <v>213.7540310189153</v>
          </cell>
          <cell r="F16261" t="str">
            <v>Public Apr 25</v>
          </cell>
        </row>
        <row r="16262">
          <cell r="A16262" t="str">
            <v>1SFN154310R5006</v>
          </cell>
          <cell r="B16262" t="str">
            <v>ABB</v>
          </cell>
          <cell r="C16262" t="str">
            <v>OPERATING COIL</v>
          </cell>
          <cell r="D16262" t="str">
            <v>OPERATING COIL#ZA110#400V 50Hz</v>
          </cell>
          <cell r="E16262">
            <v>213.7540310189153</v>
          </cell>
          <cell r="F16262" t="str">
            <v>Public Apr 25</v>
          </cell>
        </row>
        <row r="16263">
          <cell r="A16263" t="str">
            <v>1SFN154310R5106</v>
          </cell>
          <cell r="B16263" t="str">
            <v>ABB</v>
          </cell>
          <cell r="C16263" t="str">
            <v>OPERATING COIL</v>
          </cell>
          <cell r="D16263" t="str">
            <v>OPERATING COIL#ZA110#400-415V 50Hz</v>
          </cell>
          <cell r="E16263">
            <v>213.7540310189153</v>
          </cell>
          <cell r="F16263" t="str">
            <v>Public Apr 25</v>
          </cell>
        </row>
        <row r="16264">
          <cell r="A16264" t="str">
            <v>1SFN154310R5306</v>
          </cell>
          <cell r="B16264" t="str">
            <v>ABB</v>
          </cell>
          <cell r="C16264" t="str">
            <v>OPERATING COIL</v>
          </cell>
          <cell r="D16264" t="str">
            <v>OPERATING COIL#ZA110#440V 50Hz</v>
          </cell>
          <cell r="E16264">
            <v>213.7540310189153</v>
          </cell>
          <cell r="F16264" t="str">
            <v>Public Apr 25</v>
          </cell>
        </row>
        <row r="16265">
          <cell r="A16265" t="str">
            <v>1SFN154310R5506</v>
          </cell>
          <cell r="B16265" t="str">
            <v>ABB</v>
          </cell>
          <cell r="C16265" t="str">
            <v>OPERATING COIL</v>
          </cell>
          <cell r="D16265" t="str">
            <v>OPERATING COIL#ZA110#500V 50Hz</v>
          </cell>
          <cell r="E16265">
            <v>213.7540310189153</v>
          </cell>
          <cell r="F16265" t="str">
            <v>Public Apr 25</v>
          </cell>
        </row>
        <row r="16266">
          <cell r="A16266" t="str">
            <v>1SFN154310R5606</v>
          </cell>
          <cell r="B16266" t="str">
            <v>ABB</v>
          </cell>
          <cell r="C16266" t="str">
            <v>OPERATING COIL</v>
          </cell>
          <cell r="D16266" t="str">
            <v>OPERATING COIL#ZA110#550V 50Hz</v>
          </cell>
          <cell r="E16266">
            <v>213.7540310189153</v>
          </cell>
          <cell r="F16266" t="str">
            <v>Public Apr 25</v>
          </cell>
        </row>
        <row r="16267">
          <cell r="A16267" t="str">
            <v>1SFN154310R5806</v>
          </cell>
          <cell r="B16267" t="str">
            <v>ABB</v>
          </cell>
          <cell r="C16267" t="str">
            <v>OPERATING COIL</v>
          </cell>
          <cell r="D16267" t="str">
            <v>OPERATING COIL#ZA110#660-690V 50Hz</v>
          </cell>
          <cell r="E16267">
            <v>213.7540310189153</v>
          </cell>
          <cell r="F16267" t="str">
            <v>Public Apr 25</v>
          </cell>
        </row>
        <row r="16268">
          <cell r="A16268" t="str">
            <v>1SFN154310R5906</v>
          </cell>
          <cell r="B16268" t="str">
            <v>ABB</v>
          </cell>
          <cell r="C16268" t="str">
            <v>OPERATING COIL</v>
          </cell>
          <cell r="D16268" t="str">
            <v>OPERATING COIL#ZA110#690 60Hz</v>
          </cell>
          <cell r="E16268">
            <v>213.7540310189153</v>
          </cell>
          <cell r="F16268" t="str">
            <v>Public Apr 25</v>
          </cell>
        </row>
        <row r="16269">
          <cell r="A16269" t="str">
            <v>1SFN154310R7506</v>
          </cell>
          <cell r="B16269" t="str">
            <v>ABB</v>
          </cell>
          <cell r="C16269" t="str">
            <v>OPERATING COIL</v>
          </cell>
          <cell r="D16269" t="str">
            <v>OPERATING COIL#ZA110#200V 50Hz</v>
          </cell>
          <cell r="E16269">
            <v>213.7540310189153</v>
          </cell>
          <cell r="F16269" t="str">
            <v>Public Apr 25</v>
          </cell>
        </row>
        <row r="16270">
          <cell r="A16270" t="str">
            <v>1SFN154310R7606</v>
          </cell>
          <cell r="B16270" t="str">
            <v>ABB</v>
          </cell>
          <cell r="C16270" t="str">
            <v>OPERATING COIL</v>
          </cell>
          <cell r="D16270" t="str">
            <v>OPERATING COIL#ZA110#220V 50Hz</v>
          </cell>
          <cell r="E16270">
            <v>213.7540310189153</v>
          </cell>
          <cell r="F16270" t="str">
            <v>Public Apr 25</v>
          </cell>
        </row>
        <row r="16271">
          <cell r="A16271" t="str">
            <v>1SFN154310R8006</v>
          </cell>
          <cell r="B16271" t="str">
            <v>ABB</v>
          </cell>
          <cell r="C16271" t="str">
            <v>OPERATING COIL</v>
          </cell>
          <cell r="D16271" t="str">
            <v>OPERATING COIL#ZA110#220-230V 50Hz</v>
          </cell>
          <cell r="E16271">
            <v>213.7540310189153</v>
          </cell>
          <cell r="F16271" t="str">
            <v>Public Apr 25</v>
          </cell>
        </row>
        <row r="16272">
          <cell r="A16272" t="str">
            <v>1SFN154310R8106</v>
          </cell>
          <cell r="B16272" t="str">
            <v>ABB</v>
          </cell>
          <cell r="C16272" t="str">
            <v>OPERATING COIL</v>
          </cell>
          <cell r="D16272" t="str">
            <v>OPERATING COIL#ZA110#24V 50Hz</v>
          </cell>
          <cell r="E16272">
            <v>213.7540310189153</v>
          </cell>
          <cell r="F16272" t="str">
            <v>Public Apr 25</v>
          </cell>
        </row>
        <row r="16273">
          <cell r="A16273" t="str">
            <v>1SFN154310R8206</v>
          </cell>
          <cell r="B16273" t="str">
            <v>ABB</v>
          </cell>
          <cell r="C16273" t="str">
            <v>OPERATING COIL</v>
          </cell>
          <cell r="D16273" t="str">
            <v>OPERATING COIL#ZA110#42V 50Hz</v>
          </cell>
          <cell r="E16273">
            <v>213.7540310189153</v>
          </cell>
          <cell r="F16273" t="str">
            <v>Public Apr 25</v>
          </cell>
        </row>
        <row r="16274">
          <cell r="A16274" t="str">
            <v>1SFN154310R8306</v>
          </cell>
          <cell r="B16274" t="str">
            <v>ABB</v>
          </cell>
          <cell r="C16274" t="str">
            <v>OPERATING COIL</v>
          </cell>
          <cell r="D16274" t="str">
            <v>OPERATING COIL#ZA110#48V 50Hz</v>
          </cell>
          <cell r="E16274">
            <v>213.7540310189153</v>
          </cell>
          <cell r="F16274" t="str">
            <v>Public Apr 25</v>
          </cell>
        </row>
        <row r="16275">
          <cell r="A16275" t="str">
            <v>1SFN154310R8406</v>
          </cell>
          <cell r="B16275" t="str">
            <v>ABB</v>
          </cell>
          <cell r="C16275" t="str">
            <v>OPERATING COIL</v>
          </cell>
          <cell r="D16275" t="str">
            <v>OPERATING COIL#ZA110#110V 50Hz</v>
          </cell>
          <cell r="E16275">
            <v>317.270540538234</v>
          </cell>
          <cell r="F16275" t="str">
            <v>Public Apr 25</v>
          </cell>
        </row>
        <row r="16276">
          <cell r="A16276" t="str">
            <v>1SFN154310R8506</v>
          </cell>
          <cell r="B16276" t="str">
            <v>ABB</v>
          </cell>
          <cell r="C16276" t="str">
            <v>OPERATING COIL</v>
          </cell>
          <cell r="D16276" t="str">
            <v>OPERATING COIL#ZA110#380-400V 50Hz</v>
          </cell>
          <cell r="E16276">
            <v>213.7540310189153</v>
          </cell>
          <cell r="F16276" t="str">
            <v>Public Apr 25</v>
          </cell>
        </row>
        <row r="16277">
          <cell r="A16277" t="str">
            <v>1SFN154310R8606</v>
          </cell>
          <cell r="B16277" t="str">
            <v>ABB</v>
          </cell>
          <cell r="C16277" t="str">
            <v>OPERATING COIL</v>
          </cell>
          <cell r="D16277" t="str">
            <v>OPERATING COIL#ZA110#400-415V 50Hz</v>
          </cell>
          <cell r="E16277">
            <v>213.7540310189153</v>
          </cell>
          <cell r="F16277" t="str">
            <v>Public Apr 25</v>
          </cell>
        </row>
        <row r="16278">
          <cell r="A16278" t="str">
            <v>1SFN154310R8706</v>
          </cell>
          <cell r="B16278" t="str">
            <v>ABB</v>
          </cell>
          <cell r="C16278" t="str">
            <v>OPERATING COIL</v>
          </cell>
          <cell r="D16278" t="str">
            <v>OPERATING COIL#ZA110#415-440V 50Hz</v>
          </cell>
          <cell r="E16278">
            <v>213.7540310189153</v>
          </cell>
          <cell r="F16278" t="str">
            <v>Public Apr 25</v>
          </cell>
        </row>
        <row r="16279">
          <cell r="A16279" t="str">
            <v>1SFN154310R8806</v>
          </cell>
          <cell r="B16279" t="str">
            <v>ABB</v>
          </cell>
          <cell r="C16279" t="str">
            <v>OPERATING COIL</v>
          </cell>
          <cell r="D16279" t="str">
            <v>OPERATING COIL#ZA110#230-240V 50Hz</v>
          </cell>
          <cell r="E16279">
            <v>213.7540310189153</v>
          </cell>
          <cell r="F16279" t="str">
            <v>Public Apr 25</v>
          </cell>
        </row>
        <row r="16280">
          <cell r="A16280" t="str">
            <v>1SFN154310R8906</v>
          </cell>
          <cell r="B16280" t="str">
            <v>ABB</v>
          </cell>
          <cell r="C16280" t="str">
            <v>OPERATING COIL</v>
          </cell>
          <cell r="D16280" t="str">
            <v>OPERATING COIL#ZA110#110-115V 50Hz</v>
          </cell>
          <cell r="E16280">
            <v>213.7540310189153</v>
          </cell>
          <cell r="F16280" t="str">
            <v>Public Apr 25</v>
          </cell>
        </row>
        <row r="16281">
          <cell r="A16281" t="str">
            <v>1SFN154370R6906</v>
          </cell>
          <cell r="B16281" t="str">
            <v>ABB</v>
          </cell>
          <cell r="C16281" t="str">
            <v>OPERATING COIL</v>
          </cell>
          <cell r="D16281" t="str">
            <v>OPERATING COIL#ZAF110#48-130V 50/60Hz d.</v>
          </cell>
          <cell r="E16281">
            <v>1356.4811679426268</v>
          </cell>
          <cell r="F16281" t="str">
            <v>Public Apr 25</v>
          </cell>
        </row>
        <row r="16282">
          <cell r="A16282" t="str">
            <v>1SFN154370R7006</v>
          </cell>
          <cell r="B16282" t="str">
            <v>ABB</v>
          </cell>
          <cell r="C16282" t="str">
            <v>OPERATING COIL</v>
          </cell>
          <cell r="D16282" t="str">
            <v>OPERATING COIL#ZAF110#100-250V 50/60Hz</v>
          </cell>
          <cell r="E16282">
            <v>1314.1129424207979</v>
          </cell>
          <cell r="F16282" t="str">
            <v>Public Apr 25</v>
          </cell>
        </row>
        <row r="16283">
          <cell r="A16283" t="str">
            <v>1SFN155770R6806</v>
          </cell>
          <cell r="B16283" t="str">
            <v>ABB</v>
          </cell>
          <cell r="C16283" t="str">
            <v>OPERATING COIL</v>
          </cell>
          <cell r="D16283" t="str">
            <v>OPERATING COIL#ZAF460#24-60V d.c.</v>
          </cell>
          <cell r="E16283">
            <v>1865.0678995040789</v>
          </cell>
          <cell r="F16283" t="str">
            <v>Public Apr 25</v>
          </cell>
        </row>
        <row r="16284">
          <cell r="A16284" t="str">
            <v>1SFN155770R6906</v>
          </cell>
          <cell r="B16284" t="str">
            <v>ABB</v>
          </cell>
          <cell r="C16284" t="str">
            <v>OPERATING COIL</v>
          </cell>
          <cell r="D16284" t="str">
            <v>OPERATING COIL#ZAF460#48-130V</v>
          </cell>
          <cell r="E16284">
            <v>1865.0678995040789</v>
          </cell>
          <cell r="F16284" t="str">
            <v>Public Apr 25</v>
          </cell>
        </row>
        <row r="16285">
          <cell r="A16285" t="str">
            <v>1SFN155770R7006</v>
          </cell>
          <cell r="B16285" t="str">
            <v>ABB</v>
          </cell>
          <cell r="C16285" t="str">
            <v>OPERATING COIL</v>
          </cell>
          <cell r="D16285" t="str">
            <v>OPERATING COIL#ZAF460#100-250V</v>
          </cell>
          <cell r="E16285">
            <v>1865.0678995040789</v>
          </cell>
          <cell r="F16285" t="str">
            <v>Public Apr 25</v>
          </cell>
        </row>
        <row r="16286">
          <cell r="A16286" t="str">
            <v>1SFN155770R7106</v>
          </cell>
          <cell r="B16286" t="str">
            <v>ABB</v>
          </cell>
          <cell r="C16286" t="str">
            <v>OPERATING COIL</v>
          </cell>
          <cell r="D16286" t="str">
            <v>OPERATING COIL#ZAF460#250-500V</v>
          </cell>
          <cell r="E16286">
            <v>1865.0678995040789</v>
          </cell>
          <cell r="F16286" t="str">
            <v>Public Apr 25</v>
          </cell>
        </row>
        <row r="16287">
          <cell r="A16287" t="str">
            <v>1SFN156170R6806</v>
          </cell>
          <cell r="B16287" t="str">
            <v>ABB</v>
          </cell>
          <cell r="C16287" t="str">
            <v>OPERATING COIL</v>
          </cell>
          <cell r="D16287" t="str">
            <v>OPERATING COIL#ZAF750#24-60V d.c.</v>
          </cell>
          <cell r="E16287">
            <v>1986.2270654716269</v>
          </cell>
          <cell r="F16287" t="str">
            <v>Public Apr 25</v>
          </cell>
        </row>
        <row r="16288">
          <cell r="A16288" t="str">
            <v>1SFN156170R6906</v>
          </cell>
          <cell r="B16288" t="str">
            <v>ABB</v>
          </cell>
          <cell r="C16288" t="str">
            <v>OPERATING COIL</v>
          </cell>
          <cell r="D16288" t="str">
            <v>OPERATING COIL#ZAF750#48-130V</v>
          </cell>
          <cell r="E16288">
            <v>1986.2270654716269</v>
          </cell>
          <cell r="F16288" t="str">
            <v>Public Apr 25</v>
          </cell>
        </row>
        <row r="16289">
          <cell r="A16289" t="str">
            <v>1SFN156170R7006</v>
          </cell>
          <cell r="B16289" t="str">
            <v>ABB</v>
          </cell>
          <cell r="C16289" t="str">
            <v>OPERATING COIL</v>
          </cell>
          <cell r="D16289" t="str">
            <v>OPERATING COIL#ZAF750#100-250V</v>
          </cell>
          <cell r="E16289">
            <v>2693.7945267184227</v>
          </cell>
          <cell r="F16289" t="str">
            <v>Public Apr 25</v>
          </cell>
        </row>
        <row r="16290">
          <cell r="A16290" t="str">
            <v>1SFN156170R7106</v>
          </cell>
          <cell r="B16290" t="str">
            <v>ABB</v>
          </cell>
          <cell r="C16290" t="str">
            <v>OPERATING COIL</v>
          </cell>
          <cell r="D16290" t="str">
            <v>OPERATING COIL#ZAF750#250-500V</v>
          </cell>
          <cell r="E16290">
            <v>2693.7945267184227</v>
          </cell>
          <cell r="F16290" t="str">
            <v>Public Apr 25</v>
          </cell>
        </row>
        <row r="16291">
          <cell r="A16291" t="str">
            <v>1SFN164302R1000</v>
          </cell>
          <cell r="B16291" t="str">
            <v>ABB</v>
          </cell>
          <cell r="C16291" t="str">
            <v>MAIN CONTACTS</v>
          </cell>
          <cell r="D16291" t="str">
            <v>MAIN CONTACTS#ZLU95</v>
          </cell>
          <cell r="E16291">
            <v>411.58443365378747</v>
          </cell>
          <cell r="F16291" t="str">
            <v>Public Apr 25</v>
          </cell>
        </row>
        <row r="16292">
          <cell r="A16292" t="str">
            <v>1SFN164502R1000</v>
          </cell>
          <cell r="B16292" t="str">
            <v>ABB</v>
          </cell>
          <cell r="C16292" t="str">
            <v>MAIN CONTACTS</v>
          </cell>
          <cell r="D16292" t="str">
            <v>MAIN CONTACTS#ZLU110</v>
          </cell>
          <cell r="E16292">
            <v>450.50167802420435</v>
          </cell>
          <cell r="F16292" t="str">
            <v>Public Apr 25</v>
          </cell>
        </row>
        <row r="16293">
          <cell r="A16293" t="str">
            <v>1SFN165703R1000</v>
          </cell>
          <cell r="B16293" t="str">
            <v>ABB</v>
          </cell>
          <cell r="C16293" t="str">
            <v>MAIN CONTACTS</v>
          </cell>
          <cell r="D16293" t="str">
            <v>MAIN CONTACTS#ZL400</v>
          </cell>
          <cell r="E16293">
            <v>3700.6150463870899</v>
          </cell>
          <cell r="F16293" t="str">
            <v>Public Apr 25</v>
          </cell>
        </row>
        <row r="16294">
          <cell r="A16294" t="str">
            <v>1SFN165903R1000</v>
          </cell>
          <cell r="B16294" t="str">
            <v>ABB</v>
          </cell>
          <cell r="C16294" t="str">
            <v>MAIN CONTACTS</v>
          </cell>
          <cell r="D16294" t="str">
            <v>MAIN CONTACTS#ZL460</v>
          </cell>
          <cell r="E16294">
            <v>3880.0531412374712</v>
          </cell>
          <cell r="F16294" t="str">
            <v>Public Apr 25</v>
          </cell>
        </row>
        <row r="16295">
          <cell r="A16295" t="str">
            <v>1SFN166103R1000</v>
          </cell>
          <cell r="B16295" t="str">
            <v>ABB</v>
          </cell>
          <cell r="C16295" t="str">
            <v>MAIN CONTACTS</v>
          </cell>
          <cell r="D16295" t="str">
            <v>MAIN CONTACTS#ZL580</v>
          </cell>
          <cell r="E16295">
            <v>4088.62423801775</v>
          </cell>
          <cell r="F16295" t="str">
            <v>Public Apr 25</v>
          </cell>
        </row>
        <row r="16296">
          <cell r="A16296" t="str">
            <v>1SFN166303R1000</v>
          </cell>
          <cell r="B16296" t="str">
            <v>ABB</v>
          </cell>
          <cell r="C16296" t="str">
            <v>MAIN CONTACTS</v>
          </cell>
          <cell r="D16296" t="str">
            <v>MAIN CONTACTS#ZL750</v>
          </cell>
          <cell r="E16296">
            <v>4234.3150977133118</v>
          </cell>
          <cell r="F16296" t="str">
            <v>Public Apr 25</v>
          </cell>
        </row>
        <row r="16297">
          <cell r="A16297" t="str">
            <v>1SFN166403R1000</v>
          </cell>
          <cell r="B16297" t="str">
            <v>ABB</v>
          </cell>
          <cell r="C16297" t="str">
            <v>MAIN CONTACTS</v>
          </cell>
          <cell r="D16297" t="str">
            <v>MAIN CONTACTS#ZL1250</v>
          </cell>
          <cell r="E16297">
            <v>7023.961595288928</v>
          </cell>
          <cell r="F16297" t="str">
            <v>Public Apr 25</v>
          </cell>
        </row>
        <row r="16298">
          <cell r="A16298" t="str">
            <v>1SFN166503R1000</v>
          </cell>
          <cell r="B16298" t="str">
            <v>ABB</v>
          </cell>
          <cell r="C16298" t="str">
            <v>MAIN CONTACTS</v>
          </cell>
          <cell r="D16298" t="str">
            <v>MAIN CONTACTS#ZL1350</v>
          </cell>
          <cell r="E16298">
            <v>7750.3220400344235</v>
          </cell>
          <cell r="F16298" t="str">
            <v>Public Apr 25</v>
          </cell>
        </row>
        <row r="16299">
          <cell r="A16299" t="str">
            <v>1SFN166703R1000</v>
          </cell>
          <cell r="B16299" t="str">
            <v>ABB</v>
          </cell>
          <cell r="C16299" t="str">
            <v>MAIN CONTACTS</v>
          </cell>
          <cell r="D16299" t="str">
            <v>MAIN CONTACTS#ZL1650</v>
          </cell>
          <cell r="E16299">
            <v>5731.5109914814893</v>
          </cell>
          <cell r="F16299" t="str">
            <v>Public Apr 25</v>
          </cell>
        </row>
        <row r="16300">
          <cell r="A16300" t="str">
            <v>1SFN167003R1000</v>
          </cell>
          <cell r="B16300" t="str">
            <v>ABB</v>
          </cell>
          <cell r="C16300" t="str">
            <v>MAIN CONTACTS</v>
          </cell>
          <cell r="D16300" t="str">
            <v>MAIN CONTACTS#ZL2050</v>
          </cell>
          <cell r="E16300">
            <v>6963.3820123051555</v>
          </cell>
          <cell r="F16300" t="str">
            <v>Public Apr 25</v>
          </cell>
        </row>
        <row r="16301">
          <cell r="A16301" t="str">
            <v>1SVR500020R0000</v>
          </cell>
          <cell r="B16301" t="str">
            <v>ABB</v>
          </cell>
          <cell r="C16301" t="str">
            <v>TIME RELAY</v>
          </cell>
          <cell r="D16301" t="str">
            <v>CT-MFD.12 Time relay, multifunction</v>
          </cell>
          <cell r="E16301">
            <v>447.18859741128466</v>
          </cell>
          <cell r="F16301" t="str">
            <v>Public Apr 25</v>
          </cell>
        </row>
        <row r="16302">
          <cell r="A16302" t="str">
            <v>1SVR500020R1100</v>
          </cell>
          <cell r="B16302" t="str">
            <v>ABB</v>
          </cell>
          <cell r="C16302" t="str">
            <v>TIME RELAY</v>
          </cell>
          <cell r="D16302" t="str">
            <v>CT-MFD.21 Time relay, multifunction</v>
          </cell>
          <cell r="E16302">
            <v>626.84911614594353</v>
          </cell>
          <cell r="F16302" t="str">
            <v>Public Apr 25</v>
          </cell>
        </row>
        <row r="16303">
          <cell r="A16303" t="str">
            <v>1SVR500100R0000</v>
          </cell>
          <cell r="B16303" t="str">
            <v>ABB</v>
          </cell>
          <cell r="C16303" t="str">
            <v>Pilot Devices</v>
          </cell>
          <cell r="D16303" t="str">
            <v>On-Delay Timer CT-ERD.12 24-240V AC 1CO</v>
          </cell>
          <cell r="E16303">
            <v>350.84371030960818</v>
          </cell>
          <cell r="F16303" t="str">
            <v>Public Apr 25</v>
          </cell>
        </row>
        <row r="16304">
          <cell r="A16304" t="str">
            <v>1SVR500100R0100</v>
          </cell>
          <cell r="B16304" t="str">
            <v>ABB</v>
          </cell>
          <cell r="C16304" t="str">
            <v>TIME RELAY</v>
          </cell>
          <cell r="D16304" t="str">
            <v>On-Delay Timer CT-ERD.22 24-240V AC 2CO</v>
          </cell>
          <cell r="E16304">
            <v>511.46540530247609</v>
          </cell>
          <cell r="F16304" t="str">
            <v>Public Apr 25</v>
          </cell>
        </row>
        <row r="16305">
          <cell r="A16305" t="str">
            <v>1SVR500110R0000</v>
          </cell>
          <cell r="B16305" t="str">
            <v>ABB</v>
          </cell>
          <cell r="C16305" t="str">
            <v>TIME RELAY</v>
          </cell>
          <cell r="D16305" t="str">
            <v>CT-AHD.12 Time relay, OFF-delay</v>
          </cell>
          <cell r="E16305">
            <v>299.2637136847693</v>
          </cell>
          <cell r="F16305" t="str">
            <v>Public Apr 25</v>
          </cell>
        </row>
        <row r="16306">
          <cell r="A16306" t="str">
            <v>1SVR500110R0100</v>
          </cell>
          <cell r="B16306" t="str">
            <v>ABB</v>
          </cell>
          <cell r="C16306" t="str">
            <v>TIME RELAY</v>
          </cell>
          <cell r="D16306" t="str">
            <v>CT-AHD.22 Time relay, OFF-delay</v>
          </cell>
          <cell r="E16306">
            <v>387.43814519812827</v>
          </cell>
          <cell r="F16306" t="str">
            <v>Public Apr 25</v>
          </cell>
        </row>
        <row r="16307">
          <cell r="A16307" t="str">
            <v>1SVR500130R0000</v>
          </cell>
          <cell r="B16307" t="str">
            <v>ABB</v>
          </cell>
          <cell r="C16307" t="str">
            <v>TIME RELAY</v>
          </cell>
          <cell r="D16307" t="str">
            <v>CT-VWD.12 Time relay, impulse-ON</v>
          </cell>
          <cell r="E16307">
            <v>303.81564199375356</v>
          </cell>
          <cell r="F16307" t="str">
            <v>Public Apr 25</v>
          </cell>
        </row>
        <row r="16308">
          <cell r="A16308" t="str">
            <v>1SVR500150R0000</v>
          </cell>
          <cell r="B16308" t="str">
            <v>ABB</v>
          </cell>
          <cell r="C16308" t="str">
            <v>TIME RELAY</v>
          </cell>
          <cell r="D16308" t="str">
            <v>CT-EBD.12 Time relay, flasher</v>
          </cell>
          <cell r="E16308">
            <v>338.5177021920216</v>
          </cell>
          <cell r="F16308" t="str">
            <v>Public Apr 25</v>
          </cell>
        </row>
        <row r="16309">
          <cell r="A16309" t="str">
            <v>1SVR500160R0000</v>
          </cell>
          <cell r="B16309" t="str">
            <v>ABB</v>
          </cell>
          <cell r="C16309" t="str">
            <v>TIME RELAY</v>
          </cell>
          <cell r="D16309" t="str">
            <v>CT-TGD.12 Time relay, pulse generator</v>
          </cell>
          <cell r="E16309">
            <v>397.11738601245725</v>
          </cell>
          <cell r="F16309" t="str">
            <v>Public Apr 25</v>
          </cell>
        </row>
        <row r="16310">
          <cell r="A16310" t="str">
            <v>1SVR500160R0100</v>
          </cell>
          <cell r="B16310" t="str">
            <v>ABB</v>
          </cell>
          <cell r="C16310" t="str">
            <v>TIME RELAY</v>
          </cell>
          <cell r="D16310" t="str">
            <v>CT-TGD.22 Time relay, pulse generator</v>
          </cell>
          <cell r="E16310">
            <v>450.9733467917884</v>
          </cell>
          <cell r="F16310" t="str">
            <v>Public Apr 25</v>
          </cell>
        </row>
        <row r="16311">
          <cell r="A16311" t="str">
            <v>1SVR500210R0100</v>
          </cell>
          <cell r="B16311" t="str">
            <v>ABB</v>
          </cell>
          <cell r="C16311" t="str">
            <v>TIME RELAY</v>
          </cell>
          <cell r="D16311" t="str">
            <v>CT-SAD.22 Time relay, star-delta</v>
          </cell>
          <cell r="E16311">
            <v>388.2692557039822</v>
          </cell>
          <cell r="F16311" t="str">
            <v>Public Apr 25</v>
          </cell>
        </row>
        <row r="16312">
          <cell r="A16312" t="str">
            <v>1SVR500211R0100</v>
          </cell>
          <cell r="B16312" t="str">
            <v>ABB</v>
          </cell>
          <cell r="C16312" t="str">
            <v>TIME RELAY</v>
          </cell>
          <cell r="D16312" t="str">
            <v>CT-SDD.22 Time relay, star-delta</v>
          </cell>
          <cell r="E16312">
            <v>342.1234431558799</v>
          </cell>
          <cell r="F16312" t="str">
            <v>Public Apr 25</v>
          </cell>
        </row>
        <row r="16313">
          <cell r="A16313" t="str">
            <v>1SVR430005R0100</v>
          </cell>
          <cell r="B16313" t="str">
            <v>ABB</v>
          </cell>
          <cell r="C16313" t="str">
            <v>SEALABLE COVER</v>
          </cell>
          <cell r="D16313" t="str">
            <v>COV.01 Sealable cover</v>
          </cell>
          <cell r="E16313">
            <v>72.447263479508763</v>
          </cell>
          <cell r="F16313" t="str">
            <v>Public Apr 25</v>
          </cell>
        </row>
        <row r="16314">
          <cell r="A16314" t="str">
            <v>1SVR440005R0100</v>
          </cell>
          <cell r="B16314" t="str">
            <v>ABB</v>
          </cell>
          <cell r="C16314" t="str">
            <v>SEALABLE COVER</v>
          </cell>
          <cell r="D16314" t="str">
            <v>COV.02 Sealable cover</v>
          </cell>
          <cell r="E16314">
            <v>71.680084551028258</v>
          </cell>
          <cell r="F16314" t="str">
            <v>Public Apr 25</v>
          </cell>
        </row>
        <row r="16315">
          <cell r="A16315" t="str">
            <v>1SVR550824R9100</v>
          </cell>
          <cell r="B16315" t="str">
            <v>ABB</v>
          </cell>
          <cell r="C16315" t="str">
            <v>THREE-PHASE MONITORING RELAY</v>
          </cell>
          <cell r="D16315" t="str">
            <v>CM-PFE Phase sequence monitoring relay</v>
          </cell>
          <cell r="E16315">
            <v>446.22962375068403</v>
          </cell>
          <cell r="F16315" t="str">
            <v>Public Apr 25</v>
          </cell>
        </row>
        <row r="16316">
          <cell r="A16316" t="str">
            <v>1SVR550870R9400</v>
          </cell>
          <cell r="B16316" t="str">
            <v>ABB</v>
          </cell>
          <cell r="C16316" t="str">
            <v>CM-PVE PHASE MONITORING RELAY</v>
          </cell>
          <cell r="D16316" t="str">
            <v>CM-PVE Phase monitoring relay</v>
          </cell>
          <cell r="E16316">
            <v>449.64356998242232</v>
          </cell>
          <cell r="F16316" t="str">
            <v>Public Apr 25</v>
          </cell>
        </row>
        <row r="16317">
          <cell r="A16317" t="str">
            <v>1SVR550871R9500</v>
          </cell>
          <cell r="B16317" t="str">
            <v>ABB</v>
          </cell>
          <cell r="C16317" t="str">
            <v>CM-PVE PHASE MONITORING RELAY</v>
          </cell>
          <cell r="D16317" t="str">
            <v>CM-PVE Phase monitoring relay</v>
          </cell>
          <cell r="E16317">
            <v>449.64356998242232</v>
          </cell>
          <cell r="F16317" t="str">
            <v>Public Apr 25</v>
          </cell>
        </row>
        <row r="16318">
          <cell r="A16318" t="str">
            <v>1SVR550881R9400</v>
          </cell>
          <cell r="B16318" t="str">
            <v>ABB</v>
          </cell>
          <cell r="C16318" t="str">
            <v>CM-PBE PHASE LOSS MONITORING RELAY</v>
          </cell>
          <cell r="D16318" t="str">
            <v>CM-PBE Phase loss monitoring relay</v>
          </cell>
          <cell r="E16318">
            <v>355.95823649947829</v>
          </cell>
          <cell r="F16318" t="str">
            <v>Public Apr 25</v>
          </cell>
        </row>
        <row r="16319">
          <cell r="A16319" t="str">
            <v>1SVR550882R9500</v>
          </cell>
          <cell r="B16319" t="str">
            <v>ABB</v>
          </cell>
          <cell r="C16319" t="str">
            <v>CM-PBE PHASE LOSS MONITORING RELAY</v>
          </cell>
          <cell r="D16319" t="str">
            <v>CM-PBE Phase loss monitoring relay</v>
          </cell>
          <cell r="E16319">
            <v>355.95823649947829</v>
          </cell>
          <cell r="F16319" t="str">
            <v>Public Apr 25</v>
          </cell>
        </row>
        <row r="16320">
          <cell r="A16320" t="str">
            <v>1SVR550850R9400</v>
          </cell>
          <cell r="B16320" t="str">
            <v>ABB</v>
          </cell>
          <cell r="C16320" t="str">
            <v>LIQUID LEVEL RELAY</v>
          </cell>
          <cell r="D16320" t="str">
            <v>CM-ENE MAX Liquid level relay</v>
          </cell>
          <cell r="E16320">
            <v>454.9626772198871</v>
          </cell>
          <cell r="F16320" t="str">
            <v>Public Apr 25</v>
          </cell>
        </row>
        <row r="16321">
          <cell r="A16321" t="str">
            <v>1SVR550850R9500</v>
          </cell>
          <cell r="B16321" t="str">
            <v>ABB</v>
          </cell>
          <cell r="C16321" t="str">
            <v>LIQUID LEVEL RELAY</v>
          </cell>
          <cell r="D16321" t="str">
            <v>CM-ENE MIN Liquid level relay</v>
          </cell>
          <cell r="E16321">
            <v>454.9626772198871</v>
          </cell>
          <cell r="F16321" t="str">
            <v>Public Apr 25</v>
          </cell>
        </row>
        <row r="16322">
          <cell r="A16322" t="str">
            <v>1SVR550851R9400</v>
          </cell>
          <cell r="B16322" t="str">
            <v>ABB</v>
          </cell>
          <cell r="C16322" t="str">
            <v>LIQUID LEVEL RELAY</v>
          </cell>
          <cell r="D16322" t="str">
            <v>CM-ENE MAX Liquid level relay</v>
          </cell>
          <cell r="E16322">
            <v>473.34939887246969</v>
          </cell>
          <cell r="F16322" t="str">
            <v>Public Apr 25</v>
          </cell>
        </row>
        <row r="16323">
          <cell r="A16323" t="str">
            <v>1SVR550851R9500</v>
          </cell>
          <cell r="B16323" t="str">
            <v>ABB</v>
          </cell>
          <cell r="C16323" t="str">
            <v>LIQUID LEVEL RELAY</v>
          </cell>
          <cell r="D16323" t="str">
            <v>CM-ENE MIN Liquid level relay</v>
          </cell>
          <cell r="E16323">
            <v>544.46688554261232</v>
          </cell>
          <cell r="F16323" t="str">
            <v>Public Apr 25</v>
          </cell>
        </row>
        <row r="16324">
          <cell r="A16324" t="str">
            <v>1SVR550855R9400</v>
          </cell>
          <cell r="B16324" t="str">
            <v>ABB</v>
          </cell>
          <cell r="C16324" t="str">
            <v>LIQUID LEVEL RELAY</v>
          </cell>
          <cell r="D16324" t="str">
            <v>CM-ENE MAX Liquid level relay</v>
          </cell>
          <cell r="E16324">
            <v>454.9626772198871</v>
          </cell>
          <cell r="F16324" t="str">
            <v>Public Apr 25</v>
          </cell>
        </row>
        <row r="16325">
          <cell r="A16325" t="str">
            <v>1SVR550855R9500</v>
          </cell>
          <cell r="B16325" t="str">
            <v>ABB</v>
          </cell>
          <cell r="C16325" t="str">
            <v>LIQUID LEVEL RELAY</v>
          </cell>
          <cell r="D16325" t="str">
            <v>CM-ENE MIN Liquid level relay</v>
          </cell>
          <cell r="E16325">
            <v>530.44029746689387</v>
          </cell>
          <cell r="F16325" t="str">
            <v>Public Apr 25</v>
          </cell>
        </row>
        <row r="16326">
          <cell r="A16326" t="str">
            <v>1SVR450056R0000</v>
          </cell>
          <cell r="B16326" t="str">
            <v>ABB</v>
          </cell>
          <cell r="C16326" t="str">
            <v>SCREW-IN BAR ELECTRODE</v>
          </cell>
          <cell r="D16326" t="str">
            <v>CM-SE-300 Screw-in bar electrode</v>
          </cell>
          <cell r="E16326">
            <v>91.21757459633173</v>
          </cell>
          <cell r="F16326" t="str">
            <v>Public Apr 25</v>
          </cell>
        </row>
        <row r="16327">
          <cell r="A16327" t="str">
            <v>1SVR450056R0100</v>
          </cell>
          <cell r="B16327" t="str">
            <v>ABB</v>
          </cell>
          <cell r="C16327" t="str">
            <v>SCREW-IN BAR ELECTRODE</v>
          </cell>
          <cell r="D16327" t="str">
            <v>CM-SE-600 Screw-in bar electrode</v>
          </cell>
          <cell r="E16327">
            <v>101.07582382730615</v>
          </cell>
          <cell r="F16327" t="str">
            <v>Public Apr 25</v>
          </cell>
        </row>
        <row r="16328">
          <cell r="A16328" t="str">
            <v>1SVR450056R0200</v>
          </cell>
          <cell r="B16328" t="str">
            <v>ABB</v>
          </cell>
          <cell r="C16328" t="str">
            <v>SCREW-IN BAR ELECTRODE</v>
          </cell>
          <cell r="D16328" t="str">
            <v>CM-SE-1000 Screw-in bar electrode</v>
          </cell>
          <cell r="E16328">
            <v>112.45564459976696</v>
          </cell>
          <cell r="F16328" t="str">
            <v>Public Apr 25</v>
          </cell>
        </row>
        <row r="16329">
          <cell r="A16329" t="str">
            <v>1SVR450056R6000</v>
          </cell>
          <cell r="B16329" t="str">
            <v>ABB</v>
          </cell>
          <cell r="C16329" t="str">
            <v>COMPACT SUPPORT</v>
          </cell>
          <cell r="D16329" t="str">
            <v>CM-KH-3 Compact support</v>
          </cell>
          <cell r="E16329">
            <v>982.92242948469391</v>
          </cell>
          <cell r="F16329" t="str">
            <v>Public Apr 25</v>
          </cell>
        </row>
        <row r="16330">
          <cell r="A16330" t="str">
            <v>1SVR450056R7000</v>
          </cell>
          <cell r="B16330" t="str">
            <v>ABB</v>
          </cell>
          <cell r="C16330" t="str">
            <v>DISTANCE PLATE</v>
          </cell>
          <cell r="D16330" t="str">
            <v>CM-AH-3 Distance plate</v>
          </cell>
          <cell r="E16330">
            <v>108.47910048714297</v>
          </cell>
          <cell r="F16330" t="str">
            <v>Public Apr 25</v>
          </cell>
        </row>
        <row r="16331">
          <cell r="A16331" t="str">
            <v>1SVR450056R8000</v>
          </cell>
          <cell r="B16331" t="str">
            <v>ABB</v>
          </cell>
          <cell r="C16331" t="str">
            <v>COUNTERNUT</v>
          </cell>
          <cell r="D16331" t="str">
            <v>CM-GM-1 Counternut</v>
          </cell>
          <cell r="E16331">
            <v>108.47910048714297</v>
          </cell>
          <cell r="F16331" t="str">
            <v>Public Apr 25</v>
          </cell>
        </row>
        <row r="16332">
          <cell r="A16332" t="str">
            <v>1SVR450116R1000</v>
          </cell>
          <cell r="B16332" t="str">
            <v>ABB</v>
          </cell>
          <cell r="C16332" t="str">
            <v>CURRENT TRANSFORMER</v>
          </cell>
          <cell r="D16332" t="str">
            <v>CM-CT 50/1 Current transformer</v>
          </cell>
          <cell r="E16332">
            <v>320.5017836882044</v>
          </cell>
          <cell r="F16332" t="str">
            <v>Public Apr 25</v>
          </cell>
        </row>
        <row r="16333">
          <cell r="A16333" t="str">
            <v>1SVR450116R1100</v>
          </cell>
          <cell r="B16333" t="str">
            <v>ABB</v>
          </cell>
          <cell r="C16333" t="str">
            <v>CURRENT TRANSFORMER</v>
          </cell>
          <cell r="D16333" t="str">
            <v>CM-CT 75/1 Current transformer</v>
          </cell>
          <cell r="E16333">
            <v>320.5017836882044</v>
          </cell>
          <cell r="F16333" t="str">
            <v>Public Apr 25</v>
          </cell>
        </row>
        <row r="16334">
          <cell r="A16334" t="str">
            <v>1SVR450116R1200</v>
          </cell>
          <cell r="B16334" t="str">
            <v>ABB</v>
          </cell>
          <cell r="C16334" t="str">
            <v>CURRENT TRANSFORMER</v>
          </cell>
          <cell r="D16334" t="str">
            <v>CM-CT 100/1 Current transformer</v>
          </cell>
          <cell r="E16334">
            <v>320.5017836882044</v>
          </cell>
          <cell r="F16334" t="str">
            <v>Public Apr 25</v>
          </cell>
        </row>
        <row r="16335">
          <cell r="A16335" t="str">
            <v>1SVR450116R1300</v>
          </cell>
          <cell r="B16335" t="str">
            <v>ABB</v>
          </cell>
          <cell r="C16335" t="str">
            <v>CURRENT TRANSFORMER</v>
          </cell>
          <cell r="D16335" t="str">
            <v>CM-CT 150/1 Current transformer</v>
          </cell>
          <cell r="E16335">
            <v>320.5017836882044</v>
          </cell>
          <cell r="F16335" t="str">
            <v>Public Apr 25</v>
          </cell>
        </row>
        <row r="16336">
          <cell r="A16336" t="str">
            <v>1SVR450116R1400</v>
          </cell>
          <cell r="B16336" t="str">
            <v>ABB</v>
          </cell>
          <cell r="C16336" t="str">
            <v>CURRENT TRANSFORMER</v>
          </cell>
          <cell r="D16336" t="str">
            <v>CM-CT 200/1 Current transformer</v>
          </cell>
          <cell r="E16336">
            <v>320.5017836882044</v>
          </cell>
          <cell r="F16336" t="str">
            <v>Public Apr 25</v>
          </cell>
        </row>
        <row r="16337">
          <cell r="A16337" t="str">
            <v>1SVR450116R5000</v>
          </cell>
          <cell r="B16337" t="str">
            <v>ABB</v>
          </cell>
          <cell r="C16337" t="str">
            <v>CURRENT TRANSFORMER</v>
          </cell>
          <cell r="D16337" t="str">
            <v>CM-CT 50/5 Current transformer</v>
          </cell>
          <cell r="E16337">
            <v>270.23877755725681</v>
          </cell>
          <cell r="F16337" t="str">
            <v>Public Apr 25</v>
          </cell>
        </row>
        <row r="16338">
          <cell r="A16338" t="str">
            <v>1SVR450116R5100</v>
          </cell>
          <cell r="B16338" t="str">
            <v>ABB</v>
          </cell>
          <cell r="C16338" t="str">
            <v>CURRENT TRANSFORMER</v>
          </cell>
          <cell r="D16338" t="str">
            <v>CM-CT 75/5 Current transformer</v>
          </cell>
          <cell r="E16338">
            <v>270.23877755725681</v>
          </cell>
          <cell r="F16338" t="str">
            <v>Public Apr 25</v>
          </cell>
        </row>
        <row r="16339">
          <cell r="A16339" t="str">
            <v>1SVR450116R5200</v>
          </cell>
          <cell r="B16339" t="str">
            <v>ABB</v>
          </cell>
          <cell r="C16339" t="str">
            <v>CURRENT TRANSFORMER</v>
          </cell>
          <cell r="D16339" t="str">
            <v>CM-CT 100/5 Current transformer</v>
          </cell>
          <cell r="E16339">
            <v>270.23877755725681</v>
          </cell>
          <cell r="F16339" t="str">
            <v>Public Apr 25</v>
          </cell>
        </row>
        <row r="16340">
          <cell r="A16340" t="str">
            <v>1SVR450116R5300</v>
          </cell>
          <cell r="B16340" t="str">
            <v>ABB</v>
          </cell>
          <cell r="C16340" t="str">
            <v>CURRENT TRANSFORMER</v>
          </cell>
          <cell r="D16340" t="str">
            <v>CM-CT 150/5 Current transformer</v>
          </cell>
          <cell r="E16340">
            <v>270.23877755725681</v>
          </cell>
          <cell r="F16340" t="str">
            <v>Public Apr 25</v>
          </cell>
        </row>
        <row r="16341">
          <cell r="A16341" t="str">
            <v>1SVR450116R5400</v>
          </cell>
          <cell r="B16341" t="str">
            <v>ABB</v>
          </cell>
          <cell r="C16341" t="str">
            <v>CURRENT TRANSFORMER</v>
          </cell>
          <cell r="D16341" t="str">
            <v>CM-CT 200/5 Current transformer</v>
          </cell>
          <cell r="E16341">
            <v>270.23877755725681</v>
          </cell>
          <cell r="F16341" t="str">
            <v>Public Apr 25</v>
          </cell>
        </row>
        <row r="16342">
          <cell r="A16342" t="str">
            <v>1SVR450117R1100</v>
          </cell>
          <cell r="B16342" t="str">
            <v>ABB</v>
          </cell>
          <cell r="C16342" t="str">
            <v>CURRENT TRANSFORMER</v>
          </cell>
          <cell r="D16342" t="str">
            <v>CM-CT 300/1 Current transformer</v>
          </cell>
          <cell r="E16342">
            <v>333.39038968667683</v>
          </cell>
          <cell r="F16342" t="str">
            <v>Public Apr 25</v>
          </cell>
        </row>
        <row r="16343">
          <cell r="A16343" t="str">
            <v>1SVR450117R1200</v>
          </cell>
          <cell r="B16343" t="str">
            <v>ABB</v>
          </cell>
          <cell r="C16343" t="str">
            <v>CURRENT TRANSFORMER</v>
          </cell>
          <cell r="D16343" t="str">
            <v>CM-CT 400/1 Current transformer</v>
          </cell>
          <cell r="E16343">
            <v>320.5017836882044</v>
          </cell>
          <cell r="F16343" t="str">
            <v>Public Apr 25</v>
          </cell>
        </row>
        <row r="16344">
          <cell r="A16344" t="str">
            <v>1SVR450117R1300</v>
          </cell>
          <cell r="B16344" t="str">
            <v>ABB</v>
          </cell>
          <cell r="C16344" t="str">
            <v>CURRENT TRANSFORMER</v>
          </cell>
          <cell r="D16344" t="str">
            <v>CM-CT 500/1 Current transformer</v>
          </cell>
          <cell r="E16344">
            <v>320.5017836882044</v>
          </cell>
          <cell r="F16344" t="str">
            <v>Public Apr 25</v>
          </cell>
        </row>
        <row r="16345">
          <cell r="A16345" t="str">
            <v>1SVR450117R1400</v>
          </cell>
          <cell r="B16345" t="str">
            <v>ABB</v>
          </cell>
          <cell r="C16345" t="str">
            <v>CURRENT TRANSFORMER</v>
          </cell>
          <cell r="D16345" t="str">
            <v>CM-CT 600/1 Current transformer</v>
          </cell>
          <cell r="E16345">
            <v>320.5017836882044</v>
          </cell>
          <cell r="F16345" t="str">
            <v>Public Apr 25</v>
          </cell>
        </row>
        <row r="16346">
          <cell r="A16346" t="str">
            <v>1SVR450117R5100</v>
          </cell>
          <cell r="B16346" t="str">
            <v>ABB</v>
          </cell>
          <cell r="C16346" t="str">
            <v>CURRENT TRANSFORMER</v>
          </cell>
          <cell r="D16346" t="str">
            <v>CM-CT 300/5 Current transformer</v>
          </cell>
          <cell r="E16346">
            <v>270.23877755725681</v>
          </cell>
          <cell r="F16346" t="str">
            <v>Public Apr 25</v>
          </cell>
        </row>
        <row r="16347">
          <cell r="A16347" t="str">
            <v>1SVR450117R5200</v>
          </cell>
          <cell r="B16347" t="str">
            <v>ABB</v>
          </cell>
          <cell r="C16347" t="str">
            <v>CURRENT TRANSFORMER</v>
          </cell>
          <cell r="D16347" t="str">
            <v>CM-CT 400/5 Current transformer</v>
          </cell>
          <cell r="E16347">
            <v>270.23877755725681</v>
          </cell>
          <cell r="F16347" t="str">
            <v>Public Apr 25</v>
          </cell>
        </row>
        <row r="16348">
          <cell r="A16348" t="str">
            <v>1SVR450117R5300</v>
          </cell>
          <cell r="B16348" t="str">
            <v>ABB</v>
          </cell>
          <cell r="C16348" t="str">
            <v>CURRENT TRANSFORMER</v>
          </cell>
          <cell r="D16348" t="str">
            <v>CM-CT 500/5 Current transformer</v>
          </cell>
          <cell r="E16348">
            <v>270.23877755725681</v>
          </cell>
          <cell r="F16348" t="str">
            <v>Public Apr 25</v>
          </cell>
        </row>
        <row r="16349">
          <cell r="A16349" t="str">
            <v>1SVR450117R5400</v>
          </cell>
          <cell r="B16349" t="str">
            <v>ABB</v>
          </cell>
          <cell r="C16349" t="str">
            <v>CURRENT TRANSFORMER</v>
          </cell>
          <cell r="D16349" t="str">
            <v>CM-CT 600/5 Current transformer</v>
          </cell>
          <cell r="E16349">
            <v>270.23877755725681</v>
          </cell>
          <cell r="F16349" t="str">
            <v>Public Apr 25</v>
          </cell>
        </row>
        <row r="16350">
          <cell r="A16350" t="str">
            <v>GHC0110003R0001</v>
          </cell>
          <cell r="B16350" t="str">
            <v>ABB</v>
          </cell>
          <cell r="C16350" t="str">
            <v>TEMPERATURE SENSOR</v>
          </cell>
          <cell r="D16350" t="str">
            <v>C011-70 Temperature sensor</v>
          </cell>
          <cell r="E16350">
            <v>115.4987876827396</v>
          </cell>
          <cell r="F16350" t="str">
            <v>Public Apr 25</v>
          </cell>
        </row>
        <row r="16351">
          <cell r="A16351" t="str">
            <v>GHC0110003R0002</v>
          </cell>
          <cell r="B16351" t="str">
            <v>ABB</v>
          </cell>
          <cell r="C16351" t="str">
            <v>TEMPERATURE SENSOR</v>
          </cell>
          <cell r="D16351" t="str">
            <v>C011-80 Temperature sensor</v>
          </cell>
          <cell r="E16351">
            <v>115.4987876827396</v>
          </cell>
          <cell r="F16351" t="str">
            <v>Public Apr 25</v>
          </cell>
        </row>
        <row r="16352">
          <cell r="A16352" t="str">
            <v>GHC0110003R0003</v>
          </cell>
          <cell r="B16352" t="str">
            <v>ABB</v>
          </cell>
          <cell r="C16352" t="str">
            <v>TEMPERATURE SENSOR</v>
          </cell>
          <cell r="D16352" t="str">
            <v>C011-90 Temperature sensor</v>
          </cell>
          <cell r="E16352">
            <v>115.4987876827396</v>
          </cell>
          <cell r="F16352" t="str">
            <v>Public Apr 25</v>
          </cell>
        </row>
        <row r="16353">
          <cell r="A16353" t="str">
            <v>GHC0110003R0004</v>
          </cell>
          <cell r="B16353" t="str">
            <v>ABB</v>
          </cell>
          <cell r="C16353" t="str">
            <v>TEMPERATURE SENSOR</v>
          </cell>
          <cell r="D16353" t="str">
            <v>C011-100 Temperature sensor</v>
          </cell>
          <cell r="E16353">
            <v>115.4987876827396</v>
          </cell>
          <cell r="F16353" t="str">
            <v>Public Apr 25</v>
          </cell>
        </row>
        <row r="16354">
          <cell r="A16354" t="str">
            <v>GHC0110003R0005</v>
          </cell>
          <cell r="B16354" t="str">
            <v>ABB</v>
          </cell>
          <cell r="C16354" t="str">
            <v>TEMPERATURE SENSOR</v>
          </cell>
          <cell r="D16354" t="str">
            <v>C011-110 Temperature sensor</v>
          </cell>
          <cell r="E16354">
            <v>115.4987876827396</v>
          </cell>
          <cell r="F16354" t="str">
            <v>Public Apr 25</v>
          </cell>
        </row>
        <row r="16355">
          <cell r="A16355" t="str">
            <v>GHC0110003R0006</v>
          </cell>
          <cell r="B16355" t="str">
            <v>ABB</v>
          </cell>
          <cell r="C16355" t="str">
            <v>TEMPERATURE SENSOR</v>
          </cell>
          <cell r="D16355" t="str">
            <v>C011-120 Temperature sensor</v>
          </cell>
          <cell r="E16355">
            <v>120.05071599172389</v>
          </cell>
          <cell r="F16355" t="str">
            <v>Public Apr 25</v>
          </cell>
        </row>
        <row r="16356">
          <cell r="A16356" t="str">
            <v>GHC0110003R0007</v>
          </cell>
          <cell r="B16356" t="str">
            <v>ABB</v>
          </cell>
          <cell r="C16356" t="str">
            <v>TEMPERATURE SENSOR</v>
          </cell>
          <cell r="D16356" t="str">
            <v>C011-130 Temperature sensor</v>
          </cell>
          <cell r="E16356">
            <v>120.05071599172389</v>
          </cell>
          <cell r="F16356" t="str">
            <v>Public Apr 25</v>
          </cell>
        </row>
        <row r="16357">
          <cell r="A16357" t="str">
            <v>GHC0110003R0008</v>
          </cell>
          <cell r="B16357" t="str">
            <v>ABB</v>
          </cell>
          <cell r="C16357" t="str">
            <v>TEMPERATURE SENSOR</v>
          </cell>
          <cell r="D16357" t="str">
            <v>C011-150 Temperature sensor</v>
          </cell>
          <cell r="E16357">
            <v>115.4987876827396</v>
          </cell>
          <cell r="F16357" t="str">
            <v>Public Apr 25</v>
          </cell>
        </row>
        <row r="16358">
          <cell r="A16358" t="str">
            <v>GHC0110003R0009</v>
          </cell>
          <cell r="B16358" t="str">
            <v>ABB</v>
          </cell>
          <cell r="C16358" t="str">
            <v>TEMPERATURE SENSOR</v>
          </cell>
          <cell r="D16358" t="str">
            <v>C011-160 Temperature sensor</v>
          </cell>
          <cell r="E16358">
            <v>115.4987876827396</v>
          </cell>
          <cell r="F16358" t="str">
            <v>Public Apr 25</v>
          </cell>
        </row>
        <row r="16359">
          <cell r="A16359" t="str">
            <v>GHC0110003R0010</v>
          </cell>
          <cell r="B16359" t="str">
            <v>ABB</v>
          </cell>
          <cell r="C16359" t="str">
            <v>TEMPERATURE SENSOR</v>
          </cell>
          <cell r="D16359" t="str">
            <v>C011-170 Temperature sensor</v>
          </cell>
          <cell r="E16359">
            <v>115.4987876827396</v>
          </cell>
          <cell r="F16359" t="str">
            <v>Public Apr 25</v>
          </cell>
        </row>
        <row r="16360">
          <cell r="A16360" t="str">
            <v>GHC0110003R0011</v>
          </cell>
          <cell r="B16360" t="str">
            <v>ABB</v>
          </cell>
          <cell r="C16360" t="str">
            <v>TEMPERATURE SENSOR</v>
          </cell>
          <cell r="D16360" t="str">
            <v>C011-140 Temperature sensor</v>
          </cell>
          <cell r="E16360">
            <v>120.05071599172389</v>
          </cell>
          <cell r="F16360" t="str">
            <v>Public Apr 25</v>
          </cell>
        </row>
        <row r="16361">
          <cell r="A16361" t="str">
            <v>GHC0110033R0008</v>
          </cell>
          <cell r="B16361" t="str">
            <v>ABB</v>
          </cell>
          <cell r="C16361" t="str">
            <v>TEMPERATURE SENSOR</v>
          </cell>
          <cell r="D16361" t="str">
            <v>C011-3-150 Temperature sensor, triple</v>
          </cell>
          <cell r="E16361">
            <v>89.133405173959645</v>
          </cell>
          <cell r="F16361" t="str">
            <v>Public Apr 25</v>
          </cell>
        </row>
        <row r="16362">
          <cell r="A16362" t="str">
            <v>1SVR427030R0000</v>
          </cell>
          <cell r="B16362" t="str">
            <v>ABB</v>
          </cell>
          <cell r="C16362" t="str">
            <v>POWER SUPPLY</v>
          </cell>
          <cell r="D16362" t="str">
            <v>CP-E 24/0.75 Power supply</v>
          </cell>
          <cell r="E16362">
            <v>657.73200226819904</v>
          </cell>
          <cell r="F16362" t="str">
            <v>Public Apr 25</v>
          </cell>
        </row>
        <row r="16363">
          <cell r="A16363" t="str">
            <v>1SVR427030R2000</v>
          </cell>
          <cell r="B16363" t="str">
            <v>ABB</v>
          </cell>
          <cell r="C16363" t="str">
            <v>POWER SUPPLY</v>
          </cell>
          <cell r="D16363" t="str">
            <v>CP-E 48/0.62  Power supply</v>
          </cell>
          <cell r="E16363">
            <v>700.14371891633186</v>
          </cell>
          <cell r="F16363" t="str">
            <v>Public Apr 25</v>
          </cell>
        </row>
        <row r="16364">
          <cell r="A16364" t="str">
            <v>1SVR427031R0000</v>
          </cell>
          <cell r="B16364" t="str">
            <v>ABB</v>
          </cell>
          <cell r="C16364" t="str">
            <v>POWER SUPPLY</v>
          </cell>
          <cell r="D16364" t="str">
            <v>CP-E 24/1.25  Power supply</v>
          </cell>
          <cell r="E16364">
            <v>714.69208701968978</v>
          </cell>
          <cell r="F16364" t="str">
            <v>Public Apr 25</v>
          </cell>
        </row>
        <row r="16365">
          <cell r="A16365" t="str">
            <v>1SVR427031R2000</v>
          </cell>
          <cell r="B16365" t="str">
            <v>ABB</v>
          </cell>
          <cell r="C16365" t="str">
            <v>POWER SUPPLY</v>
          </cell>
          <cell r="D16365" t="str">
            <v>CP-E 48/1.25  Power supply</v>
          </cell>
          <cell r="E16365">
            <v>1108.0025934902449</v>
          </cell>
          <cell r="F16365" t="str">
            <v>Public Apr 25</v>
          </cell>
        </row>
        <row r="16366">
          <cell r="A16366" t="str">
            <v>1SVR427032R0000</v>
          </cell>
          <cell r="B16366" t="str">
            <v>ABB</v>
          </cell>
          <cell r="C16366" t="str">
            <v>POWER SUPPLY</v>
          </cell>
          <cell r="D16366" t="str">
            <v>CP-E 24/2.5  Power supply</v>
          </cell>
          <cell r="E16366">
            <v>656.94711921059991</v>
          </cell>
          <cell r="F16366" t="str">
            <v>Public Apr 25</v>
          </cell>
        </row>
        <row r="16367">
          <cell r="A16367" t="str">
            <v>1SVR427032R1000</v>
          </cell>
          <cell r="B16367" t="str">
            <v>ABB</v>
          </cell>
          <cell r="C16367" t="str">
            <v>POWER SUPPLY</v>
          </cell>
          <cell r="D16367" t="str">
            <v>CP-E 12/2.5  Power supply</v>
          </cell>
          <cell r="E16367">
            <v>662.72161599150888</v>
          </cell>
          <cell r="F16367" t="str">
            <v>Public Apr 25</v>
          </cell>
        </row>
        <row r="16368">
          <cell r="A16368" t="str">
            <v>1SVR427033R3000</v>
          </cell>
          <cell r="B16368" t="str">
            <v>ABB</v>
          </cell>
          <cell r="C16368" t="str">
            <v>POWER SUPPLY</v>
          </cell>
          <cell r="D16368" t="str">
            <v>CP-E 5/3.0  Power supply</v>
          </cell>
          <cell r="E16368">
            <v>662.72161599150888</v>
          </cell>
          <cell r="F16368" t="str">
            <v>Public Apr 25</v>
          </cell>
        </row>
        <row r="16369">
          <cell r="A16369" t="str">
            <v>1SVR427034R0000</v>
          </cell>
          <cell r="B16369" t="str">
            <v>ABB</v>
          </cell>
          <cell r="C16369" t="str">
            <v>POWER SUPPLY</v>
          </cell>
          <cell r="D16369" t="str">
            <v>CP-E 24/5.0 Power supply</v>
          </cell>
          <cell r="E16369">
            <v>1009.4857539926491</v>
          </cell>
          <cell r="F16369" t="str">
            <v>Public Apr 25</v>
          </cell>
        </row>
        <row r="16370">
          <cell r="A16370" t="str">
            <v>1SVR427034R2000</v>
          </cell>
          <cell r="B16370" t="str">
            <v>ABB</v>
          </cell>
          <cell r="C16370" t="str">
            <v>POWER SUPPLY</v>
          </cell>
          <cell r="D16370" t="str">
            <v>CP-E 48/5.0 Power supply</v>
          </cell>
          <cell r="E16370">
            <v>1800.8581125860119</v>
          </cell>
          <cell r="F16370" t="str">
            <v>Public Apr 25</v>
          </cell>
        </row>
        <row r="16371">
          <cell r="A16371" t="str">
            <v>1SVR427035R0000</v>
          </cell>
          <cell r="B16371" t="str">
            <v>ABB</v>
          </cell>
          <cell r="C16371" t="str">
            <v>POWER SUPPLY</v>
          </cell>
          <cell r="D16371" t="str">
            <v>CP-E 24/10.0 Power supply</v>
          </cell>
          <cell r="E16371">
            <v>1610.7762549581284</v>
          </cell>
          <cell r="F16371" t="str">
            <v>Public Apr 25</v>
          </cell>
        </row>
        <row r="16372">
          <cell r="A16372" t="str">
            <v>1SVR427035R1000</v>
          </cell>
          <cell r="B16372" t="str">
            <v>ABB</v>
          </cell>
          <cell r="C16372" t="str">
            <v>POWER SUPPLY</v>
          </cell>
          <cell r="D16372" t="str">
            <v>CP-E 12/10.0 Power supply</v>
          </cell>
          <cell r="E16372">
            <v>943.69973914833702</v>
          </cell>
          <cell r="F16372" t="str">
            <v>Public Apr 25</v>
          </cell>
        </row>
        <row r="16373">
          <cell r="A16373" t="str">
            <v>1SVR427035R2000</v>
          </cell>
          <cell r="B16373" t="str">
            <v>ABB</v>
          </cell>
          <cell r="C16373" t="str">
            <v>POWER SUPPLY</v>
          </cell>
          <cell r="D16373" t="str">
            <v>CP-E 48/10.0 Power supply</v>
          </cell>
          <cell r="E16373">
            <v>2559.2093196846622</v>
          </cell>
          <cell r="F16373" t="str">
            <v>Public Apr 25</v>
          </cell>
        </row>
        <row r="16374">
          <cell r="A16374" t="str">
            <v>1SVR427036R0000</v>
          </cell>
          <cell r="B16374" t="str">
            <v>ABB</v>
          </cell>
          <cell r="C16374" t="str">
            <v>POWER SUPPLY</v>
          </cell>
          <cell r="D16374" t="str">
            <v>CP-E 24/20.0 Power supply</v>
          </cell>
          <cell r="E16374">
            <v>2451.4560884913894</v>
          </cell>
          <cell r="F16374" t="str">
            <v>Public Apr 25</v>
          </cell>
        </row>
        <row r="16375">
          <cell r="A16375" t="str">
            <v>1SVR427041R0000</v>
          </cell>
          <cell r="B16375" t="str">
            <v>ABB</v>
          </cell>
          <cell r="C16375" t="str">
            <v>POWER SUPPLY</v>
          </cell>
          <cell r="D16375" t="str">
            <v>CP-D 24/0.42 Power supply</v>
          </cell>
          <cell r="E16375">
            <v>487.48245761358322</v>
          </cell>
          <cell r="F16375" t="str">
            <v>Public Apr 25</v>
          </cell>
        </row>
        <row r="16376">
          <cell r="A16376" t="str">
            <v>1SVR427041R1000</v>
          </cell>
          <cell r="B16376" t="str">
            <v>ABB</v>
          </cell>
          <cell r="C16376" t="str">
            <v>POWER SUPPLY</v>
          </cell>
          <cell r="D16376" t="str">
            <v>CP-D 12/0.83 Power supply</v>
          </cell>
          <cell r="E16376">
            <v>529.47370119514483</v>
          </cell>
          <cell r="F16376" t="str">
            <v>Public Apr 25</v>
          </cell>
        </row>
        <row r="16377">
          <cell r="A16377" t="str">
            <v>1SVR427043R0100</v>
          </cell>
          <cell r="B16377" t="str">
            <v>ABB</v>
          </cell>
          <cell r="C16377" t="str">
            <v>POWER SUPPLY</v>
          </cell>
          <cell r="D16377" t="str">
            <v>CP-D 24/1.3 Power supply</v>
          </cell>
          <cell r="E16377">
            <v>714.69208701968978</v>
          </cell>
          <cell r="F16377" t="str">
            <v>Public Apr 25</v>
          </cell>
        </row>
        <row r="16378">
          <cell r="A16378" t="str">
            <v>1SVR427043R1200</v>
          </cell>
          <cell r="B16378" t="str">
            <v>ABB</v>
          </cell>
          <cell r="C16378" t="str">
            <v>POWER SUPPLY</v>
          </cell>
          <cell r="D16378" t="str">
            <v>CP-D 12/2.1 Power supply</v>
          </cell>
          <cell r="E16378">
            <v>637.77354737496046</v>
          </cell>
          <cell r="F16378" t="str">
            <v>Public Apr 25</v>
          </cell>
        </row>
        <row r="16379">
          <cell r="A16379" t="str">
            <v>1SVR427044R0200</v>
          </cell>
          <cell r="B16379" t="str">
            <v>ABB</v>
          </cell>
          <cell r="C16379" t="str">
            <v>POWER SUPPLY</v>
          </cell>
          <cell r="D16379" t="str">
            <v>CP-D 24/2.5 Power supply</v>
          </cell>
          <cell r="E16379">
            <v>725.28800829728016</v>
          </cell>
          <cell r="F16379" t="str">
            <v>Public Apr 25</v>
          </cell>
        </row>
        <row r="16380">
          <cell r="A16380" t="str">
            <v>1SVR427045R0400</v>
          </cell>
          <cell r="B16380" t="str">
            <v>ABB</v>
          </cell>
          <cell r="C16380" t="str">
            <v>POWER SUPPLY</v>
          </cell>
          <cell r="D16380" t="str">
            <v>CP-D 24/4.2 Power supply</v>
          </cell>
          <cell r="E16380">
            <v>1066.2215864419688</v>
          </cell>
          <cell r="F16380" t="str">
            <v>Public Apr 25</v>
          </cell>
        </row>
        <row r="16381">
          <cell r="A16381" t="str">
            <v>1SVR405600R0000</v>
          </cell>
          <cell r="B16381" t="str">
            <v>ABB</v>
          </cell>
          <cell r="C16381" t="str">
            <v>PLUGGABLE INTERFACE RELAY</v>
          </cell>
          <cell r="D16381" t="str">
            <v>CR-P024AC1 Pluggable interface relay</v>
          </cell>
          <cell r="E16381">
            <v>23.962992714298522</v>
          </cell>
          <cell r="F16381" t="str">
            <v>Public Apr 25</v>
          </cell>
        </row>
        <row r="16382">
          <cell r="A16382" t="str">
            <v>1SVR405600R1000</v>
          </cell>
          <cell r="B16382" t="str">
            <v>ABB</v>
          </cell>
          <cell r="C16382" t="str">
            <v>PLUGGABLE INTERFACE RELAY</v>
          </cell>
          <cell r="D16382" t="str">
            <v>CR-P024DC1 Pluggable interface relay</v>
          </cell>
          <cell r="E16382">
            <v>21.093637599641418</v>
          </cell>
          <cell r="F16382" t="str">
            <v>Public Apr 25</v>
          </cell>
        </row>
        <row r="16383">
          <cell r="A16383" t="str">
            <v>1SVR405600R2000</v>
          </cell>
          <cell r="B16383" t="str">
            <v>ABB</v>
          </cell>
          <cell r="C16383" t="str">
            <v>PLUGGABLE INTERFACE RELAY</v>
          </cell>
          <cell r="D16383" t="str">
            <v>CR-P120AC1 Pluggable interface relay</v>
          </cell>
          <cell r="E16383">
            <v>29.133001929896906</v>
          </cell>
          <cell r="F16383" t="str">
            <v>Public Apr 25</v>
          </cell>
        </row>
        <row r="16384">
          <cell r="A16384" t="str">
            <v>1SVR405600R3000</v>
          </cell>
          <cell r="B16384" t="str">
            <v>ABB</v>
          </cell>
          <cell r="C16384" t="str">
            <v>PLUGGABLE INTERFACE RELAY</v>
          </cell>
          <cell r="D16384" t="str">
            <v>CR-P230AC1 Pluggable interface relay</v>
          </cell>
          <cell r="E16384">
            <v>39.48594538413267</v>
          </cell>
          <cell r="F16384" t="str">
            <v>Public Apr 25</v>
          </cell>
        </row>
        <row r="16385">
          <cell r="A16385" t="str">
            <v>1SVR405600R4000</v>
          </cell>
          <cell r="B16385" t="str">
            <v>ABB</v>
          </cell>
          <cell r="C16385" t="str">
            <v>PLUGGABLE INTERFACE RELAY</v>
          </cell>
          <cell r="D16385" t="str">
            <v>CR-P012DC1 Pluggable interface relay</v>
          </cell>
          <cell r="E16385">
            <v>20.124260871716714</v>
          </cell>
          <cell r="F16385" t="str">
            <v>Public Apr 25</v>
          </cell>
        </row>
        <row r="16386">
          <cell r="A16386" t="str">
            <v>1SVR405600R5000</v>
          </cell>
          <cell r="B16386" t="str">
            <v>ABB</v>
          </cell>
          <cell r="C16386" t="str">
            <v>PLUGGABLE INTERFACE RELAY</v>
          </cell>
          <cell r="D16386" t="str">
            <v>CR-P048AC1 Pluggable interface relay</v>
          </cell>
          <cell r="E16386">
            <v>23.962992714298522</v>
          </cell>
          <cell r="F16386" t="str">
            <v>Public Apr 25</v>
          </cell>
        </row>
        <row r="16387">
          <cell r="A16387" t="str">
            <v>1SVR405600R6000</v>
          </cell>
          <cell r="B16387" t="str">
            <v>ABB</v>
          </cell>
          <cell r="C16387" t="str">
            <v>PLUGGABLE INTERFACE RELAY</v>
          </cell>
          <cell r="D16387" t="str">
            <v>CR-P048DC1 Pluggable interface relay</v>
          </cell>
          <cell r="E16387">
            <v>20.705886908471534</v>
          </cell>
          <cell r="F16387" t="str">
            <v>Public Apr 25</v>
          </cell>
        </row>
        <row r="16388">
          <cell r="A16388" t="str">
            <v>1SVR405600R7000</v>
          </cell>
          <cell r="B16388" t="str">
            <v>ABB</v>
          </cell>
          <cell r="C16388" t="str">
            <v>PLUGGABLE INTERFACE RELAY</v>
          </cell>
          <cell r="D16388" t="str">
            <v>CR-P110AC1 Pluggable interface relay</v>
          </cell>
          <cell r="E16388">
            <v>29.133001929896906</v>
          </cell>
          <cell r="F16388" t="str">
            <v>Public Apr 25</v>
          </cell>
        </row>
        <row r="16389">
          <cell r="A16389" t="str">
            <v>1SVR405600R8000</v>
          </cell>
          <cell r="B16389" t="str">
            <v>ABB</v>
          </cell>
          <cell r="C16389" t="str">
            <v>PLUGGABLE INTERFACE RELAY</v>
          </cell>
          <cell r="D16389" t="str">
            <v>CR-P110DC1 Pluggable interface relay</v>
          </cell>
          <cell r="E16389">
            <v>27.413973865710449</v>
          </cell>
          <cell r="F16389" t="str">
            <v>Public Apr 25</v>
          </cell>
        </row>
        <row r="16390">
          <cell r="A16390" t="str">
            <v>1SVR405601R0000</v>
          </cell>
          <cell r="B16390" t="str">
            <v>ABB</v>
          </cell>
          <cell r="C16390" t="str">
            <v>PLUGGABLE INTERFACE RELAY</v>
          </cell>
          <cell r="D16390" t="str">
            <v>CR-P024AC2 Pluggable interface relay</v>
          </cell>
          <cell r="E16390">
            <v>24.363668428507395</v>
          </cell>
          <cell r="F16390" t="str">
            <v>Public Apr 25</v>
          </cell>
        </row>
        <row r="16391">
          <cell r="A16391" t="str">
            <v>1SVR405601R1000</v>
          </cell>
          <cell r="B16391" t="str">
            <v>ABB</v>
          </cell>
          <cell r="C16391" t="str">
            <v>PLUGGABLE INTERFACE RELAY</v>
          </cell>
          <cell r="D16391" t="str">
            <v>CR-P024DC2 Pluggable interface relay</v>
          </cell>
          <cell r="E16391">
            <v>20.356911286418647</v>
          </cell>
          <cell r="F16391" t="str">
            <v>Public Apr 25</v>
          </cell>
        </row>
        <row r="16392">
          <cell r="A16392" t="str">
            <v>1SVR405601R2000</v>
          </cell>
          <cell r="B16392" t="str">
            <v>ABB</v>
          </cell>
          <cell r="C16392" t="str">
            <v>PLUGGABLE INTERFACE RELAY</v>
          </cell>
          <cell r="D16392" t="str">
            <v>CR-P120AC2 Pluggable interface relay</v>
          </cell>
          <cell r="E16392">
            <v>33.734310131779466</v>
          </cell>
          <cell r="F16392" t="str">
            <v>Public Apr 25</v>
          </cell>
        </row>
        <row r="16393">
          <cell r="A16393" t="str">
            <v>1SVR405601R3000</v>
          </cell>
          <cell r="B16393" t="str">
            <v>ABB</v>
          </cell>
          <cell r="C16393" t="str">
            <v>Small Relay Socket</v>
          </cell>
          <cell r="D16393" t="str">
            <v>Pluggable Interface Relay 230V AC CR-P230AC2</v>
          </cell>
          <cell r="E16393">
            <v>36.849240684177495</v>
          </cell>
          <cell r="F16393" t="str">
            <v>Public Apr 25</v>
          </cell>
        </row>
        <row r="16394">
          <cell r="A16394" t="str">
            <v>1SVR405601R4000</v>
          </cell>
          <cell r="B16394" t="str">
            <v>ABB</v>
          </cell>
          <cell r="C16394" t="str">
            <v>PLUGGABLE INTERFACE RELAY</v>
          </cell>
          <cell r="D16394" t="str">
            <v>CR-P012DC2 Pluggable interface relay</v>
          </cell>
          <cell r="E16394">
            <v>26.457522160824741</v>
          </cell>
          <cell r="F16394" t="str">
            <v>Public Apr 25</v>
          </cell>
        </row>
        <row r="16395">
          <cell r="A16395" t="str">
            <v>1SVR405601R5000</v>
          </cell>
          <cell r="B16395" t="str">
            <v>ABB</v>
          </cell>
          <cell r="C16395" t="str">
            <v>PLUGGABLE INTERFACE RELAY</v>
          </cell>
          <cell r="D16395" t="str">
            <v>CR-P048AC2 Pluggable interface relay</v>
          </cell>
          <cell r="E16395">
            <v>28.564300916181086</v>
          </cell>
          <cell r="F16395" t="str">
            <v>Public Apr 25</v>
          </cell>
        </row>
        <row r="16396">
          <cell r="A16396" t="str">
            <v>1SVR405601R6000</v>
          </cell>
          <cell r="B16396" t="str">
            <v>ABB</v>
          </cell>
          <cell r="C16396" t="str">
            <v>PLUGGABLE INTERFACE RELAY</v>
          </cell>
          <cell r="D16396" t="str">
            <v>CR-P048DC2 Pluggable interface relay</v>
          </cell>
          <cell r="E16396">
            <v>23.962992714298522</v>
          </cell>
          <cell r="F16396" t="str">
            <v>Public Apr 25</v>
          </cell>
        </row>
        <row r="16397">
          <cell r="A16397" t="str">
            <v>1SVR405601R7000</v>
          </cell>
          <cell r="B16397" t="str">
            <v>ABB</v>
          </cell>
          <cell r="C16397" t="str">
            <v>PLUGGABLE INTERFACE RELAY</v>
          </cell>
          <cell r="D16397" t="str">
            <v>CR-P110AC2 Pluggable interface relay</v>
          </cell>
          <cell r="E16397">
            <v>33.941110500403404</v>
          </cell>
          <cell r="F16397" t="str">
            <v>Public Apr 25</v>
          </cell>
        </row>
        <row r="16398">
          <cell r="A16398" t="str">
            <v>1SVR405601R8000</v>
          </cell>
          <cell r="B16398" t="str">
            <v>ABB</v>
          </cell>
          <cell r="C16398" t="str">
            <v>PLUGGABLE INTERFACE RELAY</v>
          </cell>
          <cell r="D16398" t="str">
            <v>CR-P110DC2 Pluggable interface relay</v>
          </cell>
          <cell r="E16398">
            <v>31.627531376423125</v>
          </cell>
          <cell r="F16398" t="str">
            <v>Public Apr 25</v>
          </cell>
        </row>
        <row r="16399">
          <cell r="A16399" t="str">
            <v>1SVR405606R0000</v>
          </cell>
          <cell r="B16399" t="str">
            <v>ABB</v>
          </cell>
          <cell r="C16399" t="str">
            <v>PLUGGABLE INTERFACE RELAY</v>
          </cell>
          <cell r="D16399" t="str">
            <v>CR-P024AC2G Pluggable interface relay</v>
          </cell>
          <cell r="E16399">
            <v>44.281128931600172</v>
          </cell>
          <cell r="F16399" t="str">
            <v>Public Apr 25</v>
          </cell>
        </row>
        <row r="16400">
          <cell r="A16400" t="str">
            <v>1SVR405606R1000</v>
          </cell>
          <cell r="B16400" t="str">
            <v>ABB</v>
          </cell>
          <cell r="C16400" t="str">
            <v>PLUGGABLE INTERFACE RELAY</v>
          </cell>
          <cell r="D16400" t="str">
            <v>CR-P024DC2G Pluggable interface relay</v>
          </cell>
          <cell r="E16400">
            <v>40.455322112057374</v>
          </cell>
          <cell r="F16400" t="str">
            <v>Public Apr 25</v>
          </cell>
        </row>
        <row r="16401">
          <cell r="A16401" t="str">
            <v>1SVR405606R3000</v>
          </cell>
          <cell r="B16401" t="str">
            <v>ABB</v>
          </cell>
          <cell r="C16401" t="str">
            <v>PLUGGABLE INTERFACE RELAY</v>
          </cell>
          <cell r="D16401" t="str">
            <v>CR-P230AC2G Pluggable interface relay</v>
          </cell>
          <cell r="E16401">
            <v>59.817006624473336</v>
          </cell>
          <cell r="F16401" t="str">
            <v>Public Apr 25</v>
          </cell>
        </row>
        <row r="16402">
          <cell r="A16402" t="str">
            <v>1SVR405606R7000</v>
          </cell>
          <cell r="B16402" t="str">
            <v>ABB</v>
          </cell>
          <cell r="C16402" t="str">
            <v>PLUGGABLE INTERFACE RELAY</v>
          </cell>
          <cell r="D16402" t="str">
            <v>CR-P110AC2G Pluggable interface relay</v>
          </cell>
          <cell r="E16402">
            <v>49.838888838368447</v>
          </cell>
          <cell r="F16402" t="str">
            <v>Public Apr 25</v>
          </cell>
        </row>
        <row r="16403">
          <cell r="A16403" t="str">
            <v>1SVR405611R0000</v>
          </cell>
          <cell r="B16403" t="str">
            <v>ABB</v>
          </cell>
          <cell r="C16403" t="str">
            <v>PLUGGABLE INTERFACE RELAY</v>
          </cell>
          <cell r="D16403" t="str">
            <v>CR-M024AC2 Pluggable interface relay</v>
          </cell>
          <cell r="E16403">
            <v>40.067571420887496</v>
          </cell>
          <cell r="F16403" t="str">
            <v>Public Apr 25</v>
          </cell>
        </row>
        <row r="16404">
          <cell r="A16404" t="str">
            <v>1SVR405611R0100</v>
          </cell>
          <cell r="B16404" t="str">
            <v>ABB</v>
          </cell>
          <cell r="C16404" t="str">
            <v>PLUGGABLE INTERFACE RELAY</v>
          </cell>
          <cell r="D16404" t="str">
            <v>CR-M024AC2L Pluggable interface relay</v>
          </cell>
          <cell r="E16404">
            <v>47.732110083012103</v>
          </cell>
          <cell r="F16404" t="str">
            <v>Public Apr 25</v>
          </cell>
        </row>
        <row r="16405">
          <cell r="A16405" t="str">
            <v>1SVR405611R1000</v>
          </cell>
          <cell r="B16405" t="str">
            <v>ABB</v>
          </cell>
          <cell r="C16405" t="str">
            <v>PLUGGABLE INTERFACE RELAY</v>
          </cell>
          <cell r="D16405" t="str">
            <v>CR-M024DC2 Pluggable interface relay</v>
          </cell>
          <cell r="E16405">
            <v>38.154668011116094</v>
          </cell>
          <cell r="F16405" t="str">
            <v>Public Apr 25</v>
          </cell>
        </row>
        <row r="16406">
          <cell r="A16406" t="str">
            <v>1SVR405611R1100</v>
          </cell>
          <cell r="B16406" t="str">
            <v>ABB</v>
          </cell>
          <cell r="C16406" t="str">
            <v>PLUGGABLE INTERFACE RELAY</v>
          </cell>
          <cell r="D16406" t="str">
            <v>CR-M024DC2L Pluggable interface relay</v>
          </cell>
          <cell r="E16406">
            <v>51.764717271178853</v>
          </cell>
          <cell r="F16406" t="str">
            <v>Public Apr 25</v>
          </cell>
        </row>
        <row r="16407">
          <cell r="A16407" t="str">
            <v>1SVR405611R2000</v>
          </cell>
          <cell r="B16407" t="str">
            <v>ABB</v>
          </cell>
          <cell r="C16407" t="str">
            <v>PLUGGABLE INTERFACE RELAY</v>
          </cell>
          <cell r="D16407" t="str">
            <v>CR-M120AC2 Pluggable interface relay</v>
          </cell>
          <cell r="E16407">
            <v>47.344359391842225</v>
          </cell>
          <cell r="F16407" t="str">
            <v>Public Apr 25</v>
          </cell>
        </row>
        <row r="16408">
          <cell r="A16408" t="str">
            <v>1SVR405611R2100</v>
          </cell>
          <cell r="B16408" t="str">
            <v>ABB</v>
          </cell>
          <cell r="C16408" t="str">
            <v>PLUGGABLE INTERFACE RELAY</v>
          </cell>
          <cell r="D16408" t="str">
            <v>CR-M120AC2L Pluggable interface relay</v>
          </cell>
          <cell r="E16408">
            <v>49.076312479067688</v>
          </cell>
          <cell r="F16408" t="str">
            <v>Public Apr 25</v>
          </cell>
        </row>
        <row r="16409">
          <cell r="A16409" t="str">
            <v>1SVR405611R3000</v>
          </cell>
          <cell r="B16409" t="str">
            <v>ABB</v>
          </cell>
          <cell r="C16409" t="str">
            <v>PLUGGABLE INTERFACE RELAY</v>
          </cell>
          <cell r="D16409" t="str">
            <v>CR-M230AC2 Pluggable interface relay</v>
          </cell>
          <cell r="E16409">
            <v>44.668879622770064</v>
          </cell>
          <cell r="F16409" t="str">
            <v>Public Apr 25</v>
          </cell>
        </row>
        <row r="16410">
          <cell r="A16410" t="str">
            <v>1SVR405611R3100</v>
          </cell>
          <cell r="B16410" t="str">
            <v>ABB</v>
          </cell>
          <cell r="C16410" t="str">
            <v>PLUGGABLE INTERFACE RELAY</v>
          </cell>
          <cell r="D16410" t="str">
            <v>CR-M230AC2L Pluggable interface relay</v>
          </cell>
          <cell r="E16410">
            <v>59.429255933303445</v>
          </cell>
          <cell r="F16410" t="str">
            <v>Public Apr 25</v>
          </cell>
        </row>
        <row r="16411">
          <cell r="A16411" t="str">
            <v>1SVR405611R4000</v>
          </cell>
          <cell r="B16411" t="str">
            <v>ABB</v>
          </cell>
          <cell r="C16411" t="str">
            <v>PLUGGABLE INTERFACE RELAY</v>
          </cell>
          <cell r="D16411" t="str">
            <v>CR-M012DC2 Pluggable interface relay</v>
          </cell>
          <cell r="E16411">
            <v>39.679820729717612</v>
          </cell>
          <cell r="F16411" t="str">
            <v>Public Apr 25</v>
          </cell>
        </row>
        <row r="16412">
          <cell r="A16412" t="str">
            <v>1SVR405611R4100</v>
          </cell>
          <cell r="B16412" t="str">
            <v>ABB</v>
          </cell>
          <cell r="C16412" t="str">
            <v>PLUGGABLE INTERFACE RELAY</v>
          </cell>
          <cell r="D16412" t="str">
            <v>CR-M012DC2L Pluggable interface relay</v>
          </cell>
          <cell r="E16412">
            <v>45.431455982070815</v>
          </cell>
          <cell r="F16412" t="str">
            <v>Public Apr 25</v>
          </cell>
        </row>
        <row r="16413">
          <cell r="A16413" t="str">
            <v>1SVR405611R4200</v>
          </cell>
          <cell r="B16413" t="str">
            <v>ABB</v>
          </cell>
          <cell r="C16413" t="str">
            <v>PLUGGABLE INTERFACE RELAY</v>
          </cell>
          <cell r="D16413" t="str">
            <v>CR-M060DC2 Pluggable interface relay</v>
          </cell>
          <cell r="E16413">
            <v>38.723369024831918</v>
          </cell>
          <cell r="F16413" t="str">
            <v>Public Apr 25</v>
          </cell>
        </row>
        <row r="16414">
          <cell r="A16414" t="str">
            <v>1SVR405611R4300</v>
          </cell>
          <cell r="B16414" t="str">
            <v>ABB</v>
          </cell>
          <cell r="C16414" t="str">
            <v>PLUGGABLE INTERFACE RELAY</v>
          </cell>
          <cell r="D16414" t="str">
            <v>CR-M060DC2L Pluggable interface relay</v>
          </cell>
          <cell r="E16414">
            <v>46.387907686956524</v>
          </cell>
          <cell r="F16414" t="str">
            <v>Public Apr 25</v>
          </cell>
        </row>
        <row r="16415">
          <cell r="A16415" t="str">
            <v>1SVR405611R5000</v>
          </cell>
          <cell r="B16415" t="str">
            <v>ABB</v>
          </cell>
          <cell r="C16415" t="str">
            <v>PLUGGABLE INTERFACE RELAY</v>
          </cell>
          <cell r="D16415" t="str">
            <v>CR-M048AC2 Pluggable interface relay</v>
          </cell>
          <cell r="E16415">
            <v>40.636272434603313</v>
          </cell>
          <cell r="F16415" t="str">
            <v>Public Apr 25</v>
          </cell>
        </row>
        <row r="16416">
          <cell r="A16416" t="str">
            <v>1SVR405611R5100</v>
          </cell>
          <cell r="B16416" t="str">
            <v>ABB</v>
          </cell>
          <cell r="C16416" t="str">
            <v>PLUGGABLE INTERFACE RELAY</v>
          </cell>
          <cell r="D16416" t="str">
            <v>CR-M048AC2L Pluggable interface relay</v>
          </cell>
          <cell r="E16416">
            <v>48.494686442312862</v>
          </cell>
          <cell r="F16416" t="str">
            <v>Public Apr 25</v>
          </cell>
        </row>
        <row r="16417">
          <cell r="A16417" t="str">
            <v>1SVR405611R6000</v>
          </cell>
          <cell r="B16417" t="str">
            <v>ABB</v>
          </cell>
          <cell r="C16417" t="str">
            <v>PLUGGABLE INTERFACE RELAY</v>
          </cell>
          <cell r="D16417" t="str">
            <v>CR-M048DC2 Pluggable interface relay</v>
          </cell>
          <cell r="E16417">
            <v>40.455322112057374</v>
          </cell>
          <cell r="F16417" t="str">
            <v>Public Apr 25</v>
          </cell>
        </row>
        <row r="16418">
          <cell r="A16418" t="str">
            <v>1SVR405611R6100</v>
          </cell>
          <cell r="B16418" t="str">
            <v>ABB</v>
          </cell>
          <cell r="C16418" t="str">
            <v>PLUGGABLE INTERFACE RELAY</v>
          </cell>
          <cell r="D16418" t="str">
            <v>CR-M048DC2L Pluggable interface relay</v>
          </cell>
          <cell r="E16418">
            <v>46.387907686956524</v>
          </cell>
          <cell r="F16418" t="str">
            <v>Public Apr 25</v>
          </cell>
        </row>
        <row r="16419">
          <cell r="A16419" t="str">
            <v>1SVR405611R7000</v>
          </cell>
          <cell r="B16419" t="str">
            <v>ABB</v>
          </cell>
          <cell r="C16419" t="str">
            <v>PLUGGABLE INTERFACE RELAY</v>
          </cell>
          <cell r="D16419" t="str">
            <v>CR-M110AC2 Pluggable interface relay</v>
          </cell>
          <cell r="E16419">
            <v>41.786599485073957</v>
          </cell>
          <cell r="F16419" t="str">
            <v>Public Apr 25</v>
          </cell>
        </row>
        <row r="16420">
          <cell r="A16420" t="str">
            <v>1SVR405611R7100</v>
          </cell>
          <cell r="B16420" t="str">
            <v>ABB</v>
          </cell>
          <cell r="C16420" t="str">
            <v>PLUGGABLE INTERFACE RELAY</v>
          </cell>
          <cell r="D16420" t="str">
            <v>CR-M110AC2L Pluggable interface relay</v>
          </cell>
          <cell r="E16420">
            <v>49.076312479067688</v>
          </cell>
          <cell r="F16420" t="str">
            <v>Public Apr 25</v>
          </cell>
        </row>
        <row r="16421">
          <cell r="A16421" t="str">
            <v>1SVR405611R8000</v>
          </cell>
          <cell r="B16421" t="str">
            <v>ABB</v>
          </cell>
          <cell r="C16421" t="str">
            <v>PLUGGABLE INTERFACE RELAY</v>
          </cell>
          <cell r="D16421" t="str">
            <v>CR-M110DC2 Pluggable interface relay</v>
          </cell>
          <cell r="E16421">
            <v>45.431455982070815</v>
          </cell>
          <cell r="F16421" t="str">
            <v>Public Apr 25</v>
          </cell>
        </row>
        <row r="16422">
          <cell r="A16422" t="str">
            <v>1SVR405611R8100</v>
          </cell>
          <cell r="B16422" t="str">
            <v>ABB</v>
          </cell>
          <cell r="C16422" t="str">
            <v>PLUGGABLE INTERFACE RELAY</v>
          </cell>
          <cell r="D16422" t="str">
            <v>CR-M110DC2L Pluggable interface relay</v>
          </cell>
          <cell r="E16422">
            <v>50.989215888839084</v>
          </cell>
          <cell r="F16422" t="str">
            <v>Public Apr 25</v>
          </cell>
        </row>
        <row r="16423">
          <cell r="A16423" t="str">
            <v>1SVR405611R8200</v>
          </cell>
          <cell r="B16423" t="str">
            <v>ABB</v>
          </cell>
          <cell r="C16423" t="str">
            <v>PLUGGABLE INTERFACE RELAY</v>
          </cell>
          <cell r="D16423" t="str">
            <v>CR-M125DC2 Pluggable interface relay</v>
          </cell>
          <cell r="E16423">
            <v>49.645013492783498</v>
          </cell>
          <cell r="F16423" t="str">
            <v>Public Apr 25</v>
          </cell>
        </row>
        <row r="16424">
          <cell r="A16424" t="str">
            <v>1SVR405611R8300</v>
          </cell>
          <cell r="B16424" t="str">
            <v>ABB</v>
          </cell>
          <cell r="C16424" t="str">
            <v>PLUGGABLE INTERFACE RELAY</v>
          </cell>
          <cell r="D16424" t="str">
            <v>CR-M125DC2L Pluggable interface relay</v>
          </cell>
          <cell r="E16424">
            <v>50.989215888839084</v>
          </cell>
          <cell r="F16424" t="str">
            <v>Public Apr 25</v>
          </cell>
        </row>
        <row r="16425">
          <cell r="A16425" t="str">
            <v>1SVR405611R9000</v>
          </cell>
          <cell r="B16425" t="str">
            <v>ABB</v>
          </cell>
          <cell r="C16425" t="str">
            <v>PLUGGABLE INTERFACE RELAY</v>
          </cell>
          <cell r="D16425" t="str">
            <v>CR-M220DC2 Pluggable interface relay</v>
          </cell>
          <cell r="E16425">
            <v>52.915044321649482</v>
          </cell>
          <cell r="F16425" t="str">
            <v>Public Apr 25</v>
          </cell>
        </row>
        <row r="16426">
          <cell r="A16426" t="str">
            <v>1SVR405611R9100</v>
          </cell>
          <cell r="B16426" t="str">
            <v>ABB</v>
          </cell>
          <cell r="C16426" t="str">
            <v>PLUGGABLE INTERFACE RELAY</v>
          </cell>
          <cell r="D16426" t="str">
            <v>CR-M220DC2L Pluggable interface relay</v>
          </cell>
          <cell r="E16426">
            <v>54.246321694666058</v>
          </cell>
          <cell r="F16426" t="str">
            <v>Public Apr 25</v>
          </cell>
        </row>
        <row r="16427">
          <cell r="A16427" t="str">
            <v>1SVR405612R0000</v>
          </cell>
          <cell r="B16427" t="str">
            <v>ABB</v>
          </cell>
          <cell r="C16427" t="str">
            <v>PLUGGABLE INTERFACE RELAY</v>
          </cell>
          <cell r="D16427" t="str">
            <v>CR-M024AC3 Pluggable interface relay</v>
          </cell>
          <cell r="E16427">
            <v>41.786599485073957</v>
          </cell>
          <cell r="F16427" t="str">
            <v>Public Apr 25</v>
          </cell>
        </row>
        <row r="16428">
          <cell r="A16428" t="str">
            <v>1SVR405612R0100</v>
          </cell>
          <cell r="B16428" t="str">
            <v>ABB</v>
          </cell>
          <cell r="C16428" t="str">
            <v>PLUGGABLE INTERFACE RELAY</v>
          </cell>
          <cell r="D16428" t="str">
            <v>CR-M024AC3L Pluggable interface relay</v>
          </cell>
          <cell r="E16428">
            <v>49.076312479067688</v>
          </cell>
          <cell r="F16428" t="str">
            <v>Public Apr 25</v>
          </cell>
        </row>
        <row r="16429">
          <cell r="A16429" t="str">
            <v>1SVR405612R1000</v>
          </cell>
          <cell r="B16429" t="str">
            <v>ABB</v>
          </cell>
          <cell r="C16429" t="str">
            <v>PLUGGABLE INTERFACE RELAY</v>
          </cell>
          <cell r="D16429" t="str">
            <v>CR-M024DC3 Pluggable interface relay</v>
          </cell>
          <cell r="E16429">
            <v>35.660138564589872</v>
          </cell>
          <cell r="F16429" t="str">
            <v>Public Apr 25</v>
          </cell>
        </row>
        <row r="16430">
          <cell r="A16430" t="str">
            <v>1SVR405612R1100</v>
          </cell>
          <cell r="B16430" t="str">
            <v>ABB</v>
          </cell>
          <cell r="C16430" t="str">
            <v>PLUGGABLE INTERFACE RELAY</v>
          </cell>
          <cell r="D16430" t="str">
            <v>CR-M024DC3L Pluggable interface relay</v>
          </cell>
          <cell r="E16430">
            <v>53.483745335365313</v>
          </cell>
          <cell r="F16430" t="str">
            <v>Public Apr 25</v>
          </cell>
        </row>
        <row r="16431">
          <cell r="A16431" t="str">
            <v>1SVR405612R2000</v>
          </cell>
          <cell r="B16431" t="str">
            <v>ABB</v>
          </cell>
          <cell r="C16431" t="str">
            <v>PLUGGABLE INTERFACE RELAY</v>
          </cell>
          <cell r="D16431" t="str">
            <v>CR-M120AC3 Pluggable interface relay</v>
          </cell>
          <cell r="E16431">
            <v>42.936926535544593</v>
          </cell>
          <cell r="F16431" t="str">
            <v>Public Apr 25</v>
          </cell>
        </row>
        <row r="16432">
          <cell r="A16432" t="str">
            <v>1SVR405612R2100</v>
          </cell>
          <cell r="B16432" t="str">
            <v>ABB</v>
          </cell>
          <cell r="C16432" t="str">
            <v>PLUGGABLE INTERFACE RELAY</v>
          </cell>
          <cell r="D16432" t="str">
            <v>CR-M120AC3L Pluggable interface relay</v>
          </cell>
          <cell r="E16432">
            <v>44.087253586015251</v>
          </cell>
          <cell r="F16432" t="str">
            <v>Public Apr 25</v>
          </cell>
        </row>
        <row r="16433">
          <cell r="A16433" t="str">
            <v>1SVR405612R3000</v>
          </cell>
          <cell r="B16433" t="str">
            <v>ABB</v>
          </cell>
          <cell r="C16433" t="str">
            <v>PLUGGABLE INTERFACE RELAY</v>
          </cell>
          <cell r="D16433" t="str">
            <v>CR-M230AC3 Pluggable interface relay</v>
          </cell>
          <cell r="E16433">
            <v>45.237580636485887</v>
          </cell>
          <cell r="F16433" t="str">
            <v>Public Apr 25</v>
          </cell>
        </row>
        <row r="16434">
          <cell r="A16434" t="str">
            <v>1SVR405612R3100</v>
          </cell>
          <cell r="B16434" t="str">
            <v>ABB</v>
          </cell>
          <cell r="C16434" t="str">
            <v>PLUGGABLE INTERFACE RELAY</v>
          </cell>
          <cell r="D16434" t="str">
            <v>CR-M230AC3L Pluggable interface relay</v>
          </cell>
          <cell r="E16434">
            <v>53.483745335365313</v>
          </cell>
          <cell r="F16434" t="str">
            <v>Public Apr 25</v>
          </cell>
        </row>
        <row r="16435">
          <cell r="A16435" t="str">
            <v>1SVR405612R4000</v>
          </cell>
          <cell r="B16435" t="str">
            <v>ABB</v>
          </cell>
          <cell r="C16435" t="str">
            <v>PLUGGABLE INTERFACE RELAY</v>
          </cell>
          <cell r="D16435" t="str">
            <v>CR-M012DC3 Pluggable interface relay</v>
          </cell>
          <cell r="E16435">
            <v>39.48594538413267</v>
          </cell>
          <cell r="F16435" t="str">
            <v>Public Apr 25</v>
          </cell>
        </row>
        <row r="16436">
          <cell r="A16436" t="str">
            <v>1SVR405612R4100</v>
          </cell>
          <cell r="B16436" t="str">
            <v>ABB</v>
          </cell>
          <cell r="C16436" t="str">
            <v>PLUGGABLE INTERFACE RELAY</v>
          </cell>
          <cell r="D16436" t="str">
            <v>CR-M012DC3L Pluggable interface relay</v>
          </cell>
          <cell r="E16436">
            <v>46.969533723711343</v>
          </cell>
          <cell r="F16436" t="str">
            <v>Public Apr 25</v>
          </cell>
        </row>
        <row r="16437">
          <cell r="A16437" t="str">
            <v>1SVR405612R4200</v>
          </cell>
          <cell r="B16437" t="str">
            <v>ABB</v>
          </cell>
          <cell r="C16437" t="str">
            <v>PLUGGABLE INTERFACE RELAY</v>
          </cell>
          <cell r="D16437" t="str">
            <v>CR-M060DC3 Pluggable interface relay</v>
          </cell>
          <cell r="E16437">
            <v>41.980474830658892</v>
          </cell>
          <cell r="F16437" t="str">
            <v>Public Apr 25</v>
          </cell>
        </row>
        <row r="16438">
          <cell r="A16438" t="str">
            <v>1SVR405612R4300</v>
          </cell>
          <cell r="B16438" t="str">
            <v>ABB</v>
          </cell>
          <cell r="C16438" t="str">
            <v>PLUGGABLE INTERFACE RELAY</v>
          </cell>
          <cell r="D16438" t="str">
            <v>CR-M060DC3L Pluggable interface relay</v>
          </cell>
          <cell r="E16438">
            <v>47.732110083012103</v>
          </cell>
          <cell r="F16438" t="str">
            <v>Public Apr 25</v>
          </cell>
        </row>
        <row r="16439">
          <cell r="A16439" t="str">
            <v>1SVR405612R5000</v>
          </cell>
          <cell r="B16439" t="str">
            <v>ABB</v>
          </cell>
          <cell r="C16439" t="str">
            <v>PLUGGABLE INTERFACE RELAY</v>
          </cell>
          <cell r="D16439" t="str">
            <v>CR-M048AC3 Pluggable interface relay</v>
          </cell>
          <cell r="E16439">
            <v>42.368225521828784</v>
          </cell>
          <cell r="F16439" t="str">
            <v>Public Apr 25</v>
          </cell>
        </row>
        <row r="16440">
          <cell r="A16440" t="str">
            <v>1SVR405612R5100</v>
          </cell>
          <cell r="B16440" t="str">
            <v>ABB</v>
          </cell>
          <cell r="C16440" t="str">
            <v>PLUGGABLE INTERFACE RELAY</v>
          </cell>
          <cell r="D16440" t="str">
            <v>CR-M048AC3L Pluggable interface relay</v>
          </cell>
          <cell r="E16440">
            <v>49.838888838368447</v>
          </cell>
          <cell r="F16440" t="str">
            <v>Public Apr 25</v>
          </cell>
        </row>
        <row r="16441">
          <cell r="A16441" t="str">
            <v>1SVR405612R5200</v>
          </cell>
          <cell r="B16441" t="str">
            <v>ABB</v>
          </cell>
          <cell r="C16441" t="str">
            <v>PLUGGABLE INTERFACE RELAY</v>
          </cell>
          <cell r="D16441" t="str">
            <v>CR-M060AC3 Pluggable interface relay</v>
          </cell>
          <cell r="E16441">
            <v>49.076312479067688</v>
          </cell>
          <cell r="F16441" t="str">
            <v>Public Apr 25</v>
          </cell>
        </row>
        <row r="16442">
          <cell r="A16442" t="str">
            <v>1SVR405612R6000</v>
          </cell>
          <cell r="B16442" t="str">
            <v>ABB</v>
          </cell>
          <cell r="C16442" t="str">
            <v>PLUGGABLE INTERFACE RELAY</v>
          </cell>
          <cell r="D16442" t="str">
            <v>CR-M048DC3 Pluggable interface relay</v>
          </cell>
          <cell r="E16442">
            <v>39.30499506158673</v>
          </cell>
          <cell r="F16442" t="str">
            <v>Public Apr 25</v>
          </cell>
        </row>
        <row r="16443">
          <cell r="A16443" t="str">
            <v>1SVR405612R6100</v>
          </cell>
          <cell r="B16443" t="str">
            <v>ABB</v>
          </cell>
          <cell r="C16443" t="str">
            <v>PLUGGABLE INTERFACE RELAY</v>
          </cell>
          <cell r="D16443" t="str">
            <v>CR-M048DC3L Pluggable interface relay</v>
          </cell>
          <cell r="E16443">
            <v>47.732110083012103</v>
          </cell>
          <cell r="F16443" t="str">
            <v>Public Apr 25</v>
          </cell>
        </row>
        <row r="16444">
          <cell r="A16444" t="str">
            <v>1SVR405612R7000</v>
          </cell>
          <cell r="B16444" t="str">
            <v>ABB</v>
          </cell>
          <cell r="C16444" t="str">
            <v>PLUGGABLE INTERFACE RELAY</v>
          </cell>
          <cell r="D16444" t="str">
            <v>CR-M110AC3 Pluggable interface relay</v>
          </cell>
          <cell r="E16444">
            <v>44.475004277185107</v>
          </cell>
          <cell r="F16444" t="str">
            <v>Public Apr 25</v>
          </cell>
        </row>
        <row r="16445">
          <cell r="A16445" t="str">
            <v>1SVR405612R7100</v>
          </cell>
          <cell r="B16445" t="str">
            <v>ABB</v>
          </cell>
          <cell r="C16445" t="str">
            <v>PLUGGABLE INTERFACE RELAY</v>
          </cell>
          <cell r="D16445" t="str">
            <v>CR-M110AC3L Pluggable interface relay</v>
          </cell>
          <cell r="E16445">
            <v>52.139542939309734</v>
          </cell>
          <cell r="F16445" t="str">
            <v>Public Apr 25</v>
          </cell>
        </row>
        <row r="16446">
          <cell r="A16446" t="str">
            <v>1SVR405612R8000</v>
          </cell>
          <cell r="B16446" t="str">
            <v>ABB</v>
          </cell>
          <cell r="C16446" t="str">
            <v>PLUGGABLE INTERFACE RELAY</v>
          </cell>
          <cell r="D16446" t="str">
            <v>CR-M110DC3 Pluggable interface relay</v>
          </cell>
          <cell r="E16446">
            <v>46.387907686956524</v>
          </cell>
          <cell r="F16446" t="str">
            <v>Public Apr 25</v>
          </cell>
        </row>
        <row r="16447">
          <cell r="A16447" t="str">
            <v>1SVR405612R8100</v>
          </cell>
          <cell r="B16447" t="str">
            <v>ABB</v>
          </cell>
          <cell r="C16447" t="str">
            <v>PLUGGABLE INTERFACE RELAY</v>
          </cell>
          <cell r="D16447" t="str">
            <v>CR-M110DC3L Pluggable interface relay</v>
          </cell>
          <cell r="E16447">
            <v>54.246321694666058</v>
          </cell>
          <cell r="F16447" t="str">
            <v>Public Apr 25</v>
          </cell>
        </row>
        <row r="16448">
          <cell r="A16448" t="str">
            <v>1SVR405612R8200</v>
          </cell>
          <cell r="B16448" t="str">
            <v>ABB</v>
          </cell>
          <cell r="C16448" t="str">
            <v>PLUGGABLE INTERFACE RELAY</v>
          </cell>
          <cell r="D16448" t="str">
            <v>CR-M125DC3 Pluggable interface relay</v>
          </cell>
          <cell r="E16448">
            <v>46.387907686956524</v>
          </cell>
          <cell r="F16448" t="str">
            <v>Public Apr 25</v>
          </cell>
        </row>
        <row r="16449">
          <cell r="A16449" t="str">
            <v>1SVR405612R8300</v>
          </cell>
          <cell r="B16449" t="str">
            <v>ABB</v>
          </cell>
          <cell r="C16449" t="str">
            <v>PLUGGABLE INTERFACE RELAY</v>
          </cell>
          <cell r="D16449" t="str">
            <v>CR-M125DC3L Pluggable interface relay</v>
          </cell>
          <cell r="E16449">
            <v>53.289869989780364</v>
          </cell>
          <cell r="F16449" t="str">
            <v>Public Apr 25</v>
          </cell>
        </row>
        <row r="16450">
          <cell r="A16450" t="str">
            <v>1SVR405612R9000</v>
          </cell>
          <cell r="B16450" t="str">
            <v>ABB</v>
          </cell>
          <cell r="C16450" t="str">
            <v>PLUGGABLE INTERFACE RELAY</v>
          </cell>
          <cell r="D16450" t="str">
            <v>CR-M220DC3 Pluggable interface relay</v>
          </cell>
          <cell r="E16450">
            <v>49.076312479067688</v>
          </cell>
          <cell r="F16450" t="str">
            <v>Public Apr 25</v>
          </cell>
        </row>
        <row r="16451">
          <cell r="A16451" t="str">
            <v>1SVR405612R9100</v>
          </cell>
          <cell r="B16451" t="str">
            <v>ABB</v>
          </cell>
          <cell r="C16451" t="str">
            <v>PLUGGABLE INTERFACE RELAY</v>
          </cell>
          <cell r="D16451" t="str">
            <v>CR-M220DC3L Pluggable interface relay</v>
          </cell>
          <cell r="E16451">
            <v>55.396648745136702</v>
          </cell>
          <cell r="F16451" t="str">
            <v>Public Apr 25</v>
          </cell>
        </row>
        <row r="16452">
          <cell r="A16452" t="str">
            <v>1SVR405613R0000</v>
          </cell>
          <cell r="B16452" t="str">
            <v>ABB</v>
          </cell>
          <cell r="C16452" t="str">
            <v>PLUGGABLE INTERFACE RELAY</v>
          </cell>
          <cell r="D16452" t="str">
            <v>Pluggable Interface Relay 24V AC CR-M024AC4</v>
          </cell>
          <cell r="E16452">
            <v>37.870317504258182</v>
          </cell>
          <cell r="F16452" t="str">
            <v>Public Apr 25</v>
          </cell>
        </row>
        <row r="16453">
          <cell r="A16453" t="str">
            <v>1SVR405613R0100</v>
          </cell>
          <cell r="B16453" t="str">
            <v>ABB</v>
          </cell>
          <cell r="C16453" t="str">
            <v>PLUGGABLE INTERFACE RELAY</v>
          </cell>
          <cell r="D16453" t="str">
            <v>CR-M024AC4L Pluggable interface relay</v>
          </cell>
          <cell r="E16453">
            <v>58.278928882832815</v>
          </cell>
          <cell r="F16453" t="str">
            <v>Public Apr 25</v>
          </cell>
        </row>
        <row r="16454">
          <cell r="A16454" t="str">
            <v>1SVR405613R1000</v>
          </cell>
          <cell r="B16454" t="str">
            <v>ABB</v>
          </cell>
          <cell r="C16454" t="str">
            <v>Pilot Devices</v>
          </cell>
          <cell r="D16454" t="str">
            <v>Pluggable Interface Relay 24V DC CR-M024DC4</v>
          </cell>
          <cell r="E16454">
            <v>36.332239762617654</v>
          </cell>
          <cell r="F16454" t="str">
            <v>Public Apr 25</v>
          </cell>
        </row>
        <row r="16455">
          <cell r="A16455" t="str">
            <v>1SVR405613R1100</v>
          </cell>
          <cell r="B16455" t="str">
            <v>ABB</v>
          </cell>
          <cell r="C16455" t="str">
            <v>PLUGGABLE INTERFACE RELAY</v>
          </cell>
          <cell r="D16455" t="str">
            <v>CR-M024DC4L Pluggable interface relay</v>
          </cell>
          <cell r="E16455">
            <v>49.464063170237573</v>
          </cell>
          <cell r="F16455" t="str">
            <v>Public Apr 25</v>
          </cell>
        </row>
        <row r="16456">
          <cell r="A16456" t="str">
            <v>1SVR405613R2000</v>
          </cell>
          <cell r="B16456" t="str">
            <v>ABB</v>
          </cell>
          <cell r="C16456" t="str">
            <v>Accessories</v>
          </cell>
          <cell r="D16456" t="str">
            <v>Pluggable Interface Relay CR-M120AC4 120V AC</v>
          </cell>
          <cell r="E16456">
            <v>50.226639529538325</v>
          </cell>
          <cell r="F16456" t="str">
            <v>Public Apr 25</v>
          </cell>
        </row>
        <row r="16457">
          <cell r="A16457" t="str">
            <v>1SVR405613R2100</v>
          </cell>
          <cell r="B16457" t="str">
            <v>ABB</v>
          </cell>
          <cell r="C16457" t="str">
            <v>PLUGGABLE INTERFACE RELAY</v>
          </cell>
          <cell r="D16457" t="str">
            <v>CR-M120AC4L Pluggable interface relay</v>
          </cell>
          <cell r="E16457">
            <v>51.764717271178853</v>
          </cell>
          <cell r="F16457" t="str">
            <v>Public Apr 25</v>
          </cell>
        </row>
        <row r="16458">
          <cell r="A16458" t="str">
            <v>1SVR405613R3000</v>
          </cell>
          <cell r="B16458" t="str">
            <v>ABB</v>
          </cell>
          <cell r="C16458" t="str">
            <v>Pilot Devices</v>
          </cell>
          <cell r="D16458" t="str">
            <v>Pluggable Interface Relay 230V AC CR-M230AC4</v>
          </cell>
          <cell r="E16458">
            <v>41.709049346839983</v>
          </cell>
          <cell r="F16458" t="str">
            <v>Public Apr 25</v>
          </cell>
        </row>
        <row r="16459">
          <cell r="A16459" t="str">
            <v>1SVR405613R3100</v>
          </cell>
          <cell r="B16459" t="str">
            <v>ABB</v>
          </cell>
          <cell r="C16459" t="str">
            <v>PLUGGABLE INTERFACE RELAY</v>
          </cell>
          <cell r="D16459" t="str">
            <v>CR-M230AC4L Pluggable interface relay</v>
          </cell>
          <cell r="E16459">
            <v>51.570841925593903</v>
          </cell>
          <cell r="F16459" t="str">
            <v>Public Apr 25</v>
          </cell>
        </row>
        <row r="16460">
          <cell r="A16460" t="str">
            <v>1SVR405613R4000</v>
          </cell>
          <cell r="B16460" t="str">
            <v>ABB</v>
          </cell>
          <cell r="C16460" t="str">
            <v>PLUGGABLE INTERFACE RELAY</v>
          </cell>
          <cell r="D16460" t="str">
            <v>CR-M012DC4 Pluggable interface relay</v>
          </cell>
          <cell r="E16460">
            <v>46.387907686956524</v>
          </cell>
          <cell r="F16460" t="str">
            <v>Public Apr 25</v>
          </cell>
        </row>
        <row r="16461">
          <cell r="A16461" t="str">
            <v>1SVR405613R4100</v>
          </cell>
          <cell r="B16461" t="str">
            <v>ABB</v>
          </cell>
          <cell r="C16461" t="str">
            <v>PLUGGABLE INTERFACE RELAY</v>
          </cell>
          <cell r="D16461" t="str">
            <v>CR-M012DC4L Pluggable interface relay</v>
          </cell>
          <cell r="E16461">
            <v>48.494686442312862</v>
          </cell>
          <cell r="F16461" t="str">
            <v>Public Apr 25</v>
          </cell>
        </row>
        <row r="16462">
          <cell r="A16462" t="str">
            <v>1SVR405613R4200</v>
          </cell>
          <cell r="B16462" t="str">
            <v>ABB</v>
          </cell>
          <cell r="C16462" t="str">
            <v>PLUGGABLE INTERFACE RELAY</v>
          </cell>
          <cell r="D16462" t="str">
            <v>CR-M060DC4 Pluggable interface relay</v>
          </cell>
          <cell r="E16462">
            <v>47.344359391842225</v>
          </cell>
          <cell r="F16462" t="str">
            <v>Public Apr 25</v>
          </cell>
        </row>
        <row r="16463">
          <cell r="A16463" t="str">
            <v>1SVR405613R4300</v>
          </cell>
          <cell r="B16463" t="str">
            <v>ABB</v>
          </cell>
          <cell r="C16463" t="str">
            <v>PLUGGABLE INTERFACE RELAY</v>
          </cell>
          <cell r="D16463" t="str">
            <v>CR-M060DC4L Pluggable interface relay</v>
          </cell>
          <cell r="E16463">
            <v>49.076312479067688</v>
          </cell>
          <cell r="F16463" t="str">
            <v>Public Apr 25</v>
          </cell>
        </row>
        <row r="16464">
          <cell r="A16464" t="str">
            <v>1SVR405613R5000</v>
          </cell>
          <cell r="B16464" t="str">
            <v>ABB</v>
          </cell>
          <cell r="C16464" t="str">
            <v>PLUGGABLE INTERFACE RELAY</v>
          </cell>
          <cell r="D16464" t="str">
            <v>CR-M048AC4 Pluggable interface relay</v>
          </cell>
          <cell r="E16464">
            <v>43.51855257229942</v>
          </cell>
          <cell r="F16464" t="str">
            <v>Public Apr 25</v>
          </cell>
        </row>
        <row r="16465">
          <cell r="A16465" t="str">
            <v>1SVR405613R5100</v>
          </cell>
          <cell r="B16465" t="str">
            <v>ABB</v>
          </cell>
          <cell r="C16465" t="str">
            <v>PLUGGABLE INTERFACE RELAY</v>
          </cell>
          <cell r="D16465" t="str">
            <v>CR-M048AC4L Pluggable interface relay</v>
          </cell>
          <cell r="E16465">
            <v>50.989215888839084</v>
          </cell>
          <cell r="F16465" t="str">
            <v>Public Apr 25</v>
          </cell>
        </row>
        <row r="16466">
          <cell r="A16466" t="str">
            <v>1SVR405613R6000</v>
          </cell>
          <cell r="B16466" t="str">
            <v>ABB</v>
          </cell>
          <cell r="C16466" t="str">
            <v>PLUGGABLE INTERFACE RELAY</v>
          </cell>
          <cell r="D16466" t="str">
            <v>CR-M048DC4 Pluggable interface relay</v>
          </cell>
          <cell r="E16466">
            <v>47.344359391842225</v>
          </cell>
          <cell r="F16466" t="str">
            <v>Public Apr 25</v>
          </cell>
        </row>
        <row r="16467">
          <cell r="A16467" t="str">
            <v>1SVR405613R6100</v>
          </cell>
          <cell r="B16467" t="str">
            <v>ABB</v>
          </cell>
          <cell r="C16467" t="str">
            <v>PLUGGABLE INTERFACE RELAY</v>
          </cell>
          <cell r="D16467" t="str">
            <v>CR-M048DC4L Pluggable interface relay</v>
          </cell>
          <cell r="E16467">
            <v>49.076312479067688</v>
          </cell>
          <cell r="F16467" t="str">
            <v>Public Apr 25</v>
          </cell>
        </row>
        <row r="16468">
          <cell r="A16468" t="str">
            <v>1SVR405613R7000</v>
          </cell>
          <cell r="B16468" t="str">
            <v>ABB</v>
          </cell>
          <cell r="C16468" t="str">
            <v>PLUGGABLE INTERFACE RELAY</v>
          </cell>
          <cell r="D16468" t="str">
            <v>Pluggable Interface Relay CR-M110AC4 110V AC</v>
          </cell>
          <cell r="E16468">
            <v>38.697518978753934</v>
          </cell>
          <cell r="F16468" t="str">
            <v>Public Apr 25</v>
          </cell>
        </row>
        <row r="16469">
          <cell r="A16469" t="str">
            <v>1SVR405613R7100</v>
          </cell>
          <cell r="B16469" t="str">
            <v>ABB</v>
          </cell>
          <cell r="C16469" t="str">
            <v>PLUGGABLE INTERFACE RELAY</v>
          </cell>
          <cell r="D16469" t="str">
            <v>Pluggable Relay W/ LED CR-M110AC4L 110V AC</v>
          </cell>
          <cell r="E16469">
            <v>52.721168976064547</v>
          </cell>
          <cell r="F16469" t="str">
            <v>Public Apr 25</v>
          </cell>
        </row>
        <row r="16470">
          <cell r="A16470" t="str">
            <v>1SVR405613R8000</v>
          </cell>
          <cell r="B16470" t="str">
            <v>ABB</v>
          </cell>
          <cell r="C16470" t="str">
            <v>PLUGGABLE INTERFACE RELAY</v>
          </cell>
          <cell r="D16470" t="str">
            <v>CR-M110DC4 Pluggable interface relay</v>
          </cell>
          <cell r="E16470">
            <v>45.625331327655751</v>
          </cell>
          <cell r="F16470" t="str">
            <v>Public Apr 25</v>
          </cell>
        </row>
        <row r="16471">
          <cell r="A16471" t="str">
            <v>1SVR405613R8100</v>
          </cell>
          <cell r="B16471" t="str">
            <v>ABB</v>
          </cell>
          <cell r="C16471" t="str">
            <v>PLUGGABLE INTERFACE RELAY</v>
          </cell>
          <cell r="D16471" t="str">
            <v>CR-M110DC4L Pluggable interface relay</v>
          </cell>
          <cell r="E16471">
            <v>55.978274781891542</v>
          </cell>
          <cell r="F16471" t="str">
            <v>Public Apr 25</v>
          </cell>
        </row>
        <row r="16472">
          <cell r="A16472" t="str">
            <v>1SVR405613R8200</v>
          </cell>
          <cell r="B16472" t="str">
            <v>ABB</v>
          </cell>
          <cell r="C16472" t="str">
            <v>PLUGGABLE INTERFACE RELAY</v>
          </cell>
          <cell r="D16472" t="str">
            <v>CR-M125DC4 Pluggable interface relay</v>
          </cell>
          <cell r="E16472">
            <v>51.945667593724778</v>
          </cell>
          <cell r="F16472" t="str">
            <v>Public Apr 25</v>
          </cell>
        </row>
        <row r="16473">
          <cell r="A16473" t="str">
            <v>1SVR405613R8300</v>
          </cell>
          <cell r="B16473" t="str">
            <v>ABB</v>
          </cell>
          <cell r="C16473" t="str">
            <v>PLUGGABLE INTERFACE RELAY</v>
          </cell>
          <cell r="D16473" t="str">
            <v>CR-M125DC4L Pluggable interface relay</v>
          </cell>
          <cell r="E16473">
            <v>53.871496026535191</v>
          </cell>
          <cell r="F16473" t="str">
            <v>Public Apr 25</v>
          </cell>
        </row>
        <row r="16474">
          <cell r="A16474" t="str">
            <v>1SVR405613R9000</v>
          </cell>
          <cell r="B16474" t="str">
            <v>ABB</v>
          </cell>
          <cell r="C16474" t="str">
            <v>PLUGGABLE INTERFACE RELAY</v>
          </cell>
          <cell r="D16474" t="str">
            <v>CR-M220DC4 Pluggable interface relay</v>
          </cell>
          <cell r="E16474">
            <v>57.322477177947107</v>
          </cell>
          <cell r="F16474" t="str">
            <v>Public Apr 25</v>
          </cell>
        </row>
        <row r="16475">
          <cell r="A16475" t="str">
            <v>1SVR405613R9100</v>
          </cell>
          <cell r="B16475" t="str">
            <v>ABB</v>
          </cell>
          <cell r="C16475" t="str">
            <v>PLUGGABLE INTERFACE RELAY</v>
          </cell>
          <cell r="D16475" t="str">
            <v>CR-M220DC4L Pluggable interface relay</v>
          </cell>
          <cell r="E16475">
            <v>59.23538058771851</v>
          </cell>
          <cell r="F16475" t="str">
            <v>Public Apr 25</v>
          </cell>
        </row>
        <row r="16476">
          <cell r="A16476" t="str">
            <v>1SVR405614R1100</v>
          </cell>
          <cell r="B16476" t="str">
            <v>ABB</v>
          </cell>
          <cell r="C16476" t="str">
            <v>PLUGGABLE INTERFACE RELAY</v>
          </cell>
          <cell r="D16476" t="str">
            <v>CR-M024DC4LD Pluggable interface relay</v>
          </cell>
          <cell r="E16476">
            <v>56.74085114119228</v>
          </cell>
          <cell r="F16476" t="str">
            <v>Public Apr 25</v>
          </cell>
        </row>
        <row r="16477">
          <cell r="A16477" t="str">
            <v>1SVR405618R0100</v>
          </cell>
          <cell r="B16477" t="str">
            <v>ABB</v>
          </cell>
          <cell r="C16477" t="str">
            <v>PLUGGABLE INTERFACE RELAY</v>
          </cell>
          <cell r="D16477" t="str">
            <v>CR-M024AC4LG Pluggable interface relay</v>
          </cell>
          <cell r="E16477">
            <v>79.747392150605123</v>
          </cell>
          <cell r="F16477" t="str">
            <v>Public Apr 25</v>
          </cell>
        </row>
        <row r="16478">
          <cell r="A16478" t="str">
            <v>1SVR405618R1000</v>
          </cell>
          <cell r="B16478" t="str">
            <v>ABB</v>
          </cell>
          <cell r="C16478" t="str">
            <v>PLUGGABLE INTERFACE RELAY</v>
          </cell>
          <cell r="D16478" t="str">
            <v>CR-M024DC4G Pluggable interface relay</v>
          </cell>
          <cell r="E16478">
            <v>80.329018187359921</v>
          </cell>
          <cell r="F16478" t="str">
            <v>Public Apr 25</v>
          </cell>
        </row>
        <row r="16479">
          <cell r="A16479" t="str">
            <v>1SVR405618R1100</v>
          </cell>
          <cell r="B16479" t="str">
            <v>ABB</v>
          </cell>
          <cell r="C16479" t="str">
            <v>PLUGGABLE INTERFACE RELAY</v>
          </cell>
          <cell r="D16479" t="str">
            <v>CR-M024DC4LG Pluggable interface relay</v>
          </cell>
          <cell r="E16479">
            <v>80.50996850990586</v>
          </cell>
          <cell r="F16479" t="str">
            <v>Public Apr 25</v>
          </cell>
        </row>
        <row r="16480">
          <cell r="A16480" t="str">
            <v>1SVR405618R2100</v>
          </cell>
          <cell r="B16480" t="str">
            <v>ABB</v>
          </cell>
          <cell r="C16480" t="str">
            <v>PLUGGABLE INTERFACE RELAY</v>
          </cell>
          <cell r="D16480" t="str">
            <v>CR-M120AC4LG Pluggable interface relay</v>
          </cell>
          <cell r="E16480">
            <v>80.703843855490803</v>
          </cell>
          <cell r="F16480" t="str">
            <v>Public Apr 25</v>
          </cell>
        </row>
        <row r="16481">
          <cell r="A16481" t="str">
            <v>1SVR405618R3100</v>
          </cell>
          <cell r="B16481" t="str">
            <v>ABB</v>
          </cell>
          <cell r="C16481" t="str">
            <v>PLUGGABLE INTERFACE RELAY</v>
          </cell>
          <cell r="D16481" t="str">
            <v>CR-M230AC4LG Pluggable interface relay</v>
          </cell>
          <cell r="E16481">
            <v>87.993556849484534</v>
          </cell>
          <cell r="F16481" t="str">
            <v>Public Apr 25</v>
          </cell>
        </row>
        <row r="16482">
          <cell r="A16482" t="str">
            <v>1SVR405618R4100</v>
          </cell>
          <cell r="B16482" t="str">
            <v>ABB</v>
          </cell>
          <cell r="C16482" t="str">
            <v>PLUGGABLE INTERFACE RELAY</v>
          </cell>
          <cell r="D16482" t="str">
            <v>CR-M012DC4LG Pluggable interface relay</v>
          </cell>
          <cell r="E16482">
            <v>77.834488740833706</v>
          </cell>
          <cell r="F16482" t="str">
            <v>Public Apr 25</v>
          </cell>
        </row>
        <row r="16483">
          <cell r="A16483" t="str">
            <v>1SVR405618R4300</v>
          </cell>
          <cell r="B16483" t="str">
            <v>ABB</v>
          </cell>
          <cell r="C16483" t="str">
            <v>PLUGGABLE INTERFACE RELAY</v>
          </cell>
          <cell r="D16483" t="str">
            <v>CR-M060DC4LG Pluggable interface relay</v>
          </cell>
          <cell r="E16483">
            <v>78.403189754549516</v>
          </cell>
          <cell r="F16483" t="str">
            <v>Public Apr 25</v>
          </cell>
        </row>
        <row r="16484">
          <cell r="A16484" t="str">
            <v>1SVR405618R5100</v>
          </cell>
          <cell r="B16484" t="str">
            <v>ABB</v>
          </cell>
          <cell r="C16484" t="str">
            <v>PLUGGABLE INTERFACE RELAY</v>
          </cell>
          <cell r="D16484" t="str">
            <v>CR-M048AC4LG Pluggable interface relay</v>
          </cell>
          <cell r="E16484">
            <v>79.941267496190051</v>
          </cell>
          <cell r="F16484" t="str">
            <v>Public Apr 25</v>
          </cell>
        </row>
        <row r="16485">
          <cell r="A16485" t="str">
            <v>1SVR405618R6100</v>
          </cell>
          <cell r="B16485" t="str">
            <v>ABB</v>
          </cell>
          <cell r="C16485" t="str">
            <v>PLUGGABLE INTERFACE RELAY</v>
          </cell>
          <cell r="D16485" t="str">
            <v>CR-M048DC4LG Pluggable interface relay</v>
          </cell>
          <cell r="E16485">
            <v>78.403189754549516</v>
          </cell>
          <cell r="F16485" t="str">
            <v>Public Apr 25</v>
          </cell>
        </row>
        <row r="16486">
          <cell r="A16486" t="str">
            <v>1SVR405618R7100</v>
          </cell>
          <cell r="B16486" t="str">
            <v>ABB</v>
          </cell>
          <cell r="C16486" t="str">
            <v>PLUGGABLE INTERFACE RELAY</v>
          </cell>
          <cell r="D16486" t="str">
            <v>CR-M110AC4LG Pluggable interface relay</v>
          </cell>
          <cell r="E16486">
            <v>80.703843855490803</v>
          </cell>
          <cell r="F16486" t="str">
            <v>Public Apr 25</v>
          </cell>
        </row>
        <row r="16487">
          <cell r="A16487" t="str">
            <v>1SVR405618R8100</v>
          </cell>
          <cell r="B16487" t="str">
            <v>ABB</v>
          </cell>
          <cell r="C16487" t="str">
            <v>PLUGGABLE INTERFACE RELAY</v>
          </cell>
          <cell r="D16487" t="str">
            <v>CR-M110DC4LG Pluggable interface relay</v>
          </cell>
          <cell r="E16487">
            <v>83.392248647601988</v>
          </cell>
          <cell r="F16487" t="str">
            <v>Public Apr 25</v>
          </cell>
        </row>
        <row r="16488">
          <cell r="A16488" t="str">
            <v>1SVR405618R8300</v>
          </cell>
          <cell r="B16488" t="str">
            <v>ABB</v>
          </cell>
          <cell r="C16488" t="str">
            <v>PLUGGABLE INTERFACE RELAY</v>
          </cell>
          <cell r="D16488" t="str">
            <v>CR-M125DC4LG Pluggable interface relay</v>
          </cell>
          <cell r="E16488">
            <v>83.392248647601988</v>
          </cell>
          <cell r="F16488" t="str">
            <v>Public Apr 25</v>
          </cell>
        </row>
        <row r="16489">
          <cell r="A16489" t="str">
            <v>1SVR405618R9100</v>
          </cell>
          <cell r="B16489" t="str">
            <v>ABB</v>
          </cell>
          <cell r="C16489" t="str">
            <v>PLUGGABLE INTERFACE RELAY</v>
          </cell>
          <cell r="D16489" t="str">
            <v>CR-M220DC4LG Pluggable interface relay</v>
          </cell>
          <cell r="E16489">
            <v>86.455479107843999</v>
          </cell>
          <cell r="F16489" t="str">
            <v>Public Apr 25</v>
          </cell>
        </row>
        <row r="16490">
          <cell r="A16490" t="str">
            <v>1SVR405621R0000</v>
          </cell>
          <cell r="B16490" t="str">
            <v>ABB</v>
          </cell>
          <cell r="C16490" t="str">
            <v>PLUGGABLE INTERFACE RELAY</v>
          </cell>
          <cell r="D16490" t="str">
            <v>CR-U024AC2 Pluggable interface relay</v>
          </cell>
          <cell r="E16490">
            <v>60.579582983774088</v>
          </cell>
          <cell r="F16490" t="str">
            <v>Public Apr 25</v>
          </cell>
        </row>
        <row r="16491">
          <cell r="A16491" t="str">
            <v>1SVR405621R0100</v>
          </cell>
          <cell r="B16491" t="str">
            <v>ABB</v>
          </cell>
          <cell r="C16491" t="str">
            <v>PLUGGABLE INTERFACE RELAY</v>
          </cell>
          <cell r="D16491" t="str">
            <v>CR-U024AC2L Pluggable interface relay</v>
          </cell>
          <cell r="E16491">
            <v>65.555716853787544</v>
          </cell>
          <cell r="F16491" t="str">
            <v>Public Apr 25</v>
          </cell>
        </row>
        <row r="16492">
          <cell r="A16492" t="str">
            <v>1SVR405621R1000</v>
          </cell>
          <cell r="B16492" t="str">
            <v>ABB</v>
          </cell>
          <cell r="C16492" t="str">
            <v>PLUGGABLE INTERFACE RELAY</v>
          </cell>
          <cell r="D16492" t="str">
            <v>CR-U024DC2 Pluggable interface relay</v>
          </cell>
          <cell r="E16492">
            <v>65.555716853787544</v>
          </cell>
          <cell r="F16492" t="str">
            <v>Public Apr 25</v>
          </cell>
        </row>
        <row r="16493">
          <cell r="A16493" t="str">
            <v>1SVR405621R1100</v>
          </cell>
          <cell r="B16493" t="str">
            <v>ABB</v>
          </cell>
          <cell r="C16493" t="str">
            <v>PLUGGABLE INTERFACE RELAY</v>
          </cell>
          <cell r="D16493" t="str">
            <v>CR-U024DC2L Pluggable interface relay</v>
          </cell>
          <cell r="E16493">
            <v>73.608006207082042</v>
          </cell>
          <cell r="F16493" t="str">
            <v>Public Apr 25</v>
          </cell>
        </row>
        <row r="16494">
          <cell r="A16494" t="str">
            <v>1SVR405621R2000</v>
          </cell>
          <cell r="B16494" t="str">
            <v>ABB</v>
          </cell>
          <cell r="C16494" t="str">
            <v>PLUGGABLE INTERFACE RELAY</v>
          </cell>
          <cell r="D16494" t="str">
            <v>CR-U120AC2 Pluggable interface relay</v>
          </cell>
          <cell r="E16494">
            <v>59.23538058771851</v>
          </cell>
          <cell r="F16494" t="str">
            <v>Public Apr 25</v>
          </cell>
        </row>
        <row r="16495">
          <cell r="A16495" t="str">
            <v>1SVR405621R2100</v>
          </cell>
          <cell r="B16495" t="str">
            <v>ABB</v>
          </cell>
          <cell r="C16495" t="str">
            <v>PLUGGABLE INTERFACE RELAY</v>
          </cell>
          <cell r="D16495" t="str">
            <v>CR-U120AC2L Pluggable interface relay</v>
          </cell>
          <cell r="E16495">
            <v>66.899919249843123</v>
          </cell>
          <cell r="F16495" t="str">
            <v>Public Apr 25</v>
          </cell>
        </row>
        <row r="16496">
          <cell r="A16496" t="str">
            <v>1SVR405621R3000</v>
          </cell>
          <cell r="B16496" t="str">
            <v>ABB</v>
          </cell>
          <cell r="C16496" t="str">
            <v>PLUGGABLE INTERFACE RELAY</v>
          </cell>
          <cell r="D16496" t="str">
            <v>CR-U230AC2 Pluggable interface relay</v>
          </cell>
          <cell r="E16496">
            <v>69.006698005199468</v>
          </cell>
          <cell r="F16496" t="str">
            <v>Public Apr 25</v>
          </cell>
        </row>
        <row r="16497">
          <cell r="A16497" t="str">
            <v>1SVR405621R3100</v>
          </cell>
          <cell r="B16497" t="str">
            <v>ABB</v>
          </cell>
          <cell r="C16497" t="str">
            <v>PLUGGABLE INTERFACE RELAY</v>
          </cell>
          <cell r="D16497" t="str">
            <v>CR-U230AC2L Pluggable interface relay</v>
          </cell>
          <cell r="E16497">
            <v>77.446738049663836</v>
          </cell>
          <cell r="F16497" t="str">
            <v>Public Apr 25</v>
          </cell>
        </row>
        <row r="16498">
          <cell r="A16498" t="str">
            <v>1SVR405621R4000</v>
          </cell>
          <cell r="B16498" t="str">
            <v>ABB</v>
          </cell>
          <cell r="C16498" t="str">
            <v>PLUGGABLE INTERFACE RELAY</v>
          </cell>
          <cell r="D16498" t="str">
            <v>CR-U012DC2 Pluggable interface relay</v>
          </cell>
          <cell r="E16498">
            <v>57.516352523532056</v>
          </cell>
          <cell r="F16498" t="str">
            <v>Public Apr 25</v>
          </cell>
        </row>
        <row r="16499">
          <cell r="A16499" t="str">
            <v>1SVR405621R4100</v>
          </cell>
          <cell r="B16499" t="str">
            <v>ABB</v>
          </cell>
          <cell r="C16499" t="str">
            <v>PLUGGABLE INTERFACE RELAY</v>
          </cell>
          <cell r="D16499" t="str">
            <v>CR-U012DC2L Pluggable interface relay</v>
          </cell>
          <cell r="E16499">
            <v>64.793140494486778</v>
          </cell>
          <cell r="F16499" t="str">
            <v>Public Apr 25</v>
          </cell>
        </row>
        <row r="16500">
          <cell r="A16500" t="str">
            <v>1SVR405621R5000</v>
          </cell>
          <cell r="B16500" t="str">
            <v>ABB</v>
          </cell>
          <cell r="C16500" t="str">
            <v>PLUGGABLE INTERFACE RELAY</v>
          </cell>
          <cell r="D16500" t="str">
            <v>CR-U048AC2 Pluggable interface relay</v>
          </cell>
          <cell r="E16500">
            <v>58.847629896548646</v>
          </cell>
          <cell r="F16500" t="str">
            <v>Public Apr 25</v>
          </cell>
        </row>
        <row r="16501">
          <cell r="A16501" t="str">
            <v>1SVR405621R5100</v>
          </cell>
          <cell r="B16501" t="str">
            <v>ABB</v>
          </cell>
          <cell r="C16501" t="str">
            <v>PLUGGABLE INTERFACE RELAY</v>
          </cell>
          <cell r="D16501" t="str">
            <v>CR-U048AC2L Pluggable interface relay</v>
          </cell>
          <cell r="E16501">
            <v>66.331218236127285</v>
          </cell>
          <cell r="F16501" t="str">
            <v>Public Apr 25</v>
          </cell>
        </row>
        <row r="16502">
          <cell r="A16502" t="str">
            <v>1SVR405621R6000</v>
          </cell>
          <cell r="B16502" t="str">
            <v>ABB</v>
          </cell>
          <cell r="C16502" t="str">
            <v>PLUGGABLE INTERFACE RELAY</v>
          </cell>
          <cell r="D16502" t="str">
            <v>CR-U048DC2 Pluggable interface relay</v>
          </cell>
          <cell r="E16502">
            <v>58.085053537247859</v>
          </cell>
          <cell r="F16502" t="str">
            <v>Public Apr 25</v>
          </cell>
        </row>
        <row r="16503">
          <cell r="A16503" t="str">
            <v>1SVR405621R6100</v>
          </cell>
          <cell r="B16503" t="str">
            <v>ABB</v>
          </cell>
          <cell r="C16503" t="str">
            <v>PLUGGABLE INTERFACE RELAY</v>
          </cell>
          <cell r="D16503" t="str">
            <v>CR-U048DC2L Pluggable interface relay</v>
          </cell>
          <cell r="E16503">
            <v>65.555716853787544</v>
          </cell>
          <cell r="F16503" t="str">
            <v>Public Apr 25</v>
          </cell>
        </row>
        <row r="16504">
          <cell r="A16504" t="str">
            <v>1SVR405621R7000</v>
          </cell>
          <cell r="B16504" t="str">
            <v>ABB</v>
          </cell>
          <cell r="C16504" t="str">
            <v>PLUGGABLE INTERFACE RELAY</v>
          </cell>
          <cell r="D16504" t="str">
            <v>CR-U110AC2 Pluggable interface relay</v>
          </cell>
          <cell r="E16504">
            <v>59.23538058771851</v>
          </cell>
          <cell r="F16504" t="str">
            <v>Public Apr 25</v>
          </cell>
        </row>
        <row r="16505">
          <cell r="A16505" t="str">
            <v>1SVR405621R7100</v>
          </cell>
          <cell r="B16505" t="str">
            <v>ABB</v>
          </cell>
          <cell r="C16505" t="str">
            <v>PLUGGABLE INTERFACE RELAY</v>
          </cell>
          <cell r="D16505" t="str">
            <v>CR-U110AC2L Pluggable interface relay</v>
          </cell>
          <cell r="E16505">
            <v>66.899919249843123</v>
          </cell>
          <cell r="F16505" t="str">
            <v>Public Apr 25</v>
          </cell>
        </row>
        <row r="16506">
          <cell r="A16506" t="str">
            <v>1SVR405621R8000</v>
          </cell>
          <cell r="B16506" t="str">
            <v>ABB</v>
          </cell>
          <cell r="C16506" t="str">
            <v>PLUGGABLE INTERFACE RELAY</v>
          </cell>
          <cell r="D16506" t="str">
            <v>CR-U110DC2 Pluggable interface relay</v>
          </cell>
          <cell r="E16506">
            <v>61.148283997489926</v>
          </cell>
          <cell r="F16506" t="str">
            <v>Public Apr 25</v>
          </cell>
        </row>
        <row r="16507">
          <cell r="A16507" t="str">
            <v>1SVR405621R8100</v>
          </cell>
          <cell r="B16507" t="str">
            <v>ABB</v>
          </cell>
          <cell r="C16507" t="str">
            <v>PLUGGABLE INTERFACE RELAY</v>
          </cell>
          <cell r="D16507" t="str">
            <v>CR-U110DC2L Pluggable interface relay</v>
          </cell>
          <cell r="E16507">
            <v>68.825747682653514</v>
          </cell>
          <cell r="F16507" t="str">
            <v>Public Apr 25</v>
          </cell>
        </row>
        <row r="16508">
          <cell r="A16508" t="str">
            <v>1SVR405621R9000</v>
          </cell>
          <cell r="B16508" t="str">
            <v>ABB</v>
          </cell>
          <cell r="C16508" t="str">
            <v>PLUGGABLE INTERFACE RELAY</v>
          </cell>
          <cell r="D16508" t="str">
            <v>CR-U220DC2 Pluggable interface relay</v>
          </cell>
          <cell r="E16508">
            <v>64.98701584007172</v>
          </cell>
          <cell r="F16508" t="str">
            <v>Public Apr 25</v>
          </cell>
        </row>
        <row r="16509">
          <cell r="A16509" t="str">
            <v>1SVR405621R9100</v>
          </cell>
          <cell r="B16509" t="str">
            <v>ABB</v>
          </cell>
          <cell r="C16509" t="str">
            <v>PLUGGABLE INTERFACE RELAY</v>
          </cell>
          <cell r="D16509" t="str">
            <v>CR-U220DC2L Pluggable interface relay</v>
          </cell>
          <cell r="E16509">
            <v>70.54477574683996</v>
          </cell>
          <cell r="F16509" t="str">
            <v>Public Apr 25</v>
          </cell>
        </row>
        <row r="16510">
          <cell r="A16510" t="str">
            <v>1SVR405622R0000</v>
          </cell>
          <cell r="B16510" t="str">
            <v>ABB</v>
          </cell>
          <cell r="C16510" t="str">
            <v>PLUGGABLE INTERFACE RELAY</v>
          </cell>
          <cell r="D16510" t="str">
            <v>CR-U024AC3 Pluggable interface relay</v>
          </cell>
          <cell r="E16510">
            <v>61.342159343074854</v>
          </cell>
          <cell r="F16510" t="str">
            <v>Public Apr 25</v>
          </cell>
        </row>
        <row r="16511">
          <cell r="A16511" t="str">
            <v>1SVR405622R0100</v>
          </cell>
          <cell r="B16511" t="str">
            <v>ABB</v>
          </cell>
          <cell r="C16511" t="str">
            <v>PLUGGABLE INTERFACE RELAY</v>
          </cell>
          <cell r="D16511" t="str">
            <v>CR-U024AC3L Pluggable interface relay</v>
          </cell>
          <cell r="E16511">
            <v>67.481545286597935</v>
          </cell>
          <cell r="F16511" t="str">
            <v>Public Apr 25</v>
          </cell>
        </row>
        <row r="16512">
          <cell r="A16512" t="str">
            <v>1SVR405622R1000</v>
          </cell>
          <cell r="B16512" t="str">
            <v>ABB</v>
          </cell>
          <cell r="C16512" t="str">
            <v>PLUGGABLE INTERFACE RELAY</v>
          </cell>
          <cell r="D16512" t="str">
            <v>CR-U024DC3 Pluggable interface relay</v>
          </cell>
          <cell r="E16512">
            <v>67.481545286597935</v>
          </cell>
          <cell r="F16512" t="str">
            <v>Public Apr 25</v>
          </cell>
        </row>
        <row r="16513">
          <cell r="A16513" t="str">
            <v>1SVR405622R1100</v>
          </cell>
          <cell r="B16513" t="str">
            <v>ABB</v>
          </cell>
          <cell r="C16513" t="str">
            <v>PLUGGABLE INTERFACE RELAY</v>
          </cell>
          <cell r="D16513" t="str">
            <v>CR-U024DC3L Pluggable interface relay</v>
          </cell>
          <cell r="E16513">
            <v>69.782199387539222</v>
          </cell>
          <cell r="F16513" t="str">
            <v>Public Apr 25</v>
          </cell>
        </row>
        <row r="16514">
          <cell r="A16514" t="str">
            <v>1SVR405622R2000</v>
          </cell>
          <cell r="B16514" t="str">
            <v>ABB</v>
          </cell>
          <cell r="C16514" t="str">
            <v>PLUGGABLE INTERFACE RELAY</v>
          </cell>
          <cell r="D16514" t="str">
            <v>CR-U120AC3 Pluggable interface relay</v>
          </cell>
          <cell r="E16514">
            <v>69.782199387539222</v>
          </cell>
          <cell r="F16514" t="str">
            <v>Public Apr 25</v>
          </cell>
        </row>
        <row r="16515">
          <cell r="A16515" t="str">
            <v>1SVR405622R2100</v>
          </cell>
          <cell r="B16515" t="str">
            <v>ABB</v>
          </cell>
          <cell r="C16515" t="str">
            <v>PLUGGABLE INTERFACE RELAY</v>
          </cell>
          <cell r="D16515" t="str">
            <v>CR-U120AC3L Pluggable interface relay</v>
          </cell>
          <cell r="E16515">
            <v>78.209314408964588</v>
          </cell>
          <cell r="F16515" t="str">
            <v>Public Apr 25</v>
          </cell>
        </row>
        <row r="16516">
          <cell r="A16516" t="str">
            <v>1SVR405622R3000</v>
          </cell>
          <cell r="B16516" t="str">
            <v>ABB</v>
          </cell>
          <cell r="C16516" t="str">
            <v>PLUGGABLE INTERFACE RELAY</v>
          </cell>
          <cell r="D16516" t="str">
            <v>CR-U230AC3 Pluggable interface relay</v>
          </cell>
          <cell r="E16516">
            <v>62.880237084715375</v>
          </cell>
          <cell r="F16516" t="str">
            <v>Public Apr 25</v>
          </cell>
        </row>
        <row r="16517">
          <cell r="A16517" t="str">
            <v>1SVR405622R3100</v>
          </cell>
          <cell r="B16517" t="str">
            <v>ABB</v>
          </cell>
          <cell r="C16517" t="str">
            <v>PLUGGABLE INTERFACE RELAY</v>
          </cell>
          <cell r="D16517" t="str">
            <v>CR-U230AC3L Pluggable interface relay</v>
          </cell>
          <cell r="E16517">
            <v>80.50996850990586</v>
          </cell>
          <cell r="F16517" t="str">
            <v>Public Apr 25</v>
          </cell>
        </row>
        <row r="16518">
          <cell r="A16518" t="str">
            <v>1SVR405622R4000</v>
          </cell>
          <cell r="B16518" t="str">
            <v>ABB</v>
          </cell>
          <cell r="C16518" t="str">
            <v>PLUGGABLE INTERFACE RELAY</v>
          </cell>
          <cell r="D16518" t="str">
            <v>CR-U012DC3 Pluggable interface relay</v>
          </cell>
          <cell r="E16518">
            <v>59.23538058771851</v>
          </cell>
          <cell r="F16518" t="str">
            <v>Public Apr 25</v>
          </cell>
        </row>
        <row r="16519">
          <cell r="A16519" t="str">
            <v>1SVR405622R4100</v>
          </cell>
          <cell r="B16519" t="str">
            <v>ABB</v>
          </cell>
          <cell r="C16519" t="str">
            <v>PLUGGABLE INTERFACE RELAY</v>
          </cell>
          <cell r="D16519" t="str">
            <v>CR-U012DC3L Pluggable interface relay</v>
          </cell>
          <cell r="E16519">
            <v>66.899919249843123</v>
          </cell>
          <cell r="F16519" t="str">
            <v>Public Apr 25</v>
          </cell>
        </row>
        <row r="16520">
          <cell r="A16520" t="str">
            <v>1SVR405622R5000</v>
          </cell>
          <cell r="B16520" t="str">
            <v>ABB</v>
          </cell>
          <cell r="C16520" t="str">
            <v>PLUGGABLE INTERFACE RELAY</v>
          </cell>
          <cell r="D16520" t="str">
            <v>CR-U048AC3 Pluggable interface relay</v>
          </cell>
          <cell r="E16520">
            <v>60.773458329359038</v>
          </cell>
          <cell r="F16520" t="str">
            <v>Public Apr 25</v>
          </cell>
        </row>
        <row r="16521">
          <cell r="A16521" t="str">
            <v>1SVR405622R5100</v>
          </cell>
          <cell r="B16521" t="str">
            <v>ABB</v>
          </cell>
          <cell r="C16521" t="str">
            <v>PLUGGABLE INTERFACE RELAY</v>
          </cell>
          <cell r="D16521" t="str">
            <v>CR-U048AC3L Pluggable interface relay</v>
          </cell>
          <cell r="E16521">
            <v>68.244121645898701</v>
          </cell>
          <cell r="F16521" t="str">
            <v>Public Apr 25</v>
          </cell>
        </row>
        <row r="16522">
          <cell r="A16522" t="str">
            <v>1SVR405622R5200</v>
          </cell>
          <cell r="B16522" t="str">
            <v>ABB</v>
          </cell>
          <cell r="C16522" t="str">
            <v>PLUGGABLE INTERFACE RELAY</v>
          </cell>
          <cell r="D16522" t="str">
            <v>CR-U060AC3 Pluggable interface relay</v>
          </cell>
          <cell r="E16522">
            <v>79.941267496190051</v>
          </cell>
          <cell r="F16522" t="str">
            <v>Public Apr 25</v>
          </cell>
        </row>
        <row r="16523">
          <cell r="A16523" t="str">
            <v>1SVR405622R6000</v>
          </cell>
          <cell r="B16523" t="str">
            <v>ABB</v>
          </cell>
          <cell r="C16523" t="str">
            <v>PLUGGABLE INTERFACE RELAY</v>
          </cell>
          <cell r="D16523" t="str">
            <v>CR-U048DC3 Pluggable interface relay</v>
          </cell>
          <cell r="E16523">
            <v>60.191832292604211</v>
          </cell>
          <cell r="F16523" t="str">
            <v>Public Apr 25</v>
          </cell>
        </row>
        <row r="16524">
          <cell r="A16524" t="str">
            <v>1SVR405622R6100</v>
          </cell>
          <cell r="B16524" t="str">
            <v>ABB</v>
          </cell>
          <cell r="C16524" t="str">
            <v>PLUGGABLE INTERFACE RELAY</v>
          </cell>
          <cell r="D16524" t="str">
            <v>CR-U048DC3L Pluggable interface relay</v>
          </cell>
          <cell r="E16524">
            <v>67.481545286597935</v>
          </cell>
          <cell r="F16524" t="str">
            <v>Public Apr 25</v>
          </cell>
        </row>
        <row r="16525">
          <cell r="A16525" t="str">
            <v>1SVR405622R7000</v>
          </cell>
          <cell r="B16525" t="str">
            <v>ABB</v>
          </cell>
          <cell r="C16525" t="str">
            <v>PLUGGABLE INTERFACE RELAY</v>
          </cell>
          <cell r="D16525" t="str">
            <v>CR-U110AC3 Pluggable interface relay</v>
          </cell>
          <cell r="E16525">
            <v>61.148283997489926</v>
          </cell>
          <cell r="F16525" t="str">
            <v>Public Apr 25</v>
          </cell>
        </row>
        <row r="16526">
          <cell r="A16526" t="str">
            <v>1SVR405622R7100</v>
          </cell>
          <cell r="B16526" t="str">
            <v>ABB</v>
          </cell>
          <cell r="C16526" t="str">
            <v>PLUGGABLE INTERFACE RELAY</v>
          </cell>
          <cell r="D16526" t="str">
            <v>CR-U110AC3L Pluggable interface relay</v>
          </cell>
          <cell r="E16526">
            <v>68.825747682653514</v>
          </cell>
          <cell r="F16526" t="str">
            <v>Public Apr 25</v>
          </cell>
        </row>
        <row r="16527">
          <cell r="A16527" t="str">
            <v>1SVR405622R8000</v>
          </cell>
          <cell r="B16527" t="str">
            <v>ABB</v>
          </cell>
          <cell r="C16527" t="str">
            <v>PLUGGABLE INTERFACE RELAY</v>
          </cell>
          <cell r="D16527" t="str">
            <v>CR-U110DC3 Pluggable interface relay</v>
          </cell>
          <cell r="E16527">
            <v>63.836688789601084</v>
          </cell>
          <cell r="F16527" t="str">
            <v>Public Apr 25</v>
          </cell>
        </row>
        <row r="16528">
          <cell r="A16528" t="str">
            <v>1SVR405622R8100</v>
          </cell>
          <cell r="B16528" t="str">
            <v>ABB</v>
          </cell>
          <cell r="C16528" t="str">
            <v>PLUGGABLE INTERFACE RELAY</v>
          </cell>
          <cell r="D16528" t="str">
            <v>CR-U110DC3L Pluggable interface relay</v>
          </cell>
          <cell r="E16528">
            <v>74.383507589421768</v>
          </cell>
          <cell r="F16528" t="str">
            <v>Public Apr 25</v>
          </cell>
        </row>
        <row r="16529">
          <cell r="A16529" t="str">
            <v>1SVR405622R8200</v>
          </cell>
          <cell r="B16529" t="str">
            <v>ABB</v>
          </cell>
          <cell r="C16529" t="str">
            <v>PLUGGABLE INTERFACE RELAY</v>
          </cell>
          <cell r="D16529" t="str">
            <v>CR-U125DC3 Pluggable interface relay</v>
          </cell>
          <cell r="E16529">
            <v>72.651554502196319</v>
          </cell>
          <cell r="F16529" t="str">
            <v>Public Apr 25</v>
          </cell>
        </row>
        <row r="16530">
          <cell r="A16530" t="str">
            <v>1SVR405622R9000</v>
          </cell>
          <cell r="B16530" t="str">
            <v>ABB</v>
          </cell>
          <cell r="C16530" t="str">
            <v>PLUGGABLE INTERFACE RELAY</v>
          </cell>
          <cell r="D16530" t="str">
            <v>CR-U220DC3 Pluggable interface relay</v>
          </cell>
          <cell r="E16530">
            <v>64.793140494486778</v>
          </cell>
          <cell r="F16530" t="str">
            <v>Public Apr 25</v>
          </cell>
        </row>
        <row r="16531">
          <cell r="A16531" t="str">
            <v>1SVR405622R9100</v>
          </cell>
          <cell r="B16531" t="str">
            <v>ABB</v>
          </cell>
          <cell r="C16531" t="str">
            <v>PLUGGABLE INTERFACE RELAY</v>
          </cell>
          <cell r="D16531" t="str">
            <v>CR-U220DC3L Pluggable interface relay</v>
          </cell>
          <cell r="E16531">
            <v>74.189632243836854</v>
          </cell>
          <cell r="F16531" t="str">
            <v>Public Apr 25</v>
          </cell>
        </row>
        <row r="16532">
          <cell r="A16532" t="str">
            <v>1SVR405623R1100</v>
          </cell>
          <cell r="B16532" t="str">
            <v>ABB</v>
          </cell>
          <cell r="C16532" t="str">
            <v>PLUGGABLE INTERFACE RELAY</v>
          </cell>
          <cell r="D16532" t="str">
            <v>CR-U024DC3LD Pluggable interface relay</v>
          </cell>
          <cell r="E16532">
            <v>77.640613395248764</v>
          </cell>
          <cell r="F16532" t="str">
            <v>Public Apr 25</v>
          </cell>
        </row>
        <row r="16533">
          <cell r="A16533" t="str">
            <v>1SVR405650R1000</v>
          </cell>
          <cell r="B16533" t="str">
            <v>ABB</v>
          </cell>
          <cell r="C16533" t="str">
            <v>SMALL RELAY SOCKET</v>
          </cell>
          <cell r="D16533" t="str">
            <v>Standard Relay Socket CR-PSS (15.5mm)</v>
          </cell>
          <cell r="E16533">
            <v>24.221493175078439</v>
          </cell>
          <cell r="F16533" t="str">
            <v>Public Apr 25</v>
          </cell>
        </row>
        <row r="16534">
          <cell r="A16534" t="str">
            <v>1SVR405651R0000</v>
          </cell>
          <cell r="B16534" t="str">
            <v>ABB</v>
          </cell>
          <cell r="C16534" t="str">
            <v>PLUGGABLE MODULE</v>
          </cell>
          <cell r="D16534" t="str">
            <v>CR-P/M 22 Pluggable module</v>
          </cell>
          <cell r="E16534">
            <v>9.7713174174809474</v>
          </cell>
          <cell r="F16534" t="str">
            <v>Public Apr 25</v>
          </cell>
        </row>
        <row r="16535">
          <cell r="A16535" t="str">
            <v>1SVR405651R1000</v>
          </cell>
          <cell r="B16535" t="str">
            <v>ABB</v>
          </cell>
          <cell r="C16535" t="str">
            <v>STANDARD SOCKET</v>
          </cell>
          <cell r="D16535" t="str">
            <v>CR-M2SS Standard socket</v>
          </cell>
          <cell r="E16535">
            <v>30.864955017122366</v>
          </cell>
          <cell r="F16535" t="str">
            <v>Public Apr 25</v>
          </cell>
        </row>
        <row r="16536">
          <cell r="A16536" t="str">
            <v>1SVR405651R1300</v>
          </cell>
          <cell r="B16536" t="str">
            <v>ABB</v>
          </cell>
          <cell r="C16536" t="str">
            <v>STANDARD SOCKET</v>
          </cell>
          <cell r="D16536" t="str">
            <v>CR-M2SF Standard socket, fork type</v>
          </cell>
          <cell r="E16536">
            <v>26.069771469654867</v>
          </cell>
          <cell r="F16536" t="str">
            <v>Public Apr 25</v>
          </cell>
        </row>
        <row r="16537">
          <cell r="A16537" t="str">
            <v>1SVR405651R2000</v>
          </cell>
          <cell r="B16537" t="str">
            <v>ABB</v>
          </cell>
          <cell r="C16537" t="str">
            <v>STANDARD SOCKET</v>
          </cell>
          <cell r="D16537" t="str">
            <v>CR-M3SS Standard socket</v>
          </cell>
          <cell r="E16537">
            <v>28.952051607350967</v>
          </cell>
          <cell r="F16537" t="str">
            <v>Public Apr 25</v>
          </cell>
        </row>
        <row r="16538">
          <cell r="A16538" t="str">
            <v>1SVR405651R3000</v>
          </cell>
          <cell r="B16538" t="str">
            <v>ABB</v>
          </cell>
          <cell r="C16538" t="str">
            <v>Pilot Devices</v>
          </cell>
          <cell r="D16538" t="str">
            <v>Standard Relay Socket CR-M4SS</v>
          </cell>
          <cell r="E16538">
            <v>27.349348750515468</v>
          </cell>
          <cell r="F16538" t="str">
            <v>Public Apr 25</v>
          </cell>
        </row>
        <row r="16539">
          <cell r="A16539" t="str">
            <v>1SVR405651R3300</v>
          </cell>
          <cell r="B16539" t="str">
            <v>ABB</v>
          </cell>
          <cell r="C16539" t="str">
            <v>STANDARD SOCKET</v>
          </cell>
          <cell r="D16539" t="str">
            <v>CR-M4SF Standard socket, fork type</v>
          </cell>
          <cell r="E16539">
            <v>30.671079671537427</v>
          </cell>
          <cell r="F16539" t="str">
            <v>Public Apr 25</v>
          </cell>
        </row>
        <row r="16540">
          <cell r="A16540" t="str">
            <v>1SVR405652R0000</v>
          </cell>
          <cell r="B16540" t="str">
            <v>ABB</v>
          </cell>
          <cell r="C16540" t="str">
            <v>PLUGGABLE MODULE</v>
          </cell>
          <cell r="D16540" t="str">
            <v>CR-P/M 42 Pluggable module</v>
          </cell>
          <cell r="E16540">
            <v>17.25490575705961</v>
          </cell>
          <cell r="F16540" t="str">
            <v>Public Apr 25</v>
          </cell>
        </row>
        <row r="16541">
          <cell r="A16541" t="str">
            <v>1SVR405652R1000</v>
          </cell>
          <cell r="B16541" t="str">
            <v>ABB</v>
          </cell>
          <cell r="C16541" t="str">
            <v>PLUGGABLE MODULE</v>
          </cell>
          <cell r="D16541" t="str">
            <v>CR-P/M 42V Pluggable module</v>
          </cell>
          <cell r="E16541">
            <v>17.448781102644553</v>
          </cell>
          <cell r="F16541" t="str">
            <v>Public Apr 25</v>
          </cell>
        </row>
        <row r="16542">
          <cell r="A16542" t="str">
            <v>1SVR405652R4000</v>
          </cell>
          <cell r="B16542" t="str">
            <v>ABB</v>
          </cell>
          <cell r="C16542" t="str">
            <v>PLUGGABLE MODULE</v>
          </cell>
          <cell r="D16542" t="str">
            <v>CR-P/M 42B Pluggable module</v>
          </cell>
          <cell r="E16542">
            <v>17.448781102644553</v>
          </cell>
          <cell r="F16542" t="str">
            <v>Public Apr 25</v>
          </cell>
        </row>
        <row r="16543">
          <cell r="A16543" t="str">
            <v>1SVR405652R4100</v>
          </cell>
          <cell r="B16543" t="str">
            <v>ABB</v>
          </cell>
          <cell r="C16543" t="str">
            <v>PLUGGABLE MODULE</v>
          </cell>
          <cell r="D16543" t="str">
            <v>CR-P/M 42BV Pluggable module</v>
          </cell>
          <cell r="E16543">
            <v>17.448781102644553</v>
          </cell>
          <cell r="F16543" t="str">
            <v>Public Apr 25</v>
          </cell>
        </row>
        <row r="16544">
          <cell r="A16544" t="str">
            <v>1SVR405652R9000</v>
          </cell>
          <cell r="B16544" t="str">
            <v>ABB</v>
          </cell>
          <cell r="C16544" t="str">
            <v>PLUGGABLE MODULE</v>
          </cell>
          <cell r="D16544" t="str">
            <v>CR-P/M 42C Pluggable module</v>
          </cell>
          <cell r="E16544">
            <v>17.448781102644553</v>
          </cell>
          <cell r="F16544" t="str">
            <v>Public Apr 25</v>
          </cell>
        </row>
        <row r="16545">
          <cell r="A16545" t="str">
            <v>1SVR405652R9100</v>
          </cell>
          <cell r="B16545" t="str">
            <v>ABB</v>
          </cell>
          <cell r="C16545" t="str">
            <v>PLUGGABLE MODULE</v>
          </cell>
          <cell r="D16545" t="str">
            <v>CR-P/M 42CV Pluggable module</v>
          </cell>
          <cell r="E16545">
            <v>17.448781102644553</v>
          </cell>
          <cell r="F16545" t="str">
            <v>Public Apr 25</v>
          </cell>
        </row>
        <row r="16546">
          <cell r="A16546" t="str">
            <v>1SVR405653R0000</v>
          </cell>
          <cell r="B16546" t="str">
            <v>ABB</v>
          </cell>
          <cell r="C16546" t="str">
            <v>PLUGGABLE MODULE</v>
          </cell>
          <cell r="D16546" t="str">
            <v>CR-P/M 52B Pluggable module</v>
          </cell>
          <cell r="E16546">
            <v>19.16780916683102</v>
          </cell>
          <cell r="F16546" t="str">
            <v>Public Apr 25</v>
          </cell>
        </row>
        <row r="16547">
          <cell r="A16547" t="str">
            <v>1SVR405653R1000</v>
          </cell>
          <cell r="B16547" t="str">
            <v>ABB</v>
          </cell>
          <cell r="C16547" t="str">
            <v>PLUGGABLE MODULE</v>
          </cell>
          <cell r="D16547" t="str">
            <v>CR-P/M 52C Pluggable module</v>
          </cell>
          <cell r="E16547">
            <v>19.555559858000894</v>
          </cell>
          <cell r="F16547" t="str">
            <v>Public Apr 25</v>
          </cell>
        </row>
        <row r="16548">
          <cell r="A16548" t="str">
            <v>1SVR405653R4000</v>
          </cell>
          <cell r="B16548" t="str">
            <v>ABB</v>
          </cell>
          <cell r="C16548" t="str">
            <v>PLUGGABLE MODULE</v>
          </cell>
          <cell r="D16548" t="str">
            <v>CR-P/M 52D Pluggable module</v>
          </cell>
          <cell r="E16548">
            <v>19.16780916683102</v>
          </cell>
          <cell r="F16548" t="str">
            <v>Public Apr 25</v>
          </cell>
        </row>
        <row r="16549">
          <cell r="A16549" t="str">
            <v>1SVR405654R0000</v>
          </cell>
          <cell r="B16549" t="str">
            <v>ABB</v>
          </cell>
          <cell r="C16549" t="str">
            <v>PLUGGABLE MODULE</v>
          </cell>
          <cell r="D16549" t="str">
            <v>CR-P/M 62 Pluggable module</v>
          </cell>
          <cell r="E16549">
            <v>19.749435203585833</v>
          </cell>
          <cell r="F16549" t="str">
            <v>Public Apr 25</v>
          </cell>
        </row>
        <row r="16550">
          <cell r="A16550" t="str">
            <v>1SVR405654R0100</v>
          </cell>
          <cell r="B16550" t="str">
            <v>ABB</v>
          </cell>
          <cell r="C16550" t="str">
            <v>PLUGGABLE MODULE</v>
          </cell>
          <cell r="D16550" t="str">
            <v>CR-P/M 92 Pluggable module</v>
          </cell>
          <cell r="E16550">
            <v>19.749435203585833</v>
          </cell>
          <cell r="F16550" t="str">
            <v>Public Apr 25</v>
          </cell>
        </row>
        <row r="16551">
          <cell r="A16551" t="str">
            <v>1SVR405654R1000</v>
          </cell>
          <cell r="B16551" t="str">
            <v>ABB</v>
          </cell>
          <cell r="C16551" t="str">
            <v>PLUGGABLE MODULE</v>
          </cell>
          <cell r="D16551" t="str">
            <v>CR-P/M 62V Pluggable module</v>
          </cell>
          <cell r="E16551">
            <v>19.749435203585833</v>
          </cell>
          <cell r="F16551" t="str">
            <v>Public Apr 25</v>
          </cell>
        </row>
        <row r="16552">
          <cell r="A16552" t="str">
            <v>1SVR405654R1100</v>
          </cell>
          <cell r="B16552" t="str">
            <v>ABB</v>
          </cell>
          <cell r="C16552" t="str">
            <v>PLUGGABLE MODULE</v>
          </cell>
          <cell r="D16552" t="str">
            <v>CR-P/M 92V Pluggable module</v>
          </cell>
          <cell r="E16552">
            <v>20.124260871716714</v>
          </cell>
          <cell r="F16552" t="str">
            <v>Public Apr 25</v>
          </cell>
        </row>
        <row r="16553">
          <cell r="A16553" t="str">
            <v>1SVR405654R4000</v>
          </cell>
          <cell r="B16553" t="str">
            <v>ABB</v>
          </cell>
          <cell r="C16553" t="str">
            <v>PLUGGABLE MODULE</v>
          </cell>
          <cell r="D16553" t="str">
            <v>CR-P/M 62E Pluggable module</v>
          </cell>
          <cell r="E16553">
            <v>19.749435203585833</v>
          </cell>
          <cell r="F16553" t="str">
            <v>Public Apr 25</v>
          </cell>
        </row>
        <row r="16554">
          <cell r="A16554" t="str">
            <v>1SVR405654R4100</v>
          </cell>
          <cell r="B16554" t="str">
            <v>ABB</v>
          </cell>
          <cell r="C16554" t="str">
            <v>PLUGGABLE MODULE</v>
          </cell>
          <cell r="D16554" t="str">
            <v>CR-P/M 62EV Pluggable module</v>
          </cell>
          <cell r="E16554">
            <v>17.25490575705961</v>
          </cell>
          <cell r="F16554" t="str">
            <v>Public Apr 25</v>
          </cell>
        </row>
        <row r="16555">
          <cell r="A16555" t="str">
            <v>1SVR405655R0000</v>
          </cell>
          <cell r="B16555" t="str">
            <v>ABB</v>
          </cell>
          <cell r="C16555" t="str">
            <v>PLUGGABLE MODULE</v>
          </cell>
          <cell r="D16555" t="str">
            <v>CR-P/M 62C Pluggable module</v>
          </cell>
          <cell r="E16555">
            <v>27.801724556880327</v>
          </cell>
          <cell r="F16555" t="str">
            <v>Public Apr 25</v>
          </cell>
        </row>
        <row r="16556">
          <cell r="A16556" t="str">
            <v>1SVR405655R0100</v>
          </cell>
          <cell r="B16556" t="str">
            <v>ABB</v>
          </cell>
          <cell r="C16556" t="str">
            <v>PLUGGABLE MODULE</v>
          </cell>
          <cell r="D16556" t="str">
            <v>CR-P/M 92C Pluggable module</v>
          </cell>
          <cell r="E16556">
            <v>31.627531376423125</v>
          </cell>
          <cell r="F16556" t="str">
            <v>Public Apr 25</v>
          </cell>
        </row>
        <row r="16557">
          <cell r="A16557" t="str">
            <v>1SVR405655R1000</v>
          </cell>
          <cell r="B16557" t="str">
            <v>ABB</v>
          </cell>
          <cell r="C16557" t="str">
            <v>PLUGGABLE MODULE</v>
          </cell>
          <cell r="D16557" t="str">
            <v>CR-P/M 62CV Pluggable module</v>
          </cell>
          <cell r="E16557">
            <v>30.671079671537427</v>
          </cell>
          <cell r="F16557" t="str">
            <v>Public Apr 25</v>
          </cell>
        </row>
        <row r="16558">
          <cell r="A16558" t="str">
            <v>1SVR405655R1100</v>
          </cell>
          <cell r="B16558" t="str">
            <v>ABB</v>
          </cell>
          <cell r="C16558" t="str">
            <v>PLUGGABLE MODULE</v>
          </cell>
          <cell r="D16558" t="str">
            <v>CR-P/M 92CV Pluggable module</v>
          </cell>
          <cell r="E16558">
            <v>30.671079671537427</v>
          </cell>
          <cell r="F16558" t="str">
            <v>Public Apr 25</v>
          </cell>
        </row>
        <row r="16559">
          <cell r="A16559" t="str">
            <v>1SVR405655R4000</v>
          </cell>
          <cell r="B16559" t="str">
            <v>ABB</v>
          </cell>
          <cell r="C16559" t="str">
            <v>PLUGGABLE MODULE</v>
          </cell>
          <cell r="D16559" t="str">
            <v>CR-P/M 62D Pluggable module</v>
          </cell>
          <cell r="E16559">
            <v>27.801724556880327</v>
          </cell>
          <cell r="F16559" t="str">
            <v>Public Apr 25</v>
          </cell>
        </row>
        <row r="16560">
          <cell r="A16560" t="str">
            <v>1SVR405655R4100</v>
          </cell>
          <cell r="B16560" t="str">
            <v>ABB</v>
          </cell>
          <cell r="C16560" t="str">
            <v>PLUGGABLE MODULE</v>
          </cell>
          <cell r="D16560" t="str">
            <v>CR-P/M 62DV Pluggable module</v>
          </cell>
          <cell r="E16560">
            <v>30.671079671537427</v>
          </cell>
          <cell r="F16560" t="str">
            <v>Public Apr 25</v>
          </cell>
        </row>
        <row r="16561">
          <cell r="A16561" t="str">
            <v>1SVR405656R0000</v>
          </cell>
          <cell r="B16561" t="str">
            <v>ABB</v>
          </cell>
          <cell r="C16561" t="str">
            <v>PLUGGABLE MODULE</v>
          </cell>
          <cell r="D16561" t="str">
            <v>CR-P/M 72 Pluggable module</v>
          </cell>
          <cell r="E16561">
            <v>19.749435203585833</v>
          </cell>
          <cell r="F16561" t="str">
            <v>Public Apr 25</v>
          </cell>
        </row>
        <row r="16562">
          <cell r="A16562" t="str">
            <v>1SVR405656R1000</v>
          </cell>
          <cell r="B16562" t="str">
            <v>ABB</v>
          </cell>
          <cell r="C16562" t="str">
            <v>PLUGGABLE MODULE</v>
          </cell>
          <cell r="D16562" t="str">
            <v>CR-P/M 72A Pluggable module</v>
          </cell>
          <cell r="E16562">
            <v>19.749435203585833</v>
          </cell>
          <cell r="F16562" t="str">
            <v>Public Apr 25</v>
          </cell>
        </row>
        <row r="16563">
          <cell r="A16563" t="str">
            <v>1SVR405656R2000</v>
          </cell>
          <cell r="B16563" t="str">
            <v>ABB</v>
          </cell>
          <cell r="C16563" t="str">
            <v>PLUGGABLE MODULE</v>
          </cell>
          <cell r="D16563" t="str">
            <v>CR-P/M 82 Pluggable module</v>
          </cell>
          <cell r="E16563">
            <v>20.124260871716714</v>
          </cell>
          <cell r="F16563" t="str">
            <v>Public Apr 25</v>
          </cell>
        </row>
        <row r="16564">
          <cell r="A16564" t="str">
            <v>1SVR405658R0000</v>
          </cell>
          <cell r="B16564" t="str">
            <v>ABB</v>
          </cell>
          <cell r="C16564" t="str">
            <v>SOCKET</v>
          </cell>
          <cell r="D16564" t="str">
            <v>CR-PM Marker for CR-P socket</v>
          </cell>
          <cell r="E16564">
            <v>0.76257635930076206</v>
          </cell>
          <cell r="F16564" t="str">
            <v>Public Apr 25</v>
          </cell>
        </row>
        <row r="16565">
          <cell r="A16565" t="str">
            <v>1SVR405658R1000</v>
          </cell>
          <cell r="B16565" t="str">
            <v>ABB</v>
          </cell>
          <cell r="C16565" t="str">
            <v>SOCKET</v>
          </cell>
          <cell r="D16565" t="str">
            <v>CR-MM Marker for CR-M socket</v>
          </cell>
          <cell r="E16565">
            <v>0.76257635930076206</v>
          </cell>
          <cell r="F16565" t="str">
            <v>Public Apr 25</v>
          </cell>
        </row>
        <row r="16566">
          <cell r="A16566" t="str">
            <v>1SVR405659R0000</v>
          </cell>
          <cell r="B16566" t="str">
            <v>ABB</v>
          </cell>
          <cell r="C16566" t="str">
            <v>SOCKET</v>
          </cell>
          <cell r="D16566" t="str">
            <v>CR-PH Holder for CR-P socket</v>
          </cell>
          <cell r="E16566">
            <v>2.3006541009412822</v>
          </cell>
          <cell r="F16566" t="str">
            <v>Public Apr 25</v>
          </cell>
        </row>
        <row r="16567">
          <cell r="A16567" t="str">
            <v>1SVR405659R1000</v>
          </cell>
          <cell r="B16567" t="str">
            <v>ABB</v>
          </cell>
          <cell r="C16567" t="str">
            <v>SOCKET</v>
          </cell>
          <cell r="D16567" t="str">
            <v>CR-MH Holder for CR-M socket</v>
          </cell>
          <cell r="E16567">
            <v>4.0196821651277457</v>
          </cell>
          <cell r="F16567" t="str">
            <v>Public Apr 25</v>
          </cell>
        </row>
        <row r="16568">
          <cell r="A16568" t="str">
            <v>1SVR405659R1100</v>
          </cell>
          <cell r="B16568" t="str">
            <v>ABB</v>
          </cell>
          <cell r="C16568" t="str">
            <v>SOCKET</v>
          </cell>
          <cell r="D16568" t="str">
            <v>CR-MH1 Metal holder for CR-M sockets</v>
          </cell>
          <cell r="E16568">
            <v>2.6884047921111609</v>
          </cell>
          <cell r="F16568" t="str">
            <v>Public Apr 25</v>
          </cell>
        </row>
        <row r="16569">
          <cell r="A16569" t="str">
            <v>1SVR405660R0000</v>
          </cell>
          <cell r="B16569" t="str">
            <v>ABB</v>
          </cell>
          <cell r="C16569" t="str">
            <v>SOCKET</v>
          </cell>
          <cell r="D16569" t="str">
            <v>CR-U3S Socket</v>
          </cell>
          <cell r="E16569">
            <v>33.359484463648592</v>
          </cell>
          <cell r="F16569" t="str">
            <v>Public Apr 25</v>
          </cell>
        </row>
        <row r="16570">
          <cell r="A16570" t="str">
            <v>1SVR405660R1100</v>
          </cell>
          <cell r="B16570" t="str">
            <v>ABB</v>
          </cell>
          <cell r="C16570" t="str">
            <v>SOCKET</v>
          </cell>
          <cell r="D16570" t="str">
            <v>CR-U3SM Socket small</v>
          </cell>
          <cell r="E16570">
            <v>29.133001929896906</v>
          </cell>
          <cell r="F16570" t="str">
            <v>Public Apr 25</v>
          </cell>
        </row>
        <row r="16571">
          <cell r="A16571" t="str">
            <v>1SVR405661R0000</v>
          </cell>
          <cell r="B16571" t="str">
            <v>ABB</v>
          </cell>
          <cell r="C16571" t="str">
            <v>PLUGGABLE MODULE</v>
          </cell>
          <cell r="D16571" t="str">
            <v>CR-U 21 Pluggable module</v>
          </cell>
          <cell r="E16571">
            <v>11.11551981353653</v>
          </cell>
          <cell r="F16571" t="str">
            <v>Public Apr 25</v>
          </cell>
        </row>
        <row r="16572">
          <cell r="A16572" t="str">
            <v>1SVR405662R0000</v>
          </cell>
          <cell r="B16572" t="str">
            <v>ABB</v>
          </cell>
          <cell r="C16572" t="str">
            <v>PLUGGABLE MODULE</v>
          </cell>
          <cell r="D16572" t="str">
            <v>CR-U 41 Pluggable module</v>
          </cell>
          <cell r="E16572">
            <v>19.749435203585833</v>
          </cell>
          <cell r="F16572" t="str">
            <v>Public Apr 25</v>
          </cell>
        </row>
        <row r="16573">
          <cell r="A16573" t="str">
            <v>1SVR405662R1000</v>
          </cell>
          <cell r="B16573" t="str">
            <v>ABB</v>
          </cell>
          <cell r="C16573" t="str">
            <v>PLUGGABLE MODULE</v>
          </cell>
          <cell r="D16573" t="str">
            <v>CR-U 41V Pluggable module</v>
          </cell>
          <cell r="E16573">
            <v>19.749435203585833</v>
          </cell>
          <cell r="F16573" t="str">
            <v>Public Apr 25</v>
          </cell>
        </row>
        <row r="16574">
          <cell r="A16574" t="str">
            <v>1SVR405662R4100</v>
          </cell>
          <cell r="B16574" t="str">
            <v>ABB</v>
          </cell>
          <cell r="C16574" t="str">
            <v>PLUGGABLE MODULE</v>
          </cell>
          <cell r="D16574" t="str">
            <v>CR-U 41BV Pluggable module</v>
          </cell>
          <cell r="E16574">
            <v>19.749435203585833</v>
          </cell>
          <cell r="F16574" t="str">
            <v>Public Apr 25</v>
          </cell>
        </row>
        <row r="16575">
          <cell r="A16575" t="str">
            <v>1SVR405662R9000</v>
          </cell>
          <cell r="B16575" t="str">
            <v>ABB</v>
          </cell>
          <cell r="C16575" t="str">
            <v>PLUGGABLE MODULE</v>
          </cell>
          <cell r="D16575" t="str">
            <v>CR-U 41C Pluggable module</v>
          </cell>
          <cell r="E16575">
            <v>19.749435203585833</v>
          </cell>
          <cell r="F16575" t="str">
            <v>Public Apr 25</v>
          </cell>
        </row>
        <row r="16576">
          <cell r="A16576" t="str">
            <v>1SVR405662R9100</v>
          </cell>
          <cell r="B16576" t="str">
            <v>ABB</v>
          </cell>
          <cell r="C16576" t="str">
            <v>PLUGGABLE MODULE</v>
          </cell>
          <cell r="D16576" t="str">
            <v>CR-U 41CV Pluggable module</v>
          </cell>
          <cell r="E16576">
            <v>19.749435203585833</v>
          </cell>
          <cell r="F16576" t="str">
            <v>Public Apr 25</v>
          </cell>
        </row>
        <row r="16577">
          <cell r="A16577" t="str">
            <v>1SVR405663R0000</v>
          </cell>
          <cell r="B16577" t="str">
            <v>ABB</v>
          </cell>
          <cell r="C16577" t="str">
            <v>PLUGGABLE MODULE</v>
          </cell>
          <cell r="D16577" t="str">
            <v>CR-U 51B Pluggable module</v>
          </cell>
          <cell r="E16577">
            <v>22.812665663827875</v>
          </cell>
          <cell r="F16577" t="str">
            <v>Public Apr 25</v>
          </cell>
        </row>
        <row r="16578">
          <cell r="A16578" t="str">
            <v>1SVR405663R1000</v>
          </cell>
          <cell r="B16578" t="str">
            <v>ABB</v>
          </cell>
          <cell r="C16578" t="str">
            <v>PLUGGABLE MODULE</v>
          </cell>
          <cell r="D16578" t="str">
            <v>CR-U 51C Pluggable module</v>
          </cell>
          <cell r="E16578">
            <v>22.812665663827875</v>
          </cell>
          <cell r="F16578" t="str">
            <v>Public Apr 25</v>
          </cell>
        </row>
        <row r="16579">
          <cell r="A16579" t="str">
            <v>1SVR405663R4000</v>
          </cell>
          <cell r="B16579" t="str">
            <v>ABB</v>
          </cell>
          <cell r="C16579" t="str">
            <v>PLUGGABLE MODULE</v>
          </cell>
          <cell r="D16579" t="str">
            <v>CR-U 51D Pluggable module</v>
          </cell>
          <cell r="E16579">
            <v>22.812665663827875</v>
          </cell>
          <cell r="F16579" t="str">
            <v>Public Apr 25</v>
          </cell>
        </row>
        <row r="16580">
          <cell r="A16580" t="str">
            <v>1SVR405664R0000</v>
          </cell>
          <cell r="B16580" t="str">
            <v>ABB</v>
          </cell>
          <cell r="C16580" t="str">
            <v>PLUGGABLE MODULE</v>
          </cell>
          <cell r="D16580" t="str">
            <v>CR-U 61 Pluggable module</v>
          </cell>
          <cell r="E16580">
            <v>34.122060822949351</v>
          </cell>
          <cell r="F16580" t="str">
            <v>Public Apr 25</v>
          </cell>
        </row>
        <row r="16581">
          <cell r="A16581" t="str">
            <v>1SVR405664R0100</v>
          </cell>
          <cell r="B16581" t="str">
            <v>ABB</v>
          </cell>
          <cell r="C16581" t="str">
            <v>PLUGGABLE MODULE</v>
          </cell>
          <cell r="D16581" t="str">
            <v>CR-U 91 Pluggable module</v>
          </cell>
          <cell r="E16581">
            <v>34.122060822949351</v>
          </cell>
          <cell r="F16581" t="str">
            <v>Public Apr 25</v>
          </cell>
        </row>
        <row r="16582">
          <cell r="A16582" t="str">
            <v>1SVR405664R1000</v>
          </cell>
          <cell r="B16582" t="str">
            <v>ABB</v>
          </cell>
          <cell r="C16582" t="str">
            <v>PLUGGABLE MODULE</v>
          </cell>
          <cell r="D16582" t="str">
            <v>CR-U 61V Pluggable module</v>
          </cell>
          <cell r="E16582">
            <v>34.122060822949351</v>
          </cell>
          <cell r="F16582" t="str">
            <v>Public Apr 25</v>
          </cell>
        </row>
        <row r="16583">
          <cell r="A16583" t="str">
            <v>1SVR405664R1100</v>
          </cell>
          <cell r="B16583" t="str">
            <v>ABB</v>
          </cell>
          <cell r="C16583" t="str">
            <v>PLUGGABLE MODULE</v>
          </cell>
          <cell r="D16583" t="str">
            <v>CR-U 91V Pluggable module</v>
          </cell>
          <cell r="E16583">
            <v>34.122060822949351</v>
          </cell>
          <cell r="F16583" t="str">
            <v>Public Apr 25</v>
          </cell>
        </row>
        <row r="16584">
          <cell r="A16584" t="str">
            <v>1SVR405664R4000</v>
          </cell>
          <cell r="B16584" t="str">
            <v>ABB</v>
          </cell>
          <cell r="C16584" t="str">
            <v>PLUGGABLE MODULE</v>
          </cell>
          <cell r="D16584" t="str">
            <v>CR-U 61E Pluggable module</v>
          </cell>
          <cell r="E16584">
            <v>34.122060822949351</v>
          </cell>
          <cell r="F16584" t="str">
            <v>Public Apr 25</v>
          </cell>
        </row>
        <row r="16585">
          <cell r="A16585" t="str">
            <v>1SVR405664R4100</v>
          </cell>
          <cell r="B16585" t="str">
            <v>ABB</v>
          </cell>
          <cell r="C16585" t="str">
            <v>PLUGGABLE MODULE</v>
          </cell>
          <cell r="D16585" t="str">
            <v>CR-U 61EV Pluggable module</v>
          </cell>
          <cell r="E16585">
            <v>34.122060822949351</v>
          </cell>
          <cell r="F16585" t="str">
            <v>Public Apr 25</v>
          </cell>
        </row>
        <row r="16586">
          <cell r="A16586" t="str">
            <v>1SVR405665R0000</v>
          </cell>
          <cell r="B16586" t="str">
            <v>ABB</v>
          </cell>
          <cell r="C16586" t="str">
            <v>PLUGGABLE MODULE</v>
          </cell>
          <cell r="D16586" t="str">
            <v>CR-U 61C Pluggable module</v>
          </cell>
          <cell r="E16586">
            <v>34.122060822949351</v>
          </cell>
          <cell r="F16586" t="str">
            <v>Public Apr 25</v>
          </cell>
        </row>
        <row r="16587">
          <cell r="A16587" t="str">
            <v>1SVR405665R0100</v>
          </cell>
          <cell r="B16587" t="str">
            <v>ABB</v>
          </cell>
          <cell r="C16587" t="str">
            <v>PLUGGABLE MODULE</v>
          </cell>
          <cell r="D16587" t="str">
            <v>CR-U 91C Pluggable module</v>
          </cell>
          <cell r="E16587">
            <v>34.122060822949351</v>
          </cell>
          <cell r="F16587" t="str">
            <v>Public Apr 25</v>
          </cell>
        </row>
        <row r="16588">
          <cell r="A16588" t="str">
            <v>1SVR405665R1000</v>
          </cell>
          <cell r="B16588" t="str">
            <v>ABB</v>
          </cell>
          <cell r="C16588" t="str">
            <v>PLUGGABLE MODULE</v>
          </cell>
          <cell r="D16588" t="str">
            <v>CR-U 61CV Pluggable module</v>
          </cell>
          <cell r="E16588">
            <v>34.122060822949351</v>
          </cell>
          <cell r="F16588" t="str">
            <v>Public Apr 25</v>
          </cell>
        </row>
        <row r="16589">
          <cell r="A16589" t="str">
            <v>1SVR405665R1100</v>
          </cell>
          <cell r="B16589" t="str">
            <v>ABB</v>
          </cell>
          <cell r="C16589" t="str">
            <v>PLUGGABLE MODULE</v>
          </cell>
          <cell r="D16589" t="str">
            <v>CR-U 91CV Pluggable module</v>
          </cell>
          <cell r="E16589">
            <v>34.122060822949351</v>
          </cell>
          <cell r="F16589" t="str">
            <v>Public Apr 25</v>
          </cell>
        </row>
        <row r="16590">
          <cell r="A16590" t="str">
            <v>1SVR405665R4000</v>
          </cell>
          <cell r="B16590" t="str">
            <v>ABB</v>
          </cell>
          <cell r="C16590" t="str">
            <v>PLUGGABLE MODULE</v>
          </cell>
          <cell r="D16590" t="str">
            <v>CR-U 61D Pluggable module</v>
          </cell>
          <cell r="E16590">
            <v>34.122060822949351</v>
          </cell>
          <cell r="F16590" t="str">
            <v>Public Apr 25</v>
          </cell>
        </row>
        <row r="16591">
          <cell r="A16591" t="str">
            <v>1SVR405665R4100</v>
          </cell>
          <cell r="B16591" t="str">
            <v>ABB</v>
          </cell>
          <cell r="C16591" t="str">
            <v>PLUGGABLE MODULE</v>
          </cell>
          <cell r="D16591" t="str">
            <v>CR-U 61DV Pluggable module</v>
          </cell>
          <cell r="E16591">
            <v>34.122060822949351</v>
          </cell>
          <cell r="F16591" t="str">
            <v>Public Apr 25</v>
          </cell>
        </row>
        <row r="16592">
          <cell r="A16592" t="str">
            <v>1SVR405666R0000</v>
          </cell>
          <cell r="B16592" t="str">
            <v>ABB</v>
          </cell>
          <cell r="C16592" t="str">
            <v>PLUGGABLE MODULE</v>
          </cell>
          <cell r="D16592" t="str">
            <v>CR-U 71 Pluggable module</v>
          </cell>
          <cell r="E16592">
            <v>27.026223174540561</v>
          </cell>
          <cell r="F16592" t="str">
            <v>Public Apr 25</v>
          </cell>
        </row>
        <row r="16593">
          <cell r="A16593" t="str">
            <v>1SVR405666R1000</v>
          </cell>
          <cell r="B16593" t="str">
            <v>ABB</v>
          </cell>
          <cell r="C16593" t="str">
            <v>PLUGGABLE MODULE</v>
          </cell>
          <cell r="D16593" t="str">
            <v>CR-U 71A Pluggable module</v>
          </cell>
          <cell r="E16593">
            <v>27.026223174540561</v>
          </cell>
          <cell r="F16593" t="str">
            <v>Public Apr 25</v>
          </cell>
        </row>
        <row r="16594">
          <cell r="A16594" t="str">
            <v>1SVR405666R2000</v>
          </cell>
          <cell r="B16594" t="str">
            <v>ABB</v>
          </cell>
          <cell r="C16594" t="str">
            <v>PLUGGABLE MODULE</v>
          </cell>
          <cell r="D16594" t="str">
            <v>CR-U 81 Pluggable module</v>
          </cell>
          <cell r="E16594">
            <v>27.026223174540561</v>
          </cell>
          <cell r="F16594" t="str">
            <v>Public Apr 25</v>
          </cell>
        </row>
        <row r="16595">
          <cell r="A16595" t="str">
            <v>1SVR405667R0000</v>
          </cell>
          <cell r="B16595" t="str">
            <v>ABB</v>
          </cell>
          <cell r="C16595" t="str">
            <v>MULTIFUNCTION TIME MODULE</v>
          </cell>
          <cell r="D16595" t="str">
            <v>CR-U T Multifunction time module</v>
          </cell>
          <cell r="E16595">
            <v>336.05059901389518</v>
          </cell>
          <cell r="F16595" t="str">
            <v>Public Apr 25</v>
          </cell>
        </row>
        <row r="16596">
          <cell r="A16596" t="str">
            <v>1SVR405669R0000</v>
          </cell>
          <cell r="B16596" t="str">
            <v>ABB</v>
          </cell>
          <cell r="C16596" t="str">
            <v>SOCKET</v>
          </cell>
          <cell r="D16596" t="str">
            <v>CR-UH Holder for CR-U socket</v>
          </cell>
          <cell r="E16596">
            <v>10.921644467951593</v>
          </cell>
          <cell r="F16596" t="str">
            <v>Public Apr 25</v>
          </cell>
        </row>
        <row r="16597">
          <cell r="A16597" t="str">
            <v>1SVR405670R0000</v>
          </cell>
          <cell r="B16597" t="str">
            <v>ABB</v>
          </cell>
          <cell r="C16597" t="str">
            <v>SOCKET</v>
          </cell>
          <cell r="D16597" t="str">
            <v>CR-U2S Socket</v>
          </cell>
          <cell r="E16597">
            <v>37.185291283191397</v>
          </cell>
          <cell r="F16597" t="str">
            <v>Public Apr 25</v>
          </cell>
        </row>
        <row r="16598">
          <cell r="A16598" t="str">
            <v>1SVR405670R1100</v>
          </cell>
          <cell r="B16598" t="str">
            <v>ABB</v>
          </cell>
          <cell r="C16598" t="str">
            <v>SOCKET</v>
          </cell>
          <cell r="D16598" t="str">
            <v>CR-U2SM Socket small</v>
          </cell>
          <cell r="E16598">
            <v>26.457522160824741</v>
          </cell>
          <cell r="F16598" t="str">
            <v>Public Apr 25</v>
          </cell>
        </row>
        <row r="16599">
          <cell r="A16599" t="str">
            <v>1SBN110000R1000</v>
          </cell>
          <cell r="B16599" t="str">
            <v>ABB</v>
          </cell>
          <cell r="C16599" t="str">
            <v>CONNECTION MODULE</v>
          </cell>
          <cell r="D16599" t="str">
            <v>BA5-50</v>
          </cell>
          <cell r="E16599">
            <v>224.92125092460782</v>
          </cell>
          <cell r="F16599" t="str">
            <v>Public Apr 25</v>
          </cell>
        </row>
        <row r="16600">
          <cell r="A16600" t="str">
            <v>1SBN081406R1000</v>
          </cell>
          <cell r="B16600" t="str">
            <v>ABB</v>
          </cell>
          <cell r="C16600" t="str">
            <v>CONNECTION MODULE</v>
          </cell>
          <cell r="D16600" t="str">
            <v>BEA16/116</v>
          </cell>
          <cell r="E16600">
            <v>56.947651509816232</v>
          </cell>
          <cell r="F16600" t="str">
            <v>Public Apr 25</v>
          </cell>
        </row>
        <row r="16601">
          <cell r="A16601" t="str">
            <v>1SBN083504R1000</v>
          </cell>
          <cell r="B16601" t="str">
            <v>ABB</v>
          </cell>
          <cell r="C16601" t="str">
            <v>CONNECTION MODULE</v>
          </cell>
          <cell r="D16601" t="str">
            <v>BES75-30</v>
          </cell>
          <cell r="E16601">
            <v>404.85049665047069</v>
          </cell>
          <cell r="F16601" t="str">
            <v>Public Apr 25</v>
          </cell>
        </row>
        <row r="16602">
          <cell r="A16602" t="str">
            <v>1SBN010042R1122</v>
          </cell>
          <cell r="B16602" t="str">
            <v>ABB</v>
          </cell>
          <cell r="C16602" t="str">
            <v>AUXILIARY CONTACT</v>
          </cell>
          <cell r="D16602" t="str">
            <v>Aux.-Contact , CA 5-22 MRT</v>
          </cell>
          <cell r="E16602">
            <v>125.2693232939489</v>
          </cell>
          <cell r="F16602" t="str">
            <v>Public Apr 25</v>
          </cell>
        </row>
        <row r="16603">
          <cell r="A16603" t="str">
            <v>1SBN010042R1131</v>
          </cell>
          <cell r="B16603" t="str">
            <v>ABB</v>
          </cell>
          <cell r="C16603" t="str">
            <v>AUXILIARY CONTACT</v>
          </cell>
          <cell r="D16603" t="str">
            <v>Aux.-Contact , CA 5-31 MRT</v>
          </cell>
          <cell r="E16603">
            <v>125.2693232939489</v>
          </cell>
          <cell r="F16603" t="str">
            <v>Public Apr 25</v>
          </cell>
        </row>
        <row r="16604">
          <cell r="A16604" t="str">
            <v>1SBN010010R1001</v>
          </cell>
          <cell r="B16604" t="str">
            <v>ABB</v>
          </cell>
          <cell r="C16604" t="str">
            <v>AUXILIARY CONTACT</v>
          </cell>
          <cell r="D16604" t="str">
            <v>Aux.-Contact , CA5-01</v>
          </cell>
          <cell r="E16604">
            <v>23.0582411015688</v>
          </cell>
          <cell r="F16604" t="str">
            <v>Public Apr 25</v>
          </cell>
        </row>
        <row r="16605">
          <cell r="A16605" t="str">
            <v>1SBN010010W1001</v>
          </cell>
          <cell r="B16605" t="str">
            <v>ABB</v>
          </cell>
          <cell r="C16605" t="str">
            <v>AUXILIARY CONTACT</v>
          </cell>
          <cell r="D16605" t="str">
            <v>Aux.-Contact , CA5-01</v>
          </cell>
          <cell r="E16605">
            <v>26.379972022590763</v>
          </cell>
          <cell r="F16605" t="str">
            <v>Public Apr 25</v>
          </cell>
        </row>
        <row r="16606">
          <cell r="A16606" t="str">
            <v>1SBN010040R1004</v>
          </cell>
          <cell r="B16606" t="str">
            <v>ABB</v>
          </cell>
          <cell r="C16606" t="str">
            <v>AUXILIARY CONTACT</v>
          </cell>
          <cell r="D16606" t="str">
            <v>Aux.-Contact , CA5-04E</v>
          </cell>
          <cell r="E16606">
            <v>113.68850265100853</v>
          </cell>
          <cell r="F16606" t="str">
            <v>Public Apr 25</v>
          </cell>
        </row>
        <row r="16607">
          <cell r="A16607" t="str">
            <v>1SBN010040R1104</v>
          </cell>
          <cell r="B16607" t="str">
            <v>ABB</v>
          </cell>
          <cell r="C16607" t="str">
            <v>AUXILIARY CONTACT</v>
          </cell>
          <cell r="D16607" t="str">
            <v>Aux.-Contact , CA5-04M</v>
          </cell>
          <cell r="E16607">
            <v>110.48309693733751</v>
          </cell>
          <cell r="F16607" t="str">
            <v>Public Apr 25</v>
          </cell>
        </row>
        <row r="16608">
          <cell r="A16608" t="str">
            <v>1SBN010040R1204</v>
          </cell>
          <cell r="B16608" t="str">
            <v>ABB</v>
          </cell>
          <cell r="C16608" t="str">
            <v>AUXILIARY CONTACT</v>
          </cell>
          <cell r="D16608" t="str">
            <v>Aux.-Contact , CA5-04N</v>
          </cell>
          <cell r="E16608">
            <v>113.68850265100853</v>
          </cell>
          <cell r="F16608" t="str">
            <v>Public Apr 25</v>
          </cell>
        </row>
        <row r="16609">
          <cell r="A16609" t="str">
            <v>1SBN010040R1304</v>
          </cell>
          <cell r="B16609" t="str">
            <v>ABB</v>
          </cell>
          <cell r="C16609" t="str">
            <v>AUXILIARY CONTACT</v>
          </cell>
          <cell r="D16609" t="str">
            <v>Aux.-Contact , CA5-04U</v>
          </cell>
          <cell r="E16609">
            <v>113.68850265100853</v>
          </cell>
          <cell r="F16609" t="str">
            <v>Public Apr 25</v>
          </cell>
        </row>
        <row r="16610">
          <cell r="A16610" t="str">
            <v>1SBN010010R1010</v>
          </cell>
          <cell r="B16610" t="str">
            <v>ABB</v>
          </cell>
          <cell r="C16610" t="str">
            <v>AUXILIARY CONTACT</v>
          </cell>
          <cell r="D16610" t="str">
            <v>Aux.-Contact , CA5-10</v>
          </cell>
          <cell r="E16610">
            <v>23.0582411015688</v>
          </cell>
          <cell r="F16610" t="str">
            <v>Public Apr 25</v>
          </cell>
        </row>
        <row r="16611">
          <cell r="A16611" t="str">
            <v>1SBN010010W1010</v>
          </cell>
          <cell r="B16611" t="str">
            <v>ABB</v>
          </cell>
          <cell r="C16611" t="str">
            <v>AUXILIARY CONTACT</v>
          </cell>
          <cell r="D16611" t="str">
            <v>Aux.-Contact , CA5-10</v>
          </cell>
          <cell r="E16611">
            <v>26.767722713760648</v>
          </cell>
          <cell r="F16611" t="str">
            <v>Public Apr 25</v>
          </cell>
        </row>
        <row r="16612">
          <cell r="A16612" t="str">
            <v>1SBN010040R1018</v>
          </cell>
          <cell r="B16612" t="str">
            <v>ABB</v>
          </cell>
          <cell r="C16612" t="str">
            <v>AUXILIARY CONTACT</v>
          </cell>
          <cell r="D16612" t="str">
            <v>Aux.-Contact , CA5-11/11E</v>
          </cell>
          <cell r="E16612">
            <v>117.11363375634244</v>
          </cell>
          <cell r="F16612" t="str">
            <v>Public Apr 25</v>
          </cell>
        </row>
        <row r="16613">
          <cell r="A16613" t="str">
            <v>1SBN010040R1118</v>
          </cell>
          <cell r="B16613" t="str">
            <v>ABB</v>
          </cell>
          <cell r="C16613" t="str">
            <v>AUXILIARY CONTACT</v>
          </cell>
          <cell r="D16613" t="str">
            <v>Aux.-Contact , CA5-11/11M</v>
          </cell>
          <cell r="E16613">
            <v>117.11363375634244</v>
          </cell>
          <cell r="F16613" t="str">
            <v>Public Apr 25</v>
          </cell>
        </row>
        <row r="16614">
          <cell r="A16614" t="str">
            <v>1SBN010040R1113</v>
          </cell>
          <cell r="B16614" t="str">
            <v>ABB</v>
          </cell>
          <cell r="C16614" t="str">
            <v>AUXILIARY CONTACT</v>
          </cell>
          <cell r="D16614" t="str">
            <v>Aux.-Contact , CA5-13M</v>
          </cell>
          <cell r="E16614">
            <v>110.48309693733751</v>
          </cell>
          <cell r="F16614" t="str">
            <v>Public Apr 25</v>
          </cell>
        </row>
        <row r="16615">
          <cell r="A16615" t="str">
            <v>1SBN010040R1213</v>
          </cell>
          <cell r="B16615" t="str">
            <v>ABB</v>
          </cell>
          <cell r="C16615" t="str">
            <v>AUXILIARY CONTACT</v>
          </cell>
          <cell r="D16615" t="str">
            <v>Aux.-Contact , CA5-13N</v>
          </cell>
          <cell r="E16615">
            <v>113.68850265100853</v>
          </cell>
          <cell r="F16615" t="str">
            <v>Public Apr 25</v>
          </cell>
        </row>
        <row r="16616">
          <cell r="A16616" t="str">
            <v>1SBN010040R1022</v>
          </cell>
          <cell r="B16616" t="str">
            <v>ABB</v>
          </cell>
          <cell r="C16616" t="str">
            <v>AUXILIARY CONTACT</v>
          </cell>
          <cell r="D16616" t="str">
            <v>Aux.-Contact , CA5-22E</v>
          </cell>
          <cell r="E16616">
            <v>111.78852426427611</v>
          </cell>
          <cell r="F16616" t="str">
            <v>Public Apr 25</v>
          </cell>
        </row>
        <row r="16617">
          <cell r="A16617" t="str">
            <v>1SBN010042R1022</v>
          </cell>
          <cell r="B16617" t="str">
            <v>ABB</v>
          </cell>
          <cell r="C16617" t="str">
            <v>AUXILIARY CONTACT</v>
          </cell>
          <cell r="D16617" t="str">
            <v>Aux.-Contact , CA5-22ERT</v>
          </cell>
          <cell r="E16617">
            <v>125.2693232939489</v>
          </cell>
          <cell r="F16617" t="str">
            <v>Public Apr 25</v>
          </cell>
        </row>
        <row r="16618">
          <cell r="A16618" t="str">
            <v>1SBN010040R1122</v>
          </cell>
          <cell r="B16618" t="str">
            <v>ABB</v>
          </cell>
          <cell r="C16618" t="str">
            <v>AUXILIARY CONTACT</v>
          </cell>
          <cell r="D16618" t="str">
            <v>Aux.-Contact , CA5-22M</v>
          </cell>
          <cell r="E16618">
            <v>108.09196767512326</v>
          </cell>
          <cell r="F16618" t="str">
            <v>Public Apr 25</v>
          </cell>
        </row>
        <row r="16619">
          <cell r="A16619" t="str">
            <v>1SBN010040R1222</v>
          </cell>
          <cell r="B16619" t="str">
            <v>ABB</v>
          </cell>
          <cell r="C16619" t="str">
            <v>AUXILIARY CONTACT</v>
          </cell>
          <cell r="D16619" t="str">
            <v>Aux.-Contact , CA5-22N</v>
          </cell>
          <cell r="E16619">
            <v>114.82590467844018</v>
          </cell>
          <cell r="F16619" t="str">
            <v>Public Apr 25</v>
          </cell>
        </row>
        <row r="16620">
          <cell r="A16620" t="str">
            <v>1SBN010042R1222</v>
          </cell>
          <cell r="B16620" t="str">
            <v>ABB</v>
          </cell>
          <cell r="C16620" t="str">
            <v>AUXILIARY CONTACT</v>
          </cell>
          <cell r="D16620" t="str">
            <v>Aux.-Contact , CA5-22NRT</v>
          </cell>
          <cell r="E16620">
            <v>125.2693232939489</v>
          </cell>
          <cell r="F16620" t="str">
            <v>Public Apr 25</v>
          </cell>
        </row>
        <row r="16621">
          <cell r="A16621" t="str">
            <v>1SBN010040R1322</v>
          </cell>
          <cell r="B16621" t="str">
            <v>ABB</v>
          </cell>
          <cell r="C16621" t="str">
            <v>AUXILIARY CONTACT</v>
          </cell>
          <cell r="D16621" t="str">
            <v>Aux.-Contact , CA5-22U</v>
          </cell>
          <cell r="E16621">
            <v>113.68850265100853</v>
          </cell>
          <cell r="F16621" t="str">
            <v>Public Apr 25</v>
          </cell>
        </row>
        <row r="16622">
          <cell r="A16622" t="str">
            <v>1SBN010040R1031</v>
          </cell>
          <cell r="B16622" t="str">
            <v>ABB</v>
          </cell>
          <cell r="C16622" t="str">
            <v>AUXILIARY CONTACT</v>
          </cell>
          <cell r="D16622" t="str">
            <v>Aux.-Contact , CA5-31E</v>
          </cell>
          <cell r="E16622">
            <v>112.55110062357686</v>
          </cell>
          <cell r="F16622" t="str">
            <v>Public Apr 25</v>
          </cell>
        </row>
        <row r="16623">
          <cell r="A16623" t="str">
            <v>1SBN010042R1031</v>
          </cell>
          <cell r="B16623" t="str">
            <v>ABB</v>
          </cell>
          <cell r="C16623" t="str">
            <v>AUXILIARY CONTACT</v>
          </cell>
          <cell r="D16623" t="str">
            <v>Aux.-Contact , CA5-31ERT</v>
          </cell>
          <cell r="E16623">
            <v>125.2693232939489</v>
          </cell>
          <cell r="F16623" t="str">
            <v>Public Apr 25</v>
          </cell>
        </row>
        <row r="16624">
          <cell r="A16624" t="str">
            <v>1SBN010040R1131</v>
          </cell>
          <cell r="B16624" t="str">
            <v>ABB</v>
          </cell>
          <cell r="C16624" t="str">
            <v>AUXILIARY CONTACT</v>
          </cell>
          <cell r="D16624" t="str">
            <v>Aux.-Contact , CA5-31M</v>
          </cell>
          <cell r="E16624">
            <v>109.39739500206187</v>
          </cell>
          <cell r="F16624" t="str">
            <v>Public Apr 25</v>
          </cell>
        </row>
        <row r="16625">
          <cell r="A16625" t="str">
            <v>1SBN010040R1231</v>
          </cell>
          <cell r="B16625" t="str">
            <v>ABB</v>
          </cell>
          <cell r="C16625" t="str">
            <v>AUXILIARY CONTACT</v>
          </cell>
          <cell r="D16625" t="str">
            <v>Aux.-Contact , CA5-31N</v>
          </cell>
          <cell r="E16625">
            <v>113.68850265100853</v>
          </cell>
          <cell r="F16625" t="str">
            <v>Public Apr 25</v>
          </cell>
        </row>
        <row r="16626">
          <cell r="A16626" t="str">
            <v>1SBN010042R1231</v>
          </cell>
          <cell r="B16626" t="str">
            <v>ABB</v>
          </cell>
          <cell r="C16626" t="str">
            <v>AUXILIARY CONTACT</v>
          </cell>
          <cell r="D16626" t="str">
            <v>Aux.-Contact , CA5-31NRT</v>
          </cell>
          <cell r="E16626">
            <v>125.2693232939489</v>
          </cell>
          <cell r="F16626" t="str">
            <v>Public Apr 25</v>
          </cell>
        </row>
        <row r="16627">
          <cell r="A16627" t="str">
            <v>1SBN010040R1331</v>
          </cell>
          <cell r="B16627" t="str">
            <v>ABB</v>
          </cell>
          <cell r="C16627" t="str">
            <v>AUXILIARY CONTACT</v>
          </cell>
          <cell r="D16627" t="str">
            <v>Aux.-Contact , CA5-31U</v>
          </cell>
          <cell r="E16627">
            <v>113.68850265100853</v>
          </cell>
          <cell r="F16627" t="str">
            <v>Public Apr 25</v>
          </cell>
        </row>
        <row r="16628">
          <cell r="A16628" t="str">
            <v>1SBN010040R1040</v>
          </cell>
          <cell r="B16628" t="str">
            <v>ABB</v>
          </cell>
          <cell r="C16628" t="str">
            <v>AUXILIARY CONTACT</v>
          </cell>
          <cell r="D16628" t="str">
            <v>Aux.-Contact , CA5-40E</v>
          </cell>
          <cell r="E16628">
            <v>110.48309693733751</v>
          </cell>
          <cell r="F16628" t="str">
            <v>Public Apr 25</v>
          </cell>
        </row>
        <row r="16629">
          <cell r="A16629" t="str">
            <v>1SBN010042R1040</v>
          </cell>
          <cell r="B16629" t="str">
            <v>ABB</v>
          </cell>
          <cell r="C16629" t="str">
            <v>AUXILIARY CONTACT</v>
          </cell>
          <cell r="D16629" t="str">
            <v>Aux.-Contact , CA5-40ERT</v>
          </cell>
          <cell r="E16629">
            <v>125.2693232939489</v>
          </cell>
          <cell r="F16629" t="str">
            <v>Public Apr 25</v>
          </cell>
        </row>
        <row r="16630">
          <cell r="A16630" t="str">
            <v>1SBN010040R1240</v>
          </cell>
          <cell r="B16630" t="str">
            <v>ABB</v>
          </cell>
          <cell r="C16630" t="str">
            <v>AUXILIARY CONTACT</v>
          </cell>
          <cell r="D16630" t="str">
            <v>Aux.-Contact , CA5-40N</v>
          </cell>
          <cell r="E16630">
            <v>115.97623172891082</v>
          </cell>
          <cell r="F16630" t="str">
            <v>Public Apr 25</v>
          </cell>
        </row>
        <row r="16631">
          <cell r="A16631" t="str">
            <v>1SBN010042R1240</v>
          </cell>
          <cell r="B16631" t="str">
            <v>ABB</v>
          </cell>
          <cell r="C16631" t="str">
            <v>AUXILIARY CONTACT</v>
          </cell>
          <cell r="D16631" t="str">
            <v>Aux.-Contact , CA5-40NRT</v>
          </cell>
          <cell r="E16631">
            <v>125.2693232939489</v>
          </cell>
          <cell r="F16631" t="str">
            <v>Public Apr 25</v>
          </cell>
        </row>
        <row r="16632">
          <cell r="A16632" t="str">
            <v>1SBN010040R1340</v>
          </cell>
          <cell r="B16632" t="str">
            <v>ABB</v>
          </cell>
          <cell r="C16632" t="str">
            <v>AUXILIARY CONTACT</v>
          </cell>
          <cell r="D16632" t="str">
            <v>Aux.-Contact , CA5-40U</v>
          </cell>
          <cell r="E16632">
            <v>113.68850265100853</v>
          </cell>
          <cell r="F16632" t="str">
            <v>Public Apr 25</v>
          </cell>
        </row>
        <row r="16633">
          <cell r="A16633" t="str">
            <v>1SBN010020R1011</v>
          </cell>
          <cell r="B16633" t="str">
            <v>ABB</v>
          </cell>
          <cell r="C16633" t="str">
            <v>AUXILIARY CONTACT</v>
          </cell>
          <cell r="D16633" t="str">
            <v>Aux.-Contact , CAL5-11</v>
          </cell>
          <cell r="E16633">
            <v>59.713606440161364</v>
          </cell>
          <cell r="F16633" t="str">
            <v>Public Apr 25</v>
          </cell>
        </row>
        <row r="16634">
          <cell r="A16634" t="str">
            <v>1SBN010020W1011</v>
          </cell>
          <cell r="B16634" t="str">
            <v>ABB</v>
          </cell>
          <cell r="C16634" t="str">
            <v>AUXILIARY CONTACT</v>
          </cell>
          <cell r="D16634" t="str">
            <v>Aux.-Contact , CAL5-11</v>
          </cell>
          <cell r="E16634">
            <v>69.355673627252358</v>
          </cell>
          <cell r="F16634" t="str">
            <v>Public Apr 25</v>
          </cell>
        </row>
        <row r="16635">
          <cell r="A16635" t="str">
            <v>1SBN010013R1001</v>
          </cell>
          <cell r="B16635" t="str">
            <v>ABB</v>
          </cell>
          <cell r="C16635" t="str">
            <v>UNDEFINED</v>
          </cell>
          <cell r="D16635" t="str">
            <v>CB5-01</v>
          </cell>
          <cell r="E16635">
            <v>107.61374182268041</v>
          </cell>
          <cell r="F16635" t="str">
            <v>Public Apr 25</v>
          </cell>
        </row>
        <row r="16636">
          <cell r="A16636" t="str">
            <v>1SBN010013R1010</v>
          </cell>
          <cell r="B16636" t="str">
            <v>ABB</v>
          </cell>
          <cell r="C16636" t="str">
            <v>UNDEFINED</v>
          </cell>
          <cell r="D16636" t="str">
            <v>CB5-10</v>
          </cell>
          <cell r="E16636">
            <v>107.61374182268041</v>
          </cell>
          <cell r="F16636" t="str">
            <v>Public Apr 25</v>
          </cell>
        </row>
        <row r="16637">
          <cell r="A16637" t="str">
            <v>1SBN010011R1001</v>
          </cell>
          <cell r="B16637" t="str">
            <v>ABB</v>
          </cell>
          <cell r="C16637" t="str">
            <v>UNDEFINED</v>
          </cell>
          <cell r="D16637" t="str">
            <v>CC5-01</v>
          </cell>
          <cell r="E16637">
            <v>86.171128600986094</v>
          </cell>
          <cell r="F16637" t="str">
            <v>Public Apr 25</v>
          </cell>
        </row>
        <row r="16638">
          <cell r="A16638" t="str">
            <v>1SBN010011R1010</v>
          </cell>
          <cell r="B16638" t="str">
            <v>ABB</v>
          </cell>
          <cell r="C16638" t="str">
            <v>UNDEFINED</v>
          </cell>
          <cell r="D16638" t="str">
            <v>CC5-10</v>
          </cell>
          <cell r="E16638">
            <v>87.87723164213358</v>
          </cell>
          <cell r="F16638" t="str">
            <v>Public Apr 25</v>
          </cell>
        </row>
        <row r="16639">
          <cell r="A16639" t="str">
            <v>1SBN010015R1001</v>
          </cell>
          <cell r="B16639" t="str">
            <v>ABB</v>
          </cell>
          <cell r="C16639" t="str">
            <v>AUXILIARY CONTACT</v>
          </cell>
          <cell r="D16639" t="str">
            <v>CE5-01D0.1</v>
          </cell>
          <cell r="E16639">
            <v>168.73617577409237</v>
          </cell>
          <cell r="F16639" t="str">
            <v>Public Apr 25</v>
          </cell>
        </row>
        <row r="16640">
          <cell r="A16640" t="str">
            <v>1SBN010017R1001</v>
          </cell>
          <cell r="B16640" t="str">
            <v>ABB</v>
          </cell>
          <cell r="C16640" t="str">
            <v>AUXILIARY CONTACT</v>
          </cell>
          <cell r="D16640" t="str">
            <v>CE5-01D2</v>
          </cell>
          <cell r="E16640">
            <v>168.73617577409237</v>
          </cell>
          <cell r="F16640" t="str">
            <v>Public Apr 25</v>
          </cell>
        </row>
        <row r="16641">
          <cell r="A16641" t="str">
            <v>1SBN010016R1001</v>
          </cell>
          <cell r="B16641" t="str">
            <v>ABB</v>
          </cell>
          <cell r="C16641" t="str">
            <v>AUXILIARY CONTACT</v>
          </cell>
          <cell r="D16641" t="str">
            <v>CE5-01W0.1</v>
          </cell>
          <cell r="E16641">
            <v>202.14736032989694</v>
          </cell>
          <cell r="F16641" t="str">
            <v>Public Apr 25</v>
          </cell>
        </row>
        <row r="16642">
          <cell r="A16642" t="str">
            <v>1SBN010018R1001</v>
          </cell>
          <cell r="B16642" t="str">
            <v>ABB</v>
          </cell>
          <cell r="C16642" t="str">
            <v>AUXILIARY CONTACT</v>
          </cell>
          <cell r="D16642" t="str">
            <v>CE5-01W2</v>
          </cell>
          <cell r="E16642">
            <v>202.14736032989694</v>
          </cell>
          <cell r="F16642" t="str">
            <v>Public Apr 25</v>
          </cell>
        </row>
        <row r="16643">
          <cell r="A16643" t="str">
            <v>1SBN010015R1010</v>
          </cell>
          <cell r="B16643" t="str">
            <v>ABB</v>
          </cell>
          <cell r="C16643" t="str">
            <v>AUXILIARY CONTACT</v>
          </cell>
          <cell r="D16643" t="str">
            <v>CE5-10D0.1</v>
          </cell>
          <cell r="E16643">
            <v>168.73617577409237</v>
          </cell>
          <cell r="F16643" t="str">
            <v>Public Apr 25</v>
          </cell>
        </row>
        <row r="16644">
          <cell r="A16644" t="str">
            <v>1SBN010017R1010</v>
          </cell>
          <cell r="B16644" t="str">
            <v>ABB</v>
          </cell>
          <cell r="C16644" t="str">
            <v>AUXILIARY CONTACT</v>
          </cell>
          <cell r="D16644" t="str">
            <v>CE5-10D2</v>
          </cell>
          <cell r="E16644">
            <v>168.73617577409237</v>
          </cell>
          <cell r="F16644" t="str">
            <v>Public Apr 25</v>
          </cell>
        </row>
        <row r="16645">
          <cell r="A16645" t="str">
            <v>1SBN010016R1010</v>
          </cell>
          <cell r="B16645" t="str">
            <v>ABB</v>
          </cell>
          <cell r="C16645" t="str">
            <v>AUXILIARY CONTACT</v>
          </cell>
          <cell r="D16645" t="str">
            <v>CE5-10W0.1</v>
          </cell>
          <cell r="E16645">
            <v>202.14736032989694</v>
          </cell>
          <cell r="F16645" t="str">
            <v>Public Apr 25</v>
          </cell>
        </row>
        <row r="16646">
          <cell r="A16646" t="str">
            <v>1SBN010018R1010</v>
          </cell>
          <cell r="B16646" t="str">
            <v>ABB</v>
          </cell>
          <cell r="C16646" t="str">
            <v>AUXILIARY CONTACT</v>
          </cell>
          <cell r="D16646" t="str">
            <v>CE5-10W2</v>
          </cell>
          <cell r="E16646">
            <v>202.14736032989694</v>
          </cell>
          <cell r="F16646" t="str">
            <v>Public Apr 25</v>
          </cell>
        </row>
        <row r="16647">
          <cell r="A16647" t="str">
            <v>1SBL411025R8900</v>
          </cell>
          <cell r="B16647" t="str">
            <v>ABB</v>
          </cell>
          <cell r="C16647" t="str">
            <v>CONTACTOR</v>
          </cell>
          <cell r="D16647" t="str">
            <v>CONTACTOR , GA75-10-00 110-115V 50Hz / 115-127V 60Hz</v>
          </cell>
          <cell r="E16647">
            <v>2910.4566879211116</v>
          </cell>
          <cell r="F16647" t="str">
            <v>Public Apr 25</v>
          </cell>
        </row>
        <row r="16648">
          <cell r="A16648" t="str">
            <v>1SBL411025R8800</v>
          </cell>
          <cell r="B16648" t="str">
            <v>ABB</v>
          </cell>
          <cell r="C16648" t="str">
            <v>CONTACTOR</v>
          </cell>
          <cell r="D16648" t="str">
            <v>CONTACTOR , GA75-10-00 230-240V 50Hz / 240-260V 60Hz</v>
          </cell>
          <cell r="E16648">
            <v>2910.4566879211116</v>
          </cell>
          <cell r="F16648" t="str">
            <v>Public Apr 25</v>
          </cell>
        </row>
        <row r="16649">
          <cell r="A16649" t="str">
            <v>1SBL411025R8600</v>
          </cell>
          <cell r="B16649" t="str">
            <v>ABB</v>
          </cell>
          <cell r="C16649" t="str">
            <v>CONTACTOR</v>
          </cell>
          <cell r="D16649" t="str">
            <v>CONTACTOR , GA75-10-00 400-415V 50Hz / 415-440V 60Hz</v>
          </cell>
          <cell r="E16649">
            <v>2910.4566879211116</v>
          </cell>
          <cell r="F16649" t="str">
            <v>Public Apr 25</v>
          </cell>
        </row>
        <row r="16650">
          <cell r="A16650" t="str">
            <v>1SBL411025R8500</v>
          </cell>
          <cell r="B16650" t="str">
            <v>ABB</v>
          </cell>
          <cell r="C16650" t="str">
            <v>CONTACTOR</v>
          </cell>
          <cell r="D16650" t="str">
            <v>CONTACTOR , GA75-10-00 380-400V 50Hz / 400-415V 60Hz</v>
          </cell>
          <cell r="E16650">
            <v>2910.4566879211116</v>
          </cell>
          <cell r="F16650" t="str">
            <v>Public Apr 25</v>
          </cell>
        </row>
        <row r="16651">
          <cell r="A16651" t="str">
            <v>1SBL411025R8400</v>
          </cell>
          <cell r="B16651" t="str">
            <v>ABB</v>
          </cell>
          <cell r="C16651" t="str">
            <v>CONTACTOR</v>
          </cell>
          <cell r="D16651" t="str">
            <v>CONTACTOR , GA75-10-00 110V 50Hz / 110-120V 60Hz</v>
          </cell>
          <cell r="E16651">
            <v>2910.4566879211116</v>
          </cell>
          <cell r="F16651" t="str">
            <v>Public Apr 25</v>
          </cell>
        </row>
        <row r="16652">
          <cell r="A16652" t="str">
            <v>1SBL411025R8300</v>
          </cell>
          <cell r="B16652" t="str">
            <v>ABB</v>
          </cell>
          <cell r="C16652" t="str">
            <v>CONTACTOR</v>
          </cell>
          <cell r="D16652" t="str">
            <v>CONTACTOR , GA75-10-00 48V 50Hz / 48V 60Hz</v>
          </cell>
          <cell r="E16652">
            <v>2910.4566879211116</v>
          </cell>
          <cell r="F16652" t="str">
            <v>Public Apr 25</v>
          </cell>
        </row>
        <row r="16653">
          <cell r="A16653" t="str">
            <v>1SBL411025R8200</v>
          </cell>
          <cell r="B16653" t="str">
            <v>ABB</v>
          </cell>
          <cell r="C16653" t="str">
            <v>CONTACTOR</v>
          </cell>
          <cell r="D16653" t="str">
            <v>CONTACTOR , GA75-10-00 42V 50Hz / 42V 60Hz</v>
          </cell>
          <cell r="E16653">
            <v>2910.4566879211116</v>
          </cell>
          <cell r="F16653" t="str">
            <v>Public Apr 25</v>
          </cell>
        </row>
        <row r="16654">
          <cell r="A16654" t="str">
            <v>1SBL411025R8100</v>
          </cell>
          <cell r="B16654" t="str">
            <v>ABB</v>
          </cell>
          <cell r="C16654" t="str">
            <v>CONTACTOR</v>
          </cell>
          <cell r="D16654" t="str">
            <v>CONTACTOR , GA75-10-00 24V 50Hz / 24V 60Hz</v>
          </cell>
          <cell r="E16654">
            <v>2910.4566879211116</v>
          </cell>
          <cell r="F16654" t="str">
            <v>Public Apr 25</v>
          </cell>
        </row>
        <row r="16655">
          <cell r="A16655" t="str">
            <v>1SBL411025R8000</v>
          </cell>
          <cell r="B16655" t="str">
            <v>ABB</v>
          </cell>
          <cell r="C16655" t="str">
            <v>CONTACTOR</v>
          </cell>
          <cell r="D16655" t="str">
            <v>CONTACTOR , GA75-10-00 220-230V 50Hz / 230-240V 60Hz</v>
          </cell>
          <cell r="E16655">
            <v>2910.4566879211116</v>
          </cell>
          <cell r="F16655" t="str">
            <v>Public Apr 25</v>
          </cell>
        </row>
        <row r="16656">
          <cell r="A16656" t="str">
            <v>1SBL411025R4200</v>
          </cell>
          <cell r="B16656" t="str">
            <v>ABB</v>
          </cell>
          <cell r="C16656" t="str">
            <v>CONTACTOR</v>
          </cell>
          <cell r="D16656" t="str">
            <v>CONTACTOR , GA75-10-00 230-240V 50Hz / 277V 60Hz</v>
          </cell>
          <cell r="E16656">
            <v>2910.4566879211116</v>
          </cell>
          <cell r="F16656" t="str">
            <v>Public Apr 25</v>
          </cell>
        </row>
        <row r="16657">
          <cell r="A16657" t="str">
            <v>1SBL411025R8911</v>
          </cell>
          <cell r="B16657" t="str">
            <v>ABB</v>
          </cell>
          <cell r="C16657" t="str">
            <v>CONTACTOR</v>
          </cell>
          <cell r="D16657" t="str">
            <v>CONTACTOR , GA75-10-11 110-115V 50Hz / 115-127V 60Hz</v>
          </cell>
          <cell r="E16657">
            <v>2959.8044258839991</v>
          </cell>
          <cell r="F16657" t="str">
            <v>Public Apr 25</v>
          </cell>
        </row>
        <row r="16658">
          <cell r="A16658" t="str">
            <v>1SBL411025R8811</v>
          </cell>
          <cell r="B16658" t="str">
            <v>ABB</v>
          </cell>
          <cell r="C16658" t="str">
            <v>CONTACTOR</v>
          </cell>
          <cell r="D16658" t="str">
            <v>CONTACTOR , GA75-10-11 230-240V 50Hz / 240-260V 60Hz</v>
          </cell>
          <cell r="E16658">
            <v>2959.8044258839991</v>
          </cell>
          <cell r="F16658" t="str">
            <v>Public Apr 25</v>
          </cell>
        </row>
        <row r="16659">
          <cell r="A16659" t="str">
            <v>1SBL411025R8611</v>
          </cell>
          <cell r="B16659" t="str">
            <v>ABB</v>
          </cell>
          <cell r="C16659" t="str">
            <v>CONTACTOR</v>
          </cell>
          <cell r="D16659" t="str">
            <v>CONTACTOR , GA75-10-11 400-415V 50Hz / 415-440V 60Hz</v>
          </cell>
          <cell r="E16659">
            <v>2959.8044258839991</v>
          </cell>
          <cell r="F16659" t="str">
            <v>Public Apr 25</v>
          </cell>
        </row>
        <row r="16660">
          <cell r="A16660" t="str">
            <v>1SBL411025R8511</v>
          </cell>
          <cell r="B16660" t="str">
            <v>ABB</v>
          </cell>
          <cell r="C16660" t="str">
            <v>CONTACTOR</v>
          </cell>
          <cell r="D16660" t="str">
            <v>CONTACTOR , GA75-10-11 380-400V 50Hz / 400-415V 60Hz</v>
          </cell>
          <cell r="E16660">
            <v>2959.8044258839991</v>
          </cell>
          <cell r="F16660" t="str">
            <v>Public Apr 25</v>
          </cell>
        </row>
        <row r="16661">
          <cell r="A16661" t="str">
            <v>1SBL411025R8411</v>
          </cell>
          <cell r="B16661" t="str">
            <v>ABB</v>
          </cell>
          <cell r="C16661" t="str">
            <v>CONTACTOR</v>
          </cell>
          <cell r="D16661" t="str">
            <v>CONTACTOR , GA75-10-11 110V 50Hz / 110-120V 60Hz</v>
          </cell>
          <cell r="E16661">
            <v>2959.8044258839991</v>
          </cell>
          <cell r="F16661" t="str">
            <v>Public Apr 25</v>
          </cell>
        </row>
        <row r="16662">
          <cell r="A16662" t="str">
            <v>1SBL411025R8311</v>
          </cell>
          <cell r="B16662" t="str">
            <v>ABB</v>
          </cell>
          <cell r="C16662" t="str">
            <v>CONTACTOR</v>
          </cell>
          <cell r="D16662" t="str">
            <v>CONTACTOR , GA75-10-11 48V 50Hz / 48V 60Hz</v>
          </cell>
          <cell r="E16662">
            <v>2959.8044258839991</v>
          </cell>
          <cell r="F16662" t="str">
            <v>Public Apr 25</v>
          </cell>
        </row>
        <row r="16663">
          <cell r="A16663" t="str">
            <v>1SBL411025R8211</v>
          </cell>
          <cell r="B16663" t="str">
            <v>ABB</v>
          </cell>
          <cell r="C16663" t="str">
            <v>CONTACTOR</v>
          </cell>
          <cell r="D16663" t="str">
            <v>CONTACTOR , GA75-10-11 42V 50Hz / 42V 60Hz</v>
          </cell>
          <cell r="E16663">
            <v>2959.8044258839991</v>
          </cell>
          <cell r="F16663" t="str">
            <v>Public Apr 25</v>
          </cell>
        </row>
        <row r="16664">
          <cell r="A16664" t="str">
            <v>1SBL411025R8111</v>
          </cell>
          <cell r="B16664" t="str">
            <v>ABB</v>
          </cell>
          <cell r="C16664" t="str">
            <v>CONTACTOR</v>
          </cell>
          <cell r="D16664" t="str">
            <v>CONTACTOR , GA75-10-11 24V 50Hz / 24V 60Hz</v>
          </cell>
          <cell r="E16664">
            <v>2959.8044258839991</v>
          </cell>
          <cell r="F16664" t="str">
            <v>Public Apr 25</v>
          </cell>
        </row>
        <row r="16665">
          <cell r="A16665" t="str">
            <v>1SBL411025R8011</v>
          </cell>
          <cell r="B16665" t="str">
            <v>ABB</v>
          </cell>
          <cell r="C16665" t="str">
            <v>CONTACTOR</v>
          </cell>
          <cell r="D16665" t="str">
            <v>CONTACTOR , GA75-10-11 220-230V 50Hz / 230-240V 60Hz</v>
          </cell>
          <cell r="E16665">
            <v>2959.8044258839991</v>
          </cell>
          <cell r="F16665" t="str">
            <v>Public Apr 25</v>
          </cell>
        </row>
        <row r="16666">
          <cell r="A16666" t="str">
            <v>1SBL411025R4211</v>
          </cell>
          <cell r="B16666" t="str">
            <v>ABB</v>
          </cell>
          <cell r="C16666" t="str">
            <v>CONTACTOR</v>
          </cell>
          <cell r="D16666" t="str">
            <v>CONTACTOR , GA75-10-11 230-240V 50Hz / 277V 60Hz</v>
          </cell>
          <cell r="E16666">
            <v>2959.8044258839991</v>
          </cell>
          <cell r="F16666" t="str">
            <v>Public Apr 25</v>
          </cell>
        </row>
        <row r="16667">
          <cell r="A16667" t="str">
            <v>1SBL419025R8900</v>
          </cell>
          <cell r="B16667" t="str">
            <v>ABB</v>
          </cell>
          <cell r="C16667" t="str">
            <v>CONTACTOR</v>
          </cell>
          <cell r="D16667" t="str">
            <v>CONTACTOR , GAE75-10-00 240V DC</v>
          </cell>
          <cell r="E16667">
            <v>3279.4273206153298</v>
          </cell>
          <cell r="F16667" t="str">
            <v>Public Apr 25</v>
          </cell>
        </row>
        <row r="16668">
          <cell r="A16668" t="str">
            <v>1SBL419025R8800</v>
          </cell>
          <cell r="B16668" t="str">
            <v>ABB</v>
          </cell>
          <cell r="C16668" t="str">
            <v>CONTACTOR</v>
          </cell>
          <cell r="D16668" t="str">
            <v>CONTACTOR , GAE75-10-00 220V DC</v>
          </cell>
          <cell r="E16668">
            <v>3279.4273206153298</v>
          </cell>
          <cell r="F16668" t="str">
            <v>Public Apr 25</v>
          </cell>
        </row>
        <row r="16669">
          <cell r="A16669" t="str">
            <v>1SBL419025R8700</v>
          </cell>
          <cell r="B16669" t="str">
            <v>ABB</v>
          </cell>
          <cell r="C16669" t="str">
            <v>CONTACTOR</v>
          </cell>
          <cell r="D16669" t="str">
            <v>CONTACTOR , GAE75-10-00 125V DC</v>
          </cell>
          <cell r="E16669">
            <v>3279.4273206153298</v>
          </cell>
          <cell r="F16669" t="str">
            <v>Public Apr 25</v>
          </cell>
        </row>
        <row r="16670">
          <cell r="A16670" t="str">
            <v>1SBL419025R8600</v>
          </cell>
          <cell r="B16670" t="str">
            <v>ABB</v>
          </cell>
          <cell r="C16670" t="str">
            <v>CONTACTOR</v>
          </cell>
          <cell r="D16670" t="str">
            <v>CONTACTOR , GAE75-10-00 110V DC</v>
          </cell>
          <cell r="E16670">
            <v>3279.4273206153298</v>
          </cell>
          <cell r="F16670" t="str">
            <v>Public Apr 25</v>
          </cell>
        </row>
        <row r="16671">
          <cell r="A16671" t="str">
            <v>1SBL419025R8300</v>
          </cell>
          <cell r="B16671" t="str">
            <v>ABB</v>
          </cell>
          <cell r="C16671" t="str">
            <v>CONTACTOR</v>
          </cell>
          <cell r="D16671" t="str">
            <v>CONTACTOR , GAE75-10-00 48V DC</v>
          </cell>
          <cell r="E16671">
            <v>3279.4273206153298</v>
          </cell>
          <cell r="F16671" t="str">
            <v>Public Apr 25</v>
          </cell>
        </row>
        <row r="16672">
          <cell r="A16672" t="str">
            <v>1SBL419025R8100</v>
          </cell>
          <cell r="B16672" t="str">
            <v>ABB</v>
          </cell>
          <cell r="C16672" t="str">
            <v>CONTACTOR</v>
          </cell>
          <cell r="D16672" t="str">
            <v>CONTACTOR , GAE75-10-00 24V DC</v>
          </cell>
          <cell r="E16672">
            <v>3279.4273206153298</v>
          </cell>
          <cell r="F16672" t="str">
            <v>Public Apr 25</v>
          </cell>
        </row>
        <row r="16673">
          <cell r="A16673" t="str">
            <v>1SBL419025R8000</v>
          </cell>
          <cell r="B16673" t="str">
            <v>ABB</v>
          </cell>
          <cell r="C16673" t="str">
            <v>CONTACTOR</v>
          </cell>
          <cell r="D16673" t="str">
            <v>CONTACTOR , GAE75-10-00 12V DC</v>
          </cell>
          <cell r="E16673">
            <v>3279.4273206153298</v>
          </cell>
          <cell r="F16673" t="str">
            <v>Public Apr 25</v>
          </cell>
        </row>
        <row r="16674">
          <cell r="A16674" t="str">
            <v>1SBL419025R3800</v>
          </cell>
          <cell r="B16674" t="str">
            <v>ABB</v>
          </cell>
          <cell r="C16674" t="str">
            <v>CONTACTOR</v>
          </cell>
          <cell r="D16674" t="str">
            <v>CONTACTOR , GAE75-10-00 250V DC</v>
          </cell>
          <cell r="E16674">
            <v>3279.4273206153298</v>
          </cell>
          <cell r="F16674" t="str">
            <v>Public Apr 25</v>
          </cell>
        </row>
        <row r="16675">
          <cell r="A16675" t="str">
            <v>1SBL419025R8911</v>
          </cell>
          <cell r="B16675" t="str">
            <v>ABB</v>
          </cell>
          <cell r="C16675" t="str">
            <v>CONTACTOR</v>
          </cell>
          <cell r="D16675" t="str">
            <v>CONTACTOR , GAE75-10-11 240V DC</v>
          </cell>
          <cell r="E16675">
            <v>3328.5941082556706</v>
          </cell>
          <cell r="F16675" t="str">
            <v>Public Apr 25</v>
          </cell>
        </row>
        <row r="16676">
          <cell r="A16676" t="str">
            <v>1SBL419025R8811</v>
          </cell>
          <cell r="B16676" t="str">
            <v>ABB</v>
          </cell>
          <cell r="C16676" t="str">
            <v>CONTACTOR</v>
          </cell>
          <cell r="D16676" t="str">
            <v>CONTACTOR , GAE75-10-11 220V DC</v>
          </cell>
          <cell r="E16676">
            <v>3328.5941082556706</v>
          </cell>
          <cell r="F16676" t="str">
            <v>Public Apr 25</v>
          </cell>
        </row>
        <row r="16677">
          <cell r="A16677" t="str">
            <v>1SBL419025R8711</v>
          </cell>
          <cell r="B16677" t="str">
            <v>ABB</v>
          </cell>
          <cell r="C16677" t="str">
            <v>CONTACTOR</v>
          </cell>
          <cell r="D16677" t="str">
            <v>CONTACTOR , GAE75-10-11 125V DC</v>
          </cell>
          <cell r="E16677">
            <v>3328.5941082556706</v>
          </cell>
          <cell r="F16677" t="str">
            <v>Public Apr 25</v>
          </cell>
        </row>
        <row r="16678">
          <cell r="A16678" t="str">
            <v>1SBL419025R8611</v>
          </cell>
          <cell r="B16678" t="str">
            <v>ABB</v>
          </cell>
          <cell r="C16678" t="str">
            <v>CONTACTOR</v>
          </cell>
          <cell r="D16678" t="str">
            <v>CONTACTOR , GAE75-10-11 110V DC</v>
          </cell>
          <cell r="E16678">
            <v>3328.5941082556706</v>
          </cell>
          <cell r="F16678" t="str">
            <v>Public Apr 25</v>
          </cell>
        </row>
        <row r="16679">
          <cell r="A16679" t="str">
            <v>1SBL419025R8311</v>
          </cell>
          <cell r="B16679" t="str">
            <v>ABB</v>
          </cell>
          <cell r="C16679" t="str">
            <v>CONTACTOR</v>
          </cell>
          <cell r="D16679" t="str">
            <v>CONTACTOR , GAE75-10-11 48V DC</v>
          </cell>
          <cell r="E16679">
            <v>3328.5941082556706</v>
          </cell>
          <cell r="F16679" t="str">
            <v>Public Apr 25</v>
          </cell>
        </row>
        <row r="16680">
          <cell r="A16680" t="str">
            <v>1SBL419025R8111</v>
          </cell>
          <cell r="B16680" t="str">
            <v>ABB</v>
          </cell>
          <cell r="C16680" t="str">
            <v>CONTACTOR</v>
          </cell>
          <cell r="D16680" t="str">
            <v>CONTACTOR , GAE75-10-11 24V DC</v>
          </cell>
          <cell r="E16680">
            <v>3328.5941082556706</v>
          </cell>
          <cell r="F16680" t="str">
            <v>Public Apr 25</v>
          </cell>
        </row>
        <row r="16681">
          <cell r="A16681" t="str">
            <v>1SBL419025R8011</v>
          </cell>
          <cell r="B16681" t="str">
            <v>ABB</v>
          </cell>
          <cell r="C16681" t="str">
            <v>CONTACTOR</v>
          </cell>
          <cell r="D16681" t="str">
            <v>CONTACTOR , GAE75-10-11 12V DC</v>
          </cell>
          <cell r="E16681">
            <v>3328.5941082556706</v>
          </cell>
          <cell r="F16681" t="str">
            <v>Public Apr 25</v>
          </cell>
        </row>
        <row r="16682">
          <cell r="A16682" t="str">
            <v>1SBL419025R3811</v>
          </cell>
          <cell r="B16682" t="str">
            <v>ABB</v>
          </cell>
          <cell r="C16682" t="str">
            <v>CONTACTOR</v>
          </cell>
          <cell r="D16682" t="str">
            <v>CONTACTOR , GAE75-10-11 250V DC</v>
          </cell>
          <cell r="E16682">
            <v>3328.5941082556706</v>
          </cell>
          <cell r="F16682" t="str">
            <v>Public Apr 25</v>
          </cell>
        </row>
        <row r="16683">
          <cell r="A16683" t="str">
            <v>1SBN072808R1000</v>
          </cell>
          <cell r="B16683" t="str">
            <v>ABB</v>
          </cell>
          <cell r="C16683" t="str">
            <v>UNDEFINED</v>
          </cell>
          <cell r="D16683" t="str">
            <v>LD40</v>
          </cell>
          <cell r="E16683">
            <v>98.695475925773195</v>
          </cell>
          <cell r="F16683" t="str">
            <v>Public Apr 25</v>
          </cell>
        </row>
        <row r="16684">
          <cell r="A16684" t="str">
            <v>1SBN073508R1000</v>
          </cell>
          <cell r="B16684" t="str">
            <v>ABB</v>
          </cell>
          <cell r="C16684" t="str">
            <v>UNDEFINED</v>
          </cell>
          <cell r="D16684" t="str">
            <v>LD75</v>
          </cell>
          <cell r="E16684">
            <v>117.86328509260422</v>
          </cell>
          <cell r="F16684" t="str">
            <v>Public Apr 25</v>
          </cell>
        </row>
        <row r="16685">
          <cell r="A16685" t="str">
            <v>1SBN073552R1002</v>
          </cell>
          <cell r="B16685" t="str">
            <v>ABB</v>
          </cell>
          <cell r="C16685" t="str">
            <v>UNDEFINED</v>
          </cell>
          <cell r="D16685" t="str">
            <v>LK75-F</v>
          </cell>
          <cell r="E16685">
            <v>51.6225420177499</v>
          </cell>
          <cell r="F16685" t="str">
            <v>Public Apr 25</v>
          </cell>
        </row>
        <row r="16686">
          <cell r="A16686" t="str">
            <v>1SBN060300R1000</v>
          </cell>
          <cell r="B16686" t="str">
            <v>ABB</v>
          </cell>
          <cell r="C16686" t="str">
            <v>UNDEFINED</v>
          </cell>
          <cell r="D16686" t="str">
            <v>RA5-1</v>
          </cell>
          <cell r="E16686">
            <v>400.86958955445988</v>
          </cell>
          <cell r="F16686" t="str">
            <v>Public Apr 25</v>
          </cell>
        </row>
        <row r="16687">
          <cell r="A16687" t="str">
            <v>1SBN060300T1000</v>
          </cell>
          <cell r="B16687" t="str">
            <v>ABB</v>
          </cell>
          <cell r="C16687" t="str">
            <v>UNDEFINED</v>
          </cell>
          <cell r="D16687" t="str">
            <v>RA5-1 (EMB x 1°0)</v>
          </cell>
          <cell r="E16687">
            <v>400.86958955445988</v>
          </cell>
          <cell r="F16687" t="str">
            <v>Public Apr 25</v>
          </cell>
        </row>
        <row r="16688">
          <cell r="A16688" t="str">
            <v>1SBN050100R1001</v>
          </cell>
          <cell r="B16688" t="str">
            <v>ABB</v>
          </cell>
          <cell r="C16688" t="str">
            <v>UNDEFINED</v>
          </cell>
          <cell r="D16688" t="str">
            <v>RC5-1/133</v>
          </cell>
          <cell r="E16688">
            <v>136.47531826875843</v>
          </cell>
          <cell r="F16688" t="str">
            <v>Public Apr 25</v>
          </cell>
        </row>
        <row r="16689">
          <cell r="A16689" t="str">
            <v>1SBN050100R1002</v>
          </cell>
          <cell r="B16689" t="str">
            <v>ABB</v>
          </cell>
          <cell r="C16689" t="str">
            <v>UNDEFINED</v>
          </cell>
          <cell r="D16689" t="str">
            <v>RC5-1/250</v>
          </cell>
          <cell r="E16689">
            <v>132.28761080412369</v>
          </cell>
          <cell r="F16689" t="str">
            <v>Public Apr 25</v>
          </cell>
        </row>
        <row r="16690">
          <cell r="A16690" t="str">
            <v>1SBN050100R1003</v>
          </cell>
          <cell r="B16690" t="str">
            <v>ABB</v>
          </cell>
          <cell r="C16690" t="str">
            <v>UNDEFINED</v>
          </cell>
          <cell r="D16690" t="str">
            <v>RC5-1/440</v>
          </cell>
          <cell r="E16690">
            <v>133.81276352272519</v>
          </cell>
          <cell r="F16690" t="str">
            <v>Public Apr 25</v>
          </cell>
        </row>
        <row r="16691">
          <cell r="A16691" t="str">
            <v>1SBN050100R1000</v>
          </cell>
          <cell r="B16691" t="str">
            <v>ABB</v>
          </cell>
          <cell r="C16691" t="str">
            <v>UNDEFINED</v>
          </cell>
          <cell r="D16691" t="str">
            <v>RC5-1/50</v>
          </cell>
          <cell r="E16691">
            <v>133.81276352272519</v>
          </cell>
          <cell r="F16691" t="str">
            <v>Public Apr 25</v>
          </cell>
        </row>
        <row r="16692">
          <cell r="A16692" t="str">
            <v>1SBN050200R1001</v>
          </cell>
          <cell r="B16692" t="str">
            <v>ABB</v>
          </cell>
          <cell r="C16692" t="str">
            <v>UNDEFINED</v>
          </cell>
          <cell r="D16692" t="str">
            <v>RC5-2/133</v>
          </cell>
          <cell r="E16692">
            <v>133.81276352272519</v>
          </cell>
          <cell r="F16692" t="str">
            <v>Public Apr 25</v>
          </cell>
        </row>
        <row r="16693">
          <cell r="A16693" t="str">
            <v>1SBN050200R1002</v>
          </cell>
          <cell r="B16693" t="str">
            <v>ABB</v>
          </cell>
          <cell r="C16693" t="str">
            <v>UNDEFINED</v>
          </cell>
          <cell r="D16693" t="str">
            <v>RC5-2/250</v>
          </cell>
          <cell r="E16693">
            <v>133.81276352272519</v>
          </cell>
          <cell r="F16693" t="str">
            <v>Public Apr 25</v>
          </cell>
        </row>
        <row r="16694">
          <cell r="A16694" t="str">
            <v>1SBN050200R1003</v>
          </cell>
          <cell r="B16694" t="str">
            <v>ABB</v>
          </cell>
          <cell r="C16694" t="str">
            <v>UNDEFINED</v>
          </cell>
          <cell r="D16694" t="str">
            <v>RC5-2/440</v>
          </cell>
          <cell r="E16694">
            <v>133.81276352272519</v>
          </cell>
          <cell r="F16694" t="str">
            <v>Public Apr 25</v>
          </cell>
        </row>
        <row r="16695">
          <cell r="A16695" t="str">
            <v>1SBN050200R1000</v>
          </cell>
          <cell r="B16695" t="str">
            <v>ABB</v>
          </cell>
          <cell r="C16695" t="str">
            <v>UNDEFINED</v>
          </cell>
          <cell r="D16695" t="str">
            <v>RC5-2/50</v>
          </cell>
          <cell r="E16695">
            <v>133.81276352272519</v>
          </cell>
          <cell r="F16695" t="str">
            <v>Public Apr 25</v>
          </cell>
        </row>
        <row r="16696">
          <cell r="A16696" t="str">
            <v>1SBN050020R1003</v>
          </cell>
          <cell r="B16696" t="str">
            <v>ABB</v>
          </cell>
          <cell r="C16696" t="str">
            <v>UNDEFINED</v>
          </cell>
          <cell r="D16696" t="str">
            <v>RT5/150</v>
          </cell>
          <cell r="E16696">
            <v>191.51006636880319</v>
          </cell>
          <cell r="F16696" t="str">
            <v>Public Apr 25</v>
          </cell>
        </row>
        <row r="16697">
          <cell r="A16697" t="str">
            <v>1SBN050020R1004</v>
          </cell>
          <cell r="B16697" t="str">
            <v>ABB</v>
          </cell>
          <cell r="C16697" t="str">
            <v>UNDEFINED</v>
          </cell>
          <cell r="D16697" t="str">
            <v>RT5/264</v>
          </cell>
          <cell r="E16697">
            <v>193.60392010112056</v>
          </cell>
          <cell r="F16697" t="str">
            <v>Public Apr 25</v>
          </cell>
        </row>
        <row r="16698">
          <cell r="A16698" t="str">
            <v>1SBN050020R1000</v>
          </cell>
          <cell r="B16698" t="str">
            <v>ABB</v>
          </cell>
          <cell r="C16698" t="str">
            <v>UNDEFINED</v>
          </cell>
          <cell r="D16698" t="str">
            <v>RT5/32</v>
          </cell>
          <cell r="E16698">
            <v>189.80396332765574</v>
          </cell>
          <cell r="F16698" t="str">
            <v>Public Apr 25</v>
          </cell>
        </row>
        <row r="16699">
          <cell r="A16699" t="str">
            <v>1SBN050020R1001</v>
          </cell>
          <cell r="B16699" t="str">
            <v>ABB</v>
          </cell>
          <cell r="C16699" t="str">
            <v>UNDEFINED</v>
          </cell>
          <cell r="D16699" t="str">
            <v>RT5/65</v>
          </cell>
          <cell r="E16699">
            <v>189.80396332765574</v>
          </cell>
          <cell r="F16699" t="str">
            <v>Public Apr 25</v>
          </cell>
        </row>
        <row r="16700">
          <cell r="A16700" t="str">
            <v>1SBN050020R1002</v>
          </cell>
          <cell r="B16700" t="str">
            <v>ABB</v>
          </cell>
          <cell r="C16700" t="str">
            <v>UNDEFINED</v>
          </cell>
          <cell r="D16700" t="str">
            <v>RT5/90</v>
          </cell>
          <cell r="E16700">
            <v>189.80396332765574</v>
          </cell>
          <cell r="F16700" t="str">
            <v>Public Apr 25</v>
          </cell>
        </row>
        <row r="16701">
          <cell r="A16701" t="str">
            <v>1SBN050010R1001</v>
          </cell>
          <cell r="B16701" t="str">
            <v>ABB</v>
          </cell>
          <cell r="C16701" t="str">
            <v>UNDEFINED</v>
          </cell>
          <cell r="D16701" t="str">
            <v>RV5/133</v>
          </cell>
          <cell r="E16701">
            <v>133.81276352272519</v>
          </cell>
          <cell r="F16701" t="str">
            <v>Public Apr 25</v>
          </cell>
        </row>
        <row r="16702">
          <cell r="A16702" t="str">
            <v>1SBN050010R1002</v>
          </cell>
          <cell r="B16702" t="str">
            <v>ABB</v>
          </cell>
          <cell r="C16702" t="str">
            <v>UNDEFINED</v>
          </cell>
          <cell r="D16702" t="str">
            <v>RV5/250</v>
          </cell>
          <cell r="E16702">
            <v>134.95016555015687</v>
          </cell>
          <cell r="F16702" t="str">
            <v>Public Apr 25</v>
          </cell>
        </row>
        <row r="16703">
          <cell r="A16703" t="str">
            <v>1SBN050010R1003</v>
          </cell>
          <cell r="B16703" t="str">
            <v>ABB</v>
          </cell>
          <cell r="C16703" t="str">
            <v>UNDEFINED</v>
          </cell>
          <cell r="D16703" t="str">
            <v>RV5/440</v>
          </cell>
          <cell r="E16703">
            <v>132.28761080412369</v>
          </cell>
          <cell r="F16703" t="str">
            <v>Public Apr 25</v>
          </cell>
        </row>
        <row r="16704">
          <cell r="A16704" t="str">
            <v>1SBN050010R1000</v>
          </cell>
          <cell r="B16704" t="str">
            <v>ABB</v>
          </cell>
          <cell r="C16704" t="str">
            <v>UNDEFINED</v>
          </cell>
          <cell r="D16704" t="str">
            <v>RV5/50</v>
          </cell>
          <cell r="E16704">
            <v>133.81276352272519</v>
          </cell>
          <cell r="F16704" t="str">
            <v>Public Apr 25</v>
          </cell>
        </row>
        <row r="16705">
          <cell r="A16705" t="str">
            <v>1SBL181022R8810</v>
          </cell>
          <cell r="B16705" t="str">
            <v>ABB</v>
          </cell>
          <cell r="C16705" t="str">
            <v>CONTACTOR</v>
          </cell>
          <cell r="D16705" t="str">
            <v>CONTACTOR , UA16-30-10 230-240V 50Hz / 240-260V 60Hz</v>
          </cell>
          <cell r="E16705">
            <v>510.7581354320036</v>
          </cell>
          <cell r="F16705" t="str">
            <v>Public Apr 25</v>
          </cell>
        </row>
        <row r="16706">
          <cell r="A16706" t="str">
            <v>1SBL181022R8610</v>
          </cell>
          <cell r="B16706" t="str">
            <v>ABB</v>
          </cell>
          <cell r="C16706" t="str">
            <v>CONTACTOR</v>
          </cell>
          <cell r="D16706" t="str">
            <v>CONTACTOR , UA16-30-10 400-415V 50Hz / 415-440V 60Hz</v>
          </cell>
          <cell r="E16706">
            <v>510.7581354320036</v>
          </cell>
          <cell r="F16706" t="str">
            <v>Public Apr 25</v>
          </cell>
        </row>
        <row r="16707">
          <cell r="A16707" t="str">
            <v>1SBL181022R8510</v>
          </cell>
          <cell r="B16707" t="str">
            <v>ABB</v>
          </cell>
          <cell r="C16707" t="str">
            <v>CONTACTOR</v>
          </cell>
          <cell r="D16707" t="str">
            <v>CONTACTOR , UA16-30-10 380-400V 50Hz / 400-415V 60Hz</v>
          </cell>
          <cell r="E16707">
            <v>510.7581354320036</v>
          </cell>
          <cell r="F16707" t="str">
            <v>Public Apr 25</v>
          </cell>
        </row>
        <row r="16708">
          <cell r="A16708" t="str">
            <v>1SBL181022R8410</v>
          </cell>
          <cell r="B16708" t="str">
            <v>ABB</v>
          </cell>
          <cell r="C16708" t="str">
            <v>CONTACTOR</v>
          </cell>
          <cell r="D16708" t="str">
            <v>CONTACTOR , UA16-30-10 110V 50Hz / 110-120V 60Hz</v>
          </cell>
          <cell r="E16708">
            <v>510.7581354320036</v>
          </cell>
          <cell r="F16708" t="str">
            <v>Public Apr 25</v>
          </cell>
        </row>
        <row r="16709">
          <cell r="A16709" t="str">
            <v>1SBL181022R8310</v>
          </cell>
          <cell r="B16709" t="str">
            <v>ABB</v>
          </cell>
          <cell r="C16709" t="str">
            <v>CONTACTOR</v>
          </cell>
          <cell r="D16709" t="str">
            <v>CONTACTOR , UA16-30-10 48V 50Hz / 48V 60Hz</v>
          </cell>
          <cell r="E16709">
            <v>510.7581354320036</v>
          </cell>
          <cell r="F16709" t="str">
            <v>Public Apr 25</v>
          </cell>
        </row>
        <row r="16710">
          <cell r="A16710" t="str">
            <v>1SBL181022R8110</v>
          </cell>
          <cell r="B16710" t="str">
            <v>ABB</v>
          </cell>
          <cell r="C16710" t="str">
            <v>CONTACTOR</v>
          </cell>
          <cell r="D16710" t="str">
            <v>CONTACTOR , UA16-30-10 24V 50Hz / 24V 60Hz</v>
          </cell>
          <cell r="E16710">
            <v>510.7581354320036</v>
          </cell>
          <cell r="F16710" t="str">
            <v>Public Apr 25</v>
          </cell>
        </row>
        <row r="16711">
          <cell r="A16711" t="str">
            <v>1SBL181022R8010</v>
          </cell>
          <cell r="B16711" t="str">
            <v>ABB</v>
          </cell>
          <cell r="C16711" t="str">
            <v>CONTACTOR</v>
          </cell>
          <cell r="D16711" t="str">
            <v>CONTACTOR , UA16-30-10 220-230V 50Hz / 230-240V 60Hz</v>
          </cell>
          <cell r="E16711">
            <v>510.7581354320036</v>
          </cell>
          <cell r="F16711" t="str">
            <v>Public Apr 25</v>
          </cell>
        </row>
        <row r="16712">
          <cell r="A16712" t="str">
            <v>1SBL181022R7510</v>
          </cell>
          <cell r="B16712" t="str">
            <v>ABB</v>
          </cell>
          <cell r="C16712" t="str">
            <v>CONTACTOR</v>
          </cell>
          <cell r="D16712" t="str">
            <v>CONTACTOR , UA16-30-10 200V 50Hz / 200-220V 60Hz</v>
          </cell>
          <cell r="E16712">
            <v>510.7581354320036</v>
          </cell>
          <cell r="F16712" t="str">
            <v>Public Apr 25</v>
          </cell>
        </row>
        <row r="16713">
          <cell r="A16713" t="str">
            <v>1SBL181022R4210</v>
          </cell>
          <cell r="B16713" t="str">
            <v>ABB</v>
          </cell>
          <cell r="C16713" t="str">
            <v>CONTACTOR</v>
          </cell>
          <cell r="D16713" t="str">
            <v>CONTACTOR , UA16-30-10 230-240V 50Hz / 277V 60Hz</v>
          </cell>
          <cell r="E16713">
            <v>510.7581354320036</v>
          </cell>
          <cell r="F16713" t="str">
            <v>Public Apr 25</v>
          </cell>
        </row>
        <row r="16714">
          <cell r="A16714" t="str">
            <v>1SBL181022R3610</v>
          </cell>
          <cell r="B16714" t="str">
            <v>ABB</v>
          </cell>
          <cell r="C16714" t="str">
            <v>CONTACTOR</v>
          </cell>
          <cell r="D16714" t="str">
            <v>CONTACTOR , UA16-30-10 190V 50Hz / 220V 60Hz</v>
          </cell>
          <cell r="E16714">
            <v>496.37258478960115</v>
          </cell>
          <cell r="F16714" t="str">
            <v>Public Apr 25</v>
          </cell>
        </row>
        <row r="16715">
          <cell r="A16715" t="str">
            <v>1SBL181024R8910</v>
          </cell>
          <cell r="B16715" t="str">
            <v>ABB</v>
          </cell>
          <cell r="C16715" t="str">
            <v>CONTACTOR</v>
          </cell>
          <cell r="D16715" t="str">
            <v>CONTACTOR , UA16-30-10RA 110-115V 50Hz / 115-127V 60Hz</v>
          </cell>
          <cell r="E16715">
            <v>889.22866005988362</v>
          </cell>
          <cell r="F16715" t="str">
            <v>Public Apr 25</v>
          </cell>
        </row>
        <row r="16716">
          <cell r="A16716" t="str">
            <v>1SBL181024R8810</v>
          </cell>
          <cell r="B16716" t="str">
            <v>ABB</v>
          </cell>
          <cell r="C16716" t="str">
            <v>CONTACTOR</v>
          </cell>
          <cell r="D16716" t="str">
            <v>CONTACTOR , UA16-30-10RA 230-240V 50Hz / 240-260V 60Hz</v>
          </cell>
          <cell r="E16716">
            <v>889.22866005988362</v>
          </cell>
          <cell r="F16716" t="str">
            <v>Public Apr 25</v>
          </cell>
        </row>
        <row r="16717">
          <cell r="A16717" t="str">
            <v>1SBL181024R8610</v>
          </cell>
          <cell r="B16717" t="str">
            <v>ABB</v>
          </cell>
          <cell r="C16717" t="str">
            <v>CONTACTOR</v>
          </cell>
          <cell r="D16717" t="str">
            <v>CONTACTOR , UA16-30-10RA 400-415V 50Hz / 415-440V 60Hz</v>
          </cell>
          <cell r="E16717">
            <v>889.22866005988362</v>
          </cell>
          <cell r="F16717" t="str">
            <v>Public Apr 25</v>
          </cell>
        </row>
        <row r="16718">
          <cell r="A16718" t="str">
            <v>1SBL181024R8510</v>
          </cell>
          <cell r="B16718" t="str">
            <v>ABB</v>
          </cell>
          <cell r="C16718" t="str">
            <v>CONTACTOR</v>
          </cell>
          <cell r="D16718" t="str">
            <v>CONTACTOR , UA16-30-10RA 380-400V 50Hz / 400-415V 60Hz</v>
          </cell>
          <cell r="E16718">
            <v>889.22866005988362</v>
          </cell>
          <cell r="F16718" t="str">
            <v>Public Apr 25</v>
          </cell>
        </row>
        <row r="16719">
          <cell r="A16719" t="str">
            <v>1SBL181024R8410</v>
          </cell>
          <cell r="B16719" t="str">
            <v>ABB</v>
          </cell>
          <cell r="C16719" t="str">
            <v>CONTACTOR</v>
          </cell>
          <cell r="D16719" t="str">
            <v>CONTACTOR , UA16-30-10RA 110V 50Hz / 110-120V 60Hz</v>
          </cell>
          <cell r="E16719">
            <v>889.22866005988362</v>
          </cell>
          <cell r="F16719" t="str">
            <v>Public Apr 25</v>
          </cell>
        </row>
        <row r="16720">
          <cell r="A16720" t="str">
            <v>1SBL181024R8110</v>
          </cell>
          <cell r="B16720" t="str">
            <v>ABB</v>
          </cell>
          <cell r="C16720" t="str">
            <v>CONTACTOR</v>
          </cell>
          <cell r="D16720" t="str">
            <v>CONTACTOR , UA16-30-10RA 24V 50Hz / 24V 60Hz</v>
          </cell>
          <cell r="E16720">
            <v>889.22866005988362</v>
          </cell>
          <cell r="F16720" t="str">
            <v>Public Apr 25</v>
          </cell>
        </row>
        <row r="16721">
          <cell r="A16721" t="str">
            <v>1SBL181024R8010</v>
          </cell>
          <cell r="B16721" t="str">
            <v>ABB</v>
          </cell>
          <cell r="C16721" t="str">
            <v>PFC</v>
          </cell>
          <cell r="D16721" t="str">
            <v>Contactor For Capacitor 12.5kVAr control: 230V</v>
          </cell>
          <cell r="E16721">
            <v>879.36686748112947</v>
          </cell>
          <cell r="F16721" t="str">
            <v>Public Apr 25</v>
          </cell>
        </row>
        <row r="16722">
          <cell r="A16722" t="str">
            <v>1SBL181024R7510</v>
          </cell>
          <cell r="B16722" t="str">
            <v>ABB</v>
          </cell>
          <cell r="C16722" t="str">
            <v>CONTACTOR</v>
          </cell>
          <cell r="D16722" t="str">
            <v>CONTACTOR , UA16-30-10RA 200V 50Hz / 200-220V 60Hz</v>
          </cell>
          <cell r="E16722">
            <v>889.22866005988362</v>
          </cell>
          <cell r="F16722" t="str">
            <v>Public Apr 25</v>
          </cell>
        </row>
        <row r="16723">
          <cell r="A16723" t="str">
            <v>1SBL181024R5510</v>
          </cell>
          <cell r="B16723" t="str">
            <v>ABB</v>
          </cell>
          <cell r="C16723" t="str">
            <v>CONTACTOR</v>
          </cell>
          <cell r="D16723" t="str">
            <v>CONTACTOR , UA16-30-10RA 500V 50Hz / 600V 60Hz</v>
          </cell>
          <cell r="E16723">
            <v>889.22866005988362</v>
          </cell>
          <cell r="F16723" t="str">
            <v>Public Apr 25</v>
          </cell>
        </row>
        <row r="16724">
          <cell r="A16724" t="str">
            <v>1SBL181024R5110</v>
          </cell>
          <cell r="B16724" t="str">
            <v>ABB</v>
          </cell>
          <cell r="C16724" t="str">
            <v>CONTACTOR</v>
          </cell>
          <cell r="D16724" t="str">
            <v>CONTACTOR , UA16-30-10RA 400-415V 50Hz / 480V 60Hz</v>
          </cell>
          <cell r="E16724">
            <v>889.22866005988362</v>
          </cell>
          <cell r="F16724" t="str">
            <v>Public Apr 25</v>
          </cell>
        </row>
        <row r="16725">
          <cell r="A16725" t="str">
            <v>1SBL181024R4210</v>
          </cell>
          <cell r="B16725" t="str">
            <v>ABB</v>
          </cell>
          <cell r="C16725" t="str">
            <v>CONTACTOR</v>
          </cell>
          <cell r="D16725" t="str">
            <v>CONTACTOR , UA16-30-10RA 230-240V 50Hz / 277V 60Hz</v>
          </cell>
          <cell r="E16725">
            <v>889.22866005988362</v>
          </cell>
          <cell r="F16725" t="str">
            <v>Public Apr 25</v>
          </cell>
        </row>
        <row r="16726">
          <cell r="A16726" t="str">
            <v>1SBL181024R3610</v>
          </cell>
          <cell r="B16726" t="str">
            <v>ABB</v>
          </cell>
          <cell r="C16726" t="str">
            <v>CONTACTOR</v>
          </cell>
          <cell r="D16726" t="str">
            <v>CONTACTOR , UA16-30-10RA 190V 50Hz / 220V 60Hz</v>
          </cell>
          <cell r="E16726">
            <v>889.22866005988362</v>
          </cell>
          <cell r="F16726" t="str">
            <v>Public Apr 25</v>
          </cell>
        </row>
        <row r="16727">
          <cell r="A16727" t="str">
            <v>1SBL241022R8910</v>
          </cell>
          <cell r="B16727" t="str">
            <v>ABB</v>
          </cell>
          <cell r="C16727" t="str">
            <v>CONTACTOR</v>
          </cell>
          <cell r="D16727" t="str">
            <v>CONTACTOR ,UA26-30-10 110-115V 50Hz / 115-127V 60Hz</v>
          </cell>
          <cell r="E16727">
            <v>802.29495509959668</v>
          </cell>
          <cell r="F16727" t="str">
            <v>Public Apr 25</v>
          </cell>
        </row>
        <row r="16728">
          <cell r="A16728" t="str">
            <v>1SBL241022R8810</v>
          </cell>
          <cell r="B16728" t="str">
            <v>ABB</v>
          </cell>
          <cell r="C16728" t="str">
            <v>CONTACTOR</v>
          </cell>
          <cell r="D16728" t="str">
            <v>CONTACTOR ,UA26-30-10 230-240V 50Hz / 240-260V 60Hz</v>
          </cell>
          <cell r="E16728">
            <v>802.29495509959668</v>
          </cell>
          <cell r="F16728" t="str">
            <v>Public Apr 25</v>
          </cell>
        </row>
        <row r="16729">
          <cell r="A16729" t="str">
            <v>1SBL241022R8610</v>
          </cell>
          <cell r="B16729" t="str">
            <v>ABB</v>
          </cell>
          <cell r="C16729" t="str">
            <v>CONTACTOR</v>
          </cell>
          <cell r="D16729" t="str">
            <v>CONTACTOR ,UA26-30-10 400-415V 50Hz / 415-440V 60Hz</v>
          </cell>
          <cell r="E16729">
            <v>802.29495509959668</v>
          </cell>
          <cell r="F16729" t="str">
            <v>Public Apr 25</v>
          </cell>
        </row>
        <row r="16730">
          <cell r="A16730" t="str">
            <v>1SBL241022R8510</v>
          </cell>
          <cell r="B16730" t="str">
            <v>ABB</v>
          </cell>
          <cell r="C16730" t="str">
            <v>CONTACTOR</v>
          </cell>
          <cell r="D16730" t="str">
            <v>CONTACTOR ,UA26-30-10 380-400V 50Hz / 400-415V 60Hz</v>
          </cell>
          <cell r="E16730">
            <v>802.29495509959668</v>
          </cell>
          <cell r="F16730" t="str">
            <v>Public Apr 25</v>
          </cell>
        </row>
        <row r="16731">
          <cell r="A16731" t="str">
            <v>1SBL241022R8410</v>
          </cell>
          <cell r="B16731" t="str">
            <v>ABB</v>
          </cell>
          <cell r="C16731" t="str">
            <v>CONTACTOR</v>
          </cell>
          <cell r="D16731" t="str">
            <v>CONTACTOR ,UA26-30-10 110V 50Hz / 110-120V 60Hz</v>
          </cell>
          <cell r="E16731">
            <v>802.29495509959668</v>
          </cell>
          <cell r="F16731" t="str">
            <v>Public Apr 25</v>
          </cell>
        </row>
        <row r="16732">
          <cell r="A16732" t="str">
            <v>1SBL241022R8310</v>
          </cell>
          <cell r="B16732" t="str">
            <v>ABB</v>
          </cell>
          <cell r="C16732" t="str">
            <v>CONTACTOR</v>
          </cell>
          <cell r="D16732" t="str">
            <v>CONTACTOR ,UA26-30-10 48V 50Hz / 48V 60Hz</v>
          </cell>
          <cell r="E16732">
            <v>802.29495509959668</v>
          </cell>
          <cell r="F16732" t="str">
            <v>Public Apr 25</v>
          </cell>
        </row>
        <row r="16733">
          <cell r="A16733" t="str">
            <v>1SBL241022R8110</v>
          </cell>
          <cell r="B16733" t="str">
            <v>ABB</v>
          </cell>
          <cell r="C16733" t="str">
            <v>CONTACTOR</v>
          </cell>
          <cell r="D16733" t="str">
            <v>CONTACTOR ,UA26-30-10 24V 50Hz / 24V 60Hz</v>
          </cell>
          <cell r="E16733">
            <v>802.29495509959668</v>
          </cell>
          <cell r="F16733" t="str">
            <v>Public Apr 25</v>
          </cell>
        </row>
        <row r="16734">
          <cell r="A16734" t="str">
            <v>1SBL241022R8010</v>
          </cell>
          <cell r="B16734" t="str">
            <v>ABB</v>
          </cell>
          <cell r="C16734" t="str">
            <v>CONTACTOR</v>
          </cell>
          <cell r="D16734" t="str">
            <v>CONTACTOR ,UA26-30-10 220-230V 50Hz / 230-240V 60Hz</v>
          </cell>
          <cell r="E16734">
            <v>793.57056454827432</v>
          </cell>
          <cell r="F16734" t="str">
            <v>Public Apr 25</v>
          </cell>
        </row>
        <row r="16735">
          <cell r="A16735" t="str">
            <v>1SBL241022R7510</v>
          </cell>
          <cell r="B16735" t="str">
            <v>ABB</v>
          </cell>
          <cell r="C16735" t="str">
            <v>CONTACTOR</v>
          </cell>
          <cell r="D16735" t="str">
            <v>CONTACTOR ,UA26-30-10 200V 50Hz / 200-220V 60Hz</v>
          </cell>
          <cell r="E16735">
            <v>802.29495509959668</v>
          </cell>
          <cell r="F16735" t="str">
            <v>Public Apr 25</v>
          </cell>
        </row>
        <row r="16736">
          <cell r="A16736" t="str">
            <v>1SBL241022R5810</v>
          </cell>
          <cell r="B16736" t="str">
            <v>ABB</v>
          </cell>
          <cell r="C16736" t="str">
            <v>CONTACTOR</v>
          </cell>
          <cell r="D16736" t="str">
            <v>CONTACTOR ,UA26-30-10 660-690V 50Hz</v>
          </cell>
          <cell r="E16736">
            <v>802.29495509959668</v>
          </cell>
          <cell r="F16736" t="str">
            <v>Public Apr 25</v>
          </cell>
        </row>
        <row r="16737">
          <cell r="A16737" t="str">
            <v>1SBL241022R5510</v>
          </cell>
          <cell r="B16737" t="str">
            <v>ABB</v>
          </cell>
          <cell r="C16737" t="str">
            <v>CONTACTOR</v>
          </cell>
          <cell r="D16737" t="str">
            <v>CONTACTOR ,UA26-30-10 500V 50Hz / 600V 60Hz</v>
          </cell>
          <cell r="E16737">
            <v>802.29495509959668</v>
          </cell>
          <cell r="F16737" t="str">
            <v>Public Apr 25</v>
          </cell>
        </row>
        <row r="16738">
          <cell r="A16738" t="str">
            <v>1SBL241022R5110</v>
          </cell>
          <cell r="B16738" t="str">
            <v>ABB</v>
          </cell>
          <cell r="C16738" t="str">
            <v>CONTACTOR</v>
          </cell>
          <cell r="D16738" t="str">
            <v>CONTACTOR ,UA26-30-10 400-415V 50Hz / 480V 60Hz</v>
          </cell>
          <cell r="E16738">
            <v>802.29495509959668</v>
          </cell>
          <cell r="F16738" t="str">
            <v>Public Apr 25</v>
          </cell>
        </row>
        <row r="16739">
          <cell r="A16739" t="str">
            <v>1SBL241022R4210</v>
          </cell>
          <cell r="B16739" t="str">
            <v>ABB</v>
          </cell>
          <cell r="C16739" t="str">
            <v>CONTACTOR</v>
          </cell>
          <cell r="D16739" t="str">
            <v>CONTACTOR ,UA26-30-10 230-240V 50Hz / 277V 60Hz</v>
          </cell>
          <cell r="E16739">
            <v>802.29495509959668</v>
          </cell>
          <cell r="F16739" t="str">
            <v>Public Apr 25</v>
          </cell>
        </row>
        <row r="16740">
          <cell r="A16740" t="str">
            <v>1SBL241022R3610</v>
          </cell>
          <cell r="B16740" t="str">
            <v>ABB</v>
          </cell>
          <cell r="C16740" t="str">
            <v>CONTACTOR</v>
          </cell>
          <cell r="D16740" t="str">
            <v>CONTACTOR ,UA26-30-10 190V 50Hz / 220V 60Hz</v>
          </cell>
          <cell r="E16740">
            <v>802.29495509959668</v>
          </cell>
          <cell r="F16740" t="str">
            <v>Public Apr 25</v>
          </cell>
        </row>
        <row r="16741">
          <cell r="A16741" t="str">
            <v>1SBL241024R8910</v>
          </cell>
          <cell r="B16741" t="str">
            <v>ABB</v>
          </cell>
          <cell r="C16741" t="str">
            <v>CONTACTOR</v>
          </cell>
          <cell r="D16741" t="str">
            <v>CONTACTOR ,UA26-30-10RA 110-115V 50Hz / 115-127V 60Hz</v>
          </cell>
          <cell r="E16741">
            <v>1303.5790486440164</v>
          </cell>
          <cell r="F16741" t="str">
            <v>Public Apr 25</v>
          </cell>
        </row>
        <row r="16742">
          <cell r="A16742" t="str">
            <v>1SBL241024R8810</v>
          </cell>
          <cell r="B16742" t="str">
            <v>ABB</v>
          </cell>
          <cell r="C16742" t="str">
            <v>CONTACTOR</v>
          </cell>
          <cell r="D16742" t="str">
            <v>CONTACTOR ,UA26-30-10RA 230-240V 50Hz / 240-260V 60Hz</v>
          </cell>
          <cell r="E16742">
            <v>1330.1399709891525</v>
          </cell>
          <cell r="F16742" t="str">
            <v>Public Apr 25</v>
          </cell>
        </row>
        <row r="16743">
          <cell r="A16743" t="str">
            <v>1SBL241024R8610</v>
          </cell>
          <cell r="B16743" t="str">
            <v>ABB</v>
          </cell>
          <cell r="C16743" t="str">
            <v>CONTACTOR</v>
          </cell>
          <cell r="D16743" t="str">
            <v>CONTACTOR ,UA26-30-10RA 400-415V 50Hz / 415-440V 60Hz</v>
          </cell>
          <cell r="E16743">
            <v>1303.5790486440164</v>
          </cell>
          <cell r="F16743" t="str">
            <v>Public Apr 25</v>
          </cell>
        </row>
        <row r="16744">
          <cell r="A16744" t="str">
            <v>1SBL241024R8510</v>
          </cell>
          <cell r="B16744" t="str">
            <v>ABB</v>
          </cell>
          <cell r="C16744" t="str">
            <v>CONTACTOR</v>
          </cell>
          <cell r="D16744" t="str">
            <v>CONTACTOR ,UA26-30-10RA 380-400V 50Hz / 400-415V 60Hz</v>
          </cell>
          <cell r="E16744">
            <v>1303.5790486440164</v>
          </cell>
          <cell r="F16744" t="str">
            <v>Public Apr 25</v>
          </cell>
        </row>
        <row r="16745">
          <cell r="A16745" t="str">
            <v>1SBL241024R8410</v>
          </cell>
          <cell r="B16745" t="str">
            <v>ABB</v>
          </cell>
          <cell r="C16745" t="str">
            <v>CONTACTOR</v>
          </cell>
          <cell r="D16745" t="str">
            <v>CONTACTOR ,UA26-30-10RA 110V 50Hz / 110-120V 60Hz</v>
          </cell>
          <cell r="E16745">
            <v>1303.5790486440164</v>
          </cell>
          <cell r="F16745" t="str">
            <v>Public Apr 25</v>
          </cell>
        </row>
        <row r="16746">
          <cell r="A16746" t="str">
            <v>1SBL241024R8110</v>
          </cell>
          <cell r="B16746" t="str">
            <v>ABB</v>
          </cell>
          <cell r="C16746" t="str">
            <v>CONTACTOR</v>
          </cell>
          <cell r="D16746" t="str">
            <v>CONTACTOR ,UA26-30-10RA 24V 50Hz / 24V 60Hz</v>
          </cell>
          <cell r="E16746">
            <v>1303.5790486440164</v>
          </cell>
          <cell r="F16746" t="str">
            <v>Public Apr 25</v>
          </cell>
        </row>
        <row r="16747">
          <cell r="A16747" t="str">
            <v>1SBL241024R8010</v>
          </cell>
          <cell r="B16747" t="str">
            <v>ABB</v>
          </cell>
          <cell r="C16747" t="str">
            <v>PFC</v>
          </cell>
          <cell r="D16747" t="str">
            <v>Contactor For Capacitor 22kVAr control: 230V</v>
          </cell>
          <cell r="E16747">
            <v>1134.8428728699237</v>
          </cell>
          <cell r="F16747" t="str">
            <v>Public Apr 25</v>
          </cell>
        </row>
        <row r="16748">
          <cell r="A16748" t="str">
            <v>1SBL241024R7510</v>
          </cell>
          <cell r="B16748" t="str">
            <v>ABB</v>
          </cell>
          <cell r="C16748" t="str">
            <v>CONTACTOR</v>
          </cell>
          <cell r="D16748" t="str">
            <v>CONTACTOR ,UA26-30-10RA 200V 50Hz / 200-220V 60Hz</v>
          </cell>
          <cell r="E16748">
            <v>1303.5790486440164</v>
          </cell>
          <cell r="F16748" t="str">
            <v>Public Apr 25</v>
          </cell>
        </row>
        <row r="16749">
          <cell r="A16749" t="str">
            <v>1SBL241024R4210</v>
          </cell>
          <cell r="B16749" t="str">
            <v>ABB</v>
          </cell>
          <cell r="C16749" t="str">
            <v>CONTACTOR</v>
          </cell>
          <cell r="D16749" t="str">
            <v>CONTACTOR ,UA26-30-10RA 230-240V 50Hz / 277V 60Hz</v>
          </cell>
          <cell r="E16749">
            <v>1303.5790486440164</v>
          </cell>
          <cell r="F16749" t="str">
            <v>Public Apr 25</v>
          </cell>
        </row>
        <row r="16750">
          <cell r="A16750" t="str">
            <v>1SBL241024R3610</v>
          </cell>
          <cell r="B16750" t="str">
            <v>ABB</v>
          </cell>
          <cell r="C16750" t="str">
            <v>CONTACTOR</v>
          </cell>
          <cell r="D16750" t="str">
            <v>CONTACTOR ,UA26-30-10RA 190V 50Hz / 220V 60Hz</v>
          </cell>
          <cell r="E16750">
            <v>1303.5790486440164</v>
          </cell>
          <cell r="F16750" t="str">
            <v>Public Apr 25</v>
          </cell>
        </row>
        <row r="16751">
          <cell r="A16751" t="str">
            <v>1SBL281022R8910</v>
          </cell>
          <cell r="B16751" t="str">
            <v>ABB</v>
          </cell>
          <cell r="C16751" t="str">
            <v>CONTACTOR</v>
          </cell>
          <cell r="D16751" t="str">
            <v>CONTACTOR ,UA30-30-10 110-115V 50Hz / 115-127V 60Hz</v>
          </cell>
          <cell r="E16751">
            <v>851.26786739435227</v>
          </cell>
          <cell r="F16751" t="str">
            <v>Public Apr 25</v>
          </cell>
        </row>
        <row r="16752">
          <cell r="A16752" t="str">
            <v>1SBL281022R8810</v>
          </cell>
          <cell r="B16752" t="str">
            <v>ABB</v>
          </cell>
          <cell r="C16752" t="str">
            <v>CONTACTOR</v>
          </cell>
          <cell r="D16752" t="str">
            <v>CONTACTOR ,UA30-30-10 230-240V 50Hz / 240-260V 60Hz</v>
          </cell>
          <cell r="E16752">
            <v>851.26786739435227</v>
          </cell>
          <cell r="F16752" t="str">
            <v>Public Apr 25</v>
          </cell>
        </row>
        <row r="16753">
          <cell r="A16753" t="str">
            <v>1SBL281022R8610</v>
          </cell>
          <cell r="B16753" t="str">
            <v>ABB</v>
          </cell>
          <cell r="C16753" t="str">
            <v>CONTACTOR</v>
          </cell>
          <cell r="D16753" t="str">
            <v>CONTACTOR ,UA30-30-10 400-415V 50Hz / 415-440V 60Hz</v>
          </cell>
          <cell r="E16753">
            <v>851.26786739435227</v>
          </cell>
          <cell r="F16753" t="str">
            <v>Public Apr 25</v>
          </cell>
        </row>
        <row r="16754">
          <cell r="A16754" t="str">
            <v>1SBL281022R8510</v>
          </cell>
          <cell r="B16754" t="str">
            <v>ABB</v>
          </cell>
          <cell r="C16754" t="str">
            <v>CONTACTOR</v>
          </cell>
          <cell r="D16754" t="str">
            <v>CONTACTOR ,UA30-30-10 380-400V 50Hz / 400-415V 60Hz</v>
          </cell>
          <cell r="E16754">
            <v>851.26786739435227</v>
          </cell>
          <cell r="F16754" t="str">
            <v>Public Apr 25</v>
          </cell>
        </row>
        <row r="16755">
          <cell r="A16755" t="str">
            <v>1SBL281022R8410</v>
          </cell>
          <cell r="B16755" t="str">
            <v>ABB</v>
          </cell>
          <cell r="C16755" t="str">
            <v>CONTACTOR</v>
          </cell>
          <cell r="D16755" t="str">
            <v>CONTACTOR ,UA30-30-10 110V 50Hz / 110-120V 60Hz</v>
          </cell>
          <cell r="E16755">
            <v>851.26786739435227</v>
          </cell>
          <cell r="F16755" t="str">
            <v>Public Apr 25</v>
          </cell>
        </row>
        <row r="16756">
          <cell r="A16756" t="str">
            <v>1SBL281022R8310</v>
          </cell>
          <cell r="B16756" t="str">
            <v>ABB</v>
          </cell>
          <cell r="C16756" t="str">
            <v>CONTACTOR</v>
          </cell>
          <cell r="D16756" t="str">
            <v>CONTACTOR ,UA30-30-10 48V 50Hz / 48V 60Hz</v>
          </cell>
          <cell r="E16756">
            <v>851.26786739435227</v>
          </cell>
          <cell r="F16756" t="str">
            <v>Public Apr 25</v>
          </cell>
        </row>
        <row r="16757">
          <cell r="A16757" t="str">
            <v>1SBL281022R8110</v>
          </cell>
          <cell r="B16757" t="str">
            <v>ABB</v>
          </cell>
          <cell r="C16757" t="str">
            <v>CONTACTOR</v>
          </cell>
          <cell r="D16757" t="str">
            <v>CONTACTOR ,UA30-30-10 24V 50Hz / 24V 60Hz</v>
          </cell>
          <cell r="E16757">
            <v>851.26786739435227</v>
          </cell>
          <cell r="F16757" t="str">
            <v>Public Apr 25</v>
          </cell>
        </row>
        <row r="16758">
          <cell r="A16758" t="str">
            <v>1SBL281022R8010</v>
          </cell>
          <cell r="B16758" t="str">
            <v>ABB</v>
          </cell>
          <cell r="C16758" t="str">
            <v>CONTACTOR</v>
          </cell>
          <cell r="D16758" t="str">
            <v>CONTACTOR ,UA30-30-10 220-230V 50Hz / 230-240V 60Hz</v>
          </cell>
          <cell r="E16758">
            <v>851.26786739435227</v>
          </cell>
          <cell r="F16758" t="str">
            <v>Public Apr 25</v>
          </cell>
        </row>
        <row r="16759">
          <cell r="A16759" t="str">
            <v>1SBL281022R7510</v>
          </cell>
          <cell r="B16759" t="str">
            <v>ABB</v>
          </cell>
          <cell r="C16759" t="str">
            <v>CONTACTOR</v>
          </cell>
          <cell r="D16759" t="str">
            <v>CONTACTOR ,UA30-30-10 200V 50Hz / 200-220V 60Hz</v>
          </cell>
          <cell r="E16759">
            <v>851.26786739435227</v>
          </cell>
          <cell r="F16759" t="str">
            <v>Public Apr 25</v>
          </cell>
        </row>
        <row r="16760">
          <cell r="A16760" t="str">
            <v>1SBL281022R5810</v>
          </cell>
          <cell r="B16760" t="str">
            <v>ABB</v>
          </cell>
          <cell r="C16760" t="str">
            <v>CONTACTOR</v>
          </cell>
          <cell r="D16760" t="str">
            <v>CONTACTOR ,UA30-30-10 660-690V 50Hz</v>
          </cell>
          <cell r="E16760">
            <v>851.26786739435227</v>
          </cell>
          <cell r="F16760" t="str">
            <v>Public Apr 25</v>
          </cell>
        </row>
        <row r="16761">
          <cell r="A16761" t="str">
            <v>1SBL281022R5510</v>
          </cell>
          <cell r="B16761" t="str">
            <v>ABB</v>
          </cell>
          <cell r="C16761" t="str">
            <v>CONTACTOR</v>
          </cell>
          <cell r="D16761" t="str">
            <v>CONTACTOR ,UA30-30-10 500V 50Hz / 600V 60Hz</v>
          </cell>
          <cell r="E16761">
            <v>851.26786739435227</v>
          </cell>
          <cell r="F16761" t="str">
            <v>Public Apr 25</v>
          </cell>
        </row>
        <row r="16762">
          <cell r="A16762" t="str">
            <v>1SBL281022R5110</v>
          </cell>
          <cell r="B16762" t="str">
            <v>ABB</v>
          </cell>
          <cell r="C16762" t="str">
            <v>CONTACTOR</v>
          </cell>
          <cell r="D16762" t="str">
            <v>CONTACTOR ,UA30-30-10 400-415V 50Hz / 480V 60Hz</v>
          </cell>
          <cell r="E16762">
            <v>851.26786739435227</v>
          </cell>
          <cell r="F16762" t="str">
            <v>Public Apr 25</v>
          </cell>
        </row>
        <row r="16763">
          <cell r="A16763" t="str">
            <v>1SBL281022R4210</v>
          </cell>
          <cell r="B16763" t="str">
            <v>ABB</v>
          </cell>
          <cell r="C16763" t="str">
            <v>CONTACTOR</v>
          </cell>
          <cell r="D16763" t="str">
            <v>CONTACTOR ,UA30-30-10 230-240V 50Hz / 277V 60Hz</v>
          </cell>
          <cell r="E16763">
            <v>851.26786739435227</v>
          </cell>
          <cell r="F16763" t="str">
            <v>Public Apr 25</v>
          </cell>
        </row>
        <row r="16764">
          <cell r="A16764" t="str">
            <v>1SBL281022R3610</v>
          </cell>
          <cell r="B16764" t="str">
            <v>ABB</v>
          </cell>
          <cell r="C16764" t="str">
            <v>CONTACTOR</v>
          </cell>
          <cell r="D16764" t="str">
            <v>CONTACTOR ,UA30-30-10 190V 50Hz / 220V 60Hz</v>
          </cell>
          <cell r="E16764">
            <v>851.26786739435227</v>
          </cell>
          <cell r="F16764" t="str">
            <v>Public Apr 25</v>
          </cell>
        </row>
        <row r="16765">
          <cell r="A16765" t="str">
            <v>1SBL281024R8910</v>
          </cell>
          <cell r="B16765" t="str">
            <v>ABB</v>
          </cell>
          <cell r="C16765" t="str">
            <v>CONTACTOR</v>
          </cell>
          <cell r="D16765" t="str">
            <v>CONTACTOR ,UA30-30-10RA 110-115V 50Hz / 115-127V 60Hz</v>
          </cell>
          <cell r="E16765">
            <v>1409.486687425549</v>
          </cell>
          <cell r="F16765" t="str">
            <v>Public Apr 25</v>
          </cell>
        </row>
        <row r="16766">
          <cell r="A16766" t="str">
            <v>1SBL281024R8810</v>
          </cell>
          <cell r="B16766" t="str">
            <v>ABB</v>
          </cell>
          <cell r="C16766" t="str">
            <v>CONTACTOR</v>
          </cell>
          <cell r="D16766" t="str">
            <v>CONTACTOR ,UA30-30-10RA 230-240V 50Hz / 240-260V 60Hz</v>
          </cell>
          <cell r="E16766">
            <v>1438.3353388485878</v>
          </cell>
          <cell r="F16766" t="str">
            <v>Public Apr 25</v>
          </cell>
        </row>
        <row r="16767">
          <cell r="A16767" t="str">
            <v>1SBL281024R8610</v>
          </cell>
          <cell r="B16767" t="str">
            <v>ABB</v>
          </cell>
          <cell r="C16767" t="str">
            <v>CONTACTOR</v>
          </cell>
          <cell r="D16767" t="str">
            <v>CONTACTOR ,UA30-30-10RA 400-415V 50Hz / 415-440V 60Hz</v>
          </cell>
          <cell r="E16767">
            <v>1409.486687425549</v>
          </cell>
          <cell r="F16767" t="str">
            <v>Public Apr 25</v>
          </cell>
        </row>
        <row r="16768">
          <cell r="A16768" t="str">
            <v>1SBL281024R8510</v>
          </cell>
          <cell r="B16768" t="str">
            <v>ABB</v>
          </cell>
          <cell r="C16768" t="str">
            <v>CONTACTOR</v>
          </cell>
          <cell r="D16768" t="str">
            <v>CONTACTOR ,UA30-30-10RA 380-400V 50Hz / 400-415V 60Hz</v>
          </cell>
          <cell r="E16768">
            <v>1409.486687425549</v>
          </cell>
          <cell r="F16768" t="str">
            <v>Public Apr 25</v>
          </cell>
        </row>
        <row r="16769">
          <cell r="A16769" t="str">
            <v>1SBL281024R8410</v>
          </cell>
          <cell r="B16769" t="str">
            <v>ABB</v>
          </cell>
          <cell r="C16769" t="str">
            <v>CONTACTOR</v>
          </cell>
          <cell r="D16769" t="str">
            <v>CONTACTOR ,UA30-30-10RA 110V 50Hz / 110-120V 60Hz</v>
          </cell>
          <cell r="E16769">
            <v>1409.486687425549</v>
          </cell>
          <cell r="F16769" t="str">
            <v>Public Apr 25</v>
          </cell>
        </row>
        <row r="16770">
          <cell r="A16770" t="str">
            <v>1SBL281024R8110</v>
          </cell>
          <cell r="B16770" t="str">
            <v>ABB</v>
          </cell>
          <cell r="C16770" t="str">
            <v>CONTACTOR</v>
          </cell>
          <cell r="D16770" t="str">
            <v>CONTACTOR ,UA30-30-10RA 24V 50Hz / 24V 60Hz</v>
          </cell>
          <cell r="E16770">
            <v>1409.486687425549</v>
          </cell>
          <cell r="F16770" t="str">
            <v>Public Apr 25</v>
          </cell>
        </row>
        <row r="16771">
          <cell r="A16771" t="str">
            <v>1SBL281024R8010</v>
          </cell>
          <cell r="B16771" t="str">
            <v>ABB</v>
          </cell>
          <cell r="C16771" t="str">
            <v>PFC</v>
          </cell>
          <cell r="D16771" t="str">
            <v>Contactor For Capacitor 30kVAr control: 230V</v>
          </cell>
          <cell r="E16771">
            <v>1192.3204503243389</v>
          </cell>
          <cell r="F16771" t="str">
            <v>Public Apr 25</v>
          </cell>
        </row>
        <row r="16772">
          <cell r="A16772" t="str">
            <v>1SBL281024R7510</v>
          </cell>
          <cell r="B16772" t="str">
            <v>ABB</v>
          </cell>
          <cell r="C16772" t="str">
            <v>CONTACTOR</v>
          </cell>
          <cell r="D16772" t="str">
            <v>CONTACTOR ,UA30-30-10RA 200V 50Hz / 200-220V 60Hz</v>
          </cell>
          <cell r="E16772">
            <v>1409.486687425549</v>
          </cell>
          <cell r="F16772" t="str">
            <v>Public Apr 25</v>
          </cell>
        </row>
        <row r="16773">
          <cell r="A16773" t="str">
            <v>1SBL281024R5110</v>
          </cell>
          <cell r="B16773" t="str">
            <v>ABB</v>
          </cell>
          <cell r="C16773" t="str">
            <v>CONTACTOR</v>
          </cell>
          <cell r="D16773" t="str">
            <v>CONTACTOR ,UA30-30-10RA 400-415V 50Hz / 480V 60Hz</v>
          </cell>
          <cell r="E16773">
            <v>1409.486687425549</v>
          </cell>
          <cell r="F16773" t="str">
            <v>Public Apr 25</v>
          </cell>
        </row>
        <row r="16774">
          <cell r="A16774" t="str">
            <v>1SBL281024R4210</v>
          </cell>
          <cell r="B16774" t="str">
            <v>ABB</v>
          </cell>
          <cell r="C16774" t="str">
            <v>CONTACTOR</v>
          </cell>
          <cell r="D16774" t="str">
            <v>CONTACTOR ,UA30-30-10RA 230-240V 50Hz / 277V 60Hz</v>
          </cell>
          <cell r="E16774">
            <v>1409.486687425549</v>
          </cell>
          <cell r="F16774" t="str">
            <v>Public Apr 25</v>
          </cell>
        </row>
        <row r="16775">
          <cell r="A16775" t="str">
            <v>1SBL281024R3610</v>
          </cell>
          <cell r="B16775" t="str">
            <v>ABB</v>
          </cell>
          <cell r="C16775" t="str">
            <v>CONTACTOR</v>
          </cell>
          <cell r="D16775" t="str">
            <v>CONTACTOR ,UA30-30-10RA 190V 50Hz / 220V 60Hz</v>
          </cell>
          <cell r="E16775">
            <v>1409.486687425549</v>
          </cell>
          <cell r="F16775" t="str">
            <v>Public Apr 25</v>
          </cell>
        </row>
        <row r="16776">
          <cell r="A16776" t="str">
            <v>1SBL351022R8900</v>
          </cell>
          <cell r="B16776" t="str">
            <v>ABB</v>
          </cell>
          <cell r="C16776" t="str">
            <v>CONTACTOR</v>
          </cell>
          <cell r="D16776" t="str">
            <v>CONTACTOR ,UA50-30-00 110-115V 50Hz / 115-127V 60Hz</v>
          </cell>
          <cell r="E16776">
            <v>1164.2602253066789</v>
          </cell>
          <cell r="F16776" t="str">
            <v>Public Apr 25</v>
          </cell>
        </row>
        <row r="16777">
          <cell r="A16777" t="str">
            <v>1SBL351022R8800</v>
          </cell>
          <cell r="B16777" t="str">
            <v>ABB</v>
          </cell>
          <cell r="C16777" t="str">
            <v>CONTACTOR</v>
          </cell>
          <cell r="D16777" t="str">
            <v>CONTACTOR ,UA50-30-00 230-240V 50Hz / 240-260V 60Hz</v>
          </cell>
          <cell r="E16777">
            <v>1164.2602253066789</v>
          </cell>
          <cell r="F16777" t="str">
            <v>Public Apr 25</v>
          </cell>
        </row>
        <row r="16778">
          <cell r="A16778" t="str">
            <v>1SBL351022R8600</v>
          </cell>
          <cell r="B16778" t="str">
            <v>ABB</v>
          </cell>
          <cell r="C16778" t="str">
            <v>CONTACTOR</v>
          </cell>
          <cell r="D16778" t="str">
            <v>CONTACTOR ,UA50-30-00 400-415V 50Hz / 415-440V 60Hz</v>
          </cell>
          <cell r="E16778">
            <v>1164.2602253066789</v>
          </cell>
          <cell r="F16778" t="str">
            <v>Public Apr 25</v>
          </cell>
        </row>
        <row r="16779">
          <cell r="A16779" t="str">
            <v>1SBL351022R8500</v>
          </cell>
          <cell r="B16779" t="str">
            <v>ABB</v>
          </cell>
          <cell r="C16779" t="str">
            <v>CONTACTOR</v>
          </cell>
          <cell r="D16779" t="str">
            <v>CONTACTOR ,UA50-30-00 380-400V 50Hz / 400-415V 60Hz</v>
          </cell>
          <cell r="E16779">
            <v>1164.2602253066789</v>
          </cell>
          <cell r="F16779" t="str">
            <v>Public Apr 25</v>
          </cell>
        </row>
        <row r="16780">
          <cell r="A16780" t="str">
            <v>1SBL351022R8400</v>
          </cell>
          <cell r="B16780" t="str">
            <v>ABB</v>
          </cell>
          <cell r="C16780" t="str">
            <v>CONTACTOR</v>
          </cell>
          <cell r="D16780" t="str">
            <v>CONTACTOR ,UA50-30-00 110V 50Hz / 110-120V 60Hz</v>
          </cell>
          <cell r="E16780">
            <v>1164.2602253066789</v>
          </cell>
          <cell r="F16780" t="str">
            <v>Public Apr 25</v>
          </cell>
        </row>
        <row r="16781">
          <cell r="A16781" t="str">
            <v>1SBL351022R8300</v>
          </cell>
          <cell r="B16781" t="str">
            <v>ABB</v>
          </cell>
          <cell r="C16781" t="str">
            <v>CONTACTOR</v>
          </cell>
          <cell r="D16781" t="str">
            <v>CONTACTOR ,UA50-30-00 48V 50Hz / 48V 60Hz</v>
          </cell>
          <cell r="E16781">
            <v>1164.2602253066789</v>
          </cell>
          <cell r="F16781" t="str">
            <v>Public Apr 25</v>
          </cell>
        </row>
        <row r="16782">
          <cell r="A16782" t="str">
            <v>1SBL351022R8100</v>
          </cell>
          <cell r="B16782" t="str">
            <v>ABB</v>
          </cell>
          <cell r="C16782" t="str">
            <v>CONTACTOR</v>
          </cell>
          <cell r="D16782" t="str">
            <v>CONTACTOR ,UA50-30-00 24V 50Hz / 24V 60Hz</v>
          </cell>
          <cell r="E16782">
            <v>1164.2602253066789</v>
          </cell>
          <cell r="F16782" t="str">
            <v>Public Apr 25</v>
          </cell>
        </row>
        <row r="16783">
          <cell r="A16783" t="str">
            <v>1SBL351022R8000</v>
          </cell>
          <cell r="B16783" t="str">
            <v>ABB</v>
          </cell>
          <cell r="C16783" t="str">
            <v>CONTACTOR</v>
          </cell>
          <cell r="D16783" t="str">
            <v>CONTACTOR ,UA50-30-00 220-230V 50Hz / 230-240V 60Hz</v>
          </cell>
          <cell r="E16783">
            <v>1164.2602253066789</v>
          </cell>
          <cell r="F16783" t="str">
            <v>Public Apr 25</v>
          </cell>
        </row>
        <row r="16784">
          <cell r="A16784" t="str">
            <v>1SBL351022R7500</v>
          </cell>
          <cell r="B16784" t="str">
            <v>ABB</v>
          </cell>
          <cell r="C16784" t="str">
            <v>CONTACTOR</v>
          </cell>
          <cell r="D16784" t="str">
            <v>CONTACTOR ,UA50-30-00 200V 50Hz / 200-220V 60Hz</v>
          </cell>
          <cell r="E16784">
            <v>1164.2602253066789</v>
          </cell>
          <cell r="F16784" t="str">
            <v>Public Apr 25</v>
          </cell>
        </row>
        <row r="16785">
          <cell r="A16785" t="str">
            <v>1SBL351022R5800</v>
          </cell>
          <cell r="B16785" t="str">
            <v>ABB</v>
          </cell>
          <cell r="C16785" t="str">
            <v>CONTACTOR</v>
          </cell>
          <cell r="D16785" t="str">
            <v>CONTACTOR ,UA50-30-00 660-690V 50Hz</v>
          </cell>
          <cell r="E16785">
            <v>1164.2602253066789</v>
          </cell>
          <cell r="F16785" t="str">
            <v>Public Apr 25</v>
          </cell>
        </row>
        <row r="16786">
          <cell r="A16786" t="str">
            <v>1SBL351022R5500</v>
          </cell>
          <cell r="B16786" t="str">
            <v>ABB</v>
          </cell>
          <cell r="C16786" t="str">
            <v>CONTACTOR</v>
          </cell>
          <cell r="D16786" t="str">
            <v>CONTACTOR ,UA50-30-00 500V 50Hz / 600V 60Hz</v>
          </cell>
          <cell r="E16786">
            <v>1164.2602253066789</v>
          </cell>
          <cell r="F16786" t="str">
            <v>Public Apr 25</v>
          </cell>
        </row>
        <row r="16787">
          <cell r="A16787" t="str">
            <v>1SBL351022R5100</v>
          </cell>
          <cell r="B16787" t="str">
            <v>ABB</v>
          </cell>
          <cell r="C16787" t="str">
            <v>CONTACTOR</v>
          </cell>
          <cell r="D16787" t="str">
            <v>CONTACTOR ,UA50-30-00 400-415V 50Hz / 480V 60Hz</v>
          </cell>
          <cell r="E16787">
            <v>1164.2602253066789</v>
          </cell>
          <cell r="F16787" t="str">
            <v>Public Apr 25</v>
          </cell>
        </row>
        <row r="16788">
          <cell r="A16788" t="str">
            <v>1SBL351022R4200</v>
          </cell>
          <cell r="B16788" t="str">
            <v>ABB</v>
          </cell>
          <cell r="C16788" t="str">
            <v>CONTACTOR</v>
          </cell>
          <cell r="D16788" t="str">
            <v>CONTACTOR ,UA50-30-00 230-240V 50Hz / 277V 60Hz</v>
          </cell>
          <cell r="E16788">
            <v>1164.2602253066789</v>
          </cell>
          <cell r="F16788" t="str">
            <v>Public Apr 25</v>
          </cell>
        </row>
        <row r="16789">
          <cell r="A16789" t="str">
            <v>1SBL351022R3600</v>
          </cell>
          <cell r="B16789" t="str">
            <v>ABB</v>
          </cell>
          <cell r="C16789" t="str">
            <v>CONTACTOR</v>
          </cell>
          <cell r="D16789" t="str">
            <v>CONTACTOR ,UA50-30-00 190V 50Hz / 220V 60Hz</v>
          </cell>
          <cell r="E16789">
            <v>1164.2602253066789</v>
          </cell>
          <cell r="F16789" t="str">
            <v>Public Apr 25</v>
          </cell>
        </row>
        <row r="16790">
          <cell r="A16790" t="str">
            <v>1SBL351024R8900</v>
          </cell>
          <cell r="B16790" t="str">
            <v>ABB</v>
          </cell>
          <cell r="C16790" t="str">
            <v>CONTACTOR</v>
          </cell>
          <cell r="D16790" t="str">
            <v>CONTACTOR ,UA50-30-00RA 110-115V 50Hz / 115-127V 60Hz</v>
          </cell>
          <cell r="E16790">
            <v>1967.5116321111609</v>
          </cell>
          <cell r="F16790" t="str">
            <v>Public Apr 25</v>
          </cell>
        </row>
        <row r="16791">
          <cell r="A16791" t="str">
            <v>1SBL351024R8800</v>
          </cell>
          <cell r="B16791" t="str">
            <v>ABB</v>
          </cell>
          <cell r="C16791" t="str">
            <v>CONTACTOR</v>
          </cell>
          <cell r="D16791" t="str">
            <v>CONTACTOR ,UA50-30-00RA 230-240V 50Hz / 240-260V 60Hz</v>
          </cell>
          <cell r="E16791">
            <v>1967.5116321111609</v>
          </cell>
          <cell r="F16791" t="str">
            <v>Public Apr 25</v>
          </cell>
        </row>
        <row r="16792">
          <cell r="A16792" t="str">
            <v>1SBL351024R8600</v>
          </cell>
          <cell r="B16792" t="str">
            <v>ABB</v>
          </cell>
          <cell r="C16792" t="str">
            <v>CONTACTOR</v>
          </cell>
          <cell r="D16792" t="str">
            <v>CONTACTOR ,UA50-30-00RA 400-415V 50Hz / 415-440V 60Hz</v>
          </cell>
          <cell r="E16792">
            <v>1967.5116321111609</v>
          </cell>
          <cell r="F16792" t="str">
            <v>Public Apr 25</v>
          </cell>
        </row>
        <row r="16793">
          <cell r="A16793" t="str">
            <v>1SBL351024R8500</v>
          </cell>
          <cell r="B16793" t="str">
            <v>ABB</v>
          </cell>
          <cell r="C16793" t="str">
            <v>CONTACTOR</v>
          </cell>
          <cell r="D16793" t="str">
            <v>CONTACTOR ,UA50-30-00RA 380-400V 50Hz / 400-415V 60Hz</v>
          </cell>
          <cell r="E16793">
            <v>1967.5116321111609</v>
          </cell>
          <cell r="F16793" t="str">
            <v>Public Apr 25</v>
          </cell>
        </row>
        <row r="16794">
          <cell r="A16794" t="str">
            <v>1SBL351024R8400</v>
          </cell>
          <cell r="B16794" t="str">
            <v>ABB</v>
          </cell>
          <cell r="C16794" t="str">
            <v>CONTACTOR</v>
          </cell>
          <cell r="D16794" t="str">
            <v>CONTACTOR ,UA50-30-00RA 110V 50Hz / 110-120V 60Hz</v>
          </cell>
          <cell r="E16794">
            <v>1967.5116321111609</v>
          </cell>
          <cell r="F16794" t="str">
            <v>Public Apr 25</v>
          </cell>
        </row>
        <row r="16795">
          <cell r="A16795" t="str">
            <v>1SBL351024R8100</v>
          </cell>
          <cell r="B16795" t="str">
            <v>ABB</v>
          </cell>
          <cell r="C16795" t="str">
            <v>CONTACTOR</v>
          </cell>
          <cell r="D16795" t="str">
            <v>CONTACTOR ,UA50-30-00RA 24V 50Hz / 24V 60Hz</v>
          </cell>
          <cell r="E16795">
            <v>1967.5116321111609</v>
          </cell>
          <cell r="F16795" t="str">
            <v>Public Apr 25</v>
          </cell>
        </row>
        <row r="16796">
          <cell r="A16796" t="str">
            <v>1SBL351024R8000</v>
          </cell>
          <cell r="B16796" t="str">
            <v>ABB</v>
          </cell>
          <cell r="C16796" t="str">
            <v>PFC</v>
          </cell>
          <cell r="D16796" t="str">
            <v>Contactor For Capacitor 40kVAr control: 230V</v>
          </cell>
          <cell r="E16796">
            <v>1712.7852780586284</v>
          </cell>
          <cell r="F16796" t="str">
            <v>Public Apr 25</v>
          </cell>
        </row>
        <row r="16797">
          <cell r="A16797" t="str">
            <v>1SBL351024R7500</v>
          </cell>
          <cell r="B16797" t="str">
            <v>ABB</v>
          </cell>
          <cell r="C16797" t="str">
            <v>CONTACTOR</v>
          </cell>
          <cell r="D16797" t="str">
            <v>CONTACTOR ,UA50-30-00RA 200V 50Hz / 200-220V 60Hz</v>
          </cell>
          <cell r="E16797">
            <v>1967.5116321111609</v>
          </cell>
          <cell r="F16797" t="str">
            <v>Public Apr 25</v>
          </cell>
        </row>
        <row r="16798">
          <cell r="A16798" t="str">
            <v>1SBL351024R5500</v>
          </cell>
          <cell r="B16798" t="str">
            <v>ABB</v>
          </cell>
          <cell r="C16798" t="str">
            <v>CONTACTOR</v>
          </cell>
          <cell r="D16798" t="str">
            <v>CONTACTOR ,UA50-30-00RA 500V 50Hz / 600V 60Hz</v>
          </cell>
          <cell r="E16798">
            <v>1967.5116321111609</v>
          </cell>
          <cell r="F16798" t="str">
            <v>Public Apr 25</v>
          </cell>
        </row>
        <row r="16799">
          <cell r="A16799" t="str">
            <v>1SBL351024R5100</v>
          </cell>
          <cell r="B16799" t="str">
            <v>ABB</v>
          </cell>
          <cell r="C16799" t="str">
            <v>CONTACTOR</v>
          </cell>
          <cell r="D16799" t="str">
            <v>CONTACTOR ,UA50-30-00RA 400-415V 50Hz / 480V 60Hz</v>
          </cell>
          <cell r="E16799">
            <v>1967.5116321111609</v>
          </cell>
          <cell r="F16799" t="str">
            <v>Public Apr 25</v>
          </cell>
        </row>
        <row r="16800">
          <cell r="A16800" t="str">
            <v>1SBL351024R3600</v>
          </cell>
          <cell r="B16800" t="str">
            <v>ABB</v>
          </cell>
          <cell r="C16800" t="str">
            <v>CONTACTOR</v>
          </cell>
          <cell r="D16800" t="str">
            <v>CONTACTOR ,UA50-30-00RA 190V 50Hz / 220V 60Hz</v>
          </cell>
          <cell r="E16800">
            <v>1967.5116321111609</v>
          </cell>
          <cell r="F16800" t="str">
            <v>Public Apr 25</v>
          </cell>
        </row>
        <row r="16801">
          <cell r="A16801" t="str">
            <v>1SBL371022R4200</v>
          </cell>
          <cell r="B16801" t="str">
            <v>ABB</v>
          </cell>
          <cell r="C16801" t="str">
            <v>CONTACTOR</v>
          </cell>
          <cell r="D16801" t="str">
            <v>CONTACTOR ,UA63-30-00 230-240V 50Hz / 277V 60Hz</v>
          </cell>
          <cell r="E16801">
            <v>1637.6262690868668</v>
          </cell>
          <cell r="F16801" t="str">
            <v>Public Apr 25</v>
          </cell>
        </row>
        <row r="16802">
          <cell r="A16802" t="str">
            <v>1SBL371022R3600</v>
          </cell>
          <cell r="B16802" t="str">
            <v>ABB</v>
          </cell>
          <cell r="C16802" t="str">
            <v>CONTACTOR</v>
          </cell>
          <cell r="D16802" t="str">
            <v>CONTACTOR ,UA63-30-00 190V 50Hz / 220V 60Hz</v>
          </cell>
          <cell r="E16802">
            <v>1441.1788439171673</v>
          </cell>
          <cell r="F16802" t="str">
            <v>Public Apr 25</v>
          </cell>
        </row>
        <row r="16803">
          <cell r="A16803" t="str">
            <v>1SBL371022R8900</v>
          </cell>
          <cell r="B16803" t="str">
            <v>ABB</v>
          </cell>
          <cell r="C16803" t="str">
            <v>CONTACTOR</v>
          </cell>
          <cell r="D16803" t="str">
            <v>CONTACTOR ,UA63-30-00 110-115V 50Hz / 115-127V 60Hz</v>
          </cell>
          <cell r="E16803">
            <v>1637.6262690868668</v>
          </cell>
          <cell r="F16803" t="str">
            <v>Public Apr 25</v>
          </cell>
        </row>
        <row r="16804">
          <cell r="A16804" t="str">
            <v>1SBL371022R8800</v>
          </cell>
          <cell r="B16804" t="str">
            <v>ABB</v>
          </cell>
          <cell r="C16804" t="str">
            <v>CONTACTOR</v>
          </cell>
          <cell r="D16804" t="str">
            <v>CONTACTOR ,UA63-30-00 230-240V 50Hz / 240-260V 60Hz</v>
          </cell>
          <cell r="E16804">
            <v>1637.6262690868668</v>
          </cell>
          <cell r="F16804" t="str">
            <v>Public Apr 25</v>
          </cell>
        </row>
        <row r="16805">
          <cell r="A16805" t="str">
            <v>1SBL371022R8600</v>
          </cell>
          <cell r="B16805" t="str">
            <v>ABB</v>
          </cell>
          <cell r="C16805" t="str">
            <v>CONTACTOR</v>
          </cell>
          <cell r="D16805" t="str">
            <v>CONTACTOR ,UA63-30-00 400-415V 50Hz / 415-440V 60Hz</v>
          </cell>
          <cell r="E16805">
            <v>1637.6262690868668</v>
          </cell>
          <cell r="F16805" t="str">
            <v>Public Apr 25</v>
          </cell>
        </row>
        <row r="16806">
          <cell r="A16806" t="str">
            <v>1SBL371022R8500</v>
          </cell>
          <cell r="B16806" t="str">
            <v>ABB</v>
          </cell>
          <cell r="C16806" t="str">
            <v>CONTACTOR</v>
          </cell>
          <cell r="D16806" t="str">
            <v>CONTACTOR ,UA63-30-00 380-400V 50Hz / 400-415V 60Hz</v>
          </cell>
          <cell r="E16806">
            <v>1637.6262690868668</v>
          </cell>
          <cell r="F16806" t="str">
            <v>Public Apr 25</v>
          </cell>
        </row>
        <row r="16807">
          <cell r="A16807" t="str">
            <v>1SBL371022R8400</v>
          </cell>
          <cell r="B16807" t="str">
            <v>ABB</v>
          </cell>
          <cell r="C16807" t="str">
            <v>CONTACTOR</v>
          </cell>
          <cell r="D16807" t="str">
            <v>CONTACTOR ,UA63-30-00 110V 50Hz / 110-120V 60Hz</v>
          </cell>
          <cell r="E16807">
            <v>1637.6262690868668</v>
          </cell>
          <cell r="F16807" t="str">
            <v>Public Apr 25</v>
          </cell>
        </row>
        <row r="16808">
          <cell r="A16808" t="str">
            <v>1SBL371022R8300</v>
          </cell>
          <cell r="B16808" t="str">
            <v>ABB</v>
          </cell>
          <cell r="C16808" t="str">
            <v>CONTACTOR</v>
          </cell>
          <cell r="D16808" t="str">
            <v>CONTACTOR ,UA63-30-00 48V 50Hz / 48V 60Hz</v>
          </cell>
          <cell r="E16808">
            <v>1637.6262690868668</v>
          </cell>
          <cell r="F16808" t="str">
            <v>Public Apr 25</v>
          </cell>
        </row>
        <row r="16809">
          <cell r="A16809" t="str">
            <v>1SBL371022R8100</v>
          </cell>
          <cell r="B16809" t="str">
            <v>ABB</v>
          </cell>
          <cell r="C16809" t="str">
            <v>CONTACTOR</v>
          </cell>
          <cell r="D16809" t="str">
            <v>CONTACTOR ,UA63-30-00 24V 50Hz / 24V 60Hz</v>
          </cell>
          <cell r="E16809">
            <v>1637.6262690868668</v>
          </cell>
          <cell r="F16809" t="str">
            <v>Public Apr 25</v>
          </cell>
        </row>
        <row r="16810">
          <cell r="A16810" t="str">
            <v>1SBL371022R8000</v>
          </cell>
          <cell r="B16810" t="str">
            <v>ABB</v>
          </cell>
          <cell r="C16810" t="str">
            <v>CONTACTOR</v>
          </cell>
          <cell r="D16810" t="str">
            <v>CONTACTOR ,UA63-30-00 220-230V 50Hz / 230-240V 60Hz</v>
          </cell>
          <cell r="E16810">
            <v>1637.6262690868668</v>
          </cell>
          <cell r="F16810" t="str">
            <v>Public Apr 25</v>
          </cell>
        </row>
        <row r="16811">
          <cell r="A16811" t="str">
            <v>1SBL371022R7500</v>
          </cell>
          <cell r="B16811" t="str">
            <v>ABB</v>
          </cell>
          <cell r="C16811" t="str">
            <v>CONTACTOR</v>
          </cell>
          <cell r="D16811" t="str">
            <v>CONTACTOR ,UA63-30-00 200V 50Hz / 200-220V 60Hz</v>
          </cell>
          <cell r="E16811">
            <v>1637.6262690868668</v>
          </cell>
          <cell r="F16811" t="str">
            <v>Public Apr 25</v>
          </cell>
        </row>
        <row r="16812">
          <cell r="A16812" t="str">
            <v>1SBL371022R5800</v>
          </cell>
          <cell r="B16812" t="str">
            <v>ABB</v>
          </cell>
          <cell r="C16812" t="str">
            <v>CONTACTOR</v>
          </cell>
          <cell r="D16812" t="str">
            <v>CONTACTOR ,UA63-30-00 660-690V 50Hz</v>
          </cell>
          <cell r="E16812">
            <v>1637.6262690868668</v>
          </cell>
          <cell r="F16812" t="str">
            <v>Public Apr 25</v>
          </cell>
        </row>
        <row r="16813">
          <cell r="A16813" t="str">
            <v>1SBL371022R5500</v>
          </cell>
          <cell r="B16813" t="str">
            <v>ABB</v>
          </cell>
          <cell r="C16813" t="str">
            <v>CONTACTOR</v>
          </cell>
          <cell r="D16813" t="str">
            <v>CONTACTOR ,UA63-30-00 500V 50Hz / 600V 60Hz</v>
          </cell>
          <cell r="E16813">
            <v>1637.6262690868668</v>
          </cell>
          <cell r="F16813" t="str">
            <v>Public Apr 25</v>
          </cell>
        </row>
        <row r="16814">
          <cell r="A16814" t="str">
            <v>1SBL371022R5100</v>
          </cell>
          <cell r="B16814" t="str">
            <v>ABB</v>
          </cell>
          <cell r="C16814" t="str">
            <v>CONTACTOR</v>
          </cell>
          <cell r="D16814" t="str">
            <v>CONTACTOR ,UA63-30-00 400-415V 50Hz / 480V 60Hz</v>
          </cell>
          <cell r="E16814">
            <v>1637.6262690868668</v>
          </cell>
          <cell r="F16814" t="str">
            <v>Public Apr 25</v>
          </cell>
        </row>
        <row r="16815">
          <cell r="A16815" t="str">
            <v>1SBL371024R8900</v>
          </cell>
          <cell r="B16815" t="str">
            <v>ABB</v>
          </cell>
          <cell r="C16815" t="str">
            <v>CONTACTOR</v>
          </cell>
          <cell r="D16815" t="str">
            <v>CONTACTOR ,UA63-30-00RA 110-115V 50Hz / 115-127V 60Hz</v>
          </cell>
          <cell r="E16815">
            <v>2196.9824911454944</v>
          </cell>
          <cell r="F16815" t="str">
            <v>Public Apr 25</v>
          </cell>
        </row>
        <row r="16816">
          <cell r="A16816" t="str">
            <v>1SBL371024R8800</v>
          </cell>
          <cell r="B16816" t="str">
            <v>ABB</v>
          </cell>
          <cell r="C16816" t="str">
            <v>CONTACTOR</v>
          </cell>
          <cell r="D16816" t="str">
            <v>CONTACTOR ,UA63-30-00RA 230-240V 50Hz / 240-260V 60Hz</v>
          </cell>
          <cell r="E16816">
            <v>2178.6063073272444</v>
          </cell>
          <cell r="F16816" t="str">
            <v>Public Apr 25</v>
          </cell>
        </row>
        <row r="16817">
          <cell r="A16817" t="str">
            <v>1SBL371024R8600</v>
          </cell>
          <cell r="B16817" t="str">
            <v>ABB</v>
          </cell>
          <cell r="C16817" t="str">
            <v>CONTACTOR</v>
          </cell>
          <cell r="D16817" t="str">
            <v>CONTACTOR ,UA63-30-00RA 400-415V 50Hz / 415-440V 60Hz</v>
          </cell>
          <cell r="E16817">
            <v>2173.0711985233525</v>
          </cell>
          <cell r="F16817" t="str">
            <v>Public Apr 25</v>
          </cell>
        </row>
        <row r="16818">
          <cell r="A16818" t="str">
            <v>1SBL371024R8500</v>
          </cell>
          <cell r="B16818" t="str">
            <v>ABB</v>
          </cell>
          <cell r="C16818" t="str">
            <v>CONTACTOR</v>
          </cell>
          <cell r="D16818" t="str">
            <v>CONTACTOR ,UA63-30-00RA 380-400V 50Hz / 400-415V 60Hz</v>
          </cell>
          <cell r="E16818">
            <v>1933.3378711960559</v>
          </cell>
          <cell r="F16818" t="str">
            <v>Public Apr 25</v>
          </cell>
        </row>
        <row r="16819">
          <cell r="A16819" t="str">
            <v>1SBL371024R8400</v>
          </cell>
          <cell r="B16819" t="str">
            <v>ABB</v>
          </cell>
          <cell r="C16819" t="str">
            <v>CONTACTOR</v>
          </cell>
          <cell r="D16819" t="str">
            <v>CONTACTOR ,UA63-30-00RA 110V 50Hz / 110-120V 60Hz</v>
          </cell>
          <cell r="E16819">
            <v>2196.9824911454944</v>
          </cell>
          <cell r="F16819" t="str">
            <v>Public Apr 25</v>
          </cell>
        </row>
        <row r="16820">
          <cell r="A16820" t="str">
            <v>1SBL371024R8100</v>
          </cell>
          <cell r="B16820" t="str">
            <v>ABB</v>
          </cell>
          <cell r="C16820" t="str">
            <v>CONTACTOR</v>
          </cell>
          <cell r="D16820" t="str">
            <v>CONTACTOR ,UA63-30-00RA 24V 50Hz / 24V 60Hz</v>
          </cell>
          <cell r="E16820">
            <v>2196.9824911454944</v>
          </cell>
          <cell r="F16820" t="str">
            <v>Public Apr 25</v>
          </cell>
        </row>
        <row r="16821">
          <cell r="A16821" t="str">
            <v>1SBL371024R8000</v>
          </cell>
          <cell r="B16821" t="str">
            <v>ABB</v>
          </cell>
          <cell r="C16821" t="str">
            <v>PFC</v>
          </cell>
          <cell r="D16821" t="str">
            <v>Contactor For Capacitor 50kVAr control: 230V</v>
          </cell>
          <cell r="E16821">
            <v>1858.3856625929179</v>
          </cell>
          <cell r="F16821" t="str">
            <v>Public Apr 25</v>
          </cell>
        </row>
        <row r="16822">
          <cell r="A16822" t="str">
            <v>1SBL371024R7500</v>
          </cell>
          <cell r="B16822" t="str">
            <v>ABB</v>
          </cell>
          <cell r="C16822" t="str">
            <v>CONTACTOR</v>
          </cell>
          <cell r="D16822" t="str">
            <v>CONTACTOR ,UA63-30-00RA 200V 50Hz / 200-220V 60Hz</v>
          </cell>
          <cell r="E16822">
            <v>2196.9824911454944</v>
          </cell>
          <cell r="F16822" t="str">
            <v>Public Apr 25</v>
          </cell>
        </row>
        <row r="16823">
          <cell r="A16823" t="str">
            <v>1SBL371024R5800</v>
          </cell>
          <cell r="B16823" t="str">
            <v>ABB</v>
          </cell>
          <cell r="C16823" t="str">
            <v>CONTACTOR</v>
          </cell>
          <cell r="D16823" t="str">
            <v>CONTACTOR ,UA63-30-00RA 660-690V 50Hz</v>
          </cell>
          <cell r="E16823">
            <v>2196.9824911454944</v>
          </cell>
          <cell r="F16823" t="str">
            <v>Public Apr 25</v>
          </cell>
        </row>
        <row r="16824">
          <cell r="A16824" t="str">
            <v>1SBL371024R5500</v>
          </cell>
          <cell r="B16824" t="str">
            <v>ABB</v>
          </cell>
          <cell r="C16824" t="str">
            <v>CONTACTOR</v>
          </cell>
          <cell r="D16824" t="str">
            <v>CONTACTOR ,UA63-30-00RA 500V 50Hz / 600V 60Hz</v>
          </cell>
          <cell r="E16824">
            <v>2196.9824911454944</v>
          </cell>
          <cell r="F16824" t="str">
            <v>Public Apr 25</v>
          </cell>
        </row>
        <row r="16825">
          <cell r="A16825" t="str">
            <v>1SBL371024R4200</v>
          </cell>
          <cell r="B16825" t="str">
            <v>ABB</v>
          </cell>
          <cell r="C16825" t="str">
            <v>CONTACTOR</v>
          </cell>
          <cell r="D16825" t="str">
            <v>CONTACTOR ,UA63-30-00RA 230-240V 50Hz / 277V 60Hz</v>
          </cell>
          <cell r="E16825">
            <v>2196.9824911454944</v>
          </cell>
          <cell r="F16825" t="str">
            <v>Public Apr 25</v>
          </cell>
        </row>
        <row r="16826">
          <cell r="A16826" t="str">
            <v>1SBL371024R3600</v>
          </cell>
          <cell r="B16826" t="str">
            <v>ABB</v>
          </cell>
          <cell r="C16826" t="str">
            <v>CONTACTOR</v>
          </cell>
          <cell r="D16826" t="str">
            <v>CONTACTOR ,UA63-30-00RA 190V 50Hz / 220V 60Hz</v>
          </cell>
          <cell r="E16826">
            <v>2196.9824911454944</v>
          </cell>
          <cell r="F16826" t="str">
            <v>Public Apr 25</v>
          </cell>
        </row>
        <row r="16827">
          <cell r="A16827" t="str">
            <v>1SBL411022R8900</v>
          </cell>
          <cell r="B16827" t="str">
            <v>ABB</v>
          </cell>
          <cell r="C16827" t="str">
            <v>CONTACTOR</v>
          </cell>
          <cell r="D16827" t="str">
            <v>CONTACTOR ,UA75-30-00 110-115V 50Hz / 115-127V 60Hz</v>
          </cell>
          <cell r="E16827">
            <v>2197.3573168136263</v>
          </cell>
          <cell r="F16827" t="str">
            <v>Public Apr 25</v>
          </cell>
        </row>
        <row r="16828">
          <cell r="A16828" t="str">
            <v>1SBL411022R8800</v>
          </cell>
          <cell r="B16828" t="str">
            <v>ABB</v>
          </cell>
          <cell r="C16828" t="str">
            <v>CONTACTOR</v>
          </cell>
          <cell r="D16828" t="str">
            <v>CONTACTOR ,UA75-30-00 230-240V 50Hz / 240-260V 60Hz</v>
          </cell>
          <cell r="E16828">
            <v>2197.3573168136263</v>
          </cell>
          <cell r="F16828" t="str">
            <v>Public Apr 25</v>
          </cell>
        </row>
        <row r="16829">
          <cell r="A16829" t="str">
            <v>1SBL411022R8600</v>
          </cell>
          <cell r="B16829" t="str">
            <v>ABB</v>
          </cell>
          <cell r="C16829" t="str">
            <v>CONTACTOR</v>
          </cell>
          <cell r="D16829" t="str">
            <v>CONTACTOR ,UA75-30-00 400-415V 50Hz / 415-440V 60Hz</v>
          </cell>
          <cell r="E16829">
            <v>2197.3573168136263</v>
          </cell>
          <cell r="F16829" t="str">
            <v>Public Apr 25</v>
          </cell>
        </row>
        <row r="16830">
          <cell r="A16830" t="str">
            <v>1SBL411022R8500</v>
          </cell>
          <cell r="B16830" t="str">
            <v>ABB</v>
          </cell>
          <cell r="C16830" t="str">
            <v>CONTACTOR</v>
          </cell>
          <cell r="D16830" t="str">
            <v>CONTACTOR ,UA75-30-00 380-400V 50Hz / 400-415V 60Hz</v>
          </cell>
          <cell r="E16830">
            <v>2197.3573168136263</v>
          </cell>
          <cell r="F16830" t="str">
            <v>Public Apr 25</v>
          </cell>
        </row>
        <row r="16831">
          <cell r="A16831" t="str">
            <v>1SBL411022R8400</v>
          </cell>
          <cell r="B16831" t="str">
            <v>ABB</v>
          </cell>
          <cell r="C16831" t="str">
            <v>CONTACTOR</v>
          </cell>
          <cell r="D16831" t="str">
            <v>CONTACTOR ,UA75-30-00 110V 50Hz / 110-120V 60Hz</v>
          </cell>
          <cell r="E16831">
            <v>2168.5086653905869</v>
          </cell>
          <cell r="F16831" t="str">
            <v>Public Apr 25</v>
          </cell>
        </row>
        <row r="16832">
          <cell r="A16832" t="str">
            <v>1SBL411022R8300</v>
          </cell>
          <cell r="B16832" t="str">
            <v>ABB</v>
          </cell>
          <cell r="C16832" t="str">
            <v>CONTACTOR</v>
          </cell>
          <cell r="D16832" t="str">
            <v>CONTACTOR ,UA75-30-00 48V 50Hz / 48V 60Hz</v>
          </cell>
          <cell r="E16832">
            <v>2197.3573168136263</v>
          </cell>
          <cell r="F16832" t="str">
            <v>Public Apr 25</v>
          </cell>
        </row>
        <row r="16833">
          <cell r="A16833" t="str">
            <v>1SBL411022R8100</v>
          </cell>
          <cell r="B16833" t="str">
            <v>ABB</v>
          </cell>
          <cell r="C16833" t="str">
            <v>CONTACTOR</v>
          </cell>
          <cell r="D16833" t="str">
            <v>CONTACTOR ,UA75-30-00 24V 50Hz / 24V 60Hz</v>
          </cell>
          <cell r="E16833">
            <v>2197.3573168136263</v>
          </cell>
          <cell r="F16833" t="str">
            <v>Public Apr 25</v>
          </cell>
        </row>
        <row r="16834">
          <cell r="A16834" t="str">
            <v>1SBL411022R8000</v>
          </cell>
          <cell r="B16834" t="str">
            <v>ABB</v>
          </cell>
          <cell r="C16834" t="str">
            <v>CONTACTOR</v>
          </cell>
          <cell r="D16834" t="str">
            <v>CONTACTOR ,UA75-30-00 220-230V 50Hz / 230-240V 60Hz</v>
          </cell>
          <cell r="E16834">
            <v>2197.3573168136263</v>
          </cell>
          <cell r="F16834" t="str">
            <v>Public Apr 25</v>
          </cell>
        </row>
        <row r="16835">
          <cell r="A16835" t="str">
            <v>1SBL411022R7500</v>
          </cell>
          <cell r="B16835" t="str">
            <v>ABB</v>
          </cell>
          <cell r="C16835" t="str">
            <v>CONTACTOR</v>
          </cell>
          <cell r="D16835" t="str">
            <v>CONTACTOR ,UA75-30-00 200V 50Hz / 200-220V 60Hz</v>
          </cell>
          <cell r="E16835">
            <v>2197.3573168136263</v>
          </cell>
          <cell r="F16835" t="str">
            <v>Public Apr 25</v>
          </cell>
        </row>
        <row r="16836">
          <cell r="A16836" t="str">
            <v>1SBL411022R5800</v>
          </cell>
          <cell r="B16836" t="str">
            <v>ABB</v>
          </cell>
          <cell r="C16836" t="str">
            <v>CONTACTOR</v>
          </cell>
          <cell r="D16836" t="str">
            <v>CONTACTOR ,UA75-30-00 660-690V 50Hz</v>
          </cell>
          <cell r="E16836">
            <v>2197.3573168136263</v>
          </cell>
          <cell r="F16836" t="str">
            <v>Public Apr 25</v>
          </cell>
        </row>
        <row r="16837">
          <cell r="A16837" t="str">
            <v>1SBL411022R5500</v>
          </cell>
          <cell r="B16837" t="str">
            <v>ABB</v>
          </cell>
          <cell r="C16837" t="str">
            <v>CONTACTOR</v>
          </cell>
          <cell r="D16837" t="str">
            <v>CONTACTOR ,UA75-30-00 500V 50Hz / 600V 60Hz</v>
          </cell>
          <cell r="E16837">
            <v>2197.3573168136263</v>
          </cell>
          <cell r="F16837" t="str">
            <v>Public Apr 25</v>
          </cell>
        </row>
        <row r="16838">
          <cell r="A16838" t="str">
            <v>1SBL411022R5100</v>
          </cell>
          <cell r="B16838" t="str">
            <v>ABB</v>
          </cell>
          <cell r="C16838" t="str">
            <v>CONTACTOR</v>
          </cell>
          <cell r="D16838" t="str">
            <v>CONTACTOR ,UA75-30-00 400-415V 50Hz / 480V 60Hz</v>
          </cell>
          <cell r="E16838">
            <v>2197.3573168136263</v>
          </cell>
          <cell r="F16838" t="str">
            <v>Public Apr 25</v>
          </cell>
        </row>
        <row r="16839">
          <cell r="A16839" t="str">
            <v>1SBL411022R4200</v>
          </cell>
          <cell r="B16839" t="str">
            <v>ABB</v>
          </cell>
          <cell r="C16839" t="str">
            <v>CONTACTOR</v>
          </cell>
          <cell r="D16839" t="str">
            <v>CONTACTOR ,UA75-30-00 230-240V 50Hz / 277V 60Hz</v>
          </cell>
          <cell r="E16839">
            <v>2197.3573168136263</v>
          </cell>
          <cell r="F16839" t="str">
            <v>Public Apr 25</v>
          </cell>
        </row>
        <row r="16840">
          <cell r="A16840" t="str">
            <v>1SBL411022R3600</v>
          </cell>
          <cell r="B16840" t="str">
            <v>ABB</v>
          </cell>
          <cell r="C16840" t="str">
            <v>CONTACTOR</v>
          </cell>
          <cell r="D16840" t="str">
            <v>CONTACTOR ,UA75-30-00 190V 50Hz / 220V 60Hz</v>
          </cell>
          <cell r="E16840">
            <v>2197.3573168136263</v>
          </cell>
          <cell r="F16840" t="str">
            <v>Public Apr 25</v>
          </cell>
        </row>
        <row r="16841">
          <cell r="A16841" t="str">
            <v>1SBL411024R8900</v>
          </cell>
          <cell r="B16841" t="str">
            <v>ABB</v>
          </cell>
          <cell r="C16841" t="str">
            <v>CONTACTOR</v>
          </cell>
          <cell r="D16841" t="str">
            <v>CONTACTOR ,UA75-30-00RA 110-115V 50Hz / 115-127V 60Hz</v>
          </cell>
          <cell r="E16841">
            <v>2541.6670055494401</v>
          </cell>
          <cell r="F16841" t="str">
            <v>Public Apr 25</v>
          </cell>
        </row>
        <row r="16842">
          <cell r="A16842" t="str">
            <v>1SBL411024R8800</v>
          </cell>
          <cell r="B16842" t="str">
            <v>ABB</v>
          </cell>
          <cell r="C16842" t="str">
            <v>CONTACTOR</v>
          </cell>
          <cell r="D16842" t="str">
            <v>CONTACTOR ,UA75-30-00RA 230-240V 50Hz / 240-260V 60Hz</v>
          </cell>
          <cell r="E16842">
            <v>2593.4834229127741</v>
          </cell>
          <cell r="F16842" t="str">
            <v>Public Apr 25</v>
          </cell>
        </row>
        <row r="16843">
          <cell r="A16843" t="str">
            <v>1SBL411024R8600</v>
          </cell>
          <cell r="B16843" t="str">
            <v>ABB</v>
          </cell>
          <cell r="C16843" t="str">
            <v>CONTACTOR</v>
          </cell>
          <cell r="D16843" t="str">
            <v>CONTACTOR ,UA75-30-00RA 400-415V 50Hz / 415-440V 60Hz</v>
          </cell>
          <cell r="E16843">
            <v>2541.6670055494401</v>
          </cell>
          <cell r="F16843" t="str">
            <v>Public Apr 25</v>
          </cell>
        </row>
        <row r="16844">
          <cell r="A16844" t="str">
            <v>1SBL411024R8500</v>
          </cell>
          <cell r="B16844" t="str">
            <v>ABB</v>
          </cell>
          <cell r="C16844" t="str">
            <v>CONTACTOR</v>
          </cell>
          <cell r="D16844" t="str">
            <v>CONTACTOR ,UA75-30-00RA 380-400V 50Hz / 400-415V 60Hz</v>
          </cell>
          <cell r="E16844">
            <v>2541.6670055494401</v>
          </cell>
          <cell r="F16844" t="str">
            <v>Public Apr 25</v>
          </cell>
        </row>
        <row r="16845">
          <cell r="A16845" t="str">
            <v>1SBL411024R8400</v>
          </cell>
          <cell r="B16845" t="str">
            <v>ABB</v>
          </cell>
          <cell r="C16845" t="str">
            <v>CONTACTOR</v>
          </cell>
          <cell r="D16845" t="str">
            <v>CONTACTOR ,UA75-30-00RA 110V 50Hz / 110-120V 60Hz</v>
          </cell>
          <cell r="E16845">
            <v>2541.6670055494401</v>
          </cell>
          <cell r="F16845" t="str">
            <v>Public Apr 25</v>
          </cell>
        </row>
        <row r="16846">
          <cell r="A16846" t="str">
            <v>1SBL411024R8100</v>
          </cell>
          <cell r="B16846" t="str">
            <v>ABB</v>
          </cell>
          <cell r="C16846" t="str">
            <v>CONTACTOR</v>
          </cell>
          <cell r="D16846" t="str">
            <v>CONTACTOR ,UA75-30-00RA 24V 50Hz / 24V 60Hz</v>
          </cell>
          <cell r="E16846">
            <v>2541.6670055494401</v>
          </cell>
          <cell r="F16846" t="str">
            <v>Public Apr 25</v>
          </cell>
        </row>
        <row r="16847">
          <cell r="A16847" t="str">
            <v>1SBL411024R8000</v>
          </cell>
          <cell r="B16847" t="str">
            <v>ABB</v>
          </cell>
          <cell r="C16847" t="str">
            <v>PFC</v>
          </cell>
          <cell r="D16847" t="str">
            <v>Contactor For Capacitor 60kVAr control: 230V</v>
          </cell>
          <cell r="E16847">
            <v>2150.012957421784</v>
          </cell>
          <cell r="F16847" t="str">
            <v>Public Apr 25</v>
          </cell>
        </row>
        <row r="16848">
          <cell r="A16848" t="str">
            <v>1SBL411024R7500</v>
          </cell>
          <cell r="B16848" t="str">
            <v>ABB</v>
          </cell>
          <cell r="C16848" t="str">
            <v>CONTACTOR</v>
          </cell>
          <cell r="D16848" t="str">
            <v>CONTACTOR ,UA75-30-00RA 200V 50Hz / 200-220V 60Hz</v>
          </cell>
          <cell r="E16848">
            <v>2541.6670055494401</v>
          </cell>
          <cell r="F16848" t="str">
            <v>Public Apr 25</v>
          </cell>
        </row>
        <row r="16849">
          <cell r="A16849" t="str">
            <v>1SBL411024R4200</v>
          </cell>
          <cell r="B16849" t="str">
            <v>ABB</v>
          </cell>
          <cell r="C16849" t="str">
            <v>CONTACTOR</v>
          </cell>
          <cell r="D16849" t="str">
            <v>CONTACTOR ,UA75-30-00RA 230-240V 50Hz / 277V 60Hz</v>
          </cell>
          <cell r="E16849">
            <v>2541.6670055494401</v>
          </cell>
          <cell r="F16849" t="str">
            <v>Public Apr 25</v>
          </cell>
        </row>
        <row r="16850">
          <cell r="A16850" t="str">
            <v>1SBL411024R3600</v>
          </cell>
          <cell r="B16850" t="str">
            <v>ABB</v>
          </cell>
          <cell r="C16850" t="str">
            <v>CONTACTOR</v>
          </cell>
          <cell r="D16850" t="str">
            <v>CONTACTOR ,UA75-30-00RA 190V 50Hz / 220V 60Hz</v>
          </cell>
          <cell r="E16850">
            <v>2541.6670055494401</v>
          </cell>
          <cell r="F16850" t="str">
            <v>Public Apr 25</v>
          </cell>
        </row>
        <row r="16851">
          <cell r="A16851" t="str">
            <v>1SBL417024R6900</v>
          </cell>
          <cell r="B16851" t="str">
            <v>ABB</v>
          </cell>
          <cell r="C16851" t="str">
            <v>UNDEFINED</v>
          </cell>
          <cell r="D16851" t="str">
            <v>UAF75-30-00RA 48-130V 50Hz / 48-130V 60Hz / 48-130</v>
          </cell>
          <cell r="E16851">
            <v>3574.7640970563875</v>
          </cell>
          <cell r="F16851" t="str">
            <v>Public Apr 25</v>
          </cell>
        </row>
        <row r="16852">
          <cell r="A16852" t="str">
            <v>1SBL417024R7000</v>
          </cell>
          <cell r="B16852" t="str">
            <v>ABB</v>
          </cell>
          <cell r="C16852" t="str">
            <v>UNDEFINED</v>
          </cell>
          <cell r="D16852" t="str">
            <v>UAF75-30-00RA 100-250V 50Hz / 100-250V 60Hz / 100-</v>
          </cell>
          <cell r="E16852">
            <v>3574.7640970563875</v>
          </cell>
          <cell r="F16852" t="str">
            <v>Public Apr 25</v>
          </cell>
        </row>
        <row r="16853">
          <cell r="A16853" t="str">
            <v>1SBN030110R1000</v>
          </cell>
          <cell r="B16853" t="str">
            <v>ABB</v>
          </cell>
          <cell r="C16853" t="str">
            <v>MECHANICAL/ELECTRICAL INTELOCK</v>
          </cell>
          <cell r="D16853" t="str">
            <v>MECHANICAL/ELECTRICAL INTELOCK , VE 5-1</v>
          </cell>
          <cell r="E16853">
            <v>170.63615416082476</v>
          </cell>
          <cell r="F16853" t="str">
            <v>Public Apr 25</v>
          </cell>
        </row>
        <row r="16854">
          <cell r="A16854" t="str">
            <v>1SBN030210R1000</v>
          </cell>
          <cell r="B16854" t="str">
            <v>ABB</v>
          </cell>
          <cell r="C16854" t="str">
            <v>MECHANICAL/ELECTRICAL INTELOCK</v>
          </cell>
          <cell r="D16854" t="str">
            <v>MECHANICAL/ELECTRICAL INTELOCK  ,VE 5-2</v>
          </cell>
          <cell r="E16854">
            <v>150.33094296656208</v>
          </cell>
          <cell r="F16854" t="str">
            <v>Public Apr 25</v>
          </cell>
        </row>
        <row r="16855">
          <cell r="A16855" t="str">
            <v>1SBN030100R1000</v>
          </cell>
          <cell r="B16855" t="str">
            <v>ABB</v>
          </cell>
          <cell r="C16855" t="str">
            <v>MECHANICAL INTERLOCK</v>
          </cell>
          <cell r="D16855" t="str">
            <v>MECHANICA INTELOCK ,VM5-1</v>
          </cell>
          <cell r="E16855">
            <v>30.373804141640523</v>
          </cell>
          <cell r="F16855" t="str">
            <v>Public Apr 25</v>
          </cell>
        </row>
        <row r="16856">
          <cell r="A16856" t="str">
            <v>1SBN081411R1000</v>
          </cell>
          <cell r="B16856" t="str">
            <v>ABB</v>
          </cell>
          <cell r="C16856" t="str">
            <v>UNDEFINED</v>
          </cell>
          <cell r="D16856" t="str">
            <v>BER 16V</v>
          </cell>
          <cell r="E16856">
            <v>109.51372020941281</v>
          </cell>
          <cell r="F16856" t="str">
            <v>Public Apr 25</v>
          </cell>
        </row>
        <row r="16857">
          <cell r="A16857" t="str">
            <v>1SBN082411R1000</v>
          </cell>
          <cell r="B16857" t="str">
            <v>ABB</v>
          </cell>
          <cell r="C16857" t="str">
            <v>UNDEFINED</v>
          </cell>
          <cell r="D16857" t="str">
            <v>BER 40V</v>
          </cell>
          <cell r="E16857">
            <v>151.84317066212461</v>
          </cell>
          <cell r="F16857" t="str">
            <v>Public Apr 25</v>
          </cell>
        </row>
        <row r="16858">
          <cell r="A16858" t="str">
            <v>1SBV010332R1211</v>
          </cell>
          <cell r="B16858" t="str">
            <v>ABB</v>
          </cell>
          <cell r="C16858" t="str">
            <v>LIMIT SWITCH</v>
          </cell>
          <cell r="D16858" t="str">
            <v>LS32P32B11</v>
          </cell>
          <cell r="E16858">
            <v>184.41422872039448</v>
          </cell>
          <cell r="F16858" t="str">
            <v>Public Apr 25</v>
          </cell>
        </row>
        <row r="16859">
          <cell r="A16859" t="str">
            <v>1SBV012232R1211</v>
          </cell>
          <cell r="B16859" t="str">
            <v>ABB</v>
          </cell>
          <cell r="C16859" t="str">
            <v>LIMIT SWITCH</v>
          </cell>
          <cell r="D16859" t="str">
            <v>LS33P32B11</v>
          </cell>
          <cell r="E16859">
            <v>184.41422872039448</v>
          </cell>
          <cell r="F16859" t="str">
            <v>Public Apr 25</v>
          </cell>
        </row>
        <row r="16860">
          <cell r="A16860" t="str">
            <v>1SBV010310R1211</v>
          </cell>
          <cell r="B16860" t="str">
            <v>ABB</v>
          </cell>
          <cell r="C16860" t="str">
            <v>LIMIT SWITCH</v>
          </cell>
          <cell r="D16860" t="str">
            <v>LS32P10B11</v>
          </cell>
          <cell r="E16860">
            <v>158.92608328749438</v>
          </cell>
          <cell r="F16860" t="str">
            <v>Public Apr 25</v>
          </cell>
        </row>
        <row r="16861">
          <cell r="A16861" t="str">
            <v>1SBV010342R1211</v>
          </cell>
          <cell r="B16861" t="str">
            <v>ABB</v>
          </cell>
          <cell r="C16861" t="str">
            <v>LIMIT SWITCH</v>
          </cell>
          <cell r="D16861" t="str">
            <v>LS32P42B11</v>
          </cell>
          <cell r="E16861">
            <v>220.26824263056923</v>
          </cell>
          <cell r="F16861" t="str">
            <v>Public Apr 25</v>
          </cell>
        </row>
        <row r="16862">
          <cell r="A16862" t="str">
            <v>1SBV010352R1211</v>
          </cell>
          <cell r="B16862" t="str">
            <v>ABB</v>
          </cell>
          <cell r="C16862" t="str">
            <v>LIMIT SWITCH</v>
          </cell>
          <cell r="D16862" t="str">
            <v>LS32P52B11</v>
          </cell>
          <cell r="E16862">
            <v>228.88923299757954</v>
          </cell>
          <cell r="F16862" t="str">
            <v>Public Apr 25</v>
          </cell>
        </row>
        <row r="16863">
          <cell r="A16863" t="str">
            <v>1SBV012210R1211</v>
          </cell>
          <cell r="B16863" t="str">
            <v>ABB</v>
          </cell>
          <cell r="C16863" t="str">
            <v>LIMIT SWITCH</v>
          </cell>
          <cell r="D16863" t="str">
            <v>LS33P10B11</v>
          </cell>
          <cell r="E16863">
            <v>158.92608328749438</v>
          </cell>
          <cell r="F16863" t="str">
            <v>Public Apr 25</v>
          </cell>
        </row>
        <row r="16864">
          <cell r="A16864" t="str">
            <v>1SBV012242R1211</v>
          </cell>
          <cell r="B16864" t="str">
            <v>ABB</v>
          </cell>
          <cell r="C16864" t="str">
            <v>LIMIT SWITCH</v>
          </cell>
          <cell r="D16864" t="str">
            <v>LS33P42B11</v>
          </cell>
          <cell r="E16864">
            <v>220.26824263056923</v>
          </cell>
          <cell r="F16864" t="str">
            <v>Public Apr 25</v>
          </cell>
        </row>
        <row r="16865">
          <cell r="A16865" t="str">
            <v>1SBV012292R1211</v>
          </cell>
          <cell r="B16865" t="str">
            <v>ABB</v>
          </cell>
          <cell r="C16865" t="str">
            <v>LIMIT SWITCH</v>
          </cell>
          <cell r="D16865" t="str">
            <v>LS33P92B11</v>
          </cell>
          <cell r="E16865">
            <v>197.83040263487223</v>
          </cell>
          <cell r="F16865" t="str">
            <v>Public Apr 25</v>
          </cell>
        </row>
        <row r="16866">
          <cell r="A16866" t="str">
            <v>1SBV010311R1211</v>
          </cell>
          <cell r="B16866" t="str">
            <v>ABB</v>
          </cell>
          <cell r="C16866" t="str">
            <v>LIMIT SWITCH</v>
          </cell>
          <cell r="D16866" t="str">
            <v>LS32P11B11</v>
          </cell>
          <cell r="E16866">
            <v>163.52739148937695</v>
          </cell>
          <cell r="F16866" t="str">
            <v>Public Apr 25</v>
          </cell>
        </row>
        <row r="16867">
          <cell r="A16867" t="str">
            <v>1SBV010313R1211</v>
          </cell>
          <cell r="B16867" t="str">
            <v>ABB</v>
          </cell>
          <cell r="C16867" t="str">
            <v>LIMIT SWITCH</v>
          </cell>
          <cell r="D16867" t="str">
            <v>LS32P13B11</v>
          </cell>
          <cell r="E16867">
            <v>189.01553692227702</v>
          </cell>
          <cell r="F16867" t="str">
            <v>Public Apr 25</v>
          </cell>
        </row>
        <row r="16868">
          <cell r="A16868" t="str">
            <v>1SBV010331R1211</v>
          </cell>
          <cell r="B16868" t="str">
            <v>ABB</v>
          </cell>
          <cell r="C16868" t="str">
            <v>LIMIT SWITCH</v>
          </cell>
          <cell r="D16868" t="str">
            <v>LS32P31B11</v>
          </cell>
          <cell r="E16868">
            <v>190.16586397274764</v>
          </cell>
          <cell r="F16868" t="str">
            <v>Public Apr 25</v>
          </cell>
        </row>
        <row r="16869">
          <cell r="A16869" t="str">
            <v>1SBV010341R1211</v>
          </cell>
          <cell r="B16869" t="str">
            <v>ABB</v>
          </cell>
          <cell r="C16869" t="str">
            <v>LIMIT SWITCH</v>
          </cell>
          <cell r="D16869" t="str">
            <v>LS32P41B11</v>
          </cell>
          <cell r="E16869">
            <v>204.16366392398029</v>
          </cell>
          <cell r="F16869" t="str">
            <v>Public Apr 25</v>
          </cell>
        </row>
        <row r="16870">
          <cell r="A16870" t="str">
            <v>1SBV010351R1211</v>
          </cell>
          <cell r="B16870" t="str">
            <v>ABB</v>
          </cell>
          <cell r="C16870" t="str">
            <v>LIMIT SWITCH</v>
          </cell>
          <cell r="D16870" t="str">
            <v>LS32P51B11</v>
          </cell>
          <cell r="E16870">
            <v>213.7540310189153</v>
          </cell>
          <cell r="F16870" t="str">
            <v>Public Apr 25</v>
          </cell>
        </row>
        <row r="16871">
          <cell r="A16871" t="str">
            <v>1SBV010372R1211</v>
          </cell>
          <cell r="B16871" t="str">
            <v>ABB</v>
          </cell>
          <cell r="C16871" t="str">
            <v>LIMIT SWITCH</v>
          </cell>
          <cell r="D16871" t="str">
            <v>LS32P72B11</v>
          </cell>
          <cell r="E16871">
            <v>213.7540310189153</v>
          </cell>
          <cell r="F16871" t="str">
            <v>Public Apr 25</v>
          </cell>
        </row>
        <row r="16872">
          <cell r="A16872" t="str">
            <v>1SBV011611R1211</v>
          </cell>
          <cell r="B16872" t="str">
            <v>ABB</v>
          </cell>
          <cell r="C16872" t="str">
            <v>LIMIT SWITCH</v>
          </cell>
          <cell r="D16872" t="str">
            <v>LS43M11B11</v>
          </cell>
          <cell r="E16872">
            <v>402.76956794119235</v>
          </cell>
          <cell r="F16872" t="str">
            <v>Public Apr 25</v>
          </cell>
        </row>
        <row r="16873">
          <cell r="A16873" t="str">
            <v>1SBV011613R1211</v>
          </cell>
          <cell r="B16873" t="str">
            <v>ABB</v>
          </cell>
          <cell r="C16873" t="str">
            <v>LIMIT SWITCH</v>
          </cell>
          <cell r="D16873" t="str">
            <v>LS43M13B11</v>
          </cell>
          <cell r="E16873">
            <v>474.83949640663377</v>
          </cell>
          <cell r="F16873" t="str">
            <v>Public Apr 25</v>
          </cell>
        </row>
        <row r="16874">
          <cell r="A16874" t="str">
            <v>1SBV011631R1211</v>
          </cell>
          <cell r="B16874" t="str">
            <v>ABB</v>
          </cell>
          <cell r="C16874" t="str">
            <v>LIMIT SWITCH</v>
          </cell>
          <cell r="D16874" t="str">
            <v>LS43M31B11</v>
          </cell>
          <cell r="E16874">
            <v>455.67168723980285</v>
          </cell>
          <cell r="F16874" t="str">
            <v>Public Apr 25</v>
          </cell>
        </row>
        <row r="16875">
          <cell r="A16875" t="str">
            <v>1SBV011641R1211</v>
          </cell>
          <cell r="B16875" t="str">
            <v>ABB</v>
          </cell>
          <cell r="C16875" t="str">
            <v>LIMIT SWITCH</v>
          </cell>
          <cell r="D16875" t="str">
            <v>LS43M41B11</v>
          </cell>
          <cell r="E16875">
            <v>537.53878316880321</v>
          </cell>
          <cell r="F16875" t="str">
            <v>Public Apr 25</v>
          </cell>
        </row>
        <row r="16876">
          <cell r="A16876" t="str">
            <v>1SBV011642R1211</v>
          </cell>
          <cell r="B16876" t="str">
            <v>ABB</v>
          </cell>
          <cell r="C16876" t="str">
            <v>LIMIT SWITCH</v>
          </cell>
          <cell r="D16876" t="str">
            <v>LS43M42B11</v>
          </cell>
          <cell r="E16876">
            <v>623.41263623989232</v>
          </cell>
          <cell r="F16876" t="str">
            <v>Public Apr 25</v>
          </cell>
        </row>
        <row r="16877">
          <cell r="A16877" t="str">
            <v>1SBV011651R1211</v>
          </cell>
          <cell r="B16877" t="str">
            <v>ABB</v>
          </cell>
          <cell r="C16877" t="str">
            <v>LIMIT SWITCH</v>
          </cell>
          <cell r="D16877" t="str">
            <v>LS43M51B11</v>
          </cell>
          <cell r="E16877">
            <v>558.61949574540563</v>
          </cell>
          <cell r="F16877" t="str">
            <v>Public Apr 25</v>
          </cell>
        </row>
        <row r="16878">
          <cell r="A16878" t="str">
            <v>1SBV011652R1211</v>
          </cell>
          <cell r="B16878" t="str">
            <v>ABB</v>
          </cell>
          <cell r="C16878" t="str">
            <v>LIMIT SWITCH</v>
          </cell>
          <cell r="D16878" t="str">
            <v>LS43M52B11</v>
          </cell>
          <cell r="E16878">
            <v>646.22530190372038</v>
          </cell>
          <cell r="F16878" t="str">
            <v>Public Apr 25</v>
          </cell>
        </row>
        <row r="16879">
          <cell r="A16879" t="str">
            <v>1SBV011672R1211</v>
          </cell>
          <cell r="B16879" t="str">
            <v>ABB</v>
          </cell>
          <cell r="C16879" t="str">
            <v>LIMIT SWITCH</v>
          </cell>
          <cell r="D16879" t="str">
            <v>LS43M72B11</v>
          </cell>
          <cell r="E16879">
            <v>506.8547784742268</v>
          </cell>
          <cell r="F16879" t="str">
            <v>Public Apr 25</v>
          </cell>
        </row>
        <row r="16880">
          <cell r="A16880" t="str">
            <v>1SBV011691R1211</v>
          </cell>
          <cell r="B16880" t="str">
            <v>ABB</v>
          </cell>
          <cell r="C16880" t="str">
            <v>LIMIT SWITCH</v>
          </cell>
          <cell r="D16880" t="str">
            <v>LS43M91B11</v>
          </cell>
          <cell r="E16880">
            <v>427.88288770596148</v>
          </cell>
          <cell r="F16880" t="str">
            <v>Public Apr 25</v>
          </cell>
        </row>
        <row r="16881">
          <cell r="A16881" t="str">
            <v>1SBV010711R1211</v>
          </cell>
          <cell r="B16881" t="str">
            <v>ABB</v>
          </cell>
          <cell r="C16881" t="str">
            <v>LIMIT SWITCH</v>
          </cell>
          <cell r="D16881" t="str">
            <v>LS43P11B11</v>
          </cell>
          <cell r="E16881">
            <v>305.96114537911251</v>
          </cell>
          <cell r="F16881" t="str">
            <v>Public Apr 25</v>
          </cell>
        </row>
        <row r="16882">
          <cell r="A16882" t="str">
            <v>1SBV010713R1211</v>
          </cell>
          <cell r="B16882" t="str">
            <v>ABB</v>
          </cell>
          <cell r="C16882" t="str">
            <v>LIMIT SWITCH</v>
          </cell>
          <cell r="D16882" t="str">
            <v>LS43P13B11</v>
          </cell>
          <cell r="E16882">
            <v>380.7194786366652</v>
          </cell>
          <cell r="F16882" t="str">
            <v>Public Apr 25</v>
          </cell>
        </row>
        <row r="16883">
          <cell r="A16883" t="str">
            <v>1SBV010731R1211</v>
          </cell>
          <cell r="B16883" t="str">
            <v>ABB</v>
          </cell>
          <cell r="C16883" t="str">
            <v>LIMIT SWITCH</v>
          </cell>
          <cell r="D16883" t="str">
            <v>LS43P31B11</v>
          </cell>
          <cell r="E16883">
            <v>345.64096610883013</v>
          </cell>
          <cell r="F16883" t="str">
            <v>Public Apr 25</v>
          </cell>
        </row>
        <row r="16884">
          <cell r="A16884" t="str">
            <v>1SBV010741R1211</v>
          </cell>
          <cell r="B16884" t="str">
            <v>ABB</v>
          </cell>
          <cell r="C16884" t="str">
            <v>LIMIT SWITCH</v>
          </cell>
          <cell r="D16884" t="str">
            <v>LS43P41B11</v>
          </cell>
          <cell r="E16884">
            <v>408.32732784796059</v>
          </cell>
          <cell r="F16884" t="str">
            <v>Public Apr 25</v>
          </cell>
        </row>
        <row r="16885">
          <cell r="A16885" t="str">
            <v>1SBV010751R1211</v>
          </cell>
          <cell r="B16885" t="str">
            <v>ABB</v>
          </cell>
          <cell r="C16885" t="str">
            <v>LIMIT SWITCH</v>
          </cell>
          <cell r="D16885" t="str">
            <v>LS43P51B11</v>
          </cell>
          <cell r="E16885">
            <v>412.15313466750337</v>
          </cell>
          <cell r="F16885" t="str">
            <v>Public Apr 25</v>
          </cell>
        </row>
        <row r="16886">
          <cell r="A16886" t="str">
            <v>1SBV010772R1211</v>
          </cell>
          <cell r="B16886" t="str">
            <v>ABB</v>
          </cell>
          <cell r="C16886" t="str">
            <v>LIMIT SWITCH</v>
          </cell>
          <cell r="D16886" t="str">
            <v>LS43P72B11</v>
          </cell>
          <cell r="E16886">
            <v>397.9743843937249</v>
          </cell>
          <cell r="F16886" t="str">
            <v>Public Apr 25</v>
          </cell>
        </row>
        <row r="16887">
          <cell r="A16887" t="str">
            <v>1SBV010791R1211</v>
          </cell>
          <cell r="B16887" t="str">
            <v>ABB</v>
          </cell>
          <cell r="C16887" t="str">
            <v>LIMIT SWITCH</v>
          </cell>
          <cell r="D16887" t="str">
            <v>LS43P91B11</v>
          </cell>
          <cell r="E16887">
            <v>325.1289545459436</v>
          </cell>
          <cell r="F16887" t="str">
            <v>Public Apr 25</v>
          </cell>
        </row>
        <row r="16888">
          <cell r="A16888" t="str">
            <v>1SBV010391R1211</v>
          </cell>
          <cell r="B16888" t="str">
            <v>ABB</v>
          </cell>
          <cell r="C16888" t="str">
            <v>LIMIT SWITCH</v>
          </cell>
          <cell r="D16888" t="str">
            <v>LS32P91B11</v>
          </cell>
          <cell r="E16888">
            <v>197.83040263487223</v>
          </cell>
          <cell r="F16888" t="str">
            <v>Public Apr 25</v>
          </cell>
        </row>
        <row r="16889">
          <cell r="A16889" t="str">
            <v>1SBV012291R1211</v>
          </cell>
          <cell r="B16889" t="str">
            <v>ABB</v>
          </cell>
          <cell r="C16889" t="str">
            <v>LIMIT SWITCH</v>
          </cell>
          <cell r="D16889" t="str">
            <v>LS33P91B11</v>
          </cell>
          <cell r="E16889">
            <v>197.83040263487223</v>
          </cell>
          <cell r="F16889" t="str">
            <v>Public Apr 25</v>
          </cell>
        </row>
        <row r="16890">
          <cell r="A16890" t="str">
            <v>1SBV010392R1211</v>
          </cell>
          <cell r="B16890" t="str">
            <v>ABB</v>
          </cell>
          <cell r="C16890" t="str">
            <v>LIMIT SWITCH</v>
          </cell>
          <cell r="D16890" t="str">
            <v>LS32P92B11</v>
          </cell>
          <cell r="E16890">
            <v>197.83040263487223</v>
          </cell>
          <cell r="F16890" t="str">
            <v>Public Apr 25</v>
          </cell>
        </row>
        <row r="16891">
          <cell r="A16891" t="str">
            <v>1SBV012211R1211</v>
          </cell>
          <cell r="B16891" t="str">
            <v>ABB</v>
          </cell>
          <cell r="C16891" t="str">
            <v>LIMIT SWITCH</v>
          </cell>
          <cell r="D16891" t="str">
            <v>LS33P11B11</v>
          </cell>
          <cell r="E16891">
            <v>163.52739148937695</v>
          </cell>
          <cell r="F16891" t="str">
            <v>Public Apr 25</v>
          </cell>
        </row>
        <row r="16892">
          <cell r="A16892" t="str">
            <v>1SBV012213R1211</v>
          </cell>
          <cell r="B16892" t="str">
            <v>ABB</v>
          </cell>
          <cell r="C16892" t="str">
            <v>LIMIT SWITCH</v>
          </cell>
          <cell r="D16892" t="str">
            <v>LS33P13B11</v>
          </cell>
          <cell r="E16892">
            <v>189.01553692227702</v>
          </cell>
          <cell r="F16892" t="str">
            <v>Public Apr 25</v>
          </cell>
        </row>
        <row r="16893">
          <cell r="A16893" t="str">
            <v>1SBV012231R1211</v>
          </cell>
          <cell r="B16893" t="str">
            <v>ABB</v>
          </cell>
          <cell r="C16893" t="str">
            <v>LIMIT SWITCH</v>
          </cell>
          <cell r="D16893" t="str">
            <v>LS33P31B11</v>
          </cell>
          <cell r="E16893">
            <v>190.16586397274764</v>
          </cell>
          <cell r="F16893" t="str">
            <v>Public Apr 25</v>
          </cell>
        </row>
        <row r="16894">
          <cell r="A16894" t="str">
            <v>1SBV012241R1211</v>
          </cell>
          <cell r="B16894" t="str">
            <v>ABB</v>
          </cell>
          <cell r="C16894" t="str">
            <v>LIMIT SWITCH</v>
          </cell>
          <cell r="D16894" t="str">
            <v>LS33P41B11</v>
          </cell>
          <cell r="E16894">
            <v>204.16366392398029</v>
          </cell>
          <cell r="F16894" t="str">
            <v>Public Apr 25</v>
          </cell>
        </row>
        <row r="16895">
          <cell r="A16895" t="str">
            <v>1SBV012251R1211</v>
          </cell>
          <cell r="B16895" t="str">
            <v>ABB</v>
          </cell>
          <cell r="C16895" t="str">
            <v>LIMIT SWITCH</v>
          </cell>
          <cell r="D16895" t="str">
            <v>LS33P51B11</v>
          </cell>
          <cell r="E16895">
            <v>213.7540310189153</v>
          </cell>
          <cell r="F16895" t="str">
            <v>Public Apr 25</v>
          </cell>
        </row>
        <row r="16896">
          <cell r="A16896" t="str">
            <v>1SBV012272R1211</v>
          </cell>
          <cell r="B16896" t="str">
            <v>ABB</v>
          </cell>
          <cell r="C16896" t="str">
            <v>LIMIT SWITCH</v>
          </cell>
          <cell r="D16896" t="str">
            <v>LS33P72B11</v>
          </cell>
          <cell r="E16896">
            <v>213.7540310189153</v>
          </cell>
          <cell r="F16896" t="str">
            <v>Public Apr 25</v>
          </cell>
        </row>
        <row r="16897">
          <cell r="A16897" t="str">
            <v>1SBV012110R1211</v>
          </cell>
          <cell r="B16897" t="str">
            <v>ABB</v>
          </cell>
          <cell r="C16897" t="str">
            <v>LIMIT SWITCH</v>
          </cell>
          <cell r="D16897" t="str">
            <v>LS35P10B11</v>
          </cell>
          <cell r="E16897">
            <v>189.79103830461676</v>
          </cell>
          <cell r="F16897" t="str">
            <v>Public Apr 25</v>
          </cell>
        </row>
        <row r="16898">
          <cell r="A16898" t="str">
            <v>1SBV012111R1211</v>
          </cell>
          <cell r="B16898" t="str">
            <v>ABB</v>
          </cell>
          <cell r="C16898" t="str">
            <v>LIMIT SWITCH</v>
          </cell>
          <cell r="D16898" t="str">
            <v>LS35P11B11</v>
          </cell>
          <cell r="E16898">
            <v>194.19847116091444</v>
          </cell>
          <cell r="F16898" t="str">
            <v>Public Apr 25</v>
          </cell>
        </row>
        <row r="16899">
          <cell r="A16899" t="str">
            <v>1SBV012113R1211</v>
          </cell>
          <cell r="B16899" t="str">
            <v>ABB</v>
          </cell>
          <cell r="C16899" t="str">
            <v>LIMIT SWITCH</v>
          </cell>
          <cell r="D16899" t="str">
            <v>LS35P13B11</v>
          </cell>
          <cell r="E16899">
            <v>219.88049193939938</v>
          </cell>
          <cell r="F16899" t="str">
            <v>Public Apr 25</v>
          </cell>
        </row>
        <row r="16900">
          <cell r="A16900" t="str">
            <v>1SBV012131R1211</v>
          </cell>
          <cell r="B16900" t="str">
            <v>ABB</v>
          </cell>
          <cell r="C16900" t="str">
            <v>LIMIT SWITCH</v>
          </cell>
          <cell r="D16900" t="str">
            <v>LS35P31B11</v>
          </cell>
          <cell r="E16900">
            <v>220.83694364428507</v>
          </cell>
          <cell r="F16900" t="str">
            <v>Public Apr 25</v>
          </cell>
        </row>
        <row r="16901">
          <cell r="A16901" t="str">
            <v>1SBV012132R1211</v>
          </cell>
          <cell r="B16901" t="str">
            <v>ABB</v>
          </cell>
          <cell r="C16901" t="str">
            <v>LIMIT SWITCH</v>
          </cell>
          <cell r="D16901" t="str">
            <v>LS35P32B11</v>
          </cell>
          <cell r="E16901">
            <v>215.27918373751677</v>
          </cell>
          <cell r="F16901" t="str">
            <v>Public Apr 25</v>
          </cell>
        </row>
        <row r="16902">
          <cell r="A16902" t="str">
            <v>1SBV012141R1211</v>
          </cell>
          <cell r="B16902" t="str">
            <v>ABB</v>
          </cell>
          <cell r="C16902" t="str">
            <v>LIMIT SWITCH</v>
          </cell>
          <cell r="D16902" t="str">
            <v>LS35P41B11</v>
          </cell>
          <cell r="E16902">
            <v>235.02861894110268</v>
          </cell>
          <cell r="F16902" t="str">
            <v>Public Apr 25</v>
          </cell>
        </row>
        <row r="16903">
          <cell r="A16903" t="str">
            <v>1SBV012142R1211</v>
          </cell>
          <cell r="B16903" t="str">
            <v>ABB</v>
          </cell>
          <cell r="C16903" t="str">
            <v>LIMIT SWITCH</v>
          </cell>
          <cell r="D16903" t="str">
            <v>LS35P42B11</v>
          </cell>
          <cell r="E16903">
            <v>250.74544695652173</v>
          </cell>
          <cell r="F16903" t="str">
            <v>Public Apr 25</v>
          </cell>
        </row>
        <row r="16904">
          <cell r="A16904" t="str">
            <v>1SBV012151R1211</v>
          </cell>
          <cell r="B16904" t="str">
            <v>ABB</v>
          </cell>
          <cell r="C16904" t="str">
            <v>LIMIT SWITCH</v>
          </cell>
          <cell r="D16904" t="str">
            <v>LS35P51B11</v>
          </cell>
          <cell r="E16904">
            <v>244.42511069045273</v>
          </cell>
          <cell r="F16904" t="str">
            <v>Public Apr 25</v>
          </cell>
        </row>
        <row r="16905">
          <cell r="A16905" t="str">
            <v>1SBV012152R1211</v>
          </cell>
          <cell r="B16905" t="str">
            <v>ABB</v>
          </cell>
          <cell r="C16905" t="str">
            <v>LIMIT SWITCH</v>
          </cell>
          <cell r="D16905" t="str">
            <v>LS35P52B11</v>
          </cell>
          <cell r="E16905">
            <v>259.56031266911697</v>
          </cell>
          <cell r="F16905" t="str">
            <v>Public Apr 25</v>
          </cell>
        </row>
        <row r="16906">
          <cell r="A16906" t="str">
            <v>1SBV012171R1211</v>
          </cell>
          <cell r="B16906" t="str">
            <v>ABB</v>
          </cell>
          <cell r="C16906" t="str">
            <v>LIMIT SWITCH</v>
          </cell>
          <cell r="D16906" t="str">
            <v>LS35P71B11</v>
          </cell>
          <cell r="E16906">
            <v>244.42511069045273</v>
          </cell>
          <cell r="F16906" t="str">
            <v>Public Apr 25</v>
          </cell>
        </row>
        <row r="16907">
          <cell r="A16907" t="str">
            <v>1SBV012172R1211</v>
          </cell>
          <cell r="B16907" t="str">
            <v>ABB</v>
          </cell>
          <cell r="C16907" t="str">
            <v>LIMIT SWITCH</v>
          </cell>
          <cell r="D16907" t="str">
            <v>LS35P72B11</v>
          </cell>
          <cell r="E16907">
            <v>244.42511069045273</v>
          </cell>
          <cell r="F16907" t="str">
            <v>Public Apr 25</v>
          </cell>
        </row>
        <row r="16908">
          <cell r="A16908" t="str">
            <v>1SBV012191R1211</v>
          </cell>
          <cell r="B16908" t="str">
            <v>ABB</v>
          </cell>
          <cell r="C16908" t="str">
            <v>LIMIT SWITCH</v>
          </cell>
          <cell r="D16908" t="str">
            <v>LS35P91B11</v>
          </cell>
          <cell r="E16908">
            <v>228.51440732944869</v>
          </cell>
          <cell r="F16908" t="str">
            <v>Public Apr 25</v>
          </cell>
        </row>
        <row r="16909">
          <cell r="A16909" t="str">
            <v>1SBV012192R1211</v>
          </cell>
          <cell r="B16909" t="str">
            <v>ABB</v>
          </cell>
          <cell r="C16909" t="str">
            <v>LIMIT SWITCH</v>
          </cell>
          <cell r="D16909" t="str">
            <v>LS35P92B11</v>
          </cell>
          <cell r="E16909">
            <v>228.51440732944869</v>
          </cell>
          <cell r="F16909" t="str">
            <v>Public Apr 25</v>
          </cell>
        </row>
        <row r="16910">
          <cell r="A16910" t="str">
            <v>1SBV012411R1211</v>
          </cell>
          <cell r="B16910" t="str">
            <v>ABB</v>
          </cell>
          <cell r="C16910" t="str">
            <v>LIMIT SWITCH</v>
          </cell>
          <cell r="D16910" t="str">
            <v>LS45P11B11</v>
          </cell>
          <cell r="E16910">
            <v>305.96114537911251</v>
          </cell>
          <cell r="F16910" t="str">
            <v>Public Apr 25</v>
          </cell>
        </row>
        <row r="16911">
          <cell r="A16911" t="str">
            <v>1STQ007231B0000</v>
          </cell>
          <cell r="B16911" t="str">
            <v>ABB</v>
          </cell>
          <cell r="C16911" t="str">
            <v>PEP (EAMFCO)</v>
          </cell>
          <cell r="D16911" t="str">
            <v>PTRA0045 - 6 STEEL TIE RODS  L&lt;45[MM]</v>
          </cell>
          <cell r="E16911">
            <v>180.32031860869566</v>
          </cell>
          <cell r="F16911" t="str">
            <v>Public Apr 25</v>
          </cell>
        </row>
        <row r="16912">
          <cell r="A16912" t="str">
            <v>1STQ007232B0000</v>
          </cell>
          <cell r="B16912" t="str">
            <v>ABB</v>
          </cell>
          <cell r="C16912" t="str">
            <v>PEP (EAMFCO)</v>
          </cell>
          <cell r="D16912" t="str">
            <v>PTRA0075 - 6 STEEL TIE RODS 45&lt;L&lt;75[MM]</v>
          </cell>
          <cell r="E16912">
            <v>174.48684104347828</v>
          </cell>
          <cell r="F16912" t="str">
            <v>Public Apr 25</v>
          </cell>
        </row>
        <row r="16913">
          <cell r="A16913" t="str">
            <v>1STQ007233B0000</v>
          </cell>
          <cell r="B16913" t="str">
            <v>ABB</v>
          </cell>
          <cell r="C16913" t="str">
            <v>PEP (EAMFCO)</v>
          </cell>
          <cell r="D16913" t="str">
            <v>PTRA0100 - 6 STEEL TIE RODS 75&lt;L&lt;100[MM]</v>
          </cell>
          <cell r="E16913">
            <v>203.57190156521742</v>
          </cell>
          <cell r="F16913" t="str">
            <v>Public Apr 25</v>
          </cell>
        </row>
        <row r="16914">
          <cell r="A16914" t="str">
            <v>1STQ007234B0000</v>
          </cell>
          <cell r="B16914" t="str">
            <v>ABB</v>
          </cell>
          <cell r="C16914" t="str">
            <v>PEP (EAMFCO)</v>
          </cell>
          <cell r="D16914" t="str">
            <v>PTRA0120 - 6 STEEL TIE RODS L=120[MM]</v>
          </cell>
          <cell r="E16914">
            <v>215.19181252173914</v>
          </cell>
          <cell r="F16914" t="str">
            <v>Public Apr 25</v>
          </cell>
        </row>
        <row r="16915">
          <cell r="A16915" t="str">
            <v>1SBV012412R1211</v>
          </cell>
          <cell r="B16915" t="str">
            <v>ABB</v>
          </cell>
          <cell r="C16915" t="str">
            <v>LIMIT SWITCH</v>
          </cell>
          <cell r="D16915" t="str">
            <v>LS45P12B11</v>
          </cell>
          <cell r="E16915">
            <v>327.80443431501561</v>
          </cell>
          <cell r="F16915" t="str">
            <v>Public Apr 25</v>
          </cell>
        </row>
        <row r="16916">
          <cell r="A16916" t="str">
            <v>1SBV012413R1211</v>
          </cell>
          <cell r="B16916" t="str">
            <v>ABB</v>
          </cell>
          <cell r="C16916" t="str">
            <v>LIMIT SWITCH</v>
          </cell>
          <cell r="D16916" t="str">
            <v>LS45P13B11</v>
          </cell>
          <cell r="E16916">
            <v>380.7194786366652</v>
          </cell>
          <cell r="F16916" t="str">
            <v>Public Apr 25</v>
          </cell>
        </row>
        <row r="16917">
          <cell r="A16917" t="str">
            <v>1SBV012431R1211</v>
          </cell>
          <cell r="B16917" t="str">
            <v>ABB</v>
          </cell>
          <cell r="C16917" t="str">
            <v>LIMIT SWITCH</v>
          </cell>
          <cell r="D16917" t="str">
            <v>LS45P31B11</v>
          </cell>
          <cell r="E16917">
            <v>345.64096610883013</v>
          </cell>
          <cell r="F16917" t="str">
            <v>Public Apr 25</v>
          </cell>
        </row>
        <row r="16918">
          <cell r="A16918" t="str">
            <v>1SBV012432R1211</v>
          </cell>
          <cell r="B16918" t="str">
            <v>ABB</v>
          </cell>
          <cell r="C16918" t="str">
            <v>LIMIT SWITCH</v>
          </cell>
          <cell r="D16918" t="str">
            <v>LS45P32B11</v>
          </cell>
          <cell r="E16918">
            <v>408.32732784796059</v>
          </cell>
          <cell r="F16918" t="str">
            <v>Public Apr 25</v>
          </cell>
        </row>
        <row r="16919">
          <cell r="A16919" t="str">
            <v>1SBV012441R1211</v>
          </cell>
          <cell r="B16919" t="str">
            <v>ABB</v>
          </cell>
          <cell r="C16919" t="str">
            <v>LIMIT SWITCH</v>
          </cell>
          <cell r="D16919" t="str">
            <v>LS45P41B11</v>
          </cell>
          <cell r="E16919">
            <v>408.32732784796059</v>
          </cell>
          <cell r="F16919" t="str">
            <v>Public Apr 25</v>
          </cell>
        </row>
        <row r="16920">
          <cell r="A16920" t="str">
            <v>1SBV012442R1211</v>
          </cell>
          <cell r="B16920" t="str">
            <v>ABB</v>
          </cell>
          <cell r="C16920" t="str">
            <v>LIMIT SWITCH</v>
          </cell>
          <cell r="D16920" t="str">
            <v>LS45P42B11</v>
          </cell>
          <cell r="E16920">
            <v>500.72831755374273</v>
          </cell>
          <cell r="F16920" t="str">
            <v>Public Apr 25</v>
          </cell>
        </row>
        <row r="16921">
          <cell r="A16921" t="str">
            <v>1SBV012451R1211</v>
          </cell>
          <cell r="B16921" t="str">
            <v>ABB</v>
          </cell>
          <cell r="C16921" t="str">
            <v>LIMIT SWITCH</v>
          </cell>
          <cell r="D16921" t="str">
            <v>LS45P51B11</v>
          </cell>
          <cell r="E16921">
            <v>412.15313466750337</v>
          </cell>
          <cell r="F16921" t="str">
            <v>Public Apr 25</v>
          </cell>
        </row>
        <row r="16922">
          <cell r="A16922" t="str">
            <v>1SBV012452R1211</v>
          </cell>
          <cell r="B16922" t="str">
            <v>ABB</v>
          </cell>
          <cell r="C16922" t="str">
            <v>LIMIT SWITCH</v>
          </cell>
          <cell r="D16922" t="str">
            <v>LS45P52B11</v>
          </cell>
          <cell r="E16922">
            <v>505.13575041004032</v>
          </cell>
          <cell r="F16922" t="str">
            <v>Public Apr 25</v>
          </cell>
        </row>
        <row r="16923">
          <cell r="A16923" t="str">
            <v>1SBV012471R1211</v>
          </cell>
          <cell r="B16923" t="str">
            <v>ABB</v>
          </cell>
          <cell r="C16923" t="str">
            <v>LIMIT SWITCH</v>
          </cell>
          <cell r="D16923" t="str">
            <v>LS45P71B11</v>
          </cell>
          <cell r="E16923">
            <v>403.33826895490813</v>
          </cell>
          <cell r="F16923" t="str">
            <v>Public Apr 25</v>
          </cell>
        </row>
        <row r="16924">
          <cell r="A16924" t="str">
            <v>1SBV012472R1211</v>
          </cell>
          <cell r="B16924" t="str">
            <v>ABB</v>
          </cell>
          <cell r="C16924" t="str">
            <v>LIMIT SWITCH</v>
          </cell>
          <cell r="D16924" t="str">
            <v>LS45P72B11</v>
          </cell>
          <cell r="E16924">
            <v>397.9743843937249</v>
          </cell>
          <cell r="F16924" t="str">
            <v>Public Apr 25</v>
          </cell>
        </row>
        <row r="16925">
          <cell r="A16925" t="str">
            <v>1SBV012491R1211</v>
          </cell>
          <cell r="B16925" t="str">
            <v>ABB</v>
          </cell>
          <cell r="C16925" t="str">
            <v>LIMIT SWITCH</v>
          </cell>
          <cell r="D16925" t="str">
            <v>LS45P91B11</v>
          </cell>
          <cell r="E16925">
            <v>325.1289545459436</v>
          </cell>
          <cell r="F16925" t="str">
            <v>Public Apr 25</v>
          </cell>
        </row>
        <row r="16926">
          <cell r="A16926" t="str">
            <v>1SBV012492R1211</v>
          </cell>
          <cell r="B16926" t="str">
            <v>ABB</v>
          </cell>
          <cell r="C16926" t="str">
            <v>LIMIT SWITCH</v>
          </cell>
          <cell r="D16926" t="str">
            <v>LS45P92B11</v>
          </cell>
          <cell r="E16926">
            <v>359.25101536889287</v>
          </cell>
          <cell r="F16926" t="str">
            <v>Public Apr 25</v>
          </cell>
        </row>
        <row r="16927">
          <cell r="A16927" t="str">
            <v>1SBV013111R1211</v>
          </cell>
          <cell r="B16927" t="str">
            <v>ABB</v>
          </cell>
          <cell r="C16927" t="str">
            <v>LIMIT SWITCH</v>
          </cell>
          <cell r="D16927" t="str">
            <v>LS45M11B11</v>
          </cell>
          <cell r="E16927">
            <v>402.76956794119235</v>
          </cell>
          <cell r="F16927" t="str">
            <v>Public Apr 25</v>
          </cell>
        </row>
        <row r="16928">
          <cell r="A16928" t="str">
            <v>1SBV013112R1211</v>
          </cell>
          <cell r="B16928" t="str">
            <v>ABB</v>
          </cell>
          <cell r="C16928" t="str">
            <v>LIMIT SWITCH</v>
          </cell>
          <cell r="D16928" t="str">
            <v>LS45M12B11</v>
          </cell>
          <cell r="E16928">
            <v>431.13999351178842</v>
          </cell>
          <cell r="F16928" t="str">
            <v>Public Apr 25</v>
          </cell>
        </row>
        <row r="16929">
          <cell r="A16929" t="str">
            <v>1SBV013113R1211</v>
          </cell>
          <cell r="B16929" t="str">
            <v>ABB</v>
          </cell>
          <cell r="C16929" t="str">
            <v>LIMIT SWITCH</v>
          </cell>
          <cell r="D16929" t="str">
            <v>LS45M13B11</v>
          </cell>
          <cell r="E16929">
            <v>474.83949640663377</v>
          </cell>
          <cell r="F16929" t="str">
            <v>Public Apr 25</v>
          </cell>
        </row>
        <row r="16930">
          <cell r="A16930" t="str">
            <v>1SBV013131R1211</v>
          </cell>
          <cell r="B16930" t="str">
            <v>ABB</v>
          </cell>
          <cell r="C16930" t="str">
            <v>LIMIT SWITCH</v>
          </cell>
          <cell r="D16930" t="str">
            <v>LS45M31B11</v>
          </cell>
          <cell r="E16930">
            <v>455.67168723980285</v>
          </cell>
          <cell r="F16930" t="str">
            <v>Public Apr 25</v>
          </cell>
        </row>
        <row r="16931">
          <cell r="A16931" t="str">
            <v>1SBV013141R1211</v>
          </cell>
          <cell r="B16931" t="str">
            <v>ABB</v>
          </cell>
          <cell r="C16931" t="str">
            <v>LIMIT SWITCH</v>
          </cell>
          <cell r="D16931" t="str">
            <v>LS45M41B11</v>
          </cell>
          <cell r="E16931">
            <v>537.53878316880321</v>
          </cell>
          <cell r="F16931" t="str">
            <v>Public Apr 25</v>
          </cell>
        </row>
        <row r="16932">
          <cell r="A16932" t="str">
            <v>1SBV013142R1211</v>
          </cell>
          <cell r="B16932" t="str">
            <v>ABB</v>
          </cell>
          <cell r="C16932" t="str">
            <v>LIMIT SWITCH</v>
          </cell>
          <cell r="D16932" t="str">
            <v>LS45M42B11</v>
          </cell>
          <cell r="E16932">
            <v>623.41263623989232</v>
          </cell>
          <cell r="F16932" t="str">
            <v>Public Apr 25</v>
          </cell>
        </row>
        <row r="16933">
          <cell r="A16933" t="str">
            <v>1SBV013151R1211</v>
          </cell>
          <cell r="B16933" t="str">
            <v>ABB</v>
          </cell>
          <cell r="C16933" t="str">
            <v>LIMIT SWITCH</v>
          </cell>
          <cell r="D16933" t="str">
            <v>LS45M51B11</v>
          </cell>
          <cell r="E16933">
            <v>558.61949574540563</v>
          </cell>
          <cell r="F16933" t="str">
            <v>Public Apr 25</v>
          </cell>
        </row>
        <row r="16934">
          <cell r="A16934" t="str">
            <v>1SBV013152R1211</v>
          </cell>
          <cell r="B16934" t="str">
            <v>ABB</v>
          </cell>
          <cell r="C16934" t="str">
            <v>LIMIT SWITCH</v>
          </cell>
          <cell r="D16934" t="str">
            <v>LS45M52B11</v>
          </cell>
          <cell r="E16934">
            <v>646.22530190372038</v>
          </cell>
          <cell r="F16934" t="str">
            <v>Public Apr 25</v>
          </cell>
        </row>
        <row r="16935">
          <cell r="A16935" t="str">
            <v>1SBV013171R1211</v>
          </cell>
          <cell r="B16935" t="str">
            <v>ABB</v>
          </cell>
          <cell r="C16935" t="str">
            <v>LIMIT SWITCH</v>
          </cell>
          <cell r="D16935" t="str">
            <v>LS45M71B11</v>
          </cell>
          <cell r="E16935">
            <v>511.64996202169436</v>
          </cell>
          <cell r="F16935" t="str">
            <v>Public Apr 25</v>
          </cell>
        </row>
        <row r="16936">
          <cell r="A16936" t="str">
            <v>1SBV013172R1211</v>
          </cell>
          <cell r="B16936" t="str">
            <v>ABB</v>
          </cell>
          <cell r="C16936" t="str">
            <v>LIMIT SWITCH</v>
          </cell>
          <cell r="D16936" t="str">
            <v>LS45M72B11</v>
          </cell>
          <cell r="E16936">
            <v>506.8547784742268</v>
          </cell>
          <cell r="F16936" t="str">
            <v>Public Apr 25</v>
          </cell>
        </row>
        <row r="16937">
          <cell r="A16937" t="str">
            <v>1SBV013191R1211</v>
          </cell>
          <cell r="B16937" t="str">
            <v>ABB</v>
          </cell>
          <cell r="C16937" t="str">
            <v>LIMIT SWITCH</v>
          </cell>
          <cell r="D16937" t="str">
            <v>LS45M91B11</v>
          </cell>
          <cell r="E16937">
            <v>427.88288770596148</v>
          </cell>
          <cell r="F16937" t="str">
            <v>Public Apr 25</v>
          </cell>
        </row>
        <row r="16938">
          <cell r="A16938" t="str">
            <v>1SBV013192R1211</v>
          </cell>
          <cell r="B16938" t="str">
            <v>ABB</v>
          </cell>
          <cell r="C16938" t="str">
            <v>LIMIT SWITCH</v>
          </cell>
          <cell r="D16938" t="str">
            <v>LS45M92B11</v>
          </cell>
          <cell r="E16938">
            <v>453.95265917561642</v>
          </cell>
          <cell r="F16938" t="str">
            <v>Public Apr 25</v>
          </cell>
        </row>
        <row r="16939">
          <cell r="A16939" t="str">
            <v>1SBV010742R1211</v>
          </cell>
          <cell r="B16939" t="str">
            <v>ABB</v>
          </cell>
          <cell r="C16939" t="str">
            <v>LIMIT SWITCH</v>
          </cell>
          <cell r="D16939" t="str">
            <v>LS43P42B11</v>
          </cell>
          <cell r="E16939">
            <v>500.72831755374273</v>
          </cell>
          <cell r="F16939" t="str">
            <v>Public Apr 25</v>
          </cell>
        </row>
        <row r="16940">
          <cell r="A16940" t="str">
            <v>1SBV010312R1211</v>
          </cell>
          <cell r="B16940" t="str">
            <v>ABB</v>
          </cell>
          <cell r="C16940" t="str">
            <v>LIMIT SWITCH</v>
          </cell>
          <cell r="D16940" t="str">
            <v>LS32P12B11</v>
          </cell>
          <cell r="E16940">
            <v>196.49912526185562</v>
          </cell>
          <cell r="F16940" t="str">
            <v>Public Apr 25</v>
          </cell>
        </row>
        <row r="16941">
          <cell r="A16941" t="str">
            <v>1SBV012112R1211</v>
          </cell>
          <cell r="B16941" t="str">
            <v>ABB</v>
          </cell>
          <cell r="C16941" t="str">
            <v>LIMIT SWITCH</v>
          </cell>
          <cell r="D16941" t="str">
            <v>LS35P12B11</v>
          </cell>
          <cell r="E16941">
            <v>227.36408027897804</v>
          </cell>
          <cell r="F16941" t="str">
            <v>Public Apr 25</v>
          </cell>
        </row>
        <row r="16942">
          <cell r="A16942" t="str">
            <v>1SBV011911R1211</v>
          </cell>
          <cell r="B16942" t="str">
            <v>ABB</v>
          </cell>
          <cell r="C16942" t="str">
            <v>LIMIT SWITCH</v>
          </cell>
          <cell r="D16942" t="str">
            <v>LS32M11B11</v>
          </cell>
          <cell r="E16942">
            <v>450.69555336978925</v>
          </cell>
          <cell r="F16942" t="str">
            <v>Public Apr 25</v>
          </cell>
        </row>
        <row r="16943">
          <cell r="A16943" t="str">
            <v>1SBV011912R1211</v>
          </cell>
          <cell r="B16943" t="str">
            <v>ABB</v>
          </cell>
          <cell r="C16943" t="str">
            <v>LIMIT SWITCH</v>
          </cell>
          <cell r="D16943" t="str">
            <v>LS32M12B11</v>
          </cell>
          <cell r="E16943">
            <v>505.70445142375621</v>
          </cell>
          <cell r="F16943" t="str">
            <v>Public Apr 25</v>
          </cell>
        </row>
        <row r="16944">
          <cell r="A16944" t="str">
            <v>1SBV011913R1211</v>
          </cell>
          <cell r="B16944" t="str">
            <v>ABB</v>
          </cell>
          <cell r="C16944" t="str">
            <v>LIMIT SWITCH</v>
          </cell>
          <cell r="D16944" t="str">
            <v>LS32M13B11</v>
          </cell>
          <cell r="E16944">
            <v>490.56924944509188</v>
          </cell>
          <cell r="F16944" t="str">
            <v>Public Apr 25</v>
          </cell>
        </row>
        <row r="16945">
          <cell r="A16945" t="str">
            <v>1SBV011931R1211</v>
          </cell>
          <cell r="B16945" t="str">
            <v>ABB</v>
          </cell>
          <cell r="C16945" t="str">
            <v>LIMIT SWITCH</v>
          </cell>
          <cell r="D16945" t="str">
            <v>LS32M31B11</v>
          </cell>
          <cell r="E16945">
            <v>503.02897165468403</v>
          </cell>
          <cell r="F16945" t="str">
            <v>Public Apr 25</v>
          </cell>
        </row>
        <row r="16946">
          <cell r="A16946" t="str">
            <v>1SBV011941R1211</v>
          </cell>
          <cell r="B16946" t="str">
            <v>ABB</v>
          </cell>
          <cell r="C16946" t="str">
            <v>LIMIT SWITCH</v>
          </cell>
          <cell r="D16946" t="str">
            <v>LS32M41B11</v>
          </cell>
          <cell r="E16946">
            <v>512.23158805844912</v>
          </cell>
          <cell r="F16946" t="str">
            <v>Public Apr 25</v>
          </cell>
        </row>
        <row r="16947">
          <cell r="A16947" t="str">
            <v>1SBV011942R1211</v>
          </cell>
          <cell r="B16947" t="str">
            <v>ABB</v>
          </cell>
          <cell r="C16947" t="str">
            <v>LIMIT SWITCH</v>
          </cell>
          <cell r="D16947" t="str">
            <v>LS32M42B11</v>
          </cell>
          <cell r="E16947">
            <v>616.13584826893771</v>
          </cell>
          <cell r="F16947" t="str">
            <v>Public Apr 25</v>
          </cell>
        </row>
        <row r="16948">
          <cell r="A16948" t="str">
            <v>1SBV011951R1211</v>
          </cell>
          <cell r="B16948" t="str">
            <v>ABB</v>
          </cell>
          <cell r="C16948" t="str">
            <v>LIMIT SWITCH</v>
          </cell>
          <cell r="D16948" t="str">
            <v>LS32M51B11</v>
          </cell>
          <cell r="E16948">
            <v>563.4146792928733</v>
          </cell>
          <cell r="F16948" t="str">
            <v>Public Apr 25</v>
          </cell>
        </row>
        <row r="16949">
          <cell r="A16949" t="str">
            <v>1SBV011952R1211</v>
          </cell>
          <cell r="B16949" t="str">
            <v>ABB</v>
          </cell>
          <cell r="C16949" t="str">
            <v>LIMIT SWITCH</v>
          </cell>
          <cell r="D16949" t="str">
            <v>LS32M52B11</v>
          </cell>
          <cell r="E16949">
            <v>652.17081250165836</v>
          </cell>
          <cell r="F16949" t="str">
            <v>Public Apr 25</v>
          </cell>
        </row>
        <row r="16950">
          <cell r="A16950" t="str">
            <v>1SBV011971R1211</v>
          </cell>
          <cell r="B16950" t="str">
            <v>ABB</v>
          </cell>
          <cell r="C16950" t="str">
            <v>LIMIT SWITCH</v>
          </cell>
          <cell r="D16950" t="str">
            <v>LS32M71B11</v>
          </cell>
          <cell r="E16950">
            <v>578.74375661712224</v>
          </cell>
          <cell r="F16950" t="str">
            <v>Public Apr 25</v>
          </cell>
        </row>
        <row r="16951">
          <cell r="A16951" t="str">
            <v>1SBV011972R1211</v>
          </cell>
          <cell r="B16951" t="str">
            <v>ABB</v>
          </cell>
          <cell r="C16951" t="str">
            <v>LIMIT SWITCH</v>
          </cell>
          <cell r="D16951" t="str">
            <v>LS32M72B11</v>
          </cell>
          <cell r="E16951">
            <v>578.74375661712224</v>
          </cell>
          <cell r="F16951" t="str">
            <v>Public Apr 25</v>
          </cell>
        </row>
        <row r="16952">
          <cell r="A16952" t="str">
            <v>1SBV011991R1211</v>
          </cell>
          <cell r="B16952" t="str">
            <v>ABB</v>
          </cell>
          <cell r="C16952" t="str">
            <v>LIMIT SWITCH</v>
          </cell>
          <cell r="D16952" t="str">
            <v>LS32M91B11</v>
          </cell>
          <cell r="E16952">
            <v>519.89612672057376</v>
          </cell>
          <cell r="F16952" t="str">
            <v>Public Apr 25</v>
          </cell>
        </row>
        <row r="16953">
          <cell r="A16953" t="str">
            <v>1SBV011992R1211</v>
          </cell>
          <cell r="B16953" t="str">
            <v>ABB</v>
          </cell>
          <cell r="C16953" t="str">
            <v>LIMIT SWITCH</v>
          </cell>
          <cell r="D16953" t="str">
            <v>LS32M92B11</v>
          </cell>
          <cell r="E16953">
            <v>582.38861311411915</v>
          </cell>
          <cell r="F16953" t="str">
            <v>Public Apr 25</v>
          </cell>
        </row>
        <row r="16954">
          <cell r="A16954" t="str">
            <v>1SBV013811R1211</v>
          </cell>
          <cell r="B16954" t="str">
            <v>ABB</v>
          </cell>
          <cell r="C16954" t="str">
            <v>LIMIT SWITCH</v>
          </cell>
          <cell r="D16954" t="str">
            <v>LS33M11B11</v>
          </cell>
          <cell r="E16954">
            <v>450.69555336978925</v>
          </cell>
          <cell r="F16954" t="str">
            <v>Public Apr 25</v>
          </cell>
        </row>
        <row r="16955">
          <cell r="A16955" t="str">
            <v>1SBV013812R1211</v>
          </cell>
          <cell r="B16955" t="str">
            <v>ABB</v>
          </cell>
          <cell r="C16955" t="str">
            <v>LIMIT SWITCH</v>
          </cell>
          <cell r="D16955" t="str">
            <v>LS33M12B11</v>
          </cell>
          <cell r="E16955">
            <v>505.70445142375621</v>
          </cell>
          <cell r="F16955" t="str">
            <v>Public Apr 25</v>
          </cell>
        </row>
        <row r="16956">
          <cell r="A16956" t="str">
            <v>1SBV013813R1211</v>
          </cell>
          <cell r="B16956" t="str">
            <v>ABB</v>
          </cell>
          <cell r="C16956" t="str">
            <v>LIMIT SWITCH</v>
          </cell>
          <cell r="D16956" t="str">
            <v>LS33M13B11</v>
          </cell>
          <cell r="E16956">
            <v>490.56924944509188</v>
          </cell>
          <cell r="F16956" t="str">
            <v>Public Apr 25</v>
          </cell>
        </row>
        <row r="16957">
          <cell r="A16957" t="str">
            <v>1SBV013831R1211</v>
          </cell>
          <cell r="B16957" t="str">
            <v>ABB</v>
          </cell>
          <cell r="C16957" t="str">
            <v>LIMIT SWITCH</v>
          </cell>
          <cell r="D16957" t="str">
            <v>LS33M31B11</v>
          </cell>
          <cell r="E16957">
            <v>503.02897165468403</v>
          </cell>
          <cell r="F16957" t="str">
            <v>Public Apr 25</v>
          </cell>
        </row>
        <row r="16958">
          <cell r="A16958" t="str">
            <v>1SBV013832R1211</v>
          </cell>
          <cell r="B16958" t="str">
            <v>ABB</v>
          </cell>
          <cell r="C16958" t="str">
            <v>LIMIT SWITCH</v>
          </cell>
          <cell r="D16958" t="str">
            <v>LS33M32B11</v>
          </cell>
          <cell r="E16958">
            <v>519.89612672057376</v>
          </cell>
          <cell r="F16958" t="str">
            <v>Public Apr 25</v>
          </cell>
        </row>
        <row r="16959">
          <cell r="A16959" t="str">
            <v>1SBV013841R1211</v>
          </cell>
          <cell r="B16959" t="str">
            <v>ABB</v>
          </cell>
          <cell r="C16959" t="str">
            <v>LIMIT SWITCH</v>
          </cell>
          <cell r="D16959" t="str">
            <v>LS33M41B11</v>
          </cell>
          <cell r="E16959">
            <v>555.93109095329453</v>
          </cell>
          <cell r="F16959" t="str">
            <v>Public Apr 25</v>
          </cell>
        </row>
        <row r="16960">
          <cell r="A16960" t="str">
            <v>1SBV013842R1211</v>
          </cell>
          <cell r="B16960" t="str">
            <v>ABB</v>
          </cell>
          <cell r="C16960" t="str">
            <v>LIMIT SWITCH</v>
          </cell>
          <cell r="D16960" t="str">
            <v>LS33M42B11</v>
          </cell>
          <cell r="E16960">
            <v>616.13584826893771</v>
          </cell>
          <cell r="F16960" t="str">
            <v>Public Apr 25</v>
          </cell>
        </row>
        <row r="16961">
          <cell r="A16961" t="str">
            <v>1SBV013851R1211</v>
          </cell>
          <cell r="B16961" t="str">
            <v>ABB</v>
          </cell>
          <cell r="C16961" t="str">
            <v>LIMIT SWITCH</v>
          </cell>
          <cell r="D16961" t="str">
            <v>LS33M51B11</v>
          </cell>
          <cell r="E16961">
            <v>577.78730491223655</v>
          </cell>
          <cell r="F16961" t="str">
            <v>Public Apr 25</v>
          </cell>
        </row>
        <row r="16962">
          <cell r="A16962" t="str">
            <v>1SBV013852R1211</v>
          </cell>
          <cell r="B16962" t="str">
            <v>ABB</v>
          </cell>
          <cell r="C16962" t="str">
            <v>LIMIT SWITCH</v>
          </cell>
          <cell r="D16962" t="str">
            <v>LS33M52B11</v>
          </cell>
          <cell r="E16962">
            <v>652.17081250165836</v>
          </cell>
          <cell r="F16962" t="str">
            <v>Public Apr 25</v>
          </cell>
        </row>
        <row r="16963">
          <cell r="A16963" t="str">
            <v>1SBV013871R1211</v>
          </cell>
          <cell r="B16963" t="str">
            <v>ABB</v>
          </cell>
          <cell r="C16963" t="str">
            <v>LIMIT SWITCH</v>
          </cell>
          <cell r="D16963" t="str">
            <v>LS33M71B11</v>
          </cell>
          <cell r="E16963">
            <v>631.65880093877183</v>
          </cell>
          <cell r="F16963" t="str">
            <v>Public Apr 25</v>
          </cell>
        </row>
        <row r="16964">
          <cell r="A16964" t="str">
            <v>1SBV013872R1211</v>
          </cell>
          <cell r="B16964" t="str">
            <v>ABB</v>
          </cell>
          <cell r="C16964" t="str">
            <v>LIMIT SWITCH</v>
          </cell>
          <cell r="D16964" t="str">
            <v>LS33M72B11</v>
          </cell>
          <cell r="E16964">
            <v>631.65880093877183</v>
          </cell>
          <cell r="F16964" t="str">
            <v>Public Apr 25</v>
          </cell>
        </row>
        <row r="16965">
          <cell r="A16965" t="str">
            <v>1SBV013891R1211</v>
          </cell>
          <cell r="B16965" t="str">
            <v>ABB</v>
          </cell>
          <cell r="C16965" t="str">
            <v>LIMIT SWITCH</v>
          </cell>
          <cell r="D16965" t="str">
            <v>LS33M91B11</v>
          </cell>
          <cell r="E16965">
            <v>519.89612672057376</v>
          </cell>
          <cell r="F16965" t="str">
            <v>Public Apr 25</v>
          </cell>
        </row>
        <row r="16966">
          <cell r="A16966" t="str">
            <v>1SBV013892R1211</v>
          </cell>
          <cell r="B16966" t="str">
            <v>ABB</v>
          </cell>
          <cell r="C16966" t="str">
            <v>LIMIT SWITCH</v>
          </cell>
          <cell r="D16966" t="str">
            <v>LS33M92B11</v>
          </cell>
          <cell r="E16966">
            <v>530.2490701748095</v>
          </cell>
          <cell r="F16966" t="str">
            <v>Public Apr 25</v>
          </cell>
        </row>
        <row r="16967">
          <cell r="A16967" t="str">
            <v>1SBV013711R1211</v>
          </cell>
          <cell r="B16967" t="str">
            <v>ABB</v>
          </cell>
          <cell r="C16967" t="str">
            <v>LIMIT SWITCH</v>
          </cell>
          <cell r="D16967" t="str">
            <v>LS35M11B11</v>
          </cell>
          <cell r="E16967">
            <v>450.69555336978925</v>
          </cell>
          <cell r="F16967" t="str">
            <v>Public Apr 25</v>
          </cell>
        </row>
        <row r="16968">
          <cell r="A16968" t="str">
            <v>1SBV013712R1211</v>
          </cell>
          <cell r="B16968" t="str">
            <v>ABB</v>
          </cell>
          <cell r="C16968" t="str">
            <v>LIMIT SWITCH</v>
          </cell>
          <cell r="D16968" t="str">
            <v>LS35M12B11</v>
          </cell>
          <cell r="E16968">
            <v>505.70445142375621</v>
          </cell>
          <cell r="F16968" t="str">
            <v>Public Apr 25</v>
          </cell>
        </row>
        <row r="16969">
          <cell r="A16969" t="str">
            <v>1SBV013713R1211</v>
          </cell>
          <cell r="B16969" t="str">
            <v>ABB</v>
          </cell>
          <cell r="C16969" t="str">
            <v>LIMIT SWITCH</v>
          </cell>
          <cell r="D16969" t="str">
            <v>LS35M13B11</v>
          </cell>
          <cell r="E16969">
            <v>490.56924944509188</v>
          </cell>
          <cell r="F16969" t="str">
            <v>Public Apr 25</v>
          </cell>
        </row>
        <row r="16970">
          <cell r="A16970" t="str">
            <v>1SBV013731R1211</v>
          </cell>
          <cell r="B16970" t="str">
            <v>ABB</v>
          </cell>
          <cell r="C16970" t="str">
            <v>LIMIT SWITCH</v>
          </cell>
          <cell r="D16970" t="str">
            <v>LS35M31B11</v>
          </cell>
          <cell r="E16970">
            <v>503.02897165468403</v>
          </cell>
          <cell r="F16970" t="str">
            <v>Public Apr 25</v>
          </cell>
        </row>
        <row r="16971">
          <cell r="A16971" t="str">
            <v>1SBV013732R1211</v>
          </cell>
          <cell r="B16971" t="str">
            <v>ABB</v>
          </cell>
          <cell r="C16971" t="str">
            <v>LIMIT SWITCH</v>
          </cell>
          <cell r="D16971" t="str">
            <v>LS35M32B11</v>
          </cell>
          <cell r="E16971">
            <v>519.89612672057376</v>
          </cell>
          <cell r="F16971" t="str">
            <v>Public Apr 25</v>
          </cell>
        </row>
        <row r="16972">
          <cell r="A16972" t="str">
            <v>1SBV013741R1211</v>
          </cell>
          <cell r="B16972" t="str">
            <v>ABB</v>
          </cell>
          <cell r="C16972" t="str">
            <v>LIMIT SWITCH</v>
          </cell>
          <cell r="D16972" t="str">
            <v>LS35M41B11</v>
          </cell>
          <cell r="E16972">
            <v>555.93109095329453</v>
          </cell>
          <cell r="F16972" t="str">
            <v>Public Apr 25</v>
          </cell>
        </row>
        <row r="16973">
          <cell r="A16973" t="str">
            <v>1SBV013742R1211</v>
          </cell>
          <cell r="B16973" t="str">
            <v>ABB</v>
          </cell>
          <cell r="C16973" t="str">
            <v>LIMIT SWITCH</v>
          </cell>
          <cell r="D16973" t="str">
            <v>LS35M42B11</v>
          </cell>
          <cell r="E16973">
            <v>616.13584826893771</v>
          </cell>
          <cell r="F16973" t="str">
            <v>Public Apr 25</v>
          </cell>
        </row>
        <row r="16974">
          <cell r="A16974" t="str">
            <v>1SBV013751R1211</v>
          </cell>
          <cell r="B16974" t="str">
            <v>ABB</v>
          </cell>
          <cell r="C16974" t="str">
            <v>LIMIT SWITCH</v>
          </cell>
          <cell r="D16974" t="str">
            <v>LS35M51B11</v>
          </cell>
          <cell r="E16974">
            <v>577.78730491223655</v>
          </cell>
          <cell r="F16974" t="str">
            <v>Public Apr 25</v>
          </cell>
        </row>
        <row r="16975">
          <cell r="A16975" t="str">
            <v>1SBV013752R1211</v>
          </cell>
          <cell r="B16975" t="str">
            <v>ABB</v>
          </cell>
          <cell r="C16975" t="str">
            <v>LIMIT SWITCH</v>
          </cell>
          <cell r="D16975" t="str">
            <v>LS35M52B11</v>
          </cell>
          <cell r="E16975">
            <v>652.17081250165836</v>
          </cell>
          <cell r="F16975" t="str">
            <v>Public Apr 25</v>
          </cell>
        </row>
        <row r="16976">
          <cell r="A16976" t="str">
            <v>1SBV013771R1211</v>
          </cell>
          <cell r="B16976" t="str">
            <v>ABB</v>
          </cell>
          <cell r="C16976" t="str">
            <v>LIMIT SWITCH</v>
          </cell>
          <cell r="D16976" t="str">
            <v>LS35M71B11</v>
          </cell>
          <cell r="E16976">
            <v>631.65880093877183</v>
          </cell>
          <cell r="F16976" t="str">
            <v>Public Apr 25</v>
          </cell>
        </row>
        <row r="16977">
          <cell r="A16977" t="str">
            <v>1SBV013772R1211</v>
          </cell>
          <cell r="B16977" t="str">
            <v>ABB</v>
          </cell>
          <cell r="C16977" t="str">
            <v>LIMIT SWITCH</v>
          </cell>
          <cell r="D16977" t="str">
            <v>LS35M72B11</v>
          </cell>
          <cell r="E16977">
            <v>631.65880093877183</v>
          </cell>
          <cell r="F16977" t="str">
            <v>Public Apr 25</v>
          </cell>
        </row>
        <row r="16978">
          <cell r="A16978" t="str">
            <v>1SBV013791R1211</v>
          </cell>
          <cell r="B16978" t="str">
            <v>ABB</v>
          </cell>
          <cell r="C16978" t="str">
            <v>LIMIT SWITCH</v>
          </cell>
          <cell r="D16978" t="str">
            <v>LS35M91B11</v>
          </cell>
          <cell r="E16978">
            <v>519.89612672057376</v>
          </cell>
          <cell r="F16978" t="str">
            <v>Public Apr 25</v>
          </cell>
        </row>
        <row r="16979">
          <cell r="A16979" t="str">
            <v>1SBV013792R1211</v>
          </cell>
          <cell r="B16979" t="str">
            <v>ABB</v>
          </cell>
          <cell r="C16979" t="str">
            <v>LIMIT SWITCH</v>
          </cell>
          <cell r="D16979" t="str">
            <v>LS35M92B11</v>
          </cell>
          <cell r="E16979">
            <v>530.2490701748095</v>
          </cell>
          <cell r="F16979" t="str">
            <v>Public Apr 25</v>
          </cell>
        </row>
        <row r="16980">
          <cell r="A16980" t="str">
            <v>1SBV015511R2601</v>
          </cell>
          <cell r="B16980" t="str">
            <v>ABB</v>
          </cell>
          <cell r="C16980" t="str">
            <v>LIMIT SWITCH</v>
          </cell>
          <cell r="D16980" t="str">
            <v>LS20M11B11-U01</v>
          </cell>
          <cell r="E16980">
            <v>712.55652013984741</v>
          </cell>
          <cell r="F16980" t="str">
            <v>Public Apr 25</v>
          </cell>
        </row>
        <row r="16981">
          <cell r="A16981" t="str">
            <v>1SBV015512R2601</v>
          </cell>
          <cell r="B16981" t="str">
            <v>ABB</v>
          </cell>
          <cell r="C16981" t="str">
            <v>LIMIT SWITCH</v>
          </cell>
          <cell r="D16981" t="str">
            <v>LS20M12B11-U01</v>
          </cell>
          <cell r="E16981">
            <v>805.72008620493057</v>
          </cell>
          <cell r="F16981" t="str">
            <v>Public Apr 25</v>
          </cell>
        </row>
        <row r="16982">
          <cell r="A16982" t="str">
            <v>1SBV015513R2601</v>
          </cell>
          <cell r="B16982" t="str">
            <v>ABB</v>
          </cell>
          <cell r="C16982" t="str">
            <v>LIMIT SWITCH</v>
          </cell>
          <cell r="D16982" t="str">
            <v>LS20M13B11-U01</v>
          </cell>
          <cell r="E16982">
            <v>774.85513118780818</v>
          </cell>
          <cell r="F16982" t="str">
            <v>Public Apr 25</v>
          </cell>
        </row>
        <row r="16983">
          <cell r="A16983" t="str">
            <v>1SBV015514R2601</v>
          </cell>
          <cell r="B16983" t="str">
            <v>ABB</v>
          </cell>
          <cell r="C16983" t="str">
            <v>LIMIT SWITCH</v>
          </cell>
          <cell r="D16983" t="str">
            <v>LS20M14B11-U01</v>
          </cell>
          <cell r="E16983">
            <v>805.72008620493057</v>
          </cell>
          <cell r="F16983" t="str">
            <v>Public Apr 25</v>
          </cell>
        </row>
        <row r="16984">
          <cell r="A16984" t="str">
            <v>1SBV015515R2601</v>
          </cell>
          <cell r="B16984" t="str">
            <v>ABB</v>
          </cell>
          <cell r="C16984" t="str">
            <v>LIMIT SWITCH</v>
          </cell>
          <cell r="D16984" t="str">
            <v>LS20M15B11-U01</v>
          </cell>
          <cell r="E16984">
            <v>774.85513118780818</v>
          </cell>
          <cell r="F16984" t="str">
            <v>Public Apr 25</v>
          </cell>
        </row>
        <row r="16985">
          <cell r="A16985" t="str">
            <v>1SBV015521R2601</v>
          </cell>
          <cell r="B16985" t="str">
            <v>ABB</v>
          </cell>
          <cell r="C16985" t="str">
            <v>LIMIT SWITCH</v>
          </cell>
          <cell r="D16985" t="str">
            <v>LS20M21B11-U01</v>
          </cell>
          <cell r="E16985">
            <v>755.49344667539208</v>
          </cell>
          <cell r="F16985" t="str">
            <v>Public Apr 25</v>
          </cell>
        </row>
        <row r="16986">
          <cell r="A16986" t="str">
            <v>1SBV015522R2601</v>
          </cell>
          <cell r="B16986" t="str">
            <v>ABB</v>
          </cell>
          <cell r="C16986" t="str">
            <v>LIMIT SWITCH</v>
          </cell>
          <cell r="D16986" t="str">
            <v>LS20M22B11-U01</v>
          </cell>
          <cell r="E16986">
            <v>842.72442716557589</v>
          </cell>
          <cell r="F16986" t="str">
            <v>Public Apr 25</v>
          </cell>
        </row>
        <row r="16987">
          <cell r="A16987" t="str">
            <v>1SBV015524R2601</v>
          </cell>
          <cell r="B16987" t="str">
            <v>ABB</v>
          </cell>
          <cell r="C16987" t="str">
            <v>LIMIT SWITCH</v>
          </cell>
          <cell r="D16987" t="str">
            <v>LS20M24B11-U01</v>
          </cell>
          <cell r="E16987">
            <v>842.72442716557589</v>
          </cell>
          <cell r="F16987" t="str">
            <v>Public Apr 25</v>
          </cell>
        </row>
        <row r="16988">
          <cell r="A16988" t="str">
            <v>1SBV015541R2601</v>
          </cell>
          <cell r="B16988" t="str">
            <v>ABB</v>
          </cell>
          <cell r="C16988" t="str">
            <v>LIMIT SWITCH</v>
          </cell>
          <cell r="D16988" t="str">
            <v>LS20M41B11-U01</v>
          </cell>
          <cell r="E16988">
            <v>731.53045396109383</v>
          </cell>
          <cell r="F16988" t="str">
            <v>Public Apr 25</v>
          </cell>
        </row>
        <row r="16989">
          <cell r="A16989" t="str">
            <v>1SBV015542R2601</v>
          </cell>
          <cell r="B16989" t="str">
            <v>ABB</v>
          </cell>
          <cell r="C16989" t="str">
            <v>LIMIT SWITCH</v>
          </cell>
          <cell r="D16989" t="str">
            <v>LS20M42B11-U01</v>
          </cell>
          <cell r="E16989">
            <v>743.4214751569699</v>
          </cell>
          <cell r="F16989" t="str">
            <v>Public Apr 25</v>
          </cell>
        </row>
        <row r="16990">
          <cell r="A16990" t="str">
            <v>1SBV015545R2601</v>
          </cell>
          <cell r="B16990" t="str">
            <v>ABB</v>
          </cell>
          <cell r="C16990" t="str">
            <v>LIMIT SWITCH</v>
          </cell>
          <cell r="D16990" t="str">
            <v>LS20M45B11-U01</v>
          </cell>
          <cell r="E16990">
            <v>756.44989838027789</v>
          </cell>
          <cell r="F16990" t="str">
            <v>Public Apr 25</v>
          </cell>
        </row>
        <row r="16991">
          <cell r="A16991" t="str">
            <v>1SBV015546R2601</v>
          </cell>
          <cell r="B16991" t="str">
            <v>ABB</v>
          </cell>
          <cell r="C16991" t="str">
            <v>LIMIT SWITCH</v>
          </cell>
          <cell r="D16991" t="str">
            <v>LS20M46B11-U01</v>
          </cell>
          <cell r="E16991">
            <v>793.45423934092344</v>
          </cell>
          <cell r="F16991" t="str">
            <v>Public Apr 25</v>
          </cell>
        </row>
        <row r="16992">
          <cell r="A16992" t="str">
            <v>1SBV015551R2601</v>
          </cell>
          <cell r="B16992" t="str">
            <v>ABB</v>
          </cell>
          <cell r="C16992" t="str">
            <v>LIMIT SWITCH</v>
          </cell>
          <cell r="D16992" t="str">
            <v>LS20M51B11-U01</v>
          </cell>
          <cell r="E16992">
            <v>750.12956211420885</v>
          </cell>
          <cell r="F16992" t="str">
            <v>Public Apr 25</v>
          </cell>
        </row>
        <row r="16993">
          <cell r="A16993" t="str">
            <v>1SBV015571R2601</v>
          </cell>
          <cell r="B16993" t="str">
            <v>ABB</v>
          </cell>
          <cell r="C16993" t="str">
            <v>LIMIT SWITCH</v>
          </cell>
          <cell r="D16993" t="str">
            <v>LS20M71B11-U01</v>
          </cell>
          <cell r="E16993">
            <v>784.63937362832814</v>
          </cell>
          <cell r="F16993" t="str">
            <v>Public Apr 25</v>
          </cell>
        </row>
        <row r="16994">
          <cell r="A16994" t="str">
            <v>1SBV015591R2601</v>
          </cell>
          <cell r="B16994" t="str">
            <v>ABB</v>
          </cell>
          <cell r="C16994" t="str">
            <v>LIMIT SWITCH</v>
          </cell>
          <cell r="D16994" t="str">
            <v>LS20M91B11-U01</v>
          </cell>
          <cell r="E16994">
            <v>793.84199003209324</v>
          </cell>
          <cell r="F16994" t="str">
            <v>Public Apr 25</v>
          </cell>
        </row>
        <row r="16995">
          <cell r="A16995" t="str">
            <v>1SBV015592R2601</v>
          </cell>
          <cell r="B16995" t="str">
            <v>ABB</v>
          </cell>
          <cell r="C16995" t="str">
            <v>LIMIT SWITCH</v>
          </cell>
          <cell r="D16995" t="str">
            <v>LS20M92B11-U01</v>
          </cell>
          <cell r="E16995">
            <v>803.22555675840442</v>
          </cell>
          <cell r="F16995" t="str">
            <v>Public Apr 25</v>
          </cell>
        </row>
        <row r="16996">
          <cell r="A16996" t="str">
            <v>1SBV015611R2601</v>
          </cell>
          <cell r="B16996" t="str">
            <v>ABB</v>
          </cell>
          <cell r="C16996" t="str">
            <v>LIMIT SWITCH</v>
          </cell>
          <cell r="D16996" t="str">
            <v>LS21M11B11-U01</v>
          </cell>
          <cell r="E16996">
            <v>712.55652013984741</v>
          </cell>
          <cell r="F16996" t="str">
            <v>Public Apr 25</v>
          </cell>
        </row>
        <row r="16997">
          <cell r="A16997" t="str">
            <v>1SBV015612R2601</v>
          </cell>
          <cell r="B16997" t="str">
            <v>ABB</v>
          </cell>
          <cell r="C16997" t="str">
            <v>LIMIT SWITCH</v>
          </cell>
          <cell r="D16997" t="str">
            <v>LS21M12B11-U01</v>
          </cell>
          <cell r="E16997">
            <v>805.72008620493057</v>
          </cell>
          <cell r="F16997" t="str">
            <v>Public Apr 25</v>
          </cell>
        </row>
        <row r="16998">
          <cell r="A16998" t="str">
            <v>1SBV015613R2601</v>
          </cell>
          <cell r="B16998" t="str">
            <v>ABB</v>
          </cell>
          <cell r="C16998" t="str">
            <v>LIMIT SWITCH</v>
          </cell>
          <cell r="D16998" t="str">
            <v>LS21M13B11-U01</v>
          </cell>
          <cell r="E16998">
            <v>774.85513118780818</v>
          </cell>
          <cell r="F16998" t="str">
            <v>Public Apr 25</v>
          </cell>
        </row>
        <row r="16999">
          <cell r="A16999" t="str">
            <v>1SBV015614R2601</v>
          </cell>
          <cell r="B16999" t="str">
            <v>ABB</v>
          </cell>
          <cell r="C16999" t="str">
            <v>LIMIT SWITCH</v>
          </cell>
          <cell r="D16999" t="str">
            <v>LS21M14B11-U01</v>
          </cell>
          <cell r="E16999">
            <v>805.72008620493057</v>
          </cell>
          <cell r="F16999" t="str">
            <v>Public Apr 25</v>
          </cell>
        </row>
        <row r="17000">
          <cell r="A17000" t="str">
            <v>1SBV015615R2601</v>
          </cell>
          <cell r="B17000" t="str">
            <v>ABB</v>
          </cell>
          <cell r="C17000" t="str">
            <v>LIMIT SWITCH</v>
          </cell>
          <cell r="D17000" t="str">
            <v>LS21M15B11-U01</v>
          </cell>
          <cell r="E17000">
            <v>774.85513118780818</v>
          </cell>
          <cell r="F17000" t="str">
            <v>Public Apr 25</v>
          </cell>
        </row>
        <row r="17001">
          <cell r="A17001" t="str">
            <v>1SBV015621R2601</v>
          </cell>
          <cell r="B17001" t="str">
            <v>ABB</v>
          </cell>
          <cell r="C17001" t="str">
            <v>LIMIT SWITCH</v>
          </cell>
          <cell r="D17001" t="str">
            <v>LS21M21B11-U01</v>
          </cell>
          <cell r="E17001">
            <v>755.49344667539208</v>
          </cell>
          <cell r="F17001" t="str">
            <v>Public Apr 25</v>
          </cell>
        </row>
        <row r="17002">
          <cell r="A17002" t="str">
            <v>1SBV015622R2601</v>
          </cell>
          <cell r="B17002" t="str">
            <v>ABB</v>
          </cell>
          <cell r="C17002" t="str">
            <v>LIMIT SWITCH</v>
          </cell>
          <cell r="D17002" t="str">
            <v>LS21M22B11-U01</v>
          </cell>
          <cell r="E17002">
            <v>842.72442716557589</v>
          </cell>
          <cell r="F17002" t="str">
            <v>Public Apr 25</v>
          </cell>
        </row>
        <row r="17003">
          <cell r="A17003" t="str">
            <v>1SBV015624R2601</v>
          </cell>
          <cell r="B17003" t="str">
            <v>ABB</v>
          </cell>
          <cell r="C17003" t="str">
            <v>LIMIT SWITCH</v>
          </cell>
          <cell r="D17003" t="str">
            <v>LS21M24B11-U01</v>
          </cell>
          <cell r="E17003">
            <v>842.72442716557589</v>
          </cell>
          <cell r="F17003" t="str">
            <v>Public Apr 25</v>
          </cell>
        </row>
        <row r="17004">
          <cell r="A17004" t="str">
            <v>1SBV015641R2601</v>
          </cell>
          <cell r="B17004" t="str">
            <v>ABB</v>
          </cell>
          <cell r="C17004" t="str">
            <v>LIMIT SWITCH</v>
          </cell>
          <cell r="D17004" t="str">
            <v>LS21M41B11-U01</v>
          </cell>
          <cell r="E17004">
            <v>731.53045396109383</v>
          </cell>
          <cell r="F17004" t="str">
            <v>Public Apr 25</v>
          </cell>
        </row>
        <row r="17005">
          <cell r="A17005" t="str">
            <v>1SBV015642R2601</v>
          </cell>
          <cell r="B17005" t="str">
            <v>ABB</v>
          </cell>
          <cell r="C17005" t="str">
            <v>LIMIT SWITCH</v>
          </cell>
          <cell r="D17005" t="str">
            <v>LS21M42B11-U01</v>
          </cell>
          <cell r="E17005">
            <v>743.4214751569699</v>
          </cell>
          <cell r="F17005" t="str">
            <v>Public Apr 25</v>
          </cell>
        </row>
        <row r="17006">
          <cell r="A17006" t="str">
            <v>1SBV015645R2601</v>
          </cell>
          <cell r="B17006" t="str">
            <v>ABB</v>
          </cell>
          <cell r="C17006" t="str">
            <v>LIMIT SWITCH</v>
          </cell>
          <cell r="D17006" t="str">
            <v>LS21M45B11-U01</v>
          </cell>
          <cell r="E17006">
            <v>756.44989838027789</v>
          </cell>
          <cell r="F17006" t="str">
            <v>Public Apr 25</v>
          </cell>
        </row>
        <row r="17007">
          <cell r="A17007" t="str">
            <v>1SBV015646R2601</v>
          </cell>
          <cell r="B17007" t="str">
            <v>ABB</v>
          </cell>
          <cell r="C17007" t="str">
            <v>LIMIT SWITCH</v>
          </cell>
          <cell r="D17007" t="str">
            <v>LS21M46B11-U01</v>
          </cell>
          <cell r="E17007">
            <v>793.45423934092344</v>
          </cell>
          <cell r="F17007" t="str">
            <v>Public Apr 25</v>
          </cell>
        </row>
        <row r="17008">
          <cell r="A17008" t="str">
            <v>1SBV015651R2601</v>
          </cell>
          <cell r="B17008" t="str">
            <v>ABB</v>
          </cell>
          <cell r="C17008" t="str">
            <v>LIMIT SWITCH</v>
          </cell>
          <cell r="D17008" t="str">
            <v>LS21M51B11-U01</v>
          </cell>
          <cell r="E17008">
            <v>750.12956211420885</v>
          </cell>
          <cell r="F17008" t="str">
            <v>Public Apr 25</v>
          </cell>
        </row>
        <row r="17009">
          <cell r="A17009" t="str">
            <v>1SBV015671R2601</v>
          </cell>
          <cell r="B17009" t="str">
            <v>ABB</v>
          </cell>
          <cell r="C17009" t="str">
            <v>LIMIT SWITCH</v>
          </cell>
          <cell r="D17009" t="str">
            <v>LS21M71B11-U01</v>
          </cell>
          <cell r="E17009">
            <v>784.63937362832814</v>
          </cell>
          <cell r="F17009" t="str">
            <v>Public Apr 25</v>
          </cell>
        </row>
        <row r="17010">
          <cell r="A17010" t="str">
            <v>1SBV015691R2601</v>
          </cell>
          <cell r="B17010" t="str">
            <v>ABB</v>
          </cell>
          <cell r="C17010" t="str">
            <v>LIMIT SWITCH</v>
          </cell>
          <cell r="D17010" t="str">
            <v>LS21M91B11-U01</v>
          </cell>
          <cell r="E17010">
            <v>793.84199003209324</v>
          </cell>
          <cell r="F17010" t="str">
            <v>Public Apr 25</v>
          </cell>
        </row>
        <row r="17011">
          <cell r="A17011" t="str">
            <v>1SBV015692R2601</v>
          </cell>
          <cell r="B17011" t="str">
            <v>ABB</v>
          </cell>
          <cell r="C17011" t="str">
            <v>LIMIT SWITCH</v>
          </cell>
          <cell r="D17011" t="str">
            <v>LS21M92B11-U01</v>
          </cell>
          <cell r="E17011">
            <v>803.22555675840442</v>
          </cell>
          <cell r="F17011" t="str">
            <v>Public Apr 25</v>
          </cell>
        </row>
        <row r="17012">
          <cell r="A17012" t="str">
            <v>1SBV015911R3801</v>
          </cell>
          <cell r="B17012" t="str">
            <v>ABB</v>
          </cell>
          <cell r="C17012" t="str">
            <v>LIMIT SWITCH</v>
          </cell>
          <cell r="D17012" t="str">
            <v>LS20P11B11-U01</v>
          </cell>
          <cell r="E17012">
            <v>657.53469706284193</v>
          </cell>
          <cell r="F17012" t="str">
            <v>Public Apr 25</v>
          </cell>
        </row>
        <row r="17013">
          <cell r="A17013" t="str">
            <v>1SBV015912R3801</v>
          </cell>
          <cell r="B17013" t="str">
            <v>ABB</v>
          </cell>
          <cell r="C17013" t="str">
            <v>LIMIT SWITCH</v>
          </cell>
          <cell r="D17013" t="str">
            <v>LS20P12B11-U01</v>
          </cell>
          <cell r="E17013">
            <v>750.71118815096384</v>
          </cell>
          <cell r="F17013" t="str">
            <v>Public Apr 25</v>
          </cell>
        </row>
        <row r="17014">
          <cell r="A17014" t="str">
            <v>1SBV015913R3801</v>
          </cell>
          <cell r="B17014" t="str">
            <v>ABB</v>
          </cell>
          <cell r="C17014" t="str">
            <v>LIMIT SWITCH</v>
          </cell>
          <cell r="D17014" t="str">
            <v>LS20P13B11-U01</v>
          </cell>
          <cell r="E17014">
            <v>719.45848244267142</v>
          </cell>
          <cell r="F17014" t="str">
            <v>Public Apr 25</v>
          </cell>
        </row>
        <row r="17015">
          <cell r="A17015" t="str">
            <v>1SBV015914R3801</v>
          </cell>
          <cell r="B17015" t="str">
            <v>ABB</v>
          </cell>
          <cell r="C17015" t="str">
            <v>LIMIT SWITCH</v>
          </cell>
          <cell r="D17015" t="str">
            <v>LS20P14B11-U01</v>
          </cell>
          <cell r="E17015">
            <v>750.71118815096384</v>
          </cell>
          <cell r="F17015" t="str">
            <v>Public Apr 25</v>
          </cell>
        </row>
        <row r="17016">
          <cell r="A17016" t="str">
            <v>1SBV015915R3801</v>
          </cell>
          <cell r="B17016" t="str">
            <v>ABB</v>
          </cell>
          <cell r="C17016" t="str">
            <v>LIMIT SWITCH</v>
          </cell>
          <cell r="D17016" t="str">
            <v>LS20P15B11-U01</v>
          </cell>
          <cell r="E17016">
            <v>719.45848244267142</v>
          </cell>
          <cell r="F17016" t="str">
            <v>Public Apr 25</v>
          </cell>
        </row>
        <row r="17017">
          <cell r="A17017" t="str">
            <v>1SBV015921R3801</v>
          </cell>
          <cell r="B17017" t="str">
            <v>ABB</v>
          </cell>
          <cell r="C17017" t="str">
            <v>LIMIT SWITCH</v>
          </cell>
          <cell r="D17017" t="str">
            <v>LS20P21B11-U01</v>
          </cell>
          <cell r="E17017">
            <v>700.48454862142546</v>
          </cell>
          <cell r="F17017" t="str">
            <v>Public Apr 25</v>
          </cell>
        </row>
        <row r="17018">
          <cell r="A17018" t="str">
            <v>1SBV015922R3801</v>
          </cell>
          <cell r="B17018" t="str">
            <v>ABB</v>
          </cell>
          <cell r="C17018" t="str">
            <v>LIMIT SWITCH</v>
          </cell>
          <cell r="D17018" t="str">
            <v>LS20P22B11-U01</v>
          </cell>
          <cell r="E17018">
            <v>787.89647943415514</v>
          </cell>
          <cell r="F17018" t="str">
            <v>Public Apr 25</v>
          </cell>
        </row>
        <row r="17019">
          <cell r="A17019" t="str">
            <v>1SBV015924R3801</v>
          </cell>
          <cell r="B17019" t="str">
            <v>ABB</v>
          </cell>
          <cell r="C17019" t="str">
            <v>LIMIT SWITCH</v>
          </cell>
          <cell r="D17019" t="str">
            <v>LS20P24B11-U01</v>
          </cell>
          <cell r="E17019">
            <v>787.89647943415514</v>
          </cell>
          <cell r="F17019" t="str">
            <v>Public Apr 25</v>
          </cell>
        </row>
        <row r="17020">
          <cell r="A17020" t="str">
            <v>1SBV015941R3801</v>
          </cell>
          <cell r="B17020" t="str">
            <v>ABB</v>
          </cell>
          <cell r="C17020" t="str">
            <v>LIMIT SWITCH</v>
          </cell>
          <cell r="D17020" t="str">
            <v>LS20P41B11-U01</v>
          </cell>
          <cell r="E17020">
            <v>676.70250622967274</v>
          </cell>
          <cell r="F17020" t="str">
            <v>Public Apr 25</v>
          </cell>
        </row>
        <row r="17021">
          <cell r="A17021" t="str">
            <v>1SBV015942R3801</v>
          </cell>
          <cell r="B17021" t="str">
            <v>ABB</v>
          </cell>
          <cell r="C17021" t="str">
            <v>LIMIT SWITCH</v>
          </cell>
          <cell r="D17021" t="str">
            <v>LS20P42B11-U01</v>
          </cell>
          <cell r="E17021">
            <v>688.787402771134</v>
          </cell>
          <cell r="F17021" t="str">
            <v>Public Apr 25</v>
          </cell>
        </row>
        <row r="17022">
          <cell r="A17022" t="str">
            <v>1SBV015945R3801</v>
          </cell>
          <cell r="B17022" t="str">
            <v>ABB</v>
          </cell>
          <cell r="C17022" t="str">
            <v>LIMIT SWITCH</v>
          </cell>
          <cell r="D17022" t="str">
            <v>LS20P45B11-U01</v>
          </cell>
          <cell r="E17022">
            <v>701.634875671896</v>
          </cell>
          <cell r="F17022" t="str">
            <v>Public Apr 25</v>
          </cell>
        </row>
        <row r="17023">
          <cell r="A17023" t="str">
            <v>1SBV015946R3801</v>
          </cell>
          <cell r="B17023" t="str">
            <v>ABB</v>
          </cell>
          <cell r="C17023" t="str">
            <v>LIMIT SWITCH</v>
          </cell>
          <cell r="D17023" t="str">
            <v>LS20P46B11-U01</v>
          </cell>
          <cell r="E17023">
            <v>738.23854091833243</v>
          </cell>
          <cell r="F17023" t="str">
            <v>Public Apr 25</v>
          </cell>
        </row>
        <row r="17024">
          <cell r="A17024" t="str">
            <v>1SBV015951R3801</v>
          </cell>
          <cell r="B17024" t="str">
            <v>ABB</v>
          </cell>
          <cell r="C17024" t="str">
            <v>LIMIT SWITCH</v>
          </cell>
          <cell r="D17024" t="str">
            <v>LS20P51B11-U01</v>
          </cell>
          <cell r="E17024">
            <v>695.30161438278799</v>
          </cell>
          <cell r="F17024" t="str">
            <v>Public Apr 25</v>
          </cell>
        </row>
        <row r="17025">
          <cell r="A17025" t="str">
            <v>1SBV015971R3801</v>
          </cell>
          <cell r="B17025" t="str">
            <v>ABB</v>
          </cell>
          <cell r="C17025" t="str">
            <v>LIMIT SWITCH</v>
          </cell>
          <cell r="D17025" t="str">
            <v>LS20P71B11-U01</v>
          </cell>
          <cell r="E17025">
            <v>729.42367520573737</v>
          </cell>
          <cell r="F17025" t="str">
            <v>Public Apr 25</v>
          </cell>
        </row>
        <row r="17026">
          <cell r="A17026" t="str">
            <v>1SNA290474R0200</v>
          </cell>
          <cell r="B17026" t="str">
            <v>ABB</v>
          </cell>
          <cell r="C17026" t="str">
            <v>END SECTION</v>
          </cell>
          <cell r="D17026" t="str">
            <v>SC612</v>
          </cell>
          <cell r="E17026">
            <v>25.113319764769162</v>
          </cell>
          <cell r="F17026" t="str">
            <v>Public Apr 25</v>
          </cell>
        </row>
        <row r="17027">
          <cell r="A17027" t="str">
            <v>GHV2501902R0002</v>
          </cell>
          <cell r="B17027" t="str">
            <v>ABB</v>
          </cell>
          <cell r="C17027" t="str">
            <v>VARISTOR SURGE SUPPRESSOR</v>
          </cell>
          <cell r="D17027" t="str">
            <v>RV-BC6/60 Varistor Surge suppressor</v>
          </cell>
          <cell r="E17027">
            <v>58.723738822052894</v>
          </cell>
          <cell r="F17027" t="str">
            <v>Public Apr 25</v>
          </cell>
        </row>
        <row r="17028">
          <cell r="A17028" t="str">
            <v>GHV2501903R0002</v>
          </cell>
          <cell r="B17028" t="str">
            <v>ABB</v>
          </cell>
          <cell r="C17028" t="str">
            <v>VARISTOR SURGE SUPPRESSOR</v>
          </cell>
          <cell r="D17028" t="str">
            <v>RV-BC6/250 Varistor Surge suppressor</v>
          </cell>
          <cell r="E17028">
            <v>51.624433484536084</v>
          </cell>
          <cell r="F17028" t="str">
            <v>Public Apr 25</v>
          </cell>
        </row>
        <row r="17029">
          <cell r="A17029" t="str">
            <v>GHV2501910R0001</v>
          </cell>
          <cell r="B17029" t="str">
            <v>ABB</v>
          </cell>
          <cell r="C17029" t="str">
            <v>UNDEFINED</v>
          </cell>
          <cell r="D17029" t="str">
            <v>RD7/250</v>
          </cell>
          <cell r="E17029">
            <v>67.701901167189618</v>
          </cell>
          <cell r="F17029" t="str">
            <v>Public Apr 25</v>
          </cell>
        </row>
        <row r="17030">
          <cell r="A17030" t="str">
            <v>1SAZ421201R1001</v>
          </cell>
          <cell r="B17030" t="str">
            <v>ABB</v>
          </cell>
          <cell r="C17030" t="str">
            <v>THERMAL OVERLOAD RELAY</v>
          </cell>
          <cell r="D17030" t="str">
            <v>TA200DU-90 Therm.-Overl.-Relay</v>
          </cell>
          <cell r="E17030">
            <v>769.91493017434539</v>
          </cell>
          <cell r="F17030" t="str">
            <v>Public Apr 25</v>
          </cell>
        </row>
        <row r="17031">
          <cell r="A17031" t="str">
            <v>1SAZ421201R1002</v>
          </cell>
          <cell r="B17031" t="str">
            <v>ABB</v>
          </cell>
          <cell r="C17031" t="str">
            <v>THERMAL OVERLOAD RELAY</v>
          </cell>
          <cell r="D17031" t="str">
            <v>TA200DU-110 Therm.-Overl.-Relay</v>
          </cell>
          <cell r="E17031">
            <v>968.93727714137162</v>
          </cell>
          <cell r="F17031" t="str">
            <v>Public Apr 25</v>
          </cell>
        </row>
        <row r="17032">
          <cell r="A17032" t="str">
            <v>1SAZ421201R1003</v>
          </cell>
          <cell r="B17032" t="str">
            <v>ABB</v>
          </cell>
          <cell r="C17032" t="str">
            <v>THERMAL OVERLOAD RELAY</v>
          </cell>
          <cell r="D17032" t="str">
            <v>TA200DU-135 Therm.-Overl.-Relay</v>
          </cell>
          <cell r="E17032">
            <v>923.01467028381887</v>
          </cell>
          <cell r="F17032" t="str">
            <v>Public Apr 25</v>
          </cell>
        </row>
        <row r="17033">
          <cell r="A17033" t="str">
            <v>1SAZ421201R1004</v>
          </cell>
          <cell r="B17033" t="str">
            <v>ABB</v>
          </cell>
          <cell r="C17033" t="str">
            <v>THERMAL OVERLOAD RELAY</v>
          </cell>
          <cell r="D17033" t="str">
            <v>TA200DU-150 Therm.-Overl.-Relay</v>
          </cell>
          <cell r="E17033">
            <v>867.67604972211791</v>
          </cell>
          <cell r="F17033" t="str">
            <v>Public Apr 25</v>
          </cell>
        </row>
        <row r="17034">
          <cell r="A17034" t="str">
            <v>1SAZ421201R1005</v>
          </cell>
          <cell r="B17034" t="str">
            <v>ABB</v>
          </cell>
          <cell r="C17034" t="str">
            <v>THERMAL OVERLOAD RELAY</v>
          </cell>
          <cell r="D17034" t="str">
            <v>TA200DU-175 Therm.-Overl.-Relay</v>
          </cell>
          <cell r="E17034">
            <v>869.24657444159561</v>
          </cell>
          <cell r="F17034" t="str">
            <v>Public Apr 25</v>
          </cell>
        </row>
        <row r="17035">
          <cell r="A17035" t="str">
            <v>1SAZ421201R1006</v>
          </cell>
          <cell r="B17035" t="str">
            <v>ABB</v>
          </cell>
          <cell r="C17035" t="str">
            <v>THERMAL OVERLOAD RELAY</v>
          </cell>
          <cell r="D17035" t="str">
            <v>TA200DU-200 Therm.-Overl.-Relay</v>
          </cell>
          <cell r="E17035">
            <v>872.76218070820255</v>
          </cell>
          <cell r="F17035" t="str">
            <v>Public Apr 25</v>
          </cell>
        </row>
        <row r="17036">
          <cell r="A17036" t="str">
            <v>1SAZ401901R1001</v>
          </cell>
          <cell r="B17036" t="str">
            <v>ABB</v>
          </cell>
          <cell r="C17036" t="str">
            <v>TERMINAL SHROUD</v>
          </cell>
          <cell r="D17036" t="str">
            <v>LT200/A Terminal Shroud</v>
          </cell>
          <cell r="E17036">
            <v>118.47076117543702</v>
          </cell>
          <cell r="F17036" t="str">
            <v>Public Apr 25</v>
          </cell>
        </row>
        <row r="17037">
          <cell r="A17037" t="str">
            <v>1SAX501904R0001</v>
          </cell>
          <cell r="B17037" t="str">
            <v>ABB</v>
          </cell>
          <cell r="C17037" t="str">
            <v>TERMINAL SHROUD</v>
          </cell>
          <cell r="D17037" t="str">
            <v>LT200E Terminal shroud</v>
          </cell>
          <cell r="E17037">
            <v>307.8740487888839</v>
          </cell>
          <cell r="F17037" t="str">
            <v>Public Apr 25</v>
          </cell>
        </row>
        <row r="17038">
          <cell r="A17038" t="str">
            <v>1SAX601904R0001</v>
          </cell>
          <cell r="B17038" t="str">
            <v>ABB</v>
          </cell>
          <cell r="C17038" t="str">
            <v>TERMINAL SHROUD</v>
          </cell>
          <cell r="D17038" t="str">
            <v>LT320E Terminal shroud</v>
          </cell>
          <cell r="E17038">
            <v>312.86310768193636</v>
          </cell>
          <cell r="F17038" t="str">
            <v>Public Apr 25</v>
          </cell>
        </row>
        <row r="17039">
          <cell r="A17039" t="str">
            <v>1SAM250000R1001</v>
          </cell>
          <cell r="B17039" t="str">
            <v>ABB</v>
          </cell>
          <cell r="C17039" t="str">
            <v>MCP</v>
          </cell>
          <cell r="D17039" t="str">
            <v>MS116-0.16 Man. Motor Starter 0.1-0.16A</v>
          </cell>
          <cell r="E17039">
            <v>228.60053018704522</v>
          </cell>
          <cell r="F17039" t="str">
            <v>Public Apr 25</v>
          </cell>
        </row>
        <row r="17040">
          <cell r="A17040" t="str">
            <v>1SAM250000R1002</v>
          </cell>
          <cell r="B17040" t="str">
            <v>ABB</v>
          </cell>
          <cell r="C17040" t="str">
            <v>MCP</v>
          </cell>
          <cell r="D17040" t="str">
            <v>MS116-0.25 Man. Motor Starter 0.16-0.25A</v>
          </cell>
          <cell r="E17040">
            <v>228.60053018704522</v>
          </cell>
          <cell r="F17040" t="str">
            <v>Public Apr 25</v>
          </cell>
        </row>
        <row r="17041">
          <cell r="A17041" t="str">
            <v>1SAM250000R1003</v>
          </cell>
          <cell r="B17041" t="str">
            <v>ABB</v>
          </cell>
          <cell r="C17041" t="str">
            <v>MCP</v>
          </cell>
          <cell r="D17041" t="str">
            <v>MS116-0.4 Man. Motor Starter 0.25-0.4A</v>
          </cell>
          <cell r="E17041">
            <v>228.60053018704522</v>
          </cell>
          <cell r="F17041" t="str">
            <v>Public Apr 25</v>
          </cell>
        </row>
        <row r="17042">
          <cell r="A17042" t="str">
            <v>1SAM250000R1004</v>
          </cell>
          <cell r="B17042" t="str">
            <v>ABB</v>
          </cell>
          <cell r="C17042" t="str">
            <v>MCP</v>
          </cell>
          <cell r="D17042" t="str">
            <v>MS116-0.63 Man. Motor Starter 0.4-0.63A</v>
          </cell>
          <cell r="E17042">
            <v>194.60917036237799</v>
          </cell>
          <cell r="F17042" t="str">
            <v>Public Apr 25</v>
          </cell>
        </row>
        <row r="17043">
          <cell r="A17043" t="str">
            <v>1SAM250000R1005</v>
          </cell>
          <cell r="B17043" t="str">
            <v>ABB</v>
          </cell>
          <cell r="C17043" t="str">
            <v>MCP</v>
          </cell>
          <cell r="D17043" t="str">
            <v>MS116-1.0 Man. Motor Starter 0.63-1.0A</v>
          </cell>
          <cell r="E17043">
            <v>286.64298390346045</v>
          </cell>
          <cell r="F17043" t="str">
            <v>Public Apr 25</v>
          </cell>
        </row>
        <row r="17044">
          <cell r="A17044" t="str">
            <v>1SAM250000R1006</v>
          </cell>
          <cell r="B17044" t="str">
            <v>ABB</v>
          </cell>
          <cell r="C17044" t="str">
            <v>MCP</v>
          </cell>
          <cell r="D17044" t="str">
            <v>MS116-1.6 Man. Motor Starter 1.0-1.6A</v>
          </cell>
          <cell r="E17044">
            <v>268.18249002803901</v>
          </cell>
          <cell r="F17044" t="str">
            <v>Public Apr 25</v>
          </cell>
        </row>
        <row r="17045">
          <cell r="A17045" t="str">
            <v>1SAM250000R1007</v>
          </cell>
          <cell r="B17045" t="str">
            <v>ABB</v>
          </cell>
          <cell r="C17045" t="str">
            <v>MCP</v>
          </cell>
          <cell r="D17045" t="str">
            <v>MS116-2.5 Man. Motor Starter 1.6-2.5A</v>
          </cell>
          <cell r="E17045">
            <v>252.47252018811002</v>
          </cell>
          <cell r="F17045" t="str">
            <v>Public Apr 25</v>
          </cell>
        </row>
        <row r="17046">
          <cell r="A17046" t="str">
            <v>1SAM250000R1008</v>
          </cell>
          <cell r="B17046" t="str">
            <v>ABB</v>
          </cell>
          <cell r="C17046" t="str">
            <v>MCP</v>
          </cell>
          <cell r="D17046" t="str">
            <v>MS116-4.0 Man. Motor Starter 2.5-4.0A</v>
          </cell>
          <cell r="E17046">
            <v>251.25717235847384</v>
          </cell>
          <cell r="F17046" t="str">
            <v>Public Apr 25</v>
          </cell>
        </row>
        <row r="17047">
          <cell r="A17047" t="str">
            <v>1SAM250000R1009</v>
          </cell>
          <cell r="B17047" t="str">
            <v>ABB</v>
          </cell>
          <cell r="C17047" t="str">
            <v>MCP</v>
          </cell>
          <cell r="D17047" t="str">
            <v>MS116-6.3 Man. Motor Starter 4.0-6.3A</v>
          </cell>
          <cell r="E17047">
            <v>252.0631398665484</v>
          </cell>
          <cell r="F17047" t="str">
            <v>Public Apr 25</v>
          </cell>
        </row>
        <row r="17048">
          <cell r="A17048" t="str">
            <v>1SAM250000R1010</v>
          </cell>
          <cell r="B17048" t="str">
            <v>ABB</v>
          </cell>
          <cell r="C17048" t="str">
            <v>MCP</v>
          </cell>
          <cell r="D17048" t="str">
            <v>MS116-10 Man. Motor Starter 6.3-10A</v>
          </cell>
          <cell r="E17048">
            <v>281.89673080035493</v>
          </cell>
          <cell r="F17048" t="str">
            <v>Public Apr 25</v>
          </cell>
        </row>
        <row r="17049">
          <cell r="A17049" t="str">
            <v>1SAM250000R1011</v>
          </cell>
          <cell r="B17049" t="str">
            <v>ABB</v>
          </cell>
          <cell r="C17049" t="str">
            <v>MCP</v>
          </cell>
          <cell r="D17049" t="str">
            <v>MS116-16 Man. Motor Starter 10-16A</v>
          </cell>
          <cell r="E17049">
            <v>266.19106840899678</v>
          </cell>
          <cell r="F17049" t="str">
            <v>Public Apr 25</v>
          </cell>
        </row>
        <row r="17050">
          <cell r="A17050" t="str">
            <v>1SAM250000R1012</v>
          </cell>
          <cell r="B17050" t="str">
            <v>ABB</v>
          </cell>
          <cell r="C17050" t="str">
            <v>MCP</v>
          </cell>
          <cell r="D17050" t="str">
            <v>MS116-12 Man. Motor Starter 8.0-12.0A</v>
          </cell>
          <cell r="E17050">
            <v>262.90475892246604</v>
          </cell>
          <cell r="F17050" t="str">
            <v>Public Apr 25</v>
          </cell>
        </row>
        <row r="17051">
          <cell r="A17051" t="str">
            <v>1SAM250005R1001</v>
          </cell>
          <cell r="B17051" t="str">
            <v>ABB</v>
          </cell>
          <cell r="C17051" t="str">
            <v>MCP</v>
          </cell>
          <cell r="D17051" t="str">
            <v>MS116-0.16-HKF1-11 Manual Motor Starter</v>
          </cell>
          <cell r="E17051">
            <v>275.70485343673465</v>
          </cell>
          <cell r="F17051" t="str">
            <v>Public Apr 25</v>
          </cell>
        </row>
        <row r="17052">
          <cell r="A17052" t="str">
            <v>1SAM250005R1002</v>
          </cell>
          <cell r="B17052" t="str">
            <v>ABB</v>
          </cell>
          <cell r="C17052" t="str">
            <v>MCP</v>
          </cell>
          <cell r="D17052" t="str">
            <v>MS116-0.25-HKF1-11 Manual Motor Starter</v>
          </cell>
          <cell r="E17052">
            <v>275.70485343673465</v>
          </cell>
          <cell r="F17052" t="str">
            <v>Public Apr 25</v>
          </cell>
        </row>
        <row r="17053">
          <cell r="A17053" t="str">
            <v>1SAM250005R1003</v>
          </cell>
          <cell r="B17053" t="str">
            <v>ABB</v>
          </cell>
          <cell r="C17053" t="str">
            <v>MCP</v>
          </cell>
          <cell r="D17053" t="str">
            <v>MS116-0.4-HKF1-11 Manual Motor Starter</v>
          </cell>
          <cell r="E17053">
            <v>275.70485343673465</v>
          </cell>
          <cell r="F17053" t="str">
            <v>Public Apr 25</v>
          </cell>
        </row>
        <row r="17054">
          <cell r="A17054" t="str">
            <v>1SAM250005R1004</v>
          </cell>
          <cell r="B17054" t="str">
            <v>ABB</v>
          </cell>
          <cell r="C17054" t="str">
            <v>MCP</v>
          </cell>
          <cell r="D17054" t="str">
            <v>MS116-0.63-HKF1-11 Manual Motor Starter</v>
          </cell>
          <cell r="E17054">
            <v>275.70485343673465</v>
          </cell>
          <cell r="F17054" t="str">
            <v>Public Apr 25</v>
          </cell>
        </row>
        <row r="17055">
          <cell r="A17055" t="str">
            <v>1SAM250005R1005</v>
          </cell>
          <cell r="B17055" t="str">
            <v>ABB</v>
          </cell>
          <cell r="C17055" t="str">
            <v>MCP</v>
          </cell>
          <cell r="D17055" t="str">
            <v>MS116-1.0-HKF1-11 Manual Motor Starter</v>
          </cell>
          <cell r="E17055">
            <v>313.45739496574976</v>
          </cell>
          <cell r="F17055" t="str">
            <v>Public Apr 25</v>
          </cell>
        </row>
        <row r="17056">
          <cell r="A17056" t="str">
            <v>1SAM250005R1006</v>
          </cell>
          <cell r="B17056" t="str">
            <v>ABB</v>
          </cell>
          <cell r="C17056" t="str">
            <v>MCP</v>
          </cell>
          <cell r="D17056" t="str">
            <v>MS116-1.6-HKF1-11 Manual Motor Starter</v>
          </cell>
          <cell r="E17056">
            <v>313.45739496574976</v>
          </cell>
          <cell r="F17056" t="str">
            <v>Public Apr 25</v>
          </cell>
        </row>
        <row r="17057">
          <cell r="A17057" t="str">
            <v>1SAM250005R1007</v>
          </cell>
          <cell r="B17057" t="str">
            <v>ABB</v>
          </cell>
          <cell r="C17057" t="str">
            <v>MCP</v>
          </cell>
          <cell r="D17057" t="str">
            <v>MS116-2.5-HKF1-11 Manual Motor Starter</v>
          </cell>
          <cell r="E17057">
            <v>313.45739496574976</v>
          </cell>
          <cell r="F17057" t="str">
            <v>Public Apr 25</v>
          </cell>
        </row>
        <row r="17058">
          <cell r="A17058" t="str">
            <v>1SAM250005R1008</v>
          </cell>
          <cell r="B17058" t="str">
            <v>ABB</v>
          </cell>
          <cell r="C17058" t="str">
            <v>MCP</v>
          </cell>
          <cell r="D17058" t="str">
            <v>MS116-4.0-HKF1-11 Manual Motor Starter</v>
          </cell>
          <cell r="E17058">
            <v>313.45739496574976</v>
          </cell>
          <cell r="F17058" t="str">
            <v>Public Apr 25</v>
          </cell>
        </row>
        <row r="17059">
          <cell r="A17059" t="str">
            <v>1SAM250005R1009</v>
          </cell>
          <cell r="B17059" t="str">
            <v>ABB</v>
          </cell>
          <cell r="C17059" t="str">
            <v>MCP</v>
          </cell>
          <cell r="D17059" t="str">
            <v>MS116-6.3-HKF1-11 Manual Motor Starter</v>
          </cell>
          <cell r="E17059">
            <v>313.45739496574976</v>
          </cell>
          <cell r="F17059" t="str">
            <v>Public Apr 25</v>
          </cell>
        </row>
        <row r="17060">
          <cell r="A17060" t="str">
            <v>1SAM250005R1010</v>
          </cell>
          <cell r="B17060" t="str">
            <v>ABB</v>
          </cell>
          <cell r="C17060" t="str">
            <v>MCP</v>
          </cell>
          <cell r="D17060" t="str">
            <v>MS116-10-HKF1-11 Manual Motor Starter</v>
          </cell>
          <cell r="E17060">
            <v>370.38684593291924</v>
          </cell>
          <cell r="F17060" t="str">
            <v>Public Apr 25</v>
          </cell>
        </row>
        <row r="17061">
          <cell r="A17061" t="str">
            <v>1SAM250005R1011</v>
          </cell>
          <cell r="B17061" t="str">
            <v>ABB</v>
          </cell>
          <cell r="C17061" t="str">
            <v>MCP</v>
          </cell>
          <cell r="D17061" t="str">
            <v>MS116-16-HKF1-11 Manual Motor Starter</v>
          </cell>
          <cell r="E17061">
            <v>356.14808662360247</v>
          </cell>
          <cell r="F17061" t="str">
            <v>Public Apr 25</v>
          </cell>
        </row>
        <row r="17062">
          <cell r="A17062" t="str">
            <v>1SAM250005R1012</v>
          </cell>
          <cell r="B17062" t="str">
            <v>ABB</v>
          </cell>
          <cell r="C17062" t="str">
            <v>MCP</v>
          </cell>
          <cell r="D17062" t="str">
            <v>MS116-12-HKF1-11 Manual Motor Starter</v>
          </cell>
          <cell r="E17062">
            <v>356.14808662360247</v>
          </cell>
          <cell r="F17062" t="str">
            <v>Public Apr 25</v>
          </cell>
        </row>
        <row r="17063">
          <cell r="A17063" t="str">
            <v>1SAM201901R1001</v>
          </cell>
          <cell r="B17063" t="str">
            <v>ABB</v>
          </cell>
          <cell r="C17063" t="str">
            <v>AUXILIARY CONTACT</v>
          </cell>
          <cell r="D17063" t="str">
            <v>HKF1-11 Aux. Contact Front-Mounting on MS116</v>
          </cell>
          <cell r="E17063">
            <v>56.443575611295387</v>
          </cell>
          <cell r="F17063" t="str">
            <v>Public Apr 25</v>
          </cell>
        </row>
        <row r="17064">
          <cell r="A17064" t="str">
            <v>1SAM201902R1001</v>
          </cell>
          <cell r="B17064" t="str">
            <v>ABB</v>
          </cell>
          <cell r="C17064" t="str">
            <v>AUXILIARY CONTACT</v>
          </cell>
          <cell r="D17064" t="str">
            <v>HK1-11 Aux.-contact</v>
          </cell>
          <cell r="E17064">
            <v>68.192421553742719</v>
          </cell>
          <cell r="F17064" t="str">
            <v>Public Apr 25</v>
          </cell>
        </row>
        <row r="17065">
          <cell r="A17065" t="str">
            <v>1SAM201902R1002</v>
          </cell>
          <cell r="B17065" t="str">
            <v>ABB</v>
          </cell>
          <cell r="C17065" t="str">
            <v>AUXILIARY CONTACT</v>
          </cell>
          <cell r="D17065" t="str">
            <v>HK1-20 Aux.-contact</v>
          </cell>
          <cell r="E17065">
            <v>61.794535149439717</v>
          </cell>
          <cell r="F17065" t="str">
            <v>Public Apr 25</v>
          </cell>
        </row>
        <row r="17066">
          <cell r="A17066" t="str">
            <v>1SAM201902R1003</v>
          </cell>
          <cell r="B17066" t="str">
            <v>ABB</v>
          </cell>
          <cell r="C17066" t="str">
            <v>AUXILIARY CONTACT</v>
          </cell>
          <cell r="D17066" t="str">
            <v>HK1-02 Aux.-contact</v>
          </cell>
          <cell r="E17066">
            <v>61.794535149439717</v>
          </cell>
          <cell r="F17066" t="str">
            <v>Public Apr 25</v>
          </cell>
        </row>
        <row r="17067">
          <cell r="A17067" t="str">
            <v>1SAM201902R1004</v>
          </cell>
          <cell r="B17067" t="str">
            <v>ABB</v>
          </cell>
          <cell r="C17067" t="str">
            <v>AUXILIARY CONTACT</v>
          </cell>
          <cell r="D17067" t="str">
            <v>HK1-20L Aux.-cont. w. 2 lead contacts</v>
          </cell>
          <cell r="E17067">
            <v>74.57738293500671</v>
          </cell>
          <cell r="F17067" t="str">
            <v>Public Apr 25</v>
          </cell>
        </row>
        <row r="17068">
          <cell r="A17068" t="str">
            <v>1SAM201903R1001</v>
          </cell>
          <cell r="B17068" t="str">
            <v>ABB</v>
          </cell>
          <cell r="C17068" t="str">
            <v>SIGNAL CONTACT</v>
          </cell>
          <cell r="D17068" t="str">
            <v>SK1-11 Signal Contact For MS116/MS132/MS165</v>
          </cell>
          <cell r="E17068">
            <v>115.42045573823395</v>
          </cell>
          <cell r="F17068" t="str">
            <v>Public Apr 25</v>
          </cell>
        </row>
        <row r="17069">
          <cell r="A17069" t="str">
            <v>1SAM201903R1002</v>
          </cell>
          <cell r="B17069" t="str">
            <v>ABB</v>
          </cell>
          <cell r="C17069" t="str">
            <v>SIGNAL CONTACT</v>
          </cell>
          <cell r="D17069" t="str">
            <v>SK1-20 Signal contact</v>
          </cell>
          <cell r="E17069">
            <v>109.94024596969969</v>
          </cell>
          <cell r="F17069" t="str">
            <v>Public Apr 25</v>
          </cell>
        </row>
        <row r="17070">
          <cell r="A17070" t="str">
            <v>1SAM201903R1003</v>
          </cell>
          <cell r="B17070" t="str">
            <v>ABB</v>
          </cell>
          <cell r="C17070" t="str">
            <v>SIGNAL CONTACT</v>
          </cell>
          <cell r="D17070" t="str">
            <v>SK1-02 Signal contact</v>
          </cell>
          <cell r="E17070">
            <v>109.94024596969969</v>
          </cell>
          <cell r="F17070" t="str">
            <v>Public Apr 25</v>
          </cell>
        </row>
        <row r="17071">
          <cell r="A17071" t="str">
            <v>1SAM201904R1001</v>
          </cell>
          <cell r="B17071" t="str">
            <v>ABB</v>
          </cell>
          <cell r="C17071" t="str">
            <v>UNDERVOLTAGE RELEASE</v>
          </cell>
          <cell r="D17071" t="str">
            <v>UA1-24 Undervoltage release 24V</v>
          </cell>
          <cell r="E17071">
            <v>192.66039341927387</v>
          </cell>
          <cell r="F17071" t="str">
            <v>Public Apr 25</v>
          </cell>
        </row>
        <row r="17072">
          <cell r="A17072" t="str">
            <v>1SAM201904R1002</v>
          </cell>
          <cell r="B17072" t="str">
            <v>ABB</v>
          </cell>
          <cell r="C17072" t="str">
            <v>UNDERVOLTAGE RELEASE</v>
          </cell>
          <cell r="D17072" t="str">
            <v>UA1-48 Undervoltage release 48V</v>
          </cell>
          <cell r="E17072">
            <v>192.66039341927387</v>
          </cell>
          <cell r="F17072" t="str">
            <v>Public Apr 25</v>
          </cell>
        </row>
        <row r="17073">
          <cell r="A17073" t="str">
            <v>1SAM201904R1003</v>
          </cell>
          <cell r="B17073" t="str">
            <v>ABB</v>
          </cell>
          <cell r="C17073" t="str">
            <v>UNDERVOLTAGE RELEASE</v>
          </cell>
          <cell r="D17073" t="str">
            <v>UA1-60 Undervoltage release 60V</v>
          </cell>
          <cell r="E17073">
            <v>192.66039341927387</v>
          </cell>
          <cell r="F17073" t="str">
            <v>Public Apr 25</v>
          </cell>
        </row>
        <row r="17074">
          <cell r="A17074" t="str">
            <v>1SAM201904R1004</v>
          </cell>
          <cell r="B17074" t="str">
            <v>ABB</v>
          </cell>
          <cell r="C17074" t="str">
            <v>UNDERVOLTAGE RELEASE</v>
          </cell>
          <cell r="D17074" t="str">
            <v>UA1-120 Undervoltage release 110V</v>
          </cell>
          <cell r="E17074">
            <v>192.66039341927387</v>
          </cell>
          <cell r="F17074" t="str">
            <v>Public Apr 25</v>
          </cell>
        </row>
        <row r="17075">
          <cell r="A17075" t="str">
            <v>1SAM201904R1005</v>
          </cell>
          <cell r="B17075" t="str">
            <v>ABB</v>
          </cell>
          <cell r="C17075" t="str">
            <v>UNDERVOLTAGE RELEASE</v>
          </cell>
          <cell r="D17075" t="str">
            <v>UA1-230 Undervoltage release 230V</v>
          </cell>
          <cell r="E17075">
            <v>192.66039341927387</v>
          </cell>
          <cell r="F17075" t="str">
            <v>Public Apr 25</v>
          </cell>
        </row>
        <row r="17076">
          <cell r="A17076" t="str">
            <v>1SAM201904R1006</v>
          </cell>
          <cell r="B17076" t="str">
            <v>ABB</v>
          </cell>
          <cell r="C17076" t="str">
            <v>UNDERVOLTAGE RELEASE</v>
          </cell>
          <cell r="D17076" t="str">
            <v>UA1-400 Undervoltage release 400V</v>
          </cell>
          <cell r="E17076">
            <v>192.66039341927387</v>
          </cell>
          <cell r="F17076" t="str">
            <v>Public Apr 25</v>
          </cell>
        </row>
        <row r="17077">
          <cell r="A17077" t="str">
            <v>1SAM201904R1007</v>
          </cell>
          <cell r="B17077" t="str">
            <v>ABB</v>
          </cell>
          <cell r="C17077" t="str">
            <v>UNDERVOLTAGE RELEASE</v>
          </cell>
          <cell r="D17077" t="str">
            <v>UA1-415 Undervoltage release 415V</v>
          </cell>
          <cell r="E17077">
            <v>192.66039341927387</v>
          </cell>
          <cell r="F17077" t="str">
            <v>Public Apr 25</v>
          </cell>
        </row>
        <row r="17078">
          <cell r="A17078" t="str">
            <v>1SAM201904R1008</v>
          </cell>
          <cell r="B17078" t="str">
            <v>ABB</v>
          </cell>
          <cell r="C17078" t="str">
            <v>UNDERVOLTAGE RELEASE</v>
          </cell>
          <cell r="D17078" t="str">
            <v>UA1-208 Undervoltage release 208V 60Hz</v>
          </cell>
          <cell r="E17078">
            <v>200.71268277256834</v>
          </cell>
          <cell r="F17078" t="str">
            <v>Public Apr 25</v>
          </cell>
        </row>
        <row r="17079">
          <cell r="A17079" t="str">
            <v>1SAM201904R1009</v>
          </cell>
          <cell r="B17079" t="str">
            <v>ABB</v>
          </cell>
          <cell r="C17079" t="str">
            <v>UNDERVOLTAGE RELEASE</v>
          </cell>
          <cell r="D17079" t="str">
            <v>UA1-575 Undervoltage release 575V 60Hz</v>
          </cell>
          <cell r="E17079">
            <v>195.9174992251009</v>
          </cell>
          <cell r="F17079" t="str">
            <v>Public Apr 25</v>
          </cell>
        </row>
        <row r="17080">
          <cell r="A17080" t="str">
            <v>1SAM201907R1101</v>
          </cell>
          <cell r="B17080" t="str">
            <v>ABB</v>
          </cell>
          <cell r="C17080" t="str">
            <v>POWER INFEED BLOCK</v>
          </cell>
          <cell r="D17080" t="str">
            <v>S1-M1-25 3-phase power infeed block</v>
          </cell>
          <cell r="E17080">
            <v>76.878037035948012</v>
          </cell>
          <cell r="F17080" t="str">
            <v>Public Apr 25</v>
          </cell>
        </row>
        <row r="17081">
          <cell r="A17081" t="str">
            <v>1SAM201907R1102</v>
          </cell>
          <cell r="B17081" t="str">
            <v>ABB</v>
          </cell>
          <cell r="C17081" t="str">
            <v>POWER INFEED BLOCK</v>
          </cell>
          <cell r="D17081" t="str">
            <v>S1-M2-25 3-phase power infeed block</v>
          </cell>
          <cell r="E17081">
            <v>86.843229799013898</v>
          </cell>
          <cell r="F17081" t="str">
            <v>Public Apr 25</v>
          </cell>
        </row>
        <row r="17082">
          <cell r="A17082" t="str">
            <v>1SAM201907R1103</v>
          </cell>
          <cell r="B17082" t="str">
            <v>ABB</v>
          </cell>
          <cell r="C17082" t="str">
            <v>POWER INFEED BLOCK</v>
          </cell>
          <cell r="D17082" t="str">
            <v>S1-M3-25 3-phase power infeed block</v>
          </cell>
          <cell r="E17082">
            <v>97.390048598834582</v>
          </cell>
          <cell r="F17082" t="str">
            <v>Public Apr 25</v>
          </cell>
        </row>
        <row r="17083">
          <cell r="A17083" t="str">
            <v>1SAM201908R1001</v>
          </cell>
          <cell r="B17083" t="str">
            <v>ABB</v>
          </cell>
          <cell r="C17083" t="str">
            <v>COVER FOR BUSBARS</v>
          </cell>
          <cell r="D17083" t="str">
            <v>BS1-3 Cover for busbars</v>
          </cell>
          <cell r="E17083">
            <v>10.159068108650828</v>
          </cell>
          <cell r="F17083" t="str">
            <v>Public Apr 25</v>
          </cell>
        </row>
        <row r="17084">
          <cell r="A17084" t="str">
            <v>1SAM201909R1001</v>
          </cell>
          <cell r="B17084" t="str">
            <v>ABB</v>
          </cell>
          <cell r="C17084" t="str">
            <v>SCREW FIXING KIT</v>
          </cell>
          <cell r="D17084" t="str">
            <v>FS116 Screw fixing kit for MS116</v>
          </cell>
          <cell r="E17084">
            <v>21.093637599641418</v>
          </cell>
          <cell r="F17084" t="str">
            <v>Public Apr 25</v>
          </cell>
        </row>
        <row r="17085">
          <cell r="A17085" t="str">
            <v>1SAM201910R1001</v>
          </cell>
          <cell r="B17085" t="str">
            <v>ABB</v>
          </cell>
          <cell r="C17085" t="str">
            <v>Accessories</v>
          </cell>
          <cell r="D17085" t="str">
            <v>AA1-24 Shunt Trip 20-24V</v>
          </cell>
          <cell r="E17085">
            <v>200.71268277256834</v>
          </cell>
          <cell r="F17085" t="str">
            <v>Public Apr 25</v>
          </cell>
        </row>
        <row r="17086">
          <cell r="A17086" t="str">
            <v>1SAM201910R1002</v>
          </cell>
          <cell r="B17086" t="str">
            <v>ABB</v>
          </cell>
          <cell r="C17086" t="str">
            <v>Accessories</v>
          </cell>
          <cell r="D17086" t="str">
            <v>AA1-110 Shunt Trip 110V</v>
          </cell>
          <cell r="E17086">
            <v>293.87624883765136</v>
          </cell>
          <cell r="F17086" t="str">
            <v>Public Apr 25</v>
          </cell>
        </row>
        <row r="17087">
          <cell r="A17087" t="str">
            <v>1SAM201910R1003</v>
          </cell>
          <cell r="B17087" t="str">
            <v>ABB</v>
          </cell>
          <cell r="C17087" t="str">
            <v>Accessories</v>
          </cell>
          <cell r="D17087" t="str">
            <v>AA1-230 Shunt Trip 200-240V</v>
          </cell>
          <cell r="E17087">
            <v>187.28358383505153</v>
          </cell>
          <cell r="F17087" t="str">
            <v>Public Apr 25</v>
          </cell>
        </row>
        <row r="17088">
          <cell r="A17088" t="str">
            <v>1SAM201910R1004</v>
          </cell>
          <cell r="B17088" t="str">
            <v>ABB</v>
          </cell>
          <cell r="C17088" t="str">
            <v>Accessories</v>
          </cell>
          <cell r="D17088" t="str">
            <v>AA1-400 Shunt Trip 350-415V</v>
          </cell>
          <cell r="E17088">
            <v>195.72362387951588</v>
          </cell>
          <cell r="F17088" t="str">
            <v>Public Apr 25</v>
          </cell>
        </row>
        <row r="17089">
          <cell r="A17089" t="str">
            <v>1SAM201913R1103</v>
          </cell>
          <cell r="B17089" t="str">
            <v>ABB</v>
          </cell>
          <cell r="C17089" t="str">
            <v>POWER INFEED BLOCK</v>
          </cell>
          <cell r="D17089" t="str">
            <v>S1-M3-35 3-phase power infeed block</v>
          </cell>
          <cell r="E17089">
            <v>148.57313983325864</v>
          </cell>
          <cell r="F17089" t="str">
            <v>Public Apr 25</v>
          </cell>
        </row>
        <row r="17090">
          <cell r="A17090" t="str">
            <v>1SAM350000R1001</v>
          </cell>
          <cell r="B17090" t="str">
            <v>ABB</v>
          </cell>
          <cell r="C17090" t="str">
            <v>MCP</v>
          </cell>
          <cell r="D17090" t="str">
            <v>MS132-0.16 Manual Motor Starter</v>
          </cell>
          <cell r="E17090">
            <v>291.93382605348819</v>
          </cell>
          <cell r="F17090" t="str">
            <v>Public Apr 25</v>
          </cell>
        </row>
        <row r="17091">
          <cell r="A17091" t="str">
            <v>1SAM350000R1002</v>
          </cell>
          <cell r="B17091" t="str">
            <v>ABB</v>
          </cell>
          <cell r="C17091" t="str">
            <v>MCP</v>
          </cell>
          <cell r="D17091" t="str">
            <v>MS132-0.25 Manual Motor Starter</v>
          </cell>
          <cell r="E17091">
            <v>291.93382605348819</v>
          </cell>
          <cell r="F17091" t="str">
            <v>Public Apr 25</v>
          </cell>
        </row>
        <row r="17092">
          <cell r="A17092" t="str">
            <v>1SAM350000R1003</v>
          </cell>
          <cell r="B17092" t="str">
            <v>ABB</v>
          </cell>
          <cell r="C17092" t="str">
            <v>MCP</v>
          </cell>
          <cell r="D17092" t="str">
            <v>MS132-0.4 Manual Motor Starter</v>
          </cell>
          <cell r="E17092">
            <v>291.93382605348819</v>
          </cell>
          <cell r="F17092" t="str">
            <v>Public Apr 25</v>
          </cell>
        </row>
        <row r="17093">
          <cell r="A17093" t="str">
            <v>1SAM350000R1004</v>
          </cell>
          <cell r="B17093" t="str">
            <v>ABB</v>
          </cell>
          <cell r="C17093" t="str">
            <v>MCP</v>
          </cell>
          <cell r="D17093" t="str">
            <v>MS132-0.63 Manual Motor Starter</v>
          </cell>
          <cell r="E17093">
            <v>291.93382605348819</v>
          </cell>
          <cell r="F17093" t="str">
            <v>Public Apr 25</v>
          </cell>
        </row>
        <row r="17094">
          <cell r="A17094" t="str">
            <v>1SAM350000R1005</v>
          </cell>
          <cell r="B17094" t="str">
            <v>ABB</v>
          </cell>
          <cell r="C17094" t="str">
            <v>MCP</v>
          </cell>
          <cell r="D17094" t="str">
            <v>MS132-1.0 Manual Motor Starter</v>
          </cell>
          <cell r="E17094">
            <v>330.28036755492462</v>
          </cell>
          <cell r="F17094" t="str">
            <v>Public Apr 25</v>
          </cell>
        </row>
        <row r="17095">
          <cell r="A17095" t="str">
            <v>1SAM350000R1006</v>
          </cell>
          <cell r="B17095" t="str">
            <v>ABB</v>
          </cell>
          <cell r="C17095" t="str">
            <v>MCP</v>
          </cell>
          <cell r="D17095" t="str">
            <v>MS132-1.6 Manual Motor Starter</v>
          </cell>
          <cell r="E17095">
            <v>327.22280827826086</v>
          </cell>
          <cell r="F17095" t="str">
            <v>Public Apr 25</v>
          </cell>
        </row>
        <row r="17096">
          <cell r="A17096" t="str">
            <v>1SAM350000R1007</v>
          </cell>
          <cell r="B17096" t="str">
            <v>ABB</v>
          </cell>
          <cell r="C17096" t="str">
            <v>MCP</v>
          </cell>
          <cell r="D17096" t="str">
            <v>MS132-2.5 Manual Motor Starter</v>
          </cell>
          <cell r="E17096">
            <v>333.06927099556344</v>
          </cell>
          <cell r="F17096" t="str">
            <v>Public Apr 25</v>
          </cell>
        </row>
        <row r="17097">
          <cell r="A17097" t="str">
            <v>1SAM350000R1008</v>
          </cell>
          <cell r="B17097" t="str">
            <v>ABB</v>
          </cell>
          <cell r="C17097" t="str">
            <v>MCP</v>
          </cell>
          <cell r="D17097" t="str">
            <v>MS132-4.0 Manual Motor Starter</v>
          </cell>
          <cell r="E17097">
            <v>354.83039371357586</v>
          </cell>
          <cell r="F17097" t="str">
            <v>Public Apr 25</v>
          </cell>
        </row>
        <row r="17098">
          <cell r="A17098" t="str">
            <v>1SAM350000R1009</v>
          </cell>
          <cell r="B17098" t="str">
            <v>ABB</v>
          </cell>
          <cell r="C17098" t="str">
            <v>MCP</v>
          </cell>
          <cell r="D17098" t="str">
            <v>MS132-6.3 Manual Motor Starter</v>
          </cell>
          <cell r="E17098">
            <v>364.98814294232477</v>
          </cell>
          <cell r="F17098" t="str">
            <v>Public Apr 25</v>
          </cell>
        </row>
        <row r="17099">
          <cell r="A17099" t="str">
            <v>1SAM350000R1010</v>
          </cell>
          <cell r="B17099" t="str">
            <v>ABB</v>
          </cell>
          <cell r="C17099" t="str">
            <v>MCP</v>
          </cell>
          <cell r="D17099" t="str">
            <v>MS132-10 Manual Motor Starter</v>
          </cell>
          <cell r="E17099">
            <v>432.21606762378002</v>
          </cell>
          <cell r="F17099" t="str">
            <v>Public Apr 25</v>
          </cell>
        </row>
        <row r="17100">
          <cell r="A17100" t="str">
            <v>1SAM350000R1011</v>
          </cell>
          <cell r="B17100" t="str">
            <v>ABB</v>
          </cell>
          <cell r="C17100" t="str">
            <v>MCP</v>
          </cell>
          <cell r="D17100" t="str">
            <v>MS132-16 Manual Motor Starter</v>
          </cell>
          <cell r="E17100">
            <v>432.21606762378002</v>
          </cell>
          <cell r="F17100" t="str">
            <v>Public Apr 25</v>
          </cell>
        </row>
        <row r="17101">
          <cell r="A17101" t="str">
            <v>1SAM350000R1012</v>
          </cell>
          <cell r="B17101" t="str">
            <v>ABB</v>
          </cell>
          <cell r="C17101" t="str">
            <v>MCP</v>
          </cell>
          <cell r="D17101" t="str">
            <v>MS132-12 Manual Motor Starter</v>
          </cell>
          <cell r="E17101">
            <v>442.19471296184554</v>
          </cell>
          <cell r="F17101" t="str">
            <v>Public Apr 25</v>
          </cell>
        </row>
        <row r="17102">
          <cell r="A17102" t="str">
            <v>1SAM350000R1013</v>
          </cell>
          <cell r="B17102" t="str">
            <v>ABB</v>
          </cell>
          <cell r="C17102" t="str">
            <v>MCP</v>
          </cell>
          <cell r="D17102" t="str">
            <v>MS132-20 Manual Motor Starter</v>
          </cell>
          <cell r="E17102">
            <v>476.53148743283043</v>
          </cell>
          <cell r="F17102" t="str">
            <v>Public Apr 25</v>
          </cell>
        </row>
        <row r="17103">
          <cell r="A17103" t="str">
            <v>1SAM350000R1014</v>
          </cell>
          <cell r="B17103" t="str">
            <v>ABB</v>
          </cell>
          <cell r="C17103" t="str">
            <v>MCP</v>
          </cell>
          <cell r="D17103" t="str">
            <v>MS132-25 Manual Motor Starter</v>
          </cell>
          <cell r="E17103">
            <v>544.53979335226256</v>
          </cell>
          <cell r="F17103" t="str">
            <v>Public Apr 25</v>
          </cell>
        </row>
        <row r="17104">
          <cell r="A17104" t="str">
            <v>1SAM350000R1015</v>
          </cell>
          <cell r="B17104" t="str">
            <v>ABB</v>
          </cell>
          <cell r="C17104" t="str">
            <v>MCP</v>
          </cell>
          <cell r="D17104" t="str">
            <v>MS132-32 Manual Motor Starter</v>
          </cell>
          <cell r="E17104">
            <v>676.24511867968056</v>
          </cell>
          <cell r="F17104" t="str">
            <v>Public Apr 25</v>
          </cell>
        </row>
        <row r="17105">
          <cell r="A17105" t="str">
            <v>1SAM350005R1001</v>
          </cell>
          <cell r="B17105" t="str">
            <v>ABB</v>
          </cell>
          <cell r="C17105" t="str">
            <v>MCP</v>
          </cell>
          <cell r="D17105" t="str">
            <v>MS132-0.16-HKF1-11 Manual Motor Starter</v>
          </cell>
          <cell r="E17105">
            <v>348.17796348819877</v>
          </cell>
          <cell r="F17105" t="str">
            <v>Public Apr 25</v>
          </cell>
        </row>
        <row r="17106">
          <cell r="A17106" t="str">
            <v>1SAM350005R1002</v>
          </cell>
          <cell r="B17106" t="str">
            <v>ABB</v>
          </cell>
          <cell r="C17106" t="str">
            <v>MCP</v>
          </cell>
          <cell r="D17106" t="str">
            <v>MS132-0.25-HKF1-11 Manual Motor Starter</v>
          </cell>
          <cell r="E17106">
            <v>348.17796348819877</v>
          </cell>
          <cell r="F17106" t="str">
            <v>Public Apr 25</v>
          </cell>
        </row>
        <row r="17107">
          <cell r="A17107" t="str">
            <v>1SAM350005R1003</v>
          </cell>
          <cell r="B17107" t="str">
            <v>ABB</v>
          </cell>
          <cell r="C17107" t="str">
            <v>MCP</v>
          </cell>
          <cell r="D17107" t="str">
            <v>MS132-0.4-HKF1-11 Manual Motor Starter</v>
          </cell>
          <cell r="E17107">
            <v>348.17796348819877</v>
          </cell>
          <cell r="F17107" t="str">
            <v>Public Apr 25</v>
          </cell>
        </row>
        <row r="17108">
          <cell r="A17108" t="str">
            <v>1SAM350005R1004</v>
          </cell>
          <cell r="B17108" t="str">
            <v>ABB</v>
          </cell>
          <cell r="C17108" t="str">
            <v>MCP</v>
          </cell>
          <cell r="D17108" t="str">
            <v>MS132-0.63-HKF1-11 Manual Motor Starter</v>
          </cell>
          <cell r="E17108">
            <v>348.17796348819877</v>
          </cell>
          <cell r="F17108" t="str">
            <v>Public Apr 25</v>
          </cell>
        </row>
        <row r="17109">
          <cell r="A17109" t="str">
            <v>1SAM350005R1005</v>
          </cell>
          <cell r="B17109" t="str">
            <v>ABB</v>
          </cell>
          <cell r="C17109" t="str">
            <v>MCP</v>
          </cell>
          <cell r="D17109" t="str">
            <v>MS132-1.0-HKF1-11 Manual Motor Starter</v>
          </cell>
          <cell r="E17109">
            <v>392.02003730044362</v>
          </cell>
          <cell r="F17109" t="str">
            <v>Public Apr 25</v>
          </cell>
        </row>
        <row r="17110">
          <cell r="A17110" t="str">
            <v>1SAM350005R1006</v>
          </cell>
          <cell r="B17110" t="str">
            <v>ABB</v>
          </cell>
          <cell r="C17110" t="str">
            <v>MCP</v>
          </cell>
          <cell r="D17110" t="str">
            <v>MS132-1.6-HKF1-11 Manual Motor Starter</v>
          </cell>
          <cell r="E17110">
            <v>392.02003730044362</v>
          </cell>
          <cell r="F17110" t="str">
            <v>Public Apr 25</v>
          </cell>
        </row>
        <row r="17111">
          <cell r="A17111" t="str">
            <v>1SAM350005R1007</v>
          </cell>
          <cell r="B17111" t="str">
            <v>ABB</v>
          </cell>
          <cell r="C17111" t="str">
            <v>MCP</v>
          </cell>
          <cell r="D17111" t="str">
            <v>MS132-2.5-HKF1-11 Manual Motor Starter</v>
          </cell>
          <cell r="E17111">
            <v>392.02003730044362</v>
          </cell>
          <cell r="F17111" t="str">
            <v>Public Apr 25</v>
          </cell>
        </row>
        <row r="17112">
          <cell r="A17112" t="str">
            <v>1SAM350005R1008</v>
          </cell>
          <cell r="B17112" t="str">
            <v>ABB</v>
          </cell>
          <cell r="C17112" t="str">
            <v>MCP</v>
          </cell>
          <cell r="D17112" t="str">
            <v>MS132-4.0-HKF1-11 Manual Motor Starter</v>
          </cell>
          <cell r="E17112">
            <v>392.02003730044362</v>
          </cell>
          <cell r="F17112" t="str">
            <v>Public Apr 25</v>
          </cell>
        </row>
        <row r="17113">
          <cell r="A17113" t="str">
            <v>1SAM350005R1009</v>
          </cell>
          <cell r="B17113" t="str">
            <v>ABB</v>
          </cell>
          <cell r="C17113" t="str">
            <v>MCP</v>
          </cell>
          <cell r="D17113" t="str">
            <v>MS132-6.3-HKF1-11 Manual Motor Starter</v>
          </cell>
          <cell r="E17113">
            <v>392.02003730044362</v>
          </cell>
          <cell r="F17113" t="str">
            <v>Public Apr 25</v>
          </cell>
        </row>
        <row r="17114">
          <cell r="A17114" t="str">
            <v>1SAM350005R1010</v>
          </cell>
          <cell r="B17114" t="str">
            <v>ABB</v>
          </cell>
          <cell r="C17114" t="str">
            <v>MCP</v>
          </cell>
          <cell r="D17114" t="str">
            <v>MS132-10-HKF1-11 Manual Motor Starter</v>
          </cell>
          <cell r="E17114">
            <v>448.74479810683226</v>
          </cell>
          <cell r="F17114" t="str">
            <v>Public Apr 25</v>
          </cell>
        </row>
        <row r="17115">
          <cell r="A17115" t="str">
            <v>1SAM350005R1011</v>
          </cell>
          <cell r="B17115" t="str">
            <v>ABB</v>
          </cell>
          <cell r="C17115" t="str">
            <v>MCP</v>
          </cell>
          <cell r="D17115" t="str">
            <v>MS132-16-HKF1-11 Manual Motor Starter</v>
          </cell>
          <cell r="E17115">
            <v>448.74479810683226</v>
          </cell>
          <cell r="F17115" t="str">
            <v>Public Apr 25</v>
          </cell>
        </row>
        <row r="17116">
          <cell r="A17116" t="str">
            <v>1SAM350005R1012</v>
          </cell>
          <cell r="B17116" t="str">
            <v>ABB</v>
          </cell>
          <cell r="C17116" t="str">
            <v>MCP</v>
          </cell>
          <cell r="D17116" t="str">
            <v>MS132-12-HKF1-11 Manual Motor Starter</v>
          </cell>
          <cell r="E17116">
            <v>448.74479810683226</v>
          </cell>
          <cell r="F17116" t="str">
            <v>Public Apr 25</v>
          </cell>
        </row>
        <row r="17117">
          <cell r="A17117" t="str">
            <v>1SAM350005R1013</v>
          </cell>
          <cell r="B17117" t="str">
            <v>ABB</v>
          </cell>
          <cell r="C17117" t="str">
            <v>MCP</v>
          </cell>
          <cell r="D17117" t="str">
            <v>MS132-20-HKF1-11 Manual Motor Starter</v>
          </cell>
          <cell r="E17117">
            <v>482.14767371925467</v>
          </cell>
          <cell r="F17117" t="str">
            <v>Public Apr 25</v>
          </cell>
        </row>
        <row r="17118">
          <cell r="A17118" t="str">
            <v>1SAM350005R1014</v>
          </cell>
          <cell r="B17118" t="str">
            <v>ABB</v>
          </cell>
          <cell r="C17118" t="str">
            <v>MCP</v>
          </cell>
          <cell r="D17118" t="str">
            <v>MS132-25-HKF1-11 Manual Motor Starter</v>
          </cell>
          <cell r="E17118">
            <v>536.22425557054123</v>
          </cell>
          <cell r="F17118" t="str">
            <v>Public Apr 25</v>
          </cell>
        </row>
        <row r="17119">
          <cell r="A17119" t="str">
            <v>1SAM350005R1015</v>
          </cell>
          <cell r="B17119" t="str">
            <v>ABB</v>
          </cell>
          <cell r="C17119" t="str">
            <v>MCP</v>
          </cell>
          <cell r="D17119" t="str">
            <v>MS132-32-HKF1-11 Manual Motor Starter</v>
          </cell>
          <cell r="E17119">
            <v>660.12576851819006</v>
          </cell>
          <cell r="F17119" t="str">
            <v>Public Apr 25</v>
          </cell>
        </row>
        <row r="17120">
          <cell r="A17120" t="str">
            <v>1SFA611701R6006</v>
          </cell>
          <cell r="B17120" t="str">
            <v>ABB</v>
          </cell>
          <cell r="C17120" t="str">
            <v>CONTROL</v>
          </cell>
          <cell r="D17120" t="str">
            <v>JOYSTICK#MJS1-60B</v>
          </cell>
          <cell r="E17120">
            <v>306.03554307270281</v>
          </cell>
          <cell r="F17120" t="str">
            <v>Public Apr 25</v>
          </cell>
        </row>
        <row r="17121">
          <cell r="A17121" t="str">
            <v>1SFA611702R6006</v>
          </cell>
          <cell r="B17121" t="str">
            <v>ABB</v>
          </cell>
          <cell r="C17121" t="str">
            <v>CONTROL</v>
          </cell>
          <cell r="D17121" t="str">
            <v>JOYSTICK#MJS2-60B</v>
          </cell>
          <cell r="E17121">
            <v>306.03554307270281</v>
          </cell>
          <cell r="F17121" t="str">
            <v>Public Apr 25</v>
          </cell>
        </row>
        <row r="17122">
          <cell r="A17122" t="str">
            <v>1SFA611705R6006</v>
          </cell>
          <cell r="B17122" t="str">
            <v>ABB</v>
          </cell>
          <cell r="C17122" t="str">
            <v>CONTROL</v>
          </cell>
          <cell r="D17122" t="str">
            <v>JOYSTICK#MJS5-60B</v>
          </cell>
          <cell r="E17122">
            <v>340.12923189385924</v>
          </cell>
          <cell r="F17122" t="str">
            <v>Public Apr 25</v>
          </cell>
        </row>
        <row r="17123">
          <cell r="A17123" t="str">
            <v>1SFA611706R6006</v>
          </cell>
          <cell r="B17123" t="str">
            <v>ABB</v>
          </cell>
          <cell r="C17123" t="str">
            <v>CONTROL</v>
          </cell>
          <cell r="D17123" t="str">
            <v>JOYSTICK#MJS6-60B</v>
          </cell>
          <cell r="E17123">
            <v>340.12923189385924</v>
          </cell>
          <cell r="F17123" t="str">
            <v>Public Apr 25</v>
          </cell>
        </row>
        <row r="17124">
          <cell r="A17124" t="str">
            <v>1SFA611707R6006</v>
          </cell>
          <cell r="B17124" t="str">
            <v>ABB</v>
          </cell>
          <cell r="C17124" t="str">
            <v>CONTROL</v>
          </cell>
          <cell r="D17124" t="str">
            <v>JOYSTICK#MJS7-60B</v>
          </cell>
          <cell r="E17124">
            <v>340.12923189385924</v>
          </cell>
          <cell r="F17124" t="str">
            <v>Public Apr 25</v>
          </cell>
        </row>
        <row r="17125">
          <cell r="A17125" t="str">
            <v>1SFA611708R6006</v>
          </cell>
          <cell r="B17125" t="str">
            <v>ABB</v>
          </cell>
          <cell r="C17125" t="str">
            <v>CONTROL</v>
          </cell>
          <cell r="D17125" t="str">
            <v>JOYSTICK#MJS8-60B</v>
          </cell>
          <cell r="E17125">
            <v>340.12923189385924</v>
          </cell>
          <cell r="F17125" t="str">
            <v>Public Apr 25</v>
          </cell>
        </row>
        <row r="17126">
          <cell r="A17126" t="str">
            <v>1SFA611711R6006</v>
          </cell>
          <cell r="B17126" t="str">
            <v>ABB</v>
          </cell>
          <cell r="C17126" t="str">
            <v>CONTROL</v>
          </cell>
          <cell r="D17126" t="str">
            <v>JOYSTICK#MJS11-60B</v>
          </cell>
          <cell r="E17126">
            <v>391.18370338682217</v>
          </cell>
          <cell r="F17126" t="str">
            <v>Public Apr 25</v>
          </cell>
        </row>
        <row r="17127">
          <cell r="A17127" t="str">
            <v>1SFA611712R6006</v>
          </cell>
          <cell r="B17127" t="str">
            <v>ABB</v>
          </cell>
          <cell r="C17127" t="str">
            <v>CONTROL</v>
          </cell>
          <cell r="D17127" t="str">
            <v>JOYSTICK#MJS12-60B</v>
          </cell>
          <cell r="E17127">
            <v>391.18370338682217</v>
          </cell>
          <cell r="F17127" t="str">
            <v>Public Apr 25</v>
          </cell>
        </row>
        <row r="17128">
          <cell r="A17128" t="str">
            <v>1SFA611920R8137</v>
          </cell>
          <cell r="B17128" t="str">
            <v>ABB</v>
          </cell>
          <cell r="C17128" t="str">
            <v>CONTROL</v>
          </cell>
          <cell r="D17128" t="str">
            <v>PLATE HOLDER#MA1-8137</v>
          </cell>
          <cell r="E17128">
            <v>16.65625651922905</v>
          </cell>
          <cell r="F17128" t="str">
            <v>Public Apr 25</v>
          </cell>
        </row>
        <row r="17129">
          <cell r="A17129" t="str">
            <v>1SFA611920R8138</v>
          </cell>
          <cell r="B17129" t="str">
            <v>ABB</v>
          </cell>
          <cell r="C17129" t="str">
            <v>CONTROL</v>
          </cell>
          <cell r="D17129" t="str">
            <v>PLATE HOLDER#MA1-8138</v>
          </cell>
          <cell r="E17129">
            <v>14.921781476288661</v>
          </cell>
          <cell r="F17129" t="str">
            <v>Public Apr 25</v>
          </cell>
        </row>
        <row r="17130">
          <cell r="A17130" t="str">
            <v>1SFA619100R1111</v>
          </cell>
          <cell r="B17130" t="str">
            <v>ABB</v>
          </cell>
          <cell r="C17130" t="str">
            <v>CONTROL</v>
          </cell>
          <cell r="D17130" t="str">
            <v>PUSHBUTTON#CP1-11R-10</v>
          </cell>
          <cell r="E17130">
            <v>51.848887543164494</v>
          </cell>
          <cell r="F17130" t="str">
            <v>Public Apr 25</v>
          </cell>
        </row>
        <row r="17131">
          <cell r="A17131" t="str">
            <v>1SFA619100R1112</v>
          </cell>
          <cell r="B17131" t="str">
            <v>ABB</v>
          </cell>
          <cell r="C17131" t="str">
            <v>CONTROL</v>
          </cell>
          <cell r="D17131" t="str">
            <v>PUSHBUTTON#CP1-11G-10</v>
          </cell>
          <cell r="E17131">
            <v>51.848887543164494</v>
          </cell>
          <cell r="F17131" t="str">
            <v>Public Apr 25</v>
          </cell>
        </row>
        <row r="17132">
          <cell r="A17132" t="str">
            <v>1SFA619100R1113</v>
          </cell>
          <cell r="B17132" t="str">
            <v>ABB</v>
          </cell>
          <cell r="C17132" t="str">
            <v>CONTROL</v>
          </cell>
          <cell r="D17132" t="str">
            <v>PUSHBUTTON#CP1-11Y-10</v>
          </cell>
          <cell r="E17132">
            <v>51.848887543164494</v>
          </cell>
          <cell r="F17132" t="str">
            <v>Public Apr 25</v>
          </cell>
        </row>
        <row r="17133">
          <cell r="A17133" t="str">
            <v>1SFA619100R1141</v>
          </cell>
          <cell r="B17133" t="str">
            <v>ABB</v>
          </cell>
          <cell r="C17133" t="str">
            <v>CONTROL</v>
          </cell>
          <cell r="D17133" t="str">
            <v>PUSHBUTTON#CP1-11R-01</v>
          </cell>
          <cell r="E17133">
            <v>51.848887543164494</v>
          </cell>
          <cell r="F17133" t="str">
            <v>Public Apr 25</v>
          </cell>
        </row>
        <row r="17134">
          <cell r="A17134" t="str">
            <v>1SFA619100R1211</v>
          </cell>
          <cell r="B17134" t="str">
            <v>ABB</v>
          </cell>
          <cell r="C17134" t="str">
            <v>CONTROL</v>
          </cell>
          <cell r="D17134" t="str">
            <v>PUSHBUTTON#CP1-12R-10</v>
          </cell>
          <cell r="E17134">
            <v>51.848887543164494</v>
          </cell>
          <cell r="F17134" t="str">
            <v>Public Apr 25</v>
          </cell>
        </row>
        <row r="17135">
          <cell r="A17135" t="str">
            <v>1SFA619100R1212</v>
          </cell>
          <cell r="B17135" t="str">
            <v>ABB</v>
          </cell>
          <cell r="C17135" t="str">
            <v>CONTROL</v>
          </cell>
          <cell r="D17135" t="str">
            <v>PUSHBUTTON#CP1-12G-10</v>
          </cell>
          <cell r="E17135">
            <v>52.947829745943537</v>
          </cell>
          <cell r="F17135" t="str">
            <v>Public Apr 25</v>
          </cell>
        </row>
        <row r="17136">
          <cell r="A17136" t="str">
            <v>1SFA619100R1213</v>
          </cell>
          <cell r="B17136" t="str">
            <v>ABB</v>
          </cell>
          <cell r="C17136" t="str">
            <v>CONTROL</v>
          </cell>
          <cell r="D17136" t="str">
            <v>PUSHBUTTON#CP1-12Y-10</v>
          </cell>
          <cell r="E17136">
            <v>51.848887543164494</v>
          </cell>
          <cell r="F17136" t="str">
            <v>Public Apr 25</v>
          </cell>
        </row>
        <row r="17137">
          <cell r="A17137" t="str">
            <v>1SFA619100R1241</v>
          </cell>
          <cell r="B17137" t="str">
            <v>ABB</v>
          </cell>
          <cell r="C17137" t="str">
            <v>CONTROL</v>
          </cell>
          <cell r="D17137" t="str">
            <v>PUSHBUTTON#CP1-12R-01</v>
          </cell>
          <cell r="E17137">
            <v>52.947829745943537</v>
          </cell>
          <cell r="F17137" t="str">
            <v>Public Apr 25</v>
          </cell>
        </row>
        <row r="17138">
          <cell r="A17138" t="str">
            <v>1SFA619100R1311</v>
          </cell>
          <cell r="B17138" t="str">
            <v>ABB</v>
          </cell>
          <cell r="C17138" t="str">
            <v>CONTROL</v>
          </cell>
          <cell r="D17138" t="str">
            <v>PUSHBUTTON#CP1-13R-10</v>
          </cell>
          <cell r="E17138">
            <v>70.848671410488564</v>
          </cell>
          <cell r="F17138" t="str">
            <v>Public Apr 25</v>
          </cell>
        </row>
        <row r="17139">
          <cell r="A17139" t="str">
            <v>1SFA619100R1312</v>
          </cell>
          <cell r="B17139" t="str">
            <v>ABB</v>
          </cell>
          <cell r="C17139" t="str">
            <v>CONTROL</v>
          </cell>
          <cell r="D17139" t="str">
            <v>PUSHBUTTON#CP1-13G-10</v>
          </cell>
          <cell r="E17139">
            <v>62.374900208337067</v>
          </cell>
          <cell r="F17139" t="str">
            <v>Public Apr 25</v>
          </cell>
        </row>
        <row r="17140">
          <cell r="A17140" t="str">
            <v>1SFA619100R1313</v>
          </cell>
          <cell r="B17140" t="str">
            <v>ABB</v>
          </cell>
          <cell r="C17140" t="str">
            <v>CONTROL</v>
          </cell>
          <cell r="D17140" t="str">
            <v>PUSHBUTTON#CP1-13Y-10</v>
          </cell>
          <cell r="E17140">
            <v>51.848887543164494</v>
          </cell>
          <cell r="F17140" t="str">
            <v>Public Apr 25</v>
          </cell>
        </row>
        <row r="17141">
          <cell r="A17141" t="str">
            <v>1SFA619100R1341</v>
          </cell>
          <cell r="B17141" t="str">
            <v>ABB</v>
          </cell>
          <cell r="C17141" t="str">
            <v>CONTROL</v>
          </cell>
          <cell r="D17141" t="str">
            <v>PUSHBUTTON#CP1-13R-01</v>
          </cell>
          <cell r="E17141">
            <v>62.374900208337067</v>
          </cell>
          <cell r="F17141" t="str">
            <v>Public Apr 25</v>
          </cell>
        </row>
        <row r="17142">
          <cell r="A17142" t="str">
            <v>1SFA619101R1111</v>
          </cell>
          <cell r="B17142" t="str">
            <v>ABB</v>
          </cell>
          <cell r="C17142" t="str">
            <v>CONTROL</v>
          </cell>
          <cell r="D17142" t="str">
            <v>PUSHBUTTON#CP2-11R-10</v>
          </cell>
          <cell r="E17142">
            <v>51.848887543164494</v>
          </cell>
          <cell r="F17142" t="str">
            <v>Public Apr 25</v>
          </cell>
        </row>
        <row r="17143">
          <cell r="A17143" t="str">
            <v>1SFA619101R1112</v>
          </cell>
          <cell r="B17143" t="str">
            <v>ABB</v>
          </cell>
          <cell r="C17143" t="str">
            <v>CONTROL</v>
          </cell>
          <cell r="D17143" t="str">
            <v>PUSHBUTTON#CP2-11G-10</v>
          </cell>
          <cell r="E17143">
            <v>51.848887543164494</v>
          </cell>
          <cell r="F17143" t="str">
            <v>Public Apr 25</v>
          </cell>
        </row>
        <row r="17144">
          <cell r="A17144" t="str">
            <v>1SFA619101R1113</v>
          </cell>
          <cell r="B17144" t="str">
            <v>ABB</v>
          </cell>
          <cell r="C17144" t="str">
            <v>CONTROL</v>
          </cell>
          <cell r="D17144" t="str">
            <v>PUSHBUTTON#CP2-11Y-10</v>
          </cell>
          <cell r="E17144">
            <v>51.848887543164494</v>
          </cell>
          <cell r="F17144" t="str">
            <v>Public Apr 25</v>
          </cell>
        </row>
        <row r="17145">
          <cell r="A17145" t="str">
            <v>1SFA619101R1211</v>
          </cell>
          <cell r="B17145" t="str">
            <v>ABB</v>
          </cell>
          <cell r="C17145" t="str">
            <v>CONTROL</v>
          </cell>
          <cell r="D17145" t="str">
            <v>PUSHBUTTON#CP2-12R-10</v>
          </cell>
          <cell r="E17145">
            <v>51.848887543164494</v>
          </cell>
          <cell r="F17145" t="str">
            <v>Public Apr 25</v>
          </cell>
        </row>
        <row r="17146">
          <cell r="A17146" t="str">
            <v>1SFA619101R1212</v>
          </cell>
          <cell r="B17146" t="str">
            <v>ABB</v>
          </cell>
          <cell r="C17146" t="str">
            <v>CONTROL</v>
          </cell>
          <cell r="D17146" t="str">
            <v>PUSHBUTTON#CP2-12G-10</v>
          </cell>
          <cell r="E17146">
            <v>51.848887543164494</v>
          </cell>
          <cell r="F17146" t="str">
            <v>Public Apr 25</v>
          </cell>
        </row>
        <row r="17147">
          <cell r="A17147" t="str">
            <v>1SFA619101R1213</v>
          </cell>
          <cell r="B17147" t="str">
            <v>ABB</v>
          </cell>
          <cell r="C17147" t="str">
            <v>CONTROL</v>
          </cell>
          <cell r="D17147" t="str">
            <v>PUSHBUTTON#CP2-12Y-10</v>
          </cell>
          <cell r="E17147">
            <v>51.848887543164494</v>
          </cell>
          <cell r="F17147" t="str">
            <v>Public Apr 25</v>
          </cell>
        </row>
        <row r="17148">
          <cell r="A17148" t="str">
            <v>1SFA619101R1241</v>
          </cell>
          <cell r="B17148" t="str">
            <v>ABB</v>
          </cell>
          <cell r="C17148" t="str">
            <v>CONTROL</v>
          </cell>
          <cell r="D17148" t="str">
            <v>PUSHBUTTON#CP2-12R-01</v>
          </cell>
          <cell r="E17148">
            <v>51.848887543164494</v>
          </cell>
          <cell r="F17148" t="str">
            <v>Public Apr 25</v>
          </cell>
        </row>
        <row r="17149">
          <cell r="A17149" t="str">
            <v>1SFA619101R1311</v>
          </cell>
          <cell r="B17149" t="str">
            <v>ABB</v>
          </cell>
          <cell r="C17149" t="str">
            <v>CONTROL</v>
          </cell>
          <cell r="D17149" t="str">
            <v>PUSHBUTTON#CP2-13R-10</v>
          </cell>
          <cell r="E17149">
            <v>51.848887543164494</v>
          </cell>
          <cell r="F17149" t="str">
            <v>Public Apr 25</v>
          </cell>
        </row>
        <row r="17150">
          <cell r="A17150" t="str">
            <v>1SFA619101R1312</v>
          </cell>
          <cell r="B17150" t="str">
            <v>ABB</v>
          </cell>
          <cell r="C17150" t="str">
            <v>CONTROL</v>
          </cell>
          <cell r="D17150" t="str">
            <v>PUSHBUTTON#CP2-13G-10</v>
          </cell>
          <cell r="E17150">
            <v>51.848887543164494</v>
          </cell>
          <cell r="F17150" t="str">
            <v>Public Apr 25</v>
          </cell>
        </row>
        <row r="17151">
          <cell r="A17151" t="str">
            <v>1SFA619101R1313</v>
          </cell>
          <cell r="B17151" t="str">
            <v>ABB</v>
          </cell>
          <cell r="C17151" t="str">
            <v>CONTROL</v>
          </cell>
          <cell r="D17151" t="str">
            <v>PUSHBUTTON#CP2-13Y-10</v>
          </cell>
          <cell r="E17151">
            <v>51.848887543164494</v>
          </cell>
          <cell r="F17151" t="str">
            <v>Public Apr 25</v>
          </cell>
        </row>
        <row r="17152">
          <cell r="A17152" t="str">
            <v>1SFA619101R1341</v>
          </cell>
          <cell r="B17152" t="str">
            <v>ABB</v>
          </cell>
          <cell r="C17152" t="str">
            <v>CONTROL</v>
          </cell>
          <cell r="D17152" t="str">
            <v>PUSHBUTTON#CP2-13R-01</v>
          </cell>
          <cell r="E17152">
            <v>51.848887543164494</v>
          </cell>
          <cell r="F17152" t="str">
            <v>Public Apr 25</v>
          </cell>
        </row>
        <row r="17153">
          <cell r="A17153" t="str">
            <v>1SFA619102R1111</v>
          </cell>
          <cell r="B17153" t="str">
            <v>ABB</v>
          </cell>
          <cell r="C17153" t="str">
            <v>CONTROL</v>
          </cell>
          <cell r="D17153" t="str">
            <v>PUSHBUTTON#CP3-11R-10</v>
          </cell>
          <cell r="E17153">
            <v>51.848887543164494</v>
          </cell>
          <cell r="F17153" t="str">
            <v>Public Apr 25</v>
          </cell>
        </row>
        <row r="17154">
          <cell r="A17154" t="str">
            <v>1SFA619102R1112</v>
          </cell>
          <cell r="B17154" t="str">
            <v>ABB</v>
          </cell>
          <cell r="C17154" t="str">
            <v>CONTROL</v>
          </cell>
          <cell r="D17154" t="str">
            <v>PUSHBUTTON#CP3-11G-10</v>
          </cell>
          <cell r="E17154">
            <v>51.848887543164494</v>
          </cell>
          <cell r="F17154" t="str">
            <v>Public Apr 25</v>
          </cell>
        </row>
        <row r="17155">
          <cell r="A17155" t="str">
            <v>1SFA619102R1141</v>
          </cell>
          <cell r="B17155" t="str">
            <v>ABB</v>
          </cell>
          <cell r="C17155" t="str">
            <v>CONTROL</v>
          </cell>
          <cell r="D17155" t="str">
            <v>PUSHBUTTON#CP3-11R-01</v>
          </cell>
          <cell r="E17155">
            <v>51.848887543164494</v>
          </cell>
          <cell r="F17155" t="str">
            <v>Public Apr 25</v>
          </cell>
        </row>
        <row r="17156">
          <cell r="A17156" t="str">
            <v>1SFA619102R1211</v>
          </cell>
          <cell r="B17156" t="str">
            <v>ABB</v>
          </cell>
          <cell r="C17156" t="str">
            <v>CONTROL</v>
          </cell>
          <cell r="D17156" t="str">
            <v>PUSHBUTTON#CP3-12R-10</v>
          </cell>
          <cell r="E17156">
            <v>51.848887543164494</v>
          </cell>
          <cell r="F17156" t="str">
            <v>Public Apr 25</v>
          </cell>
        </row>
        <row r="17157">
          <cell r="A17157" t="str">
            <v>1SFA619102R1212</v>
          </cell>
          <cell r="B17157" t="str">
            <v>ABB</v>
          </cell>
          <cell r="C17157" t="str">
            <v>CONTROL</v>
          </cell>
          <cell r="D17157" t="str">
            <v>PUSHBUTTON#CP3-12G-10</v>
          </cell>
          <cell r="E17157">
            <v>51.848887543164494</v>
          </cell>
          <cell r="F17157" t="str">
            <v>Public Apr 25</v>
          </cell>
        </row>
        <row r="17158">
          <cell r="A17158" t="str">
            <v>1SFA619102R1241</v>
          </cell>
          <cell r="B17158" t="str">
            <v>ABB</v>
          </cell>
          <cell r="C17158" t="str">
            <v>CONTROL</v>
          </cell>
          <cell r="D17158" t="str">
            <v>PUSHBUTTON#CP3-12R-01</v>
          </cell>
          <cell r="E17158">
            <v>51.848887543164494</v>
          </cell>
          <cell r="F17158" t="str">
            <v>Public Apr 25</v>
          </cell>
        </row>
        <row r="17159">
          <cell r="A17159" t="str">
            <v>1SFA619102R1311</v>
          </cell>
          <cell r="B17159" t="str">
            <v>ABB</v>
          </cell>
          <cell r="C17159" t="str">
            <v>CONTROL</v>
          </cell>
          <cell r="D17159" t="str">
            <v>PUSHBUTTON#CP3-13R-10</v>
          </cell>
          <cell r="E17159">
            <v>51.848887543164494</v>
          </cell>
          <cell r="F17159" t="str">
            <v>Public Apr 25</v>
          </cell>
        </row>
        <row r="17160">
          <cell r="A17160" t="str">
            <v>1SFA619102R1312</v>
          </cell>
          <cell r="B17160" t="str">
            <v>ABB</v>
          </cell>
          <cell r="C17160" t="str">
            <v>CONTROL</v>
          </cell>
          <cell r="D17160" t="str">
            <v>PUSHBUTTON#CP3-13G-10</v>
          </cell>
          <cell r="E17160">
            <v>51.848887543164494</v>
          </cell>
          <cell r="F17160" t="str">
            <v>Public Apr 25</v>
          </cell>
        </row>
        <row r="17161">
          <cell r="A17161" t="str">
            <v>1SFA619102R1341</v>
          </cell>
          <cell r="B17161" t="str">
            <v>ABB</v>
          </cell>
          <cell r="C17161" t="str">
            <v>CONTROL</v>
          </cell>
          <cell r="D17161" t="str">
            <v>PUSHBUTTON#CP3-13R-01</v>
          </cell>
          <cell r="E17161">
            <v>51.848887543164494</v>
          </cell>
          <cell r="F17161" t="str">
            <v>Public Apr 25</v>
          </cell>
        </row>
        <row r="17162">
          <cell r="A17162" t="str">
            <v>1SFA619103R1111</v>
          </cell>
          <cell r="B17162" t="str">
            <v>ABB</v>
          </cell>
          <cell r="C17162" t="str">
            <v>CONTROL</v>
          </cell>
          <cell r="D17162" t="str">
            <v>PUSHBUTTON#CP4-11R-10</v>
          </cell>
          <cell r="E17162">
            <v>51.848887543164494</v>
          </cell>
          <cell r="F17162" t="str">
            <v>Public Apr 25</v>
          </cell>
        </row>
        <row r="17163">
          <cell r="A17163" t="str">
            <v>1SFA619103R1112</v>
          </cell>
          <cell r="B17163" t="str">
            <v>ABB</v>
          </cell>
          <cell r="C17163" t="str">
            <v>CONTROL</v>
          </cell>
          <cell r="D17163" t="str">
            <v>PUSHBUTTON#CP4-11G-10</v>
          </cell>
          <cell r="E17163">
            <v>51.848887543164494</v>
          </cell>
          <cell r="F17163" t="str">
            <v>Public Apr 25</v>
          </cell>
        </row>
        <row r="17164">
          <cell r="A17164" t="str">
            <v>1SFA619103R1141</v>
          </cell>
          <cell r="B17164" t="str">
            <v>ABB</v>
          </cell>
          <cell r="C17164" t="str">
            <v>CONTROL</v>
          </cell>
          <cell r="D17164" t="str">
            <v>PUSHBUTTON#CP4-11R-01</v>
          </cell>
          <cell r="E17164">
            <v>51.848887543164494</v>
          </cell>
          <cell r="F17164" t="str">
            <v>Public Apr 25</v>
          </cell>
        </row>
        <row r="17165">
          <cell r="A17165" t="str">
            <v>1SFA619103R1212</v>
          </cell>
          <cell r="B17165" t="str">
            <v>ABB</v>
          </cell>
          <cell r="C17165" t="str">
            <v>CONTROL</v>
          </cell>
          <cell r="D17165" t="str">
            <v>PUSHBUTTON#CP4-12G-10</v>
          </cell>
          <cell r="E17165">
            <v>51.848887543164494</v>
          </cell>
          <cell r="F17165" t="str">
            <v>Public Apr 25</v>
          </cell>
        </row>
        <row r="17166">
          <cell r="A17166" t="str">
            <v>1SFA619103R1311</v>
          </cell>
          <cell r="B17166" t="str">
            <v>ABB</v>
          </cell>
          <cell r="C17166" t="str">
            <v>CONTROL</v>
          </cell>
          <cell r="D17166" t="str">
            <v>PUSHBUTTON#CP4-13R-10</v>
          </cell>
          <cell r="E17166">
            <v>51.848887543164494</v>
          </cell>
          <cell r="F17166" t="str">
            <v>Public Apr 25</v>
          </cell>
        </row>
        <row r="17167">
          <cell r="A17167" t="str">
            <v>1SFA619103R1312</v>
          </cell>
          <cell r="B17167" t="str">
            <v>ABB</v>
          </cell>
          <cell r="C17167" t="str">
            <v>CONTROL</v>
          </cell>
          <cell r="D17167" t="str">
            <v>PUSHBUTTON#CP4-13G-10</v>
          </cell>
          <cell r="E17167">
            <v>51.848887543164494</v>
          </cell>
          <cell r="F17167" t="str">
            <v>Public Apr 25</v>
          </cell>
        </row>
        <row r="17168">
          <cell r="A17168" t="str">
            <v>1SFA619103R1313</v>
          </cell>
          <cell r="B17168" t="str">
            <v>ABB</v>
          </cell>
          <cell r="C17168" t="str">
            <v>CONTROL</v>
          </cell>
          <cell r="D17168" t="str">
            <v>PUSHBUTTON#CP4-13Y-10</v>
          </cell>
          <cell r="E17168">
            <v>51.848887543164494</v>
          </cell>
          <cell r="F17168" t="str">
            <v>Public Apr 25</v>
          </cell>
        </row>
        <row r="17169">
          <cell r="A17169" t="str">
            <v>1SFA619103R1341</v>
          </cell>
          <cell r="B17169" t="str">
            <v>ABB</v>
          </cell>
          <cell r="C17169" t="str">
            <v>CONTROL</v>
          </cell>
          <cell r="D17169" t="str">
            <v>PUSHBUTTON#CP4-13R-01</v>
          </cell>
          <cell r="E17169">
            <v>51.848887543164494</v>
          </cell>
          <cell r="F17169" t="str">
            <v>Public Apr 25</v>
          </cell>
        </row>
        <row r="17170">
          <cell r="A17170" t="str">
            <v>1SFA619126R1071</v>
          </cell>
          <cell r="B17170" t="str">
            <v>ABB</v>
          </cell>
          <cell r="C17170" t="str">
            <v>CONTROL</v>
          </cell>
          <cell r="D17170" t="str">
            <v>MUSHROOM PUSHB#CPM3-10R-11</v>
          </cell>
          <cell r="E17170">
            <v>48.538820667324067</v>
          </cell>
          <cell r="F17170" t="str">
            <v>Public Apr 25</v>
          </cell>
        </row>
        <row r="17171">
          <cell r="A17171" t="str">
            <v>1SFA619126R1072</v>
          </cell>
          <cell r="B17171" t="str">
            <v>ABB</v>
          </cell>
          <cell r="C17171" t="str">
            <v>CONTROL</v>
          </cell>
          <cell r="D17171" t="str">
            <v>MUSHROOM PUSHB#CPM3-10G-11</v>
          </cell>
          <cell r="E17171">
            <v>48.538820667324067</v>
          </cell>
          <cell r="F17171" t="str">
            <v>Public Apr 25</v>
          </cell>
        </row>
        <row r="17172">
          <cell r="A17172" t="str">
            <v>1SFA619126R1073</v>
          </cell>
          <cell r="B17172" t="str">
            <v>ABB</v>
          </cell>
          <cell r="C17172" t="str">
            <v>CONTROL</v>
          </cell>
          <cell r="D17172" t="str">
            <v>MUSHROOM PUSHB#CPM3-10Y-11</v>
          </cell>
          <cell r="E17172">
            <v>48.538820667324067</v>
          </cell>
          <cell r="F17172" t="str">
            <v>Public Apr 25</v>
          </cell>
        </row>
        <row r="17173">
          <cell r="A17173" t="str">
            <v>1SFA619126R1074</v>
          </cell>
          <cell r="B17173" t="str">
            <v>ABB</v>
          </cell>
          <cell r="C17173" t="str">
            <v>CONTROL</v>
          </cell>
          <cell r="D17173" t="str">
            <v>MUSHROOM PUSHB#CPM3-10L-11</v>
          </cell>
          <cell r="E17173">
            <v>48.538820667324067</v>
          </cell>
          <cell r="F17173" t="str">
            <v>Public Apr 25</v>
          </cell>
        </row>
        <row r="17174">
          <cell r="A17174" t="str">
            <v>1SFA619126R1076</v>
          </cell>
          <cell r="B17174" t="str">
            <v>ABB</v>
          </cell>
          <cell r="C17174" t="str">
            <v>CONTROL</v>
          </cell>
          <cell r="D17174" t="str">
            <v>MUSHROOM PUSHB#CPM3-10B-11</v>
          </cell>
          <cell r="E17174">
            <v>48.538820667324067</v>
          </cell>
          <cell r="F17174" t="str">
            <v>Public Apr 25</v>
          </cell>
        </row>
        <row r="17175">
          <cell r="A17175" t="str">
            <v>1SFA664001R1001</v>
          </cell>
          <cell r="B17175" t="str">
            <v>ABB</v>
          </cell>
          <cell r="C17175" t="str">
            <v>CONTROL</v>
          </cell>
          <cell r="D17175" t="str">
            <v>ARC MONITOR#TVOC-2-240</v>
          </cell>
          <cell r="E17175">
            <v>23524.136482032449</v>
          </cell>
          <cell r="F17175" t="str">
            <v>Public Apr 25</v>
          </cell>
        </row>
        <row r="17176">
          <cell r="A17176" t="str">
            <v>1SFA664002R1001</v>
          </cell>
          <cell r="B17176" t="str">
            <v>ABB</v>
          </cell>
          <cell r="C17176" t="str">
            <v>CONTROL</v>
          </cell>
          <cell r="D17176" t="str">
            <v>EXTENSION UNIT#TVOC-2-E1</v>
          </cell>
          <cell r="E17176">
            <v>1379.0999582608697</v>
          </cell>
          <cell r="F17176" t="str">
            <v>Public Apr 25</v>
          </cell>
        </row>
        <row r="17177">
          <cell r="A17177" t="str">
            <v>1SFA664002R1005</v>
          </cell>
          <cell r="B17177" t="str">
            <v>ABB</v>
          </cell>
          <cell r="C17177" t="str">
            <v>CONTROL</v>
          </cell>
          <cell r="D17177" t="str">
            <v>HMI KIT#TVOC-2-H1</v>
          </cell>
          <cell r="E17177">
            <v>3774.4169279397574</v>
          </cell>
          <cell r="F17177" t="str">
            <v>Public Apr 25</v>
          </cell>
        </row>
        <row r="17178">
          <cell r="A17178" t="str">
            <v>1SFA664002R3001</v>
          </cell>
          <cell r="B17178" t="str">
            <v>ABB</v>
          </cell>
          <cell r="C17178" t="str">
            <v>CONTROL</v>
          </cell>
          <cell r="D17178" t="str">
            <v>EXTENSION UNIT#TVOC-2-E3</v>
          </cell>
          <cell r="E17178">
            <v>3927.5913759748983</v>
          </cell>
          <cell r="F17178" t="str">
            <v>Public Apr 25</v>
          </cell>
        </row>
        <row r="17179">
          <cell r="A17179" t="str">
            <v>1SFA664003R1010</v>
          </cell>
          <cell r="B17179" t="str">
            <v>ABB</v>
          </cell>
          <cell r="C17179" t="str">
            <v>CONTROL</v>
          </cell>
          <cell r="D17179" t="str">
            <v>DETECTOR#TVOC-2-DP1</v>
          </cell>
          <cell r="E17179">
            <v>1126.0538572034066</v>
          </cell>
          <cell r="F17179" t="str">
            <v>Public Apr 25</v>
          </cell>
        </row>
        <row r="17180">
          <cell r="A17180" t="str">
            <v>1SFA664003R1020</v>
          </cell>
          <cell r="B17180" t="str">
            <v>ABB</v>
          </cell>
          <cell r="C17180" t="str">
            <v>CONTROL</v>
          </cell>
          <cell r="D17180" t="str">
            <v>DETECTOR#TVOC-2-DP2</v>
          </cell>
          <cell r="E17180">
            <v>1219.2303482915283</v>
          </cell>
          <cell r="F17180" t="str">
            <v>Public Apr 25</v>
          </cell>
        </row>
        <row r="17181">
          <cell r="A17181" t="str">
            <v>1SFA664003R1040</v>
          </cell>
          <cell r="B17181" t="str">
            <v>ABB</v>
          </cell>
          <cell r="C17181" t="str">
            <v>CONTROL</v>
          </cell>
          <cell r="D17181" t="str">
            <v>DETECTOR#TVOC-2-DP4</v>
          </cell>
          <cell r="E17181">
            <v>1288.8186723334832</v>
          </cell>
          <cell r="F17181" t="str">
            <v>Public Apr 25</v>
          </cell>
        </row>
        <row r="17182">
          <cell r="A17182" t="str">
            <v>1SFA664003R1060</v>
          </cell>
          <cell r="B17182" t="str">
            <v>ABB</v>
          </cell>
          <cell r="C17182" t="str">
            <v>CONTROL</v>
          </cell>
          <cell r="D17182" t="str">
            <v>DETECTOR#TVOC-2-DP6</v>
          </cell>
          <cell r="E17182">
            <v>1416.8668755808158</v>
          </cell>
          <cell r="F17182" t="str">
            <v>Public Apr 25</v>
          </cell>
        </row>
        <row r="17183">
          <cell r="A17183" t="str">
            <v>1SFA664003R1080</v>
          </cell>
          <cell r="B17183" t="str">
            <v>ABB</v>
          </cell>
          <cell r="C17183" t="str">
            <v>CONTROL</v>
          </cell>
          <cell r="D17183" t="str">
            <v>DETECTOR#TVOC-2-DP8</v>
          </cell>
          <cell r="E17183">
            <v>1625.4379723610934</v>
          </cell>
          <cell r="F17183" t="str">
            <v>Public Apr 25</v>
          </cell>
        </row>
        <row r="17184">
          <cell r="A17184" t="str">
            <v>1SFA664003R1100</v>
          </cell>
          <cell r="B17184" t="str">
            <v>ABB</v>
          </cell>
          <cell r="C17184" t="str">
            <v>CONTROL</v>
          </cell>
          <cell r="D17184" t="str">
            <v>DETECTOR#TVOC-2-DP10</v>
          </cell>
          <cell r="E17184">
            <v>1776.8804673090094</v>
          </cell>
          <cell r="F17184" t="str">
            <v>Public Apr 25</v>
          </cell>
        </row>
        <row r="17185">
          <cell r="A17185" t="str">
            <v>1SFA664003R1150</v>
          </cell>
          <cell r="B17185" t="str">
            <v>ABB</v>
          </cell>
          <cell r="C17185" t="str">
            <v>CONTROL</v>
          </cell>
          <cell r="D17185" t="str">
            <v>DETECTOR#TVOC-2-DP15</v>
          </cell>
          <cell r="E17185">
            <v>2132.1118005127746</v>
          </cell>
          <cell r="F17185" t="str">
            <v>Public Apr 25</v>
          </cell>
        </row>
        <row r="17186">
          <cell r="A17186" t="str">
            <v>1SFA664003R1200</v>
          </cell>
          <cell r="B17186" t="str">
            <v>ABB</v>
          </cell>
          <cell r="C17186" t="str">
            <v>CONTROL</v>
          </cell>
          <cell r="D17186" t="str">
            <v>DETECTOR#TVOC-2-DP20</v>
          </cell>
          <cell r="E17186">
            <v>2487.3302086935009</v>
          </cell>
          <cell r="F17186" t="str">
            <v>Public Apr 25</v>
          </cell>
        </row>
        <row r="17187">
          <cell r="A17187" t="str">
            <v>1SFA664003R1250</v>
          </cell>
          <cell r="B17187" t="str">
            <v>ABB</v>
          </cell>
          <cell r="C17187" t="str">
            <v>CONTROL</v>
          </cell>
          <cell r="D17187" t="str">
            <v>DETECTOR#TVOC-2-DP25</v>
          </cell>
          <cell r="E17187">
            <v>2785.807765733035</v>
          </cell>
          <cell r="F17187" t="str">
            <v>Public Apr 25</v>
          </cell>
        </row>
        <row r="17188">
          <cell r="A17188" t="str">
            <v>1SFA664003R1300</v>
          </cell>
          <cell r="B17188" t="str">
            <v>ABB</v>
          </cell>
          <cell r="C17188" t="str">
            <v>CONTROL</v>
          </cell>
          <cell r="D17188" t="str">
            <v>DETECTOR#TVOC-2-DP30</v>
          </cell>
          <cell r="E17188">
            <v>3249.7385426947553</v>
          </cell>
          <cell r="F17188" t="str">
            <v>Public Apr 25</v>
          </cell>
        </row>
        <row r="17189">
          <cell r="A17189" t="str">
            <v>1SFA664003R3600</v>
          </cell>
          <cell r="B17189" t="str">
            <v>ABB</v>
          </cell>
          <cell r="C17189" t="str">
            <v>CONTROL</v>
          </cell>
          <cell r="D17189" t="str">
            <v>DETECTOR#TVOC-2-DP60</v>
          </cell>
          <cell r="E17189">
            <v>4178.7245736225905</v>
          </cell>
          <cell r="F17189" t="str">
            <v>Public Apr 25</v>
          </cell>
        </row>
        <row r="17190">
          <cell r="A17190" t="str">
            <v>1SFA664004R1005</v>
          </cell>
          <cell r="B17190" t="str">
            <v>ABB</v>
          </cell>
          <cell r="C17190" t="str">
            <v>CONTROL</v>
          </cell>
          <cell r="D17190" t="str">
            <v>OPTICAL CABLE#TVOC-2-OP05</v>
          </cell>
          <cell r="E17190">
            <v>847.13186002187342</v>
          </cell>
          <cell r="F17190" t="str">
            <v>Public Apr 25</v>
          </cell>
        </row>
        <row r="17191">
          <cell r="A17191" t="str">
            <v>1SFA664004R1010</v>
          </cell>
          <cell r="B17191" t="str">
            <v>ABB</v>
          </cell>
          <cell r="C17191" t="str">
            <v>CONTROL</v>
          </cell>
          <cell r="D17191" t="str">
            <v>OPTICAL CABLE#TVOC-2-OP1</v>
          </cell>
          <cell r="E17191">
            <v>870.7071020450021</v>
          </cell>
          <cell r="F17191" t="str">
            <v>Public Apr 25</v>
          </cell>
        </row>
        <row r="17192">
          <cell r="A17192" t="str">
            <v>1SFA664004R1040</v>
          </cell>
          <cell r="B17192" t="str">
            <v>ABB</v>
          </cell>
          <cell r="C17192" t="str">
            <v>CONTROL</v>
          </cell>
          <cell r="D17192" t="str">
            <v>OPTICAL CABLE#TVOC-2-OP4</v>
          </cell>
          <cell r="E17192">
            <v>1125.4851561896905</v>
          </cell>
          <cell r="F17192" t="str">
            <v>Public Apr 25</v>
          </cell>
        </row>
        <row r="17193">
          <cell r="A17193" t="str">
            <v>1SFA664004R1060</v>
          </cell>
          <cell r="B17193" t="str">
            <v>ABB</v>
          </cell>
          <cell r="C17193" t="str">
            <v>CONTROL</v>
          </cell>
          <cell r="D17193" t="str">
            <v>OPTICAL CABLE#TVOC-2-OP6</v>
          </cell>
          <cell r="E17193">
            <v>1218.6487222547739</v>
          </cell>
          <cell r="F17193" t="str">
            <v>Public Apr 25</v>
          </cell>
        </row>
        <row r="17194">
          <cell r="A17194" t="str">
            <v>1SFA664004R1080</v>
          </cell>
          <cell r="B17194" t="str">
            <v>ABB</v>
          </cell>
          <cell r="C17194" t="str">
            <v>CONTROL</v>
          </cell>
          <cell r="D17194" t="str">
            <v>OPTICAL CABLE#TVOC-2-OP8</v>
          </cell>
          <cell r="E17194">
            <v>1392.9038828665175</v>
          </cell>
          <cell r="F17194" t="str">
            <v>Public Apr 25</v>
          </cell>
        </row>
        <row r="17195">
          <cell r="A17195" t="str">
            <v>1SFA664004R1100</v>
          </cell>
          <cell r="B17195" t="str">
            <v>ABB</v>
          </cell>
          <cell r="C17195" t="str">
            <v>CONTROL</v>
          </cell>
          <cell r="D17195" t="str">
            <v>OPTICAL CABLE#TVOC-2-OP10</v>
          </cell>
          <cell r="E17195">
            <v>1566.978093155715</v>
          </cell>
          <cell r="F17195" t="str">
            <v>Public Apr 25</v>
          </cell>
        </row>
        <row r="17196">
          <cell r="A17196" t="str">
            <v>1SFA664004R1150</v>
          </cell>
          <cell r="B17196" t="str">
            <v>ABB</v>
          </cell>
          <cell r="C17196" t="str">
            <v>CONTROL</v>
          </cell>
          <cell r="D17196" t="str">
            <v>OPTICAL CABLE#TVOC-2-OP15</v>
          </cell>
          <cell r="E17196">
            <v>1973.3795925708653</v>
          </cell>
          <cell r="F17196" t="str">
            <v>Public Apr 25</v>
          </cell>
        </row>
        <row r="17197">
          <cell r="A17197" t="str">
            <v>1SFA664004R1200</v>
          </cell>
          <cell r="B17197" t="str">
            <v>ABB</v>
          </cell>
          <cell r="C17197" t="str">
            <v>CONTROL</v>
          </cell>
          <cell r="D17197" t="str">
            <v>OPTICAL CABLE#TVOC-2-OP20</v>
          </cell>
          <cell r="E17197">
            <v>2205.5259313742722</v>
          </cell>
          <cell r="F17197" t="str">
            <v>Public Apr 25</v>
          </cell>
        </row>
        <row r="17198">
          <cell r="A17198" t="str">
            <v>1SFA664004R1250</v>
          </cell>
          <cell r="B17198" t="str">
            <v>ABB</v>
          </cell>
          <cell r="C17198" t="str">
            <v>CONTROL</v>
          </cell>
          <cell r="D17198" t="str">
            <v>OPTICAL CABLE#TVOC-2-OP25</v>
          </cell>
          <cell r="E17198">
            <v>2553.8553022752135</v>
          </cell>
          <cell r="F17198" t="str">
            <v>Public Apr 25</v>
          </cell>
        </row>
        <row r="17199">
          <cell r="A17199" t="str">
            <v>1SFA664004R1300</v>
          </cell>
          <cell r="B17199" t="str">
            <v>ABB</v>
          </cell>
          <cell r="C17199" t="str">
            <v>CONTROL</v>
          </cell>
          <cell r="D17199" t="str">
            <v>OPTICAL CABLE#TVOC-2-OP30</v>
          </cell>
          <cell r="E17199">
            <v>3017.9670295594806</v>
          </cell>
          <cell r="F17199" t="str">
            <v>Public Apr 25</v>
          </cell>
        </row>
        <row r="17200">
          <cell r="A17200" t="str">
            <v>1SFA664006R1001</v>
          </cell>
          <cell r="B17200" t="str">
            <v>ABB</v>
          </cell>
          <cell r="C17200" t="str">
            <v>CONTROL</v>
          </cell>
          <cell r="D17200" t="str">
            <v>CABLE STRAPS#TVOC-2-MK1</v>
          </cell>
          <cell r="E17200">
            <v>718.50203073778573</v>
          </cell>
          <cell r="F17200" t="str">
            <v>Public Apr 25</v>
          </cell>
        </row>
        <row r="17201">
          <cell r="A17201" t="str">
            <v>1SFN075716R1000</v>
          </cell>
          <cell r="B17201" t="str">
            <v>ABB</v>
          </cell>
          <cell r="C17201" t="str">
            <v>CONTROL</v>
          </cell>
          <cell r="D17201" t="str">
            <v>TERMINAL NUT WASHER #LE460</v>
          </cell>
          <cell r="E17201">
            <v>147.61668812837294</v>
          </cell>
          <cell r="F17201" t="str">
            <v>Public Apr 25</v>
          </cell>
        </row>
        <row r="17202">
          <cell r="A17202" t="str">
            <v>1SFN076116R1000</v>
          </cell>
          <cell r="B17202" t="str">
            <v>ABB</v>
          </cell>
          <cell r="C17202" t="str">
            <v>CONTROL</v>
          </cell>
          <cell r="D17202" t="str">
            <v>TERMINAL NUT WASHER #LE750</v>
          </cell>
          <cell r="E17202">
            <v>168.69740070497537</v>
          </cell>
          <cell r="F17202" t="str">
            <v>Public Apr 25</v>
          </cell>
        </row>
        <row r="17203">
          <cell r="A17203" t="str">
            <v>SK827041-AF</v>
          </cell>
          <cell r="B17203" t="str">
            <v>ABB</v>
          </cell>
          <cell r="C17203" t="str">
            <v>CONTROL</v>
          </cell>
          <cell r="D17203" t="str">
            <v>CONTACTOR#EK550-40-11#110V 50Hz</v>
          </cell>
          <cell r="E17203">
            <v>21157.189937924155</v>
          </cell>
          <cell r="F17203" t="str">
            <v>Public Apr 25</v>
          </cell>
        </row>
        <row r="17204">
          <cell r="A17204" t="str">
            <v>SK827041-AL</v>
          </cell>
          <cell r="B17204" t="str">
            <v>ABB</v>
          </cell>
          <cell r="C17204" t="str">
            <v>CONTROL</v>
          </cell>
          <cell r="D17204" t="str">
            <v>CONTACTOR#EK550-40-11#220-230V 50Hz</v>
          </cell>
          <cell r="E17204">
            <v>21157.189937924155</v>
          </cell>
          <cell r="F17204" t="str">
            <v>Public Apr 25</v>
          </cell>
        </row>
        <row r="17205">
          <cell r="A17205" t="str">
            <v>SK827041-AM</v>
          </cell>
          <cell r="B17205" t="str">
            <v>ABB</v>
          </cell>
          <cell r="C17205" t="str">
            <v>CONTROL</v>
          </cell>
          <cell r="D17205" t="str">
            <v>CONTACTOR#EK550-40-11#230-240V 50Hz</v>
          </cell>
          <cell r="E17205">
            <v>21157.189937924155</v>
          </cell>
          <cell r="F17205" t="str">
            <v>Public Apr 25</v>
          </cell>
        </row>
        <row r="17206">
          <cell r="A17206" t="str">
            <v>SK827041-AP</v>
          </cell>
          <cell r="B17206" t="str">
            <v>ABB</v>
          </cell>
          <cell r="C17206" t="str">
            <v>CONTROL</v>
          </cell>
          <cell r="D17206" t="str">
            <v>CONTACTOR#EK550-40-11#380V 50Hz</v>
          </cell>
          <cell r="E17206">
            <v>21157.189937924155</v>
          </cell>
          <cell r="F17206" t="str">
            <v>Public Apr 25</v>
          </cell>
        </row>
        <row r="17207">
          <cell r="A17207" t="str">
            <v>SK827041-AR</v>
          </cell>
          <cell r="B17207" t="str">
            <v>ABB</v>
          </cell>
          <cell r="C17207" t="str">
            <v>CONTROL</v>
          </cell>
          <cell r="D17207" t="str">
            <v>CONTACTOR#EK550-40-11#400-415V 50Hz</v>
          </cell>
          <cell r="E17207">
            <v>21157.189937924155</v>
          </cell>
          <cell r="F17207" t="str">
            <v>Public Apr 25</v>
          </cell>
        </row>
        <row r="17208">
          <cell r="A17208" t="str">
            <v>SK827041-DD</v>
          </cell>
          <cell r="B17208" t="str">
            <v>ABB</v>
          </cell>
          <cell r="C17208" t="str">
            <v>CONTROL</v>
          </cell>
          <cell r="D17208" t="str">
            <v>CONTACTOR#EK550-40-21#48V d.c.</v>
          </cell>
          <cell r="E17208">
            <v>21691.846440955269</v>
          </cell>
          <cell r="F17208" t="str">
            <v>Public Apr 25</v>
          </cell>
        </row>
        <row r="17209">
          <cell r="A17209" t="str">
            <v>SK827041-DE</v>
          </cell>
          <cell r="B17209" t="str">
            <v>ABB</v>
          </cell>
          <cell r="C17209" t="str">
            <v>CONTROL</v>
          </cell>
          <cell r="D17209" t="str">
            <v>CONTACTOR#EK550-40-21#110V d.c.</v>
          </cell>
          <cell r="E17209">
            <v>21691.846440955269</v>
          </cell>
          <cell r="F17209" t="str">
            <v>Public Apr 25</v>
          </cell>
        </row>
        <row r="17210">
          <cell r="A17210" t="str">
            <v>SK827041-DF</v>
          </cell>
          <cell r="B17210" t="str">
            <v>ABB</v>
          </cell>
          <cell r="C17210" t="str">
            <v>CONTROL</v>
          </cell>
          <cell r="D17210" t="str">
            <v>CONTACTOR#EK550-40-21#220V d.c.</v>
          </cell>
          <cell r="E17210">
            <v>21691.846440955269</v>
          </cell>
          <cell r="F17210" t="str">
            <v>Public Apr 25</v>
          </cell>
        </row>
        <row r="17211">
          <cell r="A17211" t="str">
            <v>SK827041-DU</v>
          </cell>
          <cell r="B17211" t="str">
            <v>ABB</v>
          </cell>
          <cell r="C17211" t="str">
            <v>CONTROL</v>
          </cell>
          <cell r="D17211" t="str">
            <v>CONTACTOR#EK550-40-21#125V d.c.</v>
          </cell>
          <cell r="E17211">
            <v>21691.846440955269</v>
          </cell>
          <cell r="F17211" t="str">
            <v>Public Apr 25</v>
          </cell>
        </row>
        <row r="17212">
          <cell r="A17212" t="str">
            <v>SK827041-EL</v>
          </cell>
          <cell r="B17212" t="str">
            <v>ABB</v>
          </cell>
          <cell r="C17212" t="str">
            <v>CONTROL</v>
          </cell>
          <cell r="D17212" t="str">
            <v>CONTACTOR#EK550-40-11#220V 50Hz</v>
          </cell>
          <cell r="E17212">
            <v>21157.189937924155</v>
          </cell>
          <cell r="F17212" t="str">
            <v>Public Apr 25</v>
          </cell>
        </row>
        <row r="17213">
          <cell r="A17213" t="str">
            <v>SK827041-EM</v>
          </cell>
          <cell r="B17213" t="str">
            <v>ABB</v>
          </cell>
          <cell r="C17213" t="str">
            <v>CONTROL</v>
          </cell>
          <cell r="D17213" t="str">
            <v>CONTACTOR#EK550-40-11#220-230V 50Hz</v>
          </cell>
          <cell r="E17213">
            <v>21157.189937924155</v>
          </cell>
          <cell r="F17213" t="str">
            <v>Public Apr 25</v>
          </cell>
        </row>
        <row r="17214">
          <cell r="A17214" t="str">
            <v>SK827041-WB</v>
          </cell>
          <cell r="B17214" t="str">
            <v>ABB</v>
          </cell>
          <cell r="C17214" t="str">
            <v>CONTROL</v>
          </cell>
          <cell r="D17214" t="str">
            <v>CONTACTOR#EK550-40-21#17-32V d.c.</v>
          </cell>
          <cell r="E17214">
            <v>19756.802466718062</v>
          </cell>
          <cell r="F17214" t="str">
            <v>Public Apr 25</v>
          </cell>
        </row>
        <row r="17215">
          <cell r="A17215" t="str">
            <v>SK827043-AF</v>
          </cell>
          <cell r="B17215" t="str">
            <v>ABB</v>
          </cell>
          <cell r="C17215" t="str">
            <v>CONTROL</v>
          </cell>
          <cell r="D17215" t="str">
            <v>CONTACTOR#EK550-40-22#110V 50Hz</v>
          </cell>
          <cell r="E17215">
            <v>26056.569898845941</v>
          </cell>
          <cell r="F17215" t="str">
            <v>Public Apr 25</v>
          </cell>
        </row>
        <row r="17216">
          <cell r="A17216" t="str">
            <v>SK827043-AL</v>
          </cell>
          <cell r="B17216" t="str">
            <v>ABB</v>
          </cell>
          <cell r="C17216" t="str">
            <v>CONTROL</v>
          </cell>
          <cell r="D17216" t="str">
            <v>CONTACTOR#EK550-40-22#220-230V 50Hz</v>
          </cell>
          <cell r="E17216">
            <v>20846.252658675032</v>
          </cell>
          <cell r="F17216" t="str">
            <v>Public Apr 25</v>
          </cell>
        </row>
        <row r="17217">
          <cell r="A17217" t="str">
            <v>SK827043-AM</v>
          </cell>
          <cell r="B17217" t="str">
            <v>ABB</v>
          </cell>
          <cell r="C17217" t="str">
            <v>CONTROL</v>
          </cell>
          <cell r="D17217" t="str">
            <v>CONTACTOR#EK550-40-22#220-230V 50Hz</v>
          </cell>
          <cell r="E17217">
            <v>21271.641016934474</v>
          </cell>
          <cell r="F17217" t="str">
            <v>Public Apr 25</v>
          </cell>
        </row>
        <row r="17218">
          <cell r="A17218" t="str">
            <v>SK827043-AP</v>
          </cell>
          <cell r="B17218" t="str">
            <v>ABB</v>
          </cell>
          <cell r="C17218" t="str">
            <v>CONTROL</v>
          </cell>
          <cell r="D17218" t="str">
            <v>CONTACTOR#EK550-40-22#380V 50Hz</v>
          </cell>
          <cell r="E17218">
            <v>20846.252658675032</v>
          </cell>
          <cell r="F17218" t="str">
            <v>Public Apr 25</v>
          </cell>
        </row>
        <row r="17219">
          <cell r="A17219" t="str">
            <v>SK827043-EL</v>
          </cell>
          <cell r="B17219" t="str">
            <v>ABB</v>
          </cell>
          <cell r="C17219" t="str">
            <v>CONTROL</v>
          </cell>
          <cell r="D17219" t="str">
            <v>CONTACTOR#EK550-40-22#220V 50Hz</v>
          </cell>
          <cell r="E17219">
            <v>20846.252658675032</v>
          </cell>
          <cell r="F17219" t="str">
            <v>Public Apr 25</v>
          </cell>
        </row>
        <row r="17220">
          <cell r="A17220" t="str">
            <v>SK827043-EM</v>
          </cell>
          <cell r="B17220" t="str">
            <v>ABB</v>
          </cell>
          <cell r="C17220" t="str">
            <v>CONTROL</v>
          </cell>
          <cell r="D17220" t="str">
            <v>CONTACTOR#EK550-40-22#220-230V 50Hz</v>
          </cell>
          <cell r="E17220">
            <v>20846.252658675032</v>
          </cell>
          <cell r="F17220" t="str">
            <v>Public Apr 25</v>
          </cell>
        </row>
        <row r="17221">
          <cell r="A17221" t="str">
            <v>SK827044-AF</v>
          </cell>
          <cell r="B17221" t="str">
            <v>ABB</v>
          </cell>
          <cell r="C17221" t="str">
            <v>CONTROL</v>
          </cell>
          <cell r="D17221" t="str">
            <v>CONTACTOR#EK1000-40-11#110V 50Hz</v>
          </cell>
          <cell r="E17221">
            <v>21691.846440955269</v>
          </cell>
          <cell r="F17221" t="str">
            <v>Public Apr 25</v>
          </cell>
        </row>
        <row r="17222">
          <cell r="A17222" t="str">
            <v>SK827044-AL</v>
          </cell>
          <cell r="B17222" t="str">
            <v>ABB</v>
          </cell>
          <cell r="C17222" t="str">
            <v>CONTROL</v>
          </cell>
          <cell r="D17222" t="str">
            <v>CONTACTOR#EK1000-40-11#220-230V 50Hz</v>
          </cell>
          <cell r="E17222">
            <v>21691.846440955269</v>
          </cell>
          <cell r="F17222" t="str">
            <v>Public Apr 25</v>
          </cell>
        </row>
        <row r="17223">
          <cell r="A17223" t="str">
            <v>SK827044-AM</v>
          </cell>
          <cell r="B17223" t="str">
            <v>ABB</v>
          </cell>
          <cell r="C17223" t="str">
            <v>CONTROL</v>
          </cell>
          <cell r="D17223" t="str">
            <v>CONTACTOR#EK1000-40-11#230-240V 50Hz</v>
          </cell>
          <cell r="E17223">
            <v>21691.846440955269</v>
          </cell>
          <cell r="F17223" t="str">
            <v>Public Apr 25</v>
          </cell>
        </row>
        <row r="17224">
          <cell r="A17224" t="str">
            <v>SK827044-AP</v>
          </cell>
          <cell r="B17224" t="str">
            <v>ABB</v>
          </cell>
          <cell r="C17224" t="str">
            <v>CONTROL</v>
          </cell>
          <cell r="D17224" t="str">
            <v>CONTACTOR#EK1000-40-11#380-400V 50Hz</v>
          </cell>
          <cell r="E17224">
            <v>21691.846440955269</v>
          </cell>
          <cell r="F17224" t="str">
            <v>Public Apr 25</v>
          </cell>
        </row>
        <row r="17225">
          <cell r="A17225" t="str">
            <v>SK827044-DD</v>
          </cell>
          <cell r="B17225" t="str">
            <v>ABB</v>
          </cell>
          <cell r="C17225" t="str">
            <v>CONTROL</v>
          </cell>
          <cell r="D17225" t="str">
            <v>CONTACTOR#EK1000-40-21#48V d.c.</v>
          </cell>
          <cell r="E17225">
            <v>30073.359205371162</v>
          </cell>
          <cell r="F17225" t="str">
            <v>Public Apr 25</v>
          </cell>
        </row>
        <row r="17226">
          <cell r="A17226" t="str">
            <v>SK827044-DE</v>
          </cell>
          <cell r="B17226" t="str">
            <v>ABB</v>
          </cell>
          <cell r="C17226" t="str">
            <v>CONTROL</v>
          </cell>
          <cell r="D17226" t="str">
            <v>CONTACTOR#EK1000-40-21#110V d.c.</v>
          </cell>
          <cell r="E17226">
            <v>21691.846440955269</v>
          </cell>
          <cell r="F17226" t="str">
            <v>Public Apr 25</v>
          </cell>
        </row>
        <row r="17227">
          <cell r="A17227" t="str">
            <v>SK827044-DF</v>
          </cell>
          <cell r="B17227" t="str">
            <v>ABB</v>
          </cell>
          <cell r="C17227" t="str">
            <v>CONTROL</v>
          </cell>
          <cell r="D17227" t="str">
            <v>CONTACTOR#EK1000-40-21#220V d.c.</v>
          </cell>
          <cell r="E17227">
            <v>21691.846440955269</v>
          </cell>
          <cell r="F17227" t="str">
            <v>Public Apr 25</v>
          </cell>
        </row>
        <row r="17228">
          <cell r="A17228" t="str">
            <v>SK827044-EL</v>
          </cell>
          <cell r="B17228" t="str">
            <v>ABB</v>
          </cell>
          <cell r="C17228" t="str">
            <v>CONTROL</v>
          </cell>
          <cell r="D17228" t="str">
            <v>CONTACTOR#EK1000-40-11#220V 50Hz</v>
          </cell>
          <cell r="E17228">
            <v>21691.846440955269</v>
          </cell>
          <cell r="F17228" t="str">
            <v>Public Apr 25</v>
          </cell>
        </row>
        <row r="17229">
          <cell r="A17229" t="str">
            <v>SK827044-EM</v>
          </cell>
          <cell r="B17229" t="str">
            <v>ABB</v>
          </cell>
          <cell r="C17229" t="str">
            <v>CONTROL</v>
          </cell>
          <cell r="D17229" t="str">
            <v>CONTACTOR#EK1000-40-11#220-230V 50Hz</v>
          </cell>
          <cell r="E17229">
            <v>21691.846440955269</v>
          </cell>
          <cell r="F17229" t="str">
            <v>Public Apr 25</v>
          </cell>
        </row>
        <row r="17230">
          <cell r="A17230" t="str">
            <v>SK827045-AL</v>
          </cell>
          <cell r="B17230" t="str">
            <v>ABB</v>
          </cell>
          <cell r="C17230" t="str">
            <v>CONTROL</v>
          </cell>
          <cell r="D17230" t="str">
            <v>CONTACTOR#EK1000-40-22#220-230V 50Hz</v>
          </cell>
          <cell r="E17230">
            <v>21691.846440955269</v>
          </cell>
          <cell r="F17230" t="str">
            <v>Public Apr 25</v>
          </cell>
        </row>
        <row r="17231">
          <cell r="A17231" t="str">
            <v>SK827045-AM</v>
          </cell>
          <cell r="B17231" t="str">
            <v>ABB</v>
          </cell>
          <cell r="C17231" t="str">
            <v>CONTROL</v>
          </cell>
          <cell r="D17231" t="str">
            <v>CONTACTOR#EK1000-40-22#230-240V 50Hz</v>
          </cell>
          <cell r="E17231">
            <v>21691.846440955269</v>
          </cell>
          <cell r="F17231" t="str">
            <v>Public Apr 25</v>
          </cell>
        </row>
        <row r="17232">
          <cell r="A17232" t="str">
            <v>SK827045-AP</v>
          </cell>
          <cell r="B17232" t="str">
            <v>ABB</v>
          </cell>
          <cell r="C17232" t="str">
            <v>CONTROL</v>
          </cell>
          <cell r="D17232" t="str">
            <v>CONTACTOR#EK1000-40-22#380-400V 50Hz</v>
          </cell>
          <cell r="E17232">
            <v>21691.846440955269</v>
          </cell>
          <cell r="F17232" t="str">
            <v>Public Apr 25</v>
          </cell>
        </row>
        <row r="17233">
          <cell r="A17233" t="str">
            <v>SK827045-EM</v>
          </cell>
          <cell r="B17233" t="str">
            <v>ABB</v>
          </cell>
          <cell r="C17233" t="str">
            <v>CONTROL</v>
          </cell>
          <cell r="D17233" t="str">
            <v>CONTACTOR#EK1000-40-22#220-230V 50Hz</v>
          </cell>
          <cell r="E17233">
            <v>21691.846440955269</v>
          </cell>
          <cell r="F17233" t="str">
            <v>Public Apr 25</v>
          </cell>
        </row>
        <row r="17234">
          <cell r="A17234" t="str">
            <v>SK828100-AF</v>
          </cell>
          <cell r="B17234" t="str">
            <v>ABB</v>
          </cell>
          <cell r="C17234" t="str">
            <v>CONTROL</v>
          </cell>
          <cell r="D17234" t="str">
            <v>OPERATING COIL#KH800#110V 50Hz/120V 60Hz</v>
          </cell>
          <cell r="E17234">
            <v>157759.64287996927</v>
          </cell>
          <cell r="F17234" t="str">
            <v>Public Apr 25</v>
          </cell>
        </row>
        <row r="17235">
          <cell r="A17235" t="str">
            <v>SK829002-A</v>
          </cell>
          <cell r="B17235" t="str">
            <v>ABB</v>
          </cell>
          <cell r="C17235" t="str">
            <v>CONTROL</v>
          </cell>
          <cell r="D17235" t="str">
            <v>AUX. CONTACT#CAL16-11A</v>
          </cell>
          <cell r="E17235">
            <v>4192.4193647965194</v>
          </cell>
          <cell r="F17235" t="str">
            <v>Public Apr 25</v>
          </cell>
        </row>
        <row r="17236">
          <cell r="A17236" t="str">
            <v>SK829002-B</v>
          </cell>
          <cell r="B17236" t="str">
            <v>ABB</v>
          </cell>
          <cell r="C17236" t="str">
            <v>CONTROL</v>
          </cell>
          <cell r="D17236" t="str">
            <v>AUX. CONTACT#CAL16-11B</v>
          </cell>
          <cell r="E17236">
            <v>110.61234716772746</v>
          </cell>
          <cell r="F17236" t="str">
            <v>Public Apr 25</v>
          </cell>
        </row>
        <row r="17237">
          <cell r="A17237" t="str">
            <v>SK829002-C</v>
          </cell>
          <cell r="B17237" t="str">
            <v>ABB</v>
          </cell>
          <cell r="C17237" t="str">
            <v>CONTROL</v>
          </cell>
          <cell r="D17237" t="str">
            <v>AUX. CONTACT#CAL16-11C</v>
          </cell>
          <cell r="E17237">
            <v>199.17460503092784</v>
          </cell>
          <cell r="F17237" t="str">
            <v>Public Apr 25</v>
          </cell>
        </row>
        <row r="17238">
          <cell r="A17238" t="str">
            <v>SK829002-D</v>
          </cell>
          <cell r="B17238" t="str">
            <v>ABB</v>
          </cell>
          <cell r="C17238" t="str">
            <v>CONTROL</v>
          </cell>
          <cell r="D17238" t="str">
            <v>AUX. CONTACT#CAL16-11D</v>
          </cell>
          <cell r="E17238">
            <v>195.15492286580007</v>
          </cell>
          <cell r="F17238" t="str">
            <v>Public Apr 25</v>
          </cell>
        </row>
        <row r="17239">
          <cell r="A17239" t="str">
            <v>SK829002-E</v>
          </cell>
          <cell r="B17239" t="str">
            <v>ABB</v>
          </cell>
          <cell r="C17239" t="str">
            <v>CONTROL</v>
          </cell>
          <cell r="D17239" t="str">
            <v>AUX. CONTACT#CCL16-11E</v>
          </cell>
          <cell r="E17239">
            <v>182.30744996503813</v>
          </cell>
          <cell r="F17239" t="str">
            <v>Public Apr 25</v>
          </cell>
        </row>
        <row r="17240">
          <cell r="A17240" t="str">
            <v>SK829007-C</v>
          </cell>
          <cell r="B17240" t="str">
            <v>ABB</v>
          </cell>
          <cell r="C17240" t="str">
            <v>CONTROL</v>
          </cell>
          <cell r="D17240" t="str">
            <v>SURGE SUPPR.#RC-EH800/110#110-415V AC</v>
          </cell>
          <cell r="E17240">
            <v>243.08090829439712</v>
          </cell>
          <cell r="F17240" t="str">
            <v>Public Apr 25</v>
          </cell>
        </row>
        <row r="17241">
          <cell r="A17241" t="str">
            <v>SK829007-D</v>
          </cell>
          <cell r="B17241" t="str">
            <v>ABB</v>
          </cell>
          <cell r="C17241" t="str">
            <v>CONTROL</v>
          </cell>
          <cell r="D17241" t="str">
            <v>SURGE SUPPR.#RC-EH800/600#220-600V AC</v>
          </cell>
          <cell r="E17241">
            <v>302.69111455024648</v>
          </cell>
          <cell r="F17241" t="str">
            <v>Public Apr 25</v>
          </cell>
        </row>
        <row r="17242">
          <cell r="A17242" t="str">
            <v>SK829070-F</v>
          </cell>
          <cell r="B17242" t="str">
            <v>ABB</v>
          </cell>
          <cell r="C17242" t="str">
            <v>CONTROL</v>
          </cell>
          <cell r="D17242" t="str">
            <v>MECH. INTERLOCK#VH800</v>
          </cell>
          <cell r="E17242">
            <v>7123.1566350815738</v>
          </cell>
          <cell r="F17242" t="str">
            <v>Public Apr 25</v>
          </cell>
        </row>
        <row r="17243">
          <cell r="A17243" t="str">
            <v>SK829090-E</v>
          </cell>
          <cell r="B17243" t="str">
            <v>ABB</v>
          </cell>
          <cell r="C17243" t="str">
            <v>CONTROL</v>
          </cell>
          <cell r="D17243" t="str">
            <v>INTERCONN. BAR#BSS550</v>
          </cell>
          <cell r="E17243">
            <v>3305.135191439892</v>
          </cell>
          <cell r="F17243" t="str">
            <v>Public Apr 25</v>
          </cell>
        </row>
        <row r="17244">
          <cell r="A17244" t="str">
            <v>SK829090-H</v>
          </cell>
          <cell r="B17244" t="str">
            <v>ABB</v>
          </cell>
          <cell r="C17244" t="str">
            <v>CONTROL</v>
          </cell>
          <cell r="D17244" t="str">
            <v>INTERCONN. BAR#BSS1000</v>
          </cell>
          <cell r="E17244">
            <v>3680.8656111835053</v>
          </cell>
          <cell r="F17244" t="str">
            <v>Public Apr 25</v>
          </cell>
        </row>
        <row r="17245">
          <cell r="A17245" t="str">
            <v>1SAM201911R1010</v>
          </cell>
          <cell r="B17245" t="str">
            <v>ABB</v>
          </cell>
          <cell r="C17245" t="str">
            <v>CONTROL</v>
          </cell>
          <cell r="D17245" t="str">
            <v>IB132-G Enclosure, GY/BK, IP65</v>
          </cell>
          <cell r="E17245">
            <v>133.42501283155536</v>
          </cell>
          <cell r="F17245" t="str">
            <v>Public Apr 25</v>
          </cell>
        </row>
        <row r="17246">
          <cell r="A17246" t="str">
            <v>1SAM201911R1011</v>
          </cell>
          <cell r="B17246" t="str">
            <v>ABB</v>
          </cell>
          <cell r="C17246" t="str">
            <v>CONTROL</v>
          </cell>
          <cell r="D17246" t="str">
            <v>IB132-Y Enclosure, RD/YE, IP65</v>
          </cell>
          <cell r="E17246">
            <v>146.46636107790226</v>
          </cell>
          <cell r="F17246" t="str">
            <v>Public Apr 25</v>
          </cell>
        </row>
        <row r="17247">
          <cell r="A17247" t="str">
            <v>1SAM201911R1012</v>
          </cell>
          <cell r="B17247" t="str">
            <v>ABB</v>
          </cell>
          <cell r="C17247" t="str">
            <v>CONTROL</v>
          </cell>
          <cell r="D17247" t="str">
            <v>IB132-F Enclosure, GY/RD, IP65</v>
          </cell>
          <cell r="E17247">
            <v>140.89567614809502</v>
          </cell>
          <cell r="F17247" t="str">
            <v>Public Apr 25</v>
          </cell>
        </row>
        <row r="17248">
          <cell r="A17248" t="str">
            <v>1SAM201912R1010</v>
          </cell>
          <cell r="B17248" t="str">
            <v>ABB</v>
          </cell>
          <cell r="C17248" t="str">
            <v>CONTROL</v>
          </cell>
          <cell r="D17248" t="str">
            <v>DMS132-G Door Mounting Kit, GY/BK, IP65</v>
          </cell>
          <cell r="E17248">
            <v>196.78347576871357</v>
          </cell>
          <cell r="F17248" t="str">
            <v>Public Apr 25</v>
          </cell>
        </row>
        <row r="17249">
          <cell r="A17249" t="str">
            <v>1SAM201912R1011</v>
          </cell>
          <cell r="B17249" t="str">
            <v>ABB</v>
          </cell>
          <cell r="C17249" t="str">
            <v>CONTROL</v>
          </cell>
          <cell r="D17249" t="str">
            <v>DMS132-Y Door Mounting Kit, RD/YE, IP65</v>
          </cell>
          <cell r="E17249">
            <v>196.84810088390856</v>
          </cell>
          <cell r="F17249" t="str">
            <v>Public Apr 25</v>
          </cell>
        </row>
        <row r="17250">
          <cell r="A17250" t="str">
            <v>1SAM301901R1001</v>
          </cell>
          <cell r="B17250" t="str">
            <v>ABB</v>
          </cell>
          <cell r="C17250" t="str">
            <v>CONTROL</v>
          </cell>
          <cell r="D17250" t="str">
            <v>CK1-11 Short-Circuit Signal Contact</v>
          </cell>
          <cell r="E17250">
            <v>113.62387753581352</v>
          </cell>
          <cell r="F17250" t="str">
            <v>Public Apr 25</v>
          </cell>
        </row>
        <row r="17251">
          <cell r="A17251" t="str">
            <v>1SAM301901R1002</v>
          </cell>
          <cell r="B17251" t="str">
            <v>ABB</v>
          </cell>
          <cell r="C17251" t="str">
            <v>CONTROL</v>
          </cell>
          <cell r="D17251" t="str">
            <v>CK1-20 Short-Circuit Signal Contact</v>
          </cell>
          <cell r="E17251">
            <v>109.00964431089197</v>
          </cell>
          <cell r="F17251" t="str">
            <v>Public Apr 25</v>
          </cell>
        </row>
        <row r="17252">
          <cell r="A17252" t="str">
            <v>1SAM301901R1003</v>
          </cell>
          <cell r="B17252" t="str">
            <v>ABB</v>
          </cell>
          <cell r="C17252" t="str">
            <v>CONTROL</v>
          </cell>
          <cell r="D17252" t="str">
            <v>CK1-02 Short-Circuit Signal Contact</v>
          </cell>
          <cell r="E17252">
            <v>109.00964431089197</v>
          </cell>
          <cell r="F17252" t="str">
            <v>Public Apr 25</v>
          </cell>
        </row>
        <row r="17253">
          <cell r="A17253" t="str">
            <v>1SAJ924013R0001</v>
          </cell>
          <cell r="B17253" t="str">
            <v>ABB</v>
          </cell>
          <cell r="C17253" t="str">
            <v>CONTROL</v>
          </cell>
          <cell r="D17253" t="str">
            <v>USB Interface for Profibus Networks</v>
          </cell>
          <cell r="E17253">
            <v>17192.193545274404</v>
          </cell>
          <cell r="F17253" t="str">
            <v>Public Apr 25</v>
          </cell>
        </row>
        <row r="17254">
          <cell r="A17254" t="str">
            <v>1SAJ929200R0020</v>
          </cell>
          <cell r="B17254" t="str">
            <v>ABB</v>
          </cell>
          <cell r="C17254" t="str">
            <v>CONTROL</v>
          </cell>
          <cell r="D17254" t="str">
            <v>CEM11-FBP.20 Earth Leakage Monitor 20 Ø</v>
          </cell>
          <cell r="E17254">
            <v>1317.0081475815332</v>
          </cell>
          <cell r="F17254" t="str">
            <v>Public Apr 25</v>
          </cell>
        </row>
        <row r="17255">
          <cell r="A17255" t="str">
            <v>1SAJ929200R0035</v>
          </cell>
          <cell r="B17255" t="str">
            <v>ABB</v>
          </cell>
          <cell r="C17255" t="str">
            <v>CONTROL</v>
          </cell>
          <cell r="D17255" t="str">
            <v>CEM11-FBP.35 Earth Leakage Monitor 35 Ø</v>
          </cell>
          <cell r="E17255">
            <v>1373.3095479393994</v>
          </cell>
          <cell r="F17255" t="str">
            <v>Public Apr 25</v>
          </cell>
        </row>
        <row r="17256">
          <cell r="A17256" t="str">
            <v>1SAJ929200R0060</v>
          </cell>
          <cell r="B17256" t="str">
            <v>ABB</v>
          </cell>
          <cell r="C17256" t="str">
            <v>CONTROL</v>
          </cell>
          <cell r="D17256" t="str">
            <v>CEM11-FBP.60 Earth Leakage Monitor 60 Ø</v>
          </cell>
          <cell r="E17256">
            <v>1429.6109482972658</v>
          </cell>
          <cell r="F17256" t="str">
            <v>Public Apr 25</v>
          </cell>
        </row>
        <row r="17257">
          <cell r="A17257" t="str">
            <v>1SAJ929200R0120</v>
          </cell>
          <cell r="B17257" t="str">
            <v>ABB</v>
          </cell>
          <cell r="C17257" t="str">
            <v>CONTROL</v>
          </cell>
          <cell r="D17257" t="str">
            <v>CEM11-FBP.120 Earth Leakage Monitor 120</v>
          </cell>
          <cell r="E17257">
            <v>2938.7754133995518</v>
          </cell>
          <cell r="F17257" t="str">
            <v>Public Apr 25</v>
          </cell>
        </row>
        <row r="17258">
          <cell r="A17258" t="str">
            <v>1SAJ611000R0101</v>
          </cell>
          <cell r="B17258" t="str">
            <v>ABB</v>
          </cell>
          <cell r="C17258" t="str">
            <v>CONTROL</v>
          </cell>
          <cell r="D17258" t="str">
            <v>DX111 IO-Module for UMC100, DI and Suppl</v>
          </cell>
          <cell r="E17258">
            <v>1776.4410165256832</v>
          </cell>
          <cell r="F17258" t="str">
            <v>Public Apr 25</v>
          </cell>
        </row>
        <row r="17259">
          <cell r="A17259" t="str">
            <v>1SAJ622000R0101</v>
          </cell>
          <cell r="B17259" t="str">
            <v>ABB</v>
          </cell>
          <cell r="C17259" t="str">
            <v>CONTROL</v>
          </cell>
          <cell r="D17259" t="str">
            <v>DX122 IO-Module for UMC100, DI 110/230VA</v>
          </cell>
          <cell r="E17259">
            <v>2151.3313097717619</v>
          </cell>
          <cell r="F17259" t="str">
            <v>Public Apr 25</v>
          </cell>
        </row>
        <row r="17260">
          <cell r="A17260" t="str">
            <v>1SAJ650000R0100</v>
          </cell>
          <cell r="B17260" t="str">
            <v>ABB</v>
          </cell>
          <cell r="C17260" t="str">
            <v>CONTROL</v>
          </cell>
          <cell r="D17260" t="str">
            <v>VI150 Voltage-Module for UMC100</v>
          </cell>
          <cell r="E17260">
            <v>1232.6594472290456</v>
          </cell>
          <cell r="F17260" t="str">
            <v>Public Apr 25</v>
          </cell>
        </row>
        <row r="17261">
          <cell r="A17261" t="str">
            <v>1SAJ655000R0100</v>
          </cell>
          <cell r="B17261" t="str">
            <v>ABB</v>
          </cell>
          <cell r="C17261" t="str">
            <v>CONTROL</v>
          </cell>
          <cell r="D17261" t="str">
            <v>VI155 Voltage-Module for UMC100, IT</v>
          </cell>
          <cell r="E17261">
            <v>1556.0435236647247</v>
          </cell>
          <cell r="F17261" t="str">
            <v>Public Apr 25</v>
          </cell>
        </row>
        <row r="17262">
          <cell r="A17262" t="str">
            <v>1SAJ691000R0001</v>
          </cell>
          <cell r="B17262" t="str">
            <v>ABB</v>
          </cell>
          <cell r="C17262" t="str">
            <v>CONTROL</v>
          </cell>
          <cell r="D17262" t="str">
            <v>UMCIO-CAB.030</v>
          </cell>
          <cell r="E17262">
            <v>77.899113856028706</v>
          </cell>
          <cell r="F17262" t="str">
            <v>Public Apr 25</v>
          </cell>
        </row>
        <row r="17263">
          <cell r="A17263" t="str">
            <v>1SAJ929160R0001</v>
          </cell>
          <cell r="B17263" t="str">
            <v>ABB</v>
          </cell>
          <cell r="C17263" t="str">
            <v>CONTROL</v>
          </cell>
          <cell r="D17263" t="str">
            <v>UMCTB-FBP.0</v>
          </cell>
          <cell r="E17263">
            <v>127.54412734881218</v>
          </cell>
          <cell r="F17263" t="str">
            <v>Public Apr 25</v>
          </cell>
        </row>
        <row r="17264">
          <cell r="A17264" t="str">
            <v>1SVR427054R0000</v>
          </cell>
          <cell r="B17264" t="str">
            <v>ABB</v>
          </cell>
          <cell r="C17264" t="str">
            <v>CONTROL</v>
          </cell>
          <cell r="D17264" t="str">
            <v>CP-T 24/5.0 Power supply</v>
          </cell>
          <cell r="E17264">
            <v>1286.9839621606532</v>
          </cell>
          <cell r="F17264" t="str">
            <v>Public Apr 25</v>
          </cell>
        </row>
        <row r="17265">
          <cell r="A17265" t="str">
            <v>1SVR427054R2000</v>
          </cell>
          <cell r="B17265" t="str">
            <v>ABB</v>
          </cell>
          <cell r="C17265" t="str">
            <v>CONTROL</v>
          </cell>
          <cell r="D17265" t="str">
            <v>CP-T 48/5.0 Power supply</v>
          </cell>
          <cell r="E17265">
            <v>1902.7574243080237</v>
          </cell>
          <cell r="F17265" t="str">
            <v>Public Apr 25</v>
          </cell>
        </row>
        <row r="17266">
          <cell r="A17266" t="str">
            <v>1SVR427055R0000</v>
          </cell>
          <cell r="B17266" t="str">
            <v>ABB</v>
          </cell>
          <cell r="C17266" t="str">
            <v>CONTROL</v>
          </cell>
          <cell r="D17266" t="str">
            <v>CP-T 24/10.0 Power supply</v>
          </cell>
          <cell r="E17266">
            <v>1637.6725154497894</v>
          </cell>
          <cell r="F17266" t="str">
            <v>Public Apr 25</v>
          </cell>
        </row>
        <row r="17267">
          <cell r="A17267" t="str">
            <v>1SVR427055R2000</v>
          </cell>
          <cell r="B17267" t="str">
            <v>ABB</v>
          </cell>
          <cell r="C17267" t="str">
            <v>CONTROL</v>
          </cell>
          <cell r="D17267" t="str">
            <v>CP-T 48/10.0 Power supply</v>
          </cell>
          <cell r="E17267">
            <v>2431.7779489758636</v>
          </cell>
          <cell r="F17267" t="str">
            <v>Public Apr 25</v>
          </cell>
        </row>
        <row r="17268">
          <cell r="A17268" t="str">
            <v>1SVR427056R0000</v>
          </cell>
          <cell r="B17268" t="str">
            <v>ABB</v>
          </cell>
          <cell r="C17268" t="str">
            <v>CONTROL</v>
          </cell>
          <cell r="D17268" t="str">
            <v>CP-T 24/20.0 Power supply</v>
          </cell>
          <cell r="E17268">
            <v>2030.5765646226598</v>
          </cell>
          <cell r="F17268" t="str">
            <v>Public Apr 25</v>
          </cell>
        </row>
        <row r="17269">
          <cell r="A17269" t="str">
            <v>1SVR427056R2000</v>
          </cell>
          <cell r="B17269" t="str">
            <v>ABB</v>
          </cell>
          <cell r="C17269" t="str">
            <v>CONTROL</v>
          </cell>
          <cell r="D17269" t="str">
            <v>CP-T 48/20.0 Power supply</v>
          </cell>
          <cell r="E17269">
            <v>3944.3176798141108</v>
          </cell>
          <cell r="F17269" t="str">
            <v>Public Apr 25</v>
          </cell>
        </row>
        <row r="17270">
          <cell r="A17270" t="str">
            <v>1SVR427057R0000</v>
          </cell>
          <cell r="B17270" t="str">
            <v>ABB</v>
          </cell>
          <cell r="C17270" t="str">
            <v>CONTROL</v>
          </cell>
          <cell r="D17270" t="str">
            <v>CP-T 24/40.0 Power supply</v>
          </cell>
          <cell r="E17270">
            <v>3090.4247087160911</v>
          </cell>
          <cell r="F17270" t="str">
            <v>Public Apr 25</v>
          </cell>
        </row>
        <row r="17271">
          <cell r="A17271" t="str">
            <v>1SVR427060R0300</v>
          </cell>
          <cell r="B17271" t="str">
            <v>ABB</v>
          </cell>
          <cell r="C17271" t="str">
            <v>CONTROL</v>
          </cell>
          <cell r="D17271" t="str">
            <v>CP-B 24/3.0 buffer module</v>
          </cell>
          <cell r="E17271">
            <v>3608.7408301812643</v>
          </cell>
          <cell r="F17271" t="str">
            <v>Public Apr 25</v>
          </cell>
        </row>
        <row r="17272">
          <cell r="A17272" t="str">
            <v>1SVR427060R1000</v>
          </cell>
          <cell r="B17272" t="str">
            <v>ABB</v>
          </cell>
          <cell r="C17272" t="str">
            <v>CONTROL</v>
          </cell>
          <cell r="D17272" t="str">
            <v>CP-B 24/10.0 buffer module</v>
          </cell>
          <cell r="E17272">
            <v>10308.902919879372</v>
          </cell>
          <cell r="F17272" t="str">
            <v>Public Apr 25</v>
          </cell>
        </row>
        <row r="17273">
          <cell r="A17273" t="str">
            <v>1SVR427060R2000</v>
          </cell>
          <cell r="B17273" t="str">
            <v>ABB</v>
          </cell>
          <cell r="C17273" t="str">
            <v>CONTROL</v>
          </cell>
          <cell r="D17273" t="str">
            <v>CP-B 24/20.0 buffer module</v>
          </cell>
          <cell r="E17273">
            <v>10308.902919879372</v>
          </cell>
          <cell r="F17273" t="str">
            <v>Public Apr 25</v>
          </cell>
        </row>
        <row r="17274">
          <cell r="A17274" t="str">
            <v>1SVR405618R0000</v>
          </cell>
          <cell r="B17274" t="str">
            <v>ABB</v>
          </cell>
          <cell r="C17274" t="str">
            <v>CONTROL</v>
          </cell>
          <cell r="D17274" t="str">
            <v>CR-M024AC4G Pluggable interface relay</v>
          </cell>
          <cell r="E17274">
            <v>82.241921597131324</v>
          </cell>
          <cell r="F17274" t="str">
            <v>Public Apr 25</v>
          </cell>
        </row>
        <row r="17275">
          <cell r="A17275" t="str">
            <v>1SVR405618R1400</v>
          </cell>
          <cell r="B17275" t="str">
            <v>ABB</v>
          </cell>
          <cell r="C17275" t="str">
            <v>CONTROL</v>
          </cell>
          <cell r="D17275" t="str">
            <v>CR-M024DC4LDG Pluggable interface relay</v>
          </cell>
          <cell r="E17275">
            <v>89.906460259255937</v>
          </cell>
          <cell r="F17275" t="str">
            <v>Public Apr 25</v>
          </cell>
        </row>
        <row r="17276">
          <cell r="A17276" t="str">
            <v>1SVR405618R3000</v>
          </cell>
          <cell r="B17276" t="str">
            <v>ABB</v>
          </cell>
          <cell r="C17276" t="str">
            <v>CONTROL</v>
          </cell>
          <cell r="D17276" t="str">
            <v>CR-M230AC4G Pluggable interface relay</v>
          </cell>
          <cell r="E17276">
            <v>87.993556849484534</v>
          </cell>
          <cell r="F17276" t="str">
            <v>Public Apr 25</v>
          </cell>
        </row>
        <row r="17277">
          <cell r="A17277" t="str">
            <v>1SVR405618R4400</v>
          </cell>
          <cell r="B17277" t="str">
            <v>ABB</v>
          </cell>
          <cell r="C17277" t="str">
            <v>CONTROL</v>
          </cell>
          <cell r="D17277" t="str">
            <v>CR-M012DC4LDG Pluggable interface relay</v>
          </cell>
          <cell r="E17277">
            <v>89.906460259255937</v>
          </cell>
          <cell r="F17277" t="str">
            <v>Public Apr 25</v>
          </cell>
        </row>
        <row r="17278">
          <cell r="A17278" t="str">
            <v>1SVR405618R7000</v>
          </cell>
          <cell r="B17278" t="str">
            <v>ABB</v>
          </cell>
          <cell r="C17278" t="str">
            <v>CONTROL</v>
          </cell>
          <cell r="D17278" t="str">
            <v>CR-M110AC4G Pluggable interface relay</v>
          </cell>
          <cell r="E17278">
            <v>83.779999338771844</v>
          </cell>
          <cell r="F17278" t="str">
            <v>Public Apr 25</v>
          </cell>
        </row>
        <row r="17279">
          <cell r="A17279" t="str">
            <v>1SVR405662R4000</v>
          </cell>
          <cell r="B17279" t="str">
            <v>ABB</v>
          </cell>
          <cell r="C17279" t="str">
            <v>CONTROL</v>
          </cell>
          <cell r="D17279" t="str">
            <v>CR-U 41B Pluggable module</v>
          </cell>
          <cell r="E17279">
            <v>19.749435203585833</v>
          </cell>
          <cell r="F17279" t="str">
            <v>Public Apr 25</v>
          </cell>
        </row>
        <row r="17280">
          <cell r="A17280" t="str">
            <v>1SCA022819R5260</v>
          </cell>
          <cell r="B17280" t="str">
            <v>ABB</v>
          </cell>
          <cell r="C17280" t="str">
            <v>Switch</v>
          </cell>
          <cell r="D17280" t="str">
            <v>AUXILIARY CONTACT</v>
          </cell>
          <cell r="E17280">
            <v>95.088578396739138</v>
          </cell>
          <cell r="F17280" t="str">
            <v>Public Apr 25</v>
          </cell>
        </row>
        <row r="17281">
          <cell r="A17281" t="str">
            <v>1SCA022723R7400</v>
          </cell>
          <cell r="B17281" t="str">
            <v>ABB</v>
          </cell>
          <cell r="C17281" t="str">
            <v>Switch</v>
          </cell>
          <cell r="D17281" t="str">
            <v>NEUTRAL BAR</v>
          </cell>
          <cell r="E17281">
            <v>411.22139836956524</v>
          </cell>
          <cell r="F17281" t="str">
            <v>Public Apr 25</v>
          </cell>
        </row>
        <row r="17282">
          <cell r="A17282" t="str">
            <v>1SCA116437R1001</v>
          </cell>
          <cell r="B17282" t="str">
            <v>ABB</v>
          </cell>
          <cell r="C17282" t="str">
            <v>Switch</v>
          </cell>
          <cell r="D17282" t="str">
            <v>NEUTRAL BAR</v>
          </cell>
          <cell r="E17282">
            <v>1099.3365631793476</v>
          </cell>
          <cell r="F17282" t="str">
            <v>Public Apr 25</v>
          </cell>
        </row>
        <row r="17283">
          <cell r="A17283" t="str">
            <v>1SCA022679R9700</v>
          </cell>
          <cell r="B17283" t="str">
            <v>ABB</v>
          </cell>
          <cell r="C17283" t="str">
            <v>Switch</v>
          </cell>
          <cell r="D17283" t="str">
            <v>HANDLE</v>
          </cell>
          <cell r="E17283">
            <v>614.19917404891294</v>
          </cell>
          <cell r="F17283" t="str">
            <v>Public Apr 25</v>
          </cell>
        </row>
        <row r="17284">
          <cell r="A17284" t="str">
            <v>1SCA109870R1001</v>
          </cell>
          <cell r="B17284" t="str">
            <v>ABB</v>
          </cell>
          <cell r="C17284" t="str">
            <v>Switch</v>
          </cell>
          <cell r="D17284" t="str">
            <v>HANDLE</v>
          </cell>
          <cell r="E17284">
            <v>91.448591983695664</v>
          </cell>
          <cell r="F17284" t="str">
            <v>Public Apr 25</v>
          </cell>
        </row>
        <row r="17285">
          <cell r="A17285" t="str">
            <v>1SCA109016R1001</v>
          </cell>
          <cell r="B17285" t="str">
            <v>ABB</v>
          </cell>
          <cell r="C17285" t="str">
            <v>Switch</v>
          </cell>
          <cell r="D17285" t="str">
            <v>HANDLE</v>
          </cell>
          <cell r="E17285">
            <v>106.7729347826087</v>
          </cell>
          <cell r="F17285" t="str">
            <v>Public Apr 25</v>
          </cell>
        </row>
        <row r="17286">
          <cell r="A17286" t="str">
            <v>1SCA109093R1001</v>
          </cell>
          <cell r="B17286" t="str">
            <v>ABB</v>
          </cell>
          <cell r="C17286" t="str">
            <v>Switch</v>
          </cell>
          <cell r="D17286" t="str">
            <v>HANDLE</v>
          </cell>
          <cell r="E17286">
            <v>86.704476358695658</v>
          </cell>
          <cell r="F17286" t="str">
            <v>Public Apr 25</v>
          </cell>
        </row>
        <row r="17287">
          <cell r="A17287" t="str">
            <v>1SCA108230R1001</v>
          </cell>
          <cell r="B17287" t="str">
            <v>ABB</v>
          </cell>
          <cell r="C17287" t="str">
            <v>Switch</v>
          </cell>
          <cell r="D17287" t="str">
            <v>HANDLE</v>
          </cell>
          <cell r="E17287">
            <v>153.31622771739131</v>
          </cell>
          <cell r="F17287" t="str">
            <v>Public Apr 25</v>
          </cell>
        </row>
        <row r="17288">
          <cell r="A17288" t="str">
            <v>1SCA022381R1640</v>
          </cell>
          <cell r="B17288" t="str">
            <v>ABB</v>
          </cell>
          <cell r="C17288" t="str">
            <v>Switch</v>
          </cell>
          <cell r="D17288" t="str">
            <v>HANDLE</v>
          </cell>
          <cell r="E17288">
            <v>611.45705095108701</v>
          </cell>
          <cell r="F17288" t="str">
            <v>Public Apr 25</v>
          </cell>
        </row>
        <row r="17289">
          <cell r="A17289" t="str">
            <v>1SCA022381R2610</v>
          </cell>
          <cell r="B17289" t="str">
            <v>ABB</v>
          </cell>
          <cell r="C17289" t="str">
            <v>Switch</v>
          </cell>
          <cell r="D17289" t="str">
            <v>HANDLE</v>
          </cell>
          <cell r="E17289">
            <v>764.22728070652158</v>
          </cell>
          <cell r="F17289" t="str">
            <v>Public Apr 25</v>
          </cell>
        </row>
        <row r="17290">
          <cell r="A17290" t="str">
            <v>1SCA022380R8850</v>
          </cell>
          <cell r="B17290" t="str">
            <v>ABB</v>
          </cell>
          <cell r="C17290" t="str">
            <v>Switch</v>
          </cell>
          <cell r="D17290" t="str">
            <v>HANDLE</v>
          </cell>
          <cell r="E17290">
            <v>95.646709646739126</v>
          </cell>
          <cell r="F17290" t="str">
            <v>Public Apr 25</v>
          </cell>
        </row>
        <row r="17291">
          <cell r="A17291" t="str">
            <v>1SCA022456R9620</v>
          </cell>
          <cell r="B17291" t="str">
            <v>ABB</v>
          </cell>
          <cell r="C17291" t="str">
            <v>Switch</v>
          </cell>
          <cell r="D17291" t="str">
            <v>HANDLE</v>
          </cell>
          <cell r="E17291">
            <v>116.80716399456522</v>
          </cell>
          <cell r="F17291" t="str">
            <v>Public Apr 25</v>
          </cell>
        </row>
        <row r="17292">
          <cell r="A17292" t="str">
            <v>1SCA022381R0320</v>
          </cell>
          <cell r="B17292" t="str">
            <v>ABB</v>
          </cell>
          <cell r="C17292" t="str">
            <v>Switch</v>
          </cell>
          <cell r="D17292" t="str">
            <v>HANDLE</v>
          </cell>
          <cell r="E17292">
            <v>127.41165774456523</v>
          </cell>
          <cell r="F17292" t="str">
            <v>Public Apr 25</v>
          </cell>
        </row>
        <row r="17293">
          <cell r="A17293" t="str">
            <v>1SCA022381R0910</v>
          </cell>
          <cell r="B17293" t="str">
            <v>ABB</v>
          </cell>
          <cell r="C17293" t="str">
            <v>Switch</v>
          </cell>
          <cell r="D17293" t="str">
            <v>HANDLE</v>
          </cell>
          <cell r="E17293">
            <v>580.97823138586955</v>
          </cell>
          <cell r="F17293" t="str">
            <v>Public Apr 25</v>
          </cell>
        </row>
        <row r="17294">
          <cell r="A17294" t="str">
            <v>1SCA105271R1001</v>
          </cell>
          <cell r="B17294" t="str">
            <v>ABB</v>
          </cell>
          <cell r="C17294" t="str">
            <v>Switch</v>
          </cell>
          <cell r="D17294" t="str">
            <v>HANDLE</v>
          </cell>
          <cell r="E17294">
            <v>76.294115217391308</v>
          </cell>
          <cell r="F17294" t="str">
            <v>Public Apr 25</v>
          </cell>
        </row>
        <row r="17295">
          <cell r="A17295" t="str">
            <v>1SCA104439R1001</v>
          </cell>
          <cell r="B17295" t="str">
            <v>ABB</v>
          </cell>
          <cell r="C17295" t="str">
            <v>Switch</v>
          </cell>
          <cell r="D17295" t="str">
            <v>HANDLE</v>
          </cell>
          <cell r="E17295">
            <v>1709.3254862771739</v>
          </cell>
          <cell r="F17295" t="str">
            <v>Public Apr 25</v>
          </cell>
        </row>
        <row r="17296">
          <cell r="A17296" t="str">
            <v>1SCA109097R1001</v>
          </cell>
          <cell r="B17296" t="str">
            <v>ABB</v>
          </cell>
          <cell r="C17296" t="str">
            <v>Switch</v>
          </cell>
          <cell r="D17296" t="str">
            <v>HANDLE</v>
          </cell>
          <cell r="E17296">
            <v>56.577522146739135</v>
          </cell>
          <cell r="F17296" t="str">
            <v>Public Apr 25</v>
          </cell>
        </row>
        <row r="17297">
          <cell r="A17297" t="str">
            <v>1SCA022652R2310</v>
          </cell>
          <cell r="B17297" t="str">
            <v>ABB</v>
          </cell>
          <cell r="C17297" t="str">
            <v>Switch</v>
          </cell>
          <cell r="D17297" t="str">
            <v>HANDLE</v>
          </cell>
          <cell r="E17297">
            <v>643.40399836956522</v>
          </cell>
          <cell r="F17297" t="str">
            <v>Public Apr 25</v>
          </cell>
        </row>
        <row r="17298">
          <cell r="A17298" t="str">
            <v>1SCA022652R2650</v>
          </cell>
          <cell r="B17298" t="str">
            <v>ABB</v>
          </cell>
          <cell r="C17298" t="str">
            <v>Switch</v>
          </cell>
          <cell r="D17298" t="str">
            <v>HANDLE</v>
          </cell>
          <cell r="E17298">
            <v>707.64975855978264</v>
          </cell>
          <cell r="F17298" t="str">
            <v>Public Apr 25</v>
          </cell>
        </row>
        <row r="17299">
          <cell r="A17299" t="str">
            <v>1SCA108715R1001</v>
          </cell>
          <cell r="B17299" t="str">
            <v>ABB</v>
          </cell>
          <cell r="C17299" t="str">
            <v>Switch</v>
          </cell>
          <cell r="D17299" t="str">
            <v>SWITCH FUSE</v>
          </cell>
          <cell r="E17299">
            <v>28471.415591576093</v>
          </cell>
          <cell r="F17299" t="str">
            <v>Public Apr 25</v>
          </cell>
        </row>
        <row r="17300">
          <cell r="A17300" t="str">
            <v>1SCA108718R1001</v>
          </cell>
          <cell r="B17300" t="str">
            <v>ABB</v>
          </cell>
          <cell r="C17300" t="str">
            <v>Switch</v>
          </cell>
          <cell r="D17300" t="str">
            <v>SWITCH FUSE</v>
          </cell>
          <cell r="E17300">
            <v>18201.388059782614</v>
          </cell>
          <cell r="F17300" t="str">
            <v>Public Apr 25</v>
          </cell>
        </row>
        <row r="17301">
          <cell r="A17301" t="str">
            <v>1SCA108719R1001</v>
          </cell>
          <cell r="B17301" t="str">
            <v>ABB</v>
          </cell>
          <cell r="C17301" t="str">
            <v>Switch</v>
          </cell>
          <cell r="D17301" t="str">
            <v>SWITCH FUSE</v>
          </cell>
          <cell r="E17301">
            <v>25208.628837228262</v>
          </cell>
          <cell r="F17301" t="str">
            <v>Public Apr 25</v>
          </cell>
        </row>
        <row r="17302">
          <cell r="A17302" t="str">
            <v>1SCA108720R1001</v>
          </cell>
          <cell r="B17302" t="str">
            <v>ABB</v>
          </cell>
          <cell r="C17302" t="str">
            <v>Switch</v>
          </cell>
          <cell r="D17302" t="str">
            <v>SWITCH FUSE</v>
          </cell>
          <cell r="E17302">
            <v>18201.388059782614</v>
          </cell>
          <cell r="F17302" t="str">
            <v>Public Apr 25</v>
          </cell>
        </row>
        <row r="17303">
          <cell r="A17303" t="str">
            <v>1SCA108721R1001</v>
          </cell>
          <cell r="B17303" t="str">
            <v>ABB</v>
          </cell>
          <cell r="C17303" t="str">
            <v>Switch</v>
          </cell>
          <cell r="D17303" t="str">
            <v>SWITCH FUSE</v>
          </cell>
          <cell r="E17303">
            <v>25208.628837228262</v>
          </cell>
          <cell r="F17303" t="str">
            <v>Public Apr 25</v>
          </cell>
        </row>
        <row r="17304">
          <cell r="A17304" t="str">
            <v>1SCA022797R3440</v>
          </cell>
          <cell r="B17304" t="str">
            <v>ABB</v>
          </cell>
          <cell r="C17304" t="str">
            <v>Switch</v>
          </cell>
          <cell r="D17304" t="str">
            <v>SWITCH FUSE</v>
          </cell>
          <cell r="E17304">
            <v>3074.0534588315222</v>
          </cell>
          <cell r="F17304" t="str">
            <v>Public Apr 25</v>
          </cell>
        </row>
        <row r="17305">
          <cell r="A17305" t="str">
            <v>1SCA022820R9230</v>
          </cell>
          <cell r="B17305" t="str">
            <v>ABB</v>
          </cell>
          <cell r="C17305" t="str">
            <v>Switch</v>
          </cell>
          <cell r="D17305" t="str">
            <v>SWITCH FUSE</v>
          </cell>
          <cell r="E17305">
            <v>3980.2766095108695</v>
          </cell>
          <cell r="F17305" t="str">
            <v>Public Apr 25</v>
          </cell>
        </row>
        <row r="17306">
          <cell r="A17306" t="str">
            <v>1SCA022820R9150</v>
          </cell>
          <cell r="B17306" t="str">
            <v>ABB</v>
          </cell>
          <cell r="C17306" t="str">
            <v>Switch</v>
          </cell>
          <cell r="D17306" t="str">
            <v>SWITCH FUSE</v>
          </cell>
          <cell r="E17306">
            <v>3074.0534588315222</v>
          </cell>
          <cell r="F17306" t="str">
            <v>Public Apr 25</v>
          </cell>
        </row>
        <row r="17307">
          <cell r="A17307" t="str">
            <v>1SCA115188R1001</v>
          </cell>
          <cell r="B17307" t="str">
            <v>ABB</v>
          </cell>
          <cell r="C17307" t="str">
            <v>Switch</v>
          </cell>
          <cell r="D17307" t="str">
            <v>SWITCH FUSE</v>
          </cell>
          <cell r="E17307">
            <v>1143.5138649456524</v>
          </cell>
          <cell r="F17307" t="str">
            <v>Public Apr 25</v>
          </cell>
        </row>
        <row r="17308">
          <cell r="A17308" t="str">
            <v>1SCA108708R1001</v>
          </cell>
          <cell r="B17308" t="str">
            <v>ABB</v>
          </cell>
          <cell r="C17308" t="str">
            <v>Switch</v>
          </cell>
          <cell r="D17308" t="str">
            <v>SWITCH FUSE</v>
          </cell>
          <cell r="E17308">
            <v>9161.3847366847804</v>
          </cell>
          <cell r="F17308" t="str">
            <v>Public Apr 25</v>
          </cell>
        </row>
        <row r="17309">
          <cell r="A17309" t="str">
            <v>1SCA100860R1001</v>
          </cell>
          <cell r="B17309" t="str">
            <v>ABB</v>
          </cell>
          <cell r="C17309" t="str">
            <v>Switch</v>
          </cell>
          <cell r="D17309" t="str">
            <v>SWITCH FUSE</v>
          </cell>
          <cell r="E17309">
            <v>10206.145770244568</v>
          </cell>
          <cell r="F17309" t="str">
            <v>Public Apr 25</v>
          </cell>
        </row>
        <row r="17310">
          <cell r="A17310" t="str">
            <v>1SCA108142R1001</v>
          </cell>
          <cell r="B17310" t="str">
            <v>ABB</v>
          </cell>
          <cell r="C17310" t="str">
            <v>Switch</v>
          </cell>
          <cell r="D17310" t="str">
            <v>SWITCH FUSE</v>
          </cell>
          <cell r="E17310">
            <v>10050.64555067935</v>
          </cell>
          <cell r="F17310" t="str">
            <v>Public Apr 25</v>
          </cell>
        </row>
        <row r="17311">
          <cell r="A17311" t="str">
            <v>1SCA108147R1001</v>
          </cell>
          <cell r="B17311" t="str">
            <v>ABB</v>
          </cell>
          <cell r="C17311" t="str">
            <v>Switch</v>
          </cell>
          <cell r="D17311" t="str">
            <v>SWITCH FUSE</v>
          </cell>
          <cell r="E17311">
            <v>9782.6818842391313</v>
          </cell>
          <cell r="F17311" t="str">
            <v>Public Apr 25</v>
          </cell>
        </row>
        <row r="17312">
          <cell r="A17312" t="str">
            <v>1SCA108148R1001</v>
          </cell>
          <cell r="B17312" t="str">
            <v>ABB</v>
          </cell>
          <cell r="C17312" t="str">
            <v>Switch</v>
          </cell>
          <cell r="D17312" t="str">
            <v>SWITCH FUSE</v>
          </cell>
          <cell r="E17312">
            <v>10050.64555067935</v>
          </cell>
          <cell r="F17312" t="str">
            <v>Public Apr 25</v>
          </cell>
        </row>
        <row r="17313">
          <cell r="A17313" t="str">
            <v>1SCA108704R1001</v>
          </cell>
          <cell r="B17313" t="str">
            <v>ABB</v>
          </cell>
          <cell r="C17313" t="str">
            <v>Switch</v>
          </cell>
          <cell r="D17313" t="str">
            <v>SWITCH FUSE</v>
          </cell>
          <cell r="E17313">
            <v>7957.0952319293483</v>
          </cell>
          <cell r="F17313" t="str">
            <v>Public Apr 25</v>
          </cell>
        </row>
        <row r="17314">
          <cell r="A17314" t="str">
            <v>1SCA100858R1001</v>
          </cell>
          <cell r="B17314" t="str">
            <v>ABB</v>
          </cell>
          <cell r="C17314" t="str">
            <v>Switch</v>
          </cell>
          <cell r="D17314" t="str">
            <v>SWITCH FUSE</v>
          </cell>
          <cell r="E17314">
            <v>8826.4453202445638</v>
          </cell>
          <cell r="F17314" t="str">
            <v>Public Apr 25</v>
          </cell>
        </row>
        <row r="17315">
          <cell r="A17315" t="str">
            <v>1SCA108705R1001</v>
          </cell>
          <cell r="B17315" t="str">
            <v>ABB</v>
          </cell>
          <cell r="C17315" t="str">
            <v>Switch</v>
          </cell>
          <cell r="D17315" t="str">
            <v>SWITCH FUSE</v>
          </cell>
          <cell r="E17315">
            <v>9481.521541711958</v>
          </cell>
          <cell r="F17315" t="str">
            <v>Public Apr 25</v>
          </cell>
        </row>
        <row r="17316">
          <cell r="A17316" t="str">
            <v>1SCA108128R1001</v>
          </cell>
          <cell r="B17316" t="str">
            <v>ABB</v>
          </cell>
          <cell r="C17316" t="str">
            <v>Switch</v>
          </cell>
          <cell r="D17316" t="str">
            <v>SWITCH FUSE</v>
          </cell>
          <cell r="E17316">
            <v>8385.2911002717392</v>
          </cell>
          <cell r="F17316" t="str">
            <v>Public Apr 25</v>
          </cell>
        </row>
        <row r="17317">
          <cell r="A17317" t="str">
            <v>1SCA108129R1001</v>
          </cell>
          <cell r="B17317" t="str">
            <v>ABB</v>
          </cell>
          <cell r="C17317" t="str">
            <v>Switch</v>
          </cell>
          <cell r="D17317" t="str">
            <v>SWITCH FUSE</v>
          </cell>
          <cell r="E17317">
            <v>8719.3205201086967</v>
          </cell>
          <cell r="F17317" t="str">
            <v>Public Apr 25</v>
          </cell>
        </row>
        <row r="17318">
          <cell r="A17318" t="str">
            <v>1SCA108131R1001</v>
          </cell>
          <cell r="B17318" t="str">
            <v>ABB</v>
          </cell>
          <cell r="C17318" t="str">
            <v>Switch</v>
          </cell>
          <cell r="D17318" t="str">
            <v>SWITCH FUSE</v>
          </cell>
          <cell r="E17318">
            <v>10062.317773777173</v>
          </cell>
          <cell r="F17318" t="str">
            <v>Public Apr 25</v>
          </cell>
        </row>
        <row r="17319">
          <cell r="A17319" t="str">
            <v>1SCA108132R1001</v>
          </cell>
          <cell r="B17319" t="str">
            <v>ABB</v>
          </cell>
          <cell r="C17319" t="str">
            <v>Switch</v>
          </cell>
          <cell r="D17319" t="str">
            <v>SWITCH FUSE</v>
          </cell>
          <cell r="E17319">
            <v>10396.322927038047</v>
          </cell>
          <cell r="F17319" t="str">
            <v>Public Apr 25</v>
          </cell>
        </row>
        <row r="17320">
          <cell r="A17320" t="str">
            <v>1SCA108135R1001</v>
          </cell>
          <cell r="B17320" t="str">
            <v>ABB</v>
          </cell>
          <cell r="C17320" t="str">
            <v>Switch</v>
          </cell>
          <cell r="D17320" t="str">
            <v>SWITCH FUSE</v>
          </cell>
          <cell r="E17320">
            <v>8385.2911002717392</v>
          </cell>
          <cell r="F17320" t="str">
            <v>Public Apr 25</v>
          </cell>
        </row>
        <row r="17321">
          <cell r="A17321" t="str">
            <v>1SCA108136R1001</v>
          </cell>
          <cell r="B17321" t="str">
            <v>ABB</v>
          </cell>
          <cell r="C17321" t="str">
            <v>Switch</v>
          </cell>
          <cell r="D17321" t="str">
            <v>SWITCH FUSE</v>
          </cell>
          <cell r="E17321">
            <v>8719.3205201086967</v>
          </cell>
          <cell r="F17321" t="str">
            <v>Public Apr 25</v>
          </cell>
        </row>
        <row r="17322">
          <cell r="A17322" t="str">
            <v>1SCA108137R1001</v>
          </cell>
          <cell r="B17322" t="str">
            <v>ABB</v>
          </cell>
          <cell r="C17322" t="str">
            <v>Switch</v>
          </cell>
          <cell r="D17322" t="str">
            <v>SWITCH FUSE</v>
          </cell>
          <cell r="E17322">
            <v>10062.317773777173</v>
          </cell>
          <cell r="F17322" t="str">
            <v>Public Apr 25</v>
          </cell>
        </row>
        <row r="17323">
          <cell r="A17323" t="str">
            <v>1SCA108138R1001</v>
          </cell>
          <cell r="B17323" t="str">
            <v>ABB</v>
          </cell>
          <cell r="C17323" t="str">
            <v>Switch</v>
          </cell>
          <cell r="D17323" t="str">
            <v>SWITCH FUSE</v>
          </cell>
          <cell r="E17323">
            <v>10396.322927038047</v>
          </cell>
          <cell r="F17323" t="str">
            <v>Public Apr 25</v>
          </cell>
        </row>
        <row r="17324">
          <cell r="A17324" t="str">
            <v>1SCA108713R1001</v>
          </cell>
          <cell r="B17324" t="str">
            <v>ABB</v>
          </cell>
          <cell r="C17324" t="str">
            <v>Switch</v>
          </cell>
          <cell r="D17324" t="str">
            <v>SWITCH FUSE</v>
          </cell>
          <cell r="E17324">
            <v>10500.911869972826</v>
          </cell>
          <cell r="F17324" t="str">
            <v>Public Apr 25</v>
          </cell>
        </row>
        <row r="17325">
          <cell r="A17325" t="str">
            <v>1SCA100861R1001</v>
          </cell>
          <cell r="B17325" t="str">
            <v>ABB</v>
          </cell>
          <cell r="C17325" t="str">
            <v>Switch</v>
          </cell>
          <cell r="D17325" t="str">
            <v>SWITCH FUSE</v>
          </cell>
          <cell r="E17325">
            <v>11679.466670788042</v>
          </cell>
          <cell r="F17325" t="str">
            <v>Public Apr 25</v>
          </cell>
        </row>
        <row r="17326">
          <cell r="A17326" t="str">
            <v>1SCA108083R1001</v>
          </cell>
          <cell r="B17326" t="str">
            <v>ABB</v>
          </cell>
          <cell r="C17326" t="str">
            <v>Switch</v>
          </cell>
          <cell r="D17326" t="str">
            <v>SWITCH FUSE</v>
          </cell>
          <cell r="E17326">
            <v>11180.096934782607</v>
          </cell>
          <cell r="F17326" t="str">
            <v>Public Apr 25</v>
          </cell>
        </row>
        <row r="17327">
          <cell r="A17327" t="str">
            <v>1SCA108084R1001</v>
          </cell>
          <cell r="B17327" t="str">
            <v>ABB</v>
          </cell>
          <cell r="C17327" t="str">
            <v>Switch</v>
          </cell>
          <cell r="D17327" t="str">
            <v>SWITCH FUSE</v>
          </cell>
          <cell r="E17327">
            <v>11517.208209782608</v>
          </cell>
          <cell r="F17327" t="str">
            <v>Public Apr 25</v>
          </cell>
        </row>
        <row r="17328">
          <cell r="A17328" t="str">
            <v>1SCA108725R1001</v>
          </cell>
          <cell r="B17328" t="str">
            <v>ABB</v>
          </cell>
          <cell r="C17328" t="str">
            <v>Switch</v>
          </cell>
          <cell r="D17328" t="str">
            <v>SWITCH FUSE</v>
          </cell>
          <cell r="E17328">
            <v>10653.876232336959</v>
          </cell>
          <cell r="F17328" t="str">
            <v>Public Apr 25</v>
          </cell>
        </row>
        <row r="17329">
          <cell r="A17329" t="str">
            <v>1SCA100859R1001</v>
          </cell>
          <cell r="B17329" t="str">
            <v>ABB</v>
          </cell>
          <cell r="C17329" t="str">
            <v>Switch</v>
          </cell>
          <cell r="D17329" t="str">
            <v>SWITCH FUSE</v>
          </cell>
          <cell r="E17329">
            <v>11790.813855163044</v>
          </cell>
          <cell r="F17329" t="str">
            <v>Public Apr 25</v>
          </cell>
        </row>
        <row r="17330">
          <cell r="A17330" t="str">
            <v>1SCA108722R1001</v>
          </cell>
          <cell r="B17330" t="str">
            <v>ABB</v>
          </cell>
          <cell r="C17330" t="str">
            <v>Switch</v>
          </cell>
          <cell r="D17330" t="str">
            <v>SWITCH FUSE</v>
          </cell>
          <cell r="E17330">
            <v>12686.456778668478</v>
          </cell>
          <cell r="F17330" t="str">
            <v>Public Apr 25</v>
          </cell>
        </row>
        <row r="17331">
          <cell r="A17331" t="str">
            <v>1SCA108092R1001</v>
          </cell>
          <cell r="B17331" t="str">
            <v>ABB</v>
          </cell>
          <cell r="C17331" t="str">
            <v>Switch</v>
          </cell>
          <cell r="D17331" t="str">
            <v>SWITCH FUSE</v>
          </cell>
          <cell r="E17331">
            <v>11180.096934782607</v>
          </cell>
          <cell r="F17331" t="str">
            <v>Public Apr 25</v>
          </cell>
        </row>
        <row r="17332">
          <cell r="A17332" t="str">
            <v>1SCA108093R1001</v>
          </cell>
          <cell r="B17332" t="str">
            <v>ABB</v>
          </cell>
          <cell r="C17332" t="str">
            <v>Switch</v>
          </cell>
          <cell r="D17332" t="str">
            <v>SWITCH FUSE</v>
          </cell>
          <cell r="E17332">
            <v>11670.34243817935</v>
          </cell>
          <cell r="F17332" t="str">
            <v>Public Apr 25</v>
          </cell>
        </row>
        <row r="17333">
          <cell r="A17333" t="str">
            <v>1SCA108098R1001</v>
          </cell>
          <cell r="B17333" t="str">
            <v>ABB</v>
          </cell>
          <cell r="C17333" t="str">
            <v>Switch</v>
          </cell>
          <cell r="D17333" t="str">
            <v>SWITCH FUSE</v>
          </cell>
          <cell r="E17333">
            <v>11180.096934782607</v>
          </cell>
          <cell r="F17333" t="str">
            <v>Public Apr 25</v>
          </cell>
        </row>
        <row r="17334">
          <cell r="A17334" t="str">
            <v>1SCA108099R1001</v>
          </cell>
          <cell r="B17334" t="str">
            <v>ABB</v>
          </cell>
          <cell r="C17334" t="str">
            <v>Switch</v>
          </cell>
          <cell r="D17334" t="str">
            <v>SWITCH FUSE</v>
          </cell>
          <cell r="E17334">
            <v>11670.34243817935</v>
          </cell>
          <cell r="F17334" t="str">
            <v>Public Apr 25</v>
          </cell>
        </row>
        <row r="17335">
          <cell r="A17335" t="str">
            <v>1SCA108100R1001</v>
          </cell>
          <cell r="B17335" t="str">
            <v>ABB</v>
          </cell>
          <cell r="C17335" t="str">
            <v>Switch</v>
          </cell>
          <cell r="D17335" t="str">
            <v>SWITCH FUSE</v>
          </cell>
          <cell r="E17335">
            <v>13416.3589875</v>
          </cell>
          <cell r="F17335" t="str">
            <v>Public Apr 25</v>
          </cell>
        </row>
        <row r="17336">
          <cell r="A17336" t="str">
            <v>1SCA108101R1001</v>
          </cell>
          <cell r="B17336" t="str">
            <v>ABB</v>
          </cell>
          <cell r="C17336" t="str">
            <v>Switch</v>
          </cell>
          <cell r="D17336" t="str">
            <v>SWITCH FUSE</v>
          </cell>
          <cell r="E17336">
            <v>13906.434624864129</v>
          </cell>
          <cell r="F17336" t="str">
            <v>Public Apr 25</v>
          </cell>
        </row>
        <row r="17337">
          <cell r="A17337" t="str">
            <v>1SCA116679R1001</v>
          </cell>
          <cell r="B17337" t="str">
            <v>ABB</v>
          </cell>
          <cell r="C17337" t="str">
            <v>Switch</v>
          </cell>
          <cell r="D17337" t="str">
            <v>MOTORIZED SWITCHFUSE</v>
          </cell>
          <cell r="E17337">
            <v>9203.7299119565232</v>
          </cell>
          <cell r="F17337" t="str">
            <v>Public Apr 25</v>
          </cell>
        </row>
        <row r="17338">
          <cell r="A17338" t="str">
            <v>1SCA118779R1001</v>
          </cell>
          <cell r="B17338" t="str">
            <v>ABB</v>
          </cell>
          <cell r="C17338" t="str">
            <v>Switch</v>
          </cell>
          <cell r="D17338" t="str">
            <v>MOTORIZED SWITCHFUSE</v>
          </cell>
          <cell r="E17338">
            <v>9419.1079080163054</v>
          </cell>
          <cell r="F17338" t="str">
            <v>Public Apr 25</v>
          </cell>
        </row>
        <row r="17339">
          <cell r="A17339" t="str">
            <v>1SCA112552R1001</v>
          </cell>
          <cell r="B17339" t="str">
            <v>ABB</v>
          </cell>
          <cell r="C17339" t="str">
            <v>Switch</v>
          </cell>
          <cell r="D17339" t="str">
            <v>MOTORIZED SWITCHFUSE</v>
          </cell>
          <cell r="E17339">
            <v>35326.432137228265</v>
          </cell>
          <cell r="F17339" t="str">
            <v>Public Apr 25</v>
          </cell>
        </row>
        <row r="17340">
          <cell r="A17340" t="str">
            <v>1SCA112550R1001</v>
          </cell>
          <cell r="B17340" t="str">
            <v>ABB</v>
          </cell>
          <cell r="C17340" t="str">
            <v>Switch</v>
          </cell>
          <cell r="D17340" t="str">
            <v>MOTORIZED SWITCHFUSE</v>
          </cell>
          <cell r="E17340">
            <v>41945.444097146734</v>
          </cell>
          <cell r="F17340" t="str">
            <v>Public Apr 25</v>
          </cell>
        </row>
        <row r="17341">
          <cell r="A17341" t="str">
            <v>1SCA118795R1001</v>
          </cell>
          <cell r="B17341" t="str">
            <v>ABB</v>
          </cell>
          <cell r="C17341" t="str">
            <v>Switch</v>
          </cell>
          <cell r="D17341" t="str">
            <v>MOTORIZED SWITCHFUSE</v>
          </cell>
          <cell r="E17341">
            <v>41945.444097146734</v>
          </cell>
          <cell r="F17341" t="str">
            <v>Public Apr 25</v>
          </cell>
        </row>
        <row r="17342">
          <cell r="A17342" t="str">
            <v>1SCA112549R1001</v>
          </cell>
          <cell r="B17342" t="str">
            <v>ABB</v>
          </cell>
          <cell r="C17342" t="str">
            <v>Switch</v>
          </cell>
          <cell r="D17342" t="str">
            <v>MOTORIZED SWITCHFUSE</v>
          </cell>
          <cell r="E17342">
            <v>35326.432137228265</v>
          </cell>
          <cell r="F17342" t="str">
            <v>Public Apr 25</v>
          </cell>
        </row>
        <row r="17343">
          <cell r="A17343" t="str">
            <v>1SCA112547R1001</v>
          </cell>
          <cell r="B17343" t="str">
            <v>ABB</v>
          </cell>
          <cell r="C17343" t="str">
            <v>Switch</v>
          </cell>
          <cell r="D17343" t="str">
            <v>MOTORIZED SWITCHFUSE</v>
          </cell>
          <cell r="E17343">
            <v>41945.444097146734</v>
          </cell>
          <cell r="F17343" t="str">
            <v>Public Apr 25</v>
          </cell>
        </row>
        <row r="17344">
          <cell r="A17344" t="str">
            <v>1SCA118850R1001</v>
          </cell>
          <cell r="B17344" t="str">
            <v>ABB</v>
          </cell>
          <cell r="C17344" t="str">
            <v>Switch</v>
          </cell>
          <cell r="D17344" t="str">
            <v>MOTORIZED SWITCHFUSE</v>
          </cell>
          <cell r="E17344">
            <v>41945.444097146734</v>
          </cell>
          <cell r="F17344" t="str">
            <v>Public Apr 25</v>
          </cell>
        </row>
        <row r="17345">
          <cell r="A17345" t="str">
            <v>1SCA112546R1001</v>
          </cell>
          <cell r="B17345" t="str">
            <v>ABB</v>
          </cell>
          <cell r="C17345" t="str">
            <v>Switch</v>
          </cell>
          <cell r="D17345" t="str">
            <v>MOTORIZED SWITCHFUSE</v>
          </cell>
          <cell r="E17345">
            <v>35326.432137228265</v>
          </cell>
          <cell r="F17345" t="str">
            <v>Public Apr 25</v>
          </cell>
        </row>
        <row r="17346">
          <cell r="A17346" t="str">
            <v>1SCA112544R1001</v>
          </cell>
          <cell r="B17346" t="str">
            <v>ABB</v>
          </cell>
          <cell r="C17346" t="str">
            <v>Switch</v>
          </cell>
          <cell r="D17346" t="str">
            <v>MOTORIZED SWITCHFUSE</v>
          </cell>
          <cell r="E17346">
            <v>41945.444097146734</v>
          </cell>
          <cell r="F17346" t="str">
            <v>Public Apr 25</v>
          </cell>
        </row>
        <row r="17347">
          <cell r="A17347" t="str">
            <v>1SCA118851R1001</v>
          </cell>
          <cell r="B17347" t="str">
            <v>ABB</v>
          </cell>
          <cell r="C17347" t="str">
            <v>Switch</v>
          </cell>
          <cell r="D17347" t="str">
            <v>MOTORIZED SWITCHFUSE</v>
          </cell>
          <cell r="E17347">
            <v>41945.444097146734</v>
          </cell>
          <cell r="F17347" t="str">
            <v>Public Apr 25</v>
          </cell>
        </row>
        <row r="17348">
          <cell r="A17348" t="str">
            <v>1SCA116677R1001</v>
          </cell>
          <cell r="B17348" t="str">
            <v>ABB</v>
          </cell>
          <cell r="C17348" t="str">
            <v>Switch</v>
          </cell>
          <cell r="D17348" t="str">
            <v>MOTORIZED SWITCHFUSE</v>
          </cell>
          <cell r="E17348">
            <v>9419.1079080163054</v>
          </cell>
          <cell r="F17348" t="str">
            <v>Public Apr 25</v>
          </cell>
        </row>
        <row r="17349">
          <cell r="A17349" t="str">
            <v>1SCA118780R1001</v>
          </cell>
          <cell r="B17349" t="str">
            <v>ABB</v>
          </cell>
          <cell r="C17349" t="str">
            <v>Switch</v>
          </cell>
          <cell r="D17349" t="str">
            <v>MOTORIZED SWITCHFUSE</v>
          </cell>
          <cell r="E17349">
            <v>9615.1333096467406</v>
          </cell>
          <cell r="F17349" t="str">
            <v>Public Apr 25</v>
          </cell>
        </row>
        <row r="17350">
          <cell r="A17350" t="str">
            <v>1SCA116674R1001</v>
          </cell>
          <cell r="B17350" t="str">
            <v>ABB</v>
          </cell>
          <cell r="C17350" t="str">
            <v>Switch</v>
          </cell>
          <cell r="D17350" t="str">
            <v>MOTORIZED SWITCHFUSE</v>
          </cell>
          <cell r="E17350">
            <v>9419.1079080163054</v>
          </cell>
          <cell r="F17350" t="str">
            <v>Public Apr 25</v>
          </cell>
        </row>
        <row r="17351">
          <cell r="A17351" t="str">
            <v>1SCA118828R1001</v>
          </cell>
          <cell r="B17351" t="str">
            <v>ABB</v>
          </cell>
          <cell r="C17351" t="str">
            <v>Switch</v>
          </cell>
          <cell r="D17351" t="str">
            <v>MOTORIZED SWITCHFUSE</v>
          </cell>
          <cell r="E17351">
            <v>9634.6557701086967</v>
          </cell>
          <cell r="F17351" t="str">
            <v>Public Apr 25</v>
          </cell>
        </row>
        <row r="17352">
          <cell r="A17352" t="str">
            <v>1SCA116681R1001</v>
          </cell>
          <cell r="B17352" t="str">
            <v>ABB</v>
          </cell>
          <cell r="C17352" t="str">
            <v>Switch</v>
          </cell>
          <cell r="D17352" t="str">
            <v>MOTORIZED SWITCHFUSE</v>
          </cell>
          <cell r="E17352">
            <v>9419.1079080163054</v>
          </cell>
          <cell r="F17352" t="str">
            <v>Public Apr 25</v>
          </cell>
        </row>
        <row r="17353">
          <cell r="A17353" t="str">
            <v>1SCA118798R1001</v>
          </cell>
          <cell r="B17353" t="str">
            <v>ABB</v>
          </cell>
          <cell r="C17353" t="str">
            <v>Switch</v>
          </cell>
          <cell r="D17353" t="str">
            <v>MOTORIZED SWITCHFUSE</v>
          </cell>
          <cell r="E17353">
            <v>9634.6557701086967</v>
          </cell>
          <cell r="F17353" t="str">
            <v>Public Apr 25</v>
          </cell>
        </row>
        <row r="17354">
          <cell r="A17354" t="str">
            <v>1SCA116670R1001</v>
          </cell>
          <cell r="B17354" t="str">
            <v>ABB</v>
          </cell>
          <cell r="C17354" t="str">
            <v>Switch</v>
          </cell>
          <cell r="D17354" t="str">
            <v>MOTORIZED SWITCHFUSE</v>
          </cell>
          <cell r="E17354">
            <v>9493.7518960597808</v>
          </cell>
          <cell r="F17354" t="str">
            <v>Public Apr 25</v>
          </cell>
        </row>
        <row r="17355">
          <cell r="A17355" t="str">
            <v>1SCA118781R1001</v>
          </cell>
          <cell r="B17355" t="str">
            <v>ABB</v>
          </cell>
          <cell r="C17355" t="str">
            <v>Switch</v>
          </cell>
          <cell r="D17355" t="str">
            <v>MOTORIZED SWITCHFUSE</v>
          </cell>
          <cell r="E17355">
            <v>9875.4166047554336</v>
          </cell>
          <cell r="F17355" t="str">
            <v>Public Apr 25</v>
          </cell>
        </row>
        <row r="17356">
          <cell r="A17356" t="str">
            <v>1SCA116673R1001</v>
          </cell>
          <cell r="B17356" t="str">
            <v>ABB</v>
          </cell>
          <cell r="C17356" t="str">
            <v>Switch</v>
          </cell>
          <cell r="D17356" t="str">
            <v>MOTORIZED SWITCHFUSE</v>
          </cell>
          <cell r="E17356">
            <v>9615.1333096467406</v>
          </cell>
          <cell r="F17356" t="str">
            <v>Public Apr 25</v>
          </cell>
        </row>
        <row r="17357">
          <cell r="A17357" t="str">
            <v>1SCA118831R1001</v>
          </cell>
          <cell r="B17357" t="str">
            <v>ABB</v>
          </cell>
          <cell r="C17357" t="str">
            <v>Switch</v>
          </cell>
          <cell r="D17357" t="str">
            <v>MOTORIZED SWITCHFUSE</v>
          </cell>
          <cell r="E17357">
            <v>9928.3420072010886</v>
          </cell>
          <cell r="F17357" t="str">
            <v>Public Apr 25</v>
          </cell>
        </row>
        <row r="17358">
          <cell r="A17358" t="str">
            <v>1SCA104272R1001</v>
          </cell>
          <cell r="B17358" t="str">
            <v>ABB</v>
          </cell>
          <cell r="C17358" t="str">
            <v>Switch</v>
          </cell>
          <cell r="D17358" t="str">
            <v>MOTORIZED SWITCHFUSE</v>
          </cell>
          <cell r="E17358">
            <v>10907.401286005434</v>
          </cell>
          <cell r="F17358" t="str">
            <v>Public Apr 25</v>
          </cell>
        </row>
        <row r="17359">
          <cell r="A17359" t="str">
            <v>1SCA104323R1001</v>
          </cell>
          <cell r="B17359" t="str">
            <v>ABB</v>
          </cell>
          <cell r="C17359" t="str">
            <v>Switch</v>
          </cell>
          <cell r="D17359" t="str">
            <v>MOTORIZED SWITCHFUSE</v>
          </cell>
          <cell r="E17359">
            <v>12023.71231915761</v>
          </cell>
          <cell r="F17359" t="str">
            <v>Public Apr 25</v>
          </cell>
        </row>
        <row r="17360">
          <cell r="A17360" t="str">
            <v>1SCA118784R1001</v>
          </cell>
          <cell r="B17360" t="str">
            <v>ABB</v>
          </cell>
          <cell r="C17360" t="str">
            <v>Switch</v>
          </cell>
          <cell r="D17360" t="str">
            <v>MOTORIZED SWITCHFUSE</v>
          </cell>
          <cell r="E17360">
            <v>12023.71231915761</v>
          </cell>
          <cell r="F17360" t="str">
            <v>Public Apr 25</v>
          </cell>
        </row>
        <row r="17361">
          <cell r="A17361" t="str">
            <v>1SCA104284R1001</v>
          </cell>
          <cell r="B17361" t="str">
            <v>ABB</v>
          </cell>
          <cell r="C17361" t="str">
            <v>Switch</v>
          </cell>
          <cell r="D17361" t="str">
            <v>MOTORIZED SWITCHFUSE</v>
          </cell>
          <cell r="E17361">
            <v>10907.401286005434</v>
          </cell>
          <cell r="F17361" t="str">
            <v>Public Apr 25</v>
          </cell>
        </row>
        <row r="17362">
          <cell r="A17362" t="str">
            <v>1SCA104282R1001</v>
          </cell>
          <cell r="B17362" t="str">
            <v>ABB</v>
          </cell>
          <cell r="C17362" t="str">
            <v>Switch</v>
          </cell>
          <cell r="D17362" t="str">
            <v>MOTORIZED SWITCHFUSE</v>
          </cell>
          <cell r="E17362">
            <v>12023.71231915761</v>
          </cell>
          <cell r="F17362" t="str">
            <v>Public Apr 25</v>
          </cell>
        </row>
        <row r="17363">
          <cell r="A17363" t="str">
            <v>1SCA118836R1001</v>
          </cell>
          <cell r="B17363" t="str">
            <v>ABB</v>
          </cell>
          <cell r="C17363" t="str">
            <v>Switch</v>
          </cell>
          <cell r="D17363" t="str">
            <v>MOTORIZED SWITCHFUSE</v>
          </cell>
          <cell r="E17363">
            <v>12023.71231915761</v>
          </cell>
          <cell r="F17363" t="str">
            <v>Public Apr 25</v>
          </cell>
        </row>
        <row r="17364">
          <cell r="A17364" t="str">
            <v>1SCA104287R1001</v>
          </cell>
          <cell r="B17364" t="str">
            <v>ABB</v>
          </cell>
          <cell r="C17364" t="str">
            <v>Switch</v>
          </cell>
          <cell r="D17364" t="str">
            <v>MOTORIZED SWITCHFUSE</v>
          </cell>
          <cell r="E17364">
            <v>11592.77432771739</v>
          </cell>
          <cell r="F17364" t="str">
            <v>Public Apr 25</v>
          </cell>
        </row>
        <row r="17365">
          <cell r="A17365" t="str">
            <v>1SCA104290R1001</v>
          </cell>
          <cell r="B17365" t="str">
            <v>ABB</v>
          </cell>
          <cell r="C17365" t="str">
            <v>Switch</v>
          </cell>
          <cell r="D17365" t="str">
            <v>MOTORIZED SWITCHFUSE</v>
          </cell>
          <cell r="E17365">
            <v>12591.538066304347</v>
          </cell>
          <cell r="F17365" t="str">
            <v>Public Apr 25</v>
          </cell>
        </row>
        <row r="17366">
          <cell r="A17366" t="str">
            <v>1SCA118785R1001</v>
          </cell>
          <cell r="B17366" t="str">
            <v>ABB</v>
          </cell>
          <cell r="C17366" t="str">
            <v>Switch</v>
          </cell>
          <cell r="D17366" t="str">
            <v>MOTORIZED SWITCHFUSE</v>
          </cell>
          <cell r="E17366">
            <v>12591.538066304347</v>
          </cell>
          <cell r="F17366" t="str">
            <v>Public Apr 25</v>
          </cell>
        </row>
        <row r="17367">
          <cell r="A17367" t="str">
            <v>1SCA104295R1001</v>
          </cell>
          <cell r="B17367" t="str">
            <v>ABB</v>
          </cell>
          <cell r="C17367" t="str">
            <v>Switch</v>
          </cell>
          <cell r="D17367" t="str">
            <v>MOTORIZED SWITCHFUSE</v>
          </cell>
          <cell r="E17367">
            <v>11592.77432771739</v>
          </cell>
          <cell r="F17367" t="str">
            <v>Public Apr 25</v>
          </cell>
        </row>
        <row r="17368">
          <cell r="A17368" t="str">
            <v>1SCA104297R1001</v>
          </cell>
          <cell r="B17368" t="str">
            <v>ABB</v>
          </cell>
          <cell r="C17368" t="str">
            <v>Switch</v>
          </cell>
          <cell r="D17368" t="str">
            <v>MOTORIZED SWITCHFUSE</v>
          </cell>
          <cell r="E17368">
            <v>12591.538066304347</v>
          </cell>
          <cell r="F17368" t="str">
            <v>Public Apr 25</v>
          </cell>
        </row>
        <row r="17369">
          <cell r="A17369" t="str">
            <v>1SCA118838R1001</v>
          </cell>
          <cell r="B17369" t="str">
            <v>ABB</v>
          </cell>
          <cell r="C17369" t="str">
            <v>Switch</v>
          </cell>
          <cell r="D17369" t="str">
            <v>MOTORIZED SWITCHFUSE</v>
          </cell>
          <cell r="E17369">
            <v>12591.538066304347</v>
          </cell>
          <cell r="F17369" t="str">
            <v>Public Apr 25</v>
          </cell>
        </row>
        <row r="17370">
          <cell r="A17370" t="str">
            <v>1SCA104303R1001</v>
          </cell>
          <cell r="B17370" t="str">
            <v>ABB</v>
          </cell>
          <cell r="C17370" t="str">
            <v>Switch</v>
          </cell>
          <cell r="D17370" t="str">
            <v>MOTORIZED SWITCHFUSE</v>
          </cell>
          <cell r="E17370">
            <v>12650.129714266306</v>
          </cell>
          <cell r="F17370" t="str">
            <v>Public Apr 25</v>
          </cell>
        </row>
        <row r="17371">
          <cell r="A17371" t="str">
            <v>1SCA104306R1001</v>
          </cell>
          <cell r="B17371" t="str">
            <v>ABB</v>
          </cell>
          <cell r="C17371" t="str">
            <v>Switch</v>
          </cell>
          <cell r="D17371" t="str">
            <v>MOTORIZED SWITCHFUSE</v>
          </cell>
          <cell r="E17371">
            <v>14040.774390081522</v>
          </cell>
          <cell r="F17371" t="str">
            <v>Public Apr 25</v>
          </cell>
        </row>
        <row r="17372">
          <cell r="A17372" t="str">
            <v>1SCA118788R1001</v>
          </cell>
          <cell r="B17372" t="str">
            <v>ABB</v>
          </cell>
          <cell r="C17372" t="str">
            <v>Switch</v>
          </cell>
          <cell r="D17372" t="str">
            <v>MOTORIZED SWITCHFUSE</v>
          </cell>
          <cell r="E17372">
            <v>14040.774390081522</v>
          </cell>
          <cell r="F17372" t="str">
            <v>Public Apr 25</v>
          </cell>
        </row>
        <row r="17373">
          <cell r="A17373" t="str">
            <v>1SCA116662R1001</v>
          </cell>
          <cell r="B17373" t="str">
            <v>ABB</v>
          </cell>
          <cell r="C17373" t="str">
            <v>Switch</v>
          </cell>
          <cell r="D17373" t="str">
            <v>MOTORIZED SWITCHFUSE</v>
          </cell>
          <cell r="E17373">
            <v>8635.892031521742</v>
          </cell>
          <cell r="F17373" t="str">
            <v>Public Apr 25</v>
          </cell>
        </row>
        <row r="17374">
          <cell r="A17374" t="str">
            <v>1SCA118775R1001</v>
          </cell>
          <cell r="B17374" t="str">
            <v>ABB</v>
          </cell>
          <cell r="C17374" t="str">
            <v>Switch</v>
          </cell>
          <cell r="D17374" t="str">
            <v>MOTORIZED SWITCHFUSE</v>
          </cell>
          <cell r="E17374">
            <v>8851.2700275815223</v>
          </cell>
          <cell r="F17374" t="str">
            <v>Public Apr 25</v>
          </cell>
        </row>
        <row r="17375">
          <cell r="A17375" t="str">
            <v>1SCA116664R1001</v>
          </cell>
          <cell r="B17375" t="str">
            <v>ABB</v>
          </cell>
          <cell r="C17375" t="str">
            <v>Switch</v>
          </cell>
          <cell r="D17375" t="str">
            <v>MOTORIZED SWITCHFUSE</v>
          </cell>
          <cell r="E17375">
            <v>8635.892031521742</v>
          </cell>
          <cell r="F17375" t="str">
            <v>Public Apr 25</v>
          </cell>
        </row>
        <row r="17376">
          <cell r="A17376" t="str">
            <v>1SCA118822R1001</v>
          </cell>
          <cell r="B17376" t="str">
            <v>ABB</v>
          </cell>
          <cell r="C17376" t="str">
            <v>Switch</v>
          </cell>
          <cell r="D17376" t="str">
            <v>MOTORIZED SWITCHFUSE</v>
          </cell>
          <cell r="E17376">
            <v>8851.2700275815223</v>
          </cell>
          <cell r="F17376" t="str">
            <v>Public Apr 25</v>
          </cell>
        </row>
        <row r="17377">
          <cell r="A17377" t="str">
            <v>1SCA104310R1001</v>
          </cell>
          <cell r="B17377" t="str">
            <v>ABB</v>
          </cell>
          <cell r="C17377" t="str">
            <v>Switch</v>
          </cell>
          <cell r="D17377" t="str">
            <v>MOTORIZED SWITCHFUSE</v>
          </cell>
          <cell r="E17377">
            <v>13472.76664361413</v>
          </cell>
          <cell r="F17377" t="str">
            <v>Public Apr 25</v>
          </cell>
        </row>
        <row r="17378">
          <cell r="A17378" t="str">
            <v>1SCA104312R1001</v>
          </cell>
          <cell r="B17378" t="str">
            <v>ABB</v>
          </cell>
          <cell r="C17378" t="str">
            <v>Switch</v>
          </cell>
          <cell r="D17378" t="str">
            <v>MOTORIZED SWITCHFUSE</v>
          </cell>
          <cell r="E17378">
            <v>15019.821535597825</v>
          </cell>
          <cell r="F17378" t="str">
            <v>Public Apr 25</v>
          </cell>
        </row>
        <row r="17379">
          <cell r="A17379" t="str">
            <v>1SCA118789R1001</v>
          </cell>
          <cell r="B17379" t="str">
            <v>ABB</v>
          </cell>
          <cell r="C17379" t="str">
            <v>Switch</v>
          </cell>
          <cell r="D17379" t="str">
            <v>MOTORIZED SWITCHFUSE</v>
          </cell>
          <cell r="E17379">
            <v>15019.821535597825</v>
          </cell>
          <cell r="F17379" t="str">
            <v>Public Apr 25</v>
          </cell>
        </row>
        <row r="17380">
          <cell r="A17380" t="str">
            <v>1SCA104315R1001</v>
          </cell>
          <cell r="B17380" t="str">
            <v>ABB</v>
          </cell>
          <cell r="C17380" t="str">
            <v>Switch</v>
          </cell>
          <cell r="D17380" t="str">
            <v>MOTORIZED SWITCHFUSE</v>
          </cell>
          <cell r="E17380">
            <v>13413.980863043482</v>
          </cell>
          <cell r="F17380" t="str">
            <v>Public Apr 25</v>
          </cell>
        </row>
        <row r="17381">
          <cell r="A17381" t="str">
            <v>1SCA104317R1001</v>
          </cell>
          <cell r="B17381" t="str">
            <v>ABB</v>
          </cell>
          <cell r="C17381" t="str">
            <v>Switch</v>
          </cell>
          <cell r="D17381" t="str">
            <v>MOTORIZED SWITCHFUSE</v>
          </cell>
          <cell r="E17381">
            <v>14921.626835461957</v>
          </cell>
          <cell r="F17381" t="str">
            <v>Public Apr 25</v>
          </cell>
        </row>
        <row r="17382">
          <cell r="A17382" t="str">
            <v>1SCA118842R1001</v>
          </cell>
          <cell r="B17382" t="str">
            <v>ABB</v>
          </cell>
          <cell r="C17382" t="str">
            <v>Switch</v>
          </cell>
          <cell r="D17382" t="str">
            <v>MOTORIZED SWITCHFUSE</v>
          </cell>
          <cell r="E17382">
            <v>14921.626835461957</v>
          </cell>
          <cell r="F17382" t="str">
            <v>Public Apr 25</v>
          </cell>
        </row>
        <row r="17383">
          <cell r="A17383" t="str">
            <v>1SCA116666R1001</v>
          </cell>
          <cell r="B17383" t="str">
            <v>ABB</v>
          </cell>
          <cell r="C17383" t="str">
            <v>Switch</v>
          </cell>
          <cell r="D17383" t="str">
            <v>MOTORIZED SWITCHFUSE</v>
          </cell>
          <cell r="E17383">
            <v>8890.3270817934808</v>
          </cell>
          <cell r="F17383" t="str">
            <v>Public Apr 25</v>
          </cell>
        </row>
        <row r="17384">
          <cell r="A17384" t="str">
            <v>1SCA118871R1001</v>
          </cell>
          <cell r="B17384" t="str">
            <v>ABB</v>
          </cell>
          <cell r="C17384" t="str">
            <v>Switch</v>
          </cell>
          <cell r="D17384" t="str">
            <v>MOTORIZED SWITCHFUSE</v>
          </cell>
          <cell r="E17384">
            <v>9184.2074514945652</v>
          </cell>
          <cell r="F17384" t="str">
            <v>Public Apr 25</v>
          </cell>
        </row>
        <row r="17385">
          <cell r="A17385" t="str">
            <v>1SCA104516R1001</v>
          </cell>
          <cell r="B17385" t="str">
            <v>ABB</v>
          </cell>
          <cell r="C17385" t="str">
            <v>Switch</v>
          </cell>
          <cell r="D17385" t="str">
            <v>MOTORIZED SWITCHFUSE</v>
          </cell>
          <cell r="E17385">
            <v>22539.414667255438</v>
          </cell>
          <cell r="F17385" t="str">
            <v>Public Apr 25</v>
          </cell>
        </row>
        <row r="17386">
          <cell r="A17386" t="str">
            <v>1SCA104535R1001</v>
          </cell>
          <cell r="B17386" t="str">
            <v>ABB</v>
          </cell>
          <cell r="C17386" t="str">
            <v>Switch</v>
          </cell>
          <cell r="D17386" t="str">
            <v>MOTORIZED SWITCHFUSE</v>
          </cell>
          <cell r="E17386">
            <v>25750.901879755438</v>
          </cell>
          <cell r="F17386" t="str">
            <v>Public Apr 25</v>
          </cell>
        </row>
        <row r="17387">
          <cell r="A17387" t="str">
            <v>1SCA118791R1001</v>
          </cell>
          <cell r="B17387" t="str">
            <v>ABB</v>
          </cell>
          <cell r="C17387" t="str">
            <v>Switch</v>
          </cell>
          <cell r="D17387" t="str">
            <v>MOTORIZED SWITCHFUSE</v>
          </cell>
          <cell r="E17387">
            <v>25750.901879755438</v>
          </cell>
          <cell r="F17387" t="str">
            <v>Public Apr 25</v>
          </cell>
        </row>
        <row r="17388">
          <cell r="A17388" t="str">
            <v>1SCA104518R1001</v>
          </cell>
          <cell r="B17388" t="str">
            <v>ABB</v>
          </cell>
          <cell r="C17388" t="str">
            <v>Switch</v>
          </cell>
          <cell r="D17388" t="str">
            <v>MOTORIZED SWITCHFUSE</v>
          </cell>
          <cell r="E17388">
            <v>21599.424575951092</v>
          </cell>
          <cell r="F17388" t="str">
            <v>Public Apr 25</v>
          </cell>
        </row>
        <row r="17389">
          <cell r="A17389" t="str">
            <v>1SCA104533R1001</v>
          </cell>
          <cell r="B17389" t="str">
            <v>ABB</v>
          </cell>
          <cell r="C17389" t="str">
            <v>Switch</v>
          </cell>
          <cell r="D17389" t="str">
            <v>MOTORIZED SWITCHFUSE</v>
          </cell>
          <cell r="E17389">
            <v>28472.883719429345</v>
          </cell>
          <cell r="F17389" t="str">
            <v>Public Apr 25</v>
          </cell>
        </row>
        <row r="17390">
          <cell r="A17390" t="str">
            <v>1SCA118846R1001</v>
          </cell>
          <cell r="B17390" t="str">
            <v>ABB</v>
          </cell>
          <cell r="C17390" t="str">
            <v>Switch</v>
          </cell>
          <cell r="D17390" t="str">
            <v>MOTORIZED SWITCHFUSE</v>
          </cell>
          <cell r="E17390">
            <v>24575.829332608697</v>
          </cell>
          <cell r="F17390" t="str">
            <v>Public Apr 25</v>
          </cell>
        </row>
        <row r="17391">
          <cell r="A17391" t="str">
            <v>1SCA116657R1001</v>
          </cell>
          <cell r="B17391" t="str">
            <v>ABB</v>
          </cell>
          <cell r="C17391" t="str">
            <v>Switch</v>
          </cell>
          <cell r="D17391" t="str">
            <v>MOTORIZED SWITCHFUSE</v>
          </cell>
          <cell r="E17391">
            <v>8890.3270817934808</v>
          </cell>
          <cell r="F17391" t="str">
            <v>Public Apr 25</v>
          </cell>
        </row>
        <row r="17392">
          <cell r="A17392" t="str">
            <v>1SCA118776R1001</v>
          </cell>
          <cell r="B17392" t="str">
            <v>ABB</v>
          </cell>
          <cell r="C17392" t="str">
            <v>Switch</v>
          </cell>
          <cell r="D17392" t="str">
            <v>MOTORIZED SWITCHFUSE</v>
          </cell>
          <cell r="E17392">
            <v>9184.2074514945652</v>
          </cell>
          <cell r="F17392" t="str">
            <v>Public Apr 25</v>
          </cell>
        </row>
        <row r="17393">
          <cell r="A17393" t="str">
            <v>1SCA116660R1001</v>
          </cell>
          <cell r="B17393" t="str">
            <v>ABB</v>
          </cell>
          <cell r="C17393" t="str">
            <v>Switch</v>
          </cell>
          <cell r="D17393" t="str">
            <v>MOTORIZED SWITCHFUSE</v>
          </cell>
          <cell r="E17393">
            <v>8890.3270817934808</v>
          </cell>
          <cell r="F17393" t="str">
            <v>Public Apr 25</v>
          </cell>
        </row>
        <row r="17394">
          <cell r="A17394" t="str">
            <v>1SCA118865R1001</v>
          </cell>
          <cell r="B17394" t="str">
            <v>ABB</v>
          </cell>
          <cell r="C17394" t="str">
            <v>Switch</v>
          </cell>
          <cell r="D17394" t="str">
            <v>MOTORIZED SWITCHFUSE</v>
          </cell>
          <cell r="E17394">
            <v>9184.2074514945652</v>
          </cell>
          <cell r="F17394" t="str">
            <v>Public Apr 25</v>
          </cell>
        </row>
        <row r="17395">
          <cell r="A17395" t="str">
            <v>1SCA104520R1001</v>
          </cell>
          <cell r="B17395" t="str">
            <v>ABB</v>
          </cell>
          <cell r="C17395" t="str">
            <v>Switch</v>
          </cell>
          <cell r="D17395" t="str">
            <v>MOTORIZED SWITCHFUSE</v>
          </cell>
          <cell r="E17395">
            <v>27983.172080706525</v>
          </cell>
          <cell r="F17395" t="str">
            <v>Public Apr 25</v>
          </cell>
        </row>
        <row r="17396">
          <cell r="A17396" t="str">
            <v>1SCA104536R1001</v>
          </cell>
          <cell r="B17396" t="str">
            <v>ABB</v>
          </cell>
          <cell r="C17396" t="str">
            <v>Switch</v>
          </cell>
          <cell r="D17396" t="str">
            <v>MOTORIZED SWITCHFUSE</v>
          </cell>
          <cell r="E17396">
            <v>32663.430210733695</v>
          </cell>
          <cell r="F17396" t="str">
            <v>Public Apr 25</v>
          </cell>
        </row>
        <row r="17397">
          <cell r="A17397" t="str">
            <v>1SCA118792R1001</v>
          </cell>
          <cell r="B17397" t="str">
            <v>ABB</v>
          </cell>
          <cell r="C17397" t="str">
            <v>Switch</v>
          </cell>
          <cell r="D17397" t="str">
            <v>MOTORIZED SWITCHFUSE</v>
          </cell>
          <cell r="E17397">
            <v>32663.430210733695</v>
          </cell>
          <cell r="F17397" t="str">
            <v>Public Apr 25</v>
          </cell>
        </row>
        <row r="17398">
          <cell r="A17398" t="str">
            <v>1SCA104522R1001</v>
          </cell>
          <cell r="B17398" t="str">
            <v>ABB</v>
          </cell>
          <cell r="C17398" t="str">
            <v>Switch</v>
          </cell>
          <cell r="D17398" t="str">
            <v>MOTORIZED SWITCHFUSE</v>
          </cell>
          <cell r="E17398">
            <v>26533.935756929346</v>
          </cell>
          <cell r="F17398" t="str">
            <v>Public Apr 25</v>
          </cell>
        </row>
        <row r="17399">
          <cell r="A17399" t="str">
            <v>1SCA104534R1001</v>
          </cell>
          <cell r="B17399" t="str">
            <v>ABB</v>
          </cell>
          <cell r="C17399" t="str">
            <v>Switch</v>
          </cell>
          <cell r="D17399" t="str">
            <v>MOTORIZED SWITCHFUSE</v>
          </cell>
          <cell r="E17399">
            <v>31684.370931929348</v>
          </cell>
          <cell r="F17399" t="str">
            <v>Public Apr 25</v>
          </cell>
        </row>
        <row r="17400">
          <cell r="A17400" t="str">
            <v>1SCA118847R1001</v>
          </cell>
          <cell r="B17400" t="str">
            <v>ABB</v>
          </cell>
          <cell r="C17400" t="str">
            <v>Switch</v>
          </cell>
          <cell r="D17400" t="str">
            <v>MOTORIZED SWITCHFUSE</v>
          </cell>
          <cell r="E17400">
            <v>31684.370931929348</v>
          </cell>
          <cell r="F17400" t="str">
            <v>Public Apr 25</v>
          </cell>
        </row>
        <row r="17401">
          <cell r="A17401" t="str">
            <v>1SCA112402R1001</v>
          </cell>
          <cell r="B17401" t="str">
            <v>ABB</v>
          </cell>
          <cell r="C17401" t="str">
            <v>Switch</v>
          </cell>
          <cell r="D17401" t="str">
            <v>FOURTH POLE</v>
          </cell>
          <cell r="E17401">
            <v>5480.9944744565219</v>
          </cell>
          <cell r="F17401" t="str">
            <v>Public Apr 25</v>
          </cell>
        </row>
        <row r="17402">
          <cell r="A17402" t="str">
            <v>1SCA114770R1001</v>
          </cell>
          <cell r="B17402" t="str">
            <v>ABB</v>
          </cell>
          <cell r="C17402" t="str">
            <v>Switch</v>
          </cell>
          <cell r="D17402" t="str">
            <v>FOURTH POLE</v>
          </cell>
          <cell r="E17402">
            <v>575.49398519021736</v>
          </cell>
          <cell r="F17402" t="str">
            <v>Public Apr 25</v>
          </cell>
        </row>
        <row r="17403">
          <cell r="A17403" t="str">
            <v>1SCA108703R1001</v>
          </cell>
          <cell r="B17403" t="str">
            <v>ABB</v>
          </cell>
          <cell r="C17403" t="str">
            <v>Switch</v>
          </cell>
          <cell r="D17403" t="str">
            <v>HANDLE+COVER</v>
          </cell>
          <cell r="E17403">
            <v>553.41140095108699</v>
          </cell>
          <cell r="F17403" t="str">
            <v>Public Apr 25</v>
          </cell>
        </row>
        <row r="17404">
          <cell r="A17404" t="str">
            <v>1SCA106532R1001</v>
          </cell>
          <cell r="B17404" t="str">
            <v>ABB</v>
          </cell>
          <cell r="C17404" t="str">
            <v>Switch</v>
          </cell>
          <cell r="D17404" t="str">
            <v>INTERLOCK</v>
          </cell>
          <cell r="E17404">
            <v>998.58173926630445</v>
          </cell>
          <cell r="F17404" t="str">
            <v>Public Apr 25</v>
          </cell>
        </row>
        <row r="17405">
          <cell r="A17405" t="str">
            <v>1SCA106538R1001</v>
          </cell>
          <cell r="B17405" t="str">
            <v>ABB</v>
          </cell>
          <cell r="C17405" t="str">
            <v>Switch</v>
          </cell>
          <cell r="D17405" t="str">
            <v>INTERLOCK</v>
          </cell>
          <cell r="E17405">
            <v>998.58173926630445</v>
          </cell>
          <cell r="F17405" t="str">
            <v>Public Apr 25</v>
          </cell>
        </row>
        <row r="17406">
          <cell r="A17406" t="str">
            <v>1SCA106534R1001</v>
          </cell>
          <cell r="B17406" t="str">
            <v>ABB</v>
          </cell>
          <cell r="C17406" t="str">
            <v>Switch</v>
          </cell>
          <cell r="D17406" t="str">
            <v>INTERLOCK</v>
          </cell>
          <cell r="E17406">
            <v>998.58173926630445</v>
          </cell>
          <cell r="F17406" t="str">
            <v>Public Apr 25</v>
          </cell>
        </row>
        <row r="17407">
          <cell r="A17407" t="str">
            <v>1SCA106539R1001</v>
          </cell>
          <cell r="B17407" t="str">
            <v>ABB</v>
          </cell>
          <cell r="C17407" t="str">
            <v>Switch</v>
          </cell>
          <cell r="D17407" t="str">
            <v>INTERLOCK</v>
          </cell>
          <cell r="E17407">
            <v>998.58173926630445</v>
          </cell>
          <cell r="F17407" t="str">
            <v>Public Apr 25</v>
          </cell>
        </row>
        <row r="17408">
          <cell r="A17408" t="str">
            <v>1SCA106540R1001</v>
          </cell>
          <cell r="B17408" t="str">
            <v>ABB</v>
          </cell>
          <cell r="C17408" t="str">
            <v>Switch</v>
          </cell>
          <cell r="D17408" t="str">
            <v>INTERLOCK</v>
          </cell>
          <cell r="E17408">
            <v>998.58173926630445</v>
          </cell>
          <cell r="F17408" t="str">
            <v>Public Apr 25</v>
          </cell>
        </row>
        <row r="17409">
          <cell r="A17409" t="str">
            <v>1SCA106536R1001</v>
          </cell>
          <cell r="B17409" t="str">
            <v>ABB</v>
          </cell>
          <cell r="C17409" t="str">
            <v>Switch</v>
          </cell>
          <cell r="D17409" t="str">
            <v>INTERLOCK</v>
          </cell>
          <cell r="E17409">
            <v>1235.1323229619566</v>
          </cell>
          <cell r="F17409" t="str">
            <v>Public Apr 25</v>
          </cell>
        </row>
        <row r="17410">
          <cell r="A17410" t="str">
            <v>1SCA106541R1001</v>
          </cell>
          <cell r="B17410" t="str">
            <v>ABB</v>
          </cell>
          <cell r="C17410" t="str">
            <v>Switch</v>
          </cell>
          <cell r="D17410" t="str">
            <v>INTERLOCK</v>
          </cell>
          <cell r="E17410">
            <v>1235.1323229619566</v>
          </cell>
          <cell r="F17410" t="str">
            <v>Public Apr 25</v>
          </cell>
        </row>
        <row r="17411">
          <cell r="A17411" t="str">
            <v>1SCA108353R1001</v>
          </cell>
          <cell r="B17411" t="str">
            <v>ABB</v>
          </cell>
          <cell r="C17411" t="str">
            <v>Switch</v>
          </cell>
          <cell r="D17411" t="str">
            <v>SWITCH-DISCONNECTOR</v>
          </cell>
          <cell r="E17411">
            <v>5405.9622211956521</v>
          </cell>
          <cell r="F17411" t="str">
            <v>Public Apr 25</v>
          </cell>
        </row>
        <row r="17412">
          <cell r="A17412" t="str">
            <v>1SCA108355R1001</v>
          </cell>
          <cell r="B17412" t="str">
            <v>ABB</v>
          </cell>
          <cell r="C17412" t="str">
            <v>Switch</v>
          </cell>
          <cell r="D17412" t="str">
            <v>SWITCH-DISCONNECTOR</v>
          </cell>
          <cell r="E17412">
            <v>6397.9919849184789</v>
          </cell>
          <cell r="F17412" t="str">
            <v>Public Apr 25</v>
          </cell>
        </row>
        <row r="17413">
          <cell r="A17413" t="str">
            <v>1SCA100762R1001</v>
          </cell>
          <cell r="B17413" t="str">
            <v>ABB</v>
          </cell>
          <cell r="C17413" t="str">
            <v>Switch</v>
          </cell>
          <cell r="D17413" t="str">
            <v>SWITCH-DISCONNECTOR</v>
          </cell>
          <cell r="E17413">
            <v>7092.2951266304344</v>
          </cell>
          <cell r="F17413" t="str">
            <v>Public Apr 25</v>
          </cell>
        </row>
        <row r="17414">
          <cell r="A17414" t="str">
            <v>1SCA108356R1001</v>
          </cell>
          <cell r="B17414" t="str">
            <v>ABB</v>
          </cell>
          <cell r="C17414" t="str">
            <v>Switch</v>
          </cell>
          <cell r="D17414" t="str">
            <v>SWITCH-DISCONNECTOR</v>
          </cell>
          <cell r="E17414">
            <v>6975.3059633152161</v>
          </cell>
          <cell r="F17414" t="str">
            <v>Public Apr 25</v>
          </cell>
        </row>
        <row r="17415">
          <cell r="A17415" t="str">
            <v>1SCA108357R1001</v>
          </cell>
          <cell r="B17415" t="str">
            <v>ABB</v>
          </cell>
          <cell r="C17415" t="str">
            <v>Switch</v>
          </cell>
          <cell r="D17415" t="str">
            <v>SWITCH-DISCONNECTOR</v>
          </cell>
          <cell r="E17415">
            <v>8255.3314520380427</v>
          </cell>
          <cell r="F17415" t="str">
            <v>Public Apr 25</v>
          </cell>
        </row>
        <row r="17416">
          <cell r="A17416" t="str">
            <v>1SCA022866R2220</v>
          </cell>
          <cell r="B17416" t="str">
            <v>ABB</v>
          </cell>
          <cell r="C17416" t="str">
            <v>Switch</v>
          </cell>
          <cell r="D17416" t="str">
            <v>SWITCH-DISCONNECTOR</v>
          </cell>
          <cell r="E17416">
            <v>9151.1685081521719</v>
          </cell>
          <cell r="F17416" t="str">
            <v>Public Apr 25</v>
          </cell>
        </row>
        <row r="17417">
          <cell r="A17417" t="str">
            <v>1SCA108352R1001</v>
          </cell>
          <cell r="B17417" t="str">
            <v>ABB</v>
          </cell>
          <cell r="C17417" t="str">
            <v>Switch</v>
          </cell>
          <cell r="D17417" t="str">
            <v>SWITCH-DISCONNECTOR</v>
          </cell>
          <cell r="E17417">
            <v>8719.3205201086967</v>
          </cell>
          <cell r="F17417" t="str">
            <v>Public Apr 25</v>
          </cell>
        </row>
        <row r="17418">
          <cell r="A17418" t="str">
            <v>1SCA108358R1001</v>
          </cell>
          <cell r="B17418" t="str">
            <v>ABB</v>
          </cell>
          <cell r="C17418" t="str">
            <v>Switch</v>
          </cell>
          <cell r="D17418" t="str">
            <v>SWITCH-DISCONNECTOR</v>
          </cell>
          <cell r="E17418">
            <v>10319.118815217393</v>
          </cell>
          <cell r="F17418" t="str">
            <v>Public Apr 25</v>
          </cell>
        </row>
        <row r="17419">
          <cell r="A17419" t="str">
            <v>1SCA022866R1090</v>
          </cell>
          <cell r="B17419" t="str">
            <v>ABB</v>
          </cell>
          <cell r="C17419" t="str">
            <v>Switch</v>
          </cell>
          <cell r="D17419" t="str">
            <v>SWITCH-DISCONNECTOR</v>
          </cell>
          <cell r="E17419">
            <v>11439.094101358694</v>
          </cell>
          <cell r="F17419" t="str">
            <v>Public Apr 25</v>
          </cell>
        </row>
        <row r="17420">
          <cell r="A17420" t="str">
            <v>1SCA120509R1001</v>
          </cell>
          <cell r="B17420" t="str">
            <v>ABB</v>
          </cell>
          <cell r="C17420" t="str">
            <v>Switch</v>
          </cell>
          <cell r="D17420" t="str">
            <v>SWITCH-DISCONNECTOR</v>
          </cell>
          <cell r="E17420">
            <v>565.82375461956531</v>
          </cell>
          <cell r="F17420" t="str">
            <v>Public Apr 25</v>
          </cell>
        </row>
        <row r="17421">
          <cell r="A17421" t="str">
            <v>1SCA120513R1001</v>
          </cell>
          <cell r="B17421" t="str">
            <v>ABB</v>
          </cell>
          <cell r="C17421" t="str">
            <v>Switch</v>
          </cell>
          <cell r="D17421" t="str">
            <v>SWITCH-DISCONNECTOR</v>
          </cell>
          <cell r="E17421">
            <v>652.51609769021729</v>
          </cell>
          <cell r="F17421" t="str">
            <v>Public Apr 25</v>
          </cell>
        </row>
        <row r="17422">
          <cell r="A17422" t="str">
            <v>1SCA120514R1001</v>
          </cell>
          <cell r="B17422" t="str">
            <v>ABB</v>
          </cell>
          <cell r="C17422" t="str">
            <v>Switch</v>
          </cell>
          <cell r="D17422" t="str">
            <v>SWITCH-DISCONNECTOR</v>
          </cell>
          <cell r="E17422">
            <v>652.51609769021729</v>
          </cell>
          <cell r="F17422" t="str">
            <v>Public Apr 25</v>
          </cell>
        </row>
        <row r="17423">
          <cell r="A17423" t="str">
            <v>1SCA120518R1001</v>
          </cell>
          <cell r="B17423" t="str">
            <v>ABB</v>
          </cell>
          <cell r="C17423" t="str">
            <v>Switch</v>
          </cell>
          <cell r="D17423" t="str">
            <v>SWITCH-DISCONNECTOR</v>
          </cell>
          <cell r="E17423">
            <v>678.97879891304342</v>
          </cell>
          <cell r="F17423" t="str">
            <v>Public Apr 25</v>
          </cell>
        </row>
        <row r="17424">
          <cell r="A17424" t="str">
            <v>1SCA120520R1001</v>
          </cell>
          <cell r="B17424" t="str">
            <v>ABB</v>
          </cell>
          <cell r="C17424" t="str">
            <v>Switch</v>
          </cell>
          <cell r="D17424" t="str">
            <v>SWITCH-DISCONNECTOR</v>
          </cell>
          <cell r="E17424">
            <v>752.54292432065222</v>
          </cell>
          <cell r="F17424" t="str">
            <v>Public Apr 25</v>
          </cell>
        </row>
        <row r="17425">
          <cell r="A17425" t="str">
            <v>1SCA120521R1001</v>
          </cell>
          <cell r="B17425" t="str">
            <v>ABB</v>
          </cell>
          <cell r="C17425" t="str">
            <v>Switch</v>
          </cell>
          <cell r="D17425" t="str">
            <v>SWITCH-DISCONNECTOR</v>
          </cell>
          <cell r="E17425">
            <v>752.54292432065222</v>
          </cell>
          <cell r="F17425" t="str">
            <v>Public Apr 25</v>
          </cell>
        </row>
        <row r="17426">
          <cell r="A17426" t="str">
            <v>1SCA120524R1001</v>
          </cell>
          <cell r="B17426" t="str">
            <v>ABB</v>
          </cell>
          <cell r="C17426" t="str">
            <v>Switch</v>
          </cell>
          <cell r="D17426" t="str">
            <v>SWITCH-DISCONNECTOR</v>
          </cell>
          <cell r="E17426">
            <v>565.82375461956531</v>
          </cell>
          <cell r="F17426" t="str">
            <v>Public Apr 25</v>
          </cell>
        </row>
        <row r="17427">
          <cell r="A17427" t="str">
            <v>1SCA120527R1001</v>
          </cell>
          <cell r="B17427" t="str">
            <v>ABB</v>
          </cell>
          <cell r="C17427" t="str">
            <v>Switch</v>
          </cell>
          <cell r="D17427" t="str">
            <v>SWITCH-DISCONNECTOR</v>
          </cell>
          <cell r="E17427">
            <v>639.37574673913059</v>
          </cell>
          <cell r="F17427" t="str">
            <v>Public Apr 25</v>
          </cell>
        </row>
        <row r="17428">
          <cell r="A17428" t="str">
            <v>1SCA120529R1001</v>
          </cell>
          <cell r="B17428" t="str">
            <v>ABB</v>
          </cell>
          <cell r="C17428" t="str">
            <v>Switch</v>
          </cell>
          <cell r="D17428" t="str">
            <v>SWITCH-DISCONNECTOR</v>
          </cell>
          <cell r="E17428">
            <v>639.37574673913059</v>
          </cell>
          <cell r="F17428" t="str">
            <v>Public Apr 25</v>
          </cell>
        </row>
        <row r="17429">
          <cell r="A17429" t="str">
            <v>1SCA120535R1001</v>
          </cell>
          <cell r="B17429" t="str">
            <v>ABB</v>
          </cell>
          <cell r="C17429" t="str">
            <v>Switch</v>
          </cell>
          <cell r="D17429" t="str">
            <v>SWITCH-DISCONNECTOR</v>
          </cell>
          <cell r="E17429">
            <v>678.97879891304342</v>
          </cell>
          <cell r="F17429" t="str">
            <v>Public Apr 25</v>
          </cell>
        </row>
        <row r="17430">
          <cell r="A17430" t="str">
            <v>1SCA120537R1001</v>
          </cell>
          <cell r="B17430" t="str">
            <v>ABB</v>
          </cell>
          <cell r="C17430" t="str">
            <v>Switch</v>
          </cell>
          <cell r="D17430" t="str">
            <v>SWITCH-DISCONNECTOR</v>
          </cell>
          <cell r="E17430">
            <v>752.54292432065222</v>
          </cell>
          <cell r="F17430" t="str">
            <v>Public Apr 25</v>
          </cell>
        </row>
        <row r="17431">
          <cell r="A17431" t="str">
            <v>1SCA120563R1001</v>
          </cell>
          <cell r="B17431" t="str">
            <v>ABB</v>
          </cell>
          <cell r="C17431" t="str">
            <v>Switch</v>
          </cell>
          <cell r="D17431" t="str">
            <v>SWITCH-DISCONNECTOR</v>
          </cell>
          <cell r="E17431">
            <v>792.14597649456539</v>
          </cell>
          <cell r="F17431" t="str">
            <v>Public Apr 25</v>
          </cell>
        </row>
        <row r="17432">
          <cell r="A17432" t="str">
            <v>1SCA120570R1001</v>
          </cell>
          <cell r="B17432" t="str">
            <v>ABB</v>
          </cell>
          <cell r="C17432" t="str">
            <v>Switch</v>
          </cell>
          <cell r="D17432" t="str">
            <v>SWITCH-DISCONNECTOR</v>
          </cell>
          <cell r="E17432">
            <v>865.71010190217396</v>
          </cell>
          <cell r="F17432" t="str">
            <v>Public Apr 25</v>
          </cell>
        </row>
        <row r="17433">
          <cell r="A17433" t="str">
            <v>1SCA120564R1001</v>
          </cell>
          <cell r="B17433" t="str">
            <v>ABB</v>
          </cell>
          <cell r="C17433" t="str">
            <v>Switch</v>
          </cell>
          <cell r="D17433" t="str">
            <v>SWITCH-DISCONNECTOR</v>
          </cell>
          <cell r="E17433">
            <v>905.31315407608702</v>
          </cell>
          <cell r="F17433" t="str">
            <v>Public Apr 25</v>
          </cell>
        </row>
        <row r="17434">
          <cell r="A17434" t="str">
            <v>1SCA120565R1001</v>
          </cell>
          <cell r="B17434" t="str">
            <v>ABB</v>
          </cell>
          <cell r="C17434" t="str">
            <v>Switch</v>
          </cell>
          <cell r="D17434" t="str">
            <v>SWITCH-DISCONNECTOR</v>
          </cell>
          <cell r="E17434">
            <v>978.86514619565219</v>
          </cell>
          <cell r="F17434" t="str">
            <v>Public Apr 25</v>
          </cell>
        </row>
        <row r="17435">
          <cell r="A17435" t="str">
            <v>1SCA120566R1001</v>
          </cell>
          <cell r="B17435" t="str">
            <v>ABB</v>
          </cell>
          <cell r="C17435" t="str">
            <v>Switch</v>
          </cell>
          <cell r="D17435" t="str">
            <v>SWITCH-DISCONNECTOR</v>
          </cell>
          <cell r="E17435">
            <v>792.14597649456539</v>
          </cell>
          <cell r="F17435" t="str">
            <v>Public Apr 25</v>
          </cell>
        </row>
        <row r="17436">
          <cell r="A17436" t="str">
            <v>1SCA120568R1001</v>
          </cell>
          <cell r="B17436" t="str">
            <v>ABB</v>
          </cell>
          <cell r="C17436" t="str">
            <v>Switch</v>
          </cell>
          <cell r="D17436" t="str">
            <v>SWITCH-DISCONNECTOR</v>
          </cell>
          <cell r="E17436">
            <v>905.31315407608702</v>
          </cell>
          <cell r="F17436" t="str">
            <v>Public Apr 25</v>
          </cell>
        </row>
        <row r="17437">
          <cell r="A17437" t="str">
            <v>1SCA108359R1001</v>
          </cell>
          <cell r="B17437" t="str">
            <v>ABB</v>
          </cell>
          <cell r="C17437" t="str">
            <v>Switch</v>
          </cell>
          <cell r="D17437" t="str">
            <v>SWITCH-DISCONNECTOR</v>
          </cell>
          <cell r="E17437">
            <v>11759.048907065218</v>
          </cell>
          <cell r="F17437" t="str">
            <v>Public Apr 25</v>
          </cell>
        </row>
        <row r="17438">
          <cell r="A17438" t="str">
            <v>1SCA108362R1001</v>
          </cell>
          <cell r="B17438" t="str">
            <v>ABB</v>
          </cell>
          <cell r="C17438" t="str">
            <v>Switch</v>
          </cell>
          <cell r="D17438" t="str">
            <v>SWITCH-DISCONNECTOR</v>
          </cell>
          <cell r="E17438">
            <v>13998.793213451088</v>
          </cell>
          <cell r="F17438" t="str">
            <v>Public Apr 25</v>
          </cell>
        </row>
        <row r="17439">
          <cell r="A17439" t="str">
            <v>1SCA109284R1001</v>
          </cell>
          <cell r="B17439" t="str">
            <v>ABB</v>
          </cell>
          <cell r="C17439" t="str">
            <v>Switch</v>
          </cell>
          <cell r="D17439" t="str">
            <v>SWITCH-DISCONNECTOR</v>
          </cell>
          <cell r="E17439">
            <v>15566.656694429348</v>
          </cell>
          <cell r="F17439" t="str">
            <v>Public Apr 25</v>
          </cell>
        </row>
        <row r="17440">
          <cell r="A17440" t="str">
            <v>1SCA109283R1001</v>
          </cell>
          <cell r="B17440" t="str">
            <v>ABB</v>
          </cell>
          <cell r="C17440" t="str">
            <v>Switch</v>
          </cell>
          <cell r="D17440" t="str">
            <v>SWITCH-DISCONNECTOR</v>
          </cell>
          <cell r="E17440">
            <v>17022.469260326088</v>
          </cell>
          <cell r="F17440" t="str">
            <v>Public Apr 25</v>
          </cell>
        </row>
        <row r="17441">
          <cell r="A17441" t="str">
            <v>1SCA108361R1001</v>
          </cell>
          <cell r="B17441" t="str">
            <v>ABB</v>
          </cell>
          <cell r="C17441" t="str">
            <v>Switch</v>
          </cell>
          <cell r="D17441" t="str">
            <v>SWITCH-DISCONNECTOR</v>
          </cell>
          <cell r="E17441">
            <v>13438.817703668477</v>
          </cell>
          <cell r="F17441" t="str">
            <v>Public Apr 25</v>
          </cell>
        </row>
        <row r="17442">
          <cell r="A17442" t="str">
            <v>1SCA108363R1001</v>
          </cell>
          <cell r="B17442" t="str">
            <v>ABB</v>
          </cell>
          <cell r="C17442" t="str">
            <v>Switch</v>
          </cell>
          <cell r="D17442" t="str">
            <v>SWITCH-DISCONNECTOR</v>
          </cell>
          <cell r="E17442">
            <v>15998.698815081521</v>
          </cell>
          <cell r="F17442" t="str">
            <v>Public Apr 25</v>
          </cell>
        </row>
        <row r="17443">
          <cell r="A17443" t="str">
            <v>1SCA109285R1001</v>
          </cell>
          <cell r="B17443" t="str">
            <v>ABB</v>
          </cell>
          <cell r="C17443" t="str">
            <v>Switch</v>
          </cell>
          <cell r="D17443" t="str">
            <v>SWITCH-DISCONNECTOR</v>
          </cell>
          <cell r="E17443">
            <v>17790.518526766307</v>
          </cell>
          <cell r="F17443" t="str">
            <v>Public Apr 25</v>
          </cell>
        </row>
        <row r="17444">
          <cell r="A17444" t="str">
            <v>1SCA109286R1001</v>
          </cell>
          <cell r="B17444" t="str">
            <v>ABB</v>
          </cell>
          <cell r="C17444" t="str">
            <v>Switch</v>
          </cell>
          <cell r="D17444" t="str">
            <v>SWITCH-DISCONNECTOR</v>
          </cell>
          <cell r="E17444">
            <v>16894.52373790761</v>
          </cell>
          <cell r="F17444" t="str">
            <v>Public Apr 25</v>
          </cell>
        </row>
        <row r="17445">
          <cell r="A17445" t="str">
            <v>1SCA022809R8650</v>
          </cell>
          <cell r="B17445" t="str">
            <v>ABB</v>
          </cell>
          <cell r="C17445" t="str">
            <v>Switch</v>
          </cell>
          <cell r="D17445" t="str">
            <v>SWITCH-DISCONNECTOR</v>
          </cell>
          <cell r="E17445">
            <v>1422.2154913043482</v>
          </cell>
          <cell r="F17445" t="str">
            <v>Public Apr 25</v>
          </cell>
        </row>
        <row r="17446">
          <cell r="A17446" t="str">
            <v>1SCA022809R8900</v>
          </cell>
          <cell r="B17446" t="str">
            <v>ABB</v>
          </cell>
          <cell r="C17446" t="str">
            <v>Switch</v>
          </cell>
          <cell r="D17446" t="str">
            <v>SWITCH-DISCONNECTOR</v>
          </cell>
          <cell r="E17446">
            <v>1646.1838552989132</v>
          </cell>
          <cell r="F17446" t="str">
            <v>Public Apr 25</v>
          </cell>
        </row>
        <row r="17447">
          <cell r="A17447" t="str">
            <v>1SCA022809R9380</v>
          </cell>
          <cell r="B17447" t="str">
            <v>ABB</v>
          </cell>
          <cell r="C17447" t="str">
            <v>Switch</v>
          </cell>
          <cell r="D17447" t="str">
            <v>SWITCH-DISCONNECTOR</v>
          </cell>
          <cell r="E17447">
            <v>1422.2154913043482</v>
          </cell>
          <cell r="F17447" t="str">
            <v>Public Apr 25</v>
          </cell>
        </row>
        <row r="17448">
          <cell r="A17448" t="str">
            <v>1SCA022810R0900</v>
          </cell>
          <cell r="B17448" t="str">
            <v>ABB</v>
          </cell>
          <cell r="C17448" t="str">
            <v>Switch</v>
          </cell>
          <cell r="D17448" t="str">
            <v>SWITCH-DISCONNECTOR</v>
          </cell>
          <cell r="E17448">
            <v>1646.1838552989132</v>
          </cell>
          <cell r="F17448" t="str">
            <v>Public Apr 25</v>
          </cell>
        </row>
        <row r="17449">
          <cell r="A17449" t="str">
            <v>1SCA022809R8310</v>
          </cell>
          <cell r="B17449" t="str">
            <v>ABB</v>
          </cell>
          <cell r="C17449" t="str">
            <v>Switch</v>
          </cell>
          <cell r="D17449" t="str">
            <v>SWITCH-DISCONNECTOR</v>
          </cell>
          <cell r="E17449">
            <v>1800.5920789402173</v>
          </cell>
          <cell r="F17449" t="str">
            <v>Public Apr 25</v>
          </cell>
        </row>
        <row r="17450">
          <cell r="A17450" t="str">
            <v>1SCA022809R8810</v>
          </cell>
          <cell r="B17450" t="str">
            <v>ABB</v>
          </cell>
          <cell r="C17450" t="str">
            <v>Switch</v>
          </cell>
          <cell r="D17450" t="str">
            <v>SWITCH-DISCONNECTOR</v>
          </cell>
          <cell r="E17450">
            <v>2072.3655978260872</v>
          </cell>
          <cell r="F17450" t="str">
            <v>Public Apr 25</v>
          </cell>
        </row>
        <row r="17451">
          <cell r="A17451" t="str">
            <v>1SCA022809R9200</v>
          </cell>
          <cell r="B17451" t="str">
            <v>ABB</v>
          </cell>
          <cell r="C17451" t="str">
            <v>Switch</v>
          </cell>
          <cell r="D17451" t="str">
            <v>SWITCH-DISCONNECTOR</v>
          </cell>
          <cell r="E17451">
            <v>1800.5920789402173</v>
          </cell>
          <cell r="F17451" t="str">
            <v>Public Apr 25</v>
          </cell>
        </row>
        <row r="17452">
          <cell r="A17452" t="str">
            <v>1SCA022810R0570</v>
          </cell>
          <cell r="B17452" t="str">
            <v>ABB</v>
          </cell>
          <cell r="C17452" t="str">
            <v>Switch</v>
          </cell>
          <cell r="D17452" t="str">
            <v>SWITCH-DISCONNECTOR</v>
          </cell>
          <cell r="E17452">
            <v>2072.3655978260872</v>
          </cell>
          <cell r="F17452" t="str">
            <v>Public Apr 25</v>
          </cell>
        </row>
        <row r="17453">
          <cell r="A17453" t="str">
            <v>1SCA022497R0490</v>
          </cell>
          <cell r="B17453" t="str">
            <v>ABB</v>
          </cell>
          <cell r="C17453" t="str">
            <v>Switch</v>
          </cell>
          <cell r="D17453" t="str">
            <v>SWITCH-DISCONNECTOR</v>
          </cell>
          <cell r="E17453">
            <v>182.88505067934781</v>
          </cell>
          <cell r="F17453" t="str">
            <v>Public Apr 25</v>
          </cell>
        </row>
        <row r="17454">
          <cell r="A17454" t="str">
            <v>1SCA022497R0570</v>
          </cell>
          <cell r="B17454" t="str">
            <v>ABB</v>
          </cell>
          <cell r="C17454" t="str">
            <v>Switch</v>
          </cell>
          <cell r="D17454" t="str">
            <v>SWITCH-DISCONNECTOR</v>
          </cell>
          <cell r="E17454">
            <v>234.71845720108695</v>
          </cell>
          <cell r="F17454" t="str">
            <v>Public Apr 25</v>
          </cell>
        </row>
        <row r="17455">
          <cell r="A17455" t="str">
            <v>1SCA115364R1001</v>
          </cell>
          <cell r="B17455" t="str">
            <v>ABB</v>
          </cell>
          <cell r="C17455" t="str">
            <v>Switch</v>
          </cell>
          <cell r="D17455" t="str">
            <v>MOTORIZED SWITCH</v>
          </cell>
          <cell r="E17455">
            <v>19014.342625271744</v>
          </cell>
          <cell r="F17455" t="str">
            <v>Public Apr 25</v>
          </cell>
        </row>
        <row r="17456">
          <cell r="A17456" t="str">
            <v>1SCA115368R1001</v>
          </cell>
          <cell r="B17456" t="str">
            <v>ABB</v>
          </cell>
          <cell r="C17456" t="str">
            <v>Switch</v>
          </cell>
          <cell r="D17456" t="str">
            <v>MOTORIZED SWITCH</v>
          </cell>
          <cell r="E17456">
            <v>20953.27845448369</v>
          </cell>
          <cell r="F17456" t="str">
            <v>Public Apr 25</v>
          </cell>
        </row>
        <row r="17457">
          <cell r="A17457" t="str">
            <v>1SCA115365R1001</v>
          </cell>
          <cell r="B17457" t="str">
            <v>ABB</v>
          </cell>
          <cell r="C17457" t="str">
            <v>Switch</v>
          </cell>
          <cell r="D17457" t="str">
            <v>MOTORIZED SWITCH</v>
          </cell>
          <cell r="E17457">
            <v>19490.185915760871</v>
          </cell>
          <cell r="F17457" t="str">
            <v>Public Apr 25</v>
          </cell>
        </row>
        <row r="17458">
          <cell r="A17458" t="str">
            <v>1SCA115367R1001</v>
          </cell>
          <cell r="B17458" t="str">
            <v>ABB</v>
          </cell>
          <cell r="C17458" t="str">
            <v>Switch</v>
          </cell>
          <cell r="D17458" t="str">
            <v>MOTORIZED SWITCH</v>
          </cell>
          <cell r="E17458">
            <v>21747.450690081521</v>
          </cell>
          <cell r="F17458" t="str">
            <v>Public Apr 25</v>
          </cell>
        </row>
        <row r="17459">
          <cell r="A17459" t="str">
            <v>1SCA115366R1001</v>
          </cell>
          <cell r="B17459" t="str">
            <v>ABB</v>
          </cell>
          <cell r="C17459" t="str">
            <v>Switch</v>
          </cell>
          <cell r="D17459" t="str">
            <v>MOTORIZED SWITCH</v>
          </cell>
          <cell r="E17459">
            <v>21344.807526358694</v>
          </cell>
          <cell r="F17459" t="str">
            <v>Public Apr 25</v>
          </cell>
        </row>
        <row r="17460">
          <cell r="A17460" t="str">
            <v>1SCA115369R1001</v>
          </cell>
          <cell r="B17460" t="str">
            <v>ABB</v>
          </cell>
          <cell r="C17460" t="str">
            <v>Switch</v>
          </cell>
          <cell r="D17460" t="str">
            <v>MOTORIZED SWITCH</v>
          </cell>
          <cell r="E17460">
            <v>24086.299693206518</v>
          </cell>
          <cell r="F17460" t="str">
            <v>Public Apr 25</v>
          </cell>
        </row>
        <row r="17461">
          <cell r="A17461" t="str">
            <v>1SCA115283R1001</v>
          </cell>
          <cell r="B17461" t="str">
            <v>ABB</v>
          </cell>
          <cell r="C17461" t="str">
            <v>Switch</v>
          </cell>
          <cell r="D17461" t="str">
            <v>MOTORIZED SWITCH</v>
          </cell>
          <cell r="E17461">
            <v>8048.3496913043482</v>
          </cell>
          <cell r="F17461" t="str">
            <v>Public Apr 25</v>
          </cell>
        </row>
        <row r="17462">
          <cell r="A17462" t="str">
            <v>1SCA115286R1001</v>
          </cell>
          <cell r="B17462" t="str">
            <v>ABB</v>
          </cell>
          <cell r="C17462" t="str">
            <v>Switch</v>
          </cell>
          <cell r="D17462" t="str">
            <v>MOTORIZED SWITCH</v>
          </cell>
          <cell r="E17462">
            <v>8126.8399316576088</v>
          </cell>
          <cell r="F17462" t="str">
            <v>Public Apr 25</v>
          </cell>
        </row>
        <row r="17463">
          <cell r="A17463" t="str">
            <v>1SCA115293R1001</v>
          </cell>
          <cell r="B17463" t="str">
            <v>ABB</v>
          </cell>
          <cell r="C17463" t="str">
            <v>Switch</v>
          </cell>
          <cell r="D17463" t="str">
            <v>MOTORIZED SWITCH</v>
          </cell>
          <cell r="E17463">
            <v>8263.7276873641313</v>
          </cell>
          <cell r="F17463" t="str">
            <v>Public Apr 25</v>
          </cell>
        </row>
        <row r="17464">
          <cell r="A17464" t="str">
            <v>1SCA115295R1001</v>
          </cell>
          <cell r="B17464" t="str">
            <v>ABB</v>
          </cell>
          <cell r="C17464" t="str">
            <v>Switch</v>
          </cell>
          <cell r="D17464" t="str">
            <v>MOTORIZED SWITCH</v>
          </cell>
          <cell r="E17464">
            <v>8381.2749819293476</v>
          </cell>
          <cell r="F17464" t="str">
            <v>Public Apr 25</v>
          </cell>
        </row>
        <row r="17465">
          <cell r="A17465" t="str">
            <v>1SCA115372R1001</v>
          </cell>
          <cell r="B17465" t="str">
            <v>ABB</v>
          </cell>
          <cell r="C17465" t="str">
            <v>Switch</v>
          </cell>
          <cell r="D17465" t="str">
            <v>MOTORIZED SWITCH</v>
          </cell>
          <cell r="E17465">
            <v>27654.068775815223</v>
          </cell>
          <cell r="F17465" t="str">
            <v>Public Apr 25</v>
          </cell>
        </row>
        <row r="17466">
          <cell r="A17466" t="str">
            <v>1SCA115374R1001</v>
          </cell>
          <cell r="B17466" t="str">
            <v>ABB</v>
          </cell>
          <cell r="C17466" t="str">
            <v>Switch</v>
          </cell>
          <cell r="D17466" t="str">
            <v>MOTORIZED SWITCH</v>
          </cell>
          <cell r="E17466">
            <v>32340.175150679348</v>
          </cell>
          <cell r="F17466" t="str">
            <v>Public Apr 25</v>
          </cell>
        </row>
        <row r="17467">
          <cell r="A17467" t="str">
            <v>1SCA115284R1001</v>
          </cell>
          <cell r="B17467" t="str">
            <v>ABB</v>
          </cell>
          <cell r="C17467" t="str">
            <v>Switch</v>
          </cell>
          <cell r="D17467" t="str">
            <v>MOTORIZED SWITCH</v>
          </cell>
          <cell r="E17467">
            <v>8440.0607625000011</v>
          </cell>
          <cell r="F17467" t="str">
            <v>Public Apr 25</v>
          </cell>
        </row>
        <row r="17468">
          <cell r="A17468" t="str">
            <v>1SCA115288R1001</v>
          </cell>
          <cell r="B17468" t="str">
            <v>ABB</v>
          </cell>
          <cell r="C17468" t="str">
            <v>Switch</v>
          </cell>
          <cell r="D17468" t="str">
            <v>MOTORIZED SWITCH</v>
          </cell>
          <cell r="E17468">
            <v>8518.1627376358683</v>
          </cell>
          <cell r="F17468" t="str">
            <v>Public Apr 25</v>
          </cell>
        </row>
        <row r="17469">
          <cell r="A17469" t="str">
            <v>1SCA115292R1001</v>
          </cell>
          <cell r="B17469" t="str">
            <v>ABB</v>
          </cell>
          <cell r="C17469" t="str">
            <v>Switch</v>
          </cell>
          <cell r="D17469" t="str">
            <v>MOTORIZED SWITCH</v>
          </cell>
          <cell r="E17469">
            <v>8772.9739198369571</v>
          </cell>
          <cell r="F17469" t="str">
            <v>Public Apr 25</v>
          </cell>
        </row>
        <row r="17470">
          <cell r="A17470" t="str">
            <v>1SCA115296R1001</v>
          </cell>
          <cell r="B17470" t="str">
            <v>ABB</v>
          </cell>
          <cell r="C17470" t="str">
            <v>Switch</v>
          </cell>
          <cell r="D17470" t="str">
            <v>MOTORIZED SWITCH</v>
          </cell>
          <cell r="E17470">
            <v>8874.4446077445664</v>
          </cell>
          <cell r="F17470" t="str">
            <v>Public Apr 25</v>
          </cell>
        </row>
        <row r="17471">
          <cell r="A17471" t="str">
            <v>1SCA115373R1001</v>
          </cell>
          <cell r="B17471" t="str">
            <v>ABB</v>
          </cell>
          <cell r="C17471" t="str">
            <v>Switch</v>
          </cell>
          <cell r="D17471" t="str">
            <v>MOTORIZED SWITCH</v>
          </cell>
          <cell r="E17471">
            <v>27654.068775815223</v>
          </cell>
          <cell r="F17471" t="str">
            <v>Public Apr 25</v>
          </cell>
        </row>
        <row r="17472">
          <cell r="A17472" t="str">
            <v>1SCA115375R1001</v>
          </cell>
          <cell r="B17472" t="str">
            <v>ABB</v>
          </cell>
          <cell r="C17472" t="str">
            <v>Switch</v>
          </cell>
          <cell r="D17472" t="str">
            <v>MOTORIZED SWITCH</v>
          </cell>
          <cell r="E17472">
            <v>32340.175150679348</v>
          </cell>
          <cell r="F17472" t="str">
            <v>Public Apr 25</v>
          </cell>
        </row>
        <row r="17473">
          <cell r="A17473" t="str">
            <v>1SCA115285R1001</v>
          </cell>
          <cell r="B17473" t="str">
            <v>ABB</v>
          </cell>
          <cell r="C17473" t="str">
            <v>Switch</v>
          </cell>
          <cell r="D17473" t="str">
            <v>MOTORIZED SWITCH</v>
          </cell>
          <cell r="E17473">
            <v>8714.200272554348</v>
          </cell>
          <cell r="F17473" t="str">
            <v>Public Apr 25</v>
          </cell>
        </row>
        <row r="17474">
          <cell r="A17474" t="str">
            <v>1SCA115289R1001</v>
          </cell>
          <cell r="B17474" t="str">
            <v>ABB</v>
          </cell>
          <cell r="C17474" t="str">
            <v>Switch</v>
          </cell>
          <cell r="D17474" t="str">
            <v>MOTORIZED SWITCH</v>
          </cell>
          <cell r="E17474">
            <v>8792.4963802989114</v>
          </cell>
          <cell r="F17474" t="str">
            <v>Public Apr 25</v>
          </cell>
        </row>
        <row r="17475">
          <cell r="A17475" t="str">
            <v>1SCA115290R1001</v>
          </cell>
          <cell r="B17475" t="str">
            <v>ABB</v>
          </cell>
          <cell r="C17475" t="str">
            <v>Switch</v>
          </cell>
          <cell r="D17475" t="str">
            <v>MOTORIZED SWITCH</v>
          </cell>
          <cell r="E17475">
            <v>9164.6607244565203</v>
          </cell>
          <cell r="F17475" t="str">
            <v>Public Apr 25</v>
          </cell>
        </row>
        <row r="17476">
          <cell r="A17476" t="str">
            <v>1SCA115297R1001</v>
          </cell>
          <cell r="B17476" t="str">
            <v>ABB</v>
          </cell>
          <cell r="C17476" t="str">
            <v>Switch</v>
          </cell>
          <cell r="D17476" t="str">
            <v>MOTORIZED SWITCH</v>
          </cell>
          <cell r="E17476">
            <v>9262.3094266304342</v>
          </cell>
          <cell r="F17476" t="str">
            <v>Public Apr 25</v>
          </cell>
        </row>
        <row r="17477">
          <cell r="A17477" t="str">
            <v>1SCA115334R1001</v>
          </cell>
          <cell r="B17477" t="str">
            <v>ABB</v>
          </cell>
          <cell r="C17477" t="str">
            <v>Switch</v>
          </cell>
          <cell r="D17477" t="str">
            <v>MOTORIZED SWITCH</v>
          </cell>
          <cell r="E17477">
            <v>9027.4089701086959</v>
          </cell>
          <cell r="F17477" t="str">
            <v>Public Apr 25</v>
          </cell>
        </row>
        <row r="17478">
          <cell r="A17478" t="str">
            <v>1SCA115335R1001</v>
          </cell>
          <cell r="B17478" t="str">
            <v>ABB</v>
          </cell>
          <cell r="C17478" t="str">
            <v>Switch</v>
          </cell>
          <cell r="D17478" t="str">
            <v>MOTORIZED SWITCH</v>
          </cell>
          <cell r="E17478">
            <v>9556.1776630434779</v>
          </cell>
          <cell r="F17478" t="str">
            <v>Public Apr 25</v>
          </cell>
        </row>
        <row r="17479">
          <cell r="A17479" t="str">
            <v>1SCA115333R1001</v>
          </cell>
          <cell r="B17479" t="str">
            <v>ABB</v>
          </cell>
          <cell r="C17479" t="str">
            <v>Switch</v>
          </cell>
          <cell r="D17479" t="str">
            <v>MOTORIZED SWITCH</v>
          </cell>
          <cell r="E17479">
            <v>9262.3094266304342</v>
          </cell>
          <cell r="F17479" t="str">
            <v>Public Apr 25</v>
          </cell>
        </row>
        <row r="17480">
          <cell r="A17480" t="str">
            <v>1SCA115336R1001</v>
          </cell>
          <cell r="B17480" t="str">
            <v>ABB</v>
          </cell>
          <cell r="C17480" t="str">
            <v>Switch</v>
          </cell>
          <cell r="D17480" t="str">
            <v>MOTORIZED SWITCH</v>
          </cell>
          <cell r="E17480">
            <v>9869.3863605978258</v>
          </cell>
          <cell r="F17480" t="str">
            <v>Public Apr 25</v>
          </cell>
        </row>
        <row r="17481">
          <cell r="A17481" t="str">
            <v>1SCA115354R1001</v>
          </cell>
          <cell r="B17481" t="str">
            <v>ABB</v>
          </cell>
          <cell r="C17481" t="str">
            <v>Switch</v>
          </cell>
          <cell r="D17481" t="str">
            <v>MOTORIZED SWITCH</v>
          </cell>
          <cell r="E17481">
            <v>12415.035125135868</v>
          </cell>
          <cell r="F17481" t="str">
            <v>Public Apr 25</v>
          </cell>
        </row>
        <row r="17482">
          <cell r="A17482" t="str">
            <v>1SCA115357R1001</v>
          </cell>
          <cell r="B17482" t="str">
            <v>ABB</v>
          </cell>
          <cell r="C17482" t="str">
            <v>Switch</v>
          </cell>
          <cell r="D17482" t="str">
            <v>MOTORIZED SWITCH</v>
          </cell>
          <cell r="E17482">
            <v>13207.545100271738</v>
          </cell>
          <cell r="F17482" t="str">
            <v>Public Apr 25</v>
          </cell>
        </row>
        <row r="17483">
          <cell r="A17483" t="str">
            <v>1SCA115355R1001</v>
          </cell>
          <cell r="B17483" t="str">
            <v>ABB</v>
          </cell>
          <cell r="C17483" t="str">
            <v>Switch</v>
          </cell>
          <cell r="D17483" t="str">
            <v>MOTORIZED SWITCH</v>
          </cell>
          <cell r="E17483">
            <v>13746.918286956523</v>
          </cell>
          <cell r="F17483" t="str">
            <v>Public Apr 25</v>
          </cell>
        </row>
        <row r="17484">
          <cell r="A17484" t="str">
            <v>1SCA115356R1001</v>
          </cell>
          <cell r="B17484" t="str">
            <v>ABB</v>
          </cell>
          <cell r="C17484" t="str">
            <v>Switch</v>
          </cell>
          <cell r="D17484" t="str">
            <v>MOTORIZED SWITCH</v>
          </cell>
          <cell r="E17484">
            <v>14941.513294565219</v>
          </cell>
          <cell r="F17484" t="str">
            <v>Public Apr 25</v>
          </cell>
        </row>
        <row r="17485">
          <cell r="A17485" t="str">
            <v>1SCA106134R1001</v>
          </cell>
          <cell r="B17485" t="str">
            <v>ABB</v>
          </cell>
          <cell r="C17485" t="str">
            <v>Switch</v>
          </cell>
          <cell r="D17485" t="str">
            <v>TERMINAL SHROUD</v>
          </cell>
          <cell r="E17485">
            <v>164.63658546195654</v>
          </cell>
          <cell r="F17485" t="str">
            <v>Public Apr 25</v>
          </cell>
        </row>
        <row r="17486">
          <cell r="A17486" t="str">
            <v>1SCA022810R2780</v>
          </cell>
          <cell r="B17486" t="str">
            <v>ABB</v>
          </cell>
          <cell r="C17486" t="str">
            <v>Switch</v>
          </cell>
          <cell r="D17486" t="str">
            <v>HANDLE+COVER</v>
          </cell>
          <cell r="E17486">
            <v>288.94212146739136</v>
          </cell>
          <cell r="F17486" t="str">
            <v>Public Apr 25</v>
          </cell>
        </row>
        <row r="17487">
          <cell r="A17487" t="str">
            <v>1SCA100352R1001</v>
          </cell>
          <cell r="B17487" t="str">
            <v>ABB</v>
          </cell>
          <cell r="C17487" t="str">
            <v>Switch</v>
          </cell>
          <cell r="D17487" t="str">
            <v>RESERSING BARS</v>
          </cell>
          <cell r="E17487">
            <v>1018.2983323369565</v>
          </cell>
          <cell r="F17487" t="str">
            <v>Public Apr 25</v>
          </cell>
        </row>
        <row r="17488">
          <cell r="A17488" t="str">
            <v>1SCA104647R1001</v>
          </cell>
          <cell r="B17488" t="str">
            <v>ABB</v>
          </cell>
          <cell r="C17488" t="str">
            <v>Switch</v>
          </cell>
          <cell r="D17488" t="str">
            <v>RESERSING BARS</v>
          </cell>
          <cell r="E17488">
            <v>1595.9763093749998</v>
          </cell>
          <cell r="F17488" t="str">
            <v>Public Apr 25</v>
          </cell>
        </row>
        <row r="17489">
          <cell r="A17489" t="str">
            <v>1SCA108224R1001</v>
          </cell>
          <cell r="B17489" t="str">
            <v>ABB</v>
          </cell>
          <cell r="C17489" t="str">
            <v>Switch</v>
          </cell>
          <cell r="D17489" t="str">
            <v>SHAFT</v>
          </cell>
          <cell r="E17489">
            <v>34.494937907608701</v>
          </cell>
          <cell r="F17489" t="str">
            <v>Public Apr 25</v>
          </cell>
        </row>
        <row r="17490">
          <cell r="A17490" t="str">
            <v>1SCA108043R1001</v>
          </cell>
          <cell r="B17490" t="str">
            <v>ABB</v>
          </cell>
          <cell r="C17490" t="str">
            <v>Switch</v>
          </cell>
          <cell r="D17490" t="str">
            <v>SHAFT</v>
          </cell>
          <cell r="E17490">
            <v>30.842818206521741</v>
          </cell>
          <cell r="F17490" t="str">
            <v>Public Apr 25</v>
          </cell>
        </row>
        <row r="17491">
          <cell r="A17491" t="str">
            <v>1SCA100702R1001</v>
          </cell>
          <cell r="B17491" t="str">
            <v>ABB</v>
          </cell>
          <cell r="C17491" t="str">
            <v>Switch</v>
          </cell>
          <cell r="D17491" t="str">
            <v>ROUND PADL.HANDLE/SCREW</v>
          </cell>
          <cell r="E17491">
            <v>102.58695040760868</v>
          </cell>
          <cell r="F17491" t="str">
            <v>Public Apr 25</v>
          </cell>
        </row>
        <row r="17492">
          <cell r="A17492" t="str">
            <v>1SCA100678R1001</v>
          </cell>
          <cell r="B17492" t="str">
            <v>ABB</v>
          </cell>
          <cell r="C17492" t="str">
            <v>Switch</v>
          </cell>
          <cell r="D17492" t="str">
            <v>ROUND PADL.HANDLE/SCREW</v>
          </cell>
          <cell r="E17492">
            <v>112.80317894021739</v>
          </cell>
          <cell r="F17492" t="str">
            <v>Public Apr 25</v>
          </cell>
        </row>
        <row r="17493">
          <cell r="A17493" t="str">
            <v>1SCA112983R1001</v>
          </cell>
          <cell r="B17493" t="str">
            <v>ABB</v>
          </cell>
          <cell r="C17493" t="str">
            <v>Switch</v>
          </cell>
          <cell r="D17493" t="str">
            <v>ROUND PADL.HANDLE/SNAP</v>
          </cell>
          <cell r="E17493">
            <v>85.600347146739125</v>
          </cell>
          <cell r="F17493" t="str">
            <v>Public Apr 25</v>
          </cell>
        </row>
        <row r="17494">
          <cell r="A17494" t="str">
            <v>1SCA113097R1001</v>
          </cell>
          <cell r="B17494" t="str">
            <v>ABB</v>
          </cell>
          <cell r="C17494" t="str">
            <v>Switch</v>
          </cell>
          <cell r="D17494" t="str">
            <v>SHORT ONE HOLE MOUNTING HANDLE</v>
          </cell>
          <cell r="E17494">
            <v>93.826716440217382</v>
          </cell>
          <cell r="F17494" t="str">
            <v>Public Apr 25</v>
          </cell>
        </row>
        <row r="17495">
          <cell r="A17495" t="str">
            <v>1SCA115540R1001</v>
          </cell>
          <cell r="B17495" t="str">
            <v>ABB</v>
          </cell>
          <cell r="C17495" t="str">
            <v>Switch</v>
          </cell>
          <cell r="D17495" t="str">
            <v>CONNECTOR FOR POWER CABLE</v>
          </cell>
          <cell r="E17495">
            <v>185.99117241847824</v>
          </cell>
          <cell r="F17495" t="str">
            <v>Public Apr 25</v>
          </cell>
        </row>
        <row r="17496">
          <cell r="A17496" t="str">
            <v>1SCA115541R1001</v>
          </cell>
          <cell r="B17496" t="str">
            <v>ABB</v>
          </cell>
          <cell r="C17496" t="str">
            <v>Switch</v>
          </cell>
          <cell r="D17496" t="str">
            <v>CONNECTOR FOR POWER CABLE</v>
          </cell>
          <cell r="E17496">
            <v>250.79506385869567</v>
          </cell>
          <cell r="F17496" t="str">
            <v>Public Apr 25</v>
          </cell>
        </row>
        <row r="17497">
          <cell r="A17497" t="str">
            <v>1SCA115542R1001</v>
          </cell>
          <cell r="B17497" t="str">
            <v>ABB</v>
          </cell>
          <cell r="C17497" t="str">
            <v>Switch</v>
          </cell>
          <cell r="D17497" t="str">
            <v>CONNECTOR FOR POWER CABLE</v>
          </cell>
          <cell r="E17497">
            <v>458.12868994565218</v>
          </cell>
          <cell r="F17497" t="str">
            <v>Public Apr 25</v>
          </cell>
        </row>
        <row r="17498">
          <cell r="A17498" t="str">
            <v>1SCA115544R1001</v>
          </cell>
          <cell r="B17498" t="str">
            <v>ABB</v>
          </cell>
          <cell r="C17498" t="str">
            <v>Switch</v>
          </cell>
          <cell r="D17498" t="str">
            <v>CONNECTOR FOR POWER CABLE</v>
          </cell>
          <cell r="E17498">
            <v>1282.5856124999998</v>
          </cell>
          <cell r="F17498" t="str">
            <v>Public Apr 25</v>
          </cell>
        </row>
        <row r="17499">
          <cell r="A17499" t="str">
            <v>1SCA115543R1001</v>
          </cell>
          <cell r="B17499" t="str">
            <v>ABB</v>
          </cell>
          <cell r="C17499" t="str">
            <v>Switch</v>
          </cell>
          <cell r="D17499" t="str">
            <v>CONNECTOR FOR POWER CABLE</v>
          </cell>
          <cell r="E17499">
            <v>601.24082241847827</v>
          </cell>
          <cell r="F17499" t="str">
            <v>Public Apr 25</v>
          </cell>
        </row>
        <row r="17500">
          <cell r="A17500" t="str">
            <v>1SCA115539R1001</v>
          </cell>
          <cell r="B17500" t="str">
            <v>ABB</v>
          </cell>
          <cell r="C17500" t="str">
            <v>Switch</v>
          </cell>
          <cell r="D17500" t="str">
            <v>CONNECTOR FOR POWER CABLE</v>
          </cell>
          <cell r="E17500">
            <v>330.92329809782603</v>
          </cell>
          <cell r="F17500" t="str">
            <v>Public Apr 25</v>
          </cell>
        </row>
        <row r="17501">
          <cell r="A17501" t="str">
            <v>1SCA115531R1001</v>
          </cell>
          <cell r="B17501" t="str">
            <v>ABB</v>
          </cell>
          <cell r="C17501" t="str">
            <v>Switch</v>
          </cell>
          <cell r="D17501" t="str">
            <v>CONNECTOR FOR POWER CABLE</v>
          </cell>
          <cell r="E17501">
            <v>407.02328070652169</v>
          </cell>
          <cell r="F17501" t="str">
            <v>Public Apr 25</v>
          </cell>
        </row>
        <row r="17502">
          <cell r="A17502" t="str">
            <v>1SCA115532R1001</v>
          </cell>
          <cell r="B17502" t="str">
            <v>ABB</v>
          </cell>
          <cell r="C17502" t="str">
            <v>Switch</v>
          </cell>
          <cell r="D17502" t="str">
            <v>CONNECTOR FOR POWER CABLE</v>
          </cell>
          <cell r="E17502">
            <v>458.12868994565218</v>
          </cell>
          <cell r="F17502" t="str">
            <v>Public Apr 25</v>
          </cell>
        </row>
        <row r="17503">
          <cell r="A17503" t="str">
            <v>1SCA115534R1001</v>
          </cell>
          <cell r="B17503" t="str">
            <v>ABB</v>
          </cell>
          <cell r="C17503" t="str">
            <v>Switch</v>
          </cell>
          <cell r="D17503" t="str">
            <v>CONNECTOR FOR POWER CABLE</v>
          </cell>
          <cell r="E17503">
            <v>1140.0316112771741</v>
          </cell>
          <cell r="F17503" t="str">
            <v>Public Apr 25</v>
          </cell>
        </row>
        <row r="17504">
          <cell r="A17504" t="str">
            <v>1SCA115535R1001</v>
          </cell>
          <cell r="B17504" t="str">
            <v>ABB</v>
          </cell>
          <cell r="C17504" t="str">
            <v>Switch</v>
          </cell>
          <cell r="D17504" t="str">
            <v>CONNECTOR FOR POWER CABLE</v>
          </cell>
          <cell r="E17504">
            <v>2137.533487907609</v>
          </cell>
          <cell r="F17504" t="str">
            <v>Public Apr 25</v>
          </cell>
        </row>
        <row r="17505">
          <cell r="A17505" t="str">
            <v>1SCA115533R1001</v>
          </cell>
          <cell r="B17505" t="str">
            <v>ABB</v>
          </cell>
          <cell r="C17505" t="str">
            <v>Switch</v>
          </cell>
          <cell r="D17505" t="str">
            <v>CONNECTOR FOR POWER CABLE</v>
          </cell>
          <cell r="E17505">
            <v>763.30515081521753</v>
          </cell>
          <cell r="F17505" t="str">
            <v>Public Apr 25</v>
          </cell>
        </row>
        <row r="17506">
          <cell r="A17506" t="str">
            <v>1SCA115529R1001</v>
          </cell>
          <cell r="B17506" t="str">
            <v>ABB</v>
          </cell>
          <cell r="C17506" t="str">
            <v>Switch</v>
          </cell>
          <cell r="D17506" t="str">
            <v>CONNECTOR FOR POWER CABLE</v>
          </cell>
          <cell r="E17506">
            <v>166.46871195652176</v>
          </cell>
          <cell r="F17506" t="str">
            <v>Public Apr 25</v>
          </cell>
        </row>
        <row r="17507">
          <cell r="A17507" t="str">
            <v>1SCA115530R1001</v>
          </cell>
          <cell r="B17507" t="str">
            <v>ABB</v>
          </cell>
          <cell r="C17507" t="str">
            <v>Switch</v>
          </cell>
          <cell r="D17507" t="str">
            <v>CONNECTOR FOR POWER CABLE</v>
          </cell>
          <cell r="E17507">
            <v>330.92329809782603</v>
          </cell>
          <cell r="F17507" t="str">
            <v>Public Apr 25</v>
          </cell>
        </row>
        <row r="17508">
          <cell r="A17508" t="str">
            <v>1SL0389A00</v>
          </cell>
          <cell r="B17508" t="str">
            <v>ABB</v>
          </cell>
          <cell r="C17508" t="str">
            <v>Enclouser</v>
          </cell>
          <cell r="D17508" t="str">
            <v>TAMPONAMENTO FONDO GEMINI TG 5   ABB    </v>
          </cell>
          <cell r="E17508">
            <v>903.06720000000007</v>
          </cell>
          <cell r="F17508" t="str">
            <v>Public Apr 25</v>
          </cell>
        </row>
        <row r="17509">
          <cell r="A17509" t="str">
            <v>1SL0457A00</v>
          </cell>
          <cell r="B17509" t="str">
            <v>ABB</v>
          </cell>
          <cell r="C17509" t="str">
            <v>Enclouser</v>
          </cell>
          <cell r="D17509" t="str">
            <v>CHIAVE UNIVERSALE GEMINI                </v>
          </cell>
          <cell r="E17509">
            <v>10.404</v>
          </cell>
          <cell r="F17509" t="str">
            <v>Public Apr 25</v>
          </cell>
        </row>
        <row r="17510">
          <cell r="A17510" t="str">
            <v>1SL0458A00</v>
          </cell>
          <cell r="B17510" t="str">
            <v>ABB</v>
          </cell>
          <cell r="C17510" t="str">
            <v>Enclouser</v>
          </cell>
          <cell r="D17510" t="str">
            <v>KIT PER LUCCHETTO GEMINI                </v>
          </cell>
          <cell r="E17510">
            <v>199.7568</v>
          </cell>
          <cell r="F17510" t="str">
            <v>Public Apr 25</v>
          </cell>
        </row>
        <row r="17511">
          <cell r="A17511" t="str">
            <v>PM1836K</v>
          </cell>
          <cell r="B17511" t="str">
            <v>ABB</v>
          </cell>
          <cell r="C17511" t="str">
            <v>Enclouser</v>
          </cell>
          <cell r="D17511" t="str">
            <v>MOD.PANEL36MOD.+DIN+FIX.BRA.185X800 7035</v>
          </cell>
          <cell r="E17511">
            <v>390.15000000000003</v>
          </cell>
          <cell r="F17511" t="str">
            <v>Public Apr 25</v>
          </cell>
        </row>
        <row r="17512">
          <cell r="A17512" t="str">
            <v>SRN10625K</v>
          </cell>
          <cell r="B17512" t="str">
            <v>ABB</v>
          </cell>
          <cell r="C17512" t="str">
            <v>Enclouser</v>
          </cell>
          <cell r="D17512" t="str">
            <v>ENCLOSURE BL.DOOR+PLATE1000X600X250 7035</v>
          </cell>
          <cell r="E17512">
            <v>3155.5331999999999</v>
          </cell>
          <cell r="F17512" t="str">
            <v>Public Apr 25</v>
          </cell>
        </row>
        <row r="17513">
          <cell r="A17513" t="str">
            <v>SRN10625VK</v>
          </cell>
          <cell r="B17513" t="str">
            <v>ABB</v>
          </cell>
          <cell r="C17513" t="str">
            <v>Enclouser</v>
          </cell>
          <cell r="D17513" t="str">
            <v>ENCLOSURE GLASS DOOR 1000X600X250 7035  </v>
          </cell>
          <cell r="E17513">
            <v>3810.9852000000001</v>
          </cell>
          <cell r="F17513" t="str">
            <v>Public Apr 25</v>
          </cell>
        </row>
        <row r="17514">
          <cell r="A17514" t="str">
            <v>SRN10630K</v>
          </cell>
          <cell r="B17514" t="str">
            <v>ABB</v>
          </cell>
          <cell r="C17514" t="str">
            <v>Enclouser</v>
          </cell>
          <cell r="D17514" t="str">
            <v>ENCLOSURE BL.DOOR+PLATE1000X600X300 7035</v>
          </cell>
          <cell r="E17514">
            <v>3289.7448000000004</v>
          </cell>
          <cell r="F17514" t="str">
            <v>Public Apr 25</v>
          </cell>
        </row>
        <row r="17515">
          <cell r="A17515" t="str">
            <v>SRN10630VK</v>
          </cell>
          <cell r="B17515" t="str">
            <v>ABB</v>
          </cell>
          <cell r="C17515" t="str">
            <v>Enclouser</v>
          </cell>
          <cell r="D17515" t="str">
            <v>ENCLOSURE GLASS DOOR 1000X600X300 7035  </v>
          </cell>
          <cell r="E17515">
            <v>4136.6304</v>
          </cell>
          <cell r="F17515" t="str">
            <v>Public Apr 25</v>
          </cell>
        </row>
        <row r="17516">
          <cell r="A17516" t="str">
            <v>SRN10830K</v>
          </cell>
          <cell r="B17516" t="str">
            <v>ABB</v>
          </cell>
          <cell r="C17516" t="str">
            <v>Enclouser</v>
          </cell>
          <cell r="D17516" t="str">
            <v>ENCLOSURE BL.DOOR+PLATE1000X800X300 7035</v>
          </cell>
          <cell r="E17516">
            <v>3781.8540000000003</v>
          </cell>
          <cell r="F17516" t="str">
            <v>Public Apr 25</v>
          </cell>
        </row>
        <row r="17517">
          <cell r="A17517" t="str">
            <v>SRN10830VK</v>
          </cell>
          <cell r="B17517" t="str">
            <v>ABB</v>
          </cell>
          <cell r="C17517" t="str">
            <v>Enclouser</v>
          </cell>
          <cell r="D17517" t="str">
            <v>ENCLOSURE GLASS DOOR 1000X800X300 7035  </v>
          </cell>
          <cell r="E17517">
            <v>4559.0328000000009</v>
          </cell>
          <cell r="F17517" t="str">
            <v>Public Apr 25</v>
          </cell>
        </row>
        <row r="17518">
          <cell r="A17518" t="str">
            <v>SRN12630K</v>
          </cell>
          <cell r="B17518" t="str">
            <v>ABB</v>
          </cell>
          <cell r="C17518" t="str">
            <v>Enclouser</v>
          </cell>
          <cell r="D17518" t="str">
            <v>ENCLOSURE BL.DOOR+PLATE1200X600X300 7035</v>
          </cell>
          <cell r="E17518">
            <v>3891.0960000000005</v>
          </cell>
          <cell r="F17518" t="str">
            <v>Public Apr 25</v>
          </cell>
        </row>
        <row r="17519">
          <cell r="A17519" t="str">
            <v>SRN12630VK</v>
          </cell>
          <cell r="B17519" t="str">
            <v>ABB</v>
          </cell>
          <cell r="C17519" t="str">
            <v>Enclouser</v>
          </cell>
          <cell r="D17519" t="str">
            <v>ENCLOSURE GLASS DOOR 1200X600X300 7035  </v>
          </cell>
          <cell r="E17519">
            <v>4673.4768000000004</v>
          </cell>
          <cell r="F17519" t="str">
            <v>Public Apr 25</v>
          </cell>
        </row>
        <row r="17520">
          <cell r="A17520" t="str">
            <v>SRN12830K</v>
          </cell>
          <cell r="B17520" t="str">
            <v>ABB</v>
          </cell>
          <cell r="C17520" t="str">
            <v>Enclouser</v>
          </cell>
          <cell r="D17520" t="str">
            <v>ENCLOSURE BL.DOOR+PLATE1200X800X300 7035</v>
          </cell>
          <cell r="E17520">
            <v>4167.8423999999995</v>
          </cell>
          <cell r="F17520" t="str">
            <v>Public Apr 25</v>
          </cell>
        </row>
        <row r="17521">
          <cell r="A17521" t="str">
            <v>SRN12830VK</v>
          </cell>
          <cell r="B17521" t="str">
            <v>ABB</v>
          </cell>
          <cell r="C17521" t="str">
            <v>Enclouser</v>
          </cell>
          <cell r="D17521" t="str">
            <v>ENCLOSURE GLASS DOOR 1200X800X300 7035  </v>
          </cell>
          <cell r="E17521">
            <v>4998.0816000000004</v>
          </cell>
          <cell r="F17521" t="str">
            <v>Public Apr 25</v>
          </cell>
        </row>
        <row r="17522">
          <cell r="A17522" t="str">
            <v>SRN3215K</v>
          </cell>
          <cell r="B17522" t="str">
            <v>ABB</v>
          </cell>
          <cell r="C17522" t="str">
            <v>Enclouser</v>
          </cell>
          <cell r="D17522" t="str">
            <v>ENCLOSURE BL.DOOR+PLATE300X200X150 7035</v>
          </cell>
          <cell r="E17522">
            <v>712.67400000000009</v>
          </cell>
          <cell r="F17522" t="str">
            <v>Public Apr 25</v>
          </cell>
        </row>
        <row r="17523">
          <cell r="A17523" t="str">
            <v>SRN3315K</v>
          </cell>
          <cell r="B17523" t="str">
            <v>ABB</v>
          </cell>
          <cell r="C17523" t="str">
            <v>Enclouser</v>
          </cell>
          <cell r="D17523" t="str">
            <v>ENCLOSURE BL.DOOR+PLATE300X300X150 7035</v>
          </cell>
          <cell r="E17523">
            <v>855.20880000000011</v>
          </cell>
          <cell r="F17523" t="str">
            <v>Public Apr 25</v>
          </cell>
        </row>
        <row r="17524">
          <cell r="A17524" t="str">
            <v>SRN3415K</v>
          </cell>
          <cell r="B17524" t="str">
            <v>ABB</v>
          </cell>
          <cell r="C17524" t="str">
            <v>Enclouser</v>
          </cell>
          <cell r="D17524" t="str">
            <v>ENCLOSURE BL.DOOR+PLATE300X400X150 7035</v>
          </cell>
          <cell r="E17524">
            <v>962.37</v>
          </cell>
          <cell r="F17524" t="str">
            <v>Public Apr 25</v>
          </cell>
        </row>
        <row r="17525">
          <cell r="A17525" t="str">
            <v>SRN4315K</v>
          </cell>
          <cell r="B17525" t="str">
            <v>ABB</v>
          </cell>
          <cell r="C17525" t="str">
            <v>Enclouser</v>
          </cell>
          <cell r="D17525" t="str">
            <v>ENCLOSURE BL.DOOR+PLATE400X300X150 7035</v>
          </cell>
          <cell r="E17525">
            <v>962.37</v>
          </cell>
          <cell r="F17525" t="str">
            <v>Public Apr 25</v>
          </cell>
        </row>
        <row r="17526">
          <cell r="A17526" t="str">
            <v>SRN4320K</v>
          </cell>
          <cell r="B17526" t="str">
            <v>ABB</v>
          </cell>
          <cell r="C17526" t="str">
            <v>Enclouser</v>
          </cell>
          <cell r="D17526" t="str">
            <v>ENCLOSURE BL.DOOR+PLATE400X300X200 7035</v>
          </cell>
          <cell r="E17526">
            <v>1074.7332000000001</v>
          </cell>
          <cell r="F17526" t="str">
            <v>Public Apr 25</v>
          </cell>
        </row>
        <row r="17527">
          <cell r="A17527" t="str">
            <v>SRN4420K</v>
          </cell>
          <cell r="B17527" t="str">
            <v>ABB</v>
          </cell>
          <cell r="C17527" t="str">
            <v>Enclouser</v>
          </cell>
          <cell r="D17527" t="str">
            <v>ENCLOSURE BL.DOOR+PLATE400X400X200 7035</v>
          </cell>
          <cell r="E17527">
            <v>1103.8644000000002</v>
          </cell>
          <cell r="F17527" t="str">
            <v>Public Apr 25</v>
          </cell>
        </row>
        <row r="17528">
          <cell r="A17528" t="str">
            <v>SRN4620K</v>
          </cell>
          <cell r="B17528" t="str">
            <v>ABB</v>
          </cell>
          <cell r="C17528" t="str">
            <v>Enclouser</v>
          </cell>
          <cell r="D17528" t="str">
            <v>ENCLOSURE BL.DOOR+PLATE400X600X200 7035</v>
          </cell>
          <cell r="E17528">
            <v>1362.924</v>
          </cell>
          <cell r="F17528" t="str">
            <v>Public Apr 25</v>
          </cell>
        </row>
        <row r="17529">
          <cell r="A17529" t="str">
            <v>SRN5320K</v>
          </cell>
          <cell r="B17529" t="str">
            <v>ABB</v>
          </cell>
          <cell r="C17529" t="str">
            <v>Enclouser</v>
          </cell>
          <cell r="D17529" t="str">
            <v>ENCLOSURE BL.DOOR+PLATE500X300X200 7035</v>
          </cell>
          <cell r="E17529">
            <v>1146.5208</v>
          </cell>
          <cell r="F17529" t="str">
            <v>Public Apr 25</v>
          </cell>
        </row>
        <row r="17530">
          <cell r="A17530" t="str">
            <v>SRN5420K</v>
          </cell>
          <cell r="B17530" t="str">
            <v>ABB</v>
          </cell>
          <cell r="C17530" t="str">
            <v>Enclouser</v>
          </cell>
          <cell r="D17530" t="str">
            <v>ENCLOSURE BL.DOOR+PLATE500X400X200 7035</v>
          </cell>
          <cell r="E17530">
            <v>1172.5308</v>
          </cell>
          <cell r="F17530" t="str">
            <v>Public Apr 25</v>
          </cell>
        </row>
        <row r="17531">
          <cell r="A17531" t="str">
            <v>SRN5420VK</v>
          </cell>
          <cell r="B17531" t="str">
            <v>ABB</v>
          </cell>
          <cell r="C17531" t="str">
            <v>Enclouser</v>
          </cell>
          <cell r="D17531" t="str">
            <v>ENCLOSURE GLASS DOOR 500X400X200 7035   </v>
          </cell>
          <cell r="E17531">
            <v>1581.4080000000001</v>
          </cell>
          <cell r="F17531" t="str">
            <v>Public Apr 25</v>
          </cell>
        </row>
        <row r="17532">
          <cell r="A17532" t="str">
            <v>SRN5425K</v>
          </cell>
          <cell r="B17532" t="str">
            <v>ABB</v>
          </cell>
          <cell r="C17532" t="str">
            <v>Enclouser</v>
          </cell>
          <cell r="D17532" t="str">
            <v>ENCLOSURE BL.DOOR+PLATE500X400X250 7035</v>
          </cell>
          <cell r="E17532">
            <v>1329.6312</v>
          </cell>
          <cell r="F17532" t="str">
            <v>Public Apr 25</v>
          </cell>
        </row>
        <row r="17533">
          <cell r="A17533" t="str">
            <v>SRN5425VK</v>
          </cell>
          <cell r="B17533" t="str">
            <v>ABB</v>
          </cell>
          <cell r="C17533" t="str">
            <v>Enclouser</v>
          </cell>
          <cell r="D17533" t="str">
            <v>ENCLOSURE GLASS DOOR 500X400X250 7035   </v>
          </cell>
          <cell r="E17533">
            <v>1652.1551999999999</v>
          </cell>
          <cell r="F17533" t="str">
            <v>Public Apr 25</v>
          </cell>
        </row>
        <row r="17534">
          <cell r="A17534" t="str">
            <v>SRN6420K</v>
          </cell>
          <cell r="B17534" t="str">
            <v>ABB</v>
          </cell>
          <cell r="C17534" t="str">
            <v>Enclouser</v>
          </cell>
          <cell r="D17534" t="str">
            <v>ENCLOSURE BL.DOOR+PLATE600X400X200 7035</v>
          </cell>
          <cell r="E17534">
            <v>1362.924</v>
          </cell>
          <cell r="F17534" t="str">
            <v>Public Apr 25</v>
          </cell>
        </row>
        <row r="17535">
          <cell r="A17535" t="str">
            <v>SRN6420VK</v>
          </cell>
          <cell r="B17535" t="str">
            <v>ABB</v>
          </cell>
          <cell r="C17535" t="str">
            <v>Enclouser</v>
          </cell>
          <cell r="D17535" t="str">
            <v>ENCLOSURE GLASS DOOR 600X400X200 7035   </v>
          </cell>
          <cell r="E17535">
            <v>2086.002</v>
          </cell>
          <cell r="F17535" t="str">
            <v>Public Apr 25</v>
          </cell>
        </row>
        <row r="17536">
          <cell r="A17536" t="str">
            <v>SRN6425K</v>
          </cell>
          <cell r="B17536" t="str">
            <v>ABB</v>
          </cell>
          <cell r="C17536" t="str">
            <v>Enclouser</v>
          </cell>
          <cell r="D17536" t="str">
            <v>ENCLOSURE BL.DOOR+PLATE600X400X250 7035</v>
          </cell>
          <cell r="E17536">
            <v>1422.2267999999999</v>
          </cell>
          <cell r="F17536" t="str">
            <v>Public Apr 25</v>
          </cell>
        </row>
        <row r="17537">
          <cell r="A17537" t="str">
            <v>SRN6425VK</v>
          </cell>
          <cell r="B17537" t="str">
            <v>ABB</v>
          </cell>
          <cell r="C17537" t="str">
            <v>Enclouser</v>
          </cell>
          <cell r="D17537" t="str">
            <v>ENCLOSURE GLASS DOOR 600X400X250 7035   </v>
          </cell>
          <cell r="E17537">
            <v>2012.1336000000001</v>
          </cell>
          <cell r="F17537" t="str">
            <v>Public Apr 25</v>
          </cell>
        </row>
        <row r="17538">
          <cell r="A17538" t="str">
            <v>SRN6625K</v>
          </cell>
          <cell r="B17538" t="str">
            <v>ABB</v>
          </cell>
          <cell r="C17538" t="str">
            <v>Enclouser</v>
          </cell>
          <cell r="D17538" t="str">
            <v>ENCLOSURE BL.DOOR+PLATE600X600X250 7035</v>
          </cell>
          <cell r="E17538">
            <v>1700.0136</v>
          </cell>
          <cell r="F17538" t="str">
            <v>Public Apr 25</v>
          </cell>
        </row>
        <row r="17539">
          <cell r="A17539" t="str">
            <v>SRN7520K</v>
          </cell>
          <cell r="B17539" t="str">
            <v>ABB</v>
          </cell>
          <cell r="C17539" t="str">
            <v>Enclouser</v>
          </cell>
          <cell r="D17539" t="str">
            <v>ENCLOSURE BL.DOOR+PLATE700X500X200 7035</v>
          </cell>
          <cell r="E17539">
            <v>1709.3772000000001</v>
          </cell>
          <cell r="F17539" t="str">
            <v>Public Apr 25</v>
          </cell>
        </row>
        <row r="17540">
          <cell r="A17540" t="str">
            <v>SRN7520VK</v>
          </cell>
          <cell r="B17540" t="str">
            <v>ABB</v>
          </cell>
          <cell r="C17540" t="str">
            <v>Enclouser</v>
          </cell>
          <cell r="D17540" t="str">
            <v>ENCLOSURE GLASS DOOR 700X500X200 7035   </v>
          </cell>
          <cell r="E17540">
            <v>2336.7384000000002</v>
          </cell>
          <cell r="F17540" t="str">
            <v>Public Apr 25</v>
          </cell>
        </row>
        <row r="17541">
          <cell r="A17541" t="str">
            <v>SRN7525K</v>
          </cell>
          <cell r="B17541" t="str">
            <v>ABB</v>
          </cell>
          <cell r="C17541" t="str">
            <v>Enclouser</v>
          </cell>
          <cell r="D17541" t="str">
            <v>ENCLOSURE BL.DOOR+PLATE700X500X250 7035</v>
          </cell>
          <cell r="E17541">
            <v>1915.3763999999999</v>
          </cell>
          <cell r="F17541" t="str">
            <v>Public Apr 25</v>
          </cell>
        </row>
        <row r="17542">
          <cell r="A17542" t="str">
            <v>SRN7525VK</v>
          </cell>
          <cell r="B17542" t="str">
            <v>ABB</v>
          </cell>
          <cell r="C17542" t="str">
            <v>Enclouser</v>
          </cell>
          <cell r="D17542" t="str">
            <v>ENCLOSURE GLASS DOOR 700X500X250 7035   </v>
          </cell>
          <cell r="E17542">
            <v>2510.4852000000001</v>
          </cell>
          <cell r="F17542" t="str">
            <v>Public Apr 25</v>
          </cell>
        </row>
        <row r="17543">
          <cell r="A17543" t="str">
            <v>SRN8625K</v>
          </cell>
          <cell r="B17543" t="str">
            <v>ABB</v>
          </cell>
          <cell r="C17543" t="str">
            <v>Enclouser</v>
          </cell>
          <cell r="D17543" t="str">
            <v>ENCLOSURE BL.DOOR+PLATE800X600X250 7035</v>
          </cell>
          <cell r="E17543">
            <v>2461.5864000000001</v>
          </cell>
          <cell r="F17543" t="str">
            <v>Public Apr 25</v>
          </cell>
        </row>
        <row r="17544">
          <cell r="A17544" t="str">
            <v>SRN8625VK</v>
          </cell>
          <cell r="B17544" t="str">
            <v>ABB</v>
          </cell>
          <cell r="C17544" t="str">
            <v>Enclouser</v>
          </cell>
          <cell r="D17544" t="str">
            <v>ENCLOSURE GLASS DOOR 800X600X250 7035   </v>
          </cell>
          <cell r="E17544">
            <v>2988.0288</v>
          </cell>
          <cell r="F17544" t="str">
            <v>Public Apr 25</v>
          </cell>
        </row>
        <row r="17545">
          <cell r="A17545" t="str">
            <v>SRN8630K</v>
          </cell>
          <cell r="B17545" t="str">
            <v>ABB</v>
          </cell>
          <cell r="C17545" t="str">
            <v>Enclouser</v>
          </cell>
          <cell r="D17545" t="str">
            <v>ENCLOSURE BL.DOOR+PLATE800X600X300 7035</v>
          </cell>
          <cell r="E17545">
            <v>2480.3136</v>
          </cell>
          <cell r="F17545" t="str">
            <v>Public Apr 25</v>
          </cell>
        </row>
        <row r="17546">
          <cell r="A17546" t="str">
            <v>SRN8630VK</v>
          </cell>
          <cell r="B17546" t="str">
            <v>ABB</v>
          </cell>
          <cell r="C17546" t="str">
            <v>Enclouser</v>
          </cell>
          <cell r="D17546" t="str">
            <v>ENCLOSURE GLASS DOOR 800X600X300 7035   </v>
          </cell>
          <cell r="E17546">
            <v>3370.8960000000002</v>
          </cell>
          <cell r="F17546" t="str">
            <v>Public Apr 25</v>
          </cell>
        </row>
        <row r="17547">
          <cell r="A17547" t="str">
            <v>SRN8830K</v>
          </cell>
          <cell r="B17547" t="str">
            <v>ABB</v>
          </cell>
          <cell r="C17547" t="str">
            <v>Enclouser</v>
          </cell>
          <cell r="D17547" t="str">
            <v>ENCLOSURE BL.DOOR+PLATE800X800X300 7035</v>
          </cell>
          <cell r="E17547">
            <v>2963.0592000000001</v>
          </cell>
          <cell r="F17547" t="str">
            <v>Public Apr 25</v>
          </cell>
        </row>
        <row r="17548">
          <cell r="A17548" t="str">
            <v>TT5025K</v>
          </cell>
          <cell r="B17548" t="str">
            <v>ABB</v>
          </cell>
          <cell r="C17548" t="str">
            <v>Enclouser</v>
          </cell>
          <cell r="D17548" t="str">
            <v>SPRAY PROTECTION ROOF 500X250 WXD 7035  </v>
          </cell>
          <cell r="E17548">
            <v>956.12760000000003</v>
          </cell>
          <cell r="F17548" t="str">
            <v>Public Apr 25</v>
          </cell>
        </row>
        <row r="17549">
          <cell r="A17549" t="str">
            <v>VERNSR</v>
          </cell>
          <cell r="B17549" t="str">
            <v>ABB</v>
          </cell>
          <cell r="C17549" t="str">
            <v>Enclouser</v>
          </cell>
          <cell r="D17549" t="str">
            <v>MAGG.VERNICIATURA SPECIALE SR           </v>
          </cell>
          <cell r="E17549">
            <v>408.87720000000002</v>
          </cell>
          <cell r="F17549" t="str">
            <v>Public Apr 25</v>
          </cell>
        </row>
        <row r="17550">
          <cell r="A17550" t="str">
            <v>1SDA066801R1</v>
          </cell>
          <cell r="B17550" t="str">
            <v>ABB</v>
          </cell>
          <cell r="C17550" t="str">
            <v>MCCB</v>
          </cell>
          <cell r="D17550" t="str">
            <v>MCCB,3P,25AT/160AF,XT1B TMD 25-450</v>
          </cell>
          <cell r="E17550">
            <v>554.5724236598968</v>
          </cell>
          <cell r="F17550" t="str">
            <v>Public Apr 25</v>
          </cell>
        </row>
        <row r="17551">
          <cell r="A17551" t="str">
            <v>1SDA066802R1</v>
          </cell>
          <cell r="B17551" t="str">
            <v>ABB</v>
          </cell>
          <cell r="C17551" t="str">
            <v>MCCB</v>
          </cell>
          <cell r="D17551" t="str">
            <v>MCCB,3P,32AT/160AF,XT1B TMD 32-450</v>
          </cell>
          <cell r="E17551">
            <v>554.5724236598968</v>
          </cell>
          <cell r="F17551" t="str">
            <v>Public Apr 25</v>
          </cell>
        </row>
        <row r="17552">
          <cell r="A17552" t="str">
            <v>1SDA066799R1</v>
          </cell>
          <cell r="B17552" t="str">
            <v>ABB</v>
          </cell>
          <cell r="C17552" t="str">
            <v>MCCB</v>
          </cell>
          <cell r="D17552" t="str">
            <v>MCCB,3P,16AT/160AF,XT1B TMD 16-450</v>
          </cell>
          <cell r="E17552">
            <v>702.91445295275685</v>
          </cell>
          <cell r="F17552" t="str">
            <v>Public Apr 25</v>
          </cell>
        </row>
        <row r="17553">
          <cell r="A17553" t="str">
            <v>1SDA066800R1</v>
          </cell>
          <cell r="B17553" t="str">
            <v>ABB</v>
          </cell>
          <cell r="C17553" t="str">
            <v>MCCB</v>
          </cell>
          <cell r="D17553" t="str">
            <v>MCCB,3P,20AT/160AF,XT1B TMD 20-450</v>
          </cell>
          <cell r="E17553">
            <v>554.5724236598968</v>
          </cell>
          <cell r="F17553" t="str">
            <v>Public Apr 25</v>
          </cell>
        </row>
        <row r="17554">
          <cell r="A17554" t="str">
            <v>1SDA066803R1</v>
          </cell>
          <cell r="B17554" t="str">
            <v>ABB</v>
          </cell>
          <cell r="C17554" t="str">
            <v>MCCB</v>
          </cell>
          <cell r="D17554" t="str">
            <v>MCCB,3P,40AT/160AF,XT1B TMD 40-450</v>
          </cell>
          <cell r="E17554">
            <v>554.5724236598968</v>
          </cell>
          <cell r="F17554" t="str">
            <v>Public Apr 25</v>
          </cell>
        </row>
        <row r="17555">
          <cell r="A17555" t="str">
            <v>1SDA066804R1</v>
          </cell>
          <cell r="B17555" t="str">
            <v>ABB</v>
          </cell>
          <cell r="C17555" t="str">
            <v>MCCB</v>
          </cell>
          <cell r="D17555" t="str">
            <v>MCCB,3P,50AT/160AF,XT1B TMD 50-500</v>
          </cell>
          <cell r="E17555">
            <v>554.5724236598968</v>
          </cell>
          <cell r="F17555" t="str">
            <v>Public Apr 25</v>
          </cell>
        </row>
        <row r="17556">
          <cell r="A17556" t="str">
            <v>1SDA066805R1</v>
          </cell>
          <cell r="B17556" t="str">
            <v>ABB</v>
          </cell>
          <cell r="C17556" t="str">
            <v>MCCB</v>
          </cell>
          <cell r="D17556" t="str">
            <v>MCCB,3P,63AT/160AF,XT1B TMD 63-630</v>
          </cell>
          <cell r="E17556">
            <v>554.5724236598968</v>
          </cell>
          <cell r="F17556" t="str">
            <v>Public Apr 25</v>
          </cell>
        </row>
        <row r="17557">
          <cell r="A17557" t="str">
            <v>1SDA066806R1</v>
          </cell>
          <cell r="B17557" t="str">
            <v>ABB</v>
          </cell>
          <cell r="C17557" t="str">
            <v>MCCB</v>
          </cell>
          <cell r="D17557" t="str">
            <v>MCCB,3P,80AT/160AF,XT1B TMD 80-800</v>
          </cell>
          <cell r="E17557">
            <v>619.13949246026573</v>
          </cell>
          <cell r="F17557" t="str">
            <v>Public Apr 25</v>
          </cell>
        </row>
        <row r="17558">
          <cell r="A17558" t="str">
            <v>1SDA066810R1</v>
          </cell>
          <cell r="B17558" t="str">
            <v>ABB</v>
          </cell>
          <cell r="C17558" t="str">
            <v>MCCB</v>
          </cell>
          <cell r="D17558" t="str">
            <v>MCCB,4P,16AT/160AF,XT1B TMD 16-450</v>
          </cell>
          <cell r="E17558">
            <v>855.69314308733317</v>
          </cell>
          <cell r="F17558" t="str">
            <v>Public Apr 25</v>
          </cell>
        </row>
        <row r="17559">
          <cell r="A17559" t="str">
            <v>1SDA066807R1</v>
          </cell>
          <cell r="B17559" t="str">
            <v>ABB</v>
          </cell>
          <cell r="C17559" t="str">
            <v>MCCB</v>
          </cell>
          <cell r="D17559" t="str">
            <v>MCCB,3P,100AT/160AF,XT1B TMD 100-1000</v>
          </cell>
          <cell r="E17559">
            <v>619.13949246026573</v>
          </cell>
          <cell r="F17559" t="str">
            <v>Public Apr 25</v>
          </cell>
        </row>
        <row r="17560">
          <cell r="A17560" t="str">
            <v>1SDA066808R1</v>
          </cell>
          <cell r="B17560" t="str">
            <v>ABB</v>
          </cell>
          <cell r="C17560" t="str">
            <v>MCCB</v>
          </cell>
          <cell r="D17560" t="str">
            <v>MCCB,3P,125AT/160AF,XT1B TMD 125-1250</v>
          </cell>
          <cell r="E17560">
            <v>725.52668618614086</v>
          </cell>
          <cell r="F17560" t="str">
            <v>Public Apr 25</v>
          </cell>
        </row>
        <row r="17561">
          <cell r="A17561" t="str">
            <v>1SDA066809R1</v>
          </cell>
          <cell r="B17561" t="str">
            <v>ABB</v>
          </cell>
          <cell r="C17561" t="str">
            <v>MCCB</v>
          </cell>
          <cell r="D17561" t="str">
            <v>MCCB,3P,160AT/160AF,XT1B TMD 160-1600</v>
          </cell>
          <cell r="E17561">
            <v>847.76583236875274</v>
          </cell>
          <cell r="F17561" t="str">
            <v>Public Apr 25</v>
          </cell>
        </row>
        <row r="17562">
          <cell r="A17562" t="str">
            <v>1SDA066811R1</v>
          </cell>
          <cell r="B17562" t="str">
            <v>ABB</v>
          </cell>
          <cell r="C17562" t="str">
            <v>MCCB</v>
          </cell>
          <cell r="D17562" t="str">
            <v>MCCB,4P,20AT/160AF,XT1B TMD 20-450</v>
          </cell>
          <cell r="E17562">
            <v>855.69314308733317</v>
          </cell>
          <cell r="F17562" t="str">
            <v>Public Apr 25</v>
          </cell>
        </row>
        <row r="17563">
          <cell r="A17563" t="str">
            <v>1SDA066815R1</v>
          </cell>
          <cell r="B17563" t="str">
            <v>ABB</v>
          </cell>
          <cell r="C17563" t="str">
            <v>MCCB</v>
          </cell>
          <cell r="D17563" t="str">
            <v>MCCB,4P,50AT/160AF,XT1B TMD 50-500</v>
          </cell>
          <cell r="E17563">
            <v>803.75736204244981</v>
          </cell>
          <cell r="F17563" t="str">
            <v>Public Apr 25</v>
          </cell>
        </row>
        <row r="17564">
          <cell r="A17564" t="str">
            <v>1SDA066812R1</v>
          </cell>
          <cell r="B17564" t="str">
            <v>ABB</v>
          </cell>
          <cell r="C17564" t="str">
            <v>MCCB</v>
          </cell>
          <cell r="D17564" t="str">
            <v>MCCB,4P,25AT/160AF,XT1B TMD 25-450</v>
          </cell>
          <cell r="E17564">
            <v>855.69314308733317</v>
          </cell>
          <cell r="F17564" t="str">
            <v>Public Apr 25</v>
          </cell>
        </row>
        <row r="17565">
          <cell r="A17565" t="str">
            <v>1SDA066813R1</v>
          </cell>
          <cell r="B17565" t="str">
            <v>ABB</v>
          </cell>
          <cell r="C17565" t="str">
            <v>MCCB</v>
          </cell>
          <cell r="D17565" t="str">
            <v>MCCB,4P,32AT/160AF,XT1B TMD 32-450</v>
          </cell>
          <cell r="E17565">
            <v>863.92096177086523</v>
          </cell>
          <cell r="F17565" t="str">
            <v>Public Apr 25</v>
          </cell>
        </row>
        <row r="17566">
          <cell r="A17566" t="str">
            <v>1SDA066814R1</v>
          </cell>
          <cell r="B17566" t="str">
            <v>ABB</v>
          </cell>
          <cell r="C17566" t="str">
            <v>MCCB</v>
          </cell>
          <cell r="D17566" t="str">
            <v>MCCB,4P,40AT/160AF,XT1B TMD 40-450</v>
          </cell>
          <cell r="E17566">
            <v>855.69314308733317</v>
          </cell>
          <cell r="F17566" t="str">
            <v>Public Apr 25</v>
          </cell>
        </row>
        <row r="17567">
          <cell r="A17567" t="str">
            <v>1SDA066816R1</v>
          </cell>
          <cell r="B17567" t="str">
            <v>ABB</v>
          </cell>
          <cell r="C17567" t="str">
            <v>MCCB</v>
          </cell>
          <cell r="D17567" t="str">
            <v>MCCB,4P,63AT/160AF,XT1B TMD 63-630</v>
          </cell>
          <cell r="E17567">
            <v>788.59212879636584</v>
          </cell>
          <cell r="F17567" t="str">
            <v>Public Apr 25</v>
          </cell>
        </row>
        <row r="17568">
          <cell r="A17568" t="str">
            <v>1SDA066817R1</v>
          </cell>
          <cell r="B17568" t="str">
            <v>ABB</v>
          </cell>
          <cell r="C17568" t="str">
            <v>MCCB</v>
          </cell>
          <cell r="D17568" t="str">
            <v>MCCB,4P,80AT/160AF,XT1B TMD 80-800</v>
          </cell>
          <cell r="E17568">
            <v>842.2976353389613</v>
          </cell>
          <cell r="F17568" t="str">
            <v>Public Apr 25</v>
          </cell>
        </row>
        <row r="17569">
          <cell r="A17569" t="str">
            <v>1SDA066818R1</v>
          </cell>
          <cell r="B17569" t="str">
            <v>ABB</v>
          </cell>
          <cell r="C17569" t="str">
            <v>MCCB</v>
          </cell>
          <cell r="D17569" t="str">
            <v>MCCB,4P,100AT/160AF,XT1B TMD 100-1000</v>
          </cell>
          <cell r="E17569">
            <v>842.2976353389613</v>
          </cell>
          <cell r="F17569" t="str">
            <v>Public Apr 25</v>
          </cell>
        </row>
        <row r="17570">
          <cell r="A17570" t="str">
            <v>1SDA066819R1</v>
          </cell>
          <cell r="B17570" t="str">
            <v>ABB</v>
          </cell>
          <cell r="C17570" t="str">
            <v>MCCB</v>
          </cell>
          <cell r="D17570" t="str">
            <v>MCCB,4P,125AT/160AF,XT1B TMD 125-1250 InN=50%</v>
          </cell>
          <cell r="E17570">
            <v>940.60915737789321</v>
          </cell>
          <cell r="F17570" t="str">
            <v>Public Apr 25</v>
          </cell>
        </row>
        <row r="17571">
          <cell r="A17571" t="str">
            <v>1SDA066820R1</v>
          </cell>
          <cell r="B17571" t="str">
            <v>ABB</v>
          </cell>
          <cell r="C17571" t="str">
            <v>MCCB</v>
          </cell>
          <cell r="D17571" t="str">
            <v>MCCB,4P,160AT/160AF,XT1B TMD 160-1600 InN=50%</v>
          </cell>
          <cell r="E17571">
            <v>1142.6578864753678</v>
          </cell>
          <cell r="F17571" t="str">
            <v>Public Apr 25</v>
          </cell>
        </row>
        <row r="17572">
          <cell r="A17572" t="str">
            <v>1SDA066821R1</v>
          </cell>
          <cell r="B17572" t="str">
            <v>ABB</v>
          </cell>
          <cell r="C17572" t="str">
            <v>MCCB</v>
          </cell>
          <cell r="D17572" t="str">
            <v>MCCB,4P,160AT/160AF,XT1B TMD 160-1600 InN=100%</v>
          </cell>
          <cell r="E17572">
            <v>1142.6578864753678</v>
          </cell>
          <cell r="F17572" t="str">
            <v>Public Apr 25</v>
          </cell>
        </row>
        <row r="17573">
          <cell r="A17573" t="str">
            <v>1SDA066888R1</v>
          </cell>
          <cell r="B17573" t="str">
            <v>ABB</v>
          </cell>
          <cell r="C17573" t="str">
            <v>MCCB</v>
          </cell>
          <cell r="D17573" t="str">
            <v>MCCB,4P,125AT/160AF,XT1B TMD 125-1250 InN=100%</v>
          </cell>
          <cell r="E17573">
            <v>946.50574203496205</v>
          </cell>
          <cell r="F17573" t="str">
            <v>Public Apr 25</v>
          </cell>
        </row>
        <row r="17574">
          <cell r="A17574" t="str">
            <v>1SDA067002R1</v>
          </cell>
          <cell r="B17574" t="str">
            <v>ABB</v>
          </cell>
          <cell r="C17574" t="str">
            <v>MCCB</v>
          </cell>
          <cell r="D17574" t="str">
            <v>MCCB,3P,2.5AT/160AF,XT2N TMD 2.5-25</v>
          </cell>
          <cell r="E17574">
            <v>1453.0713940486962</v>
          </cell>
          <cell r="F17574" t="str">
            <v>Public Apr 25</v>
          </cell>
        </row>
        <row r="17575">
          <cell r="A17575" t="str">
            <v>1SDA067004R1</v>
          </cell>
          <cell r="B17575" t="str">
            <v>ABB</v>
          </cell>
          <cell r="C17575" t="str">
            <v>MCCB</v>
          </cell>
          <cell r="D17575" t="str">
            <v>MCCB,3P,4AT/160AF,XT2N TMD 4-40</v>
          </cell>
          <cell r="E17575">
            <v>1453.0713940486962</v>
          </cell>
          <cell r="F17575" t="str">
            <v>Public Apr 25</v>
          </cell>
        </row>
        <row r="17576">
          <cell r="A17576" t="str">
            <v>1SDA067000R1</v>
          </cell>
          <cell r="B17576" t="str">
            <v>ABB</v>
          </cell>
          <cell r="C17576" t="str">
            <v>MCCB</v>
          </cell>
          <cell r="D17576" t="str">
            <v>MCCB,3P,1.6AT/160AF,XT2N TMD 1.6-16</v>
          </cell>
          <cell r="E17576">
            <v>1453.0713940486962</v>
          </cell>
          <cell r="F17576" t="str">
            <v>Public Apr 25</v>
          </cell>
        </row>
        <row r="17577">
          <cell r="A17577" t="str">
            <v>1SDA067001R1</v>
          </cell>
          <cell r="B17577" t="str">
            <v>ABB</v>
          </cell>
          <cell r="C17577" t="str">
            <v>MCCB</v>
          </cell>
          <cell r="D17577" t="str">
            <v>MCCB,3P,2AT/160AF,XT2N TMD 2-20</v>
          </cell>
          <cell r="E17577">
            <v>1453.0713940486962</v>
          </cell>
          <cell r="F17577" t="str">
            <v>Public Apr 25</v>
          </cell>
        </row>
        <row r="17578">
          <cell r="A17578" t="str">
            <v>1SDA067003R1</v>
          </cell>
          <cell r="B17578" t="str">
            <v>ABB</v>
          </cell>
          <cell r="C17578" t="str">
            <v>MCCB</v>
          </cell>
          <cell r="D17578" t="str">
            <v>MCCB,3P,3AT/160AF,XT2N TMD 3.2-32</v>
          </cell>
          <cell r="E17578">
            <v>1453.0713940486962</v>
          </cell>
          <cell r="F17578" t="str">
            <v>Public Apr 25</v>
          </cell>
        </row>
        <row r="17579">
          <cell r="A17579" t="str">
            <v>1SDA067005R1</v>
          </cell>
          <cell r="B17579" t="str">
            <v>ABB</v>
          </cell>
          <cell r="C17579" t="str">
            <v>MCCB</v>
          </cell>
          <cell r="D17579" t="str">
            <v>MCCB,3P,5AT/160AF,XT2N TMD 5-50</v>
          </cell>
          <cell r="E17579">
            <v>1453.0713940486962</v>
          </cell>
          <cell r="F17579" t="str">
            <v>Public Apr 25</v>
          </cell>
        </row>
        <row r="17580">
          <cell r="A17580" t="str">
            <v>1SDA067011R1</v>
          </cell>
          <cell r="B17580" t="str">
            <v>ABB</v>
          </cell>
          <cell r="C17580" t="str">
            <v>MCCB</v>
          </cell>
          <cell r="D17580" t="str">
            <v>MCCB,3P,20AT/160AF,XT2N TMD 20-300</v>
          </cell>
          <cell r="E17580">
            <v>1166.2028687755196</v>
          </cell>
          <cell r="F17580" t="str">
            <v>Public Apr 25</v>
          </cell>
        </row>
        <row r="17581">
          <cell r="A17581" t="str">
            <v>1SDA067006R1</v>
          </cell>
          <cell r="B17581" t="str">
            <v>ABB</v>
          </cell>
          <cell r="C17581" t="str">
            <v>MCCB</v>
          </cell>
          <cell r="D17581" t="str">
            <v>MCCB,3P,6.3AT/160AF,XT2N TMD 6.3-63</v>
          </cell>
          <cell r="E17581">
            <v>1453.0713940486962</v>
          </cell>
          <cell r="F17581" t="str">
            <v>Public Apr 25</v>
          </cell>
        </row>
        <row r="17582">
          <cell r="A17582" t="str">
            <v>1SDA067007R1</v>
          </cell>
          <cell r="B17582" t="str">
            <v>ABB</v>
          </cell>
          <cell r="C17582" t="str">
            <v>MCCB</v>
          </cell>
          <cell r="D17582" t="str">
            <v>MCCB,3P,8AT/160AF,XT2N TMD 8-80</v>
          </cell>
          <cell r="E17582">
            <v>1453.0713940486962</v>
          </cell>
          <cell r="F17582" t="str">
            <v>Public Apr 25</v>
          </cell>
        </row>
        <row r="17583">
          <cell r="A17583" t="str">
            <v>1SDA067008R1</v>
          </cell>
          <cell r="B17583" t="str">
            <v>ABB</v>
          </cell>
          <cell r="C17583" t="str">
            <v>MCCB</v>
          </cell>
          <cell r="D17583" t="str">
            <v>MCCB,3P,10AT/160AF,XT2N TMD 10-100</v>
          </cell>
          <cell r="E17583">
            <v>1453.0713940486962</v>
          </cell>
          <cell r="F17583" t="str">
            <v>Public Apr 25</v>
          </cell>
        </row>
        <row r="17584">
          <cell r="A17584" t="str">
            <v>1SDA067009R1</v>
          </cell>
          <cell r="B17584" t="str">
            <v>ABB</v>
          </cell>
          <cell r="C17584" t="str">
            <v>MCCB</v>
          </cell>
          <cell r="D17584" t="str">
            <v>MCCB,3P,12.5AT/160AF,XT2N TMD 12.5-125</v>
          </cell>
          <cell r="E17584">
            <v>1453.0713940486962</v>
          </cell>
          <cell r="F17584" t="str">
            <v>Public Apr 25</v>
          </cell>
        </row>
        <row r="17585">
          <cell r="A17585" t="str">
            <v>1SDA067010R1</v>
          </cell>
          <cell r="B17585" t="str">
            <v>ABB</v>
          </cell>
          <cell r="C17585" t="str">
            <v>MCCB</v>
          </cell>
          <cell r="D17585" t="str">
            <v>MCCB,3P,16AT/160AF,XT2N TMD 16-300</v>
          </cell>
          <cell r="E17585">
            <v>1166.2028687755196</v>
          </cell>
          <cell r="F17585" t="str">
            <v>Public Apr 25</v>
          </cell>
        </row>
        <row r="17586">
          <cell r="A17586" t="str">
            <v>1SDA067012R1</v>
          </cell>
          <cell r="B17586" t="str">
            <v>ABB</v>
          </cell>
          <cell r="C17586" t="str">
            <v>MCCB</v>
          </cell>
          <cell r="D17586" t="str">
            <v>MCCB,3P,25AT/160AF,XT2N TMD 25-300</v>
          </cell>
          <cell r="E17586">
            <v>1166.2028687755196</v>
          </cell>
          <cell r="F17586" t="str">
            <v>Public Apr 25</v>
          </cell>
        </row>
        <row r="17587">
          <cell r="A17587" t="str">
            <v>1SDA067013R1</v>
          </cell>
          <cell r="B17587" t="str">
            <v>ABB</v>
          </cell>
          <cell r="C17587" t="str">
            <v>MCCB</v>
          </cell>
          <cell r="D17587" t="str">
            <v>MCCB,3P,32AT/160AF,XT2N TMD 32-320</v>
          </cell>
          <cell r="E17587">
            <v>1166.2028687755196</v>
          </cell>
          <cell r="F17587" t="str">
            <v>Public Apr 25</v>
          </cell>
        </row>
        <row r="17588">
          <cell r="A17588" t="str">
            <v>1SDA067014R1</v>
          </cell>
          <cell r="B17588" t="str">
            <v>ABB</v>
          </cell>
          <cell r="C17588" t="str">
            <v>MCCB</v>
          </cell>
          <cell r="D17588" t="str">
            <v>MCCB,3P,40AT/160AF,XT2N TMA 40-400</v>
          </cell>
          <cell r="E17588">
            <v>1166.2028687755196</v>
          </cell>
          <cell r="F17588" t="str">
            <v>Public Apr 25</v>
          </cell>
        </row>
        <row r="17589">
          <cell r="A17589" t="str">
            <v>1SDA067015R1</v>
          </cell>
          <cell r="B17589" t="str">
            <v>ABB</v>
          </cell>
          <cell r="C17589" t="str">
            <v>MCCB</v>
          </cell>
          <cell r="D17589" t="str">
            <v>MCCB,3P,50AT/160AF,XT2N TMA 50-500</v>
          </cell>
          <cell r="E17589">
            <v>1166.2028687755196</v>
          </cell>
          <cell r="F17589" t="str">
            <v>Public Apr 25</v>
          </cell>
        </row>
        <row r="17590">
          <cell r="A17590" t="str">
            <v>1SDA067016R1</v>
          </cell>
          <cell r="B17590" t="str">
            <v>ABB</v>
          </cell>
          <cell r="C17590" t="str">
            <v>MCCB</v>
          </cell>
          <cell r="D17590" t="str">
            <v>MCCB,3P,63AT/160AF,XT2N TMA 63-630</v>
          </cell>
          <cell r="E17590">
            <v>1166.2028687755196</v>
          </cell>
          <cell r="F17590" t="str">
            <v>Public Apr 25</v>
          </cell>
        </row>
        <row r="17591">
          <cell r="A17591" t="str">
            <v>1SDA067017R1</v>
          </cell>
          <cell r="B17591" t="str">
            <v>ABB</v>
          </cell>
          <cell r="C17591" t="str">
            <v>MCCB</v>
          </cell>
          <cell r="D17591" t="str">
            <v>MCCB,3P,80AT/160AF,XT2N TMA</v>
          </cell>
          <cell r="E17591">
            <v>1166.2028687755196</v>
          </cell>
          <cell r="F17591" t="str">
            <v>Public Apr 25</v>
          </cell>
        </row>
        <row r="17592">
          <cell r="A17592" t="str">
            <v>1SDA067018R1</v>
          </cell>
          <cell r="B17592" t="str">
            <v>ABB</v>
          </cell>
          <cell r="C17592" t="str">
            <v>MCCB</v>
          </cell>
          <cell r="D17592" t="str">
            <v>MCCB,3P,100AT/160AF,XT2N TMA</v>
          </cell>
          <cell r="E17592">
            <v>1166.2028687755196</v>
          </cell>
          <cell r="F17592" t="str">
            <v>Public Apr 25</v>
          </cell>
        </row>
        <row r="17593">
          <cell r="A17593" t="str">
            <v>1SDA067019R1</v>
          </cell>
          <cell r="B17593" t="str">
            <v>ABB</v>
          </cell>
          <cell r="C17593" t="str">
            <v>MCCB</v>
          </cell>
          <cell r="D17593" t="str">
            <v>MCCB,3P,125AT/160AF,XT2N TMA</v>
          </cell>
          <cell r="E17593">
            <v>1392.1921068391305</v>
          </cell>
          <cell r="F17593" t="str">
            <v>Public Apr 25</v>
          </cell>
        </row>
        <row r="17594">
          <cell r="A17594" t="str">
            <v>1SDA067020R1</v>
          </cell>
          <cell r="B17594" t="str">
            <v>ABB</v>
          </cell>
          <cell r="C17594" t="str">
            <v>MCCB</v>
          </cell>
          <cell r="D17594" t="str">
            <v xml:space="preserve">MCCB,3P,160AT/160AF,XT2N TMA </v>
          </cell>
          <cell r="E17594">
            <v>1721.6672921556524</v>
          </cell>
          <cell r="F17594" t="str">
            <v>Public Apr 25</v>
          </cell>
        </row>
        <row r="17595">
          <cell r="A17595" t="str">
            <v>1SDA067021R1</v>
          </cell>
          <cell r="B17595" t="str">
            <v>ABB</v>
          </cell>
          <cell r="C17595" t="str">
            <v>MCCB</v>
          </cell>
          <cell r="D17595" t="str">
            <v>MCCB,1.6AT/160AF,XT2N TMD 1.6-16 4p F F</v>
          </cell>
          <cell r="E17595">
            <v>1884.147666146087</v>
          </cell>
          <cell r="F17595" t="str">
            <v>Public Apr 25</v>
          </cell>
        </row>
        <row r="17596">
          <cell r="A17596" t="str">
            <v>1SDA067022R1</v>
          </cell>
          <cell r="B17596" t="str">
            <v>ABB</v>
          </cell>
          <cell r="C17596" t="str">
            <v>MCCB</v>
          </cell>
          <cell r="D17596" t="str">
            <v>MCCB,2AT/160AF,XT2N TMD 2-20 4p F F</v>
          </cell>
          <cell r="E17596">
            <v>1884.147666146087</v>
          </cell>
          <cell r="F17596" t="str">
            <v>Public Apr 25</v>
          </cell>
        </row>
        <row r="17597">
          <cell r="A17597" t="str">
            <v>1SDA067023R1</v>
          </cell>
          <cell r="B17597" t="str">
            <v>ABB</v>
          </cell>
          <cell r="C17597" t="str">
            <v>MCCB</v>
          </cell>
          <cell r="D17597" t="str">
            <v>MCCB,2.5AT/160AF,XT2N TMD 2.5-25 4p F F</v>
          </cell>
          <cell r="E17597">
            <v>1884.147666146087</v>
          </cell>
          <cell r="F17597" t="str">
            <v>Public Apr 25</v>
          </cell>
        </row>
        <row r="17598">
          <cell r="A17598" t="str">
            <v>1SDA067024R1</v>
          </cell>
          <cell r="B17598" t="str">
            <v>ABB</v>
          </cell>
          <cell r="C17598" t="str">
            <v>MCCB</v>
          </cell>
          <cell r="D17598" t="str">
            <v>MCCB,3.2AT/160AF,XT2N TMD 3.2-32 4p F F</v>
          </cell>
          <cell r="E17598">
            <v>1884.147666146087</v>
          </cell>
          <cell r="F17598" t="str">
            <v>Public Apr 25</v>
          </cell>
        </row>
        <row r="17599">
          <cell r="A17599" t="str">
            <v>1SDA067025R1</v>
          </cell>
          <cell r="B17599" t="str">
            <v>ABB</v>
          </cell>
          <cell r="C17599" t="str">
            <v>MCCB</v>
          </cell>
          <cell r="D17599" t="str">
            <v>MCCB,4AT/160AF,XT2N TMD 4-40 4p F F</v>
          </cell>
          <cell r="E17599">
            <v>1884.147666146087</v>
          </cell>
          <cell r="F17599" t="str">
            <v>Public Apr 25</v>
          </cell>
        </row>
        <row r="17600">
          <cell r="A17600" t="str">
            <v>1SDA067026R1</v>
          </cell>
          <cell r="B17600" t="str">
            <v>ABB</v>
          </cell>
          <cell r="C17600" t="str">
            <v>MCCB</v>
          </cell>
          <cell r="D17600" t="str">
            <v>MCCB,5AT/160AF,XT2N TMD 5-50 4p F F</v>
          </cell>
          <cell r="E17600">
            <v>1884.147666146087</v>
          </cell>
          <cell r="F17600" t="str">
            <v>Public Apr 25</v>
          </cell>
        </row>
        <row r="17601">
          <cell r="A17601" t="str">
            <v>1SDA067027R1</v>
          </cell>
          <cell r="B17601" t="str">
            <v>ABB</v>
          </cell>
          <cell r="C17601" t="str">
            <v>MCCB</v>
          </cell>
          <cell r="D17601" t="str">
            <v>MCCB,6.3AT/160AF,XT2N TMD 6.3-63 4p F F</v>
          </cell>
          <cell r="E17601">
            <v>1884.147666146087</v>
          </cell>
          <cell r="F17601" t="str">
            <v>Public Apr 25</v>
          </cell>
        </row>
        <row r="17602">
          <cell r="A17602" t="str">
            <v>1SDA067028R1</v>
          </cell>
          <cell r="B17602" t="str">
            <v>ABB</v>
          </cell>
          <cell r="C17602" t="str">
            <v>MCCB</v>
          </cell>
          <cell r="D17602" t="str">
            <v>MCCB,8AT/160AF,XT2N TMD 8-80 4p F F</v>
          </cell>
          <cell r="E17602">
            <v>1884.147666146087</v>
          </cell>
          <cell r="F17602" t="str">
            <v>Public Apr 25</v>
          </cell>
        </row>
        <row r="17603">
          <cell r="A17603" t="str">
            <v>1SDA067029R1</v>
          </cell>
          <cell r="B17603" t="str">
            <v>ABB</v>
          </cell>
          <cell r="C17603" t="str">
            <v>MCCB</v>
          </cell>
          <cell r="D17603" t="str">
            <v>MCCB,4P,10AT/160AF,XT2N TMD</v>
          </cell>
          <cell r="E17603">
            <v>1884.147666146087</v>
          </cell>
          <cell r="F17603" t="str">
            <v>Public Apr 25</v>
          </cell>
        </row>
        <row r="17604">
          <cell r="A17604" t="str">
            <v>1SDA067030R1</v>
          </cell>
          <cell r="B17604" t="str">
            <v>ABB</v>
          </cell>
          <cell r="C17604" t="str">
            <v>MCCB</v>
          </cell>
          <cell r="D17604" t="str">
            <v>MCCB,4P,12.5AT/160AF,XT2N TMD</v>
          </cell>
          <cell r="E17604">
            <v>1884.147666146087</v>
          </cell>
          <cell r="F17604" t="str">
            <v>Public Apr 25</v>
          </cell>
        </row>
        <row r="17605">
          <cell r="A17605" t="str">
            <v>1SDA067031R1</v>
          </cell>
          <cell r="B17605" t="str">
            <v>ABB</v>
          </cell>
          <cell r="C17605" t="str">
            <v>MCCB</v>
          </cell>
          <cell r="D17605" t="str">
            <v>MCCB,4P,16AT/160AF,XT2N TMD</v>
          </cell>
          <cell r="E17605">
            <v>1613.1895624565218</v>
          </cell>
          <cell r="F17605" t="str">
            <v>Public Apr 25</v>
          </cell>
        </row>
        <row r="17606">
          <cell r="A17606" t="str">
            <v>1SDA067032R1</v>
          </cell>
          <cell r="B17606" t="str">
            <v>ABB</v>
          </cell>
          <cell r="C17606" t="str">
            <v>MCCB</v>
          </cell>
          <cell r="D17606" t="str">
            <v>MCCB,4P,20AT/160AF,XT2N TMD</v>
          </cell>
          <cell r="E17606">
            <v>1613.1895624565218</v>
          </cell>
          <cell r="F17606" t="str">
            <v>Public Apr 25</v>
          </cell>
        </row>
        <row r="17607">
          <cell r="A17607" t="str">
            <v>1SDA067033R1</v>
          </cell>
          <cell r="B17607" t="str">
            <v>ABB</v>
          </cell>
          <cell r="C17607" t="str">
            <v>MCCB</v>
          </cell>
          <cell r="D17607" t="str">
            <v>MCCB,4P,25AT/160AF,XT2N TMD</v>
          </cell>
          <cell r="E17607">
            <v>1613.1895624565218</v>
          </cell>
          <cell r="F17607" t="str">
            <v>Public Apr 25</v>
          </cell>
        </row>
        <row r="17608">
          <cell r="A17608" t="str">
            <v>1SDA067034R1</v>
          </cell>
          <cell r="B17608" t="str">
            <v>ABB</v>
          </cell>
          <cell r="C17608" t="str">
            <v>MCCB</v>
          </cell>
          <cell r="D17608" t="str">
            <v>MCCB,4P,32AT/160AF,XT2N TMD</v>
          </cell>
          <cell r="E17608">
            <v>1613.1895624565218</v>
          </cell>
          <cell r="F17608" t="str">
            <v>Public Apr 25</v>
          </cell>
        </row>
        <row r="17609">
          <cell r="A17609" t="str">
            <v>1SDA067035R1</v>
          </cell>
          <cell r="B17609" t="str">
            <v>ABB</v>
          </cell>
          <cell r="C17609" t="str">
            <v>MCCB</v>
          </cell>
          <cell r="D17609" t="str">
            <v>MCCB,4P,40AT/160AF,XT2N TMA</v>
          </cell>
          <cell r="E17609">
            <v>1613.1895624565218</v>
          </cell>
          <cell r="F17609" t="str">
            <v>Public Apr 25</v>
          </cell>
        </row>
        <row r="17610">
          <cell r="A17610" t="str">
            <v>1SDA067036R1</v>
          </cell>
          <cell r="B17610" t="str">
            <v>ABB</v>
          </cell>
          <cell r="C17610" t="str">
            <v>MCCB</v>
          </cell>
          <cell r="D17610" t="str">
            <v>MCCB,4P,50AT/160AF,XT2N TMA</v>
          </cell>
          <cell r="E17610">
            <v>1613.1895624565218</v>
          </cell>
          <cell r="F17610" t="str">
            <v>Public Apr 25</v>
          </cell>
        </row>
        <row r="17611">
          <cell r="A17611" t="str">
            <v>1SDA067037R1</v>
          </cell>
          <cell r="B17611" t="str">
            <v>ABB</v>
          </cell>
          <cell r="C17611" t="str">
            <v>MCCB</v>
          </cell>
          <cell r="D17611" t="str">
            <v>MCCB,4P,63AT/160AF,XT2N TMA</v>
          </cell>
          <cell r="E17611">
            <v>1613.1895624565218</v>
          </cell>
          <cell r="F17611" t="str">
            <v>Public Apr 25</v>
          </cell>
        </row>
        <row r="17612">
          <cell r="A17612" t="str">
            <v>1SDA067038R1</v>
          </cell>
          <cell r="B17612" t="str">
            <v>ABB</v>
          </cell>
          <cell r="C17612" t="str">
            <v>MCCB</v>
          </cell>
          <cell r="D17612" t="str">
            <v>MCCB,4P,80AT/160AF,XT2N TMA</v>
          </cell>
          <cell r="E17612">
            <v>1613.1895624565218</v>
          </cell>
          <cell r="F17612" t="str">
            <v>Public Apr 25</v>
          </cell>
        </row>
        <row r="17613">
          <cell r="A17613" t="str">
            <v>1SDA067039R1</v>
          </cell>
          <cell r="B17613" t="str">
            <v>ABB</v>
          </cell>
          <cell r="C17613" t="str">
            <v>MCCB</v>
          </cell>
          <cell r="D17613" t="str">
            <v>MCCB,4P,100AT/160AF,XT2N TMA</v>
          </cell>
          <cell r="E17613">
            <v>1613.1895624565218</v>
          </cell>
          <cell r="F17613" t="str">
            <v>Public Apr 25</v>
          </cell>
        </row>
        <row r="17614">
          <cell r="A17614" t="str">
            <v>1SDA067040R1</v>
          </cell>
          <cell r="B17614" t="str">
            <v>ABB</v>
          </cell>
          <cell r="C17614" t="str">
            <v>MCCB</v>
          </cell>
          <cell r="D17614" t="str">
            <v>MCCB,4P,125AT/160AF,XT2N TMA InN=50%    </v>
          </cell>
          <cell r="E17614">
            <v>1843.6358404043478</v>
          </cell>
          <cell r="F17614" t="str">
            <v>Public Apr 25</v>
          </cell>
        </row>
        <row r="17615">
          <cell r="A17615" t="str">
            <v>1SDA067041R1</v>
          </cell>
          <cell r="B17615" t="str">
            <v>ABB</v>
          </cell>
          <cell r="C17615" t="str">
            <v>MCCB</v>
          </cell>
          <cell r="D17615" t="str">
            <v>MCCB,4P,160AT/160AF,XT2N TMA InN=50%    </v>
          </cell>
          <cell r="E17615">
            <v>2469.2216181726976</v>
          </cell>
          <cell r="F17615" t="str">
            <v>Public Apr 25</v>
          </cell>
        </row>
        <row r="17616">
          <cell r="A17616" t="str">
            <v>1SDA067042R1</v>
          </cell>
          <cell r="B17616" t="str">
            <v>ABB</v>
          </cell>
          <cell r="C17616" t="str">
            <v>MCCB</v>
          </cell>
          <cell r="D17616" t="str">
            <v>MCCB,4P,125AT/160AF,XT2N TMA InN=100%   </v>
          </cell>
          <cell r="E17616">
            <v>1843.6358404043478</v>
          </cell>
          <cell r="F17616" t="str">
            <v>Public Apr 25</v>
          </cell>
        </row>
        <row r="17617">
          <cell r="A17617" t="str">
            <v>1SDA067043R1</v>
          </cell>
          <cell r="B17617" t="str">
            <v>ABB</v>
          </cell>
          <cell r="C17617" t="str">
            <v>MCCB</v>
          </cell>
          <cell r="D17617" t="str">
            <v>MCCB,4P,160AT/160AF,XT2N TMA InN=100%   </v>
          </cell>
          <cell r="E17617">
            <v>2469.2216181726976</v>
          </cell>
          <cell r="F17617" t="str">
            <v>Public Apr 25</v>
          </cell>
        </row>
        <row r="17618">
          <cell r="A17618" t="str">
            <v>1SDA067056R1</v>
          </cell>
          <cell r="B17618" t="str">
            <v>ABB</v>
          </cell>
          <cell r="C17618" t="str">
            <v>MCCB</v>
          </cell>
          <cell r="D17618" t="str">
            <v>MCCB,3P,63AT/160AF,XT2N Ekip LS/I</v>
          </cell>
          <cell r="E17618">
            <v>2368.1219337013549</v>
          </cell>
          <cell r="F17618" t="str">
            <v>Public Apr 25</v>
          </cell>
        </row>
        <row r="17619">
          <cell r="A17619" t="str">
            <v>1SDA067057R1</v>
          </cell>
          <cell r="B17619" t="str">
            <v>ABB</v>
          </cell>
          <cell r="C17619" t="str">
            <v>MCCB</v>
          </cell>
          <cell r="D17619" t="str">
            <v>MCCB,3P,100AT/160AF,XT2N Ekip LS/I</v>
          </cell>
          <cell r="E17619">
            <v>2368.1219337013549</v>
          </cell>
          <cell r="F17619" t="str">
            <v>Public Apr 25</v>
          </cell>
        </row>
        <row r="17620">
          <cell r="A17620" t="str">
            <v>1SDA067054R1</v>
          </cell>
          <cell r="B17620" t="str">
            <v>ABB</v>
          </cell>
          <cell r="C17620" t="str">
            <v>MCCB</v>
          </cell>
          <cell r="D17620" t="str">
            <v>MCCB,3P,10AT/160AF,XT2N Ekip LS/I</v>
          </cell>
          <cell r="E17620">
            <v>2458.8591610304352</v>
          </cell>
          <cell r="F17620" t="str">
            <v>Public Apr 25</v>
          </cell>
        </row>
        <row r="17621">
          <cell r="A17621" t="str">
            <v>1SDA067055R1</v>
          </cell>
          <cell r="B17621" t="str">
            <v>ABB</v>
          </cell>
          <cell r="C17621" t="str">
            <v>MCCB</v>
          </cell>
          <cell r="D17621" t="str">
            <v>MCCB,3P,25AT/160AF,XT2N Ekip LS/I</v>
          </cell>
          <cell r="E17621">
            <v>2458.8591610304352</v>
          </cell>
          <cell r="F17621" t="str">
            <v>Public Apr 25</v>
          </cell>
        </row>
        <row r="17622">
          <cell r="A17622" t="str">
            <v>1SDA067058R1</v>
          </cell>
          <cell r="B17622" t="str">
            <v>ABB</v>
          </cell>
          <cell r="C17622" t="str">
            <v>MCCB</v>
          </cell>
          <cell r="D17622" t="str">
            <v>MCCB,3P,160AT/160AF,XT2N Ekip LS/I</v>
          </cell>
          <cell r="E17622">
            <v>2506.2508690893187</v>
          </cell>
          <cell r="F17622" t="str">
            <v>Public Apr 25</v>
          </cell>
        </row>
        <row r="17623">
          <cell r="A17623" t="str">
            <v>1SDA067068R1</v>
          </cell>
          <cell r="B17623" t="str">
            <v>ABB</v>
          </cell>
          <cell r="C17623" t="str">
            <v>MCCB</v>
          </cell>
          <cell r="D17623" t="str">
            <v>MCCB,3P,25AT/160AF,XT2N Ekip LSI</v>
          </cell>
          <cell r="E17623">
            <v>3833.0460119843483</v>
          </cell>
          <cell r="F17623" t="str">
            <v>Public Apr 25</v>
          </cell>
        </row>
        <row r="17624">
          <cell r="A17624" t="str">
            <v>1SDA067062R1</v>
          </cell>
          <cell r="B17624" t="str">
            <v>ABB</v>
          </cell>
          <cell r="C17624" t="str">
            <v>MCCB</v>
          </cell>
          <cell r="D17624" t="str">
            <v>MCCB,3P,100AT/160AF,XT2N Ekip I</v>
          </cell>
          <cell r="E17624">
            <v>2386.5363001095661</v>
          </cell>
          <cell r="F17624" t="str">
            <v>Public Apr 25</v>
          </cell>
        </row>
        <row r="17625">
          <cell r="A17625" t="str">
            <v>1SDA067063R1</v>
          </cell>
          <cell r="B17625" t="str">
            <v>ABB</v>
          </cell>
          <cell r="C17625" t="str">
            <v>MCCB</v>
          </cell>
          <cell r="D17625" t="str">
            <v>MCCB,3P,160AT/160AF,XT2N Ekip I</v>
          </cell>
          <cell r="E17625">
            <v>2522.5862183034787</v>
          </cell>
          <cell r="F17625" t="str">
            <v>Public Apr 25</v>
          </cell>
        </row>
        <row r="17626">
          <cell r="A17626" t="str">
            <v>1SDA067067R1</v>
          </cell>
          <cell r="B17626" t="str">
            <v>ABB</v>
          </cell>
          <cell r="C17626" t="str">
            <v>MCCB</v>
          </cell>
          <cell r="D17626" t="str">
            <v>MCCB,3P,10AT/160AF,XT2N Ekip LSI</v>
          </cell>
          <cell r="E17626">
            <v>3833.0460119843483</v>
          </cell>
          <cell r="F17626" t="str">
            <v>Public Apr 25</v>
          </cell>
        </row>
        <row r="17627">
          <cell r="A17627" t="str">
            <v>1SDA067072R1</v>
          </cell>
          <cell r="B17627" t="str">
            <v>ABB</v>
          </cell>
          <cell r="C17627" t="str">
            <v>MCCB</v>
          </cell>
          <cell r="D17627" t="str">
            <v>MCCB,3P,10AT/160AF,XT2N Ekip LSIG</v>
          </cell>
          <cell r="E17627">
            <v>4412.8756189643473</v>
          </cell>
          <cell r="F17627" t="str">
            <v>Public Apr 25</v>
          </cell>
        </row>
        <row r="17628">
          <cell r="A17628" t="str">
            <v>1SDA067069R1</v>
          </cell>
          <cell r="B17628" t="str">
            <v>ABB</v>
          </cell>
          <cell r="C17628" t="str">
            <v>MCCB</v>
          </cell>
          <cell r="D17628" t="str">
            <v>MCCB,3P,63AT/160AF,XT2N Ekip LSI</v>
          </cell>
          <cell r="E17628">
            <v>3833.0460119843483</v>
          </cell>
          <cell r="F17628" t="str">
            <v>Public Apr 25</v>
          </cell>
        </row>
        <row r="17629">
          <cell r="A17629" t="str">
            <v>1SDA067070R1</v>
          </cell>
          <cell r="B17629" t="str">
            <v>ABB</v>
          </cell>
          <cell r="C17629" t="str">
            <v>MCCB</v>
          </cell>
          <cell r="D17629" t="str">
            <v>MCCB,3P,100AT/160AF,XT2N Ekip LSI</v>
          </cell>
          <cell r="E17629">
            <v>3890.6182113782611</v>
          </cell>
          <cell r="F17629" t="str">
            <v>Public Apr 25</v>
          </cell>
        </row>
        <row r="17630">
          <cell r="A17630" t="str">
            <v>1SDA067071R1</v>
          </cell>
          <cell r="B17630" t="str">
            <v>ABB</v>
          </cell>
          <cell r="C17630" t="str">
            <v>MCCB</v>
          </cell>
          <cell r="D17630" t="str">
            <v>MCCB,3P,160AT/160AF,XT2N Ekip LSI</v>
          </cell>
          <cell r="E17630">
            <v>3890.6182113782611</v>
          </cell>
          <cell r="F17630" t="str">
            <v>Public Apr 25</v>
          </cell>
        </row>
        <row r="17631">
          <cell r="A17631" t="str">
            <v>1SDA067073R1</v>
          </cell>
          <cell r="B17631" t="str">
            <v>ABB</v>
          </cell>
          <cell r="C17631" t="str">
            <v>MCCB</v>
          </cell>
          <cell r="D17631" t="str">
            <v>MCCB,3P,25AT/160AF,XT2N Ekip LSIG</v>
          </cell>
          <cell r="E17631">
            <v>4412.8756189643473</v>
          </cell>
          <cell r="F17631" t="str">
            <v>Public Apr 25</v>
          </cell>
        </row>
        <row r="17632">
          <cell r="A17632" t="str">
            <v>1SDA067074R1</v>
          </cell>
          <cell r="B17632" t="str">
            <v>ABB</v>
          </cell>
          <cell r="C17632" t="str">
            <v>MCCB</v>
          </cell>
          <cell r="D17632" t="str">
            <v>MCCB,3P,63AT/160AF,XT2N Ekip LSIG</v>
          </cell>
          <cell r="E17632">
            <v>4250.0300148370807</v>
          </cell>
          <cell r="F17632" t="str">
            <v>Public Apr 25</v>
          </cell>
        </row>
        <row r="17633">
          <cell r="A17633" t="str">
            <v>1SDA067075R1</v>
          </cell>
          <cell r="B17633" t="str">
            <v>ABB</v>
          </cell>
          <cell r="C17633" t="str">
            <v>MCCB</v>
          </cell>
          <cell r="D17633" t="str">
            <v>MCCB,3P,100AT/160AF,XT2N Ekip LSIG</v>
          </cell>
          <cell r="E17633">
            <v>4316.9238849749663</v>
          </cell>
          <cell r="F17633" t="str">
            <v>Public Apr 25</v>
          </cell>
        </row>
        <row r="17634">
          <cell r="A17634" t="str">
            <v>1SDA067076R1</v>
          </cell>
          <cell r="B17634" t="str">
            <v>ABB</v>
          </cell>
          <cell r="C17634" t="str">
            <v>MCCB</v>
          </cell>
          <cell r="D17634" t="str">
            <v>MCCB,3P,160AT/160AF,XT2N Ekip LSIG</v>
          </cell>
          <cell r="E17634">
            <v>4316.9238849749663</v>
          </cell>
          <cell r="F17634" t="str">
            <v>Public Apr 25</v>
          </cell>
        </row>
        <row r="17635">
          <cell r="A17635" t="str">
            <v>1SDA067090R1</v>
          </cell>
          <cell r="B17635" t="str">
            <v>ABB</v>
          </cell>
          <cell r="C17635" t="str">
            <v>MCCB</v>
          </cell>
          <cell r="D17635" t="str">
            <v>MCCB,4P,10AT/160AF,XT2N Ekip LS/I</v>
          </cell>
          <cell r="E17635">
            <v>3167.5733292704354</v>
          </cell>
          <cell r="F17635" t="str">
            <v>Public Apr 25</v>
          </cell>
        </row>
        <row r="17636">
          <cell r="A17636" t="str">
            <v>1SDA067091R1</v>
          </cell>
          <cell r="B17636" t="str">
            <v>ABB</v>
          </cell>
          <cell r="C17636" t="str">
            <v>MCCB</v>
          </cell>
          <cell r="D17636" t="str">
            <v>MCCB,4P,25AT/160AF,XT2N Ekip LS/I</v>
          </cell>
          <cell r="E17636">
            <v>3167.5733292704354</v>
          </cell>
          <cell r="F17636" t="str">
            <v>Public Apr 25</v>
          </cell>
        </row>
        <row r="17637">
          <cell r="A17637" t="str">
            <v>1SDA067092R1</v>
          </cell>
          <cell r="B17637" t="str">
            <v>ABB</v>
          </cell>
          <cell r="C17637" t="str">
            <v>MCCB</v>
          </cell>
          <cell r="D17637" t="str">
            <v>MCCB,4P,63AT/160AF,XT2N Ekip LS/I</v>
          </cell>
          <cell r="E17637">
            <v>3050.6762015684494</v>
          </cell>
          <cell r="F17637" t="str">
            <v>Public Apr 25</v>
          </cell>
        </row>
        <row r="17638">
          <cell r="A17638" t="str">
            <v>1SDA067093R1</v>
          </cell>
          <cell r="B17638" t="str">
            <v>ABB</v>
          </cell>
          <cell r="C17638" t="str">
            <v>MCCB</v>
          </cell>
          <cell r="D17638" t="str">
            <v>MCCB,4P,100AT/160AF,XT2N Ekip LS/I</v>
          </cell>
          <cell r="E17638">
            <v>3050.6762015684494</v>
          </cell>
          <cell r="F17638" t="str">
            <v>Public Apr 25</v>
          </cell>
        </row>
        <row r="17639">
          <cell r="A17639" t="str">
            <v>1SDA067095R1</v>
          </cell>
          <cell r="B17639" t="str">
            <v>ABB</v>
          </cell>
          <cell r="C17639" t="str">
            <v>MCCB</v>
          </cell>
          <cell r="D17639" t="str">
            <v>MCCB,4P,160AT/160AF,XT2N Ekip LS/I InN=100%</v>
          </cell>
          <cell r="E17639">
            <v>3227.2839118144875</v>
          </cell>
          <cell r="F17639" t="str">
            <v>Public Apr 25</v>
          </cell>
        </row>
        <row r="17640">
          <cell r="A17640" t="str">
            <v>1SDA067102R1</v>
          </cell>
          <cell r="B17640" t="str">
            <v>ABB</v>
          </cell>
          <cell r="C17640" t="str">
            <v>MCCB</v>
          </cell>
          <cell r="D17640" t="str">
            <v>MCCB,4P,10AT/160AF,XT2N Ekip LSI</v>
          </cell>
          <cell r="E17640">
            <v>4926.3272490730451</v>
          </cell>
          <cell r="F17640" t="str">
            <v>Public Apr 25</v>
          </cell>
        </row>
        <row r="17641">
          <cell r="A17641" t="str">
            <v>1SDA067103R1</v>
          </cell>
          <cell r="B17641" t="str">
            <v>ABB</v>
          </cell>
          <cell r="C17641" t="str">
            <v>MCCB</v>
          </cell>
          <cell r="D17641" t="str">
            <v>MCCB,4P,25AT/160AF,XT2N Ekip LSI</v>
          </cell>
          <cell r="E17641">
            <v>4926.3272490730451</v>
          </cell>
          <cell r="F17641" t="str">
            <v>Public Apr 25</v>
          </cell>
        </row>
        <row r="17642">
          <cell r="A17642" t="str">
            <v>1SDA067104R1</v>
          </cell>
          <cell r="B17642" t="str">
            <v>ABB</v>
          </cell>
          <cell r="C17642" t="str">
            <v>MCCB</v>
          </cell>
          <cell r="D17642" t="str">
            <v>MCCB,4P,63AT/160AF,XT2N Ekip LSI</v>
          </cell>
          <cell r="E17642">
            <v>4926.3272490730451</v>
          </cell>
          <cell r="F17642" t="str">
            <v>Public Apr 25</v>
          </cell>
        </row>
        <row r="17643">
          <cell r="A17643" t="str">
            <v>1SDA067105R1</v>
          </cell>
          <cell r="B17643" t="str">
            <v>ABB</v>
          </cell>
          <cell r="C17643" t="str">
            <v>MCCB</v>
          </cell>
          <cell r="D17643" t="str">
            <v>MCCB,4P,100AT/160AF,XT2N Ekip LSI</v>
          </cell>
          <cell r="E17643">
            <v>5000.0936800721747</v>
          </cell>
          <cell r="F17643" t="str">
            <v>Public Apr 25</v>
          </cell>
        </row>
        <row r="17644">
          <cell r="A17644" t="str">
            <v>1SDA067107R1</v>
          </cell>
          <cell r="B17644" t="str">
            <v>ABB</v>
          </cell>
          <cell r="C17644" t="str">
            <v>MCCB</v>
          </cell>
          <cell r="D17644" t="str">
            <v>MCCB,4P,160AT/160AF,XT2N Ekip LSI In=100%</v>
          </cell>
          <cell r="E17644">
            <v>5000.0936800721747</v>
          </cell>
          <cell r="F17644" t="str">
            <v>Public Apr 25</v>
          </cell>
        </row>
        <row r="17645">
          <cell r="A17645" t="str">
            <v>1SDA067108R1</v>
          </cell>
          <cell r="B17645" t="str">
            <v>ABB</v>
          </cell>
          <cell r="C17645" t="str">
            <v>MCCB</v>
          </cell>
          <cell r="D17645" t="str">
            <v>MCCB,4P,10AT/160AF,XT2N Ekip LSIG</v>
          </cell>
          <cell r="E17645">
            <v>5668.6372300434778</v>
          </cell>
          <cell r="F17645" t="str">
            <v>Public Apr 25</v>
          </cell>
        </row>
        <row r="17646">
          <cell r="A17646" t="str">
            <v>1SDA067109R1</v>
          </cell>
          <cell r="B17646" t="str">
            <v>ABB</v>
          </cell>
          <cell r="C17646" t="str">
            <v>MCCB</v>
          </cell>
          <cell r="D17646" t="str">
            <v>MCCB,4P,25AT/160AF,XT2N Ekip LSIG</v>
          </cell>
          <cell r="E17646">
            <v>5668.6372300434778</v>
          </cell>
          <cell r="F17646" t="str">
            <v>Public Apr 25</v>
          </cell>
        </row>
        <row r="17647">
          <cell r="A17647" t="str">
            <v>1SDA067110R1</v>
          </cell>
          <cell r="B17647" t="str">
            <v>ABB</v>
          </cell>
          <cell r="C17647" t="str">
            <v>MCCB</v>
          </cell>
          <cell r="D17647" t="str">
            <v>MCCB,4P,63AT/160AF,XT2N Ekip LSIG</v>
          </cell>
          <cell r="E17647">
            <v>5459.4475076839781</v>
          </cell>
          <cell r="F17647" t="str">
            <v>Public Apr 25</v>
          </cell>
        </row>
        <row r="17648">
          <cell r="A17648" t="str">
            <v>1SDA067111R1</v>
          </cell>
          <cell r="B17648" t="str">
            <v>ABB</v>
          </cell>
          <cell r="C17648" t="str">
            <v>MCCB</v>
          </cell>
          <cell r="D17648" t="str">
            <v>MCCB,4P,100AT/160AF,XT2N Ekip LSIG</v>
          </cell>
          <cell r="E17648">
            <v>5545.0874476245126</v>
          </cell>
          <cell r="F17648" t="str">
            <v>Public Apr 25</v>
          </cell>
        </row>
        <row r="17649">
          <cell r="A17649" t="str">
            <v>1SDA067113R1</v>
          </cell>
          <cell r="B17649" t="str">
            <v>ABB</v>
          </cell>
          <cell r="C17649" t="str">
            <v>MCCB</v>
          </cell>
          <cell r="D17649" t="str">
            <v>MCCB,4P,160AT/160AF,XT2N Ekip LSIG In=100%</v>
          </cell>
          <cell r="E17649">
            <v>5545.0874476245126</v>
          </cell>
          <cell r="F17649" t="str">
            <v>Public Apr 25</v>
          </cell>
        </row>
        <row r="17650">
          <cell r="A17650" t="str">
            <v>1SDA067391R1</v>
          </cell>
          <cell r="B17650" t="str">
            <v>ABB</v>
          </cell>
          <cell r="C17650" t="str">
            <v>MCCB</v>
          </cell>
          <cell r="D17650" t="str">
            <v>MCCB,3P,25AT/160AF,XT1C TMD 25-450</v>
          </cell>
          <cell r="E17650">
            <v>774.42677700962815</v>
          </cell>
          <cell r="F17650" t="str">
            <v>Public Apr 25</v>
          </cell>
        </row>
        <row r="17651">
          <cell r="A17651" t="str">
            <v>1SDA067392R1</v>
          </cell>
          <cell r="B17651" t="str">
            <v>ABB</v>
          </cell>
          <cell r="C17651" t="str">
            <v>MCCB</v>
          </cell>
          <cell r="D17651" t="str">
            <v>MCCB,3P,32AT/160AF,XT1C TMD 32-450</v>
          </cell>
          <cell r="E17651">
            <v>774.42677700962815</v>
          </cell>
          <cell r="F17651" t="str">
            <v>Public Apr 25</v>
          </cell>
        </row>
        <row r="17652">
          <cell r="A17652" t="str">
            <v>1SDA067393R1</v>
          </cell>
          <cell r="B17652" t="str">
            <v>ABB</v>
          </cell>
          <cell r="C17652" t="str">
            <v>MCCB</v>
          </cell>
          <cell r="D17652" t="str">
            <v>MCCB,3P,40AT/160AF,XT1C TMD 40-450</v>
          </cell>
          <cell r="E17652">
            <v>774.42677700962815</v>
          </cell>
          <cell r="F17652" t="str">
            <v>Public Apr 25</v>
          </cell>
        </row>
        <row r="17653">
          <cell r="A17653" t="str">
            <v>1SDA067394R1</v>
          </cell>
          <cell r="B17653" t="str">
            <v>ABB</v>
          </cell>
          <cell r="C17653" t="str">
            <v>MCCB</v>
          </cell>
          <cell r="D17653" t="str">
            <v>MCCB,3P,50AT/160AF,XT1C TMD 50-500</v>
          </cell>
          <cell r="E17653">
            <v>774.42099385925587</v>
          </cell>
          <cell r="F17653" t="str">
            <v>Public Apr 25</v>
          </cell>
        </row>
        <row r="17654">
          <cell r="A17654" t="str">
            <v>1SDA067395R1</v>
          </cell>
          <cell r="B17654" t="str">
            <v>ABB</v>
          </cell>
          <cell r="C17654" t="str">
            <v>MCCB</v>
          </cell>
          <cell r="D17654" t="str">
            <v>MCCB,3P,63AT/160AF,XT1C TMD 63-630</v>
          </cell>
          <cell r="E17654">
            <v>774.42099385925587</v>
          </cell>
          <cell r="F17654" t="str">
            <v>Public Apr 25</v>
          </cell>
        </row>
        <row r="17655">
          <cell r="A17655" t="str">
            <v>1SDA067396R1</v>
          </cell>
          <cell r="B17655" t="str">
            <v>ABB</v>
          </cell>
          <cell r="C17655" t="str">
            <v>MCCB</v>
          </cell>
          <cell r="D17655" t="str">
            <v>MCCB,3P,80AT/160AF,XT1C TMD 80-800</v>
          </cell>
          <cell r="E17655">
            <v>847.3708246526221</v>
          </cell>
          <cell r="F17655" t="str">
            <v>Public Apr 25</v>
          </cell>
        </row>
        <row r="17656">
          <cell r="A17656" t="str">
            <v>1SDA067397R1</v>
          </cell>
          <cell r="B17656" t="str">
            <v>ABB</v>
          </cell>
          <cell r="C17656" t="str">
            <v>MCCB</v>
          </cell>
          <cell r="D17656" t="str">
            <v>MCCB,3P,100AT/160AF,XT1C TMD 100-1000</v>
          </cell>
          <cell r="E17656">
            <v>847.36778897900501</v>
          </cell>
          <cell r="F17656" t="str">
            <v>Public Apr 25</v>
          </cell>
        </row>
        <row r="17657">
          <cell r="A17657" t="str">
            <v>1SDA067398R1</v>
          </cell>
          <cell r="B17657" t="str">
            <v>ABB</v>
          </cell>
          <cell r="C17657" t="str">
            <v>MCCB</v>
          </cell>
          <cell r="D17657" t="str">
            <v>MCCB,3P,125AT/160AF,XT1C TMD 125-1250</v>
          </cell>
          <cell r="E17657">
            <v>979.38900403406558</v>
          </cell>
          <cell r="F17657" t="str">
            <v>Public Apr 25</v>
          </cell>
        </row>
        <row r="17658">
          <cell r="A17658" t="str">
            <v>1SDA067399R1</v>
          </cell>
          <cell r="B17658" t="str">
            <v>ABB</v>
          </cell>
          <cell r="C17658" t="str">
            <v>MCCB</v>
          </cell>
          <cell r="D17658" t="str">
            <v>MCCB,3P,160AT/160AF,XT1C TMD 160-1600</v>
          </cell>
          <cell r="E17658">
            <v>1117.4505202609319</v>
          </cell>
          <cell r="F17658" t="str">
            <v>Public Apr 25</v>
          </cell>
        </row>
        <row r="17659">
          <cell r="A17659" t="str">
            <v>1SDA067400R1</v>
          </cell>
          <cell r="B17659" t="str">
            <v>ABB</v>
          </cell>
          <cell r="C17659" t="str">
            <v>MCCB</v>
          </cell>
          <cell r="D17659" t="str">
            <v>MCCB,4P,25AT/160AF,XT1C TMD 25-450</v>
          </cell>
          <cell r="E17659">
            <v>1039.6765510241237</v>
          </cell>
          <cell r="F17659" t="str">
            <v>Public Apr 25</v>
          </cell>
        </row>
        <row r="17660">
          <cell r="A17660" t="str">
            <v>1SDA067401R1</v>
          </cell>
          <cell r="B17660" t="str">
            <v>ABB</v>
          </cell>
          <cell r="C17660" t="str">
            <v>MCCB</v>
          </cell>
          <cell r="D17660" t="str">
            <v>MCCB,4P,32AT/160AF,XT1C TMD 32-450</v>
          </cell>
          <cell r="E17660">
            <v>1039.6765510241237</v>
          </cell>
          <cell r="F17660" t="str">
            <v>Public Apr 25</v>
          </cell>
        </row>
        <row r="17661">
          <cell r="A17661" t="str">
            <v>1SDA067402R1</v>
          </cell>
          <cell r="B17661" t="str">
            <v>ABB</v>
          </cell>
          <cell r="C17661" t="str">
            <v>MCCB</v>
          </cell>
          <cell r="D17661" t="str">
            <v>MCCB,4P,40AT/160AF,XT1C TMD 40-450</v>
          </cell>
          <cell r="E17661">
            <v>1039.6765510241237</v>
          </cell>
          <cell r="F17661" t="str">
            <v>Public Apr 25</v>
          </cell>
        </row>
        <row r="17662">
          <cell r="A17662" t="str">
            <v>1SDA067403R1</v>
          </cell>
          <cell r="B17662" t="str">
            <v>ABB</v>
          </cell>
          <cell r="C17662" t="str">
            <v>MCCB</v>
          </cell>
          <cell r="D17662" t="str">
            <v>MCCB,4P,50AT/160AF,XT1C TMD 50-500</v>
          </cell>
          <cell r="E17662">
            <v>1039.6765510241237</v>
          </cell>
          <cell r="F17662" t="str">
            <v>Public Apr 25</v>
          </cell>
        </row>
        <row r="17663">
          <cell r="A17663" t="str">
            <v>1SDA067404R1</v>
          </cell>
          <cell r="B17663" t="str">
            <v>ABB</v>
          </cell>
          <cell r="C17663" t="str">
            <v>MCCB</v>
          </cell>
          <cell r="D17663" t="str">
            <v>MCCB,4P,63AT/160AF,XT1C TMD 63-630</v>
          </cell>
          <cell r="E17663">
            <v>1039.6765510241237</v>
          </cell>
          <cell r="F17663" t="str">
            <v>Public Apr 25</v>
          </cell>
        </row>
        <row r="17664">
          <cell r="A17664" t="str">
            <v>1SDA067405R1</v>
          </cell>
          <cell r="B17664" t="str">
            <v>ABB</v>
          </cell>
          <cell r="C17664" t="str">
            <v>MCCB</v>
          </cell>
          <cell r="D17664" t="str">
            <v>MCCB,4P,80AT/160AF,XT1C TMD 80-800</v>
          </cell>
          <cell r="E17664">
            <v>1110.3579255821035</v>
          </cell>
          <cell r="F17664" t="str">
            <v>Public Apr 25</v>
          </cell>
        </row>
        <row r="17665">
          <cell r="A17665" t="str">
            <v>1SDA067406R1</v>
          </cell>
          <cell r="B17665" t="str">
            <v>ABB</v>
          </cell>
          <cell r="C17665" t="str">
            <v>MCCB</v>
          </cell>
          <cell r="D17665" t="str">
            <v>MCCB,4P,100AT/160AF,XT1C TMD 100-1000</v>
          </cell>
          <cell r="E17665">
            <v>1110.3579255821035</v>
          </cell>
          <cell r="F17665" t="str">
            <v>Public Apr 25</v>
          </cell>
        </row>
        <row r="17666">
          <cell r="A17666" t="str">
            <v>1SDA067407R1</v>
          </cell>
          <cell r="B17666" t="str">
            <v>ABB</v>
          </cell>
          <cell r="C17666" t="str">
            <v>MCCB</v>
          </cell>
          <cell r="D17666" t="str">
            <v>MCCB,4P,125AT/160AF,XT1C TMD 125-1250 InN=50%</v>
          </cell>
          <cell r="E17666">
            <v>1152.6689214247697</v>
          </cell>
          <cell r="F17666" t="str">
            <v>Public Apr 25</v>
          </cell>
        </row>
        <row r="17667">
          <cell r="A17667" t="str">
            <v>1SDA067408R1</v>
          </cell>
          <cell r="B17667" t="str">
            <v>ABB</v>
          </cell>
          <cell r="C17667" t="str">
            <v>MCCB</v>
          </cell>
          <cell r="D17667" t="str">
            <v>MCCB,4P,160AT/160AF,XT1C TMD 160-1600 InN=50%</v>
          </cell>
          <cell r="E17667">
            <v>1506.3203664449727</v>
          </cell>
          <cell r="F17667" t="str">
            <v>Public Apr 25</v>
          </cell>
        </row>
        <row r="17668">
          <cell r="A17668" t="str">
            <v>1SDA067409R1</v>
          </cell>
          <cell r="B17668" t="str">
            <v>ABB</v>
          </cell>
          <cell r="C17668" t="str">
            <v>MCCB</v>
          </cell>
          <cell r="D17668" t="str">
            <v>MCCB,4P,125AT/160AF,XT1C TMD 125-1250 InN=100%</v>
          </cell>
          <cell r="E17668">
            <v>1152.6689214247697</v>
          </cell>
          <cell r="F17668" t="str">
            <v>Public Apr 25</v>
          </cell>
        </row>
        <row r="17669">
          <cell r="A17669" t="str">
            <v>1SDA067410R1</v>
          </cell>
          <cell r="B17669" t="str">
            <v>ABB</v>
          </cell>
          <cell r="C17669" t="str">
            <v>MCCB</v>
          </cell>
          <cell r="D17669" t="str">
            <v>MCCB,4P,160AT/160AF,XT1C TMD 160-1600 InN=100%</v>
          </cell>
          <cell r="E17669">
            <v>1506.3203664449727</v>
          </cell>
          <cell r="F17669" t="str">
            <v>Public Apr 25</v>
          </cell>
        </row>
        <row r="17670">
          <cell r="A17670" t="str">
            <v>1SDA067411R1</v>
          </cell>
          <cell r="B17670" t="str">
            <v>ABB</v>
          </cell>
          <cell r="C17670" t="str">
            <v>MCCB</v>
          </cell>
          <cell r="D17670" t="str">
            <v>MCCB,3P,32AT/160AF,XT1N TMD 32-450</v>
          </cell>
          <cell r="E17670">
            <v>782.07675137749891</v>
          </cell>
          <cell r="F17670" t="str">
            <v>Public Apr 25</v>
          </cell>
        </row>
        <row r="17671">
          <cell r="A17671" t="str">
            <v>1SDA067412R1</v>
          </cell>
          <cell r="B17671" t="str">
            <v>ABB</v>
          </cell>
          <cell r="C17671" t="str">
            <v>MCCB</v>
          </cell>
          <cell r="D17671" t="str">
            <v>MCCB,3P,40AT/160AF,XT1N TMD 40-450</v>
          </cell>
          <cell r="E17671">
            <v>782.07675137749891</v>
          </cell>
          <cell r="F17671" t="str">
            <v>Public Apr 25</v>
          </cell>
        </row>
        <row r="17672">
          <cell r="A17672" t="str">
            <v>1SDA067413R1</v>
          </cell>
          <cell r="B17672" t="str">
            <v>ABB</v>
          </cell>
          <cell r="C17672" t="str">
            <v>MCCB</v>
          </cell>
          <cell r="D17672" t="str">
            <v>MCCB,3P,50AT/160AF,XT1N TMD 50-500</v>
          </cell>
          <cell r="E17672">
            <v>782.07675137749891</v>
          </cell>
          <cell r="F17672" t="str">
            <v>Public Apr 25</v>
          </cell>
        </row>
        <row r="17673">
          <cell r="A17673" t="str">
            <v>1SDA067414R1</v>
          </cell>
          <cell r="B17673" t="str">
            <v>ABB</v>
          </cell>
          <cell r="C17673" t="str">
            <v>MCCB</v>
          </cell>
          <cell r="D17673" t="str">
            <v>MCCB,3P,63AT/160AF,XT1N TMD 63-630</v>
          </cell>
          <cell r="E17673">
            <v>782.07675137749891</v>
          </cell>
          <cell r="F17673" t="str">
            <v>Public Apr 25</v>
          </cell>
        </row>
        <row r="17674">
          <cell r="A17674" t="str">
            <v>1SDA067415R1</v>
          </cell>
          <cell r="B17674" t="str">
            <v>ABB</v>
          </cell>
          <cell r="C17674" t="str">
            <v>MCCB</v>
          </cell>
          <cell r="D17674" t="str">
            <v>MCCB,3P,80AT/160AF,XT1N TMD 80-800</v>
          </cell>
          <cell r="E17674">
            <v>856.29291918422234</v>
          </cell>
          <cell r="F17674" t="str">
            <v>Public Apr 25</v>
          </cell>
        </row>
        <row r="17675">
          <cell r="A17675" t="str">
            <v>1SDA067416R1</v>
          </cell>
          <cell r="B17675" t="str">
            <v>ABB</v>
          </cell>
          <cell r="C17675" t="str">
            <v>MCCB</v>
          </cell>
          <cell r="D17675" t="str">
            <v>MCCB,3P,100AT/160AF,XT1N TMD 100-1000</v>
          </cell>
          <cell r="E17675">
            <v>856.29059439619914</v>
          </cell>
          <cell r="F17675" t="str">
            <v>Public Apr 25</v>
          </cell>
        </row>
        <row r="17676">
          <cell r="A17676" t="str">
            <v>1SDA067417R1</v>
          </cell>
          <cell r="B17676" t="str">
            <v>ABB</v>
          </cell>
          <cell r="C17676" t="str">
            <v>MCCB</v>
          </cell>
          <cell r="D17676" t="str">
            <v>MCCB,3P,125AT/160AF,XT1N TMD 125-1250</v>
          </cell>
          <cell r="E17676">
            <v>984.74262580238485</v>
          </cell>
          <cell r="F17676" t="str">
            <v>Public Apr 25</v>
          </cell>
        </row>
        <row r="17677">
          <cell r="A17677" t="str">
            <v>1SDA067418R1</v>
          </cell>
          <cell r="B17677" t="str">
            <v>ABB</v>
          </cell>
          <cell r="C17677" t="str">
            <v>MCCB</v>
          </cell>
          <cell r="D17677" t="str">
            <v>MCCB,3P,160AT/160AF,XT1N TMD 160-1600</v>
          </cell>
          <cell r="E17677">
            <v>1313.3927979664011</v>
          </cell>
          <cell r="F17677" t="str">
            <v>Public Apr 25</v>
          </cell>
        </row>
        <row r="17678">
          <cell r="A17678" t="str">
            <v>1SDA067419R1</v>
          </cell>
          <cell r="B17678" t="str">
            <v>ABB</v>
          </cell>
          <cell r="C17678" t="str">
            <v>MCCB</v>
          </cell>
          <cell r="D17678" t="str">
            <v>MCCB,4P,32AT/160AF,XT1N TMD 32-450</v>
          </cell>
          <cell r="E17678">
            <v>1103.0207586729705</v>
          </cell>
          <cell r="F17678" t="str">
            <v>Public Apr 25</v>
          </cell>
        </row>
        <row r="17679">
          <cell r="A17679" t="str">
            <v>1SDA067420R1</v>
          </cell>
          <cell r="B17679" t="str">
            <v>ABB</v>
          </cell>
          <cell r="C17679" t="str">
            <v>MCCB</v>
          </cell>
          <cell r="D17679" t="str">
            <v>MCCB,4P,40AT/160AF,XT1N TMD 40-450</v>
          </cell>
          <cell r="E17679">
            <v>1103.0207586729705</v>
          </cell>
          <cell r="F17679" t="str">
            <v>Public Apr 25</v>
          </cell>
        </row>
        <row r="17680">
          <cell r="A17680" t="str">
            <v>1SDA067421R1</v>
          </cell>
          <cell r="B17680" t="str">
            <v>ABB</v>
          </cell>
          <cell r="C17680" t="str">
            <v>MCCB</v>
          </cell>
          <cell r="D17680" t="str">
            <v>MCCB,4P,50AT/160AF,XT1N TMD 50-500</v>
          </cell>
          <cell r="E17680">
            <v>1103.0207586729705</v>
          </cell>
          <cell r="F17680" t="str">
            <v>Public Apr 25</v>
          </cell>
        </row>
        <row r="17681">
          <cell r="A17681" t="str">
            <v>1SDA067425R1</v>
          </cell>
          <cell r="B17681" t="str">
            <v>ABB</v>
          </cell>
          <cell r="C17681" t="str">
            <v>MCCB</v>
          </cell>
          <cell r="D17681" t="str">
            <v>MCCB,4P,125AT/160AF,XT1N TMD 125-1250 InN=50%</v>
          </cell>
          <cell r="E17681">
            <v>1272.9984587345482</v>
          </cell>
          <cell r="F17681" t="str">
            <v>Public Apr 25</v>
          </cell>
        </row>
        <row r="17682">
          <cell r="A17682" t="str">
            <v>1SDA067422R1</v>
          </cell>
          <cell r="B17682" t="str">
            <v>ABB</v>
          </cell>
          <cell r="C17682" t="str">
            <v>MCCB</v>
          </cell>
          <cell r="D17682" t="str">
            <v>MCCB,4P,63AT/160AF,XT1N TMD 63-630</v>
          </cell>
          <cell r="E17682">
            <v>1103.0207586729705</v>
          </cell>
          <cell r="F17682" t="str">
            <v>Public Apr 25</v>
          </cell>
        </row>
        <row r="17683">
          <cell r="A17683" t="str">
            <v>1SDA067423R1</v>
          </cell>
          <cell r="B17683" t="str">
            <v>ABB</v>
          </cell>
          <cell r="C17683" t="str">
            <v>MCCB</v>
          </cell>
          <cell r="D17683" t="str">
            <v>MCCB,4P,80AT/160AF,XT1N TMD 80-800</v>
          </cell>
          <cell r="E17683">
            <v>1258.813269376891</v>
          </cell>
          <cell r="F17683" t="str">
            <v>Public Apr 25</v>
          </cell>
        </row>
        <row r="17684">
          <cell r="A17684" t="str">
            <v>1SDA067424R1</v>
          </cell>
          <cell r="B17684" t="str">
            <v>ABB</v>
          </cell>
          <cell r="C17684" t="str">
            <v>MCCB</v>
          </cell>
          <cell r="D17684" t="str">
            <v>MCCB,4P,100AT/160AF,XT1N TMD 100-1000</v>
          </cell>
          <cell r="E17684">
            <v>1258.813269376891</v>
          </cell>
          <cell r="F17684" t="str">
            <v>Public Apr 25</v>
          </cell>
        </row>
        <row r="17685">
          <cell r="A17685" t="str">
            <v>1SDA067426R1</v>
          </cell>
          <cell r="B17685" t="str">
            <v>ABB</v>
          </cell>
          <cell r="C17685" t="str">
            <v>MCCB</v>
          </cell>
          <cell r="D17685" t="str">
            <v>MCCB,4P,160AT/160AF,XT1N TMD 160-1600 InN=50%</v>
          </cell>
          <cell r="E17685">
            <v>1718.3644901189116</v>
          </cell>
          <cell r="F17685" t="str">
            <v>Public Apr 25</v>
          </cell>
        </row>
        <row r="17686">
          <cell r="A17686" t="str">
            <v>1SDA067427R1</v>
          </cell>
          <cell r="B17686" t="str">
            <v>ABB</v>
          </cell>
          <cell r="C17686" t="str">
            <v>MCCB</v>
          </cell>
          <cell r="D17686" t="str">
            <v>MCCB,4P,125AT/160AF,XT1N TMD 125-1250 InN=100%</v>
          </cell>
          <cell r="E17686">
            <v>1272.9984587345482</v>
          </cell>
          <cell r="F17686" t="str">
            <v>Public Apr 25</v>
          </cell>
        </row>
        <row r="17687">
          <cell r="A17687" t="str">
            <v>1SDA067428R1</v>
          </cell>
          <cell r="B17687" t="str">
            <v>ABB</v>
          </cell>
          <cell r="C17687" t="str">
            <v>MCCB</v>
          </cell>
          <cell r="D17687" t="str">
            <v>MCCB,4P,160AT/160AF,XT1N TMD 160-1600 InN=100%</v>
          </cell>
          <cell r="E17687">
            <v>1718.3644901189116</v>
          </cell>
          <cell r="F17687" t="str">
            <v>Public Apr 25</v>
          </cell>
        </row>
        <row r="17688">
          <cell r="A17688" t="str">
            <v>1SDA067431R1</v>
          </cell>
          <cell r="B17688" t="str">
            <v>ABB</v>
          </cell>
          <cell r="C17688" t="str">
            <v>MCCB</v>
          </cell>
          <cell r="D17688" t="str">
            <v>MCCB,3P,50AT/160AF,XT1S TMD 50-500</v>
          </cell>
          <cell r="E17688">
            <v>1182.8881931945489</v>
          </cell>
          <cell r="F17688" t="str">
            <v>Public Apr 25</v>
          </cell>
        </row>
        <row r="17689">
          <cell r="A17689" t="str">
            <v>1SDA067432R1</v>
          </cell>
          <cell r="B17689" t="str">
            <v>ABB</v>
          </cell>
          <cell r="C17689" t="str">
            <v>MCCB</v>
          </cell>
          <cell r="D17689" t="str">
            <v>MCCB,3P,63AT/160AF,XT1S TMD 63-630</v>
          </cell>
          <cell r="E17689">
            <v>1182.8881931945489</v>
          </cell>
          <cell r="F17689" t="str">
            <v>Public Apr 25</v>
          </cell>
        </row>
        <row r="17690">
          <cell r="A17690" t="str">
            <v>1SDA067433R1</v>
          </cell>
          <cell r="B17690" t="str">
            <v>ABB</v>
          </cell>
          <cell r="C17690" t="str">
            <v>MCCB</v>
          </cell>
          <cell r="D17690" t="str">
            <v>MCCB,3P,80AT/160AF,XT1S TMD 80-800</v>
          </cell>
          <cell r="E17690">
            <v>1295.9626960605954</v>
          </cell>
          <cell r="F17690" t="str">
            <v>Public Apr 25</v>
          </cell>
        </row>
        <row r="17691">
          <cell r="A17691" t="str">
            <v>1SDA067434R1</v>
          </cell>
          <cell r="B17691" t="str">
            <v>ABB</v>
          </cell>
          <cell r="C17691" t="str">
            <v>MCCB</v>
          </cell>
          <cell r="D17691" t="str">
            <v>MCCB,3P,100AT/160AF,XT1S TMD 100-1000</v>
          </cell>
          <cell r="E17691">
            <v>1295.9626960605954</v>
          </cell>
          <cell r="F17691" t="str">
            <v>Public Apr 25</v>
          </cell>
        </row>
        <row r="17692">
          <cell r="A17692" t="str">
            <v>1SDA067435R1</v>
          </cell>
          <cell r="B17692" t="str">
            <v>ABB</v>
          </cell>
          <cell r="C17692" t="str">
            <v>MCCB</v>
          </cell>
          <cell r="D17692" t="str">
            <v>MCCB,3P,125AT/160AF,XT1S TMD 125-1250</v>
          </cell>
          <cell r="E17692">
            <v>1391.28226534182</v>
          </cell>
          <cell r="F17692" t="str">
            <v>Public Apr 25</v>
          </cell>
        </row>
        <row r="17693">
          <cell r="A17693" t="str">
            <v>1SDA067436R1</v>
          </cell>
          <cell r="B17693" t="str">
            <v>ABB</v>
          </cell>
          <cell r="C17693" t="str">
            <v>MCCB</v>
          </cell>
          <cell r="D17693" t="str">
            <v>MCCB,3P,160AT/160AF,XT1S TMD 160-1600</v>
          </cell>
          <cell r="E17693">
            <v>1728.8292667791663</v>
          </cell>
          <cell r="F17693" t="str">
            <v>Public Apr 25</v>
          </cell>
        </row>
        <row r="17694">
          <cell r="A17694" t="str">
            <v>1SDA067439R1</v>
          </cell>
          <cell r="B17694" t="str">
            <v>ABB</v>
          </cell>
          <cell r="C17694" t="str">
            <v>MCCB</v>
          </cell>
          <cell r="D17694" t="str">
            <v>MCCB,4P,50AT/160AF,XT1S TMD 50-500</v>
          </cell>
          <cell r="E17694">
            <v>1597.2600981093326</v>
          </cell>
          <cell r="F17694" t="str">
            <v>Public Apr 25</v>
          </cell>
        </row>
        <row r="17695">
          <cell r="A17695" t="str">
            <v>1SDA067440R1</v>
          </cell>
          <cell r="B17695" t="str">
            <v>ABB</v>
          </cell>
          <cell r="C17695" t="str">
            <v>MCCB</v>
          </cell>
          <cell r="D17695" t="str">
            <v>MCCB,4P,63AT/160AF,XT1S TMD 63-630</v>
          </cell>
          <cell r="E17695">
            <v>1597.2600981093326</v>
          </cell>
          <cell r="F17695" t="str">
            <v>Public Apr 25</v>
          </cell>
        </row>
        <row r="17696">
          <cell r="A17696" t="str">
            <v>1SDA067441R1</v>
          </cell>
          <cell r="B17696" t="str">
            <v>ABB</v>
          </cell>
          <cell r="C17696" t="str">
            <v>MCCB</v>
          </cell>
          <cell r="D17696" t="str">
            <v>MCCB,4P,80AT/160AF,XT1S TMD 80-800</v>
          </cell>
          <cell r="E17696">
            <v>1684.7905634289862</v>
          </cell>
          <cell r="F17696" t="str">
            <v>Public Apr 25</v>
          </cell>
        </row>
        <row r="17697">
          <cell r="A17697" t="str">
            <v>1SDA067442R1</v>
          </cell>
          <cell r="B17697" t="str">
            <v>ABB</v>
          </cell>
          <cell r="C17697" t="str">
            <v>MCCB</v>
          </cell>
          <cell r="D17697" t="str">
            <v>MCCB,4P,100AT/160AF,XT1S TMD 100-1000</v>
          </cell>
          <cell r="E17697">
            <v>1684.7905634289862</v>
          </cell>
          <cell r="F17697" t="str">
            <v>Public Apr 25</v>
          </cell>
        </row>
        <row r="17698">
          <cell r="A17698" t="str">
            <v>1SDA067443R1</v>
          </cell>
          <cell r="B17698" t="str">
            <v>ABB</v>
          </cell>
          <cell r="C17698" t="str">
            <v>MCCB</v>
          </cell>
          <cell r="D17698" t="str">
            <v>MCCB,4P,125AT/160AF,XT1S TMD 125-1250 InN=50%</v>
          </cell>
          <cell r="E17698">
            <v>1942.3012170513673</v>
          </cell>
          <cell r="F17698" t="str">
            <v>Public Apr 25</v>
          </cell>
        </row>
        <row r="17699">
          <cell r="A17699" t="str">
            <v>1SDA067444R1</v>
          </cell>
          <cell r="B17699" t="str">
            <v>ABB</v>
          </cell>
          <cell r="C17699" t="str">
            <v>MCCB</v>
          </cell>
          <cell r="D17699" t="str">
            <v>MCCB,4P,160AT/160AF,XT1S TMD 160-1600 InN=50%</v>
          </cell>
          <cell r="E17699">
            <v>2631.5971980756458</v>
          </cell>
          <cell r="F17699" t="str">
            <v>Public Apr 25</v>
          </cell>
        </row>
        <row r="17700">
          <cell r="A17700" t="str">
            <v>1SDA067445R1</v>
          </cell>
          <cell r="B17700" t="str">
            <v>ABB</v>
          </cell>
          <cell r="C17700" t="str">
            <v>MCCB</v>
          </cell>
          <cell r="D17700" t="str">
            <v>MCCB,4P,125AT/160AF,XT1S TMD 125-1250 InN=100%</v>
          </cell>
          <cell r="E17700">
            <v>1942.3012170513673</v>
          </cell>
          <cell r="F17700" t="str">
            <v>Public Apr 25</v>
          </cell>
        </row>
        <row r="17701">
          <cell r="A17701" t="str">
            <v>1SDA067446R1</v>
          </cell>
          <cell r="B17701" t="str">
            <v>ABB</v>
          </cell>
          <cell r="C17701" t="str">
            <v>MCCB</v>
          </cell>
          <cell r="D17701" t="str">
            <v>MCCB,4P,160AT/160AF,XT1S TMD 160-1600 InN=100%</v>
          </cell>
          <cell r="E17701">
            <v>2631.5971980756458</v>
          </cell>
          <cell r="F17701" t="str">
            <v>Public Apr 25</v>
          </cell>
        </row>
        <row r="17702">
          <cell r="A17702" t="str">
            <v>1SDA067449R1</v>
          </cell>
          <cell r="B17702" t="str">
            <v>ABB</v>
          </cell>
          <cell r="C17702" t="str">
            <v>MCCB</v>
          </cell>
          <cell r="D17702" t="str">
            <v>MCCB,3P,50AT/160AF,XT1H TMD 50-500</v>
          </cell>
          <cell r="E17702">
            <v>1304.249195326365</v>
          </cell>
          <cell r="F17702" t="str">
            <v>Public Apr 25</v>
          </cell>
        </row>
        <row r="17703">
          <cell r="A17703" t="str">
            <v>1SDA067450R1</v>
          </cell>
          <cell r="B17703" t="str">
            <v>ABB</v>
          </cell>
          <cell r="C17703" t="str">
            <v>MCCB</v>
          </cell>
          <cell r="D17703" t="str">
            <v>MCCB,3P,63AT/160AF,XT1H TMD 63-630</v>
          </cell>
          <cell r="E17703">
            <v>1304.249195326365</v>
          </cell>
          <cell r="F17703" t="str">
            <v>Public Apr 25</v>
          </cell>
        </row>
        <row r="17704">
          <cell r="A17704" t="str">
            <v>1SDA067451R1</v>
          </cell>
          <cell r="B17704" t="str">
            <v>ABB</v>
          </cell>
          <cell r="C17704" t="str">
            <v>MCCB</v>
          </cell>
          <cell r="D17704" t="str">
            <v>MCCB,3P,80AT/160AF,XT1H TMD 80-800</v>
          </cell>
          <cell r="E17704">
            <v>1518.1887161881134</v>
          </cell>
          <cell r="F17704" t="str">
            <v>Public Apr 25</v>
          </cell>
        </row>
        <row r="17705">
          <cell r="A17705" t="str">
            <v>1SDA067452R1</v>
          </cell>
          <cell r="B17705" t="str">
            <v>ABB</v>
          </cell>
          <cell r="C17705" t="str">
            <v>MCCB</v>
          </cell>
          <cell r="D17705" t="str">
            <v>MCCB,3P,100AT/160AF,XT1H TMD 100-1000</v>
          </cell>
          <cell r="E17705">
            <v>1518.1887161881134</v>
          </cell>
          <cell r="F17705" t="str">
            <v>Public Apr 25</v>
          </cell>
        </row>
        <row r="17706">
          <cell r="A17706" t="str">
            <v>1SDA067453R1</v>
          </cell>
          <cell r="B17706" t="str">
            <v>ABB</v>
          </cell>
          <cell r="C17706" t="str">
            <v>MCCB</v>
          </cell>
          <cell r="D17706" t="str">
            <v>MCCB,3P,125AT/160AF,XT1H TMD 125-1250</v>
          </cell>
          <cell r="E17706">
            <v>1623.0154447502289</v>
          </cell>
          <cell r="F17706" t="str">
            <v>Public Apr 25</v>
          </cell>
        </row>
        <row r="17707">
          <cell r="A17707" t="str">
            <v>1SDA067454R1</v>
          </cell>
          <cell r="B17707" t="str">
            <v>ABB</v>
          </cell>
          <cell r="C17707" t="str">
            <v>MCCB</v>
          </cell>
          <cell r="D17707" t="str">
            <v>MCCB,3P,160AT/160AF,XT1H TMD 160-1600</v>
          </cell>
          <cell r="E17707">
            <v>1855.2032066762531</v>
          </cell>
          <cell r="F17707" t="str">
            <v>Public Apr 25</v>
          </cell>
        </row>
        <row r="17708">
          <cell r="A17708" t="str">
            <v>1SDA067457R1</v>
          </cell>
          <cell r="B17708" t="str">
            <v>ABB</v>
          </cell>
          <cell r="C17708" t="str">
            <v>MCCB</v>
          </cell>
          <cell r="D17708" t="str">
            <v>MCCB,4P,50AT/100AF,XT1H TMD 50-500</v>
          </cell>
          <cell r="E17708">
            <v>1695.4109576984667</v>
          </cell>
          <cell r="F17708" t="str">
            <v>Public Apr 25</v>
          </cell>
        </row>
        <row r="17709">
          <cell r="A17709" t="str">
            <v>1SDA067458R1</v>
          </cell>
          <cell r="B17709" t="str">
            <v>ABB</v>
          </cell>
          <cell r="C17709" t="str">
            <v>MCCB</v>
          </cell>
          <cell r="D17709" t="str">
            <v>MCCB,4P,63AT/160AF,XT1H TMD 63-630</v>
          </cell>
          <cell r="E17709">
            <v>1695.4109576984667</v>
          </cell>
          <cell r="F17709" t="str">
            <v>Public Apr 25</v>
          </cell>
        </row>
        <row r="17710">
          <cell r="A17710" t="str">
            <v>1SDA067459R1</v>
          </cell>
          <cell r="B17710" t="str">
            <v>ABB</v>
          </cell>
          <cell r="C17710" t="str">
            <v>MCCB</v>
          </cell>
          <cell r="D17710" t="str">
            <v>MCCB,4P,80AT/160AF,XT1H TMD 80-800</v>
          </cell>
          <cell r="E17710">
            <v>1973.6154584791034</v>
          </cell>
          <cell r="F17710" t="str">
            <v>Public Apr 25</v>
          </cell>
        </row>
        <row r="17711">
          <cell r="A17711" t="str">
            <v>1SDA067460R1</v>
          </cell>
          <cell r="B17711" t="str">
            <v>ABB</v>
          </cell>
          <cell r="C17711" t="str">
            <v>MCCB</v>
          </cell>
          <cell r="D17711" t="str">
            <v>MCCB,4P,100AT/160AF,XT1H TMD 100-1000</v>
          </cell>
          <cell r="E17711">
            <v>1973.6154584791034</v>
          </cell>
          <cell r="F17711" t="str">
            <v>Public Apr 25</v>
          </cell>
        </row>
        <row r="17712">
          <cell r="A17712" t="str">
            <v>1SDA067461R1</v>
          </cell>
          <cell r="B17712" t="str">
            <v>ABB</v>
          </cell>
          <cell r="C17712" t="str">
            <v>MCCB</v>
          </cell>
          <cell r="D17712" t="str">
            <v>MCCB,4P,125AT/160AF,XT1H TMD 125-1250 InN=50%</v>
          </cell>
          <cell r="E17712">
            <v>2109.8863091882745</v>
          </cell>
          <cell r="F17712" t="str">
            <v>Public Apr 25</v>
          </cell>
        </row>
        <row r="17713">
          <cell r="A17713" t="str">
            <v>1SDA067462R1</v>
          </cell>
          <cell r="B17713" t="str">
            <v>ABB</v>
          </cell>
          <cell r="C17713" t="str">
            <v>MCCB</v>
          </cell>
          <cell r="D17713" t="str">
            <v>MCCB,4P,160AT/160AF,XT1H TMD 160-1600 InN=50%</v>
          </cell>
          <cell r="E17713">
            <v>2411.8200173884361</v>
          </cell>
          <cell r="F17713" t="str">
            <v>Public Apr 25</v>
          </cell>
        </row>
        <row r="17714">
          <cell r="A17714" t="str">
            <v>1SDA067463R1</v>
          </cell>
          <cell r="B17714" t="str">
            <v>ABB</v>
          </cell>
          <cell r="C17714" t="str">
            <v>MCCB</v>
          </cell>
          <cell r="D17714" t="str">
            <v>MCCB,4P,125AT/160AF,XT1H TMD 125-1250 InN=100%</v>
          </cell>
          <cell r="E17714">
            <v>2109.8863091882745</v>
          </cell>
          <cell r="F17714" t="str">
            <v>Public Apr 25</v>
          </cell>
        </row>
        <row r="17715">
          <cell r="A17715" t="str">
            <v>1SDA067464R1</v>
          </cell>
          <cell r="B17715" t="str">
            <v>ABB</v>
          </cell>
          <cell r="C17715" t="str">
            <v>MCCB</v>
          </cell>
          <cell r="D17715" t="str">
            <v>MCCB,4P,160AT/160AF,XT1H TMD 160-1600InN=100%</v>
          </cell>
          <cell r="E17715">
            <v>2411.8200173884361</v>
          </cell>
          <cell r="F17715" t="str">
            <v>Public Apr 25</v>
          </cell>
        </row>
        <row r="17716">
          <cell r="A17716" t="str">
            <v>1SDA067540R1</v>
          </cell>
          <cell r="B17716" t="str">
            <v>ABB</v>
          </cell>
          <cell r="C17716" t="str">
            <v>MCCB</v>
          </cell>
          <cell r="D17716" t="str">
            <v>MCCB,3P,1.6AT/160AF,XT2S TMD 1.6-16</v>
          </cell>
          <cell r="E17716">
            <v>1699.1344755704351</v>
          </cell>
          <cell r="F17716" t="str">
            <v>Public Apr 25</v>
          </cell>
        </row>
        <row r="17717">
          <cell r="A17717" t="str">
            <v>1SDA067541R1</v>
          </cell>
          <cell r="B17717" t="str">
            <v>ABB</v>
          </cell>
          <cell r="C17717" t="str">
            <v>MCCB</v>
          </cell>
          <cell r="D17717" t="str">
            <v>MCCB,3P,2AT/160AF,XT2S TMD 2-20</v>
          </cell>
          <cell r="E17717">
            <v>1699.1344755704351</v>
          </cell>
          <cell r="F17717" t="str">
            <v>Public Apr 25</v>
          </cell>
        </row>
        <row r="17718">
          <cell r="A17718" t="str">
            <v>1SDA067542R1</v>
          </cell>
          <cell r="B17718" t="str">
            <v>ABB</v>
          </cell>
          <cell r="C17718" t="str">
            <v>MCCB</v>
          </cell>
          <cell r="D17718" t="str">
            <v>MCCB,3P,2.5AT/160AF,XT2S TMD 2.5-25</v>
          </cell>
          <cell r="E17718">
            <v>1699.1344755704351</v>
          </cell>
          <cell r="F17718" t="str">
            <v>Public Apr 25</v>
          </cell>
        </row>
        <row r="17719">
          <cell r="A17719" t="str">
            <v>1SDA067543R1</v>
          </cell>
          <cell r="B17719" t="str">
            <v>ABB</v>
          </cell>
          <cell r="C17719" t="str">
            <v>MCCB</v>
          </cell>
          <cell r="D17719" t="str">
            <v>MCCB,3P,3.2AT/160AF,XT2S TMD 3.2-32</v>
          </cell>
          <cell r="E17719">
            <v>1699.1344755704351</v>
          </cell>
          <cell r="F17719" t="str">
            <v>Public Apr 25</v>
          </cell>
        </row>
        <row r="17720">
          <cell r="A17720" t="str">
            <v>1SDA067544R1</v>
          </cell>
          <cell r="B17720" t="str">
            <v>ABB</v>
          </cell>
          <cell r="C17720" t="str">
            <v>MCCB</v>
          </cell>
          <cell r="D17720" t="str">
            <v>MCCB,3P,4AT/160AF,XT2S TMD 4-40</v>
          </cell>
          <cell r="E17720">
            <v>1699.1344755704351</v>
          </cell>
          <cell r="F17720" t="str">
            <v>Public Apr 25</v>
          </cell>
        </row>
        <row r="17721">
          <cell r="A17721" t="str">
            <v>1SDA067545R1</v>
          </cell>
          <cell r="B17721" t="str">
            <v>ABB</v>
          </cell>
          <cell r="C17721" t="str">
            <v>MCCB</v>
          </cell>
          <cell r="D17721" t="str">
            <v>MCCB,3P,5AT/160AF,XT2S TMD 5-50</v>
          </cell>
          <cell r="E17721">
            <v>1699.1344755704351</v>
          </cell>
          <cell r="F17721" t="str">
            <v>Public Apr 25</v>
          </cell>
        </row>
        <row r="17722">
          <cell r="A17722" t="str">
            <v>1SDA067546R1</v>
          </cell>
          <cell r="B17722" t="str">
            <v>ABB</v>
          </cell>
          <cell r="C17722" t="str">
            <v>MCCB</v>
          </cell>
          <cell r="D17722" t="str">
            <v>MCCB,3P,6.3AT/160AF,XT2S TMD 6.3-63</v>
          </cell>
          <cell r="E17722">
            <v>1699.1344755704351</v>
          </cell>
          <cell r="F17722" t="str">
            <v>Public Apr 25</v>
          </cell>
        </row>
        <row r="17723">
          <cell r="A17723" t="str">
            <v>1SDA067547R1</v>
          </cell>
          <cell r="B17723" t="str">
            <v>ABB</v>
          </cell>
          <cell r="C17723" t="str">
            <v>MCCB</v>
          </cell>
          <cell r="D17723" t="str">
            <v>MCCB,3P,8AT/160AF,XT2S TMD 8-80</v>
          </cell>
          <cell r="E17723">
            <v>1699.1344755704351</v>
          </cell>
          <cell r="F17723" t="str">
            <v>Public Apr 25</v>
          </cell>
        </row>
        <row r="17724">
          <cell r="A17724" t="str">
            <v>1SDA067548R1</v>
          </cell>
          <cell r="B17724" t="str">
            <v>ABB</v>
          </cell>
          <cell r="C17724" t="str">
            <v>MCCB</v>
          </cell>
          <cell r="D17724" t="str">
            <v>MCCB,3P,10AT/160AF,XT2S TMD 10-100</v>
          </cell>
          <cell r="E17724">
            <v>1699.1344755704351</v>
          </cell>
          <cell r="F17724" t="str">
            <v>Public Apr 25</v>
          </cell>
        </row>
        <row r="17725">
          <cell r="A17725" t="str">
            <v>1SDA067549R1</v>
          </cell>
          <cell r="B17725" t="str">
            <v>ABB</v>
          </cell>
          <cell r="C17725" t="str">
            <v>MCCB</v>
          </cell>
          <cell r="D17725" t="str">
            <v>MCCB,3P,12.5AT/160AF,XT2S TMD 12.5-125</v>
          </cell>
          <cell r="E17725">
            <v>1699.1344755704351</v>
          </cell>
          <cell r="F17725" t="str">
            <v>Public Apr 25</v>
          </cell>
        </row>
        <row r="17726">
          <cell r="A17726" t="str">
            <v>1SDA067553R1</v>
          </cell>
          <cell r="B17726" t="str">
            <v>ABB</v>
          </cell>
          <cell r="C17726" t="str">
            <v>MCCB</v>
          </cell>
          <cell r="D17726" t="str">
            <v>MCCB,3P,32AT/160AF,XT2S TMD 32-320</v>
          </cell>
          <cell r="E17726">
            <v>1363.7272463803076</v>
          </cell>
          <cell r="F17726" t="str">
            <v>Public Apr 25</v>
          </cell>
        </row>
        <row r="17727">
          <cell r="A17727" t="str">
            <v>1SDA067550R1</v>
          </cell>
          <cell r="B17727" t="str">
            <v>ABB</v>
          </cell>
          <cell r="C17727" t="str">
            <v>MCCB</v>
          </cell>
          <cell r="D17727" t="str">
            <v>MCCB,3P,16AT/160AF,XT2S TMD 16-300</v>
          </cell>
          <cell r="E17727">
            <v>1363.7272463803076</v>
          </cell>
          <cell r="F17727" t="str">
            <v>Public Apr 25</v>
          </cell>
        </row>
        <row r="17728">
          <cell r="A17728" t="str">
            <v>1SDA067551R1</v>
          </cell>
          <cell r="B17728" t="str">
            <v>ABB</v>
          </cell>
          <cell r="C17728" t="str">
            <v>MCCB</v>
          </cell>
          <cell r="D17728" t="str">
            <v>MCCB,3P,20AT/160AF,XT2S TMD 20-300</v>
          </cell>
          <cell r="E17728">
            <v>1363.7272463803076</v>
          </cell>
          <cell r="F17728" t="str">
            <v>Public Apr 25</v>
          </cell>
        </row>
        <row r="17729">
          <cell r="A17729" t="str">
            <v>1SDA067552R1</v>
          </cell>
          <cell r="B17729" t="str">
            <v>ABB</v>
          </cell>
          <cell r="C17729" t="str">
            <v>MCCB</v>
          </cell>
          <cell r="D17729" t="str">
            <v>MCCB,3P,25AT/160AF,XT2S TMD 25-300</v>
          </cell>
          <cell r="E17729">
            <v>1363.7272463803076</v>
          </cell>
          <cell r="F17729" t="str">
            <v>Public Apr 25</v>
          </cell>
        </row>
        <row r="17730">
          <cell r="A17730" t="str">
            <v>1SDA067556R1</v>
          </cell>
          <cell r="B17730" t="str">
            <v>ABB</v>
          </cell>
          <cell r="C17730" t="str">
            <v>MCCB</v>
          </cell>
          <cell r="D17730" t="str">
            <v>MCCB,3P,63AT/160AF,XT2S TMA 63-630</v>
          </cell>
          <cell r="E17730">
            <v>1363.7272463803076</v>
          </cell>
          <cell r="F17730" t="str">
            <v>Public Apr 25</v>
          </cell>
        </row>
        <row r="17731">
          <cell r="A17731" t="str">
            <v>1SDA067557R1</v>
          </cell>
          <cell r="B17731" t="str">
            <v>ABB</v>
          </cell>
          <cell r="C17731" t="str">
            <v>MCCB</v>
          </cell>
          <cell r="D17731" t="str">
            <v>MCCB,3P,80AT/160AF,XT2S TMA 80-800</v>
          </cell>
          <cell r="E17731">
            <v>1363.7272463803076</v>
          </cell>
          <cell r="F17731" t="str">
            <v>Public Apr 25</v>
          </cell>
        </row>
        <row r="17732">
          <cell r="A17732" t="str">
            <v>1SDA067554R1</v>
          </cell>
          <cell r="B17732" t="str">
            <v>ABB</v>
          </cell>
          <cell r="C17732" t="str">
            <v>MCCB</v>
          </cell>
          <cell r="D17732" t="str">
            <v>MCCB,3P,40AT/160AF,XT2S TMA 40-400</v>
          </cell>
          <cell r="E17732">
            <v>1363.7272463803076</v>
          </cell>
          <cell r="F17732" t="str">
            <v>Public Apr 25</v>
          </cell>
        </row>
        <row r="17733">
          <cell r="A17733" t="str">
            <v>1SDA067555R1</v>
          </cell>
          <cell r="B17733" t="str">
            <v>ABB</v>
          </cell>
          <cell r="C17733" t="str">
            <v>MCCB</v>
          </cell>
          <cell r="D17733" t="str">
            <v>MCCB,3P,50AT/160AF,XT2S TMA 50-500</v>
          </cell>
          <cell r="E17733">
            <v>1363.7272463803076</v>
          </cell>
          <cell r="F17733" t="str">
            <v>Public Apr 25</v>
          </cell>
        </row>
        <row r="17734">
          <cell r="A17734" t="str">
            <v>1SDA067558R1</v>
          </cell>
          <cell r="B17734" t="str">
            <v>ABB</v>
          </cell>
          <cell r="C17734" t="str">
            <v>MCCB</v>
          </cell>
          <cell r="D17734" t="str">
            <v>MCCB,3P,100AT/160AF,XT2S TMA 100-1000</v>
          </cell>
          <cell r="E17734">
            <v>1363.7272463803076</v>
          </cell>
          <cell r="F17734" t="str">
            <v>Public Apr 25</v>
          </cell>
        </row>
        <row r="17735">
          <cell r="A17735" t="str">
            <v>1SDA067559R1</v>
          </cell>
          <cell r="B17735" t="str">
            <v>ABB</v>
          </cell>
          <cell r="C17735" t="str">
            <v>MCCB</v>
          </cell>
          <cell r="D17735" t="str">
            <v>MCCB,3P,125AT/160AF,XT2S TMA 125-1250</v>
          </cell>
          <cell r="E17735">
            <v>1535.3548885095654</v>
          </cell>
          <cell r="F17735" t="str">
            <v>Public Apr 25</v>
          </cell>
        </row>
        <row r="17736">
          <cell r="A17736" t="str">
            <v>1SDA067560R1</v>
          </cell>
          <cell r="B17736" t="str">
            <v>ABB</v>
          </cell>
          <cell r="C17736" t="str">
            <v>MCCB</v>
          </cell>
          <cell r="D17736" t="str">
            <v>MCCB,3P,160AT/160AF,XT2S TMA 160-1600</v>
          </cell>
          <cell r="E17736">
            <v>1830.7880667078261</v>
          </cell>
          <cell r="F17736" t="str">
            <v>Public Apr 25</v>
          </cell>
        </row>
        <row r="17737">
          <cell r="A17737" t="str">
            <v>1SDA067561R1</v>
          </cell>
          <cell r="B17737" t="str">
            <v>ABB</v>
          </cell>
          <cell r="C17737" t="str">
            <v>MCCB</v>
          </cell>
          <cell r="D17737" t="str">
            <v>MCCB,1.6AT/160AF,XT2S TMD 1.6-16 4p F F</v>
          </cell>
          <cell r="E17737">
            <v>2204.1871524965218</v>
          </cell>
          <cell r="F17737" t="str">
            <v>Public Apr 25</v>
          </cell>
        </row>
        <row r="17738">
          <cell r="A17738" t="str">
            <v>1SDA067565R1</v>
          </cell>
          <cell r="B17738" t="str">
            <v>ABB</v>
          </cell>
          <cell r="C17738" t="str">
            <v>MCCB</v>
          </cell>
          <cell r="D17738" t="str">
            <v>MCCB,4AT/160AF,XT2S TMD 4-40 4p F F</v>
          </cell>
          <cell r="E17738">
            <v>2204.1871524965218</v>
          </cell>
          <cell r="F17738" t="str">
            <v>Public Apr 25</v>
          </cell>
        </row>
        <row r="17739">
          <cell r="A17739" t="str">
            <v>1SDA067562R1</v>
          </cell>
          <cell r="B17739" t="str">
            <v>ABB</v>
          </cell>
          <cell r="C17739" t="str">
            <v>MCCB</v>
          </cell>
          <cell r="D17739" t="str">
            <v>MCCB,2AT/160AF,XT2S TMD 2-20 4p F F</v>
          </cell>
          <cell r="E17739">
            <v>2204.1871524965218</v>
          </cell>
          <cell r="F17739" t="str">
            <v>Public Apr 25</v>
          </cell>
        </row>
        <row r="17740">
          <cell r="A17740" t="str">
            <v>1SDA067563R1</v>
          </cell>
          <cell r="B17740" t="str">
            <v>ABB</v>
          </cell>
          <cell r="C17740" t="str">
            <v>MCCB</v>
          </cell>
          <cell r="D17740" t="str">
            <v>MCCB,2.5AT/160AF,XT2S TMD 2.5-25 4p F F</v>
          </cell>
          <cell r="E17740">
            <v>2204.1871524965218</v>
          </cell>
          <cell r="F17740" t="str">
            <v>Public Apr 25</v>
          </cell>
        </row>
        <row r="17741">
          <cell r="A17741" t="str">
            <v>1SDA067564R1</v>
          </cell>
          <cell r="B17741" t="str">
            <v>ABB</v>
          </cell>
          <cell r="C17741" t="str">
            <v>MCCB</v>
          </cell>
          <cell r="D17741" t="str">
            <v>MCCB,3.2AT/160AF,XT2S TMD 3.2-32 4p F F</v>
          </cell>
          <cell r="E17741">
            <v>2204.1871524965218</v>
          </cell>
          <cell r="F17741" t="str">
            <v>Public Apr 25</v>
          </cell>
        </row>
        <row r="17742">
          <cell r="A17742" t="str">
            <v>1SDA067566R1</v>
          </cell>
          <cell r="B17742" t="str">
            <v>ABB</v>
          </cell>
          <cell r="C17742" t="str">
            <v>MCCB</v>
          </cell>
          <cell r="D17742" t="str">
            <v>MCCB,5AT/160AF,XT2S TMD 5-50 4p F F</v>
          </cell>
          <cell r="E17742">
            <v>2204.1871524965218</v>
          </cell>
          <cell r="F17742" t="str">
            <v>Public Apr 25</v>
          </cell>
        </row>
        <row r="17743">
          <cell r="A17743" t="str">
            <v>1SDA067570R1</v>
          </cell>
          <cell r="B17743" t="str">
            <v>ABB</v>
          </cell>
          <cell r="C17743" t="str">
            <v>MCCB</v>
          </cell>
          <cell r="D17743" t="str">
            <v>MCCB,12.5AT/160AF,XT2S TMD 12.5-125 4p F F</v>
          </cell>
          <cell r="E17743">
            <v>2204.1871524965218</v>
          </cell>
          <cell r="F17743" t="str">
            <v>Public Apr 25</v>
          </cell>
        </row>
        <row r="17744">
          <cell r="A17744" t="str">
            <v>1SDA067567R1</v>
          </cell>
          <cell r="B17744" t="str">
            <v>ABB</v>
          </cell>
          <cell r="C17744" t="str">
            <v>MCCB</v>
          </cell>
          <cell r="D17744" t="str">
            <v>MCCB,6.3AT/160AF,XT2S TMD 6.3-63 4p F F</v>
          </cell>
          <cell r="E17744">
            <v>2204.1871524965218</v>
          </cell>
          <cell r="F17744" t="str">
            <v>Public Apr 25</v>
          </cell>
        </row>
        <row r="17745">
          <cell r="A17745" t="str">
            <v>1SDA067568R1</v>
          </cell>
          <cell r="B17745" t="str">
            <v>ABB</v>
          </cell>
          <cell r="C17745" t="str">
            <v>MCCB</v>
          </cell>
          <cell r="D17745" t="str">
            <v>MCCB,8AT/160AF,XT2S TMD 8-80 4p F F</v>
          </cell>
          <cell r="E17745">
            <v>2204.1871524965218</v>
          </cell>
          <cell r="F17745" t="str">
            <v>Public Apr 25</v>
          </cell>
        </row>
        <row r="17746">
          <cell r="A17746" t="str">
            <v>1SDA067569R1</v>
          </cell>
          <cell r="B17746" t="str">
            <v>ABB</v>
          </cell>
          <cell r="C17746" t="str">
            <v>MCCB</v>
          </cell>
          <cell r="D17746" t="str">
            <v>MCCB,10AT/160AF,XT2S TMD 10-100 4p F F</v>
          </cell>
          <cell r="E17746">
            <v>2204.1871524965218</v>
          </cell>
          <cell r="F17746" t="str">
            <v>Public Apr 25</v>
          </cell>
        </row>
        <row r="17747">
          <cell r="A17747" t="str">
            <v>1SDA067571R1</v>
          </cell>
          <cell r="B17747" t="str">
            <v>ABB</v>
          </cell>
          <cell r="C17747" t="str">
            <v>MCCB</v>
          </cell>
          <cell r="D17747" t="str">
            <v>MCCB,16AT/160AF,XT2S TMD 16-300 4p F F</v>
          </cell>
          <cell r="E17747">
            <v>1769.0370082187028</v>
          </cell>
          <cell r="F17747" t="str">
            <v>Public Apr 25</v>
          </cell>
        </row>
        <row r="17748">
          <cell r="A17748" t="str">
            <v>1SDA067572R1</v>
          </cell>
          <cell r="B17748" t="str">
            <v>ABB</v>
          </cell>
          <cell r="C17748" t="str">
            <v>MCCB</v>
          </cell>
          <cell r="D17748" t="str">
            <v>MCCB,20AT/160AF,XT2S TMD 20-300 4p F F</v>
          </cell>
          <cell r="E17748">
            <v>1769.0370082187028</v>
          </cell>
          <cell r="F17748" t="str">
            <v>Public Apr 25</v>
          </cell>
        </row>
        <row r="17749">
          <cell r="A17749" t="str">
            <v>1SDA067573R1</v>
          </cell>
          <cell r="B17749" t="str">
            <v>ABB</v>
          </cell>
          <cell r="C17749" t="str">
            <v>MCCB</v>
          </cell>
          <cell r="D17749" t="str">
            <v>MCCB,25AT/160AF,XT2S TMD 25-300 4p F F</v>
          </cell>
          <cell r="E17749">
            <v>1769.0370082187028</v>
          </cell>
          <cell r="F17749" t="str">
            <v>Public Apr 25</v>
          </cell>
        </row>
        <row r="17750">
          <cell r="A17750" t="str">
            <v>1SDA067574R1</v>
          </cell>
          <cell r="B17750" t="str">
            <v>ABB</v>
          </cell>
          <cell r="C17750" t="str">
            <v>MCCB</v>
          </cell>
          <cell r="D17750" t="str">
            <v>MCCB,32AT/160AF,XT2S TMD 32-320 4p F F</v>
          </cell>
          <cell r="E17750">
            <v>1769.0370082187028</v>
          </cell>
          <cell r="F17750" t="str">
            <v>Public Apr 25</v>
          </cell>
        </row>
        <row r="17751">
          <cell r="A17751" t="str">
            <v>1SDA067575R1</v>
          </cell>
          <cell r="B17751" t="str">
            <v>ABB</v>
          </cell>
          <cell r="C17751" t="str">
            <v>MCCB</v>
          </cell>
          <cell r="D17751" t="str">
            <v>MCCB,40AT/160AF,XT2S TMA 40-400 4p F F              </v>
          </cell>
          <cell r="E17751">
            <v>1769.0370082187028</v>
          </cell>
          <cell r="F17751" t="str">
            <v>Public Apr 25</v>
          </cell>
        </row>
        <row r="17752">
          <cell r="A17752" t="str">
            <v>1SDA067576R1</v>
          </cell>
          <cell r="B17752" t="str">
            <v>ABB</v>
          </cell>
          <cell r="C17752" t="str">
            <v>MCCB</v>
          </cell>
          <cell r="D17752" t="str">
            <v>MCCB,50AT/160AF,XT2S TMA 50-500 4p F F              </v>
          </cell>
          <cell r="E17752">
            <v>1769.0370082187028</v>
          </cell>
          <cell r="F17752" t="str">
            <v>Public Apr 25</v>
          </cell>
        </row>
        <row r="17753">
          <cell r="A17753" t="str">
            <v>1SDA067577R1</v>
          </cell>
          <cell r="B17753" t="str">
            <v>ABB</v>
          </cell>
          <cell r="C17753" t="str">
            <v>MCCB</v>
          </cell>
          <cell r="D17753" t="str">
            <v>MCCB,63AT/160AF,XT2S TMA 63-630 4p F F              </v>
          </cell>
          <cell r="E17753">
            <v>1769.0370082187028</v>
          </cell>
          <cell r="F17753" t="str">
            <v>Public Apr 25</v>
          </cell>
        </row>
        <row r="17754">
          <cell r="A17754" t="str">
            <v>1SDA067578R1</v>
          </cell>
          <cell r="B17754" t="str">
            <v>ABB</v>
          </cell>
          <cell r="C17754" t="str">
            <v>MCCB</v>
          </cell>
          <cell r="D17754" t="str">
            <v>MCCB,80AT/160AF,XT2S TMA 80-800 4p F F              </v>
          </cell>
          <cell r="E17754">
            <v>1769.0370082187028</v>
          </cell>
          <cell r="F17754" t="str">
            <v>Public Apr 25</v>
          </cell>
        </row>
        <row r="17755">
          <cell r="A17755" t="str">
            <v>1SDA067579R1</v>
          </cell>
          <cell r="B17755" t="str">
            <v>ABB</v>
          </cell>
          <cell r="C17755" t="str">
            <v>MCCB</v>
          </cell>
          <cell r="D17755" t="str">
            <v>MCCB,100AT/160AF,XT2S TMA 100-1000 4p F F            </v>
          </cell>
          <cell r="E17755">
            <v>1769.0370082187028</v>
          </cell>
          <cell r="F17755" t="str">
            <v>Public Apr 25</v>
          </cell>
        </row>
        <row r="17756">
          <cell r="A17756" t="str">
            <v>1SDA067580R1</v>
          </cell>
          <cell r="B17756" t="str">
            <v>ABB</v>
          </cell>
          <cell r="C17756" t="str">
            <v>MCCB</v>
          </cell>
          <cell r="D17756" t="str">
            <v>MCCB,125AT/160AF,XT2S TMA 125-1250 4p F F InN=50%    </v>
          </cell>
          <cell r="E17756">
            <v>1995.7356331956526</v>
          </cell>
          <cell r="F17756" t="str">
            <v>Public Apr 25</v>
          </cell>
        </row>
        <row r="17757">
          <cell r="A17757" t="str">
            <v>1SDA067581R1</v>
          </cell>
          <cell r="B17757" t="str">
            <v>ABB</v>
          </cell>
          <cell r="C17757" t="str">
            <v>MCCB</v>
          </cell>
          <cell r="D17757" t="str">
            <v>MCCB,160AT/160AF,XT2S TMA 160-1600 4p F F InN=50%    </v>
          </cell>
          <cell r="E17757">
            <v>2380.3027020443478</v>
          </cell>
          <cell r="F17757" t="str">
            <v>Public Apr 25</v>
          </cell>
        </row>
        <row r="17758">
          <cell r="A17758" t="str">
            <v>1SDA067582R1</v>
          </cell>
          <cell r="B17758" t="str">
            <v>ABB</v>
          </cell>
          <cell r="C17758" t="str">
            <v>MCCB</v>
          </cell>
          <cell r="D17758" t="str">
            <v>MCCB,125AT/160AF,XT2S TMA 125-1250 4p F F InN=100%   </v>
          </cell>
          <cell r="E17758">
            <v>1995.7356331956526</v>
          </cell>
          <cell r="F17758" t="str">
            <v>Public Apr 25</v>
          </cell>
        </row>
        <row r="17759">
          <cell r="A17759" t="str">
            <v>1SDA067583R1</v>
          </cell>
          <cell r="B17759" t="str">
            <v>ABB</v>
          </cell>
          <cell r="C17759" t="str">
            <v>MCCB</v>
          </cell>
          <cell r="D17759" t="str">
            <v>MCCB,160AT/160AF,XT2S TMA 160-1600 InN=100%</v>
          </cell>
          <cell r="E17759">
            <v>2380.3027020443478</v>
          </cell>
          <cell r="F17759" t="str">
            <v>Public Apr 25</v>
          </cell>
        </row>
        <row r="17760">
          <cell r="A17760" t="str">
            <v>1SDA067587R1</v>
          </cell>
          <cell r="B17760" t="str">
            <v>ABB</v>
          </cell>
          <cell r="C17760" t="str">
            <v>MCCB</v>
          </cell>
          <cell r="D17760" t="str">
            <v>MCCB,3P,3.2AT/160AF,XT2H TMD 3.2-32</v>
          </cell>
          <cell r="E17760">
            <v>1945.2106804565221</v>
          </cell>
          <cell r="F17760" t="str">
            <v>Public Apr 25</v>
          </cell>
        </row>
        <row r="17761">
          <cell r="A17761" t="str">
            <v>1SDA067584R1</v>
          </cell>
          <cell r="B17761" t="str">
            <v>ABB</v>
          </cell>
          <cell r="C17761" t="str">
            <v>MCCB</v>
          </cell>
          <cell r="D17761" t="str">
            <v>MCCB,3P,1.6AT/160AF,XT2H TMD 1.6-16</v>
          </cell>
          <cell r="E17761">
            <v>1945.2106804565221</v>
          </cell>
          <cell r="F17761" t="str">
            <v>Public Apr 25</v>
          </cell>
        </row>
        <row r="17762">
          <cell r="A17762" t="str">
            <v>1SDA067585R1</v>
          </cell>
          <cell r="B17762" t="str">
            <v>ABB</v>
          </cell>
          <cell r="C17762" t="str">
            <v>MCCB</v>
          </cell>
          <cell r="D17762" t="str">
            <v>MCCB,3P,2AT/160AF,XT2H TMD 2-20</v>
          </cell>
          <cell r="E17762">
            <v>1945.2106804565221</v>
          </cell>
          <cell r="F17762" t="str">
            <v>Public Apr 25</v>
          </cell>
        </row>
        <row r="17763">
          <cell r="A17763" t="str">
            <v>1SDA067586R1</v>
          </cell>
          <cell r="B17763" t="str">
            <v>ABB</v>
          </cell>
          <cell r="C17763" t="str">
            <v>MCCB</v>
          </cell>
          <cell r="D17763" t="str">
            <v>MCCB,3P,2.5AT/160AF,XT2H TMD 2.5-25</v>
          </cell>
          <cell r="E17763">
            <v>1945.2106804565221</v>
          </cell>
          <cell r="F17763" t="str">
            <v>Public Apr 25</v>
          </cell>
        </row>
        <row r="17764">
          <cell r="A17764" t="str">
            <v>1SDA067588R1</v>
          </cell>
          <cell r="B17764" t="str">
            <v>ABB</v>
          </cell>
          <cell r="C17764" t="str">
            <v>MCCB</v>
          </cell>
          <cell r="D17764" t="str">
            <v>MCCB,3P,AT/160AF,XT2H TMD 4-40</v>
          </cell>
          <cell r="E17764">
            <v>1945.2106804565221</v>
          </cell>
          <cell r="F17764" t="str">
            <v>Public Apr 25</v>
          </cell>
        </row>
        <row r="17765">
          <cell r="A17765" t="str">
            <v>1SDA067589R1</v>
          </cell>
          <cell r="B17765" t="str">
            <v>ABB</v>
          </cell>
          <cell r="C17765" t="str">
            <v>MCCB</v>
          </cell>
          <cell r="D17765" t="str">
            <v>MCCB,3P,5AT/160AF,XT2H TMD 5-50</v>
          </cell>
          <cell r="E17765">
            <v>1945.2106804565221</v>
          </cell>
          <cell r="F17765" t="str">
            <v>Public Apr 25</v>
          </cell>
        </row>
        <row r="17766">
          <cell r="A17766" t="str">
            <v>1SDA067590R1</v>
          </cell>
          <cell r="B17766" t="str">
            <v>ABB</v>
          </cell>
          <cell r="C17766" t="str">
            <v>MCCB</v>
          </cell>
          <cell r="D17766" t="str">
            <v>MCCB,3P,6.3AT/160AF,XT2H TMD 6.3-63</v>
          </cell>
          <cell r="E17766">
            <v>1945.2106804565221</v>
          </cell>
          <cell r="F17766" t="str">
            <v>Public Apr 25</v>
          </cell>
        </row>
        <row r="17767">
          <cell r="A17767" t="str">
            <v>1SDA067591R1</v>
          </cell>
          <cell r="B17767" t="str">
            <v>ABB</v>
          </cell>
          <cell r="C17767" t="str">
            <v>MCCB</v>
          </cell>
          <cell r="D17767" t="str">
            <v>MCCB,3P,8AT/160AF,XT2H TMD 8-80</v>
          </cell>
          <cell r="E17767">
            <v>1945.2106804565221</v>
          </cell>
          <cell r="F17767" t="str">
            <v>Public Apr 25</v>
          </cell>
        </row>
        <row r="17768">
          <cell r="A17768" t="str">
            <v>1SDA067595R1</v>
          </cell>
          <cell r="B17768" t="str">
            <v>ABB</v>
          </cell>
          <cell r="C17768" t="str">
            <v>MCCB</v>
          </cell>
          <cell r="D17768" t="str">
            <v>MCCB,3P,20AT/160AF,XT2H TMD 20-300</v>
          </cell>
          <cell r="E17768">
            <v>1621.0767044295653</v>
          </cell>
          <cell r="F17768" t="str">
            <v>Public Apr 25</v>
          </cell>
        </row>
        <row r="17769">
          <cell r="A17769" t="str">
            <v>1SDA067592R1</v>
          </cell>
          <cell r="B17769" t="str">
            <v>ABB</v>
          </cell>
          <cell r="C17769" t="str">
            <v>MCCB</v>
          </cell>
          <cell r="D17769" t="str">
            <v>MCCB,3P,10AT/160AF,XT2H TMD 10-100</v>
          </cell>
          <cell r="E17769">
            <v>1945.2106804565221</v>
          </cell>
          <cell r="F17769" t="str">
            <v>Public Apr 25</v>
          </cell>
        </row>
        <row r="17770">
          <cell r="A17770" t="str">
            <v>1SDA067593R1</v>
          </cell>
          <cell r="B17770" t="str">
            <v>ABB</v>
          </cell>
          <cell r="C17770" t="str">
            <v>MCCB</v>
          </cell>
          <cell r="D17770" t="str">
            <v>MCCB,3P,12.5AT/160AF,XT2H TMD 12.5-125</v>
          </cell>
          <cell r="E17770">
            <v>1945.2106804565221</v>
          </cell>
          <cell r="F17770" t="str">
            <v>Public Apr 25</v>
          </cell>
        </row>
        <row r="17771">
          <cell r="A17771" t="str">
            <v>1SDA067594R1</v>
          </cell>
          <cell r="B17771" t="str">
            <v>ABB</v>
          </cell>
          <cell r="C17771" t="str">
            <v>MCCB</v>
          </cell>
          <cell r="D17771" t="str">
            <v>MCCB,3P,16AT/160AF,XT2H TMD 16-300</v>
          </cell>
          <cell r="E17771">
            <v>1621.0767044295653</v>
          </cell>
          <cell r="F17771" t="str">
            <v>Public Apr 25</v>
          </cell>
        </row>
        <row r="17772">
          <cell r="A17772" t="str">
            <v>1SDA067596R1</v>
          </cell>
          <cell r="B17772" t="str">
            <v>ABB</v>
          </cell>
          <cell r="C17772" t="str">
            <v>MCCB</v>
          </cell>
          <cell r="D17772" t="str">
            <v>MCCB,3P,25AT/160AF,XT2H TMD 25-300</v>
          </cell>
          <cell r="E17772">
            <v>1621.0767044295653</v>
          </cell>
          <cell r="F17772" t="str">
            <v>Public Apr 25</v>
          </cell>
        </row>
        <row r="17773">
          <cell r="A17773" t="str">
            <v>1SDA067597R1</v>
          </cell>
          <cell r="B17773" t="str">
            <v>ABB</v>
          </cell>
          <cell r="C17773" t="str">
            <v>MCCB</v>
          </cell>
          <cell r="D17773" t="str">
            <v>MCCB,3P,32AT/160AF,XT2H TMD 32-320</v>
          </cell>
          <cell r="E17773">
            <v>1621.0767044295653</v>
          </cell>
          <cell r="F17773" t="str">
            <v>Public Apr 25</v>
          </cell>
        </row>
        <row r="17774">
          <cell r="A17774" t="str">
            <v>1SDA067598R1</v>
          </cell>
          <cell r="B17774" t="str">
            <v>ABB</v>
          </cell>
          <cell r="C17774" t="str">
            <v>MCCB</v>
          </cell>
          <cell r="D17774" t="str">
            <v>MCCB,3P,40AT/160AF,XT2H TMA 40-400</v>
          </cell>
          <cell r="E17774">
            <v>1621.0767044295653</v>
          </cell>
          <cell r="F17774" t="str">
            <v>Public Apr 25</v>
          </cell>
        </row>
        <row r="17775">
          <cell r="A17775" t="str">
            <v>1SDA067599R1</v>
          </cell>
          <cell r="B17775" t="str">
            <v>ABB</v>
          </cell>
          <cell r="C17775" t="str">
            <v>MCCB</v>
          </cell>
          <cell r="D17775" t="str">
            <v>MCCB,3P,50AT/160AF,XT2H TMA 50-500</v>
          </cell>
          <cell r="E17775">
            <v>1621.0767044295653</v>
          </cell>
          <cell r="F17775" t="str">
            <v>Public Apr 25</v>
          </cell>
        </row>
        <row r="17776">
          <cell r="A17776" t="str">
            <v>1SDA067600R1</v>
          </cell>
          <cell r="B17776" t="str">
            <v>ABB</v>
          </cell>
          <cell r="C17776" t="str">
            <v>MCCB</v>
          </cell>
          <cell r="D17776" t="str">
            <v>MCCB,3P,63AT/160AF,XT2H TMA 63-630</v>
          </cell>
          <cell r="E17776">
            <v>1621.0767044295653</v>
          </cell>
          <cell r="F17776" t="str">
            <v>Public Apr 25</v>
          </cell>
        </row>
        <row r="17777">
          <cell r="A17777" t="str">
            <v>1SDA067601R1</v>
          </cell>
          <cell r="B17777" t="str">
            <v>ABB</v>
          </cell>
          <cell r="C17777" t="str">
            <v>MCCB</v>
          </cell>
          <cell r="D17777" t="str">
            <v>MCCB,3P,80AT/160AF,XT2H TMA 80-800</v>
          </cell>
          <cell r="E17777">
            <v>1621.0767044295653</v>
          </cell>
          <cell r="F17777" t="str">
            <v>Public Apr 25</v>
          </cell>
        </row>
        <row r="17778">
          <cell r="A17778" t="str">
            <v>1SDA067602R1</v>
          </cell>
          <cell r="B17778" t="str">
            <v>ABB</v>
          </cell>
          <cell r="C17778" t="str">
            <v>MCCB</v>
          </cell>
          <cell r="D17778" t="str">
            <v>MCCB,3P,100AT/160AF,XT2H TMA 100-1000</v>
          </cell>
          <cell r="E17778">
            <v>1621.0767044295653</v>
          </cell>
          <cell r="F17778" t="str">
            <v>Public Apr 25</v>
          </cell>
        </row>
        <row r="17779">
          <cell r="A17779" t="str">
            <v>1SDA067606R1</v>
          </cell>
          <cell r="B17779" t="str">
            <v>ABB</v>
          </cell>
          <cell r="C17779" t="str">
            <v>MCCB</v>
          </cell>
          <cell r="D17779" t="str">
            <v>MCCB,4P,2AT/160AF,XT2H TMD 2-20</v>
          </cell>
          <cell r="E17779">
            <v>2524.0166650173915</v>
          </cell>
          <cell r="F17779" t="str">
            <v>Public Apr 25</v>
          </cell>
        </row>
        <row r="17780">
          <cell r="A17780" t="str">
            <v>1SDA067603R1</v>
          </cell>
          <cell r="B17780" t="str">
            <v>ABB</v>
          </cell>
          <cell r="C17780" t="str">
            <v>MCCB</v>
          </cell>
          <cell r="D17780" t="str">
            <v>MCCB,3P,125AT/160AF,XT2H TMA 125-1250</v>
          </cell>
          <cell r="E17780">
            <v>1706.929753993044</v>
          </cell>
          <cell r="F17780" t="str">
            <v>Public Apr 25</v>
          </cell>
        </row>
        <row r="17781">
          <cell r="A17781" t="str">
            <v>1SDA067604R1</v>
          </cell>
          <cell r="B17781" t="str">
            <v>ABB</v>
          </cell>
          <cell r="C17781" t="str">
            <v>MCCB</v>
          </cell>
          <cell r="D17781" t="str">
            <v>MCCB,3P,160AT/160AF,XT2H TMA 160-1600</v>
          </cell>
          <cell r="E17781">
            <v>1993.5571547139132</v>
          </cell>
          <cell r="F17781" t="str">
            <v>Public Apr 25</v>
          </cell>
        </row>
        <row r="17782">
          <cell r="A17782" t="str">
            <v>1SDA067605R1</v>
          </cell>
          <cell r="B17782" t="str">
            <v>ABB</v>
          </cell>
          <cell r="C17782" t="str">
            <v>MCCB</v>
          </cell>
          <cell r="D17782" t="str">
            <v>MCCB,4P,1.6AT/160AF,XT2H TMD 1.6-16</v>
          </cell>
          <cell r="E17782">
            <v>2524.0166650173915</v>
          </cell>
          <cell r="F17782" t="str">
            <v>Public Apr 25</v>
          </cell>
        </row>
        <row r="17783">
          <cell r="A17783" t="str">
            <v>1SDA067607R1</v>
          </cell>
          <cell r="B17783" t="str">
            <v>ABB</v>
          </cell>
          <cell r="C17783" t="str">
            <v>MCCB</v>
          </cell>
          <cell r="D17783" t="str">
            <v>MCCB,4P,2.5AT/160AF,XT2H TMD 2.5-25</v>
          </cell>
          <cell r="E17783">
            <v>2524.0166650173915</v>
          </cell>
          <cell r="F17783" t="str">
            <v>Public Apr 25</v>
          </cell>
        </row>
        <row r="17784">
          <cell r="A17784" t="str">
            <v>1SDA067608R1</v>
          </cell>
          <cell r="B17784" t="str">
            <v>ABB</v>
          </cell>
          <cell r="C17784" t="str">
            <v>MCCB</v>
          </cell>
          <cell r="D17784" t="str">
            <v>MCCB,4P,3.2AT/160AF,XT2H TMD 3.2-32</v>
          </cell>
          <cell r="E17784">
            <v>2524.0166650173915</v>
          </cell>
          <cell r="F17784" t="str">
            <v>Public Apr 25</v>
          </cell>
        </row>
        <row r="17785">
          <cell r="A17785" t="str">
            <v>1SDA067611R1</v>
          </cell>
          <cell r="B17785" t="str">
            <v>ABB</v>
          </cell>
          <cell r="C17785" t="str">
            <v>MCCB</v>
          </cell>
          <cell r="D17785" t="str">
            <v>MCCB,4P,6.3AT/160AF,XT2H TMD 6.3-63</v>
          </cell>
          <cell r="E17785">
            <v>2524.0166650173915</v>
          </cell>
          <cell r="F17785" t="str">
            <v>Public Apr 25</v>
          </cell>
        </row>
        <row r="17786">
          <cell r="A17786" t="str">
            <v>1SDA067612R1</v>
          </cell>
          <cell r="B17786" t="str">
            <v>ABB</v>
          </cell>
          <cell r="C17786" t="str">
            <v>MCCB</v>
          </cell>
          <cell r="D17786" t="str">
            <v>MCCB,4P,8AT/160AF,XT2H TMD 8-80</v>
          </cell>
          <cell r="E17786">
            <v>2524.0166650173915</v>
          </cell>
          <cell r="F17786" t="str">
            <v>Public Apr 25</v>
          </cell>
        </row>
        <row r="17787">
          <cell r="A17787" t="str">
            <v>1SDA067613R1</v>
          </cell>
          <cell r="B17787" t="str">
            <v>ABB</v>
          </cell>
          <cell r="C17787" t="str">
            <v>MCCB</v>
          </cell>
          <cell r="D17787" t="str">
            <v>MCCB,4P,10AT/160AF,XT2H TMD 10-100</v>
          </cell>
          <cell r="E17787">
            <v>2524.0166650173915</v>
          </cell>
          <cell r="F17787" t="str">
            <v>Public Apr 25</v>
          </cell>
        </row>
        <row r="17788">
          <cell r="A17788" t="str">
            <v>1SDA067614R1</v>
          </cell>
          <cell r="B17788" t="str">
            <v>ABB</v>
          </cell>
          <cell r="C17788" t="str">
            <v>MCCB</v>
          </cell>
          <cell r="D17788" t="str">
            <v>MCCB,4P,12.5AT/160AF,XT2H TMD 12.5-125</v>
          </cell>
          <cell r="E17788">
            <v>2524.0166650173915</v>
          </cell>
          <cell r="F17788" t="str">
            <v>Public Apr 25</v>
          </cell>
        </row>
        <row r="17789">
          <cell r="A17789" t="str">
            <v>1SDA067615R1</v>
          </cell>
          <cell r="B17789" t="str">
            <v>ABB</v>
          </cell>
          <cell r="C17789" t="str">
            <v>MCCB</v>
          </cell>
          <cell r="D17789" t="str">
            <v>MCCB,4P,16AT/160AF,XT2H TMD 16-300</v>
          </cell>
          <cell r="E17789">
            <v>2103.3865909408696</v>
          </cell>
          <cell r="F17789" t="str">
            <v>Public Apr 25</v>
          </cell>
        </row>
        <row r="17790">
          <cell r="A17790" t="str">
            <v>1SDA067616R1</v>
          </cell>
          <cell r="B17790" t="str">
            <v>ABB</v>
          </cell>
          <cell r="C17790" t="str">
            <v>MCCB</v>
          </cell>
          <cell r="D17790" t="str">
            <v>MCCB,4P,20AT/160AF,XT2H TMD 20-300</v>
          </cell>
          <cell r="E17790">
            <v>2103.3865909408696</v>
          </cell>
          <cell r="F17790" t="str">
            <v>Public Apr 25</v>
          </cell>
        </row>
        <row r="17791">
          <cell r="A17791" t="str">
            <v>1SDA067617R1</v>
          </cell>
          <cell r="B17791" t="str">
            <v>ABB</v>
          </cell>
          <cell r="C17791" t="str">
            <v>MCCB</v>
          </cell>
          <cell r="D17791" t="str">
            <v>MCCB,4P,25AT/160AF,XT2H TMD 25-300</v>
          </cell>
          <cell r="E17791">
            <v>2103.3865909408696</v>
          </cell>
          <cell r="F17791" t="str">
            <v>Public Apr 25</v>
          </cell>
        </row>
        <row r="17792">
          <cell r="A17792" t="str">
            <v>1SDA067618R1</v>
          </cell>
          <cell r="B17792" t="str">
            <v>ABB</v>
          </cell>
          <cell r="C17792" t="str">
            <v>MCCB</v>
          </cell>
          <cell r="D17792" t="str">
            <v>MCCB,4P,32AT/160AF,XT2H TMD 32-320</v>
          </cell>
          <cell r="E17792">
            <v>2103.3865909408696</v>
          </cell>
          <cell r="F17792" t="str">
            <v>Public Apr 25</v>
          </cell>
        </row>
        <row r="17793">
          <cell r="A17793" t="str">
            <v>1SDA067619R1</v>
          </cell>
          <cell r="B17793" t="str">
            <v>ABB</v>
          </cell>
          <cell r="C17793" t="str">
            <v>MCCB</v>
          </cell>
          <cell r="D17793" t="str">
            <v>MCCB,4P,40AT/160AF,XT2H TMA 40-400</v>
          </cell>
          <cell r="E17793">
            <v>2103.3865909408696</v>
          </cell>
          <cell r="F17793" t="str">
            <v>Public Apr 25</v>
          </cell>
        </row>
        <row r="17794">
          <cell r="A17794" t="str">
            <v>1SDA067620R1</v>
          </cell>
          <cell r="B17794" t="str">
            <v>ABB</v>
          </cell>
          <cell r="C17794" t="str">
            <v>MCCB</v>
          </cell>
          <cell r="D17794" t="str">
            <v>MCCB,4P,50AT/160AF,XT2H TMA 50-500</v>
          </cell>
          <cell r="E17794">
            <v>2103.3865909408696</v>
          </cell>
          <cell r="F17794" t="str">
            <v>Public Apr 25</v>
          </cell>
        </row>
        <row r="17795">
          <cell r="A17795" t="str">
            <v>1SDA067621R1</v>
          </cell>
          <cell r="B17795" t="str">
            <v>ABB</v>
          </cell>
          <cell r="C17795" t="str">
            <v>MCCB</v>
          </cell>
          <cell r="D17795" t="str">
            <v>MCCB,4P,63AT/160AF,XT2H TMA 63-630</v>
          </cell>
          <cell r="E17795">
            <v>2103.3865909408696</v>
          </cell>
          <cell r="F17795" t="str">
            <v>Public Apr 25</v>
          </cell>
        </row>
        <row r="17796">
          <cell r="A17796" t="str">
            <v>1SDA067622R1</v>
          </cell>
          <cell r="B17796" t="str">
            <v>ABB</v>
          </cell>
          <cell r="C17796" t="str">
            <v>MCCB</v>
          </cell>
          <cell r="D17796" t="str">
            <v>MCCB,4P,80AT/160AF,XT2H TMA 80-800</v>
          </cell>
          <cell r="E17796">
            <v>2103.3865909408696</v>
          </cell>
          <cell r="F17796" t="str">
            <v>Public Apr 25</v>
          </cell>
        </row>
        <row r="17797">
          <cell r="A17797" t="str">
            <v>1SDA067623R1</v>
          </cell>
          <cell r="B17797" t="str">
            <v>ABB</v>
          </cell>
          <cell r="C17797" t="str">
            <v>MCCB</v>
          </cell>
          <cell r="D17797" t="str">
            <v>MCCB,4P,100AT/160AF,XT2H TMA 100-1000</v>
          </cell>
          <cell r="E17797">
            <v>2103.3865909408696</v>
          </cell>
          <cell r="F17797" t="str">
            <v>Public Apr 25</v>
          </cell>
        </row>
        <row r="17798">
          <cell r="A17798" t="str">
            <v>1SDA067624R1</v>
          </cell>
          <cell r="B17798" t="str">
            <v>ABB</v>
          </cell>
          <cell r="C17798" t="str">
            <v>MCCB</v>
          </cell>
          <cell r="D17798" t="str">
            <v>MCCB,4P,125AT/160AF,XT2H TMA 125-1250 InN=50%</v>
          </cell>
          <cell r="E17798">
            <v>2213.4128776330431</v>
          </cell>
          <cell r="F17798" t="str">
            <v>Public Apr 25</v>
          </cell>
        </row>
        <row r="17799">
          <cell r="A17799" t="str">
            <v>1SDA067625R1</v>
          </cell>
          <cell r="B17799" t="str">
            <v>ABB</v>
          </cell>
          <cell r="C17799" t="str">
            <v>MCCB</v>
          </cell>
          <cell r="D17799" t="str">
            <v>MCCB,4P,160AT/160AF,XT2H TMA 160-1600 InN=50%</v>
          </cell>
          <cell r="E17799">
            <v>2580.1584176973911</v>
          </cell>
          <cell r="F17799" t="str">
            <v>Public Apr 25</v>
          </cell>
        </row>
        <row r="17800">
          <cell r="A17800" t="str">
            <v>1SDA067626R1</v>
          </cell>
          <cell r="B17800" t="str">
            <v>ABB</v>
          </cell>
          <cell r="C17800" t="str">
            <v>MCCB</v>
          </cell>
          <cell r="D17800" t="str">
            <v>MCCB,4P,125AT/160AF,XT2H TMA 125-1250 InN=100%</v>
          </cell>
          <cell r="E17800">
            <v>2213.4128776330431</v>
          </cell>
          <cell r="F17800" t="str">
            <v>Public Apr 25</v>
          </cell>
        </row>
        <row r="17801">
          <cell r="A17801" t="str">
            <v>1SDA067627R1</v>
          </cell>
          <cell r="B17801" t="str">
            <v>ABB</v>
          </cell>
          <cell r="C17801" t="str">
            <v>MCCB</v>
          </cell>
          <cell r="D17801" t="str">
            <v>MCCB,4P,160AT/160AF,XT2H TMA 160-1600 InN=100%</v>
          </cell>
          <cell r="E17801">
            <v>2580.1584176973911</v>
          </cell>
          <cell r="F17801" t="str">
            <v>Public Apr 25</v>
          </cell>
        </row>
        <row r="17802">
          <cell r="A17802" t="str">
            <v>1SDA067609R1</v>
          </cell>
          <cell r="B17802" t="str">
            <v>ABB</v>
          </cell>
          <cell r="C17802" t="str">
            <v>MCCB</v>
          </cell>
          <cell r="D17802" t="str">
            <v>MCCB,4AT/160AF,XT2H TMD 4-40 4p F F                </v>
          </cell>
          <cell r="E17802">
            <v>2524.0166650173915</v>
          </cell>
          <cell r="F17802" t="str">
            <v>Public Apr 25</v>
          </cell>
        </row>
        <row r="17803">
          <cell r="A17803" t="str">
            <v>1SDA067610R1</v>
          </cell>
          <cell r="B17803" t="str">
            <v>ABB</v>
          </cell>
          <cell r="C17803" t="str">
            <v>MCCB</v>
          </cell>
          <cell r="D17803" t="str">
            <v>MCCB,5AT/160AF,XT2H TMD 5-50 4p F F                </v>
          </cell>
          <cell r="E17803">
            <v>2524.0166650173915</v>
          </cell>
          <cell r="F17803" t="str">
            <v>Public Apr 25</v>
          </cell>
        </row>
        <row r="17804">
          <cell r="A17804" t="str">
            <v>1SDA067716R1</v>
          </cell>
          <cell r="B17804" t="str">
            <v>ABB</v>
          </cell>
          <cell r="C17804" t="str">
            <v>MCCB</v>
          </cell>
          <cell r="D17804" t="str">
            <v>MCCB,3P,16AT/160AF,XT2N TMG 16-160</v>
          </cell>
          <cell r="E17804">
            <v>1453.0713940486962</v>
          </cell>
          <cell r="F17804" t="str">
            <v>Public Apr 25</v>
          </cell>
        </row>
        <row r="17805">
          <cell r="A17805" t="str">
            <v>1SDA067717R1</v>
          </cell>
          <cell r="B17805" t="str">
            <v>ABB</v>
          </cell>
          <cell r="C17805" t="str">
            <v>MCCB</v>
          </cell>
          <cell r="D17805" t="str">
            <v>MCCB,3P,20AT/160AF,XT2N TMG 20-160</v>
          </cell>
          <cell r="E17805">
            <v>1453.0713940486962</v>
          </cell>
          <cell r="F17805" t="str">
            <v>Public Apr 25</v>
          </cell>
        </row>
        <row r="17806">
          <cell r="A17806" t="str">
            <v>1SDA067718R1</v>
          </cell>
          <cell r="B17806" t="str">
            <v>ABB</v>
          </cell>
          <cell r="C17806" t="str">
            <v>MCCB</v>
          </cell>
          <cell r="D17806" t="str">
            <v>MCCB,3P,25AT/160AF,XT2N TMG 25-160</v>
          </cell>
          <cell r="E17806">
            <v>1453.0713940486962</v>
          </cell>
          <cell r="F17806" t="str">
            <v>Public Apr 25</v>
          </cell>
        </row>
        <row r="17807">
          <cell r="A17807" t="str">
            <v>1SDA067719R1</v>
          </cell>
          <cell r="B17807" t="str">
            <v>ABB</v>
          </cell>
          <cell r="C17807" t="str">
            <v>MCCB</v>
          </cell>
          <cell r="D17807" t="str">
            <v>MCCB,3P,32AT/160AF,XT2N TMG 32-160</v>
          </cell>
          <cell r="E17807">
            <v>1453.0713940486962</v>
          </cell>
          <cell r="F17807" t="str">
            <v>Public Apr 25</v>
          </cell>
        </row>
        <row r="17808">
          <cell r="A17808" t="str">
            <v>1SDA067720R1</v>
          </cell>
          <cell r="B17808" t="str">
            <v>ABB</v>
          </cell>
          <cell r="C17808" t="str">
            <v>MCCB</v>
          </cell>
          <cell r="D17808" t="str">
            <v>MCCB,3P,40AT/160AF,XT2N TMG 40-200</v>
          </cell>
          <cell r="E17808">
            <v>1453.0713940486962</v>
          </cell>
          <cell r="F17808" t="str">
            <v>Public Apr 25</v>
          </cell>
        </row>
        <row r="17809">
          <cell r="A17809" t="str">
            <v>1SDA067721R1</v>
          </cell>
          <cell r="B17809" t="str">
            <v>ABB</v>
          </cell>
          <cell r="C17809" t="str">
            <v>MCCB</v>
          </cell>
          <cell r="D17809" t="str">
            <v>MCCB,3P,50AT/160AF,XT2N TMG 50-200</v>
          </cell>
          <cell r="E17809">
            <v>1453.0713940486962</v>
          </cell>
          <cell r="F17809" t="str">
            <v>Public Apr 25</v>
          </cell>
        </row>
        <row r="17810">
          <cell r="A17810" t="str">
            <v>1SDA067722R1</v>
          </cell>
          <cell r="B17810" t="str">
            <v>ABB</v>
          </cell>
          <cell r="C17810" t="str">
            <v>MCCB</v>
          </cell>
          <cell r="D17810" t="str">
            <v>MCCB,3P,63AT/160AF,XT2N TMG 63-200</v>
          </cell>
          <cell r="E17810">
            <v>1453.0713940486962</v>
          </cell>
          <cell r="F17810" t="str">
            <v>Public Apr 25</v>
          </cell>
        </row>
        <row r="17811">
          <cell r="A17811" t="str">
            <v>1SDA067723R1</v>
          </cell>
          <cell r="B17811" t="str">
            <v>ABB</v>
          </cell>
          <cell r="C17811" t="str">
            <v>MCCB</v>
          </cell>
          <cell r="D17811" t="str">
            <v>MCCB,3P,80AT/160AF,XT2N TMG 80-240</v>
          </cell>
          <cell r="E17811">
            <v>1453.0713940486962</v>
          </cell>
          <cell r="F17811" t="str">
            <v>Public Apr 25</v>
          </cell>
        </row>
        <row r="17812">
          <cell r="A17812" t="str">
            <v>1SDA067724R1</v>
          </cell>
          <cell r="B17812" t="str">
            <v>ABB</v>
          </cell>
          <cell r="C17812" t="str">
            <v>MCCB</v>
          </cell>
          <cell r="D17812" t="str">
            <v>MCCB,3P,100AT/160AF,XT2N TMG 100-300</v>
          </cell>
          <cell r="E17812">
            <v>1453.0713940486962</v>
          </cell>
          <cell r="F17812" t="str">
            <v>Public Apr 25</v>
          </cell>
        </row>
        <row r="17813">
          <cell r="A17813" t="str">
            <v>1SDA067725R1</v>
          </cell>
          <cell r="B17813" t="str">
            <v>ABB</v>
          </cell>
          <cell r="C17813" t="str">
            <v>MCCB</v>
          </cell>
          <cell r="D17813" t="str">
            <v>MCCB,3P,125AT/160AF,XT2N TMG 125-375</v>
          </cell>
          <cell r="E17813">
            <v>1556.3260247373917</v>
          </cell>
          <cell r="F17813" t="str">
            <v>Public Apr 25</v>
          </cell>
        </row>
        <row r="17814">
          <cell r="A17814" t="str">
            <v>1SDA067726R1</v>
          </cell>
          <cell r="B17814" t="str">
            <v>ABB</v>
          </cell>
          <cell r="C17814" t="str">
            <v>MCCB</v>
          </cell>
          <cell r="D17814" t="str">
            <v>MCCB,3P,160AT/160AF,XT2N TMG 160-480</v>
          </cell>
          <cell r="E17814">
            <v>1900.3418977513047</v>
          </cell>
          <cell r="F17814" t="str">
            <v>Public Apr 25</v>
          </cell>
        </row>
        <row r="17815">
          <cell r="A17815" t="str">
            <v>1SDA067727R1</v>
          </cell>
          <cell r="B17815" t="str">
            <v>ABB</v>
          </cell>
          <cell r="C17815" t="str">
            <v>MCCB</v>
          </cell>
          <cell r="D17815" t="str">
            <v>MCCB,4P,16AT/160AF,XT2N TMG 16-160</v>
          </cell>
          <cell r="E17815">
            <v>1727.2053519104352</v>
          </cell>
          <cell r="F17815" t="str">
            <v>Public Apr 25</v>
          </cell>
        </row>
        <row r="17816">
          <cell r="A17816" t="str">
            <v>1SDA067728R1</v>
          </cell>
          <cell r="B17816" t="str">
            <v>ABB</v>
          </cell>
          <cell r="C17816" t="str">
            <v>MCCB</v>
          </cell>
          <cell r="D17816" t="str">
            <v>MCCB,4P,20AT/160AF,XT2N TMG 20-160</v>
          </cell>
          <cell r="E17816">
            <v>1727.2053519104352</v>
          </cell>
          <cell r="F17816" t="str">
            <v>Public Apr 25</v>
          </cell>
        </row>
        <row r="17817">
          <cell r="A17817" t="str">
            <v>1SDA067729R1</v>
          </cell>
          <cell r="B17817" t="str">
            <v>ABB</v>
          </cell>
          <cell r="C17817" t="str">
            <v>MCCB</v>
          </cell>
          <cell r="D17817" t="str">
            <v>MCCB,4P,25AT/160AF,XT2N TMG 25-160</v>
          </cell>
          <cell r="E17817">
            <v>1727.2053519104352</v>
          </cell>
          <cell r="F17817" t="str">
            <v>Public Apr 25</v>
          </cell>
        </row>
        <row r="17818">
          <cell r="A17818" t="str">
            <v>1SDA067730R1</v>
          </cell>
          <cell r="B17818" t="str">
            <v>ABB</v>
          </cell>
          <cell r="C17818" t="str">
            <v>MCCB</v>
          </cell>
          <cell r="D17818" t="str">
            <v>MCCB,4P,32AT/160AF,XT2N TMG 32-160</v>
          </cell>
          <cell r="E17818">
            <v>1727.2053519104352</v>
          </cell>
          <cell r="F17818" t="str">
            <v>Public Apr 25</v>
          </cell>
        </row>
        <row r="17819">
          <cell r="A17819" t="str">
            <v>1SDA067731R1</v>
          </cell>
          <cell r="B17819" t="str">
            <v>ABB</v>
          </cell>
          <cell r="C17819" t="str">
            <v>MCCB</v>
          </cell>
          <cell r="D17819" t="str">
            <v>MCCB,4P,40AT/160AF,XT2N TMG 40-200</v>
          </cell>
          <cell r="E17819">
            <v>1727.2053519104352</v>
          </cell>
          <cell r="F17819" t="str">
            <v>Public Apr 25</v>
          </cell>
        </row>
        <row r="17820">
          <cell r="A17820" t="str">
            <v>1SDA067732R1</v>
          </cell>
          <cell r="B17820" t="str">
            <v>ABB</v>
          </cell>
          <cell r="C17820" t="str">
            <v>MCCB</v>
          </cell>
          <cell r="D17820" t="str">
            <v>MCCB,4P,50AT/160AF,XT2N TMG 50-200</v>
          </cell>
          <cell r="E17820">
            <v>1727.2053519104352</v>
          </cell>
          <cell r="F17820" t="str">
            <v>Public Apr 25</v>
          </cell>
        </row>
        <row r="17821">
          <cell r="A17821" t="str">
            <v>1SDA067733R1</v>
          </cell>
          <cell r="B17821" t="str">
            <v>ABB</v>
          </cell>
          <cell r="C17821" t="str">
            <v>MCCB</v>
          </cell>
          <cell r="D17821" t="str">
            <v>MCCB,4P,63AT/160AF,XT2N TMG 63-200</v>
          </cell>
          <cell r="E17821">
            <v>1727.2053519104352</v>
          </cell>
          <cell r="F17821" t="str">
            <v>Public Apr 25</v>
          </cell>
        </row>
        <row r="17822">
          <cell r="A17822" t="str">
            <v>1SDA067734R1</v>
          </cell>
          <cell r="B17822" t="str">
            <v>ABB</v>
          </cell>
          <cell r="C17822" t="str">
            <v>MCCB</v>
          </cell>
          <cell r="D17822" t="str">
            <v>MCCB,4P,80AT/160AF,XT2N TMG 80-240</v>
          </cell>
          <cell r="E17822">
            <v>1727.2053519104352</v>
          </cell>
          <cell r="F17822" t="str">
            <v>Public Apr 25</v>
          </cell>
        </row>
        <row r="17823">
          <cell r="A17823" t="str">
            <v>1SDA067735R1</v>
          </cell>
          <cell r="B17823" t="str">
            <v>ABB</v>
          </cell>
          <cell r="C17823" t="str">
            <v>MCCB</v>
          </cell>
          <cell r="D17823" t="str">
            <v>MCCB,4P,100AT/160AF,XT2N TMG 100-300</v>
          </cell>
          <cell r="E17823">
            <v>1727.2053519104352</v>
          </cell>
          <cell r="F17823" t="str">
            <v>Public Apr 25</v>
          </cell>
        </row>
        <row r="17824">
          <cell r="A17824" t="str">
            <v>1SDA067736R1</v>
          </cell>
          <cell r="B17824" t="str">
            <v>ABB</v>
          </cell>
          <cell r="C17824" t="str">
            <v>MCCB</v>
          </cell>
          <cell r="D17824" t="str">
            <v>MCCB,4P,125AT/160AF,XT2N TMG 125-375 InN=100%</v>
          </cell>
          <cell r="E17824">
            <v>1848.2946347478262</v>
          </cell>
          <cell r="F17824" t="str">
            <v>Public Apr 25</v>
          </cell>
        </row>
        <row r="17825">
          <cell r="A17825" t="str">
            <v>1SDA067737R1</v>
          </cell>
          <cell r="B17825" t="str">
            <v>ABB</v>
          </cell>
          <cell r="C17825" t="str">
            <v>MCCB</v>
          </cell>
          <cell r="D17825" t="str">
            <v>MCCB,4P,160AT/160AF,XT2N TMG 160-480 InN=100%</v>
          </cell>
          <cell r="E17825">
            <v>2251.9299519939136</v>
          </cell>
          <cell r="F17825" t="str">
            <v>Public Apr 25</v>
          </cell>
        </row>
        <row r="17826">
          <cell r="A17826" t="str">
            <v>1SDA067738R1</v>
          </cell>
          <cell r="B17826" t="str">
            <v>ABB</v>
          </cell>
          <cell r="C17826" t="str">
            <v>MCCB</v>
          </cell>
          <cell r="D17826" t="str">
            <v>MCCB,3P,16AT/160AF,XT2S TMG 16-160</v>
          </cell>
          <cell r="E17826">
            <v>1699.1344755704351</v>
          </cell>
          <cell r="F17826" t="str">
            <v>Public Apr 25</v>
          </cell>
        </row>
        <row r="17827">
          <cell r="A17827" t="str">
            <v>1SDA067739R1</v>
          </cell>
          <cell r="B17827" t="str">
            <v>ABB</v>
          </cell>
          <cell r="C17827" t="str">
            <v>MCCB</v>
          </cell>
          <cell r="D17827" t="str">
            <v>MCCB,3P,20AT/160AF,XT2S TMG 20-160</v>
          </cell>
          <cell r="E17827">
            <v>1699.1344755704351</v>
          </cell>
          <cell r="F17827" t="str">
            <v>Public Apr 25</v>
          </cell>
        </row>
        <row r="17828">
          <cell r="A17828" t="str">
            <v>1SDA067740R1</v>
          </cell>
          <cell r="B17828" t="str">
            <v>ABB</v>
          </cell>
          <cell r="C17828" t="str">
            <v>MCCB</v>
          </cell>
          <cell r="D17828" t="str">
            <v>MCCB,3P,25AT/160AF,XT2S TMG 25-160</v>
          </cell>
          <cell r="E17828">
            <v>1699.1344755704351</v>
          </cell>
          <cell r="F17828" t="str">
            <v>Public Apr 25</v>
          </cell>
        </row>
        <row r="17829">
          <cell r="A17829" t="str">
            <v>1SDA067741R1</v>
          </cell>
          <cell r="B17829" t="str">
            <v>ABB</v>
          </cell>
          <cell r="C17829" t="str">
            <v>MCCB</v>
          </cell>
          <cell r="D17829" t="str">
            <v>MCCB,3P,32AT/160AF,XT2S TMG 32-160</v>
          </cell>
          <cell r="E17829">
            <v>1699.1344755704351</v>
          </cell>
          <cell r="F17829" t="str">
            <v>Public Apr 25</v>
          </cell>
        </row>
        <row r="17830">
          <cell r="A17830" t="str">
            <v>1SDA067742R1</v>
          </cell>
          <cell r="B17830" t="str">
            <v>ABB</v>
          </cell>
          <cell r="C17830" t="str">
            <v>MCCB</v>
          </cell>
          <cell r="D17830" t="str">
            <v>MCCB,3P,40AT/160AF,XT2S TMG 40-200</v>
          </cell>
          <cell r="E17830">
            <v>1699.1344755704351</v>
          </cell>
          <cell r="F17830" t="str">
            <v>Public Apr 25</v>
          </cell>
        </row>
        <row r="17831">
          <cell r="A17831" t="str">
            <v>1SDA067743R1</v>
          </cell>
          <cell r="B17831" t="str">
            <v>ABB</v>
          </cell>
          <cell r="C17831" t="str">
            <v>MCCB</v>
          </cell>
          <cell r="D17831" t="str">
            <v>MCCB,3P,50AT/160AF,XT2S TMG 50-200</v>
          </cell>
          <cell r="E17831">
            <v>1699.1344755704351</v>
          </cell>
          <cell r="F17831" t="str">
            <v>Public Apr 25</v>
          </cell>
        </row>
        <row r="17832">
          <cell r="A17832" t="str">
            <v>1SDA067744R1</v>
          </cell>
          <cell r="B17832" t="str">
            <v>ABB</v>
          </cell>
          <cell r="C17832" t="str">
            <v>MCCB</v>
          </cell>
          <cell r="D17832" t="str">
            <v>MCCB,3P,63AT/160AF,XT2S TMG 63-200</v>
          </cell>
          <cell r="E17832">
            <v>1699.1344755704351</v>
          </cell>
          <cell r="F17832" t="str">
            <v>Public Apr 25</v>
          </cell>
        </row>
        <row r="17833">
          <cell r="A17833" t="str">
            <v>1SDA067745R1</v>
          </cell>
          <cell r="B17833" t="str">
            <v>ABB</v>
          </cell>
          <cell r="C17833" t="str">
            <v>MCCB</v>
          </cell>
          <cell r="D17833" t="str">
            <v>MCCB,3P,80AT/160AF,XT2S TMG 80-240</v>
          </cell>
          <cell r="E17833">
            <v>1699.1344755704351</v>
          </cell>
          <cell r="F17833" t="str">
            <v>Public Apr 25</v>
          </cell>
        </row>
        <row r="17834">
          <cell r="A17834" t="str">
            <v>1SDA067746R1</v>
          </cell>
          <cell r="B17834" t="str">
            <v>ABB</v>
          </cell>
          <cell r="C17834" t="str">
            <v>MCCB</v>
          </cell>
          <cell r="D17834" t="str">
            <v>MCCB,3P,100AT/160AF,XT2S TMG 100-300</v>
          </cell>
          <cell r="E17834">
            <v>1699.1344755704351</v>
          </cell>
          <cell r="F17834" t="str">
            <v>Public Apr 25</v>
          </cell>
        </row>
        <row r="17835">
          <cell r="A17835" t="str">
            <v>1SDA067747R1</v>
          </cell>
          <cell r="B17835" t="str">
            <v>ABB</v>
          </cell>
          <cell r="C17835" t="str">
            <v>MCCB</v>
          </cell>
          <cell r="D17835" t="str">
            <v>MCCB,3P,125AT/160AF,XT2S TMG 125-375</v>
          </cell>
          <cell r="E17835">
            <v>1802.4022296234787</v>
          </cell>
          <cell r="F17835" t="str">
            <v>Public Apr 25</v>
          </cell>
        </row>
        <row r="17836">
          <cell r="A17836" t="str">
            <v>1SDA067748R1</v>
          </cell>
          <cell r="B17836" t="str">
            <v>ABB</v>
          </cell>
          <cell r="C17836" t="str">
            <v>MCCB</v>
          </cell>
          <cell r="D17836" t="str">
            <v>MCCB,3P,160AT/160AF,XT2S TMG 160-480</v>
          </cell>
          <cell r="E17836">
            <v>2146.4049792730434</v>
          </cell>
          <cell r="F17836" t="str">
            <v>Public Apr 25</v>
          </cell>
        </row>
        <row r="17837">
          <cell r="A17837" t="str">
            <v>1SDA067749R1</v>
          </cell>
          <cell r="B17837" t="str">
            <v>ABB</v>
          </cell>
          <cell r="C17837" t="str">
            <v>MCCB</v>
          </cell>
          <cell r="D17837" t="str">
            <v>MCCB,4P,16AT/160AF,XT2S TMG 16-160</v>
          </cell>
          <cell r="E17837">
            <v>2020.4075581695654</v>
          </cell>
          <cell r="F17837" t="str">
            <v>Public Apr 25</v>
          </cell>
        </row>
        <row r="17838">
          <cell r="A17838" t="str">
            <v>1SDA067750R1</v>
          </cell>
          <cell r="B17838" t="str">
            <v>ABB</v>
          </cell>
          <cell r="C17838" t="str">
            <v>MCCB</v>
          </cell>
          <cell r="D17838" t="str">
            <v>MCCB,4P,20AT/160AF,XT2S TMG 20-160</v>
          </cell>
          <cell r="E17838">
            <v>2020.4075581695654</v>
          </cell>
          <cell r="F17838" t="str">
            <v>Public Apr 25</v>
          </cell>
        </row>
        <row r="17839">
          <cell r="A17839" t="str">
            <v>1SDA067751R1</v>
          </cell>
          <cell r="B17839" t="str">
            <v>ABB</v>
          </cell>
          <cell r="C17839" t="str">
            <v>MCCB</v>
          </cell>
          <cell r="D17839" t="str">
            <v>MCCB,4P,25AT/160AF,XT2S TMG 25-160</v>
          </cell>
          <cell r="E17839">
            <v>2020.4075581695654</v>
          </cell>
          <cell r="F17839" t="str">
            <v>Public Apr 25</v>
          </cell>
        </row>
        <row r="17840">
          <cell r="A17840" t="str">
            <v>1SDA067752R1</v>
          </cell>
          <cell r="B17840" t="str">
            <v>ABB</v>
          </cell>
          <cell r="C17840" t="str">
            <v>MCCB</v>
          </cell>
          <cell r="D17840" t="str">
            <v>MCCB,4P,32AT/160AF,XT2S TMG 32-160</v>
          </cell>
          <cell r="E17840">
            <v>2020.4075581695654</v>
          </cell>
          <cell r="F17840" t="str">
            <v>Public Apr 25</v>
          </cell>
        </row>
        <row r="17841">
          <cell r="A17841" t="str">
            <v>1SDA067753R1</v>
          </cell>
          <cell r="B17841" t="str">
            <v>ABB</v>
          </cell>
          <cell r="C17841" t="str">
            <v>MCCB</v>
          </cell>
          <cell r="D17841" t="str">
            <v>MCCB,4P,40AT/160AF,XT2S TMG 40-200</v>
          </cell>
          <cell r="E17841">
            <v>2020.4075581695654</v>
          </cell>
          <cell r="F17841" t="str">
            <v>Public Apr 25</v>
          </cell>
        </row>
        <row r="17842">
          <cell r="A17842" t="str">
            <v>1SDA067754R1</v>
          </cell>
          <cell r="B17842" t="str">
            <v>ABB</v>
          </cell>
          <cell r="C17842" t="str">
            <v>MCCB</v>
          </cell>
          <cell r="D17842" t="str">
            <v>MCCB,4P,50AT/160AF,XT2S TMG 50-200</v>
          </cell>
          <cell r="E17842">
            <v>2020.4075581695654</v>
          </cell>
          <cell r="F17842" t="str">
            <v>Public Apr 25</v>
          </cell>
        </row>
        <row r="17843">
          <cell r="A17843" t="str">
            <v>1SDA067755R1</v>
          </cell>
          <cell r="B17843" t="str">
            <v>ABB</v>
          </cell>
          <cell r="C17843" t="str">
            <v>MCCB</v>
          </cell>
          <cell r="D17843" t="str">
            <v>MCCB,4P,63AT/160AF,XT2S TMG 63-200</v>
          </cell>
          <cell r="E17843">
            <v>2020.4075581695654</v>
          </cell>
          <cell r="F17843" t="str">
            <v>Public Apr 25</v>
          </cell>
        </row>
        <row r="17844">
          <cell r="A17844" t="str">
            <v>1SDA067756R1</v>
          </cell>
          <cell r="B17844" t="str">
            <v>ABB</v>
          </cell>
          <cell r="C17844" t="str">
            <v>MCCB</v>
          </cell>
          <cell r="D17844" t="str">
            <v>MCCB,4P,80AT/160AF,XT2S TMG 80-240</v>
          </cell>
          <cell r="E17844">
            <v>2020.4075581695654</v>
          </cell>
          <cell r="F17844" t="str">
            <v>Public Apr 25</v>
          </cell>
        </row>
        <row r="17845">
          <cell r="A17845" t="str">
            <v>1SDA067757R1</v>
          </cell>
          <cell r="B17845" t="str">
            <v>ABB</v>
          </cell>
          <cell r="C17845" t="str">
            <v>MCCB</v>
          </cell>
          <cell r="D17845" t="str">
            <v>MCCB,4P,100AT/160AF,XT2S TMG 100-300</v>
          </cell>
          <cell r="E17845">
            <v>2020.4075581695654</v>
          </cell>
          <cell r="F17845" t="str">
            <v>Public Apr 25</v>
          </cell>
        </row>
        <row r="17846">
          <cell r="A17846" t="str">
            <v>1SDA067758R1</v>
          </cell>
          <cell r="B17846" t="str">
            <v>ABB</v>
          </cell>
          <cell r="C17846" t="str">
            <v>MCCB</v>
          </cell>
          <cell r="D17846" t="str">
            <v>MCCB,4P,125AT/160AF,XT2S TMG 125-375 InN=100%</v>
          </cell>
          <cell r="E17846">
            <v>2141.4968410069564</v>
          </cell>
          <cell r="F17846" t="str">
            <v>Public Apr 25</v>
          </cell>
        </row>
        <row r="17847">
          <cell r="A17847" t="str">
            <v>1SDA067759R1</v>
          </cell>
          <cell r="B17847" t="str">
            <v>ABB</v>
          </cell>
          <cell r="C17847" t="str">
            <v>MCCB</v>
          </cell>
          <cell r="D17847" t="str">
            <v>MCCB,4P,160AT/160AF,XT2S TMG 160-480 InN=100%</v>
          </cell>
          <cell r="E17847">
            <v>2545.1190348886962</v>
          </cell>
          <cell r="F17847" t="str">
            <v>Public Apr 25</v>
          </cell>
        </row>
        <row r="17848">
          <cell r="A17848" t="str">
            <v>1SDA067800R1</v>
          </cell>
          <cell r="B17848" t="str">
            <v>ABB</v>
          </cell>
          <cell r="C17848" t="str">
            <v>MCCB</v>
          </cell>
          <cell r="D17848" t="str">
            <v>MCCB,3P,10AT/160AF,XT2S Ekip LS/I</v>
          </cell>
          <cell r="E17848">
            <v>2663.9510990582617</v>
          </cell>
          <cell r="F17848" t="str">
            <v>Public Apr 25</v>
          </cell>
        </row>
        <row r="17849">
          <cell r="A17849" t="str">
            <v>1SDA067801R1</v>
          </cell>
          <cell r="B17849" t="str">
            <v>ABB</v>
          </cell>
          <cell r="C17849" t="str">
            <v>MCCB</v>
          </cell>
          <cell r="D17849" t="str">
            <v>MCCB,3P,25AT/160AF,XT2S Ekip LS/I</v>
          </cell>
          <cell r="E17849">
            <v>2663.9510990582617</v>
          </cell>
          <cell r="F17849" t="str">
            <v>Public Apr 25</v>
          </cell>
        </row>
        <row r="17850">
          <cell r="A17850" t="str">
            <v>1SDA067802R1</v>
          </cell>
          <cell r="B17850" t="str">
            <v>ABB</v>
          </cell>
          <cell r="C17850" t="str">
            <v>MCCB</v>
          </cell>
          <cell r="D17850" t="str">
            <v>MCCB,3P,63AT/160AF,XT2S Ekip LS/I</v>
          </cell>
          <cell r="E17850">
            <v>2565.6463113061427</v>
          </cell>
          <cell r="F17850" t="str">
            <v>Public Apr 25</v>
          </cell>
        </row>
        <row r="17851">
          <cell r="A17851" t="str">
            <v>1SDA067803R1</v>
          </cell>
          <cell r="B17851" t="str">
            <v>ABB</v>
          </cell>
          <cell r="C17851" t="str">
            <v>MCCB</v>
          </cell>
          <cell r="D17851" t="str">
            <v>MCCB,3P,100AT/160AF,XT2S Ekip LS/I</v>
          </cell>
          <cell r="E17851">
            <v>2565.6463113061427</v>
          </cell>
          <cell r="F17851" t="str">
            <v>Public Apr 25</v>
          </cell>
        </row>
        <row r="17852">
          <cell r="A17852" t="str">
            <v>1SDA067804R1</v>
          </cell>
          <cell r="B17852" t="str">
            <v>ABB</v>
          </cell>
          <cell r="C17852" t="str">
            <v>MCCB</v>
          </cell>
          <cell r="D17852" t="str">
            <v>MCCB,3P,160AT/160AF,XT2S Ekip LS/I</v>
          </cell>
          <cell r="E17852">
            <v>2703.5779196435506</v>
          </cell>
          <cell r="F17852" t="str">
            <v>Public Apr 25</v>
          </cell>
        </row>
        <row r="17853">
          <cell r="A17853" t="str">
            <v>1SDA067805R1</v>
          </cell>
          <cell r="B17853" t="str">
            <v>ABB</v>
          </cell>
          <cell r="C17853" t="str">
            <v>MCCB</v>
          </cell>
          <cell r="D17853" t="str">
            <v>MCCB,3P,10AT/160AF,XT2S Ekip I</v>
          </cell>
          <cell r="E17853">
            <v>2591.6282381373921</v>
          </cell>
          <cell r="F17853" t="str">
            <v>Public Apr 25</v>
          </cell>
        </row>
        <row r="17854">
          <cell r="A17854" t="str">
            <v>1SDA067806R1</v>
          </cell>
          <cell r="B17854" t="str">
            <v>ABB</v>
          </cell>
          <cell r="C17854" t="str">
            <v>MCCB</v>
          </cell>
          <cell r="D17854" t="str">
            <v>MCCB,3P,25AT/160AF,XT2S Ekip I</v>
          </cell>
          <cell r="E17854">
            <v>2591.6282381373921</v>
          </cell>
          <cell r="F17854" t="str">
            <v>Public Apr 25</v>
          </cell>
        </row>
        <row r="17855">
          <cell r="A17855" t="str">
            <v>1SDA067807R1</v>
          </cell>
          <cell r="B17855" t="str">
            <v>ABB</v>
          </cell>
          <cell r="C17855" t="str">
            <v>MCCB</v>
          </cell>
          <cell r="D17855" t="str">
            <v>MCCB,3P,63AT/160AF,XT2S Ekip I</v>
          </cell>
          <cell r="E17855">
            <v>2591.6282381373921</v>
          </cell>
          <cell r="F17855" t="str">
            <v>Public Apr 25</v>
          </cell>
        </row>
        <row r="17856">
          <cell r="A17856" t="str">
            <v>1SDA067808R1</v>
          </cell>
          <cell r="B17856" t="str">
            <v>ABB</v>
          </cell>
          <cell r="C17856" t="str">
            <v>MCCB</v>
          </cell>
          <cell r="D17856" t="str">
            <v>MCCB,3P,100AT/160AF,XT2S Ekip I</v>
          </cell>
          <cell r="E17856">
            <v>2591.6282381373921</v>
          </cell>
          <cell r="F17856" t="str">
            <v>Public Apr 25</v>
          </cell>
        </row>
        <row r="17857">
          <cell r="A17857" t="str">
            <v>1SDA067809R1</v>
          </cell>
          <cell r="B17857" t="str">
            <v>ABB</v>
          </cell>
          <cell r="C17857" t="str">
            <v>MCCB</v>
          </cell>
          <cell r="D17857" t="str">
            <v>MCCB,3P,160AT/160AF,XT2S Ekip I</v>
          </cell>
          <cell r="E17857">
            <v>2727.6781563313043</v>
          </cell>
          <cell r="F17857" t="str">
            <v>Public Apr 25</v>
          </cell>
        </row>
        <row r="17858">
          <cell r="A17858" t="str">
            <v>1SDA067810R1</v>
          </cell>
          <cell r="B17858" t="str">
            <v>ABB</v>
          </cell>
          <cell r="C17858" t="str">
            <v>MCCB</v>
          </cell>
          <cell r="D17858" t="str">
            <v>MCCB,3P,10AT/160AF,XT2S Ekip LSI</v>
          </cell>
          <cell r="E17858">
            <v>4037.9410995469561</v>
          </cell>
          <cell r="F17858" t="str">
            <v>Public Apr 25</v>
          </cell>
        </row>
        <row r="17859">
          <cell r="A17859" t="str">
            <v>1SDA067811R1</v>
          </cell>
          <cell r="B17859" t="str">
            <v>ABB</v>
          </cell>
          <cell r="C17859" t="str">
            <v>MCCB</v>
          </cell>
          <cell r="D17859" t="str">
            <v>MCCB,3P,25AT/160AF,XT2S Ekip LSI</v>
          </cell>
          <cell r="E17859">
            <v>4037.9410995469561</v>
          </cell>
          <cell r="F17859" t="str">
            <v>Public Apr 25</v>
          </cell>
        </row>
        <row r="17860">
          <cell r="A17860" t="str">
            <v>1SDA067812R1</v>
          </cell>
          <cell r="B17860" t="str">
            <v>ABB</v>
          </cell>
          <cell r="C17860" t="str">
            <v>MCCB</v>
          </cell>
          <cell r="D17860" t="str">
            <v>MCCB,3P,63AT/160AF,XT2S Ekip LSI</v>
          </cell>
          <cell r="E17860">
            <v>4037.9410995469561</v>
          </cell>
          <cell r="F17860" t="str">
            <v>Public Apr 25</v>
          </cell>
        </row>
        <row r="17861">
          <cell r="A17861" t="str">
            <v>1SDA067813R1</v>
          </cell>
          <cell r="B17861" t="str">
            <v>ABB</v>
          </cell>
          <cell r="C17861" t="str">
            <v>MCCB</v>
          </cell>
          <cell r="D17861" t="str">
            <v>MCCB,3P,100AT/160AF,XT2S Ekip LSI</v>
          </cell>
          <cell r="E17861">
            <v>4095.5132989408708</v>
          </cell>
          <cell r="F17861" t="str">
            <v>Public Apr 25</v>
          </cell>
        </row>
        <row r="17862">
          <cell r="A17862" t="str">
            <v>1SDA067814R1</v>
          </cell>
          <cell r="B17862" t="str">
            <v>ABB</v>
          </cell>
          <cell r="C17862" t="str">
            <v>MCCB</v>
          </cell>
          <cell r="D17862" t="str">
            <v>MCCB,3P,160AT/160AF,XT2S Ekip LSI</v>
          </cell>
          <cell r="E17862">
            <v>4095.5132989408708</v>
          </cell>
          <cell r="F17862" t="str">
            <v>Public Apr 25</v>
          </cell>
        </row>
        <row r="17863">
          <cell r="A17863" t="str">
            <v>1SDA067815R1</v>
          </cell>
          <cell r="B17863" t="str">
            <v>ABB</v>
          </cell>
          <cell r="C17863" t="str">
            <v>MCCB</v>
          </cell>
          <cell r="D17863" t="str">
            <v>MCCB,3P,10AT/160AF,XT2S Ekip LSIG</v>
          </cell>
          <cell r="E17863">
            <v>4617.9806803565225</v>
          </cell>
          <cell r="F17863" t="str">
            <v>Public Apr 25</v>
          </cell>
        </row>
        <row r="17864">
          <cell r="A17864" t="str">
            <v>1SDA067816R1</v>
          </cell>
          <cell r="B17864" t="str">
            <v>ABB</v>
          </cell>
          <cell r="C17864" t="str">
            <v>MCCB</v>
          </cell>
          <cell r="D17864" t="str">
            <v>MCCB,3P,25AT/160AF,XT2S Ekip LSIG</v>
          </cell>
          <cell r="E17864">
            <v>4617.9806803565225</v>
          </cell>
          <cell r="F17864" t="str">
            <v>Public Apr 25</v>
          </cell>
        </row>
        <row r="17865">
          <cell r="A17865" t="str">
            <v>1SDA067817R1</v>
          </cell>
          <cell r="B17865" t="str">
            <v>ABB</v>
          </cell>
          <cell r="C17865" t="str">
            <v>MCCB</v>
          </cell>
          <cell r="D17865" t="str">
            <v>MCCB,3P,63AT/160AF,XT2S Ekip LSIG</v>
          </cell>
          <cell r="E17865">
            <v>4447.5543924418671</v>
          </cell>
          <cell r="F17865" t="str">
            <v>Public Apr 25</v>
          </cell>
        </row>
        <row r="17866">
          <cell r="A17866" t="str">
            <v>1SDA067818R1</v>
          </cell>
          <cell r="B17866" t="str">
            <v>ABB</v>
          </cell>
          <cell r="C17866" t="str">
            <v>MCCB</v>
          </cell>
          <cell r="D17866" t="str">
            <v>MCCB,3P,100AT/160AF,XT2S Ekip LSIG</v>
          </cell>
          <cell r="E17866">
            <v>4514.4482625797527</v>
          </cell>
          <cell r="F17866" t="str">
            <v>Public Apr 25</v>
          </cell>
        </row>
        <row r="17867">
          <cell r="A17867" t="str">
            <v>1SDA067819R1</v>
          </cell>
          <cell r="B17867" t="str">
            <v>ABB</v>
          </cell>
          <cell r="C17867" t="str">
            <v>MCCB</v>
          </cell>
          <cell r="D17867" t="str">
            <v>MCCB,3P,160AT/160AF,XT2S Ekip LSIG</v>
          </cell>
          <cell r="E17867">
            <v>4514.4482625797527</v>
          </cell>
          <cell r="F17867" t="str">
            <v>Public Apr 25</v>
          </cell>
        </row>
        <row r="17868">
          <cell r="A17868" t="str">
            <v>1SDA067833R1</v>
          </cell>
          <cell r="B17868" t="str">
            <v>ABB</v>
          </cell>
          <cell r="C17868" t="str">
            <v>MCCB</v>
          </cell>
          <cell r="D17868" t="str">
            <v>MCCB,4P,10AT/160AF,XT2S Ekip LS/I</v>
          </cell>
          <cell r="E17868">
            <v>3434.1351059034782</v>
          </cell>
          <cell r="F17868" t="str">
            <v>Public Apr 25</v>
          </cell>
        </row>
        <row r="17869">
          <cell r="A17869" t="str">
            <v>1SDA067834R1</v>
          </cell>
          <cell r="B17869" t="str">
            <v>ABB</v>
          </cell>
          <cell r="C17869" t="str">
            <v>MCCB</v>
          </cell>
          <cell r="D17869" t="str">
            <v>MCCB,4P,25AT/160AF,XT2S Ekip LS/I</v>
          </cell>
          <cell r="E17869">
            <v>3434.1351059034782</v>
          </cell>
          <cell r="F17869" t="str">
            <v>Public Apr 25</v>
          </cell>
        </row>
        <row r="17870">
          <cell r="A17870" t="str">
            <v>1SDA067835R1</v>
          </cell>
          <cell r="B17870" t="str">
            <v>ABB</v>
          </cell>
          <cell r="C17870" t="str">
            <v>MCCB</v>
          </cell>
          <cell r="D17870" t="str">
            <v>MCCB,4P,63AT/160AF,XT2S Ekip LS/I</v>
          </cell>
          <cell r="E17870">
            <v>3307.3986943395071</v>
          </cell>
          <cell r="F17870" t="str">
            <v>Public Apr 25</v>
          </cell>
        </row>
        <row r="17871">
          <cell r="A17871" t="str">
            <v>1SDA067836R1</v>
          </cell>
          <cell r="B17871" t="str">
            <v>ABB</v>
          </cell>
          <cell r="C17871" t="str">
            <v>MCCB</v>
          </cell>
          <cell r="D17871" t="str">
            <v>MCCB,4P,100AT/160AF,XT2S Ekip LS/I</v>
          </cell>
          <cell r="E17871">
            <v>3307.3986943395071</v>
          </cell>
          <cell r="F17871" t="str">
            <v>Public Apr 25</v>
          </cell>
        </row>
        <row r="17872">
          <cell r="A17872" t="str">
            <v>1SDA067838R1</v>
          </cell>
          <cell r="B17872" t="str">
            <v>ABB</v>
          </cell>
          <cell r="C17872" t="str">
            <v>MCCB</v>
          </cell>
          <cell r="D17872" t="str">
            <v>MCCB,4P,160AT/160AF,XT2S Ekip LS/I InN=100%</v>
          </cell>
          <cell r="E17872">
            <v>3484.2037316360997</v>
          </cell>
          <cell r="F17872" t="str">
            <v>Public Apr 25</v>
          </cell>
        </row>
        <row r="17873">
          <cell r="A17873" t="str">
            <v>1SDA067839R1</v>
          </cell>
          <cell r="B17873" t="str">
            <v>ABB</v>
          </cell>
          <cell r="C17873" t="str">
            <v>MCCB</v>
          </cell>
          <cell r="D17873" t="str">
            <v>MCCB,4P,10AT/160AF,XT2S Ekip I</v>
          </cell>
          <cell r="E17873">
            <v>3341.5235237008696</v>
          </cell>
          <cell r="F17873" t="str">
            <v>Public Apr 25</v>
          </cell>
        </row>
        <row r="17874">
          <cell r="A17874" t="str">
            <v>1SDA067840R1</v>
          </cell>
          <cell r="B17874" t="str">
            <v>ABB</v>
          </cell>
          <cell r="C17874" t="str">
            <v>MCCB</v>
          </cell>
          <cell r="D17874" t="str">
            <v>MCCB,4P,25AT/160AF,XT2S Ekip I</v>
          </cell>
          <cell r="E17874">
            <v>3341.5235237008696</v>
          </cell>
          <cell r="F17874" t="str">
            <v>Public Apr 25</v>
          </cell>
        </row>
        <row r="17875">
          <cell r="A17875" t="str">
            <v>1SDA067841R1</v>
          </cell>
          <cell r="B17875" t="str">
            <v>ABB</v>
          </cell>
          <cell r="C17875" t="str">
            <v>MCCB</v>
          </cell>
          <cell r="D17875" t="str">
            <v>MCCB,4P,63AT/160AF,XT2S Ekip I</v>
          </cell>
          <cell r="E17875">
            <v>3341.5235237008696</v>
          </cell>
          <cell r="F17875" t="str">
            <v>Public Apr 25</v>
          </cell>
        </row>
        <row r="17876">
          <cell r="A17876" t="str">
            <v>1SDA067842R1</v>
          </cell>
          <cell r="B17876" t="str">
            <v>ABB</v>
          </cell>
          <cell r="C17876" t="str">
            <v>MCCB</v>
          </cell>
          <cell r="D17876" t="str">
            <v>MCCB,4P,100AT/160AF,XT2S Ekip I</v>
          </cell>
          <cell r="E17876">
            <v>3341.5235237008696</v>
          </cell>
          <cell r="F17876" t="str">
            <v>Public Apr 25</v>
          </cell>
        </row>
        <row r="17877">
          <cell r="A17877" t="str">
            <v>1SDA067844R1</v>
          </cell>
          <cell r="B17877" t="str">
            <v>ABB</v>
          </cell>
          <cell r="C17877" t="str">
            <v>MCCB</v>
          </cell>
          <cell r="D17877" t="str">
            <v>MCCB,4P,160AT/160AF,XT2S Ekip I InN=100%</v>
          </cell>
          <cell r="E17877">
            <v>3515.6705685965226</v>
          </cell>
          <cell r="F17877" t="str">
            <v>Public Apr 25</v>
          </cell>
        </row>
        <row r="17878">
          <cell r="A17878" t="str">
            <v>1SDA067845R1</v>
          </cell>
          <cell r="B17878" t="str">
            <v>ABB</v>
          </cell>
          <cell r="C17878" t="str">
            <v>MCCB</v>
          </cell>
          <cell r="D17878" t="str">
            <v>MCCB,4P,10AT/160AF,XT2S Ekip LSI</v>
          </cell>
          <cell r="E17878">
            <v>5192.8890257060893</v>
          </cell>
          <cell r="F17878" t="str">
            <v>Public Apr 25</v>
          </cell>
        </row>
        <row r="17879">
          <cell r="A17879" t="str">
            <v>1SDA067846R1</v>
          </cell>
          <cell r="B17879" t="str">
            <v>ABB</v>
          </cell>
          <cell r="C17879" t="str">
            <v>MCCB</v>
          </cell>
          <cell r="D17879" t="str">
            <v>MCCB,4P,25AT/160AF,XT2S Ekip LSI</v>
          </cell>
          <cell r="E17879">
            <v>5192.8890257060893</v>
          </cell>
          <cell r="F17879" t="str">
            <v>Public Apr 25</v>
          </cell>
        </row>
        <row r="17880">
          <cell r="A17880" t="str">
            <v>1SDA067847R1</v>
          </cell>
          <cell r="B17880" t="str">
            <v>ABB</v>
          </cell>
          <cell r="C17880" t="str">
            <v>MCCB</v>
          </cell>
          <cell r="D17880" t="str">
            <v>MCCB,4P,63AT/160AF,XT2S Ekip LSI</v>
          </cell>
          <cell r="E17880">
            <v>5192.8890257060893</v>
          </cell>
          <cell r="F17880" t="str">
            <v>Public Apr 25</v>
          </cell>
        </row>
        <row r="17881">
          <cell r="A17881" t="str">
            <v>1SDA067848R1</v>
          </cell>
          <cell r="B17881" t="str">
            <v>ABB</v>
          </cell>
          <cell r="C17881" t="str">
            <v>MCCB</v>
          </cell>
          <cell r="D17881" t="str">
            <v>MCCB,4P,100AT/160AF,XT2S Ekip LSI</v>
          </cell>
          <cell r="E17881">
            <v>5266.6554567052181</v>
          </cell>
          <cell r="F17881" t="str">
            <v>Public Apr 25</v>
          </cell>
        </row>
        <row r="17882">
          <cell r="A17882" t="str">
            <v>1SDA067850R1</v>
          </cell>
          <cell r="B17882" t="str">
            <v>ABB</v>
          </cell>
          <cell r="C17882" t="str">
            <v>MCCB</v>
          </cell>
          <cell r="D17882" t="str">
            <v>MCCB,4P,160AT/160AF,XT2S Ekip LSI In=100%</v>
          </cell>
          <cell r="E17882">
            <v>5266.6554567052181</v>
          </cell>
          <cell r="F17882" t="str">
            <v>Public Apr 25</v>
          </cell>
        </row>
        <row r="17883">
          <cell r="A17883" t="str">
            <v>1SDA067851R1</v>
          </cell>
          <cell r="B17883" t="str">
            <v>ABB</v>
          </cell>
          <cell r="C17883" t="str">
            <v>MCCB</v>
          </cell>
          <cell r="D17883" t="str">
            <v>MCCB,4P,10AT/160AF,XT2S Ekip LSIG</v>
          </cell>
          <cell r="E17883">
            <v>5935.1990066765229</v>
          </cell>
          <cell r="F17883" t="str">
            <v>Public Apr 25</v>
          </cell>
        </row>
        <row r="17884">
          <cell r="A17884" t="str">
            <v>1SDA067852R1</v>
          </cell>
          <cell r="B17884" t="str">
            <v>ABB</v>
          </cell>
          <cell r="C17884" t="str">
            <v>MCCB</v>
          </cell>
          <cell r="D17884" t="str">
            <v>MCCB,4P,25AT/160AF,XT2S Ekip LSIG</v>
          </cell>
          <cell r="E17884">
            <v>5935.1990066765229</v>
          </cell>
          <cell r="F17884" t="str">
            <v>Public Apr 25</v>
          </cell>
        </row>
        <row r="17885">
          <cell r="A17885" t="str">
            <v>1SDA067853R1</v>
          </cell>
          <cell r="B17885" t="str">
            <v>ABB</v>
          </cell>
          <cell r="C17885" t="str">
            <v>MCCB</v>
          </cell>
          <cell r="D17885" t="str">
            <v>MCCB,4P,63AT/160AF,XT2S Ekip LSIG</v>
          </cell>
          <cell r="E17885">
            <v>5716.1700004550339</v>
          </cell>
          <cell r="F17885" t="str">
            <v>Public Apr 25</v>
          </cell>
        </row>
        <row r="17886">
          <cell r="A17886" t="str">
            <v>1SDA067854R1</v>
          </cell>
          <cell r="B17886" t="str">
            <v>ABB</v>
          </cell>
          <cell r="C17886" t="str">
            <v>MCCB</v>
          </cell>
          <cell r="D17886" t="str">
            <v>MCCB,4P,100AT/160AF,XT2S Ekip LSIG</v>
          </cell>
          <cell r="E17886">
            <v>5801.8099403955703</v>
          </cell>
          <cell r="F17886" t="str">
            <v>Public Apr 25</v>
          </cell>
        </row>
        <row r="17887">
          <cell r="A17887" t="str">
            <v>1SDA067856R1</v>
          </cell>
          <cell r="B17887" t="str">
            <v>ABB</v>
          </cell>
          <cell r="C17887" t="str">
            <v>MCCB</v>
          </cell>
          <cell r="D17887" t="str">
            <v>MCCB,160AT/160AF,XT2S Ekip LSIG 4p FF In=100%</v>
          </cell>
          <cell r="E17887">
            <v>5801.8099403955703</v>
          </cell>
          <cell r="F17887" t="str">
            <v>Public Apr 25</v>
          </cell>
        </row>
        <row r="17888">
          <cell r="A17888" t="str">
            <v>1SDA067857R1</v>
          </cell>
          <cell r="B17888" t="str">
            <v>ABB</v>
          </cell>
          <cell r="C17888" t="str">
            <v>MCCB</v>
          </cell>
          <cell r="D17888" t="str">
            <v>MCCB,3P,10AT/160AF,XT2H Ekip LS/I</v>
          </cell>
          <cell r="E17888">
            <v>2869.0430370860877</v>
          </cell>
          <cell r="F17888" t="str">
            <v>Public Apr 25</v>
          </cell>
        </row>
        <row r="17889">
          <cell r="A17889" t="str">
            <v>1SDA067861R1</v>
          </cell>
          <cell r="B17889" t="str">
            <v>ABB</v>
          </cell>
          <cell r="C17889" t="str">
            <v>MCCB</v>
          </cell>
          <cell r="D17889" t="str">
            <v>MCCB,3P,160AT/160AF,XT2H Ekip LS/I</v>
          </cell>
          <cell r="E17889">
            <v>3012.2714355782614</v>
          </cell>
          <cell r="F17889" t="str">
            <v>Public Apr 25</v>
          </cell>
        </row>
        <row r="17890">
          <cell r="A17890" t="str">
            <v>1SDA067858R1</v>
          </cell>
          <cell r="B17890" t="str">
            <v>ABB</v>
          </cell>
          <cell r="C17890" t="str">
            <v>MCCB</v>
          </cell>
          <cell r="D17890" t="str">
            <v>MCCB,3P,25AT/160AF,XT2H Ekip LS/I</v>
          </cell>
          <cell r="E17890">
            <v>2869.0430370860877</v>
          </cell>
          <cell r="F17890" t="str">
            <v>Public Apr 25</v>
          </cell>
        </row>
        <row r="17891">
          <cell r="A17891" t="str">
            <v>1SDA067859R1</v>
          </cell>
          <cell r="B17891" t="str">
            <v>ABB</v>
          </cell>
          <cell r="C17891" t="str">
            <v>MCCB</v>
          </cell>
          <cell r="D17891" t="str">
            <v>MCCB,3P,63AT/160AF,XT2H Ekip LS/I</v>
          </cell>
          <cell r="E17891">
            <v>2869.0430370860877</v>
          </cell>
          <cell r="F17891" t="str">
            <v>Public Apr 25</v>
          </cell>
        </row>
        <row r="17892">
          <cell r="A17892" t="str">
            <v>1SDA067860R1</v>
          </cell>
          <cell r="B17892" t="str">
            <v>ABB</v>
          </cell>
          <cell r="C17892" t="str">
            <v>MCCB</v>
          </cell>
          <cell r="D17892" t="str">
            <v>MCCB,3P,100AT/160AF,XT2H Ekip LS/I</v>
          </cell>
          <cell r="E17892">
            <v>2869.0430370860877</v>
          </cell>
          <cell r="F17892" t="str">
            <v>Public Apr 25</v>
          </cell>
        </row>
        <row r="17893">
          <cell r="A17893" t="str">
            <v>1SDA067862R1</v>
          </cell>
          <cell r="B17893" t="str">
            <v>ABB</v>
          </cell>
          <cell r="C17893" t="str">
            <v>MCCB</v>
          </cell>
          <cell r="D17893" t="str">
            <v>MCCB,3P,10AT/160AF,XT2H Ekip I</v>
          </cell>
          <cell r="E17893">
            <v>2796.5233257</v>
          </cell>
          <cell r="F17893" t="str">
            <v>Public Apr 25</v>
          </cell>
        </row>
        <row r="17894">
          <cell r="A17894" t="str">
            <v>1SDA067863R1</v>
          </cell>
          <cell r="B17894" t="str">
            <v>ABB</v>
          </cell>
          <cell r="C17894" t="str">
            <v>MCCB</v>
          </cell>
          <cell r="D17894" t="str">
            <v>MCCB,3P,25AT/160AF,XT2H Ekip I</v>
          </cell>
          <cell r="E17894">
            <v>2796.5233257</v>
          </cell>
          <cell r="F17894" t="str">
            <v>Public Apr 25</v>
          </cell>
        </row>
        <row r="17895">
          <cell r="A17895" t="str">
            <v>1SDA067864R1</v>
          </cell>
          <cell r="B17895" t="str">
            <v>ABB</v>
          </cell>
          <cell r="C17895" t="str">
            <v>MCCB</v>
          </cell>
          <cell r="D17895" t="str">
            <v>MCCB,3P,63AT/160AF,XT2H Ekip I</v>
          </cell>
          <cell r="E17895">
            <v>2796.5233257</v>
          </cell>
          <cell r="F17895" t="str">
            <v>Public Apr 25</v>
          </cell>
        </row>
        <row r="17896">
          <cell r="A17896" t="str">
            <v>1SDA067865R1</v>
          </cell>
          <cell r="B17896" t="str">
            <v>ABB</v>
          </cell>
          <cell r="C17896" t="str">
            <v>MCCB</v>
          </cell>
          <cell r="D17896" t="str">
            <v>MCCB,3P,100AT/160AF,XT2H Ekip I</v>
          </cell>
          <cell r="E17896">
            <v>2796.5233257</v>
          </cell>
          <cell r="F17896" t="str">
            <v>Public Apr 25</v>
          </cell>
        </row>
        <row r="17897">
          <cell r="A17897" t="str">
            <v>1SDA067866R1</v>
          </cell>
          <cell r="B17897" t="str">
            <v>ABB</v>
          </cell>
          <cell r="C17897" t="str">
            <v>MCCB</v>
          </cell>
          <cell r="D17897" t="str">
            <v>MCCB,3P,160AT/160AF,XT2H Ekip I</v>
          </cell>
          <cell r="E17897">
            <v>2932.7700943591308</v>
          </cell>
          <cell r="F17897" t="str">
            <v>Public Apr 25</v>
          </cell>
        </row>
        <row r="17898">
          <cell r="A17898" t="str">
            <v>1SDA067867R1</v>
          </cell>
          <cell r="B17898" t="str">
            <v>ABB</v>
          </cell>
          <cell r="C17898" t="str">
            <v>MCCB</v>
          </cell>
          <cell r="D17898" t="str">
            <v>MCCB,3P,10AT/160AF,XT2H Ekip LSI</v>
          </cell>
          <cell r="E17898">
            <v>4243.0330375747826</v>
          </cell>
          <cell r="F17898" t="str">
            <v>Public Apr 25</v>
          </cell>
        </row>
        <row r="17899">
          <cell r="A17899" t="str">
            <v>1SDA067868R1</v>
          </cell>
          <cell r="B17899" t="str">
            <v>ABB</v>
          </cell>
          <cell r="C17899" t="str">
            <v>MCCB</v>
          </cell>
          <cell r="D17899" t="str">
            <v>MCCB,3P,25AT/160AF,XT2H Ekip LSI</v>
          </cell>
          <cell r="E17899">
            <v>4243.0330375747826</v>
          </cell>
          <cell r="F17899" t="str">
            <v>Public Apr 25</v>
          </cell>
        </row>
        <row r="17900">
          <cell r="A17900" t="str">
            <v>1SDA067869R1</v>
          </cell>
          <cell r="B17900" t="str">
            <v>ABB</v>
          </cell>
          <cell r="C17900" t="str">
            <v>MCCB</v>
          </cell>
          <cell r="D17900" t="str">
            <v>MCCB,3P,63AT/160AF,XT2H Ekip LSI</v>
          </cell>
          <cell r="E17900">
            <v>4243.0330375747826</v>
          </cell>
          <cell r="F17900" t="str">
            <v>Public Apr 25</v>
          </cell>
        </row>
        <row r="17901">
          <cell r="A17901" t="str">
            <v>1SDA067870R1</v>
          </cell>
          <cell r="B17901" t="str">
            <v>ABB</v>
          </cell>
          <cell r="C17901" t="str">
            <v>MCCB</v>
          </cell>
          <cell r="D17901" t="str">
            <v>MCCB,3P,100AT/160AF,XT2H Ekip LSI</v>
          </cell>
          <cell r="E17901">
            <v>4300.6052369686959</v>
          </cell>
          <cell r="F17901" t="str">
            <v>Public Apr 25</v>
          </cell>
        </row>
        <row r="17902">
          <cell r="A17902" t="str">
            <v>1SDA067871R1</v>
          </cell>
          <cell r="B17902" t="str">
            <v>ABB</v>
          </cell>
          <cell r="C17902" t="str">
            <v>MCCB</v>
          </cell>
          <cell r="D17902" t="str">
            <v>MCCB,3P,160AT/160AF,XT2H Ekip LSI</v>
          </cell>
          <cell r="E17902">
            <v>4300.6052369686959</v>
          </cell>
          <cell r="F17902" t="str">
            <v>Public Apr 25</v>
          </cell>
        </row>
        <row r="17903">
          <cell r="A17903" t="str">
            <v>1SDA067872R1</v>
          </cell>
          <cell r="B17903" t="str">
            <v>ABB</v>
          </cell>
          <cell r="C17903" t="str">
            <v>MCCB</v>
          </cell>
          <cell r="D17903" t="str">
            <v>MCCB,3P,10AT/160AF,XT2H Ekip LSIG</v>
          </cell>
          <cell r="E17903">
            <v>4822.8626445547834</v>
          </cell>
          <cell r="F17903" t="str">
            <v>Public Apr 25</v>
          </cell>
        </row>
        <row r="17904">
          <cell r="A17904" t="str">
            <v>1SDA067873R1</v>
          </cell>
          <cell r="B17904" t="str">
            <v>ABB</v>
          </cell>
          <cell r="C17904" t="str">
            <v>MCCB</v>
          </cell>
          <cell r="D17904" t="str">
            <v>MCCB,3P,25AT/160AF,XT2H Ekip LSIG</v>
          </cell>
          <cell r="E17904">
            <v>4822.8626445547834</v>
          </cell>
          <cell r="F17904" t="str">
            <v>Public Apr 25</v>
          </cell>
        </row>
        <row r="17905">
          <cell r="A17905" t="str">
            <v>1SDA067874R1</v>
          </cell>
          <cell r="B17905" t="str">
            <v>ABB</v>
          </cell>
          <cell r="C17905" t="str">
            <v>MCCB</v>
          </cell>
          <cell r="D17905" t="str">
            <v>MCCB,3P,63AT/160AF,XT2H Ekip LSIG</v>
          </cell>
          <cell r="E17905">
            <v>4822.8626445547834</v>
          </cell>
          <cell r="F17905" t="str">
            <v>Public Apr 25</v>
          </cell>
        </row>
        <row r="17906">
          <cell r="A17906" t="str">
            <v>1SDA067875R1</v>
          </cell>
          <cell r="B17906" t="str">
            <v>ABB</v>
          </cell>
          <cell r="C17906" t="str">
            <v>MCCB</v>
          </cell>
          <cell r="D17906" t="str">
            <v>MCCB,3P,100AT/160AF,XT2H Ekip LSIG</v>
          </cell>
          <cell r="E17906">
            <v>4892.324612047827</v>
          </cell>
          <cell r="F17906" t="str">
            <v>Public Apr 25</v>
          </cell>
        </row>
        <row r="17907">
          <cell r="A17907" t="str">
            <v>1SDA067876R1</v>
          </cell>
          <cell r="B17907" t="str">
            <v>ABB</v>
          </cell>
          <cell r="C17907" t="str">
            <v>MCCB</v>
          </cell>
          <cell r="D17907" t="str">
            <v>MCCB,3P,160AT/160AF,XT2H Ekip LSIG</v>
          </cell>
          <cell r="E17907">
            <v>4892.324612047827</v>
          </cell>
          <cell r="F17907" t="str">
            <v>Public Apr 25</v>
          </cell>
        </row>
        <row r="17908">
          <cell r="A17908" t="str">
            <v>1SDA067890R1</v>
          </cell>
          <cell r="B17908" t="str">
            <v>ABB</v>
          </cell>
          <cell r="C17908" t="str">
            <v>MCCB</v>
          </cell>
          <cell r="D17908" t="str">
            <v>MCCB,4P,10AT/160AF,XT2H Ekip LS/I</v>
          </cell>
          <cell r="E17908">
            <v>3700.6837591721746</v>
          </cell>
          <cell r="F17908" t="str">
            <v>Public Apr 25</v>
          </cell>
        </row>
        <row r="17909">
          <cell r="A17909" t="str">
            <v>1SDA067891R1</v>
          </cell>
          <cell r="B17909" t="str">
            <v>ABB</v>
          </cell>
          <cell r="C17909" t="str">
            <v>MCCB</v>
          </cell>
          <cell r="D17909" t="str">
            <v>MCCB,4P,25AT/160AF,XT2H Ekip LS/I</v>
          </cell>
          <cell r="E17909">
            <v>3700.6837591721746</v>
          </cell>
          <cell r="F17909" t="str">
            <v>Public Apr 25</v>
          </cell>
        </row>
        <row r="17910">
          <cell r="A17910" t="str">
            <v>1SDA067892R1</v>
          </cell>
          <cell r="B17910" t="str">
            <v>ABB</v>
          </cell>
          <cell r="C17910" t="str">
            <v>MCCB</v>
          </cell>
          <cell r="D17910" t="str">
            <v>MCCB,4P,63AT/160AF,XT2H Ekip LS/I</v>
          </cell>
          <cell r="E17910">
            <v>3700.6837591721746</v>
          </cell>
          <cell r="F17910" t="str">
            <v>Public Apr 25</v>
          </cell>
        </row>
        <row r="17911">
          <cell r="A17911" t="str">
            <v>1SDA067893R1</v>
          </cell>
          <cell r="B17911" t="str">
            <v>ABB</v>
          </cell>
          <cell r="C17911" t="str">
            <v>MCCB</v>
          </cell>
          <cell r="D17911" t="str">
            <v>MCCB,4P,100AT/160AF,XT2H Ekip LS/I</v>
          </cell>
          <cell r="E17911">
            <v>3700.6837591721746</v>
          </cell>
          <cell r="F17911" t="str">
            <v>Public Apr 25</v>
          </cell>
        </row>
        <row r="17912">
          <cell r="A17912" t="str">
            <v>1SDA067895R1</v>
          </cell>
          <cell r="B17912" t="str">
            <v>ABB</v>
          </cell>
          <cell r="C17912" t="str">
            <v>MCCB</v>
          </cell>
          <cell r="D17912" t="str">
            <v>MCCB,4P,160AT/160AF,XT2H Ekip LS/I InN=100%</v>
          </cell>
          <cell r="E17912">
            <v>3884.0696525686963</v>
          </cell>
          <cell r="F17912" t="str">
            <v>Public Apr 25</v>
          </cell>
        </row>
        <row r="17913">
          <cell r="A17913" t="str">
            <v>1SDA067896R1</v>
          </cell>
          <cell r="B17913" t="str">
            <v>ABB</v>
          </cell>
          <cell r="C17913" t="str">
            <v>MCCB</v>
          </cell>
          <cell r="D17913" t="str">
            <v>MCCB,4P,10AT/160AF,XT2H Ekip I</v>
          </cell>
          <cell r="E17913">
            <v>3608.085300333913</v>
          </cell>
          <cell r="F17913" t="str">
            <v>Public Apr 25</v>
          </cell>
        </row>
        <row r="17914">
          <cell r="A17914" t="str">
            <v>1SDA067897R1</v>
          </cell>
          <cell r="B17914" t="str">
            <v>ABB</v>
          </cell>
          <cell r="C17914" t="str">
            <v>MCCB</v>
          </cell>
          <cell r="D17914" t="str">
            <v>MCCB,4P,25AT/160AF,XT2H Ekip I</v>
          </cell>
          <cell r="E17914">
            <v>3608.085300333913</v>
          </cell>
          <cell r="F17914" t="str">
            <v>Public Apr 25</v>
          </cell>
        </row>
        <row r="17915">
          <cell r="A17915" t="str">
            <v>1SDA067898R1</v>
          </cell>
          <cell r="B17915" t="str">
            <v>ABB</v>
          </cell>
          <cell r="C17915" t="str">
            <v>MCCB</v>
          </cell>
          <cell r="D17915" t="str">
            <v>MCCB,4P,63AT/160AF,XT2H Ekip I</v>
          </cell>
          <cell r="E17915">
            <v>3608.085300333913</v>
          </cell>
          <cell r="F17915" t="str">
            <v>Public Apr 25</v>
          </cell>
        </row>
        <row r="17916">
          <cell r="A17916" t="str">
            <v>1SDA067899R1</v>
          </cell>
          <cell r="B17916" t="str">
            <v>ABB</v>
          </cell>
          <cell r="C17916" t="str">
            <v>MCCB</v>
          </cell>
          <cell r="D17916" t="str">
            <v>MCCB,4P,100AT/160AF,XT2H Ekip I</v>
          </cell>
          <cell r="E17916">
            <v>3608.085300333913</v>
          </cell>
          <cell r="F17916" t="str">
            <v>Public Apr 25</v>
          </cell>
        </row>
        <row r="17917">
          <cell r="A17917" t="str">
            <v>1SDA067901R1</v>
          </cell>
          <cell r="B17917" t="str">
            <v>ABB</v>
          </cell>
          <cell r="C17917" t="str">
            <v>MCCB</v>
          </cell>
          <cell r="D17917" t="str">
            <v>MCCB,4P,160AT/160AF,XT2H Ekip I InN=100%</v>
          </cell>
          <cell r="E17917">
            <v>3782.2323452295659</v>
          </cell>
          <cell r="F17917" t="str">
            <v>Public Apr 25</v>
          </cell>
        </row>
        <row r="17918">
          <cell r="A17918" t="str">
            <v>1SDA067902R1</v>
          </cell>
          <cell r="B17918" t="str">
            <v>ABB</v>
          </cell>
          <cell r="C17918" t="str">
            <v>MCCB</v>
          </cell>
          <cell r="D17918" t="str">
            <v>MCCB,4P,10AT/160AF,XT2H Ekip LSI</v>
          </cell>
          <cell r="E17918">
            <v>5459.4508023391318</v>
          </cell>
          <cell r="F17918" t="str">
            <v>Public Apr 25</v>
          </cell>
        </row>
        <row r="17919">
          <cell r="A17919" t="str">
            <v>1SDA067903R1</v>
          </cell>
          <cell r="B17919" t="str">
            <v>ABB</v>
          </cell>
          <cell r="C17919" t="str">
            <v>MCCB</v>
          </cell>
          <cell r="D17919" t="str">
            <v>MCCB,4P,25AT/160AF,XT2H Ekip LSI</v>
          </cell>
          <cell r="E17919">
            <v>5459.4508023391318</v>
          </cell>
          <cell r="F17919" t="str">
            <v>Public Apr 25</v>
          </cell>
        </row>
        <row r="17920">
          <cell r="A17920" t="str">
            <v>1SDA067904R1</v>
          </cell>
          <cell r="B17920" t="str">
            <v>ABB</v>
          </cell>
          <cell r="C17920" t="str">
            <v>MCCB</v>
          </cell>
          <cell r="D17920" t="str">
            <v>MCCB,4P,63AT/160AF,XT2H Ekip LSI</v>
          </cell>
          <cell r="E17920">
            <v>5459.4508023391318</v>
          </cell>
          <cell r="F17920" t="str">
            <v>Public Apr 25</v>
          </cell>
        </row>
        <row r="17921">
          <cell r="A17921" t="str">
            <v>1SDA067905R1</v>
          </cell>
          <cell r="B17921" t="str">
            <v>ABB</v>
          </cell>
          <cell r="C17921" t="str">
            <v>MCCB</v>
          </cell>
          <cell r="D17921" t="str">
            <v>MCCB,4P,100AT/160AF,XT2H Ekip LSI</v>
          </cell>
          <cell r="E17921">
            <v>5533.2041099739135</v>
          </cell>
          <cell r="F17921" t="str">
            <v>Public Apr 25</v>
          </cell>
        </row>
        <row r="17922">
          <cell r="A17922" t="str">
            <v>1SDA067907R1</v>
          </cell>
          <cell r="B17922" t="str">
            <v>ABB</v>
          </cell>
          <cell r="C17922" t="str">
            <v>MCCB</v>
          </cell>
          <cell r="D17922" t="str">
            <v>MCCB,4P,160AT/160AF,XT2H Ekip LSI In=100%</v>
          </cell>
          <cell r="E17922">
            <v>5533.2041099739135</v>
          </cell>
          <cell r="F17922" t="str">
            <v>Public Apr 25</v>
          </cell>
        </row>
        <row r="17923">
          <cell r="A17923" t="str">
            <v>1SDA067908R1</v>
          </cell>
          <cell r="B17923" t="str">
            <v>ABB</v>
          </cell>
          <cell r="C17923" t="str">
            <v>MCCB</v>
          </cell>
          <cell r="D17923" t="str">
            <v>MCCB,4P,10AT/160AF,XT2H Ekip LSIG</v>
          </cell>
          <cell r="E17923">
            <v>6201.7607833095644</v>
          </cell>
          <cell r="F17923" t="str">
            <v>Public Apr 25</v>
          </cell>
        </row>
        <row r="17924">
          <cell r="A17924" t="str">
            <v>1SDA067909R1</v>
          </cell>
          <cell r="B17924" t="str">
            <v>ABB</v>
          </cell>
          <cell r="C17924" t="str">
            <v>MCCB</v>
          </cell>
          <cell r="D17924" t="str">
            <v>MCCB,4P,25AT/160AF,XT2H Ekip LSIG</v>
          </cell>
          <cell r="E17924">
            <v>6201.7607833095644</v>
          </cell>
          <cell r="F17924" t="str">
            <v>Public Apr 25</v>
          </cell>
        </row>
        <row r="17925">
          <cell r="A17925" t="str">
            <v>1SDA067910R1</v>
          </cell>
          <cell r="B17925" t="str">
            <v>ABB</v>
          </cell>
          <cell r="C17925" t="str">
            <v>MCCB</v>
          </cell>
          <cell r="D17925" t="str">
            <v>MCCB,4P,63AT/160AF,XT2H Ekip LSIG</v>
          </cell>
          <cell r="E17925">
            <v>6201.7607833095644</v>
          </cell>
          <cell r="F17925" t="str">
            <v>Public Apr 25</v>
          </cell>
        </row>
        <row r="17926">
          <cell r="A17926" t="str">
            <v>1SDA067911R1</v>
          </cell>
          <cell r="B17926" t="str">
            <v>ABB</v>
          </cell>
          <cell r="C17926" t="str">
            <v>MCCB</v>
          </cell>
          <cell r="D17926" t="str">
            <v>MCCB,4P,100AT/160AF,XT2H Ekip LSIG</v>
          </cell>
          <cell r="E17926">
            <v>6290.684700130435</v>
          </cell>
          <cell r="F17926" t="str">
            <v>Public Apr 25</v>
          </cell>
        </row>
        <row r="17927">
          <cell r="A17927" t="str">
            <v>1SDA067913R1</v>
          </cell>
          <cell r="B17927" t="str">
            <v>ABB</v>
          </cell>
          <cell r="C17927" t="str">
            <v>MCCB</v>
          </cell>
          <cell r="D17927" t="str">
            <v>MCCB,4P,160AT/160AF,XT2H Ekip LSIG In=100%</v>
          </cell>
          <cell r="E17927">
            <v>6290.684700130435</v>
          </cell>
          <cell r="F17927" t="str">
            <v>Public Apr 25</v>
          </cell>
        </row>
        <row r="17928">
          <cell r="A17928" t="str">
            <v>1SDA068056R1</v>
          </cell>
          <cell r="B17928" t="str">
            <v>ABB</v>
          </cell>
          <cell r="C17928" t="str">
            <v>MCCB</v>
          </cell>
          <cell r="D17928" t="str">
            <v>MCCB,3P,125AT/250AF,XT3N 250 TMD 125-1250</v>
          </cell>
          <cell r="E17928">
            <v>1436.4677675927931</v>
          </cell>
          <cell r="F17928" t="str">
            <v>Public Apr 25</v>
          </cell>
        </row>
        <row r="17929">
          <cell r="A17929" t="str">
            <v>1SDA068053R1</v>
          </cell>
          <cell r="B17929" t="str">
            <v>ABB</v>
          </cell>
          <cell r="C17929" t="str">
            <v>MCCB</v>
          </cell>
          <cell r="D17929" t="str">
            <v>MCCB,3P,63AT/250AF,XT3N 250 TMD 63-630</v>
          </cell>
          <cell r="E17929">
            <v>1392.4641798876203</v>
          </cell>
          <cell r="F17929" t="str">
            <v>Public Apr 25</v>
          </cell>
        </row>
        <row r="17930">
          <cell r="A17930" t="str">
            <v>1SDA068054R1</v>
          </cell>
          <cell r="B17930" t="str">
            <v>ABB</v>
          </cell>
          <cell r="C17930" t="str">
            <v>MCCB</v>
          </cell>
          <cell r="D17930" t="str">
            <v>MCCB,3P,80AT/250AF,XT3N 250 TMD 80-800</v>
          </cell>
          <cell r="E17930">
            <v>1392.4641798876203</v>
          </cell>
          <cell r="F17930" t="str">
            <v>Public Apr 25</v>
          </cell>
        </row>
        <row r="17931">
          <cell r="A17931" t="str">
            <v>1SDA068055R1</v>
          </cell>
          <cell r="B17931" t="str">
            <v>ABB</v>
          </cell>
          <cell r="C17931" t="str">
            <v>MCCB</v>
          </cell>
          <cell r="D17931" t="str">
            <v>MCCB,3P,100AT/250AF,XT3N 250 TMD 100-1000</v>
          </cell>
          <cell r="E17931">
            <v>1392.4641798876203</v>
          </cell>
          <cell r="F17931" t="str">
            <v>Public Apr 25</v>
          </cell>
        </row>
        <row r="17932">
          <cell r="A17932" t="str">
            <v>1SDA068057R1</v>
          </cell>
          <cell r="B17932" t="str">
            <v>ABB</v>
          </cell>
          <cell r="C17932" t="str">
            <v>MCCB</v>
          </cell>
          <cell r="D17932" t="str">
            <v>MCCB,3P,160AT/250AF,XT3N 250 TMD 160-1600</v>
          </cell>
          <cell r="E17932">
            <v>1732.5496794765691</v>
          </cell>
          <cell r="F17932" t="str">
            <v>Public Apr 25</v>
          </cell>
        </row>
        <row r="17933">
          <cell r="A17933" t="str">
            <v>1SDA068058R1</v>
          </cell>
          <cell r="B17933" t="str">
            <v>ABB</v>
          </cell>
          <cell r="C17933" t="str">
            <v>MCCB</v>
          </cell>
          <cell r="D17933" t="str">
            <v>MCCB,3P,200AT/250AF,XT3N 250 TMD 200-2000</v>
          </cell>
          <cell r="E17933">
            <v>1964.4848439109996</v>
          </cell>
          <cell r="F17933" t="str">
            <v>Public Apr 25</v>
          </cell>
        </row>
        <row r="17934">
          <cell r="A17934" t="str">
            <v>1SDA068059R1</v>
          </cell>
          <cell r="B17934" t="str">
            <v>ABB</v>
          </cell>
          <cell r="C17934" t="str">
            <v>MCCB</v>
          </cell>
          <cell r="D17934" t="str">
            <v>MCCB,3P,250AT/250AF,XT3N 250 TMD 250-2500</v>
          </cell>
          <cell r="E17934">
            <v>2004.0984633032006</v>
          </cell>
          <cell r="F17934" t="str">
            <v>Public Apr 25</v>
          </cell>
        </row>
        <row r="17935">
          <cell r="A17935" t="str">
            <v>1SDA068060R1</v>
          </cell>
          <cell r="B17935" t="str">
            <v>ABB</v>
          </cell>
          <cell r="C17935" t="str">
            <v>MCCB</v>
          </cell>
          <cell r="D17935" t="str">
            <v>MCCB,4P,63AT/250AF,XT3N 250 TMD 63-630</v>
          </cell>
          <cell r="E17935">
            <v>1810.3813704393726</v>
          </cell>
          <cell r="F17935" t="str">
            <v>Public Apr 25</v>
          </cell>
        </row>
        <row r="17936">
          <cell r="A17936" t="str">
            <v>1SDA068061R1</v>
          </cell>
          <cell r="B17936" t="str">
            <v>ABB</v>
          </cell>
          <cell r="C17936" t="str">
            <v>MCCB</v>
          </cell>
          <cell r="D17936" t="str">
            <v>MCCB,4P,80AT/250AF,XT3N 250 TMD 80-800</v>
          </cell>
          <cell r="E17936">
            <v>1810.3813704393726</v>
          </cell>
          <cell r="F17936" t="str">
            <v>Public Apr 25</v>
          </cell>
        </row>
        <row r="17937">
          <cell r="A17937" t="str">
            <v>1SDA068065R1</v>
          </cell>
          <cell r="B17937" t="str">
            <v>ABB</v>
          </cell>
          <cell r="C17937" t="str">
            <v>MCCB</v>
          </cell>
          <cell r="D17937" t="str">
            <v>MCCB,4P,200AT/250AF,XT3N 250 TMD 200-2000 InN=50%</v>
          </cell>
          <cell r="E17937">
            <v>2298.4898204010142</v>
          </cell>
          <cell r="F17937" t="str">
            <v>Public Apr 25</v>
          </cell>
        </row>
        <row r="17938">
          <cell r="A17938" t="str">
            <v>1SDA068064R1</v>
          </cell>
          <cell r="B17938" t="str">
            <v>ABB</v>
          </cell>
          <cell r="C17938" t="str">
            <v>MCCB</v>
          </cell>
          <cell r="D17938" t="str">
            <v>MCCB,4P,160AT/250AF,XT3N 250 TMD 160-1600 InN=50%</v>
          </cell>
          <cell r="E17938">
            <v>1867.5678511553924</v>
          </cell>
          <cell r="F17938" t="str">
            <v>Public Apr 25</v>
          </cell>
        </row>
        <row r="17939">
          <cell r="A17939" t="str">
            <v>1SDA068062R1</v>
          </cell>
          <cell r="B17939" t="str">
            <v>ABB</v>
          </cell>
          <cell r="C17939" t="str">
            <v>MCCB</v>
          </cell>
          <cell r="D17939" t="str">
            <v>MCCB,4P,100AT/250AF,XT3N 250 TMD 100-1000</v>
          </cell>
          <cell r="E17939">
            <v>1810.3813704393726</v>
          </cell>
          <cell r="F17939" t="str">
            <v>Public Apr 25</v>
          </cell>
        </row>
        <row r="17940">
          <cell r="A17940" t="str">
            <v>1SDA068063R1</v>
          </cell>
          <cell r="B17940" t="str">
            <v>ABB</v>
          </cell>
          <cell r="C17940" t="str">
            <v>MCCB</v>
          </cell>
          <cell r="D17940" t="str">
            <v>MCCB,4P,125AT/250AF,XT3N 250 TMD 125-1250 InN=50%</v>
          </cell>
          <cell r="E17940">
            <v>1867.5678511553924</v>
          </cell>
          <cell r="F17940" t="str">
            <v>Public Apr 25</v>
          </cell>
        </row>
        <row r="17941">
          <cell r="A17941" t="str">
            <v>1SDA068066R1</v>
          </cell>
          <cell r="B17941" t="str">
            <v>ABB</v>
          </cell>
          <cell r="C17941" t="str">
            <v>MCCB</v>
          </cell>
          <cell r="D17941" t="str">
            <v>MCCB,4P,250AT/250AF,XT3N 250 TMD 250-2500 InN=50%</v>
          </cell>
          <cell r="E17941">
            <v>2298.4898204010142</v>
          </cell>
          <cell r="F17941" t="str">
            <v>Public Apr 25</v>
          </cell>
        </row>
        <row r="17942">
          <cell r="A17942" t="str">
            <v>1SDA068067R1</v>
          </cell>
          <cell r="B17942" t="str">
            <v>ABB</v>
          </cell>
          <cell r="C17942" t="str">
            <v>MCCB</v>
          </cell>
          <cell r="D17942" t="str">
            <v>MCCB,4P,125AT/250AF,XT3N 250 TMD 125-1250 InN=100%</v>
          </cell>
          <cell r="E17942">
            <v>1867.5678511553924</v>
          </cell>
          <cell r="F17942" t="str">
            <v>Public Apr 25</v>
          </cell>
        </row>
        <row r="17943">
          <cell r="A17943" t="str">
            <v>1SDA068068R1</v>
          </cell>
          <cell r="B17943" t="str">
            <v>ABB</v>
          </cell>
          <cell r="C17943" t="str">
            <v>MCCB</v>
          </cell>
          <cell r="D17943" t="str">
            <v>MCCB,4P,160AT/250AF,XT3N 250 TMD 160-1600 InN=100%</v>
          </cell>
          <cell r="E17943">
            <v>2252.5102411037828</v>
          </cell>
          <cell r="F17943" t="str">
            <v>Public Apr 25</v>
          </cell>
        </row>
        <row r="17944">
          <cell r="A17944" t="str">
            <v>1SDA068069R1</v>
          </cell>
          <cell r="B17944" t="str">
            <v>ABB</v>
          </cell>
          <cell r="C17944" t="str">
            <v>MCCB</v>
          </cell>
          <cell r="D17944" t="str">
            <v>MCCB,4P,200AT/250AF,XT3N 250 TMD 200-2000 InN=100%</v>
          </cell>
          <cell r="E17944">
            <v>2298.4898204010142</v>
          </cell>
          <cell r="F17944" t="str">
            <v>Public Apr 25</v>
          </cell>
        </row>
        <row r="17945">
          <cell r="A17945" t="str">
            <v>1SDA068070R1</v>
          </cell>
          <cell r="B17945" t="str">
            <v>ABB</v>
          </cell>
          <cell r="C17945" t="str">
            <v>MCCB</v>
          </cell>
          <cell r="D17945" t="str">
            <v>MCCB,4P,250AT/250AF,XT3N 250 TMD 250-2500 InN=100%</v>
          </cell>
          <cell r="E17945">
            <v>2298.4898204010142</v>
          </cell>
          <cell r="F17945" t="str">
            <v>Public Apr 25</v>
          </cell>
        </row>
        <row r="17946">
          <cell r="A17946" t="str">
            <v>1SDA068082R1</v>
          </cell>
          <cell r="B17946" t="str">
            <v>ABB</v>
          </cell>
          <cell r="C17946" t="str">
            <v>MCCB</v>
          </cell>
          <cell r="D17946" t="str">
            <v>MCCB,3P,32AT/160AF,XT4N 160 TMD 32-320</v>
          </cell>
          <cell r="E17946">
            <v>2444.935271457392</v>
          </cell>
          <cell r="F17946" t="str">
            <v>Public Apr 25</v>
          </cell>
        </row>
        <row r="17947">
          <cell r="A17947" t="str">
            <v>1SDA068076R1</v>
          </cell>
          <cell r="B17947" t="str">
            <v>ABB</v>
          </cell>
          <cell r="C17947" t="str">
            <v>MCCB</v>
          </cell>
          <cell r="D17947" t="str">
            <v>MCCB,3P,16AT/160AF,XT4N 160 TMD 16-300</v>
          </cell>
          <cell r="E17947">
            <v>2444.935271457392</v>
          </cell>
          <cell r="F17947" t="str">
            <v>Public Apr 25</v>
          </cell>
        </row>
        <row r="17948">
          <cell r="A17948" t="str">
            <v>1SDA068080R1</v>
          </cell>
          <cell r="B17948" t="str">
            <v>ABB</v>
          </cell>
          <cell r="C17948" t="str">
            <v>MCCB</v>
          </cell>
          <cell r="D17948" t="str">
            <v>MCCB,3P,20AT/160AF,XT4N 160 TMD 20-300</v>
          </cell>
          <cell r="E17948">
            <v>2444.935271457392</v>
          </cell>
          <cell r="F17948" t="str">
            <v>Public Apr 25</v>
          </cell>
        </row>
        <row r="17949">
          <cell r="A17949" t="str">
            <v>1SDA068081R1</v>
          </cell>
          <cell r="B17949" t="str">
            <v>ABB</v>
          </cell>
          <cell r="C17949" t="str">
            <v>MCCB</v>
          </cell>
          <cell r="D17949" t="str">
            <v>MCCB,3P,25AT/160AF,XT4N 160 TMD 25-300</v>
          </cell>
          <cell r="E17949">
            <v>2444.935271457392</v>
          </cell>
          <cell r="F17949" t="str">
            <v>Public Apr 25</v>
          </cell>
        </row>
        <row r="17950">
          <cell r="A17950" t="str">
            <v>1SDA068083R1</v>
          </cell>
          <cell r="B17950" t="str">
            <v>ABB</v>
          </cell>
          <cell r="C17950" t="str">
            <v>MCCB</v>
          </cell>
          <cell r="D17950" t="str">
            <v>MCCB,3P,40AT/160AF,XT4N 160 TMA 40-400</v>
          </cell>
          <cell r="E17950">
            <v>2444.935271457392</v>
          </cell>
          <cell r="F17950" t="str">
            <v>Public Apr 25</v>
          </cell>
        </row>
        <row r="17951">
          <cell r="A17951" t="str">
            <v>1SDA068084R1</v>
          </cell>
          <cell r="B17951" t="str">
            <v>ABB</v>
          </cell>
          <cell r="C17951" t="str">
            <v>MCCB</v>
          </cell>
          <cell r="D17951" t="str">
            <v>MCCB,3P,50AT/160AF,XT4N 160 TMA 50-500</v>
          </cell>
          <cell r="E17951">
            <v>2444.935271457392</v>
          </cell>
          <cell r="F17951" t="str">
            <v>Public Apr 25</v>
          </cell>
        </row>
        <row r="17952">
          <cell r="A17952" t="str">
            <v>1SDA068085R1</v>
          </cell>
          <cell r="B17952" t="str">
            <v>ABB</v>
          </cell>
          <cell r="C17952" t="str">
            <v>MCCB</v>
          </cell>
          <cell r="D17952" t="str">
            <v>MCCB,3P,63AT/160AF,XT4N 160 TMA 63-630</v>
          </cell>
          <cell r="E17952">
            <v>2444.935271457392</v>
          </cell>
          <cell r="F17952" t="str">
            <v>Public Apr 25</v>
          </cell>
        </row>
        <row r="17953">
          <cell r="A17953" t="str">
            <v>1SDA068086R1</v>
          </cell>
          <cell r="B17953" t="str">
            <v>ABB</v>
          </cell>
          <cell r="C17953" t="str">
            <v>MCCB</v>
          </cell>
          <cell r="D17953" t="str">
            <v>MCCB,3P,80AT/160AF,XT4N 160 TMA 80-800</v>
          </cell>
          <cell r="E17953">
            <v>2444.935271457392</v>
          </cell>
          <cell r="F17953" t="str">
            <v>Public Apr 25</v>
          </cell>
        </row>
        <row r="17954">
          <cell r="A17954" t="str">
            <v>1SDA068090R1</v>
          </cell>
          <cell r="B17954" t="str">
            <v>ABB</v>
          </cell>
          <cell r="C17954" t="str">
            <v>MCCB</v>
          </cell>
          <cell r="D17954" t="str">
            <v>MCCB,3P,200AT/250AF,XT4N 250 TMA 200-2000</v>
          </cell>
          <cell r="E17954">
            <v>2504.9615399843483</v>
          </cell>
          <cell r="F17954" t="str">
            <v>Public Apr 25</v>
          </cell>
        </row>
        <row r="17955">
          <cell r="A17955" t="str">
            <v>1SDA068087R1</v>
          </cell>
          <cell r="B17955" t="str">
            <v>ABB</v>
          </cell>
          <cell r="C17955" t="str">
            <v>MCCB</v>
          </cell>
          <cell r="D17955" t="str">
            <v>MCCB,3P,100AT/160AF,XT4N 160 TMA 100-1000</v>
          </cell>
          <cell r="E17955">
            <v>2354.7036942636673</v>
          </cell>
          <cell r="F17955" t="str">
            <v>Public Apr 25</v>
          </cell>
        </row>
        <row r="17956">
          <cell r="A17956" t="str">
            <v>1SDA068088R1</v>
          </cell>
          <cell r="B17956" t="str">
            <v>ABB</v>
          </cell>
          <cell r="C17956" t="str">
            <v>MCCB</v>
          </cell>
          <cell r="D17956" t="str">
            <v>MCCB,3P,125AT/160AF,XT4N 160 TMA 125-1250</v>
          </cell>
          <cell r="E17956">
            <v>2354.7036942636673</v>
          </cell>
          <cell r="F17956" t="str">
            <v>Public Apr 25</v>
          </cell>
        </row>
        <row r="17957">
          <cell r="A17957" t="str">
            <v>1SDA068089R1</v>
          </cell>
          <cell r="B17957" t="str">
            <v>ABB</v>
          </cell>
          <cell r="C17957" t="str">
            <v>MCCB</v>
          </cell>
          <cell r="D17957" t="str">
            <v>MCCB,3P,160AT/160AF,XT4N 160 TMA 160-1600</v>
          </cell>
          <cell r="E17957">
            <v>2442.7174228826088</v>
          </cell>
          <cell r="F17957" t="str">
            <v>Public Apr 25</v>
          </cell>
        </row>
        <row r="17958">
          <cell r="A17958" t="str">
            <v>1SDA068091R1</v>
          </cell>
          <cell r="B17958" t="str">
            <v>ABB</v>
          </cell>
          <cell r="C17958" t="str">
            <v>MCCB</v>
          </cell>
          <cell r="D17958" t="str">
            <v>MCCB,3P,225AT/250AF,XT4N 250 TMA 225-2250</v>
          </cell>
          <cell r="E17958">
            <v>2504.8434297052172</v>
          </cell>
          <cell r="F17958" t="str">
            <v>Public Apr 25</v>
          </cell>
        </row>
        <row r="17959">
          <cell r="A17959" t="str">
            <v>1SDA068092R1</v>
          </cell>
          <cell r="B17959" t="str">
            <v>ABB</v>
          </cell>
          <cell r="C17959" t="str">
            <v>MCCB</v>
          </cell>
          <cell r="D17959" t="str">
            <v>MCCB,3P,250AT/250AF,XT4N 250 TMA 250-2500</v>
          </cell>
          <cell r="E17959">
            <v>2504.8434297052172</v>
          </cell>
          <cell r="F17959" t="str">
            <v>Public Apr 25</v>
          </cell>
        </row>
        <row r="17960">
          <cell r="A17960" t="str">
            <v>1SDA068093R1</v>
          </cell>
          <cell r="B17960" t="str">
            <v>ABB</v>
          </cell>
          <cell r="C17960" t="str">
            <v>MCCB</v>
          </cell>
          <cell r="D17960" t="str">
            <v>MCCB,4P,16AT/160AF,XT4N 160 TMD 16-300</v>
          </cell>
          <cell r="E17960">
            <v>3161.2216209260873</v>
          </cell>
          <cell r="F17960" t="str">
            <v>Public Apr 25</v>
          </cell>
        </row>
        <row r="17961">
          <cell r="A17961" t="str">
            <v>1SDA068094R1</v>
          </cell>
          <cell r="B17961" t="str">
            <v>ABB</v>
          </cell>
          <cell r="C17961" t="str">
            <v>MCCB</v>
          </cell>
          <cell r="D17961" t="str">
            <v>MCCB,4P,20AT/160AF,XT4N 160 TMD 20-300</v>
          </cell>
          <cell r="E17961">
            <v>3161.2216209260873</v>
          </cell>
          <cell r="F17961" t="str">
            <v>Public Apr 25</v>
          </cell>
        </row>
        <row r="17962">
          <cell r="A17962" t="str">
            <v>1SDA068095R1</v>
          </cell>
          <cell r="B17962" t="str">
            <v>ABB</v>
          </cell>
          <cell r="C17962" t="str">
            <v>MCCB</v>
          </cell>
          <cell r="D17962" t="str">
            <v>MCCB,4P,25AT/160AF,XT4N 160 TMD 25-300</v>
          </cell>
          <cell r="E17962">
            <v>3161.2216209260873</v>
          </cell>
          <cell r="F17962" t="str">
            <v>Public Apr 25</v>
          </cell>
        </row>
        <row r="17963">
          <cell r="A17963" t="str">
            <v>1SDA068096R1</v>
          </cell>
          <cell r="B17963" t="str">
            <v>ABB</v>
          </cell>
          <cell r="C17963" t="str">
            <v>MCCB</v>
          </cell>
          <cell r="D17963" t="str">
            <v>MCCB,4P,32AT/160AF,XT4N 160 TMD 32-320</v>
          </cell>
          <cell r="E17963">
            <v>3161.2216209260873</v>
          </cell>
          <cell r="F17963" t="str">
            <v>Public Apr 25</v>
          </cell>
        </row>
        <row r="17964">
          <cell r="A17964" t="str">
            <v>1SDA068097R1</v>
          </cell>
          <cell r="B17964" t="str">
            <v>ABB</v>
          </cell>
          <cell r="C17964" t="str">
            <v>MCCB</v>
          </cell>
          <cell r="D17964" t="str">
            <v>MCCB,4P,40AT/160AF,XT4N 160 TMA 40-400</v>
          </cell>
          <cell r="E17964">
            <v>3161.2216209260873</v>
          </cell>
          <cell r="F17964" t="str">
            <v>Public Apr 25</v>
          </cell>
        </row>
        <row r="17965">
          <cell r="A17965" t="str">
            <v>1SDA068098R1</v>
          </cell>
          <cell r="B17965" t="str">
            <v>ABB</v>
          </cell>
          <cell r="C17965" t="str">
            <v>MCCB</v>
          </cell>
          <cell r="D17965" t="str">
            <v>MCCB,4P,50AT/160AF,XT4N 160 TMA 50-500</v>
          </cell>
          <cell r="E17965">
            <v>3161.2216209260873</v>
          </cell>
          <cell r="F17965" t="str">
            <v>Public Apr 25</v>
          </cell>
        </row>
        <row r="17966">
          <cell r="A17966" t="str">
            <v>1SDA068102R1</v>
          </cell>
          <cell r="B17966" t="str">
            <v>ABB</v>
          </cell>
          <cell r="C17966" t="str">
            <v>MCCB</v>
          </cell>
          <cell r="D17966" t="str">
            <v>MCCB,4P,125AT/160AF,XT4N 160 TMA 125-1250 InN=50%</v>
          </cell>
          <cell r="E17966">
            <v>3161.2216209260873</v>
          </cell>
          <cell r="F17966" t="str">
            <v>Public Apr 25</v>
          </cell>
        </row>
        <row r="17967">
          <cell r="A17967" t="str">
            <v>1SDA068099R1</v>
          </cell>
          <cell r="B17967" t="str">
            <v>ABB</v>
          </cell>
          <cell r="C17967" t="str">
            <v>MCCB</v>
          </cell>
          <cell r="D17967" t="str">
            <v>MCCB,4P,63AT/160AF,XT4N 160 TMA 63-630</v>
          </cell>
          <cell r="E17967">
            <v>3161.2216209260873</v>
          </cell>
          <cell r="F17967" t="str">
            <v>Public Apr 25</v>
          </cell>
        </row>
        <row r="17968">
          <cell r="A17968" t="str">
            <v>1SDA068100R1</v>
          </cell>
          <cell r="B17968" t="str">
            <v>ABB</v>
          </cell>
          <cell r="C17968" t="str">
            <v>MCCB</v>
          </cell>
          <cell r="D17968" t="str">
            <v>MCCB,4P,80AT/160AF,XT4N 160 TMA 80-800</v>
          </cell>
          <cell r="E17968">
            <v>3161.2216209260873</v>
          </cell>
          <cell r="F17968" t="str">
            <v>Public Apr 25</v>
          </cell>
        </row>
        <row r="17969">
          <cell r="A17969" t="str">
            <v>1SDA068101R1</v>
          </cell>
          <cell r="B17969" t="str">
            <v>ABB</v>
          </cell>
          <cell r="C17969" t="str">
            <v>MCCB</v>
          </cell>
          <cell r="D17969" t="str">
            <v>MCCB,4P,100AT/160AF,XT4N 160 TMA 100-1000</v>
          </cell>
          <cell r="E17969">
            <v>3161.2216209260873</v>
          </cell>
          <cell r="F17969" t="str">
            <v>Public Apr 25</v>
          </cell>
        </row>
        <row r="17970">
          <cell r="A17970" t="str">
            <v>1SDA068103R1</v>
          </cell>
          <cell r="B17970" t="str">
            <v>ABB</v>
          </cell>
          <cell r="C17970" t="str">
            <v>MCCB</v>
          </cell>
          <cell r="D17970" t="str">
            <v>MCCB,4P,160AT/160AF,XT4N 160 TMA 160-1600 InN=50%</v>
          </cell>
          <cell r="E17970">
            <v>3161.2216209260873</v>
          </cell>
          <cell r="F17970" t="str">
            <v>Public Apr 25</v>
          </cell>
        </row>
        <row r="17971">
          <cell r="A17971" t="str">
            <v>1SDA068107R1</v>
          </cell>
          <cell r="B17971" t="str">
            <v>ABB</v>
          </cell>
          <cell r="C17971" t="str">
            <v>MCCB</v>
          </cell>
          <cell r="D17971" t="str">
            <v>MCCB,4P,125AT/160AF,XT4N 160 TMA 125-1250 InN=100%</v>
          </cell>
          <cell r="E17971">
            <v>3044.5590630012684</v>
          </cell>
          <cell r="F17971" t="str">
            <v>Public Apr 25</v>
          </cell>
        </row>
        <row r="17972">
          <cell r="A17972" t="str">
            <v>1SDA068108R1</v>
          </cell>
          <cell r="B17972" t="str">
            <v>ABB</v>
          </cell>
          <cell r="C17972" t="str">
            <v>MCCB</v>
          </cell>
          <cell r="D17972" t="str">
            <v>MCCB,4P,160AT/160AF,XT4N 160 TMA 160-1600 InN=100%</v>
          </cell>
          <cell r="E17972">
            <v>3178.2688712139134</v>
          </cell>
          <cell r="F17972" t="str">
            <v>Public Apr 25</v>
          </cell>
        </row>
        <row r="17973">
          <cell r="A17973" t="str">
            <v>1SDA068109R1</v>
          </cell>
          <cell r="B17973" t="str">
            <v>ABB</v>
          </cell>
          <cell r="C17973" t="str">
            <v>MCCB</v>
          </cell>
          <cell r="D17973" t="str">
            <v>MCCB,4P,200AT/250AF,XT4N 250 TMA 200-2000 InN=100%</v>
          </cell>
          <cell r="E17973">
            <v>3538.0196580808697</v>
          </cell>
          <cell r="F17973" t="str">
            <v>Public Apr 25</v>
          </cell>
        </row>
        <row r="17974">
          <cell r="A17974" t="str">
            <v>1SDA068110R1</v>
          </cell>
          <cell r="B17974" t="str">
            <v>ABB</v>
          </cell>
          <cell r="C17974" t="str">
            <v>MCCB</v>
          </cell>
          <cell r="D17974" t="str">
            <v>MCCB,4P,225AT/250AF,XT4N 250 TMA 225-2250 InN=100%</v>
          </cell>
          <cell r="E17974">
            <v>3538.0196580808697</v>
          </cell>
          <cell r="F17974" t="str">
            <v>Public Apr 25</v>
          </cell>
        </row>
        <row r="17975">
          <cell r="A17975" t="str">
            <v>1SDA068111R1</v>
          </cell>
          <cell r="B17975" t="str">
            <v>ABB</v>
          </cell>
          <cell r="C17975" t="str">
            <v>MCCB</v>
          </cell>
          <cell r="D17975" t="str">
            <v>MCCB,4P,250AT/250AF,XT4N 250 TMA 250-2500 InN=100%</v>
          </cell>
          <cell r="E17975">
            <v>3538.0196580808697</v>
          </cell>
          <cell r="F17975" t="str">
            <v>Public Apr 25</v>
          </cell>
        </row>
        <row r="17976">
          <cell r="A17976" t="str">
            <v>1SDA068122R1</v>
          </cell>
          <cell r="B17976" t="str">
            <v>ABB</v>
          </cell>
          <cell r="C17976" t="str">
            <v>MCCB</v>
          </cell>
          <cell r="D17976" t="str">
            <v>MCCB,3P,40AT/160AF,XT4N 160 Ekip LS/I</v>
          </cell>
          <cell r="E17976">
            <v>3319.1875575808699</v>
          </cell>
          <cell r="F17976" t="str">
            <v>Public Apr 25</v>
          </cell>
        </row>
        <row r="17977">
          <cell r="A17977" t="str">
            <v>1SDA068123R1</v>
          </cell>
          <cell r="B17977" t="str">
            <v>ABB</v>
          </cell>
          <cell r="C17977" t="str">
            <v>MCCB</v>
          </cell>
          <cell r="D17977" t="str">
            <v>MCCB,3P,63AT/160AF,XT4N 160 Ekip LS/I</v>
          </cell>
          <cell r="E17977">
            <v>3319.1875575808699</v>
          </cell>
          <cell r="F17977" t="str">
            <v>Public Apr 25</v>
          </cell>
        </row>
        <row r="17978">
          <cell r="A17978" t="str">
            <v>1SDA068124R1</v>
          </cell>
          <cell r="B17978" t="str">
            <v>ABB</v>
          </cell>
          <cell r="C17978" t="str">
            <v>MCCB</v>
          </cell>
          <cell r="D17978" t="str">
            <v>MCCB,3P,100AT/160AF,XT4N 160 Ekip LS/I</v>
          </cell>
          <cell r="E17978">
            <v>3196.6982189785817</v>
          </cell>
          <cell r="F17978" t="str">
            <v>Public Apr 25</v>
          </cell>
        </row>
        <row r="17979">
          <cell r="A17979" t="str">
            <v>1SDA068125R1</v>
          </cell>
          <cell r="B17979" t="str">
            <v>ABB</v>
          </cell>
          <cell r="C17979" t="str">
            <v>MCCB</v>
          </cell>
          <cell r="D17979" t="str">
            <v>MCCB,3P,160AT/160AF,XT4N 160 Ekip LS/I</v>
          </cell>
          <cell r="E17979">
            <v>3196.6982189785817</v>
          </cell>
          <cell r="F17979" t="str">
            <v>Public Apr 25</v>
          </cell>
        </row>
        <row r="17980">
          <cell r="A17980" t="str">
            <v>1SDA068126R1</v>
          </cell>
          <cell r="B17980" t="str">
            <v>ABB</v>
          </cell>
          <cell r="C17980" t="str">
            <v>MCCB</v>
          </cell>
          <cell r="D17980" t="str">
            <v>MCCB,3P,250AT/250AF,XT4N 250 Ekip LS/I</v>
          </cell>
          <cell r="E17980">
            <v>3208.1431879107281</v>
          </cell>
          <cell r="F17980" t="str">
            <v>Public Apr 25</v>
          </cell>
        </row>
        <row r="17981">
          <cell r="A17981" t="str">
            <v>1SDA068132R1</v>
          </cell>
          <cell r="B17981" t="str">
            <v>ABB</v>
          </cell>
          <cell r="C17981" t="str">
            <v>MCCB</v>
          </cell>
          <cell r="D17981" t="str">
            <v>MCCB,3P,40AT/160AF,XT4N 160 Ekip LSI</v>
          </cell>
          <cell r="E17981">
            <v>4922.0227855669573</v>
          </cell>
          <cell r="F17981" t="str">
            <v>Public Apr 25</v>
          </cell>
        </row>
        <row r="17982">
          <cell r="A17982" t="str">
            <v>1SDA068133R1</v>
          </cell>
          <cell r="B17982" t="str">
            <v>ABB</v>
          </cell>
          <cell r="C17982" t="str">
            <v>MCCB</v>
          </cell>
          <cell r="D17982" t="str">
            <v>MCCB,3P,63AT/160AF,XT4N 160 Ekip LSI</v>
          </cell>
          <cell r="E17982">
            <v>4922.0227855669573</v>
          </cell>
          <cell r="F17982" t="str">
            <v>Public Apr 25</v>
          </cell>
        </row>
        <row r="17983">
          <cell r="A17983" t="str">
            <v>1SDA068134R1</v>
          </cell>
          <cell r="B17983" t="str">
            <v>ABB</v>
          </cell>
          <cell r="C17983" t="str">
            <v>MCCB</v>
          </cell>
          <cell r="D17983" t="str">
            <v>MCCB,3P,100AT/160AF,XT4N 160 Ekip LSI</v>
          </cell>
          <cell r="E17983">
            <v>4922.0227855669573</v>
          </cell>
          <cell r="F17983" t="str">
            <v>Public Apr 25</v>
          </cell>
        </row>
        <row r="17984">
          <cell r="A17984" t="str">
            <v>1SDA068135R1</v>
          </cell>
          <cell r="B17984" t="str">
            <v>ABB</v>
          </cell>
          <cell r="C17984" t="str">
            <v>MCCB</v>
          </cell>
          <cell r="D17984" t="str">
            <v>MCCB,3P,160AT/160AF,XT4N 160 Ekip LSI</v>
          </cell>
          <cell r="E17984">
            <v>4922.0227855669573</v>
          </cell>
          <cell r="F17984" t="str">
            <v>Public Apr 25</v>
          </cell>
        </row>
        <row r="17985">
          <cell r="A17985" t="str">
            <v>1SDA068136R1</v>
          </cell>
          <cell r="B17985" t="str">
            <v>ABB</v>
          </cell>
          <cell r="C17985" t="str">
            <v>MCCB</v>
          </cell>
          <cell r="D17985" t="str">
            <v>MCCB,3P,250AT/250AF,XT4N 250 Ekip LSI</v>
          </cell>
          <cell r="E17985">
            <v>4933.9125536660877</v>
          </cell>
          <cell r="F17985" t="str">
            <v>Public Apr 25</v>
          </cell>
        </row>
        <row r="17986">
          <cell r="A17986" t="str">
            <v>1SDA068137R1</v>
          </cell>
          <cell r="B17986" t="str">
            <v>ABB</v>
          </cell>
          <cell r="C17986" t="str">
            <v>MCCB</v>
          </cell>
          <cell r="D17986" t="str">
            <v>MCCB,3P,40AT/160AF,XT4N 160 Ekip LSIG</v>
          </cell>
          <cell r="E17986">
            <v>5398.3877880286955</v>
          </cell>
          <cell r="F17986" t="str">
            <v>Public Apr 25</v>
          </cell>
        </row>
        <row r="17987">
          <cell r="A17987" t="str">
            <v>1SDA068138R1</v>
          </cell>
          <cell r="B17987" t="str">
            <v>ABB</v>
          </cell>
          <cell r="C17987" t="str">
            <v>MCCB</v>
          </cell>
          <cell r="D17987" t="str">
            <v>MCCB,3P,63AT/160AF,XT4N 160 Ekip LSIG</v>
          </cell>
          <cell r="E17987">
            <v>5398.3877880286955</v>
          </cell>
          <cell r="F17987" t="str">
            <v>Public Apr 25</v>
          </cell>
        </row>
        <row r="17988">
          <cell r="A17988" t="str">
            <v>1SDA068139R1</v>
          </cell>
          <cell r="B17988" t="str">
            <v>ABB</v>
          </cell>
          <cell r="C17988" t="str">
            <v>MCCB</v>
          </cell>
          <cell r="D17988" t="str">
            <v>MCCB,3P,100AT/160AF,XT4N 160 Ekip LSIG</v>
          </cell>
          <cell r="E17988">
            <v>5199.1731280029453</v>
          </cell>
          <cell r="F17988" t="str">
            <v>Public Apr 25</v>
          </cell>
        </row>
        <row r="17989">
          <cell r="A17989" t="str">
            <v>1SDA068104R1</v>
          </cell>
          <cell r="B17989" t="str">
            <v>ABB</v>
          </cell>
          <cell r="C17989" t="str">
            <v>MCCB</v>
          </cell>
          <cell r="D17989" t="str">
            <v>MCCB,4P,200AT/250AF,XT4N 250 TMA 200-2000 InN=50%</v>
          </cell>
          <cell r="E17989">
            <v>3176.7859310426088</v>
          </cell>
          <cell r="F17989" t="str">
            <v>Public Apr 25</v>
          </cell>
        </row>
        <row r="17990">
          <cell r="A17990" t="str">
            <v>1SDA068105R1</v>
          </cell>
          <cell r="B17990" t="str">
            <v>ABB</v>
          </cell>
          <cell r="C17990" t="str">
            <v>MCCB</v>
          </cell>
          <cell r="D17990" t="str">
            <v>MCCB,4P,225AT/250AF,XT4N 250 TMA 225-2250 InN=50%</v>
          </cell>
          <cell r="E17990">
            <v>3176.7859310426088</v>
          </cell>
          <cell r="F17990" t="str">
            <v>Public Apr 25</v>
          </cell>
        </row>
        <row r="17991">
          <cell r="A17991" t="str">
            <v>1SDA068106R1</v>
          </cell>
          <cell r="B17991" t="str">
            <v>ABB</v>
          </cell>
          <cell r="C17991" t="str">
            <v>MCCB</v>
          </cell>
          <cell r="D17991" t="str">
            <v>MCCB,4P,250AT/250AF,XT4N 250 TMA 250-2500 InN=50%</v>
          </cell>
          <cell r="E17991">
            <v>3176.7859310426088</v>
          </cell>
          <cell r="F17991" t="str">
            <v>Public Apr 25</v>
          </cell>
        </row>
        <row r="17992">
          <cell r="A17992" t="str">
            <v>1SDA068140R1</v>
          </cell>
          <cell r="B17992" t="str">
            <v>ABB</v>
          </cell>
          <cell r="C17992" t="str">
            <v>MCCB</v>
          </cell>
          <cell r="D17992" t="str">
            <v>MCCB,3P,160AT/160AF,XT4N 160 Ekip LSIG</v>
          </cell>
          <cell r="E17992">
            <v>5199.1731280029453</v>
          </cell>
          <cell r="F17992" t="str">
            <v>Public Apr 25</v>
          </cell>
        </row>
        <row r="17993">
          <cell r="A17993" t="str">
            <v>1SDA068145R1</v>
          </cell>
          <cell r="B17993" t="str">
            <v>ABB</v>
          </cell>
          <cell r="C17993" t="str">
            <v>MCCB</v>
          </cell>
          <cell r="D17993" t="str">
            <v>MCCB,4P,100AT/160AF,XT4N 160 Ekip LS/I</v>
          </cell>
          <cell r="E17993">
            <v>4122.1620860779358</v>
          </cell>
          <cell r="F17993" t="str">
            <v>Public Apr 25</v>
          </cell>
        </row>
        <row r="17994">
          <cell r="A17994" t="str">
            <v>1SDA068141R1</v>
          </cell>
          <cell r="B17994" t="str">
            <v>ABB</v>
          </cell>
          <cell r="C17994" t="str">
            <v>MCCB</v>
          </cell>
          <cell r="D17994" t="str">
            <v>MCCB,3P,250AT/250AF,XT4N 250 Ekip LSIG</v>
          </cell>
          <cell r="E17994">
            <v>5210.8154239856412</v>
          </cell>
          <cell r="F17994" t="str">
            <v>Public Apr 25</v>
          </cell>
        </row>
        <row r="17995">
          <cell r="A17995" t="str">
            <v>1SDA068142R1</v>
          </cell>
          <cell r="B17995" t="str">
            <v>ABB</v>
          </cell>
          <cell r="C17995" t="str">
            <v>MCCB</v>
          </cell>
          <cell r="D17995" t="str">
            <v>MCCB,4P,40AT/160AF,XT4N 160 Ekip LS/I</v>
          </cell>
          <cell r="E17995">
            <v>4280.1196652217386</v>
          </cell>
          <cell r="F17995" t="str">
            <v>Public Apr 25</v>
          </cell>
        </row>
        <row r="17996">
          <cell r="A17996" t="str">
            <v>1SDA068144R1</v>
          </cell>
          <cell r="B17996" t="str">
            <v>ABB</v>
          </cell>
          <cell r="C17996" t="str">
            <v>MCCB</v>
          </cell>
          <cell r="D17996" t="str">
            <v>MCCB,4P,63AT/160AF,XT4N 160 Ekip LS/I</v>
          </cell>
          <cell r="E17996">
            <v>4280.1196652217386</v>
          </cell>
          <cell r="F17996" t="str">
            <v>Public Apr 25</v>
          </cell>
        </row>
        <row r="17997">
          <cell r="A17997" t="str">
            <v>1SDA068146R1</v>
          </cell>
          <cell r="B17997" t="str">
            <v>ABB</v>
          </cell>
          <cell r="C17997" t="str">
            <v>MCCB</v>
          </cell>
          <cell r="D17997" t="str">
            <v>MCCB,4P,160AT/160AF,XT4N 160 Ekip LS/I</v>
          </cell>
          <cell r="E17997">
            <v>4122.1620860779358</v>
          </cell>
          <cell r="F17997" t="str">
            <v>Public Apr 25</v>
          </cell>
        </row>
        <row r="17998">
          <cell r="A17998" t="str">
            <v>1SDA068147R1</v>
          </cell>
          <cell r="B17998" t="str">
            <v>ABB</v>
          </cell>
          <cell r="C17998" t="str">
            <v>MCCB</v>
          </cell>
          <cell r="D17998" t="str">
            <v>MCCB,4P,250AT/250AF,XT4N 250 Ekip LS/I</v>
          </cell>
          <cell r="E17998">
            <v>4137.1589419200582</v>
          </cell>
          <cell r="F17998" t="str">
            <v>Public Apr 25</v>
          </cell>
        </row>
        <row r="17999">
          <cell r="A17999" t="str">
            <v>1SDA068148R1</v>
          </cell>
          <cell r="B17999" t="str">
            <v>ABB</v>
          </cell>
          <cell r="C17999" t="str">
            <v>MCCB</v>
          </cell>
          <cell r="D17999" t="str">
            <v>MCCB,4P,40AT/160AF,XT4N 160 Ekip I</v>
          </cell>
          <cell r="E17999">
            <v>4169.266606575653</v>
          </cell>
          <cell r="F17999" t="str">
            <v>Public Apr 25</v>
          </cell>
        </row>
        <row r="18000">
          <cell r="A18000" t="str">
            <v>1SDA068149R1</v>
          </cell>
          <cell r="B18000" t="str">
            <v>ABB</v>
          </cell>
          <cell r="C18000" t="str">
            <v>MCCB</v>
          </cell>
          <cell r="D18000" t="str">
            <v>MCCB,4P,63AT/160AF,XT4N 160 Ekip I</v>
          </cell>
          <cell r="E18000">
            <v>4169.266606575653</v>
          </cell>
          <cell r="F18000" t="str">
            <v>Public Apr 25</v>
          </cell>
        </row>
        <row r="18001">
          <cell r="A18001" t="str">
            <v>1SDA068150R1</v>
          </cell>
          <cell r="B18001" t="str">
            <v>ABB</v>
          </cell>
          <cell r="C18001" t="str">
            <v>MCCB</v>
          </cell>
          <cell r="D18001" t="str">
            <v>MCCB,4P,100AT/160AF,XT4N 160 Ekip I</v>
          </cell>
          <cell r="E18001">
            <v>4169.266606575653</v>
          </cell>
          <cell r="F18001" t="str">
            <v>Public Apr 25</v>
          </cell>
        </row>
        <row r="18002">
          <cell r="A18002" t="str">
            <v>1SDA068151R1</v>
          </cell>
          <cell r="B18002" t="str">
            <v>ABB</v>
          </cell>
          <cell r="C18002" t="str">
            <v>MCCB</v>
          </cell>
          <cell r="D18002" t="str">
            <v>MCCB,4P,160AT/160AF,XT4N 160 Ekip I</v>
          </cell>
          <cell r="E18002">
            <v>4169.266606575653</v>
          </cell>
          <cell r="F18002" t="str">
            <v>Public Apr 25</v>
          </cell>
        </row>
        <row r="18003">
          <cell r="A18003" t="str">
            <v>1SDA068152R1</v>
          </cell>
          <cell r="B18003" t="str">
            <v>ABB</v>
          </cell>
          <cell r="C18003" t="str">
            <v>MCCB</v>
          </cell>
          <cell r="D18003" t="str">
            <v>MCCB,4P,250AT/250AF,XT4N 250 Ekip I</v>
          </cell>
          <cell r="E18003">
            <v>4184.8440400565214</v>
          </cell>
          <cell r="F18003" t="str">
            <v>Public Apr 25</v>
          </cell>
        </row>
        <row r="18004">
          <cell r="A18004" t="str">
            <v>1SDA068153R1</v>
          </cell>
          <cell r="B18004" t="str">
            <v>ABB</v>
          </cell>
          <cell r="C18004" t="str">
            <v>MCCB</v>
          </cell>
          <cell r="D18004" t="str">
            <v>MCCB,4P,40AT/160AF,XT4N 160 Ekip LSI</v>
          </cell>
          <cell r="E18004">
            <v>6332.0626679191319</v>
          </cell>
          <cell r="F18004" t="str">
            <v>Public Apr 25</v>
          </cell>
        </row>
        <row r="18005">
          <cell r="A18005" t="str">
            <v>1SDA068154R1</v>
          </cell>
          <cell r="B18005" t="str">
            <v>ABB</v>
          </cell>
          <cell r="C18005" t="str">
            <v>MCCB</v>
          </cell>
          <cell r="D18005" t="str">
            <v>MCCB,4P,63AT/160AF,XT4N 160 Ekip LSI</v>
          </cell>
          <cell r="E18005">
            <v>6332.0626679191319</v>
          </cell>
          <cell r="F18005" t="str">
            <v>Public Apr 25</v>
          </cell>
        </row>
        <row r="18006">
          <cell r="A18006" t="str">
            <v>1SDA068155R1</v>
          </cell>
          <cell r="B18006" t="str">
            <v>ABB</v>
          </cell>
          <cell r="C18006" t="str">
            <v>MCCB</v>
          </cell>
          <cell r="D18006" t="str">
            <v>MCCB,4P,100AT/160AF,XT4N 160 Ekip LSI</v>
          </cell>
          <cell r="E18006">
            <v>6332.0626679191319</v>
          </cell>
          <cell r="F18006" t="str">
            <v>Public Apr 25</v>
          </cell>
        </row>
        <row r="18007">
          <cell r="A18007" t="str">
            <v>1SDA068156R1</v>
          </cell>
          <cell r="B18007" t="str">
            <v>ABB</v>
          </cell>
          <cell r="C18007" t="str">
            <v>MCCB</v>
          </cell>
          <cell r="D18007" t="str">
            <v>MCCB,4P,160AT/160AF,XT4N 160 Ekip LSI</v>
          </cell>
          <cell r="E18007">
            <v>6332.0626679191319</v>
          </cell>
          <cell r="F18007" t="str">
            <v>Public Apr 25</v>
          </cell>
        </row>
        <row r="18008">
          <cell r="A18008" t="str">
            <v>1SDA068157R1</v>
          </cell>
          <cell r="B18008" t="str">
            <v>ABB</v>
          </cell>
          <cell r="C18008" t="str">
            <v>MCCB</v>
          </cell>
          <cell r="D18008" t="str">
            <v>MCCB,4P,250AT/250AF,XT4N 250 Ekip LSI</v>
          </cell>
          <cell r="E18008">
            <v>6347.4301275704365</v>
          </cell>
          <cell r="F18008" t="str">
            <v>Public Apr 25</v>
          </cell>
        </row>
        <row r="18009">
          <cell r="A18009" t="str">
            <v>1SDA068158R1</v>
          </cell>
          <cell r="B18009" t="str">
            <v>ABB</v>
          </cell>
          <cell r="C18009" t="str">
            <v>MCCB</v>
          </cell>
          <cell r="D18009" t="str">
            <v>MCCB,4P,40AT/160AF,XT4N 160 Ekip LSIG</v>
          </cell>
          <cell r="E18009">
            <v>6941.8135456121745</v>
          </cell>
          <cell r="F18009" t="str">
            <v>Public Apr 25</v>
          </cell>
        </row>
        <row r="18010">
          <cell r="A18010" t="str">
            <v>1SDA068159R1</v>
          </cell>
          <cell r="B18010" t="str">
            <v>ABB</v>
          </cell>
          <cell r="C18010" t="str">
            <v>MCCB</v>
          </cell>
          <cell r="D18010" t="str">
            <v>MCCB,4P,63AT/160AF,XT4N 160 Ekip LSIG</v>
          </cell>
          <cell r="E18010">
            <v>6941.8135456121745</v>
          </cell>
          <cell r="F18010" t="str">
            <v>Public Apr 25</v>
          </cell>
        </row>
        <row r="18011">
          <cell r="A18011" t="str">
            <v>1SDA068160R1</v>
          </cell>
          <cell r="B18011" t="str">
            <v>ABB</v>
          </cell>
          <cell r="C18011" t="str">
            <v>MCCB</v>
          </cell>
          <cell r="D18011" t="str">
            <v>MCCB,4P,100AT/160AF,XT4N 160 Ekip LSIG</v>
          </cell>
          <cell r="E18011">
            <v>6685.6377998279831</v>
          </cell>
          <cell r="F18011" t="str">
            <v>Public Apr 25</v>
          </cell>
        </row>
        <row r="18012">
          <cell r="A18012" t="str">
            <v>1SDA068161R1</v>
          </cell>
          <cell r="B18012" t="str">
            <v>ABB</v>
          </cell>
          <cell r="C18012" t="str">
            <v>MCCB</v>
          </cell>
          <cell r="D18012" t="str">
            <v>MCCB,4P,160AT/160AF,XT4N 160 Ekip LSIG</v>
          </cell>
          <cell r="E18012">
            <v>6685.6377998279831</v>
          </cell>
          <cell r="F18012" t="str">
            <v>Public Apr 25</v>
          </cell>
        </row>
        <row r="18013">
          <cell r="A18013" t="str">
            <v>1SDA068162R1</v>
          </cell>
          <cell r="B18013" t="str">
            <v>ABB</v>
          </cell>
          <cell r="C18013" t="str">
            <v>MCCB</v>
          </cell>
          <cell r="D18013" t="str">
            <v>MCCB,4P,250AT/250AF,XT4N 250 Ekip LSIG</v>
          </cell>
          <cell r="E18013">
            <v>6700.6346556701037</v>
          </cell>
          <cell r="F18013" t="str">
            <v>Public Apr 25</v>
          </cell>
        </row>
        <row r="18014">
          <cell r="A18014" t="str">
            <v>1SDA068215R1</v>
          </cell>
          <cell r="B18014" t="str">
            <v>ABB</v>
          </cell>
          <cell r="C18014" t="str">
            <v>MCCB</v>
          </cell>
          <cell r="D18014" t="str">
            <v>MCCB,3P,63AT/250AF,XT3S 250 TMD 63-630</v>
          </cell>
          <cell r="E18014">
            <v>2251.6251381807615</v>
          </cell>
          <cell r="F18014" t="str">
            <v>Public Apr 25</v>
          </cell>
        </row>
        <row r="18015">
          <cell r="A18015" t="str">
            <v>1SDA068216R1</v>
          </cell>
          <cell r="B18015" t="str">
            <v>ABB</v>
          </cell>
          <cell r="C18015" t="str">
            <v>MCCB</v>
          </cell>
          <cell r="D18015" t="str">
            <v>MCCB,3P,80AT/250AF,XT3S 250 TMD 80-800</v>
          </cell>
          <cell r="E18015">
            <v>2251.6251381807615</v>
          </cell>
          <cell r="F18015" t="str">
            <v>Public Apr 25</v>
          </cell>
        </row>
        <row r="18016">
          <cell r="A18016" t="str">
            <v>1SDA068217R1</v>
          </cell>
          <cell r="B18016" t="str">
            <v>ABB</v>
          </cell>
          <cell r="C18016" t="str">
            <v>MCCB</v>
          </cell>
          <cell r="D18016" t="str">
            <v>MCCB,3P,100AT/250AF,XT3S 250 TMD 100-1000</v>
          </cell>
          <cell r="E18016">
            <v>2251.6251381807615</v>
          </cell>
          <cell r="F18016" t="str">
            <v>Public Apr 25</v>
          </cell>
        </row>
        <row r="18017">
          <cell r="A18017" t="str">
            <v>1SDA068218R1</v>
          </cell>
          <cell r="B18017" t="str">
            <v>ABB</v>
          </cell>
          <cell r="C18017" t="str">
            <v>MCCB</v>
          </cell>
          <cell r="D18017" t="str">
            <v>MCCB,3P,125AT/250AF,XT3S 250 TMD 125-1250</v>
          </cell>
          <cell r="E18017">
            <v>2322.5919632164955</v>
          </cell>
          <cell r="F18017" t="str">
            <v>Public Apr 25</v>
          </cell>
        </row>
        <row r="18018">
          <cell r="A18018" t="str">
            <v>1SDA068219R1</v>
          </cell>
          <cell r="B18018" t="str">
            <v>ABB</v>
          </cell>
          <cell r="C18018" t="str">
            <v>MCCB</v>
          </cell>
          <cell r="D18018" t="str">
            <v>MCCB,3P,160AT/250AF,XT3S 250 TMD 160-1600</v>
          </cell>
          <cell r="E18018">
            <v>2236.8831706868677</v>
          </cell>
          <cell r="F18018" t="str">
            <v>Public Apr 25</v>
          </cell>
        </row>
        <row r="18019">
          <cell r="A18019" t="str">
            <v>1SDA068220R1</v>
          </cell>
          <cell r="B18019" t="str">
            <v>ABB</v>
          </cell>
          <cell r="C18019" t="str">
            <v>MCCB</v>
          </cell>
          <cell r="D18019" t="str">
            <v>MCCB,3P,200AT/250AF,XT3S 250 TMD 200-2000</v>
          </cell>
          <cell r="E18019">
            <v>2282.5816744358408</v>
          </cell>
          <cell r="F18019" t="str">
            <v>Public Apr 25</v>
          </cell>
        </row>
        <row r="18020">
          <cell r="A18020" t="str">
            <v>1SDA068221R1</v>
          </cell>
          <cell r="B18020" t="str">
            <v>ABB</v>
          </cell>
          <cell r="C18020" t="str">
            <v>MCCB</v>
          </cell>
          <cell r="D18020" t="str">
            <v>MCCB,3P,250AT/250AF,XT3S 250 TMD 250-2500</v>
          </cell>
          <cell r="E18020">
            <v>2405.9623969471627</v>
          </cell>
          <cell r="F18020" t="str">
            <v>Public Apr 25</v>
          </cell>
        </row>
        <row r="18021">
          <cell r="A18021" t="str">
            <v>1SDA068222R1</v>
          </cell>
          <cell r="B18021" t="str">
            <v>ABB</v>
          </cell>
          <cell r="C18021" t="str">
            <v>MCCB</v>
          </cell>
          <cell r="D18021" t="str">
            <v>MCCB,4P,63AT/250AF,XT3S 250 TMD 63-630</v>
          </cell>
          <cell r="E18021">
            <v>2927.0698189976151</v>
          </cell>
          <cell r="F18021" t="str">
            <v>Public Apr 25</v>
          </cell>
        </row>
        <row r="18022">
          <cell r="A18022" t="str">
            <v>1SDA068223R1</v>
          </cell>
          <cell r="B18022" t="str">
            <v>ABB</v>
          </cell>
          <cell r="C18022" t="str">
            <v>MCCB</v>
          </cell>
          <cell r="D18022" t="str">
            <v>MCCB,4P,80AT/250AF,XT3S 250 TMD 80-800</v>
          </cell>
          <cell r="E18022">
            <v>2927.0698189976151</v>
          </cell>
          <cell r="F18022" t="str">
            <v>Public Apr 25</v>
          </cell>
        </row>
        <row r="18023">
          <cell r="A18023" t="str">
            <v>1SDA068224R1</v>
          </cell>
          <cell r="B18023" t="str">
            <v>ABB</v>
          </cell>
          <cell r="C18023" t="str">
            <v>MCCB</v>
          </cell>
          <cell r="D18023" t="str">
            <v>MCCB,4P,100AT/250AF,XT3S 250 TMD 100-1000</v>
          </cell>
          <cell r="E18023">
            <v>2927.0698189976151</v>
          </cell>
          <cell r="F18023" t="str">
            <v>Public Apr 25</v>
          </cell>
        </row>
        <row r="18024">
          <cell r="A18024" t="str">
            <v>1SDA068225R1</v>
          </cell>
          <cell r="B18024" t="str">
            <v>ABB</v>
          </cell>
          <cell r="C18024" t="str">
            <v>MCCB</v>
          </cell>
          <cell r="D18024" t="str">
            <v>MCCB,4P,125AT/250AF,XT3S 250 TMD 125-1250 InN=50%</v>
          </cell>
          <cell r="E18024">
            <v>3019.5319030805917</v>
          </cell>
          <cell r="F18024" t="str">
            <v>Public Apr 25</v>
          </cell>
        </row>
        <row r="18025">
          <cell r="A18025" t="str">
            <v>1SDA068226R1</v>
          </cell>
          <cell r="B18025" t="str">
            <v>ABB</v>
          </cell>
          <cell r="C18025" t="str">
            <v>MCCB</v>
          </cell>
          <cell r="D18025" t="str">
            <v>MCCB,4P,160AT/250AF,XT3S 250 TMD 160-1600 InN=50%</v>
          </cell>
          <cell r="E18025">
            <v>3019.5319030805917</v>
          </cell>
          <cell r="F18025" t="str">
            <v>Public Apr 25</v>
          </cell>
        </row>
        <row r="18026">
          <cell r="A18026" t="str">
            <v>1SDA068227R1</v>
          </cell>
          <cell r="B18026" t="str">
            <v>ABB</v>
          </cell>
          <cell r="C18026" t="str">
            <v>MCCB</v>
          </cell>
          <cell r="D18026" t="str">
            <v>MCCB,4P,200AT/250AF,XT3S 250 TMD 200-2000 InN=50%</v>
          </cell>
          <cell r="E18026">
            <v>3081.1862805411747</v>
          </cell>
          <cell r="F18026" t="str">
            <v>Public Apr 25</v>
          </cell>
        </row>
        <row r="18027">
          <cell r="A18027" t="str">
            <v>1SDA068228R1</v>
          </cell>
          <cell r="B18027" t="str">
            <v>ABB</v>
          </cell>
          <cell r="C18027" t="str">
            <v>MCCB</v>
          </cell>
          <cell r="D18027" t="str">
            <v>MCCB,4P,250AT/250AF,XT3S 250 TMD 250-2500 InN=50%</v>
          </cell>
          <cell r="E18027">
            <v>3081.1862805411747</v>
          </cell>
          <cell r="F18027" t="str">
            <v>Public Apr 25</v>
          </cell>
        </row>
        <row r="18028">
          <cell r="A18028" t="str">
            <v>1SDA068229R1</v>
          </cell>
          <cell r="B18028" t="str">
            <v>ABB</v>
          </cell>
          <cell r="C18028" t="str">
            <v>MCCB</v>
          </cell>
          <cell r="D18028" t="str">
            <v>MCCB,4P,125AT/250AF,XT3S 250 TMD 125-1250 InN=100%</v>
          </cell>
          <cell r="E18028">
            <v>3019.5319030805917</v>
          </cell>
          <cell r="F18028" t="str">
            <v>Public Apr 25</v>
          </cell>
        </row>
        <row r="18029">
          <cell r="A18029" t="str">
            <v>1SDA068230R1</v>
          </cell>
          <cell r="B18029" t="str">
            <v>ABB</v>
          </cell>
          <cell r="C18029" t="str">
            <v>MCCB</v>
          </cell>
          <cell r="D18029" t="str">
            <v>MCCB,4P,160AT/250AF,XT3S 250 TMD 160-1600 InN=100%</v>
          </cell>
          <cell r="E18029">
            <v>2908.1043560937801</v>
          </cell>
          <cell r="F18029" t="str">
            <v>Public Apr 25</v>
          </cell>
        </row>
        <row r="18030">
          <cell r="A18030" t="str">
            <v>1SDA068231R1</v>
          </cell>
          <cell r="B18030" t="str">
            <v>ABB</v>
          </cell>
          <cell r="C18030" t="str">
            <v>MCCB</v>
          </cell>
          <cell r="D18030" t="str">
            <v>MCCB,4P,200AT/250AF,XT3S 250 TMD 200-2000 InN=100%</v>
          </cell>
          <cell r="E18030">
            <v>2967.4733524172325</v>
          </cell>
          <cell r="F18030" t="str">
            <v>Public Apr 25</v>
          </cell>
        </row>
        <row r="18031">
          <cell r="A18031" t="str">
            <v>1SDA068232R1</v>
          </cell>
          <cell r="B18031" t="str">
            <v>ABB</v>
          </cell>
          <cell r="C18031" t="str">
            <v>MCCB</v>
          </cell>
          <cell r="D18031" t="str">
            <v>MCCB,4P,250AT/250AF,XT3S 250 TMD 250-2500 InN=100%</v>
          </cell>
          <cell r="E18031">
            <v>3127.800470704653</v>
          </cell>
          <cell r="F18031" t="str">
            <v>Public Apr 25</v>
          </cell>
        </row>
        <row r="18032">
          <cell r="A18032" t="str">
            <v>1SDA068251R1</v>
          </cell>
          <cell r="B18032" t="str">
            <v>ABB</v>
          </cell>
          <cell r="C18032" t="str">
            <v>MCCB</v>
          </cell>
          <cell r="D18032" t="str">
            <v>MCCB,3P,63AT/250AF,XT3N 250 TMG 63-400</v>
          </cell>
          <cell r="E18032">
            <v>1810.3813704393726</v>
          </cell>
          <cell r="F18032" t="str">
            <v>Public Apr 25</v>
          </cell>
        </row>
        <row r="18033">
          <cell r="A18033" t="str">
            <v>1SDA068252R1</v>
          </cell>
          <cell r="B18033" t="str">
            <v>ABB</v>
          </cell>
          <cell r="C18033" t="str">
            <v>MCCB</v>
          </cell>
          <cell r="D18033" t="str">
            <v>MCCB,3P,80AT/250AF,XT3N 250 TMG 80-400</v>
          </cell>
          <cell r="E18033">
            <v>1810.3813704393726</v>
          </cell>
          <cell r="F18033" t="str">
            <v>Public Apr 25</v>
          </cell>
        </row>
        <row r="18034">
          <cell r="A18034" t="str">
            <v>1SDA068253R1</v>
          </cell>
          <cell r="B18034" t="str">
            <v>ABB</v>
          </cell>
          <cell r="C18034" t="str">
            <v>MCCB</v>
          </cell>
          <cell r="D18034" t="str">
            <v>MCCB,3P,100AT/250AF,XT3N 250 TMG 100-400</v>
          </cell>
          <cell r="E18034">
            <v>1810.3813704393726</v>
          </cell>
          <cell r="F18034" t="str">
            <v>Public Apr 25</v>
          </cell>
        </row>
        <row r="18035">
          <cell r="A18035" t="str">
            <v>1SDA068254R1</v>
          </cell>
          <cell r="B18035" t="str">
            <v>ABB</v>
          </cell>
          <cell r="C18035" t="str">
            <v>MCCB</v>
          </cell>
          <cell r="D18035" t="str">
            <v>MCCB,3P,125AT/250AF,XT3N 250 TMG 125-400</v>
          </cell>
          <cell r="E18035">
            <v>1867.5678511553924</v>
          </cell>
          <cell r="F18035" t="str">
            <v>Public Apr 25</v>
          </cell>
        </row>
        <row r="18036">
          <cell r="A18036" t="str">
            <v>1SDA068255R1</v>
          </cell>
          <cell r="B18036" t="str">
            <v>ABB</v>
          </cell>
          <cell r="C18036" t="str">
            <v>MCCB</v>
          </cell>
          <cell r="D18036" t="str">
            <v>MCCB,3P,160AT/250AF,XT3N 250 TMG 160-480</v>
          </cell>
          <cell r="E18036">
            <v>2047.4136831959845</v>
          </cell>
          <cell r="F18036" t="str">
            <v>Public Apr 25</v>
          </cell>
        </row>
        <row r="18037">
          <cell r="A18037" t="str">
            <v>1SDA068256R1</v>
          </cell>
          <cell r="B18037" t="str">
            <v>ABB</v>
          </cell>
          <cell r="C18037" t="str">
            <v>MCCB</v>
          </cell>
          <cell r="D18037" t="str">
            <v>MCCB,3P,200AT/250AF,XT3N 250 TMG 200-600</v>
          </cell>
          <cell r="E18037">
            <v>2274.5101209247155</v>
          </cell>
          <cell r="F18037" t="str">
            <v>Public Apr 25</v>
          </cell>
        </row>
        <row r="18038">
          <cell r="A18038" t="str">
            <v>1SDA068257R1</v>
          </cell>
          <cell r="B18038" t="str">
            <v>ABB</v>
          </cell>
          <cell r="C18038" t="str">
            <v>MCCB</v>
          </cell>
          <cell r="D18038" t="str">
            <v>MCCB,3P,250AT/250AF,XT3N 250 TMG 250-750</v>
          </cell>
          <cell r="E18038">
            <v>2298.4898204010142</v>
          </cell>
          <cell r="F18038" t="str">
            <v>Public Apr 25</v>
          </cell>
        </row>
        <row r="18039">
          <cell r="A18039" t="str">
            <v>1SDA068258R1</v>
          </cell>
          <cell r="B18039" t="str">
            <v>ABB</v>
          </cell>
          <cell r="C18039" t="str">
            <v>MCCB</v>
          </cell>
          <cell r="D18039" t="str">
            <v>MCCB,4P,63AT/250AF,XT3N 250 TMG 63-400</v>
          </cell>
          <cell r="E18039">
            <v>2262.7818919702372</v>
          </cell>
          <cell r="F18039" t="str">
            <v>Public Apr 25</v>
          </cell>
        </row>
        <row r="18040">
          <cell r="A18040" t="str">
            <v>1SDA068259R1</v>
          </cell>
          <cell r="B18040" t="str">
            <v>ABB</v>
          </cell>
          <cell r="C18040" t="str">
            <v>MCCB</v>
          </cell>
          <cell r="D18040" t="str">
            <v>MCCB,4P,80AT/250AF,XT3N 250 TMG 80-400</v>
          </cell>
          <cell r="E18040">
            <v>2262.7818919702372</v>
          </cell>
          <cell r="F18040" t="str">
            <v>Public Apr 25</v>
          </cell>
        </row>
        <row r="18041">
          <cell r="A18041" t="str">
            <v>1SDA068260R1</v>
          </cell>
          <cell r="B18041" t="str">
            <v>ABB</v>
          </cell>
          <cell r="C18041" t="str">
            <v>MCCB</v>
          </cell>
          <cell r="D18041" t="str">
            <v>MCCB,4P,100AT/250AF,XT3N 250 TMG 100-400</v>
          </cell>
          <cell r="E18041">
            <v>2262.7818919702372</v>
          </cell>
          <cell r="F18041" t="str">
            <v>Public Apr 25</v>
          </cell>
        </row>
        <row r="18042">
          <cell r="A18042" t="str">
            <v>1SDA068261R1</v>
          </cell>
          <cell r="B18042" t="str">
            <v>ABB</v>
          </cell>
          <cell r="C18042" t="str">
            <v>MCCB</v>
          </cell>
          <cell r="D18042" t="str">
            <v>MCCB,4P,125AT/250AF,XT3N 250 TMG 125-400 InN=100%</v>
          </cell>
          <cell r="E18042">
            <v>2334.3591563867681</v>
          </cell>
          <cell r="F18042" t="str">
            <v>Public Apr 25</v>
          </cell>
        </row>
        <row r="18043">
          <cell r="A18043" t="str">
            <v>1SDA068266R1</v>
          </cell>
          <cell r="B18043" t="str">
            <v>ABB</v>
          </cell>
          <cell r="C18043" t="str">
            <v>MCCB</v>
          </cell>
          <cell r="D18043" t="str">
            <v>MCCB,3P,80AT/250AF,XT3S 250 TMG 80-400</v>
          </cell>
          <cell r="E18043">
            <v>2503.2690318607265</v>
          </cell>
          <cell r="F18043" t="str">
            <v>Public Apr 25</v>
          </cell>
        </row>
        <row r="18044">
          <cell r="A18044" t="str">
            <v>1SDA068262R1</v>
          </cell>
          <cell r="B18044" t="str">
            <v>ABB</v>
          </cell>
          <cell r="C18044" t="str">
            <v>MCCB</v>
          </cell>
          <cell r="D18044" t="str">
            <v>MCCB,4P,160AT/250AF,XT3N 250 TMG 160-480 InN=100%</v>
          </cell>
          <cell r="E18044">
            <v>2661.1909984803224</v>
          </cell>
          <cell r="F18044" t="str">
            <v>Public Apr 25</v>
          </cell>
        </row>
        <row r="18045">
          <cell r="A18045" t="str">
            <v>1SDA068263R1</v>
          </cell>
          <cell r="B18045" t="str">
            <v>ABB</v>
          </cell>
          <cell r="C18045" t="str">
            <v>MCCB</v>
          </cell>
          <cell r="D18045" t="str">
            <v>MCCB,4P,200AT/250AF,XT3N 250 TMG 200-600 InN=100%</v>
          </cell>
          <cell r="E18045">
            <v>2872.9899893861152</v>
          </cell>
          <cell r="F18045" t="str">
            <v>Public Apr 25</v>
          </cell>
        </row>
        <row r="18046">
          <cell r="A18046" t="str">
            <v>1SDA068264R1</v>
          </cell>
          <cell r="B18046" t="str">
            <v>ABB</v>
          </cell>
          <cell r="C18046" t="str">
            <v>MCCB</v>
          </cell>
          <cell r="D18046" t="str">
            <v>MCCB,4P,250AT/250AF,XT3N 250 TMG 250-750 InN=100%</v>
          </cell>
          <cell r="E18046">
            <v>2872.9899893861152</v>
          </cell>
          <cell r="F18046" t="str">
            <v>Public Apr 25</v>
          </cell>
        </row>
        <row r="18047">
          <cell r="A18047" t="str">
            <v>1SDA068265R1</v>
          </cell>
          <cell r="B18047" t="str">
            <v>ABB</v>
          </cell>
          <cell r="C18047" t="str">
            <v>MCCB</v>
          </cell>
          <cell r="D18047" t="str">
            <v>MCCB,3P,63AT/250AF,XT3S 250 TMG 63-400</v>
          </cell>
          <cell r="E18047">
            <v>2503.2690318607265</v>
          </cell>
          <cell r="F18047" t="str">
            <v>Public Apr 25</v>
          </cell>
        </row>
        <row r="18048">
          <cell r="A18048" t="str">
            <v>1SDA068267R1</v>
          </cell>
          <cell r="B18048" t="str">
            <v>ABB</v>
          </cell>
          <cell r="C18048" t="str">
            <v>MCCB</v>
          </cell>
          <cell r="D18048" t="str">
            <v>MCCB,3P,100AT/250AF,XT3S 250 TMG 100-400</v>
          </cell>
          <cell r="E18048">
            <v>2503.2690318607265</v>
          </cell>
          <cell r="F18048" t="str">
            <v>Public Apr 25</v>
          </cell>
        </row>
        <row r="18049">
          <cell r="A18049" t="str">
            <v>1SDA068268R1</v>
          </cell>
          <cell r="B18049" t="str">
            <v>ABB</v>
          </cell>
          <cell r="C18049" t="str">
            <v>MCCB</v>
          </cell>
          <cell r="D18049" t="str">
            <v>MCCB,3P,125AT/250AF,XT3S 250 TMG 125-400</v>
          </cell>
          <cell r="E18049">
            <v>2582.3534018538785</v>
          </cell>
          <cell r="F18049" t="str">
            <v>Public Apr 25</v>
          </cell>
        </row>
        <row r="18050">
          <cell r="A18050" t="str">
            <v>1SDA068269R1</v>
          </cell>
          <cell r="B18050" t="str">
            <v>ABB</v>
          </cell>
          <cell r="C18050" t="str">
            <v>MCCB</v>
          </cell>
          <cell r="D18050" t="str">
            <v>MCCB,3P,160AT/250AF,XT3S 250 TMG 160-480</v>
          </cell>
          <cell r="E18050">
            <v>2487.0531847998309</v>
          </cell>
          <cell r="F18050" t="str">
            <v>Public Apr 25</v>
          </cell>
        </row>
        <row r="18051">
          <cell r="A18051" t="str">
            <v>1SDA068270R1</v>
          </cell>
          <cell r="B18051" t="str">
            <v>ABB</v>
          </cell>
          <cell r="C18051" t="str">
            <v>MCCB</v>
          </cell>
          <cell r="D18051" t="str">
            <v>MCCB,3P,200AT/250AF,XT3S 250 TMG 200-600</v>
          </cell>
          <cell r="E18051">
            <v>2537.829300076467</v>
          </cell>
          <cell r="F18051" t="str">
            <v>Public Apr 25</v>
          </cell>
        </row>
        <row r="18052">
          <cell r="A18052" t="str">
            <v>1SDA068271R1</v>
          </cell>
          <cell r="B18052" t="str">
            <v>ABB</v>
          </cell>
          <cell r="C18052" t="str">
            <v>MCCB</v>
          </cell>
          <cell r="D18052" t="str">
            <v>MCCB,3P,250AT/250AF,XT3S 250 TMG 250-750</v>
          </cell>
          <cell r="E18052">
            <v>2537.829300076467</v>
          </cell>
          <cell r="F18052" t="str">
            <v>Public Apr 25</v>
          </cell>
        </row>
        <row r="18053">
          <cell r="A18053" t="str">
            <v>1SDA068272R1</v>
          </cell>
          <cell r="B18053" t="str">
            <v>ABB</v>
          </cell>
          <cell r="C18053" t="str">
            <v>MCCB</v>
          </cell>
          <cell r="D18053" t="str">
            <v>MCCB,4P,63AT/250AF,XT3S 250 TMG 63-400</v>
          </cell>
          <cell r="E18053">
            <v>3129.0343375381799</v>
          </cell>
          <cell r="F18053" t="str">
            <v>Public Apr 25</v>
          </cell>
        </row>
        <row r="18054">
          <cell r="A18054" t="str">
            <v>1SDA068273R1</v>
          </cell>
          <cell r="B18054" t="str">
            <v>ABB</v>
          </cell>
          <cell r="C18054" t="str">
            <v>MCCB</v>
          </cell>
          <cell r="D18054" t="str">
            <v>MCCB,4P,80AT/250AF,XT3S 250 TMG 80-400</v>
          </cell>
          <cell r="E18054">
            <v>3129.0343375381799</v>
          </cell>
          <cell r="F18054" t="str">
            <v>Public Apr 25</v>
          </cell>
        </row>
        <row r="18055">
          <cell r="A18055" t="str">
            <v>1SDA068274R1</v>
          </cell>
          <cell r="B18055" t="str">
            <v>ABB</v>
          </cell>
          <cell r="C18055" t="str">
            <v>MCCB</v>
          </cell>
          <cell r="D18055" t="str">
            <v>MCCB,4P,100AT/250AF,XT3S 250 TMG 100-400</v>
          </cell>
          <cell r="E18055">
            <v>3129.0343375381799</v>
          </cell>
          <cell r="F18055" t="str">
            <v>Public Apr 25</v>
          </cell>
        </row>
        <row r="18056">
          <cell r="A18056" t="str">
            <v>1SDA068275R1</v>
          </cell>
          <cell r="B18056" t="str">
            <v>ABB</v>
          </cell>
          <cell r="C18056" t="str">
            <v>MCCB</v>
          </cell>
          <cell r="D18056" t="str">
            <v>MCCB,4P,125AT/250AF,XT3S 250 TMG 125-400 InN=100%</v>
          </cell>
          <cell r="E18056">
            <v>3227.7826484361817</v>
          </cell>
          <cell r="F18056" t="str">
            <v>Public Apr 25</v>
          </cell>
        </row>
        <row r="18057">
          <cell r="A18057" t="str">
            <v>1SDA068276R1</v>
          </cell>
          <cell r="B18057" t="str">
            <v>ABB</v>
          </cell>
          <cell r="C18057" t="str">
            <v>MCCB</v>
          </cell>
          <cell r="D18057" t="str">
            <v>MCCB,4P,160AT/250AF,XT3S 250 TMG 160-480 InN=100%</v>
          </cell>
          <cell r="E18057">
            <v>3108.6700114364903</v>
          </cell>
          <cell r="F18057" t="str">
            <v>Public Apr 25</v>
          </cell>
        </row>
        <row r="18058">
          <cell r="A18058" t="str">
            <v>1SDA068277R1</v>
          </cell>
          <cell r="B18058" t="str">
            <v>ABB</v>
          </cell>
          <cell r="C18058" t="str">
            <v>MCCB</v>
          </cell>
          <cell r="D18058" t="str">
            <v>MCCB,4P,200AT/250AF,XT3S 250 TMG 200-600 InN=100%</v>
          </cell>
          <cell r="E18058">
            <v>3172.1401555322868</v>
          </cell>
          <cell r="F18058" t="str">
            <v>Public Apr 25</v>
          </cell>
        </row>
        <row r="18059">
          <cell r="A18059" t="str">
            <v>1SDA068278R1</v>
          </cell>
          <cell r="B18059" t="str">
            <v>ABB</v>
          </cell>
          <cell r="C18059" t="str">
            <v>MCCB</v>
          </cell>
          <cell r="D18059" t="str">
            <v>MCCB,4P,250AT/250AF,XT3S 250 TMG 250-750 InN=100%</v>
          </cell>
          <cell r="E18059">
            <v>3172.1401555322868</v>
          </cell>
          <cell r="F18059" t="str">
            <v>Public Apr 25</v>
          </cell>
        </row>
        <row r="18060">
          <cell r="A18060" t="str">
            <v>1SDA068299R1</v>
          </cell>
          <cell r="B18060" t="str">
            <v>ABB</v>
          </cell>
          <cell r="C18060" t="str">
            <v>MCCB</v>
          </cell>
          <cell r="D18060" t="str">
            <v>MCCB,3P,16AT/160AF,XT4S 160 TMD 16-300</v>
          </cell>
          <cell r="E18060">
            <v>2548.609849805217</v>
          </cell>
          <cell r="F18060" t="str">
            <v>Public Apr 25</v>
          </cell>
        </row>
        <row r="18061">
          <cell r="A18061" t="str">
            <v>1SDA068300R1</v>
          </cell>
          <cell r="B18061" t="str">
            <v>ABB</v>
          </cell>
          <cell r="C18061" t="str">
            <v>MCCB</v>
          </cell>
          <cell r="D18061" t="str">
            <v>MCCB,3P,20AT/160AF,XT4S 160 TMD 20-300</v>
          </cell>
          <cell r="E18061">
            <v>2548.609849805217</v>
          </cell>
          <cell r="F18061" t="str">
            <v>Public Apr 25</v>
          </cell>
        </row>
        <row r="18062">
          <cell r="A18062" t="str">
            <v>1SDA068301R1</v>
          </cell>
          <cell r="B18062" t="str">
            <v>ABB</v>
          </cell>
          <cell r="C18062" t="str">
            <v>MCCB</v>
          </cell>
          <cell r="D18062" t="str">
            <v>MCCB,3P,25AT/160AF,XT4S 160 TMD 25-300</v>
          </cell>
          <cell r="E18062">
            <v>2548.609849805217</v>
          </cell>
          <cell r="F18062" t="str">
            <v>Public Apr 25</v>
          </cell>
        </row>
        <row r="18063">
          <cell r="A18063" t="str">
            <v>1SDA068302R1</v>
          </cell>
          <cell r="B18063" t="str">
            <v>ABB</v>
          </cell>
          <cell r="C18063" t="str">
            <v>MCCB</v>
          </cell>
          <cell r="D18063" t="str">
            <v>MCCB,3P,32AT/160AF,XT4S 160 TMD 32-320</v>
          </cell>
          <cell r="E18063">
            <v>2548.609849805217</v>
          </cell>
          <cell r="F18063" t="str">
            <v>Public Apr 25</v>
          </cell>
        </row>
        <row r="18064">
          <cell r="A18064" t="str">
            <v>1SDA068303R1</v>
          </cell>
          <cell r="B18064" t="str">
            <v>ABB</v>
          </cell>
          <cell r="C18064" t="str">
            <v>MCCB</v>
          </cell>
          <cell r="D18064" t="str">
            <v>MCCB,3P,40AT/160AF,XT4S 160 TMA 40-400</v>
          </cell>
          <cell r="E18064">
            <v>2548.609849805217</v>
          </cell>
          <cell r="F18064" t="str">
            <v>Public Apr 25</v>
          </cell>
        </row>
        <row r="18065">
          <cell r="A18065" t="str">
            <v>1SDA068308R1</v>
          </cell>
          <cell r="B18065" t="str">
            <v>ABB</v>
          </cell>
          <cell r="C18065" t="str">
            <v>MCCB</v>
          </cell>
          <cell r="D18065" t="str">
            <v>MCCB,3P,125AT/160AF,XT4S 160 TMA 125-1250</v>
          </cell>
          <cell r="E18065">
            <v>2454.5511818441096</v>
          </cell>
          <cell r="F18065" t="str">
            <v>Public Apr 25</v>
          </cell>
        </row>
        <row r="18066">
          <cell r="A18066" t="str">
            <v>1SDA068304R1</v>
          </cell>
          <cell r="B18066" t="str">
            <v>ABB</v>
          </cell>
          <cell r="C18066" t="str">
            <v>MCCB</v>
          </cell>
          <cell r="D18066" t="str">
            <v>MCCB,3P,50AT/160AF,XT4S 160 TMA 50-500</v>
          </cell>
          <cell r="E18066">
            <v>2548.609849805217</v>
          </cell>
          <cell r="F18066" t="str">
            <v>Public Apr 25</v>
          </cell>
        </row>
        <row r="18067">
          <cell r="A18067" t="str">
            <v>1SDA068305R1</v>
          </cell>
          <cell r="B18067" t="str">
            <v>ABB</v>
          </cell>
          <cell r="C18067" t="str">
            <v>MCCB</v>
          </cell>
          <cell r="D18067" t="str">
            <v>MCCB,3P,63AT/160AF,XT4S 160 TMA 63-630</v>
          </cell>
          <cell r="E18067">
            <v>2548.609849805217</v>
          </cell>
          <cell r="F18067" t="str">
            <v>Public Apr 25</v>
          </cell>
        </row>
        <row r="18068">
          <cell r="A18068" t="str">
            <v>1SDA068306R1</v>
          </cell>
          <cell r="B18068" t="str">
            <v>ABB</v>
          </cell>
          <cell r="C18068" t="str">
            <v>MCCB</v>
          </cell>
          <cell r="D18068" t="str">
            <v>MCCB,3P,80AT/160AF,XT4S 160 TMA 80-800</v>
          </cell>
          <cell r="E18068">
            <v>2548.609849805217</v>
          </cell>
          <cell r="F18068" t="str">
            <v>Public Apr 25</v>
          </cell>
        </row>
        <row r="18069">
          <cell r="A18069" t="str">
            <v>1SDA068307R1</v>
          </cell>
          <cell r="B18069" t="str">
            <v>ABB</v>
          </cell>
          <cell r="C18069" t="str">
            <v>MCCB</v>
          </cell>
          <cell r="D18069" t="str">
            <v>MCCB,3P,100AT/160AF,XT4S 160 TMA 100-1000</v>
          </cell>
          <cell r="E18069">
            <v>2548.609849805217</v>
          </cell>
          <cell r="F18069" t="str">
            <v>Public Apr 25</v>
          </cell>
        </row>
        <row r="18070">
          <cell r="A18070" t="str">
            <v>1SDA068309R1</v>
          </cell>
          <cell r="B18070" t="str">
            <v>ABB</v>
          </cell>
          <cell r="C18070" t="str">
            <v>MCCB</v>
          </cell>
          <cell r="D18070" t="str">
            <v>MCCB,3P,160AT/160AF,XT4S 160 TMA 160-1600</v>
          </cell>
          <cell r="E18070">
            <v>2580.420884984348</v>
          </cell>
          <cell r="F18070" t="str">
            <v>Public Apr 25</v>
          </cell>
        </row>
        <row r="18071">
          <cell r="A18071" t="str">
            <v>1SDA068310R1</v>
          </cell>
          <cell r="B18071" t="str">
            <v>ABB</v>
          </cell>
          <cell r="C18071" t="str">
            <v>MCCB</v>
          </cell>
          <cell r="D18071" t="str">
            <v>MCCB,3P,200AT/250AF,XT4S 250 TMA 200-2000</v>
          </cell>
          <cell r="E18071">
            <v>2618.3326338041238</v>
          </cell>
          <cell r="F18071" t="str">
            <v>Public Apr 25</v>
          </cell>
        </row>
        <row r="18072">
          <cell r="A18072" t="str">
            <v>1SDA068311R1</v>
          </cell>
          <cell r="B18072" t="str">
            <v>ABB</v>
          </cell>
          <cell r="C18072" t="str">
            <v>MCCB</v>
          </cell>
          <cell r="D18072" t="str">
            <v>MCCB,3P,225AT/250AF,XT4S 250 TMA 225-2250</v>
          </cell>
          <cell r="E18072">
            <v>2618.3326338041238</v>
          </cell>
          <cell r="F18072" t="str">
            <v>Public Apr 25</v>
          </cell>
        </row>
        <row r="18073">
          <cell r="A18073" t="str">
            <v>1SDA068315R1</v>
          </cell>
          <cell r="B18073" t="str">
            <v>ABB</v>
          </cell>
          <cell r="C18073" t="str">
            <v>MCCB</v>
          </cell>
          <cell r="D18073" t="str">
            <v>MCCB,4P,25AT/160AF,XT4S 160 TMD 25-300</v>
          </cell>
          <cell r="E18073">
            <v>3296.0379428713049</v>
          </cell>
          <cell r="F18073" t="str">
            <v>Public Apr 25</v>
          </cell>
        </row>
        <row r="18074">
          <cell r="A18074" t="str">
            <v>1SDA068312R1</v>
          </cell>
          <cell r="B18074" t="str">
            <v>ABB</v>
          </cell>
          <cell r="C18074" t="str">
            <v>MCCB</v>
          </cell>
          <cell r="D18074" t="str">
            <v>MCCB,3P,250AT/250AF,XT4S 250 TMA 250-2500</v>
          </cell>
          <cell r="E18074">
            <v>2618.3326338041238</v>
          </cell>
          <cell r="F18074" t="str">
            <v>Public Apr 25</v>
          </cell>
        </row>
        <row r="18075">
          <cell r="A18075" t="str">
            <v>1SDA068313R1</v>
          </cell>
          <cell r="B18075" t="str">
            <v>ABB</v>
          </cell>
          <cell r="C18075" t="str">
            <v>MCCB</v>
          </cell>
          <cell r="D18075" t="str">
            <v>MCCB,4P,16AT/160AF,XT4S 160 TMD 16-300</v>
          </cell>
          <cell r="E18075">
            <v>3296.0379428713049</v>
          </cell>
          <cell r="F18075" t="str">
            <v>Public Apr 25</v>
          </cell>
        </row>
        <row r="18076">
          <cell r="A18076" t="str">
            <v>1SDA068314R1</v>
          </cell>
          <cell r="B18076" t="str">
            <v>ABB</v>
          </cell>
          <cell r="C18076" t="str">
            <v>MCCB</v>
          </cell>
          <cell r="D18076" t="str">
            <v>MCCB,4P,20AT/160AF,XT4S 160 TMD 20-300</v>
          </cell>
          <cell r="E18076">
            <v>3296.0379428713049</v>
          </cell>
          <cell r="F18076" t="str">
            <v>Public Apr 25</v>
          </cell>
        </row>
        <row r="18077">
          <cell r="A18077" t="str">
            <v>1SDA068316R1</v>
          </cell>
          <cell r="B18077" t="str">
            <v>ABB</v>
          </cell>
          <cell r="C18077" t="str">
            <v>MCCB</v>
          </cell>
          <cell r="D18077" t="str">
            <v>MCCB,4P,32AT/160AF,XT4S 160 TMD 32-320</v>
          </cell>
          <cell r="E18077">
            <v>3296.0379428713049</v>
          </cell>
          <cell r="F18077" t="str">
            <v>Public Apr 25</v>
          </cell>
        </row>
        <row r="18078">
          <cell r="A18078" t="str">
            <v>1SDA068317R1</v>
          </cell>
          <cell r="B18078" t="str">
            <v>ABB</v>
          </cell>
          <cell r="C18078" t="str">
            <v>MCCB</v>
          </cell>
          <cell r="D18078" t="str">
            <v>MCCB,4P,40AT/160AF,XT4S 160 TMA 40-400</v>
          </cell>
          <cell r="E18078">
            <v>3296.0379428713049</v>
          </cell>
          <cell r="F18078" t="str">
            <v>Public Apr 25</v>
          </cell>
        </row>
        <row r="18079">
          <cell r="A18079" t="str">
            <v>1SDA068318R1</v>
          </cell>
          <cell r="B18079" t="str">
            <v>ABB</v>
          </cell>
          <cell r="C18079" t="str">
            <v>MCCB</v>
          </cell>
          <cell r="D18079" t="str">
            <v>MCCB,4P,50AT/160AF,XT4S 160 TMA 50-500</v>
          </cell>
          <cell r="E18079">
            <v>3296.0379428713049</v>
          </cell>
          <cell r="F18079" t="str">
            <v>Public Apr 25</v>
          </cell>
        </row>
        <row r="18080">
          <cell r="A18080" t="str">
            <v>1SDA068319R1</v>
          </cell>
          <cell r="B18080" t="str">
            <v>ABB</v>
          </cell>
          <cell r="C18080" t="str">
            <v>MCCB</v>
          </cell>
          <cell r="D18080" t="str">
            <v>MCCB,4P,63AT/160AF,XT4S 160 TMA 63-630</v>
          </cell>
          <cell r="E18080">
            <v>3296.0379428713049</v>
          </cell>
          <cell r="F18080" t="str">
            <v>Public Apr 25</v>
          </cell>
        </row>
        <row r="18081">
          <cell r="A18081" t="str">
            <v>1SDA068320R1</v>
          </cell>
          <cell r="B18081" t="str">
            <v>ABB</v>
          </cell>
          <cell r="C18081" t="str">
            <v>MCCB</v>
          </cell>
          <cell r="D18081" t="str">
            <v>MCCB,4P,80AT/160AF,XT4S 160 TMA 80-800</v>
          </cell>
          <cell r="E18081">
            <v>3296.0379428713049</v>
          </cell>
          <cell r="F18081" t="str">
            <v>Public Apr 25</v>
          </cell>
        </row>
        <row r="18082">
          <cell r="A18082" t="str">
            <v>1SDA068321R1</v>
          </cell>
          <cell r="B18082" t="str">
            <v>ABB</v>
          </cell>
          <cell r="C18082" t="str">
            <v>MCCB</v>
          </cell>
          <cell r="D18082" t="str">
            <v>MCCB,4P,100AT/160AF,XT4S 160 TMA 100-1000</v>
          </cell>
          <cell r="E18082">
            <v>3296.0379428713049</v>
          </cell>
          <cell r="F18082" t="str">
            <v>Public Apr 25</v>
          </cell>
        </row>
        <row r="18083">
          <cell r="A18083" t="str">
            <v>1SDA068322R1</v>
          </cell>
          <cell r="B18083" t="str">
            <v>ABB</v>
          </cell>
          <cell r="C18083" t="str">
            <v>MCCB</v>
          </cell>
          <cell r="D18083" t="str">
            <v>MCCB,4P,125AT/160AF,XT4S 160 TMA 125-1250 InN=50%</v>
          </cell>
          <cell r="E18083">
            <v>3296.0379428713049</v>
          </cell>
          <cell r="F18083" t="str">
            <v>Public Apr 25</v>
          </cell>
        </row>
        <row r="18084">
          <cell r="A18084" t="str">
            <v>1SDA068323R1</v>
          </cell>
          <cell r="B18084" t="str">
            <v>ABB</v>
          </cell>
          <cell r="C18084" t="str">
            <v>MCCB</v>
          </cell>
          <cell r="D18084" t="str">
            <v>MCCB,4P,160AT/160AF,XT4S 160 TMA 160-1600 InN=50%</v>
          </cell>
          <cell r="E18084">
            <v>3296.0379428713049</v>
          </cell>
          <cell r="F18084" t="str">
            <v>Public Apr 25</v>
          </cell>
        </row>
        <row r="18085">
          <cell r="A18085" t="str">
            <v>1SDA068324R1</v>
          </cell>
          <cell r="B18085" t="str">
            <v>ABB</v>
          </cell>
          <cell r="C18085" t="str">
            <v>MCCB</v>
          </cell>
          <cell r="D18085" t="str">
            <v>MCCB,4P,200AT/250AF,XT4S 250 TMA 200-2000 InN=50%</v>
          </cell>
          <cell r="E18085">
            <v>3517.1141386747827</v>
          </cell>
          <cell r="F18085" t="str">
            <v>Public Apr 25</v>
          </cell>
        </row>
        <row r="18086">
          <cell r="A18086" t="str">
            <v>1SDA068325R1</v>
          </cell>
          <cell r="B18086" t="str">
            <v>ABB</v>
          </cell>
          <cell r="C18086" t="str">
            <v>MCCB</v>
          </cell>
          <cell r="D18086" t="str">
            <v>MCCB,4P,100AT/160AF,XT4S 250 TMA 225-2250 InN=50%</v>
          </cell>
          <cell r="E18086">
            <v>3517.1141386747827</v>
          </cell>
          <cell r="F18086" t="str">
            <v>Public Apr 25</v>
          </cell>
        </row>
        <row r="18087">
          <cell r="A18087" t="str">
            <v>1SDA068326R1</v>
          </cell>
          <cell r="B18087" t="str">
            <v>ABB</v>
          </cell>
          <cell r="C18087" t="str">
            <v>MCCB</v>
          </cell>
          <cell r="D18087" t="str">
            <v>MCCB,4P,250AT/250AF,XT4S 250 TMA 250-2500 InN=50%</v>
          </cell>
          <cell r="E18087">
            <v>3517.1141386747827</v>
          </cell>
          <cell r="F18087" t="str">
            <v>Public Apr 25</v>
          </cell>
        </row>
        <row r="18088">
          <cell r="A18088" t="str">
            <v>1SDA068327R1</v>
          </cell>
          <cell r="B18088" t="str">
            <v>ABB</v>
          </cell>
          <cell r="C18088" t="str">
            <v>MCCB</v>
          </cell>
          <cell r="D18088" t="str">
            <v>MCCB,4P,125AT/160AF,XT4S 160 TMA 125-1250 InN=100%</v>
          </cell>
          <cell r="E18088">
            <v>3174.4002622659536</v>
          </cell>
          <cell r="F18088" t="str">
            <v>Public Apr 25</v>
          </cell>
        </row>
        <row r="18089">
          <cell r="A18089" t="str">
            <v>1SDA068328R1</v>
          </cell>
          <cell r="B18089" t="str">
            <v>ABB</v>
          </cell>
          <cell r="C18089" t="str">
            <v>MCCB</v>
          </cell>
          <cell r="D18089" t="str">
            <v>MCCB,4P,160AT/160AF,XT4S 160 TMA 160-1600 InN=100%</v>
          </cell>
          <cell r="E18089">
            <v>3174.4002622659536</v>
          </cell>
          <cell r="F18089" t="str">
            <v>Public Apr 25</v>
          </cell>
        </row>
        <row r="18090">
          <cell r="A18090" t="str">
            <v>1SDA068329R1</v>
          </cell>
          <cell r="B18090" t="str">
            <v>ABB</v>
          </cell>
          <cell r="C18090" t="str">
            <v>MCCB</v>
          </cell>
          <cell r="D18090" t="str">
            <v>MCCB,4P,200AT/250AF,XT4S 250 TMA 200-2000 InN=100%</v>
          </cell>
          <cell r="E18090">
            <v>4029.9565034702669</v>
          </cell>
          <cell r="F18090" t="str">
            <v>Public Apr 25</v>
          </cell>
        </row>
        <row r="18091">
          <cell r="A18091" t="str">
            <v>1SDA068330R1</v>
          </cell>
          <cell r="B18091" t="str">
            <v>ABB</v>
          </cell>
          <cell r="C18091" t="str">
            <v>MCCB</v>
          </cell>
          <cell r="D18091" t="str">
            <v>MCCB,4P,225AT/250AF,XT4S 250 TMA 225-2250 InN=100%</v>
          </cell>
          <cell r="E18091">
            <v>4029.9565034702669</v>
          </cell>
          <cell r="F18091" t="str">
            <v>Public Apr 25</v>
          </cell>
        </row>
        <row r="18092">
          <cell r="A18092" t="str">
            <v>1SDA068331R1</v>
          </cell>
          <cell r="B18092" t="str">
            <v>ABB</v>
          </cell>
          <cell r="C18092" t="str">
            <v>MCCB</v>
          </cell>
          <cell r="D18092" t="str">
            <v>MCCB,4P,225AT/250AF,XT4S 250 TMA 250-2500 InN=100%</v>
          </cell>
          <cell r="E18092">
            <v>4029.9565034702669</v>
          </cell>
          <cell r="F18092" t="str">
            <v>Public Apr 25</v>
          </cell>
        </row>
        <row r="18093">
          <cell r="A18093" t="str">
            <v>1SDA068332R1</v>
          </cell>
          <cell r="B18093" t="str">
            <v>ABB</v>
          </cell>
          <cell r="C18093" t="str">
            <v>MCCB</v>
          </cell>
          <cell r="D18093" t="str">
            <v>MCCB,3P,16AT/160AF,XT4H 160 TMD 16-300</v>
          </cell>
          <cell r="E18093">
            <v>2797.5469481191303</v>
          </cell>
          <cell r="F18093" t="str">
            <v>Public Apr 25</v>
          </cell>
        </row>
        <row r="18094">
          <cell r="A18094" t="str">
            <v>1SDA068333R1</v>
          </cell>
          <cell r="B18094" t="str">
            <v>ABB</v>
          </cell>
          <cell r="C18094" t="str">
            <v>MCCB</v>
          </cell>
          <cell r="D18094" t="str">
            <v>MCCB,3P,20AT/160AF,XT4H 160 TMD 20-300</v>
          </cell>
          <cell r="E18094">
            <v>2797.5469481191303</v>
          </cell>
          <cell r="F18094" t="str">
            <v>Public Apr 25</v>
          </cell>
        </row>
        <row r="18095">
          <cell r="A18095" t="str">
            <v>1SDA068334R1</v>
          </cell>
          <cell r="B18095" t="str">
            <v>ABB</v>
          </cell>
          <cell r="C18095" t="str">
            <v>MCCB</v>
          </cell>
          <cell r="D18095" t="str">
            <v>MCCB,3P,25AT/160AF,XT4H 160 TMD 25-300</v>
          </cell>
          <cell r="E18095">
            <v>2797.5469481191303</v>
          </cell>
          <cell r="F18095" t="str">
            <v>Public Apr 25</v>
          </cell>
        </row>
        <row r="18096">
          <cell r="A18096" t="str">
            <v>1SDA068335R1</v>
          </cell>
          <cell r="B18096" t="str">
            <v>ABB</v>
          </cell>
          <cell r="C18096" t="str">
            <v>MCCB</v>
          </cell>
          <cell r="D18096" t="str">
            <v>MCCB,3P,32AT/160AF,XT4H 160 TMD 32-320</v>
          </cell>
          <cell r="E18096">
            <v>2797.5469481191303</v>
          </cell>
          <cell r="F18096" t="str">
            <v>Public Apr 25</v>
          </cell>
        </row>
        <row r="18097">
          <cell r="A18097" t="str">
            <v>1SDA068336R1</v>
          </cell>
          <cell r="B18097" t="str">
            <v>ABB</v>
          </cell>
          <cell r="C18097" t="str">
            <v>MCCB</v>
          </cell>
          <cell r="D18097" t="str">
            <v>MCCB,3P,40AT/160AF,XT4H 160 TMA 40-400</v>
          </cell>
          <cell r="E18097">
            <v>2797.5469481191303</v>
          </cell>
          <cell r="F18097" t="str">
            <v>Public Apr 25</v>
          </cell>
        </row>
        <row r="18098">
          <cell r="A18098" t="str">
            <v>1SDA068337R1</v>
          </cell>
          <cell r="B18098" t="str">
            <v>ABB</v>
          </cell>
          <cell r="C18098" t="str">
            <v>MCCB</v>
          </cell>
          <cell r="D18098" t="str">
            <v>MCCB,3P,50AT/160AF,XT4H 160 TMA 50-500</v>
          </cell>
          <cell r="E18098">
            <v>2797.5469481191303</v>
          </cell>
          <cell r="F18098" t="str">
            <v>Public Apr 25</v>
          </cell>
        </row>
        <row r="18099">
          <cell r="A18099" t="str">
            <v>1SDA068338R1</v>
          </cell>
          <cell r="B18099" t="str">
            <v>ABB</v>
          </cell>
          <cell r="C18099" t="str">
            <v>MCCB</v>
          </cell>
          <cell r="D18099" t="str">
            <v>MCCB,3P,63AT/160AF,XT4H 160 TMA 63-630</v>
          </cell>
          <cell r="E18099">
            <v>2797.5469481191303</v>
          </cell>
          <cell r="F18099" t="str">
            <v>Public Apr 25</v>
          </cell>
        </row>
        <row r="18100">
          <cell r="A18100" t="str">
            <v>1SDA068339R1</v>
          </cell>
          <cell r="B18100" t="str">
            <v>ABB</v>
          </cell>
          <cell r="C18100" t="str">
            <v>MCCB</v>
          </cell>
          <cell r="D18100" t="str">
            <v>MCCB,3P,80AT/160AF,XT4H 160 TMA 80-800</v>
          </cell>
          <cell r="E18100">
            <v>2797.5469481191303</v>
          </cell>
          <cell r="F18100" t="str">
            <v>Public Apr 25</v>
          </cell>
        </row>
        <row r="18101">
          <cell r="A18101" t="str">
            <v>1SDA068340R1</v>
          </cell>
          <cell r="B18101" t="str">
            <v>ABB</v>
          </cell>
          <cell r="C18101" t="str">
            <v>MCCB</v>
          </cell>
          <cell r="D18101" t="str">
            <v>MCCB,3P,100AT/160AF,XT4H 160 TMA 100-1000</v>
          </cell>
          <cell r="E18101">
            <v>2797.5469481191303</v>
          </cell>
          <cell r="F18101" t="str">
            <v>Public Apr 25</v>
          </cell>
        </row>
        <row r="18102">
          <cell r="A18102" t="str">
            <v>1SDA068341R1</v>
          </cell>
          <cell r="B18102" t="str">
            <v>ABB</v>
          </cell>
          <cell r="C18102" t="str">
            <v>MCCB</v>
          </cell>
          <cell r="D18102" t="str">
            <v>MCCB,3P,125AT/160AF,XT4H 160 TMA 125-1250</v>
          </cell>
          <cell r="E18102">
            <v>2797.5469481191303</v>
          </cell>
          <cell r="F18102" t="str">
            <v>Public Apr 25</v>
          </cell>
        </row>
        <row r="18103">
          <cell r="A18103" t="str">
            <v>1SDA068342R1</v>
          </cell>
          <cell r="B18103" t="str">
            <v>ABB</v>
          </cell>
          <cell r="C18103" t="str">
            <v>MCCB</v>
          </cell>
          <cell r="D18103" t="str">
            <v>MCCB,3P,160AT/160AF,XT4H 160 TMA 160-1600</v>
          </cell>
          <cell r="E18103">
            <v>2797.5469481191303</v>
          </cell>
          <cell r="F18103" t="str">
            <v>Public Apr 25</v>
          </cell>
        </row>
        <row r="18104">
          <cell r="A18104" t="str">
            <v>1SDA068343R1</v>
          </cell>
          <cell r="B18104" t="str">
            <v>ABB</v>
          </cell>
          <cell r="C18104" t="str">
            <v>MCCB</v>
          </cell>
          <cell r="D18104" t="str">
            <v>MCCB,3P,200AT/250AF,XT4H 250 TMA 200-2000</v>
          </cell>
          <cell r="E18104">
            <v>2911.0509263634781</v>
          </cell>
          <cell r="F18104" t="str">
            <v>Public Apr 25</v>
          </cell>
        </row>
        <row r="18105">
          <cell r="A18105" t="str">
            <v>1SDA068346R1</v>
          </cell>
          <cell r="B18105" t="str">
            <v>ABB</v>
          </cell>
          <cell r="C18105" t="str">
            <v>MCCB</v>
          </cell>
          <cell r="D18105" t="str">
            <v>MCCB,4P,16AT/160AF,XT4H 160 TMD 16-300</v>
          </cell>
          <cell r="E18105">
            <v>3619.7650946034792</v>
          </cell>
          <cell r="F18105" t="str">
            <v>Public Apr 25</v>
          </cell>
        </row>
        <row r="18106">
          <cell r="A18106" t="str">
            <v>1SDA068347R1</v>
          </cell>
          <cell r="B18106" t="str">
            <v>ABB</v>
          </cell>
          <cell r="C18106" t="str">
            <v>MCCB</v>
          </cell>
          <cell r="D18106" t="str">
            <v>MCCB,4P,20AT/160AF,XT4H 160 TMD 20-300</v>
          </cell>
          <cell r="E18106">
            <v>3619.7650946034792</v>
          </cell>
          <cell r="F18106" t="str">
            <v>Public Apr 25</v>
          </cell>
        </row>
        <row r="18107">
          <cell r="A18107" t="str">
            <v>1SDA068344R1</v>
          </cell>
          <cell r="B18107" t="str">
            <v>ABB</v>
          </cell>
          <cell r="C18107" t="str">
            <v>MCCB</v>
          </cell>
          <cell r="D18107" t="str">
            <v>MCCB,3P,225AT/250AF,XT4H 250 TMA 225-2250</v>
          </cell>
          <cell r="E18107">
            <v>2911.0509263634781</v>
          </cell>
          <cell r="F18107" t="str">
            <v>Public Apr 25</v>
          </cell>
        </row>
        <row r="18108">
          <cell r="A18108" t="str">
            <v>1SDA068345R1</v>
          </cell>
          <cell r="B18108" t="str">
            <v>ABB</v>
          </cell>
          <cell r="C18108" t="str">
            <v>MCCB</v>
          </cell>
          <cell r="D18108" t="str">
            <v>MCCB,3P,250AT/250AF,XT4H 250 TMA 250-2500</v>
          </cell>
          <cell r="E18108">
            <v>2911.0509263634781</v>
          </cell>
          <cell r="F18108" t="str">
            <v>Public Apr 25</v>
          </cell>
        </row>
        <row r="18109">
          <cell r="A18109" t="str">
            <v>1SDA068348R1</v>
          </cell>
          <cell r="B18109" t="str">
            <v>ABB</v>
          </cell>
          <cell r="C18109" t="str">
            <v>MCCB</v>
          </cell>
          <cell r="D18109" t="str">
            <v>MCCB,4P,25AT/160AF,XT4H 160 TMD 25-300</v>
          </cell>
          <cell r="E18109">
            <v>3619.7650946034792</v>
          </cell>
          <cell r="F18109" t="str">
            <v>Public Apr 25</v>
          </cell>
        </row>
        <row r="18110">
          <cell r="A18110" t="str">
            <v>1SDA068349R1</v>
          </cell>
          <cell r="B18110" t="str">
            <v>ABB</v>
          </cell>
          <cell r="C18110" t="str">
            <v>MCCB</v>
          </cell>
          <cell r="D18110" t="str">
            <v>MCCB,4P,32AT/160AF,XT4H 160 TMD 32-320</v>
          </cell>
          <cell r="E18110">
            <v>3619.7650946034792</v>
          </cell>
          <cell r="F18110" t="str">
            <v>Public Apr 25</v>
          </cell>
        </row>
        <row r="18111">
          <cell r="A18111" t="str">
            <v>1SDA068350R1</v>
          </cell>
          <cell r="B18111" t="str">
            <v>ABB</v>
          </cell>
          <cell r="C18111" t="str">
            <v>MCCB</v>
          </cell>
          <cell r="D18111" t="str">
            <v>MCCB,4P,40AT/160AF,XT4H 160 TMA 40-400</v>
          </cell>
          <cell r="E18111">
            <v>3619.7650946034792</v>
          </cell>
          <cell r="F18111" t="str">
            <v>Public Apr 25</v>
          </cell>
        </row>
        <row r="18112">
          <cell r="A18112" t="str">
            <v>1SDA068351R1</v>
          </cell>
          <cell r="B18112" t="str">
            <v>ABB</v>
          </cell>
          <cell r="C18112" t="str">
            <v>MCCB</v>
          </cell>
          <cell r="D18112" t="str">
            <v>MCCB,4P,50AT/160AF,XT4H 160 TMA 50-500</v>
          </cell>
          <cell r="E18112">
            <v>3619.7650946034792</v>
          </cell>
          <cell r="F18112" t="str">
            <v>Public Apr 25</v>
          </cell>
        </row>
        <row r="18113">
          <cell r="A18113" t="str">
            <v>1SDA068355R1</v>
          </cell>
          <cell r="B18113" t="str">
            <v>ABB</v>
          </cell>
          <cell r="C18113" t="str">
            <v>MCCB</v>
          </cell>
          <cell r="D18113" t="str">
            <v>MCCB,4P,125AT/160AF,XT4H 160 TMA 125-1250 InN=50%</v>
          </cell>
          <cell r="E18113">
            <v>3619.7650946034792</v>
          </cell>
          <cell r="F18113" t="str">
            <v>Public Apr 25</v>
          </cell>
        </row>
        <row r="18114">
          <cell r="A18114" t="str">
            <v>1SDA068352R1</v>
          </cell>
          <cell r="B18114" t="str">
            <v>ABB</v>
          </cell>
          <cell r="C18114" t="str">
            <v>MCCB</v>
          </cell>
          <cell r="D18114" t="str">
            <v>MCCB,4P,63AT/160AF,XT4H 160 TMA 63-630</v>
          </cell>
          <cell r="E18114">
            <v>3619.7650946034792</v>
          </cell>
          <cell r="F18114" t="str">
            <v>Public Apr 25</v>
          </cell>
        </row>
        <row r="18115">
          <cell r="A18115" t="str">
            <v>1SDA068353R1</v>
          </cell>
          <cell r="B18115" t="str">
            <v>ABB</v>
          </cell>
          <cell r="C18115" t="str">
            <v>MCCB</v>
          </cell>
          <cell r="D18115" t="str">
            <v>MCCB,4P,80AT/160AF,XT4H 160 TMA 80-800</v>
          </cell>
          <cell r="E18115">
            <v>3619.7650946034792</v>
          </cell>
          <cell r="F18115" t="str">
            <v>Public Apr 25</v>
          </cell>
        </row>
        <row r="18116">
          <cell r="A18116" t="str">
            <v>1SDA068354R1</v>
          </cell>
          <cell r="B18116" t="str">
            <v>ABB</v>
          </cell>
          <cell r="C18116" t="str">
            <v>MCCB</v>
          </cell>
          <cell r="D18116" t="str">
            <v>MCCB,4P,100AT/160AF,XT4H 160 TMA 100-1000</v>
          </cell>
          <cell r="E18116">
            <v>3619.7650946034792</v>
          </cell>
          <cell r="F18116" t="str">
            <v>Public Apr 25</v>
          </cell>
        </row>
        <row r="18117">
          <cell r="A18117" t="str">
            <v>1SDA068356R1</v>
          </cell>
          <cell r="B18117" t="str">
            <v>ABB</v>
          </cell>
          <cell r="C18117" t="str">
            <v>MCCB</v>
          </cell>
          <cell r="D18117" t="str">
            <v>MCCB,4P,160AT/160AF,XT4H 160 TMA 160-1600 InN=50%</v>
          </cell>
          <cell r="E18117">
            <v>3619.7650946034792</v>
          </cell>
          <cell r="F18117" t="str">
            <v>Public Apr 25</v>
          </cell>
        </row>
        <row r="18118">
          <cell r="A18118" t="str">
            <v>1SDA068357R1</v>
          </cell>
          <cell r="B18118" t="str">
            <v>ABB</v>
          </cell>
          <cell r="C18118" t="str">
            <v>MCCB</v>
          </cell>
          <cell r="D18118" t="str">
            <v>MCCB,4P,200AT/250AF,XT4H 250 TMA 200-2000 InN=50%</v>
          </cell>
          <cell r="E18118">
            <v>3767.2848332373915</v>
          </cell>
          <cell r="F18118" t="str">
            <v>Public Apr 25</v>
          </cell>
        </row>
        <row r="18119">
          <cell r="A18119" t="str">
            <v>1SDA068358R1</v>
          </cell>
          <cell r="B18119" t="str">
            <v>ABB</v>
          </cell>
          <cell r="C18119" t="str">
            <v>MCCB</v>
          </cell>
          <cell r="D18119" t="str">
            <v>MCCB,4P,225AT/250AF,XT4H 250 TMA 225-2250 InN=50%</v>
          </cell>
          <cell r="E18119">
            <v>3767.2848332373915</v>
          </cell>
          <cell r="F18119" t="str">
            <v>Public Apr 25</v>
          </cell>
        </row>
        <row r="18120">
          <cell r="A18120" t="str">
            <v>1SDA068359R1</v>
          </cell>
          <cell r="B18120" t="str">
            <v>ABB</v>
          </cell>
          <cell r="C18120" t="str">
            <v>MCCB</v>
          </cell>
          <cell r="D18120" t="str">
            <v>MCCB,4P,250AT/250AF,XT4H 250 TMA 250-2500 InN=50%</v>
          </cell>
          <cell r="E18120">
            <v>3767.2848332373915</v>
          </cell>
          <cell r="F18120" t="str">
            <v>Public Apr 25</v>
          </cell>
        </row>
        <row r="18121">
          <cell r="A18121" t="str">
            <v>1SDA068360R1</v>
          </cell>
          <cell r="B18121" t="str">
            <v>ABB</v>
          </cell>
          <cell r="C18121" t="str">
            <v>MCCB</v>
          </cell>
          <cell r="D18121" t="str">
            <v>MCCB,4P,125AT/160AF,XT4H 160 TMA 125-1250 InN=100%</v>
          </cell>
          <cell r="E18121">
            <v>3619.7650946034792</v>
          </cell>
          <cell r="F18121" t="str">
            <v>Public Apr 25</v>
          </cell>
        </row>
        <row r="18122">
          <cell r="A18122" t="str">
            <v>1SDA068361R1</v>
          </cell>
          <cell r="B18122" t="str">
            <v>ABB</v>
          </cell>
          <cell r="C18122" t="str">
            <v>MCCB</v>
          </cell>
          <cell r="D18122" t="str">
            <v>MCCB,4P,160AT/160AF,XT4H 160 TMA 160-1600 InN=100%</v>
          </cell>
          <cell r="E18122">
            <v>3619.7650946034792</v>
          </cell>
          <cell r="F18122" t="str">
            <v>Public Apr 25</v>
          </cell>
        </row>
        <row r="18123">
          <cell r="A18123" t="str">
            <v>1SDA068362R1</v>
          </cell>
          <cell r="B18123" t="str">
            <v>ABB</v>
          </cell>
          <cell r="C18123" t="str">
            <v>MCCB</v>
          </cell>
          <cell r="D18123" t="str">
            <v>MCCB,4P,200AT/250AF,XT4H 250 TMA 200-2000 InN=100%</v>
          </cell>
          <cell r="E18123">
            <v>3767.2848332373915</v>
          </cell>
          <cell r="F18123" t="str">
            <v>Public Apr 25</v>
          </cell>
        </row>
        <row r="18124">
          <cell r="A18124" t="str">
            <v>1SDA068363R1</v>
          </cell>
          <cell r="B18124" t="str">
            <v>ABB</v>
          </cell>
          <cell r="C18124" t="str">
            <v>MCCB</v>
          </cell>
          <cell r="D18124" t="str">
            <v>MCCB,4P,225AT/250AF,XT4H 250 TMA 225-2250 InN=100%</v>
          </cell>
          <cell r="E18124">
            <v>3767.2848332373915</v>
          </cell>
          <cell r="F18124" t="str">
            <v>Public Apr 25</v>
          </cell>
        </row>
        <row r="18125">
          <cell r="A18125" t="str">
            <v>1SDA068364R1</v>
          </cell>
          <cell r="B18125" t="str">
            <v>ABB</v>
          </cell>
          <cell r="C18125" t="str">
            <v>MCCB</v>
          </cell>
          <cell r="D18125" t="str">
            <v>MCCB,4P,250AT/250AF,XT4H 250 TMA 250-2500 InN=100%</v>
          </cell>
          <cell r="E18125">
            <v>3948.4042963738048</v>
          </cell>
          <cell r="F18125" t="str">
            <v>Public Apr 25</v>
          </cell>
        </row>
        <row r="18126">
          <cell r="A18126" t="str">
            <v>1SDA068474R1</v>
          </cell>
          <cell r="B18126" t="str">
            <v>ABB</v>
          </cell>
          <cell r="C18126" t="str">
            <v>MCCB</v>
          </cell>
          <cell r="D18126" t="str">
            <v>MCCB,3P,160AT/160AF,XT4S 160 Ekip LS/I</v>
          </cell>
          <cell r="E18126">
            <v>3296.545706559024</v>
          </cell>
          <cell r="F18126" t="str">
            <v>Public Apr 25</v>
          </cell>
        </row>
        <row r="18127">
          <cell r="A18127" t="str">
            <v>1SDA068471R1</v>
          </cell>
          <cell r="B18127" t="str">
            <v>ABB</v>
          </cell>
          <cell r="C18127" t="str">
            <v>MCCB</v>
          </cell>
          <cell r="D18127" t="str">
            <v>MCCB,3P,40AT/160AF,XT4S 160 Ekip LS/I</v>
          </cell>
          <cell r="E18127">
            <v>3422.8621359286958</v>
          </cell>
          <cell r="F18127" t="str">
            <v>Public Apr 25</v>
          </cell>
        </row>
        <row r="18128">
          <cell r="A18128" t="str">
            <v>1SDA068472R1</v>
          </cell>
          <cell r="B18128" t="str">
            <v>ABB</v>
          </cell>
          <cell r="C18128" t="str">
            <v>MCCB</v>
          </cell>
          <cell r="D18128" t="str">
            <v>MCCB,3P,63AT/160AF,XT4S 160 Ekip LS/I</v>
          </cell>
          <cell r="E18128">
            <v>3422.8621359286958</v>
          </cell>
          <cell r="F18128" t="str">
            <v>Public Apr 25</v>
          </cell>
        </row>
        <row r="18129">
          <cell r="A18129" t="str">
            <v>1SDA068473R1</v>
          </cell>
          <cell r="B18129" t="str">
            <v>ABB</v>
          </cell>
          <cell r="C18129" t="str">
            <v>MCCB</v>
          </cell>
          <cell r="D18129" t="str">
            <v>MCCB,3P,100AT/160AF,XT4S 160 Ekip LS/I</v>
          </cell>
          <cell r="E18129">
            <v>3296.545706559024</v>
          </cell>
          <cell r="F18129" t="str">
            <v>Public Apr 25</v>
          </cell>
        </row>
        <row r="18130">
          <cell r="A18130" t="str">
            <v>1SDA068475R1</v>
          </cell>
          <cell r="B18130" t="str">
            <v>ABB</v>
          </cell>
          <cell r="C18130" t="str">
            <v>MCCB</v>
          </cell>
          <cell r="D18130" t="str">
            <v>MCCB,3P,250AT/250AF,XT4S 250 Ekip LS/I</v>
          </cell>
          <cell r="E18130">
            <v>3460.3271585190378</v>
          </cell>
          <cell r="F18130" t="str">
            <v>Public Apr 25</v>
          </cell>
        </row>
        <row r="18131">
          <cell r="A18131" t="str">
            <v>1SDA068476R1</v>
          </cell>
          <cell r="B18131" t="str">
            <v>ABB</v>
          </cell>
          <cell r="C18131" t="str">
            <v>MCCB</v>
          </cell>
          <cell r="D18131" t="str">
            <v>MCCB,3P,40AT/160AF,XT4S 160 Ekip I</v>
          </cell>
          <cell r="E18131">
            <v>3336.195437775652</v>
          </cell>
          <cell r="F18131" t="str">
            <v>Public Apr 25</v>
          </cell>
        </row>
        <row r="18132">
          <cell r="A18132" t="str">
            <v>1SDA068477R1</v>
          </cell>
          <cell r="B18132" t="str">
            <v>ABB</v>
          </cell>
          <cell r="C18132" t="str">
            <v>MCCB</v>
          </cell>
          <cell r="D18132" t="str">
            <v>MCCB,3P,63AT/160AF,XT4S 160 Ekip I</v>
          </cell>
          <cell r="E18132">
            <v>3336.195437775652</v>
          </cell>
          <cell r="F18132" t="str">
            <v>Public Apr 25</v>
          </cell>
        </row>
        <row r="18133">
          <cell r="A18133" t="str">
            <v>1SDA068478R1</v>
          </cell>
          <cell r="B18133" t="str">
            <v>ABB</v>
          </cell>
          <cell r="C18133" t="str">
            <v>MCCB</v>
          </cell>
          <cell r="D18133" t="str">
            <v>MCCB,3P,100AT/160AF,XT4S 160 Ekip I</v>
          </cell>
          <cell r="E18133">
            <v>3336.195437775652</v>
          </cell>
          <cell r="F18133" t="str">
            <v>Public Apr 25</v>
          </cell>
        </row>
        <row r="18134">
          <cell r="A18134" t="str">
            <v>1SDA068479R1</v>
          </cell>
          <cell r="B18134" t="str">
            <v>ABB</v>
          </cell>
          <cell r="C18134" t="str">
            <v>MCCB</v>
          </cell>
          <cell r="D18134" t="str">
            <v>MCCB,3P,160AT/160AF,XT4S 160 Ekip I</v>
          </cell>
          <cell r="E18134">
            <v>3336.195437775652</v>
          </cell>
          <cell r="F18134" t="str">
            <v>Public Apr 25</v>
          </cell>
        </row>
        <row r="18135">
          <cell r="A18135" t="str">
            <v>1SDA068480R1</v>
          </cell>
          <cell r="B18135" t="str">
            <v>ABB</v>
          </cell>
          <cell r="C18135" t="str">
            <v>MCCB</v>
          </cell>
          <cell r="D18135" t="str">
            <v>MCCB,3P,250AT/250AF,XT4S 250 Ekip I</v>
          </cell>
          <cell r="E18135">
            <v>3506.2479929947831</v>
          </cell>
          <cell r="F18135" t="str">
            <v>Public Apr 25</v>
          </cell>
        </row>
        <row r="18136">
          <cell r="A18136" t="str">
            <v>1SDA068481R1</v>
          </cell>
          <cell r="B18136" t="str">
            <v>ABB</v>
          </cell>
          <cell r="C18136" t="str">
            <v>MCCB</v>
          </cell>
          <cell r="D18136" t="str">
            <v>MCCB,3P,40AT/160AF,XT4S 160 Ekip LSI</v>
          </cell>
          <cell r="E18136">
            <v>5025.6973639147836</v>
          </cell>
          <cell r="F18136" t="str">
            <v>Public Apr 25</v>
          </cell>
        </row>
        <row r="18137">
          <cell r="A18137" t="str">
            <v>1SDA068482R1</v>
          </cell>
          <cell r="B18137" t="str">
            <v>ABB</v>
          </cell>
          <cell r="C18137" t="str">
            <v>MCCB</v>
          </cell>
          <cell r="D18137" t="str">
            <v>MCCB,3P,63AT/160AF,XT4S 160 Ekip LSI</v>
          </cell>
          <cell r="E18137">
            <v>5025.6973639147836</v>
          </cell>
          <cell r="F18137" t="str">
            <v>Public Apr 25</v>
          </cell>
        </row>
        <row r="18138">
          <cell r="A18138" t="str">
            <v>1SDA068483R1</v>
          </cell>
          <cell r="B18138" t="str">
            <v>ABB</v>
          </cell>
          <cell r="C18138" t="str">
            <v>MCCB</v>
          </cell>
          <cell r="D18138" t="str">
            <v>MCCB,3P,100AT/160AF,XT4S 160 Ekip LSI</v>
          </cell>
          <cell r="E18138">
            <v>5025.6973639147836</v>
          </cell>
          <cell r="F18138" t="str">
            <v>Public Apr 25</v>
          </cell>
        </row>
        <row r="18139">
          <cell r="A18139" t="str">
            <v>1SDA068484R1</v>
          </cell>
          <cell r="B18139" t="str">
            <v>ABB</v>
          </cell>
          <cell r="C18139" t="str">
            <v>MCCB</v>
          </cell>
          <cell r="D18139" t="str">
            <v>MCCB,3P,160AT/160AF,XT4S 160 Ekip LSI</v>
          </cell>
          <cell r="E18139">
            <v>5025.6973639147836</v>
          </cell>
          <cell r="F18139" t="str">
            <v>Public Apr 25</v>
          </cell>
        </row>
        <row r="18140">
          <cell r="A18140" t="str">
            <v>1SDA068485R1</v>
          </cell>
          <cell r="B18140" t="str">
            <v>ABB</v>
          </cell>
          <cell r="C18140" t="str">
            <v>MCCB</v>
          </cell>
          <cell r="D18140" t="str">
            <v>MCCB,3P,250AT/250AF,XT4S 250 Ekip LSI</v>
          </cell>
          <cell r="E18140">
            <v>5195.7630424982599</v>
          </cell>
          <cell r="F18140" t="str">
            <v>Public Apr 25</v>
          </cell>
        </row>
        <row r="18141">
          <cell r="A18141" t="str">
            <v>1SDA068486R1</v>
          </cell>
          <cell r="B18141" t="str">
            <v>ABB</v>
          </cell>
          <cell r="C18141" t="str">
            <v>MCCB</v>
          </cell>
          <cell r="D18141" t="str">
            <v>MCCB,3P,40AT/160AF,XT4S 160 Ekip LSIG</v>
          </cell>
          <cell r="E18141">
            <v>5502.2723402060865</v>
          </cell>
          <cell r="F18141" t="str">
            <v>Public Apr 25</v>
          </cell>
        </row>
        <row r="18142">
          <cell r="A18142" t="str">
            <v>1SDA068487R1</v>
          </cell>
          <cell r="B18142" t="str">
            <v>ABB</v>
          </cell>
          <cell r="C18142" t="str">
            <v>MCCB</v>
          </cell>
          <cell r="D18142" t="str">
            <v>MCCB,3P,63AT/160AF,XT4S 160 Ekip LSIG</v>
          </cell>
          <cell r="E18142">
            <v>5502.2723402060865</v>
          </cell>
          <cell r="F18142" t="str">
            <v>Public Apr 25</v>
          </cell>
        </row>
        <row r="18143">
          <cell r="A18143" t="str">
            <v>1SDA068488R1</v>
          </cell>
          <cell r="B18143" t="str">
            <v>ABB</v>
          </cell>
          <cell r="C18143" t="str">
            <v>MCCB</v>
          </cell>
          <cell r="D18143" t="str">
            <v>MCCB,3P,100AT/160AF,XT4S 160 Ekip LSIG</v>
          </cell>
          <cell r="E18143">
            <v>5299.2179426339389</v>
          </cell>
          <cell r="F18143" t="str">
            <v>Public Apr 25</v>
          </cell>
        </row>
        <row r="18144">
          <cell r="A18144" t="str">
            <v>1SDA068489R1</v>
          </cell>
          <cell r="B18144" t="str">
            <v>ABB</v>
          </cell>
          <cell r="C18144" t="str">
            <v>MCCB</v>
          </cell>
          <cell r="D18144" t="str">
            <v>MCCB,3P,160AT/160AF,XT4S 160 Ekip LSIG</v>
          </cell>
          <cell r="E18144">
            <v>5299.2179426339389</v>
          </cell>
          <cell r="F18144" t="str">
            <v>Public Apr 25</v>
          </cell>
        </row>
        <row r="18145">
          <cell r="A18145" t="str">
            <v>1SDA068490R1</v>
          </cell>
          <cell r="B18145" t="str">
            <v>ABB</v>
          </cell>
          <cell r="C18145" t="str">
            <v>MCCB</v>
          </cell>
          <cell r="D18145" t="str">
            <v>MCCB,3P,250AT/250AF,XT4S 250 Ekip LSIG</v>
          </cell>
          <cell r="E18145">
            <v>5462.9993945939523</v>
          </cell>
          <cell r="F18145" t="str">
            <v>Public Apr 25</v>
          </cell>
        </row>
        <row r="18146">
          <cell r="A18146" t="str">
            <v>1SDA068491R1</v>
          </cell>
          <cell r="B18146" t="str">
            <v>ABB</v>
          </cell>
          <cell r="C18146" t="str">
            <v>MCCB</v>
          </cell>
          <cell r="D18146" t="str">
            <v>MCCB,4P,40AT/160AF,XT4S 160 Ekip LS/I</v>
          </cell>
          <cell r="E18146">
            <v>4414.9359871669567</v>
          </cell>
          <cell r="F18146" t="str">
            <v>Public Apr 25</v>
          </cell>
        </row>
        <row r="18147">
          <cell r="A18147" t="str">
            <v>1SDA068492R1</v>
          </cell>
          <cell r="B18147" t="str">
            <v>ABB</v>
          </cell>
          <cell r="C18147" t="str">
            <v>MCCB</v>
          </cell>
          <cell r="D18147" t="str">
            <v>MCCB,4P,63AT/160AF,XT4S 160 Ekip LS/I</v>
          </cell>
          <cell r="E18147">
            <v>4414.9359871669567</v>
          </cell>
          <cell r="F18147" t="str">
            <v>Public Apr 25</v>
          </cell>
        </row>
        <row r="18148">
          <cell r="A18148" t="str">
            <v>1SDA068493R1</v>
          </cell>
          <cell r="B18148" t="str">
            <v>ABB</v>
          </cell>
          <cell r="C18148" t="str">
            <v>MCCB</v>
          </cell>
          <cell r="D18148" t="str">
            <v>MCCB,4P,100AT/160AF,XT4S 160 Ekip LS/I</v>
          </cell>
          <cell r="E18148">
            <v>4252.0032853426219</v>
          </cell>
          <cell r="F18148" t="str">
            <v>Public Apr 25</v>
          </cell>
        </row>
        <row r="18149">
          <cell r="A18149" t="str">
            <v>1SDA068494R1</v>
          </cell>
          <cell r="B18149" t="str">
            <v>ABB</v>
          </cell>
          <cell r="C18149" t="str">
            <v>MCCB</v>
          </cell>
          <cell r="D18149" t="str">
            <v>MCCB,4P,160AT/160AF,XT4S 160 Ekip LS/I</v>
          </cell>
          <cell r="E18149">
            <v>4252.0032853426219</v>
          </cell>
          <cell r="F18149" t="str">
            <v>Public Apr 25</v>
          </cell>
        </row>
        <row r="18150">
          <cell r="A18150" t="str">
            <v>1SDA068495R1</v>
          </cell>
          <cell r="B18150" t="str">
            <v>ABB</v>
          </cell>
          <cell r="C18150" t="str">
            <v>MCCB</v>
          </cell>
          <cell r="D18150" t="str">
            <v>MCCB,4P,250AT/250AF,XT4S 250 Ekip LS/I</v>
          </cell>
          <cell r="E18150">
            <v>4464.9191728906399</v>
          </cell>
          <cell r="F18150" t="str">
            <v>Public Apr 25</v>
          </cell>
        </row>
        <row r="18151">
          <cell r="A18151" t="str">
            <v>1SDA068501R1</v>
          </cell>
          <cell r="B18151" t="str">
            <v>ABB</v>
          </cell>
          <cell r="C18151" t="str">
            <v>MCCB</v>
          </cell>
          <cell r="D18151" t="str">
            <v>MCCB,4P,40AT/160AF,XT4S 160 Ekip LSI</v>
          </cell>
          <cell r="E18151">
            <v>6466.8921132286969</v>
          </cell>
          <cell r="F18151" t="str">
            <v>Public Apr 25</v>
          </cell>
        </row>
        <row r="18152">
          <cell r="A18152" t="str">
            <v>1SDA068502R1</v>
          </cell>
          <cell r="B18152" t="str">
            <v>ABB</v>
          </cell>
          <cell r="C18152" t="str">
            <v>MCCB</v>
          </cell>
          <cell r="D18152" t="str">
            <v>MCCB,4P,63AT/160AF,XT4S 160 Ekip LSI</v>
          </cell>
          <cell r="E18152">
            <v>6466.8921132286969</v>
          </cell>
          <cell r="F18152" t="str">
            <v>Public Apr 25</v>
          </cell>
        </row>
        <row r="18153">
          <cell r="A18153" t="str">
            <v>1SDA068503R1</v>
          </cell>
          <cell r="B18153" t="str">
            <v>ABB</v>
          </cell>
          <cell r="C18153" t="str">
            <v>MCCB</v>
          </cell>
          <cell r="D18153" t="str">
            <v>MCCB,4P,100AT/160AF,XT4S 160 Ekip LSI</v>
          </cell>
          <cell r="E18153">
            <v>6466.8921132286969</v>
          </cell>
          <cell r="F18153" t="str">
            <v>Public Apr 25</v>
          </cell>
        </row>
        <row r="18154">
          <cell r="A18154" t="str">
            <v>1SDA068504R1</v>
          </cell>
          <cell r="B18154" t="str">
            <v>ABB</v>
          </cell>
          <cell r="C18154" t="str">
            <v>MCCB</v>
          </cell>
          <cell r="D18154" t="str">
            <v>MCCB,4P,160AT/160AF,XT4S 160 Ekip LSI</v>
          </cell>
          <cell r="E18154">
            <v>6466.8921132286969</v>
          </cell>
          <cell r="F18154" t="str">
            <v>Public Apr 25</v>
          </cell>
        </row>
        <row r="18155">
          <cell r="A18155" t="str">
            <v>1SDA068505R1</v>
          </cell>
          <cell r="B18155" t="str">
            <v>ABB</v>
          </cell>
          <cell r="C18155" t="str">
            <v>MCCB</v>
          </cell>
          <cell r="D18155" t="str">
            <v>MCCB,4P,250AT/250AF,XT4S 250 Ekip LSI</v>
          </cell>
          <cell r="E18155">
            <v>6687.9551856678272</v>
          </cell>
          <cell r="F18155" t="str">
            <v>Public Apr 25</v>
          </cell>
        </row>
        <row r="18156">
          <cell r="A18156" t="str">
            <v>1SDA068506R1</v>
          </cell>
          <cell r="B18156" t="str">
            <v>ABB</v>
          </cell>
          <cell r="C18156" t="str">
            <v>MCCB</v>
          </cell>
          <cell r="D18156" t="str">
            <v>MCCB,4P,40AT/160AF,XT4S 160 Ekip LSIG</v>
          </cell>
          <cell r="E18156">
            <v>7076.6298675573935</v>
          </cell>
          <cell r="F18156" t="str">
            <v>Public Apr 25</v>
          </cell>
        </row>
        <row r="18157">
          <cell r="A18157" t="str">
            <v>1SDA068507R1</v>
          </cell>
          <cell r="B18157" t="str">
            <v>ABB</v>
          </cell>
          <cell r="C18157" t="str">
            <v>MCCB</v>
          </cell>
          <cell r="D18157" t="str">
            <v>MCCB,4P,63AT/160AF,XT4S 160 Ekip LSIG</v>
          </cell>
          <cell r="E18157">
            <v>7076.6298675573935</v>
          </cell>
          <cell r="F18157" t="str">
            <v>Public Apr 25</v>
          </cell>
        </row>
        <row r="18158">
          <cell r="A18158" t="str">
            <v>1SDA068508R1</v>
          </cell>
          <cell r="B18158" t="str">
            <v>ABB</v>
          </cell>
          <cell r="C18158" t="str">
            <v>MCCB</v>
          </cell>
          <cell r="D18158" t="str">
            <v>MCCB,4P,100AT/160AF,XT4S 160 Ekip LSIG</v>
          </cell>
          <cell r="E18158">
            <v>6815.4789990926683</v>
          </cell>
          <cell r="F18158" t="str">
            <v>Public Apr 25</v>
          </cell>
        </row>
        <row r="18159">
          <cell r="A18159" t="str">
            <v>1SDA068509R1</v>
          </cell>
          <cell r="B18159" t="str">
            <v>ABB</v>
          </cell>
          <cell r="C18159" t="str">
            <v>MCCB</v>
          </cell>
          <cell r="D18159" t="str">
            <v>MCCB,4P,160AT/160AF,XT4S 160 Ekip LSIG</v>
          </cell>
          <cell r="E18159">
            <v>6815.4789990926683</v>
          </cell>
          <cell r="F18159" t="str">
            <v>Public Apr 25</v>
          </cell>
        </row>
        <row r="18160">
          <cell r="A18160" t="str">
            <v>1SDA068510R1</v>
          </cell>
          <cell r="B18160" t="str">
            <v>ABB</v>
          </cell>
          <cell r="C18160" t="str">
            <v>MCCB</v>
          </cell>
          <cell r="D18160" t="str">
            <v>MCCB,4P,250AT/250AF,XT4S 250 Ekip LSIG</v>
          </cell>
          <cell r="E18160">
            <v>7028.3948866406863</v>
          </cell>
          <cell r="F18160" t="str">
            <v>Public Apr 25</v>
          </cell>
        </row>
        <row r="18161">
          <cell r="A18161" t="str">
            <v>1SDA068511R1</v>
          </cell>
          <cell r="B18161" t="str">
            <v>ABB</v>
          </cell>
          <cell r="C18161" t="str">
            <v>MCCB</v>
          </cell>
          <cell r="D18161" t="str">
            <v>MCCB,3P,40AT/160AF,XT4H 160 Ekip LS/I</v>
          </cell>
          <cell r="E18161">
            <v>3671.6023837773923</v>
          </cell>
          <cell r="F18161" t="str">
            <v>Public Apr 25</v>
          </cell>
        </row>
        <row r="18162">
          <cell r="A18162" t="str">
            <v>1SDA068512R1</v>
          </cell>
          <cell r="B18162" t="str">
            <v>ABB</v>
          </cell>
          <cell r="C18162" t="str">
            <v>MCCB</v>
          </cell>
          <cell r="D18162" t="str">
            <v>MCCB,3P,63AT/160AF,XT4H 160 Ekip LS/I</v>
          </cell>
          <cell r="E18162">
            <v>3671.6023837773923</v>
          </cell>
          <cell r="F18162" t="str">
            <v>Public Apr 25</v>
          </cell>
        </row>
        <row r="18163">
          <cell r="A18163" t="str">
            <v>1SDA068513R1</v>
          </cell>
          <cell r="B18163" t="str">
            <v>ABB</v>
          </cell>
          <cell r="C18163" t="str">
            <v>MCCB</v>
          </cell>
          <cell r="D18163" t="str">
            <v>MCCB,3P,100AT/160AF,XT4H 160 Ekip LS/I</v>
          </cell>
          <cell r="E18163">
            <v>3671.6023837773923</v>
          </cell>
          <cell r="F18163" t="str">
            <v>Public Apr 25</v>
          </cell>
        </row>
        <row r="18164">
          <cell r="A18164" t="str">
            <v>1SDA068514R1</v>
          </cell>
          <cell r="B18164" t="str">
            <v>ABB</v>
          </cell>
          <cell r="C18164" t="str">
            <v>MCCB</v>
          </cell>
          <cell r="D18164" t="str">
            <v>MCCB,3P,160AT/160AF,XT4H 160 Ekip LS/I</v>
          </cell>
          <cell r="E18164">
            <v>3671.6023837773923</v>
          </cell>
          <cell r="F18164" t="str">
            <v>Public Apr 25</v>
          </cell>
        </row>
        <row r="18165">
          <cell r="A18165" t="str">
            <v>1SDA068515R1</v>
          </cell>
          <cell r="B18165" t="str">
            <v>ABB</v>
          </cell>
          <cell r="C18165" t="str">
            <v>MCCB</v>
          </cell>
          <cell r="D18165" t="str">
            <v>MCCB,3P,250AT/250AF,XT4H 250 Ekip LS/I</v>
          </cell>
          <cell r="E18165">
            <v>3785.3032124869578</v>
          </cell>
          <cell r="F18165" t="str">
            <v>Public Apr 25</v>
          </cell>
        </row>
        <row r="18166">
          <cell r="A18166" t="str">
            <v>1SDA068521R1</v>
          </cell>
          <cell r="B18166" t="str">
            <v>ABB</v>
          </cell>
          <cell r="C18166" t="str">
            <v>MCCB</v>
          </cell>
          <cell r="D18166" t="str">
            <v>MCCB,3P,40AT/160AF,XT4H 160 Ekip LSI</v>
          </cell>
          <cell r="E18166">
            <v>5274.6475855930448</v>
          </cell>
          <cell r="F18166" t="str">
            <v>Public Apr 25</v>
          </cell>
        </row>
        <row r="18167">
          <cell r="A18167" t="str">
            <v>1SDA068522R1</v>
          </cell>
          <cell r="B18167" t="str">
            <v>ABB</v>
          </cell>
          <cell r="C18167" t="str">
            <v>MCCB</v>
          </cell>
          <cell r="D18167" t="str">
            <v>MCCB,3P,63AT/160AF,XT4H 160 Ekip LSI</v>
          </cell>
          <cell r="E18167">
            <v>5274.6475855930448</v>
          </cell>
          <cell r="F18167" t="str">
            <v>Public Apr 25</v>
          </cell>
        </row>
        <row r="18168">
          <cell r="A18168" t="str">
            <v>1SDA068523R1</v>
          </cell>
          <cell r="B18168" t="str">
            <v>ABB</v>
          </cell>
          <cell r="C18168" t="str">
            <v>MCCB</v>
          </cell>
          <cell r="D18168" t="str">
            <v>MCCB,3P,100AT/160AF,XT4H 160 Ekip LSI</v>
          </cell>
          <cell r="E18168">
            <v>5274.6475855930448</v>
          </cell>
          <cell r="F18168" t="str">
            <v>Public Apr 25</v>
          </cell>
        </row>
        <row r="18169">
          <cell r="A18169" t="str">
            <v>1SDA068524R1</v>
          </cell>
          <cell r="B18169" t="str">
            <v>ABB</v>
          </cell>
          <cell r="C18169" t="str">
            <v>MCCB</v>
          </cell>
          <cell r="D18169" t="str">
            <v>MCCB,3P,160AT/160AF,XT4H 160 Ekip LSI</v>
          </cell>
          <cell r="E18169">
            <v>5274.6475855930448</v>
          </cell>
          <cell r="F18169" t="str">
            <v>Public Apr 25</v>
          </cell>
        </row>
        <row r="18170">
          <cell r="A18170" t="str">
            <v>1SDA068525R1</v>
          </cell>
          <cell r="B18170" t="str">
            <v>ABB</v>
          </cell>
          <cell r="C18170" t="str">
            <v>MCCB</v>
          </cell>
          <cell r="D18170" t="str">
            <v>MCCB,3P,250AT/250AF,XT4H 250 Ekip LSI</v>
          </cell>
          <cell r="E18170">
            <v>5388.151563837393</v>
          </cell>
          <cell r="F18170" t="str">
            <v>Public Apr 25</v>
          </cell>
        </row>
        <row r="18171">
          <cell r="A18171" t="str">
            <v>1SDA068526R1</v>
          </cell>
          <cell r="B18171" t="str">
            <v>ABB</v>
          </cell>
          <cell r="C18171" t="str">
            <v>MCCB</v>
          </cell>
          <cell r="D18171" t="str">
            <v>MCCB,3P,40AT/160AF,XT4H 160 Ekip LSIG</v>
          </cell>
          <cell r="E18171">
            <v>5751.0125880547839</v>
          </cell>
          <cell r="F18171" t="str">
            <v>Public Apr 25</v>
          </cell>
        </row>
        <row r="18172">
          <cell r="A18172" t="str">
            <v>1SDA068527R1</v>
          </cell>
          <cell r="B18172" t="str">
            <v>ABB</v>
          </cell>
          <cell r="C18172" t="str">
            <v>MCCB</v>
          </cell>
          <cell r="D18172" t="str">
            <v>MCCB,3P,63AT/160AF,XT4H 160 Ekip LSIG</v>
          </cell>
          <cell r="E18172">
            <v>5751.0125880547839</v>
          </cell>
          <cell r="F18172" t="str">
            <v>Public Apr 25</v>
          </cell>
        </row>
        <row r="18173">
          <cell r="A18173" t="str">
            <v>1SDA068528R1</v>
          </cell>
          <cell r="B18173" t="str">
            <v>ABB</v>
          </cell>
          <cell r="C18173" t="str">
            <v>MCCB</v>
          </cell>
          <cell r="D18173" t="str">
            <v>MCCB,3P,100AT/160AF,XT4H 160 Ekip LSIG</v>
          </cell>
          <cell r="E18173">
            <v>5751.0125880547839</v>
          </cell>
          <cell r="F18173" t="str">
            <v>Public Apr 25</v>
          </cell>
        </row>
        <row r="18174">
          <cell r="A18174" t="str">
            <v>1SDA068529R1</v>
          </cell>
          <cell r="B18174" t="str">
            <v>ABB</v>
          </cell>
          <cell r="C18174" t="str">
            <v>MCCB</v>
          </cell>
          <cell r="D18174" t="str">
            <v>MCCB,3P,160AT/160AF,XT4H 160 Ekip LSIG</v>
          </cell>
          <cell r="E18174">
            <v>5751.0125880547839</v>
          </cell>
          <cell r="F18174" t="str">
            <v>Public Apr 25</v>
          </cell>
        </row>
        <row r="18175">
          <cell r="A18175" t="str">
            <v>1SDA068530R1</v>
          </cell>
          <cell r="B18175" t="str">
            <v>ABB</v>
          </cell>
          <cell r="C18175" t="str">
            <v>MCCB</v>
          </cell>
          <cell r="D18175" t="str">
            <v>MCCB,3P,250AT/250AF,XT4H 250 Ekip LSIG</v>
          </cell>
          <cell r="E18175">
            <v>5864.713416764348</v>
          </cell>
          <cell r="F18175" t="str">
            <v>Public Apr 25</v>
          </cell>
        </row>
        <row r="18176">
          <cell r="A18176" t="str">
            <v>1SDA068531R1</v>
          </cell>
          <cell r="B18176" t="str">
            <v>ABB</v>
          </cell>
          <cell r="C18176" t="str">
            <v>MCCB</v>
          </cell>
          <cell r="D18176" t="str">
            <v>MCCB,4P,40AT/160AF,XT4H 160 Ekip LS/I</v>
          </cell>
          <cell r="E18176">
            <v>4738.6500155347831</v>
          </cell>
          <cell r="F18176" t="str">
            <v>Public Apr 25</v>
          </cell>
        </row>
        <row r="18177">
          <cell r="A18177" t="str">
            <v>1SDA068532R1</v>
          </cell>
          <cell r="B18177" t="str">
            <v>ABB</v>
          </cell>
          <cell r="C18177" t="str">
            <v>MCCB</v>
          </cell>
          <cell r="D18177" t="str">
            <v>MCCB,4P,63AT/160AF,XT4H 160 Ekip LS/I</v>
          </cell>
          <cell r="E18177">
            <v>4738.6500155347831</v>
          </cell>
          <cell r="F18177" t="str">
            <v>Public Apr 25</v>
          </cell>
        </row>
        <row r="18178">
          <cell r="A18178" t="str">
            <v>1SDA068533R1</v>
          </cell>
          <cell r="B18178" t="str">
            <v>ABB</v>
          </cell>
          <cell r="C18178" t="str">
            <v>MCCB</v>
          </cell>
          <cell r="D18178" t="str">
            <v>MCCB,4P,100AT/160AF,XT4H 160 Ekip LS/I</v>
          </cell>
          <cell r="E18178">
            <v>4738.6500155347831</v>
          </cell>
          <cell r="F18178" t="str">
            <v>Public Apr 25</v>
          </cell>
        </row>
        <row r="18179">
          <cell r="A18179" t="str">
            <v>1SDA068534R1</v>
          </cell>
          <cell r="B18179" t="str">
            <v>ABB</v>
          </cell>
          <cell r="C18179" t="str">
            <v>MCCB</v>
          </cell>
          <cell r="D18179" t="str">
            <v>MCCB,4P,160AT/160AF,XT4H 160 Ekip LS/I</v>
          </cell>
          <cell r="E18179">
            <v>4738.6500155347831</v>
          </cell>
          <cell r="F18179" t="str">
            <v>Public Apr 25</v>
          </cell>
        </row>
        <row r="18180">
          <cell r="A18180" t="str">
            <v>1SDA068535R1</v>
          </cell>
          <cell r="B18180" t="str">
            <v>ABB</v>
          </cell>
          <cell r="C18180" t="str">
            <v>MCCB</v>
          </cell>
          <cell r="D18180" t="str">
            <v>MCCB,4P,250AT/250AF,XT4H 250 Ekip LS/I</v>
          </cell>
          <cell r="E18180">
            <v>4886.1697541686963</v>
          </cell>
          <cell r="F18180" t="str">
            <v>Public Apr 25</v>
          </cell>
        </row>
        <row r="18181">
          <cell r="A18181" t="str">
            <v>1SDA068541R1</v>
          </cell>
          <cell r="B18181" t="str">
            <v>ABB</v>
          </cell>
          <cell r="C18181" t="str">
            <v>MCCB</v>
          </cell>
          <cell r="D18181" t="str">
            <v>MCCB,4P,40AT/160AF,XT4H 160 Ekip LSI</v>
          </cell>
          <cell r="E18181">
            <v>6790.4092911313046</v>
          </cell>
          <cell r="F18181" t="str">
            <v>Public Apr 25</v>
          </cell>
        </row>
        <row r="18182">
          <cell r="A18182" t="str">
            <v>1SDA068542R1</v>
          </cell>
          <cell r="B18182" t="str">
            <v>ABB</v>
          </cell>
          <cell r="C18182" t="str">
            <v>MCCB</v>
          </cell>
          <cell r="D18182" t="str">
            <v>MCCB,4P,63AT/160AF,XT4H 160 Ekip LSI</v>
          </cell>
          <cell r="E18182">
            <v>6790.4092911313046</v>
          </cell>
          <cell r="F18182" t="str">
            <v>Public Apr 25</v>
          </cell>
        </row>
        <row r="18183">
          <cell r="A18183" t="str">
            <v>1SDA068543R1</v>
          </cell>
          <cell r="B18183" t="str">
            <v>ABB</v>
          </cell>
          <cell r="C18183" t="str">
            <v>MCCB</v>
          </cell>
          <cell r="D18183" t="str">
            <v>MCCB,4P,100AT/160AF,XT4H 160 Ekip LSI</v>
          </cell>
          <cell r="E18183">
            <v>6790.4092911313046</v>
          </cell>
          <cell r="F18183" t="str">
            <v>Public Apr 25</v>
          </cell>
        </row>
        <row r="18184">
          <cell r="A18184" t="str">
            <v>1SDA068544R1</v>
          </cell>
          <cell r="B18184" t="str">
            <v>ABB</v>
          </cell>
          <cell r="C18184" t="str">
            <v>MCCB</v>
          </cell>
          <cell r="D18184" t="str">
            <v>MCCB,4P,160AT/160AF,XT4H 160 Ekip LSI</v>
          </cell>
          <cell r="E18184">
            <v>6790.4092911313046</v>
          </cell>
          <cell r="F18184" t="str">
            <v>Public Apr 25</v>
          </cell>
        </row>
        <row r="18185">
          <cell r="A18185" t="str">
            <v>1SDA068545R1</v>
          </cell>
          <cell r="B18185" t="str">
            <v>ABB</v>
          </cell>
          <cell r="C18185" t="str">
            <v>MCCB</v>
          </cell>
          <cell r="D18185" t="str">
            <v>MCCB,4P,250AT/250AF,XT4H 250 Ekip LSI</v>
          </cell>
          <cell r="E18185">
            <v>6937.9290297652178</v>
          </cell>
          <cell r="F18185" t="str">
            <v>Public Apr 25</v>
          </cell>
        </row>
        <row r="18186">
          <cell r="A18186" t="str">
            <v>1SDA068546R1</v>
          </cell>
          <cell r="B18186" t="str">
            <v>ABB</v>
          </cell>
          <cell r="C18186" t="str">
            <v>MCCB</v>
          </cell>
          <cell r="D18186" t="str">
            <v>MCCB,4P,40AT/160AF,XT4H 160 Ekip LSIG</v>
          </cell>
          <cell r="E18186">
            <v>7400.1470454600021</v>
          </cell>
          <cell r="F18186" t="str">
            <v>Public Apr 25</v>
          </cell>
        </row>
        <row r="18187">
          <cell r="A18187" t="str">
            <v>1SDA068547R1</v>
          </cell>
          <cell r="B18187" t="str">
            <v>ABB</v>
          </cell>
          <cell r="C18187" t="str">
            <v>MCCB</v>
          </cell>
          <cell r="D18187" t="str">
            <v>MCCB,4P,63AT/160AF,XT4H 160 Ekip LSIG</v>
          </cell>
          <cell r="E18187">
            <v>7400.1470454600021</v>
          </cell>
          <cell r="F18187" t="str">
            <v>Public Apr 25</v>
          </cell>
        </row>
        <row r="18188">
          <cell r="A18188" t="str">
            <v>1SDA068548R1</v>
          </cell>
          <cell r="B18188" t="str">
            <v>ABB</v>
          </cell>
          <cell r="C18188" t="str">
            <v>MCCB</v>
          </cell>
          <cell r="D18188" t="str">
            <v>MCCB,4P,100AT/160AF,XT4H 160 Ekip LSIG</v>
          </cell>
          <cell r="E18188">
            <v>7400.1470454600021</v>
          </cell>
          <cell r="F18188" t="str">
            <v>Public Apr 25</v>
          </cell>
        </row>
        <row r="18189">
          <cell r="A18189" t="str">
            <v>1SDA068549R1</v>
          </cell>
          <cell r="B18189" t="str">
            <v>ABB</v>
          </cell>
          <cell r="C18189" t="str">
            <v>MCCB</v>
          </cell>
          <cell r="D18189" t="str">
            <v>MCCB,4P,160AT/160AF,XT4H 160 Ekip LSIG</v>
          </cell>
          <cell r="E18189">
            <v>7400.1470454600021</v>
          </cell>
          <cell r="F18189" t="str">
            <v>Public Apr 25</v>
          </cell>
        </row>
        <row r="18190">
          <cell r="A18190" t="str">
            <v>1SDA068550R1</v>
          </cell>
          <cell r="B18190" t="str">
            <v>ABB</v>
          </cell>
          <cell r="C18190" t="str">
            <v>MCCB</v>
          </cell>
          <cell r="D18190" t="str">
            <v>MCCB,4P,250AT/250AF,XT4H 250 Ekip LSIG</v>
          </cell>
          <cell r="E18190">
            <v>7547.8767579234782</v>
          </cell>
          <cell r="F18190" t="str">
            <v>Public Apr 25</v>
          </cell>
        </row>
        <row r="18191">
          <cell r="A18191" t="str">
            <v>1SDA067044R1</v>
          </cell>
          <cell r="B18191" t="str">
            <v>ABB</v>
          </cell>
          <cell r="C18191" t="str">
            <v>MCP</v>
          </cell>
          <cell r="D18191" t="str">
            <v>MCP,1AT/160AF,XT2N 160 MF 1 Im=14 3p F F              </v>
          </cell>
          <cell r="E18191">
            <v>1997.2448200956524</v>
          </cell>
          <cell r="F18191" t="str">
            <v>Public Apr 25</v>
          </cell>
        </row>
        <row r="18192">
          <cell r="A18192" t="str">
            <v>1SDA067045R1</v>
          </cell>
          <cell r="B18192" t="str">
            <v>ABB</v>
          </cell>
          <cell r="C18192" t="str">
            <v>MCP</v>
          </cell>
          <cell r="D18192" t="str">
            <v>MCP,2AT/160AF,XT2N 160 MF 2 Im=28 3p F F              </v>
          </cell>
          <cell r="E18192">
            <v>1997.2448200956524</v>
          </cell>
          <cell r="F18192" t="str">
            <v>Public Apr 25</v>
          </cell>
        </row>
        <row r="18193">
          <cell r="A18193" t="str">
            <v>1SDA067046R1</v>
          </cell>
          <cell r="B18193" t="str">
            <v>ABB</v>
          </cell>
          <cell r="C18193" t="str">
            <v>MCP</v>
          </cell>
          <cell r="D18193" t="str">
            <v>MCP,4AT/160AF,XT2N 160 MF 4 Im=56 3p F F              </v>
          </cell>
          <cell r="E18193">
            <v>1997.2448200956524</v>
          </cell>
          <cell r="F18193" t="str">
            <v>Public Apr 25</v>
          </cell>
        </row>
        <row r="18194">
          <cell r="A18194" t="str">
            <v>1SDA067047R1</v>
          </cell>
          <cell r="B18194" t="str">
            <v>ABB</v>
          </cell>
          <cell r="C18194" t="str">
            <v>MCP</v>
          </cell>
          <cell r="D18194" t="str">
            <v>MCP,3P,8.5AT/160AF,XT2N 160 MF8.5 Im=120</v>
          </cell>
          <cell r="E18194">
            <v>1997.2448200956524</v>
          </cell>
          <cell r="F18194" t="str">
            <v>Public Apr 25</v>
          </cell>
        </row>
        <row r="18195">
          <cell r="A18195" t="str">
            <v>1SDA067048R1</v>
          </cell>
          <cell r="B18195" t="str">
            <v>ABB</v>
          </cell>
          <cell r="C18195" t="str">
            <v>MCP</v>
          </cell>
          <cell r="D18195" t="str">
            <v>MCP,3P,12.5AT/160AF,XT2N 160 MF 12.5</v>
          </cell>
          <cell r="E18195">
            <v>1997.2448200956524</v>
          </cell>
          <cell r="F18195" t="str">
            <v>Public Apr 25</v>
          </cell>
        </row>
        <row r="18196">
          <cell r="A18196" t="str">
            <v>1SDA067049R1</v>
          </cell>
          <cell r="B18196" t="str">
            <v>ABB</v>
          </cell>
          <cell r="C18196" t="str">
            <v>MCP</v>
          </cell>
          <cell r="D18196" t="str">
            <v>MCP,3P,20AT/160AF,XT2N 160 MA 20</v>
          </cell>
          <cell r="E18196">
            <v>1923.5440888026676</v>
          </cell>
          <cell r="F18196" t="str">
            <v>Public Apr 25</v>
          </cell>
        </row>
        <row r="18197">
          <cell r="A18197" t="str">
            <v>1SDA067053R1</v>
          </cell>
          <cell r="B18197" t="str">
            <v>ABB</v>
          </cell>
          <cell r="C18197" t="str">
            <v>MCP</v>
          </cell>
          <cell r="D18197" t="str">
            <v>MCP,3P,100AT/160AF,XT2N 160 MA 100</v>
          </cell>
          <cell r="E18197">
            <v>1943.0794668075366</v>
          </cell>
          <cell r="F18197" t="str">
            <v>Public Apr 25</v>
          </cell>
        </row>
        <row r="18198">
          <cell r="A18198" t="str">
            <v>1SDA067050R1</v>
          </cell>
          <cell r="B18198" t="str">
            <v>ABB</v>
          </cell>
          <cell r="C18198" t="str">
            <v>MCP</v>
          </cell>
          <cell r="D18198" t="str">
            <v>MCP,3P,32AT/160AF,XT2N 160 MA 32</v>
          </cell>
          <cell r="E18198">
            <v>1923.5440888026676</v>
          </cell>
          <cell r="F18198" t="str">
            <v>Public Apr 25</v>
          </cell>
        </row>
        <row r="18199">
          <cell r="A18199" t="str">
            <v>1SDA067051R1</v>
          </cell>
          <cell r="B18199" t="str">
            <v>ABB</v>
          </cell>
          <cell r="C18199" t="str">
            <v>MCP</v>
          </cell>
          <cell r="D18199" t="str">
            <v>MCP,3P,52AT/160AF,XT2N 160 MA</v>
          </cell>
          <cell r="E18199">
            <v>1923.5440888026676</v>
          </cell>
          <cell r="F18199" t="str">
            <v>Public Apr 25</v>
          </cell>
        </row>
        <row r="18200">
          <cell r="A18200" t="str">
            <v>1SDA067052R1</v>
          </cell>
          <cell r="B18200" t="str">
            <v>ABB</v>
          </cell>
          <cell r="C18200" t="str">
            <v>MCP</v>
          </cell>
          <cell r="D18200" t="str">
            <v>MCP,3P,80AT/160AF,XT2N 160 MA 80</v>
          </cell>
          <cell r="E18200">
            <v>1943.0794668075366</v>
          </cell>
          <cell r="F18200" t="str">
            <v>Public Apr 25</v>
          </cell>
        </row>
        <row r="18201">
          <cell r="A18201" t="str">
            <v>1SDA067059R1</v>
          </cell>
          <cell r="B18201" t="str">
            <v>ABB</v>
          </cell>
          <cell r="C18201" t="str">
            <v>MCP</v>
          </cell>
          <cell r="D18201" t="str">
            <v>MCP,10AT/160AF,XT2N Ekip I In=10A 3p F F           </v>
          </cell>
          <cell r="E18201">
            <v>2386.5363001095661</v>
          </cell>
          <cell r="F18201" t="str">
            <v>Public Apr 25</v>
          </cell>
        </row>
        <row r="18202">
          <cell r="A18202" t="str">
            <v>1SDA067060R1</v>
          </cell>
          <cell r="B18202" t="str">
            <v>ABB</v>
          </cell>
          <cell r="C18202" t="str">
            <v>MCP</v>
          </cell>
          <cell r="D18202" t="str">
            <v>MCP,25AT/160AF,XT2N Ekip I In=25A 3p F F           </v>
          </cell>
          <cell r="E18202">
            <v>2386.5363001095661</v>
          </cell>
          <cell r="F18202" t="str">
            <v>Public Apr 25</v>
          </cell>
        </row>
        <row r="18203">
          <cell r="A18203" t="str">
            <v>1SDA067061R1</v>
          </cell>
          <cell r="B18203" t="str">
            <v>ABB</v>
          </cell>
          <cell r="C18203" t="str">
            <v>MCP</v>
          </cell>
          <cell r="D18203" t="str">
            <v>MCP,3P,63AT/160AF,XT2N Ekip I In=63A</v>
          </cell>
          <cell r="E18203">
            <v>2386.5363001095661</v>
          </cell>
          <cell r="F18203" t="str">
            <v>Public Apr 25</v>
          </cell>
        </row>
        <row r="18204">
          <cell r="A18204" t="str">
            <v>1SDA067086R1</v>
          </cell>
          <cell r="B18204" t="str">
            <v>ABB</v>
          </cell>
          <cell r="C18204" t="str">
            <v>MCP</v>
          </cell>
          <cell r="D18204" t="str">
            <v>MCP,3P,20AT/160AF,XT2N Ekip M-I In=20A</v>
          </cell>
          <cell r="E18204">
            <v>3381.0642204808696</v>
          </cell>
          <cell r="F18204" t="str">
            <v>Public Apr 25</v>
          </cell>
        </row>
        <row r="18205">
          <cell r="A18205" t="str">
            <v>1SDA067087R1</v>
          </cell>
          <cell r="B18205" t="str">
            <v>ABB</v>
          </cell>
          <cell r="C18205" t="str">
            <v>MCP</v>
          </cell>
          <cell r="D18205" t="str">
            <v>MCP,3P,32AT/160AF,XT2N Ekip M-I In=32A</v>
          </cell>
          <cell r="E18205">
            <v>3381.0642204808696</v>
          </cell>
          <cell r="F18205" t="str">
            <v>Public Apr 25</v>
          </cell>
        </row>
        <row r="18206">
          <cell r="A18206" t="str">
            <v>1SDA067088R1</v>
          </cell>
          <cell r="B18206" t="str">
            <v>ABB</v>
          </cell>
          <cell r="C18206" t="str">
            <v>MCP</v>
          </cell>
          <cell r="D18206" t="str">
            <v>MCP,3P,52AT/160AF,XT2N Ekip M-I In=52A</v>
          </cell>
          <cell r="E18206">
            <v>3381.0642204808696</v>
          </cell>
          <cell r="F18206" t="str">
            <v>Public Apr 25</v>
          </cell>
        </row>
        <row r="18207">
          <cell r="A18207" t="str">
            <v>1SDA067089R1</v>
          </cell>
          <cell r="B18207" t="str">
            <v>ABB</v>
          </cell>
          <cell r="C18207" t="str">
            <v>MCP</v>
          </cell>
          <cell r="D18207" t="str">
            <v>MCP,3P,100AT/160AF,XT2N Ekip M-I In=100A</v>
          </cell>
          <cell r="E18207">
            <v>3381.0642204808696</v>
          </cell>
          <cell r="F18207" t="str">
            <v>Public Apr 25</v>
          </cell>
        </row>
        <row r="18208">
          <cell r="A18208" t="str">
            <v>1SDA067096R1</v>
          </cell>
          <cell r="B18208" t="str">
            <v>ABB</v>
          </cell>
          <cell r="C18208" t="str">
            <v>MCP</v>
          </cell>
          <cell r="D18208" t="str">
            <v>MCP,4P,10AT/160AF,XT2N Ekip I In=10A</v>
          </cell>
          <cell r="E18208">
            <v>3074.9617470678259</v>
          </cell>
          <cell r="F18208" t="str">
            <v>Public Apr 25</v>
          </cell>
        </row>
        <row r="18209">
          <cell r="A18209" t="str">
            <v>1SDA067097R1</v>
          </cell>
          <cell r="B18209" t="str">
            <v>ABB</v>
          </cell>
          <cell r="C18209" t="str">
            <v>MCP</v>
          </cell>
          <cell r="D18209" t="str">
            <v>MCP,4P,25AT/160AF,XT2N Ekip I In=25A</v>
          </cell>
          <cell r="E18209">
            <v>3074.9617470678259</v>
          </cell>
          <cell r="F18209" t="str">
            <v>Public Apr 25</v>
          </cell>
        </row>
        <row r="18210">
          <cell r="A18210" t="str">
            <v>1SDA067098R1</v>
          </cell>
          <cell r="B18210" t="str">
            <v>ABB</v>
          </cell>
          <cell r="C18210" t="str">
            <v>MCP</v>
          </cell>
          <cell r="D18210" t="str">
            <v>MCP,4P,63AT/160AF,XT2N Ekip I In=63A</v>
          </cell>
          <cell r="E18210">
            <v>3074.9617470678259</v>
          </cell>
          <cell r="F18210" t="str">
            <v>Public Apr 25</v>
          </cell>
        </row>
        <row r="18211">
          <cell r="A18211" t="str">
            <v>1SDA067099R1</v>
          </cell>
          <cell r="B18211" t="str">
            <v>ABB</v>
          </cell>
          <cell r="C18211" t="str">
            <v>MCP</v>
          </cell>
          <cell r="D18211" t="str">
            <v>MCP,4P,100AT/160AF,XT2N Ekip I In=100A</v>
          </cell>
          <cell r="E18211">
            <v>3074.9617470678259</v>
          </cell>
          <cell r="F18211" t="str">
            <v>Public Apr 25</v>
          </cell>
        </row>
        <row r="18212">
          <cell r="A18212" t="str">
            <v>1SDA067101R1</v>
          </cell>
          <cell r="B18212" t="str">
            <v>ABB</v>
          </cell>
          <cell r="C18212" t="str">
            <v>MCP</v>
          </cell>
          <cell r="D18212" t="str">
            <v>MCP,4P,160AT/160AF,XT2N Ekip I In=160A InN=100%</v>
          </cell>
          <cell r="E18212">
            <v>3249.1219153278266</v>
          </cell>
          <cell r="F18212" t="str">
            <v>Public Apr 25</v>
          </cell>
        </row>
        <row r="18213">
          <cell r="A18213" t="str">
            <v>1SDA067760R1</v>
          </cell>
          <cell r="B18213" t="str">
            <v>ABB</v>
          </cell>
          <cell r="C18213" t="str">
            <v>MCP</v>
          </cell>
          <cell r="D18213" t="str">
            <v>MCP3P,,1AT/160AF,XT2S 160 MF 1 Im=14</v>
          </cell>
          <cell r="E18213">
            <v>2202.3367581234788</v>
          </cell>
          <cell r="F18213" t="str">
            <v>Public Apr 25</v>
          </cell>
        </row>
        <row r="18214">
          <cell r="A18214" t="str">
            <v>1SDA067761R1</v>
          </cell>
          <cell r="B18214" t="str">
            <v>ABB</v>
          </cell>
          <cell r="C18214" t="str">
            <v>MCP</v>
          </cell>
          <cell r="D18214" t="str">
            <v>MCP,3P,2AT/160AF,XT2S 160 MF 2 Im=28</v>
          </cell>
          <cell r="E18214">
            <v>2202.3367581234788</v>
          </cell>
          <cell r="F18214" t="str">
            <v>Public Apr 25</v>
          </cell>
        </row>
        <row r="18215">
          <cell r="A18215" t="str">
            <v>1SDA067762R1</v>
          </cell>
          <cell r="B18215" t="str">
            <v>ABB</v>
          </cell>
          <cell r="C18215" t="str">
            <v>MCP</v>
          </cell>
          <cell r="D18215" t="str">
            <v>MCP,4AT/160AF,XT2S 160 MF 4 Im=56 3p F F              </v>
          </cell>
          <cell r="E18215">
            <v>2202.3367581234788</v>
          </cell>
          <cell r="F18215" t="str">
            <v>Public Apr 25</v>
          </cell>
        </row>
        <row r="18216">
          <cell r="A18216" t="str">
            <v>1SDA067766R1</v>
          </cell>
          <cell r="B18216" t="str">
            <v>ABB</v>
          </cell>
          <cell r="C18216" t="str">
            <v>MCP</v>
          </cell>
          <cell r="D18216" t="str">
            <v>MCP,3P,32AT/160AF,XT2S 160 MA32</v>
          </cell>
          <cell r="E18216">
            <v>2121.0684664074547</v>
          </cell>
          <cell r="F18216" t="str">
            <v>Public Apr 25</v>
          </cell>
        </row>
        <row r="18217">
          <cell r="A18217" t="str">
            <v>1SDA067763R1</v>
          </cell>
          <cell r="B18217" t="str">
            <v>ABB</v>
          </cell>
          <cell r="C18217" t="str">
            <v>MCP</v>
          </cell>
          <cell r="D18217" t="str">
            <v>MCP,3P,8.5AT/160AF,XT2S 160 MF8.5 Im=120</v>
          </cell>
          <cell r="E18217">
            <v>2202.3367581234788</v>
          </cell>
          <cell r="F18217" t="str">
            <v>Public Apr 25</v>
          </cell>
        </row>
        <row r="18218">
          <cell r="A18218" t="str">
            <v>1SDA067764R1</v>
          </cell>
          <cell r="B18218" t="str">
            <v>ABB</v>
          </cell>
          <cell r="C18218" t="str">
            <v>MCP</v>
          </cell>
          <cell r="D18218" t="str">
            <v>MCP,12.5AT/160AF,XT2S 160 MF 12.5 Im=175 3p F F          </v>
          </cell>
          <cell r="E18218">
            <v>2202.3367581234788</v>
          </cell>
          <cell r="F18218" t="str">
            <v>Public Apr 25</v>
          </cell>
        </row>
        <row r="18219">
          <cell r="A18219" t="str">
            <v>1SDA067765R1</v>
          </cell>
          <cell r="B18219" t="str">
            <v>ABB</v>
          </cell>
          <cell r="C18219" t="str">
            <v>MCP</v>
          </cell>
          <cell r="D18219" t="str">
            <v>MCP,3P,20AT/160AF,XT2S 160 MA 20 Im=120...280</v>
          </cell>
          <cell r="E18219">
            <v>2121.0684664074547</v>
          </cell>
          <cell r="F18219" t="str">
            <v>Public Apr 25</v>
          </cell>
        </row>
        <row r="18220">
          <cell r="A18220" t="str">
            <v>1SDA067767R1</v>
          </cell>
          <cell r="B18220" t="str">
            <v>ABB</v>
          </cell>
          <cell r="C18220" t="str">
            <v>MCP</v>
          </cell>
          <cell r="D18220" t="str">
            <v>MCP,3P,52AT/160AF,XT2S 160 MA 52 Im=314...728</v>
          </cell>
          <cell r="E18220">
            <v>2121.0684664074547</v>
          </cell>
          <cell r="F18220" t="str">
            <v>Public Apr 25</v>
          </cell>
        </row>
        <row r="18221">
          <cell r="A18221" t="str">
            <v>1SDA067768R1</v>
          </cell>
          <cell r="B18221" t="str">
            <v>ABB</v>
          </cell>
          <cell r="C18221" t="str">
            <v>MCP</v>
          </cell>
          <cell r="D18221" t="str">
            <v>MCP,3P,80AT/160AF,XT2S 160 MA80 Im=480...1120</v>
          </cell>
          <cell r="E18221">
            <v>2140.4065173617696</v>
          </cell>
          <cell r="F18221" t="str">
            <v>Public Apr 25</v>
          </cell>
        </row>
        <row r="18222">
          <cell r="A18222" t="str">
            <v>1SDA067769R1</v>
          </cell>
          <cell r="B18222" t="str">
            <v>ABB</v>
          </cell>
          <cell r="C18222" t="str">
            <v>MCP</v>
          </cell>
          <cell r="D18222" t="str">
            <v>MCP,3P,100AT/160AF,XT2S 160 MA100</v>
          </cell>
          <cell r="E18222">
            <v>2140.4065173617696</v>
          </cell>
          <cell r="F18222" t="str">
            <v>Public Apr 25</v>
          </cell>
        </row>
        <row r="18223">
          <cell r="A18223" t="str">
            <v>1SDA067770R1</v>
          </cell>
          <cell r="B18223" t="str">
            <v>ABB</v>
          </cell>
          <cell r="C18223" t="str">
            <v>MCP</v>
          </cell>
          <cell r="D18223" t="str">
            <v>MCP,1AT/160AF,XT2H 160 MF 1 Im=14 3p F F              </v>
          </cell>
          <cell r="E18223">
            <v>2407.4418195156522</v>
          </cell>
          <cell r="F18223" t="str">
            <v>Public Apr 25</v>
          </cell>
        </row>
        <row r="18224">
          <cell r="A18224" t="str">
            <v>1SDA067771R1</v>
          </cell>
          <cell r="B18224" t="str">
            <v>ABB</v>
          </cell>
          <cell r="C18224" t="str">
            <v>MCP</v>
          </cell>
          <cell r="D18224" t="str">
            <v>MCP,2AT/160AF,XT2H 160 MF 2 Im=28 3p F F              </v>
          </cell>
          <cell r="E18224">
            <v>2407.4418195156522</v>
          </cell>
          <cell r="F18224" t="str">
            <v>Public Apr 25</v>
          </cell>
        </row>
        <row r="18225">
          <cell r="A18225" t="str">
            <v>1SDA067772R1</v>
          </cell>
          <cell r="B18225" t="str">
            <v>ABB</v>
          </cell>
          <cell r="C18225" t="str">
            <v>MCP</v>
          </cell>
          <cell r="D18225" t="str">
            <v>MCP,4AT/160AF,XT2H 160 MF 4 Im=56 3p F F              </v>
          </cell>
          <cell r="E18225">
            <v>2407.4418195156522</v>
          </cell>
          <cell r="F18225" t="str">
            <v>Public Apr 25</v>
          </cell>
        </row>
        <row r="18226">
          <cell r="A18226" t="str">
            <v>1SDA067773R1</v>
          </cell>
          <cell r="B18226" t="str">
            <v>ABB</v>
          </cell>
          <cell r="C18226" t="str">
            <v>MCP</v>
          </cell>
          <cell r="D18226" t="str">
            <v>MCP,3P,8.5AT/160AF,XT2H 160 MF8.5 Im=120</v>
          </cell>
          <cell r="E18226">
            <v>2407.4418195156522</v>
          </cell>
          <cell r="F18226" t="str">
            <v>Public Apr 25</v>
          </cell>
        </row>
        <row r="18227">
          <cell r="A18227" t="str">
            <v>1SDA067774R1</v>
          </cell>
          <cell r="B18227" t="str">
            <v>ABB</v>
          </cell>
          <cell r="C18227" t="str">
            <v>MCP</v>
          </cell>
          <cell r="D18227" t="str">
            <v>MCP,12.5AT/160AF,XT2H 160 MF 12.5 Im=175 3p F F          </v>
          </cell>
          <cell r="E18227">
            <v>2407.4418195156522</v>
          </cell>
          <cell r="F18227" t="str">
            <v>Public Apr 25</v>
          </cell>
        </row>
        <row r="18228">
          <cell r="A18228" t="str">
            <v>1SDA067775R1</v>
          </cell>
          <cell r="B18228" t="str">
            <v>ABB</v>
          </cell>
          <cell r="C18228" t="str">
            <v>MCP</v>
          </cell>
          <cell r="D18228" t="str">
            <v>MCP,20AT/160AF,XT2H 160 MA 20 Im=120...280 3p F F      </v>
          </cell>
          <cell r="E18228">
            <v>2407.4418195156522</v>
          </cell>
          <cell r="F18228" t="str">
            <v>Public Apr 25</v>
          </cell>
        </row>
        <row r="18229">
          <cell r="A18229" t="str">
            <v>1SDA067776R1</v>
          </cell>
          <cell r="B18229" t="str">
            <v>ABB</v>
          </cell>
          <cell r="C18229" t="str">
            <v>MCP</v>
          </cell>
          <cell r="D18229" t="str">
            <v>MCP,32AT/160AF,XT2H 160 MA 32 Im=192...448 3p F F      </v>
          </cell>
          <cell r="E18229">
            <v>2407.4418195156522</v>
          </cell>
          <cell r="F18229" t="str">
            <v>Public Apr 25</v>
          </cell>
        </row>
        <row r="18230">
          <cell r="A18230" t="str">
            <v>1SDA067777R1</v>
          </cell>
          <cell r="B18230" t="str">
            <v>ABB</v>
          </cell>
          <cell r="C18230" t="str">
            <v>MCP</v>
          </cell>
          <cell r="D18230" t="str">
            <v>MCP,52AT/160AF,XT2H 160 MA 52 Im=314...728 3p F F      </v>
          </cell>
          <cell r="E18230">
            <v>2407.4418195156522</v>
          </cell>
          <cell r="F18230" t="str">
            <v>Public Apr 25</v>
          </cell>
        </row>
        <row r="18231">
          <cell r="A18231" t="str">
            <v>1SDA067778R1</v>
          </cell>
          <cell r="B18231" t="str">
            <v>ABB</v>
          </cell>
          <cell r="C18231" t="str">
            <v>MCP</v>
          </cell>
          <cell r="D18231" t="str">
            <v>MCP,80AT/160AF,XT2H 160 MA 80 Im=480...1120 3p F F     </v>
          </cell>
          <cell r="E18231">
            <v>2427.5205669678262</v>
          </cell>
          <cell r="F18231" t="str">
            <v>Public Apr 25</v>
          </cell>
        </row>
        <row r="18232">
          <cell r="A18232" t="str">
            <v>1SDA067779R1</v>
          </cell>
          <cell r="B18232" t="str">
            <v>ABB</v>
          </cell>
          <cell r="C18232" t="str">
            <v>MCP</v>
          </cell>
          <cell r="D18232" t="str">
            <v>MCP,100AT/160AF,XT2H 160 MA 100 Im=600...1400 3p F F    </v>
          </cell>
          <cell r="E18232">
            <v>2427.5205669678262</v>
          </cell>
          <cell r="F18232" t="str">
            <v>Public Apr 25</v>
          </cell>
        </row>
        <row r="18233">
          <cell r="A18233" t="str">
            <v>1SDA067829R1</v>
          </cell>
          <cell r="B18233" t="str">
            <v>ABB</v>
          </cell>
          <cell r="C18233" t="str">
            <v>MCP</v>
          </cell>
          <cell r="D18233" t="str">
            <v>MCP,20AT/160AF,XT2S Ekip M-I In=20A 3p F F         </v>
          </cell>
          <cell r="E18233">
            <v>2801.0246396713037</v>
          </cell>
          <cell r="F18233" t="str">
            <v>Public Apr 25</v>
          </cell>
        </row>
        <row r="18234">
          <cell r="A18234" t="str">
            <v>1SDA067830R1</v>
          </cell>
          <cell r="B18234" t="str">
            <v>ABB</v>
          </cell>
          <cell r="C18234" t="str">
            <v>MCP</v>
          </cell>
          <cell r="D18234" t="str">
            <v>MCP,32AT/160AF,XT2S Ekip M-I In=32A 3p F F         </v>
          </cell>
          <cell r="E18234">
            <v>2801.0246396713037</v>
          </cell>
          <cell r="F18234" t="str">
            <v>Public Apr 25</v>
          </cell>
        </row>
        <row r="18235">
          <cell r="A18235" t="str">
            <v>1SDA067831R1</v>
          </cell>
          <cell r="B18235" t="str">
            <v>ABB</v>
          </cell>
          <cell r="C18235" t="str">
            <v>MCP</v>
          </cell>
          <cell r="D18235" t="str">
            <v>MCP,52AT/160AF,XT2S Ekip M-I In=52A 3p F F         </v>
          </cell>
          <cell r="E18235">
            <v>2801.0246396713037</v>
          </cell>
          <cell r="F18235" t="str">
            <v>Public Apr 25</v>
          </cell>
        </row>
        <row r="18236">
          <cell r="A18236" t="str">
            <v>1SDA067832R1</v>
          </cell>
          <cell r="B18236" t="str">
            <v>ABB</v>
          </cell>
          <cell r="C18236" t="str">
            <v>MCP</v>
          </cell>
          <cell r="D18236" t="str">
            <v>MCP,100AT/160AF,XT2S Ekip M-I In=100A 3p F F        </v>
          </cell>
          <cell r="E18236">
            <v>2801.0246396713037</v>
          </cell>
          <cell r="F18236" t="str">
            <v>Public Apr 25</v>
          </cell>
        </row>
        <row r="18237">
          <cell r="A18237" t="str">
            <v>1SDA067886R1</v>
          </cell>
          <cell r="B18237" t="str">
            <v>ABB</v>
          </cell>
          <cell r="C18237" t="str">
            <v>MCP</v>
          </cell>
          <cell r="D18237" t="str">
            <v>MCP,20AT/160AF,XT2H Ekip M-I In=20A 3p F F         </v>
          </cell>
          <cell r="E18237">
            <v>3050.1717118147831</v>
          </cell>
          <cell r="F18237" t="str">
            <v>Public Apr 25</v>
          </cell>
        </row>
        <row r="18238">
          <cell r="A18238" t="str">
            <v>1SDA067887R1</v>
          </cell>
          <cell r="B18238" t="str">
            <v>ABB</v>
          </cell>
          <cell r="C18238" t="str">
            <v>MCP</v>
          </cell>
          <cell r="D18238" t="str">
            <v>MCP,32AT/160AF,XT2H Ekip M-I In=32A 3p F F         </v>
          </cell>
          <cell r="E18238">
            <v>3050.1717118147831</v>
          </cell>
          <cell r="F18238" t="str">
            <v>Public Apr 25</v>
          </cell>
        </row>
        <row r="18239">
          <cell r="A18239" t="str">
            <v>1SDA067888R1</v>
          </cell>
          <cell r="B18239" t="str">
            <v>ABB</v>
          </cell>
          <cell r="C18239" t="str">
            <v>MCP</v>
          </cell>
          <cell r="D18239" t="str">
            <v>MCP,52AT/160AF,XT2H Ekip M-I In=52A 3p F F         </v>
          </cell>
          <cell r="E18239">
            <v>3073.1113526947825</v>
          </cell>
          <cell r="F18239" t="str">
            <v>Public Apr 25</v>
          </cell>
        </row>
        <row r="18240">
          <cell r="A18240" t="str">
            <v>1SDA067889R1</v>
          </cell>
          <cell r="B18240" t="str">
            <v>ABB</v>
          </cell>
          <cell r="C18240" t="str">
            <v>MCP</v>
          </cell>
          <cell r="D18240" t="str">
            <v>MCP,100AT/160AF,XT2H Ekip M-I In=100A 3p F F        </v>
          </cell>
          <cell r="E18240">
            <v>3073.1113526947825</v>
          </cell>
          <cell r="F18240" t="str">
            <v>Public Apr 25</v>
          </cell>
        </row>
        <row r="18241">
          <cell r="A18241" t="str">
            <v>1SDA068071R1</v>
          </cell>
          <cell r="B18241" t="str">
            <v>ABB</v>
          </cell>
          <cell r="C18241" t="str">
            <v>MCP</v>
          </cell>
          <cell r="D18241" t="str">
            <v>MCP,100AT/250AF,XT3N 250 MA 100 Im=600...1200 3p F F    </v>
          </cell>
          <cell r="E18241">
            <v>2397.9996903146557</v>
          </cell>
          <cell r="F18241" t="str">
            <v>Public Apr 25</v>
          </cell>
        </row>
        <row r="18242">
          <cell r="A18242" t="str">
            <v>1SDA068072R1</v>
          </cell>
          <cell r="B18242" t="str">
            <v>ABB</v>
          </cell>
          <cell r="C18242" t="str">
            <v>MCP</v>
          </cell>
          <cell r="D18242" t="str">
            <v>MCP,125AT/250AF,XT3N 250 MA 125 Im=750...1500 3p F F    </v>
          </cell>
          <cell r="E18242">
            <v>2473.77327772748</v>
          </cell>
          <cell r="F18242" t="str">
            <v>Public Apr 25</v>
          </cell>
        </row>
        <row r="18243">
          <cell r="A18243" t="str">
            <v>1SDA068073R1</v>
          </cell>
          <cell r="B18243" t="str">
            <v>ABB</v>
          </cell>
          <cell r="C18243" t="str">
            <v>MCP</v>
          </cell>
          <cell r="D18243" t="str">
            <v>MCP,160AT/250AF,XT3N 250 MA 160 Im=960...1920 3p F F    </v>
          </cell>
          <cell r="E18243">
            <v>2473.77327772748</v>
          </cell>
          <cell r="F18243" t="str">
            <v>Public Apr 25</v>
          </cell>
        </row>
        <row r="18244">
          <cell r="A18244" t="str">
            <v>1SDA068074R1</v>
          </cell>
          <cell r="B18244" t="str">
            <v>ABB</v>
          </cell>
          <cell r="C18244" t="str">
            <v>MCP</v>
          </cell>
          <cell r="D18244" t="str">
            <v>MCP,3P,200AT/250AF,XT3N 250 MA 200</v>
          </cell>
          <cell r="E18244">
            <v>2524.3541002530524</v>
          </cell>
          <cell r="F18244" t="str">
            <v>Public Apr 25</v>
          </cell>
        </row>
        <row r="18245">
          <cell r="A18245" t="str">
            <v>1SDA068112R1</v>
          </cell>
          <cell r="B18245" t="str">
            <v>ABB</v>
          </cell>
          <cell r="C18245" t="str">
            <v>MCP</v>
          </cell>
          <cell r="D18245" t="str">
            <v>MCP,10AT/160AF,XT4N 160 MA 10 Im=50...100 3p F F       </v>
          </cell>
          <cell r="E18245">
            <v>2834.8304262313045</v>
          </cell>
          <cell r="F18245" t="str">
            <v>Public Apr 25</v>
          </cell>
        </row>
        <row r="18246">
          <cell r="A18246" t="str">
            <v>1SDA068113R1</v>
          </cell>
          <cell r="B18246" t="str">
            <v>ABB</v>
          </cell>
          <cell r="C18246" t="str">
            <v>MCP</v>
          </cell>
          <cell r="D18246" t="str">
            <v>MCP,12.5AT/160AF,XT4N 160 MA 12.5 Im=62.5...125 3p F F   </v>
          </cell>
          <cell r="E18246">
            <v>2834.8304262313045</v>
          </cell>
          <cell r="F18246" t="str">
            <v>Public Apr 25</v>
          </cell>
        </row>
        <row r="18247">
          <cell r="A18247" t="str">
            <v>1SDA068114R1</v>
          </cell>
          <cell r="B18247" t="str">
            <v>ABB</v>
          </cell>
          <cell r="C18247" t="str">
            <v>MCP</v>
          </cell>
          <cell r="D18247" t="str">
            <v>MCP,20AT/160AF,XT4N 160 MA 20 Im=100...200 3p F F      </v>
          </cell>
          <cell r="E18247">
            <v>2834.8304262313045</v>
          </cell>
          <cell r="F18247" t="str">
            <v>Public Apr 25</v>
          </cell>
        </row>
        <row r="18248">
          <cell r="A18248" t="str">
            <v>1SDA068115R1</v>
          </cell>
          <cell r="B18248" t="str">
            <v>ABB</v>
          </cell>
          <cell r="C18248" t="str">
            <v>MCP</v>
          </cell>
          <cell r="D18248" t="str">
            <v>MCP,32AT/160AF,XT4N 160 MA 32 Im=160...320 3p F F      </v>
          </cell>
          <cell r="E18248">
            <v>2834.8304262313045</v>
          </cell>
          <cell r="F18248" t="str">
            <v>Public Apr 25</v>
          </cell>
        </row>
        <row r="18249">
          <cell r="A18249" t="str">
            <v>1SDA068116R1</v>
          </cell>
          <cell r="B18249" t="str">
            <v>ABB</v>
          </cell>
          <cell r="C18249" t="str">
            <v>MCP</v>
          </cell>
          <cell r="D18249" t="str">
            <v>MCP,52AT/160AF,XT4N 160 MA 52 Im=260...520 3p F F      </v>
          </cell>
          <cell r="E18249">
            <v>2834.8304262313045</v>
          </cell>
          <cell r="F18249" t="str">
            <v>Public Apr 25</v>
          </cell>
        </row>
        <row r="18250">
          <cell r="A18250" t="str">
            <v>1SDA068117R1</v>
          </cell>
          <cell r="B18250" t="str">
            <v>ABB</v>
          </cell>
          <cell r="C18250" t="str">
            <v>MCP</v>
          </cell>
          <cell r="D18250" t="str">
            <v>MCP,80AT/160AF,XT4N 160 MA 80 Im=400...800 3p F F      </v>
          </cell>
          <cell r="E18250">
            <v>2730.217071468373</v>
          </cell>
          <cell r="F18250" t="str">
            <v>Public Apr 25</v>
          </cell>
        </row>
        <row r="18251">
          <cell r="A18251" t="str">
            <v>1SDA068118R1</v>
          </cell>
          <cell r="B18251" t="str">
            <v>ABB</v>
          </cell>
          <cell r="C18251" t="str">
            <v>MCP</v>
          </cell>
          <cell r="D18251" t="str">
            <v>MCP,100AT/160AF,XT4N 160 MA 100 Im=500...1000 3p F F    </v>
          </cell>
          <cell r="E18251">
            <v>2730.217071468373</v>
          </cell>
          <cell r="F18251" t="str">
            <v>Public Apr 25</v>
          </cell>
        </row>
        <row r="18252">
          <cell r="A18252" t="str">
            <v>1SDA068119R1</v>
          </cell>
          <cell r="B18252" t="str">
            <v>ABB</v>
          </cell>
          <cell r="C18252" t="str">
            <v>MCP</v>
          </cell>
          <cell r="D18252" t="str">
            <v>MCP,125AT/160AF,XT4N 160 MA 125 Im=625...1160 3p F F    </v>
          </cell>
          <cell r="E18252">
            <v>2730.217071468373</v>
          </cell>
          <cell r="F18252" t="str">
            <v>Public Apr 25</v>
          </cell>
        </row>
        <row r="18253">
          <cell r="A18253" t="str">
            <v>1SDA068120R1</v>
          </cell>
          <cell r="B18253" t="str">
            <v>ABB</v>
          </cell>
          <cell r="C18253" t="str">
            <v>MCP</v>
          </cell>
          <cell r="D18253" t="str">
            <v>MCP,160AT/160AF,XT4N 160 MA 160 Im=800...1600 3p F F    </v>
          </cell>
          <cell r="E18253">
            <v>2730.217071468373</v>
          </cell>
          <cell r="F18253" t="str">
            <v>Public Apr 25</v>
          </cell>
        </row>
        <row r="18254">
          <cell r="A18254" t="str">
            <v>1SDA068121R1</v>
          </cell>
          <cell r="B18254" t="str">
            <v>ABB</v>
          </cell>
          <cell r="C18254" t="str">
            <v>MCP</v>
          </cell>
          <cell r="D18254" t="str">
            <v>MCP,200AT/250AF,XT4N 250 MA 200 Im=1000...2000 3p F F   </v>
          </cell>
          <cell r="E18254">
            <v>2741.6620404005189</v>
          </cell>
          <cell r="F18254" t="str">
            <v>Public Apr 25</v>
          </cell>
        </row>
        <row r="18255">
          <cell r="A18255" t="str">
            <v>1SDA068127R1</v>
          </cell>
          <cell r="B18255" t="str">
            <v>ABB</v>
          </cell>
          <cell r="C18255" t="str">
            <v>MCP</v>
          </cell>
          <cell r="D18255" t="str">
            <v>MCP,40AT/160AF,XT4N 160 Ekip I In=40A 3p F F           </v>
          </cell>
          <cell r="E18255">
            <v>3232.5208594278261</v>
          </cell>
          <cell r="F18255" t="str">
            <v>Public Apr 25</v>
          </cell>
        </row>
        <row r="18256">
          <cell r="A18256" t="str">
            <v>1SDA068128R1</v>
          </cell>
          <cell r="B18256" t="str">
            <v>ABB</v>
          </cell>
          <cell r="C18256" t="str">
            <v>MCP</v>
          </cell>
          <cell r="D18256" t="str">
            <v>MCP,63AT/160AF,XT4N 160 Ekip I In=63A 3p F F           </v>
          </cell>
          <cell r="E18256">
            <v>3232.5208594278261</v>
          </cell>
          <cell r="F18256" t="str">
            <v>Public Apr 25</v>
          </cell>
        </row>
        <row r="18257">
          <cell r="A18257" t="str">
            <v>1SDA068129R1</v>
          </cell>
          <cell r="B18257" t="str">
            <v>ABB</v>
          </cell>
          <cell r="C18257" t="str">
            <v>MCP</v>
          </cell>
          <cell r="D18257" t="str">
            <v>MCP,100AT/160AF,XT4N 160 Ekip I In=100A 3p F F          </v>
          </cell>
          <cell r="E18257">
            <v>3232.5208594278261</v>
          </cell>
          <cell r="F18257" t="str">
            <v>Public Apr 25</v>
          </cell>
        </row>
        <row r="18258">
          <cell r="A18258" t="str">
            <v>1SDA068130R1</v>
          </cell>
          <cell r="B18258" t="str">
            <v>ABB</v>
          </cell>
          <cell r="C18258" t="str">
            <v>MCP</v>
          </cell>
          <cell r="D18258" t="str">
            <v>MCP,160AT/160AF,XT4N 160 Ekip I In=160A 3p F F          </v>
          </cell>
          <cell r="E18258">
            <v>3232.5208594278261</v>
          </cell>
          <cell r="F18258" t="str">
            <v>Public Apr 25</v>
          </cell>
        </row>
        <row r="18259">
          <cell r="A18259" t="str">
            <v>1SDA068131R1</v>
          </cell>
          <cell r="B18259" t="str">
            <v>ABB</v>
          </cell>
          <cell r="C18259" t="str">
            <v>MCP</v>
          </cell>
          <cell r="D18259" t="str">
            <v>MCP,250AT/250AF,XT4N 250 Ekip I In=250A 3p F F          </v>
          </cell>
          <cell r="E18259">
            <v>3244.4106275269569</v>
          </cell>
          <cell r="F18259" t="str">
            <v>Public Apr 25</v>
          </cell>
        </row>
        <row r="18260">
          <cell r="A18260" t="str">
            <v>1SDA068279R1</v>
          </cell>
          <cell r="B18260" t="str">
            <v>ABB</v>
          </cell>
          <cell r="C18260" t="str">
            <v>MCP</v>
          </cell>
          <cell r="D18260" t="str">
            <v>MCP,100AT/250AF,XT3S 250 MA 100 Im=600...1200 3p F F    </v>
          </cell>
          <cell r="E18260">
            <v>2555.210354921162</v>
          </cell>
          <cell r="F18260" t="str">
            <v>Public Apr 25</v>
          </cell>
        </row>
        <row r="18261">
          <cell r="A18261" t="str">
            <v>1SDA068280R1</v>
          </cell>
          <cell r="B18261" t="str">
            <v>ABB</v>
          </cell>
          <cell r="C18261" t="str">
            <v>MCP</v>
          </cell>
          <cell r="D18261" t="str">
            <v>MCP,125AT/250AF,XT3S 250 MA125 Im=750...1500 3p F F     </v>
          </cell>
          <cell r="E18261">
            <v>2636.0615538616507</v>
          </cell>
          <cell r="F18261" t="str">
            <v>Public Apr 25</v>
          </cell>
        </row>
        <row r="18262">
          <cell r="A18262" t="str">
            <v>1SDA068281R1</v>
          </cell>
          <cell r="B18262" t="str">
            <v>ABB</v>
          </cell>
          <cell r="C18262" t="str">
            <v>MCP</v>
          </cell>
          <cell r="D18262" t="str">
            <v>MCP,160AT/250AF,XT3S 250 MA160 Im=960...1920 3p F F     </v>
          </cell>
          <cell r="E18262">
            <v>2636.0615538616507</v>
          </cell>
          <cell r="F18262" t="str">
            <v>Public Apr 25</v>
          </cell>
        </row>
        <row r="18263">
          <cell r="A18263" t="str">
            <v>1SDA068282R1</v>
          </cell>
          <cell r="B18263" t="str">
            <v>ABB</v>
          </cell>
          <cell r="C18263" t="str">
            <v>MCP</v>
          </cell>
          <cell r="D18263" t="str">
            <v>MCP,200AT/250AF,XT3S 250 MA200 Im=1200...2400 3p F F    </v>
          </cell>
          <cell r="E18263">
            <v>2689.7670604042455</v>
          </cell>
          <cell r="F18263" t="str">
            <v>Public Apr 25</v>
          </cell>
        </row>
        <row r="18264">
          <cell r="A18264" t="str">
            <v>1SDA068431R1</v>
          </cell>
          <cell r="B18264" t="str">
            <v>ABB</v>
          </cell>
          <cell r="C18264" t="str">
            <v>MCP</v>
          </cell>
          <cell r="D18264" t="str">
            <v>MCP,10AT/160AF,XT4S 160 MA 10 Im=50...100 3p F F       </v>
          </cell>
          <cell r="E18264">
            <v>2938.5050045791304</v>
          </cell>
          <cell r="F18264" t="str">
            <v>Public Apr 25</v>
          </cell>
        </row>
        <row r="18265">
          <cell r="A18265" t="str">
            <v>1SDA068432R1</v>
          </cell>
          <cell r="B18265" t="str">
            <v>ABB</v>
          </cell>
          <cell r="C18265" t="str">
            <v>MCP</v>
          </cell>
          <cell r="D18265" t="str">
            <v>MCP,12.5AT/160AF,XT4S 160 MA 12.5 Im=62.5...125 3p F F   </v>
          </cell>
          <cell r="E18265">
            <v>2938.5050045791304</v>
          </cell>
          <cell r="F18265" t="str">
            <v>Public Apr 25</v>
          </cell>
        </row>
        <row r="18266">
          <cell r="A18266" t="str">
            <v>1SDA068433R1</v>
          </cell>
          <cell r="B18266" t="str">
            <v>ABB</v>
          </cell>
          <cell r="C18266" t="str">
            <v>MCP</v>
          </cell>
          <cell r="D18266" t="str">
            <v>MCP,20AT/160AF,XT4S 160 MA 20 Im=100...200 3p F F      </v>
          </cell>
          <cell r="E18266">
            <v>2938.5050045791304</v>
          </cell>
          <cell r="F18266" t="str">
            <v>Public Apr 25</v>
          </cell>
        </row>
        <row r="18267">
          <cell r="A18267" t="str">
            <v>1SDA068434R1</v>
          </cell>
          <cell r="B18267" t="str">
            <v>ABB</v>
          </cell>
          <cell r="C18267" t="str">
            <v>MCP</v>
          </cell>
          <cell r="D18267" t="str">
            <v>MCP,32AT/160AF,XT4S 160 MA 32 Im=160...320 3p F F      </v>
          </cell>
          <cell r="E18267">
            <v>2938.5050045791304</v>
          </cell>
          <cell r="F18267" t="str">
            <v>Public Apr 25</v>
          </cell>
        </row>
        <row r="18268">
          <cell r="A18268" t="str">
            <v>1SDA068435R1</v>
          </cell>
          <cell r="B18268" t="str">
            <v>ABB</v>
          </cell>
          <cell r="C18268" t="str">
            <v>MCP</v>
          </cell>
          <cell r="D18268" t="str">
            <v>MCP,52AT/160AF,XT4S 160 MA 52 Im=260...520 3p F F      </v>
          </cell>
          <cell r="E18268">
            <v>2938.5050045791304</v>
          </cell>
          <cell r="F18268" t="str">
            <v>Public Apr 25</v>
          </cell>
        </row>
        <row r="18269">
          <cell r="A18269" t="str">
            <v>1SDA068436R1</v>
          </cell>
          <cell r="B18269" t="str">
            <v>ABB</v>
          </cell>
          <cell r="C18269" t="str">
            <v>MCP</v>
          </cell>
          <cell r="D18269" t="str">
            <v>MCP,80AT/160AF,XT4S 160 MA 80 Im=400...800 3p F F      </v>
          </cell>
          <cell r="E18269">
            <v>2938.5050045791304</v>
          </cell>
          <cell r="F18269" t="str">
            <v>Public Apr 25</v>
          </cell>
        </row>
        <row r="18270">
          <cell r="A18270" t="str">
            <v>1SDA068437R1</v>
          </cell>
          <cell r="B18270" t="str">
            <v>ABB</v>
          </cell>
          <cell r="C18270" t="str">
            <v>MCP</v>
          </cell>
          <cell r="D18270" t="str">
            <v>MCP,100AT/160AF,XT4S 160 MA 100 Im=500...1000 3p F F    </v>
          </cell>
          <cell r="E18270">
            <v>2830.0645590488157</v>
          </cell>
          <cell r="F18270" t="str">
            <v>Public Apr 25</v>
          </cell>
        </row>
        <row r="18271">
          <cell r="A18271" t="str">
            <v>1SDA068438R1</v>
          </cell>
          <cell r="B18271" t="str">
            <v>ABB</v>
          </cell>
          <cell r="C18271" t="str">
            <v>MCP</v>
          </cell>
          <cell r="D18271" t="str">
            <v>MCP,125AT/160AF,XT4S 160 MA 125 Im=625...1250 3p F F    </v>
          </cell>
          <cell r="E18271">
            <v>2830.0645590488157</v>
          </cell>
          <cell r="F18271" t="str">
            <v>Public Apr 25</v>
          </cell>
        </row>
        <row r="18272">
          <cell r="A18272" t="str">
            <v>1SDA068439R1</v>
          </cell>
          <cell r="B18272" t="str">
            <v>ABB</v>
          </cell>
          <cell r="C18272" t="str">
            <v>MCP</v>
          </cell>
          <cell r="D18272" t="str">
            <v>MCP,160AT/160AF,XT4S 160 MA 160 Im=800...1600 3p F F    </v>
          </cell>
          <cell r="E18272">
            <v>2830.0645590488157</v>
          </cell>
          <cell r="F18272" t="str">
            <v>Public Apr 25</v>
          </cell>
        </row>
        <row r="18273">
          <cell r="A18273" t="str">
            <v>1SDA068440R1</v>
          </cell>
          <cell r="B18273" t="str">
            <v>ABB</v>
          </cell>
          <cell r="C18273" t="str">
            <v>MCP</v>
          </cell>
          <cell r="D18273" t="str">
            <v>MCP,200AT/250AF,XT4S 250 MA 200 Im=1000...2000 3p F F   </v>
          </cell>
          <cell r="E18273">
            <v>2993.8460110088304</v>
          </cell>
          <cell r="F18273" t="str">
            <v>Public Apr 25</v>
          </cell>
        </row>
        <row r="18274">
          <cell r="A18274" t="str">
            <v>1SDA068441R1</v>
          </cell>
          <cell r="B18274" t="str">
            <v>ABB</v>
          </cell>
          <cell r="C18274" t="str">
            <v>MCP</v>
          </cell>
          <cell r="D18274" t="str">
            <v>MCP,10AT/160AF,XT4H 160 MA 10 Im=50...100 3p F F       </v>
          </cell>
          <cell r="E18274">
            <v>3187.4421028930442</v>
          </cell>
          <cell r="F18274" t="str">
            <v>Public Apr 25</v>
          </cell>
        </row>
        <row r="18275">
          <cell r="A18275" t="str">
            <v>1SDA068442R1</v>
          </cell>
          <cell r="B18275" t="str">
            <v>ABB</v>
          </cell>
          <cell r="C18275" t="str">
            <v>MCP</v>
          </cell>
          <cell r="D18275" t="str">
            <v>MCP,12.5AT/160AF,XT4H 160 MA 12.5 Im=62.5...125 3p F F   </v>
          </cell>
          <cell r="E18275">
            <v>3187.4421028930442</v>
          </cell>
          <cell r="F18275" t="str">
            <v>Public Apr 25</v>
          </cell>
        </row>
        <row r="18276">
          <cell r="A18276" t="str">
            <v>1SDA068443R1</v>
          </cell>
          <cell r="B18276" t="str">
            <v>ABB</v>
          </cell>
          <cell r="C18276" t="str">
            <v>MCP</v>
          </cell>
          <cell r="D18276" t="str">
            <v>MCP,20AT/160AF,XT4H 160 MA 20 Im=100...200 3p F F      </v>
          </cell>
          <cell r="E18276">
            <v>3187.4421028930442</v>
          </cell>
          <cell r="F18276" t="str">
            <v>Public Apr 25</v>
          </cell>
        </row>
        <row r="18277">
          <cell r="A18277" t="str">
            <v>1SDA068444R1</v>
          </cell>
          <cell r="B18277" t="str">
            <v>ABB</v>
          </cell>
          <cell r="C18277" t="str">
            <v>MCP</v>
          </cell>
          <cell r="D18277" t="str">
            <v>MCP,32AT/160AF,XT4H 160 MA 32 Im=160...320 3p F F      </v>
          </cell>
          <cell r="E18277">
            <v>3187.4421028930442</v>
          </cell>
          <cell r="F18277" t="str">
            <v>Public Apr 25</v>
          </cell>
        </row>
        <row r="18278">
          <cell r="A18278" t="str">
            <v>1SDA068445R1</v>
          </cell>
          <cell r="B18278" t="str">
            <v>ABB</v>
          </cell>
          <cell r="C18278" t="str">
            <v>MCP</v>
          </cell>
          <cell r="D18278" t="str">
            <v>MCP,52AT/160AF,XT4H 160 MA 52 Im=260...520 3p F F      </v>
          </cell>
          <cell r="E18278">
            <v>3187.4421028930442</v>
          </cell>
          <cell r="F18278" t="str">
            <v>Public Apr 25</v>
          </cell>
        </row>
        <row r="18279">
          <cell r="A18279" t="str">
            <v>1SDA068446R1</v>
          </cell>
          <cell r="B18279" t="str">
            <v>ABB</v>
          </cell>
          <cell r="C18279" t="str">
            <v>MCP</v>
          </cell>
          <cell r="D18279" t="str">
            <v>MCP,80AT/160AF,XT4H 160 MA 80 Im=400...800 3p F F      </v>
          </cell>
          <cell r="E18279">
            <v>3187.4421028930442</v>
          </cell>
          <cell r="F18279" t="str">
            <v>Public Apr 25</v>
          </cell>
        </row>
        <row r="18280">
          <cell r="A18280" t="str">
            <v>1SDA068447R1</v>
          </cell>
          <cell r="B18280" t="str">
            <v>ABB</v>
          </cell>
          <cell r="C18280" t="str">
            <v>MCP</v>
          </cell>
          <cell r="D18280" t="str">
            <v>MCP,100AT/160AF,XT4H 160 MA 100 Im=500...1000 3p F F    </v>
          </cell>
          <cell r="E18280">
            <v>3187.4421028930442</v>
          </cell>
          <cell r="F18280" t="str">
            <v>Public Apr 25</v>
          </cell>
        </row>
        <row r="18281">
          <cell r="A18281" t="str">
            <v>1SDA068448R1</v>
          </cell>
          <cell r="B18281" t="str">
            <v>ABB</v>
          </cell>
          <cell r="C18281" t="str">
            <v>MCP</v>
          </cell>
          <cell r="D18281" t="str">
            <v>MCP,125AT/160AF,XT4H 160 MA 125 Im=625...1250 3p F F    </v>
          </cell>
          <cell r="E18281">
            <v>3187.4421028930442</v>
          </cell>
          <cell r="F18281" t="str">
            <v>Public Apr 25</v>
          </cell>
        </row>
        <row r="18282">
          <cell r="A18282" t="str">
            <v>1SDA068449R1</v>
          </cell>
          <cell r="B18282" t="str">
            <v>ABB</v>
          </cell>
          <cell r="C18282" t="str">
            <v>MCP</v>
          </cell>
          <cell r="D18282" t="str">
            <v>MCP,160AT/160AF,XT4H 160 MA 160 Im=800...1600 3p F F    </v>
          </cell>
          <cell r="E18282">
            <v>3187.4421028930442</v>
          </cell>
          <cell r="F18282" t="str">
            <v>Public Apr 25</v>
          </cell>
        </row>
        <row r="18283">
          <cell r="A18283" t="str">
            <v>1SDA068450R1</v>
          </cell>
          <cell r="B18283" t="str">
            <v>ABB</v>
          </cell>
          <cell r="C18283" t="str">
            <v>MCP</v>
          </cell>
          <cell r="D18283" t="str">
            <v>MCP,200AT/250AF,XT4H 250 MA 200 Im=1000...2000 3p F F   </v>
          </cell>
          <cell r="E18283">
            <v>3300.9592045017398</v>
          </cell>
          <cell r="F18283" t="str">
            <v>Public Apr 25</v>
          </cell>
        </row>
        <row r="18284">
          <cell r="A18284" t="str">
            <v>1SDA068496R1</v>
          </cell>
          <cell r="B18284" t="str">
            <v>ABB</v>
          </cell>
          <cell r="C18284" t="str">
            <v>MCP</v>
          </cell>
          <cell r="D18284" t="str">
            <v>MCP,40AT/160AF,XT4S 160 Ekip I In=40A 4p F F           </v>
          </cell>
          <cell r="E18284">
            <v>4304.0829285208711</v>
          </cell>
          <cell r="F18284" t="str">
            <v>Public Apr 25</v>
          </cell>
        </row>
        <row r="18285">
          <cell r="A18285" t="str">
            <v>1SDA068497R1</v>
          </cell>
          <cell r="B18285" t="str">
            <v>ABB</v>
          </cell>
          <cell r="C18285" t="str">
            <v>MCP</v>
          </cell>
          <cell r="D18285" t="str">
            <v>MCP,63AT/160AF,XT4S 160 Ekip I In=63A 4p F F           </v>
          </cell>
          <cell r="E18285">
            <v>4304.0829285208711</v>
          </cell>
          <cell r="F18285" t="str">
            <v>Public Apr 25</v>
          </cell>
        </row>
        <row r="18286">
          <cell r="A18286" t="str">
            <v>1SDA068498R1</v>
          </cell>
          <cell r="B18286" t="str">
            <v>ABB</v>
          </cell>
          <cell r="C18286" t="str">
            <v>MCP</v>
          </cell>
          <cell r="D18286" t="str">
            <v>MCP,100AT/160AF,XT4S 160 Ekip I In=100A 4p F F          </v>
          </cell>
          <cell r="E18286">
            <v>4304.0829285208711</v>
          </cell>
          <cell r="F18286" t="str">
            <v>Public Apr 25</v>
          </cell>
        </row>
        <row r="18287">
          <cell r="A18287" t="str">
            <v>1SDA068499R1</v>
          </cell>
          <cell r="B18287" t="str">
            <v>ABB</v>
          </cell>
          <cell r="C18287" t="str">
            <v>MCP</v>
          </cell>
          <cell r="D18287" t="str">
            <v>MCP,160AT/160AF,XT4S 160 Ekip I In=160A 4p F F          </v>
          </cell>
          <cell r="E18287">
            <v>4304.0829285208711</v>
          </cell>
          <cell r="F18287" t="str">
            <v>Public Apr 25</v>
          </cell>
        </row>
        <row r="18288">
          <cell r="A18288" t="str">
            <v>1SDA068500R1</v>
          </cell>
          <cell r="B18288" t="str">
            <v>ABB</v>
          </cell>
          <cell r="C18288" t="str">
            <v>MCP</v>
          </cell>
          <cell r="D18288" t="str">
            <v>MCP,250AT/250AF,XT4S 250 Ekip I In=250A 4p F F          </v>
          </cell>
          <cell r="E18288">
            <v>4525.1591243243492</v>
          </cell>
          <cell r="F18288" t="str">
            <v>Public Apr 25</v>
          </cell>
        </row>
        <row r="18289">
          <cell r="A18289" t="str">
            <v>1SDA068516R1</v>
          </cell>
          <cell r="B18289" t="str">
            <v>ABB</v>
          </cell>
          <cell r="C18289" t="str">
            <v>MCP</v>
          </cell>
          <cell r="D18289" t="str">
            <v>MCP,40AT/160AF,XT4H 160 Ekip I In=40A 3p F F           </v>
          </cell>
          <cell r="E18289">
            <v>3585.1325360895653</v>
          </cell>
          <cell r="F18289" t="str">
            <v>Public Apr 25</v>
          </cell>
        </row>
        <row r="18290">
          <cell r="A18290" t="str">
            <v>1SDA068517R1</v>
          </cell>
          <cell r="B18290" t="str">
            <v>ABB</v>
          </cell>
          <cell r="C18290" t="str">
            <v>MCP</v>
          </cell>
          <cell r="D18290" t="str">
            <v>MCP,63AT/160AF,XT4H 160 Ekip I In=63A 3p F F           </v>
          </cell>
          <cell r="E18290">
            <v>3585.1325360895653</v>
          </cell>
          <cell r="F18290" t="str">
            <v>Public Apr 25</v>
          </cell>
        </row>
        <row r="18291">
          <cell r="A18291" t="str">
            <v>1SDA068518R1</v>
          </cell>
          <cell r="B18291" t="str">
            <v>ABB</v>
          </cell>
          <cell r="C18291" t="str">
            <v>MCP</v>
          </cell>
          <cell r="D18291" t="str">
            <v>MCP,100AT/160AF,XT4H 160 Ekip I In=100A 3p F F          </v>
          </cell>
          <cell r="E18291">
            <v>3585.1325360895653</v>
          </cell>
          <cell r="F18291" t="str">
            <v>Public Apr 25</v>
          </cell>
        </row>
        <row r="18292">
          <cell r="A18292" t="str">
            <v>1SDA068519R1</v>
          </cell>
          <cell r="B18292" t="str">
            <v>ABB</v>
          </cell>
          <cell r="C18292" t="str">
            <v>MCP</v>
          </cell>
          <cell r="D18292" t="str">
            <v>MCP,160AT/160AF,XT4H 160 Ekip I In=160A 3p F F          </v>
          </cell>
          <cell r="E18292">
            <v>3585.1325360895653</v>
          </cell>
          <cell r="F18292" t="str">
            <v>Public Apr 25</v>
          </cell>
        </row>
        <row r="18293">
          <cell r="A18293" t="str">
            <v>1SDA068520R1</v>
          </cell>
          <cell r="B18293" t="str">
            <v>ABB</v>
          </cell>
          <cell r="C18293" t="str">
            <v>MCP</v>
          </cell>
          <cell r="D18293" t="str">
            <v>MCP,250AT/250AF,XT4H 250 Ekip I In=250A 3p F F          </v>
          </cell>
          <cell r="E18293">
            <v>3698.6365143339144</v>
          </cell>
          <cell r="F18293" t="str">
            <v>Public Apr 25</v>
          </cell>
        </row>
        <row r="18294">
          <cell r="A18294" t="str">
            <v>1SDA068536R1</v>
          </cell>
          <cell r="B18294" t="str">
            <v>ABB</v>
          </cell>
          <cell r="C18294" t="str">
            <v>MCP</v>
          </cell>
          <cell r="D18294" t="str">
            <v>MCP,40AT/160AF,XT4H 160 Ekip I In=40A 4p F F           </v>
          </cell>
          <cell r="E18294">
            <v>4627.6001064234788</v>
          </cell>
          <cell r="F18294" t="str">
            <v>Public Apr 25</v>
          </cell>
        </row>
        <row r="18295">
          <cell r="A18295" t="str">
            <v>1SDA068537R1</v>
          </cell>
          <cell r="B18295" t="str">
            <v>ABB</v>
          </cell>
          <cell r="C18295" t="str">
            <v>MCP</v>
          </cell>
          <cell r="D18295" t="str">
            <v>MCP,63AT/160AF,XT4H 160 Ekip I In=63A 4p F F           </v>
          </cell>
          <cell r="E18295">
            <v>4627.6001064234788</v>
          </cell>
          <cell r="F18295" t="str">
            <v>Public Apr 25</v>
          </cell>
        </row>
        <row r="18296">
          <cell r="A18296" t="str">
            <v>1SDA068538R1</v>
          </cell>
          <cell r="B18296" t="str">
            <v>ABB</v>
          </cell>
          <cell r="C18296" t="str">
            <v>MCP</v>
          </cell>
          <cell r="D18296" t="str">
            <v>MCP,4P,100AT/160AF,XT4H 160 Ekip I In=100A 4p F F          </v>
          </cell>
          <cell r="E18296">
            <v>4627.6001064234788</v>
          </cell>
          <cell r="F18296" t="str">
            <v>Public Apr 25</v>
          </cell>
        </row>
        <row r="18297">
          <cell r="A18297" t="str">
            <v>1SDA068539R1</v>
          </cell>
          <cell r="B18297" t="str">
            <v>ABB</v>
          </cell>
          <cell r="C18297" t="str">
            <v>MCP</v>
          </cell>
          <cell r="D18297" t="str">
            <v>MCP,4P,160AT/160AF,XT4H Ekip I</v>
          </cell>
          <cell r="E18297">
            <v>4627.6001064234788</v>
          </cell>
          <cell r="F18297" t="str">
            <v>Public Apr 25</v>
          </cell>
        </row>
        <row r="18298">
          <cell r="A18298" t="str">
            <v>1SDA068540R1</v>
          </cell>
          <cell r="B18298" t="str">
            <v>ABB</v>
          </cell>
          <cell r="C18298" t="str">
            <v>MCP</v>
          </cell>
          <cell r="D18298" t="str">
            <v>MCP,4P,250AT/250AF,XT4H Ekip I</v>
          </cell>
          <cell r="E18298">
            <v>4775.3298188869585</v>
          </cell>
          <cell r="F18298" t="str">
            <v>Public Apr 25</v>
          </cell>
        </row>
        <row r="18299">
          <cell r="A18299" t="str">
            <v>1SDA068208R1</v>
          </cell>
          <cell r="B18299" t="str">
            <v>ABB</v>
          </cell>
          <cell r="C18299" t="str">
            <v>MCS</v>
          </cell>
          <cell r="D18299" t="str">
            <v>Switch Disconnector 3P 160A XT1D</v>
          </cell>
          <cell r="E18299">
            <v>871.94122107410158</v>
          </cell>
          <cell r="F18299" t="str">
            <v>Public Apr 25</v>
          </cell>
        </row>
        <row r="18300">
          <cell r="A18300" t="str">
            <v>1SDA068209R1</v>
          </cell>
          <cell r="B18300" t="str">
            <v>ABB</v>
          </cell>
          <cell r="C18300" t="str">
            <v>MCS</v>
          </cell>
          <cell r="D18300" t="str">
            <v>Switch Disconnector 4P 160A XT1D</v>
          </cell>
          <cell r="E18300">
            <v>1376.2468236863829</v>
          </cell>
          <cell r="F18300" t="str">
            <v>Public Apr 25</v>
          </cell>
        </row>
        <row r="18301">
          <cell r="A18301" t="str">
            <v>1SDA068210R1</v>
          </cell>
          <cell r="B18301" t="str">
            <v>ABB</v>
          </cell>
          <cell r="C18301" t="str">
            <v>MCS</v>
          </cell>
          <cell r="D18301" t="str">
            <v>Switch Disconnector 3P 250A XT3D</v>
          </cell>
          <cell r="E18301">
            <v>1300.3011855983405</v>
          </cell>
          <cell r="F18301" t="str">
            <v>Public Apr 25</v>
          </cell>
        </row>
        <row r="18302">
          <cell r="A18302" t="str">
            <v>1SDA068211R1</v>
          </cell>
          <cell r="B18302" t="str">
            <v>ABB</v>
          </cell>
          <cell r="C18302" t="str">
            <v>MCS</v>
          </cell>
          <cell r="D18302" t="str">
            <v>Switch Disconnector 4P 250A XT3D</v>
          </cell>
          <cell r="E18302">
            <v>1674.3414886641142</v>
          </cell>
          <cell r="F18302" t="str">
            <v>Public Apr 25</v>
          </cell>
        </row>
        <row r="18303">
          <cell r="A18303" t="str">
            <v>1SDA068212R1</v>
          </cell>
          <cell r="B18303" t="str">
            <v>ABB</v>
          </cell>
          <cell r="C18303" t="str">
            <v>MCS</v>
          </cell>
          <cell r="D18303" t="str">
            <v>Switch Disconnector 3P 250A XT4D</v>
          </cell>
          <cell r="E18303">
            <v>1801.9980023734295</v>
          </cell>
          <cell r="F18303" t="str">
            <v>Public Apr 25</v>
          </cell>
        </row>
        <row r="18304">
          <cell r="A18304" t="str">
            <v>1SDA068213R1</v>
          </cell>
          <cell r="B18304" t="str">
            <v>ABB</v>
          </cell>
          <cell r="C18304" t="str">
            <v>MCS</v>
          </cell>
          <cell r="D18304" t="str">
            <v>Switch Disconnector 4P 250A XT4D</v>
          </cell>
          <cell r="E18304">
            <v>2342.6962510285402</v>
          </cell>
          <cell r="F18304" t="str">
            <v>Public Apr 25</v>
          </cell>
        </row>
        <row r="18305">
          <cell r="A18305" t="str">
            <v>1SDA068183R1</v>
          </cell>
          <cell r="B18305" t="str">
            <v>ABB</v>
          </cell>
          <cell r="C18305" t="str">
            <v>Accessories</v>
          </cell>
          <cell r="D18305" t="str">
            <v>Fixed Part of Plug-in For XT1 3P EF</v>
          </cell>
          <cell r="E18305">
            <v>763.65966537810857</v>
          </cell>
          <cell r="F18305" t="str">
            <v>Public Apr 25</v>
          </cell>
        </row>
        <row r="18306">
          <cell r="A18306" t="str">
            <v>1SDA068184R1</v>
          </cell>
          <cell r="B18306" t="str">
            <v>ABB</v>
          </cell>
          <cell r="C18306" t="str">
            <v>Accessories</v>
          </cell>
          <cell r="D18306" t="str">
            <v>Fixed Part of Plug-in For XT1 3P HR</v>
          </cell>
          <cell r="E18306">
            <v>839.89964761818021</v>
          </cell>
          <cell r="F18306" t="str">
            <v>Public Apr 25</v>
          </cell>
        </row>
        <row r="18307">
          <cell r="A18307" t="str">
            <v>1SDA068185R1</v>
          </cell>
          <cell r="B18307" t="str">
            <v>ABB</v>
          </cell>
          <cell r="C18307" t="str">
            <v>Accessories</v>
          </cell>
          <cell r="D18307" t="str">
            <v>Fixed Part of Plug-in For XT1 4P EF</v>
          </cell>
          <cell r="E18307">
            <v>1015.4983801370507</v>
          </cell>
          <cell r="F18307" t="str">
            <v>Public Apr 25</v>
          </cell>
        </row>
        <row r="18308">
          <cell r="A18308" t="str">
            <v>1SDA068186R1</v>
          </cell>
          <cell r="B18308" t="str">
            <v>ABB</v>
          </cell>
          <cell r="C18308" t="str">
            <v>Accessories</v>
          </cell>
          <cell r="D18308" t="str">
            <v>Fixed Part of Plug-in For XT1 4P HR</v>
          </cell>
          <cell r="E18308">
            <v>1117.091078788131</v>
          </cell>
          <cell r="F18308" t="str">
            <v>Public Apr 25</v>
          </cell>
        </row>
        <row r="18309">
          <cell r="A18309" t="str">
            <v>1SDA068187R1</v>
          </cell>
          <cell r="B18309" t="str">
            <v>ABB</v>
          </cell>
          <cell r="C18309" t="str">
            <v>Accessories</v>
          </cell>
          <cell r="D18309" t="str">
            <v>Fixed Part of Plug-in For XT2 3P EF</v>
          </cell>
          <cell r="E18309">
            <v>771.61445355913042</v>
          </cell>
          <cell r="F18309" t="str">
            <v>Public Apr 25</v>
          </cell>
        </row>
        <row r="18310">
          <cell r="A18310" t="str">
            <v>1SDA068189R1</v>
          </cell>
          <cell r="B18310" t="str">
            <v>ABB</v>
          </cell>
          <cell r="C18310" t="str">
            <v>Accessories</v>
          </cell>
          <cell r="D18310" t="str">
            <v>Fixed Part of Plug-in For XT2 3P HR</v>
          </cell>
          <cell r="E18310">
            <v>848.64860228086957</v>
          </cell>
          <cell r="F18310" t="str">
            <v>Public Apr 25</v>
          </cell>
        </row>
        <row r="18311">
          <cell r="A18311" t="str">
            <v>1SDA068190R1</v>
          </cell>
          <cell r="B18311" t="str">
            <v>ABB</v>
          </cell>
          <cell r="C18311" t="str">
            <v>Accessories</v>
          </cell>
          <cell r="D18311" t="str">
            <v>Fixed Part of Plug-in For XT2 4P EF</v>
          </cell>
          <cell r="E18311">
            <v>1026.0764882634783</v>
          </cell>
          <cell r="F18311" t="str">
            <v>Public Apr 25</v>
          </cell>
        </row>
        <row r="18312">
          <cell r="A18312" t="str">
            <v>1SDA068191R1</v>
          </cell>
          <cell r="B18312" t="str">
            <v>ABB</v>
          </cell>
          <cell r="C18312" t="str">
            <v>Accessories</v>
          </cell>
          <cell r="D18312" t="str">
            <v>Fixed Part of Plug-in For XT2 4P HR</v>
          </cell>
          <cell r="E18312">
            <v>1026.0764882634783</v>
          </cell>
          <cell r="F18312" t="str">
            <v>Public Apr 25</v>
          </cell>
        </row>
        <row r="18313">
          <cell r="A18313" t="str">
            <v>1SDA068192R1</v>
          </cell>
          <cell r="B18313" t="str">
            <v>ABB</v>
          </cell>
          <cell r="C18313" t="str">
            <v>Accessories</v>
          </cell>
          <cell r="D18313" t="str">
            <v>Fixed Part of Plug-in For XT3 3P EF</v>
          </cell>
          <cell r="E18313">
            <v>811.31290129613626</v>
          </cell>
          <cell r="F18313" t="str">
            <v>Public Apr 25</v>
          </cell>
        </row>
        <row r="18314">
          <cell r="A18314" t="str">
            <v>1SDA068193R1</v>
          </cell>
          <cell r="B18314" t="str">
            <v>ABB</v>
          </cell>
          <cell r="C18314" t="str">
            <v>Accessories</v>
          </cell>
          <cell r="D18314" t="str">
            <v>Fixed Part of Plug-in For XT3 3P HR</v>
          </cell>
          <cell r="E18314">
            <v>892.41042243872721</v>
          </cell>
          <cell r="F18314" t="str">
            <v>Public Apr 25</v>
          </cell>
        </row>
        <row r="18315">
          <cell r="A18315" t="str">
            <v>1SDA068194R1</v>
          </cell>
          <cell r="B18315" t="str">
            <v>ABB</v>
          </cell>
          <cell r="C18315" t="str">
            <v>Accessories</v>
          </cell>
          <cell r="D18315" t="str">
            <v>Fixed Part of Plug-in For XT3 4P EF</v>
          </cell>
          <cell r="E18315">
            <v>1078.9710876680952</v>
          </cell>
          <cell r="F18315" t="str">
            <v>Public Apr 25</v>
          </cell>
        </row>
        <row r="18316">
          <cell r="A18316" t="str">
            <v>1SDA068195R1</v>
          </cell>
          <cell r="B18316" t="str">
            <v>ABB</v>
          </cell>
          <cell r="C18316" t="str">
            <v>Accessories</v>
          </cell>
          <cell r="D18316" t="str">
            <v>Fixed Part of Plug-in For XT3 4P HR</v>
          </cell>
          <cell r="E18316">
            <v>1078.9710876680952</v>
          </cell>
          <cell r="F18316" t="str">
            <v>Public Apr 25</v>
          </cell>
        </row>
        <row r="18317">
          <cell r="A18317" t="str">
            <v>1SDA068196R1</v>
          </cell>
          <cell r="B18317" t="str">
            <v>ABB</v>
          </cell>
          <cell r="C18317" t="str">
            <v>Accessories</v>
          </cell>
          <cell r="D18317" t="str">
            <v>Fixed Part of Plug-in For XT4 3P EF</v>
          </cell>
          <cell r="E18317">
            <v>988.72655067143342</v>
          </cell>
          <cell r="F18317" t="str">
            <v>Public Apr 25</v>
          </cell>
        </row>
        <row r="18318">
          <cell r="A18318" t="str">
            <v>1SDA068197R1</v>
          </cell>
          <cell r="B18318" t="str">
            <v>ABB</v>
          </cell>
          <cell r="C18318" t="str">
            <v>Accessories</v>
          </cell>
          <cell r="D18318" t="str">
            <v>Fixed Part of Plug-in For XT4 3P HR</v>
          </cell>
          <cell r="E18318">
            <v>1087.5744937528066</v>
          </cell>
          <cell r="F18318" t="str">
            <v>Public Apr 25</v>
          </cell>
        </row>
        <row r="18319">
          <cell r="A18319" t="str">
            <v>1SDA068198R1</v>
          </cell>
          <cell r="B18319" t="str">
            <v>ABB</v>
          </cell>
          <cell r="C18319" t="str">
            <v>Accessories</v>
          </cell>
          <cell r="D18319" t="str">
            <v>Fixed Part of Plug-in For XT4 4P EF</v>
          </cell>
          <cell r="E18319">
            <v>1314.9247628399644</v>
          </cell>
          <cell r="F18319" t="str">
            <v>Public Apr 25</v>
          </cell>
        </row>
        <row r="18320">
          <cell r="A18320" t="str">
            <v>1SDA068199R1</v>
          </cell>
          <cell r="B18320" t="str">
            <v>ABB</v>
          </cell>
          <cell r="C18320" t="str">
            <v>Accessories</v>
          </cell>
          <cell r="D18320" t="str">
            <v>Fixed Part of Plug-in For XT4 4P HR</v>
          </cell>
          <cell r="E18320">
            <v>1314.9247628399644</v>
          </cell>
          <cell r="F18320" t="str">
            <v>Public Apr 25</v>
          </cell>
        </row>
        <row r="18321">
          <cell r="A18321" t="str">
            <v>1SDA068200R1</v>
          </cell>
          <cell r="B18321" t="str">
            <v>ABB</v>
          </cell>
          <cell r="C18321" t="str">
            <v>Accessories</v>
          </cell>
          <cell r="D18321" t="str">
            <v>Fixed Part of Withdrawable XT2 3P EF</v>
          </cell>
          <cell r="E18321">
            <v>1616.982214753044</v>
          </cell>
          <cell r="F18321" t="str">
            <v>Public Apr 25</v>
          </cell>
        </row>
        <row r="18322">
          <cell r="A18322" t="str">
            <v>1SDA068201R1</v>
          </cell>
          <cell r="B18322" t="str">
            <v>ABB</v>
          </cell>
          <cell r="C18322" t="str">
            <v>Accessories</v>
          </cell>
          <cell r="D18322" t="str">
            <v>Fixed Part of Withdrawable XT2 3P HR</v>
          </cell>
          <cell r="E18322">
            <v>1778.6358167895653</v>
          </cell>
          <cell r="F18322" t="str">
            <v>Public Apr 25</v>
          </cell>
        </row>
        <row r="18323">
          <cell r="A18323" t="str">
            <v>1SDA068202R1</v>
          </cell>
          <cell r="B18323" t="str">
            <v>ABB</v>
          </cell>
          <cell r="C18323" t="str">
            <v>Accessories</v>
          </cell>
          <cell r="D18323" t="str">
            <v>Fixed Part of Withdrawable XT2 4P EF</v>
          </cell>
          <cell r="E18323">
            <v>2150.5125923139135</v>
          </cell>
          <cell r="F18323" t="str">
            <v>Public Apr 25</v>
          </cell>
        </row>
        <row r="18324">
          <cell r="A18324" t="str">
            <v>1SDA068203R1</v>
          </cell>
          <cell r="B18324" t="str">
            <v>ABB</v>
          </cell>
          <cell r="C18324" t="str">
            <v>Accessories</v>
          </cell>
          <cell r="D18324" t="str">
            <v>Fixed Part of Withdrawable XT2 4P HR</v>
          </cell>
          <cell r="E18324">
            <v>2365.6439040678265</v>
          </cell>
          <cell r="F18324" t="str">
            <v>Public Apr 25</v>
          </cell>
        </row>
        <row r="18325">
          <cell r="A18325" t="str">
            <v>1SDA068204R1</v>
          </cell>
          <cell r="B18325" t="str">
            <v>ABB</v>
          </cell>
          <cell r="C18325" t="str">
            <v>Accessories</v>
          </cell>
          <cell r="D18325" t="str">
            <v>Fixed Part of Withdrawable XT4 3P EF</v>
          </cell>
          <cell r="E18325">
            <v>1732.5334378356524</v>
          </cell>
          <cell r="F18325" t="str">
            <v>Public Apr 25</v>
          </cell>
        </row>
        <row r="18326">
          <cell r="A18326" t="str">
            <v>1SDA068205R1</v>
          </cell>
          <cell r="B18326" t="str">
            <v>ABB</v>
          </cell>
          <cell r="C18326" t="str">
            <v>Accessories</v>
          </cell>
          <cell r="D18326" t="str">
            <v>Fixed Part of Withdrawable XT4 3P HR</v>
          </cell>
          <cell r="E18326">
            <v>1905.669983676522</v>
          </cell>
          <cell r="F18326" t="str">
            <v>Public Apr 25</v>
          </cell>
        </row>
        <row r="18327">
          <cell r="A18327" t="str">
            <v>1SDA068206R1</v>
          </cell>
          <cell r="B18327" t="str">
            <v>ABB</v>
          </cell>
          <cell r="C18327" t="str">
            <v>Accessories</v>
          </cell>
          <cell r="D18327" t="str">
            <v>Fixed Part of Withdrawable XT4 4P EF</v>
          </cell>
          <cell r="E18327">
            <v>2304.1740654626087</v>
          </cell>
          <cell r="F18327" t="str">
            <v>Public Apr 25</v>
          </cell>
        </row>
        <row r="18328">
          <cell r="A18328" t="str">
            <v>1SDA068207R1</v>
          </cell>
          <cell r="B18328" t="str">
            <v>ABB</v>
          </cell>
          <cell r="C18328" t="str">
            <v>Accessories</v>
          </cell>
          <cell r="D18328" t="str">
            <v>Fixed Part of Withdrawable XT4 4P HR</v>
          </cell>
          <cell r="E18328">
            <v>2304.1740654626083</v>
          </cell>
          <cell r="F18328" t="str">
            <v>Public Apr 25</v>
          </cell>
        </row>
        <row r="18329">
          <cell r="A18329" t="str">
            <v>1SDA067129R1</v>
          </cell>
          <cell r="B18329" t="str">
            <v>ABB</v>
          </cell>
          <cell r="C18329" t="str">
            <v>Accessories</v>
          </cell>
          <cell r="D18329" t="str">
            <v>FISSO,Rc inst.X XT3,4P</v>
          </cell>
          <cell r="E18329">
            <v>3569.1521048106756</v>
          </cell>
          <cell r="F18329" t="str">
            <v>Public Apr 25</v>
          </cell>
        </row>
        <row r="18330">
          <cell r="A18330" t="str">
            <v>1SDA067139R1</v>
          </cell>
          <cell r="B18330" t="str">
            <v>ABB</v>
          </cell>
          <cell r="C18330" t="str">
            <v>Accessories</v>
          </cell>
          <cell r="D18330" t="str">
            <v>KIT DIN50022 XT3+RC PIAS.DI FIS.PRO.DIN</v>
          </cell>
          <cell r="E18330">
            <v>622.45429438173915</v>
          </cell>
          <cell r="F18330" t="str">
            <v>Public Apr 25</v>
          </cell>
        </row>
        <row r="18331">
          <cell r="A18331" t="str">
            <v>1SDA066419R1</v>
          </cell>
          <cell r="B18331" t="str">
            <v>ABB</v>
          </cell>
          <cell r="C18331" t="str">
            <v>Accessories</v>
          </cell>
          <cell r="D18331" t="str">
            <v>KIT DIN50022 XT1 4P PLATE DIN</v>
          </cell>
          <cell r="E18331">
            <v>518.77971603391313</v>
          </cell>
          <cell r="F18331" t="str">
            <v>Public Apr 25</v>
          </cell>
        </row>
        <row r="18332">
          <cell r="A18332" t="str">
            <v>1SDA067124R1</v>
          </cell>
          <cell r="B18332" t="str">
            <v>ABB</v>
          </cell>
          <cell r="C18332" t="str">
            <v>Accessories</v>
          </cell>
          <cell r="D18332" t="str">
            <v>FISSO, RC Inst x XT1 4p F</v>
          </cell>
          <cell r="E18332">
            <v>3854.3284206004378</v>
          </cell>
          <cell r="F18332" t="str">
            <v>Public Apr 25</v>
          </cell>
        </row>
        <row r="18333">
          <cell r="A18333" t="str">
            <v>1SDA067122R1</v>
          </cell>
          <cell r="B18333" t="str">
            <v>ABB</v>
          </cell>
          <cell r="C18333" t="str">
            <v>Accessories</v>
          </cell>
          <cell r="D18333" t="str">
            <v>FISSO, RC Inst x XT1 3p F</v>
          </cell>
          <cell r="E18333">
            <v>3400.1062221495658</v>
          </cell>
          <cell r="F18333" t="str">
            <v>Public Apr 25</v>
          </cell>
        </row>
        <row r="18334">
          <cell r="A18334" t="str">
            <v>1SDA066422R1</v>
          </cell>
          <cell r="B18334" t="str">
            <v>ABB</v>
          </cell>
          <cell r="C18334" t="str">
            <v>Accessories</v>
          </cell>
          <cell r="D18334" t="str">
            <v>AUX 1Q Or SY 250V For XT1...XT6</v>
          </cell>
          <cell r="E18334">
            <v>315.10149048913041</v>
          </cell>
          <cell r="F18334" t="str">
            <v>Public Apr 25</v>
          </cell>
        </row>
        <row r="18335">
          <cell r="A18335" t="str">
            <v>1SBL137001R1410</v>
          </cell>
          <cell r="B18335" t="str">
            <v>ABB</v>
          </cell>
          <cell r="C18335" t="str">
            <v>CONTACTOR</v>
          </cell>
          <cell r="D18335" t="str">
            <v>Contactor 25A/A1C , 9A/AC3 , 250-500V - AF09-30-10-14</v>
          </cell>
          <cell r="E18335">
            <v>197.01612618341548</v>
          </cell>
          <cell r="F18335" t="str">
            <v>Public Apr 25</v>
          </cell>
        </row>
        <row r="18336">
          <cell r="A18336" t="str">
            <v>1SDA069143R1</v>
          </cell>
          <cell r="B18336" t="str">
            <v>ABB</v>
          </cell>
          <cell r="C18336" t="str">
            <v>Accessories</v>
          </cell>
          <cell r="D18336" t="str">
            <v>CT For External Neutral - XT2 100A Ekip Dip</v>
          </cell>
          <cell r="E18336">
            <v>1258.6618745999999</v>
          </cell>
          <cell r="F18336" t="str">
            <v>Public Apr 25</v>
          </cell>
        </row>
        <row r="18337">
          <cell r="A18337" t="str">
            <v>1SDA066984R1</v>
          </cell>
          <cell r="B18337" t="str">
            <v>ABB</v>
          </cell>
          <cell r="C18337" t="str">
            <v>Accessories</v>
          </cell>
          <cell r="D18337" t="str">
            <v>Connection Kit For External Neutral XT2-XT4 (F/P)</v>
          </cell>
          <cell r="E18337">
            <v>389.29148001391314</v>
          </cell>
          <cell r="F18337" t="str">
            <v>Public Apr 25</v>
          </cell>
        </row>
        <row r="18338">
          <cell r="A18338" t="str">
            <v>1SDA066466R1</v>
          </cell>
          <cell r="B18338" t="str">
            <v>ABB</v>
          </cell>
          <cell r="C18338" t="str">
            <v>Accessories</v>
          </cell>
          <cell r="D18338" t="str">
            <v>Motor Operator For XT2-XT4 220-250V AC/DC</v>
          </cell>
          <cell r="E18338">
            <v>7751.092054849566</v>
          </cell>
          <cell r="F18338" t="str">
            <v>Public Apr 25</v>
          </cell>
        </row>
        <row r="18339">
          <cell r="A18339" t="str">
            <v>1SAM101923R0002</v>
          </cell>
          <cell r="B18339" t="str">
            <v>ABB</v>
          </cell>
          <cell r="C18339" t="str">
            <v>CONTACTOR</v>
          </cell>
          <cell r="D18339" t="str">
            <v>MSMN Driver w. screw</v>
          </cell>
          <cell r="E18339">
            <v>10.247301174090502</v>
          </cell>
          <cell r="F18339" t="str">
            <v>Public Apr 25</v>
          </cell>
        </row>
        <row r="18340">
          <cell r="A18340" t="str">
            <v>1SAM101923R0012</v>
          </cell>
          <cell r="B18340" t="str">
            <v>ABB</v>
          </cell>
          <cell r="C18340" t="str">
            <v>CONTACTOR</v>
          </cell>
          <cell r="D18340" t="str">
            <v>MSMNO Driver w/o coding w. screw</v>
          </cell>
          <cell r="E18340">
            <v>28.656622509316772</v>
          </cell>
          <cell r="F18340" t="str">
            <v>Public Apr 25</v>
          </cell>
        </row>
        <row r="18341">
          <cell r="A18341" t="str">
            <v>1SAM201901R1002</v>
          </cell>
          <cell r="B18341" t="str">
            <v>ABB</v>
          </cell>
          <cell r="C18341" t="str">
            <v>CONTACTOR</v>
          </cell>
          <cell r="D18341" t="str">
            <v>HKF1-20 Aux.-contact 2 NO, front mountin</v>
          </cell>
          <cell r="E18341">
            <v>63.07411243030031</v>
          </cell>
          <cell r="F18341" t="str">
            <v>Public Apr 25</v>
          </cell>
        </row>
        <row r="18342">
          <cell r="A18342" t="str">
            <v>1SAM201920R1000</v>
          </cell>
          <cell r="B18342" t="str">
            <v>ABB</v>
          </cell>
          <cell r="C18342" t="str">
            <v>CONTACTOR</v>
          </cell>
          <cell r="D18342" t="str">
            <v>MSH-AR Shaft alignment ring</v>
          </cell>
          <cell r="E18342">
            <v>29.411417477196093</v>
          </cell>
          <cell r="F18342" t="str">
            <v>Public Apr 25</v>
          </cell>
        </row>
        <row r="18343">
          <cell r="A18343" t="str">
            <v>1SAM201920R1001</v>
          </cell>
          <cell r="B18343" t="str">
            <v>ABB</v>
          </cell>
          <cell r="C18343" t="str">
            <v>CONTACTOR</v>
          </cell>
          <cell r="D18343" t="str">
            <v>MSHD-LB Handle, IP64, black,</v>
          </cell>
          <cell r="E18343">
            <v>117.64566990878437</v>
          </cell>
          <cell r="F18343" t="str">
            <v>Public Apr 25</v>
          </cell>
        </row>
        <row r="18344">
          <cell r="A18344" t="str">
            <v>1SAM201920R1002</v>
          </cell>
          <cell r="B18344" t="str">
            <v>ABB</v>
          </cell>
          <cell r="C18344" t="str">
            <v>CONTACTOR</v>
          </cell>
          <cell r="D18344" t="str">
            <v>MSHD-LY Handle, IP64, red/yellow,</v>
          </cell>
          <cell r="E18344">
            <v>131.30873814090506</v>
          </cell>
          <cell r="F18344" t="str">
            <v>Public Apr 25</v>
          </cell>
        </row>
        <row r="18345">
          <cell r="A18345" t="str">
            <v>1SAM201920R1011</v>
          </cell>
          <cell r="B18345" t="str">
            <v>ABB</v>
          </cell>
          <cell r="C18345" t="str">
            <v>CONTACTOR</v>
          </cell>
          <cell r="D18345" t="str">
            <v>MSHD-LTB Handle, IP64, black,</v>
          </cell>
          <cell r="E18345">
            <v>120.11474497320317</v>
          </cell>
          <cell r="F18345" t="str">
            <v>Public Apr 25</v>
          </cell>
        </row>
        <row r="18346">
          <cell r="A18346" t="str">
            <v>1SAM201920R1012</v>
          </cell>
          <cell r="B18346" t="str">
            <v>ABB</v>
          </cell>
          <cell r="C18346" t="str">
            <v>CONTACTOR</v>
          </cell>
          <cell r="D18346" t="str">
            <v>MSHD-LTY Handle, IP64, red/yellow,</v>
          </cell>
          <cell r="E18346">
            <v>117.64566990878437</v>
          </cell>
          <cell r="F18346" t="str">
            <v>Public Apr 25</v>
          </cell>
        </row>
        <row r="18347">
          <cell r="A18347" t="str">
            <v>1SAM250000R1013</v>
          </cell>
          <cell r="B18347" t="str">
            <v>ABB</v>
          </cell>
          <cell r="C18347" t="str">
            <v>MCP</v>
          </cell>
          <cell r="D18347" t="str">
            <v>MS116-20 Manual Motor Starter</v>
          </cell>
          <cell r="E18347">
            <v>307.08641371144626</v>
          </cell>
          <cell r="F18347" t="str">
            <v>Public Apr 25</v>
          </cell>
        </row>
        <row r="18348">
          <cell r="A18348" t="str">
            <v>1SAM250000R1014</v>
          </cell>
          <cell r="B18348" t="str">
            <v>ABB</v>
          </cell>
          <cell r="C18348" t="str">
            <v>MCP</v>
          </cell>
          <cell r="D18348" t="str">
            <v>MS116-25 Manual Motor Starter</v>
          </cell>
          <cell r="E18348">
            <v>416.60844286424128</v>
          </cell>
          <cell r="F18348" t="str">
            <v>Public Apr 25</v>
          </cell>
        </row>
        <row r="18349">
          <cell r="A18349" t="str">
            <v>1SAM250000R1015</v>
          </cell>
          <cell r="B18349" t="str">
            <v>ABB</v>
          </cell>
          <cell r="C18349" t="str">
            <v>MCP</v>
          </cell>
          <cell r="D18349" t="str">
            <v>MS116-32 Manual Motor Starter</v>
          </cell>
          <cell r="E18349">
            <v>494.96639503815436</v>
          </cell>
          <cell r="F18349" t="str">
            <v>Public Apr 25</v>
          </cell>
        </row>
        <row r="18350">
          <cell r="A18350" t="str">
            <v>1SAM250005R1013</v>
          </cell>
          <cell r="B18350" t="str">
            <v>ABB</v>
          </cell>
          <cell r="C18350" t="str">
            <v>MCP</v>
          </cell>
          <cell r="D18350" t="str">
            <v>MS116-20-HKF1-11 Manual Motor Starter</v>
          </cell>
          <cell r="E18350">
            <v>346.86027057817211</v>
          </cell>
          <cell r="F18350" t="str">
            <v>Public Apr 25</v>
          </cell>
        </row>
        <row r="18351">
          <cell r="A18351" t="str">
            <v>1SAM250005R1014</v>
          </cell>
          <cell r="B18351" t="str">
            <v>ABB</v>
          </cell>
          <cell r="C18351" t="str">
            <v>MCP</v>
          </cell>
          <cell r="D18351" t="str">
            <v>MS116-25-HKF1-11 Manual Motor Starter</v>
          </cell>
          <cell r="E18351">
            <v>438.68939395847394</v>
          </cell>
          <cell r="F18351" t="str">
            <v>Public Apr 25</v>
          </cell>
        </row>
        <row r="18352">
          <cell r="A18352" t="str">
            <v>1SAM250005R1015</v>
          </cell>
          <cell r="B18352" t="str">
            <v>ABB</v>
          </cell>
          <cell r="C18352" t="str">
            <v>MCP</v>
          </cell>
          <cell r="D18352" t="str">
            <v>MS116-32-HKF1-11 Manual Motor Starter</v>
          </cell>
          <cell r="E18352">
            <v>812.30010992369148</v>
          </cell>
          <cell r="F18352" t="str">
            <v>Public Apr 25</v>
          </cell>
        </row>
        <row r="18353">
          <cell r="A18353" t="str">
            <v>1SAM350006R1011</v>
          </cell>
          <cell r="B18353" t="str">
            <v>ABB</v>
          </cell>
          <cell r="C18353" t="str">
            <v>MCP</v>
          </cell>
          <cell r="D18353" t="str">
            <v>MS132-16-HKF1-20 Manual Motor Starter</v>
          </cell>
          <cell r="E18353">
            <v>448.74479810683226</v>
          </cell>
          <cell r="F18353" t="str">
            <v>Public Apr 25</v>
          </cell>
        </row>
        <row r="18354">
          <cell r="A18354" t="str">
            <v>1SAM360000R1001</v>
          </cell>
          <cell r="B18354" t="str">
            <v>ABB</v>
          </cell>
          <cell r="C18354" t="str">
            <v>CONTACTOR</v>
          </cell>
          <cell r="D18354" t="str">
            <v>MO132-0.16 Manual Motor Starter</v>
          </cell>
          <cell r="E18354">
            <v>270.86970782823846</v>
          </cell>
          <cell r="F18354" t="str">
            <v>Public Apr 25</v>
          </cell>
        </row>
        <row r="18355">
          <cell r="A18355" t="str">
            <v>1SAM360000R1002</v>
          </cell>
          <cell r="B18355" t="str">
            <v>ABB</v>
          </cell>
          <cell r="C18355" t="str">
            <v>CONTACTOR</v>
          </cell>
          <cell r="D18355" t="str">
            <v>MO132-0.25 Manual Motor Starter</v>
          </cell>
          <cell r="E18355">
            <v>238.47960009251454</v>
          </cell>
          <cell r="F18355" t="str">
            <v>Public Apr 25</v>
          </cell>
        </row>
        <row r="18356">
          <cell r="A18356" t="str">
            <v>1SAM360000R1003</v>
          </cell>
          <cell r="B18356" t="str">
            <v>ABB</v>
          </cell>
          <cell r="C18356" t="str">
            <v>CONTACTOR</v>
          </cell>
          <cell r="D18356" t="str">
            <v>MO132-0.4 Manual Motor Starter</v>
          </cell>
          <cell r="E18356">
            <v>238.47960009251454</v>
          </cell>
          <cell r="F18356" t="str">
            <v>Public Apr 25</v>
          </cell>
        </row>
        <row r="18357">
          <cell r="A18357" t="str">
            <v>1SAM360000R1004</v>
          </cell>
          <cell r="B18357" t="str">
            <v>ABB</v>
          </cell>
          <cell r="C18357" t="str">
            <v>CONTACTOR</v>
          </cell>
          <cell r="D18357" t="str">
            <v>MO132-0.63 Manual Motor Starter</v>
          </cell>
          <cell r="E18357">
            <v>270.86970782823846</v>
          </cell>
          <cell r="F18357" t="str">
            <v>Public Apr 25</v>
          </cell>
        </row>
        <row r="18358">
          <cell r="A18358" t="str">
            <v>1SAM360000R1005</v>
          </cell>
          <cell r="B18358" t="str">
            <v>ABB</v>
          </cell>
          <cell r="C18358" t="str">
            <v>CONTACTOR</v>
          </cell>
          <cell r="D18358" t="str">
            <v>MO132-1.0 Manual Motor Starter</v>
          </cell>
          <cell r="E18358">
            <v>310.17470288982508</v>
          </cell>
          <cell r="F18358" t="str">
            <v>Public Apr 25</v>
          </cell>
        </row>
        <row r="18359">
          <cell r="A18359" t="str">
            <v>1SAM360000R1006</v>
          </cell>
          <cell r="B18359" t="str">
            <v>ABB</v>
          </cell>
          <cell r="C18359" t="str">
            <v>CONTACTOR</v>
          </cell>
          <cell r="D18359" t="str">
            <v>MO132-1.6 Manual Motor Starter</v>
          </cell>
          <cell r="E18359">
            <v>281.99815266481392</v>
          </cell>
          <cell r="F18359" t="str">
            <v>Public Apr 25</v>
          </cell>
        </row>
        <row r="18360">
          <cell r="A18360" t="str">
            <v>1SAM360000R1007</v>
          </cell>
          <cell r="B18360" t="str">
            <v>ABB</v>
          </cell>
          <cell r="C18360" t="str">
            <v>CONTACTOR</v>
          </cell>
          <cell r="D18360" t="str">
            <v>MO132-2.5 Manual Motor Starter</v>
          </cell>
          <cell r="E18360">
            <v>289.46881598135371</v>
          </cell>
          <cell r="F18360" t="str">
            <v>Public Apr 25</v>
          </cell>
        </row>
        <row r="18361">
          <cell r="A18361" t="str">
            <v>1SAM360000R1008</v>
          </cell>
          <cell r="B18361" t="str">
            <v>ABB</v>
          </cell>
          <cell r="C18361" t="str">
            <v>CONTACTOR</v>
          </cell>
          <cell r="D18361" t="str">
            <v>MO132-4.0 Manual Motor Starter</v>
          </cell>
          <cell r="E18361">
            <v>328.95476136548632</v>
          </cell>
          <cell r="F18361" t="str">
            <v>Public Apr 25</v>
          </cell>
        </row>
        <row r="18362">
          <cell r="A18362" t="str">
            <v>1SAM360000R1009</v>
          </cell>
          <cell r="B18362" t="str">
            <v>ABB</v>
          </cell>
          <cell r="C18362" t="str">
            <v>CONTACTOR</v>
          </cell>
          <cell r="D18362" t="str">
            <v>MO132-6.3 Manual Motor Starter</v>
          </cell>
          <cell r="E18362">
            <v>283.7171807290004</v>
          </cell>
          <cell r="F18362" t="str">
            <v>Public Apr 25</v>
          </cell>
        </row>
        <row r="18363">
          <cell r="A18363" t="str">
            <v>1SAM360000R1010</v>
          </cell>
          <cell r="B18363" t="str">
            <v>ABB</v>
          </cell>
          <cell r="C18363" t="str">
            <v>CONTACTOR</v>
          </cell>
          <cell r="D18363" t="str">
            <v>MO132-10 Manual Motor Starter</v>
          </cell>
          <cell r="E18363">
            <v>379.37527624060959</v>
          </cell>
          <cell r="F18363" t="str">
            <v>Public Apr 25</v>
          </cell>
        </row>
        <row r="18364">
          <cell r="A18364" t="str">
            <v>1SAM360000R1011</v>
          </cell>
          <cell r="B18364" t="str">
            <v>ABB</v>
          </cell>
          <cell r="C18364" t="str">
            <v>CONTACTOR</v>
          </cell>
          <cell r="D18364" t="str">
            <v>MO132-16 Manual Motor Starter</v>
          </cell>
          <cell r="E18364">
            <v>333.74994491295382</v>
          </cell>
          <cell r="F18364" t="str">
            <v>Public Apr 25</v>
          </cell>
        </row>
        <row r="18365">
          <cell r="A18365" t="str">
            <v>1SAM360000R1012</v>
          </cell>
          <cell r="B18365" t="str">
            <v>ABB</v>
          </cell>
          <cell r="C18365" t="str">
            <v>CONTACTOR</v>
          </cell>
          <cell r="D18365" t="str">
            <v>MO132-12 Manual Motor Starter</v>
          </cell>
          <cell r="E18365">
            <v>379.37527624060959</v>
          </cell>
          <cell r="F18365" t="str">
            <v>Public Apr 25</v>
          </cell>
        </row>
        <row r="18366">
          <cell r="A18366" t="str">
            <v>1SAM360000R1013</v>
          </cell>
          <cell r="B18366" t="str">
            <v>ABB</v>
          </cell>
          <cell r="C18366" t="str">
            <v>CONTACTOR</v>
          </cell>
          <cell r="D18366" t="str">
            <v>MO132-20 Manual Motor Starter</v>
          </cell>
          <cell r="E18366">
            <v>631.65880093877183</v>
          </cell>
          <cell r="F18366" t="str">
            <v>Public Apr 25</v>
          </cell>
        </row>
        <row r="18367">
          <cell r="A18367" t="str">
            <v>1SAM360000R1014</v>
          </cell>
          <cell r="B18367" t="str">
            <v>ABB</v>
          </cell>
          <cell r="C18367" t="str">
            <v>CONTACTOR</v>
          </cell>
          <cell r="D18367" t="str">
            <v>MO132-25 Manual Motor Starter</v>
          </cell>
          <cell r="E18367">
            <v>418.29252061102642</v>
          </cell>
          <cell r="F18367" t="str">
            <v>Public Apr 25</v>
          </cell>
        </row>
        <row r="18368">
          <cell r="A18368" t="str">
            <v>1SAM360000R1015</v>
          </cell>
          <cell r="B18368" t="str">
            <v>ABB</v>
          </cell>
          <cell r="C18368" t="str">
            <v>CONTACTOR</v>
          </cell>
          <cell r="D18368" t="str">
            <v>MO132-32 Manual Motor Starter</v>
          </cell>
          <cell r="E18368">
            <v>907.90531835123284</v>
          </cell>
          <cell r="F18368" t="str">
            <v>Public Apr 25</v>
          </cell>
        </row>
        <row r="18369">
          <cell r="A18369" t="str">
            <v>1SAX121001R1101</v>
          </cell>
          <cell r="B18369" t="str">
            <v>ABB</v>
          </cell>
          <cell r="C18369" t="str">
            <v>CONTACTOR</v>
          </cell>
          <cell r="D18369" t="str">
            <v>EF19-0.32 Electronic Overload Relay</v>
          </cell>
          <cell r="E18369">
            <v>687.24932502949366</v>
          </cell>
          <cell r="F18369" t="str">
            <v>Public Apr 25</v>
          </cell>
        </row>
        <row r="18370">
          <cell r="A18370" t="str">
            <v>1SAX121001R1102</v>
          </cell>
          <cell r="B18370" t="str">
            <v>ABB</v>
          </cell>
          <cell r="C18370" t="str">
            <v>CONTACTOR</v>
          </cell>
          <cell r="D18370" t="str">
            <v>EF19-1.0 Electronic Overload Relay</v>
          </cell>
          <cell r="E18370">
            <v>687.24932502949366</v>
          </cell>
          <cell r="F18370" t="str">
            <v>Public Apr 25</v>
          </cell>
        </row>
        <row r="18371">
          <cell r="A18371" t="str">
            <v>1SAX121001R1103</v>
          </cell>
          <cell r="B18371" t="str">
            <v>ABB</v>
          </cell>
          <cell r="C18371" t="str">
            <v>CONTACTOR</v>
          </cell>
          <cell r="D18371" t="str">
            <v>EF19-2.7 Electronic Overload Relay</v>
          </cell>
          <cell r="E18371">
            <v>690.50643083532066</v>
          </cell>
          <cell r="F18371" t="str">
            <v>Public Apr 25</v>
          </cell>
        </row>
        <row r="18372">
          <cell r="A18372" t="str">
            <v>1SAX121001R1104</v>
          </cell>
          <cell r="B18372" t="str">
            <v>ABB</v>
          </cell>
          <cell r="C18372" t="str">
            <v>CONTACTOR</v>
          </cell>
          <cell r="D18372" t="str">
            <v>EF19-6.3 Electronic Overload Relay</v>
          </cell>
          <cell r="E18372">
            <v>760.67638091402944</v>
          </cell>
          <cell r="F18372" t="str">
            <v>Public Apr 25</v>
          </cell>
        </row>
        <row r="18373">
          <cell r="A18373" t="str">
            <v>1SAX121001R1105</v>
          </cell>
          <cell r="B18373" t="str">
            <v>ABB</v>
          </cell>
          <cell r="C18373" t="str">
            <v>CONTACTOR</v>
          </cell>
          <cell r="D18373" t="str">
            <v>EF19-18.9 Electronic Overload Relay</v>
          </cell>
          <cell r="E18373">
            <v>671.14474632290455</v>
          </cell>
          <cell r="F18373" t="str">
            <v>Public Apr 25</v>
          </cell>
        </row>
        <row r="18374">
          <cell r="A18374" t="str">
            <v>1SAX221001R1101</v>
          </cell>
          <cell r="B18374" t="str">
            <v>ABB</v>
          </cell>
          <cell r="C18374" t="str">
            <v>CONTACTOR</v>
          </cell>
          <cell r="D18374" t="str">
            <v>EF45-30 Electronic Overload Relay</v>
          </cell>
          <cell r="E18374">
            <v>1120.6899726422232</v>
          </cell>
          <cell r="F18374" t="str">
            <v>Public Apr 25</v>
          </cell>
        </row>
        <row r="18375">
          <cell r="A18375" t="str">
            <v>1SAX221001R1102</v>
          </cell>
          <cell r="B18375" t="str">
            <v>ABB</v>
          </cell>
          <cell r="C18375" t="str">
            <v>CONTACTOR</v>
          </cell>
          <cell r="D18375" t="str">
            <v>EF45-45 Electronic Overload Relay</v>
          </cell>
          <cell r="E18375">
            <v>1356.4811679426268</v>
          </cell>
          <cell r="F18375" t="str">
            <v>Public Apr 25</v>
          </cell>
        </row>
        <row r="18376">
          <cell r="A18376" t="str">
            <v>1SAX331001R1101</v>
          </cell>
          <cell r="B18376" t="str">
            <v>ABB</v>
          </cell>
          <cell r="C18376" t="str">
            <v>CONTACTOR</v>
          </cell>
          <cell r="D18376" t="str">
            <v>EF65-70 Electronic Overload Relay</v>
          </cell>
          <cell r="E18376">
            <v>1454.633792900762</v>
          </cell>
          <cell r="F18376" t="str">
            <v>Public Apr 25</v>
          </cell>
        </row>
        <row r="18377">
          <cell r="A18377" t="str">
            <v>1SAX341001R1101</v>
          </cell>
          <cell r="B18377" t="str">
            <v>ABB</v>
          </cell>
          <cell r="C18377" t="str">
            <v>CONTACTOR</v>
          </cell>
          <cell r="D18377" t="str">
            <v>EF96-100 Electronic Overload Relay</v>
          </cell>
          <cell r="E18377">
            <v>1777.6559686913492</v>
          </cell>
          <cell r="F18377" t="str">
            <v>Public Apr 25</v>
          </cell>
        </row>
        <row r="18378">
          <cell r="A18378" t="str">
            <v>1SAX351001R1101</v>
          </cell>
          <cell r="B18378" t="str">
            <v>ABB</v>
          </cell>
          <cell r="C18378" t="str">
            <v>CONTACTOR</v>
          </cell>
          <cell r="D18378" t="str">
            <v>EF146-150 Electronic Overload Relay</v>
          </cell>
          <cell r="E18378">
            <v>2199.968171467503</v>
          </cell>
          <cell r="F18378" t="str">
            <v>Public Apr 25</v>
          </cell>
        </row>
        <row r="18379">
          <cell r="A18379" t="str">
            <v>1SAX531001R1101</v>
          </cell>
          <cell r="B18379" t="str">
            <v>ABB</v>
          </cell>
          <cell r="C18379" t="str">
            <v>CONTACTOR</v>
          </cell>
          <cell r="D18379" t="str">
            <v>EF205-210 Electronic Overload Relay</v>
          </cell>
          <cell r="E18379">
            <v>2669.6376586585384</v>
          </cell>
          <cell r="F18379" t="str">
            <v>Public Apr 25</v>
          </cell>
        </row>
        <row r="18380">
          <cell r="A18380" t="str">
            <v>1SAX611001R1101</v>
          </cell>
          <cell r="B18380" t="str">
            <v>ABB</v>
          </cell>
          <cell r="C18380" t="str">
            <v>CONTACTOR</v>
          </cell>
          <cell r="D18380" t="str">
            <v>EF370-380 Electronic Overload Relay</v>
          </cell>
          <cell r="E18380">
            <v>2492.9525937154635</v>
          </cell>
          <cell r="F18380" t="str">
            <v>Public Apr 25</v>
          </cell>
        </row>
        <row r="18381">
          <cell r="A18381" t="str">
            <v>1SAZ701901R0001</v>
          </cell>
          <cell r="B18381" t="str">
            <v>ABB</v>
          </cell>
          <cell r="C18381" t="str">
            <v>CONTACTOR</v>
          </cell>
          <cell r="D18381" t="str">
            <v>DB16 Single Mounting Kit for T16</v>
          </cell>
          <cell r="E18381">
            <v>78.597065100134472</v>
          </cell>
          <cell r="F18381" t="str">
            <v>Public Apr 25</v>
          </cell>
        </row>
        <row r="18382">
          <cell r="A18382" t="str">
            <v>1SAZ701902R0001</v>
          </cell>
          <cell r="B18382" t="str">
            <v>ABB</v>
          </cell>
          <cell r="C18382" t="str">
            <v>CONTACTOR</v>
          </cell>
          <cell r="D18382" t="str">
            <v>DB42 Single Mounting Kit for TF42</v>
          </cell>
          <cell r="E18382">
            <v>123.07206937731959</v>
          </cell>
          <cell r="F18382" t="str">
            <v>Public Apr 25</v>
          </cell>
        </row>
        <row r="18383">
          <cell r="A18383" t="str">
            <v>1SAZ711201R1005</v>
          </cell>
          <cell r="B18383" t="str">
            <v>ABB</v>
          </cell>
          <cell r="C18383" t="str">
            <v>CONTACTOR</v>
          </cell>
          <cell r="D18383" t="str">
            <v>T16-0.13 Thermal Overload Relay</v>
          </cell>
          <cell r="E18383">
            <v>152.02412098467056</v>
          </cell>
          <cell r="F18383" t="str">
            <v>Public Apr 25</v>
          </cell>
        </row>
        <row r="18384">
          <cell r="A18384" t="str">
            <v>1SAZ711201R1008</v>
          </cell>
          <cell r="B18384" t="str">
            <v>ABB</v>
          </cell>
          <cell r="C18384" t="str">
            <v>CONTACTOR</v>
          </cell>
          <cell r="D18384" t="str">
            <v>T16-0.17 Thermal Overload Relay</v>
          </cell>
          <cell r="E18384">
            <v>148.94796550138952</v>
          </cell>
          <cell r="F18384" t="str">
            <v>Public Apr 25</v>
          </cell>
        </row>
        <row r="18385">
          <cell r="A18385" t="str">
            <v>1SAZ711201R1009</v>
          </cell>
          <cell r="B18385" t="str">
            <v>ABB</v>
          </cell>
          <cell r="C18385" t="str">
            <v>CONTACTOR</v>
          </cell>
          <cell r="D18385" t="str">
            <v>T16-0.23 Thermal Overload Relay</v>
          </cell>
          <cell r="E18385">
            <v>152.02412098467056</v>
          </cell>
          <cell r="F18385" t="str">
            <v>Public Apr 25</v>
          </cell>
        </row>
        <row r="18386">
          <cell r="A18386" t="str">
            <v>1SAZ711201R1013</v>
          </cell>
          <cell r="B18386" t="str">
            <v>ABB</v>
          </cell>
          <cell r="C18386" t="str">
            <v>CONTACTOR</v>
          </cell>
          <cell r="D18386" t="str">
            <v>T16-0.31 Thermal Overload Relay</v>
          </cell>
          <cell r="E18386">
            <v>152.02412098467056</v>
          </cell>
          <cell r="F18386" t="str">
            <v>Public Apr 25</v>
          </cell>
        </row>
        <row r="18387">
          <cell r="A18387" t="str">
            <v>1SAZ711201R1014</v>
          </cell>
          <cell r="B18387" t="str">
            <v>ABB</v>
          </cell>
          <cell r="C18387" t="str">
            <v>CONTACTOR</v>
          </cell>
          <cell r="D18387" t="str">
            <v>T16-0.41 Thermal Overload Relay</v>
          </cell>
          <cell r="E18387">
            <v>152.02412098467056</v>
          </cell>
          <cell r="F18387" t="str">
            <v>Public Apr 25</v>
          </cell>
        </row>
        <row r="18388">
          <cell r="A18388" t="str">
            <v>1SAZ711201R1017</v>
          </cell>
          <cell r="B18388" t="str">
            <v>ABB</v>
          </cell>
          <cell r="C18388" t="str">
            <v>CONTACTOR</v>
          </cell>
          <cell r="D18388" t="str">
            <v>T16-0.55 Thermal Overload Relay</v>
          </cell>
          <cell r="E18388">
            <v>148.94796550138952</v>
          </cell>
          <cell r="F18388" t="str">
            <v>Public Apr 25</v>
          </cell>
        </row>
        <row r="18389">
          <cell r="A18389" t="str">
            <v>1SAZ711201R1021</v>
          </cell>
          <cell r="B18389" t="str">
            <v>ABB</v>
          </cell>
          <cell r="C18389" t="str">
            <v>CONTACTOR</v>
          </cell>
          <cell r="D18389" t="str">
            <v>T16-0.74 Thermal Overload Relay</v>
          </cell>
          <cell r="E18389">
            <v>148.94796550138952</v>
          </cell>
          <cell r="F18389" t="str">
            <v>Public Apr 25</v>
          </cell>
        </row>
        <row r="18390">
          <cell r="A18390" t="str">
            <v>1SAZ711201R1023</v>
          </cell>
          <cell r="B18390" t="str">
            <v>ABB</v>
          </cell>
          <cell r="C18390" t="str">
            <v>CONTACTOR</v>
          </cell>
          <cell r="D18390" t="str">
            <v>T16-1.0 Thermal Overload Relay</v>
          </cell>
          <cell r="E18390">
            <v>148.94796550138952</v>
          </cell>
          <cell r="F18390" t="str">
            <v>Public Apr 25</v>
          </cell>
        </row>
        <row r="18391">
          <cell r="A18391" t="str">
            <v>1SAZ711201R1025</v>
          </cell>
          <cell r="B18391" t="str">
            <v>ABB</v>
          </cell>
          <cell r="C18391" t="str">
            <v>CONTACTOR</v>
          </cell>
          <cell r="D18391" t="str">
            <v>T16-1.3 Thermal Overload Relay</v>
          </cell>
          <cell r="E18391">
            <v>148.94796550138952</v>
          </cell>
          <cell r="F18391" t="str">
            <v>Public Apr 25</v>
          </cell>
        </row>
        <row r="18392">
          <cell r="A18392" t="str">
            <v>1SAZ711201R1028</v>
          </cell>
          <cell r="B18392" t="str">
            <v>ABB</v>
          </cell>
          <cell r="C18392" t="str">
            <v>CONTACTOR</v>
          </cell>
          <cell r="D18392" t="str">
            <v>T16-1.7 Thermal Overload Relay</v>
          </cell>
          <cell r="E18392">
            <v>148.94796550138952</v>
          </cell>
          <cell r="F18392" t="str">
            <v>Public Apr 25</v>
          </cell>
        </row>
        <row r="18393">
          <cell r="A18393" t="str">
            <v>1SAZ711201R1031</v>
          </cell>
          <cell r="B18393" t="str">
            <v>ABB</v>
          </cell>
          <cell r="C18393" t="str">
            <v>CONTACTOR</v>
          </cell>
          <cell r="D18393" t="str">
            <v>T16-2.3 Thermal Overload Relay</v>
          </cell>
          <cell r="E18393">
            <v>148.94796550138952</v>
          </cell>
          <cell r="F18393" t="str">
            <v>Public Apr 25</v>
          </cell>
        </row>
        <row r="18394">
          <cell r="A18394" t="str">
            <v>1SAZ711201R1033</v>
          </cell>
          <cell r="B18394" t="str">
            <v>ABB</v>
          </cell>
          <cell r="C18394" t="str">
            <v>CONTACTOR</v>
          </cell>
          <cell r="D18394" t="str">
            <v>T16-3.1 Thermal Overload Relay</v>
          </cell>
          <cell r="E18394">
            <v>148.94796550138952</v>
          </cell>
          <cell r="F18394" t="str">
            <v>Public Apr 25</v>
          </cell>
        </row>
        <row r="18395">
          <cell r="A18395" t="str">
            <v>1SAZ711201R1035</v>
          </cell>
          <cell r="B18395" t="str">
            <v>ABB</v>
          </cell>
          <cell r="C18395" t="str">
            <v>CONTACTOR</v>
          </cell>
          <cell r="D18395" t="str">
            <v>T16-4.2 Thermal Overload Relay</v>
          </cell>
          <cell r="E18395">
            <v>148.94796550138952</v>
          </cell>
          <cell r="F18395" t="str">
            <v>Public Apr 25</v>
          </cell>
        </row>
        <row r="18396">
          <cell r="A18396" t="str">
            <v>1SAZ711201R1038</v>
          </cell>
          <cell r="B18396" t="str">
            <v>ABB</v>
          </cell>
          <cell r="C18396" t="str">
            <v>CONTACTOR</v>
          </cell>
          <cell r="D18396" t="str">
            <v>T16-5.7 Thermal Overload Relay</v>
          </cell>
          <cell r="E18396">
            <v>208.18334608910803</v>
          </cell>
          <cell r="F18396" t="str">
            <v>Public Apr 25</v>
          </cell>
        </row>
        <row r="18397">
          <cell r="A18397" t="str">
            <v>1SAZ711201R1040</v>
          </cell>
          <cell r="B18397" t="str">
            <v>ABB</v>
          </cell>
          <cell r="C18397" t="str">
            <v>CONTACTOR</v>
          </cell>
          <cell r="D18397" t="str">
            <v>T16-7.6 Thermal Overload Relay</v>
          </cell>
          <cell r="E18397">
            <v>208.18334608910803</v>
          </cell>
          <cell r="F18397" t="str">
            <v>Public Apr 25</v>
          </cell>
        </row>
        <row r="18398">
          <cell r="A18398" t="str">
            <v>1SAZ711201R1043</v>
          </cell>
          <cell r="B18398" t="str">
            <v>ABB</v>
          </cell>
          <cell r="C18398" t="str">
            <v>CONTACTOR</v>
          </cell>
          <cell r="D18398" t="str">
            <v>T16-10 Thermal Overload Relay</v>
          </cell>
          <cell r="E18398">
            <v>208.18334608910803</v>
          </cell>
          <cell r="F18398" t="str">
            <v>Public Apr 25</v>
          </cell>
        </row>
        <row r="18399">
          <cell r="A18399" t="str">
            <v>1SAZ711201R1045</v>
          </cell>
          <cell r="B18399" t="str">
            <v>ABB</v>
          </cell>
          <cell r="C18399" t="str">
            <v>CONTACTOR</v>
          </cell>
          <cell r="D18399" t="str">
            <v>T16-13 Thermal Overload Relay</v>
          </cell>
          <cell r="E18399">
            <v>208.18334608910803</v>
          </cell>
          <cell r="F18399" t="str">
            <v>Public Apr 25</v>
          </cell>
        </row>
        <row r="18400">
          <cell r="A18400" t="str">
            <v>1SAZ711201R1047</v>
          </cell>
          <cell r="B18400" t="str">
            <v>ABB</v>
          </cell>
          <cell r="C18400" t="str">
            <v>CONTACTOR</v>
          </cell>
          <cell r="D18400" t="str">
            <v>T16-16 Thermal Overload Relay</v>
          </cell>
          <cell r="E18400">
            <v>152.5928219983864</v>
          </cell>
          <cell r="F18400" t="str">
            <v>Public Apr 25</v>
          </cell>
        </row>
        <row r="18401">
          <cell r="A18401" t="str">
            <v>1SAZ721201R1005</v>
          </cell>
          <cell r="B18401" t="str">
            <v>ABB</v>
          </cell>
          <cell r="C18401" t="str">
            <v>CONTACTOR</v>
          </cell>
          <cell r="D18401" t="str">
            <v>TF42-0.13 Thermal Overload Relay</v>
          </cell>
          <cell r="E18401">
            <v>191.8590419908561</v>
          </cell>
          <cell r="F18401" t="str">
            <v>Public Apr 25</v>
          </cell>
        </row>
        <row r="18402">
          <cell r="A18402" t="str">
            <v>1SAZ721201R1008</v>
          </cell>
          <cell r="B18402" t="str">
            <v>ABB</v>
          </cell>
          <cell r="C18402" t="str">
            <v>CONTACTOR</v>
          </cell>
          <cell r="D18402" t="str">
            <v>TF42-0.17 Thermal Overload Relay</v>
          </cell>
          <cell r="E18402">
            <v>253.62772709421782</v>
          </cell>
          <cell r="F18402" t="str">
            <v>Public Apr 25</v>
          </cell>
        </row>
        <row r="18403">
          <cell r="A18403" t="str">
            <v>1SAZ721201R1009</v>
          </cell>
          <cell r="B18403" t="str">
            <v>ABB</v>
          </cell>
          <cell r="C18403" t="str">
            <v>CONTACTOR</v>
          </cell>
          <cell r="D18403" t="str">
            <v>TF42-0.23 Thermal Overload Relay</v>
          </cell>
          <cell r="E18403">
            <v>176.29731425190499</v>
          </cell>
          <cell r="F18403" t="str">
            <v>Public Apr 25</v>
          </cell>
        </row>
        <row r="18404">
          <cell r="A18404" t="str">
            <v>1SAZ721201R1013</v>
          </cell>
          <cell r="B18404" t="str">
            <v>ABB</v>
          </cell>
          <cell r="C18404" t="str">
            <v>CONTACTOR</v>
          </cell>
          <cell r="D18404" t="str">
            <v>TF42-0.31 Thermal Overload Relay</v>
          </cell>
          <cell r="E18404">
            <v>218.76893995804571</v>
          </cell>
          <cell r="F18404" t="str">
            <v>Public Apr 25</v>
          </cell>
        </row>
        <row r="18405">
          <cell r="A18405" t="str">
            <v>1SAZ721201R1014</v>
          </cell>
          <cell r="B18405" t="str">
            <v>ABB</v>
          </cell>
          <cell r="C18405" t="str">
            <v>CONTACTOR</v>
          </cell>
          <cell r="D18405" t="str">
            <v>TF42-0.41 Thermal Overload Relay</v>
          </cell>
          <cell r="E18405">
            <v>248.65159322420442</v>
          </cell>
          <cell r="F18405" t="str">
            <v>Public Apr 25</v>
          </cell>
        </row>
        <row r="18406">
          <cell r="A18406" t="str">
            <v>1SAZ721201R1017</v>
          </cell>
          <cell r="B18406" t="str">
            <v>ABB</v>
          </cell>
          <cell r="C18406" t="str">
            <v>CONTACTOR</v>
          </cell>
          <cell r="D18406" t="str">
            <v>TF42-0.55 Thermal Overload Relay</v>
          </cell>
          <cell r="E18406">
            <v>213.04315475177054</v>
          </cell>
          <cell r="F18406" t="str">
            <v>Public Apr 25</v>
          </cell>
        </row>
        <row r="18407">
          <cell r="A18407" t="str">
            <v>1SAZ721201R1021</v>
          </cell>
          <cell r="B18407" t="str">
            <v>ABB</v>
          </cell>
          <cell r="C18407" t="str">
            <v>CONTACTOR</v>
          </cell>
          <cell r="D18407" t="str">
            <v>TF42-0.74 Thermal Overload Relay</v>
          </cell>
          <cell r="E18407">
            <v>253.62772709421782</v>
          </cell>
          <cell r="F18407" t="str">
            <v>Public Apr 25</v>
          </cell>
        </row>
        <row r="18408">
          <cell r="A18408" t="str">
            <v>1SAZ721201R1023</v>
          </cell>
          <cell r="B18408" t="str">
            <v>ABB</v>
          </cell>
          <cell r="C18408" t="str">
            <v>CONTACTOR</v>
          </cell>
          <cell r="D18408" t="str">
            <v>TF42-1.0 Thermal Overload Relay</v>
          </cell>
          <cell r="E18408">
            <v>186.78467794574627</v>
          </cell>
          <cell r="F18408" t="str">
            <v>Public Apr 25</v>
          </cell>
        </row>
        <row r="18409">
          <cell r="A18409" t="str">
            <v>1SAZ721201R1025</v>
          </cell>
          <cell r="B18409" t="str">
            <v>ABB</v>
          </cell>
          <cell r="C18409" t="str">
            <v>CONTACTOR</v>
          </cell>
          <cell r="D18409" t="str">
            <v>TF42-1.3 Thermal Overload Relay</v>
          </cell>
          <cell r="E18409">
            <v>186.88290812084264</v>
          </cell>
          <cell r="F18409" t="str">
            <v>Public Apr 25</v>
          </cell>
        </row>
        <row r="18410">
          <cell r="A18410" t="str">
            <v>1SAZ721201R1028</v>
          </cell>
          <cell r="B18410" t="str">
            <v>ABB</v>
          </cell>
          <cell r="C18410" t="str">
            <v>CONTACTOR</v>
          </cell>
          <cell r="D18410" t="str">
            <v>TF42-1.7 Thermal Overload Relay</v>
          </cell>
          <cell r="E18410">
            <v>186.78467794574627</v>
          </cell>
          <cell r="F18410" t="str">
            <v>Public Apr 25</v>
          </cell>
        </row>
        <row r="18411">
          <cell r="A18411" t="str">
            <v>1SAZ721201R1031</v>
          </cell>
          <cell r="B18411" t="str">
            <v>ABB</v>
          </cell>
          <cell r="C18411" t="str">
            <v>CONTACTOR</v>
          </cell>
          <cell r="D18411" t="str">
            <v>TF42-2.3 Thermal Overload Relay</v>
          </cell>
          <cell r="E18411">
            <v>186.77950793653068</v>
          </cell>
          <cell r="F18411" t="str">
            <v>Public Apr 25</v>
          </cell>
        </row>
        <row r="18412">
          <cell r="A18412" t="str">
            <v>1SAZ721201R1033</v>
          </cell>
          <cell r="B18412" t="str">
            <v>ABB</v>
          </cell>
          <cell r="C18412" t="str">
            <v>CONTACTOR</v>
          </cell>
          <cell r="D18412" t="str">
            <v>TF42-3.1 Thermal Overload Relay</v>
          </cell>
          <cell r="E18412">
            <v>186.78467794574627</v>
          </cell>
          <cell r="F18412" t="str">
            <v>Public Apr 25</v>
          </cell>
        </row>
        <row r="18413">
          <cell r="A18413" t="str">
            <v>1SAZ721201R1035</v>
          </cell>
          <cell r="B18413" t="str">
            <v>ABB</v>
          </cell>
          <cell r="C18413" t="str">
            <v>CONTACTOR</v>
          </cell>
          <cell r="D18413" t="str">
            <v>TF42-4.2 Thermal Overload Relay</v>
          </cell>
          <cell r="E18413">
            <v>164.53554328641866</v>
          </cell>
          <cell r="F18413" t="str">
            <v>Public Apr 25</v>
          </cell>
        </row>
        <row r="18414">
          <cell r="A18414" t="str">
            <v>1SAZ721201R1038</v>
          </cell>
          <cell r="B18414" t="str">
            <v>ABB</v>
          </cell>
          <cell r="C18414" t="str">
            <v>CONTACTOR</v>
          </cell>
          <cell r="D18414" t="str">
            <v>TF42-5.7 Thermal Overload Relay</v>
          </cell>
          <cell r="E18414">
            <v>166.18994623541013</v>
          </cell>
          <cell r="F18414" t="str">
            <v>Public Apr 25</v>
          </cell>
        </row>
        <row r="18415">
          <cell r="A18415" t="str">
            <v>1SAZ721201R1040</v>
          </cell>
          <cell r="B18415" t="str">
            <v>ABB</v>
          </cell>
          <cell r="C18415" t="str">
            <v>CONTACTOR</v>
          </cell>
          <cell r="D18415" t="str">
            <v>TF42-7.6 Thermal Overload Relay</v>
          </cell>
          <cell r="E18415">
            <v>186.78467794574627</v>
          </cell>
          <cell r="F18415" t="str">
            <v>Public Apr 25</v>
          </cell>
        </row>
        <row r="18416">
          <cell r="A18416" t="str">
            <v>1SAZ721201R1043</v>
          </cell>
          <cell r="B18416" t="str">
            <v>ABB</v>
          </cell>
          <cell r="C18416" t="str">
            <v>CONTACTOR</v>
          </cell>
          <cell r="D18416" t="str">
            <v>TF42-10 Thermal Overload Relay</v>
          </cell>
          <cell r="E18416">
            <v>186.78467794574627</v>
          </cell>
          <cell r="F18416" t="str">
            <v>Public Apr 25</v>
          </cell>
        </row>
        <row r="18417">
          <cell r="A18417" t="str">
            <v>1SAZ721201R1045</v>
          </cell>
          <cell r="B18417" t="str">
            <v>ABB</v>
          </cell>
          <cell r="C18417" t="str">
            <v>CONTACTOR</v>
          </cell>
          <cell r="D18417" t="str">
            <v>TF42-13 Thermal Overload Relay</v>
          </cell>
          <cell r="E18417">
            <v>196.61545046920662</v>
          </cell>
          <cell r="F18417" t="str">
            <v>Public Apr 25</v>
          </cell>
        </row>
        <row r="18418">
          <cell r="A18418" t="str">
            <v>1SAZ721201R1047</v>
          </cell>
          <cell r="B18418" t="str">
            <v>ABB</v>
          </cell>
          <cell r="C18418" t="str">
            <v>CONTACTOR</v>
          </cell>
          <cell r="D18418" t="str">
            <v>TF42-16 Thermal Overload Relay</v>
          </cell>
          <cell r="E18418">
            <v>209.26904802438369</v>
          </cell>
          <cell r="F18418" t="str">
            <v>Public Apr 25</v>
          </cell>
        </row>
        <row r="18419">
          <cell r="A18419" t="str">
            <v>1SAZ721201R1049</v>
          </cell>
          <cell r="B18419" t="str">
            <v>ABB</v>
          </cell>
          <cell r="C18419" t="str">
            <v>CONTACTOR</v>
          </cell>
          <cell r="D18419" t="str">
            <v>TF42-20 Thermal Overload Relay</v>
          </cell>
          <cell r="E18419">
            <v>212.53907885324966</v>
          </cell>
          <cell r="F18419" t="str">
            <v>Public Apr 25</v>
          </cell>
        </row>
        <row r="18420">
          <cell r="A18420" t="str">
            <v>1SAZ721201R1051</v>
          </cell>
          <cell r="B18420" t="str">
            <v>ABB</v>
          </cell>
          <cell r="C18420" t="str">
            <v>CONTACTOR</v>
          </cell>
          <cell r="D18420" t="str">
            <v>TF42-24 Thermal Overload Relay</v>
          </cell>
          <cell r="E18420">
            <v>236.47622152147019</v>
          </cell>
          <cell r="F18420" t="str">
            <v>Public Apr 25</v>
          </cell>
        </row>
        <row r="18421">
          <cell r="A18421" t="str">
            <v>1SAZ721201R1052</v>
          </cell>
          <cell r="B18421" t="str">
            <v>ABB</v>
          </cell>
          <cell r="C18421" t="str">
            <v>CONTACTOR</v>
          </cell>
          <cell r="D18421" t="str">
            <v>TF42-29 Thermal Overload Relay</v>
          </cell>
          <cell r="E18421">
            <v>267.69015216064543</v>
          </cell>
          <cell r="F18421" t="str">
            <v>Public Apr 25</v>
          </cell>
        </row>
        <row r="18422">
          <cell r="A18422" t="str">
            <v>1SAZ721201R1053</v>
          </cell>
          <cell r="B18422" t="str">
            <v>ABB</v>
          </cell>
          <cell r="C18422" t="str">
            <v>CONTACTOR</v>
          </cell>
          <cell r="D18422" t="str">
            <v>TF42-35 Thermal Overload Relay</v>
          </cell>
          <cell r="E18422">
            <v>274.82476487817121</v>
          </cell>
          <cell r="F18422" t="str">
            <v>Public Apr 25</v>
          </cell>
        </row>
        <row r="18423">
          <cell r="A18423" t="str">
            <v>1SAZ721201R1055</v>
          </cell>
          <cell r="B18423" t="str">
            <v>ABB</v>
          </cell>
          <cell r="C18423" t="str">
            <v>CONTACTOR</v>
          </cell>
          <cell r="D18423" t="str">
            <v>TF42-38 Thermal Overload Relay</v>
          </cell>
          <cell r="E18423">
            <v>283.36820510694758</v>
          </cell>
          <cell r="F18423" t="str">
            <v>Public Apr 25</v>
          </cell>
        </row>
        <row r="18424">
          <cell r="A18424" t="str">
            <v>1SBL136001R2001</v>
          </cell>
          <cell r="B18424" t="str">
            <v>ABB</v>
          </cell>
          <cell r="C18424" t="str">
            <v>CONTACTOR</v>
          </cell>
          <cell r="D18424" t="str">
            <v>AF09Z-30-01-20</v>
          </cell>
          <cell r="E18424">
            <v>249.20736921488123</v>
          </cell>
          <cell r="F18424" t="str">
            <v>Public Apr 25</v>
          </cell>
        </row>
        <row r="18425">
          <cell r="A18425" t="str">
            <v>1SBL136001R2010</v>
          </cell>
          <cell r="B18425" t="str">
            <v>ABB</v>
          </cell>
          <cell r="C18425" t="str">
            <v>CONTACTOR</v>
          </cell>
          <cell r="D18425" t="str">
            <v>AF09Z-30-10-20</v>
          </cell>
          <cell r="E18425">
            <v>235.7394952082474</v>
          </cell>
          <cell r="F18425" t="str">
            <v>Public Apr 25</v>
          </cell>
        </row>
        <row r="18426">
          <cell r="A18426" t="str">
            <v>1SBL136001R2101</v>
          </cell>
          <cell r="B18426" t="str">
            <v>ABB</v>
          </cell>
          <cell r="C18426" t="str">
            <v>CONTACTOR</v>
          </cell>
          <cell r="D18426" t="str">
            <v>AF09Z-30-01-21</v>
          </cell>
          <cell r="E18426">
            <v>249.20736921488123</v>
          </cell>
          <cell r="F18426" t="str">
            <v>Public Apr 25</v>
          </cell>
        </row>
        <row r="18427">
          <cell r="A18427" t="str">
            <v>1SBL136001R2110</v>
          </cell>
          <cell r="B18427" t="str">
            <v>ABB</v>
          </cell>
          <cell r="C18427" t="str">
            <v>CONTACTOR</v>
          </cell>
          <cell r="D18427" t="str">
            <v>AF09Z-30-10-21</v>
          </cell>
          <cell r="E18427">
            <v>211.63432724051992</v>
          </cell>
          <cell r="F18427" t="str">
            <v>Public Apr 25</v>
          </cell>
        </row>
        <row r="18428">
          <cell r="A18428" t="str">
            <v>1SBL136001R2201</v>
          </cell>
          <cell r="B18428" t="str">
            <v>ABB</v>
          </cell>
          <cell r="C18428" t="str">
            <v>CONTACTOR</v>
          </cell>
          <cell r="D18428" t="str">
            <v>AF09Z-30-01-22</v>
          </cell>
          <cell r="E18428">
            <v>249.20736921488123</v>
          </cell>
          <cell r="F18428" t="str">
            <v>Public Apr 25</v>
          </cell>
        </row>
        <row r="18429">
          <cell r="A18429" t="str">
            <v>1SBL136001R2210</v>
          </cell>
          <cell r="B18429" t="str">
            <v>ABB</v>
          </cell>
          <cell r="C18429" t="str">
            <v>CONTACTOR</v>
          </cell>
          <cell r="D18429" t="str">
            <v>AF09Z-30-10-22</v>
          </cell>
          <cell r="E18429">
            <v>235.7394952082474</v>
          </cell>
          <cell r="F18429" t="str">
            <v>Public Apr 25</v>
          </cell>
        </row>
        <row r="18430">
          <cell r="A18430" t="str">
            <v>1SBL136001R2301</v>
          </cell>
          <cell r="B18430" t="str">
            <v>ABB</v>
          </cell>
          <cell r="C18430" t="str">
            <v>CONTACTOR</v>
          </cell>
          <cell r="D18430" t="str">
            <v>AF09Z-30-01-23</v>
          </cell>
          <cell r="E18430">
            <v>249.20736921488123</v>
          </cell>
          <cell r="F18430" t="str">
            <v>Public Apr 25</v>
          </cell>
        </row>
        <row r="18431">
          <cell r="A18431" t="str">
            <v>1SBL136001R2310</v>
          </cell>
          <cell r="B18431" t="str">
            <v>ABB</v>
          </cell>
          <cell r="C18431" t="str">
            <v>CONTACTOR</v>
          </cell>
          <cell r="D18431" t="str">
            <v>AF09Z-30-10-23</v>
          </cell>
          <cell r="E18431">
            <v>235.7394952082474</v>
          </cell>
          <cell r="F18431" t="str">
            <v>Public Apr 25</v>
          </cell>
        </row>
        <row r="18432">
          <cell r="A18432" t="str">
            <v>1SBL136201R2000</v>
          </cell>
          <cell r="B18432" t="str">
            <v>ABB</v>
          </cell>
          <cell r="C18432" t="str">
            <v>CONTACTOR</v>
          </cell>
          <cell r="D18432" t="str">
            <v>AF09Z-40-00-20</v>
          </cell>
          <cell r="E18432">
            <v>297.61158049592109</v>
          </cell>
          <cell r="F18432" t="str">
            <v>Public Apr 25</v>
          </cell>
        </row>
        <row r="18433">
          <cell r="A18433" t="str">
            <v>1SBL136201R2100</v>
          </cell>
          <cell r="B18433" t="str">
            <v>ABB</v>
          </cell>
          <cell r="C18433" t="str">
            <v>CONTACTOR</v>
          </cell>
          <cell r="D18433" t="str">
            <v>AF09Z-40-00-21</v>
          </cell>
          <cell r="E18433">
            <v>297.61158049592109</v>
          </cell>
          <cell r="F18433" t="str">
            <v>Public Apr 25</v>
          </cell>
        </row>
        <row r="18434">
          <cell r="A18434" t="str">
            <v>1SBL136201R2200</v>
          </cell>
          <cell r="B18434" t="str">
            <v>ABB</v>
          </cell>
          <cell r="C18434" t="str">
            <v>CONTACTOR</v>
          </cell>
          <cell r="D18434" t="str">
            <v>AF09Z-40-00-22</v>
          </cell>
          <cell r="E18434">
            <v>297.61158049592109</v>
          </cell>
          <cell r="F18434" t="str">
            <v>Public Apr 25</v>
          </cell>
        </row>
        <row r="18435">
          <cell r="A18435" t="str">
            <v>1SBL136201R2300</v>
          </cell>
          <cell r="B18435" t="str">
            <v>ABB</v>
          </cell>
          <cell r="C18435" t="str">
            <v>CONTACTOR</v>
          </cell>
          <cell r="D18435" t="str">
            <v>AF09Z-40-00-23</v>
          </cell>
          <cell r="E18435">
            <v>297.61158049592109</v>
          </cell>
          <cell r="F18435" t="str">
            <v>Public Apr 25</v>
          </cell>
        </row>
        <row r="18436">
          <cell r="A18436" t="str">
            <v>1SBL136501R2000</v>
          </cell>
          <cell r="B18436" t="str">
            <v>ABB</v>
          </cell>
          <cell r="C18436" t="str">
            <v>CONTACTOR</v>
          </cell>
          <cell r="D18436" t="str">
            <v>AF09Z-22-00-20</v>
          </cell>
          <cell r="E18436">
            <v>379.23310098718065</v>
          </cell>
          <cell r="F18436" t="str">
            <v>Public Apr 25</v>
          </cell>
        </row>
        <row r="18437">
          <cell r="A18437" t="str">
            <v>1SBL136501R2100</v>
          </cell>
          <cell r="B18437" t="str">
            <v>ABB</v>
          </cell>
          <cell r="C18437" t="str">
            <v>CONTACTOR</v>
          </cell>
          <cell r="D18437" t="str">
            <v>AF09Z-22-00-21</v>
          </cell>
          <cell r="E18437">
            <v>387.01396485665623</v>
          </cell>
          <cell r="F18437" t="str">
            <v>Public Apr 25</v>
          </cell>
        </row>
        <row r="18438">
          <cell r="A18438" t="str">
            <v>1SBL136501R2200</v>
          </cell>
          <cell r="B18438" t="str">
            <v>ABB</v>
          </cell>
          <cell r="C18438" t="str">
            <v>CONTACTOR</v>
          </cell>
          <cell r="D18438" t="str">
            <v>AF09Z-22-00-22</v>
          </cell>
          <cell r="E18438">
            <v>379.23310098718065</v>
          </cell>
          <cell r="F18438" t="str">
            <v>Public Apr 25</v>
          </cell>
        </row>
        <row r="18439">
          <cell r="A18439" t="str">
            <v>1SBL136501R2300</v>
          </cell>
          <cell r="B18439" t="str">
            <v>ABB</v>
          </cell>
          <cell r="C18439" t="str">
            <v>CONTACTOR</v>
          </cell>
          <cell r="D18439" t="str">
            <v>AF09Z-22-00-23</v>
          </cell>
          <cell r="E18439">
            <v>387.01396485665623</v>
          </cell>
          <cell r="F18439" t="str">
            <v>Public Apr 25</v>
          </cell>
        </row>
        <row r="18440">
          <cell r="A18440" t="str">
            <v>1SBL137001R1101</v>
          </cell>
          <cell r="B18440" t="str">
            <v>ABB</v>
          </cell>
          <cell r="C18440" t="str">
            <v>CONTACTOR</v>
          </cell>
          <cell r="D18440" t="str">
            <v>Contactor,9A 20-60V - AF09-30-01-11</v>
          </cell>
          <cell r="E18440">
            <v>202.53511102106677</v>
          </cell>
          <cell r="F18440" t="str">
            <v>Public Apr 25</v>
          </cell>
        </row>
        <row r="18441">
          <cell r="A18441" t="str">
            <v>1SBL137001R1110</v>
          </cell>
          <cell r="B18441" t="str">
            <v>ABB</v>
          </cell>
          <cell r="C18441" t="str">
            <v>CONTACTOR</v>
          </cell>
          <cell r="D18441" t="str">
            <v>Contactor,9A 20-60V - AF09-30-10-11</v>
          </cell>
          <cell r="E18441">
            <v>162.07978890900941</v>
          </cell>
          <cell r="F18441" t="str">
            <v>Public Apr 25</v>
          </cell>
        </row>
        <row r="18442">
          <cell r="A18442" t="str">
            <v>1SBL137001R1201</v>
          </cell>
          <cell r="B18442" t="str">
            <v>ABB</v>
          </cell>
          <cell r="C18442" t="str">
            <v>CONTACTOR</v>
          </cell>
          <cell r="D18442" t="str">
            <v>Contactor,9A 48-130V - AF09-30-01-12</v>
          </cell>
          <cell r="E18442">
            <v>184.10402816745855</v>
          </cell>
          <cell r="F18442" t="str">
            <v>Public Apr 25</v>
          </cell>
        </row>
        <row r="18443">
          <cell r="A18443" t="str">
            <v>1SBL137001R1210</v>
          </cell>
          <cell r="B18443" t="str">
            <v>ABB</v>
          </cell>
          <cell r="C18443" t="str">
            <v>CONTACTOR</v>
          </cell>
          <cell r="D18443" t="str">
            <v>Contactor,9A 48-130V - AF09-30-10-12</v>
          </cell>
          <cell r="E18443">
            <v>223.78384889717614</v>
          </cell>
          <cell r="F18443" t="str">
            <v>Public Apr 25</v>
          </cell>
        </row>
        <row r="18444">
          <cell r="A18444" t="str">
            <v>1SBL137001R1301</v>
          </cell>
          <cell r="B18444" t="str">
            <v>ABB</v>
          </cell>
          <cell r="C18444" t="str">
            <v>CONTACTOR</v>
          </cell>
          <cell r="D18444" t="str">
            <v>Contactor,9A 100-250V - AF09-30-01-13</v>
          </cell>
          <cell r="E18444">
            <v>200.86778304903632</v>
          </cell>
          <cell r="F18444" t="str">
            <v>Public Apr 25</v>
          </cell>
        </row>
        <row r="18445">
          <cell r="A18445" t="str">
            <v>1SBL137001R1310</v>
          </cell>
          <cell r="B18445" t="str">
            <v>ABB</v>
          </cell>
          <cell r="C18445" t="str">
            <v>CONTACTOR</v>
          </cell>
          <cell r="D18445" t="str">
            <v>Contactor 25A/AC1 - 9A/AC3 100-250V - AF09-30-10-13</v>
          </cell>
          <cell r="E18445">
            <v>162.07978890900941</v>
          </cell>
          <cell r="F18445" t="str">
            <v>Public Apr 25</v>
          </cell>
        </row>
        <row r="18446">
          <cell r="A18446" t="str">
            <v>1SBL137001R1401</v>
          </cell>
          <cell r="B18446" t="str">
            <v>ABB</v>
          </cell>
          <cell r="C18446" t="str">
            <v>CONTACTOR</v>
          </cell>
          <cell r="D18446" t="str">
            <v>Contactor,9A 250-500V - AF09-30-01-14</v>
          </cell>
          <cell r="E18446">
            <v>236.87689723567905</v>
          </cell>
          <cell r="F18446" t="str">
            <v>Public Apr 25</v>
          </cell>
        </row>
        <row r="18447">
          <cell r="A18447" t="str">
            <v>1SBL137201R1100</v>
          </cell>
          <cell r="B18447" t="str">
            <v>ABB</v>
          </cell>
          <cell r="C18447" t="str">
            <v>CONTACTOR</v>
          </cell>
          <cell r="D18447" t="str">
            <v>AF09-40-00-11</v>
          </cell>
          <cell r="E18447">
            <v>228.70828267503362</v>
          </cell>
          <cell r="F18447" t="str">
            <v>Public Apr 25</v>
          </cell>
        </row>
        <row r="18448">
          <cell r="A18448" t="str">
            <v>1SBL137201R1200</v>
          </cell>
          <cell r="B18448" t="str">
            <v>ABB</v>
          </cell>
          <cell r="C18448" t="str">
            <v>CONTACTOR</v>
          </cell>
          <cell r="D18448" t="str">
            <v>AF09-40-00-12</v>
          </cell>
          <cell r="E18448">
            <v>239.11292622142537</v>
          </cell>
          <cell r="F18448" t="str">
            <v>Public Apr 25</v>
          </cell>
        </row>
        <row r="18449">
          <cell r="A18449" t="str">
            <v>1SBL137201R1300</v>
          </cell>
          <cell r="B18449" t="str">
            <v>ABB</v>
          </cell>
          <cell r="C18449" t="str">
            <v>CONTACTOR</v>
          </cell>
          <cell r="D18449" t="str">
            <v>AF09-40-00-13</v>
          </cell>
          <cell r="E18449">
            <v>271.42548381891527</v>
          </cell>
          <cell r="F18449" t="str">
            <v>Public Apr 25</v>
          </cell>
        </row>
        <row r="18450">
          <cell r="A18450" t="str">
            <v>1SBL137201R1400</v>
          </cell>
          <cell r="B18450" t="str">
            <v>ABB</v>
          </cell>
          <cell r="C18450" t="str">
            <v>CONTACTOR</v>
          </cell>
          <cell r="D18450" t="str">
            <v>AF09-40-00-14</v>
          </cell>
          <cell r="E18450">
            <v>228.70828267503362</v>
          </cell>
          <cell r="F18450" t="str">
            <v>Public Apr 25</v>
          </cell>
        </row>
        <row r="18451">
          <cell r="A18451" t="str">
            <v>1SBL137501R1100</v>
          </cell>
          <cell r="B18451" t="str">
            <v>ABB</v>
          </cell>
          <cell r="C18451" t="str">
            <v>CONTACTOR</v>
          </cell>
          <cell r="D18451" t="str">
            <v>AF09-22-00-11</v>
          </cell>
          <cell r="E18451">
            <v>258.13856013482746</v>
          </cell>
          <cell r="F18451" t="str">
            <v>Public Apr 25</v>
          </cell>
        </row>
        <row r="18452">
          <cell r="A18452" t="str">
            <v>1SBL137501R1200</v>
          </cell>
          <cell r="B18452" t="str">
            <v>ABB</v>
          </cell>
          <cell r="C18452" t="str">
            <v>CONTACTOR</v>
          </cell>
          <cell r="D18452" t="str">
            <v>AF09-22-00-12</v>
          </cell>
          <cell r="E18452">
            <v>258.13856013482746</v>
          </cell>
          <cell r="F18452" t="str">
            <v>Public Apr 25</v>
          </cell>
        </row>
        <row r="18453">
          <cell r="A18453" t="str">
            <v>1SBL137501R1300</v>
          </cell>
          <cell r="B18453" t="str">
            <v>ABB</v>
          </cell>
          <cell r="C18453" t="str">
            <v>CONTACTOR</v>
          </cell>
          <cell r="D18453" t="str">
            <v>AF09-22-00-13</v>
          </cell>
          <cell r="E18453">
            <v>258.13856013482746</v>
          </cell>
          <cell r="F18453" t="str">
            <v>Public Apr 25</v>
          </cell>
        </row>
        <row r="18454">
          <cell r="A18454" t="str">
            <v>1SBL137501R1400</v>
          </cell>
          <cell r="B18454" t="str">
            <v>ABB</v>
          </cell>
          <cell r="C18454" t="str">
            <v>CONTACTOR</v>
          </cell>
          <cell r="D18454" t="str">
            <v>AF09-22-00-14</v>
          </cell>
          <cell r="E18454">
            <v>324.9480042233975</v>
          </cell>
          <cell r="F18454" t="str">
            <v>Public Apr 25</v>
          </cell>
        </row>
        <row r="18455">
          <cell r="A18455" t="str">
            <v>1SBL156001R2001</v>
          </cell>
          <cell r="B18455" t="str">
            <v>ABB</v>
          </cell>
          <cell r="C18455" t="str">
            <v>CONTACTOR</v>
          </cell>
          <cell r="D18455" t="str">
            <v>AF12Z-30-01-20</v>
          </cell>
          <cell r="E18455">
            <v>269.52550543218285</v>
          </cell>
          <cell r="F18455" t="str">
            <v>Public Apr 25</v>
          </cell>
        </row>
        <row r="18456">
          <cell r="A18456" t="str">
            <v>1SBL156001R2010</v>
          </cell>
          <cell r="B18456" t="str">
            <v>ABB</v>
          </cell>
          <cell r="C18456" t="str">
            <v>CONTACTOR</v>
          </cell>
          <cell r="D18456" t="str">
            <v>AF12Z-30-10-20</v>
          </cell>
          <cell r="E18456">
            <v>262.11946723083821</v>
          </cell>
          <cell r="F18456" t="str">
            <v>Public Apr 25</v>
          </cell>
        </row>
        <row r="18457">
          <cell r="A18457" t="str">
            <v>1SBL156001R2101</v>
          </cell>
          <cell r="B18457" t="str">
            <v>ABB</v>
          </cell>
          <cell r="C18457" t="str">
            <v>CONTACTOR</v>
          </cell>
          <cell r="D18457" t="str">
            <v>AF12Z-30-01-21</v>
          </cell>
          <cell r="E18457">
            <v>269.52550543218285</v>
          </cell>
          <cell r="F18457" t="str">
            <v>Public Apr 25</v>
          </cell>
        </row>
        <row r="18458">
          <cell r="A18458" t="str">
            <v>1SBL156001R2110</v>
          </cell>
          <cell r="B18458" t="str">
            <v>ABB</v>
          </cell>
          <cell r="C18458" t="str">
            <v>CONTACTOR</v>
          </cell>
          <cell r="D18458" t="str">
            <v>AF12Z-30-10-21</v>
          </cell>
          <cell r="E18458">
            <v>262.11946723083821</v>
          </cell>
          <cell r="F18458" t="str">
            <v>Public Apr 25</v>
          </cell>
        </row>
        <row r="18459">
          <cell r="A18459" t="str">
            <v>1SBL156001R2201</v>
          </cell>
          <cell r="B18459" t="str">
            <v>ABB</v>
          </cell>
          <cell r="C18459" t="str">
            <v>CONTACTOR</v>
          </cell>
          <cell r="D18459" t="str">
            <v>AF12Z-30-01-22</v>
          </cell>
          <cell r="E18459">
            <v>269.52550543218285</v>
          </cell>
          <cell r="F18459" t="str">
            <v>Public Apr 25</v>
          </cell>
        </row>
        <row r="18460">
          <cell r="A18460" t="str">
            <v>1SBL156001R2210</v>
          </cell>
          <cell r="B18460" t="str">
            <v>ABB</v>
          </cell>
          <cell r="C18460" t="str">
            <v>CONTACTOR</v>
          </cell>
          <cell r="D18460" t="str">
            <v>AF12Z-30-10-22</v>
          </cell>
          <cell r="E18460">
            <v>262.11946723083821</v>
          </cell>
          <cell r="F18460" t="str">
            <v>Public Apr 25</v>
          </cell>
        </row>
        <row r="18461">
          <cell r="A18461" t="str">
            <v>1SBL156001R2301</v>
          </cell>
          <cell r="B18461" t="str">
            <v>ABB</v>
          </cell>
          <cell r="C18461" t="str">
            <v>CONTACTOR</v>
          </cell>
          <cell r="D18461" t="str">
            <v>AF12Z-30-01-23</v>
          </cell>
          <cell r="E18461">
            <v>269.52550543218285</v>
          </cell>
          <cell r="F18461" t="str">
            <v>Public Apr 25</v>
          </cell>
        </row>
        <row r="18462">
          <cell r="A18462" t="str">
            <v>1SBL156001R2310</v>
          </cell>
          <cell r="B18462" t="str">
            <v>ABB</v>
          </cell>
          <cell r="C18462" t="str">
            <v>CONTACTOR</v>
          </cell>
          <cell r="D18462" t="str">
            <v>AF12Z-30-10-23</v>
          </cell>
          <cell r="E18462">
            <v>262.11946723083821</v>
          </cell>
          <cell r="F18462" t="str">
            <v>Public Apr 25</v>
          </cell>
        </row>
        <row r="18463">
          <cell r="A18463" t="str">
            <v>1SBL157001R1101</v>
          </cell>
          <cell r="B18463" t="str">
            <v>ABB</v>
          </cell>
          <cell r="C18463" t="str">
            <v>CONTACTOR</v>
          </cell>
          <cell r="D18463" t="str">
            <v>Contactor,12A 24-60V - AF12-30-01-11</v>
          </cell>
          <cell r="E18463">
            <v>218.96252449061222</v>
          </cell>
          <cell r="F18463" t="str">
            <v>Public Apr 25</v>
          </cell>
        </row>
        <row r="18464">
          <cell r="A18464" t="str">
            <v>1SBL157001R1110</v>
          </cell>
          <cell r="B18464" t="str">
            <v>ABB</v>
          </cell>
          <cell r="C18464" t="str">
            <v>CONTACTOR</v>
          </cell>
          <cell r="D18464" t="str">
            <v>Contactor,12A 24-60V - AF12-30-10-11</v>
          </cell>
          <cell r="E18464">
            <v>176.69798996611385</v>
          </cell>
          <cell r="F18464" t="str">
            <v>Public Apr 25</v>
          </cell>
        </row>
        <row r="18465">
          <cell r="A18465" t="str">
            <v>1SBL157001R1201</v>
          </cell>
          <cell r="B18465" t="str">
            <v>ABB</v>
          </cell>
          <cell r="C18465" t="str">
            <v>CONTACTOR</v>
          </cell>
          <cell r="D18465" t="str">
            <v>Contactor,12A 48-130V - AF12-30-01-12</v>
          </cell>
          <cell r="E18465">
            <v>203.28476235732859</v>
          </cell>
          <cell r="F18465" t="str">
            <v>Public Apr 25</v>
          </cell>
        </row>
        <row r="18466">
          <cell r="A18466" t="str">
            <v>1SBL157001R1210</v>
          </cell>
          <cell r="B18466" t="str">
            <v>ABB</v>
          </cell>
          <cell r="C18466" t="str">
            <v>CONTACTOR</v>
          </cell>
          <cell r="D18466" t="str">
            <v>Contactor,12A 48-130V - AF12-30-10-12</v>
          </cell>
          <cell r="E18466">
            <v>198.34740355643208</v>
          </cell>
          <cell r="F18466" t="str">
            <v>Public Apr 25</v>
          </cell>
        </row>
        <row r="18467">
          <cell r="A18467" t="str">
            <v>1SBL157001R1301</v>
          </cell>
          <cell r="B18467" t="str">
            <v>ABB</v>
          </cell>
          <cell r="C18467" t="str">
            <v>CONTACTOR</v>
          </cell>
          <cell r="D18467" t="str">
            <v>Contactor 28A/AC1 - 12A/AC3 100-250V - AF12-30-01-13</v>
          </cell>
          <cell r="E18467">
            <v>229.85860972550427</v>
          </cell>
          <cell r="F18467" t="str">
            <v>Public Apr 25</v>
          </cell>
        </row>
        <row r="18468">
          <cell r="A18468" t="str">
            <v>1SBL157001R1310</v>
          </cell>
          <cell r="B18468" t="str">
            <v>ABB</v>
          </cell>
          <cell r="C18468" t="str">
            <v>CONTACTOR</v>
          </cell>
          <cell r="D18468" t="str">
            <v>Contactor 28A/AC1 - 12A/AC3 100-250V - AF12-30-10-13</v>
          </cell>
          <cell r="E18468">
            <v>175.68983816907215</v>
          </cell>
          <cell r="F18468" t="str">
            <v>Public Apr 25</v>
          </cell>
        </row>
        <row r="18469">
          <cell r="A18469" t="str">
            <v>1SBL157001R1401</v>
          </cell>
          <cell r="B18469" t="str">
            <v>ABB</v>
          </cell>
          <cell r="C18469" t="str">
            <v>CONTACTOR</v>
          </cell>
          <cell r="D18469" t="str">
            <v>Contactor,12A 250-500V - AF12-30-01-14</v>
          </cell>
          <cell r="E18469">
            <v>199.2909302382788</v>
          </cell>
          <cell r="F18469" t="str">
            <v>Public Apr 25</v>
          </cell>
        </row>
        <row r="18470">
          <cell r="A18470" t="str">
            <v>1SBL157001R1410</v>
          </cell>
          <cell r="B18470" t="str">
            <v>ABB</v>
          </cell>
          <cell r="C18470" t="str">
            <v>CONTACTOR</v>
          </cell>
          <cell r="D18470" t="str">
            <v>Contactor,12A 250-500V - AF12-30-10-14</v>
          </cell>
          <cell r="E18470">
            <v>244.85163645073959</v>
          </cell>
          <cell r="F18470" t="str">
            <v>Public Apr 25</v>
          </cell>
        </row>
        <row r="18471">
          <cell r="A18471" t="str">
            <v>1SBL176001R2001</v>
          </cell>
          <cell r="B18471" t="str">
            <v>ABB</v>
          </cell>
          <cell r="C18471" t="str">
            <v>CONTACTOR</v>
          </cell>
          <cell r="D18471" t="str">
            <v>AF16Z-30-01-20</v>
          </cell>
          <cell r="E18471">
            <v>350.56539988668749</v>
          </cell>
          <cell r="F18471" t="str">
            <v>Public Apr 25</v>
          </cell>
        </row>
        <row r="18472">
          <cell r="A18472" t="str">
            <v>1SBL176001R2010</v>
          </cell>
          <cell r="B18472" t="str">
            <v>ABB</v>
          </cell>
          <cell r="C18472" t="str">
            <v>CONTACTOR</v>
          </cell>
          <cell r="D18472" t="str">
            <v>AF16Z-30-10-20</v>
          </cell>
          <cell r="E18472">
            <v>347.34706914997764</v>
          </cell>
          <cell r="F18472" t="str">
            <v>Public Apr 25</v>
          </cell>
        </row>
        <row r="18473">
          <cell r="A18473" t="str">
            <v>1SBL176001R2101</v>
          </cell>
          <cell r="B18473" t="str">
            <v>ABB</v>
          </cell>
          <cell r="C18473" t="str">
            <v>CONTACTOR</v>
          </cell>
          <cell r="D18473" t="str">
            <v>AF16Z-30-01-21</v>
          </cell>
          <cell r="E18473">
            <v>350.56539988668749</v>
          </cell>
          <cell r="F18473" t="str">
            <v>Public Apr 25</v>
          </cell>
        </row>
        <row r="18474">
          <cell r="A18474" t="str">
            <v>1SBL176001R2110</v>
          </cell>
          <cell r="B18474" t="str">
            <v>ABB</v>
          </cell>
          <cell r="C18474" t="str">
            <v>CONTACTOR</v>
          </cell>
          <cell r="D18474" t="str">
            <v>AF16Z-30-10-21</v>
          </cell>
          <cell r="E18474">
            <v>347.34706914997764</v>
          </cell>
          <cell r="F18474" t="str">
            <v>Public Apr 25</v>
          </cell>
        </row>
        <row r="18475">
          <cell r="A18475" t="str">
            <v>1SBL176001R2201</v>
          </cell>
          <cell r="B18475" t="str">
            <v>ABB</v>
          </cell>
          <cell r="C18475" t="str">
            <v>CONTACTOR</v>
          </cell>
          <cell r="D18475" t="str">
            <v>AF16Z-30-01-22</v>
          </cell>
          <cell r="E18475">
            <v>350.56539988668749</v>
          </cell>
          <cell r="F18475" t="str">
            <v>Public Apr 25</v>
          </cell>
        </row>
        <row r="18476">
          <cell r="A18476" t="str">
            <v>1SBL176001R2210</v>
          </cell>
          <cell r="B18476" t="str">
            <v>ABB</v>
          </cell>
          <cell r="C18476" t="str">
            <v>CONTACTOR</v>
          </cell>
          <cell r="D18476" t="str">
            <v>AF16Z-30-10-22</v>
          </cell>
          <cell r="E18476">
            <v>347.34706914997764</v>
          </cell>
          <cell r="F18476" t="str">
            <v>Public Apr 25</v>
          </cell>
        </row>
        <row r="18477">
          <cell r="A18477" t="str">
            <v>1SBL176001R2301</v>
          </cell>
          <cell r="B18477" t="str">
            <v>ABB</v>
          </cell>
          <cell r="C18477" t="str">
            <v>CONTACTOR</v>
          </cell>
          <cell r="D18477" t="str">
            <v>AF16Z-30-01-23</v>
          </cell>
          <cell r="E18477">
            <v>350.56539988668749</v>
          </cell>
          <cell r="F18477" t="str">
            <v>Public Apr 25</v>
          </cell>
        </row>
        <row r="18478">
          <cell r="A18478" t="str">
            <v>1SBL176001R2310</v>
          </cell>
          <cell r="B18478" t="str">
            <v>ABB</v>
          </cell>
          <cell r="C18478" t="str">
            <v>CONTACTOR</v>
          </cell>
          <cell r="D18478" t="str">
            <v>AF16Z-30-10-23</v>
          </cell>
          <cell r="E18478">
            <v>347.34706914997764</v>
          </cell>
          <cell r="F18478" t="str">
            <v>Public Apr 25</v>
          </cell>
        </row>
        <row r="18479">
          <cell r="A18479" t="str">
            <v>1SBL176201R2000</v>
          </cell>
          <cell r="B18479" t="str">
            <v>ABB</v>
          </cell>
          <cell r="C18479" t="str">
            <v>CONTACTOR</v>
          </cell>
          <cell r="D18479" t="str">
            <v>AF16Z-40-00-20</v>
          </cell>
          <cell r="E18479">
            <v>417.76259466642762</v>
          </cell>
          <cell r="F18479" t="str">
            <v>Public Apr 25</v>
          </cell>
        </row>
        <row r="18480">
          <cell r="A18480" t="str">
            <v>1SBL176201R2100</v>
          </cell>
          <cell r="B18480" t="str">
            <v>ABB</v>
          </cell>
          <cell r="C18480" t="str">
            <v>CONTACTOR</v>
          </cell>
          <cell r="D18480" t="str">
            <v>AF16Z-40-00-21</v>
          </cell>
          <cell r="E18480">
            <v>417.76259466642762</v>
          </cell>
          <cell r="F18480" t="str">
            <v>Public Apr 25</v>
          </cell>
        </row>
        <row r="18481">
          <cell r="A18481" t="str">
            <v>1SBL176201R2200</v>
          </cell>
          <cell r="B18481" t="str">
            <v>ABB</v>
          </cell>
          <cell r="C18481" t="str">
            <v>CONTACTOR</v>
          </cell>
          <cell r="D18481" t="str">
            <v>AF16Z-40-00-22</v>
          </cell>
          <cell r="E18481">
            <v>417.76259466642762</v>
          </cell>
          <cell r="F18481" t="str">
            <v>Public Apr 25</v>
          </cell>
        </row>
        <row r="18482">
          <cell r="A18482" t="str">
            <v>1SBL176201R2300</v>
          </cell>
          <cell r="B18482" t="str">
            <v>ABB</v>
          </cell>
          <cell r="C18482" t="str">
            <v>CONTACTOR</v>
          </cell>
          <cell r="D18482" t="str">
            <v>AF16Z-40-00-23</v>
          </cell>
          <cell r="E18482">
            <v>426.30603489520394</v>
          </cell>
          <cell r="F18482" t="str">
            <v>Public Apr 25</v>
          </cell>
        </row>
        <row r="18483">
          <cell r="A18483" t="str">
            <v>1SBL176501R2000</v>
          </cell>
          <cell r="B18483" t="str">
            <v>ABB</v>
          </cell>
          <cell r="C18483" t="str">
            <v>CONTACTOR</v>
          </cell>
          <cell r="D18483" t="str">
            <v>AF16Z-22-00-20</v>
          </cell>
          <cell r="E18483">
            <v>509.62073340457192</v>
          </cell>
          <cell r="F18483" t="str">
            <v>Public Apr 25</v>
          </cell>
        </row>
        <row r="18484">
          <cell r="A18484" t="str">
            <v>1SBL176501R2100</v>
          </cell>
          <cell r="B18484" t="str">
            <v>ABB</v>
          </cell>
          <cell r="C18484" t="str">
            <v>CONTACTOR</v>
          </cell>
          <cell r="D18484" t="str">
            <v>AF16Z-22-00-21</v>
          </cell>
          <cell r="E18484">
            <v>509.62073340457192</v>
          </cell>
          <cell r="F18484" t="str">
            <v>Public Apr 25</v>
          </cell>
        </row>
        <row r="18485">
          <cell r="A18485" t="str">
            <v>1SBL176501R2200</v>
          </cell>
          <cell r="B18485" t="str">
            <v>ABB</v>
          </cell>
          <cell r="C18485" t="str">
            <v>CONTACTOR</v>
          </cell>
          <cell r="D18485" t="str">
            <v>AF16Z-22-00-22</v>
          </cell>
          <cell r="E18485">
            <v>509.62073340457192</v>
          </cell>
          <cell r="F18485" t="str">
            <v>Public Apr 25</v>
          </cell>
        </row>
        <row r="18486">
          <cell r="A18486" t="str">
            <v>1SBL176501R2300</v>
          </cell>
          <cell r="B18486" t="str">
            <v>ABB</v>
          </cell>
          <cell r="C18486" t="str">
            <v>CONTACTOR</v>
          </cell>
          <cell r="D18486" t="str">
            <v>AF16Z-22-00-23</v>
          </cell>
          <cell r="E18486">
            <v>509.62073340457192</v>
          </cell>
          <cell r="F18486" t="str">
            <v>Public Apr 25</v>
          </cell>
        </row>
        <row r="18487">
          <cell r="A18487" t="str">
            <v>1SBL177001R1101</v>
          </cell>
          <cell r="B18487" t="str">
            <v>ABB</v>
          </cell>
          <cell r="C18487" t="str">
            <v>CONTACTOR</v>
          </cell>
          <cell r="D18487" t="str">
            <v>Contactor,16A 24-60V - AF16-30-01-11</v>
          </cell>
          <cell r="E18487">
            <v>345.44709076324511</v>
          </cell>
          <cell r="F18487" t="str">
            <v>Public Apr 25</v>
          </cell>
        </row>
        <row r="18488">
          <cell r="A18488" t="str">
            <v>1SBL177001R1110</v>
          </cell>
          <cell r="B18488" t="str">
            <v>ABB</v>
          </cell>
          <cell r="C18488" t="str">
            <v>CONTACTOR</v>
          </cell>
          <cell r="D18488" t="str">
            <v>Contactor,16A 24-60V - AF16-30-10-11</v>
          </cell>
          <cell r="E18488">
            <v>230.44023576225908</v>
          </cell>
          <cell r="F18488" t="str">
            <v>Public Apr 25</v>
          </cell>
        </row>
        <row r="18489">
          <cell r="A18489" t="str">
            <v>1SBL177001R1201</v>
          </cell>
          <cell r="B18489" t="str">
            <v>ABB</v>
          </cell>
          <cell r="C18489" t="str">
            <v>CONTACTOR</v>
          </cell>
          <cell r="D18489" t="str">
            <v>Contactor,16A 48-130V - AF16-30-01-12</v>
          </cell>
          <cell r="E18489">
            <v>274.26898888749434</v>
          </cell>
          <cell r="F18489" t="str">
            <v>Public Apr 25</v>
          </cell>
        </row>
        <row r="18490">
          <cell r="A18490" t="str">
            <v>1SBL177001R1210</v>
          </cell>
          <cell r="B18490" t="str">
            <v>ABB</v>
          </cell>
          <cell r="C18490" t="str">
            <v>CONTACTOR</v>
          </cell>
          <cell r="D18490" t="str">
            <v>Contactor,16A 48-130V - AF16-30-10-12</v>
          </cell>
          <cell r="E18490">
            <v>339.17845458933215</v>
          </cell>
          <cell r="F18490" t="str">
            <v>Public Apr 25</v>
          </cell>
        </row>
        <row r="18491">
          <cell r="A18491" t="str">
            <v>1SBL177001R1301</v>
          </cell>
          <cell r="B18491" t="str">
            <v>ABB</v>
          </cell>
          <cell r="C18491" t="str">
            <v>CONTACTOR</v>
          </cell>
          <cell r="D18491" t="str">
            <v>Contactor 30A/AC1 - 18A/AC3 100-250V - AF16-30-01-13</v>
          </cell>
          <cell r="E18491">
            <v>295.31092639497979</v>
          </cell>
          <cell r="F18491" t="str">
            <v>Public Apr 25</v>
          </cell>
        </row>
        <row r="18492">
          <cell r="A18492" t="str">
            <v>1SBL177001R1310</v>
          </cell>
          <cell r="B18492" t="str">
            <v>ABB</v>
          </cell>
          <cell r="C18492" t="str">
            <v>CONTACTOR</v>
          </cell>
          <cell r="D18492" t="str">
            <v>Contactor 30A/AC1 - 18A/AC3 100-250V - AF16-30-10-13</v>
          </cell>
          <cell r="E18492">
            <v>228.72120769807262</v>
          </cell>
          <cell r="F18492" t="str">
            <v>Public Apr 25</v>
          </cell>
        </row>
        <row r="18493">
          <cell r="A18493" t="str">
            <v>1SBL177001R1401</v>
          </cell>
          <cell r="B18493" t="str">
            <v>ABB</v>
          </cell>
          <cell r="C18493" t="str">
            <v>CONTACTOR</v>
          </cell>
          <cell r="D18493" t="str">
            <v>Contactor,16A 250-500V - AF16-30-01-14</v>
          </cell>
          <cell r="E18493">
            <v>345.44709076324511</v>
          </cell>
          <cell r="F18493" t="str">
            <v>Public Apr 25</v>
          </cell>
        </row>
        <row r="18494">
          <cell r="A18494" t="str">
            <v>1SBL177001R1410</v>
          </cell>
          <cell r="B18494" t="str">
            <v>ABB</v>
          </cell>
          <cell r="C18494" t="str">
            <v>CONTACTOR</v>
          </cell>
          <cell r="D18494" t="str">
            <v>Contactor,16A 250-500V - AF16-30-10-14</v>
          </cell>
          <cell r="E18494">
            <v>297.61158049592109</v>
          </cell>
          <cell r="F18494" t="str">
            <v>Public Apr 25</v>
          </cell>
        </row>
        <row r="18495">
          <cell r="A18495" t="str">
            <v>1SBL177201R1100</v>
          </cell>
          <cell r="B18495" t="str">
            <v>ABB</v>
          </cell>
          <cell r="C18495" t="str">
            <v>CONTACTOR</v>
          </cell>
          <cell r="D18495" t="str">
            <v>AF16-40-00-11</v>
          </cell>
          <cell r="E18495">
            <v>321.34192279551775</v>
          </cell>
          <cell r="F18495" t="str">
            <v>Public Apr 25</v>
          </cell>
        </row>
        <row r="18496">
          <cell r="A18496" t="str">
            <v>1SBL177201R1200</v>
          </cell>
          <cell r="B18496" t="str">
            <v>ABB</v>
          </cell>
          <cell r="C18496" t="str">
            <v>CONTACTOR</v>
          </cell>
          <cell r="D18496" t="str">
            <v>AF16-40-00-12</v>
          </cell>
          <cell r="E18496">
            <v>321.34192279551775</v>
          </cell>
          <cell r="F18496" t="str">
            <v>Public Apr 25</v>
          </cell>
        </row>
        <row r="18497">
          <cell r="A18497" t="str">
            <v>1SBL177201R1300</v>
          </cell>
          <cell r="B18497" t="str">
            <v>ABB</v>
          </cell>
          <cell r="C18497" t="str">
            <v>CONTACTOR</v>
          </cell>
          <cell r="D18497" t="str">
            <v>AF16-40-00-13</v>
          </cell>
          <cell r="E18497">
            <v>314.02635975544598</v>
          </cell>
          <cell r="F18497" t="str">
            <v>Public Apr 25</v>
          </cell>
        </row>
        <row r="18498">
          <cell r="A18498" t="str">
            <v>1SBL177201R1400</v>
          </cell>
          <cell r="B18498" t="str">
            <v>ABB</v>
          </cell>
          <cell r="C18498" t="str">
            <v>CONTACTOR</v>
          </cell>
          <cell r="D18498" t="str">
            <v>AF16-40-00-14</v>
          </cell>
          <cell r="E18498">
            <v>321.34192279551775</v>
          </cell>
          <cell r="F18498" t="str">
            <v>Public Apr 25</v>
          </cell>
        </row>
        <row r="18499">
          <cell r="A18499" t="str">
            <v>1SBL177501R1100</v>
          </cell>
          <cell r="B18499" t="str">
            <v>ABB</v>
          </cell>
          <cell r="C18499" t="str">
            <v>CONTACTOR</v>
          </cell>
          <cell r="D18499" t="str">
            <v>AF16-22-00-11</v>
          </cell>
          <cell r="E18499">
            <v>392.1322739800986</v>
          </cell>
          <cell r="F18499" t="str">
            <v>Public Apr 25</v>
          </cell>
        </row>
        <row r="18500">
          <cell r="A18500" t="str">
            <v>1SBL177501R1200</v>
          </cell>
          <cell r="B18500" t="str">
            <v>ABB</v>
          </cell>
          <cell r="C18500" t="str">
            <v>CONTACTOR</v>
          </cell>
          <cell r="D18500" t="str">
            <v>AF16-22-00-12</v>
          </cell>
          <cell r="E18500">
            <v>392.1322739800986</v>
          </cell>
          <cell r="F18500" t="str">
            <v>Public Apr 25</v>
          </cell>
        </row>
        <row r="18501">
          <cell r="A18501" t="str">
            <v>1SBL177501R1300</v>
          </cell>
          <cell r="B18501" t="str">
            <v>ABB</v>
          </cell>
          <cell r="C18501" t="str">
            <v>CONTACTOR</v>
          </cell>
          <cell r="D18501" t="str">
            <v>AF16-22-00-13</v>
          </cell>
          <cell r="E18501">
            <v>352.09055260528913</v>
          </cell>
          <cell r="F18501" t="str">
            <v>Public Apr 25</v>
          </cell>
        </row>
        <row r="18502">
          <cell r="A18502" t="str">
            <v>1SBL177501R1400</v>
          </cell>
          <cell r="B18502" t="str">
            <v>ABB</v>
          </cell>
          <cell r="C18502" t="str">
            <v>CONTACTOR</v>
          </cell>
          <cell r="D18502" t="str">
            <v>AF16-22-00-14</v>
          </cell>
          <cell r="E18502">
            <v>392.1322739800986</v>
          </cell>
          <cell r="F18502" t="str">
            <v>Public Apr 25</v>
          </cell>
        </row>
        <row r="18503">
          <cell r="A18503" t="str">
            <v>1SBL236001R2000</v>
          </cell>
          <cell r="B18503" t="str">
            <v>ABB</v>
          </cell>
          <cell r="C18503" t="str">
            <v>CONTACTOR</v>
          </cell>
          <cell r="D18503" t="str">
            <v>AF26Z-30-00-20</v>
          </cell>
          <cell r="E18503">
            <v>444.71126770273418</v>
          </cell>
          <cell r="F18503" t="str">
            <v>Public Apr 25</v>
          </cell>
        </row>
        <row r="18504">
          <cell r="A18504" t="str">
            <v>1SBL236001R2100</v>
          </cell>
          <cell r="B18504" t="str">
            <v>ABB</v>
          </cell>
          <cell r="C18504" t="str">
            <v>CONTACTOR</v>
          </cell>
          <cell r="D18504" t="str">
            <v>AF26Z-30-00-21</v>
          </cell>
          <cell r="E18504">
            <v>444.71126770273418</v>
          </cell>
          <cell r="F18504" t="str">
            <v>Public Apr 25</v>
          </cell>
        </row>
        <row r="18505">
          <cell r="A18505" t="str">
            <v>1SBL236001R2200</v>
          </cell>
          <cell r="B18505" t="str">
            <v>ABB</v>
          </cell>
          <cell r="C18505" t="str">
            <v>CONTACTOR</v>
          </cell>
          <cell r="D18505" t="str">
            <v>AF26Z-30-00-22</v>
          </cell>
          <cell r="E18505">
            <v>444.71126770273418</v>
          </cell>
          <cell r="F18505" t="str">
            <v>Public Apr 25</v>
          </cell>
        </row>
        <row r="18506">
          <cell r="A18506" t="str">
            <v>1SBL236001R2300</v>
          </cell>
          <cell r="B18506" t="str">
            <v>ABB</v>
          </cell>
          <cell r="C18506" t="str">
            <v>CONTACTOR</v>
          </cell>
          <cell r="D18506" t="str">
            <v>AF26Z-30-00-23</v>
          </cell>
          <cell r="E18506">
            <v>444.71126770273418</v>
          </cell>
          <cell r="F18506" t="str">
            <v>Public Apr 25</v>
          </cell>
        </row>
        <row r="18507">
          <cell r="A18507" t="str">
            <v>1SBL236201R2000</v>
          </cell>
          <cell r="B18507" t="str">
            <v>ABB</v>
          </cell>
          <cell r="C18507" t="str">
            <v>CONTACTOR</v>
          </cell>
          <cell r="D18507" t="str">
            <v>AF26Z-40-00-20</v>
          </cell>
          <cell r="E18507">
            <v>844.05570453859229</v>
          </cell>
          <cell r="F18507" t="str">
            <v>Public Apr 25</v>
          </cell>
        </row>
        <row r="18508">
          <cell r="A18508" t="str">
            <v>1SBL236201R2100</v>
          </cell>
          <cell r="B18508" t="str">
            <v>ABB</v>
          </cell>
          <cell r="C18508" t="str">
            <v>CONTACTOR</v>
          </cell>
          <cell r="D18508" t="str">
            <v>AF26Z-40-00-21</v>
          </cell>
          <cell r="E18508">
            <v>844.05570453859229</v>
          </cell>
          <cell r="F18508" t="str">
            <v>Public Apr 25</v>
          </cell>
        </row>
        <row r="18509">
          <cell r="A18509" t="str">
            <v>1SBL236201R2200</v>
          </cell>
          <cell r="B18509" t="str">
            <v>ABB</v>
          </cell>
          <cell r="C18509" t="str">
            <v>CONTACTOR</v>
          </cell>
          <cell r="D18509" t="str">
            <v>AF26Z-40-00-22</v>
          </cell>
          <cell r="E18509">
            <v>844.05570453859229</v>
          </cell>
          <cell r="F18509" t="str">
            <v>Public Apr 25</v>
          </cell>
        </row>
        <row r="18510">
          <cell r="A18510" t="str">
            <v>1SBL236201R2300</v>
          </cell>
          <cell r="B18510" t="str">
            <v>ABB</v>
          </cell>
          <cell r="C18510" t="str">
            <v>CONTACTOR</v>
          </cell>
          <cell r="D18510" t="str">
            <v>AF26Z-40-00-23</v>
          </cell>
          <cell r="E18510">
            <v>844.05570453859229</v>
          </cell>
          <cell r="F18510" t="str">
            <v>Public Apr 25</v>
          </cell>
        </row>
        <row r="18511">
          <cell r="A18511" t="str">
            <v>1SBL236501R2000</v>
          </cell>
          <cell r="B18511" t="str">
            <v>ABB</v>
          </cell>
          <cell r="C18511" t="str">
            <v>CONTACTOR</v>
          </cell>
          <cell r="D18511" t="str">
            <v>AF26Z-22-00-20</v>
          </cell>
          <cell r="E18511">
            <v>816.53833048857018</v>
          </cell>
          <cell r="F18511" t="str">
            <v>Public Apr 25</v>
          </cell>
        </row>
        <row r="18512">
          <cell r="A18512" t="str">
            <v>1SBL236501R2100</v>
          </cell>
          <cell r="B18512" t="str">
            <v>ABB</v>
          </cell>
          <cell r="C18512" t="str">
            <v>CONTACTOR</v>
          </cell>
          <cell r="D18512" t="str">
            <v>AF26Z-22-00-21</v>
          </cell>
          <cell r="E18512">
            <v>816.53833048857018</v>
          </cell>
          <cell r="F18512" t="str">
            <v>Public Apr 25</v>
          </cell>
        </row>
        <row r="18513">
          <cell r="A18513" t="str">
            <v>1SBL236501R2200</v>
          </cell>
          <cell r="B18513" t="str">
            <v>ABB</v>
          </cell>
          <cell r="C18513" t="str">
            <v>CONTACTOR</v>
          </cell>
          <cell r="D18513" t="str">
            <v>AF26Z-22-00-22</v>
          </cell>
          <cell r="E18513">
            <v>816.53833048857018</v>
          </cell>
          <cell r="F18513" t="str">
            <v>Public Apr 25</v>
          </cell>
        </row>
        <row r="18514">
          <cell r="A18514" t="str">
            <v>1SBL236501R2300</v>
          </cell>
          <cell r="B18514" t="str">
            <v>ABB</v>
          </cell>
          <cell r="C18514" t="str">
            <v>CONTACTOR</v>
          </cell>
          <cell r="D18514" t="str">
            <v>AF26Z-22-00-23</v>
          </cell>
          <cell r="E18514">
            <v>816.53833048857018</v>
          </cell>
          <cell r="F18514" t="str">
            <v>Public Apr 25</v>
          </cell>
        </row>
        <row r="18515">
          <cell r="A18515" t="str">
            <v>1SBL237001R1100</v>
          </cell>
          <cell r="B18515" t="str">
            <v>ABB</v>
          </cell>
          <cell r="C18515" t="str">
            <v>CONTACTOR</v>
          </cell>
          <cell r="D18515" t="str">
            <v>Contactor,26A 24-60V - AF26-30-00-11</v>
          </cell>
          <cell r="E18515">
            <v>289.27494063576864</v>
          </cell>
          <cell r="F18515" t="str">
            <v>Public Apr 25</v>
          </cell>
        </row>
        <row r="18516">
          <cell r="A18516" t="str">
            <v>1SBL237001R1200</v>
          </cell>
          <cell r="B18516" t="str">
            <v>ABB</v>
          </cell>
          <cell r="C18516" t="str">
            <v>CONTACTOR</v>
          </cell>
          <cell r="D18516" t="str">
            <v>Contactor,26A 48-60V - AF26-30-00-12</v>
          </cell>
          <cell r="E18516">
            <v>422.31220277615427</v>
          </cell>
          <cell r="F18516" t="str">
            <v>Public Apr 25</v>
          </cell>
        </row>
        <row r="18517">
          <cell r="A18517" t="str">
            <v>1SBL237001R1300</v>
          </cell>
          <cell r="B18517" t="str">
            <v>ABB</v>
          </cell>
          <cell r="C18517" t="str">
            <v>CONTACTOR</v>
          </cell>
          <cell r="D18517" t="str">
            <v>Contactor 45A/AC1 - 26A/AC3 100-250V - AF26-30-00-13</v>
          </cell>
          <cell r="E18517">
            <v>272.25268529341105</v>
          </cell>
          <cell r="F18517" t="str">
            <v>Public Apr 25</v>
          </cell>
        </row>
        <row r="18518">
          <cell r="A18518" t="str">
            <v>1SBL237001R1400</v>
          </cell>
          <cell r="B18518" t="str">
            <v>ABB</v>
          </cell>
          <cell r="C18518" t="str">
            <v>CONTACTOR</v>
          </cell>
          <cell r="D18518" t="str">
            <v>Contactor,26A 250-500V - AF26-30-00-14</v>
          </cell>
          <cell r="E18518">
            <v>348.97562205289108</v>
          </cell>
          <cell r="F18518" t="str">
            <v>Public Apr 25</v>
          </cell>
        </row>
        <row r="18519">
          <cell r="A18519" t="str">
            <v>1SBL237201R1100</v>
          </cell>
          <cell r="B18519" t="str">
            <v>ABB</v>
          </cell>
          <cell r="C18519" t="str">
            <v>CONTACTOR</v>
          </cell>
          <cell r="D18519" t="str">
            <v>AF26-40-00-11</v>
          </cell>
          <cell r="E18519">
            <v>562.76842814092345</v>
          </cell>
          <cell r="F18519" t="str">
            <v>Public Apr 25</v>
          </cell>
        </row>
        <row r="18520">
          <cell r="A18520" t="str">
            <v>1SBL237201R1200</v>
          </cell>
          <cell r="B18520" t="str">
            <v>ABB</v>
          </cell>
          <cell r="C18520" t="str">
            <v>CONTACTOR</v>
          </cell>
          <cell r="D18520" t="str">
            <v>AF26-40-00-12</v>
          </cell>
          <cell r="E18520">
            <v>722.76728834065443</v>
          </cell>
          <cell r="F18520" t="str">
            <v>Public Apr 25</v>
          </cell>
        </row>
        <row r="18521">
          <cell r="A18521" t="str">
            <v>1SBL237201R1300</v>
          </cell>
          <cell r="B18521" t="str">
            <v>ABB</v>
          </cell>
          <cell r="C18521" t="str">
            <v>CONTACTOR</v>
          </cell>
          <cell r="D18521" t="str">
            <v>AF26-40-00-13</v>
          </cell>
          <cell r="E18521">
            <v>722.76728834065443</v>
          </cell>
          <cell r="F18521" t="str">
            <v>Public Apr 25</v>
          </cell>
        </row>
        <row r="18522">
          <cell r="A18522" t="str">
            <v>1SBL237201R1400</v>
          </cell>
          <cell r="B18522" t="str">
            <v>ABB</v>
          </cell>
          <cell r="C18522" t="str">
            <v>CONTACTOR</v>
          </cell>
          <cell r="D18522" t="str">
            <v>AF26-40-00-14</v>
          </cell>
          <cell r="E18522">
            <v>562.76842814092345</v>
          </cell>
          <cell r="F18522" t="str">
            <v>Public Apr 25</v>
          </cell>
        </row>
        <row r="18523">
          <cell r="A18523" t="str">
            <v>1SBL237501R1100</v>
          </cell>
          <cell r="B18523" t="str">
            <v>ABB</v>
          </cell>
          <cell r="C18523" t="str">
            <v>CONTACTOR</v>
          </cell>
          <cell r="D18523" t="str">
            <v>AF26-22-00-11</v>
          </cell>
          <cell r="E18523">
            <v>627.87176918834598</v>
          </cell>
          <cell r="F18523" t="str">
            <v>Public Apr 25</v>
          </cell>
        </row>
        <row r="18524">
          <cell r="A18524" t="str">
            <v>1SBL237501R1200</v>
          </cell>
          <cell r="B18524" t="str">
            <v>ABB</v>
          </cell>
          <cell r="C18524" t="str">
            <v>CONTACTOR</v>
          </cell>
          <cell r="D18524" t="str">
            <v>AF26-22-00-12</v>
          </cell>
          <cell r="E18524">
            <v>806.66361288677717</v>
          </cell>
          <cell r="F18524" t="str">
            <v>Public Apr 25</v>
          </cell>
        </row>
        <row r="18525">
          <cell r="A18525" t="str">
            <v>1SBL237501R1300</v>
          </cell>
          <cell r="B18525" t="str">
            <v>ABB</v>
          </cell>
          <cell r="C18525" t="str">
            <v>CONTACTOR</v>
          </cell>
          <cell r="D18525" t="str">
            <v>AF26-22-00-13</v>
          </cell>
          <cell r="E18525">
            <v>806.66361288677717</v>
          </cell>
          <cell r="F18525" t="str">
            <v>Public Apr 25</v>
          </cell>
        </row>
        <row r="18526">
          <cell r="A18526" t="str">
            <v>1SBL237501R1400</v>
          </cell>
          <cell r="B18526" t="str">
            <v>ABB</v>
          </cell>
          <cell r="C18526" t="str">
            <v>CONTACTOR</v>
          </cell>
          <cell r="D18526" t="str">
            <v>AF26-22-00-14</v>
          </cell>
          <cell r="E18526">
            <v>627.87176918834598</v>
          </cell>
          <cell r="F18526" t="str">
            <v>Public Apr 25</v>
          </cell>
        </row>
        <row r="18527">
          <cell r="A18527" t="str">
            <v>1SBL276001R2000</v>
          </cell>
          <cell r="B18527" t="str">
            <v>ABB</v>
          </cell>
          <cell r="C18527" t="str">
            <v>CONTACTOR</v>
          </cell>
          <cell r="D18527" t="str">
            <v>AF30Z-30-00-20</v>
          </cell>
          <cell r="E18527">
            <v>667.16383922689363</v>
          </cell>
          <cell r="F18527" t="str">
            <v>Public Apr 25</v>
          </cell>
        </row>
        <row r="18528">
          <cell r="A18528" t="str">
            <v>1SBL276001R2100</v>
          </cell>
          <cell r="B18528" t="str">
            <v>ABB</v>
          </cell>
          <cell r="C18528" t="str">
            <v>CONTACTOR</v>
          </cell>
          <cell r="D18528" t="str">
            <v>AF30Z-30-00-21</v>
          </cell>
          <cell r="E18528">
            <v>667.16383922689363</v>
          </cell>
          <cell r="F18528" t="str">
            <v>Public Apr 25</v>
          </cell>
        </row>
        <row r="18529">
          <cell r="A18529" t="str">
            <v>1SBL276001R2200</v>
          </cell>
          <cell r="B18529" t="str">
            <v>ABB</v>
          </cell>
          <cell r="C18529" t="str">
            <v>CONTACTOR</v>
          </cell>
          <cell r="D18529" t="str">
            <v>AF30Z-30-00-22</v>
          </cell>
          <cell r="E18529">
            <v>667.16383922689363</v>
          </cell>
          <cell r="F18529" t="str">
            <v>Public Apr 25</v>
          </cell>
        </row>
        <row r="18530">
          <cell r="A18530" t="str">
            <v>1SBL276001R2300</v>
          </cell>
          <cell r="B18530" t="str">
            <v>ABB</v>
          </cell>
          <cell r="C18530" t="str">
            <v>CONTACTOR</v>
          </cell>
          <cell r="D18530" t="str">
            <v>AF30Z-30-00-23</v>
          </cell>
          <cell r="E18530">
            <v>667.16383922689363</v>
          </cell>
          <cell r="F18530" t="str">
            <v>Public Apr 25</v>
          </cell>
        </row>
        <row r="18531">
          <cell r="A18531" t="str">
            <v>1SBL277001R1100</v>
          </cell>
          <cell r="B18531" t="str">
            <v>ABB</v>
          </cell>
          <cell r="C18531" t="str">
            <v>CONTACTOR</v>
          </cell>
          <cell r="D18531" t="str">
            <v>Contactor,32A 24-60V - AF30-30-00-11</v>
          </cell>
          <cell r="E18531">
            <v>426.82873704442625</v>
          </cell>
          <cell r="F18531" t="str">
            <v>Public Apr 25</v>
          </cell>
        </row>
        <row r="18532">
          <cell r="A18532" t="str">
            <v>1SBL277001R1200</v>
          </cell>
          <cell r="B18532" t="str">
            <v>ABB</v>
          </cell>
          <cell r="C18532" t="str">
            <v>CONTACTOR</v>
          </cell>
          <cell r="D18532" t="str">
            <v>Contactor,32A 48-130V - AF30-30-00-12</v>
          </cell>
          <cell r="E18532">
            <v>512.85198916432091</v>
          </cell>
          <cell r="F18532" t="str">
            <v>Public Apr 25</v>
          </cell>
        </row>
        <row r="18533">
          <cell r="A18533" t="str">
            <v>1SBL277001R1300</v>
          </cell>
          <cell r="B18533" t="str">
            <v>ABB</v>
          </cell>
          <cell r="C18533" t="str">
            <v>CONTACTOR</v>
          </cell>
          <cell r="D18533" t="str">
            <v>Contactor 50A/AC1 - 32A/AC3 100-250V - AF30-30-00-13</v>
          </cell>
          <cell r="E18533">
            <v>476.73947479336624</v>
          </cell>
          <cell r="F18533" t="str">
            <v>Public Apr 25</v>
          </cell>
        </row>
        <row r="18534">
          <cell r="A18534" t="str">
            <v>1SBL277001R1400</v>
          </cell>
          <cell r="B18534" t="str">
            <v>ABB</v>
          </cell>
          <cell r="C18534" t="str">
            <v>CONTACTOR</v>
          </cell>
          <cell r="D18534" t="str">
            <v>Contactor,32A 250-500V - AF30-30-00-14</v>
          </cell>
          <cell r="E18534">
            <v>523.2954077798297</v>
          </cell>
          <cell r="F18534" t="str">
            <v>Public Apr 25</v>
          </cell>
        </row>
        <row r="18535">
          <cell r="A18535" t="str">
            <v>1SBL296001R2000</v>
          </cell>
          <cell r="B18535" t="str">
            <v>ABB</v>
          </cell>
          <cell r="C18535" t="str">
            <v>CONTACTOR</v>
          </cell>
          <cell r="D18535" t="str">
            <v>AF38Z-30-00-20</v>
          </cell>
          <cell r="E18535">
            <v>808.75746661909454</v>
          </cell>
          <cell r="F18535" t="str">
            <v>Public Apr 25</v>
          </cell>
        </row>
        <row r="18536">
          <cell r="A18536" t="str">
            <v>1SBL296001R2100</v>
          </cell>
          <cell r="B18536" t="str">
            <v>ABB</v>
          </cell>
          <cell r="C18536" t="str">
            <v>CONTACTOR</v>
          </cell>
          <cell r="D18536" t="str">
            <v>AF38Z-30-00-21</v>
          </cell>
          <cell r="E18536">
            <v>808.75746661909454</v>
          </cell>
          <cell r="F18536" t="str">
            <v>Public Apr 25</v>
          </cell>
        </row>
        <row r="18537">
          <cell r="A18537" t="str">
            <v>1SBL296001R2200</v>
          </cell>
          <cell r="B18537" t="str">
            <v>ABB</v>
          </cell>
          <cell r="C18537" t="str">
            <v>CONTACTOR</v>
          </cell>
          <cell r="D18537" t="str">
            <v>AF38Z-30-00-22</v>
          </cell>
          <cell r="E18537">
            <v>808.75746661909454</v>
          </cell>
          <cell r="F18537" t="str">
            <v>Public Apr 25</v>
          </cell>
        </row>
        <row r="18538">
          <cell r="A18538" t="str">
            <v>1SBL296001R2300</v>
          </cell>
          <cell r="B18538" t="str">
            <v>ABB</v>
          </cell>
          <cell r="C18538" t="str">
            <v>CONTACTOR</v>
          </cell>
          <cell r="D18538" t="str">
            <v>AF38Z-30-00-23</v>
          </cell>
          <cell r="E18538">
            <v>808.75746661909454</v>
          </cell>
          <cell r="F18538" t="str">
            <v>Public Apr 25</v>
          </cell>
        </row>
        <row r="18539">
          <cell r="A18539" t="str">
            <v>1SBL296201R2000</v>
          </cell>
          <cell r="B18539" t="str">
            <v>ABB</v>
          </cell>
          <cell r="C18539" t="str">
            <v>CONTACTOR</v>
          </cell>
          <cell r="D18539" t="str">
            <v>AF38Z-40-00-20</v>
          </cell>
          <cell r="E18539">
            <v>1205.064523040789</v>
          </cell>
          <cell r="F18539" t="str">
            <v>Public Apr 25</v>
          </cell>
        </row>
        <row r="18540">
          <cell r="A18540" t="str">
            <v>1SBL296201R2100</v>
          </cell>
          <cell r="B18540" t="str">
            <v>ABB</v>
          </cell>
          <cell r="C18540" t="str">
            <v>CONTACTOR</v>
          </cell>
          <cell r="D18540" t="str">
            <v>AF38Z-40-00-21</v>
          </cell>
          <cell r="E18540">
            <v>1205.064523040789</v>
          </cell>
          <cell r="F18540" t="str">
            <v>Public Apr 25</v>
          </cell>
        </row>
        <row r="18541">
          <cell r="A18541" t="str">
            <v>1SBL296201R2200</v>
          </cell>
          <cell r="B18541" t="str">
            <v>ABB</v>
          </cell>
          <cell r="C18541" t="str">
            <v>CONTACTOR</v>
          </cell>
          <cell r="D18541" t="str">
            <v>AF38Z-40-00-22</v>
          </cell>
          <cell r="E18541">
            <v>1205.064523040789</v>
          </cell>
          <cell r="F18541" t="str">
            <v>Public Apr 25</v>
          </cell>
        </row>
        <row r="18542">
          <cell r="A18542" t="str">
            <v>1SBL296201R2300</v>
          </cell>
          <cell r="B18542" t="str">
            <v>ABB</v>
          </cell>
          <cell r="C18542" t="str">
            <v>CONTACTOR</v>
          </cell>
          <cell r="D18542" t="str">
            <v>AF38Z-40-00-23</v>
          </cell>
          <cell r="E18542">
            <v>1205.064523040789</v>
          </cell>
          <cell r="F18542" t="str">
            <v>Public Apr 25</v>
          </cell>
        </row>
        <row r="18543">
          <cell r="A18543" t="str">
            <v>1SBL296501R2000</v>
          </cell>
          <cell r="B18543" t="str">
            <v>ABB</v>
          </cell>
          <cell r="C18543" t="str">
            <v>CONTACTOR</v>
          </cell>
          <cell r="D18543" t="str">
            <v>AF38Z-22-00-20</v>
          </cell>
          <cell r="E18543">
            <v>1362.6076288631109</v>
          </cell>
          <cell r="F18543" t="str">
            <v>Public Apr 25</v>
          </cell>
        </row>
        <row r="18544">
          <cell r="A18544" t="str">
            <v>1SBL296501R2100</v>
          </cell>
          <cell r="B18544" t="str">
            <v>ABB</v>
          </cell>
          <cell r="C18544" t="str">
            <v>CONTACTOR</v>
          </cell>
          <cell r="D18544" t="str">
            <v>AF38Z-22-00-21</v>
          </cell>
          <cell r="E18544">
            <v>1362.6076288631109</v>
          </cell>
          <cell r="F18544" t="str">
            <v>Public Apr 25</v>
          </cell>
        </row>
        <row r="18545">
          <cell r="A18545" t="str">
            <v>1SBL296501R2200</v>
          </cell>
          <cell r="B18545" t="str">
            <v>ABB</v>
          </cell>
          <cell r="C18545" t="str">
            <v>CONTACTOR</v>
          </cell>
          <cell r="D18545" t="str">
            <v>AF38Z-22-00-22</v>
          </cell>
          <cell r="E18545">
            <v>1362.6076288631109</v>
          </cell>
          <cell r="F18545" t="str">
            <v>Public Apr 25</v>
          </cell>
        </row>
        <row r="18546">
          <cell r="A18546" t="str">
            <v>1SBL296501R2300</v>
          </cell>
          <cell r="B18546" t="str">
            <v>ABB</v>
          </cell>
          <cell r="C18546" t="str">
            <v>CONTACTOR</v>
          </cell>
          <cell r="D18546" t="str">
            <v>AF38Z-22-00-23</v>
          </cell>
          <cell r="E18546">
            <v>1390.4998285812637</v>
          </cell>
          <cell r="F18546" t="str">
            <v>Public Apr 25</v>
          </cell>
        </row>
        <row r="18547">
          <cell r="A18547" t="str">
            <v>1SBL297001R1100</v>
          </cell>
          <cell r="B18547" t="str">
            <v>ABB</v>
          </cell>
          <cell r="C18547" t="str">
            <v>CONTACTOR</v>
          </cell>
          <cell r="D18547" t="str">
            <v>Contactor,38A 24-60V - AF38-30-00-11</v>
          </cell>
          <cell r="E18547">
            <v>498.02834486601165</v>
          </cell>
          <cell r="F18547" t="str">
            <v>Public Apr 25</v>
          </cell>
        </row>
        <row r="18548">
          <cell r="A18548" t="str">
            <v>1SBL297001R1200</v>
          </cell>
          <cell r="B18548" t="str">
            <v>ABB</v>
          </cell>
          <cell r="C18548" t="str">
            <v>CONTACTOR</v>
          </cell>
          <cell r="D18548" t="str">
            <v>Contactor,38A 48-130V - AF38-30-00-12</v>
          </cell>
          <cell r="E18548">
            <v>598.06666606042131</v>
          </cell>
          <cell r="F18548" t="str">
            <v>Public Apr 25</v>
          </cell>
        </row>
        <row r="18549">
          <cell r="A18549" t="str">
            <v>1SBL297001R1300</v>
          </cell>
          <cell r="B18549" t="str">
            <v>ABB</v>
          </cell>
          <cell r="C18549" t="str">
            <v>CONTACTOR</v>
          </cell>
          <cell r="D18549" t="str">
            <v>Contactor 50A/AC1 - 38A/AC3 100-250V - AF38-30-00-13</v>
          </cell>
          <cell r="E18549">
            <v>588.50214901156437</v>
          </cell>
          <cell r="F18549" t="str">
            <v>Public Apr 25</v>
          </cell>
        </row>
        <row r="18550">
          <cell r="A18550" t="str">
            <v>1SBL297001R1400</v>
          </cell>
          <cell r="B18550" t="str">
            <v>ABB</v>
          </cell>
          <cell r="C18550" t="str">
            <v>CONTACTOR</v>
          </cell>
          <cell r="D18550" t="str">
            <v>Contactor,38A 250-500V - AF38-30-00-14</v>
          </cell>
          <cell r="E18550">
            <v>768.13411920753026</v>
          </cell>
          <cell r="F18550" t="str">
            <v>Public Apr 25</v>
          </cell>
        </row>
        <row r="18551">
          <cell r="A18551" t="str">
            <v>1SBL297201R1100</v>
          </cell>
          <cell r="B18551" t="str">
            <v>ABB</v>
          </cell>
          <cell r="C18551" t="str">
            <v>CONTACTOR</v>
          </cell>
          <cell r="D18551" t="str">
            <v>AF38-40-00-11</v>
          </cell>
          <cell r="E18551">
            <v>900.69315549547298</v>
          </cell>
          <cell r="F18551" t="str">
            <v>Public Apr 25</v>
          </cell>
        </row>
        <row r="18552">
          <cell r="A18552" t="str">
            <v>1SBL297201R1200</v>
          </cell>
          <cell r="B18552" t="str">
            <v>ABB</v>
          </cell>
          <cell r="C18552" t="str">
            <v>CONTACTOR</v>
          </cell>
          <cell r="D18552" t="str">
            <v>AF38-40-00-12</v>
          </cell>
          <cell r="E18552">
            <v>926.81462705728393</v>
          </cell>
          <cell r="F18552" t="str">
            <v>Public Apr 25</v>
          </cell>
        </row>
        <row r="18553">
          <cell r="A18553" t="str">
            <v>1SBL297201R1300</v>
          </cell>
          <cell r="B18553" t="str">
            <v>ABB</v>
          </cell>
          <cell r="C18553" t="str">
            <v>CONTACTOR</v>
          </cell>
          <cell r="D18553" t="str">
            <v>AF38-40-00-13</v>
          </cell>
          <cell r="E18553">
            <v>1190.8340726748543</v>
          </cell>
          <cell r="F18553" t="str">
            <v>Public Apr 25</v>
          </cell>
        </row>
        <row r="18554">
          <cell r="A18554" t="str">
            <v>1SBL297201R1400</v>
          </cell>
          <cell r="B18554" t="str">
            <v>ABB</v>
          </cell>
          <cell r="C18554" t="str">
            <v>CONTACTOR</v>
          </cell>
          <cell r="D18554" t="str">
            <v>AF38-40-00-14</v>
          </cell>
          <cell r="E18554">
            <v>926.81462705728393</v>
          </cell>
          <cell r="F18554" t="str">
            <v>Public Apr 25</v>
          </cell>
        </row>
        <row r="18555">
          <cell r="A18555" t="str">
            <v>1SBL297501R1100</v>
          </cell>
          <cell r="B18555" t="str">
            <v>ABB</v>
          </cell>
          <cell r="C18555" t="str">
            <v>CONTACTOR</v>
          </cell>
          <cell r="D18555" t="str">
            <v>AF38-22-00-11</v>
          </cell>
          <cell r="E18555">
            <v>1046.3840151910354</v>
          </cell>
          <cell r="F18555" t="str">
            <v>Public Apr 25</v>
          </cell>
        </row>
        <row r="18556">
          <cell r="A18556" t="str">
            <v>1SBL297501R1200</v>
          </cell>
          <cell r="B18556" t="str">
            <v>ABB</v>
          </cell>
          <cell r="C18556" t="str">
            <v>CONTACTOR</v>
          </cell>
          <cell r="D18556" t="str">
            <v>AF38-22-00-12</v>
          </cell>
          <cell r="E18556">
            <v>1046.3840151910354</v>
          </cell>
          <cell r="F18556" t="str">
            <v>Public Apr 25</v>
          </cell>
        </row>
        <row r="18557">
          <cell r="A18557" t="str">
            <v>1SBL297501R1300</v>
          </cell>
          <cell r="B18557" t="str">
            <v>ABB</v>
          </cell>
          <cell r="C18557" t="str">
            <v>CONTACTOR</v>
          </cell>
          <cell r="D18557" t="str">
            <v>AF38-22-00-13</v>
          </cell>
          <cell r="E18557">
            <v>1046.3840151910354</v>
          </cell>
          <cell r="F18557" t="str">
            <v>Public Apr 25</v>
          </cell>
        </row>
        <row r="18558">
          <cell r="A18558" t="str">
            <v>1SBL297501R1400</v>
          </cell>
          <cell r="B18558" t="str">
            <v>ABB</v>
          </cell>
          <cell r="C18558" t="str">
            <v>CONTACTOR</v>
          </cell>
          <cell r="D18558" t="str">
            <v>AF38-22-00-14</v>
          </cell>
          <cell r="E18558">
            <v>1046.3840151910354</v>
          </cell>
          <cell r="F18558" t="str">
            <v>Public Apr 25</v>
          </cell>
        </row>
        <row r="18559">
          <cell r="A18559" t="str">
            <v>1SBL417024R7200</v>
          </cell>
          <cell r="B18559" t="str">
            <v>ABB</v>
          </cell>
          <cell r="C18559" t="str">
            <v>CONTACTOR</v>
          </cell>
          <cell r="D18559" t="str">
            <v>UAF75-30-00RA 20-60V DC</v>
          </cell>
          <cell r="E18559">
            <v>3574.7640970563875</v>
          </cell>
          <cell r="F18559" t="str">
            <v>Public Apr 25</v>
          </cell>
        </row>
        <row r="18560">
          <cell r="A18560" t="str">
            <v>1SBN010110R1001</v>
          </cell>
          <cell r="B18560" t="str">
            <v>ABB</v>
          </cell>
          <cell r="C18560" t="str">
            <v>CONTACTOR</v>
          </cell>
          <cell r="D18560" t="str">
            <v>CA4-01</v>
          </cell>
          <cell r="E18560">
            <v>17.513406217839531</v>
          </cell>
          <cell r="F18560" t="str">
            <v>Public Apr 25</v>
          </cell>
        </row>
        <row r="18561">
          <cell r="A18561" t="str">
            <v>1SBN010110R1010</v>
          </cell>
          <cell r="B18561" t="str">
            <v>ABB</v>
          </cell>
          <cell r="C18561" t="str">
            <v>CONTACTOR</v>
          </cell>
          <cell r="D18561" t="str">
            <v>1NO Aux. Contact For AF09..AF96</v>
          </cell>
          <cell r="E18561">
            <v>18.521558014881219</v>
          </cell>
          <cell r="F18561" t="str">
            <v>Public Apr 25</v>
          </cell>
        </row>
        <row r="18562">
          <cell r="A18562" t="str">
            <v>1SBN010110T1001</v>
          </cell>
          <cell r="B18562" t="str">
            <v>ABB</v>
          </cell>
          <cell r="C18562" t="str">
            <v>CONTACTOR</v>
          </cell>
          <cell r="D18562" t="str">
            <v>CA4-01-T</v>
          </cell>
          <cell r="E18562">
            <v>21.067787553563427</v>
          </cell>
          <cell r="F18562" t="str">
            <v>Public Apr 25</v>
          </cell>
        </row>
        <row r="18563">
          <cell r="A18563" t="str">
            <v>1SBN010110T1010</v>
          </cell>
          <cell r="B18563" t="str">
            <v>ABB</v>
          </cell>
          <cell r="C18563" t="str">
            <v>CONTACTOR</v>
          </cell>
          <cell r="D18563" t="str">
            <v>CA4-10-T</v>
          </cell>
          <cell r="E18563">
            <v>20.473236493769608</v>
          </cell>
          <cell r="F18563" t="str">
            <v>Public Apr 25</v>
          </cell>
        </row>
        <row r="18564">
          <cell r="A18564" t="str">
            <v>1SBN010111R1001</v>
          </cell>
          <cell r="B18564" t="str">
            <v>ABB</v>
          </cell>
          <cell r="C18564" t="str">
            <v>CONTACTOR</v>
          </cell>
          <cell r="D18564" t="str">
            <v>CC4-01</v>
          </cell>
          <cell r="E18564">
            <v>64.909465701837746</v>
          </cell>
          <cell r="F18564" t="str">
            <v>Public Apr 25</v>
          </cell>
        </row>
        <row r="18565">
          <cell r="A18565" t="str">
            <v>1SBN010111R1010</v>
          </cell>
          <cell r="B18565" t="str">
            <v>ABB</v>
          </cell>
          <cell r="C18565" t="str">
            <v>CONTACTOR</v>
          </cell>
          <cell r="D18565" t="str">
            <v>CC4-10</v>
          </cell>
          <cell r="E18565">
            <v>64.909465701837746</v>
          </cell>
          <cell r="F18565" t="str">
            <v>Public Apr 25</v>
          </cell>
        </row>
        <row r="18566">
          <cell r="A18566" t="str">
            <v>1SBN010120R1011</v>
          </cell>
          <cell r="B18566" t="str">
            <v>ABB</v>
          </cell>
          <cell r="C18566" t="str">
            <v>CONTACTOR</v>
          </cell>
          <cell r="D18566" t="str">
            <v>AF09..AF96 Side-mounted Aux. Contact CAL4-11</v>
          </cell>
          <cell r="E18566">
            <v>51.868117455490818</v>
          </cell>
          <cell r="F18566" t="str">
            <v>Public Apr 25</v>
          </cell>
        </row>
        <row r="18567">
          <cell r="A18567" t="str">
            <v>1SBN010120T1011</v>
          </cell>
          <cell r="B18567" t="str">
            <v>ABB</v>
          </cell>
          <cell r="C18567" t="str">
            <v>CONTACTOR</v>
          </cell>
          <cell r="D18567" t="str">
            <v>CAL4-11-T</v>
          </cell>
          <cell r="E18567">
            <v>55.991199804930524</v>
          </cell>
          <cell r="F18567" t="str">
            <v>Public Apr 25</v>
          </cell>
        </row>
        <row r="18568">
          <cell r="A18568" t="str">
            <v>1SBN010140R1004</v>
          </cell>
          <cell r="B18568" t="str">
            <v>ABB</v>
          </cell>
          <cell r="C18568" t="str">
            <v>CONTACTOR</v>
          </cell>
          <cell r="D18568" t="str">
            <v>CA4-04E</v>
          </cell>
          <cell r="E18568">
            <v>83.185448278978029</v>
          </cell>
          <cell r="F18568" t="str">
            <v>Public Apr 25</v>
          </cell>
        </row>
        <row r="18569">
          <cell r="A18569" t="str">
            <v>1SBN010140R1022</v>
          </cell>
          <cell r="B18569" t="str">
            <v>ABB</v>
          </cell>
          <cell r="C18569" t="str">
            <v>CONTACTOR</v>
          </cell>
          <cell r="D18569" t="str">
            <v>CA4-22E (2N.O + 2N.C) Front Mounted For AF26-AF96</v>
          </cell>
          <cell r="E18569">
            <v>72.496454225728385</v>
          </cell>
          <cell r="F18569" t="str">
            <v>Public Apr 25</v>
          </cell>
        </row>
        <row r="18570">
          <cell r="A18570" t="str">
            <v>1SBN010140R1031</v>
          </cell>
          <cell r="B18570" t="str">
            <v>ABB</v>
          </cell>
          <cell r="C18570" t="str">
            <v>CONTACTOR</v>
          </cell>
          <cell r="D18570" t="str">
            <v>CA4-31E</v>
          </cell>
          <cell r="E18570">
            <v>74.512757819811739</v>
          </cell>
          <cell r="F18570" t="str">
            <v>Public Apr 25</v>
          </cell>
        </row>
        <row r="18571">
          <cell r="A18571" t="str">
            <v>1SBN010140R1040</v>
          </cell>
          <cell r="B18571" t="str">
            <v>ABB</v>
          </cell>
          <cell r="C18571" t="str">
            <v>CONTACTOR</v>
          </cell>
          <cell r="D18571" t="str">
            <v>CA4-40E</v>
          </cell>
          <cell r="E18571">
            <v>87.437780858807713</v>
          </cell>
          <cell r="F18571" t="str">
            <v>Public Apr 25</v>
          </cell>
        </row>
        <row r="18572">
          <cell r="A18572" t="str">
            <v>1SBN010140R1104</v>
          </cell>
          <cell r="B18572" t="str">
            <v>ABB</v>
          </cell>
          <cell r="C18572" t="str">
            <v>CONTACTOR</v>
          </cell>
          <cell r="D18572" t="str">
            <v>CA4-04M</v>
          </cell>
          <cell r="E18572">
            <v>83.185448278978029</v>
          </cell>
          <cell r="F18572" t="str">
            <v>Public Apr 25</v>
          </cell>
        </row>
        <row r="18573">
          <cell r="A18573" t="str">
            <v>1SBN010140R1113</v>
          </cell>
          <cell r="B18573" t="str">
            <v>ABB</v>
          </cell>
          <cell r="C18573" t="str">
            <v>CONTACTOR</v>
          </cell>
          <cell r="D18573" t="str">
            <v>CA4-13M</v>
          </cell>
          <cell r="E18573">
            <v>77.291637773195873</v>
          </cell>
          <cell r="F18573" t="str">
            <v>Public Apr 25</v>
          </cell>
        </row>
        <row r="18574">
          <cell r="A18574" t="str">
            <v>1SBN010140R1122</v>
          </cell>
          <cell r="B18574" t="str">
            <v>ABB</v>
          </cell>
          <cell r="C18574" t="str">
            <v>CONTACTOR</v>
          </cell>
          <cell r="D18574" t="str">
            <v>AF09..AF16 Front Mounted Aux. Contact CA4-22M</v>
          </cell>
          <cell r="E18574">
            <v>79.799092242761105</v>
          </cell>
          <cell r="F18574" t="str">
            <v>Public Apr 25</v>
          </cell>
        </row>
        <row r="18575">
          <cell r="A18575" t="str">
            <v>1SBN010140R1131</v>
          </cell>
          <cell r="B18575" t="str">
            <v>ABB</v>
          </cell>
          <cell r="C18575" t="str">
            <v>CONTACTOR</v>
          </cell>
          <cell r="D18575" t="str">
            <v>CA4-31M</v>
          </cell>
          <cell r="E18575">
            <v>106.98041569376961</v>
          </cell>
          <cell r="F18575" t="str">
            <v>Public Apr 25</v>
          </cell>
        </row>
        <row r="18576">
          <cell r="A18576" t="str">
            <v>1SBN010140R1204</v>
          </cell>
          <cell r="B18576" t="str">
            <v>ABB</v>
          </cell>
          <cell r="C18576" t="str">
            <v>CONTACTOR</v>
          </cell>
          <cell r="D18576" t="str">
            <v>CA4-04N</v>
          </cell>
          <cell r="E18576">
            <v>85.60242758727027</v>
          </cell>
          <cell r="F18576" t="str">
            <v>Public Apr 25</v>
          </cell>
        </row>
        <row r="18577">
          <cell r="A18577" t="str">
            <v>1SBN010140R1213</v>
          </cell>
          <cell r="B18577" t="str">
            <v>ABB</v>
          </cell>
          <cell r="C18577" t="str">
            <v>CONTACTOR</v>
          </cell>
          <cell r="D18577" t="str">
            <v>CA4-13N</v>
          </cell>
          <cell r="E18577">
            <v>87.308530628417728</v>
          </cell>
          <cell r="F18577" t="str">
            <v>Public Apr 25</v>
          </cell>
        </row>
        <row r="18578">
          <cell r="A18578" t="str">
            <v>1SBN010140R1222</v>
          </cell>
          <cell r="B18578" t="str">
            <v>ABB</v>
          </cell>
          <cell r="C18578" t="str">
            <v>CONTACTOR</v>
          </cell>
          <cell r="D18578" t="str">
            <v>CA4-22N</v>
          </cell>
          <cell r="E18578">
            <v>77.821563717794717</v>
          </cell>
          <cell r="F18578" t="str">
            <v>Public Apr 25</v>
          </cell>
        </row>
        <row r="18579">
          <cell r="A18579" t="str">
            <v>1SBN010140R1231</v>
          </cell>
          <cell r="B18579" t="str">
            <v>ABB</v>
          </cell>
          <cell r="C18579" t="str">
            <v>CONTACTOR</v>
          </cell>
          <cell r="D18579" t="str">
            <v>CA4-31N</v>
          </cell>
          <cell r="E18579">
            <v>69.924374640968182</v>
          </cell>
          <cell r="F18579" t="str">
            <v>Public Apr 25</v>
          </cell>
        </row>
        <row r="18580">
          <cell r="A18580" t="str">
            <v>1SBN010140R1240</v>
          </cell>
          <cell r="B18580" t="str">
            <v>ABB</v>
          </cell>
          <cell r="C18580" t="str">
            <v>CONTACTOR</v>
          </cell>
          <cell r="D18580" t="str">
            <v>CA4-40N</v>
          </cell>
          <cell r="E18580">
            <v>96.795497539040809</v>
          </cell>
          <cell r="F18580" t="str">
            <v>Public Apr 25</v>
          </cell>
        </row>
        <row r="18581">
          <cell r="A18581" t="str">
            <v>1SBN010140R1322</v>
          </cell>
          <cell r="B18581" t="str">
            <v>ABB</v>
          </cell>
          <cell r="C18581" t="str">
            <v>CONTACTOR</v>
          </cell>
          <cell r="D18581" t="str">
            <v>CA4-22U</v>
          </cell>
          <cell r="E18581">
            <v>106.98041569376961</v>
          </cell>
          <cell r="F18581" t="str">
            <v>Public Apr 25</v>
          </cell>
        </row>
        <row r="18582">
          <cell r="A18582" t="str">
            <v>1SBN010140R1331</v>
          </cell>
          <cell r="B18582" t="str">
            <v>ABB</v>
          </cell>
          <cell r="C18582" t="str">
            <v>CONTACTOR</v>
          </cell>
          <cell r="D18582" t="str">
            <v>CA4-31U</v>
          </cell>
          <cell r="E18582">
            <v>85.60242758727027</v>
          </cell>
          <cell r="F18582" t="str">
            <v>Public Apr 25</v>
          </cell>
        </row>
        <row r="18583">
          <cell r="A18583" t="str">
            <v>1SBN010140R1340</v>
          </cell>
          <cell r="B18583" t="str">
            <v>ABB</v>
          </cell>
          <cell r="C18583" t="str">
            <v>CONTACTOR</v>
          </cell>
          <cell r="D18583" t="str">
            <v>CA4-40U</v>
          </cell>
          <cell r="E18583">
            <v>85.60242758727027</v>
          </cell>
          <cell r="F18583" t="str">
            <v>Public Apr 25</v>
          </cell>
        </row>
        <row r="18584">
          <cell r="A18584" t="str">
            <v>1SBN010151R1011</v>
          </cell>
          <cell r="B18584" t="str">
            <v>ABB</v>
          </cell>
          <cell r="C18584" t="str">
            <v>CONTACTOR</v>
          </cell>
          <cell r="D18584" t="str">
            <v>CAT4-11E</v>
          </cell>
          <cell r="E18584">
            <v>53.328645058897351</v>
          </cell>
          <cell r="F18584" t="str">
            <v>Public Apr 25</v>
          </cell>
        </row>
        <row r="18585">
          <cell r="A18585" t="str">
            <v>1SBN010151R1111</v>
          </cell>
          <cell r="B18585" t="str">
            <v>ABB</v>
          </cell>
          <cell r="C18585" t="str">
            <v>CONTACTOR</v>
          </cell>
          <cell r="D18585" t="str">
            <v>CAT4-11M</v>
          </cell>
          <cell r="E18585">
            <v>53.328645058897351</v>
          </cell>
          <cell r="F18585" t="str">
            <v>Public Apr 25</v>
          </cell>
        </row>
        <row r="18586">
          <cell r="A18586" t="str">
            <v>1SBN010151R1311</v>
          </cell>
          <cell r="B18586" t="str">
            <v>ABB</v>
          </cell>
          <cell r="C18586" t="str">
            <v>CONTACTOR</v>
          </cell>
          <cell r="D18586" t="str">
            <v>CAT4-11U</v>
          </cell>
          <cell r="E18586">
            <v>53.328645058897351</v>
          </cell>
          <cell r="F18586" t="str">
            <v>Public Apr 25</v>
          </cell>
        </row>
        <row r="18587">
          <cell r="A18587" t="str">
            <v>1SBN020112R1000</v>
          </cell>
          <cell r="B18587" t="str">
            <v>ABB</v>
          </cell>
          <cell r="C18587" t="str">
            <v>CONTACTOR</v>
          </cell>
          <cell r="D18587" t="str">
            <v>On-Delay Timer TEF4-ON Front-Mount. on AF-Cont.</v>
          </cell>
          <cell r="E18587">
            <v>283.9756811897804</v>
          </cell>
          <cell r="F18587" t="str">
            <v>Public Apr 25</v>
          </cell>
        </row>
        <row r="18588">
          <cell r="A18588" t="str">
            <v>1SBN020114R1000</v>
          </cell>
          <cell r="B18588" t="str">
            <v>ABB</v>
          </cell>
          <cell r="C18588" t="str">
            <v>CONTACTOR</v>
          </cell>
          <cell r="D18588" t="str">
            <v>Off-Delay Timer TEF4-OFF Front-Mounted on AF-Cont.</v>
          </cell>
          <cell r="E18588">
            <v>266.72077543272081</v>
          </cell>
          <cell r="F18588" t="str">
            <v>Public Apr 25</v>
          </cell>
        </row>
        <row r="18589">
          <cell r="A18589" t="str">
            <v>1SBN020312R1000</v>
          </cell>
          <cell r="B18589" t="str">
            <v>ABB</v>
          </cell>
          <cell r="C18589" t="str">
            <v>CONTACTOR</v>
          </cell>
          <cell r="D18589" t="str">
            <v>TEF5-ON</v>
          </cell>
          <cell r="E18589">
            <v>433.13044705979388</v>
          </cell>
          <cell r="F18589" t="str">
            <v>Public Apr 25</v>
          </cell>
        </row>
        <row r="18590">
          <cell r="A18590" t="str">
            <v>1SBN020314R1000</v>
          </cell>
          <cell r="B18590" t="str">
            <v>ABB</v>
          </cell>
          <cell r="C18590" t="str">
            <v>CONTACTOR</v>
          </cell>
          <cell r="D18590" t="str">
            <v>TEF5-OFF</v>
          </cell>
          <cell r="E18590">
            <v>371.06448642653515</v>
          </cell>
          <cell r="F18590" t="str">
            <v>Public Apr 25</v>
          </cell>
        </row>
        <row r="18591">
          <cell r="A18591" t="str">
            <v>1SBN030105T1000</v>
          </cell>
          <cell r="B18591" t="str">
            <v>ABB</v>
          </cell>
          <cell r="C18591" t="str">
            <v>CONTACTOR</v>
          </cell>
          <cell r="D18591" t="str">
            <v>AF09..AF38 Contactors Mech. Interlock VM4</v>
          </cell>
          <cell r="E18591">
            <v>40.946472987539217</v>
          </cell>
          <cell r="F18591" t="str">
            <v>Public Apr 25</v>
          </cell>
        </row>
        <row r="18592">
          <cell r="A18592" t="str">
            <v>1SBN030111R1000</v>
          </cell>
          <cell r="B18592" t="str">
            <v>ABB</v>
          </cell>
          <cell r="C18592" t="str">
            <v>CONTACTOR</v>
          </cell>
          <cell r="D18592" t="str">
            <v>VEM4</v>
          </cell>
          <cell r="E18592">
            <v>93.512541687135808</v>
          </cell>
          <cell r="F18592" t="str">
            <v>Public Apr 25</v>
          </cell>
        </row>
        <row r="18593">
          <cell r="A18593" t="str">
            <v>1SBN070156T1000</v>
          </cell>
          <cell r="B18593" t="str">
            <v>ABB</v>
          </cell>
          <cell r="C18593" t="str">
            <v>CONTACTOR</v>
          </cell>
          <cell r="D18593" t="str">
            <v>LDC4</v>
          </cell>
          <cell r="E18593">
            <v>11.386945297355446</v>
          </cell>
          <cell r="F18593" t="str">
            <v>Public Apr 25</v>
          </cell>
        </row>
        <row r="18594">
          <cell r="A18594" t="str">
            <v>1SBN071303T1000</v>
          </cell>
          <cell r="B18594" t="str">
            <v>ABB</v>
          </cell>
          <cell r="C18594" t="str">
            <v>CONTACTOR</v>
          </cell>
          <cell r="D18594" t="str">
            <v>LY16-4</v>
          </cell>
          <cell r="E18594">
            <v>38.723369024831918</v>
          </cell>
          <cell r="F18594" t="str">
            <v>Public Apr 25</v>
          </cell>
        </row>
        <row r="18595">
          <cell r="A18595" t="str">
            <v>1SBN072303T1000</v>
          </cell>
          <cell r="B18595" t="str">
            <v>ABB</v>
          </cell>
          <cell r="C18595" t="str">
            <v>CONTACTOR</v>
          </cell>
          <cell r="D18595" t="str">
            <v>LY38-4</v>
          </cell>
          <cell r="E18595">
            <v>46.310357548722543</v>
          </cell>
          <cell r="F18595" t="str">
            <v>Public Apr 25</v>
          </cell>
        </row>
        <row r="18596">
          <cell r="A18596" t="str">
            <v>1SBN080906R1002</v>
          </cell>
          <cell r="B18596" t="str">
            <v>ABB</v>
          </cell>
          <cell r="C18596" t="str">
            <v>CONTACTOR</v>
          </cell>
          <cell r="D18596" t="str">
            <v>BEA7/132</v>
          </cell>
          <cell r="E18596">
            <v>55.797324459345582</v>
          </cell>
          <cell r="F18596" t="str">
            <v>Public Apr 25</v>
          </cell>
        </row>
        <row r="18597">
          <cell r="A18597" t="str">
            <v>1SBN081306T1000</v>
          </cell>
          <cell r="B18597" t="str">
            <v>ABB</v>
          </cell>
          <cell r="C18597" t="str">
            <v>CONTACTOR</v>
          </cell>
          <cell r="D18597" t="str">
            <v>BEA16-4</v>
          </cell>
          <cell r="E18597">
            <v>47.034158838906315</v>
          </cell>
          <cell r="F18597" t="str">
            <v>Public Apr 25</v>
          </cell>
        </row>
        <row r="18598">
          <cell r="A18598" t="str">
            <v>1SBN081311R1000</v>
          </cell>
          <cell r="B18598" t="str">
            <v>ABB</v>
          </cell>
          <cell r="C18598" t="str">
            <v>CONTACTOR</v>
          </cell>
          <cell r="D18598" t="str">
            <v>BER16-4</v>
          </cell>
          <cell r="E18598">
            <v>106.10151412711787</v>
          </cell>
          <cell r="F18598" t="str">
            <v>Public Apr 25</v>
          </cell>
        </row>
        <row r="18599">
          <cell r="A18599" t="str">
            <v>1SBN081313R2000</v>
          </cell>
          <cell r="B18599" t="str">
            <v>ABB</v>
          </cell>
          <cell r="C18599" t="str">
            <v>CONTACTOR</v>
          </cell>
          <cell r="D18599" t="str">
            <v>BEY16-4</v>
          </cell>
          <cell r="E18599">
            <v>100.78932965809055</v>
          </cell>
          <cell r="F18599" t="str">
            <v>Public Apr 25</v>
          </cell>
        </row>
        <row r="18600">
          <cell r="A18600" t="str">
            <v>1SBN082306T1000</v>
          </cell>
          <cell r="B18600" t="str">
            <v>ABB</v>
          </cell>
          <cell r="C18600" t="str">
            <v>CONTACTOR</v>
          </cell>
          <cell r="D18600" t="str">
            <v>BEA26-4</v>
          </cell>
          <cell r="E18600">
            <v>43.715821382683238</v>
          </cell>
          <cell r="F18600" t="str">
            <v>Public Apr 25</v>
          </cell>
        </row>
        <row r="18601">
          <cell r="A18601" t="str">
            <v>1SBN082306T2000</v>
          </cell>
          <cell r="B18601" t="str">
            <v>ABB</v>
          </cell>
          <cell r="C18601" t="str">
            <v>CONTACTOR</v>
          </cell>
          <cell r="D18601" t="str">
            <v>BEA38-4</v>
          </cell>
          <cell r="E18601">
            <v>46.667100463370716</v>
          </cell>
          <cell r="F18601" t="str">
            <v>Public Apr 25</v>
          </cell>
        </row>
        <row r="18602">
          <cell r="A18602" t="str">
            <v>1SBN082311R1000</v>
          </cell>
          <cell r="B18602" t="str">
            <v>ABB</v>
          </cell>
          <cell r="C18602" t="str">
            <v>CONTACTOR</v>
          </cell>
          <cell r="D18602" t="str">
            <v>BER38-4</v>
          </cell>
          <cell r="E18602">
            <v>119.00068712003586</v>
          </cell>
          <cell r="F18602" t="str">
            <v>Public Apr 25</v>
          </cell>
        </row>
        <row r="18603">
          <cell r="A18603" t="str">
            <v>1SBN082713R2000</v>
          </cell>
          <cell r="B18603" t="str">
            <v>ABB</v>
          </cell>
          <cell r="C18603" t="str">
            <v>CONTACTOR</v>
          </cell>
          <cell r="D18603" t="str">
            <v>BEY38-4</v>
          </cell>
          <cell r="E18603">
            <v>228.13958166131778</v>
          </cell>
          <cell r="F18603" t="str">
            <v>Public Apr 25</v>
          </cell>
        </row>
        <row r="18604">
          <cell r="A18604" t="str">
            <v>1SBN110108T1000</v>
          </cell>
          <cell r="B18604" t="str">
            <v>ABB</v>
          </cell>
          <cell r="C18604" t="str">
            <v>CONTACTOR</v>
          </cell>
          <cell r="D18604" t="str">
            <v>BX4</v>
          </cell>
          <cell r="E18604">
            <v>12.718222670372029</v>
          </cell>
          <cell r="F18604" t="str">
            <v>Public Apr 25</v>
          </cell>
        </row>
        <row r="18605">
          <cell r="A18605" t="str">
            <v>1SBN110109W1000</v>
          </cell>
          <cell r="B18605" t="str">
            <v>ABB</v>
          </cell>
          <cell r="C18605" t="str">
            <v>CONTACTOR</v>
          </cell>
          <cell r="D18605" t="str">
            <v>BX4-CA</v>
          </cell>
          <cell r="E18605">
            <v>4.9373588008964582</v>
          </cell>
          <cell r="F18605" t="str">
            <v>Public Apr 25</v>
          </cell>
        </row>
        <row r="18606">
          <cell r="A18606" t="str">
            <v>1SBN110120W1000</v>
          </cell>
          <cell r="B18606" t="str">
            <v>ABB</v>
          </cell>
          <cell r="C18606" t="str">
            <v>CONTACTOR</v>
          </cell>
          <cell r="D18606" t="str">
            <v>BB4</v>
          </cell>
          <cell r="E18606">
            <v>5.6999351601972217</v>
          </cell>
          <cell r="F18606" t="str">
            <v>Public Apr 25</v>
          </cell>
        </row>
        <row r="18607">
          <cell r="A18607" t="str">
            <v>1SBN112303T1000</v>
          </cell>
          <cell r="B18607" t="str">
            <v>ABB</v>
          </cell>
          <cell r="C18607" t="str">
            <v>CONTACTOR</v>
          </cell>
          <cell r="D18607" t="str">
            <v>BP38-4</v>
          </cell>
          <cell r="E18607">
            <v>18.98685884428507</v>
          </cell>
          <cell r="F18607" t="str">
            <v>Public Apr 25</v>
          </cell>
        </row>
        <row r="18608">
          <cell r="A18608" t="str">
            <v>1SFA611920H8150</v>
          </cell>
          <cell r="B18608" t="str">
            <v>ABB</v>
          </cell>
          <cell r="C18608" t="str">
            <v>CONTACTOR</v>
          </cell>
          <cell r="D18608" t="str">
            <v>O RING#MA1-8150</v>
          </cell>
          <cell r="E18608">
            <v>10.526012665172569</v>
          </cell>
          <cell r="F18608" t="str">
            <v>Public Apr 25</v>
          </cell>
        </row>
        <row r="18609">
          <cell r="A18609" t="str">
            <v>1SFA611920R8149</v>
          </cell>
          <cell r="B18609" t="str">
            <v>ABB</v>
          </cell>
          <cell r="C18609" t="str">
            <v>CONTACTOR</v>
          </cell>
          <cell r="D18609" t="str">
            <v>MOUNTING TOOL#MA1-8149</v>
          </cell>
          <cell r="E18609">
            <v>42.726343233348274</v>
          </cell>
          <cell r="F18609" t="str">
            <v>Public Apr 25</v>
          </cell>
        </row>
        <row r="18610">
          <cell r="A18610" t="str">
            <v>1SFA619100R3111</v>
          </cell>
          <cell r="B18610" t="str">
            <v>ABB</v>
          </cell>
          <cell r="C18610" t="str">
            <v>CONTACTOR</v>
          </cell>
          <cell r="D18610" t="str">
            <v>PUSHBUTTON#CP1-31R-10</v>
          </cell>
          <cell r="E18610">
            <v>62.997192780995078</v>
          </cell>
          <cell r="F18610" t="str">
            <v>Public Apr 25</v>
          </cell>
        </row>
        <row r="18611">
          <cell r="A18611" t="str">
            <v>1SFA619100R3112</v>
          </cell>
          <cell r="B18611" t="str">
            <v>ABB</v>
          </cell>
          <cell r="C18611" t="str">
            <v>CONTACTOR</v>
          </cell>
          <cell r="D18611" t="str">
            <v>PUSHBUTTON#CP1-31G-10</v>
          </cell>
          <cell r="E18611">
            <v>62.997192780995078</v>
          </cell>
          <cell r="F18611" t="str">
            <v>Public Apr 25</v>
          </cell>
        </row>
        <row r="18612">
          <cell r="A18612" t="str">
            <v>1SFA619100R3113</v>
          </cell>
          <cell r="B18612" t="str">
            <v>ABB</v>
          </cell>
          <cell r="C18612" t="str">
            <v>CONTACTOR</v>
          </cell>
          <cell r="D18612" t="str">
            <v>PUSHBUTTON#CP1-31Y-10</v>
          </cell>
          <cell r="E18612">
            <v>62.997192780995078</v>
          </cell>
          <cell r="F18612" t="str">
            <v>Public Apr 25</v>
          </cell>
        </row>
        <row r="18613">
          <cell r="A18613" t="str">
            <v>1SFA619100R3141</v>
          </cell>
          <cell r="B18613" t="str">
            <v>ABB</v>
          </cell>
          <cell r="C18613" t="str">
            <v>CONTACTOR</v>
          </cell>
          <cell r="D18613" t="str">
            <v>PUSHBUTTON#CP1-31R-01</v>
          </cell>
          <cell r="E18613">
            <v>62.997192780995078</v>
          </cell>
          <cell r="F18613" t="str">
            <v>Public Apr 25</v>
          </cell>
        </row>
        <row r="18614">
          <cell r="A18614" t="str">
            <v>1SFA619101R1141</v>
          </cell>
          <cell r="B18614" t="str">
            <v>ABB</v>
          </cell>
          <cell r="C18614" t="str">
            <v>CONTACTOR</v>
          </cell>
          <cell r="D18614" t="str">
            <v>PUSHBUTTON#CP2-11R-01</v>
          </cell>
          <cell r="E18614">
            <v>51.848887543164494</v>
          </cell>
          <cell r="F18614" t="str">
            <v>Public Apr 25</v>
          </cell>
        </row>
        <row r="18615">
          <cell r="A18615" t="str">
            <v>1SFA619102R1113</v>
          </cell>
          <cell r="B18615" t="str">
            <v>ABB</v>
          </cell>
          <cell r="C18615" t="str">
            <v>CONTACTOR</v>
          </cell>
          <cell r="D18615" t="str">
            <v>PUSHBUTTON#CP3-11Y-10</v>
          </cell>
          <cell r="E18615">
            <v>51.848887543164494</v>
          </cell>
          <cell r="F18615" t="str">
            <v>Public Apr 25</v>
          </cell>
        </row>
        <row r="18616">
          <cell r="A18616" t="str">
            <v>1SFA619102R1313</v>
          </cell>
          <cell r="B18616" t="str">
            <v>ABB</v>
          </cell>
          <cell r="C18616" t="str">
            <v>CONTACTOR</v>
          </cell>
          <cell r="D18616" t="str">
            <v>PUSHBUTTON#CP3-13Y-10</v>
          </cell>
          <cell r="E18616">
            <v>51.848887543164494</v>
          </cell>
          <cell r="F18616" t="str">
            <v>Public Apr 25</v>
          </cell>
        </row>
        <row r="18617">
          <cell r="A18617" t="str">
            <v>1SFA619103R1113</v>
          </cell>
          <cell r="B18617" t="str">
            <v>ABB</v>
          </cell>
          <cell r="C18617" t="str">
            <v>CONTACTOR</v>
          </cell>
          <cell r="D18617" t="str">
            <v>PUSHBUTTON#CP4-11Y-10</v>
          </cell>
          <cell r="E18617">
            <v>51.848887543164494</v>
          </cell>
          <cell r="F18617" t="str">
            <v>Public Apr 25</v>
          </cell>
        </row>
        <row r="18618">
          <cell r="A18618" t="str">
            <v>1SFA619811R1000</v>
          </cell>
          <cell r="B18618" t="str">
            <v>ABB</v>
          </cell>
          <cell r="C18618" t="str">
            <v>CONTACTOR</v>
          </cell>
          <cell r="D18618" t="str">
            <v>ENCLOSURE#CEP1-0</v>
          </cell>
          <cell r="E18618">
            <v>71.166437830569265</v>
          </cell>
          <cell r="F18618" t="str">
            <v>Public Apr 25</v>
          </cell>
        </row>
        <row r="18619">
          <cell r="A18619" t="str">
            <v>1SFA619811R1001</v>
          </cell>
          <cell r="B18619" t="str">
            <v>ABB</v>
          </cell>
          <cell r="C18619" t="str">
            <v>CONTACTOR</v>
          </cell>
          <cell r="D18619" t="str">
            <v>ENCLOSURE 1-POS#CEP1-1001</v>
          </cell>
          <cell r="E18619">
            <v>180.98121650345141</v>
          </cell>
          <cell r="F18619" t="str">
            <v>Public Apr 25</v>
          </cell>
        </row>
        <row r="18620">
          <cell r="A18620" t="str">
            <v>1SFA619811R1002</v>
          </cell>
          <cell r="B18620" t="str">
            <v>ABB</v>
          </cell>
          <cell r="C18620" t="str">
            <v>CONTACTOR</v>
          </cell>
          <cell r="D18620" t="str">
            <v>ENCLOSURE 1-POS#CEP1-1002</v>
          </cell>
          <cell r="E18620">
            <v>180.98121650345141</v>
          </cell>
          <cell r="F18620" t="str">
            <v>Public Apr 25</v>
          </cell>
        </row>
        <row r="18621">
          <cell r="A18621" t="str">
            <v>1SFA619811R2001</v>
          </cell>
          <cell r="B18621" t="str">
            <v>ABB</v>
          </cell>
          <cell r="C18621" t="str">
            <v>CONTACTOR</v>
          </cell>
          <cell r="D18621" t="str">
            <v>ENCLOSURE 1-POS#CEP1-2001</v>
          </cell>
          <cell r="E18621">
            <v>209.72583725324969</v>
          </cell>
          <cell r="F18621" t="str">
            <v>Public Apr 25</v>
          </cell>
        </row>
        <row r="18622">
          <cell r="A18622" t="str">
            <v>1SFA619811R2002</v>
          </cell>
          <cell r="B18622" t="str">
            <v>ABB</v>
          </cell>
          <cell r="C18622" t="str">
            <v>CONTACTOR</v>
          </cell>
          <cell r="D18622" t="str">
            <v>ENCLOSURE 1-POS#CEP1-2002</v>
          </cell>
          <cell r="E18622">
            <v>209.72583725324969</v>
          </cell>
          <cell r="F18622" t="str">
            <v>Public Apr 25</v>
          </cell>
        </row>
        <row r="18623">
          <cell r="A18623" t="str">
            <v>1SFA619821R1000</v>
          </cell>
          <cell r="B18623" t="str">
            <v>ABB</v>
          </cell>
          <cell r="C18623" t="str">
            <v>CONTACTOR</v>
          </cell>
          <cell r="D18623" t="str">
            <v>ENCLOSURE#CEPY1-0</v>
          </cell>
          <cell r="E18623">
            <v>96.455348761990152</v>
          </cell>
          <cell r="F18623" t="str">
            <v>Public Apr 25</v>
          </cell>
        </row>
        <row r="18624">
          <cell r="A18624" t="str">
            <v>1SFA619821R1001</v>
          </cell>
          <cell r="B18624" t="str">
            <v>ABB</v>
          </cell>
          <cell r="C18624" t="str">
            <v>CONTACTOR</v>
          </cell>
          <cell r="D18624" t="str">
            <v>ENCLOSURE 1-POS#CEPY1-1001</v>
          </cell>
          <cell r="E18624">
            <v>197.16082339255942</v>
          </cell>
          <cell r="F18624" t="str">
            <v>Public Apr 25</v>
          </cell>
        </row>
        <row r="18625">
          <cell r="A18625" t="str">
            <v>1SFA619821R1002</v>
          </cell>
          <cell r="B18625" t="str">
            <v>ABB</v>
          </cell>
          <cell r="C18625" t="str">
            <v>CONTACTOR</v>
          </cell>
          <cell r="D18625" t="str">
            <v>ENCLOSURE 1-POS#CEPY1-1002</v>
          </cell>
          <cell r="E18625">
            <v>197.16082339255942</v>
          </cell>
          <cell r="F18625" t="str">
            <v>Public Apr 25</v>
          </cell>
        </row>
        <row r="18626">
          <cell r="A18626" t="str">
            <v>1SFA619821R2001</v>
          </cell>
          <cell r="B18626" t="str">
            <v>ABB</v>
          </cell>
          <cell r="C18626" t="str">
            <v>CONTACTOR</v>
          </cell>
          <cell r="D18626" t="str">
            <v>ENCLOSURE 1-POS#CEPY1-2001</v>
          </cell>
          <cell r="E18626">
            <v>319.54061592613186</v>
          </cell>
          <cell r="F18626" t="str">
            <v>Public Apr 25</v>
          </cell>
        </row>
        <row r="18627">
          <cell r="A18627" t="str">
            <v>1SFA619821R2002</v>
          </cell>
          <cell r="B18627" t="str">
            <v>ABB</v>
          </cell>
          <cell r="C18627" t="str">
            <v>CONTACTOR</v>
          </cell>
          <cell r="D18627" t="str">
            <v>ENCLOSURE 1-POS#CEPY1-2002</v>
          </cell>
          <cell r="E18627">
            <v>319.54061592613186</v>
          </cell>
          <cell r="F18627" t="str">
            <v>Public Apr 25</v>
          </cell>
        </row>
        <row r="18628">
          <cell r="A18628" t="str">
            <v>1SFA619920R8053</v>
          </cell>
          <cell r="B18628" t="str">
            <v>ABB</v>
          </cell>
          <cell r="C18628" t="str">
            <v>CONTACTOR</v>
          </cell>
          <cell r="D18628" t="str">
            <v>PROTECT COLLAR#CA1-8053</v>
          </cell>
          <cell r="E18628">
            <v>28.903503959838634</v>
          </cell>
          <cell r="F18628" t="str">
            <v>Public Apr 25</v>
          </cell>
        </row>
        <row r="18629">
          <cell r="A18629" t="str">
            <v>1SFA619920R8054</v>
          </cell>
          <cell r="B18629" t="str">
            <v>ABB</v>
          </cell>
          <cell r="C18629" t="str">
            <v>CONTACTOR</v>
          </cell>
          <cell r="D18629" t="str">
            <v>PROTECT COLLAR#CA1-8054</v>
          </cell>
          <cell r="E18629">
            <v>20.575375700224122</v>
          </cell>
          <cell r="F18629" t="str">
            <v>Public Apr 25</v>
          </cell>
        </row>
        <row r="18630">
          <cell r="A18630" t="str">
            <v>1SFL497025R6911</v>
          </cell>
          <cell r="B18630" t="str">
            <v>ABB</v>
          </cell>
          <cell r="C18630" t="str">
            <v>CONTACTOR</v>
          </cell>
          <cell r="D18630" t="str">
            <v>CONTACTOR#GAF185-10-11#48-130V</v>
          </cell>
          <cell r="E18630">
            <v>3451.7825028403408</v>
          </cell>
          <cell r="F18630" t="str">
            <v>Public Apr 25</v>
          </cell>
        </row>
        <row r="18631">
          <cell r="A18631" t="str">
            <v>1SFL497025R7011</v>
          </cell>
          <cell r="B18631" t="str">
            <v>ABB</v>
          </cell>
          <cell r="C18631" t="str">
            <v>CONTACTOR</v>
          </cell>
          <cell r="D18631" t="str">
            <v>CONTACTOR#GAF185-10-11#100-250V</v>
          </cell>
          <cell r="E18631">
            <v>3451.7825028403408</v>
          </cell>
          <cell r="F18631" t="str">
            <v>Public Apr 25</v>
          </cell>
        </row>
        <row r="18632">
          <cell r="A18632" t="str">
            <v>1SFL497025R7211</v>
          </cell>
          <cell r="B18632" t="str">
            <v>ABB</v>
          </cell>
          <cell r="C18632" t="str">
            <v>CONTACTOR</v>
          </cell>
          <cell r="D18632" t="str">
            <v>CONTACTOR#GAF185-10-11#20-60V d.c.</v>
          </cell>
          <cell r="E18632">
            <v>3451.7825028403408</v>
          </cell>
          <cell r="F18632" t="str">
            <v>Public Apr 25</v>
          </cell>
        </row>
        <row r="18633">
          <cell r="A18633" t="str">
            <v>1SFL557025R6911</v>
          </cell>
          <cell r="B18633" t="str">
            <v>ABB</v>
          </cell>
          <cell r="C18633" t="str">
            <v>CONTACTOR</v>
          </cell>
          <cell r="D18633" t="str">
            <v>CONTACTOR#GAF300-10-11#48-130V 50/60Hz</v>
          </cell>
          <cell r="E18633">
            <v>6547.1962704494854</v>
          </cell>
          <cell r="F18633" t="str">
            <v>Public Apr 25</v>
          </cell>
        </row>
        <row r="18634">
          <cell r="A18634" t="str">
            <v>1SFL557025R7011</v>
          </cell>
          <cell r="B18634" t="str">
            <v>ABB</v>
          </cell>
          <cell r="C18634" t="str">
            <v>CONTACTOR</v>
          </cell>
          <cell r="D18634" t="str">
            <v>CONTACTOR#GAF300-10-11#100-250V</v>
          </cell>
          <cell r="E18634">
            <v>6547.1962704494854</v>
          </cell>
          <cell r="F18634" t="str">
            <v>Public Apr 25</v>
          </cell>
        </row>
        <row r="18635">
          <cell r="A18635" t="str">
            <v>1SFL557025R7211</v>
          </cell>
          <cell r="B18635" t="str">
            <v>ABB</v>
          </cell>
          <cell r="C18635" t="str">
            <v>CONTACTOR</v>
          </cell>
          <cell r="D18635" t="str">
            <v>CONTACTOR#GAF300-10-11#20-60V d.c.</v>
          </cell>
          <cell r="E18635">
            <v>6547.1962704494854</v>
          </cell>
          <cell r="F18635" t="str">
            <v>Public Apr 25</v>
          </cell>
        </row>
        <row r="18636">
          <cell r="A18636" t="str">
            <v>1SFL577001R7000</v>
          </cell>
          <cell r="B18636" t="str">
            <v>ABB</v>
          </cell>
          <cell r="C18636" t="str">
            <v>CONTACTOR</v>
          </cell>
          <cell r="D18636" t="str">
            <v>Contactor,400A 100-250V - AF400-30-00</v>
          </cell>
          <cell r="E18636">
            <v>7780.7992443603762</v>
          </cell>
          <cell r="F18636" t="str">
            <v>Public Apr 25</v>
          </cell>
        </row>
        <row r="18637">
          <cell r="A18637" t="str">
            <v>1SFL597001R7000</v>
          </cell>
          <cell r="B18637" t="str">
            <v>ABB</v>
          </cell>
          <cell r="C18637" t="str">
            <v>CONTACTOR</v>
          </cell>
          <cell r="D18637" t="str">
            <v>Contactor AF460-30-00 100..250V</v>
          </cell>
          <cell r="E18637">
            <v>14158.72941309117</v>
          </cell>
          <cell r="F18637" t="str">
            <v>Public Apr 25</v>
          </cell>
        </row>
        <row r="18638">
          <cell r="A18638" t="str">
            <v>1SFL597025R6811</v>
          </cell>
          <cell r="B18638" t="str">
            <v>ABB</v>
          </cell>
          <cell r="C18638" t="str">
            <v>CONTACTOR</v>
          </cell>
          <cell r="D18638" t="str">
            <v>CONTACTOR#GAF460-10-11#24-60V d.c.</v>
          </cell>
          <cell r="E18638">
            <v>16992.657039598384</v>
          </cell>
          <cell r="F18638" t="str">
            <v>Public Apr 25</v>
          </cell>
        </row>
        <row r="18639">
          <cell r="A18639" t="str">
            <v>1SFL597025R6911</v>
          </cell>
          <cell r="B18639" t="str">
            <v>ABB</v>
          </cell>
          <cell r="C18639" t="str">
            <v>CONTACTOR</v>
          </cell>
          <cell r="D18639" t="str">
            <v>CONTACTOR#GAF460-10-11#48-130V</v>
          </cell>
          <cell r="E18639">
            <v>16992.657039598384</v>
          </cell>
          <cell r="F18639" t="str">
            <v>Public Apr 25</v>
          </cell>
        </row>
        <row r="18640">
          <cell r="A18640" t="str">
            <v>1SFL597025R7011</v>
          </cell>
          <cell r="B18640" t="str">
            <v>ABB</v>
          </cell>
          <cell r="C18640" t="str">
            <v>CONTACTOR</v>
          </cell>
          <cell r="D18640" t="str">
            <v>CONTACTOR#GAF460-10-11#100-250V</v>
          </cell>
          <cell r="E18640">
            <v>16992.657039598384</v>
          </cell>
          <cell r="F18640" t="str">
            <v>Public Apr 25</v>
          </cell>
        </row>
        <row r="18641">
          <cell r="A18641" t="str">
            <v>1SFL597025R7111</v>
          </cell>
          <cell r="B18641" t="str">
            <v>ABB</v>
          </cell>
          <cell r="C18641" t="str">
            <v>CONTACTOR</v>
          </cell>
          <cell r="D18641" t="str">
            <v>CONTACTOR#GAF460-10-11#250-500V</v>
          </cell>
          <cell r="E18641">
            <v>16992.657039598384</v>
          </cell>
          <cell r="F18641" t="str">
            <v>Public Apr 25</v>
          </cell>
        </row>
        <row r="18642">
          <cell r="A18642" t="str">
            <v>1SFL617001R7000</v>
          </cell>
          <cell r="B18642" t="str">
            <v>ABB</v>
          </cell>
          <cell r="C18642" t="str">
            <v>CONTACTOR</v>
          </cell>
          <cell r="D18642" t="str">
            <v>Contactor AF580-30-00 100..250V</v>
          </cell>
          <cell r="E18642">
            <v>14483.858367637111</v>
          </cell>
          <cell r="F18642" t="str">
            <v>Public Apr 25</v>
          </cell>
        </row>
        <row r="18643">
          <cell r="A18643" t="str">
            <v>1SFL637001R7000</v>
          </cell>
          <cell r="B18643" t="str">
            <v>ABB</v>
          </cell>
          <cell r="C18643" t="str">
            <v>CONTACTOR</v>
          </cell>
          <cell r="D18643" t="str">
            <v>Contactor AF750-30-00 100..250V</v>
          </cell>
          <cell r="E18643">
            <v>25971.024293636932</v>
          </cell>
          <cell r="F18643" t="str">
            <v>Public Apr 25</v>
          </cell>
        </row>
        <row r="18644">
          <cell r="A18644" t="str">
            <v>1SFL637025R6811</v>
          </cell>
          <cell r="B18644" t="str">
            <v>ABB</v>
          </cell>
          <cell r="C18644" t="str">
            <v>CONTACTOR</v>
          </cell>
          <cell r="D18644" t="str">
            <v>CONTACTOR#GAF750-10-11#24-60V d.c.</v>
          </cell>
          <cell r="E18644">
            <v>37896.60700111949</v>
          </cell>
          <cell r="F18644" t="str">
            <v>Public Apr 25</v>
          </cell>
        </row>
        <row r="18645">
          <cell r="A18645" t="str">
            <v>1SFL637025R6911</v>
          </cell>
          <cell r="B18645" t="str">
            <v>ABB</v>
          </cell>
          <cell r="C18645" t="str">
            <v>CONTACTOR</v>
          </cell>
          <cell r="D18645" t="str">
            <v>CONTACTOR#GAF750-10-11#48-130V 50/60Hz</v>
          </cell>
          <cell r="E18645">
            <v>37896.60700111949</v>
          </cell>
          <cell r="F18645" t="str">
            <v>Public Apr 25</v>
          </cell>
        </row>
        <row r="18646">
          <cell r="A18646" t="str">
            <v>1SFL637025R7011</v>
          </cell>
          <cell r="B18646" t="str">
            <v>ABB</v>
          </cell>
          <cell r="C18646" t="str">
            <v>CONTACTOR</v>
          </cell>
          <cell r="D18646" t="str">
            <v>CONTACTOR#GAF750-10-11#100-250V</v>
          </cell>
          <cell r="E18646">
            <v>37896.60700111949</v>
          </cell>
          <cell r="F18646" t="str">
            <v>Public Apr 25</v>
          </cell>
        </row>
        <row r="18647">
          <cell r="A18647" t="str">
            <v>1SFL637025R7111</v>
          </cell>
          <cell r="B18647" t="str">
            <v>ABB</v>
          </cell>
          <cell r="C18647" t="str">
            <v>CONTACTOR</v>
          </cell>
          <cell r="D18647" t="str">
            <v>CONTACTOR#GAF750-10-11#250-500V 50/60Hz</v>
          </cell>
          <cell r="E18647">
            <v>38714.024233174714</v>
          </cell>
          <cell r="F18647" t="str">
            <v>Public Apr 25</v>
          </cell>
        </row>
        <row r="18648">
          <cell r="A18648" t="str">
            <v>1SFL647025R6811</v>
          </cell>
          <cell r="B18648" t="str">
            <v>ABB</v>
          </cell>
          <cell r="C18648" t="str">
            <v>CONTACTOR</v>
          </cell>
          <cell r="D18648" t="str">
            <v>CONTACTOR#GAF1250-10-11#24-60V d.c.</v>
          </cell>
          <cell r="E18648">
            <v>40984.743980757703</v>
          </cell>
          <cell r="F18648" t="str">
            <v>Public Apr 25</v>
          </cell>
        </row>
        <row r="18649">
          <cell r="A18649" t="str">
            <v>1SFL647025R6911</v>
          </cell>
          <cell r="B18649" t="str">
            <v>ABB</v>
          </cell>
          <cell r="C18649" t="str">
            <v>CONTACTOR</v>
          </cell>
          <cell r="D18649" t="str">
            <v>CONTACTOR#GAF1250-10-11#48-130V DC</v>
          </cell>
          <cell r="E18649">
            <v>40984.743980757703</v>
          </cell>
          <cell r="F18649" t="str">
            <v>Public Apr 25</v>
          </cell>
        </row>
        <row r="18650">
          <cell r="A18650" t="str">
            <v>1SFL647025R7011</v>
          </cell>
          <cell r="B18650" t="str">
            <v>ABB</v>
          </cell>
          <cell r="C18650" t="str">
            <v>CONTACTOR</v>
          </cell>
          <cell r="D18650" t="str">
            <v>CONTACTOR#GAF1250-10-11#100-250V DC</v>
          </cell>
          <cell r="E18650">
            <v>40984.743980757703</v>
          </cell>
          <cell r="F18650" t="str">
            <v>Public Apr 25</v>
          </cell>
        </row>
        <row r="18651">
          <cell r="A18651" t="str">
            <v>1SFL647025R7111</v>
          </cell>
          <cell r="B18651" t="str">
            <v>ABB</v>
          </cell>
          <cell r="C18651" t="str">
            <v>CONTACTOR</v>
          </cell>
          <cell r="D18651" t="str">
            <v>CONTACTOR#GAF1250-10-11#250-500V 50/60Hz</v>
          </cell>
          <cell r="E18651">
            <v>40984.743980757703</v>
          </cell>
          <cell r="F18651" t="str">
            <v>Public Apr 25</v>
          </cell>
        </row>
        <row r="18652">
          <cell r="A18652" t="str">
            <v>1SFL677025R7011</v>
          </cell>
          <cell r="B18652" t="str">
            <v>ABB</v>
          </cell>
          <cell r="C18652" t="str">
            <v>CONTACTOR</v>
          </cell>
          <cell r="D18652" t="str">
            <v>CONTACTOR#GAF1650-10-11#100-250V DC</v>
          </cell>
          <cell r="E18652">
            <v>58162.383950090189</v>
          </cell>
          <cell r="F18652" t="str">
            <v>Public Apr 25</v>
          </cell>
        </row>
        <row r="18653">
          <cell r="A18653" t="str">
            <v>1SFL707025R7011</v>
          </cell>
          <cell r="B18653" t="str">
            <v>ABB</v>
          </cell>
          <cell r="C18653" t="str">
            <v>CONTACTOR</v>
          </cell>
          <cell r="D18653" t="str">
            <v>CONTACTOR#GAF2050-10-11#100-250V DC</v>
          </cell>
          <cell r="E18653">
            <v>72702.789293522903</v>
          </cell>
          <cell r="F18653" t="str">
            <v>Public Apr 25</v>
          </cell>
        </row>
        <row r="18654">
          <cell r="A18654" t="str">
            <v>1SFN124203R1000</v>
          </cell>
          <cell r="B18654" t="str">
            <v>ABB</v>
          </cell>
          <cell r="C18654" t="str">
            <v>CONTACTOR</v>
          </cell>
          <cell r="D18654" t="str">
            <v>TERMINAL SHROUDS#LT140-30L</v>
          </cell>
          <cell r="E18654">
            <v>131.51210942178395</v>
          </cell>
          <cell r="F18654" t="str">
            <v>Public Apr 25</v>
          </cell>
        </row>
        <row r="18655">
          <cell r="A18655" t="str">
            <v>1SNA645072R0000</v>
          </cell>
          <cell r="B18655" t="str">
            <v>ABB</v>
          </cell>
          <cell r="C18655" t="str">
            <v>CONTACTOR</v>
          </cell>
          <cell r="D18655" t="str">
            <v>RB121-Au-24VDC R600 screw relay</v>
          </cell>
          <cell r="E18655">
            <v>214.12885668704618</v>
          </cell>
          <cell r="F18655" t="str">
            <v>Public Apr 25</v>
          </cell>
        </row>
        <row r="18656">
          <cell r="A18656" t="str">
            <v>1SNA645572R0000</v>
          </cell>
          <cell r="B18656" t="str">
            <v>ABB</v>
          </cell>
          <cell r="C18656" t="str">
            <v>CONTACTOR</v>
          </cell>
          <cell r="D18656" t="str">
            <v>RBR121-Au-24VDC R600 spring relay</v>
          </cell>
          <cell r="E18656">
            <v>224.86955083245181</v>
          </cell>
          <cell r="F18656" t="str">
            <v>Public Apr 25</v>
          </cell>
        </row>
        <row r="18657">
          <cell r="A18657" t="str">
            <v>1SVR427049R0000</v>
          </cell>
          <cell r="B18657" t="str">
            <v>ABB</v>
          </cell>
          <cell r="C18657" t="str">
            <v>CONTACTOR</v>
          </cell>
          <cell r="D18657" t="str">
            <v>CP-D RU Redundancy unit for CP range</v>
          </cell>
          <cell r="E18657">
            <v>454.52769660306598</v>
          </cell>
          <cell r="F18657" t="str">
            <v>Public Apr 25</v>
          </cell>
        </row>
        <row r="18658">
          <cell r="A18658" t="str">
            <v>1SVR730005R0100</v>
          </cell>
          <cell r="B18658" t="str">
            <v>ABB</v>
          </cell>
          <cell r="C18658" t="str">
            <v>CONTACTOR</v>
          </cell>
          <cell r="D18658" t="str">
            <v>COV.11 Sealable transparent cover</v>
          </cell>
          <cell r="E18658">
            <v>69.787709860776332</v>
          </cell>
          <cell r="F18658" t="str">
            <v>Public Apr 25</v>
          </cell>
        </row>
        <row r="18659">
          <cell r="A18659" t="str">
            <v>1SVR730010R0200</v>
          </cell>
          <cell r="B18659" t="str">
            <v>ABB</v>
          </cell>
          <cell r="C18659" t="str">
            <v>CONTACTOR</v>
          </cell>
          <cell r="D18659" t="str">
            <v>CT-MFS.21S Time relay, multifunction</v>
          </cell>
          <cell r="E18659">
            <v>695.05132288786058</v>
          </cell>
          <cell r="F18659" t="str">
            <v>Public Apr 25</v>
          </cell>
        </row>
        <row r="18660">
          <cell r="A18660" t="str">
            <v>1SVR730010R3200</v>
          </cell>
          <cell r="B18660" t="str">
            <v>ABB</v>
          </cell>
          <cell r="C18660" t="str">
            <v>CONTACTOR</v>
          </cell>
          <cell r="D18660" t="str">
            <v>CT-MBS.22S Time relay, multifunction</v>
          </cell>
          <cell r="E18660">
            <v>601.55778413703638</v>
          </cell>
          <cell r="F18660" t="str">
            <v>Public Apr 25</v>
          </cell>
        </row>
        <row r="18661">
          <cell r="A18661" t="str">
            <v>1SVR730020R0200</v>
          </cell>
          <cell r="B18661" t="str">
            <v>ABB</v>
          </cell>
          <cell r="C18661" t="str">
            <v>CONTACTOR</v>
          </cell>
          <cell r="D18661" t="str">
            <v>CT-MVS.21S Time relay, multifunction</v>
          </cell>
          <cell r="E18661">
            <v>702.63360796434233</v>
          </cell>
          <cell r="F18661" t="str">
            <v>Public Apr 25</v>
          </cell>
        </row>
        <row r="18662">
          <cell r="A18662" t="str">
            <v>1SVR730020R3100</v>
          </cell>
          <cell r="B18662" t="str">
            <v>ABB</v>
          </cell>
          <cell r="C18662" t="str">
            <v>CONTACTOR</v>
          </cell>
          <cell r="D18662" t="str">
            <v>CT-MVS.12S Time relay, multifunction</v>
          </cell>
          <cell r="E18662">
            <v>535.55482365676392</v>
          </cell>
          <cell r="F18662" t="str">
            <v>Public Apr 25</v>
          </cell>
        </row>
        <row r="18663">
          <cell r="A18663" t="str">
            <v>1SVR730020R3300</v>
          </cell>
          <cell r="B18663" t="str">
            <v>ABB</v>
          </cell>
          <cell r="C18663" t="str">
            <v>CONTACTOR</v>
          </cell>
          <cell r="D18663" t="str">
            <v>CT-MVS.22S Time relay, multifunction</v>
          </cell>
          <cell r="E18663">
            <v>592.64572225118798</v>
          </cell>
          <cell r="F18663" t="str">
            <v>Public Apr 25</v>
          </cell>
        </row>
        <row r="18664">
          <cell r="A18664" t="str">
            <v>1SVR730021R2300</v>
          </cell>
          <cell r="B18664" t="str">
            <v>ABB</v>
          </cell>
          <cell r="C18664" t="str">
            <v>CONTACTOR</v>
          </cell>
          <cell r="D18664" t="str">
            <v>CT-MVS.23S Time relay, multifunction</v>
          </cell>
          <cell r="E18664">
            <v>667.73975303395446</v>
          </cell>
          <cell r="F18664" t="str">
            <v>Public Apr 25</v>
          </cell>
        </row>
        <row r="18665">
          <cell r="A18665" t="str">
            <v>1SVR730030R3300</v>
          </cell>
          <cell r="B18665" t="str">
            <v>ABB</v>
          </cell>
          <cell r="C18665" t="str">
            <v>CONTACTOR</v>
          </cell>
          <cell r="D18665" t="str">
            <v>CT-MXS.22S Time relay, multifunction</v>
          </cell>
          <cell r="E18665">
            <v>692.00817980488762</v>
          </cell>
          <cell r="F18665" t="str">
            <v>Public Apr 25</v>
          </cell>
        </row>
        <row r="18666">
          <cell r="A18666" t="str">
            <v>1SVR730040R3300</v>
          </cell>
          <cell r="B18666" t="str">
            <v>ABB</v>
          </cell>
          <cell r="C18666" t="str">
            <v>CONTACTOR</v>
          </cell>
          <cell r="D18666" t="str">
            <v>CT-WBS.22S Time relay, impulse &amp; flasher</v>
          </cell>
          <cell r="E18666">
            <v>445.47523113767818</v>
          </cell>
          <cell r="F18666" t="str">
            <v>Public Apr 25</v>
          </cell>
        </row>
        <row r="18667">
          <cell r="A18667" t="str">
            <v>1SVR730100R0300</v>
          </cell>
          <cell r="B18667" t="str">
            <v>ABB</v>
          </cell>
          <cell r="C18667" t="str">
            <v>CONTACTOR</v>
          </cell>
          <cell r="D18667" t="str">
            <v>CT-ERS.21S Time relay, ON-delay</v>
          </cell>
          <cell r="E18667">
            <v>474.46180831876643</v>
          </cell>
          <cell r="F18667" t="str">
            <v>Public Apr 25</v>
          </cell>
        </row>
        <row r="18668">
          <cell r="A18668" t="str">
            <v>1SVR730100R3100</v>
          </cell>
          <cell r="B18668" t="str">
            <v>ABB</v>
          </cell>
          <cell r="C18668" t="str">
            <v>CONTACTOR</v>
          </cell>
          <cell r="D18668" t="str">
            <v>CT-ERS.12S Time relay, ON-delay</v>
          </cell>
          <cell r="E18668">
            <v>351.22729977384859</v>
          </cell>
          <cell r="F18668" t="str">
            <v>Public Apr 25</v>
          </cell>
        </row>
        <row r="18669">
          <cell r="A18669" t="str">
            <v>1SVR730100R3300</v>
          </cell>
          <cell r="B18669" t="str">
            <v>ABB</v>
          </cell>
          <cell r="C18669" t="str">
            <v>CONTACTOR</v>
          </cell>
          <cell r="D18669" t="str">
            <v>CT-ERS.22S Time relay, ON-delay</v>
          </cell>
          <cell r="E18669">
            <v>424.23716113424302</v>
          </cell>
          <cell r="F18669" t="str">
            <v>Public Apr 25</v>
          </cell>
        </row>
        <row r="18670">
          <cell r="A18670" t="str">
            <v>1SVR730110R3300</v>
          </cell>
          <cell r="B18670" t="str">
            <v>ABB</v>
          </cell>
          <cell r="C18670" t="str">
            <v>CONTACTOR</v>
          </cell>
          <cell r="D18670" t="str">
            <v>CT-AHS.22S Time relay, OFF-delay</v>
          </cell>
          <cell r="E18670">
            <v>487.58056799578304</v>
          </cell>
          <cell r="F18670" t="str">
            <v>Public Apr 25</v>
          </cell>
        </row>
        <row r="18671">
          <cell r="A18671" t="str">
            <v>1SVR730120R3100</v>
          </cell>
          <cell r="B18671" t="str">
            <v>ABB</v>
          </cell>
          <cell r="C18671" t="str">
            <v>CONTACTOR</v>
          </cell>
          <cell r="D18671" t="str">
            <v>CT-ARS.11S Time relay, true OFF-delay</v>
          </cell>
          <cell r="E18671">
            <v>601.55778413703638</v>
          </cell>
          <cell r="F18671" t="str">
            <v>Public Apr 25</v>
          </cell>
        </row>
        <row r="18672">
          <cell r="A18672" t="str">
            <v>1SVR730120R3300</v>
          </cell>
          <cell r="B18672" t="str">
            <v>ABB</v>
          </cell>
          <cell r="C18672" t="str">
            <v>CONTACTOR</v>
          </cell>
          <cell r="D18672" t="str">
            <v>CT-ARS.21S Time relay, true OFF-delay</v>
          </cell>
          <cell r="E18672">
            <v>703.96338477370864</v>
          </cell>
          <cell r="F18672" t="str">
            <v>Public Apr 25</v>
          </cell>
        </row>
        <row r="18673">
          <cell r="A18673" t="str">
            <v>1SVR730180R0300</v>
          </cell>
          <cell r="B18673" t="str">
            <v>ABB</v>
          </cell>
          <cell r="C18673" t="str">
            <v>CONTACTOR</v>
          </cell>
          <cell r="D18673" t="str">
            <v>CT-APS.21S Time relay, OFF-delay</v>
          </cell>
          <cell r="E18673">
            <v>531.57827954413995</v>
          </cell>
          <cell r="F18673" t="str">
            <v>Public Apr 25</v>
          </cell>
        </row>
        <row r="18674">
          <cell r="A18674" t="str">
            <v>1SVR730180R3100</v>
          </cell>
          <cell r="B18674" t="str">
            <v>ABB</v>
          </cell>
          <cell r="C18674" t="str">
            <v>CONTACTOR</v>
          </cell>
          <cell r="D18674" t="str">
            <v>CT-APS.12S Time relay, OFF-delay</v>
          </cell>
          <cell r="E18674">
            <v>439.22272287056217</v>
          </cell>
          <cell r="F18674" t="str">
            <v>Public Apr 25</v>
          </cell>
        </row>
        <row r="18675">
          <cell r="A18675" t="str">
            <v>1SVR730180R3300</v>
          </cell>
          <cell r="B18675" t="str">
            <v>ABB</v>
          </cell>
          <cell r="C18675" t="str">
            <v>CONTACTOR</v>
          </cell>
          <cell r="D18675" t="str">
            <v>CT-APS.22S Time relay, OFF-delay</v>
          </cell>
          <cell r="E18675">
            <v>489.66473741815508</v>
          </cell>
          <cell r="F18675" t="str">
            <v>Public Apr 25</v>
          </cell>
        </row>
        <row r="18676">
          <cell r="A18676" t="str">
            <v>1SVR730210R3300</v>
          </cell>
          <cell r="B18676" t="str">
            <v>ABB</v>
          </cell>
          <cell r="C18676" t="str">
            <v>CONTACTOR</v>
          </cell>
          <cell r="D18676" t="str">
            <v>CT-SDS.22S Time relay, star-delta</v>
          </cell>
          <cell r="E18676">
            <v>393.10248295340926</v>
          </cell>
          <cell r="F18676" t="str">
            <v>Public Apr 25</v>
          </cell>
        </row>
        <row r="18677">
          <cell r="A18677" t="str">
            <v>1SVR730211R2300</v>
          </cell>
          <cell r="B18677" t="str">
            <v>ABB</v>
          </cell>
          <cell r="C18677" t="str">
            <v>CONTACTOR</v>
          </cell>
          <cell r="D18677" t="str">
            <v>CT-SDS.23S Time relay, star-delta</v>
          </cell>
          <cell r="E18677">
            <v>475.2545598781964</v>
          </cell>
          <cell r="F18677" t="str">
            <v>Public Apr 25</v>
          </cell>
        </row>
        <row r="18678">
          <cell r="A18678" t="str">
            <v>1SVR730660R0100</v>
          </cell>
          <cell r="B18678" t="str">
            <v>ABB</v>
          </cell>
          <cell r="C18678" t="str">
            <v>CONTACTOR</v>
          </cell>
          <cell r="D18678" t="str">
            <v>CM-IWS.1S Insulation monitoring relay</v>
          </cell>
          <cell r="E18678">
            <v>1875.7780527657769</v>
          </cell>
          <cell r="F18678" t="str">
            <v>Public Apr 25</v>
          </cell>
        </row>
        <row r="18679">
          <cell r="A18679" t="str">
            <v>1SVR730670R0200</v>
          </cell>
          <cell r="B18679" t="str">
            <v>ABB</v>
          </cell>
          <cell r="C18679" t="str">
            <v>CONTACTOR</v>
          </cell>
          <cell r="D18679" t="str">
            <v>CM-IWS.2S Insulation monitoring relay</v>
          </cell>
          <cell r="E18679">
            <v>1424.0375270455083</v>
          </cell>
          <cell r="F18679" t="str">
            <v>Public Apr 25</v>
          </cell>
        </row>
        <row r="18680">
          <cell r="A18680" t="str">
            <v>1SVR730740R0100</v>
          </cell>
          <cell r="B18680" t="str">
            <v>ABB</v>
          </cell>
          <cell r="C18680" t="str">
            <v>CONTACTOR</v>
          </cell>
          <cell r="D18680" t="str">
            <v>CM-TCS.11S Temperature monitoring relay</v>
          </cell>
          <cell r="E18680">
            <v>1670.3914672960718</v>
          </cell>
          <cell r="F18680" t="str">
            <v>Public Apr 25</v>
          </cell>
        </row>
        <row r="18681">
          <cell r="A18681" t="str">
            <v>1SVR730740R0200</v>
          </cell>
          <cell r="B18681" t="str">
            <v>ABB</v>
          </cell>
          <cell r="C18681" t="str">
            <v>CONTACTOR</v>
          </cell>
          <cell r="D18681" t="str">
            <v>CM-TCS.12S Temperature monitoring relay</v>
          </cell>
          <cell r="E18681">
            <v>1670.3914672960718</v>
          </cell>
          <cell r="F18681" t="str">
            <v>Public Apr 25</v>
          </cell>
        </row>
        <row r="18682">
          <cell r="A18682" t="str">
            <v>1SVR730740R9100</v>
          </cell>
          <cell r="B18682" t="str">
            <v>ABB</v>
          </cell>
          <cell r="C18682" t="str">
            <v>CONTACTOR</v>
          </cell>
          <cell r="D18682" t="str">
            <v>CM-TCS.21S Temperature monitoring relay</v>
          </cell>
          <cell r="E18682">
            <v>1368.480986308045</v>
          </cell>
          <cell r="F18682" t="str">
            <v>Public Apr 25</v>
          </cell>
        </row>
        <row r="18683">
          <cell r="A18683" t="str">
            <v>1SVR730740R9200</v>
          </cell>
          <cell r="B18683" t="str">
            <v>ABB</v>
          </cell>
          <cell r="C18683" t="str">
            <v>CONTACTOR</v>
          </cell>
          <cell r="D18683" t="str">
            <v>CM-TCS.22S Temperature monitoring relay</v>
          </cell>
          <cell r="E18683">
            <v>1368.480986308045</v>
          </cell>
          <cell r="F18683" t="str">
            <v>Public Apr 25</v>
          </cell>
        </row>
        <row r="18684">
          <cell r="A18684" t="str">
            <v>1SVR730740R9300</v>
          </cell>
          <cell r="B18684" t="str">
            <v>ABB</v>
          </cell>
          <cell r="C18684" t="str">
            <v>CONTACTOR</v>
          </cell>
          <cell r="D18684" t="str">
            <v>CM-TCS.23S Temperature monitoring relay</v>
          </cell>
          <cell r="E18684">
            <v>1368.480986308045</v>
          </cell>
          <cell r="F18684" t="str">
            <v>Public Apr 25</v>
          </cell>
        </row>
        <row r="18685">
          <cell r="A18685" t="str">
            <v>1SVR730750R0400</v>
          </cell>
          <cell r="B18685" t="str">
            <v>ABB</v>
          </cell>
          <cell r="C18685" t="str">
            <v>CONTACTOR</v>
          </cell>
          <cell r="D18685" t="str">
            <v>CM-EFS.2S Voltage monitoring relay</v>
          </cell>
          <cell r="E18685">
            <v>1333.9579345264224</v>
          </cell>
          <cell r="F18685" t="str">
            <v>Public Apr 25</v>
          </cell>
        </row>
        <row r="18686">
          <cell r="A18686" t="str">
            <v>1SVR730760R0400</v>
          </cell>
          <cell r="B18686" t="str">
            <v>ABB</v>
          </cell>
          <cell r="C18686" t="str">
            <v>CONTACTOR</v>
          </cell>
          <cell r="D18686" t="str">
            <v>CM-SFS.21S Current monitoring relay</v>
          </cell>
          <cell r="E18686">
            <v>1164.986775528592</v>
          </cell>
          <cell r="F18686" t="str">
            <v>Public Apr 25</v>
          </cell>
        </row>
        <row r="18687">
          <cell r="A18687" t="str">
            <v>1SVR730760R0500</v>
          </cell>
          <cell r="B18687" t="str">
            <v>ABB</v>
          </cell>
          <cell r="C18687" t="str">
            <v>CONTACTOR</v>
          </cell>
          <cell r="D18687" t="str">
            <v>CM-SFS.22S Current monitoring relay</v>
          </cell>
          <cell r="E18687">
            <v>1164.986775528592</v>
          </cell>
          <cell r="F18687" t="str">
            <v>Public Apr 25</v>
          </cell>
        </row>
        <row r="18688">
          <cell r="A18688" t="str">
            <v>1SVR730774R1300</v>
          </cell>
          <cell r="B18688" t="str">
            <v>ABB</v>
          </cell>
          <cell r="C18688" t="str">
            <v>CONTACTOR</v>
          </cell>
          <cell r="D18688" t="str">
            <v>CM-PAS.31S Three-phase monitoring relay</v>
          </cell>
          <cell r="E18688">
            <v>1061.4431928146735</v>
          </cell>
          <cell r="F18688" t="str">
            <v>Public Apr 25</v>
          </cell>
        </row>
        <row r="18689">
          <cell r="A18689" t="str">
            <v>1SVR730774R3300</v>
          </cell>
          <cell r="B18689" t="str">
            <v>ABB</v>
          </cell>
          <cell r="C18689" t="str">
            <v>CONTACTOR</v>
          </cell>
          <cell r="D18689" t="str">
            <v>CM-PAS.41S Three-phase monitoring relay</v>
          </cell>
          <cell r="E18689">
            <v>1061.4431928146735</v>
          </cell>
          <cell r="F18689" t="str">
            <v>Public Apr 25</v>
          </cell>
        </row>
        <row r="18690">
          <cell r="A18690" t="str">
            <v>1SVR730784R2300</v>
          </cell>
          <cell r="B18690" t="str">
            <v>ABB</v>
          </cell>
          <cell r="C18690" t="str">
            <v>CONTACTOR</v>
          </cell>
          <cell r="D18690" t="str">
            <v>CM-PSS.31S Three-phase monitoring relay</v>
          </cell>
          <cell r="E18690">
            <v>1022.7518021883067</v>
          </cell>
          <cell r="F18690" t="str">
            <v>Public Apr 25</v>
          </cell>
        </row>
        <row r="18691">
          <cell r="A18691" t="str">
            <v>1SVR730784R3300</v>
          </cell>
          <cell r="B18691" t="str">
            <v>ABB</v>
          </cell>
          <cell r="C18691" t="str">
            <v>CONTACTOR</v>
          </cell>
          <cell r="D18691" t="str">
            <v>CM-PSS.41S Three-phase monitoring relay</v>
          </cell>
          <cell r="E18691">
            <v>900.05431889332488</v>
          </cell>
          <cell r="F18691" t="str">
            <v>Public Apr 25</v>
          </cell>
        </row>
        <row r="18692">
          <cell r="A18692" t="str">
            <v>1SVR730794R1300</v>
          </cell>
          <cell r="B18692" t="str">
            <v>ABB</v>
          </cell>
          <cell r="C18692" t="str">
            <v>CONTACTOR</v>
          </cell>
          <cell r="D18692" t="str">
            <v>CM-PVS.31S Three-phase monitoring relay</v>
          </cell>
          <cell r="E18692">
            <v>692.9671534654882</v>
          </cell>
          <cell r="F18692" t="str">
            <v>Public Apr 25</v>
          </cell>
        </row>
        <row r="18693">
          <cell r="A18693" t="str">
            <v>1SVR730794R2300</v>
          </cell>
          <cell r="B18693" t="str">
            <v>ABB</v>
          </cell>
          <cell r="C18693" t="str">
            <v>CONTACTOR</v>
          </cell>
          <cell r="D18693" t="str">
            <v>CM-PVS.81S Three-phase monitoring relay</v>
          </cell>
          <cell r="E18693">
            <v>1005.3112678808499</v>
          </cell>
          <cell r="F18693" t="str">
            <v>Public Apr 25</v>
          </cell>
        </row>
        <row r="18694">
          <cell r="A18694" t="str">
            <v>1SVR730794R3300</v>
          </cell>
          <cell r="B18694" t="str">
            <v>ABB</v>
          </cell>
          <cell r="C18694" t="str">
            <v>Pilot Devices</v>
          </cell>
          <cell r="D18694" t="str">
            <v>CM-PVS.41S Three-phase monitoring relay</v>
          </cell>
          <cell r="E18694">
            <v>799.69452873260082</v>
          </cell>
          <cell r="F18694" t="str">
            <v>Public Apr 25</v>
          </cell>
        </row>
        <row r="18695">
          <cell r="A18695" t="str">
            <v>1SVR730824R9300</v>
          </cell>
          <cell r="B18695" t="str">
            <v>ABB</v>
          </cell>
          <cell r="C18695" t="str">
            <v>CONTACTOR</v>
          </cell>
          <cell r="D18695" t="str">
            <v>CM-PFS.S Three-phase monitoring relay</v>
          </cell>
          <cell r="E18695">
            <v>492.13249630476736</v>
          </cell>
          <cell r="F18695" t="str">
            <v>Public Apr 25</v>
          </cell>
        </row>
        <row r="18696">
          <cell r="A18696" t="str">
            <v>1SVR730830R0300</v>
          </cell>
          <cell r="B18696" t="str">
            <v>ABB</v>
          </cell>
          <cell r="C18696" t="str">
            <v>CONTACTOR</v>
          </cell>
          <cell r="D18696" t="str">
            <v>CM-ESS.1S Voltage monitoring relay</v>
          </cell>
          <cell r="E18696">
            <v>1142.4189287157903</v>
          </cell>
          <cell r="F18696" t="str">
            <v>Public Apr 25</v>
          </cell>
        </row>
        <row r="18697">
          <cell r="A18697" t="str">
            <v>1SVR730830R0400</v>
          </cell>
          <cell r="B18697" t="str">
            <v>ABB</v>
          </cell>
          <cell r="C18697" t="str">
            <v>CONTACTOR</v>
          </cell>
          <cell r="D18697" t="str">
            <v>CM-ESS.2S Voltage monitoring relay</v>
          </cell>
          <cell r="E18697">
            <v>1010.5536572254667</v>
          </cell>
          <cell r="F18697" t="str">
            <v>Public Apr 25</v>
          </cell>
        </row>
        <row r="18698">
          <cell r="A18698" t="str">
            <v>1SVR730830R0500</v>
          </cell>
          <cell r="B18698" t="str">
            <v>ABB</v>
          </cell>
          <cell r="C18698" t="str">
            <v>CONTACTOR</v>
          </cell>
          <cell r="D18698" t="str">
            <v>CM-ESS.MS Voltage monitoring relay</v>
          </cell>
          <cell r="E18698">
            <v>1299.8184722090398</v>
          </cell>
          <cell r="F18698" t="str">
            <v>Public Apr 25</v>
          </cell>
        </row>
        <row r="18699">
          <cell r="A18699" t="str">
            <v>1SVR730831R0300</v>
          </cell>
          <cell r="B18699" t="str">
            <v>ABB</v>
          </cell>
          <cell r="C18699" t="str">
            <v>CONTACTOR</v>
          </cell>
          <cell r="D18699" t="str">
            <v>CM-ESS.1S Voltage monitoring relay</v>
          </cell>
          <cell r="E18699">
            <v>828.37423434229675</v>
          </cell>
          <cell r="F18699" t="str">
            <v>Public Apr 25</v>
          </cell>
        </row>
        <row r="18700">
          <cell r="A18700" t="str">
            <v>1SVR730831R0400</v>
          </cell>
          <cell r="B18700" t="str">
            <v>ABB</v>
          </cell>
          <cell r="C18700" t="str">
            <v>CONTACTOR</v>
          </cell>
          <cell r="D18700" t="str">
            <v>CM-ESS.2S Voltage monitoring relay</v>
          </cell>
          <cell r="E18700">
            <v>919.01642474226821</v>
          </cell>
          <cell r="F18700" t="str">
            <v>Public Apr 25</v>
          </cell>
        </row>
        <row r="18701">
          <cell r="A18701" t="str">
            <v>1SVR730831R1300</v>
          </cell>
          <cell r="B18701" t="str">
            <v>ABB</v>
          </cell>
          <cell r="C18701" t="str">
            <v>CONTACTOR</v>
          </cell>
          <cell r="D18701" t="str">
            <v>CM-ESS.1S Voltage monitoring relay</v>
          </cell>
          <cell r="E18701">
            <v>828.37423434229675</v>
          </cell>
          <cell r="F18701" t="str">
            <v>Public Apr 25</v>
          </cell>
        </row>
        <row r="18702">
          <cell r="A18702" t="str">
            <v>1SVR730831R1400</v>
          </cell>
          <cell r="B18702" t="str">
            <v>ABB</v>
          </cell>
          <cell r="C18702" t="str">
            <v>CONTACTOR</v>
          </cell>
          <cell r="D18702" t="str">
            <v>CM-ESS.2S Voltage monitoring relay</v>
          </cell>
          <cell r="E18702">
            <v>919.01642474226821</v>
          </cell>
          <cell r="F18702" t="str">
            <v>Public Apr 25</v>
          </cell>
        </row>
        <row r="18703">
          <cell r="A18703" t="str">
            <v>1SVR730840R0200</v>
          </cell>
          <cell r="B18703" t="str">
            <v>ABB</v>
          </cell>
          <cell r="C18703" t="str">
            <v>CONTACTOR</v>
          </cell>
          <cell r="D18703" t="str">
            <v>CM-SRS.11S Current monitoring relay</v>
          </cell>
          <cell r="E18703">
            <v>970.9800108313475</v>
          </cell>
          <cell r="F18703" t="str">
            <v>Public Apr 25</v>
          </cell>
        </row>
        <row r="18704">
          <cell r="A18704" t="str">
            <v>1SVR730840R0300</v>
          </cell>
          <cell r="B18704" t="str">
            <v>ABB</v>
          </cell>
          <cell r="C18704" t="str">
            <v>CONTACTOR</v>
          </cell>
          <cell r="D18704" t="str">
            <v>CM-SRS.12S Current monitoring relay</v>
          </cell>
          <cell r="E18704">
            <v>1111.1308147492605</v>
          </cell>
          <cell r="F18704" t="str">
            <v>Public Apr 25</v>
          </cell>
        </row>
        <row r="18705">
          <cell r="A18705" t="str">
            <v>1SVR730840R0400</v>
          </cell>
          <cell r="B18705" t="str">
            <v>ABB</v>
          </cell>
          <cell r="C18705" t="str">
            <v>CONTACTOR</v>
          </cell>
          <cell r="D18705" t="str">
            <v>CM-SRS.21S Current monitoring relay</v>
          </cell>
          <cell r="E18705">
            <v>1074.331798813146</v>
          </cell>
          <cell r="F18705" t="str">
            <v>Public Apr 25</v>
          </cell>
        </row>
        <row r="18706">
          <cell r="A18706" t="str">
            <v>1SVR730840R0500</v>
          </cell>
          <cell r="B18706" t="str">
            <v>ABB</v>
          </cell>
          <cell r="C18706" t="str">
            <v>CONTACTOR</v>
          </cell>
          <cell r="D18706" t="str">
            <v>CM-SRS.22S Current monitoring relay</v>
          </cell>
          <cell r="E18706">
            <v>1074.331798813146</v>
          </cell>
          <cell r="F18706" t="str">
            <v>Public Apr 25</v>
          </cell>
        </row>
        <row r="18707">
          <cell r="A18707" t="str">
            <v>1SVR730840R0600</v>
          </cell>
          <cell r="B18707" t="str">
            <v>ABB</v>
          </cell>
          <cell r="C18707" t="str">
            <v>CONTACTOR</v>
          </cell>
          <cell r="D18707" t="str">
            <v>CM-SRS.M1S Current monitoring relay</v>
          </cell>
          <cell r="E18707">
            <v>1164.986775528592</v>
          </cell>
          <cell r="F18707" t="str">
            <v>Public Apr 25</v>
          </cell>
        </row>
        <row r="18708">
          <cell r="A18708" t="str">
            <v>1SVR730840R0700</v>
          </cell>
          <cell r="B18708" t="str">
            <v>ABB</v>
          </cell>
          <cell r="C18708" t="str">
            <v>CONTACTOR</v>
          </cell>
          <cell r="D18708" t="str">
            <v>CM-SRS.M2S Current monitoring relay</v>
          </cell>
          <cell r="E18708">
            <v>1164.986775528592</v>
          </cell>
          <cell r="F18708" t="str">
            <v>Public Apr 25</v>
          </cell>
        </row>
        <row r="18709">
          <cell r="A18709" t="str">
            <v>1SVR730841R0200</v>
          </cell>
          <cell r="B18709" t="str">
            <v>ABB</v>
          </cell>
          <cell r="C18709" t="str">
            <v>CONTACTOR</v>
          </cell>
          <cell r="D18709" t="str">
            <v>CM-SRS.11S Current monitoring relay</v>
          </cell>
          <cell r="E18709">
            <v>828.37423434229675</v>
          </cell>
          <cell r="F18709" t="str">
            <v>Public Apr 25</v>
          </cell>
        </row>
        <row r="18710">
          <cell r="A18710" t="str">
            <v>1SVR730841R0300</v>
          </cell>
          <cell r="B18710" t="str">
            <v>ABB</v>
          </cell>
          <cell r="C18710" t="str">
            <v>CONTACTOR</v>
          </cell>
          <cell r="D18710" t="str">
            <v>CM-SRS.12S Current monitoring relay</v>
          </cell>
          <cell r="E18710">
            <v>828.37423434229675</v>
          </cell>
          <cell r="F18710" t="str">
            <v>Public Apr 25</v>
          </cell>
        </row>
        <row r="18711">
          <cell r="A18711" t="str">
            <v>1SVR730841R0400</v>
          </cell>
          <cell r="B18711" t="str">
            <v>ABB</v>
          </cell>
          <cell r="C18711" t="str">
            <v>CONTACTOR</v>
          </cell>
          <cell r="D18711" t="str">
            <v>CM-SRS.21S Current monitoring relay</v>
          </cell>
          <cell r="E18711">
            <v>919.01642474226821</v>
          </cell>
          <cell r="F18711" t="str">
            <v>Public Apr 25</v>
          </cell>
        </row>
        <row r="18712">
          <cell r="A18712" t="str">
            <v>1SVR730841R0500</v>
          </cell>
          <cell r="B18712" t="str">
            <v>ABB</v>
          </cell>
          <cell r="C18712" t="str">
            <v>CONTACTOR</v>
          </cell>
          <cell r="D18712" t="str">
            <v>CM-SRS.22S Current monitoring relay</v>
          </cell>
          <cell r="E18712">
            <v>919.01642474226821</v>
          </cell>
          <cell r="F18712" t="str">
            <v>Public Apr 25</v>
          </cell>
        </row>
        <row r="18713">
          <cell r="A18713" t="str">
            <v>1SVR730841R1200</v>
          </cell>
          <cell r="B18713" t="str">
            <v>ABB</v>
          </cell>
          <cell r="C18713" t="str">
            <v>CONTACTOR</v>
          </cell>
          <cell r="D18713" t="str">
            <v>CM-SRS.11S Current monitoring relay</v>
          </cell>
          <cell r="E18713">
            <v>828.37423434229675</v>
          </cell>
          <cell r="F18713" t="str">
            <v>Public Apr 25</v>
          </cell>
        </row>
        <row r="18714">
          <cell r="A18714" t="str">
            <v>1SVR730841R1300</v>
          </cell>
          <cell r="B18714" t="str">
            <v>ABB</v>
          </cell>
          <cell r="C18714" t="str">
            <v>CONTACTOR</v>
          </cell>
          <cell r="D18714" t="str">
            <v>CM-SRS.12S Current monitoring relay</v>
          </cell>
          <cell r="E18714">
            <v>948.60395875066627</v>
          </cell>
          <cell r="F18714" t="str">
            <v>Public Apr 25</v>
          </cell>
        </row>
        <row r="18715">
          <cell r="A18715" t="str">
            <v>1SVR730841R1400</v>
          </cell>
          <cell r="B18715" t="str">
            <v>ABB</v>
          </cell>
          <cell r="C18715" t="str">
            <v>CONTACTOR</v>
          </cell>
          <cell r="D18715" t="str">
            <v>CM-SRS.21S Current monitoring relay</v>
          </cell>
          <cell r="E18715">
            <v>919.01642474226821</v>
          </cell>
          <cell r="F18715" t="str">
            <v>Public Apr 25</v>
          </cell>
        </row>
        <row r="18716">
          <cell r="A18716" t="str">
            <v>1SVR730841R1500</v>
          </cell>
          <cell r="B18716" t="str">
            <v>ABB</v>
          </cell>
          <cell r="C18716" t="str">
            <v>CONTACTOR</v>
          </cell>
          <cell r="D18716" t="str">
            <v>CM-SRS.22S Current monitoring relay</v>
          </cell>
          <cell r="E18716">
            <v>919.01642474226821</v>
          </cell>
          <cell r="F18716" t="str">
            <v>Public Apr 25</v>
          </cell>
        </row>
        <row r="18717">
          <cell r="A18717" t="str">
            <v>1SVR730884R1300</v>
          </cell>
          <cell r="B18717" t="str">
            <v>ABB</v>
          </cell>
          <cell r="C18717" t="str">
            <v>CONTACTOR</v>
          </cell>
          <cell r="D18717" t="str">
            <v>CM-MPS.31S Three-phase monitoring relay</v>
          </cell>
          <cell r="E18717">
            <v>915.5001879867325</v>
          </cell>
          <cell r="F18717" t="str">
            <v>Public Apr 25</v>
          </cell>
        </row>
        <row r="18718">
          <cell r="A18718" t="str">
            <v>1SVR730884R3300</v>
          </cell>
          <cell r="B18718" t="str">
            <v>ABB</v>
          </cell>
          <cell r="C18718" t="str">
            <v>CONTACTOR</v>
          </cell>
          <cell r="D18718" t="str">
            <v>CM-MPS.41S Three-phase monitoring relay</v>
          </cell>
          <cell r="E18718">
            <v>1010.7326656421124</v>
          </cell>
          <cell r="F18718" t="str">
            <v>Public Apr 25</v>
          </cell>
        </row>
        <row r="18719">
          <cell r="A18719" t="str">
            <v>1SVR730884R4300</v>
          </cell>
          <cell r="B18719" t="str">
            <v>ABB</v>
          </cell>
          <cell r="C18719" t="str">
            <v>CONTACTOR</v>
          </cell>
          <cell r="D18719" t="str">
            <v>CM-MPS.43S Three-phase monitoring relay</v>
          </cell>
          <cell r="E18719">
            <v>1342.1156037992653</v>
          </cell>
          <cell r="F18719" t="str">
            <v>Public Apr 25</v>
          </cell>
        </row>
        <row r="18720">
          <cell r="A18720" t="str">
            <v>1SVR730885R1300</v>
          </cell>
          <cell r="B18720" t="str">
            <v>ABB</v>
          </cell>
          <cell r="C18720" t="str">
            <v>CONTACTOR</v>
          </cell>
          <cell r="D18720" t="str">
            <v>CM-MPS.11S Three-phase monitoring relay</v>
          </cell>
          <cell r="E18720">
            <v>1370.9359588791824</v>
          </cell>
          <cell r="F18720" t="str">
            <v>Public Apr 25</v>
          </cell>
        </row>
        <row r="18721">
          <cell r="A18721" t="str">
            <v>1SVR730885R3300</v>
          </cell>
          <cell r="B18721" t="str">
            <v>ABB</v>
          </cell>
          <cell r="C18721" t="str">
            <v>CONTACTOR</v>
          </cell>
          <cell r="D18721" t="str">
            <v>CM-MPS.21S Three-phase monitoring relay</v>
          </cell>
          <cell r="E18721">
            <v>1001.5137321848715</v>
          </cell>
          <cell r="F18721" t="str">
            <v>Public Apr 25</v>
          </cell>
        </row>
        <row r="18722">
          <cell r="A18722" t="str">
            <v>1SVR730885R4300</v>
          </cell>
          <cell r="B18722" t="str">
            <v>ABB</v>
          </cell>
          <cell r="C18722" t="str">
            <v>CONTACTOR</v>
          </cell>
          <cell r="D18722" t="str">
            <v>CM-MPS.23S Three-phase monitoring relay</v>
          </cell>
          <cell r="E18722">
            <v>1583.3422315444839</v>
          </cell>
          <cell r="F18722" t="str">
            <v>Public Apr 25</v>
          </cell>
        </row>
        <row r="18723">
          <cell r="A18723" t="str">
            <v>1SVR740010R0200</v>
          </cell>
          <cell r="B18723" t="str">
            <v>ABB</v>
          </cell>
          <cell r="C18723" t="str">
            <v>CONTACTOR</v>
          </cell>
          <cell r="D18723" t="str">
            <v>CT-MFS.21P Time relay, multifunction</v>
          </cell>
          <cell r="E18723">
            <v>710.21589304082488</v>
          </cell>
          <cell r="F18723" t="str">
            <v>Public Apr 25</v>
          </cell>
        </row>
        <row r="18724">
          <cell r="A18724" t="str">
            <v>1SVR740010R3200</v>
          </cell>
          <cell r="B18724" t="str">
            <v>ABB</v>
          </cell>
          <cell r="C18724" t="str">
            <v>CONTACTOR</v>
          </cell>
          <cell r="D18724" t="str">
            <v>CT-MBS.22P Time relay, multifunction</v>
          </cell>
          <cell r="E18724">
            <v>619.75271105749914</v>
          </cell>
          <cell r="F18724" t="str">
            <v>Public Apr 25</v>
          </cell>
        </row>
        <row r="18725">
          <cell r="A18725" t="str">
            <v>1SVR740020R0200</v>
          </cell>
          <cell r="B18725" t="str">
            <v>ABB</v>
          </cell>
          <cell r="C18725" t="str">
            <v>CONTACTOR</v>
          </cell>
          <cell r="D18725" t="str">
            <v>CT-MVS.21P Time relay, multifunction</v>
          </cell>
          <cell r="E18725">
            <v>710.21589304082488</v>
          </cell>
          <cell r="F18725" t="str">
            <v>Public Apr 25</v>
          </cell>
        </row>
        <row r="18726">
          <cell r="A18726" t="str">
            <v>1SVR740020R3100</v>
          </cell>
          <cell r="B18726" t="str">
            <v>ABB</v>
          </cell>
          <cell r="C18726" t="str">
            <v>CONTACTOR</v>
          </cell>
          <cell r="D18726" t="str">
            <v>CT-MVS.12P Time relay, multifunction</v>
          </cell>
          <cell r="E18726">
            <v>550.54038539308283</v>
          </cell>
          <cell r="F18726" t="str">
            <v>Public Apr 25</v>
          </cell>
        </row>
        <row r="18727">
          <cell r="A18727" t="str">
            <v>1SVR740020R3300</v>
          </cell>
          <cell r="B18727" t="str">
            <v>ABB</v>
          </cell>
          <cell r="C18727" t="str">
            <v>CONTACTOR</v>
          </cell>
          <cell r="D18727" t="str">
            <v>CT-MVS.22P Time relay, multifunction</v>
          </cell>
          <cell r="E18727">
            <v>619.75271105749914</v>
          </cell>
          <cell r="F18727" t="str">
            <v>Public Apr 25</v>
          </cell>
        </row>
        <row r="18728">
          <cell r="A18728" t="str">
            <v>1SVR740021R2300</v>
          </cell>
          <cell r="B18728" t="str">
            <v>ABB</v>
          </cell>
          <cell r="C18728" t="str">
            <v>CONTACTOR</v>
          </cell>
          <cell r="D18728" t="str">
            <v>CT-MVS.23P Time relay, multifunction</v>
          </cell>
          <cell r="E18728">
            <v>685.94746626989172</v>
          </cell>
          <cell r="F18728" t="str">
            <v>Public Apr 25</v>
          </cell>
        </row>
        <row r="18729">
          <cell r="A18729" t="str">
            <v>1SVR740030R3300</v>
          </cell>
          <cell r="B18729" t="str">
            <v>ABB</v>
          </cell>
          <cell r="C18729" t="str">
            <v>CONTACTOR</v>
          </cell>
          <cell r="D18729" t="str">
            <v>CT-MXS.22P Time relay, multifunction</v>
          </cell>
          <cell r="E18729">
            <v>710.21589304082488</v>
          </cell>
          <cell r="F18729" t="str">
            <v>Public Apr 25</v>
          </cell>
        </row>
        <row r="18730">
          <cell r="A18730" t="str">
            <v>1SVR740040R3300</v>
          </cell>
          <cell r="B18730" t="str">
            <v>ABB</v>
          </cell>
          <cell r="C18730" t="str">
            <v>CONTACTOR</v>
          </cell>
          <cell r="D18730" t="str">
            <v>CT-WBS.22P Time relay, impulse &amp; flasher</v>
          </cell>
          <cell r="E18730">
            <v>457.2386413743792</v>
          </cell>
          <cell r="F18730" t="str">
            <v>Public Apr 25</v>
          </cell>
        </row>
        <row r="18731">
          <cell r="A18731" t="str">
            <v>1SVR740100R0300</v>
          </cell>
          <cell r="B18731" t="str">
            <v>ABB</v>
          </cell>
          <cell r="C18731" t="str">
            <v>CONTACTOR</v>
          </cell>
          <cell r="D18731" t="str">
            <v>CT-ERS.21P Time relay, ON-delay</v>
          </cell>
          <cell r="E18731">
            <v>502.55334341662757</v>
          </cell>
          <cell r="F18731" t="str">
            <v>Public Apr 25</v>
          </cell>
        </row>
        <row r="18732">
          <cell r="A18732" t="str">
            <v>1SVR740100R3100</v>
          </cell>
          <cell r="B18732" t="str">
            <v>ABB</v>
          </cell>
          <cell r="C18732" t="str">
            <v>CONTACTOR</v>
          </cell>
          <cell r="D18732" t="str">
            <v>CT-ERS.12P Time relay, ON-delay</v>
          </cell>
          <cell r="E18732">
            <v>373.02796765816947</v>
          </cell>
          <cell r="F18732" t="str">
            <v>Public Apr 25</v>
          </cell>
        </row>
        <row r="18733">
          <cell r="A18733" t="str">
            <v>1SVR740100R3300</v>
          </cell>
          <cell r="B18733" t="str">
            <v>ABB</v>
          </cell>
          <cell r="C18733" t="str">
            <v>CONTACTOR</v>
          </cell>
          <cell r="D18733" t="str">
            <v>CT-ERS.22P Time relay, ON-delay</v>
          </cell>
          <cell r="E18733">
            <v>439.22272287056217</v>
          </cell>
          <cell r="F18733" t="str">
            <v>Public Apr 25</v>
          </cell>
        </row>
        <row r="18734">
          <cell r="A18734" t="str">
            <v>1SVR740110R3300</v>
          </cell>
          <cell r="B18734" t="str">
            <v>ABB</v>
          </cell>
          <cell r="C18734" t="str">
            <v>CONTACTOR</v>
          </cell>
          <cell r="D18734" t="str">
            <v>CT-AHS.22P Time relay, OFF-delay</v>
          </cell>
          <cell r="E18734">
            <v>502.55334341662757</v>
          </cell>
          <cell r="F18734" t="str">
            <v>Public Apr 25</v>
          </cell>
        </row>
        <row r="18735">
          <cell r="A18735" t="str">
            <v>1SVR740120R3100</v>
          </cell>
          <cell r="B18735" t="str">
            <v>ABB</v>
          </cell>
          <cell r="C18735" t="str">
            <v>CONTACTOR</v>
          </cell>
          <cell r="D18735" t="str">
            <v>CT-ARS.11P Time relay, true OFF-delay</v>
          </cell>
          <cell r="E18735">
            <v>619.75271105749914</v>
          </cell>
          <cell r="F18735" t="str">
            <v>Public Apr 25</v>
          </cell>
        </row>
        <row r="18736">
          <cell r="A18736" t="str">
            <v>1SVR740120R3300</v>
          </cell>
          <cell r="B18736" t="str">
            <v>ABB</v>
          </cell>
          <cell r="C18736" t="str">
            <v>CONTACTOR</v>
          </cell>
          <cell r="D18736" t="str">
            <v>CT-ARS.21P Time relay, true OFF-delay</v>
          </cell>
          <cell r="E18736">
            <v>721.9793032775259</v>
          </cell>
          <cell r="F18736" t="str">
            <v>Public Apr 25</v>
          </cell>
        </row>
        <row r="18737">
          <cell r="A18737" t="str">
            <v>1SVR740180R0300</v>
          </cell>
          <cell r="B18737" t="str">
            <v>ABB</v>
          </cell>
          <cell r="C18737" t="str">
            <v>CONTACTOR</v>
          </cell>
          <cell r="D18737" t="str">
            <v>CT-APS.21P Time relay, OFF-delay</v>
          </cell>
          <cell r="E18737">
            <v>568.74809862902032</v>
          </cell>
          <cell r="F18737" t="str">
            <v>Public Apr 25</v>
          </cell>
        </row>
        <row r="18738">
          <cell r="A18738" t="str">
            <v>1SVR740180R3100</v>
          </cell>
          <cell r="B18738" t="str">
            <v>ABB</v>
          </cell>
          <cell r="C18738" t="str">
            <v>CONTACTOR</v>
          </cell>
          <cell r="D18738" t="str">
            <v>CT-APS.12P Time relay, OFF-delay</v>
          </cell>
          <cell r="E18738">
            <v>451.16514152390863</v>
          </cell>
          <cell r="F18738" t="str">
            <v>Public Apr 25</v>
          </cell>
        </row>
        <row r="18739">
          <cell r="A18739" t="str">
            <v>1SVR740180R3300</v>
          </cell>
          <cell r="B18739" t="str">
            <v>ABB</v>
          </cell>
          <cell r="C18739" t="str">
            <v>CONTACTOR</v>
          </cell>
          <cell r="D18739" t="str">
            <v>CT-APS.22P Time relay, OFF-delay</v>
          </cell>
          <cell r="E18739">
            <v>502.55334341662757</v>
          </cell>
          <cell r="F18739" t="str">
            <v>Public Apr 25</v>
          </cell>
        </row>
        <row r="18740">
          <cell r="A18740" t="str">
            <v>1SVR740210R3300</v>
          </cell>
          <cell r="B18740" t="str">
            <v>ABB</v>
          </cell>
          <cell r="C18740" t="str">
            <v>CONTACTOR</v>
          </cell>
          <cell r="D18740" t="str">
            <v>CT-SDS.22P Time relay, star-delta</v>
          </cell>
          <cell r="E18740">
            <v>424.23716113424302</v>
          </cell>
          <cell r="F18740" t="str">
            <v>Public Apr 25</v>
          </cell>
        </row>
        <row r="18741">
          <cell r="A18741" t="str">
            <v>1SVR740211R2300</v>
          </cell>
          <cell r="B18741" t="str">
            <v>ABB</v>
          </cell>
          <cell r="C18741" t="str">
            <v>CONTACTOR</v>
          </cell>
          <cell r="D18741" t="str">
            <v>CT-SDS.23P Time relay, star-delta</v>
          </cell>
          <cell r="E18741">
            <v>490.41913003116099</v>
          </cell>
          <cell r="F18741" t="str">
            <v>Public Apr 25</v>
          </cell>
        </row>
        <row r="18742">
          <cell r="A18742" t="str">
            <v>1SVR740660R0100</v>
          </cell>
          <cell r="B18742" t="str">
            <v>ABB</v>
          </cell>
          <cell r="C18742" t="str">
            <v>CONTACTOR</v>
          </cell>
          <cell r="D18742" t="str">
            <v>CM-IWS.1P Insulation monitoring relay</v>
          </cell>
          <cell r="E18742">
            <v>1885.2527125325114</v>
          </cell>
          <cell r="F18742" t="str">
            <v>Public Apr 25</v>
          </cell>
        </row>
        <row r="18743">
          <cell r="A18743" t="str">
            <v>1SVR740670R0200</v>
          </cell>
          <cell r="B18743" t="str">
            <v>ABB</v>
          </cell>
          <cell r="C18743" t="str">
            <v>CONTACTOR</v>
          </cell>
          <cell r="D18743" t="str">
            <v>CM-IWS.2P Insulation monitoring relay</v>
          </cell>
          <cell r="E18743">
            <v>1464.442283945481</v>
          </cell>
          <cell r="F18743" t="str">
            <v>Public Apr 25</v>
          </cell>
        </row>
        <row r="18744">
          <cell r="A18744" t="str">
            <v>1SVR740740R0100</v>
          </cell>
          <cell r="B18744" t="str">
            <v>ABB</v>
          </cell>
          <cell r="C18744" t="str">
            <v>CONTACTOR</v>
          </cell>
          <cell r="D18744" t="str">
            <v>CM-TCS.11P Temperature monitoring relay</v>
          </cell>
          <cell r="E18744">
            <v>1714.7727683086689</v>
          </cell>
          <cell r="F18744" t="str">
            <v>Public Apr 25</v>
          </cell>
        </row>
        <row r="18745">
          <cell r="A18745" t="str">
            <v>1SVR740740R0200</v>
          </cell>
          <cell r="B18745" t="str">
            <v>ABB</v>
          </cell>
          <cell r="C18745" t="str">
            <v>CONTACTOR</v>
          </cell>
          <cell r="D18745" t="str">
            <v>CM-TCS.12P Temperature monitoring relay</v>
          </cell>
          <cell r="E18745">
            <v>1714.7727683086689</v>
          </cell>
          <cell r="F18745" t="str">
            <v>Public Apr 25</v>
          </cell>
        </row>
        <row r="18746">
          <cell r="A18746" t="str">
            <v>1SVR740740R0300</v>
          </cell>
          <cell r="B18746" t="str">
            <v>ABB</v>
          </cell>
          <cell r="C18746" t="str">
            <v>CONTACTOR</v>
          </cell>
          <cell r="D18746" t="str">
            <v>CM-TCS.13P Temperature monitoring relay</v>
          </cell>
          <cell r="E18746">
            <v>1714.7727683086689</v>
          </cell>
          <cell r="F18746" t="str">
            <v>Public Apr 25</v>
          </cell>
        </row>
        <row r="18747">
          <cell r="A18747" t="str">
            <v>1SVR740740R9100</v>
          </cell>
          <cell r="B18747" t="str">
            <v>ABB</v>
          </cell>
          <cell r="C18747" t="str">
            <v>CONTACTOR</v>
          </cell>
          <cell r="D18747" t="str">
            <v>CM-TCS.21P Temperature monitoring relay</v>
          </cell>
          <cell r="E18747">
            <v>1412.8495010051674</v>
          </cell>
          <cell r="F18747" t="str">
            <v>Public Apr 25</v>
          </cell>
        </row>
        <row r="18748">
          <cell r="A18748" t="str">
            <v>1SVR740740R9200</v>
          </cell>
          <cell r="B18748" t="str">
            <v>ABB</v>
          </cell>
          <cell r="C18748" t="str">
            <v>CONTACTOR</v>
          </cell>
          <cell r="D18748" t="str">
            <v>CM-TCS.22P Temperature monitoring relay</v>
          </cell>
          <cell r="E18748">
            <v>1412.8495010051674</v>
          </cell>
          <cell r="F18748" t="str">
            <v>Public Apr 25</v>
          </cell>
        </row>
        <row r="18749">
          <cell r="A18749" t="str">
            <v>1SVR740740R9300</v>
          </cell>
          <cell r="B18749" t="str">
            <v>ABB</v>
          </cell>
          <cell r="C18749" t="str">
            <v>CONTACTOR</v>
          </cell>
          <cell r="D18749" t="str">
            <v>CM-TCS.23P Temperature monitoring relay</v>
          </cell>
          <cell r="E18749">
            <v>1412.8495010051674</v>
          </cell>
          <cell r="F18749" t="str">
            <v>Public Apr 25</v>
          </cell>
        </row>
        <row r="18750">
          <cell r="A18750" t="str">
            <v>1SVR740750R0400</v>
          </cell>
          <cell r="B18750" t="str">
            <v>ABB</v>
          </cell>
          <cell r="C18750" t="str">
            <v>CONTACTOR</v>
          </cell>
          <cell r="D18750" t="str">
            <v>CM-EFS.2P Voltage monitoring relay</v>
          </cell>
          <cell r="E18750">
            <v>1203.6781661549585</v>
          </cell>
          <cell r="F18750" t="str">
            <v>Public Apr 25</v>
          </cell>
        </row>
        <row r="18751">
          <cell r="A18751" t="str">
            <v>1SVR740760R0400</v>
          </cell>
          <cell r="B18751" t="str">
            <v>ABB</v>
          </cell>
          <cell r="C18751" t="str">
            <v>CONTACTOR</v>
          </cell>
          <cell r="D18751" t="str">
            <v>CM-SFS.21P Current monitoring relay</v>
          </cell>
          <cell r="E18751">
            <v>1203.6781661549585</v>
          </cell>
          <cell r="F18751" t="str">
            <v>Public Apr 25</v>
          </cell>
        </row>
        <row r="18752">
          <cell r="A18752" t="str">
            <v>1SVR740774R1300</v>
          </cell>
          <cell r="B18752" t="str">
            <v>ABB</v>
          </cell>
          <cell r="C18752" t="str">
            <v>CONTACTOR</v>
          </cell>
          <cell r="D18752" t="str">
            <v>CM-PAS.31P Three-phase monitoring relay</v>
          </cell>
          <cell r="E18752">
            <v>1093.6774941263291</v>
          </cell>
          <cell r="F18752" t="str">
            <v>Public Apr 25</v>
          </cell>
        </row>
        <row r="18753">
          <cell r="A18753" t="str">
            <v>1SVR740774R3300</v>
          </cell>
          <cell r="B18753" t="str">
            <v>ABB</v>
          </cell>
          <cell r="C18753" t="str">
            <v>CONTACTOR</v>
          </cell>
          <cell r="D18753" t="str">
            <v>CM-PAS.41P Three-phase monitoring relay</v>
          </cell>
          <cell r="E18753">
            <v>1252.598609161065</v>
          </cell>
          <cell r="F18753" t="str">
            <v>Public Apr 25</v>
          </cell>
        </row>
        <row r="18754">
          <cell r="A18754" t="str">
            <v>1SVR740784R2300</v>
          </cell>
          <cell r="B18754" t="str">
            <v>ABB</v>
          </cell>
          <cell r="C18754" t="str">
            <v>CONTACTOR</v>
          </cell>
          <cell r="D18754" t="str">
            <v>CM-PSS.31P Three-phase monitoring relay</v>
          </cell>
          <cell r="E18754">
            <v>1052.3393361967048</v>
          </cell>
          <cell r="F18754" t="str">
            <v>Public Apr 25</v>
          </cell>
        </row>
        <row r="18755">
          <cell r="A18755" t="str">
            <v>1SVR740784R3300</v>
          </cell>
          <cell r="B18755" t="str">
            <v>ABB</v>
          </cell>
          <cell r="C18755" t="str">
            <v>CONTACTOR</v>
          </cell>
          <cell r="D18755" t="str">
            <v>CM-PSS.41P Three-phase monitoring relay</v>
          </cell>
          <cell r="E18755">
            <v>919.01642474226821</v>
          </cell>
          <cell r="F18755" t="str">
            <v>Public Apr 25</v>
          </cell>
        </row>
        <row r="18756">
          <cell r="A18756" t="str">
            <v>1SVR740794R1300</v>
          </cell>
          <cell r="B18756" t="str">
            <v>ABB</v>
          </cell>
          <cell r="C18756" t="str">
            <v>CONTACTOR</v>
          </cell>
          <cell r="D18756" t="str">
            <v>CM-PVS.31P Three-phase monitoring relay</v>
          </cell>
          <cell r="E18756">
            <v>1151.9063747979994</v>
          </cell>
          <cell r="F18756" t="str">
            <v>Public Apr 25</v>
          </cell>
        </row>
        <row r="18757">
          <cell r="A18757" t="str">
            <v>1SVR740794R2300</v>
          </cell>
          <cell r="B18757" t="str">
            <v>ABB</v>
          </cell>
          <cell r="C18757" t="str">
            <v>CONTACTOR</v>
          </cell>
          <cell r="D18757" t="str">
            <v>CM-PVS.81P Three-phase monitoring relay</v>
          </cell>
          <cell r="E18757">
            <v>1137.4834109425658</v>
          </cell>
          <cell r="F18757" t="str">
            <v>Public Apr 25</v>
          </cell>
        </row>
        <row r="18758">
          <cell r="A18758" t="str">
            <v>1SVR740794R3300</v>
          </cell>
          <cell r="B18758" t="str">
            <v>ABB</v>
          </cell>
          <cell r="C18758" t="str">
            <v>3ph. MONITORING RELAY</v>
          </cell>
          <cell r="D18758" t="str">
            <v>CM-PVS.41P Three-phase monitoring relay</v>
          </cell>
          <cell r="E18758">
            <v>1318.9851591055778</v>
          </cell>
          <cell r="F18758" t="str">
            <v>Public Apr 25</v>
          </cell>
        </row>
        <row r="18759">
          <cell r="A18759" t="str">
            <v>1SVR740824R9300</v>
          </cell>
          <cell r="B18759" t="str">
            <v>ABB</v>
          </cell>
          <cell r="C18759" t="str">
            <v>CONTACTOR</v>
          </cell>
          <cell r="D18759" t="str">
            <v>CM-PFS.P Three-phase monitoring relay</v>
          </cell>
          <cell r="E18759">
            <v>462.16137283212913</v>
          </cell>
          <cell r="F18759" t="str">
            <v>Public Apr 25</v>
          </cell>
        </row>
        <row r="18760">
          <cell r="A18760" t="str">
            <v>1SVR740830R0300</v>
          </cell>
          <cell r="B18760" t="str">
            <v>ABB</v>
          </cell>
          <cell r="C18760" t="str">
            <v>CONTACTOR</v>
          </cell>
          <cell r="D18760" t="str">
            <v>CM-ESS.1P Voltage monitoring relay</v>
          </cell>
          <cell r="E18760">
            <v>1016.1157044569504</v>
          </cell>
          <cell r="F18760" t="str">
            <v>Public Apr 25</v>
          </cell>
        </row>
        <row r="18761">
          <cell r="A18761" t="str">
            <v>1SVR740830R0400</v>
          </cell>
          <cell r="B18761" t="str">
            <v>ABB</v>
          </cell>
          <cell r="C18761" t="str">
            <v>CONTACTOR</v>
          </cell>
          <cell r="D18761" t="str">
            <v>CM-ESS.2P Voltage monitoring relay</v>
          </cell>
          <cell r="E18761">
            <v>1106.5788864402762</v>
          </cell>
          <cell r="F18761" t="str">
            <v>Public Apr 25</v>
          </cell>
        </row>
        <row r="18762">
          <cell r="A18762" t="str">
            <v>1SVR740830R0500</v>
          </cell>
          <cell r="B18762" t="str">
            <v>ABB</v>
          </cell>
          <cell r="C18762" t="str">
            <v>CONTACTOR</v>
          </cell>
          <cell r="D18762" t="str">
            <v>CM-ESS.MP Voltage monitoring relay</v>
          </cell>
          <cell r="E18762">
            <v>1203.6781661549585</v>
          </cell>
          <cell r="F18762" t="str">
            <v>Public Apr 25</v>
          </cell>
        </row>
        <row r="18763">
          <cell r="A18763" t="str">
            <v>1SVR740831R0300</v>
          </cell>
          <cell r="B18763" t="str">
            <v>ABB</v>
          </cell>
          <cell r="C18763" t="str">
            <v>CONTACTOR</v>
          </cell>
          <cell r="D18763" t="str">
            <v>CM-ESS.1P Voltage monitoring relay</v>
          </cell>
          <cell r="E18763">
            <v>854.34324107136172</v>
          </cell>
          <cell r="F18763" t="str">
            <v>Public Apr 25</v>
          </cell>
        </row>
        <row r="18764">
          <cell r="A18764" t="str">
            <v>1SVR740831R0400</v>
          </cell>
          <cell r="B18764" t="str">
            <v>ABB</v>
          </cell>
          <cell r="C18764" t="str">
            <v>CONTACTOR</v>
          </cell>
          <cell r="D18764" t="str">
            <v>CM-ESS.2P Voltage monitoring relay</v>
          </cell>
          <cell r="E18764">
            <v>951.44252078604404</v>
          </cell>
          <cell r="F18764" t="str">
            <v>Public Apr 25</v>
          </cell>
        </row>
        <row r="18765">
          <cell r="A18765" t="str">
            <v>1SVR740831R1300</v>
          </cell>
          <cell r="B18765" t="str">
            <v>ABB</v>
          </cell>
          <cell r="C18765" t="str">
            <v>CONTACTOR</v>
          </cell>
          <cell r="D18765" t="str">
            <v>CM-ESS.1P Voltage monitoring relay</v>
          </cell>
          <cell r="E18765">
            <v>854.34324107136172</v>
          </cell>
          <cell r="F18765" t="str">
            <v>Public Apr 25</v>
          </cell>
        </row>
        <row r="18766">
          <cell r="A18766" t="str">
            <v>1SVR740831R1400</v>
          </cell>
          <cell r="B18766" t="str">
            <v>ABB</v>
          </cell>
          <cell r="C18766" t="str">
            <v>CONTACTOR</v>
          </cell>
          <cell r="D18766" t="str">
            <v>CM-ESS.2P Voltage monitoring relay</v>
          </cell>
          <cell r="E18766">
            <v>951.44252078604404</v>
          </cell>
          <cell r="F18766" t="str">
            <v>Public Apr 25</v>
          </cell>
        </row>
        <row r="18767">
          <cell r="A18767" t="str">
            <v>1SVR740840R0200</v>
          </cell>
          <cell r="B18767" t="str">
            <v>ABB</v>
          </cell>
          <cell r="C18767" t="str">
            <v>CONTACTOR</v>
          </cell>
          <cell r="D18767" t="str">
            <v>CM-SRS.11P Current monitoring relay</v>
          </cell>
          <cell r="E18767">
            <v>1016.1157044569504</v>
          </cell>
          <cell r="F18767" t="str">
            <v>Public Apr 25</v>
          </cell>
        </row>
        <row r="18768">
          <cell r="A18768" t="str">
            <v>1SVR740840R0400</v>
          </cell>
          <cell r="B18768" t="str">
            <v>ABB</v>
          </cell>
          <cell r="C18768" t="str">
            <v>CONTACTOR</v>
          </cell>
          <cell r="D18768" t="str">
            <v>CM-SRS.21P Current monitoring relay</v>
          </cell>
          <cell r="E18768">
            <v>1106.5788864402762</v>
          </cell>
          <cell r="F18768" t="str">
            <v>Public Apr 25</v>
          </cell>
        </row>
        <row r="18769">
          <cell r="A18769" t="str">
            <v>1SVR740840R0600</v>
          </cell>
          <cell r="B18769" t="str">
            <v>ABB</v>
          </cell>
          <cell r="C18769" t="str">
            <v>CONTACTOR</v>
          </cell>
          <cell r="D18769" t="str">
            <v>CM-SRS.M1P Current monitoring relay</v>
          </cell>
          <cell r="E18769">
            <v>1203.6781661549585</v>
          </cell>
          <cell r="F18769" t="str">
            <v>Public Apr 25</v>
          </cell>
        </row>
        <row r="18770">
          <cell r="A18770" t="str">
            <v>1SVR740841R0200</v>
          </cell>
          <cell r="B18770" t="str">
            <v>ABB</v>
          </cell>
          <cell r="C18770" t="str">
            <v>CONTACTOR</v>
          </cell>
          <cell r="D18770" t="str">
            <v>CM-SRS.11P Current monitoring relay</v>
          </cell>
          <cell r="E18770">
            <v>854.34324107136172</v>
          </cell>
          <cell r="F18770" t="str">
            <v>Public Apr 25</v>
          </cell>
        </row>
        <row r="18771">
          <cell r="A18771" t="str">
            <v>1SVR740841R0400</v>
          </cell>
          <cell r="B18771" t="str">
            <v>ABB</v>
          </cell>
          <cell r="C18771" t="str">
            <v>CONTACTOR</v>
          </cell>
          <cell r="D18771" t="str">
            <v>CM-SRS.21P Current monitoring relay</v>
          </cell>
          <cell r="E18771">
            <v>951.44252078604404</v>
          </cell>
          <cell r="F18771" t="str">
            <v>Public Apr 25</v>
          </cell>
        </row>
        <row r="18772">
          <cell r="A18772" t="str">
            <v>1SVR740841R1200</v>
          </cell>
          <cell r="B18772" t="str">
            <v>ABB</v>
          </cell>
          <cell r="C18772" t="str">
            <v>CONTACTOR</v>
          </cell>
          <cell r="D18772" t="str">
            <v>CM-SRS.11P Current monitoring relay</v>
          </cell>
          <cell r="E18772">
            <v>854.34324107136172</v>
          </cell>
          <cell r="F18772" t="str">
            <v>Public Apr 25</v>
          </cell>
        </row>
        <row r="18773">
          <cell r="A18773" t="str">
            <v>1SVR740841R1400</v>
          </cell>
          <cell r="B18773" t="str">
            <v>ABB</v>
          </cell>
          <cell r="C18773" t="str">
            <v>CONTACTOR</v>
          </cell>
          <cell r="D18773" t="str">
            <v>CM-SRS.21P Current monitoring relay</v>
          </cell>
          <cell r="E18773">
            <v>951.44252078604404</v>
          </cell>
          <cell r="F18773" t="str">
            <v>Public Apr 25</v>
          </cell>
        </row>
        <row r="18774">
          <cell r="A18774" t="str">
            <v>1SVR740884R1300</v>
          </cell>
          <cell r="B18774" t="str">
            <v>ABB</v>
          </cell>
          <cell r="C18774" t="str">
            <v>CONTACTOR</v>
          </cell>
          <cell r="D18774" t="str">
            <v>CM-MPS.31P Three-phase monitoring relay</v>
          </cell>
          <cell r="E18774">
            <v>1156.8291062557491</v>
          </cell>
          <cell r="F18774" t="str">
            <v>Public Apr 25</v>
          </cell>
        </row>
        <row r="18775">
          <cell r="A18775" t="str">
            <v>1SVR740884R3300</v>
          </cell>
          <cell r="B18775" t="str">
            <v>ABB</v>
          </cell>
          <cell r="C18775" t="str">
            <v>CONTACTOR</v>
          </cell>
          <cell r="D18775" t="str">
            <v>CM-MPS.41P 3-PH. Monitoring Relay 300..500V</v>
          </cell>
          <cell r="E18775">
            <v>1051.9557467324646</v>
          </cell>
          <cell r="F18775" t="str">
            <v>Public Apr 25</v>
          </cell>
        </row>
        <row r="18776">
          <cell r="A18776" t="str">
            <v>1SVR740884R4300</v>
          </cell>
          <cell r="B18776" t="str">
            <v>ABB</v>
          </cell>
          <cell r="C18776" t="str">
            <v>CONTACTOR</v>
          </cell>
          <cell r="D18776" t="str">
            <v>CM-MPS.43P Three-phase monitoring relay</v>
          </cell>
          <cell r="E18776">
            <v>1397.8767255843231</v>
          </cell>
          <cell r="F18776" t="str">
            <v>Public Apr 25</v>
          </cell>
        </row>
        <row r="18777">
          <cell r="A18777" t="str">
            <v>1SVR740885R1300</v>
          </cell>
          <cell r="B18777" t="str">
            <v>ABB</v>
          </cell>
          <cell r="C18777" t="str">
            <v>CONTACTOR</v>
          </cell>
          <cell r="D18777" t="str">
            <v>CM-MPS.11P Three-phase monitoring relay</v>
          </cell>
          <cell r="E18777">
            <v>1229.6599591994982</v>
          </cell>
          <cell r="F18777" t="str">
            <v>Public Apr 25</v>
          </cell>
        </row>
        <row r="18778">
          <cell r="A18778" t="str">
            <v>1SVR740885R3300</v>
          </cell>
          <cell r="B18778" t="str">
            <v>ABB</v>
          </cell>
          <cell r="C18778" t="str">
            <v>CONTACTOR</v>
          </cell>
          <cell r="D18778" t="str">
            <v>CM-MPS.21P Three-phase monitoring relay</v>
          </cell>
          <cell r="E18778">
            <v>1229.6599591994982</v>
          </cell>
          <cell r="F18778" t="str">
            <v>Public Apr 25</v>
          </cell>
        </row>
        <row r="18779">
          <cell r="A18779" t="str">
            <v>1SVR740885R4300</v>
          </cell>
          <cell r="B18779" t="str">
            <v>ABB</v>
          </cell>
          <cell r="C18779" t="str">
            <v>CONTACTOR</v>
          </cell>
          <cell r="D18779" t="str">
            <v>CM-MPS.23P Three-phase monitoring relay</v>
          </cell>
          <cell r="E18779">
            <v>1449.6485169412822</v>
          </cell>
          <cell r="F18779" t="str">
            <v>Public Apr 25</v>
          </cell>
        </row>
        <row r="18780">
          <cell r="A18780" t="str">
            <v>1SVR750005R0100</v>
          </cell>
          <cell r="B18780" t="str">
            <v>ABB</v>
          </cell>
          <cell r="C18780" t="str">
            <v>CONTACTOR</v>
          </cell>
          <cell r="D18780" t="str">
            <v>COV.12 Sealable transparent cover</v>
          </cell>
          <cell r="E18780">
            <v>71.680084551028258</v>
          </cell>
          <cell r="F18780" t="str">
            <v>Public Apr 25</v>
          </cell>
        </row>
        <row r="18781">
          <cell r="A18781" t="str">
            <v>1SVR750487R8300</v>
          </cell>
          <cell r="B18781" t="str">
            <v>ABB</v>
          </cell>
          <cell r="C18781" t="str">
            <v>CONTACTOR</v>
          </cell>
          <cell r="D18781" t="str">
            <v>CM-MPN.52S Three-phase monitoring relay</v>
          </cell>
          <cell r="E18781">
            <v>1771.0964879746127</v>
          </cell>
          <cell r="F18781" t="str">
            <v>Public Apr 25</v>
          </cell>
        </row>
        <row r="18782">
          <cell r="A18782" t="str">
            <v>1SVR750488R8300</v>
          </cell>
          <cell r="B18782" t="str">
            <v>ABB</v>
          </cell>
          <cell r="C18782" t="str">
            <v>CONTACTOR</v>
          </cell>
          <cell r="D18782" t="str">
            <v>CM-MPN.62S Three-phase monitoring relay</v>
          </cell>
          <cell r="E18782">
            <v>1546.7477966559643</v>
          </cell>
          <cell r="F18782" t="str">
            <v>Public Apr 25</v>
          </cell>
        </row>
        <row r="18783">
          <cell r="A18783" t="str">
            <v>1SVR750489R8300</v>
          </cell>
          <cell r="B18783" t="str">
            <v>ABB</v>
          </cell>
          <cell r="C18783" t="str">
            <v>CONTACTOR</v>
          </cell>
          <cell r="D18783" t="str">
            <v>CM-MPN.72S Three-phase monitoring relay</v>
          </cell>
          <cell r="E18783">
            <v>1546.7477966559643</v>
          </cell>
          <cell r="F18783" t="str">
            <v>Public Apr 25</v>
          </cell>
        </row>
        <row r="18784">
          <cell r="A18784" t="str">
            <v>1SVR750660R0200</v>
          </cell>
          <cell r="B18784" t="str">
            <v>ABB</v>
          </cell>
          <cell r="C18784" t="str">
            <v>CONTACTOR</v>
          </cell>
          <cell r="D18784" t="str">
            <v>CM-IWN.1S Insulation monitoring relay</v>
          </cell>
          <cell r="E18784">
            <v>3618.2331940771173</v>
          </cell>
          <cell r="F18784" t="str">
            <v>Public Apr 25</v>
          </cell>
        </row>
        <row r="18785">
          <cell r="A18785" t="str">
            <v>1SVR750669R9400</v>
          </cell>
          <cell r="B18785" t="str">
            <v>ABB</v>
          </cell>
          <cell r="C18785" t="str">
            <v>CONTACTOR</v>
          </cell>
          <cell r="D18785" t="str">
            <v>CM-IVN.S Coupling unit</v>
          </cell>
          <cell r="E18785">
            <v>2144.1244556327824</v>
          </cell>
          <cell r="F18785" t="str">
            <v>Public Apr 25</v>
          </cell>
        </row>
        <row r="18786">
          <cell r="A18786" t="str">
            <v>1SVR760487R8300</v>
          </cell>
          <cell r="B18786" t="str">
            <v>ABB</v>
          </cell>
          <cell r="C18786" t="str">
            <v>CONTACTOR</v>
          </cell>
          <cell r="D18786" t="str">
            <v>CM-MPN.52P Three-phase monitoring relay</v>
          </cell>
          <cell r="E18786">
            <v>1592.2542934303324</v>
          </cell>
          <cell r="F18786" t="str">
            <v>Public Apr 25</v>
          </cell>
        </row>
        <row r="18787">
          <cell r="A18787" t="str">
            <v>1SVR760488R8300</v>
          </cell>
          <cell r="B18787" t="str">
            <v>ABB</v>
          </cell>
          <cell r="C18787" t="str">
            <v>CONTACTOR</v>
          </cell>
          <cell r="D18787" t="str">
            <v>CM-MPN.62P Three-phase monitoring relay</v>
          </cell>
          <cell r="E18787">
            <v>1592.2542934303324</v>
          </cell>
          <cell r="F18787" t="str">
            <v>Public Apr 25</v>
          </cell>
        </row>
        <row r="18788">
          <cell r="A18788" t="str">
            <v>1SVR760489R8300</v>
          </cell>
          <cell r="B18788" t="str">
            <v>ABB</v>
          </cell>
          <cell r="C18788" t="str">
            <v>CONTACTOR</v>
          </cell>
          <cell r="D18788" t="str">
            <v>CM-MPN.72P Three-phase monitoring relay</v>
          </cell>
          <cell r="E18788">
            <v>1592.2542934303324</v>
          </cell>
          <cell r="F18788" t="str">
            <v>Public Apr 25</v>
          </cell>
        </row>
        <row r="18789">
          <cell r="A18789" t="str">
            <v>1SVR760660R0200</v>
          </cell>
          <cell r="B18789" t="str">
            <v>ABB</v>
          </cell>
          <cell r="C18789" t="str">
            <v>CONTACTOR</v>
          </cell>
          <cell r="D18789" t="str">
            <v>CM-IWN.1P Insulation monitoring relay</v>
          </cell>
          <cell r="E18789">
            <v>4158.9025439237512</v>
          </cell>
          <cell r="F18789" t="str">
            <v>Public Apr 25</v>
          </cell>
        </row>
        <row r="18790">
          <cell r="A18790" t="str">
            <v>1SVR760669R9400</v>
          </cell>
          <cell r="B18790" t="str">
            <v>ABB</v>
          </cell>
          <cell r="C18790" t="str">
            <v>CONTACTOR</v>
          </cell>
          <cell r="D18790" t="str">
            <v>CM-IVN.P Coupling unit</v>
          </cell>
          <cell r="E18790">
            <v>2216.7507275289363</v>
          </cell>
          <cell r="F18790" t="str">
            <v>Public Apr 25</v>
          </cell>
        </row>
        <row r="18791">
          <cell r="A18791" t="str">
            <v>SK828100-DE</v>
          </cell>
          <cell r="B18791" t="str">
            <v>ABB</v>
          </cell>
          <cell r="C18791" t="str">
            <v>CONTACTOR</v>
          </cell>
          <cell r="D18791" t="str">
            <v>OPERATING COIL#KH800#110V d.c.</v>
          </cell>
          <cell r="E18791">
            <v>3716.2152086864812</v>
          </cell>
          <cell r="F18791" t="str">
            <v>Public Apr 25</v>
          </cell>
        </row>
        <row r="18792">
          <cell r="A18792" t="str">
            <v>SK828100-DU</v>
          </cell>
          <cell r="B18792" t="str">
            <v>ABB</v>
          </cell>
          <cell r="C18792" t="str">
            <v>CONTACTOR</v>
          </cell>
          <cell r="D18792" t="str">
            <v>OPERATING COIL#KH800#125V d.c.</v>
          </cell>
          <cell r="E18792">
            <v>3716.2152086864812</v>
          </cell>
          <cell r="F18792" t="str">
            <v>Public Apr 25</v>
          </cell>
        </row>
        <row r="18793">
          <cell r="A18793" t="str">
            <v>1SAJ260000R0100</v>
          </cell>
          <cell r="B18793" t="str">
            <v>ABB</v>
          </cell>
          <cell r="C18793" t="str">
            <v>CONTACTOR</v>
          </cell>
          <cell r="D18793" t="str">
            <v>ModbusTCP Interface for 4 FBP devices</v>
          </cell>
          <cell r="E18793">
            <v>4218.313919191035</v>
          </cell>
          <cell r="F18793" t="str">
            <v>Public Apr 25</v>
          </cell>
        </row>
        <row r="18794">
          <cell r="A18794" t="str">
            <v>1SAJ692000R0001</v>
          </cell>
          <cell r="B18794" t="str">
            <v>ABB</v>
          </cell>
          <cell r="C18794" t="str">
            <v>CONTACTOR</v>
          </cell>
          <cell r="D18794" t="str">
            <v>IOIO-CAB.030</v>
          </cell>
          <cell r="E18794">
            <v>77.899113856028706</v>
          </cell>
          <cell r="F18794" t="str">
            <v>Public Apr 25</v>
          </cell>
        </row>
        <row r="18795">
          <cell r="A18795" t="str">
            <v>1SAJ929180R0015</v>
          </cell>
          <cell r="B18795" t="str">
            <v>ABB</v>
          </cell>
          <cell r="C18795" t="str">
            <v>CONTACTOR</v>
          </cell>
          <cell r="D18795" t="str">
            <v>CDP18-FBP.150 Cable ETH-X1/X4-open wire</v>
          </cell>
          <cell r="E18795">
            <v>159.30090895562523</v>
          </cell>
          <cell r="F18795" t="str">
            <v>Public Apr 25</v>
          </cell>
        </row>
        <row r="18796">
          <cell r="A18796" t="str">
            <v>1SAJ929200R0001</v>
          </cell>
          <cell r="B18796" t="str">
            <v>ABB</v>
          </cell>
          <cell r="C18796" t="str">
            <v>CONTACTOR</v>
          </cell>
          <cell r="D18796" t="str">
            <v>Terminalset X1X4 for EthernetFBP (4 pcs</v>
          </cell>
          <cell r="E18796">
            <v>52.785794091259532</v>
          </cell>
          <cell r="F18796" t="str">
            <v>Public Apr 25</v>
          </cell>
        </row>
        <row r="18797">
          <cell r="A18797" t="str">
            <v>1SAJ929200R0002</v>
          </cell>
          <cell r="B18797" t="str">
            <v>ABB</v>
          </cell>
          <cell r="C18797" t="str">
            <v>CONTACTOR</v>
          </cell>
          <cell r="D18797" t="str">
            <v>Terminalset X1X4 for EthernetFBP (50 pc</v>
          </cell>
          <cell r="E18797">
            <v>38.721721084394439</v>
          </cell>
          <cell r="F18797" t="str">
            <v>Public Apr 25</v>
          </cell>
        </row>
        <row r="18798">
          <cell r="A18798" t="str">
            <v>1SDA066317R1</v>
          </cell>
          <cell r="B18798" t="str">
            <v>ABB</v>
          </cell>
          <cell r="C18798" t="str">
            <v>SHUNT TRIP</v>
          </cell>
          <cell r="D18798" t="str">
            <v>Shunt Opening Release 220-240V For XT1-XT4</v>
          </cell>
          <cell r="E18798">
            <v>501.77183583913057</v>
          </cell>
          <cell r="F18798" t="str">
            <v>Public Apr 25</v>
          </cell>
        </row>
        <row r="18799">
          <cell r="A18799" t="str">
            <v>1SDA066937R1</v>
          </cell>
          <cell r="B18799" t="str">
            <v>ABB</v>
          </cell>
          <cell r="C18799" t="str">
            <v>Accessories</v>
          </cell>
          <cell r="D18799" t="str">
            <v>Rear Terminals Kit For XT1 3Pcs</v>
          </cell>
          <cell r="E18799">
            <v>248.32030018956524</v>
          </cell>
          <cell r="F18799" t="str">
            <v>Public Apr 25</v>
          </cell>
        </row>
        <row r="18800">
          <cell r="A18800" t="str">
            <v>1SDA066945R1</v>
          </cell>
          <cell r="B18800" t="str">
            <v>ABB</v>
          </cell>
          <cell r="C18800" t="str">
            <v>Accessories</v>
          </cell>
          <cell r="D18800" t="str">
            <v>Rear Terminals Kit For XT3 3Pcs</v>
          </cell>
          <cell r="E18800">
            <v>275.9843522347827</v>
          </cell>
          <cell r="F18800" t="str">
            <v>Public Apr 25</v>
          </cell>
        </row>
        <row r="18801">
          <cell r="A18801" t="str">
            <v>1SDA066655R1</v>
          </cell>
          <cell r="B18801" t="str">
            <v>ABB</v>
          </cell>
          <cell r="C18801" t="str">
            <v>FORM ACCESSORIES</v>
          </cell>
          <cell r="D18801" t="str">
            <v>Low Terminal Covers For XT1 3P 2Pcs</v>
          </cell>
          <cell r="E18801">
            <v>178.16582285478265</v>
          </cell>
          <cell r="F18801" t="str">
            <v>Public Apr 25</v>
          </cell>
        </row>
        <row r="18802">
          <cell r="A18802" t="str">
            <v>1SDA066660R1</v>
          </cell>
          <cell r="B18802" t="str">
            <v>ABB</v>
          </cell>
          <cell r="C18802" t="str">
            <v>FORM ACCESSORIES</v>
          </cell>
          <cell r="D18802" t="str">
            <v>Low Terminal Covers For XT3 3P 2Pcs</v>
          </cell>
          <cell r="E18802">
            <v>186.82261242379499</v>
          </cell>
          <cell r="F18802" t="str">
            <v>Public Apr 25</v>
          </cell>
        </row>
        <row r="18803">
          <cell r="A18803" t="str">
            <v>1SDA066652R1</v>
          </cell>
          <cell r="B18803" t="str">
            <v>ABB</v>
          </cell>
          <cell r="C18803" t="str">
            <v>Accessories</v>
          </cell>
          <cell r="D18803" t="str">
            <v>KIT DIN50022 XT1 3P PLATE DIN</v>
          </cell>
          <cell r="E18803">
            <v>518.77971603391313</v>
          </cell>
          <cell r="F18803" t="str">
            <v>Public Apr 25</v>
          </cell>
        </row>
        <row r="18804">
          <cell r="A18804" t="str">
            <v>1SDA066420R1</v>
          </cell>
          <cell r="B18804" t="str">
            <v>ABB</v>
          </cell>
          <cell r="C18804" t="str">
            <v>Accessories</v>
          </cell>
          <cell r="D18804" t="str">
            <v>KIT DIN50022 XT3 3P PLATE DIN</v>
          </cell>
          <cell r="E18804">
            <v>622.45429438173915</v>
          </cell>
          <cell r="F18804" t="str">
            <v>Public Apr 25</v>
          </cell>
        </row>
        <row r="18805">
          <cell r="A18805" t="str">
            <v>1SDA066286R1</v>
          </cell>
          <cell r="B18805" t="str">
            <v>ABB</v>
          </cell>
          <cell r="C18805" t="str">
            <v>Accessories</v>
          </cell>
          <cell r="D18805" t="str">
            <v>Withdrawable Kit For XT4 - 3P</v>
          </cell>
          <cell r="E18805">
            <v>696.63087886597646</v>
          </cell>
          <cell r="F18805" t="str">
            <v>Public Apr 25</v>
          </cell>
        </row>
        <row r="18806">
          <cell r="A18806" t="str">
            <v>1SDA066637R1</v>
          </cell>
          <cell r="B18806" t="str">
            <v>ABB</v>
          </cell>
          <cell r="C18806" t="str">
            <v>Accessories</v>
          </cell>
          <cell r="D18806" t="str">
            <v>Mechanical Interlock Hor. Frame For XT1..XT4</v>
          </cell>
          <cell r="E18806">
            <v>1393.9182851151047</v>
          </cell>
          <cell r="F18806" t="str">
            <v>Public Apr 25</v>
          </cell>
        </row>
        <row r="18807">
          <cell r="A18807" t="str">
            <v>1SDA066638R1</v>
          </cell>
          <cell r="B18807" t="str">
            <v>ABB</v>
          </cell>
          <cell r="C18807" t="str">
            <v>Accessories</v>
          </cell>
          <cell r="D18807" t="str">
            <v>MIR-VR XT1..XT4</v>
          </cell>
          <cell r="E18807">
            <v>1393.9182851151047</v>
          </cell>
          <cell r="F18807" t="str">
            <v>Public Apr 25</v>
          </cell>
        </row>
        <row r="18808">
          <cell r="A18808" t="str">
            <v>1SDA066640R1</v>
          </cell>
          <cell r="B18808" t="str">
            <v>ABB</v>
          </cell>
          <cell r="C18808" t="str">
            <v>Accessories</v>
          </cell>
          <cell r="D18808" t="str">
            <v>Mechanical Interlock Plate (Plug-in)</v>
          </cell>
          <cell r="E18808">
            <v>289.50141751304352</v>
          </cell>
          <cell r="F18808" t="str">
            <v>Public Apr 25</v>
          </cell>
        </row>
        <row r="18809">
          <cell r="A18809" t="str">
            <v>1SDA066639R1</v>
          </cell>
          <cell r="B18809" t="str">
            <v>ABB</v>
          </cell>
          <cell r="C18809" t="str">
            <v>Accessories</v>
          </cell>
          <cell r="D18809" t="str">
            <v>Mechanic interlock Plate XT1 (Fixed)</v>
          </cell>
          <cell r="E18809">
            <v>278.82312243313186</v>
          </cell>
          <cell r="F18809" t="str">
            <v>Public Apr 25</v>
          </cell>
        </row>
        <row r="18810">
          <cell r="A18810" t="str">
            <v>1SDA066641R1</v>
          </cell>
          <cell r="B18810" t="str">
            <v>ABB</v>
          </cell>
          <cell r="C18810" t="str">
            <v>Accessories</v>
          </cell>
          <cell r="D18810" t="str">
            <v>Mechanic interlock Plate XT2 (Fixed)</v>
          </cell>
          <cell r="E18810">
            <v>289.50141751304352</v>
          </cell>
          <cell r="F18810" t="str">
            <v>Public Apr 25</v>
          </cell>
        </row>
        <row r="18811">
          <cell r="A18811" t="str">
            <v>1SDA066642R1</v>
          </cell>
          <cell r="B18811" t="str">
            <v>ABB</v>
          </cell>
          <cell r="C18811" t="str">
            <v>Accessories</v>
          </cell>
          <cell r="D18811" t="str">
            <v>Mechanical Interlock Plate XT2 (Plug-in Or D/O)</v>
          </cell>
          <cell r="E18811">
            <v>289.50141751304352</v>
          </cell>
          <cell r="F18811" t="str">
            <v>Public Apr 25</v>
          </cell>
        </row>
        <row r="18812">
          <cell r="A18812" t="str">
            <v>1SDA066643R1</v>
          </cell>
          <cell r="B18812" t="str">
            <v>ABB</v>
          </cell>
          <cell r="C18812" t="str">
            <v>Accessories</v>
          </cell>
          <cell r="D18812" t="str">
            <v>Mechanic interlock Plate XT3 (Fixed)</v>
          </cell>
          <cell r="E18812">
            <v>289.50141751304352</v>
          </cell>
          <cell r="F18812" t="str">
            <v>Public Apr 25</v>
          </cell>
        </row>
        <row r="18813">
          <cell r="A18813" t="str">
            <v>1SDA066644R1</v>
          </cell>
          <cell r="B18813" t="str">
            <v>ABB</v>
          </cell>
          <cell r="C18813" t="str">
            <v>Accessories</v>
          </cell>
          <cell r="D18813" t="str">
            <v>Mechanical Interlock Plate XT3 (Plug-in)</v>
          </cell>
          <cell r="E18813">
            <v>289.50141751304352</v>
          </cell>
          <cell r="F18813" t="str">
            <v>Public Apr 25</v>
          </cell>
        </row>
        <row r="18814">
          <cell r="A18814" t="str">
            <v>1SDA066645R1</v>
          </cell>
          <cell r="B18814" t="str">
            <v>ABB</v>
          </cell>
          <cell r="C18814" t="str">
            <v>Accessories</v>
          </cell>
          <cell r="D18814" t="str">
            <v>Mechanic interlock Plate XT4 (Fixed)</v>
          </cell>
          <cell r="E18814">
            <v>289.50141751304352</v>
          </cell>
          <cell r="F18814" t="str">
            <v>Public Apr 25</v>
          </cell>
        </row>
        <row r="18815">
          <cell r="A18815" t="str">
            <v>1SDA066646R1</v>
          </cell>
          <cell r="B18815" t="str">
            <v>ABB</v>
          </cell>
          <cell r="C18815" t="str">
            <v>Accessories</v>
          </cell>
          <cell r="D18815" t="str">
            <v>Mechanical Interlock Plate XT4 (Plug-in Or D/O)</v>
          </cell>
          <cell r="E18815">
            <v>289.50141751304352</v>
          </cell>
          <cell r="F18815" t="str">
            <v>Public Apr 25</v>
          </cell>
        </row>
        <row r="18816">
          <cell r="A18816" t="str">
            <v>1SDA066460R1</v>
          </cell>
          <cell r="B18816" t="str">
            <v>ABB</v>
          </cell>
          <cell r="C18816" t="str">
            <v>Accessories</v>
          </cell>
          <cell r="D18816" t="str">
            <v>Motor Operator For XT1-XT3 220-250V AC/DC</v>
          </cell>
          <cell r="E18816">
            <v>2388.6439469589959</v>
          </cell>
          <cell r="F18816" t="str">
            <v>Public Apr 25</v>
          </cell>
        </row>
        <row r="18817">
          <cell r="A18817" t="str">
            <v>1SDA066664R1</v>
          </cell>
          <cell r="B18817" t="str">
            <v>ABB</v>
          </cell>
          <cell r="C18817" t="str">
            <v>FORM ACCESSORIES</v>
          </cell>
          <cell r="D18817" t="str">
            <v>High Terminal Covers For XT1 3P 2Pcs</v>
          </cell>
          <cell r="E18817">
            <v>143.32951746799088</v>
          </cell>
          <cell r="F18817" t="str">
            <v>Public Apr 25</v>
          </cell>
        </row>
        <row r="18818">
          <cell r="A18818" t="str">
            <v>1SDA066939R1</v>
          </cell>
          <cell r="B18818" t="str">
            <v>ABB</v>
          </cell>
          <cell r="C18818" t="str">
            <v>FORM ACCESSORIES</v>
          </cell>
          <cell r="D18818" t="str">
            <v>Rear Terminals Kit For XT1 6Pcs + LTC 2Pcs</v>
          </cell>
          <cell r="E18818">
            <v>282.08671665652179</v>
          </cell>
          <cell r="F18818" t="str">
            <v>Public Apr 25</v>
          </cell>
        </row>
        <row r="18819">
          <cell r="A18819" t="str">
            <v>1SDA066668R1</v>
          </cell>
          <cell r="B18819" t="str">
            <v>ABB</v>
          </cell>
          <cell r="C18819" t="str">
            <v>FORM ACCESSORIES</v>
          </cell>
          <cell r="D18819" t="str">
            <v>High Terminal Covers For XT3 3P 2Pcs</v>
          </cell>
          <cell r="E18819">
            <v>182.38158344256695</v>
          </cell>
          <cell r="F18819" t="str">
            <v>Public Apr 25</v>
          </cell>
        </row>
        <row r="18820">
          <cell r="A18820" t="str">
            <v>1SDA066947R1</v>
          </cell>
          <cell r="B18820" t="str">
            <v>ABB</v>
          </cell>
          <cell r="C18820" t="str">
            <v>FORM ACCESSORIES</v>
          </cell>
          <cell r="D18820" t="str">
            <v>Rear Terminals Kit For XT3 6Pcs + LTC 2Pcs</v>
          </cell>
          <cell r="E18820">
            <v>403.29960777200199</v>
          </cell>
          <cell r="F18820" t="str">
            <v>Public Apr 25</v>
          </cell>
        </row>
        <row r="18821">
          <cell r="A18821" t="str">
            <v>1SDA066978R1</v>
          </cell>
          <cell r="B18821" t="str">
            <v>ABB</v>
          </cell>
          <cell r="C18821" t="str">
            <v>Accessories</v>
          </cell>
          <cell r="D18821" t="str">
            <v>CT For External Neutral - 160A XT4    </v>
          </cell>
          <cell r="E18821">
            <v>1271.5280714810872</v>
          </cell>
          <cell r="F18821" t="str">
            <v>Public Apr 25</v>
          </cell>
        </row>
        <row r="18822">
          <cell r="A18822" t="str">
            <v>1SDA070701R1</v>
          </cell>
          <cell r="B18822" t="str">
            <v>ABB</v>
          </cell>
          <cell r="C18822" t="str">
            <v>ACB EMAX2</v>
          </cell>
          <cell r="D18822" t="str">
            <v>ACB,3P,FIXED,630AT/630AF E1.2B Ekip Dip LI</v>
          </cell>
          <cell r="E18822">
            <v>17817.158704020003</v>
          </cell>
          <cell r="F18822" t="str">
            <v>Public Apr 25</v>
          </cell>
        </row>
        <row r="18823">
          <cell r="A18823" t="str">
            <v>1SDA070702R1</v>
          </cell>
          <cell r="B18823" t="str">
            <v>ABB</v>
          </cell>
          <cell r="C18823" t="str">
            <v>ACB EMAX2</v>
          </cell>
          <cell r="D18823" t="str">
            <v>ACB,3P,FIXED,630AT/630AF E1.2B Ekip Dip LSI</v>
          </cell>
          <cell r="E18823">
            <v>18616.555319903477</v>
          </cell>
          <cell r="F18823" t="str">
            <v>Public Apr 25</v>
          </cell>
        </row>
        <row r="18824">
          <cell r="A18824" t="str">
            <v>1SDA070703R1</v>
          </cell>
          <cell r="B18824" t="str">
            <v>ABB</v>
          </cell>
          <cell r="C18824" t="str">
            <v>ACB EMAX2</v>
          </cell>
          <cell r="D18824" t="str">
            <v>ACB,3P,FIXED,630AT/630AF E1.2B Ekip Dip LSIG</v>
          </cell>
          <cell r="E18824">
            <v>20451.516616473913</v>
          </cell>
          <cell r="F18824" t="str">
            <v>Public Apr 25</v>
          </cell>
        </row>
        <row r="18825">
          <cell r="A18825" t="str">
            <v>1SDA070704R1</v>
          </cell>
          <cell r="B18825" t="str">
            <v>ABB</v>
          </cell>
          <cell r="C18825" t="str">
            <v>ACB EMAX2</v>
          </cell>
          <cell r="D18825" t="str">
            <v>ACB,3P,FIXED,630AT/630AF E1.2B Ekip Touch LI</v>
          </cell>
          <cell r="E18825">
            <v>18266.135245087829</v>
          </cell>
          <cell r="F18825" t="str">
            <v>Public Apr 25</v>
          </cell>
        </row>
        <row r="18826">
          <cell r="A18826" t="str">
            <v>1SDA070705R1</v>
          </cell>
          <cell r="B18826" t="str">
            <v>ABB</v>
          </cell>
          <cell r="C18826" t="str">
            <v>ACB EMAX2</v>
          </cell>
          <cell r="D18826" t="str">
            <v>ACB,3P,FIXED,630AT/630AF E1.2B Ekip Touch LSI</v>
          </cell>
          <cell r="E18826">
            <v>19154.114570319132</v>
          </cell>
          <cell r="F18826" t="str">
            <v>Public Apr 25</v>
          </cell>
        </row>
        <row r="18827">
          <cell r="A18827" t="str">
            <v>1SDA070706R1</v>
          </cell>
          <cell r="B18827" t="str">
            <v>ABB</v>
          </cell>
          <cell r="C18827" t="str">
            <v>ACB EMAX2</v>
          </cell>
          <cell r="D18827" t="str">
            <v>ACB,3P,FIXED,630AT/630AF E1.2B Ekip Touch LSIG</v>
          </cell>
          <cell r="E18827">
            <v>22120.113023206959</v>
          </cell>
          <cell r="F18827" t="str">
            <v>Public Apr 25</v>
          </cell>
        </row>
        <row r="18828">
          <cell r="A18828" t="str">
            <v>1SDA070707R1</v>
          </cell>
          <cell r="B18828" t="str">
            <v>ABB</v>
          </cell>
          <cell r="C18828" t="str">
            <v>ACB EMAX2</v>
          </cell>
          <cell r="D18828" t="str">
            <v>ACB,3P,FIXED,630AT/630AF E1.2B Ekip G Touch LSIG</v>
          </cell>
          <cell r="E18828">
            <v>55849.652836346082</v>
          </cell>
          <cell r="F18828" t="str">
            <v>Public Apr 25</v>
          </cell>
        </row>
        <row r="18829">
          <cell r="A18829" t="str">
            <v>1SDA070708R1</v>
          </cell>
          <cell r="B18829" t="str">
            <v>ABB</v>
          </cell>
          <cell r="C18829" t="str">
            <v>ACB EMAX2</v>
          </cell>
          <cell r="D18829" t="str">
            <v>ACB,3P,FIXED,630AT/630AF E1.2B Ekip Hi-Touch LSI</v>
          </cell>
          <cell r="E18829">
            <v>44375.212972095673</v>
          </cell>
          <cell r="F18829" t="str">
            <v>Public Apr 25</v>
          </cell>
        </row>
        <row r="18830">
          <cell r="A18830" t="str">
            <v>1SDA070709R1</v>
          </cell>
          <cell r="B18830" t="str">
            <v>ABB</v>
          </cell>
          <cell r="C18830" t="str">
            <v>ACB EMAX2</v>
          </cell>
          <cell r="D18830" t="str">
            <v>ACB,3P,FIXED,630AT/630AF E1.2B Ekip Hi-Touch LSIG</v>
          </cell>
          <cell r="E18830">
            <v>52024.835173807835</v>
          </cell>
          <cell r="F18830" t="str">
            <v>Public Apr 25</v>
          </cell>
        </row>
        <row r="18831">
          <cell r="A18831" t="str">
            <v>1SDA070741R1</v>
          </cell>
          <cell r="B18831" t="str">
            <v>ABB</v>
          </cell>
          <cell r="C18831" t="str">
            <v>ACB EMAX2</v>
          </cell>
          <cell r="D18831" t="str">
            <v>ACB,3P,FIXED,800AT/800AF E1.2B Ekip Dip LI</v>
          </cell>
          <cell r="E18831">
            <v>17870.19021934957</v>
          </cell>
          <cell r="F18831" t="str">
            <v>Public Apr 25</v>
          </cell>
        </row>
        <row r="18832">
          <cell r="A18832" t="str">
            <v>1SDA070742R1</v>
          </cell>
          <cell r="B18832" t="str">
            <v>ABB</v>
          </cell>
          <cell r="C18832" t="str">
            <v>ACB EMAX2</v>
          </cell>
          <cell r="D18832" t="str">
            <v>ACB,3P,FIXED,800AT/800AF E1.2B Ekip Dip LSI</v>
          </cell>
          <cell r="E18832">
            <v>18669.573711868696</v>
          </cell>
          <cell r="F18832" t="str">
            <v>Public Apr 25</v>
          </cell>
        </row>
        <row r="18833">
          <cell r="A18833" t="str">
            <v>1SDA070743R1</v>
          </cell>
          <cell r="B18833" t="str">
            <v>ABB</v>
          </cell>
          <cell r="C18833" t="str">
            <v>ACB EMAX2</v>
          </cell>
          <cell r="D18833" t="str">
            <v>ACB,3P,FIXED,800AT/800AF E1.2B Ekip Dip LSIG</v>
          </cell>
          <cell r="E18833">
            <v>20504.54813180348</v>
          </cell>
          <cell r="F18833" t="str">
            <v>Public Apr 25</v>
          </cell>
        </row>
        <row r="18834">
          <cell r="A18834" t="str">
            <v>1SDA070744R1</v>
          </cell>
          <cell r="B18834" t="str">
            <v>ABB</v>
          </cell>
          <cell r="C18834" t="str">
            <v>ACB EMAX2</v>
          </cell>
          <cell r="D18834" t="str">
            <v>ACB,3P,FIXED,800AT/800AF E1.2B Ekip Touch LI</v>
          </cell>
          <cell r="E18834">
            <v>18319.153637053045</v>
          </cell>
          <cell r="F18834" t="str">
            <v>Public Apr 25</v>
          </cell>
        </row>
        <row r="18835">
          <cell r="A18835" t="str">
            <v>1SDA070745R1</v>
          </cell>
          <cell r="B18835" t="str">
            <v>ABB</v>
          </cell>
          <cell r="C18835" t="str">
            <v>ACB EMAX2</v>
          </cell>
          <cell r="D18835" t="str">
            <v>ACB,3P,FIXED,800AT/800AF E1.2B Ekip Touch LSI</v>
          </cell>
          <cell r="E18835">
            <v>19207.146085648696</v>
          </cell>
          <cell r="F18835" t="str">
            <v>Public Apr 25</v>
          </cell>
        </row>
        <row r="18836">
          <cell r="A18836" t="str">
            <v>1SDA070746R1</v>
          </cell>
          <cell r="B18836" t="str">
            <v>ABB</v>
          </cell>
          <cell r="C18836" t="str">
            <v>ACB EMAX2</v>
          </cell>
          <cell r="D18836" t="str">
            <v>ACB,3P,FIXED,800AT/800AF E1.2B Ekip Touch LSIG</v>
          </cell>
          <cell r="E18836">
            <v>22173.131415172174</v>
          </cell>
          <cell r="F18836" t="str">
            <v>Public Apr 25</v>
          </cell>
        </row>
        <row r="18837">
          <cell r="A18837" t="str">
            <v>1SDA070747R1</v>
          </cell>
          <cell r="B18837" t="str">
            <v>ABB</v>
          </cell>
          <cell r="C18837" t="str">
            <v>ACB EMAX2</v>
          </cell>
          <cell r="D18837" t="str">
            <v>ACB,3P,FIXED,800AT/800AF E1.2B Ekip G Touch LSIG</v>
          </cell>
          <cell r="E18837">
            <v>55902.684351675671</v>
          </cell>
          <cell r="F18837" t="str">
            <v>Public Apr 25</v>
          </cell>
        </row>
        <row r="18838">
          <cell r="A18838" t="str">
            <v>1SDA070748R1</v>
          </cell>
          <cell r="B18838" t="str">
            <v>ABB</v>
          </cell>
          <cell r="C18838" t="str">
            <v>ACB EMAX2</v>
          </cell>
          <cell r="D18838" t="str">
            <v>ACB,3P,FIXED,800AT/800AF E1.2B Ekip Hi-Touch LSI</v>
          </cell>
          <cell r="E18838">
            <v>44428.244487425225</v>
          </cell>
          <cell r="F18838" t="str">
            <v>Public Apr 25</v>
          </cell>
        </row>
        <row r="18839">
          <cell r="A18839" t="str">
            <v>1SDA070749R1</v>
          </cell>
          <cell r="B18839" t="str">
            <v>ABB</v>
          </cell>
          <cell r="C18839" t="str">
            <v>ACB EMAX2</v>
          </cell>
          <cell r="D18839" t="str">
            <v>ACB,3P,FIXED,800AT/800AF E1.2B Ekip Hi-Touch LSIG</v>
          </cell>
          <cell r="E18839">
            <v>52077.866689137409</v>
          </cell>
          <cell r="F18839" t="str">
            <v>Public Apr 25</v>
          </cell>
        </row>
        <row r="18840">
          <cell r="A18840" t="str">
            <v>1SDA070781R1</v>
          </cell>
          <cell r="B18840" t="str">
            <v>ABB</v>
          </cell>
          <cell r="C18840" t="str">
            <v>ACB EMAX2</v>
          </cell>
          <cell r="D18840" t="str">
            <v>ACB,3P,FIXED,1000AT/1000AF E1.2B Ekip Dip LI</v>
          </cell>
          <cell r="E18840">
            <v>17311.974793450438</v>
          </cell>
          <cell r="F18840" t="str">
            <v>Public Apr 25</v>
          </cell>
        </row>
        <row r="18841">
          <cell r="A18841" t="str">
            <v>1SDA070782R1</v>
          </cell>
          <cell r="B18841" t="str">
            <v>ABB</v>
          </cell>
          <cell r="C18841" t="str">
            <v>ACB EMAX2</v>
          </cell>
          <cell r="D18841" t="str">
            <v>ACB,3P,FIXED,1000AT/1000AF E1.2B Ekip Dip LSI</v>
          </cell>
          <cell r="E18841">
            <v>19363.35349148087</v>
          </cell>
          <cell r="F18841" t="str">
            <v>Public Apr 25</v>
          </cell>
        </row>
        <row r="18842">
          <cell r="A18842" t="str">
            <v>1SDA070783R1</v>
          </cell>
          <cell r="B18842" t="str">
            <v>ABB</v>
          </cell>
          <cell r="C18842" t="str">
            <v>ACB EMAX2</v>
          </cell>
          <cell r="D18842" t="str">
            <v>ACB,3P,FIXED,1000AT/1000AF E1.2B Ekip Dip LSIG</v>
          </cell>
          <cell r="E18842">
            <v>19739.692210883477</v>
          </cell>
          <cell r="F18842" t="str">
            <v>Public Apr 25</v>
          </cell>
        </row>
        <row r="18843">
          <cell r="A18843" t="str">
            <v>1SDA070784R1</v>
          </cell>
          <cell r="B18843" t="str">
            <v>ABB</v>
          </cell>
          <cell r="C18843" t="str">
            <v>ACB EMAX2</v>
          </cell>
          <cell r="D18843" t="str">
            <v>ACB,3P,FIXED,1000AT/1000AF E1.2B Ekip Touch LI</v>
          </cell>
          <cell r="E18843">
            <v>17439.31674224676</v>
          </cell>
          <cell r="F18843" t="str">
            <v>Public Apr 25</v>
          </cell>
        </row>
        <row r="18844">
          <cell r="A18844" t="str">
            <v>1SDA070785R1</v>
          </cell>
          <cell r="B18844" t="str">
            <v>ABB</v>
          </cell>
          <cell r="C18844" t="str">
            <v>ACB EMAX2</v>
          </cell>
          <cell r="D18844" t="str">
            <v>ACB,3P,FIXED,1000AT/1000AF E1.2B Ekip Touch LSI</v>
          </cell>
          <cell r="E18844">
            <v>19900.912741896525</v>
          </cell>
          <cell r="F18844" t="str">
            <v>Public Apr 25</v>
          </cell>
        </row>
        <row r="18845">
          <cell r="A18845" t="str">
            <v>1SDA070786R1</v>
          </cell>
          <cell r="B18845" t="str">
            <v>ABB</v>
          </cell>
          <cell r="C18845" t="str">
            <v>ACB EMAX2</v>
          </cell>
          <cell r="D18845" t="str">
            <v>ACB,3P,FIXED,1000AT/1000AF E1.2B Ekip Touch LSIG</v>
          </cell>
          <cell r="E18845">
            <v>21506.700726860872</v>
          </cell>
          <cell r="F18845" t="str">
            <v>Public Apr 25</v>
          </cell>
        </row>
        <row r="18846">
          <cell r="A18846" t="str">
            <v>1SDA070787R1</v>
          </cell>
          <cell r="B18846" t="str">
            <v>ABB</v>
          </cell>
          <cell r="C18846" t="str">
            <v>ACB EMAX2</v>
          </cell>
          <cell r="D18846" t="str">
            <v>ACB,3P,FIXED,1000AT/1000AF E1.2B Ekip G Touch LSIG</v>
          </cell>
          <cell r="E18846">
            <v>56596.45100792349</v>
          </cell>
          <cell r="F18846" t="str">
            <v>Public Apr 25</v>
          </cell>
        </row>
        <row r="18847">
          <cell r="A18847" t="str">
            <v>1SDA070788R1</v>
          </cell>
          <cell r="B18847" t="str">
            <v>ABB</v>
          </cell>
          <cell r="C18847" t="str">
            <v>ACB EMAX2</v>
          </cell>
          <cell r="D18847" t="str">
            <v>ACB,3P,FIXED,1000AT/1000AF E1.2B Ekip Hi-Touch LSI</v>
          </cell>
          <cell r="E18847">
            <v>45122.011143673051</v>
          </cell>
          <cell r="F18847" t="str">
            <v>Public Apr 25</v>
          </cell>
        </row>
        <row r="18848">
          <cell r="A18848" t="str">
            <v>1SDA070789R1</v>
          </cell>
          <cell r="B18848" t="str">
            <v>ABB</v>
          </cell>
          <cell r="C18848" t="str">
            <v>ACB EMAX2</v>
          </cell>
          <cell r="D18848" t="str">
            <v>ACB,3P,FIXED,1000AT/1000AF E1.2B Ekip Hi-Touch LSIG</v>
          </cell>
          <cell r="E18848">
            <v>52771.646468749583</v>
          </cell>
          <cell r="F18848" t="str">
            <v>Public Apr 25</v>
          </cell>
        </row>
        <row r="18849">
          <cell r="A18849" t="str">
            <v>1SDA070821R1</v>
          </cell>
          <cell r="B18849" t="str">
            <v>ABB</v>
          </cell>
          <cell r="C18849" t="str">
            <v>ACB EMAX2</v>
          </cell>
          <cell r="D18849" t="str">
            <v>ACB,3P,FIXED,1250AT/1250AF E1.2B Ekip Dip LI</v>
          </cell>
          <cell r="E18849">
            <v>19173.74712338348</v>
          </cell>
          <cell r="F18849" t="str">
            <v>Public Apr 25</v>
          </cell>
        </row>
        <row r="18850">
          <cell r="A18850" t="str">
            <v>1SDA070822R1</v>
          </cell>
          <cell r="B18850" t="str">
            <v>ABB</v>
          </cell>
          <cell r="C18850" t="str">
            <v>ACB EMAX2</v>
          </cell>
          <cell r="D18850" t="str">
            <v>ACB,3P,FIXED,1250AT/1250AF E1.2B Ekip Dip LSI</v>
          </cell>
          <cell r="E18850">
            <v>21206.267546846091</v>
          </cell>
          <cell r="F18850" t="str">
            <v>Public Apr 25</v>
          </cell>
        </row>
        <row r="18851">
          <cell r="A18851" t="str">
            <v>1SDA070823R1</v>
          </cell>
          <cell r="B18851" t="str">
            <v>ABB</v>
          </cell>
          <cell r="C18851" t="str">
            <v>ACB EMAX2</v>
          </cell>
          <cell r="D18851" t="str">
            <v>ACB,3P,FIXED,1250AT/1250AF E1.2B Ekip Dip LSIG</v>
          </cell>
          <cell r="E18851">
            <v>21623.905493851311</v>
          </cell>
          <cell r="F18851" t="str">
            <v>Public Apr 25</v>
          </cell>
        </row>
        <row r="18852">
          <cell r="A18852" t="str">
            <v>1SDA070824R1</v>
          </cell>
          <cell r="B18852" t="str">
            <v>ABB</v>
          </cell>
          <cell r="C18852" t="str">
            <v>ACB EMAX2</v>
          </cell>
          <cell r="D18852" t="str">
            <v>ACB,3P,FIXED,1250AT/1250AF E1.2B Ekip Touch LI</v>
          </cell>
          <cell r="E18852">
            <v>19112.029829201376</v>
          </cell>
          <cell r="F18852" t="str">
            <v>Public Apr 25</v>
          </cell>
        </row>
        <row r="18853">
          <cell r="A18853" t="str">
            <v>1SDA070825R1</v>
          </cell>
          <cell r="B18853" t="str">
            <v>ABB</v>
          </cell>
          <cell r="C18853" t="str">
            <v>ACB EMAX2</v>
          </cell>
          <cell r="D18853" t="str">
            <v>ACB,3P,FIXED,1250AT/1250AF E1.2B Ekip Touch LSI</v>
          </cell>
          <cell r="E18853">
            <v>21744.049894455653</v>
          </cell>
          <cell r="F18853" t="str">
            <v>Public Apr 25</v>
          </cell>
        </row>
        <row r="18854">
          <cell r="A18854" t="str">
            <v>1SDA070826R1</v>
          </cell>
          <cell r="B18854" t="str">
            <v>ABB</v>
          </cell>
          <cell r="C18854" t="str">
            <v>ACB EMAX2</v>
          </cell>
          <cell r="D18854" t="str">
            <v>ACB,3P,FIXED,1250AT/1250AF E1.2B Ekip Touch LSIG</v>
          </cell>
          <cell r="E18854">
            <v>24331.111201800002</v>
          </cell>
          <cell r="F18854" t="str">
            <v>Public Apr 25</v>
          </cell>
        </row>
        <row r="18855">
          <cell r="A18855" t="str">
            <v>1SDA070827R1</v>
          </cell>
          <cell r="B18855" t="str">
            <v>ABB</v>
          </cell>
          <cell r="C18855" t="str">
            <v>ACB EMAX2</v>
          </cell>
          <cell r="D18855" t="str">
            <v>ACB,3P,FIXED,1250AT/1250AF E1.2B Ekip G Touch LSIG</v>
          </cell>
          <cell r="E18855">
            <v>58439.588160482621</v>
          </cell>
          <cell r="F18855" t="str">
            <v>Public Apr 25</v>
          </cell>
        </row>
        <row r="18856">
          <cell r="A18856" t="str">
            <v>1SDA070828R1</v>
          </cell>
          <cell r="B18856" t="str">
            <v>ABB</v>
          </cell>
          <cell r="C18856" t="str">
            <v>ACB EMAX2</v>
          </cell>
          <cell r="D18856" t="str">
            <v>ACB,3P,FIXED,1250AT/1250AF E1.2B Ekip Hi-Touch LSI</v>
          </cell>
          <cell r="E18856">
            <v>46965.148296232168</v>
          </cell>
          <cell r="F18856" t="str">
            <v>Public Apr 25</v>
          </cell>
        </row>
        <row r="18857">
          <cell r="A18857" t="str">
            <v>1SDA070829R1</v>
          </cell>
          <cell r="B18857" t="str">
            <v>ABB</v>
          </cell>
          <cell r="C18857" t="str">
            <v>ACB EMAX2</v>
          </cell>
          <cell r="D18857" t="str">
            <v>ACB,3P,FIXED,1250AT/1250AF E1.2B Ekip Hi-Touch LSIG</v>
          </cell>
          <cell r="E18857">
            <v>54614.783621308699</v>
          </cell>
          <cell r="F18857" t="str">
            <v>Public Apr 25</v>
          </cell>
        </row>
        <row r="18858">
          <cell r="A18858" t="str">
            <v>1SDA070861R1</v>
          </cell>
          <cell r="B18858" t="str">
            <v>ABB</v>
          </cell>
          <cell r="C18858" t="str">
            <v>ACB EMAX2</v>
          </cell>
          <cell r="D18858" t="str">
            <v>ACB,3P,FIXED,1600AT/1600AF E1.2B Ekip Dip LI</v>
          </cell>
          <cell r="E18858">
            <v>20370.492964990437</v>
          </cell>
          <cell r="F18858" t="str">
            <v>Public Apr 25</v>
          </cell>
        </row>
        <row r="18859">
          <cell r="A18859" t="str">
            <v>1SDA070862R1</v>
          </cell>
          <cell r="B18859" t="str">
            <v>ABB</v>
          </cell>
          <cell r="C18859" t="str">
            <v>ACB EMAX2</v>
          </cell>
          <cell r="D18859" t="str">
            <v>ACB,3P,FIXED,1600AT/1600AF E1.2B Ekip Dip LSI</v>
          </cell>
          <cell r="E18859">
            <v>23010.520170842614</v>
          </cell>
          <cell r="F18859" t="str">
            <v>Public Apr 25</v>
          </cell>
        </row>
        <row r="18860">
          <cell r="A18860" t="str">
            <v>1SDA070863R1</v>
          </cell>
          <cell r="B18860" t="str">
            <v>ABB</v>
          </cell>
          <cell r="C18860" t="str">
            <v>ACB EMAX2</v>
          </cell>
          <cell r="D18860" t="str">
            <v>ACB,3P,FIXED,1600AT/1600AF E1.2B Ekip Dip LSIG</v>
          </cell>
          <cell r="E18860">
            <v>23733.880013694787</v>
          </cell>
          <cell r="F18860" t="str">
            <v>Public Apr 25</v>
          </cell>
        </row>
        <row r="18861">
          <cell r="A18861" t="str">
            <v>1SDA070864R1</v>
          </cell>
          <cell r="B18861" t="str">
            <v>ABB</v>
          </cell>
          <cell r="C18861" t="str">
            <v>ACB EMAX2</v>
          </cell>
          <cell r="D18861" t="str">
            <v>ACB,3P,FIXED,1600AT/1600AF E1.2B Ekip Touch LI</v>
          </cell>
          <cell r="E18861">
            <v>21107.553600221745</v>
          </cell>
          <cell r="F18861" t="str">
            <v>Public Apr 25</v>
          </cell>
        </row>
        <row r="18862">
          <cell r="A18862" t="str">
            <v>1SDA070865R1</v>
          </cell>
          <cell r="B18862" t="str">
            <v>ABB</v>
          </cell>
          <cell r="C18862" t="str">
            <v>ACB EMAX2</v>
          </cell>
          <cell r="D18862" t="str">
            <v>ACB,3P,FIXED,1600AT/1600AF E1.2B Ekip Touch LSI</v>
          </cell>
          <cell r="E18862">
            <v>23548.302518452176</v>
          </cell>
          <cell r="F18862" t="str">
            <v>Public Apr 25</v>
          </cell>
        </row>
        <row r="18863">
          <cell r="A18863" t="str">
            <v>1SDA070866R1</v>
          </cell>
          <cell r="B18863" t="str">
            <v>ABB</v>
          </cell>
          <cell r="C18863" t="str">
            <v>ACB EMAX2</v>
          </cell>
          <cell r="D18863" t="str">
            <v>ACB,3P,FIXED,1600AT/1600AF E1.2B Ekip Touch LSIG</v>
          </cell>
          <cell r="E18863">
            <v>26440.862624449564</v>
          </cell>
          <cell r="F18863" t="str">
            <v>Public Apr 25</v>
          </cell>
        </row>
        <row r="18864">
          <cell r="A18864" t="str">
            <v>1SDA070867R1</v>
          </cell>
          <cell r="B18864" t="str">
            <v>ABB</v>
          </cell>
          <cell r="C18864" t="str">
            <v>ACB EMAX2</v>
          </cell>
          <cell r="D18864" t="str">
            <v>ACB,3P,FIXED,1600AT/1600AF E1.2B Ekip G Touch LSIG</v>
          </cell>
          <cell r="E18864">
            <v>60243.630810649578</v>
          </cell>
          <cell r="F18864" t="str">
            <v>Public Apr 25</v>
          </cell>
        </row>
        <row r="18865">
          <cell r="A18865" t="str">
            <v>1SDA070868R1</v>
          </cell>
          <cell r="B18865" t="str">
            <v>ABB</v>
          </cell>
          <cell r="C18865" t="str">
            <v>ACB EMAX2</v>
          </cell>
          <cell r="D18865" t="str">
            <v>ACB,3P,FIXED,1600AT/1600AF E1.2B Ekip Hi-Touch LSI</v>
          </cell>
          <cell r="E18865">
            <v>48769.190946399125</v>
          </cell>
          <cell r="F18865" t="str">
            <v>Public Apr 25</v>
          </cell>
        </row>
        <row r="18866">
          <cell r="A18866" t="str">
            <v>1SDA070869R1</v>
          </cell>
          <cell r="B18866" t="str">
            <v>ABB</v>
          </cell>
          <cell r="C18866" t="str">
            <v>ACB EMAX2</v>
          </cell>
          <cell r="D18866" t="str">
            <v>ACB,3P,FIXED,1600AT/1600AF E1.2B Ekip Hi-Touch LSIG</v>
          </cell>
          <cell r="E18866">
            <v>56418.813148111323</v>
          </cell>
          <cell r="F18866" t="str">
            <v>Public Apr 25</v>
          </cell>
        </row>
        <row r="18867">
          <cell r="A18867" t="str">
            <v>1SDA071331R1</v>
          </cell>
          <cell r="B18867" t="str">
            <v>ABB</v>
          </cell>
          <cell r="C18867" t="str">
            <v>ACB EMAX2</v>
          </cell>
          <cell r="D18867" t="str">
            <v>ACB,4P,FIXED,630AT/630AF E1.2B Ekip Dip LI</v>
          </cell>
          <cell r="E18867">
            <v>21261.503787386089</v>
          </cell>
          <cell r="F18867" t="str">
            <v>Public Apr 25</v>
          </cell>
        </row>
        <row r="18868">
          <cell r="A18868" t="str">
            <v>1SDA071332R1</v>
          </cell>
          <cell r="B18868" t="str">
            <v>ABB</v>
          </cell>
          <cell r="C18868" t="str">
            <v>ACB EMAX2</v>
          </cell>
          <cell r="D18868" t="str">
            <v>ACB,4P,FIXED,630AT/630AF E1.2B Ekip Dip LSI</v>
          </cell>
          <cell r="E18868">
            <v>22060.677306075653</v>
          </cell>
          <cell r="F18868" t="str">
            <v>Public Apr 25</v>
          </cell>
        </row>
        <row r="18869">
          <cell r="A18869" t="str">
            <v>1SDA071333R1</v>
          </cell>
          <cell r="B18869" t="str">
            <v>ABB</v>
          </cell>
          <cell r="C18869" t="str">
            <v>ACB EMAX2</v>
          </cell>
          <cell r="D18869" t="str">
            <v>ACB,4P,FIXED,630AT/630AF E1.2B Ekip Dip LSIG</v>
          </cell>
          <cell r="E18869">
            <v>23895.638602646093</v>
          </cell>
          <cell r="F18869" t="str">
            <v>Public Apr 25</v>
          </cell>
        </row>
        <row r="18870">
          <cell r="A18870" t="str">
            <v>1SDA071334R1</v>
          </cell>
          <cell r="B18870" t="str">
            <v>ABB</v>
          </cell>
          <cell r="C18870" t="str">
            <v>ACB EMAX2</v>
          </cell>
          <cell r="D18870" t="str">
            <v>ACB,4P,FIXED,630AT/630AF E1.2B Ekip Touch LI</v>
          </cell>
          <cell r="E18870">
            <v>21710.244107895654</v>
          </cell>
          <cell r="F18870" t="str">
            <v>Public Apr 25</v>
          </cell>
        </row>
        <row r="18871">
          <cell r="A18871" t="str">
            <v>1SDA071335R1</v>
          </cell>
          <cell r="B18871" t="str">
            <v>ABB</v>
          </cell>
          <cell r="C18871" t="str">
            <v>ACB EMAX2</v>
          </cell>
          <cell r="D18871" t="str">
            <v>ACB,4P,FIXED,630AT/630AF E1.2B Ekip Touch LSI</v>
          </cell>
          <cell r="E18871">
            <v>22598.459653685219</v>
          </cell>
          <cell r="F18871" t="str">
            <v>Public Apr 25</v>
          </cell>
        </row>
        <row r="18872">
          <cell r="A18872" t="str">
            <v>1SDA071336R1</v>
          </cell>
          <cell r="B18872" t="str">
            <v>ABB</v>
          </cell>
          <cell r="C18872" t="str">
            <v>ACB EMAX2</v>
          </cell>
          <cell r="D18872" t="str">
            <v>ACB,4P,FIXED,630AT/630AF E1.2B Ekip Touch LSIG</v>
          </cell>
          <cell r="E18872">
            <v>25564.444983208694</v>
          </cell>
          <cell r="F18872" t="str">
            <v>Public Apr 25</v>
          </cell>
        </row>
        <row r="18873">
          <cell r="A18873" t="str">
            <v>1SDA071337R1</v>
          </cell>
          <cell r="B18873" t="str">
            <v>ABB</v>
          </cell>
          <cell r="C18873" t="str">
            <v>ACB EMAX2</v>
          </cell>
          <cell r="D18873" t="str">
            <v>ACB,4P,FIXED,630AT/630AF E1.2B Ekip G Touch LSIG</v>
          </cell>
          <cell r="E18873">
            <v>59293.774822518266</v>
          </cell>
          <cell r="F18873" t="str">
            <v>Public Apr 25</v>
          </cell>
        </row>
        <row r="18874">
          <cell r="A18874" t="str">
            <v>1SDA071338R1</v>
          </cell>
          <cell r="B18874" t="str">
            <v>ABB</v>
          </cell>
          <cell r="C18874" t="str">
            <v>ACB EMAX2</v>
          </cell>
          <cell r="D18874" t="str">
            <v>ACB,4P,FIXED,630AT/630AF E1.2B Ekip Hi-Touch LSI</v>
          </cell>
          <cell r="E18874">
            <v>47819.334958267842</v>
          </cell>
          <cell r="F18874" t="str">
            <v>Public Apr 25</v>
          </cell>
        </row>
        <row r="18875">
          <cell r="A18875" t="str">
            <v>1SDA071339R1</v>
          </cell>
          <cell r="B18875" t="str">
            <v>ABB</v>
          </cell>
          <cell r="C18875" t="str">
            <v>ACB EMAX2</v>
          </cell>
          <cell r="D18875" t="str">
            <v>ACB,4P,FIXED,630AT/630AF E1.2B Ekip Hi-Touch LSIG</v>
          </cell>
          <cell r="E18875">
            <v>55468.957159980011</v>
          </cell>
          <cell r="F18875" t="str">
            <v>Public Apr 25</v>
          </cell>
        </row>
        <row r="18876">
          <cell r="A18876" t="str">
            <v>1SDA071371R1</v>
          </cell>
          <cell r="B18876" t="str">
            <v>ABB</v>
          </cell>
          <cell r="C18876" t="str">
            <v>ACB EMAX2</v>
          </cell>
          <cell r="D18876" t="str">
            <v>ACB,4P,FIXED,800AT/800AF E1.2B Ekip Dip LI</v>
          </cell>
          <cell r="E18876">
            <v>21327.566803513044</v>
          </cell>
          <cell r="F18876" t="str">
            <v>Public Apr 25</v>
          </cell>
        </row>
        <row r="18877">
          <cell r="A18877" t="str">
            <v>1SDA071372R1</v>
          </cell>
          <cell r="B18877" t="str">
            <v>ABB</v>
          </cell>
          <cell r="C18877" t="str">
            <v>ACB EMAX2</v>
          </cell>
          <cell r="D18877" t="str">
            <v>ACB,4P,FIXED,800AT/800AF E1.2B Ekip Dip LSI</v>
          </cell>
          <cell r="E18877">
            <v>22126.950296032181</v>
          </cell>
          <cell r="F18877" t="str">
            <v>Public Apr 25</v>
          </cell>
        </row>
        <row r="18878">
          <cell r="A18878" t="str">
            <v>1SDA071373R1</v>
          </cell>
          <cell r="B18878" t="str">
            <v>ABB</v>
          </cell>
          <cell r="C18878" t="str">
            <v>ACB EMAX2</v>
          </cell>
          <cell r="D18878" t="str">
            <v>ACB,4P,FIXED,800AT/800AF E1.2B Ekip Dip LSIG</v>
          </cell>
          <cell r="E18878">
            <v>23961.924715966954</v>
          </cell>
          <cell r="F18878" t="str">
            <v>Public Apr 25</v>
          </cell>
        </row>
        <row r="18879">
          <cell r="A18879" t="str">
            <v>1SDA071374R1</v>
          </cell>
          <cell r="B18879" t="str">
            <v>ABB</v>
          </cell>
          <cell r="C18879" t="str">
            <v>ACB EMAX2</v>
          </cell>
          <cell r="D18879" t="str">
            <v>ACB,4P,FIXED,800AT/800AF E1.2B Ekip Touch LI</v>
          </cell>
          <cell r="E18879">
            <v>21776.530221216526</v>
          </cell>
          <cell r="F18879" t="str">
            <v>Public Apr 25</v>
          </cell>
        </row>
        <row r="18880">
          <cell r="A18880" t="str">
            <v>1SDA071375R1</v>
          </cell>
          <cell r="B18880" t="str">
            <v>ABB</v>
          </cell>
          <cell r="C18880" t="str">
            <v>ACB EMAX2</v>
          </cell>
          <cell r="D18880" t="str">
            <v>ACB,4P,FIXED,800AT/800AF E1.2B Ekip Touch LSI</v>
          </cell>
          <cell r="E18880">
            <v>22664.522669812173</v>
          </cell>
          <cell r="F18880" t="str">
            <v>Public Apr 25</v>
          </cell>
        </row>
        <row r="18881">
          <cell r="A18881" t="str">
            <v>1SDA071376R1</v>
          </cell>
          <cell r="B18881" t="str">
            <v>ABB</v>
          </cell>
          <cell r="C18881" t="str">
            <v>ACB EMAX2</v>
          </cell>
          <cell r="D18881" t="str">
            <v>ACB,4P,FIXED,800AT/800AF E1.2B Ekip Touch LSIG</v>
          </cell>
          <cell r="E18881">
            <v>25630.507999335652</v>
          </cell>
          <cell r="F18881" t="str">
            <v>Public Apr 25</v>
          </cell>
        </row>
        <row r="18882">
          <cell r="A18882" t="str">
            <v>1SDA071377R1</v>
          </cell>
          <cell r="B18882" t="str">
            <v>ABB</v>
          </cell>
          <cell r="C18882" t="str">
            <v>ACB EMAX2</v>
          </cell>
          <cell r="D18882" t="str">
            <v>ACB,4P,FIXED,800AT/800AF E1.2B Ekip G Touch LSIG</v>
          </cell>
          <cell r="E18882">
            <v>59360.060935839138</v>
          </cell>
          <cell r="F18882" t="str">
            <v>Public Apr 25</v>
          </cell>
        </row>
        <row r="18883">
          <cell r="A18883" t="str">
            <v>1SDA071378R1</v>
          </cell>
          <cell r="B18883" t="str">
            <v>ABB</v>
          </cell>
          <cell r="C18883" t="str">
            <v>ACB EMAX2</v>
          </cell>
          <cell r="D18883" t="str">
            <v>ACB,4P,FIXED,800AT/800AF E1.2B Ekip Hi-Touch LSI</v>
          </cell>
          <cell r="E18883">
            <v>47885.621071588699</v>
          </cell>
          <cell r="F18883" t="str">
            <v>Public Apr 25</v>
          </cell>
        </row>
        <row r="18884">
          <cell r="A18884" t="str">
            <v>1SDA071379R1</v>
          </cell>
          <cell r="B18884" t="str">
            <v>ABB</v>
          </cell>
          <cell r="C18884" t="str">
            <v>ACB EMAX2</v>
          </cell>
          <cell r="D18884" t="str">
            <v>ACB,4P,FIXED,800AT/800AF E1.2B Ekip Hi-Touch LSIG</v>
          </cell>
          <cell r="E18884">
            <v>55535.243273300875</v>
          </cell>
          <cell r="F18884" t="str">
            <v>Public Apr 25</v>
          </cell>
        </row>
        <row r="18885">
          <cell r="A18885" t="str">
            <v>1SDA071411R1</v>
          </cell>
          <cell r="B18885" t="str">
            <v>ABB</v>
          </cell>
          <cell r="C18885" t="str">
            <v>ACB EMAX2</v>
          </cell>
          <cell r="D18885" t="str">
            <v>ACB,4P,FIXED,1000AT/1000AF E1.2B Ekip Dip LI</v>
          </cell>
          <cell r="E18885">
            <v>20338.800479191112</v>
          </cell>
          <cell r="F18885" t="str">
            <v>Public Apr 25</v>
          </cell>
        </row>
        <row r="18886">
          <cell r="A18886" t="str">
            <v>1SDA071412R1</v>
          </cell>
          <cell r="B18886" t="str">
            <v>ABB</v>
          </cell>
          <cell r="C18886" t="str">
            <v>ACB EMAX2</v>
          </cell>
          <cell r="D18886" t="str">
            <v>ACB,4P,FIXED,1000AT/1000AF E1.2B Ekip Dip LSI</v>
          </cell>
          <cell r="E18886">
            <v>22994.168458865217</v>
          </cell>
          <cell r="F18886" t="str">
            <v>Public Apr 25</v>
          </cell>
        </row>
        <row r="18887">
          <cell r="A18887" t="str">
            <v>1SDA071413R1</v>
          </cell>
          <cell r="B18887" t="str">
            <v>ABB</v>
          </cell>
          <cell r="C18887" t="str">
            <v>ACB EMAX2</v>
          </cell>
          <cell r="D18887" t="str">
            <v>ACB,4P,FIXED,1000AT/1000AF E1.2B Ekip Dip LSIG</v>
          </cell>
          <cell r="E18887">
            <v>22752.859970827962</v>
          </cell>
          <cell r="F18887" t="str">
            <v>Public Apr 25</v>
          </cell>
        </row>
        <row r="18888">
          <cell r="A18888" t="str">
            <v>1SDA071414R1</v>
          </cell>
          <cell r="B18888" t="str">
            <v>ABB</v>
          </cell>
          <cell r="C18888" t="str">
            <v>ACB EMAX2</v>
          </cell>
          <cell r="D18888" t="str">
            <v>ACB,4P,FIXED,1000AT/1000AF E1.2B Ekip Touch LI</v>
          </cell>
          <cell r="E18888">
            <v>20750.221169202523</v>
          </cell>
          <cell r="F18888" t="str">
            <v>Public Apr 25</v>
          </cell>
        </row>
        <row r="18889">
          <cell r="A18889" t="str">
            <v>1SDA071415R1</v>
          </cell>
          <cell r="B18889" t="str">
            <v>ABB</v>
          </cell>
          <cell r="C18889" t="str">
            <v>ACB EMAX2</v>
          </cell>
          <cell r="D18889" t="str">
            <v>ACB,4P,FIXED,1000AT/1000AF E1.2B Ekip Touch LSI</v>
          </cell>
          <cell r="E18889">
            <v>23531.963929839127</v>
          </cell>
          <cell r="F18889" t="str">
            <v>Public Apr 25</v>
          </cell>
        </row>
        <row r="18890">
          <cell r="A18890" t="str">
            <v>1SDA071416R1</v>
          </cell>
          <cell r="B18890" t="str">
            <v>ABB</v>
          </cell>
          <cell r="C18890" t="str">
            <v>ACB EMAX2</v>
          </cell>
          <cell r="D18890" t="str">
            <v>ACB,4P,FIXED,1000AT/1000AF E1.2B Ekip Touch LSIG</v>
          </cell>
          <cell r="E18890">
            <v>25077.384438803481</v>
          </cell>
          <cell r="F18890" t="str">
            <v>Public Apr 25</v>
          </cell>
        </row>
        <row r="18891">
          <cell r="A18891" t="str">
            <v>1SDA071417R1</v>
          </cell>
          <cell r="B18891" t="str">
            <v>ABB</v>
          </cell>
          <cell r="C18891" t="str">
            <v>ACB EMAX2</v>
          </cell>
          <cell r="D18891" t="str">
            <v>ACB,4P,FIXED,1000AT/1000AF E1.2B Ekip G Touch LSIG</v>
          </cell>
          <cell r="E18891">
            <v>60227.279098672181</v>
          </cell>
          <cell r="F18891" t="str">
            <v>Public Apr 25</v>
          </cell>
        </row>
        <row r="18892">
          <cell r="A18892" t="str">
            <v>1SDA071418R1</v>
          </cell>
          <cell r="B18892" t="str">
            <v>ABB</v>
          </cell>
          <cell r="C18892" t="str">
            <v>ACB EMAX2</v>
          </cell>
          <cell r="D18892" t="str">
            <v>ACB,4P,FIXED,1000AT/1000AF E1.2B Ekip Hi-Touch LSI</v>
          </cell>
          <cell r="E18892">
            <v>48752.83923442175</v>
          </cell>
          <cell r="F18892" t="str">
            <v>Public Apr 25</v>
          </cell>
        </row>
        <row r="18893">
          <cell r="A18893" t="str">
            <v>1SDA071419R1</v>
          </cell>
          <cell r="B18893" t="str">
            <v>ABB</v>
          </cell>
          <cell r="C18893" t="str">
            <v>ACB EMAX2</v>
          </cell>
          <cell r="D18893" t="str">
            <v>ACB,4P,FIXED,1000AT/1000AF E1.2B Ekip Hi-Touch LSIG</v>
          </cell>
          <cell r="E18893">
            <v>56402.461436133934</v>
          </cell>
          <cell r="F18893" t="str">
            <v>Public Apr 25</v>
          </cell>
        </row>
        <row r="18894">
          <cell r="A18894" t="str">
            <v>1SDA071451R1</v>
          </cell>
          <cell r="B18894" t="str">
            <v>ABB</v>
          </cell>
          <cell r="C18894" t="str">
            <v>ACB EMAX2</v>
          </cell>
          <cell r="D18894" t="str">
            <v>ACB,4P,FIXED,1250AT/1250AF E1.2B Ekip Dip LI</v>
          </cell>
          <cell r="E18894">
            <v>22678.512176206958</v>
          </cell>
          <cell r="F18894" t="str">
            <v>Public Apr 25</v>
          </cell>
        </row>
        <row r="18895">
          <cell r="A18895" t="str">
            <v>1SDA071452R1</v>
          </cell>
          <cell r="B18895" t="str">
            <v>ABB</v>
          </cell>
          <cell r="C18895" t="str">
            <v>ACB EMAX2</v>
          </cell>
          <cell r="D18895" t="str">
            <v>ACB,4P,FIXED,1250AT/1250AF E1.2B Ekip Dip LSI</v>
          </cell>
          <cell r="E18895">
            <v>25297.988193490441</v>
          </cell>
          <cell r="F18895" t="str">
            <v>Public Apr 25</v>
          </cell>
        </row>
        <row r="18896">
          <cell r="A18896" t="str">
            <v>1SDA071453R1</v>
          </cell>
          <cell r="B18896" t="str">
            <v>ABB</v>
          </cell>
          <cell r="C18896" t="str">
            <v>ACB EMAX2</v>
          </cell>
          <cell r="D18896" t="str">
            <v>ACB,4P,FIXED,1250AT/1250AF E1.2B Ekip Dip LSIG</v>
          </cell>
          <cell r="E18896">
            <v>26041.715497810437</v>
          </cell>
          <cell r="F18896" t="str">
            <v>Public Apr 25</v>
          </cell>
        </row>
        <row r="18897">
          <cell r="A18897" t="str">
            <v>1SDA071454R1</v>
          </cell>
          <cell r="B18897" t="str">
            <v>ABB</v>
          </cell>
          <cell r="C18897" t="str">
            <v>ACB EMAX2</v>
          </cell>
          <cell r="D18897" t="str">
            <v>ACB,4P,FIXED,1250AT/1250AF E1.2B Ekip Touch LI</v>
          </cell>
          <cell r="E18897">
            <v>23415.572811438262</v>
          </cell>
          <cell r="F18897" t="str">
            <v>Public Apr 25</v>
          </cell>
        </row>
        <row r="18898">
          <cell r="A18898" t="str">
            <v>1SDA071455R1</v>
          </cell>
          <cell r="B18898" t="str">
            <v>ABB</v>
          </cell>
          <cell r="C18898" t="str">
            <v>ACB EMAX2</v>
          </cell>
          <cell r="D18898" t="str">
            <v>ACB,4P,FIXED,1250AT/1250AF E1.2B Ekip Touch LSI</v>
          </cell>
          <cell r="E18898">
            <v>25835.770541100002</v>
          </cell>
          <cell r="F18898" t="str">
            <v>Public Apr 25</v>
          </cell>
        </row>
        <row r="18899">
          <cell r="A18899" t="str">
            <v>1SDA071456R1</v>
          </cell>
          <cell r="B18899" t="str">
            <v>ABB</v>
          </cell>
          <cell r="C18899" t="str">
            <v>ACB EMAX2</v>
          </cell>
          <cell r="D18899" t="str">
            <v>ACB,4P,FIXED,1250AT/1250AF E1.2B Ekip Touch LSIG</v>
          </cell>
          <cell r="E18899">
            <v>28748.908082394788</v>
          </cell>
          <cell r="F18899" t="str">
            <v>Public Apr 25</v>
          </cell>
        </row>
        <row r="18900">
          <cell r="A18900" t="str">
            <v>1SDA071457R1</v>
          </cell>
          <cell r="B18900" t="str">
            <v>ABB</v>
          </cell>
          <cell r="C18900" t="str">
            <v>ACB EMAX2</v>
          </cell>
          <cell r="D18900" t="str">
            <v>ACB,4P,FIXED,1250AT/1250AF E1.2B Ekip G Touch LSIG</v>
          </cell>
          <cell r="E18900">
            <v>62531.085709933053</v>
          </cell>
          <cell r="F18900" t="str">
            <v>Public Apr 25</v>
          </cell>
        </row>
        <row r="18901">
          <cell r="A18901" t="str">
            <v>1SDA071458R1</v>
          </cell>
          <cell r="B18901" t="str">
            <v>ABB</v>
          </cell>
          <cell r="C18901" t="str">
            <v>ACB EMAX2</v>
          </cell>
          <cell r="D18901" t="str">
            <v>ACB,4P,FIXED,1250AT/1250AF E1.2B Ekip Hi-Touch LSI</v>
          </cell>
          <cell r="E18901">
            <v>51056.6458456826</v>
          </cell>
          <cell r="F18901" t="str">
            <v>Public Apr 25</v>
          </cell>
        </row>
        <row r="18902">
          <cell r="A18902" t="str">
            <v>1SDA071459R1</v>
          </cell>
          <cell r="B18902" t="str">
            <v>ABB</v>
          </cell>
          <cell r="C18902" t="str">
            <v>ACB EMAX2</v>
          </cell>
          <cell r="D18902" t="str">
            <v>ACB,4P,FIXED,1250AT/1250AF E1.2B Ekip Hi-Touch LSIG</v>
          </cell>
          <cell r="E18902">
            <v>58706.281170759132</v>
          </cell>
          <cell r="F18902" t="str">
            <v>Public Apr 25</v>
          </cell>
        </row>
        <row r="18903">
          <cell r="A18903" t="str">
            <v>1SDA071491R1</v>
          </cell>
          <cell r="B18903" t="str">
            <v>ABB</v>
          </cell>
          <cell r="C18903" t="str">
            <v>ACB EMAX2</v>
          </cell>
          <cell r="D18903" t="str">
            <v>ACB,4P,FIXED,1600AT/1600AF E1.2B Ekip Dip LI</v>
          </cell>
          <cell r="E18903">
            <v>25421.321571631306</v>
          </cell>
          <cell r="F18903" t="str">
            <v>Public Apr 25</v>
          </cell>
        </row>
        <row r="18904">
          <cell r="A18904" t="str">
            <v>1SDA071492R1</v>
          </cell>
          <cell r="B18904" t="str">
            <v>ABB</v>
          </cell>
          <cell r="C18904" t="str">
            <v>ACB EMAX2</v>
          </cell>
          <cell r="D18904" t="str">
            <v>ACB,4P,FIXED,1600AT/1600AF E1.2B Ekip Dip LSI</v>
          </cell>
          <cell r="E18904">
            <v>27553.198986571311</v>
          </cell>
          <cell r="F18904" t="str">
            <v>Public Apr 25</v>
          </cell>
        </row>
        <row r="18905">
          <cell r="A18905" t="str">
            <v>1SDA071493R1</v>
          </cell>
          <cell r="B18905" t="str">
            <v>ABB</v>
          </cell>
          <cell r="C18905" t="str">
            <v>ACB EMAX2</v>
          </cell>
          <cell r="D18905" t="str">
            <v>ACB,4P,FIXED,1600AT/1600AF E1.2B Ekip Dip LSIG</v>
          </cell>
          <cell r="E18905">
            <v>28784.538016599134</v>
          </cell>
          <cell r="F18905" t="str">
            <v>Public Apr 25</v>
          </cell>
        </row>
        <row r="18906">
          <cell r="A18906" t="str">
            <v>1SDA071494R1</v>
          </cell>
          <cell r="B18906" t="str">
            <v>ABB</v>
          </cell>
          <cell r="C18906" t="str">
            <v>ACB EMAX2</v>
          </cell>
          <cell r="D18906" t="str">
            <v>ACB,4P,FIXED,1600AT/1600AF E1.2B Ekip Touch LI</v>
          </cell>
          <cell r="E18906">
            <v>26158.369083498266</v>
          </cell>
          <cell r="F18906" t="str">
            <v>Public Apr 25</v>
          </cell>
        </row>
        <row r="18907">
          <cell r="A18907" t="str">
            <v>1SDA071495R1</v>
          </cell>
          <cell r="B18907" t="str">
            <v>ABB</v>
          </cell>
          <cell r="C18907" t="str">
            <v>ACB EMAX2</v>
          </cell>
          <cell r="D18907" t="str">
            <v>ACB,4P,FIXED,1600AT/1600AF E1.2B Ekip Touch LSI</v>
          </cell>
          <cell r="E18907">
            <v>28090.981334180866</v>
          </cell>
          <cell r="F18907" t="str">
            <v>Public Apr 25</v>
          </cell>
        </row>
        <row r="18908">
          <cell r="A18908" t="str">
            <v>1SDA071496R1</v>
          </cell>
          <cell r="B18908" t="str">
            <v>ABB</v>
          </cell>
          <cell r="C18908" t="str">
            <v>ACB EMAX2</v>
          </cell>
          <cell r="D18908" t="str">
            <v>ACB,4P,FIXED,1600AT/1600AF E1.2B Ekip Touch LSIG</v>
          </cell>
          <cell r="E18908">
            <v>31491.704354454785</v>
          </cell>
          <cell r="F18908" t="str">
            <v>Public Apr 25</v>
          </cell>
        </row>
        <row r="18909">
          <cell r="A18909" t="str">
            <v>1SDA071497R1</v>
          </cell>
          <cell r="B18909" t="str">
            <v>ABB</v>
          </cell>
          <cell r="C18909" t="str">
            <v>ACB EMAX2</v>
          </cell>
          <cell r="D18909" t="str">
            <v>ACB,4P,FIXED,1600AT/1600AF E1.2B Ekip G Touch LSIG</v>
          </cell>
          <cell r="E18909">
            <v>64786.296503013931</v>
          </cell>
          <cell r="F18909" t="str">
            <v>Public Apr 25</v>
          </cell>
        </row>
        <row r="18910">
          <cell r="A18910" t="str">
            <v>1SDA071498R1</v>
          </cell>
          <cell r="B18910" t="str">
            <v>ABB</v>
          </cell>
          <cell r="C18910" t="str">
            <v>ACB EMAX2</v>
          </cell>
          <cell r="D18910" t="str">
            <v>ACB,4P,FIXED,1600AT/1600AF E1.2B Ekip Hi-Touch LSI</v>
          </cell>
          <cell r="E18910">
            <v>53311.856638763493</v>
          </cell>
          <cell r="F18910" t="str">
            <v>Public Apr 25</v>
          </cell>
        </row>
        <row r="18911">
          <cell r="A18911" t="str">
            <v>1SDA071499R1</v>
          </cell>
          <cell r="B18911" t="str">
            <v>ABB</v>
          </cell>
          <cell r="C18911" t="str">
            <v>ACB EMAX2</v>
          </cell>
          <cell r="D18911" t="str">
            <v>ACB,4P,FIXED,1600AT/1600AF E1.2B Ekip Hi-Touch LSIG</v>
          </cell>
          <cell r="E18911">
            <v>60961.478840475647</v>
          </cell>
          <cell r="F18911" t="str">
            <v>Public Apr 25</v>
          </cell>
        </row>
        <row r="18912">
          <cell r="A18912" t="str">
            <v>1SDA072051R1</v>
          </cell>
          <cell r="B18912" t="str">
            <v>ABB</v>
          </cell>
          <cell r="C18912" t="str">
            <v>ACB EMAX2</v>
          </cell>
          <cell r="D18912" t="str">
            <v>ACB,3P,D/O,630AT/630AF E1.2B Ekip Dip LI</v>
          </cell>
          <cell r="E18912">
            <v>14623.154918953047</v>
          </cell>
          <cell r="F18912" t="str">
            <v>Public Apr 25</v>
          </cell>
        </row>
        <row r="18913">
          <cell r="A18913" t="str">
            <v>1SDA072052R1</v>
          </cell>
          <cell r="B18913" t="str">
            <v>ABB</v>
          </cell>
          <cell r="C18913" t="str">
            <v>ACB EMAX2</v>
          </cell>
          <cell r="D18913" t="str">
            <v>ACB,3P,D/O,630AT/630AF E1.2B Ekip Dip LSI</v>
          </cell>
          <cell r="E18913">
            <v>15422.315314278263</v>
          </cell>
          <cell r="F18913" t="str">
            <v>Public Apr 25</v>
          </cell>
        </row>
        <row r="18914">
          <cell r="A18914" t="str">
            <v>1SDA072053R1</v>
          </cell>
          <cell r="B18914" t="str">
            <v>ABB</v>
          </cell>
          <cell r="C18914" t="str">
            <v>ACB EMAX2</v>
          </cell>
          <cell r="D18914" t="str">
            <v>ACB,3P,D/O,630AT/630AF E1.2B Ekip Dip LSIG</v>
          </cell>
          <cell r="E18914">
            <v>17257.289734213045</v>
          </cell>
          <cell r="F18914" t="str">
            <v>Public Apr 25</v>
          </cell>
        </row>
        <row r="18915">
          <cell r="A18915" t="str">
            <v>1SDA072054R1</v>
          </cell>
          <cell r="B18915" t="str">
            <v>ABB</v>
          </cell>
          <cell r="C18915" t="str">
            <v>ACB EMAX2</v>
          </cell>
          <cell r="D18915" t="str">
            <v>ACB,3P,D/O,630AT/630AF E1.2B Ekip Touch LI</v>
          </cell>
          <cell r="E18915">
            <v>15071.895239462612</v>
          </cell>
          <cell r="F18915" t="str">
            <v>Public Apr 25</v>
          </cell>
        </row>
        <row r="18916">
          <cell r="A18916" t="str">
            <v>1SDA072055R1</v>
          </cell>
          <cell r="B18916" t="str">
            <v>ABB</v>
          </cell>
          <cell r="C18916" t="str">
            <v>ACB EMAX2</v>
          </cell>
          <cell r="D18916" t="str">
            <v>ACB,3P,D/O,630AT/630AF E1.2B Ekip Touch LSI</v>
          </cell>
          <cell r="E18916">
            <v>15960.110785252178</v>
          </cell>
          <cell r="F18916" t="str">
            <v>Public Apr 25</v>
          </cell>
        </row>
        <row r="18917">
          <cell r="A18917" t="str">
            <v>1SDA072056R1</v>
          </cell>
          <cell r="B18917" t="str">
            <v>ABB</v>
          </cell>
          <cell r="C18917" t="str">
            <v>ACB EMAX2</v>
          </cell>
          <cell r="D18917" t="str">
            <v>ACB,3P,D/O,630AT/630AF E1.2B Ekip Touch LSIG</v>
          </cell>
          <cell r="E18917">
            <v>18926.096114775657</v>
          </cell>
          <cell r="F18917" t="str">
            <v>Public Apr 25</v>
          </cell>
        </row>
        <row r="18918">
          <cell r="A18918" t="str">
            <v>1SDA072057R1</v>
          </cell>
          <cell r="B18918" t="str">
            <v>ABB</v>
          </cell>
          <cell r="C18918" t="str">
            <v>ACB EMAX2</v>
          </cell>
          <cell r="D18918" t="str">
            <v>ACB,3P,D/O,630AT/630AF E1.2B Ekip G Touch LSIG</v>
          </cell>
          <cell r="E18918">
            <v>52655.649051279135</v>
          </cell>
          <cell r="F18918" t="str">
            <v>Public Apr 25</v>
          </cell>
        </row>
        <row r="18919">
          <cell r="A18919" t="str">
            <v>1SDA072058R1</v>
          </cell>
          <cell r="B18919" t="str">
            <v>ABB</v>
          </cell>
          <cell r="C18919" t="str">
            <v>ACB EMAX2</v>
          </cell>
          <cell r="D18919" t="str">
            <v>ACB,3P,D/O,630AT/630AF E1.2B Ekip Hi-Touch LSI</v>
          </cell>
          <cell r="E18919">
            <v>41181.209187028704</v>
          </cell>
          <cell r="F18919" t="str">
            <v>Public Apr 25</v>
          </cell>
        </row>
        <row r="18920">
          <cell r="A18920" t="str">
            <v>1SDA072059R1</v>
          </cell>
          <cell r="B18920" t="str">
            <v>ABB</v>
          </cell>
          <cell r="C18920" t="str">
            <v>ACB EMAX2</v>
          </cell>
          <cell r="D18920" t="str">
            <v>ACB,3P,D/O,630AT/630AF E1.2B Ekip Hi-Touch LSIG</v>
          </cell>
          <cell r="E18920">
            <v>48830.608291546974</v>
          </cell>
          <cell r="F18920" t="str">
            <v>Public Apr 25</v>
          </cell>
        </row>
        <row r="18921">
          <cell r="A18921" t="str">
            <v>1SDA072091R1</v>
          </cell>
          <cell r="B18921" t="str">
            <v>ABB</v>
          </cell>
          <cell r="C18921" t="str">
            <v>ACB EMAX2</v>
          </cell>
          <cell r="D18921" t="str">
            <v>ACB,3P,D/O,800AT/800AF E1.2B Ekip Dip LI</v>
          </cell>
          <cell r="E18921">
            <v>14755.727145594785</v>
          </cell>
          <cell r="F18921" t="str">
            <v>Public Apr 25</v>
          </cell>
        </row>
        <row r="18922">
          <cell r="A18922" t="str">
            <v>1SDA072092R1</v>
          </cell>
          <cell r="B18922" t="str">
            <v>ABB</v>
          </cell>
          <cell r="C18922" t="str">
            <v>ACB EMAX2</v>
          </cell>
          <cell r="D18922" t="str">
            <v>ACB,3P,D/O,800AT/800AF E1.2B Ekip Dip LSI</v>
          </cell>
          <cell r="E18922">
            <v>15555.110638113914</v>
          </cell>
          <cell r="F18922" t="str">
            <v>Public Apr 25</v>
          </cell>
        </row>
        <row r="18923">
          <cell r="A18923" t="str">
            <v>1SDA072093R1</v>
          </cell>
          <cell r="B18923" t="str">
            <v>ABB</v>
          </cell>
          <cell r="C18923" t="str">
            <v>ACB EMAX2</v>
          </cell>
          <cell r="D18923" t="str">
            <v>ACB,3P,D/O,800AT/800AF E1.2B Ekip Dip LSIG</v>
          </cell>
          <cell r="E18923">
            <v>17390.071934684351</v>
          </cell>
          <cell r="F18923" t="str">
            <v>Public Apr 25</v>
          </cell>
        </row>
        <row r="18924">
          <cell r="A18924" t="str">
            <v>1SDA072094R1</v>
          </cell>
          <cell r="B18924" t="str">
            <v>ABB</v>
          </cell>
          <cell r="C18924" t="str">
            <v>ACB EMAX2</v>
          </cell>
          <cell r="D18924" t="str">
            <v>ACB,3P,D/O,800AT/800AF E1.2B Ekip Touch LI</v>
          </cell>
          <cell r="E18924">
            <v>15204.69056329826</v>
          </cell>
          <cell r="F18924" t="str">
            <v>Public Apr 25</v>
          </cell>
        </row>
        <row r="18925">
          <cell r="A18925" t="str">
            <v>1SDA072095R1</v>
          </cell>
          <cell r="B18925" t="str">
            <v>ABB</v>
          </cell>
          <cell r="C18925" t="str">
            <v>ACB EMAX2</v>
          </cell>
          <cell r="D18925" t="str">
            <v>ACB,3P,D/O,800AT/800AF E1.2B Ekip Touch LSI</v>
          </cell>
          <cell r="E18925">
            <v>20167.146434420873</v>
          </cell>
          <cell r="F18925" t="str">
            <v>Public Apr 25</v>
          </cell>
        </row>
        <row r="18926">
          <cell r="A18926" t="str">
            <v>1SDA072096R1</v>
          </cell>
          <cell r="B18926" t="str">
            <v>ABB</v>
          </cell>
          <cell r="C18926" t="str">
            <v>ACB EMAX2</v>
          </cell>
          <cell r="D18926" t="str">
            <v>ACB,3P,D/O,800AT/800AF E1.2B Ekip Touch LSIG</v>
          </cell>
          <cell r="E18926">
            <v>19058.668341417393</v>
          </cell>
          <cell r="F18926" t="str">
            <v>Public Apr 25</v>
          </cell>
        </row>
        <row r="18927">
          <cell r="A18927" t="str">
            <v>1SDA072097R1</v>
          </cell>
          <cell r="B18927" t="str">
            <v>ABB</v>
          </cell>
          <cell r="C18927" t="str">
            <v>ACB EMAX2</v>
          </cell>
          <cell r="D18927" t="str">
            <v>ACB,3P,D/O,800AT/800AF E1.2B Ekip G Touch LSIG</v>
          </cell>
          <cell r="E18927">
            <v>52788.208154556523</v>
          </cell>
          <cell r="F18927" t="str">
            <v>Public Apr 25</v>
          </cell>
        </row>
        <row r="18928">
          <cell r="A18928" t="str">
            <v>1SDA072098R1</v>
          </cell>
          <cell r="B18928" t="str">
            <v>ABB</v>
          </cell>
          <cell r="C18928" t="str">
            <v>ACB EMAX2</v>
          </cell>
          <cell r="D18928" t="str">
            <v>ACB,3P,D/O,800AT/800AF E1.2B Ekip Hi-Touch LSI</v>
          </cell>
          <cell r="E18928">
            <v>41313.768290306092</v>
          </cell>
          <cell r="F18928" t="str">
            <v>Public Apr 25</v>
          </cell>
        </row>
        <row r="18929">
          <cell r="A18929" t="str">
            <v>1SDA072099R1</v>
          </cell>
          <cell r="B18929" t="str">
            <v>ABB</v>
          </cell>
          <cell r="C18929" t="str">
            <v>ACB EMAX2</v>
          </cell>
          <cell r="D18929" t="str">
            <v>ACB,3P,D/O,800AT/800AF E1.2B Ekip Hi-Touch LSIG</v>
          </cell>
          <cell r="E18929">
            <v>48963.403615382616</v>
          </cell>
          <cell r="F18929" t="str">
            <v>Public Apr 25</v>
          </cell>
        </row>
        <row r="18930">
          <cell r="A18930" t="str">
            <v>1SDA072131R1</v>
          </cell>
          <cell r="B18930" t="str">
            <v>ABB</v>
          </cell>
          <cell r="C18930" t="str">
            <v>ACB EMAX2</v>
          </cell>
          <cell r="D18930" t="str">
            <v>ACB,3P,D/O,1000AT/1000AF E1.2B Ekip Dip LI</v>
          </cell>
          <cell r="E18930">
            <v>17733.367242777334</v>
          </cell>
          <cell r="F18930" t="str">
            <v>Public Apr 25</v>
          </cell>
        </row>
        <row r="18931">
          <cell r="A18931" t="str">
            <v>1SDA072132R1</v>
          </cell>
          <cell r="B18931" t="str">
            <v>ABB</v>
          </cell>
          <cell r="C18931" t="str">
            <v>ACB EMAX2</v>
          </cell>
          <cell r="D18931" t="str">
            <v>ACB,3P,D/O,1000AT/1000AF E1.2B Ekip Dip LSI</v>
          </cell>
          <cell r="E18931">
            <v>16960.990413967829</v>
          </cell>
          <cell r="F18931" t="str">
            <v>Public Apr 25</v>
          </cell>
        </row>
        <row r="18932">
          <cell r="A18932" t="str">
            <v>1SDA072133R1</v>
          </cell>
          <cell r="B18932" t="str">
            <v>ABB</v>
          </cell>
          <cell r="C18932" t="str">
            <v>ACB EMAX2</v>
          </cell>
          <cell r="D18932" t="str">
            <v>ACB,3P,D/O,1000AT/1000AF E1.2B Ekip Dip LSIG</v>
          </cell>
          <cell r="E18932">
            <v>18795.964833902613</v>
          </cell>
          <cell r="F18932" t="str">
            <v>Public Apr 25</v>
          </cell>
        </row>
        <row r="18933">
          <cell r="A18933" t="str">
            <v>1SDA072134R1</v>
          </cell>
          <cell r="B18933" t="str">
            <v>ABB</v>
          </cell>
          <cell r="C18933" t="str">
            <v>ACB EMAX2</v>
          </cell>
          <cell r="D18933" t="str">
            <v>ACB,3P,D/O,1000AT/1000AF E1.2B Ekip Touch LI</v>
          </cell>
          <cell r="E18933">
            <v>18225.994448777899</v>
          </cell>
          <cell r="F18933" t="str">
            <v>Public Apr 25</v>
          </cell>
        </row>
        <row r="18934">
          <cell r="A18934" t="str">
            <v>1SDA072135R1</v>
          </cell>
          <cell r="B18934" t="str">
            <v>ABB</v>
          </cell>
          <cell r="C18934" t="str">
            <v>ACB EMAX2</v>
          </cell>
          <cell r="D18934" t="str">
            <v>ACB,3P,D/O,1000AT/1000AF E1.2B Ekip Touch LSI</v>
          </cell>
          <cell r="E18934">
            <v>17498.562787747829</v>
          </cell>
          <cell r="F18934" t="str">
            <v>Public Apr 25</v>
          </cell>
        </row>
        <row r="18935">
          <cell r="A18935" t="str">
            <v>1SDA072136R1</v>
          </cell>
          <cell r="B18935" t="str">
            <v>ABB</v>
          </cell>
          <cell r="C18935" t="str">
            <v>ACB EMAX2</v>
          </cell>
          <cell r="D18935" t="str">
            <v>ACB,3P,D/O,1000AT/1000AF E1.2B Ekip Touch LSIG</v>
          </cell>
          <cell r="E18935">
            <v>20464.548117271308</v>
          </cell>
          <cell r="F18935" t="str">
            <v>Public Apr 25</v>
          </cell>
        </row>
        <row r="18936">
          <cell r="A18936" t="str">
            <v>1SDA072137R1</v>
          </cell>
          <cell r="B18936" t="str">
            <v>ABB</v>
          </cell>
          <cell r="C18936" t="str">
            <v>ACB EMAX2</v>
          </cell>
          <cell r="D18936" t="str">
            <v>ACB,3P,D/O,1000AT/1000AF E1.2B Ekip G Touch LSIG</v>
          </cell>
          <cell r="E18936">
            <v>54194.101053774772</v>
          </cell>
          <cell r="F18936" t="str">
            <v>Public Apr 25</v>
          </cell>
        </row>
        <row r="18937">
          <cell r="A18937" t="str">
            <v>1SDA072138R1</v>
          </cell>
          <cell r="B18937" t="str">
            <v>ABB</v>
          </cell>
          <cell r="C18937" t="str">
            <v>ACB EMAX2</v>
          </cell>
          <cell r="D18937" t="str">
            <v>ACB,3P,D/O,1000AT/1000AF E1.2B Ekip Hi-Touch LSI</v>
          </cell>
          <cell r="E18937">
            <v>42719.661189524355</v>
          </cell>
          <cell r="F18937" t="str">
            <v>Public Apr 25</v>
          </cell>
        </row>
        <row r="18938">
          <cell r="A18938" t="str">
            <v>1SDA072139R1</v>
          </cell>
          <cell r="B18938" t="str">
            <v>ABB</v>
          </cell>
          <cell r="C18938" t="str">
            <v>ACB EMAX2</v>
          </cell>
          <cell r="D18938" t="str">
            <v>ACB,3P,D/O,1000AT/1000AF E1.2B Ekip Hi-Touch LSIG</v>
          </cell>
          <cell r="E18938">
            <v>50369.283391236517</v>
          </cell>
          <cell r="F18938" t="str">
            <v>Public Apr 25</v>
          </cell>
        </row>
        <row r="18939">
          <cell r="A18939" t="str">
            <v>1SDA072171R1</v>
          </cell>
          <cell r="B18939" t="str">
            <v>ABB</v>
          </cell>
          <cell r="C18939" t="str">
            <v>ACB EMAX2</v>
          </cell>
          <cell r="D18939" t="str">
            <v>ACB,3P,D/O,1250AT/1250AF E1.2B Ekip Dip LI</v>
          </cell>
          <cell r="E18939">
            <v>21455.894451752385</v>
          </cell>
          <cell r="F18939" t="str">
            <v>Public Apr 25</v>
          </cell>
        </row>
        <row r="18940">
          <cell r="A18940" t="str">
            <v>1SDA072172R1</v>
          </cell>
          <cell r="B18940" t="str">
            <v>ABB</v>
          </cell>
          <cell r="C18940" t="str">
            <v>ACB EMAX2</v>
          </cell>
          <cell r="D18940" t="str">
            <v>ACB,3P,D/O,1250AT/1250AF E1.2B Ekip Dip LSI</v>
          </cell>
          <cell r="E18940">
            <v>19478.025449152177</v>
          </cell>
          <cell r="F18940" t="str">
            <v>Public Apr 25</v>
          </cell>
        </row>
        <row r="18941">
          <cell r="A18941" t="str">
            <v>1SDA072173R1</v>
          </cell>
          <cell r="B18941" t="str">
            <v>ABB</v>
          </cell>
          <cell r="C18941" t="str">
            <v>ACB EMAX2</v>
          </cell>
          <cell r="D18941" t="str">
            <v>ACB,3P,D/O,1250AT/1250AF E1.2B Ekip Dip LSIG</v>
          </cell>
          <cell r="E18941">
            <v>21312.986745722614</v>
          </cell>
          <cell r="F18941" t="str">
            <v>Public Apr 25</v>
          </cell>
        </row>
        <row r="18942">
          <cell r="A18942" t="str">
            <v>1SDA072174R1</v>
          </cell>
          <cell r="B18942" t="str">
            <v>ABB</v>
          </cell>
          <cell r="C18942" t="str">
            <v>ACB EMAX2</v>
          </cell>
          <cell r="D18942" t="str">
            <v>ACB,3P,D/O,1250AT/1250AF E1.2B Ekip Touch LI</v>
          </cell>
          <cell r="E18942">
            <v>21971.613558034234</v>
          </cell>
          <cell r="F18942" t="str">
            <v>Public Apr 25</v>
          </cell>
        </row>
        <row r="18943">
          <cell r="A18943" t="str">
            <v>1SDA072175R1</v>
          </cell>
          <cell r="B18943" t="str">
            <v>ABB</v>
          </cell>
          <cell r="C18943" t="str">
            <v>ACB EMAX2</v>
          </cell>
          <cell r="D18943" t="str">
            <v>ACB,3P,D/O,1250AT/1250AF E1.2B Ekip Touch LSI</v>
          </cell>
          <cell r="E18943">
            <v>20015.584699567829</v>
          </cell>
          <cell r="F18943" t="str">
            <v>Public Apr 25</v>
          </cell>
        </row>
        <row r="18944">
          <cell r="A18944" t="str">
            <v>1SDA072176R1</v>
          </cell>
          <cell r="B18944" t="str">
            <v>ABB</v>
          </cell>
          <cell r="C18944" t="str">
            <v>ACB EMAX2</v>
          </cell>
          <cell r="D18944" t="str">
            <v>ACB,3P,D/O,1250AT/1250AF E1.2B Ekip Touch LSIG</v>
          </cell>
          <cell r="E18944">
            <v>22981.583152455652</v>
          </cell>
          <cell r="F18944" t="str">
            <v>Public Apr 25</v>
          </cell>
        </row>
        <row r="18945">
          <cell r="A18945" t="str">
            <v>1SDA072177R1</v>
          </cell>
          <cell r="B18945" t="str">
            <v>ABB</v>
          </cell>
          <cell r="C18945" t="str">
            <v>ACB EMAX2</v>
          </cell>
          <cell r="D18945" t="str">
            <v>ACB,3P,D/O,1250AT/1250AF E1.2B Ekip G Touch LSIG</v>
          </cell>
          <cell r="E18945">
            <v>56711.122965594797</v>
          </cell>
          <cell r="F18945" t="str">
            <v>Public Apr 25</v>
          </cell>
        </row>
        <row r="18946">
          <cell r="A18946" t="str">
            <v>1SDA072178R1</v>
          </cell>
          <cell r="B18946" t="str">
            <v>ABB</v>
          </cell>
          <cell r="C18946" t="str">
            <v>ACB EMAX2</v>
          </cell>
          <cell r="D18946" t="str">
            <v>ACB,3P,D/O,1250AT/1250AF E1.2B Ekip Hi-Touch LSI</v>
          </cell>
          <cell r="E18946">
            <v>45236.683101344344</v>
          </cell>
          <cell r="F18946" t="str">
            <v>Public Apr 25</v>
          </cell>
        </row>
        <row r="18947">
          <cell r="A18947" t="str">
            <v>1SDA072179R1</v>
          </cell>
          <cell r="B18947" t="str">
            <v>ABB</v>
          </cell>
          <cell r="C18947" t="str">
            <v>ACB EMAX2</v>
          </cell>
          <cell r="D18947" t="str">
            <v>ACB,3P,D/O,1250AT/1250AF E1.2B Ekip Hi-Touch LSIG</v>
          </cell>
          <cell r="E18947">
            <v>52886.318426420876</v>
          </cell>
          <cell r="F18947" t="str">
            <v>Public Apr 25</v>
          </cell>
        </row>
        <row r="18948">
          <cell r="A18948" t="str">
            <v>1SDA072211R1</v>
          </cell>
          <cell r="B18948" t="str">
            <v>ABB</v>
          </cell>
          <cell r="C18948" t="str">
            <v>ACB EMAX2</v>
          </cell>
          <cell r="D18948" t="str">
            <v>ACB,3P,D/O,1600AT/1600AF E1.2B Ekip Dip LI</v>
          </cell>
          <cell r="E18948">
            <v>22415.781765795269</v>
          </cell>
          <cell r="F18948" t="str">
            <v>Public Apr 25</v>
          </cell>
        </row>
        <row r="18949">
          <cell r="A18949" t="str">
            <v>1SDA072212R1</v>
          </cell>
          <cell r="B18949" t="str">
            <v>ABB</v>
          </cell>
          <cell r="C18949" t="str">
            <v>ACB EMAX2</v>
          </cell>
          <cell r="D18949" t="str">
            <v>ACB,3P,D/O,1600AT/1600AF E1.2B Ekip Dip LSI</v>
          </cell>
          <cell r="E18949">
            <v>22819.710127767237</v>
          </cell>
          <cell r="F18949" t="str">
            <v>Public Apr 25</v>
          </cell>
        </row>
        <row r="18950">
          <cell r="A18950" t="str">
            <v>1SDA072213R1</v>
          </cell>
          <cell r="B18950" t="str">
            <v>ABB</v>
          </cell>
          <cell r="C18950" t="str">
            <v>ACB EMAX2</v>
          </cell>
          <cell r="D18950" t="str">
            <v>ACB,3P,D/O,1600AT/1600AF E1.2B Ekip Dip LSIG</v>
          </cell>
          <cell r="E18950">
            <v>24728.069876200494</v>
          </cell>
          <cell r="F18950" t="str">
            <v>Public Apr 25</v>
          </cell>
        </row>
        <row r="18951">
          <cell r="A18951" t="str">
            <v>1SDA072214R1</v>
          </cell>
          <cell r="B18951" t="str">
            <v>ABB</v>
          </cell>
          <cell r="C18951" t="str">
            <v>ACB EMAX2</v>
          </cell>
          <cell r="D18951" t="str">
            <v>ACB,3P,D/O,1600AT/1600AF E1.2B Ekip Touch LI</v>
          </cell>
          <cell r="E18951">
            <v>22629.324756762155</v>
          </cell>
          <cell r="F18951" t="str">
            <v>Public Apr 25</v>
          </cell>
        </row>
        <row r="18952">
          <cell r="A18952" t="str">
            <v>1SDA072215R1</v>
          </cell>
          <cell r="B18952" t="str">
            <v>ABB</v>
          </cell>
          <cell r="C18952" t="str">
            <v>ACB EMAX2</v>
          </cell>
          <cell r="D18952" t="str">
            <v>ACB,3P,D/O,1600AT/1600AF E1.2B Ekip Touch LSI</v>
          </cell>
          <cell r="E18952">
            <v>22479.811316616528</v>
          </cell>
          <cell r="F18952" t="str">
            <v>Public Apr 25</v>
          </cell>
        </row>
        <row r="18953">
          <cell r="A18953" t="str">
            <v>1SDA072216R1</v>
          </cell>
          <cell r="B18953" t="str">
            <v>ABB</v>
          </cell>
          <cell r="C18953" t="str">
            <v>ACB EMAX2</v>
          </cell>
          <cell r="D18953" t="str">
            <v>ACB,3P,D/O,1600AT/1600AF E1.2B Ekip Touch LSIG</v>
          </cell>
          <cell r="E18953">
            <v>25445.796646139999</v>
          </cell>
          <cell r="F18953" t="str">
            <v>Public Apr 25</v>
          </cell>
        </row>
        <row r="18954">
          <cell r="A18954" t="str">
            <v>1SDA072217R1</v>
          </cell>
          <cell r="B18954" t="str">
            <v>ABB</v>
          </cell>
          <cell r="C18954" t="str">
            <v>ACB EMAX2</v>
          </cell>
          <cell r="D18954" t="str">
            <v>ACB,3P,D/O,1600AT/1600AF E1.2B Ekip G Touch LSIG</v>
          </cell>
          <cell r="E18954">
            <v>59175.126485449575</v>
          </cell>
          <cell r="F18954" t="str">
            <v>Public Apr 25</v>
          </cell>
        </row>
        <row r="18955">
          <cell r="A18955" t="str">
            <v>1SDA072218R1</v>
          </cell>
          <cell r="B18955" t="str">
            <v>ABB</v>
          </cell>
          <cell r="C18955" t="str">
            <v>ACB EMAX2</v>
          </cell>
          <cell r="D18955" t="str">
            <v>ACB,3P,D/O,1600AT/1600AF E1.2B Ekip Hi-Touch LSI</v>
          </cell>
          <cell r="E18955">
            <v>47700.686621199144</v>
          </cell>
          <cell r="F18955" t="str">
            <v>Public Apr 25</v>
          </cell>
        </row>
        <row r="18956">
          <cell r="A18956" t="str">
            <v>1SDA072219R1</v>
          </cell>
          <cell r="B18956" t="str">
            <v>ABB</v>
          </cell>
          <cell r="C18956" t="str">
            <v>ACB EMAX2</v>
          </cell>
          <cell r="D18956" t="str">
            <v>ACB,3P,D/O,1600AT/1600AF E1.2B Ekip Hi-Touch LSIG</v>
          </cell>
          <cell r="E18956">
            <v>55350.308822911313</v>
          </cell>
          <cell r="F18956" t="str">
            <v>Public Apr 25</v>
          </cell>
        </row>
        <row r="18957">
          <cell r="A18957" t="str">
            <v>1SDA072681R1</v>
          </cell>
          <cell r="B18957" t="str">
            <v>ABB</v>
          </cell>
          <cell r="C18957" t="str">
            <v>ACB EMAX2</v>
          </cell>
          <cell r="D18957" t="str">
            <v>ACB,4P,D/O,630AT/630AF E1.2B Ekip Dip LI</v>
          </cell>
          <cell r="E18957">
            <v>17268.772678017394</v>
          </cell>
          <cell r="F18957" t="str">
            <v>Public Apr 25</v>
          </cell>
        </row>
        <row r="18958">
          <cell r="A18958" t="str">
            <v>1SDA072682R1</v>
          </cell>
          <cell r="B18958" t="str">
            <v>ABB</v>
          </cell>
          <cell r="C18958" t="str">
            <v>ACB EMAX2</v>
          </cell>
          <cell r="D18958" t="str">
            <v>ACB,4P,D/O,630AT/630AF E1.2B Ekip Dip LSI</v>
          </cell>
          <cell r="E18958">
            <v>18067.93307334261</v>
          </cell>
          <cell r="F18958" t="str">
            <v>Public Apr 25</v>
          </cell>
        </row>
        <row r="18959">
          <cell r="A18959" t="str">
            <v>1SDA072683R1</v>
          </cell>
          <cell r="B18959" t="str">
            <v>ABB</v>
          </cell>
          <cell r="C18959" t="str">
            <v>ACB EMAX2</v>
          </cell>
          <cell r="D18959" t="str">
            <v>ACB,4P,D/O,630AT/630AF E1.2B Ekip Dip LSIG</v>
          </cell>
          <cell r="E18959">
            <v>19903.130590471304</v>
          </cell>
          <cell r="F18959" t="str">
            <v>Public Apr 25</v>
          </cell>
        </row>
        <row r="18960">
          <cell r="A18960" t="str">
            <v>1SDA072684R1</v>
          </cell>
          <cell r="B18960" t="str">
            <v>ABB</v>
          </cell>
          <cell r="C18960" t="str">
            <v>ACB EMAX2</v>
          </cell>
          <cell r="D18960" t="str">
            <v>ACB,4P,D/O,630AT/630AF E1.2B Ekip Touch LI</v>
          </cell>
          <cell r="E18960">
            <v>17717.736095720873</v>
          </cell>
          <cell r="F18960" t="str">
            <v>Public Apr 25</v>
          </cell>
        </row>
        <row r="18961">
          <cell r="A18961" t="str">
            <v>1SDA072685R1</v>
          </cell>
          <cell r="B18961" t="str">
            <v>ABB</v>
          </cell>
          <cell r="C18961" t="str">
            <v>ACB EMAX2</v>
          </cell>
          <cell r="D18961" t="str">
            <v>ACB,4P,D/O,630AT/630AF E1.2B Ekip Touch LSI</v>
          </cell>
          <cell r="E18961">
            <v>18605.728544316524</v>
          </cell>
          <cell r="F18961" t="str">
            <v>Public Apr 25</v>
          </cell>
        </row>
        <row r="18962">
          <cell r="A18962" t="str">
            <v>1SDA072686R1</v>
          </cell>
          <cell r="B18962" t="str">
            <v>ABB</v>
          </cell>
          <cell r="C18962" t="str">
            <v>ACB EMAX2</v>
          </cell>
          <cell r="D18962" t="str">
            <v>ACB,4P,D/O,630AT/630AF E1.2B Ekip Touch LSIG</v>
          </cell>
          <cell r="E18962">
            <v>21571.713873839999</v>
          </cell>
          <cell r="F18962" t="str">
            <v>Public Apr 25</v>
          </cell>
        </row>
        <row r="18963">
          <cell r="A18963" t="str">
            <v>1SDA072687R1</v>
          </cell>
          <cell r="B18963" t="str">
            <v>ABB</v>
          </cell>
          <cell r="C18963" t="str">
            <v>ACB EMAX2</v>
          </cell>
          <cell r="D18963" t="str">
            <v>ACB,4P,D/O,630AT/630AF E1.2B Ekip G Touch LSIG</v>
          </cell>
          <cell r="E18963">
            <v>55301.266810343506</v>
          </cell>
          <cell r="F18963" t="str">
            <v>Public Apr 25</v>
          </cell>
        </row>
        <row r="18964">
          <cell r="A18964" t="str">
            <v>1SDA072688R1</v>
          </cell>
          <cell r="B18964" t="str">
            <v>ABB</v>
          </cell>
          <cell r="C18964" t="str">
            <v>ACB EMAX2</v>
          </cell>
          <cell r="D18964" t="str">
            <v>ACB,4P,D/O,630AT/630AF E1.2B Ekip Hi-Touch LSI</v>
          </cell>
          <cell r="E18964">
            <v>43826.826946093046</v>
          </cell>
          <cell r="F18964" t="str">
            <v>Public Apr 25</v>
          </cell>
        </row>
        <row r="18965">
          <cell r="A18965" t="str">
            <v>1SDA072689R1</v>
          </cell>
          <cell r="B18965" t="str">
            <v>ABB</v>
          </cell>
          <cell r="C18965" t="str">
            <v>ACB EMAX2</v>
          </cell>
          <cell r="D18965" t="str">
            <v>ACB,4P,D/O,630AT/630AF E1.2B Ekip Hi-Touch LSIG</v>
          </cell>
          <cell r="E18965">
            <v>51476.449147805237</v>
          </cell>
          <cell r="F18965" t="str">
            <v>Public Apr 25</v>
          </cell>
        </row>
        <row r="18966">
          <cell r="A18966" t="str">
            <v>1SDA072721R1</v>
          </cell>
          <cell r="B18966" t="str">
            <v>ABB</v>
          </cell>
          <cell r="C18966" t="str">
            <v>ACB EMAX2</v>
          </cell>
          <cell r="D18966" t="str">
            <v>ACB,4P,D/O,800AT/800AF E1.2B Ekip Dip LI</v>
          </cell>
          <cell r="E18966">
            <v>17434.704496831306</v>
          </cell>
          <cell r="F18966" t="str">
            <v>Public Apr 25</v>
          </cell>
        </row>
        <row r="18967">
          <cell r="A18967" t="str">
            <v>1SDA072722R1</v>
          </cell>
          <cell r="B18967" t="str">
            <v>ABB</v>
          </cell>
          <cell r="C18967" t="str">
            <v>ACB EMAX2</v>
          </cell>
          <cell r="D18967" t="str">
            <v>ACB,4P,D/O,800AT/800AF E1.2B Ekip Dip LSI</v>
          </cell>
          <cell r="E18967">
            <v>18233.864892156522</v>
          </cell>
          <cell r="F18967" t="str">
            <v>Public Apr 25</v>
          </cell>
        </row>
        <row r="18968">
          <cell r="A18968" t="str">
            <v>1SDA072723R1</v>
          </cell>
          <cell r="B18968" t="str">
            <v>ABB</v>
          </cell>
          <cell r="C18968" t="str">
            <v>ACB EMAX2</v>
          </cell>
          <cell r="D18968" t="str">
            <v>ACB,4P,D/O,800AT/800AF E1.2B Ekip Dip LSIG</v>
          </cell>
          <cell r="E18968">
            <v>20068.839312091306</v>
          </cell>
          <cell r="F18968" t="str">
            <v>Public Apr 25</v>
          </cell>
        </row>
        <row r="18969">
          <cell r="A18969" t="str">
            <v>1SDA072724R1</v>
          </cell>
          <cell r="B18969" t="str">
            <v>ABB</v>
          </cell>
          <cell r="C18969" t="str">
            <v>ACB EMAX2</v>
          </cell>
          <cell r="D18969" t="str">
            <v>ACB,4P,D/O,800AT/800AF E1.2B Ekip Touch LI</v>
          </cell>
          <cell r="E18969">
            <v>17883.444817340875</v>
          </cell>
          <cell r="F18969" t="str">
            <v>Public Apr 25</v>
          </cell>
        </row>
        <row r="18970">
          <cell r="A18970" t="str">
            <v>1SDA072725R1</v>
          </cell>
          <cell r="B18970" t="str">
            <v>ABB</v>
          </cell>
          <cell r="C18970" t="str">
            <v>ACB EMAX2</v>
          </cell>
          <cell r="D18970" t="str">
            <v>ACB,4P,D/O,800AT/800AF E1.2B Ekip Touch LSI</v>
          </cell>
          <cell r="E18970">
            <v>18771.660363130432</v>
          </cell>
          <cell r="F18970" t="str">
            <v>Public Apr 25</v>
          </cell>
        </row>
        <row r="18971">
          <cell r="A18971" t="str">
            <v>1SDA072726R1</v>
          </cell>
          <cell r="B18971" t="str">
            <v>ABB</v>
          </cell>
          <cell r="C18971" t="str">
            <v>ACB EMAX2</v>
          </cell>
          <cell r="D18971" t="str">
            <v>ACB,4P,D/O,800AT/800AF E1.2B Ekip Touch LSIG</v>
          </cell>
          <cell r="E18971">
            <v>21737.645692653918</v>
          </cell>
          <cell r="F18971" t="str">
            <v>Public Apr 25</v>
          </cell>
        </row>
        <row r="18972">
          <cell r="A18972" t="str">
            <v>1SDA072727R1</v>
          </cell>
          <cell r="B18972" t="str">
            <v>ABB</v>
          </cell>
          <cell r="C18972" t="str">
            <v>ACB EMAX2</v>
          </cell>
          <cell r="D18972" t="str">
            <v>ACB,4P,D/O,800AT/800AF E1.2B Ekip G Touch LSIG</v>
          </cell>
          <cell r="E18972">
            <v>55466.975531963486</v>
          </cell>
          <cell r="F18972" t="str">
            <v>Public Apr 25</v>
          </cell>
        </row>
        <row r="18973">
          <cell r="A18973" t="str">
            <v>1SDA072728R1</v>
          </cell>
          <cell r="B18973" t="str">
            <v>ABB</v>
          </cell>
          <cell r="C18973" t="str">
            <v>ACB EMAX2</v>
          </cell>
          <cell r="D18973" t="str">
            <v>ACB,4P,D/O,800AT/800AF E1.2B Ekip Hi-Touch LSI</v>
          </cell>
          <cell r="E18973">
            <v>43992.535667713048</v>
          </cell>
          <cell r="F18973" t="str">
            <v>Public Apr 25</v>
          </cell>
        </row>
        <row r="18974">
          <cell r="A18974" t="str">
            <v>1SDA072729R1</v>
          </cell>
          <cell r="B18974" t="str">
            <v>ABB</v>
          </cell>
          <cell r="C18974" t="str">
            <v>ACB EMAX2</v>
          </cell>
          <cell r="D18974" t="str">
            <v>ACB,4P,D/O,800AT/800AF E1.2B Ekip Hi-Touch LSIG</v>
          </cell>
          <cell r="E18974">
            <v>51642.157869425209</v>
          </cell>
          <cell r="F18974" t="str">
            <v>Public Apr 25</v>
          </cell>
        </row>
        <row r="18975">
          <cell r="A18975" t="str">
            <v>1SDA072761R1</v>
          </cell>
          <cell r="B18975" t="str">
            <v>ABB</v>
          </cell>
          <cell r="C18975" t="str">
            <v>ACB EMAX2</v>
          </cell>
          <cell r="D18975" t="str">
            <v>ACB,4P,D/O,1000AT/1000AF E1.2B Ekip Dip LI</v>
          </cell>
          <cell r="E18975">
            <v>19191.896736276522</v>
          </cell>
          <cell r="F18975" t="str">
            <v>Public Apr 25</v>
          </cell>
        </row>
        <row r="18976">
          <cell r="A18976" t="str">
            <v>1SDA072762R1</v>
          </cell>
          <cell r="B18976" t="str">
            <v>ABB</v>
          </cell>
          <cell r="C18976" t="str">
            <v>ACB EMAX2</v>
          </cell>
          <cell r="D18976" t="str">
            <v>ACB,4P,D/O,1000AT/1000AF E1.2B Ekip Dip LSI</v>
          </cell>
          <cell r="E18976">
            <v>19991.057131601738</v>
          </cell>
          <cell r="F18976" t="str">
            <v>Public Apr 25</v>
          </cell>
        </row>
        <row r="18977">
          <cell r="A18977" t="str">
            <v>1SDA072763R1</v>
          </cell>
          <cell r="B18977" t="str">
            <v>ABB</v>
          </cell>
          <cell r="C18977" t="str">
            <v>ACB EMAX2</v>
          </cell>
          <cell r="D18977" t="str">
            <v>ACB,4P,D/O,1000AT/1000AF E1.2B Ekip Dip LSIG</v>
          </cell>
          <cell r="E18977">
            <v>23817.936180290064</v>
          </cell>
          <cell r="F18977" t="str">
            <v>Public Apr 25</v>
          </cell>
        </row>
        <row r="18978">
          <cell r="A18978" t="str">
            <v>1SDA072764R1</v>
          </cell>
          <cell r="B18978" t="str">
            <v>ABB</v>
          </cell>
          <cell r="C18978" t="str">
            <v>ACB EMAX2</v>
          </cell>
          <cell r="D18978" t="str">
            <v>ACB,4P,D/O,1000AT/1000AF E1.2B Ekip Touch LI</v>
          </cell>
          <cell r="E18978">
            <v>20674.589635768425</v>
          </cell>
          <cell r="F18978" t="str">
            <v>Public Apr 25</v>
          </cell>
        </row>
        <row r="18979">
          <cell r="A18979" t="str">
            <v>1SDA072765R1</v>
          </cell>
          <cell r="B18979" t="str">
            <v>ABB</v>
          </cell>
          <cell r="C18979" t="str">
            <v>ACB EMAX2</v>
          </cell>
          <cell r="D18979" t="str">
            <v>ACB,4P,D/O,1000AT/1000AF E1.2B Ekip Touch LSI</v>
          </cell>
          <cell r="E18979">
            <v>21609.318529027008</v>
          </cell>
          <cell r="F18979" t="str">
            <v>Public Apr 25</v>
          </cell>
        </row>
        <row r="18980">
          <cell r="A18980" t="str">
            <v>1SDA072766R1</v>
          </cell>
          <cell r="B18980" t="str">
            <v>ABB</v>
          </cell>
          <cell r="C18980" t="str">
            <v>ACB EMAX2</v>
          </cell>
          <cell r="D18980" t="str">
            <v>ACB,4P,D/O,1000AT/1000AF E1.2B Ekip Touch LSIG</v>
          </cell>
          <cell r="E18980">
            <v>26448.436098719802</v>
          </cell>
          <cell r="F18980" t="str">
            <v>Public Apr 25</v>
          </cell>
        </row>
        <row r="18981">
          <cell r="A18981" t="str">
            <v>1SDA072767R1</v>
          </cell>
          <cell r="B18981" t="str">
            <v>ABB</v>
          </cell>
          <cell r="C18981" t="str">
            <v>ACB EMAX2</v>
          </cell>
          <cell r="D18981" t="str">
            <v>ACB,4P,D/O,1000AT/1000AF E1.2B Ekip G Touch LSIG</v>
          </cell>
          <cell r="E18981">
            <v>57224.390868602612</v>
          </cell>
          <cell r="F18981" t="str">
            <v>Public Apr 25</v>
          </cell>
        </row>
        <row r="18982">
          <cell r="A18982" t="str">
            <v>1SDA072768R1</v>
          </cell>
          <cell r="B18982" t="str">
            <v>ABB</v>
          </cell>
          <cell r="C18982" t="str">
            <v>ACB EMAX2</v>
          </cell>
          <cell r="D18982" t="str">
            <v>ACB,4P,D/O,1000AT/1000AF E1.2B Ekip Hi-Touch LSI</v>
          </cell>
          <cell r="E18982">
            <v>45749.951004352173</v>
          </cell>
          <cell r="F18982" t="str">
            <v>Public Apr 25</v>
          </cell>
        </row>
        <row r="18983">
          <cell r="A18983" t="str">
            <v>1SDA072769R1</v>
          </cell>
          <cell r="B18983" t="str">
            <v>ABB</v>
          </cell>
          <cell r="C18983" t="str">
            <v>ACB EMAX2</v>
          </cell>
          <cell r="D18983" t="str">
            <v>ACB,4P,D/O,1000AT/1000AF E1.2B Ekip Hi-Touch LSIG</v>
          </cell>
          <cell r="E18983">
            <v>53399.57320606435</v>
          </cell>
          <cell r="F18983" t="str">
            <v>Public Apr 25</v>
          </cell>
        </row>
        <row r="18984">
          <cell r="A18984" t="str">
            <v>1SDA072801R1</v>
          </cell>
          <cell r="B18984" t="str">
            <v>ABB</v>
          </cell>
          <cell r="C18984" t="str">
            <v>ACB EMAX2</v>
          </cell>
          <cell r="D18984" t="str">
            <v>ACB,4P,D/O,1250AT/1250AF E1.2B Ekip Dip LI</v>
          </cell>
          <cell r="E18984">
            <v>22338.183968574784</v>
          </cell>
          <cell r="F18984" t="str">
            <v>Public Apr 25</v>
          </cell>
        </row>
        <row r="18985">
          <cell r="A18985" t="str">
            <v>1SDA072802R1</v>
          </cell>
          <cell r="B18985" t="str">
            <v>ABB</v>
          </cell>
          <cell r="C18985" t="str">
            <v>ACB EMAX2</v>
          </cell>
          <cell r="D18985" t="str">
            <v>ACB,4P,D/O,1250AT/1250AF E1.2B Ekip Dip LSI</v>
          </cell>
          <cell r="E18985">
            <v>23137.567461093913</v>
          </cell>
          <cell r="F18985" t="str">
            <v>Public Apr 25</v>
          </cell>
        </row>
        <row r="18986">
          <cell r="A18986" t="str">
            <v>1SDA072803R1</v>
          </cell>
          <cell r="B18986" t="str">
            <v>ABB</v>
          </cell>
          <cell r="C18986" t="str">
            <v>ACB EMAX2</v>
          </cell>
          <cell r="D18986" t="str">
            <v>ACB,4P,D/O,1250AT/1250AF E1.2B Ekip Dip LSIG</v>
          </cell>
          <cell r="E18986">
            <v>26964.469915479895</v>
          </cell>
          <cell r="F18986" t="str">
            <v>Public Apr 25</v>
          </cell>
        </row>
        <row r="18987">
          <cell r="A18987" t="str">
            <v>1SDA072804R1</v>
          </cell>
          <cell r="B18987" t="str">
            <v>ABB</v>
          </cell>
          <cell r="C18987" t="str">
            <v>ACB EMAX2</v>
          </cell>
          <cell r="D18987" t="str">
            <v>ACB,4P,D/O,1250AT/1250AF E1.2B Ekip Touch LI</v>
          </cell>
          <cell r="E18987">
            <v>22787.147386278259</v>
          </cell>
          <cell r="F18987" t="str">
            <v>Public Apr 25</v>
          </cell>
        </row>
        <row r="18988">
          <cell r="A18988" t="str">
            <v>1SDA072805R1</v>
          </cell>
          <cell r="B18988" t="str">
            <v>ABB</v>
          </cell>
          <cell r="C18988" t="str">
            <v>ACB EMAX2</v>
          </cell>
          <cell r="D18988" t="str">
            <v>ACB,4P,D/O,1250AT/1250AF E1.2B Ekip Touch LSI</v>
          </cell>
          <cell r="E18988">
            <v>23675.349808703482</v>
          </cell>
          <cell r="F18988" t="str">
            <v>Public Apr 25</v>
          </cell>
        </row>
        <row r="18989">
          <cell r="A18989" t="str">
            <v>1SDA072806R1</v>
          </cell>
          <cell r="B18989" t="str">
            <v>ABB</v>
          </cell>
          <cell r="C18989" t="str">
            <v>ACB EMAX2</v>
          </cell>
          <cell r="D18989" t="str">
            <v>ACB,4P,D/O,1250AT/1250AF E1.2B Ekip Touch LSIG</v>
          </cell>
          <cell r="E18989">
            <v>28766.395518413927</v>
          </cell>
          <cell r="F18989" t="str">
            <v>Public Apr 25</v>
          </cell>
        </row>
        <row r="18990">
          <cell r="A18990" t="str">
            <v>1SDA072807R1</v>
          </cell>
          <cell r="B18990" t="str">
            <v>ABB</v>
          </cell>
          <cell r="C18990" t="str">
            <v>ACB EMAX2</v>
          </cell>
          <cell r="D18990" t="str">
            <v>ACB,4P,D/O,1250AT/1250AF E1.2B Ekip G Touch LSIG</v>
          </cell>
          <cell r="E18990">
            <v>60370.664977536537</v>
          </cell>
          <cell r="F18990" t="str">
            <v>Public Apr 25</v>
          </cell>
        </row>
        <row r="18991">
          <cell r="A18991" t="str">
            <v>1SDA072808R1</v>
          </cell>
          <cell r="B18991" t="str">
            <v>ABB</v>
          </cell>
          <cell r="C18991" t="str">
            <v>ACB EMAX2</v>
          </cell>
          <cell r="D18991" t="str">
            <v>ACB,4P,D/O,1250AT/1250AF E1.2B Ekip Hi-Touch LSI</v>
          </cell>
          <cell r="E18991">
            <v>48896.225113286106</v>
          </cell>
          <cell r="F18991" t="str">
            <v>Public Apr 25</v>
          </cell>
        </row>
        <row r="18992">
          <cell r="A18992" t="str">
            <v>1SDA072809R1</v>
          </cell>
          <cell r="B18992" t="str">
            <v>ABB</v>
          </cell>
          <cell r="C18992" t="str">
            <v>ACB EMAX2</v>
          </cell>
          <cell r="D18992" t="str">
            <v>ACB,4P,D/O,1250AT/1250AF E1.2B Ekip Hi-Touch LSIG</v>
          </cell>
          <cell r="E18992">
            <v>56545.860438362623</v>
          </cell>
          <cell r="F18992" t="str">
            <v>Public Apr 25</v>
          </cell>
        </row>
        <row r="18993">
          <cell r="A18993" t="str">
            <v>1SDA072841R1</v>
          </cell>
          <cell r="B18993" t="str">
            <v>ABB</v>
          </cell>
          <cell r="C18993" t="str">
            <v>ACB EMAX2</v>
          </cell>
          <cell r="D18993" t="str">
            <v>ACB,4P,D/O,1600AT/1600AF E1.2B Ekip Dip LI</v>
          </cell>
          <cell r="E18993">
            <v>25418.185087552178</v>
          </cell>
          <cell r="F18993" t="str">
            <v>Public Apr 25</v>
          </cell>
        </row>
        <row r="18994">
          <cell r="A18994" t="str">
            <v>1SDA072842R1</v>
          </cell>
          <cell r="B18994" t="str">
            <v>ABB</v>
          </cell>
          <cell r="C18994" t="str">
            <v>ACB EMAX2</v>
          </cell>
          <cell r="D18994" t="str">
            <v>ACB,4P,D/O,1600AT/1600AF E1.2B Ekip Dip LSI</v>
          </cell>
          <cell r="E18994">
            <v>26217.568580071304</v>
          </cell>
          <cell r="F18994" t="str">
            <v>Public Apr 25</v>
          </cell>
        </row>
        <row r="18995">
          <cell r="A18995" t="str">
            <v>1SDA072843R1</v>
          </cell>
          <cell r="B18995" t="str">
            <v>ABB</v>
          </cell>
          <cell r="C18995" t="str">
            <v>ACB EMAX2</v>
          </cell>
          <cell r="D18995" t="str">
            <v>ACB,4P,D/O,1600AT/1600AF E1.2B Ekip Dip LSIG</v>
          </cell>
          <cell r="E18995">
            <v>27844.091480705218</v>
          </cell>
          <cell r="F18995" t="str">
            <v>Public Apr 25</v>
          </cell>
        </row>
        <row r="18996">
          <cell r="A18996" t="str">
            <v>1SDA072844R1</v>
          </cell>
          <cell r="B18996" t="str">
            <v>ABB</v>
          </cell>
          <cell r="C18996" t="str">
            <v>ACB EMAX2</v>
          </cell>
          <cell r="D18996" t="str">
            <v>ACB,4P,D/O,1600AT/1600AF E1.2B Ekip Touch LI</v>
          </cell>
          <cell r="E18996">
            <v>25867.148505255656</v>
          </cell>
          <cell r="F18996" t="str">
            <v>Public Apr 25</v>
          </cell>
        </row>
        <row r="18997">
          <cell r="A18997" t="str">
            <v>1SDA072845R1</v>
          </cell>
          <cell r="B18997" t="str">
            <v>ABB</v>
          </cell>
          <cell r="C18997" t="str">
            <v>ACB EMAX2</v>
          </cell>
          <cell r="D18997" t="str">
            <v>ACB,4P,D/O,1600AT/1600AF E1.2B Ekip Touch LSI</v>
          </cell>
          <cell r="E18997">
            <v>26755.350927680873</v>
          </cell>
          <cell r="F18997" t="str">
            <v>Public Apr 25</v>
          </cell>
        </row>
        <row r="18998">
          <cell r="A18998" t="str">
            <v>1SDA072846R1</v>
          </cell>
          <cell r="B18998" t="str">
            <v>ABB</v>
          </cell>
          <cell r="C18998" t="str">
            <v>ACB EMAX2</v>
          </cell>
          <cell r="D18998" t="str">
            <v>ACB,4P,D/O,1600AT/1600AF E1.2B Ekip Touch LSIG</v>
          </cell>
          <cell r="E18998">
            <v>32774.883183695041</v>
          </cell>
          <cell r="F18998" t="str">
            <v>Public Apr 25</v>
          </cell>
        </row>
        <row r="18999">
          <cell r="A18999" t="str">
            <v>1SDA072847R1</v>
          </cell>
          <cell r="B18999" t="str">
            <v>ABB</v>
          </cell>
          <cell r="C18999" t="str">
            <v>ACB EMAX2</v>
          </cell>
          <cell r="D18999" t="str">
            <v>ACB,4P,D/O,1600AT/1600AF E1.2B Ekip G Touch LSIG</v>
          </cell>
          <cell r="E18999">
            <v>63450.666096513924</v>
          </cell>
          <cell r="F18999" t="str">
            <v>Public Apr 25</v>
          </cell>
        </row>
        <row r="19000">
          <cell r="A19000" t="str">
            <v>1SDA072848R1</v>
          </cell>
          <cell r="B19000" t="str">
            <v>ABB</v>
          </cell>
          <cell r="C19000" t="str">
            <v>ACB EMAX2</v>
          </cell>
          <cell r="D19000" t="str">
            <v>ACB,4P,D/O,1600AT/1600AF E1.2B Ekip Hi-Touch LSI</v>
          </cell>
          <cell r="E19000">
            <v>51976.226232263485</v>
          </cell>
          <cell r="F19000" t="str">
            <v>Public Apr 25</v>
          </cell>
        </row>
        <row r="19001">
          <cell r="A19001" t="str">
            <v>1SDA072849R1</v>
          </cell>
          <cell r="B19001" t="str">
            <v>ABB</v>
          </cell>
          <cell r="C19001" t="str">
            <v>ACB EMAX2</v>
          </cell>
          <cell r="D19001" t="str">
            <v>ACB,4P,D/O,1600AT/1600AF E1.2B Ekip Hi-Touch LSIG</v>
          </cell>
          <cell r="E19001">
            <v>59625.861557340009</v>
          </cell>
          <cell r="F19001" t="str">
            <v>Public Apr 25</v>
          </cell>
        </row>
        <row r="19002">
          <cell r="A19002" t="str">
            <v>1SDA073392R1</v>
          </cell>
          <cell r="B19002" t="str">
            <v>ABB</v>
          </cell>
          <cell r="C19002" t="str">
            <v>ACB EMAX2</v>
          </cell>
          <cell r="D19002" t="str">
            <v>E1.2B/MS 630</v>
          </cell>
          <cell r="E19002">
            <v>11505.594731212175</v>
          </cell>
          <cell r="F19002" t="str">
            <v>Public Apr 25</v>
          </cell>
        </row>
        <row r="19003">
          <cell r="A19003" t="str">
            <v>1SDA073394R1</v>
          </cell>
          <cell r="B19003" t="str">
            <v>ABB</v>
          </cell>
          <cell r="C19003" t="str">
            <v>ACB EMAX2</v>
          </cell>
          <cell r="D19003" t="str">
            <v>E1.2B/MS 800</v>
          </cell>
          <cell r="E19003">
            <v>11745.319227753915</v>
          </cell>
          <cell r="F19003" t="str">
            <v>Public Apr 25</v>
          </cell>
        </row>
        <row r="19004">
          <cell r="A19004" t="str">
            <v>1SDA073396R1</v>
          </cell>
          <cell r="B19004" t="str">
            <v>ABB</v>
          </cell>
          <cell r="C19004" t="str">
            <v>ACB EMAX2</v>
          </cell>
          <cell r="D19004" t="str">
            <v>E1.2B/MS 1000</v>
          </cell>
          <cell r="E19004">
            <v>11985.043724295656</v>
          </cell>
          <cell r="F19004" t="str">
            <v>Public Apr 25</v>
          </cell>
        </row>
        <row r="19005">
          <cell r="A19005" t="str">
            <v>1SDA073398R1</v>
          </cell>
          <cell r="B19005" t="str">
            <v>ABB</v>
          </cell>
          <cell r="C19005" t="str">
            <v>ACB EMAX2</v>
          </cell>
          <cell r="D19005" t="str">
            <v>E1.2B/MS 1250</v>
          </cell>
          <cell r="E19005">
            <v>12220.804964804347</v>
          </cell>
          <cell r="F19005" t="str">
            <v>Public Apr 25</v>
          </cell>
        </row>
        <row r="19006">
          <cell r="A19006" t="str">
            <v>1SDA073400R1</v>
          </cell>
          <cell r="B19006" t="str">
            <v>ABB</v>
          </cell>
          <cell r="C19006" t="str">
            <v>ACB EMAX2</v>
          </cell>
          <cell r="D19006" t="str">
            <v>E1.2B/MS 1600</v>
          </cell>
          <cell r="E19006">
            <v>13547.80019756348</v>
          </cell>
          <cell r="F19006" t="str">
            <v>Public Apr 25</v>
          </cell>
        </row>
        <row r="19007">
          <cell r="A19007" t="str">
            <v>1SDA073431R1</v>
          </cell>
          <cell r="B19007" t="str">
            <v>ABB</v>
          </cell>
          <cell r="C19007" t="str">
            <v>ACB EMAX2</v>
          </cell>
          <cell r="D19007" t="str">
            <v>E1.2B/MS 630</v>
          </cell>
          <cell r="E19007">
            <v>14382.104962612177</v>
          </cell>
          <cell r="F19007" t="str">
            <v>Public Apr 25</v>
          </cell>
        </row>
        <row r="19008">
          <cell r="A19008" t="str">
            <v>1SDA073433R1</v>
          </cell>
          <cell r="B19008" t="str">
            <v>ABB</v>
          </cell>
          <cell r="C19008" t="str">
            <v>ACB EMAX2</v>
          </cell>
          <cell r="D19008" t="str">
            <v>E1.2B/MS 800</v>
          </cell>
          <cell r="E19008">
            <v>14681.488273479134</v>
          </cell>
          <cell r="F19008" t="str">
            <v>Public Apr 25</v>
          </cell>
        </row>
        <row r="19009">
          <cell r="A19009" t="str">
            <v>1SDA073435R1</v>
          </cell>
          <cell r="B19009" t="str">
            <v>ABB</v>
          </cell>
          <cell r="C19009" t="str">
            <v>ACB EMAX2</v>
          </cell>
          <cell r="D19009" t="str">
            <v>E1.2B/MS 1000</v>
          </cell>
          <cell r="E19009">
            <v>14981.304655369568</v>
          </cell>
          <cell r="F19009" t="str">
            <v>Public Apr 25</v>
          </cell>
        </row>
        <row r="19010">
          <cell r="A19010" t="str">
            <v>1SDA073437R1</v>
          </cell>
          <cell r="B19010" t="str">
            <v>ABB</v>
          </cell>
          <cell r="C19010" t="str">
            <v>ACB EMAX2</v>
          </cell>
          <cell r="D19010" t="str">
            <v>E1.2B/MS 1250</v>
          </cell>
          <cell r="E19010">
            <v>15276.055418621741</v>
          </cell>
          <cell r="F19010" t="str">
            <v>Public Apr 25</v>
          </cell>
        </row>
        <row r="19011">
          <cell r="A19011" t="str">
            <v>1SDA073439R1</v>
          </cell>
          <cell r="B19011" t="str">
            <v>ABB</v>
          </cell>
          <cell r="C19011" t="str">
            <v>ACB EMAX2</v>
          </cell>
          <cell r="D19011" t="str">
            <v>E1.2B/MS 1600</v>
          </cell>
          <cell r="E19011">
            <v>16934.927412373043</v>
          </cell>
          <cell r="F19011" t="str">
            <v>Public Apr 25</v>
          </cell>
        </row>
        <row r="19012">
          <cell r="A19012" t="str">
            <v>1SDA073476R1</v>
          </cell>
          <cell r="B19012" t="str">
            <v>ABB</v>
          </cell>
          <cell r="C19012" t="str">
            <v>ACB EMAX2</v>
          </cell>
          <cell r="D19012" t="str">
            <v>E1.2B/MS 630</v>
          </cell>
          <cell r="E19012">
            <v>10708.862158291306</v>
          </cell>
          <cell r="F19012" t="str">
            <v>Public Apr 25</v>
          </cell>
        </row>
        <row r="19013">
          <cell r="A19013" t="str">
            <v>1SDA073478R1</v>
          </cell>
          <cell r="B19013" t="str">
            <v>ABB</v>
          </cell>
          <cell r="C19013" t="str">
            <v>ACB EMAX2</v>
          </cell>
          <cell r="D19013" t="str">
            <v>E1.2B/MS 800</v>
          </cell>
          <cell r="E19013">
            <v>10932.01184566174</v>
          </cell>
          <cell r="F19013" t="str">
            <v>Public Apr 25</v>
          </cell>
        </row>
        <row r="19014">
          <cell r="A19014" t="str">
            <v>1SDA073480R1</v>
          </cell>
          <cell r="B19014" t="str">
            <v>ABB</v>
          </cell>
          <cell r="C19014" t="str">
            <v>ACB EMAX2</v>
          </cell>
          <cell r="D19014" t="str">
            <v>E1.2B/MS 1000</v>
          </cell>
          <cell r="E19014">
            <v>11155.397753590436</v>
          </cell>
          <cell r="F19014" t="str">
            <v>Public Apr 25</v>
          </cell>
        </row>
        <row r="19015">
          <cell r="A19015" t="str">
            <v>1SDA073482R1</v>
          </cell>
          <cell r="B19015" t="str">
            <v>ABB</v>
          </cell>
          <cell r="C19015" t="str">
            <v>ACB EMAX2</v>
          </cell>
          <cell r="D19015" t="str">
            <v>E1.2B/MS 1250</v>
          </cell>
          <cell r="E19015">
            <v>11374.794158757393</v>
          </cell>
          <cell r="F19015" t="str">
            <v>Public Apr 25</v>
          </cell>
        </row>
        <row r="19016">
          <cell r="A19016" t="str">
            <v>1SDA073484R1</v>
          </cell>
          <cell r="B19016" t="str">
            <v>ABB</v>
          </cell>
          <cell r="C19016" t="str">
            <v>ACB EMAX2</v>
          </cell>
          <cell r="D19016" t="str">
            <v>E1.2B/MS 1600</v>
          </cell>
          <cell r="E19016">
            <v>12609.886470988698</v>
          </cell>
          <cell r="F19016" t="str">
            <v>Public Apr 25</v>
          </cell>
        </row>
        <row r="19017">
          <cell r="A19017" t="str">
            <v>1SDA073515R1</v>
          </cell>
          <cell r="B19017" t="str">
            <v>ABB</v>
          </cell>
          <cell r="C19017" t="str">
            <v>ACB EMAX2</v>
          </cell>
          <cell r="D19017" t="str">
            <v>E1.2B/MS 630</v>
          </cell>
          <cell r="E19017">
            <v>13386.290952534788</v>
          </cell>
          <cell r="F19017" t="str">
            <v>Public Apr 25</v>
          </cell>
        </row>
        <row r="19018">
          <cell r="A19018" t="str">
            <v>1SDA073517R1</v>
          </cell>
          <cell r="B19018" t="str">
            <v>ABB</v>
          </cell>
          <cell r="C19018" t="str">
            <v>ACB EMAX2</v>
          </cell>
          <cell r="D19018" t="str">
            <v>E1.2B/MS 800</v>
          </cell>
          <cell r="E19018">
            <v>13665.123074833044</v>
          </cell>
          <cell r="F19018" t="str">
            <v>Public Apr 25</v>
          </cell>
        </row>
        <row r="19019">
          <cell r="A19019" t="str">
            <v>1SDA073519R1</v>
          </cell>
          <cell r="B19019" t="str">
            <v>ABB</v>
          </cell>
          <cell r="C19019" t="str">
            <v>ACB EMAX2</v>
          </cell>
          <cell r="D19019" t="str">
            <v>E1.2B/MS 1000</v>
          </cell>
          <cell r="E19019">
            <v>13944.191417689564</v>
          </cell>
          <cell r="F19019" t="str">
            <v>Public Apr 25</v>
          </cell>
        </row>
        <row r="19020">
          <cell r="A19020" t="str">
            <v>1SDA073521R1</v>
          </cell>
          <cell r="B19020" t="str">
            <v>ABB</v>
          </cell>
          <cell r="C19020" t="str">
            <v>ACB EMAX2</v>
          </cell>
          <cell r="D19020" t="str">
            <v>E1.2B/MS 1250</v>
          </cell>
          <cell r="E19020">
            <v>14218.600966202612</v>
          </cell>
          <cell r="F19020" t="str">
            <v>Public Apr 25</v>
          </cell>
        </row>
        <row r="19021">
          <cell r="A19021" t="str">
            <v>1SDA073523R1</v>
          </cell>
          <cell r="B19021" t="str">
            <v>ABB</v>
          </cell>
          <cell r="C19021" t="str">
            <v>ACB EMAX2</v>
          </cell>
          <cell r="D19021" t="str">
            <v>E1.2B/MS 1600</v>
          </cell>
          <cell r="E19021">
            <v>15762.354807894784</v>
          </cell>
          <cell r="F19021" t="str">
            <v>Public Apr 25</v>
          </cell>
        </row>
        <row r="19022">
          <cell r="A19022" t="str">
            <v>1SDA070711R1</v>
          </cell>
          <cell r="B19022" t="str">
            <v>ABB</v>
          </cell>
          <cell r="C19022" t="str">
            <v>ACB EMAX2</v>
          </cell>
          <cell r="D19022" t="str">
            <v>ACB,3P,FIXED,630AT/630AF E1.2C Ekip Dip LI</v>
          </cell>
          <cell r="E19022">
            <v>18774.967450946089</v>
          </cell>
          <cell r="F19022" t="str">
            <v>Public Apr 25</v>
          </cell>
        </row>
        <row r="19023">
          <cell r="A19023" t="str">
            <v>1SDA070712R1</v>
          </cell>
          <cell r="B19023" t="str">
            <v>ABB</v>
          </cell>
          <cell r="C19023" t="str">
            <v>ACB EMAX2</v>
          </cell>
          <cell r="D19023" t="str">
            <v>ACB,3P,FIXED,630AT/630AF E1.2C Ekip Dip LSI</v>
          </cell>
          <cell r="E19023">
            <v>19574.140969635653</v>
          </cell>
          <cell r="F19023" t="str">
            <v>Public Apr 25</v>
          </cell>
        </row>
        <row r="19024">
          <cell r="A19024" t="str">
            <v>1SDA070713R1</v>
          </cell>
          <cell r="B19024" t="str">
            <v>ABB</v>
          </cell>
          <cell r="C19024" t="str">
            <v>ACB EMAX2</v>
          </cell>
          <cell r="D19024" t="str">
            <v>ACB,3P,FIXED,630AT/630AF E1.2C Ekip Dip LSIG</v>
          </cell>
          <cell r="E19024">
            <v>21409.325363400007</v>
          </cell>
          <cell r="F19024" t="str">
            <v>Public Apr 25</v>
          </cell>
        </row>
        <row r="19025">
          <cell r="A19025" t="str">
            <v>1SDA070714R1</v>
          </cell>
          <cell r="B19025" t="str">
            <v>ABB</v>
          </cell>
          <cell r="C19025" t="str">
            <v>ACB EMAX2</v>
          </cell>
          <cell r="D19025" t="str">
            <v>ACB,3P,FIXED,630AT/630AF E1.2C Ekip Touch LI</v>
          </cell>
          <cell r="E19025">
            <v>19223.707771455651</v>
          </cell>
          <cell r="F19025" t="str">
            <v>Public Apr 25</v>
          </cell>
        </row>
        <row r="19026">
          <cell r="A19026" t="str">
            <v>1SDA070715R1</v>
          </cell>
          <cell r="B19026" t="str">
            <v>ABB</v>
          </cell>
          <cell r="C19026" t="str">
            <v>ACB EMAX2</v>
          </cell>
          <cell r="D19026" t="str">
            <v>ACB,3P,FIXED,630AT/630AF E1.2C Ekip Touch LSI</v>
          </cell>
          <cell r="E19026">
            <v>20111.923317245222</v>
          </cell>
          <cell r="F19026" t="str">
            <v>Public Apr 25</v>
          </cell>
        </row>
        <row r="19027">
          <cell r="A19027" t="str">
            <v>1SDA070716R1</v>
          </cell>
          <cell r="B19027" t="str">
            <v>ABB</v>
          </cell>
          <cell r="C19027" t="str">
            <v>ACB EMAX2</v>
          </cell>
          <cell r="D19027" t="str">
            <v>ACB,3P,FIXED,630AT/630AF E1.2C Ekip Touch LSIG</v>
          </cell>
          <cell r="E19027">
            <v>23077.908646768705</v>
          </cell>
          <cell r="F19027" t="str">
            <v>Public Apr 25</v>
          </cell>
        </row>
        <row r="19028">
          <cell r="A19028" t="str">
            <v>1SDA070717R1</v>
          </cell>
          <cell r="B19028" t="str">
            <v>ABB</v>
          </cell>
          <cell r="C19028" t="str">
            <v>ACB EMAX2</v>
          </cell>
          <cell r="D19028" t="str">
            <v>ACB,3P,FIXED,630AT/630AF E1.2C Ekip G Touch LSIG</v>
          </cell>
          <cell r="E19028">
            <v>56807.461583272168</v>
          </cell>
          <cell r="F19028" t="str">
            <v>Public Apr 25</v>
          </cell>
        </row>
        <row r="19029">
          <cell r="A19029" t="str">
            <v>1SDA070718R1</v>
          </cell>
          <cell r="B19029" t="str">
            <v>ABB</v>
          </cell>
          <cell r="C19029" t="str">
            <v>ACB EMAX2</v>
          </cell>
          <cell r="D19029" t="str">
            <v>ACB,3P,FIXED,630AT/630AF E1.2C Ekip Hi-Touch LSI</v>
          </cell>
          <cell r="E19029">
            <v>45332.798621827838</v>
          </cell>
          <cell r="F19029" t="str">
            <v>Public Apr 25</v>
          </cell>
        </row>
        <row r="19030">
          <cell r="A19030" t="str">
            <v>1SDA070719R1</v>
          </cell>
          <cell r="B19030" t="str">
            <v>ABB</v>
          </cell>
          <cell r="C19030" t="str">
            <v>ACB EMAX2</v>
          </cell>
          <cell r="D19030" t="str">
            <v>ACB,3P,FIXED,630AT/630AF E1.2C Ekip Hi-Touch LSIG</v>
          </cell>
          <cell r="E19030">
            <v>52982.643920733921</v>
          </cell>
          <cell r="F19030" t="str">
            <v>Public Apr 25</v>
          </cell>
        </row>
        <row r="19031">
          <cell r="A19031" t="str">
            <v>1SDA070751R1</v>
          </cell>
          <cell r="B19031" t="str">
            <v>ABB</v>
          </cell>
          <cell r="C19031" t="str">
            <v>ACB EMAX2</v>
          </cell>
          <cell r="D19031" t="str">
            <v>ACB,3P,FIXED,800AT/800AF E1.2C Ekip Dip LI</v>
          </cell>
          <cell r="E19031">
            <v>18830.426788680004</v>
          </cell>
          <cell r="F19031" t="str">
            <v>Public Apr 25</v>
          </cell>
        </row>
        <row r="19032">
          <cell r="A19032" t="str">
            <v>1SDA070752R1</v>
          </cell>
          <cell r="B19032" t="str">
            <v>ABB</v>
          </cell>
          <cell r="C19032" t="str">
            <v>ACB EMAX2</v>
          </cell>
          <cell r="D19032" t="str">
            <v>ACB,3P,FIXED,800AT/800AF E1.2C Ekip Dip LSI</v>
          </cell>
          <cell r="E19032">
            <v>19629.810281199134</v>
          </cell>
          <cell r="F19032" t="str">
            <v>Public Apr 25</v>
          </cell>
        </row>
        <row r="19033">
          <cell r="A19033" t="str">
            <v>1SDA070753R1</v>
          </cell>
          <cell r="B19033" t="str">
            <v>ABB</v>
          </cell>
          <cell r="C19033" t="str">
            <v>ACB EMAX2</v>
          </cell>
          <cell r="D19033" t="str">
            <v>ACB,3P,FIXED,800AT/800AF E1.2C Ekip Dip LSIG</v>
          </cell>
          <cell r="E19033">
            <v>21464.784701133918</v>
          </cell>
          <cell r="F19033" t="str">
            <v>Public Apr 25</v>
          </cell>
        </row>
        <row r="19034">
          <cell r="A19034" t="str">
            <v>1SDA070754R1</v>
          </cell>
          <cell r="B19034" t="str">
            <v>ABB</v>
          </cell>
          <cell r="C19034" t="str">
            <v>ACB EMAX2</v>
          </cell>
          <cell r="D19034" t="str">
            <v>ACB,3P,FIXED,800AT/800AF E1.2C Ekip Touch LI</v>
          </cell>
          <cell r="E19034">
            <v>19279.390206383476</v>
          </cell>
          <cell r="F19034" t="str">
            <v>Public Apr 25</v>
          </cell>
        </row>
        <row r="19035">
          <cell r="A19035" t="str">
            <v>1SDA070755R1</v>
          </cell>
          <cell r="B19035" t="str">
            <v>ABB</v>
          </cell>
          <cell r="C19035" t="str">
            <v>ACB EMAX2</v>
          </cell>
          <cell r="D19035" t="str">
            <v>ACB,3P,FIXED,800AT/800AF E1.2C Ekip Touch LSI</v>
          </cell>
          <cell r="E19035">
            <v>20167.592628808696</v>
          </cell>
          <cell r="F19035" t="str">
            <v>Public Apr 25</v>
          </cell>
        </row>
        <row r="19036">
          <cell r="A19036" t="str">
            <v>1SDA070756R1</v>
          </cell>
          <cell r="B19036" t="str">
            <v>ABB</v>
          </cell>
          <cell r="C19036" t="str">
            <v>ACB EMAX2</v>
          </cell>
          <cell r="D19036" t="str">
            <v>ACB,3P,FIXED,800AT/800AF E1.2C Ekip Touch LSIG</v>
          </cell>
          <cell r="E19036">
            <v>23133.591081696522</v>
          </cell>
          <cell r="F19036" t="str">
            <v>Public Apr 25</v>
          </cell>
        </row>
        <row r="19037">
          <cell r="A19037" t="str">
            <v>1SDA070757R1</v>
          </cell>
          <cell r="B19037" t="str">
            <v>ABB</v>
          </cell>
          <cell r="C19037" t="str">
            <v>ACB EMAX2</v>
          </cell>
          <cell r="D19037" t="str">
            <v>ACB,3P,FIXED,800AT/800AF E1.2C Ekip G Touch LSIG</v>
          </cell>
          <cell r="E19037">
            <v>56862.920921006094</v>
          </cell>
          <cell r="F19037" t="str">
            <v>Public Apr 25</v>
          </cell>
        </row>
        <row r="19038">
          <cell r="A19038" t="str">
            <v>1SDA070758R1</v>
          </cell>
          <cell r="B19038" t="str">
            <v>ABB</v>
          </cell>
          <cell r="C19038" t="str">
            <v>ACB EMAX2</v>
          </cell>
          <cell r="D19038" t="str">
            <v>ACB,3P,FIXED,800AT/800AF E1.2C Ekip Hi-Touch LSI</v>
          </cell>
          <cell r="E19038">
            <v>45388.481056755656</v>
          </cell>
          <cell r="F19038" t="str">
            <v>Public Apr 25</v>
          </cell>
        </row>
        <row r="19039">
          <cell r="A19039" t="str">
            <v>1SDA070759R1</v>
          </cell>
          <cell r="B19039" t="str">
            <v>ABB</v>
          </cell>
          <cell r="C19039" t="str">
            <v>ACB EMAX2</v>
          </cell>
          <cell r="D19039" t="str">
            <v>ACB,3P,FIXED,800AT/800AF E1.2C Ekip Hi-Touch LSIG</v>
          </cell>
          <cell r="E19039">
            <v>53038.103258467832</v>
          </cell>
          <cell r="F19039" t="str">
            <v>Public Apr 25</v>
          </cell>
        </row>
        <row r="19040">
          <cell r="A19040" t="str">
            <v>1SDA070791R1</v>
          </cell>
          <cell r="B19040" t="str">
            <v>ABB</v>
          </cell>
          <cell r="C19040" t="str">
            <v>ACB EMAX2</v>
          </cell>
          <cell r="D19040" t="str">
            <v>ACB,3P,FIXED,1000AT/1000AF E1.2C Ekip Dip LI</v>
          </cell>
          <cell r="E19040">
            <v>17940.090131245172</v>
          </cell>
          <cell r="F19040" t="str">
            <v>Public Apr 25</v>
          </cell>
        </row>
        <row r="19041">
          <cell r="A19041" t="str">
            <v>1SDA070792R1</v>
          </cell>
          <cell r="B19041" t="str">
            <v>ABB</v>
          </cell>
          <cell r="C19041" t="str">
            <v>ACB EMAX2</v>
          </cell>
          <cell r="D19041" t="str">
            <v>ACB,3P,FIXED,1000AT/1000AF E1.2C Ekip Dip LSI</v>
          </cell>
          <cell r="E19041">
            <v>20358.275112782616</v>
          </cell>
          <cell r="F19041" t="str">
            <v>Public Apr 25</v>
          </cell>
        </row>
        <row r="19042">
          <cell r="A19042" t="str">
            <v>1SDA070793R1</v>
          </cell>
          <cell r="B19042" t="str">
            <v>ABB</v>
          </cell>
          <cell r="C19042" t="str">
            <v>ACB EMAX2</v>
          </cell>
          <cell r="D19042" t="str">
            <v>ACB,3P,FIXED,1000AT/1000AF E1.2C Ekip Dip LSIG</v>
          </cell>
          <cell r="E19042">
            <v>20529.285673599134</v>
          </cell>
          <cell r="F19042" t="str">
            <v>Public Apr 25</v>
          </cell>
        </row>
        <row r="19043">
          <cell r="A19043" t="str">
            <v>1SDA070794R1</v>
          </cell>
          <cell r="B19043" t="str">
            <v>ABB</v>
          </cell>
          <cell r="C19043" t="str">
            <v>ACB EMAX2</v>
          </cell>
          <cell r="D19043" t="str">
            <v>ACB,3P,FIXED,1000AT/1000AF E1.2C Ekip Touch LI</v>
          </cell>
          <cell r="E19043">
            <v>18351.895686261272</v>
          </cell>
          <cell r="F19043" t="str">
            <v>Public Apr 25</v>
          </cell>
        </row>
        <row r="19044">
          <cell r="A19044" t="str">
            <v>1SDA070795R1</v>
          </cell>
          <cell r="B19044" t="str">
            <v>ABB</v>
          </cell>
          <cell r="C19044" t="str">
            <v>ACB EMAX2</v>
          </cell>
          <cell r="D19044" t="str">
            <v>ACB,3P,FIXED,1000AT/1000AF E1.2C Ekip Touch LSI</v>
          </cell>
          <cell r="E19044">
            <v>20896.057460392174</v>
          </cell>
          <cell r="F19044" t="str">
            <v>Public Apr 25</v>
          </cell>
        </row>
        <row r="19045">
          <cell r="A19045" t="str">
            <v>1SDA070796R1</v>
          </cell>
          <cell r="B19045" t="str">
            <v>ABB</v>
          </cell>
          <cell r="C19045" t="str">
            <v>ACB EMAX2</v>
          </cell>
          <cell r="D19045" t="str">
            <v>ACB,3P,FIXED,1000AT/1000AF E1.2C Ekip Touch LSIG</v>
          </cell>
          <cell r="E19045">
            <v>22366.963506589567</v>
          </cell>
          <cell r="F19045" t="str">
            <v>Public Apr 25</v>
          </cell>
        </row>
        <row r="19046">
          <cell r="A19046" t="str">
            <v>1SDA070797R1</v>
          </cell>
          <cell r="B19046" t="str">
            <v>ABB</v>
          </cell>
          <cell r="C19046" t="str">
            <v>ACB EMAX2</v>
          </cell>
          <cell r="D19046" t="str">
            <v>ACB,3P,FIXED,1000AT/1000AF E1.2C Ekip G Touch LSIG</v>
          </cell>
          <cell r="E19046">
            <v>57591.595726419131</v>
          </cell>
          <cell r="F19046" t="str">
            <v>Public Apr 25</v>
          </cell>
        </row>
        <row r="19047">
          <cell r="A19047" t="str">
            <v>1SDA070798R1</v>
          </cell>
          <cell r="B19047" t="str">
            <v>ABB</v>
          </cell>
          <cell r="C19047" t="str">
            <v>ACB EMAX2</v>
          </cell>
          <cell r="D19047" t="str">
            <v>ACB,3P,FIXED,1000AT/1000AF E1.2C Ekip Hi-Touch LSI</v>
          </cell>
          <cell r="E19047">
            <v>46117.1558621687</v>
          </cell>
          <cell r="F19047" t="str">
            <v>Public Apr 25</v>
          </cell>
        </row>
        <row r="19048">
          <cell r="A19048" t="str">
            <v>1SDA070799R1</v>
          </cell>
          <cell r="B19048" t="str">
            <v>ABB</v>
          </cell>
          <cell r="C19048" t="str">
            <v>ACB EMAX2</v>
          </cell>
          <cell r="D19048" t="str">
            <v>ACB,3P,FIXED,1000AT/1000AF E1.2C Ekip Hi-Touch LSIG</v>
          </cell>
          <cell r="E19048">
            <v>53766.568090051311</v>
          </cell>
          <cell r="F19048" t="str">
            <v>Public Apr 25</v>
          </cell>
        </row>
        <row r="19049">
          <cell r="A19049" t="str">
            <v>1SDA070831R1</v>
          </cell>
          <cell r="B19049" t="str">
            <v>ABB</v>
          </cell>
          <cell r="C19049" t="str">
            <v>ACB EMAX2</v>
          </cell>
          <cell r="D19049" t="str">
            <v>ACB,3P,FIXED,1250AT/1250AF E1.2C Ekip Dip LI</v>
          </cell>
          <cell r="E19049">
            <v>19940.702782599124</v>
          </cell>
          <cell r="F19049" t="str">
            <v>Public Apr 25</v>
          </cell>
        </row>
        <row r="19050">
          <cell r="A19050" t="str">
            <v>1SDA070832R1</v>
          </cell>
          <cell r="B19050" t="str">
            <v>ABB</v>
          </cell>
          <cell r="C19050" t="str">
            <v>ACB EMAX2</v>
          </cell>
          <cell r="D19050" t="str">
            <v>ACB,3P,FIXED,1250AT/1250AF E1.2C Ekip Dip LSI</v>
          </cell>
          <cell r="E19050">
            <v>22293.551406427825</v>
          </cell>
          <cell r="F19050" t="str">
            <v>Public Apr 25</v>
          </cell>
        </row>
        <row r="19051">
          <cell r="A19051" t="str">
            <v>1SDA070833R1</v>
          </cell>
          <cell r="B19051" t="str">
            <v>ABB</v>
          </cell>
          <cell r="C19051" t="str">
            <v>ACB EMAX2</v>
          </cell>
          <cell r="D19051" t="str">
            <v>ACB,3P,FIXED,1250AT/1250AF E1.2C Ekip Dip LSIG</v>
          </cell>
          <cell r="E19051">
            <v>22488.879561380872</v>
          </cell>
          <cell r="F19051" t="str">
            <v>Public Apr 25</v>
          </cell>
        </row>
        <row r="19052">
          <cell r="A19052" t="str">
            <v>1SDA070834R1</v>
          </cell>
          <cell r="B19052" t="str">
            <v>ABB</v>
          </cell>
          <cell r="C19052" t="str">
            <v>ACB EMAX2</v>
          </cell>
          <cell r="D19052" t="str">
            <v>ACB,3P,FIXED,1250AT/1250AF E1.2C Ekip Touch LI</v>
          </cell>
          <cell r="E19052">
            <v>20745.361867586085</v>
          </cell>
          <cell r="F19052" t="str">
            <v>Public Apr 25</v>
          </cell>
        </row>
        <row r="19053">
          <cell r="A19053" t="str">
            <v>1SDA070835R1</v>
          </cell>
          <cell r="B19053" t="str">
            <v>ABB</v>
          </cell>
          <cell r="C19053" t="str">
            <v>ACB EMAX2</v>
          </cell>
          <cell r="D19053" t="str">
            <v>ACB,3P,FIXED,1250AT/1250AF E1.2C Ekip Touch LSI</v>
          </cell>
          <cell r="E19053">
            <v>22831.333754037394</v>
          </cell>
          <cell r="F19053" t="str">
            <v>Public Apr 25</v>
          </cell>
        </row>
        <row r="19054">
          <cell r="A19054" t="str">
            <v>1SDA070836R1</v>
          </cell>
          <cell r="B19054" t="str">
            <v>ABB</v>
          </cell>
          <cell r="C19054" t="str">
            <v>ACB EMAX2</v>
          </cell>
          <cell r="D19054" t="str">
            <v>ACB,3P,FIXED,1250AT/1250AF E1.2C Ekip Touch LSIG</v>
          </cell>
          <cell r="E19054">
            <v>25304.35302519914</v>
          </cell>
          <cell r="F19054" t="str">
            <v>Public Apr 25</v>
          </cell>
        </row>
        <row r="19055">
          <cell r="A19055" t="str">
            <v>1SDA070837R1</v>
          </cell>
          <cell r="B19055" t="str">
            <v>ABB</v>
          </cell>
          <cell r="C19055" t="str">
            <v>ACB EMAX2</v>
          </cell>
          <cell r="D19055" t="str">
            <v>ACB,3P,FIXED,1250AT/1250AF E1.2C Ekip G Touch LSIG</v>
          </cell>
          <cell r="E19055">
            <v>59526.648922870445</v>
          </cell>
          <cell r="F19055" t="str">
            <v>Public Apr 25</v>
          </cell>
        </row>
        <row r="19056">
          <cell r="A19056" t="str">
            <v>1SDA070838R1</v>
          </cell>
          <cell r="B19056" t="str">
            <v>ABB</v>
          </cell>
          <cell r="C19056" t="str">
            <v>ACB EMAX2</v>
          </cell>
          <cell r="D19056" t="str">
            <v>ACB,3P,FIXED,1250AT/1250AF E1.2C Ekip Hi-Touch LSI</v>
          </cell>
          <cell r="E19056">
            <v>48052.209058619999</v>
          </cell>
          <cell r="F19056" t="str">
            <v>Public Apr 25</v>
          </cell>
        </row>
        <row r="19057">
          <cell r="A19057" t="str">
            <v>1SDA070839R1</v>
          </cell>
          <cell r="B19057" t="str">
            <v>ABB</v>
          </cell>
          <cell r="C19057" t="str">
            <v>ACB EMAX2</v>
          </cell>
          <cell r="D19057" t="str">
            <v>ACB,3P,FIXED,1250AT/1250AF E1.2C Ekip Hi-Touch LSIG</v>
          </cell>
          <cell r="E19057">
            <v>55701.844383696523</v>
          </cell>
          <cell r="F19057" t="str">
            <v>Public Apr 25</v>
          </cell>
        </row>
        <row r="19058">
          <cell r="A19058" t="str">
            <v>1SDA070871R1</v>
          </cell>
          <cell r="B19058" t="str">
            <v>ABB</v>
          </cell>
          <cell r="C19058" t="str">
            <v>ACB EMAX2</v>
          </cell>
          <cell r="D19058" t="str">
            <v>ACB,3P,FIXED,1600AT/1600AF E1.2C Ekip Dip LI</v>
          </cell>
          <cell r="E19058">
            <v>22030.690418540875</v>
          </cell>
          <cell r="F19058" t="str">
            <v>Public Apr 25</v>
          </cell>
        </row>
        <row r="19059">
          <cell r="A19059" t="str">
            <v>1SDA070872R1</v>
          </cell>
          <cell r="B19059" t="str">
            <v>ABB</v>
          </cell>
          <cell r="C19059" t="str">
            <v>ACB EMAX2</v>
          </cell>
          <cell r="D19059" t="str">
            <v>ACB,3P,FIXED,1600AT/1600AF E1.2C Ekip Dip LSI</v>
          </cell>
          <cell r="E19059">
            <v>24187.948420129575</v>
          </cell>
          <cell r="F19059" t="str">
            <v>Public Apr 25</v>
          </cell>
        </row>
        <row r="19060">
          <cell r="A19060" t="str">
            <v>1SDA070873R1</v>
          </cell>
          <cell r="B19060" t="str">
            <v>ABB</v>
          </cell>
          <cell r="C19060" t="str">
            <v>ACB EMAX2</v>
          </cell>
          <cell r="D19060" t="str">
            <v>ACB,3P,FIXED,1600AT/1600AF E1.2C Ekip Dip LSIG</v>
          </cell>
          <cell r="E19060">
            <v>24445.888146386089</v>
          </cell>
          <cell r="F19060" t="str">
            <v>Public Apr 25</v>
          </cell>
        </row>
        <row r="19061">
          <cell r="A19061" t="str">
            <v>1SDA070874R1</v>
          </cell>
          <cell r="B19061" t="str">
            <v>ABB</v>
          </cell>
          <cell r="C19061" t="str">
            <v>ACB EMAX2</v>
          </cell>
          <cell r="D19061" t="str">
            <v>ACB,3P,FIXED,1600AT/1600AF E1.2C Ekip Touch LI</v>
          </cell>
          <cell r="E19061">
            <v>21844.170966511403</v>
          </cell>
          <cell r="F19061" t="str">
            <v>Public Apr 25</v>
          </cell>
        </row>
        <row r="19062">
          <cell r="A19062" t="str">
            <v>1SDA070875R1</v>
          </cell>
          <cell r="B19062" t="str">
            <v>ABB</v>
          </cell>
          <cell r="C19062" t="str">
            <v>ACB EMAX2</v>
          </cell>
          <cell r="D19062" t="str">
            <v>ACB,3P,FIXED,1600AT/1600AF E1.2C Ekip Touch LSI</v>
          </cell>
          <cell r="E19062">
            <v>24725.730767739129</v>
          </cell>
          <cell r="F19062" t="str">
            <v>Public Apr 25</v>
          </cell>
        </row>
        <row r="19063">
          <cell r="A19063" t="str">
            <v>1SDA070876R1</v>
          </cell>
          <cell r="B19063" t="str">
            <v>ABB</v>
          </cell>
          <cell r="C19063" t="str">
            <v>ACB EMAX2</v>
          </cell>
          <cell r="D19063" t="str">
            <v>ACB,3P,FIXED,1600AT/1600AF E1.2C Ekip Touch LSIG</v>
          </cell>
          <cell r="E19063">
            <v>27234.104382453919</v>
          </cell>
          <cell r="F19063" t="str">
            <v>Public Apr 25</v>
          </cell>
        </row>
        <row r="19064">
          <cell r="A19064" t="str">
            <v>1SDA070877R1</v>
          </cell>
          <cell r="B19064" t="str">
            <v>ABB</v>
          </cell>
          <cell r="C19064" t="str">
            <v>ACB EMAX2</v>
          </cell>
          <cell r="D19064" t="str">
            <v>ACB,3P,FIXED,1600AT/1600AF E1.2C Ekip G Touch LSIG</v>
          </cell>
          <cell r="E19064">
            <v>61421.045936572184</v>
          </cell>
          <cell r="F19064" t="str">
            <v>Public Apr 25</v>
          </cell>
        </row>
        <row r="19065">
          <cell r="A19065" t="str">
            <v>1SDA070878R1</v>
          </cell>
          <cell r="B19065" t="str">
            <v>ABB</v>
          </cell>
          <cell r="C19065" t="str">
            <v>ACB EMAX2</v>
          </cell>
          <cell r="D19065" t="str">
            <v>ACB,3P,FIXED,1600AT/1600AF E1.2C Ekip Hi-Touch LSI</v>
          </cell>
          <cell r="E19065">
            <v>49946.606072321745</v>
          </cell>
          <cell r="F19065" t="str">
            <v>Public Apr 25</v>
          </cell>
        </row>
        <row r="19066">
          <cell r="A19066" t="str">
            <v>1SDA070879R1</v>
          </cell>
          <cell r="B19066" t="str">
            <v>ABB</v>
          </cell>
          <cell r="C19066" t="str">
            <v>ACB EMAX2</v>
          </cell>
          <cell r="D19066" t="str">
            <v>ACB,3P,FIXED,1600AT/1600AF E1.2C Ekip Hi-Touch LSIG</v>
          </cell>
          <cell r="E19066">
            <v>57596.241397398269</v>
          </cell>
          <cell r="F19066" t="str">
            <v>Public Apr 25</v>
          </cell>
        </row>
        <row r="19067">
          <cell r="A19067" t="str">
            <v>1SDA071341R1</v>
          </cell>
          <cell r="B19067" t="str">
            <v>ABB</v>
          </cell>
          <cell r="C19067" t="str">
            <v>ACB EMAX2</v>
          </cell>
          <cell r="D19067" t="str">
            <v>ACB,4P,FIXED,630AT/630AF E1.2C Ekip Dip LI</v>
          </cell>
          <cell r="E19067">
            <v>22458.380862636521</v>
          </cell>
          <cell r="F19067" t="str">
            <v>Public Apr 25</v>
          </cell>
        </row>
        <row r="19068">
          <cell r="A19068" t="str">
            <v>1SDA071342R1</v>
          </cell>
          <cell r="B19068" t="str">
            <v>ABB</v>
          </cell>
          <cell r="C19068" t="str">
            <v>ACB EMAX2</v>
          </cell>
          <cell r="D19068" t="str">
            <v>ACB,4P,FIXED,630AT/630AF E1.2C Ekip Dip LSI</v>
          </cell>
          <cell r="E19068">
            <v>23257.764355155654</v>
          </cell>
          <cell r="F19068" t="str">
            <v>Public Apr 25</v>
          </cell>
        </row>
        <row r="19069">
          <cell r="A19069" t="str">
            <v>1SDA071343R1</v>
          </cell>
          <cell r="B19069" t="str">
            <v>ABB</v>
          </cell>
          <cell r="C19069" t="str">
            <v>ACB EMAX2</v>
          </cell>
          <cell r="D19069" t="str">
            <v>ACB,4P,FIXED,630AT/630AF E1.2C Ekip Dip LSIG</v>
          </cell>
          <cell r="E19069">
            <v>25092.72565172609</v>
          </cell>
          <cell r="F19069" t="str">
            <v>Public Apr 25</v>
          </cell>
        </row>
        <row r="19070">
          <cell r="A19070" t="str">
            <v>1SDA071344R1</v>
          </cell>
          <cell r="B19070" t="str">
            <v>ABB</v>
          </cell>
          <cell r="C19070" t="str">
            <v>ACB EMAX2</v>
          </cell>
          <cell r="D19070" t="str">
            <v>ACB,4P,FIXED,630AT/630AF E1.2C Ekip Touch LI</v>
          </cell>
          <cell r="E19070">
            <v>22907.344280339999</v>
          </cell>
          <cell r="F19070" t="str">
            <v>Public Apr 25</v>
          </cell>
        </row>
        <row r="19071">
          <cell r="A19071" t="str">
            <v>1SDA071345R1</v>
          </cell>
          <cell r="B19071" t="str">
            <v>ABB</v>
          </cell>
          <cell r="C19071" t="str">
            <v>ACB EMAX2</v>
          </cell>
          <cell r="D19071" t="str">
            <v>ACB,4P,FIXED,630AT/630AF E1.2C Ekip Touch LSI</v>
          </cell>
          <cell r="E19071">
            <v>23795.546702765223</v>
          </cell>
          <cell r="F19071" t="str">
            <v>Public Apr 25</v>
          </cell>
        </row>
        <row r="19072">
          <cell r="A19072" t="str">
            <v>1SDA071346R1</v>
          </cell>
          <cell r="B19072" t="str">
            <v>ABB</v>
          </cell>
          <cell r="C19072" t="str">
            <v>ACB EMAX2</v>
          </cell>
          <cell r="D19072" t="str">
            <v>ACB,4P,FIXED,630AT/630AF E1.2C Ekip Touch LSIG</v>
          </cell>
          <cell r="E19072">
            <v>26761.54515565305</v>
          </cell>
          <cell r="F19072" t="str">
            <v>Public Apr 25</v>
          </cell>
        </row>
        <row r="19073">
          <cell r="A19073" t="str">
            <v>1SDA071347R1</v>
          </cell>
          <cell r="B19073" t="str">
            <v>ABB</v>
          </cell>
          <cell r="C19073" t="str">
            <v>ACB EMAX2</v>
          </cell>
          <cell r="D19073" t="str">
            <v>ACB,4P,FIXED,630AT/630AF E1.2C Ekip G Touch LSIG</v>
          </cell>
          <cell r="E19073">
            <v>60491.08496879218</v>
          </cell>
          <cell r="F19073" t="str">
            <v>Public Apr 25</v>
          </cell>
        </row>
        <row r="19074">
          <cell r="A19074" t="str">
            <v>1SDA071348R1</v>
          </cell>
          <cell r="B19074" t="str">
            <v>ABB</v>
          </cell>
          <cell r="C19074" t="str">
            <v>ACB EMAX2</v>
          </cell>
          <cell r="D19074" t="str">
            <v>ACB,4P,FIXED,630AT/630AF E1.2C Ekip Hi-Touch LSI</v>
          </cell>
          <cell r="E19074">
            <v>49016.422007347843</v>
          </cell>
          <cell r="F19074" t="str">
            <v>Public Apr 25</v>
          </cell>
        </row>
        <row r="19075">
          <cell r="A19075" t="str">
            <v>1SDA071349R1</v>
          </cell>
          <cell r="B19075" t="str">
            <v>ABB</v>
          </cell>
          <cell r="C19075" t="str">
            <v>ACB EMAX2</v>
          </cell>
          <cell r="D19075" t="str">
            <v>ACB,4P,FIXED,630AT/630AF E1.2C Ekip Hi-Touch LSIG</v>
          </cell>
          <cell r="E19075">
            <v>56666.057332424352</v>
          </cell>
          <cell r="F19075" t="str">
            <v>Public Apr 25</v>
          </cell>
        </row>
        <row r="19076">
          <cell r="A19076" t="str">
            <v>1SDA071381R1</v>
          </cell>
          <cell r="B19076" t="str">
            <v>ABB</v>
          </cell>
          <cell r="C19076" t="str">
            <v>ACB EMAX2</v>
          </cell>
          <cell r="D19076" t="str">
            <v>ACB,4P,FIXED,800AT/800AF E1.2C Ekip Dip LI</v>
          </cell>
          <cell r="E19076">
            <v>22527.974063773043</v>
          </cell>
          <cell r="F19076" t="str">
            <v>Public Apr 25</v>
          </cell>
        </row>
        <row r="19077">
          <cell r="A19077" t="str">
            <v>1SDA071382R1</v>
          </cell>
          <cell r="B19077" t="str">
            <v>ABB</v>
          </cell>
          <cell r="C19077" t="str">
            <v>ACB EMAX2</v>
          </cell>
          <cell r="D19077" t="str">
            <v>ACB,4P,FIXED,800AT/800AF E1.2C Ekip Dip LSI</v>
          </cell>
          <cell r="E19077">
            <v>23327.357556292172</v>
          </cell>
          <cell r="F19077" t="str">
            <v>Public Apr 25</v>
          </cell>
        </row>
        <row r="19078">
          <cell r="A19078" t="str">
            <v>1SDA071383R1</v>
          </cell>
          <cell r="B19078" t="str">
            <v>ABB</v>
          </cell>
          <cell r="C19078" t="str">
            <v>ACB EMAX2</v>
          </cell>
          <cell r="D19078" t="str">
            <v>ACB,4P,FIXED,800AT/800AF E1.2C Ekip Dip LSIG</v>
          </cell>
          <cell r="E19078">
            <v>25162.331976226953</v>
          </cell>
          <cell r="F19078" t="str">
            <v>Public Apr 25</v>
          </cell>
        </row>
        <row r="19079">
          <cell r="A19079" t="str">
            <v>1SDA071384R1</v>
          </cell>
          <cell r="B19079" t="str">
            <v>ABB</v>
          </cell>
          <cell r="C19079" t="str">
            <v>ACB EMAX2</v>
          </cell>
          <cell r="D19079" t="str">
            <v>ACB,4P,FIXED,800AT/800AF E1.2C Ekip Touch LI</v>
          </cell>
          <cell r="E19079">
            <v>22976.937481476525</v>
          </cell>
          <cell r="F19079" t="str">
            <v>Public Apr 25</v>
          </cell>
        </row>
        <row r="19080">
          <cell r="A19080" t="str">
            <v>1SDA071385R1</v>
          </cell>
          <cell r="B19080" t="str">
            <v>ABB</v>
          </cell>
          <cell r="C19080" t="str">
            <v>ACB EMAX2</v>
          </cell>
          <cell r="D19080" t="str">
            <v>ACB,4P,FIXED,800AT/800AF E1.2C Ekip Touch LSI</v>
          </cell>
          <cell r="E19080">
            <v>23865.153027266089</v>
          </cell>
          <cell r="F19080" t="str">
            <v>Public Apr 25</v>
          </cell>
        </row>
        <row r="19081">
          <cell r="A19081" t="str">
            <v>1SDA071386R1</v>
          </cell>
          <cell r="B19081" t="str">
            <v>ABB</v>
          </cell>
          <cell r="C19081" t="str">
            <v>ACB EMAX2</v>
          </cell>
          <cell r="D19081" t="str">
            <v>ACB,4P,FIXED,800AT/800AF E1.2C Ekip Touch LSIG</v>
          </cell>
          <cell r="E19081">
            <v>26831.138356789568</v>
          </cell>
          <cell r="F19081" t="str">
            <v>Public Apr 25</v>
          </cell>
        </row>
        <row r="19082">
          <cell r="A19082" t="str">
            <v>1SDA071387R1</v>
          </cell>
          <cell r="B19082" t="str">
            <v>ABB</v>
          </cell>
          <cell r="C19082" t="str">
            <v>ACB EMAX2</v>
          </cell>
          <cell r="D19082" t="str">
            <v>ACB,4P,FIXED,800AT/800AF E1.2C Ekip G Touch LSIG</v>
          </cell>
          <cell r="E19082">
            <v>60560.468196099137</v>
          </cell>
          <cell r="F19082" t="str">
            <v>Public Apr 25</v>
          </cell>
        </row>
        <row r="19083">
          <cell r="A19083" t="str">
            <v>1SDA071388R1</v>
          </cell>
          <cell r="B19083" t="str">
            <v>ABB</v>
          </cell>
          <cell r="C19083" t="str">
            <v>ACB EMAX2</v>
          </cell>
          <cell r="D19083" t="str">
            <v>ACB,4P,FIXED,800AT/800AF E1.2C Ekip Hi-Touch LSI</v>
          </cell>
          <cell r="E19083">
            <v>49086.028331848698</v>
          </cell>
          <cell r="F19083" t="str">
            <v>Public Apr 25</v>
          </cell>
        </row>
        <row r="19084">
          <cell r="A19084" t="str">
            <v>1SDA071389R1</v>
          </cell>
          <cell r="B19084" t="str">
            <v>ABB</v>
          </cell>
          <cell r="C19084" t="str">
            <v>ACB EMAX2</v>
          </cell>
          <cell r="D19084" t="str">
            <v>ACB,4P,FIXED,800AT/800AF E1.2C Ekip Hi-Touch LSIG</v>
          </cell>
          <cell r="E19084">
            <v>56735.650533560882</v>
          </cell>
          <cell r="F19084" t="str">
            <v>Public Apr 25</v>
          </cell>
        </row>
        <row r="19085">
          <cell r="A19085" t="str">
            <v>1SDA071421R1</v>
          </cell>
          <cell r="B19085" t="str">
            <v>ABB</v>
          </cell>
          <cell r="C19085" t="str">
            <v>ACB EMAX2</v>
          </cell>
          <cell r="D19085" t="str">
            <v>ACB,4P,FIXED,1000AT/1000AF E1.2C Ekip Dip LI</v>
          </cell>
          <cell r="E19085">
            <v>21498.803490537841</v>
          </cell>
          <cell r="F19085" t="str">
            <v>Public Apr 25</v>
          </cell>
        </row>
        <row r="19086">
          <cell r="A19086" t="str">
            <v>1SDA071422R1</v>
          </cell>
          <cell r="B19086" t="str">
            <v>ABB</v>
          </cell>
          <cell r="C19086" t="str">
            <v>ACB EMAX2</v>
          </cell>
          <cell r="D19086" t="str">
            <v>ACB,4P,FIXED,1000AT/1000AF E1.2C Ekip Dip LSI</v>
          </cell>
          <cell r="E19086">
            <v>24237.882821473042</v>
          </cell>
          <cell r="F19086" t="str">
            <v>Public Apr 25</v>
          </cell>
        </row>
        <row r="19087">
          <cell r="A19087" t="str">
            <v>1SDA071423R1</v>
          </cell>
          <cell r="B19087" t="str">
            <v>ABB</v>
          </cell>
          <cell r="C19087" t="str">
            <v>ACB EMAX2</v>
          </cell>
          <cell r="D19087" t="str">
            <v>ACB,4P,FIXED,1000AT/1000AF E1.2C Ekip Dip LSIG</v>
          </cell>
          <cell r="E19087">
            <v>24428.473441896524</v>
          </cell>
          <cell r="F19087" t="str">
            <v>Public Apr 25</v>
          </cell>
        </row>
        <row r="19088">
          <cell r="A19088" t="str">
            <v>1SDA071424R1</v>
          </cell>
          <cell r="B19088" t="str">
            <v>ABB</v>
          </cell>
          <cell r="C19088" t="str">
            <v>ACB EMAX2</v>
          </cell>
          <cell r="D19088" t="str">
            <v>ACB,4P,FIXED,1000AT/1000AF E1.2C Ekip Touch LI</v>
          </cell>
          <cell r="E19088">
            <v>21890.131840838476</v>
          </cell>
          <cell r="F19088" t="str">
            <v>Public Apr 25</v>
          </cell>
        </row>
        <row r="19089">
          <cell r="A19089" t="str">
            <v>1SDA071425R1</v>
          </cell>
          <cell r="B19089" t="str">
            <v>ABB</v>
          </cell>
          <cell r="C19089" t="str">
            <v>ACB EMAX2</v>
          </cell>
          <cell r="D19089" t="str">
            <v>ACB,4P,FIXED,1000AT/1000AF E1.2C Ekip Touch LSI</v>
          </cell>
          <cell r="E19089">
            <v>24775.665169082611</v>
          </cell>
          <cell r="F19089" t="str">
            <v>Public Apr 25</v>
          </cell>
        </row>
        <row r="19090">
          <cell r="A19090" t="str">
            <v>1SDA071426R1</v>
          </cell>
          <cell r="B19090" t="str">
            <v>ABB</v>
          </cell>
          <cell r="C19090" t="str">
            <v>ACB EMAX2</v>
          </cell>
          <cell r="D19090" t="str">
            <v>ACB,4P,FIXED,1000AT/1000AF E1.2C Ekip Touch LSIG</v>
          </cell>
          <cell r="E19090">
            <v>26080.481916093919</v>
          </cell>
          <cell r="F19090" t="str">
            <v>Public Apr 25</v>
          </cell>
        </row>
        <row r="19091">
          <cell r="A19091" t="str">
            <v>1SDA071427R1</v>
          </cell>
          <cell r="B19091" t="str">
            <v>ABB</v>
          </cell>
          <cell r="C19091" t="str">
            <v>ACB EMAX2</v>
          </cell>
          <cell r="D19091" t="str">
            <v>ACB,4P,FIXED,1000AT/1000AF E1.2C Ekip G Touch LSIG</v>
          </cell>
          <cell r="E19091">
            <v>61471.203435109572</v>
          </cell>
          <cell r="F19091" t="str">
            <v>Public Apr 25</v>
          </cell>
        </row>
        <row r="19092">
          <cell r="A19092" t="str">
            <v>1SDA071428R1</v>
          </cell>
          <cell r="B19092" t="str">
            <v>ABB</v>
          </cell>
          <cell r="C19092" t="str">
            <v>ACB EMAX2</v>
          </cell>
          <cell r="D19092" t="str">
            <v>ACB,4P,FIXED,1000AT/1000AF E1.2C Ekip Hi-Touch LSI</v>
          </cell>
          <cell r="E19092">
            <v>49996.540473665227</v>
          </cell>
          <cell r="F19092" t="str">
            <v>Public Apr 25</v>
          </cell>
        </row>
        <row r="19093">
          <cell r="A19093" t="str">
            <v>1SDA071429R1</v>
          </cell>
          <cell r="B19093" t="str">
            <v>ABB</v>
          </cell>
          <cell r="C19093" t="str">
            <v>ACB EMAX2</v>
          </cell>
          <cell r="D19093" t="str">
            <v>ACB,4P,FIXED,1000AT/1000AF E1.2C Ekip Hi-Touch LSIG</v>
          </cell>
          <cell r="E19093">
            <v>57646.398895935672</v>
          </cell>
          <cell r="F19093" t="str">
            <v>Public Apr 25</v>
          </cell>
        </row>
        <row r="19094">
          <cell r="A19094" t="str">
            <v>1SDA071461R1</v>
          </cell>
          <cell r="B19094" t="str">
            <v>ABB</v>
          </cell>
          <cell r="C19094" t="str">
            <v>ACB EMAX2</v>
          </cell>
          <cell r="D19094" t="str">
            <v>ACB,4P,FIXED,1250AT/1250AF E1.2C Ekip Dip LI</v>
          </cell>
          <cell r="E19094">
            <v>23695.361600750748</v>
          </cell>
          <cell r="F19094" t="str">
            <v>Public Apr 25</v>
          </cell>
        </row>
        <row r="19095">
          <cell r="A19095" t="str">
            <v>1SDA071462R1</v>
          </cell>
          <cell r="B19095" t="str">
            <v>ABB</v>
          </cell>
          <cell r="C19095" t="str">
            <v>ACB EMAX2</v>
          </cell>
          <cell r="D19095" t="str">
            <v>ACB,4P,FIXED,1250AT/1250AF E1.2C Ekip Dip LSI</v>
          </cell>
          <cell r="E19095">
            <v>26657.030681986966</v>
          </cell>
          <cell r="F19095" t="str">
            <v>Public Apr 25</v>
          </cell>
        </row>
        <row r="19096">
          <cell r="A19096" t="str">
            <v>1SDA071463R1</v>
          </cell>
          <cell r="B19096" t="str">
            <v>ABB</v>
          </cell>
          <cell r="C19096" t="str">
            <v>ACB EMAX2</v>
          </cell>
          <cell r="D19096" t="str">
            <v>ACB,4P,FIXED,1250AT/1250AF E1.2C Ekip Dip LSIG</v>
          </cell>
          <cell r="E19096">
            <v>27083.395666283483</v>
          </cell>
          <cell r="F19096" t="str">
            <v>Public Apr 25</v>
          </cell>
        </row>
        <row r="19097">
          <cell r="A19097" t="str">
            <v>1SDA071464R1</v>
          </cell>
          <cell r="B19097" t="str">
            <v>ABB</v>
          </cell>
          <cell r="C19097" t="str">
            <v>ACB EMAX2</v>
          </cell>
          <cell r="D19097" t="str">
            <v>ACB,4P,FIXED,1250AT/1250AF E1.2C Ekip Touch LI</v>
          </cell>
          <cell r="E19097">
            <v>24352.200448306958</v>
          </cell>
          <cell r="F19097" t="str">
            <v>Public Apr 25</v>
          </cell>
        </row>
        <row r="19098">
          <cell r="A19098" t="str">
            <v>1SDA071465R1</v>
          </cell>
          <cell r="B19098" t="str">
            <v>ABB</v>
          </cell>
          <cell r="C19098" t="str">
            <v>ACB EMAX2</v>
          </cell>
          <cell r="D19098" t="str">
            <v>ACB,4P,FIXED,1250AT/1250AF E1.2C Ekip Touch LSI</v>
          </cell>
          <cell r="E19098">
            <v>27194.603055766958</v>
          </cell>
          <cell r="F19098" t="str">
            <v>Public Apr 25</v>
          </cell>
        </row>
        <row r="19099">
          <cell r="A19099" t="str">
            <v>1SDA071466R1</v>
          </cell>
          <cell r="B19099" t="str">
            <v>ABB</v>
          </cell>
          <cell r="C19099" t="str">
            <v>ACB EMAX2</v>
          </cell>
          <cell r="D19099" t="str">
            <v>ACB,4P,FIXED,1250AT/1250AF E1.2C Ekip Touch LSIG</v>
          </cell>
          <cell r="E19099">
            <v>29898.869130101746</v>
          </cell>
          <cell r="F19099" t="str">
            <v>Public Apr 25</v>
          </cell>
        </row>
        <row r="19100">
          <cell r="A19100" t="str">
            <v>1SDA071467R1</v>
          </cell>
          <cell r="B19100" t="str">
            <v>ABB</v>
          </cell>
          <cell r="C19100" t="str">
            <v>ACB EMAX2</v>
          </cell>
          <cell r="D19100" t="str">
            <v>ACB,4P,FIXED,1250AT/1250AF E1.2C Ekip G Touch LSIG</v>
          </cell>
          <cell r="E19100">
            <v>63890.128198429578</v>
          </cell>
          <cell r="F19100" t="str">
            <v>Public Apr 25</v>
          </cell>
        </row>
        <row r="19101">
          <cell r="A19101" t="str">
            <v>1SDA071468R1</v>
          </cell>
          <cell r="B19101" t="str">
            <v>ABB</v>
          </cell>
          <cell r="C19101" t="str">
            <v>ACB EMAX2</v>
          </cell>
          <cell r="D19101" t="str">
            <v>ACB,4P,FIXED,1250AT/1250AF E1.2C Ekip Hi-Touch LSI</v>
          </cell>
          <cell r="E19101">
            <v>52415.688334179133</v>
          </cell>
          <cell r="F19101" t="str">
            <v>Public Apr 25</v>
          </cell>
        </row>
        <row r="19102">
          <cell r="A19102" t="str">
            <v>1SDA071469R1</v>
          </cell>
          <cell r="B19102" t="str">
            <v>ABB</v>
          </cell>
          <cell r="C19102" t="str">
            <v>ACB EMAX2</v>
          </cell>
          <cell r="D19102" t="str">
            <v>ACB,4P,FIXED,1250AT/1250AF E1.2C Ekip Hi-Touch LSIG</v>
          </cell>
          <cell r="E19102">
            <v>60065.323659255664</v>
          </cell>
          <cell r="F19102" t="str">
            <v>Public Apr 25</v>
          </cell>
        </row>
        <row r="19103">
          <cell r="A19103" t="str">
            <v>1SDA071501R1</v>
          </cell>
          <cell r="B19103" t="str">
            <v>ABB</v>
          </cell>
          <cell r="C19103" t="str">
            <v>ACB EMAX2</v>
          </cell>
          <cell r="D19103" t="str">
            <v>ACB,4P,FIXED,1600AT/1600AF E1.2C Ekip Dip LI</v>
          </cell>
          <cell r="E19103">
            <v>26183.972767340878</v>
          </cell>
          <cell r="F19103" t="str">
            <v>Public Apr 25</v>
          </cell>
        </row>
        <row r="19104">
          <cell r="A19104" t="str">
            <v>1SDA071502R1</v>
          </cell>
          <cell r="B19104" t="str">
            <v>ABB</v>
          </cell>
          <cell r="C19104" t="str">
            <v>ACB EMAX2</v>
          </cell>
          <cell r="D19104" t="str">
            <v>ACB,4P,FIXED,1600AT/1600AF E1.2C Ekip Dip LSI</v>
          </cell>
          <cell r="E19104">
            <v>29024.918681358264</v>
          </cell>
          <cell r="F19104" t="str">
            <v>Public Apr 25</v>
          </cell>
        </row>
        <row r="19105">
          <cell r="A19105" t="str">
            <v>1SDA071503R1</v>
          </cell>
          <cell r="B19105" t="str">
            <v>ABB</v>
          </cell>
          <cell r="C19105" t="str">
            <v>ACB EMAX2</v>
          </cell>
          <cell r="D19105" t="str">
            <v>ACB,4P,FIXED,1600AT/1600AF E1.2C Ekip Dip LSIG</v>
          </cell>
          <cell r="E19105">
            <v>29648.068514050436</v>
          </cell>
          <cell r="F19105" t="str">
            <v>Public Apr 25</v>
          </cell>
        </row>
        <row r="19106">
          <cell r="A19106" t="str">
            <v>1SDA071504R1</v>
          </cell>
          <cell r="B19106" t="str">
            <v>ABB</v>
          </cell>
          <cell r="C19106" t="str">
            <v>ACB EMAX2</v>
          </cell>
          <cell r="D19106" t="str">
            <v>ACB,4P,FIXED,1600AT/1600AF E1.2C Ekip Touch LI</v>
          </cell>
          <cell r="E19106">
            <v>26943.133148133915</v>
          </cell>
          <cell r="F19106" t="str">
            <v>Public Apr 25</v>
          </cell>
        </row>
        <row r="19107">
          <cell r="A19107" t="str">
            <v>1SDA071505R1</v>
          </cell>
          <cell r="B19107" t="str">
            <v>ABB</v>
          </cell>
          <cell r="C19107" t="str">
            <v>ACB EMAX2</v>
          </cell>
          <cell r="D19107" t="str">
            <v>ACB,4P,FIXED,1600AT/1600AF E1.2C Ekip Touch LSI</v>
          </cell>
          <cell r="E19107">
            <v>29562.701028967833</v>
          </cell>
          <cell r="F19107" t="str">
            <v>Public Apr 25</v>
          </cell>
        </row>
        <row r="19108">
          <cell r="A19108" t="str">
            <v>1SDA071506R1</v>
          </cell>
          <cell r="B19108" t="str">
            <v>ABB</v>
          </cell>
          <cell r="C19108" t="str">
            <v>ACB EMAX2</v>
          </cell>
          <cell r="D19108" t="str">
            <v>ACB,4P,FIXED,1600AT/1600AF E1.2C Ekip Touch LSIG</v>
          </cell>
          <cell r="E19108">
            <v>32436.455353854788</v>
          </cell>
          <cell r="F19108" t="str">
            <v>Public Apr 25</v>
          </cell>
        </row>
        <row r="19109">
          <cell r="A19109" t="str">
            <v>1SDA071507R1</v>
          </cell>
          <cell r="B19109" t="str">
            <v>ABB</v>
          </cell>
          <cell r="C19109" t="str">
            <v>ACB EMAX2</v>
          </cell>
          <cell r="D19109" t="str">
            <v>ACB,4P,FIXED,1600AT/1600AF E1.2C Ekip G Touch LSIG</v>
          </cell>
          <cell r="E19109">
            <v>66258.239294994797</v>
          </cell>
          <cell r="F19109" t="str">
            <v>Public Apr 25</v>
          </cell>
        </row>
        <row r="19110">
          <cell r="A19110" t="str">
            <v>1SDA071508R1</v>
          </cell>
          <cell r="B19110" t="str">
            <v>ABB</v>
          </cell>
          <cell r="C19110" t="str">
            <v>ACB EMAX2</v>
          </cell>
          <cell r="D19110" t="str">
            <v>ACB,4P,FIXED,1600AT/1600AF E1.2C Ekip Hi-Touch LSI</v>
          </cell>
          <cell r="E19110">
            <v>54783.799430744351</v>
          </cell>
          <cell r="F19110" t="str">
            <v>Public Apr 25</v>
          </cell>
        </row>
        <row r="19111">
          <cell r="A19111" t="str">
            <v>1SDA071509R1</v>
          </cell>
          <cell r="B19111" t="str">
            <v>ABB</v>
          </cell>
          <cell r="C19111" t="str">
            <v>ACB EMAX2</v>
          </cell>
          <cell r="D19111" t="str">
            <v>ACB,4P,FIXED,1600AT/1600AF E1.2C Ekip Hi-Touch LSIG</v>
          </cell>
          <cell r="E19111">
            <v>62433.434755820876</v>
          </cell>
          <cell r="F19111" t="str">
            <v>Public Apr 25</v>
          </cell>
        </row>
        <row r="19112">
          <cell r="A19112" t="str">
            <v>1SDA072061R1</v>
          </cell>
          <cell r="B19112" t="str">
            <v>ABB</v>
          </cell>
          <cell r="C19112" t="str">
            <v>ACB EMAX2</v>
          </cell>
          <cell r="D19112" t="str">
            <v>ACB,3P,D/O,630AT/630AF E1.2C Ekip Dip LI</v>
          </cell>
          <cell r="E19112">
            <v>15420.989854479134</v>
          </cell>
          <cell r="F19112" t="str">
            <v>Public Apr 25</v>
          </cell>
        </row>
        <row r="19113">
          <cell r="A19113" t="str">
            <v>1SDA072062R1</v>
          </cell>
          <cell r="B19113" t="str">
            <v>ABB</v>
          </cell>
          <cell r="C19113" t="str">
            <v>ACB EMAX2</v>
          </cell>
          <cell r="D19113" t="str">
            <v>ACB,3P,D/O,630AT/630AF E1.2C Ekip Dip LSI</v>
          </cell>
          <cell r="E19113">
            <v>16220.386470362611</v>
          </cell>
          <cell r="F19113" t="str">
            <v>Public Apr 25</v>
          </cell>
        </row>
        <row r="19114">
          <cell r="A19114" t="str">
            <v>1SDA072063R1</v>
          </cell>
          <cell r="B19114" t="str">
            <v>ABB</v>
          </cell>
          <cell r="C19114" t="str">
            <v>ACB EMAX2</v>
          </cell>
          <cell r="D19114" t="str">
            <v>ACB,3P,D/O,630AT/630AF E1.2C Ekip Dip LSIG</v>
          </cell>
          <cell r="E19114">
            <v>18055.347766933042</v>
          </cell>
          <cell r="F19114" t="str">
            <v>Public Apr 25</v>
          </cell>
        </row>
        <row r="19115">
          <cell r="A19115" t="str">
            <v>1SDA072064R1</v>
          </cell>
          <cell r="B19115" t="str">
            <v>ABB</v>
          </cell>
          <cell r="C19115" t="str">
            <v>ACB EMAX2</v>
          </cell>
          <cell r="D19115" t="str">
            <v>ACB,3P,D/O,630AT/630AF E1.2C Ekip Touch LI</v>
          </cell>
          <cell r="E19115">
            <v>15869.953272182611</v>
          </cell>
          <cell r="F19115" t="str">
            <v>Public Apr 25</v>
          </cell>
        </row>
        <row r="19116">
          <cell r="A19116" t="str">
            <v>1SDA072065R1</v>
          </cell>
          <cell r="B19116" t="str">
            <v>ABB</v>
          </cell>
          <cell r="C19116" t="str">
            <v>ACB EMAX2</v>
          </cell>
          <cell r="D19116" t="str">
            <v>ACB,3P,D/O,630AT/630AF E1.2C Ekip Touch LSI</v>
          </cell>
          <cell r="E19116">
            <v>16758.168817972175</v>
          </cell>
          <cell r="F19116" t="str">
            <v>Public Apr 25</v>
          </cell>
        </row>
        <row r="19117">
          <cell r="A19117" t="str">
            <v>1SDA072066R1</v>
          </cell>
          <cell r="B19117" t="str">
            <v>ABB</v>
          </cell>
          <cell r="C19117" t="str">
            <v>ACB EMAX2</v>
          </cell>
          <cell r="D19117" t="str">
            <v>ACB,3P,D/O,630AT/630AF E1.2C Ekip Touch LSIG</v>
          </cell>
          <cell r="E19117">
            <v>19724.154147495654</v>
          </cell>
          <cell r="F19117" t="str">
            <v>Public Apr 25</v>
          </cell>
        </row>
        <row r="19118">
          <cell r="A19118" t="str">
            <v>1SDA072067R1</v>
          </cell>
          <cell r="B19118" t="str">
            <v>ABB</v>
          </cell>
          <cell r="C19118" t="str">
            <v>ACB EMAX2</v>
          </cell>
          <cell r="D19118" t="str">
            <v>ACB,3P,D/O,630AT/630AF E1.2C Ekip G Touch LSIG</v>
          </cell>
          <cell r="E19118">
            <v>53453.483986805222</v>
          </cell>
          <cell r="F19118" t="str">
            <v>Public Apr 25</v>
          </cell>
        </row>
        <row r="19119">
          <cell r="A19119" t="str">
            <v>1SDA072068R1</v>
          </cell>
          <cell r="B19119" t="str">
            <v>ABB</v>
          </cell>
          <cell r="C19119" t="str">
            <v>ACB EMAX2</v>
          </cell>
          <cell r="D19119" t="str">
            <v>ACB,3P,D/O,630AT/630AF E1.2C Ekip Hi-Touch LSI</v>
          </cell>
          <cell r="E19119">
            <v>41979.044122554791</v>
          </cell>
          <cell r="F19119" t="str">
            <v>Public Apr 25</v>
          </cell>
        </row>
        <row r="19120">
          <cell r="A19120" t="str">
            <v>1SDA072069R1</v>
          </cell>
          <cell r="B19120" t="str">
            <v>ABB</v>
          </cell>
          <cell r="C19120" t="str">
            <v>ACB EMAX2</v>
          </cell>
          <cell r="D19120" t="str">
            <v>ACB,3P,D/O,630AT/630AF E1.2C Ekip Hi-Touch LSIG</v>
          </cell>
          <cell r="E19120">
            <v>49628.66632426696</v>
          </cell>
          <cell r="F19120" t="str">
            <v>Public Apr 25</v>
          </cell>
        </row>
        <row r="19121">
          <cell r="A19121" t="str">
            <v>1SDA072101R1</v>
          </cell>
          <cell r="B19121" t="str">
            <v>ABB</v>
          </cell>
          <cell r="C19121" t="str">
            <v>ACB EMAX2</v>
          </cell>
          <cell r="D19121" t="str">
            <v>ACB,3P,D/O,800AT/800AF E1.2C Ekip Dip LI</v>
          </cell>
          <cell r="E19121">
            <v>15560.412477310439</v>
          </cell>
          <cell r="F19121" t="str">
            <v>Public Apr 25</v>
          </cell>
        </row>
        <row r="19122">
          <cell r="A19122" t="str">
            <v>1SDA072102R1</v>
          </cell>
          <cell r="B19122" t="str">
            <v>ABB</v>
          </cell>
          <cell r="C19122" t="str">
            <v>ACB EMAX2</v>
          </cell>
          <cell r="D19122" t="str">
            <v>ACB,3P,D/O,800AT/800AF E1.2C Ekip Dip LSI</v>
          </cell>
          <cell r="E19122">
            <v>16359.572872635654</v>
          </cell>
          <cell r="F19122" t="str">
            <v>Public Apr 25</v>
          </cell>
        </row>
        <row r="19123">
          <cell r="A19123" t="str">
            <v>1SDA072103R1</v>
          </cell>
          <cell r="B19123" t="str">
            <v>ABB</v>
          </cell>
          <cell r="C19123" t="str">
            <v>ACB EMAX2</v>
          </cell>
          <cell r="D19123" t="str">
            <v>ACB,3P,D/O,800AT/800AF E1.2C Ekip Dip LSIG</v>
          </cell>
          <cell r="E19123">
            <v>18194.757266400007</v>
          </cell>
          <cell r="F19123" t="str">
            <v>Public Apr 25</v>
          </cell>
        </row>
        <row r="19124">
          <cell r="A19124" t="str">
            <v>1SDA072104R1</v>
          </cell>
          <cell r="B19124" t="str">
            <v>ABB</v>
          </cell>
          <cell r="C19124" t="str">
            <v>ACB EMAX2</v>
          </cell>
          <cell r="D19124" t="str">
            <v>ACB,3P,D/O,800AT/800AF E1.2C Ekip Touch LI</v>
          </cell>
          <cell r="E19124">
            <v>16009.375895013913</v>
          </cell>
          <cell r="F19124" t="str">
            <v>Public Apr 25</v>
          </cell>
        </row>
        <row r="19125">
          <cell r="A19125" t="str">
            <v>1SDA072105R1</v>
          </cell>
          <cell r="B19125" t="str">
            <v>ABB</v>
          </cell>
          <cell r="C19125" t="str">
            <v>ACB EMAX2</v>
          </cell>
          <cell r="D19125" t="str">
            <v>ACB,3P,D/O,800AT/800AF E1.2C Ekip Touch LSI</v>
          </cell>
          <cell r="E19125">
            <v>16897.368343609571</v>
          </cell>
          <cell r="F19125" t="str">
            <v>Public Apr 25</v>
          </cell>
        </row>
        <row r="19126">
          <cell r="A19126" t="str">
            <v>1SDA072106R1</v>
          </cell>
          <cell r="B19126" t="str">
            <v>ABB</v>
          </cell>
          <cell r="C19126" t="str">
            <v>ACB EMAX2</v>
          </cell>
          <cell r="D19126" t="str">
            <v>ACB,3P,D/O,800AT/800AF E1.2C Ekip Touch LSIG</v>
          </cell>
          <cell r="E19126">
            <v>19863.353673133046</v>
          </cell>
          <cell r="F19126" t="str">
            <v>Public Apr 25</v>
          </cell>
        </row>
        <row r="19127">
          <cell r="A19127" t="str">
            <v>1SDA072107R1</v>
          </cell>
          <cell r="B19127" t="str">
            <v>ABB</v>
          </cell>
          <cell r="C19127" t="str">
            <v>ACB EMAX2</v>
          </cell>
          <cell r="D19127" t="str">
            <v>ACB,3P,D/O,800AT/800AF E1.2C Ekip G Touch LSIG</v>
          </cell>
          <cell r="E19127">
            <v>53592.906609636535</v>
          </cell>
          <cell r="F19127" t="str">
            <v>Public Apr 25</v>
          </cell>
        </row>
        <row r="19128">
          <cell r="A19128" t="str">
            <v>1SDA072108R1</v>
          </cell>
          <cell r="B19128" t="str">
            <v>ABB</v>
          </cell>
          <cell r="C19128" t="str">
            <v>ACB EMAX2</v>
          </cell>
          <cell r="D19128" t="str">
            <v>ACB,3P,D/O,800AT/800AF E1.2C Ekip Hi-Touch LSI</v>
          </cell>
          <cell r="E19128">
            <v>42118.466745386089</v>
          </cell>
          <cell r="F19128" t="str">
            <v>Public Apr 25</v>
          </cell>
        </row>
        <row r="19129">
          <cell r="A19129" t="str">
            <v>1SDA072109R1</v>
          </cell>
          <cell r="B19129" t="str">
            <v>ABB</v>
          </cell>
          <cell r="C19129" t="str">
            <v>ACB EMAX2</v>
          </cell>
          <cell r="D19129" t="str">
            <v>ACB,3P,D/O,800AT/800AF E1.2C Ekip Hi-Touch LSIG</v>
          </cell>
          <cell r="E19129">
            <v>49768.088947098266</v>
          </cell>
          <cell r="F19129" t="str">
            <v>Public Apr 25</v>
          </cell>
        </row>
        <row r="19130">
          <cell r="A19130" t="str">
            <v>1SDA072141R1</v>
          </cell>
          <cell r="B19130" t="str">
            <v>ABB</v>
          </cell>
          <cell r="C19130" t="str">
            <v>ACB EMAX2</v>
          </cell>
          <cell r="D19130" t="str">
            <v>ACB,3P,D/O,1000AT/1000AF E1.2C Ekip Dip LI</v>
          </cell>
          <cell r="E19130">
            <v>17428.48402213044</v>
          </cell>
          <cell r="F19130" t="str">
            <v>Public Apr 25</v>
          </cell>
        </row>
        <row r="19131">
          <cell r="A19131" t="str">
            <v>1SDA072142R1</v>
          </cell>
          <cell r="B19131" t="str">
            <v>ABB</v>
          </cell>
          <cell r="C19131" t="str">
            <v>ACB EMAX2</v>
          </cell>
          <cell r="D19131" t="str">
            <v>ACB,3P,D/O,1000AT/1000AF E1.2C Ekip Dip LSI</v>
          </cell>
          <cell r="E19131">
            <v>17835.951361766092</v>
          </cell>
          <cell r="F19131" t="str">
            <v>Public Apr 25</v>
          </cell>
        </row>
        <row r="19132">
          <cell r="A19132" t="str">
            <v>1SDA072143R1</v>
          </cell>
          <cell r="B19132" t="str">
            <v>ABB</v>
          </cell>
          <cell r="C19132" t="str">
            <v>ACB EMAX2</v>
          </cell>
          <cell r="D19132" t="str">
            <v>ACB,3P,D/O,1000AT/1000AF E1.2C Ekip Dip LSIG</v>
          </cell>
          <cell r="E19132">
            <v>19670.912658336521</v>
          </cell>
          <cell r="F19132" t="str">
            <v>Public Apr 25</v>
          </cell>
        </row>
        <row r="19133">
          <cell r="A19133" t="str">
            <v>1SDA072144R1</v>
          </cell>
          <cell r="B19133" t="str">
            <v>ABB</v>
          </cell>
          <cell r="C19133" t="str">
            <v>ACB EMAX2</v>
          </cell>
          <cell r="D19133" t="str">
            <v>ACB,3P,D/O,1000AT/1000AF E1.2C Ekip Touch LI</v>
          </cell>
          <cell r="E19133">
            <v>17432.289797791305</v>
          </cell>
          <cell r="F19133" t="str">
            <v>Public Apr 25</v>
          </cell>
        </row>
        <row r="19134">
          <cell r="A19134" t="str">
            <v>1SDA072145R1</v>
          </cell>
          <cell r="B19134" t="str">
            <v>ABB</v>
          </cell>
          <cell r="C19134" t="str">
            <v>ACB EMAX2</v>
          </cell>
          <cell r="D19134" t="str">
            <v>ACB,3P,D/O,1000AT/1000AF E1.2C Ekip Touch LSI</v>
          </cell>
          <cell r="E19134">
            <v>18373.510612181744</v>
          </cell>
          <cell r="F19134" t="str">
            <v>Public Apr 25</v>
          </cell>
        </row>
        <row r="19135">
          <cell r="A19135" t="str">
            <v>1SDA072146R1</v>
          </cell>
          <cell r="B19135" t="str">
            <v>ABB</v>
          </cell>
          <cell r="C19135" t="str">
            <v>ACB EMAX2</v>
          </cell>
          <cell r="D19135" t="str">
            <v>ACB,3P,D/O,1000AT/1000AF E1.2C Ekip Touch LSIG</v>
          </cell>
          <cell r="E19135">
            <v>21339.495941705223</v>
          </cell>
          <cell r="F19135" t="str">
            <v>Public Apr 25</v>
          </cell>
        </row>
        <row r="19136">
          <cell r="A19136" t="str">
            <v>1SDA072147R1</v>
          </cell>
          <cell r="B19136" t="str">
            <v>ABB</v>
          </cell>
          <cell r="C19136" t="str">
            <v>ACB EMAX2</v>
          </cell>
          <cell r="D19136" t="str">
            <v>ACB,3P,D/O,1000AT/1000AF E1.2C Ekip G Touch LSIG</v>
          </cell>
          <cell r="E19136">
            <v>55069.048878208705</v>
          </cell>
          <cell r="F19136" t="str">
            <v>Public Apr 25</v>
          </cell>
        </row>
        <row r="19137">
          <cell r="A19137" t="str">
            <v>1SDA072148R1</v>
          </cell>
          <cell r="B19137" t="str">
            <v>ABB</v>
          </cell>
          <cell r="C19137" t="str">
            <v>ACB EMAX2</v>
          </cell>
          <cell r="D19137" t="str">
            <v>ACB,3P,D/O,1000AT/1000AF E1.2C Ekip Hi-Touch LSI</v>
          </cell>
          <cell r="E19137">
            <v>43594.609013958267</v>
          </cell>
          <cell r="F19137" t="str">
            <v>Public Apr 25</v>
          </cell>
        </row>
        <row r="19138">
          <cell r="A19138" t="str">
            <v>1SDA072149R1</v>
          </cell>
          <cell r="B19138" t="str">
            <v>ABB</v>
          </cell>
          <cell r="C19138" t="str">
            <v>ACB EMAX2</v>
          </cell>
          <cell r="D19138" t="str">
            <v>ACB,3P,D/O,1000AT/1000AF E1.2C Ekip Hi-Touch LSIG</v>
          </cell>
          <cell r="E19138">
            <v>51244.231215670436</v>
          </cell>
          <cell r="F19138" t="str">
            <v>Public Apr 25</v>
          </cell>
        </row>
        <row r="19139">
          <cell r="A19139" t="str">
            <v>1SDA072181R1</v>
          </cell>
          <cell r="B19139" t="str">
            <v>ABB</v>
          </cell>
          <cell r="C19139" t="str">
            <v>ACB EMAX2</v>
          </cell>
          <cell r="D19139" t="str">
            <v>ACB,3P,D/O,1250AT/1250AF E1.2C Ekip Dip LI</v>
          </cell>
          <cell r="E19139">
            <v>20072.71070457391</v>
          </cell>
          <cell r="F19139" t="str">
            <v>Public Apr 25</v>
          </cell>
        </row>
        <row r="19140">
          <cell r="A19140" t="str">
            <v>1SDA072182R1</v>
          </cell>
          <cell r="B19140" t="str">
            <v>ABB</v>
          </cell>
          <cell r="C19140" t="str">
            <v>ACB EMAX2</v>
          </cell>
          <cell r="D19140" t="str">
            <v>ACB,3P,D/O,1250AT/1250AF E1.2C Ekip Dip LSI</v>
          </cell>
          <cell r="E19140">
            <v>20478.695104038266</v>
          </cell>
          <cell r="F19140" t="str">
            <v>Public Apr 25</v>
          </cell>
        </row>
        <row r="19141">
          <cell r="A19141" t="str">
            <v>1SDA072183R1</v>
          </cell>
          <cell r="B19141" t="str">
            <v>ABB</v>
          </cell>
          <cell r="C19141" t="str">
            <v>ACB EMAX2</v>
          </cell>
          <cell r="D19141" t="str">
            <v>ACB,3P,D/O,1250AT/1250AF E1.2C Ekip Dip LSIG</v>
          </cell>
          <cell r="E19141">
            <v>22313.656400608699</v>
          </cell>
          <cell r="F19141" t="str">
            <v>Public Apr 25</v>
          </cell>
        </row>
        <row r="19142">
          <cell r="A19142" t="str">
            <v>1SDA072184R1</v>
          </cell>
          <cell r="B19142" t="str">
            <v>ABB</v>
          </cell>
          <cell r="C19142" t="str">
            <v>ACB EMAX2</v>
          </cell>
          <cell r="D19142" t="str">
            <v>ACB,3P,D/O,1250AT/1250AF E1.2C Ekip Touch LI</v>
          </cell>
          <cell r="E19142">
            <v>20971.661162400007</v>
          </cell>
          <cell r="F19142" t="str">
            <v>Public Apr 25</v>
          </cell>
        </row>
        <row r="19143">
          <cell r="A19143" t="str">
            <v>1SDA072185R1</v>
          </cell>
          <cell r="B19143" t="str">
            <v>ABB</v>
          </cell>
          <cell r="C19143" t="str">
            <v>ACB EMAX2</v>
          </cell>
          <cell r="D19143" t="str">
            <v>ACB,3P,D/O,1250AT/1250AF E1.2C Ekip Touch LSI</v>
          </cell>
          <cell r="E19143">
            <v>21016.477451647832</v>
          </cell>
          <cell r="F19143" t="str">
            <v>Public Apr 25</v>
          </cell>
        </row>
        <row r="19144">
          <cell r="A19144" t="str">
            <v>1SDA072186R1</v>
          </cell>
          <cell r="B19144" t="str">
            <v>ABB</v>
          </cell>
          <cell r="C19144" t="str">
            <v>ACB EMAX2</v>
          </cell>
          <cell r="D19144" t="str">
            <v>ACB,3P,D/O,1250AT/1250AF E1.2C Ekip Touch LSIG</v>
          </cell>
          <cell r="E19144">
            <v>23982.475904535648</v>
          </cell>
          <cell r="F19144" t="str">
            <v>Public Apr 25</v>
          </cell>
        </row>
        <row r="19145">
          <cell r="A19145" t="str">
            <v>1SDA072187R1</v>
          </cell>
          <cell r="B19145" t="str">
            <v>ABB</v>
          </cell>
          <cell r="C19145" t="str">
            <v>ACB EMAX2</v>
          </cell>
          <cell r="D19145" t="str">
            <v>ACB,3P,D/O,1250AT/1250AF E1.2C Ekip G Touch LSIG</v>
          </cell>
          <cell r="E19145">
            <v>57712.015717674789</v>
          </cell>
          <cell r="F19145" t="str">
            <v>Public Apr 25</v>
          </cell>
        </row>
        <row r="19146">
          <cell r="A19146" t="str">
            <v>1SDA072188R1</v>
          </cell>
          <cell r="B19146" t="str">
            <v>ABB</v>
          </cell>
          <cell r="C19146" t="str">
            <v>ACB EMAX2</v>
          </cell>
          <cell r="D19146" t="str">
            <v>ACB,3P,D/O,1250AT/1250AF E1.2C Ekip Hi-Touch LSI</v>
          </cell>
          <cell r="E19146">
            <v>46237.57585342435</v>
          </cell>
          <cell r="F19146" t="str">
            <v>Public Apr 25</v>
          </cell>
        </row>
        <row r="19147">
          <cell r="A19147" t="str">
            <v>1SDA072189R1</v>
          </cell>
          <cell r="B19147" t="str">
            <v>ABB</v>
          </cell>
          <cell r="C19147" t="str">
            <v>ACB EMAX2</v>
          </cell>
          <cell r="D19147" t="str">
            <v>ACB,3P,D/O,1250AT/1250AF E1.2C Ekip Hi-Touch LSIG</v>
          </cell>
          <cell r="E19147">
            <v>53886.974957942613</v>
          </cell>
          <cell r="F19147" t="str">
            <v>Public Apr 25</v>
          </cell>
        </row>
        <row r="19148">
          <cell r="A19148" t="str">
            <v>1SDA072221R1</v>
          </cell>
          <cell r="B19148" t="str">
            <v>ABB</v>
          </cell>
          <cell r="C19148" t="str">
            <v>ACB EMAX2</v>
          </cell>
          <cell r="D19148" t="str">
            <v>ACB,3P,D/O,1600AT/1600AF E1.2C Ekip Dip LI</v>
          </cell>
          <cell r="E19148">
            <v>23574.318275935308</v>
          </cell>
          <cell r="F19148" t="str">
            <v>Public Apr 25</v>
          </cell>
        </row>
        <row r="19149">
          <cell r="A19149" t="str">
            <v>1SDA072222R1</v>
          </cell>
          <cell r="B19149" t="str">
            <v>ABB</v>
          </cell>
          <cell r="C19149" t="str">
            <v>ACB EMAX2</v>
          </cell>
          <cell r="D19149" t="str">
            <v>ACB,3P,D/O,1600AT/1600AF E1.2C Ekip Dip LSI</v>
          </cell>
          <cell r="E19149">
            <v>23757.958893833817</v>
          </cell>
          <cell r="F19149" t="str">
            <v>Public Apr 25</v>
          </cell>
        </row>
        <row r="19150">
          <cell r="A19150" t="str">
            <v>1SDA072223R1</v>
          </cell>
          <cell r="B19150" t="str">
            <v>ABB</v>
          </cell>
          <cell r="C19150" t="str">
            <v>ACB EMAX2</v>
          </cell>
          <cell r="D19150" t="str">
            <v>ACB,3P,D/O,1600AT/1600AF E1.2C Ekip Dip LSIG</v>
          </cell>
          <cell r="E19150">
            <v>24900.940805146962</v>
          </cell>
          <cell r="F19150" t="str">
            <v>Public Apr 25</v>
          </cell>
        </row>
        <row r="19151">
          <cell r="A19151" t="str">
            <v>1SDA072224R1</v>
          </cell>
          <cell r="B19151" t="str">
            <v>ABB</v>
          </cell>
          <cell r="C19151" t="str">
            <v>ACB EMAX2</v>
          </cell>
          <cell r="D19151" t="str">
            <v>ACB,3P,D/O,1600AT/1600AF E1.2C Ekip Touch LI</v>
          </cell>
          <cell r="E19151">
            <v>23809.464686824307</v>
          </cell>
          <cell r="F19151" t="str">
            <v>Public Apr 25</v>
          </cell>
        </row>
        <row r="19152">
          <cell r="A19152" t="str">
            <v>1SDA072225R1</v>
          </cell>
          <cell r="B19152" t="str">
            <v>ABB</v>
          </cell>
          <cell r="C19152" t="str">
            <v>ACB EMAX2</v>
          </cell>
          <cell r="D19152" t="str">
            <v>ACB,3P,D/O,1600AT/1600AF E1.2C Ekip Touch LSI</v>
          </cell>
          <cell r="E19152">
            <v>23603.761856186091</v>
          </cell>
          <cell r="F19152" t="str">
            <v>Public Apr 25</v>
          </cell>
        </row>
        <row r="19153">
          <cell r="A19153" t="str">
            <v>1SDA072226R1</v>
          </cell>
          <cell r="B19153" t="str">
            <v>ABB</v>
          </cell>
          <cell r="C19153" t="str">
            <v>ACB EMAX2</v>
          </cell>
          <cell r="D19153" t="str">
            <v>ACB,3P,D/O,1600AT/1600AF E1.2C Ekip Touch LSIG</v>
          </cell>
          <cell r="E19153">
            <v>26569.760309073914</v>
          </cell>
          <cell r="F19153" t="str">
            <v>Public Apr 25</v>
          </cell>
        </row>
        <row r="19154">
          <cell r="A19154" t="str">
            <v>1SDA072227R1</v>
          </cell>
          <cell r="B19154" t="str">
            <v>ABB</v>
          </cell>
          <cell r="C19154" t="str">
            <v>ACB EMAX2</v>
          </cell>
          <cell r="D19154" t="str">
            <v>ACB,3P,D/O,1600AT/1600AF E1.2C Ekip G Touch LSIG</v>
          </cell>
          <cell r="E19154">
            <v>60299.077025019127</v>
          </cell>
          <cell r="F19154" t="str">
            <v>Public Apr 25</v>
          </cell>
        </row>
        <row r="19155">
          <cell r="A19155" t="str">
            <v>1SDA072228R1</v>
          </cell>
          <cell r="B19155" t="str">
            <v>ABB</v>
          </cell>
          <cell r="C19155" t="str">
            <v>ACB EMAX2</v>
          </cell>
          <cell r="D19155" t="str">
            <v>ACB,3P,D/O,1600AT/1600AF E1.2C Ekip Hi-Touch LSI</v>
          </cell>
          <cell r="E19155">
            <v>48824.637160768711</v>
          </cell>
          <cell r="F19155" t="str">
            <v>Public Apr 25</v>
          </cell>
        </row>
        <row r="19156">
          <cell r="A19156" t="str">
            <v>1SDA072229R1</v>
          </cell>
          <cell r="B19156" t="str">
            <v>ABB</v>
          </cell>
          <cell r="C19156" t="str">
            <v>ACB EMAX2</v>
          </cell>
          <cell r="D19156" t="str">
            <v>ACB,3P,D/O,1600AT/1600AF E1.2C Ekip Hi-Touch LSIG</v>
          </cell>
          <cell r="E19156">
            <v>56474.27248584522</v>
          </cell>
          <cell r="F19156" t="str">
            <v>Public Apr 25</v>
          </cell>
        </row>
        <row r="19157">
          <cell r="A19157" t="str">
            <v>1SDA072691R1</v>
          </cell>
          <cell r="B19157" t="str">
            <v>ABB</v>
          </cell>
          <cell r="C19157" t="str">
            <v>ACB EMAX2</v>
          </cell>
          <cell r="D19157" t="str">
            <v>ACB,4P,D/O,630AT/630AF E1.2C Ekip Dip LI</v>
          </cell>
          <cell r="E19157">
            <v>18266.345218917395</v>
          </cell>
          <cell r="F19157" t="str">
            <v>Public Apr 25</v>
          </cell>
        </row>
        <row r="19158">
          <cell r="A19158" t="str">
            <v>1SDA072692R1</v>
          </cell>
          <cell r="B19158" t="str">
            <v>ABB</v>
          </cell>
          <cell r="C19158" t="str">
            <v>ACB EMAX2</v>
          </cell>
          <cell r="D19158" t="str">
            <v>ACB,4P,D/O,630AT/630AF E1.2C Ekip Dip LSI</v>
          </cell>
          <cell r="E19158">
            <v>19065.518737606955</v>
          </cell>
          <cell r="F19158" t="str">
            <v>Public Apr 25</v>
          </cell>
        </row>
        <row r="19159">
          <cell r="A19159" t="str">
            <v>1SDA072693R1</v>
          </cell>
          <cell r="B19159" t="str">
            <v>ABB</v>
          </cell>
          <cell r="C19159" t="str">
            <v>ACB EMAX2</v>
          </cell>
          <cell r="D19159" t="str">
            <v>ACB,4P,D/O,630AT/630AF E1.2C Ekip Dip LSIG</v>
          </cell>
          <cell r="E19159">
            <v>20900.480034177395</v>
          </cell>
          <cell r="F19159" t="str">
            <v>Public Apr 25</v>
          </cell>
        </row>
        <row r="19160">
          <cell r="A19160" t="str">
            <v>1SDA072694R1</v>
          </cell>
          <cell r="B19160" t="str">
            <v>ABB</v>
          </cell>
          <cell r="C19160" t="str">
            <v>ACB EMAX2</v>
          </cell>
          <cell r="D19160" t="str">
            <v>ACB,4P,D/O,630AT/630AF E1.2C Ekip Touch LI</v>
          </cell>
          <cell r="E19160">
            <v>18715.098662791304</v>
          </cell>
          <cell r="F19160" t="str">
            <v>Public Apr 25</v>
          </cell>
        </row>
        <row r="19161">
          <cell r="A19161" t="str">
            <v>1SDA072695R1</v>
          </cell>
          <cell r="B19161" t="str">
            <v>ABB</v>
          </cell>
          <cell r="C19161" t="str">
            <v>ACB EMAX2</v>
          </cell>
          <cell r="D19161" t="str">
            <v>ACB,4P,D/O,630AT/630AF E1.2C Ekip Touch LSI</v>
          </cell>
          <cell r="E19161">
            <v>19603.301085216524</v>
          </cell>
          <cell r="F19161" t="str">
            <v>Public Apr 25</v>
          </cell>
        </row>
        <row r="19162">
          <cell r="A19162" t="str">
            <v>1SDA072696R1</v>
          </cell>
          <cell r="B19162" t="str">
            <v>ABB</v>
          </cell>
          <cell r="C19162" t="str">
            <v>ACB EMAX2</v>
          </cell>
          <cell r="D19162" t="str">
            <v>ACB,4P,D/O,630AT/630AF E1.2C Ekip Touch LSIG</v>
          </cell>
          <cell r="E19162">
            <v>22569.28641474</v>
          </cell>
          <cell r="F19162" t="str">
            <v>Public Apr 25</v>
          </cell>
        </row>
        <row r="19163">
          <cell r="A19163" t="str">
            <v>1SDA072697R1</v>
          </cell>
          <cell r="B19163" t="str">
            <v>ABB</v>
          </cell>
          <cell r="C19163" t="str">
            <v>ACB EMAX2</v>
          </cell>
          <cell r="D19163" t="str">
            <v>ACB,4P,D/O,630AT/630AF E1.2C Ekip G Touch LSIG</v>
          </cell>
          <cell r="E19163">
            <v>56298.616254049572</v>
          </cell>
          <cell r="F19163" t="str">
            <v>Public Apr 25</v>
          </cell>
        </row>
        <row r="19164">
          <cell r="A19164" t="str">
            <v>1SDA072698R1</v>
          </cell>
          <cell r="B19164" t="str">
            <v>ABB</v>
          </cell>
          <cell r="C19164" t="str">
            <v>ACB EMAX2</v>
          </cell>
          <cell r="D19164" t="str">
            <v>ACB,4P,D/O,630AT/630AF E1.2C Ekip Hi-Touch LSI</v>
          </cell>
          <cell r="E19164">
            <v>44824.17638979914</v>
          </cell>
          <cell r="F19164" t="str">
            <v>Public Apr 25</v>
          </cell>
        </row>
        <row r="19165">
          <cell r="A19165" t="str">
            <v>1SDA072699R1</v>
          </cell>
          <cell r="B19165" t="str">
            <v>ABB</v>
          </cell>
          <cell r="C19165" t="str">
            <v>ACB EMAX2</v>
          </cell>
          <cell r="D19165" t="str">
            <v>ACB,4P,D/O,630AT/630AF E1.2C Ekip Hi-Touch LSIG</v>
          </cell>
          <cell r="E19165">
            <v>52473.798591511317</v>
          </cell>
          <cell r="F19165" t="str">
            <v>Public Apr 25</v>
          </cell>
        </row>
        <row r="19166">
          <cell r="A19166" t="str">
            <v>1SDA072731R1</v>
          </cell>
          <cell r="B19166" t="str">
            <v>ABB</v>
          </cell>
          <cell r="C19166" t="str">
            <v>ACB EMAX2</v>
          </cell>
          <cell r="D19166" t="str">
            <v>ACB,4P,D/O,800AT/800AF E1.2C Ekip Dip LI</v>
          </cell>
          <cell r="E19166">
            <v>18440.452893720008</v>
          </cell>
          <cell r="F19166" t="str">
            <v>Public Apr 25</v>
          </cell>
        </row>
        <row r="19167">
          <cell r="A19167" t="str">
            <v>1SDA072732R1</v>
          </cell>
          <cell r="B19167" t="str">
            <v>ABB</v>
          </cell>
          <cell r="C19167" t="str">
            <v>ACB EMAX2</v>
          </cell>
          <cell r="D19167" t="str">
            <v>ACB,4P,D/O,800AT/800AF E1.2C Ekip Dip LSI</v>
          </cell>
          <cell r="E19167">
            <v>19239.626412409565</v>
          </cell>
          <cell r="F19167" t="str">
            <v>Public Apr 25</v>
          </cell>
        </row>
        <row r="19168">
          <cell r="A19168" t="str">
            <v>1SDA072733R1</v>
          </cell>
          <cell r="B19168" t="str">
            <v>ABB</v>
          </cell>
          <cell r="C19168" t="str">
            <v>ACB EMAX2</v>
          </cell>
          <cell r="D19168" t="str">
            <v>ACB,4P,D/O,800AT/800AF E1.2C Ekip Dip LSIG</v>
          </cell>
          <cell r="E19168">
            <v>21074.587708980001</v>
          </cell>
          <cell r="F19168" t="str">
            <v>Public Apr 25</v>
          </cell>
        </row>
        <row r="19169">
          <cell r="A19169" t="str">
            <v>1SDA072734R1</v>
          </cell>
          <cell r="B19169" t="str">
            <v>ABB</v>
          </cell>
          <cell r="C19169" t="str">
            <v>ACB EMAX2</v>
          </cell>
          <cell r="D19169" t="str">
            <v>ACB,4P,D/O,800AT/800AF E1.2C Ekip Touch LI</v>
          </cell>
          <cell r="E19169">
            <v>18889.41631142348</v>
          </cell>
          <cell r="F19169" t="str">
            <v>Public Apr 25</v>
          </cell>
        </row>
        <row r="19170">
          <cell r="A19170" t="str">
            <v>1SDA072735R1</v>
          </cell>
          <cell r="B19170" t="str">
            <v>ABB</v>
          </cell>
          <cell r="C19170" t="str">
            <v>ACB EMAX2</v>
          </cell>
          <cell r="D19170" t="str">
            <v>ACB,4P,D/O,800AT/800AF E1.2C Ekip Touch LSI</v>
          </cell>
          <cell r="E19170">
            <v>19777.408760019131</v>
          </cell>
          <cell r="F19170" t="str">
            <v>Public Apr 25</v>
          </cell>
        </row>
        <row r="19171">
          <cell r="A19171" t="str">
            <v>1SDA072736R1</v>
          </cell>
          <cell r="B19171" t="str">
            <v>ABB</v>
          </cell>
          <cell r="C19171" t="str">
            <v>ACB EMAX2</v>
          </cell>
          <cell r="D19171" t="str">
            <v>ACB,4P,D/O,800AT/800AF E1.2C Ekip Touch LSIG</v>
          </cell>
          <cell r="E19171">
            <v>22743.394089542606</v>
          </cell>
          <cell r="F19171" t="str">
            <v>Public Apr 25</v>
          </cell>
        </row>
        <row r="19172">
          <cell r="A19172" t="str">
            <v>1SDA072737R1</v>
          </cell>
          <cell r="B19172" t="str">
            <v>ABB</v>
          </cell>
          <cell r="C19172" t="str">
            <v>ACB EMAX2</v>
          </cell>
          <cell r="D19172" t="str">
            <v>ACB,4P,D/O,800AT/800AF E1.2C Ekip G Touch LSIG</v>
          </cell>
          <cell r="E19172">
            <v>56472.723928852181</v>
          </cell>
          <cell r="F19172" t="str">
            <v>Public Apr 25</v>
          </cell>
        </row>
        <row r="19173">
          <cell r="A19173" t="str">
            <v>1SDA072738R1</v>
          </cell>
          <cell r="B19173" t="str">
            <v>ABB</v>
          </cell>
          <cell r="C19173" t="str">
            <v>ACB EMAX2</v>
          </cell>
          <cell r="D19173" t="str">
            <v>ACB,4P,D/O,800AT/800AF E1.2C Ekip Hi-Touch LSI</v>
          </cell>
          <cell r="E19173">
            <v>44998.28406460175</v>
          </cell>
          <cell r="F19173" t="str">
            <v>Public Apr 25</v>
          </cell>
        </row>
        <row r="19174">
          <cell r="A19174" t="str">
            <v>1SDA072739R1</v>
          </cell>
          <cell r="B19174" t="str">
            <v>ABB</v>
          </cell>
          <cell r="C19174" t="str">
            <v>ACB EMAX2</v>
          </cell>
          <cell r="D19174" t="str">
            <v>ACB,4P,D/O,800AT/800AF E1.2C Ekip Hi-Touch LSIG</v>
          </cell>
          <cell r="E19174">
            <v>52647.906266313927</v>
          </cell>
          <cell r="F19174" t="str">
            <v>Public Apr 25</v>
          </cell>
        </row>
        <row r="19175">
          <cell r="A19175" t="str">
            <v>1SDA072771R1</v>
          </cell>
          <cell r="B19175" t="str">
            <v>ABB</v>
          </cell>
          <cell r="C19175" t="str">
            <v>ACB EMAX2</v>
          </cell>
          <cell r="D19175" t="str">
            <v>ACB,4P,D/O,1000AT/1000AF E1.2C Ekip Dip LI</v>
          </cell>
          <cell r="E19175">
            <v>20285.584797660005</v>
          </cell>
          <cell r="F19175" t="str">
            <v>Public Apr 25</v>
          </cell>
        </row>
        <row r="19176">
          <cell r="A19176" t="str">
            <v>1SDA072772R1</v>
          </cell>
          <cell r="B19176" t="str">
            <v>ABB</v>
          </cell>
          <cell r="C19176" t="str">
            <v>ACB EMAX2</v>
          </cell>
          <cell r="D19176" t="str">
            <v>ACB,4P,D/O,1000AT/1000AF E1.2C Ekip Dip LSI</v>
          </cell>
          <cell r="E19176">
            <v>21084.745192985221</v>
          </cell>
          <cell r="F19176" t="str">
            <v>Public Apr 25</v>
          </cell>
        </row>
        <row r="19177">
          <cell r="A19177" t="str">
            <v>1SDA072773R1</v>
          </cell>
          <cell r="B19177" t="str">
            <v>ABB</v>
          </cell>
          <cell r="C19177" t="str">
            <v>ACB EMAX2</v>
          </cell>
          <cell r="D19177" t="str">
            <v>ACB,4P,D/O,1000AT/1000AF E1.2C Ekip Dip LSIG</v>
          </cell>
          <cell r="E19177">
            <v>24264.097004225114</v>
          </cell>
          <cell r="F19177" t="str">
            <v>Public Apr 25</v>
          </cell>
        </row>
        <row r="19178">
          <cell r="A19178" t="str">
            <v>1SDA072774R1</v>
          </cell>
          <cell r="B19178" t="str">
            <v>ABB</v>
          </cell>
          <cell r="C19178" t="str">
            <v>ACB EMAX2</v>
          </cell>
          <cell r="D19178" t="str">
            <v>ACB,4P,D/O,1000AT/1000AF E1.2C Ekip Touch LI</v>
          </cell>
          <cell r="E19178">
            <v>20734.54821536348</v>
          </cell>
          <cell r="F19178" t="str">
            <v>Public Apr 25</v>
          </cell>
        </row>
        <row r="19179">
          <cell r="A19179" t="str">
            <v>1SDA072775R1</v>
          </cell>
          <cell r="B19179" t="str">
            <v>ABB</v>
          </cell>
          <cell r="C19179" t="str">
            <v>ACB EMAX2</v>
          </cell>
          <cell r="D19179" t="str">
            <v>ACB,4P,D/O,1000AT/1000AF E1.2C Ekip Touch LSI</v>
          </cell>
          <cell r="E19179">
            <v>21622.540663959135</v>
          </cell>
          <cell r="F19179" t="str">
            <v>Public Apr 25</v>
          </cell>
        </row>
        <row r="19180">
          <cell r="A19180" t="str">
            <v>1SDA072776R1</v>
          </cell>
          <cell r="B19180" t="str">
            <v>ABB</v>
          </cell>
          <cell r="C19180" t="str">
            <v>ACB EMAX2</v>
          </cell>
          <cell r="D19180" t="str">
            <v>ACB,4P,D/O,1000AT/1000AF E1.2C Ekip Touch LSIG</v>
          </cell>
          <cell r="E19180">
            <v>26030.132291502476</v>
          </cell>
          <cell r="F19180" t="str">
            <v>Public Apr 25</v>
          </cell>
        </row>
        <row r="19181">
          <cell r="A19181" t="str">
            <v>1SDA072777R1</v>
          </cell>
          <cell r="B19181" t="str">
            <v>ABB</v>
          </cell>
          <cell r="C19181" t="str">
            <v>ACB EMAX2</v>
          </cell>
          <cell r="D19181" t="str">
            <v>ACB,4P,D/O,1000AT/1000AF E1.2C Ekip G Touch LSIG</v>
          </cell>
          <cell r="E19181">
            <v>58318.078929986099</v>
          </cell>
          <cell r="F19181" t="str">
            <v>Public Apr 25</v>
          </cell>
        </row>
        <row r="19182">
          <cell r="A19182" t="str">
            <v>1SDA072778R1</v>
          </cell>
          <cell r="B19182" t="str">
            <v>ABB</v>
          </cell>
          <cell r="C19182" t="str">
            <v>ACB EMAX2</v>
          </cell>
          <cell r="D19182" t="str">
            <v>ACB,4P,D/O,1000AT/1000AF E1.2C Ekip Hi-Touch LSI</v>
          </cell>
          <cell r="E19182">
            <v>46843.639065735646</v>
          </cell>
          <cell r="F19182" t="str">
            <v>Public Apr 25</v>
          </cell>
        </row>
        <row r="19183">
          <cell r="A19183" t="str">
            <v>1SDA072779R1</v>
          </cell>
          <cell r="B19183" t="str">
            <v>ABB</v>
          </cell>
          <cell r="C19183" t="str">
            <v>ACB EMAX2</v>
          </cell>
          <cell r="D19183" t="str">
            <v>ACB,4P,D/O,1000AT/1000AF E1.2C Ekip Hi-Touch LSIG</v>
          </cell>
          <cell r="E19183">
            <v>54493.26126744783</v>
          </cell>
          <cell r="F19183" t="str">
            <v>Public Apr 25</v>
          </cell>
        </row>
        <row r="19184">
          <cell r="A19184" t="str">
            <v>1SDA072811R1</v>
          </cell>
          <cell r="B19184" t="str">
            <v>ABB</v>
          </cell>
          <cell r="C19184" t="str">
            <v>ACB EMAX2</v>
          </cell>
          <cell r="D19184" t="str">
            <v>ACB,4P,D/O,1250AT/1250AF E1.2C Ekip Dip LI</v>
          </cell>
          <cell r="E19184">
            <v>23589.181798395657</v>
          </cell>
          <cell r="F19184" t="str">
            <v>Public Apr 25</v>
          </cell>
        </row>
        <row r="19185">
          <cell r="A19185" t="str">
            <v>1SDA072812R1</v>
          </cell>
          <cell r="B19185" t="str">
            <v>ABB</v>
          </cell>
          <cell r="C19185" t="str">
            <v>ACB EMAX2</v>
          </cell>
          <cell r="D19185" t="str">
            <v>ACB,4P,D/O,1250AT/1250AF E1.2C Ekip Dip LSI</v>
          </cell>
          <cell r="E19185">
            <v>24388.565290914787</v>
          </cell>
          <cell r="F19185" t="str">
            <v>Public Apr 25</v>
          </cell>
        </row>
        <row r="19186">
          <cell r="A19186" t="str">
            <v>1SDA072813R1</v>
          </cell>
          <cell r="B19186" t="str">
            <v>ABB</v>
          </cell>
          <cell r="C19186" t="str">
            <v>ACB EMAX2</v>
          </cell>
          <cell r="D19186" t="str">
            <v>ACB,4P,D/O,1250AT/1250AF E1.2C Ekip Dip LSIG</v>
          </cell>
          <cell r="E19186">
            <v>28315.258047852789</v>
          </cell>
          <cell r="F19186" t="str">
            <v>Public Apr 25</v>
          </cell>
        </row>
        <row r="19187">
          <cell r="A19187" t="str">
            <v>1SDA072814R1</v>
          </cell>
          <cell r="B19187" t="str">
            <v>ABB</v>
          </cell>
          <cell r="C19187" t="str">
            <v>ACB EMAX2</v>
          </cell>
          <cell r="D19187" t="str">
            <v>ACB,4P,D/O,1250AT/1250AF E1.2C Ekip Touch LI</v>
          </cell>
          <cell r="E19187">
            <v>24038.145216099136</v>
          </cell>
          <cell r="F19187" t="str">
            <v>Public Apr 25</v>
          </cell>
        </row>
        <row r="19188">
          <cell r="A19188" t="str">
            <v>1SDA072815R1</v>
          </cell>
          <cell r="B19188" t="str">
            <v>ABB</v>
          </cell>
          <cell r="C19188" t="str">
            <v>ACB EMAX2</v>
          </cell>
          <cell r="D19188" t="str">
            <v>ACB,4P,D/O,1250AT/1250AF E1.2C Ekip Touch LSI</v>
          </cell>
          <cell r="E19188">
            <v>24926.137664694787</v>
          </cell>
          <cell r="F19188" t="str">
            <v>Public Apr 25</v>
          </cell>
        </row>
        <row r="19189">
          <cell r="A19189" t="str">
            <v>1SDA072816R1</v>
          </cell>
          <cell r="B19189" t="str">
            <v>ABB</v>
          </cell>
          <cell r="C19189" t="str">
            <v>ACB EMAX2</v>
          </cell>
          <cell r="D19189" t="str">
            <v>ACB,4P,D/O,1250AT/1250AF E1.2C Ekip Touch LSIG</v>
          </cell>
          <cell r="E19189">
            <v>30116.945079940429</v>
          </cell>
          <cell r="F19189" t="str">
            <v>Public Apr 25</v>
          </cell>
        </row>
        <row r="19190">
          <cell r="A19190" t="str">
            <v>1SDA072817R1</v>
          </cell>
          <cell r="B19190" t="str">
            <v>ABB</v>
          </cell>
          <cell r="C19190" t="str">
            <v>ACB EMAX2</v>
          </cell>
          <cell r="D19190" t="str">
            <v>ACB,4P,D/O,1250AT/1250AF E1.2C Ekip G Touch LSIG</v>
          </cell>
          <cell r="E19190">
            <v>61621.675930721743</v>
          </cell>
          <cell r="F19190" t="str">
            <v>Public Apr 25</v>
          </cell>
        </row>
        <row r="19191">
          <cell r="A19191" t="str">
            <v>1SDA072818R1</v>
          </cell>
          <cell r="B19191" t="str">
            <v>ABB</v>
          </cell>
          <cell r="C19191" t="str">
            <v>ACB EMAX2</v>
          </cell>
          <cell r="D19191" t="str">
            <v>ACB,4P,D/O,1250AT/1250AF E1.2C Ekip Hi-Touch LSI</v>
          </cell>
          <cell r="E19191">
            <v>50147.236066471312</v>
          </cell>
          <cell r="F19191" t="str">
            <v>Public Apr 25</v>
          </cell>
        </row>
        <row r="19192">
          <cell r="A19192" t="str">
            <v>1SDA072819R1</v>
          </cell>
          <cell r="B19192" t="str">
            <v>ABB</v>
          </cell>
          <cell r="C19192" t="str">
            <v>ACB EMAX2</v>
          </cell>
          <cell r="D19192" t="str">
            <v>ACB,4P,D/O,1250AT/1250AF E1.2C Ekip Hi-Touch LSIG</v>
          </cell>
          <cell r="E19192">
            <v>57796.858268183489</v>
          </cell>
          <cell r="F19192" t="str">
            <v>Public Apr 25</v>
          </cell>
        </row>
        <row r="19193">
          <cell r="A19193" t="str">
            <v>1SDA072851R1</v>
          </cell>
          <cell r="B19193" t="str">
            <v>ABB</v>
          </cell>
          <cell r="C19193" t="str">
            <v>ACB EMAX2</v>
          </cell>
          <cell r="D19193" t="str">
            <v>ACB,4P,D/O,1600AT/1600AF E1.2C Ekip Dip LI</v>
          </cell>
          <cell r="E19193">
            <v>26823.185597994783</v>
          </cell>
          <cell r="F19193" t="str">
            <v>Public Apr 25</v>
          </cell>
        </row>
        <row r="19194">
          <cell r="A19194" t="str">
            <v>1SDA072852R1</v>
          </cell>
          <cell r="B19194" t="str">
            <v>ABB</v>
          </cell>
          <cell r="C19194" t="str">
            <v>ACB EMAX2</v>
          </cell>
          <cell r="D19194" t="str">
            <v>ACB,4P,D/O,1600AT/1600AF E1.2C Ekip Dip LSI</v>
          </cell>
          <cell r="E19194">
            <v>27622.569090513916</v>
          </cell>
          <cell r="F19194" t="str">
            <v>Public Apr 25</v>
          </cell>
        </row>
        <row r="19195">
          <cell r="A19195" t="str">
            <v>1SDA072853R1</v>
          </cell>
          <cell r="B19195" t="str">
            <v>ABB</v>
          </cell>
          <cell r="C19195" t="str">
            <v>ACB EMAX2</v>
          </cell>
          <cell r="D19195" t="str">
            <v>ACB,4P,D/O,1600AT/1600AF E1.2C Ekip Dip LSIG</v>
          </cell>
          <cell r="E19195">
            <v>31807.219526754619</v>
          </cell>
          <cell r="F19195" t="str">
            <v>Public Apr 25</v>
          </cell>
        </row>
        <row r="19196">
          <cell r="A19196" t="str">
            <v>1SDA072854R1</v>
          </cell>
          <cell r="B19196" t="str">
            <v>ABB</v>
          </cell>
          <cell r="C19196" t="str">
            <v>ACB EMAX2</v>
          </cell>
          <cell r="D19196" t="str">
            <v>ACB,4P,D/O,1600AT/1600AF E1.2C Ekip Touch LI</v>
          </cell>
          <cell r="E19196">
            <v>27272.149015698269</v>
          </cell>
          <cell r="F19196" t="str">
            <v>Public Apr 25</v>
          </cell>
        </row>
        <row r="19197">
          <cell r="A19197" t="str">
            <v>1SDA072855R1</v>
          </cell>
          <cell r="B19197" t="str">
            <v>ABB</v>
          </cell>
          <cell r="C19197" t="str">
            <v>ACB EMAX2</v>
          </cell>
          <cell r="D19197" t="str">
            <v>ACB,4P,D/O,1600AT/1600AF E1.2C Ekip Touch LSI</v>
          </cell>
          <cell r="E19197">
            <v>28160.351438123478</v>
          </cell>
          <cell r="F19197" t="str">
            <v>Public Apr 25</v>
          </cell>
        </row>
        <row r="19198">
          <cell r="A19198" t="str">
            <v>1SDA072856R1</v>
          </cell>
          <cell r="B19198" t="str">
            <v>ABB</v>
          </cell>
          <cell r="C19198" t="str">
            <v>ACB EMAX2</v>
          </cell>
          <cell r="D19198" t="str">
            <v>ACB,4P,D/O,1600AT/1600AF E1.2C Ekip Touch LSIG</v>
          </cell>
          <cell r="E19198">
            <v>33609.145129688652</v>
          </cell>
          <cell r="F19198" t="str">
            <v>Public Apr 25</v>
          </cell>
        </row>
        <row r="19199">
          <cell r="A19199" t="str">
            <v>1SDA072857R1</v>
          </cell>
          <cell r="B19199" t="str">
            <v>ABB</v>
          </cell>
          <cell r="C19199" t="str">
            <v>ACB EMAX2</v>
          </cell>
          <cell r="D19199" t="str">
            <v>ACB,4P,D/O,1600AT/1600AF E1.2C Ekip G Touch LSIG</v>
          </cell>
          <cell r="E19199">
            <v>64855.666606956533</v>
          </cell>
          <cell r="F19199" t="str">
            <v>Public Apr 25</v>
          </cell>
        </row>
        <row r="19200">
          <cell r="A19200" t="str">
            <v>1SDA072858R1</v>
          </cell>
          <cell r="B19200" t="str">
            <v>ABB</v>
          </cell>
          <cell r="C19200" t="str">
            <v>ACB EMAX2</v>
          </cell>
          <cell r="D19200" t="str">
            <v>ACB,4P,D/O,1600AT/1600AF E1.2C Ekip Hi-Touch LSI</v>
          </cell>
          <cell r="E19200">
            <v>53381.226742706102</v>
          </cell>
          <cell r="F19200" t="str">
            <v>Public Apr 25</v>
          </cell>
        </row>
        <row r="19201">
          <cell r="A19201" t="str">
            <v>1SDA072859R1</v>
          </cell>
          <cell r="B19201" t="str">
            <v>ABB</v>
          </cell>
          <cell r="C19201" t="str">
            <v>ACB EMAX2</v>
          </cell>
          <cell r="D19201" t="str">
            <v>ACB,4P,D/O,1600AT/1600AF E1.2C Ekip Hi-Touch LSIG</v>
          </cell>
          <cell r="E19201">
            <v>61030.862067782604</v>
          </cell>
          <cell r="F19201" t="str">
            <v>Public Apr 25</v>
          </cell>
        </row>
        <row r="19202">
          <cell r="A19202" t="str">
            <v>1SDA070721R1</v>
          </cell>
          <cell r="B19202" t="str">
            <v>ABB</v>
          </cell>
          <cell r="C19202" t="str">
            <v>ACB EMAX2</v>
          </cell>
          <cell r="D19202" t="str">
            <v>ACB,3P,FIXED,630AT/630AF E1.2N Ekip Dip LI</v>
          </cell>
          <cell r="E19202">
            <v>20742.277876964345</v>
          </cell>
          <cell r="F19202" t="str">
            <v>Public Apr 25</v>
          </cell>
        </row>
        <row r="19203">
          <cell r="A19203" t="str">
            <v>1SDA070722R1</v>
          </cell>
          <cell r="B19203" t="str">
            <v>ABB</v>
          </cell>
          <cell r="C19203" t="str">
            <v>ACB EMAX2</v>
          </cell>
          <cell r="D19203" t="str">
            <v>ACB,3P,FIXED,630AT/630AF E1.2N Ekip Dip LSI</v>
          </cell>
          <cell r="E19203">
            <v>21541.674492847837</v>
          </cell>
          <cell r="F19203" t="str">
            <v>Public Apr 25</v>
          </cell>
        </row>
        <row r="19204">
          <cell r="A19204" t="str">
            <v>1SDA070723R1</v>
          </cell>
          <cell r="B19204" t="str">
            <v>ABB</v>
          </cell>
          <cell r="C19204" t="str">
            <v>ACB EMAX2</v>
          </cell>
          <cell r="D19204" t="str">
            <v>ACB,3P,FIXED,630AT/630AF E1.2N Ekip Dip LSIG</v>
          </cell>
          <cell r="E19204">
            <v>23376.635789418266</v>
          </cell>
          <cell r="F19204" t="str">
            <v>Public Apr 25</v>
          </cell>
        </row>
        <row r="19205">
          <cell r="A19205" t="str">
            <v>1SDA070724R1</v>
          </cell>
          <cell r="B19205" t="str">
            <v>ABB</v>
          </cell>
          <cell r="C19205" t="str">
            <v>ACB EMAX2</v>
          </cell>
          <cell r="D19205" t="str">
            <v>ACB,3P,FIXED,630AT/630AF E1.2N Ekip Touch LI</v>
          </cell>
          <cell r="E19205">
            <v>21191.241294667827</v>
          </cell>
          <cell r="F19205" t="str">
            <v>Public Apr 25</v>
          </cell>
        </row>
        <row r="19206">
          <cell r="A19206" t="str">
            <v>1SDA070725R1</v>
          </cell>
          <cell r="B19206" t="str">
            <v>ABB</v>
          </cell>
          <cell r="C19206" t="str">
            <v>ACB EMAX2</v>
          </cell>
          <cell r="D19206" t="str">
            <v>ACB,3P,FIXED,630AT/630AF E1.2N Ekip Touch LSI</v>
          </cell>
          <cell r="E19206">
            <v>22079.456840457391</v>
          </cell>
          <cell r="F19206" t="str">
            <v>Public Apr 25</v>
          </cell>
        </row>
        <row r="19207">
          <cell r="A19207" t="str">
            <v>1SDA070726R1</v>
          </cell>
          <cell r="B19207" t="str">
            <v>ABB</v>
          </cell>
          <cell r="C19207" t="str">
            <v>ACB EMAX2</v>
          </cell>
          <cell r="D19207" t="str">
            <v>ACB,3P,FIXED,630AT/630AF E1.2N Ekip Touch LSIG</v>
          </cell>
          <cell r="E19207">
            <v>25045.442169980866</v>
          </cell>
          <cell r="F19207" t="str">
            <v>Public Apr 25</v>
          </cell>
        </row>
        <row r="19208">
          <cell r="A19208" t="str">
            <v>1SDA070727R1</v>
          </cell>
          <cell r="B19208" t="str">
            <v>ABB</v>
          </cell>
          <cell r="C19208" t="str">
            <v>ACB EMAX2</v>
          </cell>
          <cell r="D19208" t="str">
            <v>ACB,3P,FIXED,630AT/630AF E1.2N Ekip G Touch LSIG</v>
          </cell>
          <cell r="E19208">
            <v>58774.772009290449</v>
          </cell>
          <cell r="F19208" t="str">
            <v>Public Apr 25</v>
          </cell>
        </row>
        <row r="19209">
          <cell r="A19209" t="str">
            <v>1SDA070728R1</v>
          </cell>
          <cell r="B19209" t="str">
            <v>ABB</v>
          </cell>
          <cell r="C19209" t="str">
            <v>ACB EMAX2</v>
          </cell>
          <cell r="D19209" t="str">
            <v>ACB,3P,FIXED,630AT/630AF E1.2N Ekip Hi-Touch LSI</v>
          </cell>
          <cell r="E19209">
            <v>47300.332145040004</v>
          </cell>
          <cell r="F19209" t="str">
            <v>Public Apr 25</v>
          </cell>
        </row>
        <row r="19210">
          <cell r="A19210" t="str">
            <v>1SDA070729R1</v>
          </cell>
          <cell r="B19210" t="str">
            <v>ABB</v>
          </cell>
          <cell r="C19210" t="str">
            <v>ACB EMAX2</v>
          </cell>
          <cell r="D19210" t="str">
            <v>ACB,3P,FIXED,630AT/630AF E1.2N Ekip Hi-Touch LSIG</v>
          </cell>
          <cell r="E19210">
            <v>54949.954346752165</v>
          </cell>
          <cell r="F19210" t="str">
            <v>Public Apr 25</v>
          </cell>
        </row>
        <row r="19211">
          <cell r="A19211" t="str">
            <v>1SDA070761R1</v>
          </cell>
          <cell r="B19211" t="str">
            <v>ABB</v>
          </cell>
          <cell r="C19211" t="str">
            <v>ACB EMAX2</v>
          </cell>
          <cell r="D19211" t="str">
            <v>ACB,3P,FIXED,800AT/800AF E1.2N Ekip Dip LI</v>
          </cell>
          <cell r="E19211">
            <v>20742.277876964345</v>
          </cell>
          <cell r="F19211" t="str">
            <v>Public Apr 25</v>
          </cell>
        </row>
        <row r="19212">
          <cell r="A19212" t="str">
            <v>1SDA070762R1</v>
          </cell>
          <cell r="B19212" t="str">
            <v>ABB</v>
          </cell>
          <cell r="C19212" t="str">
            <v>ACB EMAX2</v>
          </cell>
          <cell r="D19212" t="str">
            <v>ACB,3P,FIXED,800AT/800AF E1.2N Ekip Dip LSI</v>
          </cell>
          <cell r="E19212">
            <v>21541.674492847837</v>
          </cell>
          <cell r="F19212" t="str">
            <v>Public Apr 25</v>
          </cell>
        </row>
        <row r="19213">
          <cell r="A19213" t="str">
            <v>1SDA070763R1</v>
          </cell>
          <cell r="B19213" t="str">
            <v>ABB</v>
          </cell>
          <cell r="C19213" t="str">
            <v>ACB EMAX2</v>
          </cell>
          <cell r="D19213" t="str">
            <v>ACB,3P,FIXED,800AT/800AF E1.2N Ekip Dip LSIG</v>
          </cell>
          <cell r="E19213">
            <v>23376.635789418266</v>
          </cell>
          <cell r="F19213" t="str">
            <v>Public Apr 25</v>
          </cell>
        </row>
        <row r="19214">
          <cell r="A19214" t="str">
            <v>1SDA070764R1</v>
          </cell>
          <cell r="B19214" t="str">
            <v>ABB</v>
          </cell>
          <cell r="C19214" t="str">
            <v>ACB EMAX2</v>
          </cell>
          <cell r="D19214" t="str">
            <v>ACB,3P,FIXED,800AT/800AF E1.2N Ekip Touch LI</v>
          </cell>
          <cell r="E19214">
            <v>21191.241294667827</v>
          </cell>
          <cell r="F19214" t="str">
            <v>Public Apr 25</v>
          </cell>
        </row>
        <row r="19215">
          <cell r="A19215" t="str">
            <v>1SDA070765R1</v>
          </cell>
          <cell r="B19215" t="str">
            <v>ABB</v>
          </cell>
          <cell r="C19215" t="str">
            <v>ACB EMAX2</v>
          </cell>
          <cell r="D19215" t="str">
            <v>ACB,3P,FIXED,800AT/800AF E1.2N Ekip Touch LSI</v>
          </cell>
          <cell r="E19215">
            <v>22079.456840457391</v>
          </cell>
          <cell r="F19215" t="str">
            <v>Public Apr 25</v>
          </cell>
        </row>
        <row r="19216">
          <cell r="A19216" t="str">
            <v>1SDA070766R1</v>
          </cell>
          <cell r="B19216" t="str">
            <v>ABB</v>
          </cell>
          <cell r="C19216" t="str">
            <v>ACB EMAX2</v>
          </cell>
          <cell r="D19216" t="str">
            <v>ACB,3P,FIXED,800AT/800AF E1.2N Ekip Touch LSIG</v>
          </cell>
          <cell r="E19216">
            <v>25045.442169980866</v>
          </cell>
          <cell r="F19216" t="str">
            <v>Public Apr 25</v>
          </cell>
        </row>
        <row r="19217">
          <cell r="A19217" t="str">
            <v>1SDA070767R1</v>
          </cell>
          <cell r="B19217" t="str">
            <v>ABB</v>
          </cell>
          <cell r="C19217" t="str">
            <v>ACB EMAX2</v>
          </cell>
          <cell r="D19217" t="str">
            <v>ACB,3P,FIXED,800AT/800AF E1.2N Ekip G Touch LSIG</v>
          </cell>
          <cell r="E19217">
            <v>58774.772009290449</v>
          </cell>
          <cell r="F19217" t="str">
            <v>Public Apr 25</v>
          </cell>
        </row>
        <row r="19218">
          <cell r="A19218" t="str">
            <v>1SDA070768R1</v>
          </cell>
          <cell r="B19218" t="str">
            <v>ABB</v>
          </cell>
          <cell r="C19218" t="str">
            <v>ACB EMAX2</v>
          </cell>
          <cell r="D19218" t="str">
            <v>ACB,3P,FIXED,800AT/800AF E1.2N Ekip Hi-Touch LSI</v>
          </cell>
          <cell r="E19218">
            <v>47300.332145040004</v>
          </cell>
          <cell r="F19218" t="str">
            <v>Public Apr 25</v>
          </cell>
        </row>
        <row r="19219">
          <cell r="A19219" t="str">
            <v>1SDA070769R1</v>
          </cell>
          <cell r="B19219" t="str">
            <v>ABB</v>
          </cell>
          <cell r="C19219" t="str">
            <v>ACB EMAX2</v>
          </cell>
          <cell r="D19219" t="str">
            <v>ACB,3P,FIXED,800AT/800AF E1.2N Ekip Hi-Touch LSIG</v>
          </cell>
          <cell r="E19219">
            <v>54949.954346752165</v>
          </cell>
          <cell r="F19219" t="str">
            <v>Public Apr 25</v>
          </cell>
        </row>
        <row r="19220">
          <cell r="A19220" t="str">
            <v>1SDA070801R1</v>
          </cell>
          <cell r="B19220" t="str">
            <v>ABB</v>
          </cell>
          <cell r="C19220" t="str">
            <v>ACB EMAX2</v>
          </cell>
          <cell r="D19220" t="str">
            <v>ACB,3P,FIXED,1000AT/1000AF E1.2N Ekip Dip LI</v>
          </cell>
          <cell r="E19220">
            <v>20165.704602301674</v>
          </cell>
          <cell r="F19220" t="str">
            <v>Public Apr 25</v>
          </cell>
        </row>
        <row r="19221">
          <cell r="A19221" t="str">
            <v>1SDA070802R1</v>
          </cell>
          <cell r="B19221" t="str">
            <v>ABB</v>
          </cell>
          <cell r="C19221" t="str">
            <v>ACB EMAX2</v>
          </cell>
          <cell r="D19221" t="str">
            <v>ACB,3P,FIXED,1000AT/1000AF E1.2N Ekip Dip LSI</v>
          </cell>
          <cell r="E19221">
            <v>22784.719563873914</v>
          </cell>
          <cell r="F19221" t="str">
            <v>Public Apr 25</v>
          </cell>
        </row>
        <row r="19222">
          <cell r="A19222" t="str">
            <v>1SDA070803R1</v>
          </cell>
          <cell r="B19222" t="str">
            <v>ABB</v>
          </cell>
          <cell r="C19222" t="str">
            <v>ACB EMAX2</v>
          </cell>
          <cell r="D19222" t="str">
            <v>ACB,3P,FIXED,1000AT/1000AF E1.2N Ekip Dip LSIG</v>
          </cell>
          <cell r="E19222">
            <v>24619.68086044435</v>
          </cell>
          <cell r="F19222" t="str">
            <v>Public Apr 25</v>
          </cell>
        </row>
        <row r="19223">
          <cell r="A19223" t="str">
            <v>1SDA070804R1</v>
          </cell>
          <cell r="B19223" t="str">
            <v>ABB</v>
          </cell>
          <cell r="C19223" t="str">
            <v>ACB EMAX2</v>
          </cell>
          <cell r="D19223" t="str">
            <v>ACB,3P,FIXED,1000AT/1000AF E1.2N Ekip Touch LI</v>
          </cell>
          <cell r="E19223">
            <v>20577.510157317771</v>
          </cell>
          <cell r="F19223" t="str">
            <v>Public Apr 25</v>
          </cell>
        </row>
        <row r="19224">
          <cell r="A19224" t="str">
            <v>1SDA070805R1</v>
          </cell>
          <cell r="B19224" t="str">
            <v>ABB</v>
          </cell>
          <cell r="C19224" t="str">
            <v>ACB EMAX2</v>
          </cell>
          <cell r="D19224" t="str">
            <v>ACB,3P,FIXED,1000AT/1000AF E1.2N Ekip Touch LSI</v>
          </cell>
          <cell r="E19224">
            <v>23322.501911483483</v>
          </cell>
          <cell r="F19224" t="str">
            <v>Public Apr 25</v>
          </cell>
        </row>
        <row r="19225">
          <cell r="A19225" t="str">
            <v>1SDA070806R1</v>
          </cell>
          <cell r="B19225" t="str">
            <v>ABB</v>
          </cell>
          <cell r="C19225" t="str">
            <v>ACB EMAX2</v>
          </cell>
          <cell r="D19225" t="str">
            <v>ACB,3P,FIXED,1000AT/1000AF E1.2N Ekip Touch LSIG</v>
          </cell>
          <cell r="E19225">
            <v>24345.336928753051</v>
          </cell>
          <cell r="F19225" t="str">
            <v>Public Apr 25</v>
          </cell>
        </row>
        <row r="19226">
          <cell r="A19226" t="str">
            <v>1SDA070807R1</v>
          </cell>
          <cell r="B19226" t="str">
            <v>ABB</v>
          </cell>
          <cell r="C19226" t="str">
            <v>ACB EMAX2</v>
          </cell>
          <cell r="D19226" t="str">
            <v>ACB,3P,FIXED,1000AT/1000AF E1.2N Ekip G Touch LSIG</v>
          </cell>
          <cell r="E19226">
            <v>60017.817080316519</v>
          </cell>
          <cell r="F19226" t="str">
            <v>Public Apr 25</v>
          </cell>
        </row>
        <row r="19227">
          <cell r="A19227" t="str">
            <v>1SDA070808R1</v>
          </cell>
          <cell r="B19227" t="str">
            <v>ABB</v>
          </cell>
          <cell r="C19227" t="str">
            <v>ACB EMAX2</v>
          </cell>
          <cell r="D19227" t="str">
            <v>ACB,3P,FIXED,1000AT/1000AF E1.2N Ekip Hi-Touch LSI</v>
          </cell>
          <cell r="E19227">
            <v>48543.377216066096</v>
          </cell>
          <cell r="F19227" t="str">
            <v>Public Apr 25</v>
          </cell>
        </row>
        <row r="19228">
          <cell r="A19228" t="str">
            <v>1SDA070809R1</v>
          </cell>
          <cell r="B19228" t="str">
            <v>ABB</v>
          </cell>
          <cell r="C19228" t="str">
            <v>ACB EMAX2</v>
          </cell>
          <cell r="D19228" t="str">
            <v>ACB,3P,FIXED,1000AT/1000AF E1.2N Ekip Hi-Touch LSIG</v>
          </cell>
          <cell r="E19228">
            <v>56192.999417778272</v>
          </cell>
          <cell r="F19228" t="str">
            <v>Public Apr 25</v>
          </cell>
        </row>
        <row r="19229">
          <cell r="A19229" t="str">
            <v>1SDA070841R1</v>
          </cell>
          <cell r="B19229" t="str">
            <v>ABB</v>
          </cell>
          <cell r="C19229" t="str">
            <v>ACB EMAX2</v>
          </cell>
          <cell r="D19229" t="str">
            <v>ACB,3P,FIXED,1250AT/1250AF E1.2N Ekip Dip LI</v>
          </cell>
          <cell r="E19229">
            <v>20738.314620931309</v>
          </cell>
          <cell r="F19229" t="str">
            <v>Public Apr 25</v>
          </cell>
        </row>
        <row r="19230">
          <cell r="A19230" t="str">
            <v>1SDA070842R1</v>
          </cell>
          <cell r="B19230" t="str">
            <v>ABB</v>
          </cell>
          <cell r="C19230" t="str">
            <v>ACB EMAX2</v>
          </cell>
          <cell r="D19230" t="str">
            <v>ACB,3P,FIXED,1250AT/1250AF E1.2N Ekip Dip LSI</v>
          </cell>
          <cell r="E19230">
            <v>23138.01365548174</v>
          </cell>
          <cell r="F19230" t="str">
            <v>Public Apr 25</v>
          </cell>
        </row>
        <row r="19231">
          <cell r="A19231" t="str">
            <v>1SDA070843R1</v>
          </cell>
          <cell r="B19231" t="str">
            <v>ABB</v>
          </cell>
          <cell r="C19231" t="str">
            <v>ACB EMAX2</v>
          </cell>
          <cell r="D19231" t="str">
            <v>ACB,3P,FIXED,1250AT/1250AF E1.2N Ekip Dip LSIG</v>
          </cell>
          <cell r="E19231">
            <v>23388.433693966956</v>
          </cell>
          <cell r="F19231" t="str">
            <v>Public Apr 25</v>
          </cell>
        </row>
        <row r="19232">
          <cell r="A19232" t="str">
            <v>1SDA070844R1</v>
          </cell>
          <cell r="B19232" t="str">
            <v>ABB</v>
          </cell>
          <cell r="C19232" t="str">
            <v>ACB EMAX2</v>
          </cell>
          <cell r="D19232" t="str">
            <v>ACB,3P,FIXED,1250AT/1250AF E1.2N Ekip Touch LI</v>
          </cell>
          <cell r="E19232">
            <v>20882.029667823303</v>
          </cell>
          <cell r="F19232" t="str">
            <v>Public Apr 25</v>
          </cell>
        </row>
        <row r="19233">
          <cell r="A19233" t="str">
            <v>1SDA070845R1</v>
          </cell>
          <cell r="B19233" t="str">
            <v>ABB</v>
          </cell>
          <cell r="C19233" t="str">
            <v>ACB EMAX2</v>
          </cell>
          <cell r="D19233" t="str">
            <v>ACB,3P,FIXED,1250AT/1250AF E1.2N Ekip Touch LSI</v>
          </cell>
          <cell r="E19233">
            <v>23675.796003091309</v>
          </cell>
          <cell r="F19233" t="str">
            <v>Public Apr 25</v>
          </cell>
        </row>
        <row r="19234">
          <cell r="A19234" t="str">
            <v>1SDA070846R1</v>
          </cell>
          <cell r="B19234" t="str">
            <v>ABB</v>
          </cell>
          <cell r="C19234" t="str">
            <v>ACB EMAX2</v>
          </cell>
          <cell r="D19234" t="str">
            <v>ACB,3P,FIXED,1250AT/1250AF E1.2N Ekip Touch LSIG</v>
          </cell>
          <cell r="E19234">
            <v>26316.531870618262</v>
          </cell>
          <cell r="F19234" t="str">
            <v>Public Apr 25</v>
          </cell>
        </row>
        <row r="19235">
          <cell r="A19235" t="str">
            <v>1SDA070847R1</v>
          </cell>
          <cell r="B19235" t="str">
            <v>ABB</v>
          </cell>
          <cell r="C19235" t="str">
            <v>ACB EMAX2</v>
          </cell>
          <cell r="D19235" t="str">
            <v>ACB,3P,FIXED,1250AT/1250AF E1.2N Ekip G Touch LSIG</v>
          </cell>
          <cell r="E19235">
            <v>60371.111171924356</v>
          </cell>
          <cell r="F19235" t="str">
            <v>Public Apr 25</v>
          </cell>
        </row>
        <row r="19236">
          <cell r="A19236" t="str">
            <v>1SDA070848R1</v>
          </cell>
          <cell r="B19236" t="str">
            <v>ABB</v>
          </cell>
          <cell r="C19236" t="str">
            <v>ACB EMAX2</v>
          </cell>
          <cell r="D19236" t="str">
            <v>ACB,3P,FIXED,1250AT/1250AF E1.2N Ekip Hi-Touch LSI</v>
          </cell>
          <cell r="E19236">
            <v>48896.671307673911</v>
          </cell>
          <cell r="F19236" t="str">
            <v>Public Apr 25</v>
          </cell>
        </row>
        <row r="19237">
          <cell r="A19237" t="str">
            <v>1SDA070849R1</v>
          </cell>
          <cell r="B19237" t="str">
            <v>ABB</v>
          </cell>
          <cell r="C19237" t="str">
            <v>ACB EMAX2</v>
          </cell>
          <cell r="D19237" t="str">
            <v>ACB,3P,FIXED,1250AT/1250AF E1.2N Ekip Hi-Touch LSIG</v>
          </cell>
          <cell r="E19237">
            <v>56546.293509386094</v>
          </cell>
          <cell r="F19237" t="str">
            <v>Public Apr 25</v>
          </cell>
        </row>
        <row r="19238">
          <cell r="A19238" t="str">
            <v>1SDA070881R1</v>
          </cell>
          <cell r="B19238" t="str">
            <v>ABB</v>
          </cell>
          <cell r="C19238" t="str">
            <v>ACB EMAX2</v>
          </cell>
          <cell r="D19238" t="str">
            <v>ACB,3P,FIXED,1600AT/1600AF E1.2N Ekip Dip LI</v>
          </cell>
          <cell r="E19238">
            <v>22911.924334497395</v>
          </cell>
          <cell r="F19238" t="str">
            <v>Public Apr 25</v>
          </cell>
        </row>
        <row r="19239">
          <cell r="A19239" t="str">
            <v>1SDA070882R1</v>
          </cell>
          <cell r="B19239" t="str">
            <v>ABB</v>
          </cell>
          <cell r="C19239" t="str">
            <v>ACB EMAX2</v>
          </cell>
          <cell r="D19239" t="str">
            <v>ACB,3P,FIXED,1600AT/1600AF E1.2N Ekip Dip LSI</v>
          </cell>
          <cell r="E19239">
            <v>25034.392297200007</v>
          </cell>
          <cell r="F19239" t="str">
            <v>Public Apr 25</v>
          </cell>
        </row>
        <row r="19240">
          <cell r="A19240" t="str">
            <v>1SDA070883R1</v>
          </cell>
          <cell r="B19240" t="str">
            <v>ABB</v>
          </cell>
          <cell r="C19240" t="str">
            <v>ACB EMAX2</v>
          </cell>
          <cell r="D19240" t="str">
            <v>ACB,3P,FIXED,1600AT/1600AF E1.2N Ekip Dip LSIG</v>
          </cell>
          <cell r="E19240">
            <v>29237.280963234793</v>
          </cell>
          <cell r="F19240" t="str">
            <v>Public Apr 25</v>
          </cell>
        </row>
        <row r="19241">
          <cell r="A19241" t="str">
            <v>1SDA070884R1</v>
          </cell>
          <cell r="B19241" t="str">
            <v>ABB</v>
          </cell>
          <cell r="C19241" t="str">
            <v>ACB EMAX2</v>
          </cell>
          <cell r="D19241" t="str">
            <v>ACB,3P,FIXED,1600AT/1600AF E1.2N Ekip Touch LI</v>
          </cell>
          <cell r="E19241">
            <v>22911.911211133047</v>
          </cell>
          <cell r="F19241" t="str">
            <v>Public Apr 25</v>
          </cell>
        </row>
        <row r="19242">
          <cell r="A19242" t="str">
            <v>1SDA070885R1</v>
          </cell>
          <cell r="B19242" t="str">
            <v>ABB</v>
          </cell>
          <cell r="C19242" t="str">
            <v>ACB EMAX2</v>
          </cell>
          <cell r="D19242" t="str">
            <v>ACB,3P,FIXED,1600AT/1600AF E1.2N Ekip Touch LSI</v>
          </cell>
          <cell r="E19242">
            <v>25572.187768173917</v>
          </cell>
          <cell r="F19242" t="str">
            <v>Public Apr 25</v>
          </cell>
        </row>
        <row r="19243">
          <cell r="A19243" t="str">
            <v>1SDA070886R1</v>
          </cell>
          <cell r="B19243" t="str">
            <v>ABB</v>
          </cell>
          <cell r="C19243" t="str">
            <v>ACB EMAX2</v>
          </cell>
          <cell r="D19243" t="str">
            <v>ACB,3P,FIXED,1600AT/1600AF E1.2N Ekip Touch LSIG</v>
          </cell>
          <cell r="E19243">
            <v>27364.038812861738</v>
          </cell>
          <cell r="F19243" t="str">
            <v>Public Apr 25</v>
          </cell>
        </row>
        <row r="19244">
          <cell r="A19244" t="str">
            <v>1SDA070887R1</v>
          </cell>
          <cell r="B19244" t="str">
            <v>ABB</v>
          </cell>
          <cell r="C19244" t="str">
            <v>ACB EMAX2</v>
          </cell>
          <cell r="D19244" t="str">
            <v>ACB,3P,FIXED,1600AT/1600AF E1.2N Ekip G Touch LSIG</v>
          </cell>
          <cell r="E19244">
            <v>62267.502937006968</v>
          </cell>
          <cell r="F19244" t="str">
            <v>Public Apr 25</v>
          </cell>
        </row>
        <row r="19245">
          <cell r="A19245" t="str">
            <v>1SDA070888R1</v>
          </cell>
          <cell r="B19245" t="str">
            <v>ABB</v>
          </cell>
          <cell r="C19245" t="str">
            <v>ACB EMAX2</v>
          </cell>
          <cell r="D19245" t="str">
            <v>ACB,3P,FIXED,1600AT/1600AF E1.2N Ekip Hi-Touch LSI</v>
          </cell>
          <cell r="E19245">
            <v>50793.063072756522</v>
          </cell>
          <cell r="F19245" t="str">
            <v>Public Apr 25</v>
          </cell>
        </row>
        <row r="19246">
          <cell r="A19246" t="str">
            <v>1SDA070889R1</v>
          </cell>
          <cell r="B19246" t="str">
            <v>ABB</v>
          </cell>
          <cell r="C19246" t="str">
            <v>ACB EMAX2</v>
          </cell>
          <cell r="D19246" t="str">
            <v>ACB,3P,FIXED,1600AT/1600AF E1.2N Ekip Hi-Touch LSIG</v>
          </cell>
          <cell r="E19246">
            <v>58442.685274468691</v>
          </cell>
          <cell r="F19246" t="str">
            <v>Public Apr 25</v>
          </cell>
        </row>
        <row r="19247">
          <cell r="A19247" t="str">
            <v>1SDA071351R1</v>
          </cell>
          <cell r="B19247" t="str">
            <v>ABB</v>
          </cell>
          <cell r="C19247" t="str">
            <v>ACB EMAX2</v>
          </cell>
          <cell r="D19247" t="str">
            <v>ACB,4P,FIXED,630AT/630AF E1.2N Ekip Dip LI</v>
          </cell>
          <cell r="E19247">
            <v>24917.961808706084</v>
          </cell>
          <cell r="F19247" t="str">
            <v>Public Apr 25</v>
          </cell>
        </row>
        <row r="19248">
          <cell r="A19248" t="str">
            <v>1SDA071352R1</v>
          </cell>
          <cell r="B19248" t="str">
            <v>ABB</v>
          </cell>
          <cell r="C19248" t="str">
            <v>ACB EMAX2</v>
          </cell>
          <cell r="D19248" t="str">
            <v>ACB,4P,FIXED,630AT/630AF E1.2N Ekip Dip LSI</v>
          </cell>
          <cell r="E19248">
            <v>25717.122204031304</v>
          </cell>
          <cell r="F19248" t="str">
            <v>Public Apr 25</v>
          </cell>
        </row>
        <row r="19249">
          <cell r="A19249" t="str">
            <v>1SDA071353R1</v>
          </cell>
          <cell r="B19249" t="str">
            <v>ABB</v>
          </cell>
          <cell r="C19249" t="str">
            <v>ACB EMAX2</v>
          </cell>
          <cell r="D19249" t="str">
            <v>ACB,4P,FIXED,630AT/630AF E1.2N Ekip Dip LSIG</v>
          </cell>
          <cell r="E19249">
            <v>27552.083500601744</v>
          </cell>
          <cell r="F19249" t="str">
            <v>Public Apr 25</v>
          </cell>
        </row>
        <row r="19250">
          <cell r="A19250" t="str">
            <v>1SDA071354R1</v>
          </cell>
          <cell r="B19250" t="str">
            <v>ABB</v>
          </cell>
          <cell r="C19250" t="str">
            <v>ACB EMAX2</v>
          </cell>
          <cell r="D19250" t="str">
            <v>ACB,4P,FIXED,630AT/630AF E1.2N Ekip Touch LI</v>
          </cell>
          <cell r="E19250">
            <v>25366.70212921565</v>
          </cell>
          <cell r="F19250" t="str">
            <v>Public Apr 25</v>
          </cell>
        </row>
        <row r="19251">
          <cell r="A19251" t="str">
            <v>1SDA071355R1</v>
          </cell>
          <cell r="B19251" t="str">
            <v>ABB</v>
          </cell>
          <cell r="C19251" t="str">
            <v>ACB EMAX2</v>
          </cell>
          <cell r="D19251" t="str">
            <v>ACB,4P,FIXED,630AT/630AF E1.2N Ekip Touch LSI</v>
          </cell>
          <cell r="E19251">
            <v>26254.904551640873</v>
          </cell>
          <cell r="F19251" t="str">
            <v>Public Apr 25</v>
          </cell>
        </row>
        <row r="19252">
          <cell r="A19252" t="str">
            <v>1SDA071356R1</v>
          </cell>
          <cell r="B19252" t="str">
            <v>ABB</v>
          </cell>
          <cell r="C19252" t="str">
            <v>ACB EMAX2</v>
          </cell>
          <cell r="D19252" t="str">
            <v>ACB,4P,FIXED,630AT/630AF E1.2N Ekip Touch LSIG</v>
          </cell>
          <cell r="E19252">
            <v>29220.9030045287</v>
          </cell>
          <cell r="F19252" t="str">
            <v>Public Apr 25</v>
          </cell>
        </row>
        <row r="19253">
          <cell r="A19253" t="str">
            <v>1SDA071357R1</v>
          </cell>
          <cell r="B19253" t="str">
            <v>ABB</v>
          </cell>
          <cell r="C19253" t="str">
            <v>ACB EMAX2</v>
          </cell>
          <cell r="D19253" t="str">
            <v>ACB,4P,FIXED,630AT/630AF E1.2N Ekip G Touch LSIG</v>
          </cell>
          <cell r="E19253">
            <v>62950.21972047392</v>
          </cell>
          <cell r="F19253" t="str">
            <v>Public Apr 25</v>
          </cell>
        </row>
        <row r="19254">
          <cell r="A19254" t="str">
            <v>1SDA071358R1</v>
          </cell>
          <cell r="B19254" t="str">
            <v>ABB</v>
          </cell>
          <cell r="C19254" t="str">
            <v>ACB EMAX2</v>
          </cell>
          <cell r="D19254" t="str">
            <v>ACB,4P,FIXED,630AT/630AF E1.2N Ekip Hi-Touch LSI</v>
          </cell>
          <cell r="E19254">
            <v>51475.779856223489</v>
          </cell>
          <cell r="F19254" t="str">
            <v>Public Apr 25</v>
          </cell>
        </row>
        <row r="19255">
          <cell r="A19255" t="str">
            <v>1SDA071359R1</v>
          </cell>
          <cell r="B19255" t="str">
            <v>ABB</v>
          </cell>
          <cell r="C19255" t="str">
            <v>ACB EMAX2</v>
          </cell>
          <cell r="D19255" t="str">
            <v>ACB,4P,FIXED,630AT/630AF E1.2N Ekip Hi-Touch LSIG</v>
          </cell>
          <cell r="E19255">
            <v>59125.415181300014</v>
          </cell>
          <cell r="F19255" t="str">
            <v>Public Apr 25</v>
          </cell>
        </row>
        <row r="19256">
          <cell r="A19256" t="str">
            <v>1SDA071391R1</v>
          </cell>
          <cell r="B19256" t="str">
            <v>ABB</v>
          </cell>
          <cell r="C19256" t="str">
            <v>ACB EMAX2</v>
          </cell>
          <cell r="D19256" t="str">
            <v>ACB,4P,FIXED,800AT/800AF E1.2N Ekip Dip LI</v>
          </cell>
          <cell r="E19256">
            <v>24917.961808706084</v>
          </cell>
          <cell r="F19256" t="str">
            <v>Public Apr 25</v>
          </cell>
        </row>
        <row r="19257">
          <cell r="A19257" t="str">
            <v>1SDA071392R1</v>
          </cell>
          <cell r="B19257" t="str">
            <v>ABB</v>
          </cell>
          <cell r="C19257" t="str">
            <v>ACB EMAX2</v>
          </cell>
          <cell r="D19257" t="str">
            <v>ACB,4P,FIXED,800AT/800AF E1.2N Ekip Dip LSI</v>
          </cell>
          <cell r="E19257">
            <v>25717.122204031304</v>
          </cell>
          <cell r="F19257" t="str">
            <v>Public Apr 25</v>
          </cell>
        </row>
        <row r="19258">
          <cell r="A19258" t="str">
            <v>1SDA071393R1</v>
          </cell>
          <cell r="B19258" t="str">
            <v>ABB</v>
          </cell>
          <cell r="C19258" t="str">
            <v>ACB EMAX2</v>
          </cell>
          <cell r="D19258" t="str">
            <v>ACB,4P,FIXED,800AT/800AF E1.2N Ekip Dip LSIG</v>
          </cell>
          <cell r="E19258">
            <v>27552.083500601744</v>
          </cell>
          <cell r="F19258" t="str">
            <v>Public Apr 25</v>
          </cell>
        </row>
        <row r="19259">
          <cell r="A19259" t="str">
            <v>1SDA071394R1</v>
          </cell>
          <cell r="B19259" t="str">
            <v>ABB</v>
          </cell>
          <cell r="C19259" t="str">
            <v>ACB EMAX2</v>
          </cell>
          <cell r="D19259" t="str">
            <v>ACB,4P,FIXED,800AT/800AF E1.2N Ekip Touch LI</v>
          </cell>
          <cell r="E19259">
            <v>25366.70212921565</v>
          </cell>
          <cell r="F19259" t="str">
            <v>Public Apr 25</v>
          </cell>
        </row>
        <row r="19260">
          <cell r="A19260" t="str">
            <v>1SDA071395R1</v>
          </cell>
          <cell r="B19260" t="str">
            <v>ABB</v>
          </cell>
          <cell r="C19260" t="str">
            <v>ACB EMAX2</v>
          </cell>
          <cell r="D19260" t="str">
            <v>ACB,4P,FIXED,800AT/800AF E1.2N Ekip Touch LSI</v>
          </cell>
          <cell r="E19260">
            <v>26254.904551640873</v>
          </cell>
          <cell r="F19260" t="str">
            <v>Public Apr 25</v>
          </cell>
        </row>
        <row r="19261">
          <cell r="A19261" t="str">
            <v>1SDA071396R1</v>
          </cell>
          <cell r="B19261" t="str">
            <v>ABB</v>
          </cell>
          <cell r="C19261" t="str">
            <v>ACB EMAX2</v>
          </cell>
          <cell r="D19261" t="str">
            <v>ACB,4P,FIXED,800AT/800AF E1.2N Ekip Touch LSIG</v>
          </cell>
          <cell r="E19261">
            <v>29220.9030045287</v>
          </cell>
          <cell r="F19261" t="str">
            <v>Public Apr 25</v>
          </cell>
        </row>
        <row r="19262">
          <cell r="A19262" t="str">
            <v>1SDA071397R1</v>
          </cell>
          <cell r="B19262" t="str">
            <v>ABB</v>
          </cell>
          <cell r="C19262" t="str">
            <v>ACB EMAX2</v>
          </cell>
          <cell r="D19262" t="str">
            <v>ACB,4P,FIXED,800AT/800AF E1.2N Ekip G Touch LSIG</v>
          </cell>
          <cell r="E19262">
            <v>62950.21972047392</v>
          </cell>
          <cell r="F19262" t="str">
            <v>Public Apr 25</v>
          </cell>
        </row>
        <row r="19263">
          <cell r="A19263" t="str">
            <v>1SDA071398R1</v>
          </cell>
          <cell r="B19263" t="str">
            <v>ABB</v>
          </cell>
          <cell r="C19263" t="str">
            <v>ACB EMAX2</v>
          </cell>
          <cell r="D19263" t="str">
            <v>ACB,4P,FIXED,800AT/800AF E1.2N Ekip Hi-Touch LSI</v>
          </cell>
          <cell r="E19263">
            <v>51475.779856223489</v>
          </cell>
          <cell r="F19263" t="str">
            <v>Public Apr 25</v>
          </cell>
        </row>
        <row r="19264">
          <cell r="A19264" t="str">
            <v>1SDA071399R1</v>
          </cell>
          <cell r="B19264" t="str">
            <v>ABB</v>
          </cell>
          <cell r="C19264" t="str">
            <v>ACB EMAX2</v>
          </cell>
          <cell r="D19264" t="str">
            <v>ACB,4P,FIXED,800AT/800AF E1.2N Ekip Hi-Touch LSIG</v>
          </cell>
          <cell r="E19264">
            <v>59125.415181300014</v>
          </cell>
          <cell r="F19264" t="str">
            <v>Public Apr 25</v>
          </cell>
        </row>
        <row r="19265">
          <cell r="A19265" t="str">
            <v>1SDA071431R1</v>
          </cell>
          <cell r="B19265" t="str">
            <v>ABB</v>
          </cell>
          <cell r="C19265" t="str">
            <v>ACB EMAX2</v>
          </cell>
          <cell r="D19265" t="str">
            <v>ACB,4P,FIXED,1000AT/1000AF E1.2N Ekip Dip LI</v>
          </cell>
          <cell r="E19265">
            <v>24280.720249251433</v>
          </cell>
          <cell r="F19265" t="str">
            <v>Public Apr 25</v>
          </cell>
        </row>
        <row r="19266">
          <cell r="A19266" t="str">
            <v>1SDA071432R1</v>
          </cell>
          <cell r="B19266" t="str">
            <v>ABB</v>
          </cell>
          <cell r="C19266" t="str">
            <v>ACB EMAX2</v>
          </cell>
          <cell r="D19266" t="str">
            <v>ACB,4P,FIXED,1000AT/1000AF E1.2N Ekip Dip LSI</v>
          </cell>
          <cell r="E19266">
            <v>27270.823555899136</v>
          </cell>
          <cell r="F19266" t="str">
            <v>Public Apr 25</v>
          </cell>
        </row>
        <row r="19267">
          <cell r="A19267" t="str">
            <v>1SDA071433R1</v>
          </cell>
          <cell r="B19267" t="str">
            <v>ABB</v>
          </cell>
          <cell r="C19267" t="str">
            <v>ACB EMAX2</v>
          </cell>
          <cell r="D19267" t="str">
            <v>ACB,4P,FIXED,1000AT/1000AF E1.2N Ekip Dip LSIG</v>
          </cell>
          <cell r="E19267">
            <v>29106.007949663475</v>
          </cell>
          <cell r="F19267" t="str">
            <v>Public Apr 25</v>
          </cell>
        </row>
        <row r="19268">
          <cell r="A19268" t="str">
            <v>1SDA071434R1</v>
          </cell>
          <cell r="B19268" t="str">
            <v>ABB</v>
          </cell>
          <cell r="C19268" t="str">
            <v>ACB EMAX2</v>
          </cell>
          <cell r="D19268" t="str">
            <v>ACB,4P,FIXED,1000AT/1000AF E1.2N Ekip Touch LI</v>
          </cell>
          <cell r="E19268">
            <v>24692.525804267534</v>
          </cell>
          <cell r="F19268" t="str">
            <v>Public Apr 25</v>
          </cell>
        </row>
        <row r="19269">
          <cell r="A19269" t="str">
            <v>1SDA071435R1</v>
          </cell>
          <cell r="B19269" t="str">
            <v>ABB</v>
          </cell>
          <cell r="C19269" t="str">
            <v>ACB EMAX2</v>
          </cell>
          <cell r="D19269" t="str">
            <v>ACB,4P,FIXED,1000AT/1000AF E1.2N Ekip Touch LSI</v>
          </cell>
          <cell r="E19269">
            <v>27808.605903508695</v>
          </cell>
          <cell r="F19269" t="str">
            <v>Public Apr 25</v>
          </cell>
        </row>
        <row r="19270">
          <cell r="A19270" t="str">
            <v>1SDA071436R1</v>
          </cell>
          <cell r="B19270" t="str">
            <v>ABB</v>
          </cell>
          <cell r="C19270" t="str">
            <v>ACB EMAX2</v>
          </cell>
          <cell r="D19270" t="str">
            <v>ACB,4P,FIXED,1000AT/1000AF E1.2N Ekip Touch LSIG</v>
          </cell>
          <cell r="E19270">
            <v>28623.317485586085</v>
          </cell>
          <cell r="F19270" t="str">
            <v>Public Apr 25</v>
          </cell>
        </row>
        <row r="19271">
          <cell r="A19271" t="str">
            <v>1SDA071437R1</v>
          </cell>
          <cell r="B19271" t="str">
            <v>ABB</v>
          </cell>
          <cell r="C19271" t="str">
            <v>ACB EMAX2</v>
          </cell>
          <cell r="D19271" t="str">
            <v>ACB,4P,FIXED,1000AT/1000AF E1.2N Ekip G Touch LSIG</v>
          </cell>
          <cell r="E19271">
            <v>64503.921072341756</v>
          </cell>
          <cell r="F19271" t="str">
            <v>Public Apr 25</v>
          </cell>
        </row>
        <row r="19272">
          <cell r="A19272" t="str">
            <v>1SDA071438R1</v>
          </cell>
          <cell r="B19272" t="str">
            <v>ABB</v>
          </cell>
          <cell r="C19272" t="str">
            <v>ACB EMAX2</v>
          </cell>
          <cell r="D19272" t="str">
            <v>ACB,4P,FIXED,1000AT/1000AF E1.2N Ekip Hi-Touch LSI</v>
          </cell>
          <cell r="E19272">
            <v>53029.481208091318</v>
          </cell>
          <cell r="F19272" t="str">
            <v>Public Apr 25</v>
          </cell>
        </row>
        <row r="19273">
          <cell r="A19273" t="str">
            <v>1SDA071439R1</v>
          </cell>
          <cell r="B19273" t="str">
            <v>ABB</v>
          </cell>
          <cell r="C19273" t="str">
            <v>ACB EMAX2</v>
          </cell>
          <cell r="D19273" t="str">
            <v>ACB,4P,FIXED,1000AT/1000AF E1.2N Ekip Hi-Touch LSIG</v>
          </cell>
          <cell r="E19273">
            <v>60679.326506997393</v>
          </cell>
          <cell r="F19273" t="str">
            <v>Public Apr 25</v>
          </cell>
        </row>
        <row r="19274">
          <cell r="A19274" t="str">
            <v>1SDA071471R1</v>
          </cell>
          <cell r="B19274" t="str">
            <v>ABB</v>
          </cell>
          <cell r="C19274" t="str">
            <v>ACB EMAX2</v>
          </cell>
          <cell r="D19274" t="str">
            <v>ACB,4P,FIXED,1250AT/1250AF E1.2N Ekip Dip LI</v>
          </cell>
          <cell r="E19274">
            <v>24662.767140551201</v>
          </cell>
          <cell r="F19274" t="str">
            <v>Public Apr 25</v>
          </cell>
        </row>
        <row r="19275">
          <cell r="A19275" t="str">
            <v>1SDA071472R1</v>
          </cell>
          <cell r="B19275" t="str">
            <v>ABB</v>
          </cell>
          <cell r="C19275" t="str">
            <v>ACB EMAX2</v>
          </cell>
          <cell r="D19275" t="str">
            <v>ACB,4P,FIXED,1250AT/1250AF E1.2N Ekip Dip LSI</v>
          </cell>
          <cell r="E19275">
            <v>27712.490383025222</v>
          </cell>
          <cell r="F19275" t="str">
            <v>Public Apr 25</v>
          </cell>
        </row>
        <row r="19276">
          <cell r="A19276" t="str">
            <v>1SDA071473R1</v>
          </cell>
          <cell r="B19276" t="str">
            <v>ABB</v>
          </cell>
          <cell r="C19276" t="str">
            <v>ACB EMAX2</v>
          </cell>
          <cell r="D19276" t="str">
            <v>ACB,4P,FIXED,1250AT/1250AF E1.2N Ekip Dip LSIG</v>
          </cell>
          <cell r="E19276">
            <v>28166.729393196521</v>
          </cell>
          <cell r="F19276" t="str">
            <v>Public Apr 25</v>
          </cell>
        </row>
        <row r="19277">
          <cell r="A19277" t="str">
            <v>1SDA071474R1</v>
          </cell>
          <cell r="B19277" t="str">
            <v>ABB</v>
          </cell>
          <cell r="C19277" t="str">
            <v>ACB EMAX2</v>
          </cell>
          <cell r="D19277" t="str">
            <v>ACB,4P,FIXED,1250AT/1250AF E1.2N Ekip Touch LI</v>
          </cell>
          <cell r="E19277">
            <v>25326.295290388702</v>
          </cell>
          <cell r="F19277" t="str">
            <v>Public Apr 25</v>
          </cell>
        </row>
        <row r="19278">
          <cell r="A19278" t="str">
            <v>1SDA071475R1</v>
          </cell>
          <cell r="B19278" t="str">
            <v>ABB</v>
          </cell>
          <cell r="C19278" t="str">
            <v>ACB EMAX2</v>
          </cell>
          <cell r="D19278" t="str">
            <v>ACB,4P,FIXED,1250AT/1250AF E1.2N Ekip Touch LSI</v>
          </cell>
          <cell r="E19278">
            <v>28250.285853999136</v>
          </cell>
          <cell r="F19278" t="str">
            <v>Public Apr 25</v>
          </cell>
        </row>
        <row r="19279">
          <cell r="A19279" t="str">
            <v>1SDA071476R1</v>
          </cell>
          <cell r="B19279" t="str">
            <v>ABB</v>
          </cell>
          <cell r="C19279" t="str">
            <v>ACB EMAX2</v>
          </cell>
          <cell r="D19279" t="str">
            <v>ACB,4P,FIXED,1250AT/1250AF E1.2N Ekip Touch LSIG</v>
          </cell>
          <cell r="E19279">
            <v>31094.827569847836</v>
          </cell>
          <cell r="F19279" t="str">
            <v>Public Apr 25</v>
          </cell>
        </row>
        <row r="19280">
          <cell r="A19280" t="str">
            <v>1SDA071477R1</v>
          </cell>
          <cell r="B19280" t="str">
            <v>ABB</v>
          </cell>
          <cell r="C19280" t="str">
            <v>ACB EMAX2</v>
          </cell>
          <cell r="D19280" t="str">
            <v>ACB,4P,FIXED,1250AT/1250AF E1.2N Ekip G Touch LSIG</v>
          </cell>
          <cell r="E19280">
            <v>64945.824120026089</v>
          </cell>
          <cell r="F19280" t="str">
            <v>Public Apr 25</v>
          </cell>
        </row>
        <row r="19281">
          <cell r="A19281" t="str">
            <v>1SDA071478R1</v>
          </cell>
          <cell r="B19281" t="str">
            <v>ABB</v>
          </cell>
          <cell r="C19281" t="str">
            <v>ACB EMAX2</v>
          </cell>
          <cell r="D19281" t="str">
            <v>ACB,4P,FIXED,1250AT/1250AF E1.2N Ekip Hi-Touch LSI</v>
          </cell>
          <cell r="E19281">
            <v>53471.384255775658</v>
          </cell>
          <cell r="F19281" t="str">
            <v>Public Apr 25</v>
          </cell>
        </row>
        <row r="19282">
          <cell r="A19282" t="str">
            <v>1SDA071479R1</v>
          </cell>
          <cell r="B19282" t="str">
            <v>ABB</v>
          </cell>
          <cell r="C19282" t="str">
            <v>ACB EMAX2</v>
          </cell>
          <cell r="D19282" t="str">
            <v>ACB,4P,FIXED,1250AT/1250AF E1.2N Ekip Hi-Touch LSIG</v>
          </cell>
          <cell r="E19282">
            <v>61121.006457487842</v>
          </cell>
          <cell r="F19282" t="str">
            <v>Public Apr 25</v>
          </cell>
        </row>
        <row r="19283">
          <cell r="A19283" t="str">
            <v>1SDA071511R1</v>
          </cell>
          <cell r="B19283" t="str">
            <v>ABB</v>
          </cell>
          <cell r="C19283" t="str">
            <v>ACB EMAX2</v>
          </cell>
          <cell r="D19283" t="str">
            <v>ACB,4P,FIXED,1600AT/1600AF E1.2N Ekip Dip LI</v>
          </cell>
          <cell r="E19283">
            <v>29701.401866759999</v>
          </cell>
          <cell r="F19283" t="str">
            <v>Public Apr 25</v>
          </cell>
        </row>
        <row r="19284">
          <cell r="A19284" t="str">
            <v>1SDA071512R1</v>
          </cell>
          <cell r="B19284" t="str">
            <v>ABB</v>
          </cell>
          <cell r="C19284" t="str">
            <v>ACB EMAX2</v>
          </cell>
          <cell r="D19284" t="str">
            <v>ACB,4P,FIXED,1600AT/1600AF E1.2N Ekip Dip LSI</v>
          </cell>
          <cell r="E19284">
            <v>30083.042425359134</v>
          </cell>
          <cell r="F19284" t="str">
            <v>Public Apr 25</v>
          </cell>
        </row>
        <row r="19285">
          <cell r="A19285" t="str">
            <v>1SDA071513R1</v>
          </cell>
          <cell r="B19285" t="str">
            <v>ABB</v>
          </cell>
          <cell r="C19285" t="str">
            <v>ACB EMAX2</v>
          </cell>
          <cell r="D19285" t="str">
            <v>ACB,4P,FIXED,1600AT/1600AF E1.2N Ekip Dip LSIG</v>
          </cell>
          <cell r="E19285">
            <v>34040.70528051757</v>
          </cell>
          <cell r="F19285" t="str">
            <v>Public Apr 25</v>
          </cell>
        </row>
        <row r="19286">
          <cell r="A19286" t="str">
            <v>1SDA071514R1</v>
          </cell>
          <cell r="B19286" t="str">
            <v>ABB</v>
          </cell>
          <cell r="C19286" t="str">
            <v>ACB EMAX2</v>
          </cell>
          <cell r="D19286" t="str">
            <v>ACB,4P,FIXED,1600AT/1600AF E1.2N Ekip Touch LI</v>
          </cell>
          <cell r="E19286">
            <v>30935.028561660936</v>
          </cell>
          <cell r="F19286" t="str">
            <v>Public Apr 25</v>
          </cell>
        </row>
        <row r="19287">
          <cell r="A19287" t="str">
            <v>1SDA071515R1</v>
          </cell>
          <cell r="B19287" t="str">
            <v>ABB</v>
          </cell>
          <cell r="C19287" t="str">
            <v>ACB EMAX2</v>
          </cell>
          <cell r="D19287" t="str">
            <v>ACB,4P,FIXED,1600AT/1600AF E1.2N Ekip Touch LSI</v>
          </cell>
          <cell r="E19287">
            <v>30620.824772968699</v>
          </cell>
          <cell r="F19287" t="str">
            <v>Public Apr 25</v>
          </cell>
        </row>
        <row r="19288">
          <cell r="A19288" t="str">
            <v>1SDA071516R1</v>
          </cell>
          <cell r="B19288" t="str">
            <v>ABB</v>
          </cell>
          <cell r="C19288" t="str">
            <v>ACB EMAX2</v>
          </cell>
          <cell r="D19288" t="str">
            <v>ACB,4P,FIXED,1600AT/1600AF E1.2N Ekip Touch LSIG</v>
          </cell>
          <cell r="E19288">
            <v>36853.218241025752</v>
          </cell>
          <cell r="F19288" t="str">
            <v>Public Apr 25</v>
          </cell>
        </row>
        <row r="19289">
          <cell r="A19289" t="str">
            <v>1SDA071517R1</v>
          </cell>
          <cell r="B19289" t="str">
            <v>ABB</v>
          </cell>
          <cell r="C19289" t="str">
            <v>ACB EMAX2</v>
          </cell>
          <cell r="D19289" t="str">
            <v>ACB,4P,FIXED,1600AT/1600AF E1.2N Ekip G Touch LSIG</v>
          </cell>
          <cell r="E19289">
            <v>67316.139941801739</v>
          </cell>
          <cell r="F19289" t="str">
            <v>Public Apr 25</v>
          </cell>
        </row>
        <row r="19290">
          <cell r="A19290" t="str">
            <v>1SDA071518R1</v>
          </cell>
          <cell r="B19290" t="str">
            <v>ABB</v>
          </cell>
          <cell r="C19290" t="str">
            <v>ACB EMAX2</v>
          </cell>
          <cell r="D19290" t="str">
            <v>ACB,4P,FIXED,1600AT/1600AF E1.2N Ekip Hi-Touch LSI</v>
          </cell>
          <cell r="E19290">
            <v>55841.700077551315</v>
          </cell>
          <cell r="F19290" t="str">
            <v>Public Apr 25</v>
          </cell>
        </row>
        <row r="19291">
          <cell r="A19291" t="str">
            <v>1SDA071519R1</v>
          </cell>
          <cell r="B19291" t="str">
            <v>ABB</v>
          </cell>
          <cell r="C19291" t="str">
            <v>ACB EMAX2</v>
          </cell>
          <cell r="D19291" t="str">
            <v>ACB,4P,FIXED,1600AT/1600AF E1.2N Ekip Hi-Touch LSIG</v>
          </cell>
          <cell r="E19291">
            <v>63491.322279263492</v>
          </cell>
          <cell r="F19291" t="str">
            <v>Public Apr 25</v>
          </cell>
        </row>
        <row r="19292">
          <cell r="A19292" t="str">
            <v>1SDA072071R1</v>
          </cell>
          <cell r="B19292" t="str">
            <v>ABB</v>
          </cell>
          <cell r="C19292" t="str">
            <v>ACB EMAX2</v>
          </cell>
          <cell r="D19292" t="str">
            <v>ACB,3P,D/O,630AT/630AF E1.2N Ekip Dip LI</v>
          </cell>
          <cell r="E19292">
            <v>19893.183080295661</v>
          </cell>
          <cell r="F19292" t="str">
            <v>Public Apr 25</v>
          </cell>
        </row>
        <row r="19293">
          <cell r="A19293" t="str">
            <v>1SDA072072R1</v>
          </cell>
          <cell r="B19293" t="str">
            <v>ABB</v>
          </cell>
          <cell r="C19293" t="str">
            <v>ACB EMAX2</v>
          </cell>
          <cell r="D19293" t="str">
            <v>ACB,3P,D/O,630AT/630AF E1.2N Ekip Dip LSI</v>
          </cell>
          <cell r="E19293">
            <v>20692.566572814787</v>
          </cell>
          <cell r="F19293" t="str">
            <v>Public Apr 25</v>
          </cell>
        </row>
        <row r="19294">
          <cell r="A19294" t="str">
            <v>1SDA072073R1</v>
          </cell>
          <cell r="B19294" t="str">
            <v>ABB</v>
          </cell>
          <cell r="C19294" t="str">
            <v>ACB EMAX2</v>
          </cell>
          <cell r="D19294" t="str">
            <v>ACB,3P,D/O,630AT/630AF E1.2N Ekip Dip LSIG</v>
          </cell>
          <cell r="E19294">
            <v>22527.527869385223</v>
          </cell>
          <cell r="F19294" t="str">
            <v>Public Apr 25</v>
          </cell>
        </row>
        <row r="19295">
          <cell r="A19295" t="str">
            <v>1SDA072074R1</v>
          </cell>
          <cell r="B19295" t="str">
            <v>ABB</v>
          </cell>
          <cell r="C19295" t="str">
            <v>ACB EMAX2</v>
          </cell>
          <cell r="D19295" t="str">
            <v>ACB,3P,D/O,630AT/630AF E1.2N Ekip Touch LI</v>
          </cell>
          <cell r="E19295">
            <v>20342.146497999129</v>
          </cell>
          <cell r="F19295" t="str">
            <v>Public Apr 25</v>
          </cell>
        </row>
        <row r="19296">
          <cell r="A19296" t="str">
            <v>1SDA072075R1</v>
          </cell>
          <cell r="B19296" t="str">
            <v>ABB</v>
          </cell>
          <cell r="C19296" t="str">
            <v>ACB EMAX2</v>
          </cell>
          <cell r="D19296" t="str">
            <v>ACB,3P,D/O,630AT/630AF E1.2N Ekip Touch LSI</v>
          </cell>
          <cell r="E19296">
            <v>21230.138946594787</v>
          </cell>
          <cell r="F19296" t="str">
            <v>Public Apr 25</v>
          </cell>
        </row>
        <row r="19297">
          <cell r="A19297" t="str">
            <v>1SDA072076R1</v>
          </cell>
          <cell r="B19297" t="str">
            <v>ABB</v>
          </cell>
          <cell r="C19297" t="str">
            <v>ACB EMAX2</v>
          </cell>
          <cell r="D19297" t="str">
            <v>ACB,3P,D/O,630AT/630AF E1.2N Ekip Touch LSIG</v>
          </cell>
          <cell r="E19297">
            <v>24196.124276118258</v>
          </cell>
          <cell r="F19297" t="str">
            <v>Public Apr 25</v>
          </cell>
        </row>
        <row r="19298">
          <cell r="A19298" t="str">
            <v>1SDA072077R1</v>
          </cell>
          <cell r="B19298" t="str">
            <v>ABB</v>
          </cell>
          <cell r="C19298" t="str">
            <v>ACB EMAX2</v>
          </cell>
          <cell r="D19298" t="str">
            <v>ACB,3P,D/O,630AT/630AF E1.2N Ekip G Touch LSIG</v>
          </cell>
          <cell r="E19298">
            <v>57925.67721262174</v>
          </cell>
          <cell r="F19298" t="str">
            <v>Public Apr 25</v>
          </cell>
        </row>
        <row r="19299">
          <cell r="A19299" t="str">
            <v>1SDA072078R1</v>
          </cell>
          <cell r="B19299" t="str">
            <v>ABB</v>
          </cell>
          <cell r="C19299" t="str">
            <v>ACB EMAX2</v>
          </cell>
          <cell r="D19299" t="str">
            <v>ACB,3P,D/O,630AT/630AF E1.2N Ekip Hi-Touch LSI</v>
          </cell>
          <cell r="E19299">
            <v>46451.237348371316</v>
          </cell>
          <cell r="F19299" t="str">
            <v>Public Apr 25</v>
          </cell>
        </row>
        <row r="19300">
          <cell r="A19300" t="str">
            <v>1SDA072079R1</v>
          </cell>
          <cell r="B19300" t="str">
            <v>ABB</v>
          </cell>
          <cell r="C19300" t="str">
            <v>ACB EMAX2</v>
          </cell>
          <cell r="D19300" t="str">
            <v>ACB,3P,D/O,630AT/630AF E1.2N Ekip Hi-Touch LSIG</v>
          </cell>
          <cell r="E19300">
            <v>54100.859550083478</v>
          </cell>
          <cell r="F19300" t="str">
            <v>Public Apr 25</v>
          </cell>
        </row>
        <row r="19301">
          <cell r="A19301" t="str">
            <v>1SDA072111R1</v>
          </cell>
          <cell r="B19301" t="str">
            <v>ABB</v>
          </cell>
          <cell r="C19301" t="str">
            <v>ACB EMAX2</v>
          </cell>
          <cell r="D19301" t="str">
            <v>ACB,3P,D/O,800AT/800AF E1.2N Ekip Dip LI</v>
          </cell>
          <cell r="E19301">
            <v>19893.183080295661</v>
          </cell>
          <cell r="F19301" t="str">
            <v>Public Apr 25</v>
          </cell>
        </row>
        <row r="19302">
          <cell r="A19302" t="str">
            <v>1SDA072112R1</v>
          </cell>
          <cell r="B19302" t="str">
            <v>ABB</v>
          </cell>
          <cell r="C19302" t="str">
            <v>ACB EMAX2</v>
          </cell>
          <cell r="D19302" t="str">
            <v>ACB,3P,D/O,800AT/800AF E1.2N Ekip Dip LSI</v>
          </cell>
          <cell r="E19302">
            <v>20692.566572814787</v>
          </cell>
          <cell r="F19302" t="str">
            <v>Public Apr 25</v>
          </cell>
        </row>
        <row r="19303">
          <cell r="A19303" t="str">
            <v>1SDA072113R1</v>
          </cell>
          <cell r="B19303" t="str">
            <v>ABB</v>
          </cell>
          <cell r="C19303" t="str">
            <v>ACB EMAX2</v>
          </cell>
          <cell r="D19303" t="str">
            <v>ACB,3P,D/O,800AT/800AF E1.2N Ekip Dip LSIG</v>
          </cell>
          <cell r="E19303">
            <v>22527.527869385223</v>
          </cell>
          <cell r="F19303" t="str">
            <v>Public Apr 25</v>
          </cell>
        </row>
        <row r="19304">
          <cell r="A19304" t="str">
            <v>1SDA072114R1</v>
          </cell>
          <cell r="B19304" t="str">
            <v>ABB</v>
          </cell>
          <cell r="C19304" t="str">
            <v>ACB EMAX2</v>
          </cell>
          <cell r="D19304" t="str">
            <v>ACB,3P,D/O,800AT/800AF E1.2N Ekip Touch LI</v>
          </cell>
          <cell r="E19304">
            <v>20342.146497999129</v>
          </cell>
          <cell r="F19304" t="str">
            <v>Public Apr 25</v>
          </cell>
        </row>
        <row r="19305">
          <cell r="A19305" t="str">
            <v>1SDA072115R1</v>
          </cell>
          <cell r="B19305" t="str">
            <v>ABB</v>
          </cell>
          <cell r="C19305" t="str">
            <v>ACB EMAX2</v>
          </cell>
          <cell r="D19305" t="str">
            <v>ACB,3P,D/O,800AT/800AF E1.2N Ekip Touch LSI</v>
          </cell>
          <cell r="E19305">
            <v>21230.138946594787</v>
          </cell>
          <cell r="F19305" t="str">
            <v>Public Apr 25</v>
          </cell>
        </row>
        <row r="19306">
          <cell r="A19306" t="str">
            <v>1SDA072116R1</v>
          </cell>
          <cell r="B19306" t="str">
            <v>ABB</v>
          </cell>
          <cell r="C19306" t="str">
            <v>ACB EMAX2</v>
          </cell>
          <cell r="D19306" t="str">
            <v>ACB,3P,D/O,800AT/800AF E1.2N Ekip Touch LSIG</v>
          </cell>
          <cell r="E19306">
            <v>24196.124276118258</v>
          </cell>
          <cell r="F19306" t="str">
            <v>Public Apr 25</v>
          </cell>
        </row>
        <row r="19307">
          <cell r="A19307" t="str">
            <v>1SDA072117R1</v>
          </cell>
          <cell r="B19307" t="str">
            <v>ABB</v>
          </cell>
          <cell r="C19307" t="str">
            <v>ACB EMAX2</v>
          </cell>
          <cell r="D19307" t="str">
            <v>ACB,3P,D/O,800AT/800AF E1.2N Ekip G Touch LSIG</v>
          </cell>
          <cell r="E19307">
            <v>57925.67721262174</v>
          </cell>
          <cell r="F19307" t="str">
            <v>Public Apr 25</v>
          </cell>
        </row>
        <row r="19308">
          <cell r="A19308" t="str">
            <v>1SDA072118R1</v>
          </cell>
          <cell r="B19308" t="str">
            <v>ABB</v>
          </cell>
          <cell r="C19308" t="str">
            <v>ACB EMAX2</v>
          </cell>
          <cell r="D19308" t="str">
            <v>ACB,3P,D/O,800AT/800AF E1.2N Ekip Hi-Touch LSI</v>
          </cell>
          <cell r="E19308">
            <v>46451.237348371316</v>
          </cell>
          <cell r="F19308" t="str">
            <v>Public Apr 25</v>
          </cell>
        </row>
        <row r="19309">
          <cell r="A19309" t="str">
            <v>1SDA072119R1</v>
          </cell>
          <cell r="B19309" t="str">
            <v>ABB</v>
          </cell>
          <cell r="C19309" t="str">
            <v>ACB EMAX2</v>
          </cell>
          <cell r="D19309" t="str">
            <v>ACB,3P,D/O,800AT/800AF E1.2N Ekip Hi-Touch LSIG</v>
          </cell>
          <cell r="E19309">
            <v>54100.859550083478</v>
          </cell>
          <cell r="F19309" t="str">
            <v>Public Apr 25</v>
          </cell>
        </row>
        <row r="19310">
          <cell r="A19310" t="str">
            <v>1SDA072151R1</v>
          </cell>
          <cell r="B19310" t="str">
            <v>ABB</v>
          </cell>
          <cell r="C19310" t="str">
            <v>ACB EMAX2</v>
          </cell>
          <cell r="D19310" t="str">
            <v>ACB,3P,D/O,1000AT/1000AF E1.2N Ekip Dip LI</v>
          </cell>
          <cell r="E19310">
            <v>20340.716051285221</v>
          </cell>
          <cell r="F19310" t="str">
            <v>Public Apr 25</v>
          </cell>
        </row>
        <row r="19311">
          <cell r="A19311" t="str">
            <v>1SDA072152R1</v>
          </cell>
          <cell r="B19311" t="str">
            <v>ABB</v>
          </cell>
          <cell r="C19311" t="str">
            <v>ACB EMAX2</v>
          </cell>
          <cell r="D19311" t="str">
            <v>ACB,3P,D/O,1000AT/1000AF E1.2N Ekip Dip LSI</v>
          </cell>
          <cell r="E19311">
            <v>22248.472649893047</v>
          </cell>
          <cell r="F19311" t="str">
            <v>Public Apr 25</v>
          </cell>
        </row>
        <row r="19312">
          <cell r="A19312" t="str">
            <v>1SDA072153R1</v>
          </cell>
          <cell r="B19312" t="str">
            <v>ABB</v>
          </cell>
          <cell r="C19312" t="str">
            <v>ACB EMAX2</v>
          </cell>
          <cell r="D19312" t="str">
            <v>ACB,3P,D/O,1000AT/1000AF E1.2N Ekip Dip LSIG</v>
          </cell>
          <cell r="E19312">
            <v>24083.447069827835</v>
          </cell>
          <cell r="F19312" t="str">
            <v>Public Apr 25</v>
          </cell>
        </row>
        <row r="19313">
          <cell r="A19313" t="str">
            <v>1SDA072154R1</v>
          </cell>
          <cell r="B19313" t="str">
            <v>ABB</v>
          </cell>
          <cell r="C19313" t="str">
            <v>ACB EMAX2</v>
          </cell>
          <cell r="D19313" t="str">
            <v>ACB,3P,D/O,1000AT/1000AF E1.2N Ekip Touch LI</v>
          </cell>
          <cell r="E19313">
            <v>21077.579836051307</v>
          </cell>
          <cell r="F19313" t="str">
            <v>Public Apr 25</v>
          </cell>
        </row>
        <row r="19314">
          <cell r="A19314" t="str">
            <v>1SDA072155R1</v>
          </cell>
          <cell r="B19314" t="str">
            <v>ABB</v>
          </cell>
          <cell r="C19314" t="str">
            <v>ACB EMAX2</v>
          </cell>
          <cell r="D19314" t="str">
            <v>ACB,3P,D/O,1000AT/1000AF E1.2N Ekip Touch LSI</v>
          </cell>
          <cell r="E19314">
            <v>22786.26812086696</v>
          </cell>
          <cell r="F19314" t="str">
            <v>Public Apr 25</v>
          </cell>
        </row>
        <row r="19315">
          <cell r="A19315" t="str">
            <v>1SDA072156R1</v>
          </cell>
          <cell r="B19315" t="str">
            <v>ABB</v>
          </cell>
          <cell r="C19315" t="str">
            <v>ACB EMAX2</v>
          </cell>
          <cell r="D19315" t="str">
            <v>ACB,3P,D/O,1000AT/1000AF E1.2N Ekip Touch LSIG</v>
          </cell>
          <cell r="E19315">
            <v>25752.253450390435</v>
          </cell>
          <cell r="F19315" t="str">
            <v>Public Apr 25</v>
          </cell>
        </row>
        <row r="19316">
          <cell r="A19316" t="str">
            <v>1SDA072157R1</v>
          </cell>
          <cell r="B19316" t="str">
            <v>ABB</v>
          </cell>
          <cell r="C19316" t="str">
            <v>ACB EMAX2</v>
          </cell>
          <cell r="D19316" t="str">
            <v>ACB,3P,D/O,1000AT/1000AF E1.2N Ekip G Touch LSIG</v>
          </cell>
          <cell r="E19316">
            <v>59481.583289699993</v>
          </cell>
          <cell r="F19316" t="str">
            <v>Public Apr 25</v>
          </cell>
        </row>
        <row r="19317">
          <cell r="A19317" t="str">
            <v>1SDA072158R1</v>
          </cell>
          <cell r="B19317" t="str">
            <v>ABB</v>
          </cell>
          <cell r="C19317" t="str">
            <v>ACB EMAX2</v>
          </cell>
          <cell r="D19317" t="str">
            <v>ACB,3P,D/O,1000AT/1000AF E1.2N Ekip Hi-Touch LSI</v>
          </cell>
          <cell r="E19317">
            <v>48007.143425449576</v>
          </cell>
          <cell r="F19317" t="str">
            <v>Public Apr 25</v>
          </cell>
        </row>
        <row r="19318">
          <cell r="A19318" t="str">
            <v>1SDA072159R1</v>
          </cell>
          <cell r="B19318" t="str">
            <v>ABB</v>
          </cell>
          <cell r="C19318" t="str">
            <v>ACB EMAX2</v>
          </cell>
          <cell r="D19318" t="str">
            <v>ACB,3P,D/O,1000AT/1000AF E1.2N Ekip Hi-Touch LSIG</v>
          </cell>
          <cell r="E19318">
            <v>55656.765627161738</v>
          </cell>
          <cell r="F19318" t="str">
            <v>Public Apr 25</v>
          </cell>
        </row>
        <row r="19319">
          <cell r="A19319" t="str">
            <v>1SDA072191R1</v>
          </cell>
          <cell r="B19319" t="str">
            <v>ABB</v>
          </cell>
          <cell r="C19319" t="str">
            <v>ACB EMAX2</v>
          </cell>
          <cell r="D19319" t="str">
            <v>ACB,3P,D/O,1250AT/1250AF E1.2N Ekip Dip LI</v>
          </cell>
          <cell r="E19319">
            <v>22576.648622139139</v>
          </cell>
          <cell r="F19319" t="str">
            <v>Public Apr 25</v>
          </cell>
        </row>
        <row r="19320">
          <cell r="A19320" t="str">
            <v>1SDA072192R1</v>
          </cell>
          <cell r="B19320" t="str">
            <v>ABB</v>
          </cell>
          <cell r="C19320" t="str">
            <v>ACB EMAX2</v>
          </cell>
          <cell r="D19320" t="str">
            <v>ACB,3P,D/O,1250AT/1250AF E1.2N Ekip Dip LSI</v>
          </cell>
          <cell r="E19320">
            <v>22582.107941707825</v>
          </cell>
          <cell r="F19320" t="str">
            <v>Public Apr 25</v>
          </cell>
        </row>
        <row r="19321">
          <cell r="A19321" t="str">
            <v>1SDA072193R1</v>
          </cell>
          <cell r="B19321" t="str">
            <v>ABB</v>
          </cell>
          <cell r="C19321" t="str">
            <v>ACB EMAX2</v>
          </cell>
          <cell r="D19321" t="str">
            <v>ACB,3P,D/O,1250AT/1250AF E1.2N Ekip Dip LSIG</v>
          </cell>
          <cell r="E19321">
            <v>24417.069238278262</v>
          </cell>
          <cell r="F19321" t="str">
            <v>Public Apr 25</v>
          </cell>
        </row>
        <row r="19322">
          <cell r="A19322" t="str">
            <v>1SDA072194R1</v>
          </cell>
          <cell r="B19322" t="str">
            <v>ABB</v>
          </cell>
          <cell r="C19322" t="str">
            <v>ACB EMAX2</v>
          </cell>
          <cell r="D19322" t="str">
            <v>ACB,3P,D/O,1250AT/1250AF E1.2N Ekip Touch LI</v>
          </cell>
          <cell r="E19322">
            <v>22834.218269521047</v>
          </cell>
          <cell r="F19322" t="str">
            <v>Public Apr 25</v>
          </cell>
        </row>
        <row r="19323">
          <cell r="A19323" t="str">
            <v>1SDA072195R1</v>
          </cell>
          <cell r="B19323" t="str">
            <v>ABB</v>
          </cell>
          <cell r="C19323" t="str">
            <v>ACB EMAX2</v>
          </cell>
          <cell r="D19323" t="str">
            <v>ACB,3P,D/O,1250AT/1250AF E1.2N Ekip Touch LSI</v>
          </cell>
          <cell r="E19323">
            <v>23119.890289317391</v>
          </cell>
          <cell r="F19323" t="str">
            <v>Public Apr 25</v>
          </cell>
        </row>
        <row r="19324">
          <cell r="A19324" t="str">
            <v>1SDA072196R1</v>
          </cell>
          <cell r="B19324" t="str">
            <v>ABB</v>
          </cell>
          <cell r="C19324" t="str">
            <v>ACB EMAX2</v>
          </cell>
          <cell r="D19324" t="str">
            <v>ACB,3P,D/O,1250AT/1250AF E1.2N Ekip Touch LSIG</v>
          </cell>
          <cell r="E19324">
            <v>26085.888742205221</v>
          </cell>
          <cell r="F19324" t="str">
            <v>Public Apr 25</v>
          </cell>
        </row>
        <row r="19325">
          <cell r="A19325" t="str">
            <v>1SDA072197R1</v>
          </cell>
          <cell r="B19325" t="str">
            <v>ABB</v>
          </cell>
          <cell r="C19325" t="str">
            <v>ACB EMAX2</v>
          </cell>
          <cell r="D19325" t="str">
            <v>ACB,3P,D/O,1250AT/1250AF E1.2N Ekip G Touch LSIG</v>
          </cell>
          <cell r="E19325">
            <v>59815.428555344355</v>
          </cell>
          <cell r="F19325" t="str">
            <v>Public Apr 25</v>
          </cell>
        </row>
        <row r="19326">
          <cell r="A19326" t="str">
            <v>1SDA072198R1</v>
          </cell>
          <cell r="B19326" t="str">
            <v>ABB</v>
          </cell>
          <cell r="C19326" t="str">
            <v>ACB EMAX2</v>
          </cell>
          <cell r="D19326" t="str">
            <v>ACB,3P,D/O,1250AT/1250AF E1.2N Ekip Hi-Touch LSI</v>
          </cell>
          <cell r="E19326">
            <v>48340.988691093931</v>
          </cell>
          <cell r="F19326" t="str">
            <v>Public Apr 25</v>
          </cell>
        </row>
        <row r="19327">
          <cell r="A19327" t="str">
            <v>1SDA072199R1</v>
          </cell>
          <cell r="B19327" t="str">
            <v>ABB</v>
          </cell>
          <cell r="C19327" t="str">
            <v>ACB EMAX2</v>
          </cell>
          <cell r="D19327" t="str">
            <v>ACB,3P,D/O,1250AT/1250AF E1.2N Ekip Hi-Touch LSIG</v>
          </cell>
          <cell r="E19327">
            <v>55990.400918976527</v>
          </cell>
          <cell r="F19327" t="str">
            <v>Public Apr 25</v>
          </cell>
        </row>
        <row r="19328">
          <cell r="A19328" t="str">
            <v>1SDA072231R1</v>
          </cell>
          <cell r="B19328" t="str">
            <v>ABB</v>
          </cell>
          <cell r="C19328" t="str">
            <v>ACB EMAX2</v>
          </cell>
          <cell r="D19328" t="str">
            <v>ACB,3P,D/O,1600AT/1600AF E1.2N Ekip Dip LI</v>
          </cell>
          <cell r="E19328">
            <v>24011.769878432871</v>
          </cell>
          <cell r="F19328" t="str">
            <v>Public Apr 25</v>
          </cell>
        </row>
        <row r="19329">
          <cell r="A19329" t="str">
            <v>1SDA072232R1</v>
          </cell>
          <cell r="B19329" t="str">
            <v>ABB</v>
          </cell>
          <cell r="C19329" t="str">
            <v>ACB EMAX2</v>
          </cell>
          <cell r="D19329" t="str">
            <v>ACB,3P,D/O,1600AT/1600AF E1.2N Ekip Dip LSI</v>
          </cell>
          <cell r="E19329">
            <v>24319.231669925066</v>
          </cell>
          <cell r="F19329" t="str">
            <v>Public Apr 25</v>
          </cell>
        </row>
        <row r="19330">
          <cell r="A19330" t="str">
            <v>1SDA072233R1</v>
          </cell>
          <cell r="B19330" t="str">
            <v>ABB</v>
          </cell>
          <cell r="C19330" t="str">
            <v>ACB EMAX2</v>
          </cell>
          <cell r="D19330" t="str">
            <v>ACB,3P,D/O,1600AT/1600AF E1.2N Ekip Dip LSIG</v>
          </cell>
          <cell r="E19330">
            <v>25677.358410057393</v>
          </cell>
          <cell r="F19330" t="str">
            <v>Public Apr 25</v>
          </cell>
        </row>
        <row r="19331">
          <cell r="A19331" t="str">
            <v>1SDA072234R1</v>
          </cell>
          <cell r="B19331" t="str">
            <v>ABB</v>
          </cell>
          <cell r="C19331" t="str">
            <v>ACB EMAX2</v>
          </cell>
          <cell r="D19331" t="str">
            <v>ACB,3P,D/O,1600AT/1600AF E1.2N Ekip Touch LI</v>
          </cell>
          <cell r="E19331">
            <v>24761.833799228218</v>
          </cell>
          <cell r="F19331" t="str">
            <v>Public Apr 25</v>
          </cell>
        </row>
        <row r="19332">
          <cell r="A19332" t="str">
            <v>1SDA072235R1</v>
          </cell>
          <cell r="B19332" t="str">
            <v>ABB</v>
          </cell>
          <cell r="C19332" t="str">
            <v>ACB EMAX2</v>
          </cell>
          <cell r="D19332" t="str">
            <v>ACB,3P,D/O,1600AT/1600AF E1.2N Ekip Touch LSI</v>
          </cell>
          <cell r="E19332">
            <v>24379.956363902616</v>
          </cell>
          <cell r="F19332" t="str">
            <v>Public Apr 25</v>
          </cell>
        </row>
        <row r="19333">
          <cell r="A19333" t="str">
            <v>1SDA072236R1</v>
          </cell>
          <cell r="B19333" t="str">
            <v>ABB</v>
          </cell>
          <cell r="C19333" t="str">
            <v>ACB EMAX2</v>
          </cell>
          <cell r="D19333" t="str">
            <v>ACB,3P,D/O,1600AT/1600AF E1.2N Ekip Touch LSIG</v>
          </cell>
          <cell r="E19333">
            <v>27345.941693426092</v>
          </cell>
          <cell r="F19333" t="str">
            <v>Public Apr 25</v>
          </cell>
        </row>
        <row r="19334">
          <cell r="A19334" t="str">
            <v>1SDA072237R1</v>
          </cell>
          <cell r="B19334" t="str">
            <v>ABB</v>
          </cell>
          <cell r="C19334" t="str">
            <v>ACB EMAX2</v>
          </cell>
          <cell r="D19334" t="str">
            <v>ACB,3P,D/O,1600AT/1600AF E1.2N Ekip G Touch LSIG</v>
          </cell>
          <cell r="E19334">
            <v>61075.49462992957</v>
          </cell>
          <cell r="F19334" t="str">
            <v>Public Apr 25</v>
          </cell>
        </row>
        <row r="19335">
          <cell r="A19335" t="str">
            <v>1SDA072238R1</v>
          </cell>
          <cell r="B19335" t="str">
            <v>ABB</v>
          </cell>
          <cell r="C19335" t="str">
            <v>ACB EMAX2</v>
          </cell>
          <cell r="D19335" t="str">
            <v>ACB,3P,D/O,1600AT/1600AF E1.2N Ekip Hi-Touch LSI</v>
          </cell>
          <cell r="E19335">
            <v>49601.054765679131</v>
          </cell>
          <cell r="F19335" t="str">
            <v>Public Apr 25</v>
          </cell>
        </row>
        <row r="19336">
          <cell r="A19336" t="str">
            <v>1SDA072239R1</v>
          </cell>
          <cell r="B19336" t="str">
            <v>ABB</v>
          </cell>
          <cell r="C19336" t="str">
            <v>ACB EMAX2</v>
          </cell>
          <cell r="D19336" t="str">
            <v>ACB,3P,D/O,1600AT/1600AF E1.2N Ekip Hi-Touch LSIG</v>
          </cell>
          <cell r="E19336">
            <v>57250.676967391308</v>
          </cell>
          <cell r="F19336" t="str">
            <v>Public Apr 25</v>
          </cell>
        </row>
        <row r="19337">
          <cell r="A19337" t="str">
            <v>1SDA072701R1</v>
          </cell>
          <cell r="B19337" t="str">
            <v>ABB</v>
          </cell>
          <cell r="C19337" t="str">
            <v>ACB EMAX2</v>
          </cell>
          <cell r="D19337" t="str">
            <v>ACB,4P,D/O,630AT/630AF E1.2N Ekip Dip LI</v>
          </cell>
          <cell r="E19337">
            <v>23856.530976889571</v>
          </cell>
          <cell r="F19337" t="str">
            <v>Public Apr 25</v>
          </cell>
        </row>
        <row r="19338">
          <cell r="A19338" t="str">
            <v>1SDA072702R1</v>
          </cell>
          <cell r="B19338" t="str">
            <v>ABB</v>
          </cell>
          <cell r="C19338" t="str">
            <v>ACB EMAX2</v>
          </cell>
          <cell r="D19338" t="str">
            <v>ACB,4P,D/O,630AT/630AF E1.2N Ekip Dip LSI</v>
          </cell>
          <cell r="E19338">
            <v>24655.691372214787</v>
          </cell>
          <cell r="F19338" t="str">
            <v>Public Apr 25</v>
          </cell>
        </row>
        <row r="19339">
          <cell r="A19339" t="str">
            <v>1SDA072703R1</v>
          </cell>
          <cell r="B19339" t="str">
            <v>ABB</v>
          </cell>
          <cell r="C19339" t="str">
            <v>ACB EMAX2</v>
          </cell>
          <cell r="D19339" t="str">
            <v>ACB,4P,D/O,630AT/630AF E1.2N Ekip Dip LSIG</v>
          </cell>
          <cell r="E19339">
            <v>26490.665792149572</v>
          </cell>
          <cell r="F19339" t="str">
            <v>Public Apr 25</v>
          </cell>
        </row>
        <row r="19340">
          <cell r="A19340" t="str">
            <v>1SDA072704R1</v>
          </cell>
          <cell r="B19340" t="str">
            <v>ABB</v>
          </cell>
          <cell r="C19340" t="str">
            <v>ACB EMAX2</v>
          </cell>
          <cell r="D19340" t="str">
            <v>ACB,4P,D/O,630AT/630AF E1.2N Ekip Touch LI</v>
          </cell>
          <cell r="E19340">
            <v>24305.271297399137</v>
          </cell>
          <cell r="F19340" t="str">
            <v>Public Apr 25</v>
          </cell>
        </row>
        <row r="19341">
          <cell r="A19341" t="str">
            <v>1SDA072705R1</v>
          </cell>
          <cell r="B19341" t="str">
            <v>ABB</v>
          </cell>
          <cell r="C19341" t="str">
            <v>ACB EMAX2</v>
          </cell>
          <cell r="D19341" t="str">
            <v>ACB,4P,D/O,630AT/630AF E1.2N Ekip Touch LSI</v>
          </cell>
          <cell r="E19341">
            <v>25193.473719824349</v>
          </cell>
          <cell r="F19341" t="str">
            <v>Public Apr 25</v>
          </cell>
        </row>
        <row r="19342">
          <cell r="A19342" t="str">
            <v>1SDA072706R1</v>
          </cell>
          <cell r="B19342" t="str">
            <v>ABB</v>
          </cell>
          <cell r="C19342" t="str">
            <v>ACB EMAX2</v>
          </cell>
          <cell r="D19342" t="str">
            <v>ACB,4P,D/O,630AT/630AF E1.2N Ekip Touch LSIG</v>
          </cell>
          <cell r="E19342">
            <v>28159.472172712172</v>
          </cell>
          <cell r="F19342" t="str">
            <v>Public Apr 25</v>
          </cell>
        </row>
        <row r="19343">
          <cell r="A19343" t="str">
            <v>1SDA072707R1</v>
          </cell>
          <cell r="B19343" t="str">
            <v>ABB</v>
          </cell>
          <cell r="C19343" t="str">
            <v>ACB EMAX2</v>
          </cell>
          <cell r="D19343" t="str">
            <v>ACB,4P,D/O,630AT/630AF E1.2N Ekip G Touch LSIG</v>
          </cell>
          <cell r="E19343">
            <v>61888.802012021748</v>
          </cell>
          <cell r="F19343" t="str">
            <v>Public Apr 25</v>
          </cell>
        </row>
        <row r="19344">
          <cell r="A19344" t="str">
            <v>1SDA072708R1</v>
          </cell>
          <cell r="B19344" t="str">
            <v>ABB</v>
          </cell>
          <cell r="C19344" t="str">
            <v>ACB EMAX2</v>
          </cell>
          <cell r="D19344" t="str">
            <v>ACB,4P,D/O,630AT/630AF E1.2N Ekip Hi-Touch LSI</v>
          </cell>
          <cell r="E19344">
            <v>50414.36214777131</v>
          </cell>
          <cell r="F19344" t="str">
            <v>Public Apr 25</v>
          </cell>
        </row>
        <row r="19345">
          <cell r="A19345" t="str">
            <v>1SDA072709R1</v>
          </cell>
          <cell r="B19345" t="str">
            <v>ABB</v>
          </cell>
          <cell r="C19345" t="str">
            <v>ACB EMAX2</v>
          </cell>
          <cell r="D19345" t="str">
            <v>ACB,4P,D/O,630AT/630AF E1.2N Ekip Hi-Touch LSIG</v>
          </cell>
          <cell r="E19345">
            <v>58063.984349483486</v>
          </cell>
          <cell r="F19345" t="str">
            <v>Public Apr 25</v>
          </cell>
        </row>
        <row r="19346">
          <cell r="A19346" t="str">
            <v>1SDA072741R1</v>
          </cell>
          <cell r="B19346" t="str">
            <v>ABB</v>
          </cell>
          <cell r="C19346" t="str">
            <v>ACB EMAX2</v>
          </cell>
          <cell r="D19346" t="str">
            <v>ACB,4P,D/O,800AT/800AF E1.2N Ekip Dip LI</v>
          </cell>
          <cell r="E19346">
            <v>23856.530976889571</v>
          </cell>
          <cell r="F19346" t="str">
            <v>Public Apr 25</v>
          </cell>
        </row>
        <row r="19347">
          <cell r="A19347" t="str">
            <v>1SDA072742R1</v>
          </cell>
          <cell r="B19347" t="str">
            <v>ABB</v>
          </cell>
          <cell r="C19347" t="str">
            <v>ACB EMAX2</v>
          </cell>
          <cell r="D19347" t="str">
            <v>ACB,4P,D/O,800AT/800AF E1.2N Ekip Dip LSI</v>
          </cell>
          <cell r="E19347">
            <v>24655.691372214787</v>
          </cell>
          <cell r="F19347" t="str">
            <v>Public Apr 25</v>
          </cell>
        </row>
        <row r="19348">
          <cell r="A19348" t="str">
            <v>1SDA072743R1</v>
          </cell>
          <cell r="B19348" t="str">
            <v>ABB</v>
          </cell>
          <cell r="C19348" t="str">
            <v>ACB EMAX2</v>
          </cell>
          <cell r="D19348" t="str">
            <v>ACB,4P,D/O,800AT/800AF E1.2N Ekip Dip LSIG</v>
          </cell>
          <cell r="E19348">
            <v>26490.665792149572</v>
          </cell>
          <cell r="F19348" t="str">
            <v>Public Apr 25</v>
          </cell>
        </row>
        <row r="19349">
          <cell r="A19349" t="str">
            <v>1SDA072744R1</v>
          </cell>
          <cell r="B19349" t="str">
            <v>ABB</v>
          </cell>
          <cell r="C19349" t="str">
            <v>ACB EMAX2</v>
          </cell>
          <cell r="D19349" t="str">
            <v>ACB,4P,D/O,800AT/800AF E1.2N Ekip Touch LI</v>
          </cell>
          <cell r="E19349">
            <v>24305.271297399137</v>
          </cell>
          <cell r="F19349" t="str">
            <v>Public Apr 25</v>
          </cell>
        </row>
        <row r="19350">
          <cell r="A19350" t="str">
            <v>1SDA072745R1</v>
          </cell>
          <cell r="B19350" t="str">
            <v>ABB</v>
          </cell>
          <cell r="C19350" t="str">
            <v>ACB EMAX2</v>
          </cell>
          <cell r="D19350" t="str">
            <v>ACB,4P,D/O,800AT/800AF E1.2N Ekip Touch LSI</v>
          </cell>
          <cell r="E19350">
            <v>25193.473719824349</v>
          </cell>
          <cell r="F19350" t="str">
            <v>Public Apr 25</v>
          </cell>
        </row>
        <row r="19351">
          <cell r="A19351" t="str">
            <v>1SDA072746R1</v>
          </cell>
          <cell r="B19351" t="str">
            <v>ABB</v>
          </cell>
          <cell r="C19351" t="str">
            <v>ACB EMAX2</v>
          </cell>
          <cell r="D19351" t="str">
            <v>ACB,4P,D/O,800AT/800AF E1.2N Ekip Touch LSIG</v>
          </cell>
          <cell r="E19351">
            <v>28159.472172712172</v>
          </cell>
          <cell r="F19351" t="str">
            <v>Public Apr 25</v>
          </cell>
        </row>
        <row r="19352">
          <cell r="A19352" t="str">
            <v>1SDA072747R1</v>
          </cell>
          <cell r="B19352" t="str">
            <v>ABB</v>
          </cell>
          <cell r="C19352" t="str">
            <v>ACB EMAX2</v>
          </cell>
          <cell r="D19352" t="str">
            <v>ACB,4P,D/O,800AT/800AF E1.2N Ekip G Touch LSIG</v>
          </cell>
          <cell r="E19352">
            <v>61888.802012021748</v>
          </cell>
          <cell r="F19352" t="str">
            <v>Public Apr 25</v>
          </cell>
        </row>
        <row r="19353">
          <cell r="A19353" t="str">
            <v>1SDA072748R1</v>
          </cell>
          <cell r="B19353" t="str">
            <v>ABB</v>
          </cell>
          <cell r="C19353" t="str">
            <v>ACB EMAX2</v>
          </cell>
          <cell r="D19353" t="str">
            <v>ACB,4P,D/O,800AT/800AF E1.2N Ekip Hi-Touch LSI</v>
          </cell>
          <cell r="E19353">
            <v>50414.36214777131</v>
          </cell>
          <cell r="F19353" t="str">
            <v>Public Apr 25</v>
          </cell>
        </row>
        <row r="19354">
          <cell r="A19354" t="str">
            <v>1SDA072749R1</v>
          </cell>
          <cell r="B19354" t="str">
            <v>ABB</v>
          </cell>
          <cell r="C19354" t="str">
            <v>ACB EMAX2</v>
          </cell>
          <cell r="D19354" t="str">
            <v>ACB,4P,D/O,800AT/800AF E1.2N Ekip Hi-Touch LSIG</v>
          </cell>
          <cell r="E19354">
            <v>58063.984349483486</v>
          </cell>
          <cell r="F19354" t="str">
            <v>Public Apr 25</v>
          </cell>
        </row>
        <row r="19355">
          <cell r="A19355" t="str">
            <v>1SDA072781R1</v>
          </cell>
          <cell r="B19355" t="str">
            <v>ABB</v>
          </cell>
          <cell r="C19355" t="str">
            <v>ACB EMAX2</v>
          </cell>
          <cell r="D19355" t="str">
            <v>ACB,4P,D/O,1000AT/1000AF E1.2N Ekip Dip LI</v>
          </cell>
          <cell r="E19355">
            <v>25382.87011409218</v>
          </cell>
          <cell r="F19355" t="str">
            <v>Public Apr 25</v>
          </cell>
        </row>
        <row r="19356">
          <cell r="A19356" t="str">
            <v>1SDA072782R1</v>
          </cell>
          <cell r="B19356" t="str">
            <v>ABB</v>
          </cell>
          <cell r="C19356" t="str">
            <v>ACB EMAX2</v>
          </cell>
          <cell r="D19356" t="str">
            <v>ACB,4P,D/O,1000AT/1000AF E1.2N Ekip Dip LSI</v>
          </cell>
          <cell r="E19356">
            <v>26600.692078841748</v>
          </cell>
          <cell r="F19356" t="str">
            <v>Public Apr 25</v>
          </cell>
        </row>
        <row r="19357">
          <cell r="A19357" t="str">
            <v>1SDA072783R1</v>
          </cell>
          <cell r="B19357" t="str">
            <v>ABB</v>
          </cell>
          <cell r="C19357" t="str">
            <v>ACB EMAX2</v>
          </cell>
          <cell r="D19357" t="str">
            <v>ACB,4P,D/O,1000AT/1000AF E1.2N Ekip Dip LSIG</v>
          </cell>
          <cell r="E19357">
            <v>28435.653375412177</v>
          </cell>
          <cell r="F19357" t="str">
            <v>Public Apr 25</v>
          </cell>
        </row>
        <row r="19358">
          <cell r="A19358" t="str">
            <v>1SDA072784R1</v>
          </cell>
          <cell r="B19358" t="str">
            <v>ABB</v>
          </cell>
          <cell r="C19358" t="str">
            <v>ACB EMAX2</v>
          </cell>
          <cell r="D19358" t="str">
            <v>ACB,4P,D/O,1000AT/1000AF E1.2N Ekip Touch LI</v>
          </cell>
          <cell r="E19358">
            <v>26250.272004026094</v>
          </cell>
          <cell r="F19358" t="str">
            <v>Public Apr 25</v>
          </cell>
        </row>
        <row r="19359">
          <cell r="A19359" t="str">
            <v>1SDA072785R1</v>
          </cell>
          <cell r="B19359" t="str">
            <v>ABB</v>
          </cell>
          <cell r="C19359" t="str">
            <v>ACB EMAX2</v>
          </cell>
          <cell r="D19359" t="str">
            <v>ACB,4P,D/O,1000AT/1000AF E1.2N Ekip Touch LSI</v>
          </cell>
          <cell r="E19359">
            <v>27138.251329257393</v>
          </cell>
          <cell r="F19359" t="str">
            <v>Public Apr 25</v>
          </cell>
        </row>
        <row r="19360">
          <cell r="A19360" t="str">
            <v>1SDA072786R1</v>
          </cell>
          <cell r="B19360" t="str">
            <v>ABB</v>
          </cell>
          <cell r="C19360" t="str">
            <v>ACB EMAX2</v>
          </cell>
          <cell r="D19360" t="str">
            <v>ACB,4P,D/O,1000AT/1000AF E1.2N Ekip Touch LSIG</v>
          </cell>
          <cell r="E19360">
            <v>31453.266020280007</v>
          </cell>
          <cell r="F19360" t="str">
            <v>Public Apr 25</v>
          </cell>
        </row>
        <row r="19361">
          <cell r="A19361" t="str">
            <v>1SDA072787R1</v>
          </cell>
          <cell r="B19361" t="str">
            <v>ABB</v>
          </cell>
          <cell r="C19361" t="str">
            <v>ACB EMAX2</v>
          </cell>
          <cell r="D19361" t="str">
            <v>ACB,4P,D/O,1000AT/1000AF E1.2N Ekip G Touch LSIG</v>
          </cell>
          <cell r="E19361">
            <v>63833.789595284354</v>
          </cell>
          <cell r="F19361" t="str">
            <v>Public Apr 25</v>
          </cell>
        </row>
        <row r="19362">
          <cell r="A19362" t="str">
            <v>1SDA072788R1</v>
          </cell>
          <cell r="B19362" t="str">
            <v>ABB</v>
          </cell>
          <cell r="C19362" t="str">
            <v>ACB EMAX2</v>
          </cell>
          <cell r="D19362" t="str">
            <v>ACB,4P,D/O,1000AT/1000AF E1.2N Ekip Hi-Touch LSI</v>
          </cell>
          <cell r="E19362">
            <v>52359.349731033915</v>
          </cell>
          <cell r="F19362" t="str">
            <v>Public Apr 25</v>
          </cell>
        </row>
        <row r="19363">
          <cell r="A19363" t="str">
            <v>1SDA072789R1</v>
          </cell>
          <cell r="B19363" t="str">
            <v>ABB</v>
          </cell>
          <cell r="C19363" t="str">
            <v>ACB EMAX2</v>
          </cell>
          <cell r="D19363" t="str">
            <v>ACB,4P,D/O,1000AT/1000AF E1.2N Ekip Hi-Touch LSIG</v>
          </cell>
          <cell r="E19363">
            <v>60008.985056110447</v>
          </cell>
          <cell r="F19363" t="str">
            <v>Public Apr 25</v>
          </cell>
        </row>
        <row r="19364">
          <cell r="A19364" t="str">
            <v>1SDA072821R1</v>
          </cell>
          <cell r="B19364" t="str">
            <v>ABB</v>
          </cell>
          <cell r="C19364" t="str">
            <v>ACB EMAX2</v>
          </cell>
          <cell r="D19364" t="str">
            <v>ACB,4P,D/O,1250AT/1250AF E1.2N Ekip Dip LI</v>
          </cell>
          <cell r="E19364">
            <v>26218.447845482613</v>
          </cell>
          <cell r="F19364" t="str">
            <v>Public Apr 25</v>
          </cell>
        </row>
        <row r="19365">
          <cell r="A19365" t="str">
            <v>1SDA072822R1</v>
          </cell>
          <cell r="B19365" t="str">
            <v>ABB</v>
          </cell>
          <cell r="C19365" t="str">
            <v>ACB EMAX2</v>
          </cell>
          <cell r="D19365" t="str">
            <v>ACB,4P,D/O,1250AT/1250AF E1.2N Ekip Dip LSI</v>
          </cell>
          <cell r="E19365">
            <v>27017.844461366087</v>
          </cell>
          <cell r="F19365" t="str">
            <v>Public Apr 25</v>
          </cell>
        </row>
        <row r="19366">
          <cell r="A19366" t="str">
            <v>1SDA072823R1</v>
          </cell>
          <cell r="B19366" t="str">
            <v>ABB</v>
          </cell>
          <cell r="C19366" t="str">
            <v>ACB EMAX2</v>
          </cell>
          <cell r="D19366" t="str">
            <v>ACB,4P,D/O,1250AT/1250AF E1.2N Ekip Dip LSIG</v>
          </cell>
          <cell r="E19366">
            <v>30739.750537959713</v>
          </cell>
          <cell r="F19366" t="str">
            <v>Public Apr 25</v>
          </cell>
        </row>
        <row r="19367">
          <cell r="A19367" t="str">
            <v>1SDA072824R1</v>
          </cell>
          <cell r="B19367" t="str">
            <v>ABB</v>
          </cell>
          <cell r="C19367" t="str">
            <v>ACB EMAX2</v>
          </cell>
          <cell r="D19367" t="str">
            <v>ACB,4P,D/O,1250AT/1250AF E1.2N Ekip Touch LI</v>
          </cell>
          <cell r="E19367">
            <v>26667.411263186088</v>
          </cell>
          <cell r="F19367" t="str">
            <v>Public Apr 25</v>
          </cell>
        </row>
        <row r="19368">
          <cell r="A19368" t="str">
            <v>1SDA072825R1</v>
          </cell>
          <cell r="B19368" t="str">
            <v>ABB</v>
          </cell>
          <cell r="C19368" t="str">
            <v>ACB EMAX2</v>
          </cell>
          <cell r="D19368" t="str">
            <v>ACB,4P,D/O,1250AT/1250AF E1.2N Ekip Touch LSI</v>
          </cell>
          <cell r="E19368">
            <v>27555.403711781739</v>
          </cell>
          <cell r="F19368" t="str">
            <v>Public Apr 25</v>
          </cell>
        </row>
        <row r="19369">
          <cell r="A19369" t="str">
            <v>1SDA072826R1</v>
          </cell>
          <cell r="B19369" t="str">
            <v>ABB</v>
          </cell>
          <cell r="C19369" t="str">
            <v>ACB EMAX2</v>
          </cell>
          <cell r="D19369" t="str">
            <v>ACB,4P,D/O,1250AT/1250AF E1.2N Ekip Touch LSIG</v>
          </cell>
          <cell r="E19369">
            <v>32955.938152218332</v>
          </cell>
          <cell r="F19369" t="str">
            <v>Public Apr 25</v>
          </cell>
        </row>
        <row r="19370">
          <cell r="A19370" t="str">
            <v>1SDA072827R1</v>
          </cell>
          <cell r="B19370" t="str">
            <v>ABB</v>
          </cell>
          <cell r="C19370" t="str">
            <v>ACB EMAX2</v>
          </cell>
          <cell r="D19370" t="str">
            <v>ACB,4P,D/O,1250AT/1250AF E1.2N Ekip G Touch LSIG</v>
          </cell>
          <cell r="E19370">
            <v>64250.941977808703</v>
          </cell>
          <cell r="F19370" t="str">
            <v>Public Apr 25</v>
          </cell>
        </row>
        <row r="19371">
          <cell r="A19371" t="str">
            <v>1SDA072828R1</v>
          </cell>
          <cell r="B19371" t="str">
            <v>ABB</v>
          </cell>
          <cell r="C19371" t="str">
            <v>ACB EMAX2</v>
          </cell>
          <cell r="D19371" t="str">
            <v>ACB,4P,D/O,1250AT/1250AF E1.2N Ekip Hi-Touch LSI</v>
          </cell>
          <cell r="E19371">
            <v>52776.502113558272</v>
          </cell>
          <cell r="F19371" t="str">
            <v>Public Apr 25</v>
          </cell>
        </row>
        <row r="19372">
          <cell r="A19372" t="str">
            <v>1SDA072829R1</v>
          </cell>
          <cell r="B19372" t="str">
            <v>ABB</v>
          </cell>
          <cell r="C19372" t="str">
            <v>ACB EMAX2</v>
          </cell>
          <cell r="D19372" t="str">
            <v>ACB,4P,D/O,1250AT/1250AF E1.2N Ekip Hi-Touch LSIG</v>
          </cell>
          <cell r="E19372">
            <v>60426.124315270456</v>
          </cell>
          <cell r="F19372" t="str">
            <v>Public Apr 25</v>
          </cell>
        </row>
        <row r="19373">
          <cell r="A19373" t="str">
            <v>1SDA072861R1</v>
          </cell>
          <cell r="B19373" t="str">
            <v>ABB</v>
          </cell>
          <cell r="C19373" t="str">
            <v>ACB EMAX2</v>
          </cell>
          <cell r="D19373" t="str">
            <v>ACB,4P,D/O,1600AT/1600AF E1.2N Ekip Dip LI</v>
          </cell>
          <cell r="E19373">
            <v>27793.579651330438</v>
          </cell>
          <cell r="F19373" t="str">
            <v>Public Apr 25</v>
          </cell>
        </row>
        <row r="19374">
          <cell r="A19374" t="str">
            <v>1SDA072862R1</v>
          </cell>
          <cell r="B19374" t="str">
            <v>ABB</v>
          </cell>
          <cell r="C19374" t="str">
            <v>ACB EMAX2</v>
          </cell>
          <cell r="D19374" t="str">
            <v>ACB,4P,D/O,1600AT/1600AF E1.2N Ekip Dip LSI</v>
          </cell>
          <cell r="E19374">
            <v>28592.976267213922</v>
          </cell>
          <cell r="F19374" t="str">
            <v>Public Apr 25</v>
          </cell>
        </row>
        <row r="19375">
          <cell r="A19375" t="str">
            <v>1SDA072863R1</v>
          </cell>
          <cell r="B19375" t="str">
            <v>ABB</v>
          </cell>
          <cell r="C19375" t="str">
            <v>ACB EMAX2</v>
          </cell>
          <cell r="D19375" t="str">
            <v>ACB,4P,D/O,1600AT/1600AF E1.2N Ekip Dip LSIG</v>
          </cell>
          <cell r="E19375">
            <v>34952.151791688237</v>
          </cell>
          <cell r="F19375" t="str">
            <v>Public Apr 25</v>
          </cell>
        </row>
        <row r="19376">
          <cell r="A19376" t="str">
            <v>1SDA072864R1</v>
          </cell>
          <cell r="B19376" t="str">
            <v>ABB</v>
          </cell>
          <cell r="C19376" t="str">
            <v>ACB EMAX2</v>
          </cell>
          <cell r="D19376" t="str">
            <v>ACB,4P,D/O,1600AT/1600AF E1.2N Ekip Touch LI</v>
          </cell>
          <cell r="E19376">
            <v>28242.543069033916</v>
          </cell>
          <cell r="F19376" t="str">
            <v>Public Apr 25</v>
          </cell>
        </row>
        <row r="19377">
          <cell r="A19377" t="str">
            <v>1SDA072865R1</v>
          </cell>
          <cell r="B19377" t="str">
            <v>ABB</v>
          </cell>
          <cell r="C19377" t="str">
            <v>ACB EMAX2</v>
          </cell>
          <cell r="D19377" t="str">
            <v>ACB,4P,D/O,1600AT/1600AF E1.2N Ekip Touch LSI</v>
          </cell>
          <cell r="E19377">
            <v>29130.758614823484</v>
          </cell>
          <cell r="F19377" t="str">
            <v>Public Apr 25</v>
          </cell>
        </row>
        <row r="19378">
          <cell r="A19378" t="str">
            <v>1SDA072866R1</v>
          </cell>
          <cell r="B19378" t="str">
            <v>ABB</v>
          </cell>
          <cell r="C19378" t="str">
            <v>ACB EMAX2</v>
          </cell>
          <cell r="D19378" t="str">
            <v>ACB,4P,D/O,1600AT/1600AF E1.2N Ekip Touch LSIG</v>
          </cell>
          <cell r="E19378">
            <v>35394.330165570369</v>
          </cell>
          <cell r="F19378" t="str">
            <v>Public Apr 25</v>
          </cell>
        </row>
        <row r="19379">
          <cell r="A19379" t="str">
            <v>1SDA072867R1</v>
          </cell>
          <cell r="B19379" t="str">
            <v>ABB</v>
          </cell>
          <cell r="C19379" t="str">
            <v>ACB EMAX2</v>
          </cell>
          <cell r="D19379" t="str">
            <v>ACB,4P,D/O,1600AT/1600AF E1.2N Ekip G Touch LSIG</v>
          </cell>
          <cell r="E19379">
            <v>65826.073783656524</v>
          </cell>
          <cell r="F19379" t="str">
            <v>Public Apr 25</v>
          </cell>
        </row>
        <row r="19380">
          <cell r="A19380" t="str">
            <v>1SDA072868R1</v>
          </cell>
          <cell r="B19380" t="str">
            <v>ABB</v>
          </cell>
          <cell r="C19380" t="str">
            <v>ACB EMAX2</v>
          </cell>
          <cell r="D19380" t="str">
            <v>ACB,4P,D/O,1600AT/1600AF E1.2N Ekip Hi-Touch LSI</v>
          </cell>
          <cell r="E19380">
            <v>54351.6339194061</v>
          </cell>
          <cell r="F19380" t="str">
            <v>Public Apr 25</v>
          </cell>
        </row>
        <row r="19381">
          <cell r="A19381" t="str">
            <v>1SDA072869R1</v>
          </cell>
          <cell r="B19381" t="str">
            <v>ABB</v>
          </cell>
          <cell r="C19381" t="str">
            <v>ACB EMAX2</v>
          </cell>
          <cell r="D19381" t="str">
            <v>ACB,4P,D/O,1600AT/1600AF E1.2N Ekip Hi-Touch LSIG</v>
          </cell>
          <cell r="E19381">
            <v>62001.256121118269</v>
          </cell>
          <cell r="F19381" t="str">
            <v>Public Apr 25</v>
          </cell>
        </row>
        <row r="19382">
          <cell r="A19382" t="str">
            <v>1SDA073391R1</v>
          </cell>
          <cell r="B19382" t="str">
            <v>ABB</v>
          </cell>
          <cell r="C19382" t="str">
            <v>ACB EMAX2</v>
          </cell>
          <cell r="D19382" t="str">
            <v>E1.2N/MS 250</v>
          </cell>
          <cell r="E19382">
            <v>15175.74042154696</v>
          </cell>
          <cell r="F19382" t="str">
            <v>Public Apr 25</v>
          </cell>
        </row>
        <row r="19383">
          <cell r="A19383" t="str">
            <v>1SDA073393R1</v>
          </cell>
          <cell r="B19383" t="str">
            <v>ABB</v>
          </cell>
          <cell r="C19383" t="str">
            <v>ACB EMAX2</v>
          </cell>
          <cell r="D19383" t="str">
            <v>E1.2N/MS 630</v>
          </cell>
          <cell r="E19383">
            <v>15498.548937774784</v>
          </cell>
          <cell r="F19383" t="str">
            <v>Public Apr 25</v>
          </cell>
        </row>
        <row r="19384">
          <cell r="A19384" t="str">
            <v>1SDA073395R1</v>
          </cell>
          <cell r="B19384" t="str">
            <v>ABB</v>
          </cell>
          <cell r="C19384" t="str">
            <v>ACB EMAX2</v>
          </cell>
          <cell r="D19384" t="str">
            <v>E1.2N/MS 800</v>
          </cell>
          <cell r="E19384">
            <v>15821.567427832175</v>
          </cell>
          <cell r="F19384" t="str">
            <v>Public Apr 25</v>
          </cell>
        </row>
        <row r="19385">
          <cell r="A19385" t="str">
            <v>1SDA073397R1</v>
          </cell>
          <cell r="B19385" t="str">
            <v>ABB</v>
          </cell>
          <cell r="C19385" t="str">
            <v>ACB EMAX2</v>
          </cell>
          <cell r="D19385" t="str">
            <v>E1.2N/MS 1000</v>
          </cell>
          <cell r="E19385">
            <v>16144.152846866087</v>
          </cell>
          <cell r="F19385" t="str">
            <v>Public Apr 25</v>
          </cell>
        </row>
        <row r="19386">
          <cell r="A19386" t="str">
            <v>1SDA073399R1</v>
          </cell>
          <cell r="B19386" t="str">
            <v>ABB</v>
          </cell>
          <cell r="C19386" t="str">
            <v>ACB EMAX2</v>
          </cell>
          <cell r="D19386" t="str">
            <v>E1.2N/MS 1250</v>
          </cell>
          <cell r="E19386">
            <v>16793.52316152522</v>
          </cell>
          <cell r="F19386" t="str">
            <v>Public Apr 25</v>
          </cell>
        </row>
        <row r="19387">
          <cell r="A19387" t="str">
            <v>1SDA073401R1</v>
          </cell>
          <cell r="B19387" t="str">
            <v>ABB</v>
          </cell>
          <cell r="C19387" t="str">
            <v>ACB EMAX2</v>
          </cell>
          <cell r="D19387" t="str">
            <v>E1.2N/MS 1600</v>
          </cell>
          <cell r="E19387">
            <v>21453.511731159131</v>
          </cell>
          <cell r="F19387" t="str">
            <v>Public Apr 25</v>
          </cell>
        </row>
        <row r="19388">
          <cell r="A19388" t="str">
            <v>1SDA073430R1</v>
          </cell>
          <cell r="B19388" t="str">
            <v>ABB</v>
          </cell>
          <cell r="C19388" t="str">
            <v>ACB EMAX2</v>
          </cell>
          <cell r="D19388" t="str">
            <v>E1.2N/MS 250</v>
          </cell>
          <cell r="E19388">
            <v>18969.626314317393</v>
          </cell>
          <cell r="F19388" t="str">
            <v>Public Apr 25</v>
          </cell>
        </row>
        <row r="19389">
          <cell r="A19389" t="str">
            <v>1SDA073432R1</v>
          </cell>
          <cell r="B19389" t="str">
            <v>ABB</v>
          </cell>
          <cell r="C19389" t="str">
            <v>ACB EMAX2</v>
          </cell>
          <cell r="D19389" t="str">
            <v>E1.2N/MS 630</v>
          </cell>
          <cell r="E19389">
            <v>19373.287878292176</v>
          </cell>
          <cell r="F19389" t="str">
            <v>Public Apr 25</v>
          </cell>
        </row>
        <row r="19390">
          <cell r="A19390" t="str">
            <v>1SDA073434R1</v>
          </cell>
          <cell r="B19390" t="str">
            <v>ABB</v>
          </cell>
          <cell r="C19390" t="str">
            <v>ACB EMAX2</v>
          </cell>
          <cell r="D19390" t="str">
            <v>E1.2N/MS 800</v>
          </cell>
          <cell r="E19390">
            <v>19776.962565631311</v>
          </cell>
          <cell r="F19390" t="str">
            <v>Public Apr 25</v>
          </cell>
        </row>
        <row r="19391">
          <cell r="A19391" t="str">
            <v>1SDA073436R1</v>
          </cell>
          <cell r="B19391" t="str">
            <v>ABB</v>
          </cell>
          <cell r="C19391" t="str">
            <v>ACB EMAX2</v>
          </cell>
          <cell r="D19391" t="str">
            <v>E1.2N/MS 1000</v>
          </cell>
          <cell r="E19391">
            <v>20180.414155776522</v>
          </cell>
          <cell r="F19391" t="str">
            <v>Public Apr 25</v>
          </cell>
        </row>
        <row r="19392">
          <cell r="A19392" t="str">
            <v>1SDA073438R1</v>
          </cell>
          <cell r="B19392" t="str">
            <v>ABB</v>
          </cell>
          <cell r="C19392" t="str">
            <v>ACB EMAX2</v>
          </cell>
          <cell r="D19392" t="str">
            <v>E1.2N/MS 1250</v>
          </cell>
          <cell r="E19392">
            <v>20991.949883681737</v>
          </cell>
          <cell r="F19392" t="str">
            <v>Public Apr 25</v>
          </cell>
        </row>
        <row r="19393">
          <cell r="A19393" t="str">
            <v>1SDA073440R1</v>
          </cell>
          <cell r="B19393" t="str">
            <v>ABB</v>
          </cell>
          <cell r="C19393" t="str">
            <v>ACB EMAX2</v>
          </cell>
          <cell r="D19393" t="str">
            <v>E1.2N/MS 1600</v>
          </cell>
          <cell r="E19393">
            <v>26817.004493386965</v>
          </cell>
          <cell r="F19393" t="str">
            <v>Public Apr 25</v>
          </cell>
        </row>
        <row r="19394">
          <cell r="A19394" t="str">
            <v>1SDA073475R1</v>
          </cell>
          <cell r="B19394" t="str">
            <v>ABB</v>
          </cell>
          <cell r="C19394" t="str">
            <v>ACB EMAX2</v>
          </cell>
          <cell r="D19394" t="str">
            <v>E1.2N/MS 250</v>
          </cell>
          <cell r="E19394">
            <v>14124.913268123482</v>
          </cell>
          <cell r="F19394" t="str">
            <v>Public Apr 25</v>
          </cell>
        </row>
        <row r="19395">
          <cell r="A19395" t="str">
            <v>1SDA073477R1</v>
          </cell>
          <cell r="B19395" t="str">
            <v>ABB</v>
          </cell>
          <cell r="C19395" t="str">
            <v>ACB EMAX2</v>
          </cell>
          <cell r="D19395" t="str">
            <v>E1.2N/MS 630</v>
          </cell>
          <cell r="E19395">
            <v>14425.412064960001</v>
          </cell>
          <cell r="F19395" t="str">
            <v>Public Apr 25</v>
          </cell>
        </row>
        <row r="19396">
          <cell r="A19396" t="str">
            <v>1SDA073479R1</v>
          </cell>
          <cell r="B19396" t="str">
            <v>ABB</v>
          </cell>
          <cell r="C19396" t="str">
            <v>ACB EMAX2</v>
          </cell>
          <cell r="D19396" t="str">
            <v>E1.2N/MS 800</v>
          </cell>
          <cell r="E19396">
            <v>14725.897738432175</v>
          </cell>
          <cell r="F19396" t="str">
            <v>Public Apr 25</v>
          </cell>
        </row>
        <row r="19397">
          <cell r="A19397" t="str">
            <v>1SDA073481R1</v>
          </cell>
          <cell r="B19397" t="str">
            <v>ABB</v>
          </cell>
          <cell r="C19397" t="str">
            <v>ACB EMAX2</v>
          </cell>
          <cell r="D19397" t="str">
            <v>E1.2N/MS 1000</v>
          </cell>
          <cell r="E19397">
            <v>15026.383411904349</v>
          </cell>
          <cell r="F19397" t="str">
            <v>Public Apr 25</v>
          </cell>
        </row>
        <row r="19398">
          <cell r="A19398" t="str">
            <v>1SDA073483R1</v>
          </cell>
          <cell r="B19398" t="str">
            <v>ABB</v>
          </cell>
          <cell r="C19398" t="str">
            <v>ACB EMAX2</v>
          </cell>
          <cell r="D19398" t="str">
            <v>E1.2N/MS 1250</v>
          </cell>
          <cell r="E19398">
            <v>15630.898067222613</v>
          </cell>
          <cell r="F19398" t="str">
            <v>Public Apr 25</v>
          </cell>
        </row>
        <row r="19399">
          <cell r="A19399" t="str">
            <v>1SDA073485R1</v>
          </cell>
          <cell r="B19399" t="str">
            <v>ABB</v>
          </cell>
          <cell r="C19399" t="str">
            <v>ACB EMAX2</v>
          </cell>
          <cell r="D19399" t="str">
            <v>E1.2N/MS 1600</v>
          </cell>
          <cell r="E19399">
            <v>19968.524315016526</v>
          </cell>
          <cell r="F19399" t="str">
            <v>Public Apr 25</v>
          </cell>
        </row>
        <row r="19400">
          <cell r="A19400" t="str">
            <v>1SDA073514R1</v>
          </cell>
          <cell r="B19400" t="str">
            <v>ABB</v>
          </cell>
          <cell r="C19400" t="str">
            <v>ACB EMAX2</v>
          </cell>
          <cell r="D19400" t="str">
            <v>E1.2N/MS 250</v>
          </cell>
          <cell r="E19400">
            <v>17656.318750573049</v>
          </cell>
          <cell r="F19400" t="str">
            <v>Public Apr 25</v>
          </cell>
        </row>
        <row r="19401">
          <cell r="A19401" t="str">
            <v>1SDA073516R1</v>
          </cell>
          <cell r="B19401" t="str">
            <v>ABB</v>
          </cell>
          <cell r="C19401" t="str">
            <v>ACB EMAX2</v>
          </cell>
          <cell r="D19401" t="str">
            <v>E1.2N/MS 630</v>
          </cell>
          <cell r="E19401">
            <v>18031.922561572177</v>
          </cell>
          <cell r="F19401" t="str">
            <v>Public Apr 25</v>
          </cell>
        </row>
        <row r="19402">
          <cell r="A19402" t="str">
            <v>1SDA073518R1</v>
          </cell>
          <cell r="B19402" t="str">
            <v>ABB</v>
          </cell>
          <cell r="C19402" t="str">
            <v>ACB EMAX2</v>
          </cell>
          <cell r="D19402" t="str">
            <v>E1.2N/MS 800</v>
          </cell>
          <cell r="E19402">
            <v>18407.53949593566</v>
          </cell>
          <cell r="F19402" t="str">
            <v>Public Apr 25</v>
          </cell>
        </row>
        <row r="19403">
          <cell r="A19403" t="str">
            <v>1SDA073520R1</v>
          </cell>
          <cell r="B19403" t="str">
            <v>ABB</v>
          </cell>
          <cell r="C19403" t="str">
            <v>ACB EMAX2</v>
          </cell>
          <cell r="D19403" t="str">
            <v>E1.2N/MS 1000</v>
          </cell>
          <cell r="E19403">
            <v>18783.143306934788</v>
          </cell>
          <cell r="F19403" t="str">
            <v>Public Apr 25</v>
          </cell>
        </row>
        <row r="19404">
          <cell r="A19404" t="str">
            <v>1SDA073522R1</v>
          </cell>
          <cell r="B19404" t="str">
            <v>ABB</v>
          </cell>
          <cell r="C19404" t="str">
            <v>ACB EMAX2</v>
          </cell>
          <cell r="D19404" t="str">
            <v>E1.2N/MS 1250</v>
          </cell>
          <cell r="E19404">
            <v>19538.563528888695</v>
          </cell>
          <cell r="F19404" t="str">
            <v>Public Apr 25</v>
          </cell>
        </row>
        <row r="19405">
          <cell r="A19405" t="str">
            <v>1SDA073524R1</v>
          </cell>
          <cell r="B19405" t="str">
            <v>ABB</v>
          </cell>
          <cell r="C19405" t="str">
            <v>ACB EMAX2</v>
          </cell>
          <cell r="D19405" t="str">
            <v>E1.2N/MS 1600</v>
          </cell>
          <cell r="E19405">
            <v>24960.59961947217</v>
          </cell>
          <cell r="F19405" t="str">
            <v>Public Apr 25</v>
          </cell>
        </row>
        <row r="19406">
          <cell r="A19406" t="str">
            <v>1SDA070981R1</v>
          </cell>
          <cell r="B19406" t="str">
            <v>ABB</v>
          </cell>
          <cell r="C19406" t="str">
            <v>ACB EMAX2</v>
          </cell>
          <cell r="D19406" t="str">
            <v>ACB,3P,FIXED,1600AT/1600AF E2.2B Ekip Dip LI</v>
          </cell>
          <cell r="E19406">
            <v>25278.762464720869</v>
          </cell>
          <cell r="F19406" t="str">
            <v>Public Apr 25</v>
          </cell>
        </row>
        <row r="19407">
          <cell r="A19407" t="str">
            <v>1SDA070982R1</v>
          </cell>
          <cell r="B19407" t="str">
            <v>ABB</v>
          </cell>
          <cell r="C19407" t="str">
            <v>ACB EMAX2</v>
          </cell>
          <cell r="D19407" t="str">
            <v>ACB,3P,FIXED,1600AT/1600AF E2.2B Ekip Dip LSI</v>
          </cell>
          <cell r="E19407">
            <v>26078.145957240002</v>
          </cell>
          <cell r="F19407" t="str">
            <v>Public Apr 25</v>
          </cell>
        </row>
        <row r="19408">
          <cell r="A19408" t="str">
            <v>1SDA070983R1</v>
          </cell>
          <cell r="B19408" t="str">
            <v>ABB</v>
          </cell>
          <cell r="C19408" t="str">
            <v>ACB EMAX2</v>
          </cell>
          <cell r="D19408" t="str">
            <v>ACB,3P,FIXED,1600AT/1600AF E2.2B Ekip Dip LSIG</v>
          </cell>
          <cell r="E19408">
            <v>27913.12037717479</v>
          </cell>
          <cell r="F19408" t="str">
            <v>Public Apr 25</v>
          </cell>
        </row>
        <row r="19409">
          <cell r="A19409" t="str">
            <v>1SDA070984R1</v>
          </cell>
          <cell r="B19409" t="str">
            <v>ABB</v>
          </cell>
          <cell r="C19409" t="str">
            <v>ACB EMAX2</v>
          </cell>
          <cell r="D19409" t="str">
            <v>ACB,3P,FIXED,1600AT/1600AF E2.2B Ekip Touch LI</v>
          </cell>
          <cell r="E19409">
            <v>25727.725882424354</v>
          </cell>
          <cell r="F19409" t="str">
            <v>Public Apr 25</v>
          </cell>
        </row>
        <row r="19410">
          <cell r="A19410" t="str">
            <v>1SDA070985R1</v>
          </cell>
          <cell r="B19410" t="str">
            <v>ABB</v>
          </cell>
          <cell r="C19410" t="str">
            <v>ACB EMAX2</v>
          </cell>
          <cell r="D19410" t="str">
            <v>ACB,3P,FIXED,1600AT/1600AF E2.2B Ekip Touch LSI</v>
          </cell>
          <cell r="E19410">
            <v>26615.941428213915</v>
          </cell>
          <cell r="F19410" t="str">
            <v>Public Apr 25</v>
          </cell>
        </row>
        <row r="19411">
          <cell r="A19411" t="str">
            <v>1SDA070986R1</v>
          </cell>
          <cell r="B19411" t="str">
            <v>ABB</v>
          </cell>
          <cell r="C19411" t="str">
            <v>ACB EMAX2</v>
          </cell>
          <cell r="D19411" t="str">
            <v>ACB,3P,FIXED,1600AT/1600AF E2.2B Ekip Touch LSIG</v>
          </cell>
          <cell r="E19411">
            <v>29581.926757737394</v>
          </cell>
          <cell r="F19411" t="str">
            <v>Public Apr 25</v>
          </cell>
        </row>
        <row r="19412">
          <cell r="A19412" t="str">
            <v>1SDA070987R1</v>
          </cell>
          <cell r="B19412" t="str">
            <v>ABB</v>
          </cell>
          <cell r="C19412" t="str">
            <v>ACB EMAX2</v>
          </cell>
          <cell r="D19412" t="str">
            <v>ACB,3P,FIXED,1600AT/1600AF E2.2B Ekip G Touch LSIG</v>
          </cell>
          <cell r="E19412">
            <v>63311.479694240887</v>
          </cell>
          <cell r="F19412" t="str">
            <v>Public Apr 25</v>
          </cell>
        </row>
        <row r="19413">
          <cell r="A19413" t="str">
            <v>1SDA070988R1</v>
          </cell>
          <cell r="B19413" t="str">
            <v>ABB</v>
          </cell>
          <cell r="C19413" t="str">
            <v>ACB EMAX2</v>
          </cell>
          <cell r="D19413" t="str">
            <v>ACB,3P,FIXED,1600AT/1600AF E2.2B Ekip Hi-Touch LSI</v>
          </cell>
          <cell r="E19413">
            <v>51837.039829990434</v>
          </cell>
          <cell r="F19413" t="str">
            <v>Public Apr 25</v>
          </cell>
        </row>
        <row r="19414">
          <cell r="A19414" t="str">
            <v>1SDA070989R1</v>
          </cell>
          <cell r="B19414" t="str">
            <v>ABB</v>
          </cell>
          <cell r="C19414" t="str">
            <v>ACB EMAX2</v>
          </cell>
          <cell r="D19414" t="str">
            <v>ACB,3P,FIXED,1600AT/1600AF E2.2B Ekip Hi-Touch LSIG</v>
          </cell>
          <cell r="E19414">
            <v>59486.438934508711</v>
          </cell>
          <cell r="F19414" t="str">
            <v>Public Apr 25</v>
          </cell>
        </row>
        <row r="19415">
          <cell r="A19415" t="str">
            <v>1SDA071021R1</v>
          </cell>
          <cell r="B19415" t="str">
            <v>ABB</v>
          </cell>
          <cell r="C19415" t="str">
            <v>ACB EMAX2</v>
          </cell>
          <cell r="D19415" t="str">
            <v>ACB,3P,FIXED,2000AT/2000AF E2.2B Ekip Dip LI</v>
          </cell>
          <cell r="E19415">
            <v>28397.661235625219</v>
          </cell>
          <cell r="F19415" t="str">
            <v>Public Apr 25</v>
          </cell>
        </row>
        <row r="19416">
          <cell r="A19416" t="str">
            <v>1SDA071022R1</v>
          </cell>
          <cell r="B19416" t="str">
            <v>ABB</v>
          </cell>
          <cell r="C19416" t="str">
            <v>ACB EMAX2</v>
          </cell>
          <cell r="D19416" t="str">
            <v>ACB,3P,FIXED,2000AT/2000AF E2.2B Ekip Dip LSI</v>
          </cell>
          <cell r="E19416">
            <v>29817.544297406479</v>
          </cell>
          <cell r="F19416" t="str">
            <v>Public Apr 25</v>
          </cell>
        </row>
        <row r="19417">
          <cell r="A19417" t="str">
            <v>1SDA071023R1</v>
          </cell>
          <cell r="B19417" t="str">
            <v>ABB</v>
          </cell>
          <cell r="C19417" t="str">
            <v>ACB EMAX2</v>
          </cell>
          <cell r="D19417" t="str">
            <v>ACB,3P,FIXED,2000AT/2000AF E2.2B Ekip Dip LSIG</v>
          </cell>
          <cell r="E19417">
            <v>34068.17066610769</v>
          </cell>
          <cell r="F19417" t="str">
            <v>Public Apr 25</v>
          </cell>
        </row>
        <row r="19418">
          <cell r="A19418" t="str">
            <v>1SDA071024R1</v>
          </cell>
          <cell r="B19418" t="str">
            <v>ABB</v>
          </cell>
          <cell r="C19418" t="str">
            <v>ACB EMAX2</v>
          </cell>
          <cell r="D19418" t="str">
            <v>ACB,3P,FIXED,2000AT/2000AF E2.2B Ekip Touch LI</v>
          </cell>
          <cell r="E19418">
            <v>28857.543292466089</v>
          </cell>
          <cell r="F19418" t="str">
            <v>Public Apr 25</v>
          </cell>
        </row>
        <row r="19419">
          <cell r="A19419" t="str">
            <v>1SDA071025R1</v>
          </cell>
          <cell r="B19419" t="str">
            <v>ABB</v>
          </cell>
          <cell r="C19419" t="str">
            <v>ACB EMAX2</v>
          </cell>
          <cell r="D19419" t="str">
            <v>ACB,3P,FIXED,2000AT/2000AF E2.2B Ekip Touch LSI</v>
          </cell>
          <cell r="E19419">
            <v>30300.420457089393</v>
          </cell>
          <cell r="F19419" t="str">
            <v>Public Apr 25</v>
          </cell>
        </row>
        <row r="19420">
          <cell r="A19420" t="str">
            <v>1SDA071026R1</v>
          </cell>
          <cell r="B19420" t="str">
            <v>ABB</v>
          </cell>
          <cell r="C19420" t="str">
            <v>ACB EMAX2</v>
          </cell>
          <cell r="D19420" t="str">
            <v>ACB,3P,FIXED,2000AT/2000AF E2.2B Ekip Touch LSIG</v>
          </cell>
          <cell r="E19420">
            <v>35985.112796888585</v>
          </cell>
          <cell r="F19420" t="str">
            <v>Public Apr 25</v>
          </cell>
        </row>
        <row r="19421">
          <cell r="A19421" t="str">
            <v>1SDA071027R1</v>
          </cell>
          <cell r="B19421" t="str">
            <v>ABB</v>
          </cell>
          <cell r="C19421" t="str">
            <v>ACB EMAX2</v>
          </cell>
          <cell r="D19421" t="str">
            <v>ACB,3P,FIXED,2000AT/2000AF E2.2B Ekip G Touch LSIG</v>
          </cell>
          <cell r="E19421">
            <v>65056.519698300013</v>
          </cell>
          <cell r="F19421" t="str">
            <v>Public Apr 25</v>
          </cell>
        </row>
        <row r="19422">
          <cell r="A19422" t="str">
            <v>1SDA071028R1</v>
          </cell>
          <cell r="B19422" t="str">
            <v>ABB</v>
          </cell>
          <cell r="C19422" t="str">
            <v>ACB EMAX2</v>
          </cell>
          <cell r="D19422" t="str">
            <v>ACB,3P,FIXED,2000AT/2000AF E2.2B Ekip Hi-Touch LSI</v>
          </cell>
          <cell r="E19422">
            <v>53582.079834049568</v>
          </cell>
          <cell r="F19422" t="str">
            <v>Public Apr 25</v>
          </cell>
        </row>
        <row r="19423">
          <cell r="A19423" t="str">
            <v>1SDA071029R1</v>
          </cell>
          <cell r="B19423" t="str">
            <v>ABB</v>
          </cell>
          <cell r="C19423" t="str">
            <v>ACB EMAX2</v>
          </cell>
          <cell r="D19423" t="str">
            <v>ACB,3P,FIXED,2000AT/2000AF E2.2B Ekip Hi-Touch LSIG</v>
          </cell>
          <cell r="E19423">
            <v>61231.702035761758</v>
          </cell>
          <cell r="F19423" t="str">
            <v>Public Apr 25</v>
          </cell>
        </row>
        <row r="19424">
          <cell r="A19424" t="str">
            <v>1SDA071611R1</v>
          </cell>
          <cell r="B19424" t="str">
            <v>ABB</v>
          </cell>
          <cell r="C19424" t="str">
            <v>ACB EMAX2</v>
          </cell>
          <cell r="D19424" t="str">
            <v>ACB,4P,FIXED,1600AT/1600AF E2.2B Ekip Dip LI</v>
          </cell>
          <cell r="E19424">
            <v>30588.567543401743</v>
          </cell>
          <cell r="F19424" t="str">
            <v>Public Apr 25</v>
          </cell>
        </row>
        <row r="19425">
          <cell r="A19425" t="str">
            <v>1SDA071612R1</v>
          </cell>
          <cell r="B19425" t="str">
            <v>ABB</v>
          </cell>
          <cell r="C19425" t="str">
            <v>ACB EMAX2</v>
          </cell>
          <cell r="D19425" t="str">
            <v>ACB,4P,FIXED,1600AT/1600AF E2.2B Ekip Dip LSI</v>
          </cell>
          <cell r="E19425">
            <v>31387.727938726955</v>
          </cell>
          <cell r="F19425" t="str">
            <v>Public Apr 25</v>
          </cell>
        </row>
        <row r="19426">
          <cell r="A19426" t="str">
            <v>1SDA071613R1</v>
          </cell>
          <cell r="B19426" t="str">
            <v>ABB</v>
          </cell>
          <cell r="C19426" t="str">
            <v>ACB EMAX2</v>
          </cell>
          <cell r="D19426" t="str">
            <v>ACB,4P,FIXED,1600AT/1600AF E2.2B Ekip Dip LSIG</v>
          </cell>
          <cell r="E19426">
            <v>33222.689235297395</v>
          </cell>
          <cell r="F19426" t="str">
            <v>Public Apr 25</v>
          </cell>
        </row>
        <row r="19427">
          <cell r="A19427" t="str">
            <v>1SDA071614R1</v>
          </cell>
          <cell r="B19427" t="str">
            <v>ABB</v>
          </cell>
          <cell r="C19427" t="str">
            <v>ACB EMAX2</v>
          </cell>
          <cell r="D19427" t="str">
            <v>ACB,4P,FIXED,1600AT/1600AF E2.2B Ekip Touch LI</v>
          </cell>
          <cell r="E19427">
            <v>31037.307863911305</v>
          </cell>
          <cell r="F19427" t="str">
            <v>Public Apr 25</v>
          </cell>
        </row>
        <row r="19428">
          <cell r="A19428" t="str">
            <v>1SDA071615R1</v>
          </cell>
          <cell r="B19428" t="str">
            <v>ABB</v>
          </cell>
          <cell r="C19428" t="str">
            <v>ACB EMAX2</v>
          </cell>
          <cell r="D19428" t="str">
            <v>ACB,4P,FIXED,1600AT/1600AF E2.2B Ekip Touch LSI</v>
          </cell>
          <cell r="E19428">
            <v>31925.510286336525</v>
          </cell>
          <cell r="F19428" t="str">
            <v>Public Apr 25</v>
          </cell>
        </row>
        <row r="19429">
          <cell r="A19429" t="str">
            <v>1SDA071616R1</v>
          </cell>
          <cell r="B19429" t="str">
            <v>ABB</v>
          </cell>
          <cell r="C19429" t="str">
            <v>ACB EMAX2</v>
          </cell>
          <cell r="D19429" t="str">
            <v>ACB,4P,FIXED,1600AT/1600AF E2.2B Ekip Touch LSIG</v>
          </cell>
          <cell r="E19429">
            <v>34891.508739224351</v>
          </cell>
          <cell r="F19429" t="str">
            <v>Public Apr 25</v>
          </cell>
        </row>
        <row r="19430">
          <cell r="A19430" t="str">
            <v>1SDA071617R1</v>
          </cell>
          <cell r="B19430" t="str">
            <v>ABB</v>
          </cell>
          <cell r="C19430" t="str">
            <v>ACB EMAX2</v>
          </cell>
          <cell r="D19430" t="str">
            <v>ACB,4P,FIXED,1600AT/1600AF E2.2B Ekip G Touch LSIG</v>
          </cell>
          <cell r="E19430">
            <v>68621.048552363485</v>
          </cell>
          <cell r="F19430" t="str">
            <v>Public Apr 25</v>
          </cell>
        </row>
        <row r="19431">
          <cell r="A19431" t="str">
            <v>1SDA071618R1</v>
          </cell>
          <cell r="B19431" t="str">
            <v>ABB</v>
          </cell>
          <cell r="C19431" t="str">
            <v>ACB EMAX2</v>
          </cell>
          <cell r="D19431" t="str">
            <v>ACB,4P,FIXED,1600AT/1600AF E2.2B Ekip Hi-Touch LSI</v>
          </cell>
          <cell r="E19431">
            <v>57146.385590919126</v>
          </cell>
          <cell r="F19431" t="str">
            <v>Public Apr 25</v>
          </cell>
        </row>
        <row r="19432">
          <cell r="A19432" t="str">
            <v>1SDA071619R1</v>
          </cell>
          <cell r="B19432" t="str">
            <v>ABB</v>
          </cell>
          <cell r="C19432" t="str">
            <v>ACB EMAX2</v>
          </cell>
          <cell r="D19432" t="str">
            <v>ACB,4P,FIXED,1600AT/1600AF E2.2B Ekip Hi-Touch LSIG</v>
          </cell>
          <cell r="E19432">
            <v>64796.244013189571</v>
          </cell>
          <cell r="F19432" t="str">
            <v>Public Apr 25</v>
          </cell>
        </row>
        <row r="19433">
          <cell r="A19433" t="str">
            <v>1SDA071651R1</v>
          </cell>
          <cell r="B19433" t="str">
            <v>ABB</v>
          </cell>
          <cell r="C19433" t="str">
            <v>ACB EMAX2</v>
          </cell>
          <cell r="D19433" t="str">
            <v>ACB,4P,FIXED,2000AT/2000AF E2.2B Ekip Dip LI</v>
          </cell>
          <cell r="E19433">
            <v>33456.806545294683</v>
          </cell>
          <cell r="F19433" t="str">
            <v>Public Apr 25</v>
          </cell>
        </row>
        <row r="19434">
          <cell r="A19434" t="str">
            <v>1SDA071652R1</v>
          </cell>
          <cell r="B19434" t="str">
            <v>ABB</v>
          </cell>
          <cell r="C19434" t="str">
            <v>ACB EMAX2</v>
          </cell>
          <cell r="D19434" t="str">
            <v>ACB,4P,FIXED,2000AT/2000AF E2.2B Ekip Dip LSI</v>
          </cell>
          <cell r="E19434">
            <v>35129.646872559417</v>
          </cell>
          <cell r="F19434" t="str">
            <v>Public Apr 25</v>
          </cell>
        </row>
        <row r="19435">
          <cell r="A19435" t="str">
            <v>1SDA071653R1</v>
          </cell>
          <cell r="B19435" t="str">
            <v>ABB</v>
          </cell>
          <cell r="C19435" t="str">
            <v>ACB EMAX2</v>
          </cell>
          <cell r="D19435" t="str">
            <v>ACB,4P,FIXED,2000AT/2000AF E2.2B Ekip Dip LSIG</v>
          </cell>
          <cell r="E19435">
            <v>39757.973605763145</v>
          </cell>
          <cell r="F19435" t="str">
            <v>Public Apr 25</v>
          </cell>
        </row>
        <row r="19436">
          <cell r="A19436" t="str">
            <v>1SDA071654R1</v>
          </cell>
          <cell r="B19436" t="str">
            <v>ABB</v>
          </cell>
          <cell r="C19436" t="str">
            <v>ACB EMAX2</v>
          </cell>
          <cell r="D19436" t="str">
            <v>ACB,4P,FIXED,2000AT/2000AF E2.2B Ekip Touch LI</v>
          </cell>
          <cell r="E19436">
            <v>37303.851220235272</v>
          </cell>
          <cell r="F19436" t="str">
            <v>Public Apr 25</v>
          </cell>
        </row>
        <row r="19437">
          <cell r="A19437" t="str">
            <v>1SDA071655R1</v>
          </cell>
          <cell r="B19437" t="str">
            <v>ABB</v>
          </cell>
          <cell r="C19437" t="str">
            <v>ACB EMAX2</v>
          </cell>
          <cell r="D19437" t="str">
            <v>ACB,4P,FIXED,2000AT/2000AF E2.2B Ekip Touch LSI</v>
          </cell>
          <cell r="E19437">
            <v>39169.043781247041</v>
          </cell>
          <cell r="F19437" t="str">
            <v>Public Apr 25</v>
          </cell>
        </row>
        <row r="19438">
          <cell r="A19438" t="str">
            <v>1SDA071656R1</v>
          </cell>
          <cell r="B19438" t="str">
            <v>ABB</v>
          </cell>
          <cell r="C19438" t="str">
            <v>ACB EMAX2</v>
          </cell>
          <cell r="D19438" t="str">
            <v>ACB,4P,FIXED,2000AT/2000AF E2.2B Ekip Touch LSIG</v>
          </cell>
          <cell r="E19438">
            <v>41314.197601663029</v>
          </cell>
          <cell r="F19438" t="str">
            <v>Public Apr 25</v>
          </cell>
        </row>
        <row r="19439">
          <cell r="A19439" t="str">
            <v>1SDA071657R1</v>
          </cell>
          <cell r="B19439" t="str">
            <v>ABB</v>
          </cell>
          <cell r="C19439" t="str">
            <v>ACB EMAX2</v>
          </cell>
          <cell r="D19439" t="str">
            <v>ACB,4P,FIXED,2000AT/2000AF E2.2B Ekip G Touch LSIG</v>
          </cell>
          <cell r="E19439">
            <v>70802.466667716537</v>
          </cell>
          <cell r="F19439" t="str">
            <v>Public Apr 25</v>
          </cell>
        </row>
        <row r="19440">
          <cell r="A19440" t="str">
            <v>1SDA071658R1</v>
          </cell>
          <cell r="B19440" t="str">
            <v>ABB</v>
          </cell>
          <cell r="C19440" t="str">
            <v>ACB EMAX2</v>
          </cell>
          <cell r="D19440" t="str">
            <v>ACB,4P,FIXED,2000AT/2000AF E2.2B Ekip Hi-Touch LSI</v>
          </cell>
          <cell r="E19440">
            <v>59328.026803466098</v>
          </cell>
          <cell r="F19440" t="str">
            <v>Public Apr 25</v>
          </cell>
        </row>
        <row r="19441">
          <cell r="A19441" t="str">
            <v>1SDA071659R1</v>
          </cell>
          <cell r="B19441" t="str">
            <v>ABB</v>
          </cell>
          <cell r="C19441" t="str">
            <v>ACB EMAX2</v>
          </cell>
          <cell r="D19441" t="str">
            <v>ACB,4P,FIXED,2000AT/2000AF E2.2B Ekip Hi-Touch LSIG</v>
          </cell>
          <cell r="E19441">
            <v>66977.64900517826</v>
          </cell>
          <cell r="F19441" t="str">
            <v>Public Apr 25</v>
          </cell>
        </row>
        <row r="19442">
          <cell r="A19442" t="str">
            <v>1SDA072331R1</v>
          </cell>
          <cell r="B19442" t="str">
            <v>ABB</v>
          </cell>
          <cell r="C19442" t="str">
            <v>ACB EMAX2</v>
          </cell>
          <cell r="D19442" t="str">
            <v>ACB,3P,D/O,1600AT/1600AF E2.2B Ekip Dip LI</v>
          </cell>
          <cell r="E19442">
            <v>23179.549103642614</v>
          </cell>
          <cell r="F19442" t="str">
            <v>Public Apr 25</v>
          </cell>
        </row>
        <row r="19443">
          <cell r="A19443" t="str">
            <v>1SDA072332R1</v>
          </cell>
          <cell r="B19443" t="str">
            <v>ABB</v>
          </cell>
          <cell r="C19443" t="str">
            <v>ACB EMAX2</v>
          </cell>
          <cell r="D19443" t="str">
            <v>ACB,3P,D/O,1600AT/1600AF E2.2B Ekip Dip LSI</v>
          </cell>
          <cell r="E19443">
            <v>23978.93259616174</v>
          </cell>
          <cell r="F19443" t="str">
            <v>Public Apr 25</v>
          </cell>
        </row>
        <row r="19444">
          <cell r="A19444" t="str">
            <v>1SDA072333R1</v>
          </cell>
          <cell r="B19444" t="str">
            <v>ABB</v>
          </cell>
          <cell r="C19444" t="str">
            <v>ACB EMAX2</v>
          </cell>
          <cell r="D19444" t="str">
            <v>ACB,3P,D/O,1600AT/1600AF E2.2B Ekip Dip LSIG</v>
          </cell>
          <cell r="E19444">
            <v>25813.893892732176</v>
          </cell>
          <cell r="F19444" t="str">
            <v>Public Apr 25</v>
          </cell>
        </row>
        <row r="19445">
          <cell r="A19445" t="str">
            <v>1SDA072334R1</v>
          </cell>
          <cell r="B19445" t="str">
            <v>ABB</v>
          </cell>
          <cell r="C19445" t="str">
            <v>ACB EMAX2</v>
          </cell>
          <cell r="D19445" t="str">
            <v>ACB,3P,D/O,1600AT/1600AF E2.2B Ekip Touch LI</v>
          </cell>
          <cell r="E19445">
            <v>23628.512521346085</v>
          </cell>
          <cell r="F19445" t="str">
            <v>Public Apr 25</v>
          </cell>
        </row>
        <row r="19446">
          <cell r="A19446" t="str">
            <v>1SDA072335R1</v>
          </cell>
          <cell r="B19446" t="str">
            <v>ABB</v>
          </cell>
          <cell r="C19446" t="str">
            <v>ACB EMAX2</v>
          </cell>
          <cell r="D19446" t="str">
            <v>ACB,3P,D/O,1600AT/1600AF E2.2B Ekip Touch LSI</v>
          </cell>
          <cell r="E19446">
            <v>24516.714943771312</v>
          </cell>
          <cell r="F19446" t="str">
            <v>Public Apr 25</v>
          </cell>
        </row>
        <row r="19447">
          <cell r="A19447" t="str">
            <v>1SDA072336R1</v>
          </cell>
          <cell r="B19447" t="str">
            <v>ABB</v>
          </cell>
          <cell r="C19447" t="str">
            <v>ACB EMAX2</v>
          </cell>
          <cell r="D19447" t="str">
            <v>ACB,3P,D/O,1600AT/1600AF E2.2B Ekip Touch LSIG</v>
          </cell>
          <cell r="E19447">
            <v>27482.713396659132</v>
          </cell>
          <cell r="F19447" t="str">
            <v>Public Apr 25</v>
          </cell>
        </row>
        <row r="19448">
          <cell r="A19448" t="str">
            <v>1SDA072337R1</v>
          </cell>
          <cell r="B19448" t="str">
            <v>ABB</v>
          </cell>
          <cell r="C19448" t="str">
            <v>ACB EMAX2</v>
          </cell>
          <cell r="D19448" t="str">
            <v>ACB,3P,D/O,1600AT/1600AF E2.2B Ekip G Touch LSIG</v>
          </cell>
          <cell r="E19448">
            <v>61212.030112604356</v>
          </cell>
          <cell r="F19448" t="str">
            <v>Public Apr 25</v>
          </cell>
        </row>
        <row r="19449">
          <cell r="A19449" t="str">
            <v>1SDA072338R1</v>
          </cell>
          <cell r="B19449" t="str">
            <v>ABB</v>
          </cell>
          <cell r="C19449" t="str">
            <v>ACB EMAX2</v>
          </cell>
          <cell r="D19449" t="str">
            <v>ACB,3P,D/O,1600AT/1600AF E2.2B Ekip Hi-Touch LSI</v>
          </cell>
          <cell r="E19449">
            <v>49737.590248353918</v>
          </cell>
          <cell r="F19449" t="str">
            <v>Public Apr 25</v>
          </cell>
        </row>
        <row r="19450">
          <cell r="A19450" t="str">
            <v>1SDA072339R1</v>
          </cell>
          <cell r="B19450" t="str">
            <v>ABB</v>
          </cell>
          <cell r="C19450" t="str">
            <v>ACB EMAX2</v>
          </cell>
          <cell r="D19450" t="str">
            <v>ACB,3P,D/O,1600AT/1600AF E2.2B Ekip Hi-Touch LSIG</v>
          </cell>
          <cell r="E19450">
            <v>57387.225573430449</v>
          </cell>
          <cell r="F19450" t="str">
            <v>Public Apr 25</v>
          </cell>
        </row>
        <row r="19451">
          <cell r="A19451" t="str">
            <v>1SDA072371R1</v>
          </cell>
          <cell r="B19451" t="str">
            <v>ABB</v>
          </cell>
          <cell r="C19451" t="str">
            <v>ACB EMAX2</v>
          </cell>
          <cell r="D19451" t="str">
            <v>ACB,3P,D/O,2000AT/2000AF E2.2B Ekip Dip LI</v>
          </cell>
          <cell r="E19451">
            <v>25356.912099412177</v>
          </cell>
          <cell r="F19451" t="str">
            <v>Public Apr 25</v>
          </cell>
        </row>
        <row r="19452">
          <cell r="A19452" t="str">
            <v>1SDA072372R1</v>
          </cell>
          <cell r="B19452" t="str">
            <v>ABB</v>
          </cell>
          <cell r="C19452" t="str">
            <v>ACB EMAX2</v>
          </cell>
          <cell r="D19452" t="str">
            <v>ACB,3P,D/O,2000AT/2000AF E2.2B Ekip Dip LSI</v>
          </cell>
          <cell r="E19452">
            <v>27349.4850018</v>
          </cell>
          <cell r="F19452" t="str">
            <v>Public Apr 25</v>
          </cell>
        </row>
        <row r="19453">
          <cell r="A19453" t="str">
            <v>1SDA072373R1</v>
          </cell>
          <cell r="B19453" t="str">
            <v>ABB</v>
          </cell>
          <cell r="C19453" t="str">
            <v>ACB EMAX2</v>
          </cell>
          <cell r="D19453" t="str">
            <v>ACB,3P,D/O,2000AT/2000AF E2.2B Ekip Dip LSIG</v>
          </cell>
          <cell r="E19453">
            <v>30958.147730165219</v>
          </cell>
          <cell r="F19453" t="str">
            <v>Public Apr 25</v>
          </cell>
        </row>
        <row r="19454">
          <cell r="A19454" t="str">
            <v>1SDA072374R1</v>
          </cell>
          <cell r="B19454" t="str">
            <v>ABB</v>
          </cell>
          <cell r="C19454" t="str">
            <v>ACB EMAX2</v>
          </cell>
          <cell r="D19454" t="str">
            <v>ACB,3P,D/O,2000AT/2000AF E2.2B Ekip Touch LI</v>
          </cell>
          <cell r="E19454">
            <v>25290.612862726957</v>
          </cell>
          <cell r="F19454" t="str">
            <v>Public Apr 25</v>
          </cell>
        </row>
        <row r="19455">
          <cell r="A19455" t="str">
            <v>1SDA072375R1</v>
          </cell>
          <cell r="B19455" t="str">
            <v>ABB</v>
          </cell>
          <cell r="C19455" t="str">
            <v>ACB EMAX2</v>
          </cell>
          <cell r="D19455" t="str">
            <v>ACB,3P,D/O,2000AT/2000AF E2.2B Ekip Touch LSI</v>
          </cell>
          <cell r="E19455">
            <v>27887.267349409569</v>
          </cell>
          <cell r="F19455" t="str">
            <v>Public Apr 25</v>
          </cell>
        </row>
        <row r="19456">
          <cell r="A19456" t="str">
            <v>1SDA072376R1</v>
          </cell>
          <cell r="B19456" t="str">
            <v>ABB</v>
          </cell>
          <cell r="C19456" t="str">
            <v>ACB EMAX2</v>
          </cell>
          <cell r="D19456" t="str">
            <v>ACB,3P,D/O,2000AT/2000AF E2.2B Ekip Touch LSIG</v>
          </cell>
          <cell r="E19456">
            <v>28590.837158825223</v>
          </cell>
          <cell r="F19456" t="str">
            <v>Public Apr 25</v>
          </cell>
        </row>
        <row r="19457">
          <cell r="A19457" t="str">
            <v>1SDA072377R1</v>
          </cell>
          <cell r="B19457" t="str">
            <v>ABB</v>
          </cell>
          <cell r="C19457" t="str">
            <v>ACB EMAX2</v>
          </cell>
          <cell r="D19457" t="str">
            <v>ACB,3P,D/O,2000AT/2000AF E2.2B Ekip G Touch LSIG</v>
          </cell>
          <cell r="E19457">
            <v>64582.805615436526</v>
          </cell>
          <cell r="F19457" t="str">
            <v>Public Apr 25</v>
          </cell>
        </row>
        <row r="19458">
          <cell r="A19458" t="str">
            <v>1SDA072378R1</v>
          </cell>
          <cell r="B19458" t="str">
            <v>ABB</v>
          </cell>
          <cell r="C19458" t="str">
            <v>ACB EMAX2</v>
          </cell>
          <cell r="D19458" t="str">
            <v>ACB,3P,D/O,2000AT/2000AF E2.2B Ekip Hi-Touch LSI</v>
          </cell>
          <cell r="E19458">
            <v>53108.365751186087</v>
          </cell>
          <cell r="F19458" t="str">
            <v>Public Apr 25</v>
          </cell>
        </row>
        <row r="19459">
          <cell r="A19459" t="str">
            <v>1SDA072379R1</v>
          </cell>
          <cell r="B19459" t="str">
            <v>ABB</v>
          </cell>
          <cell r="C19459" t="str">
            <v>ACB EMAX2</v>
          </cell>
          <cell r="D19459" t="str">
            <v>ACB,3P,D/O,2000AT/2000AF E2.2B Ekip Hi-Touch LSIG</v>
          </cell>
          <cell r="E19459">
            <v>60757.987952898271</v>
          </cell>
          <cell r="F19459" t="str">
            <v>Public Apr 25</v>
          </cell>
        </row>
        <row r="19460">
          <cell r="A19460" t="str">
            <v>1SDA072961R1</v>
          </cell>
          <cell r="B19460" t="str">
            <v>ABB</v>
          </cell>
          <cell r="C19460" t="str">
            <v>ACB EMAX2</v>
          </cell>
          <cell r="D19460" t="str">
            <v>ACB,4P,D/O,1600AT/1600AF E2.2B Ekip Dip LI</v>
          </cell>
          <cell r="E19460">
            <v>27964.38023831739</v>
          </cell>
          <cell r="F19460" t="str">
            <v>Public Apr 25</v>
          </cell>
        </row>
        <row r="19461">
          <cell r="A19461" t="str">
            <v>1SDA072962R1</v>
          </cell>
          <cell r="B19461" t="str">
            <v>ABB</v>
          </cell>
          <cell r="C19461" t="str">
            <v>ACB EMAX2</v>
          </cell>
          <cell r="D19461" t="str">
            <v>ACB,4P,D/O,1600AT/1600AF E2.2B Ekip Dip LSI</v>
          </cell>
          <cell r="E19461">
            <v>28763.540633642613</v>
          </cell>
          <cell r="F19461" t="str">
            <v>Public Apr 25</v>
          </cell>
        </row>
        <row r="19462">
          <cell r="A19462" t="str">
            <v>1SDA072963R1</v>
          </cell>
          <cell r="B19462" t="str">
            <v>ABB</v>
          </cell>
          <cell r="C19462" t="str">
            <v>ACB EMAX2</v>
          </cell>
          <cell r="D19462" t="str">
            <v>ACB,4P,D/O,1600AT/1600AF E2.2B Ekip Dip LSIG</v>
          </cell>
          <cell r="E19462">
            <v>30598.725027406967</v>
          </cell>
          <cell r="F19462" t="str">
            <v>Public Apr 25</v>
          </cell>
        </row>
        <row r="19463">
          <cell r="A19463" t="str">
            <v>1SDA072964R1</v>
          </cell>
          <cell r="B19463" t="str">
            <v>ABB</v>
          </cell>
          <cell r="C19463" t="str">
            <v>ACB EMAX2</v>
          </cell>
          <cell r="D19463" t="str">
            <v>ACB,4P,D/O,1600AT/1600AF E2.2B Ekip Touch LI</v>
          </cell>
          <cell r="E19463">
            <v>28413.343656020872</v>
          </cell>
          <cell r="F19463" t="str">
            <v>Public Apr 25</v>
          </cell>
        </row>
        <row r="19464">
          <cell r="A19464" t="str">
            <v>1SDA072965R1</v>
          </cell>
          <cell r="B19464" t="str">
            <v>ABB</v>
          </cell>
          <cell r="C19464" t="str">
            <v>ACB EMAX2</v>
          </cell>
          <cell r="D19464" t="str">
            <v>ACB,4P,D/O,1600AT/1600AF E2.2B Ekip Touch LSI</v>
          </cell>
          <cell r="E19464">
            <v>29301.322981252171</v>
          </cell>
          <cell r="F19464" t="str">
            <v>Public Apr 25</v>
          </cell>
        </row>
        <row r="19465">
          <cell r="A19465" t="str">
            <v>1SDA072966R1</v>
          </cell>
          <cell r="B19465" t="str">
            <v>ABB</v>
          </cell>
          <cell r="C19465" t="str">
            <v>ACB EMAX2</v>
          </cell>
          <cell r="D19465" t="str">
            <v>ACB,4P,D/O,1600AT/1600AF E2.2B Ekip Touch LSIG</v>
          </cell>
          <cell r="E19465">
            <v>32267.321434140005</v>
          </cell>
          <cell r="F19465" t="str">
            <v>Public Apr 25</v>
          </cell>
        </row>
        <row r="19466">
          <cell r="A19466" t="str">
            <v>1SDA072967R1</v>
          </cell>
          <cell r="B19466" t="str">
            <v>ABB</v>
          </cell>
          <cell r="C19466" t="str">
            <v>ACB EMAX2</v>
          </cell>
          <cell r="D19466" t="str">
            <v>ACB,4P,D/O,1600AT/1600AF E2.2B Ekip G Touch LSIG</v>
          </cell>
          <cell r="E19466">
            <v>65996.861247279128</v>
          </cell>
          <cell r="F19466" t="str">
            <v>Public Apr 25</v>
          </cell>
        </row>
        <row r="19467">
          <cell r="A19467" t="str">
            <v>1SDA072968R1</v>
          </cell>
          <cell r="B19467" t="str">
            <v>ABB</v>
          </cell>
          <cell r="C19467" t="str">
            <v>ACB EMAX2</v>
          </cell>
          <cell r="D19467" t="str">
            <v>ACB,4P,D/O,1600AT/1600AF E2.2B Ekip Hi-Touch LSI</v>
          </cell>
          <cell r="E19467">
            <v>54522.42138302869</v>
          </cell>
          <cell r="F19467" t="str">
            <v>Public Apr 25</v>
          </cell>
        </row>
        <row r="19468">
          <cell r="A19468" t="str">
            <v>1SDA072969R1</v>
          </cell>
          <cell r="B19468" t="str">
            <v>ABB</v>
          </cell>
          <cell r="C19468" t="str">
            <v>ACB EMAX2</v>
          </cell>
          <cell r="D19468" t="str">
            <v>ACB,4P,D/O,1600AT/1600AF E2.2B Ekip Hi-Touch LSIG</v>
          </cell>
          <cell r="E19468">
            <v>62172.056708105221</v>
          </cell>
          <cell r="F19468" t="str">
            <v>Public Apr 25</v>
          </cell>
        </row>
        <row r="19469">
          <cell r="A19469" t="str">
            <v>1SDA073001R1</v>
          </cell>
          <cell r="B19469" t="str">
            <v>ABB</v>
          </cell>
          <cell r="C19469" t="str">
            <v>ACB EMAX2</v>
          </cell>
          <cell r="D19469" t="str">
            <v>ACB,4P,D/O,2000AT/2000AF E2.2B Ekip Dip LI</v>
          </cell>
          <cell r="E19469">
            <v>32150.047113318527</v>
          </cell>
          <cell r="F19469" t="str">
            <v>Public Apr 25</v>
          </cell>
        </row>
        <row r="19470">
          <cell r="A19470" t="str">
            <v>1SDA073002R1</v>
          </cell>
          <cell r="B19470" t="str">
            <v>ABB</v>
          </cell>
          <cell r="C19470" t="str">
            <v>ACB EMAX2</v>
          </cell>
          <cell r="D19470" t="str">
            <v>ACB,4P,D/O,2000AT/2000AF E2.2B Ekip Dip LSI</v>
          </cell>
          <cell r="E19470">
            <v>32977.006731341738</v>
          </cell>
          <cell r="F19470" t="str">
            <v>Public Apr 25</v>
          </cell>
        </row>
        <row r="19471">
          <cell r="A19471" t="str">
            <v>1SDA073003R1</v>
          </cell>
          <cell r="B19471" t="str">
            <v>ABB</v>
          </cell>
          <cell r="C19471" t="str">
            <v>ACB EMAX2</v>
          </cell>
          <cell r="D19471" t="str">
            <v>ACB,4P,D/O,2000AT/2000AF E2.2B Ekip Dip LSIG</v>
          </cell>
          <cell r="E19471">
            <v>36954.842822175655</v>
          </cell>
          <cell r="F19471" t="str">
            <v>Public Apr 25</v>
          </cell>
        </row>
        <row r="19472">
          <cell r="A19472" t="str">
            <v>1SDA073004R1</v>
          </cell>
          <cell r="B19472" t="str">
            <v>ABB</v>
          </cell>
          <cell r="C19472" t="str">
            <v>ACB EMAX2</v>
          </cell>
          <cell r="D19472" t="str">
            <v>ACB,4P,D/O,2000AT/2000AF E2.2B Ekip Touch LI</v>
          </cell>
          <cell r="E19472">
            <v>32882.154990844952</v>
          </cell>
          <cell r="F19472" t="str">
            <v>Public Apr 25</v>
          </cell>
        </row>
        <row r="19473">
          <cell r="A19473" t="str">
            <v>1SDA073005R1</v>
          </cell>
          <cell r="B19473" t="str">
            <v>ABB</v>
          </cell>
          <cell r="C19473" t="str">
            <v>ACB EMAX2</v>
          </cell>
          <cell r="D19473" t="str">
            <v>ACB,4P,D/O,2000AT/2000AF E2.2B Ekip Touch LSI</v>
          </cell>
          <cell r="E19473">
            <v>33514.789078951304</v>
          </cell>
          <cell r="F19473" t="str">
            <v>Public Apr 25</v>
          </cell>
        </row>
        <row r="19474">
          <cell r="A19474" t="str">
            <v>1SDA073006R1</v>
          </cell>
          <cell r="B19474" t="str">
            <v>ABB</v>
          </cell>
          <cell r="C19474" t="str">
            <v>ACB EMAX2</v>
          </cell>
          <cell r="D19474" t="str">
            <v>ACB,4P,D/O,2000AT/2000AF E2.2B Ekip Touch LSIG</v>
          </cell>
          <cell r="E19474">
            <v>38409.436526488702</v>
          </cell>
          <cell r="F19474" t="str">
            <v>Public Apr 25</v>
          </cell>
        </row>
        <row r="19475">
          <cell r="A19475" t="str">
            <v>1SDA073007R1</v>
          </cell>
          <cell r="B19475" t="str">
            <v>ABB</v>
          </cell>
          <cell r="C19475" t="str">
            <v>ACB EMAX2</v>
          </cell>
          <cell r="D19475" t="str">
            <v>ACB,4P,D/O,2000AT/2000AF E2.2B Ekip G Touch LSIG</v>
          </cell>
          <cell r="E19475">
            <v>70210.327344978272</v>
          </cell>
          <cell r="F19475" t="str">
            <v>Public Apr 25</v>
          </cell>
        </row>
        <row r="19476">
          <cell r="A19476" t="str">
            <v>1SDA073008R1</v>
          </cell>
          <cell r="B19476" t="str">
            <v>ABB</v>
          </cell>
          <cell r="C19476" t="str">
            <v>ACB EMAX2</v>
          </cell>
          <cell r="D19476" t="str">
            <v>ACB,4P,D/O,2000AT/2000AF E2.2B Ekip Hi-Touch LSI</v>
          </cell>
          <cell r="E19476">
            <v>58735.887480727833</v>
          </cell>
          <cell r="F19476" t="str">
            <v>Public Apr 25</v>
          </cell>
        </row>
        <row r="19477">
          <cell r="A19477" t="str">
            <v>1SDA073009R1</v>
          </cell>
          <cell r="B19477" t="str">
            <v>ABB</v>
          </cell>
          <cell r="C19477" t="str">
            <v>ACB EMAX2</v>
          </cell>
          <cell r="D19477" t="str">
            <v>ACB,4P,D/O,2000AT/2000AF E2.2B Ekip Hi-Touch LSIG</v>
          </cell>
          <cell r="E19477">
            <v>66385.50968244001</v>
          </cell>
          <cell r="F19477" t="str">
            <v>Public Apr 25</v>
          </cell>
        </row>
        <row r="19478">
          <cell r="A19478" t="str">
            <v>1SDA073408R1</v>
          </cell>
          <cell r="B19478" t="str">
            <v>ABB</v>
          </cell>
          <cell r="C19478" t="str">
            <v>ACB EMAX2</v>
          </cell>
          <cell r="D19478" t="str">
            <v>E2.2B/MS 1600</v>
          </cell>
          <cell r="E19478">
            <v>18457.250800085218</v>
          </cell>
          <cell r="F19478" t="str">
            <v>Public Apr 25</v>
          </cell>
        </row>
        <row r="19479">
          <cell r="A19479" t="str">
            <v>1SDA073411R1</v>
          </cell>
          <cell r="B19479" t="str">
            <v>ABB</v>
          </cell>
          <cell r="C19479" t="str">
            <v>ACB EMAX2</v>
          </cell>
          <cell r="D19479" t="str">
            <v>E2.2B/MS 2000</v>
          </cell>
          <cell r="E19479">
            <v>23005.664526033917</v>
          </cell>
          <cell r="F19479" t="str">
            <v>Public Apr 25</v>
          </cell>
        </row>
        <row r="19480">
          <cell r="A19480" t="str">
            <v>1SDA073447R1</v>
          </cell>
          <cell r="B19480" t="str">
            <v>ABB</v>
          </cell>
          <cell r="C19480" t="str">
            <v>ACB EMAX2</v>
          </cell>
          <cell r="D19480" t="str">
            <v>E2.2B/MS 1600</v>
          </cell>
          <cell r="E19480">
            <v>23071.504444966955</v>
          </cell>
          <cell r="F19480" t="str">
            <v>Public Apr 25</v>
          </cell>
        </row>
        <row r="19481">
          <cell r="A19481" t="str">
            <v>1SDA073450R1</v>
          </cell>
          <cell r="B19481" t="str">
            <v>ABB</v>
          </cell>
          <cell r="C19481" t="str">
            <v>ACB EMAX2</v>
          </cell>
          <cell r="D19481" t="str">
            <v>E2.2B/MS 2000</v>
          </cell>
          <cell r="E19481">
            <v>28757.136431840874</v>
          </cell>
          <cell r="F19481" t="str">
            <v>Public Apr 25</v>
          </cell>
        </row>
        <row r="19482">
          <cell r="A19482" t="str">
            <v>1SDA073492R1</v>
          </cell>
          <cell r="B19482" t="str">
            <v>ABB</v>
          </cell>
          <cell r="C19482" t="str">
            <v>ACB EMAX2</v>
          </cell>
          <cell r="D19482" t="str">
            <v>E2.2B/MS 1600</v>
          </cell>
          <cell r="E19482">
            <v>17179.507553723481</v>
          </cell>
          <cell r="F19482" t="str">
            <v>Public Apr 25</v>
          </cell>
        </row>
        <row r="19483">
          <cell r="A19483" t="str">
            <v>1SDA073495R1</v>
          </cell>
          <cell r="B19483" t="str">
            <v>ABB</v>
          </cell>
          <cell r="C19483" t="str">
            <v>ACB EMAX2</v>
          </cell>
          <cell r="D19483" t="str">
            <v>E2.2B/MS 2000</v>
          </cell>
          <cell r="E19483">
            <v>21413.07864560348</v>
          </cell>
          <cell r="F19483" t="str">
            <v>Public Apr 25</v>
          </cell>
        </row>
        <row r="19484">
          <cell r="A19484" t="str">
            <v>1SDA073531R1</v>
          </cell>
          <cell r="B19484" t="str">
            <v>ABB</v>
          </cell>
          <cell r="C19484" t="str">
            <v>ACB EMAX2</v>
          </cell>
          <cell r="D19484" t="str">
            <v>E2.2B/MS 1600</v>
          </cell>
          <cell r="E19484">
            <v>21474.272893557394</v>
          </cell>
          <cell r="F19484" t="str">
            <v>Public Apr 25</v>
          </cell>
        </row>
        <row r="19485">
          <cell r="A19485" t="str">
            <v>1SDA073534R1</v>
          </cell>
          <cell r="B19485" t="str">
            <v>ABB</v>
          </cell>
          <cell r="C19485" t="str">
            <v>ACB EMAX2</v>
          </cell>
          <cell r="D19485" t="str">
            <v>E2.2B/MS 2000</v>
          </cell>
          <cell r="E19485">
            <v>26766.177703267833</v>
          </cell>
          <cell r="F19485" t="str">
            <v>Public Apr 25</v>
          </cell>
        </row>
        <row r="19486">
          <cell r="A19486" t="str">
            <v>1SDA070911R1</v>
          </cell>
          <cell r="B19486" t="str">
            <v>ABB</v>
          </cell>
          <cell r="C19486" t="str">
            <v>ACB EMAX2</v>
          </cell>
          <cell r="D19486" t="str">
            <v>ACB,3P,FIXED,800AT/800AF E2.2H Ekip Dip LI</v>
          </cell>
          <cell r="E19486">
            <v>25267.056423722617</v>
          </cell>
          <cell r="F19486" t="str">
            <v>Public Apr 25</v>
          </cell>
        </row>
        <row r="19487">
          <cell r="A19487" t="str">
            <v>1SDA070912R1</v>
          </cell>
          <cell r="B19487" t="str">
            <v>ABB</v>
          </cell>
          <cell r="C19487" t="str">
            <v>ACB EMAX2</v>
          </cell>
          <cell r="D19487" t="str">
            <v>ACB,3P,FIXED,800AT/800AF E2.2H Ekip Dip LSI</v>
          </cell>
          <cell r="E19487">
            <v>26066.439916241743</v>
          </cell>
          <cell r="F19487" t="str">
            <v>Public Apr 25</v>
          </cell>
        </row>
        <row r="19488">
          <cell r="A19488" t="str">
            <v>1SDA070913R1</v>
          </cell>
          <cell r="B19488" t="str">
            <v>ABB</v>
          </cell>
          <cell r="C19488" t="str">
            <v>ACB EMAX2</v>
          </cell>
          <cell r="D19488" t="str">
            <v>ACB,3P,FIXED,800AT/800AF E2.2H Ekip Dip LSIG</v>
          </cell>
          <cell r="E19488">
            <v>27901.401212812179</v>
          </cell>
          <cell r="F19488" t="str">
            <v>Public Apr 25</v>
          </cell>
        </row>
        <row r="19489">
          <cell r="A19489" t="str">
            <v>1SDA070914R1</v>
          </cell>
          <cell r="B19489" t="str">
            <v>ABB</v>
          </cell>
          <cell r="C19489" t="str">
            <v>ACB EMAX2</v>
          </cell>
          <cell r="D19489" t="str">
            <v>ACB,3P,FIXED,800AT/800AF E2.2H Ekip Touch LI</v>
          </cell>
          <cell r="E19489">
            <v>25716.019841426089</v>
          </cell>
          <cell r="F19489" t="str">
            <v>Public Apr 25</v>
          </cell>
        </row>
        <row r="19490">
          <cell r="A19490" t="str">
            <v>1SDA070915R1</v>
          </cell>
          <cell r="B19490" t="str">
            <v>ABB</v>
          </cell>
          <cell r="C19490" t="str">
            <v>ACB EMAX2</v>
          </cell>
          <cell r="D19490" t="str">
            <v>ACB,3P,FIXED,800AT/800AF E2.2H Ekip Touch LSI</v>
          </cell>
          <cell r="E19490">
            <v>26604.222263851305</v>
          </cell>
          <cell r="F19490" t="str">
            <v>Public Apr 25</v>
          </cell>
        </row>
        <row r="19491">
          <cell r="A19491" t="str">
            <v>1SDA070916R1</v>
          </cell>
          <cell r="B19491" t="str">
            <v>ABB</v>
          </cell>
          <cell r="C19491" t="str">
            <v>ACB EMAX2</v>
          </cell>
          <cell r="D19491" t="str">
            <v>ACB,3P,FIXED,800AT/800AF E2.2H Ekip Touch LSIG</v>
          </cell>
          <cell r="E19491">
            <v>29570.220716739132</v>
          </cell>
          <cell r="F19491" t="str">
            <v>Public Apr 25</v>
          </cell>
        </row>
        <row r="19492">
          <cell r="A19492" t="str">
            <v>1SDA070917R1</v>
          </cell>
          <cell r="B19492" t="str">
            <v>ABB</v>
          </cell>
          <cell r="C19492" t="str">
            <v>ACB EMAX2</v>
          </cell>
          <cell r="D19492" t="str">
            <v>ACB,3P,FIXED,800AT/800AF E2.2H Ekip G Touch LSIG</v>
          </cell>
          <cell r="E19492">
            <v>63299.537432684359</v>
          </cell>
          <cell r="F19492" t="str">
            <v>Public Apr 25</v>
          </cell>
        </row>
        <row r="19493">
          <cell r="A19493" t="str">
            <v>1SDA070918R1</v>
          </cell>
          <cell r="B19493" t="str">
            <v>ABB</v>
          </cell>
          <cell r="C19493" t="str">
            <v>ACB EMAX2</v>
          </cell>
          <cell r="D19493" t="str">
            <v>ACB,3P,FIXED,800AT/800AF E2.2H Ekip Hi-Touch LSI</v>
          </cell>
          <cell r="E19493">
            <v>51825.097568433921</v>
          </cell>
          <cell r="F19493" t="str">
            <v>Public Apr 25</v>
          </cell>
        </row>
        <row r="19494">
          <cell r="A19494" t="str">
            <v>1SDA070919R1</v>
          </cell>
          <cell r="B19494" t="str">
            <v>ABB</v>
          </cell>
          <cell r="C19494" t="str">
            <v>ACB EMAX2</v>
          </cell>
          <cell r="D19494" t="str">
            <v>ACB,3P,FIXED,800AT/800AF E2.2H Ekip Hi-Touch LSIG</v>
          </cell>
          <cell r="E19494">
            <v>59474.732893510445</v>
          </cell>
          <cell r="F19494" t="str">
            <v>Public Apr 25</v>
          </cell>
        </row>
        <row r="19495">
          <cell r="A19495" t="str">
            <v>1SDA070941R1</v>
          </cell>
          <cell r="B19495" t="str">
            <v>ABB</v>
          </cell>
          <cell r="C19495" t="str">
            <v>ACB EMAX2</v>
          </cell>
          <cell r="D19495" t="str">
            <v>ACB,3P,FIXED,1000AT/1000AF E2.2H Ekip Dip LI</v>
          </cell>
          <cell r="E19495">
            <v>28105.78448916522</v>
          </cell>
          <cell r="F19495" t="str">
            <v>Public Apr 25</v>
          </cell>
        </row>
        <row r="19496">
          <cell r="A19496" t="str">
            <v>1SDA070942R1</v>
          </cell>
          <cell r="B19496" t="str">
            <v>ABB</v>
          </cell>
          <cell r="C19496" t="str">
            <v>ACB EMAX2</v>
          </cell>
          <cell r="D19496" t="str">
            <v>ACB,3P,FIXED,1000AT/1000AF E2.2H Ekip Dip LSI</v>
          </cell>
          <cell r="E19496">
            <v>28905.16798168435</v>
          </cell>
          <cell r="F19496" t="str">
            <v>Public Apr 25</v>
          </cell>
        </row>
        <row r="19497">
          <cell r="A19497" t="str">
            <v>1SDA070943R1</v>
          </cell>
          <cell r="B19497" t="str">
            <v>ABB</v>
          </cell>
          <cell r="C19497" t="str">
            <v>ACB EMAX2</v>
          </cell>
          <cell r="D19497" t="str">
            <v>ACB,3P,FIXED,1000AT/1000AF E2.2H Ekip Dip LSIG</v>
          </cell>
          <cell r="E19497">
            <v>30740.12927825479</v>
          </cell>
          <cell r="F19497" t="str">
            <v>Public Apr 25</v>
          </cell>
        </row>
        <row r="19498">
          <cell r="A19498" t="str">
            <v>1SDA070944R1</v>
          </cell>
          <cell r="B19498" t="str">
            <v>ABB</v>
          </cell>
          <cell r="C19498" t="str">
            <v>ACB EMAX2</v>
          </cell>
          <cell r="D19498" t="str">
            <v>ACB,3P,FIXED,1000AT/1000AF E2.2H Ekip Touch LI</v>
          </cell>
          <cell r="E19498">
            <v>28554.747906868699</v>
          </cell>
          <cell r="F19498" t="str">
            <v>Public Apr 25</v>
          </cell>
        </row>
        <row r="19499">
          <cell r="A19499" t="str">
            <v>1SDA070945R1</v>
          </cell>
          <cell r="B19499" t="str">
            <v>ABB</v>
          </cell>
          <cell r="C19499" t="str">
            <v>ACB EMAX2</v>
          </cell>
          <cell r="D19499" t="str">
            <v>ACB,3P,FIXED,1000AT/1000AF E2.2H Ekip Touch LSI</v>
          </cell>
          <cell r="E19499">
            <v>29442.950329293915</v>
          </cell>
          <cell r="F19499" t="str">
            <v>Public Apr 25</v>
          </cell>
        </row>
        <row r="19500">
          <cell r="A19500" t="str">
            <v>1SDA070946R1</v>
          </cell>
          <cell r="B19500" t="str">
            <v>ABB</v>
          </cell>
          <cell r="C19500" t="str">
            <v>ACB EMAX2</v>
          </cell>
          <cell r="D19500" t="str">
            <v>ACB,3P,FIXED,1000AT/1000AF E2.2H Ekip Touch LSIG</v>
          </cell>
          <cell r="E19500">
            <v>32408.948782181742</v>
          </cell>
          <cell r="F19500" t="str">
            <v>Public Apr 25</v>
          </cell>
        </row>
        <row r="19501">
          <cell r="A19501" t="str">
            <v>1SDA070947R1</v>
          </cell>
          <cell r="B19501" t="str">
            <v>ABB</v>
          </cell>
          <cell r="C19501" t="str">
            <v>ACB EMAX2</v>
          </cell>
          <cell r="D19501" t="str">
            <v>ACB,3P,FIXED,1000AT/1000AF E2.2H Ekip G Touch LSIG</v>
          </cell>
          <cell r="E19501">
            <v>66138.265498126959</v>
          </cell>
          <cell r="F19501" t="str">
            <v>Public Apr 25</v>
          </cell>
        </row>
        <row r="19502">
          <cell r="A19502" t="str">
            <v>1SDA070948R1</v>
          </cell>
          <cell r="B19502" t="str">
            <v>ABB</v>
          </cell>
          <cell r="C19502" t="str">
            <v>ACB EMAX2</v>
          </cell>
          <cell r="D19502" t="str">
            <v>ACB,3P,FIXED,1000AT/1000AF E2.2H Ekip Hi-Touch LSI</v>
          </cell>
          <cell r="E19502">
            <v>54663.825633876528</v>
          </cell>
          <cell r="F19502" t="str">
            <v>Public Apr 25</v>
          </cell>
        </row>
        <row r="19503">
          <cell r="A19503" t="str">
            <v>1SDA070949R1</v>
          </cell>
          <cell r="B19503" t="str">
            <v>ABB</v>
          </cell>
          <cell r="C19503" t="str">
            <v>ACB EMAX2</v>
          </cell>
          <cell r="D19503" t="str">
            <v>ACB,3P,FIXED,1000AT/1000AF E2.2H Ekip Hi-Touch LSIG</v>
          </cell>
          <cell r="E19503">
            <v>62313.460958953052</v>
          </cell>
          <cell r="F19503" t="str">
            <v>Public Apr 25</v>
          </cell>
        </row>
        <row r="19504">
          <cell r="A19504" t="str">
            <v>1SDA070971R1</v>
          </cell>
          <cell r="B19504" t="str">
            <v>ABB</v>
          </cell>
          <cell r="C19504" t="str">
            <v>ACB EMAX2</v>
          </cell>
          <cell r="D19504" t="str">
            <v>ACB,3P,FIXED,1250AT/1250AF E2.2H Ekip Dip LI</v>
          </cell>
          <cell r="E19504">
            <v>28594.30172701304</v>
          </cell>
          <cell r="F19504" t="str">
            <v>Public Apr 25</v>
          </cell>
        </row>
        <row r="19505">
          <cell r="A19505" t="str">
            <v>1SDA070972R1</v>
          </cell>
          <cell r="B19505" t="str">
            <v>ABB</v>
          </cell>
          <cell r="C19505" t="str">
            <v>ACB EMAX2</v>
          </cell>
          <cell r="D19505" t="str">
            <v>ACB,3P,FIXED,1250AT/1250AF E2.2H Ekip Dip LSI</v>
          </cell>
          <cell r="E19505">
            <v>29393.462122338267</v>
          </cell>
          <cell r="F19505" t="str">
            <v>Public Apr 25</v>
          </cell>
        </row>
        <row r="19506">
          <cell r="A19506" t="str">
            <v>1SDA070973R1</v>
          </cell>
          <cell r="B19506" t="str">
            <v>ABB</v>
          </cell>
          <cell r="C19506" t="str">
            <v>ACB EMAX2</v>
          </cell>
          <cell r="D19506" t="str">
            <v>ACB,3P,FIXED,1250AT/1250AF E2.2H Ekip Dip LSIG</v>
          </cell>
          <cell r="E19506">
            <v>31228.4234189087</v>
          </cell>
          <cell r="F19506" t="str">
            <v>Public Apr 25</v>
          </cell>
        </row>
        <row r="19507">
          <cell r="A19507" t="str">
            <v>1SDA070974R1</v>
          </cell>
          <cell r="B19507" t="str">
            <v>ABB</v>
          </cell>
          <cell r="C19507" t="str">
            <v>ACB EMAX2</v>
          </cell>
          <cell r="D19507" t="str">
            <v>ACB,3P,FIXED,1250AT/1250AF E2.2H Ekip Touch LI</v>
          </cell>
          <cell r="E19507">
            <v>29043.042047522613</v>
          </cell>
          <cell r="F19507" t="str">
            <v>Public Apr 25</v>
          </cell>
        </row>
        <row r="19508">
          <cell r="A19508" t="str">
            <v>1SDA070975R1</v>
          </cell>
          <cell r="B19508" t="str">
            <v>ABB</v>
          </cell>
          <cell r="C19508" t="str">
            <v>ACB EMAX2</v>
          </cell>
          <cell r="D19508" t="str">
            <v>ACB,3P,FIXED,1250AT/1250AF E2.2H Ekip Touch LSI</v>
          </cell>
          <cell r="E19508">
            <v>29931.244469947829</v>
          </cell>
          <cell r="F19508" t="str">
            <v>Public Apr 25</v>
          </cell>
        </row>
        <row r="19509">
          <cell r="A19509" t="str">
            <v>1SDA070976R1</v>
          </cell>
          <cell r="B19509" t="str">
            <v>ABB</v>
          </cell>
          <cell r="C19509" t="str">
            <v>ACB EMAX2</v>
          </cell>
          <cell r="D19509" t="str">
            <v>ACB,3P,FIXED,1250AT/1250AF E2.2H Ekip Touch LSIG</v>
          </cell>
          <cell r="E19509">
            <v>32897.242922835656</v>
          </cell>
          <cell r="F19509" t="str">
            <v>Public Apr 25</v>
          </cell>
        </row>
        <row r="19510">
          <cell r="A19510" t="str">
            <v>1SDA070977R1</v>
          </cell>
          <cell r="B19510" t="str">
            <v>ABB</v>
          </cell>
          <cell r="C19510" t="str">
            <v>ACB EMAX2</v>
          </cell>
          <cell r="D19510" t="str">
            <v>ACB,3P,FIXED,1250AT/1250AF E2.2H Ekip G Touch LSIG</v>
          </cell>
          <cell r="E19510">
            <v>66626.559638780876</v>
          </cell>
          <cell r="F19510" t="str">
            <v>Public Apr 25</v>
          </cell>
        </row>
        <row r="19511">
          <cell r="A19511" t="str">
            <v>1SDA070978R1</v>
          </cell>
          <cell r="B19511" t="str">
            <v>ABB</v>
          </cell>
          <cell r="C19511" t="str">
            <v>ACB EMAX2</v>
          </cell>
          <cell r="D19511" t="str">
            <v>ACB,3P,FIXED,1250AT/1250AF E2.2H Ekip Hi-Touch LSI</v>
          </cell>
          <cell r="E19511">
            <v>55152.119774530438</v>
          </cell>
          <cell r="F19511" t="str">
            <v>Public Apr 25</v>
          </cell>
        </row>
        <row r="19512">
          <cell r="A19512" t="str">
            <v>1SDA070979R1</v>
          </cell>
          <cell r="B19512" t="str">
            <v>ABB</v>
          </cell>
          <cell r="C19512" t="str">
            <v>ACB EMAX2</v>
          </cell>
          <cell r="D19512" t="str">
            <v>ACB,3P,FIXED,1250AT/1250AF E2.2H Ekip Hi-Touch LSIG</v>
          </cell>
          <cell r="E19512">
            <v>62801.755099606969</v>
          </cell>
          <cell r="F19512" t="str">
            <v>Public Apr 25</v>
          </cell>
        </row>
        <row r="19513">
          <cell r="A19513" t="str">
            <v>1SDA071011R1</v>
          </cell>
          <cell r="B19513" t="str">
            <v>ABB</v>
          </cell>
          <cell r="C19513" t="str">
            <v>ACB EMAX2</v>
          </cell>
          <cell r="D19513" t="str">
            <v>ACB,3P,FIXED,1600AT/1600AF E2.2H Ekip Dip LI</v>
          </cell>
          <cell r="E19513">
            <v>29457.097316060866</v>
          </cell>
          <cell r="F19513" t="str">
            <v>Public Apr 25</v>
          </cell>
        </row>
        <row r="19514">
          <cell r="A19514" t="str">
            <v>1SDA071012R1</v>
          </cell>
          <cell r="B19514" t="str">
            <v>ABB</v>
          </cell>
          <cell r="C19514" t="str">
            <v>ACB EMAX2</v>
          </cell>
          <cell r="D19514" t="str">
            <v>ACB,3P,FIXED,1600AT/1600AF E2.2H Ekip Dip LSI</v>
          </cell>
          <cell r="E19514">
            <v>30256.480808580003</v>
          </cell>
          <cell r="F19514" t="str">
            <v>Public Apr 25</v>
          </cell>
        </row>
        <row r="19515">
          <cell r="A19515" t="str">
            <v>1SDA071013R1</v>
          </cell>
          <cell r="B19515" t="str">
            <v>ABB</v>
          </cell>
          <cell r="C19515" t="str">
            <v>ACB EMAX2</v>
          </cell>
          <cell r="D19515" t="str">
            <v>ACB,3P,FIXED,1600AT/1600AF E2.2H Ekip Dip LSIG</v>
          </cell>
          <cell r="E19515">
            <v>32091.44210515044</v>
          </cell>
          <cell r="F19515" t="str">
            <v>Public Apr 25</v>
          </cell>
        </row>
        <row r="19516">
          <cell r="A19516" t="str">
            <v>1SDA071014R1</v>
          </cell>
          <cell r="B19516" t="str">
            <v>ABB</v>
          </cell>
          <cell r="C19516" t="str">
            <v>ACB EMAX2</v>
          </cell>
          <cell r="D19516" t="str">
            <v>ACB,3P,FIXED,1600AT/1600AF E2.2H Ekip Touch LI</v>
          </cell>
          <cell r="E19516">
            <v>29906.060733764349</v>
          </cell>
          <cell r="F19516" t="str">
            <v>Public Apr 25</v>
          </cell>
        </row>
        <row r="19517">
          <cell r="A19517" t="str">
            <v>1SDA071015R1</v>
          </cell>
          <cell r="B19517" t="str">
            <v>ABB</v>
          </cell>
          <cell r="C19517" t="str">
            <v>ACB EMAX2</v>
          </cell>
          <cell r="D19517" t="str">
            <v>ACB,3P,FIXED,1600AT/1600AF E2.2H Ekip Touch LSI</v>
          </cell>
          <cell r="E19517">
            <v>30794.263156189572</v>
          </cell>
          <cell r="F19517" t="str">
            <v>Public Apr 25</v>
          </cell>
        </row>
        <row r="19518">
          <cell r="A19518" t="str">
            <v>1SDA071016R1</v>
          </cell>
          <cell r="B19518" t="str">
            <v>ABB</v>
          </cell>
          <cell r="C19518" t="str">
            <v>ACB EMAX2</v>
          </cell>
          <cell r="D19518" t="str">
            <v>ACB,3P,FIXED,1600AT/1600AF E2.2H Ekip Touch LSIG</v>
          </cell>
          <cell r="E19518">
            <v>33760.261609077395</v>
          </cell>
          <cell r="F19518" t="str">
            <v>Public Apr 25</v>
          </cell>
        </row>
        <row r="19519">
          <cell r="A19519" t="str">
            <v>1SDA071017R1</v>
          </cell>
          <cell r="B19519" t="str">
            <v>ABB</v>
          </cell>
          <cell r="C19519" t="str">
            <v>ACB EMAX2</v>
          </cell>
          <cell r="D19519" t="str">
            <v>ACB,3P,FIXED,1600AT/1600AF E2.2H Ekip G Touch LSIG</v>
          </cell>
          <cell r="E19519">
            <v>67489.578325022623</v>
          </cell>
          <cell r="F19519" t="str">
            <v>Public Apr 25</v>
          </cell>
        </row>
        <row r="19520">
          <cell r="A19520" t="str">
            <v>1SDA071018R1</v>
          </cell>
          <cell r="B19520" t="str">
            <v>ABB</v>
          </cell>
          <cell r="C19520" t="str">
            <v>ACB EMAX2</v>
          </cell>
          <cell r="D19520" t="str">
            <v>ACB,3P,FIXED,1600AT/1600AF E2.2H Ekip Hi-Touch LSI</v>
          </cell>
          <cell r="E19520">
            <v>56015.13846077217</v>
          </cell>
          <cell r="F19520" t="str">
            <v>Public Apr 25</v>
          </cell>
        </row>
        <row r="19521">
          <cell r="A19521" t="str">
            <v>1SDA071019R1</v>
          </cell>
          <cell r="B19521" t="str">
            <v>ABB</v>
          </cell>
          <cell r="C19521" t="str">
            <v>ACB EMAX2</v>
          </cell>
          <cell r="D19521" t="str">
            <v>ACB,3P,FIXED,1600AT/1600AF E2.2H Ekip Hi-Touch LSIG</v>
          </cell>
          <cell r="E19521">
            <v>63664.773785848702</v>
          </cell>
          <cell r="F19521" t="str">
            <v>Public Apr 25</v>
          </cell>
        </row>
        <row r="19522">
          <cell r="A19522" t="str">
            <v>1SDA071051R1</v>
          </cell>
          <cell r="B19522" t="str">
            <v>ABB</v>
          </cell>
          <cell r="C19522" t="str">
            <v>ACB EMAX2</v>
          </cell>
          <cell r="D19522" t="str">
            <v>ACB,3P,FIXED,2000AT/2000AF E2.2H Ekip Dip LI</v>
          </cell>
          <cell r="E19522">
            <v>33510.366505166094</v>
          </cell>
          <cell r="F19522" t="str">
            <v>Public Apr 25</v>
          </cell>
        </row>
        <row r="19523">
          <cell r="A19523" t="str">
            <v>1SDA071052R1</v>
          </cell>
          <cell r="B19523" t="str">
            <v>ABB</v>
          </cell>
          <cell r="C19523" t="str">
            <v>ACB EMAX2</v>
          </cell>
          <cell r="D19523" t="str">
            <v>ACB,3P,FIXED,2000AT/2000AF E2.2H Ekip Dip LSI</v>
          </cell>
          <cell r="E19523">
            <v>34309.74999768522</v>
          </cell>
          <cell r="F19523" t="str">
            <v>Public Apr 25</v>
          </cell>
        </row>
        <row r="19524">
          <cell r="A19524" t="str">
            <v>1SDA071053R1</v>
          </cell>
          <cell r="B19524" t="str">
            <v>ABB</v>
          </cell>
          <cell r="C19524" t="str">
            <v>ACB EMAX2</v>
          </cell>
          <cell r="D19524" t="str">
            <v>ACB,3P,FIXED,2000AT/2000AF E2.2H Ekip Dip LSIG</v>
          </cell>
          <cell r="E19524">
            <v>36144.711294255649</v>
          </cell>
          <cell r="F19524" t="str">
            <v>Public Apr 25</v>
          </cell>
        </row>
        <row r="19525">
          <cell r="A19525" t="str">
            <v>1SDA071054R1</v>
          </cell>
          <cell r="B19525" t="str">
            <v>ABB</v>
          </cell>
          <cell r="C19525" t="str">
            <v>ACB EMAX2</v>
          </cell>
          <cell r="D19525" t="str">
            <v>ACB,3P,FIXED,2000AT/2000AF E2.2H Ekip Touch LI</v>
          </cell>
          <cell r="E19525">
            <v>33959.329922869576</v>
          </cell>
          <cell r="F19525" t="str">
            <v>Public Apr 25</v>
          </cell>
        </row>
        <row r="19526">
          <cell r="A19526" t="str">
            <v>1SDA071055R1</v>
          </cell>
          <cell r="B19526" t="str">
            <v>ABB</v>
          </cell>
          <cell r="C19526" t="str">
            <v>ACB EMAX2</v>
          </cell>
          <cell r="D19526" t="str">
            <v>ACB,3P,FIXED,2000AT/2000AF E2.2H Ekip Touch LSI</v>
          </cell>
          <cell r="E19526">
            <v>34847.532345294785</v>
          </cell>
          <cell r="F19526" t="str">
            <v>Public Apr 25</v>
          </cell>
        </row>
        <row r="19527">
          <cell r="A19527" t="str">
            <v>1SDA071056R1</v>
          </cell>
          <cell r="B19527" t="str">
            <v>ABB</v>
          </cell>
          <cell r="C19527" t="str">
            <v>ACB EMAX2</v>
          </cell>
          <cell r="D19527" t="str">
            <v>ACB,3P,FIXED,2000AT/2000AF E2.2H Ekip Touch LSIG</v>
          </cell>
          <cell r="E19527">
            <v>37813.530798182612</v>
          </cell>
          <cell r="F19527" t="str">
            <v>Public Apr 25</v>
          </cell>
        </row>
        <row r="19528">
          <cell r="A19528" t="str">
            <v>1SDA071057R1</v>
          </cell>
          <cell r="B19528" t="str">
            <v>ABB</v>
          </cell>
          <cell r="C19528" t="str">
            <v>ACB EMAX2</v>
          </cell>
          <cell r="D19528" t="str">
            <v>ACB,3P,FIXED,2000AT/2000AF E2.2H Ekip G Touch LSIG</v>
          </cell>
          <cell r="E19528">
            <v>71542.86063749218</v>
          </cell>
          <cell r="F19528" t="str">
            <v>Public Apr 25</v>
          </cell>
        </row>
        <row r="19529">
          <cell r="A19529" t="str">
            <v>1SDA071058R1</v>
          </cell>
          <cell r="B19529" t="str">
            <v>ABB</v>
          </cell>
          <cell r="C19529" t="str">
            <v>ACB EMAX2</v>
          </cell>
          <cell r="D19529" t="str">
            <v>ACB,3P,FIXED,2000AT/2000AF E2.2H Ekip Hi-Touch LSI</v>
          </cell>
          <cell r="E19529">
            <v>60068.420773241749</v>
          </cell>
          <cell r="F19529" t="str">
            <v>Public Apr 25</v>
          </cell>
        </row>
        <row r="19530">
          <cell r="A19530" t="str">
            <v>1SDA071059R1</v>
          </cell>
          <cell r="B19530" t="str">
            <v>ABB</v>
          </cell>
          <cell r="C19530" t="str">
            <v>ACB EMAX2</v>
          </cell>
          <cell r="D19530" t="str">
            <v>ACB,3P,FIXED,2000AT/2000AF E2.2H Ekip Hi-Touch LSIG</v>
          </cell>
          <cell r="E19530">
            <v>67718.042974953918</v>
          </cell>
          <cell r="F19530" t="str">
            <v>Public Apr 25</v>
          </cell>
        </row>
        <row r="19531">
          <cell r="A19531" t="str">
            <v>1SDA071081R1</v>
          </cell>
          <cell r="B19531" t="str">
            <v>ABB</v>
          </cell>
          <cell r="C19531" t="str">
            <v>ACB EMAX2</v>
          </cell>
          <cell r="D19531" t="str">
            <v>ACB,3P,FIXED,2500AT/2500AF E2.2H Ekip Dip LI</v>
          </cell>
          <cell r="E19531">
            <v>44807.168509604351</v>
          </cell>
          <cell r="F19531" t="str">
            <v>Public Apr 25</v>
          </cell>
        </row>
        <row r="19532">
          <cell r="A19532" t="str">
            <v>1SDA071082R1</v>
          </cell>
          <cell r="B19532" t="str">
            <v>ABB</v>
          </cell>
          <cell r="C19532" t="str">
            <v>ACB EMAX2</v>
          </cell>
          <cell r="D19532" t="str">
            <v>ACB,3P,FIXED,2500AT/2500AF E2.2H Ekip Dip LSI</v>
          </cell>
          <cell r="E19532">
            <v>45606.552002123484</v>
          </cell>
          <cell r="F19532" t="str">
            <v>Public Apr 25</v>
          </cell>
        </row>
        <row r="19533">
          <cell r="A19533" t="str">
            <v>1SDA071083R1</v>
          </cell>
          <cell r="B19533" t="str">
            <v>ABB</v>
          </cell>
          <cell r="C19533" t="str">
            <v>ACB EMAX2</v>
          </cell>
          <cell r="D19533" t="str">
            <v>ACB,3P,FIXED,2500AT/2500AF E2.2H Ekip Dip LSIG</v>
          </cell>
          <cell r="E19533">
            <v>47441.513298693913</v>
          </cell>
          <cell r="F19533" t="str">
            <v>Public Apr 25</v>
          </cell>
        </row>
        <row r="19534">
          <cell r="A19534" t="str">
            <v>1SDA071084R1</v>
          </cell>
          <cell r="B19534" t="str">
            <v>ABB</v>
          </cell>
          <cell r="C19534" t="str">
            <v>ACB EMAX2</v>
          </cell>
          <cell r="D19534" t="str">
            <v>ACB,3P,FIXED,2500AT/2500AF E2.2H Ekip Touch LI</v>
          </cell>
          <cell r="E19534">
            <v>45256.131927307826</v>
          </cell>
          <cell r="F19534" t="str">
            <v>Public Apr 25</v>
          </cell>
        </row>
        <row r="19535">
          <cell r="A19535" t="str">
            <v>1SDA071085R1</v>
          </cell>
          <cell r="B19535" t="str">
            <v>ABB</v>
          </cell>
          <cell r="C19535" t="str">
            <v>ACB EMAX2</v>
          </cell>
          <cell r="D19535" t="str">
            <v>ACB,3P,FIXED,2500AT/2500AF E2.2H Ekip Touch LSI</v>
          </cell>
          <cell r="E19535">
            <v>46144.111252539144</v>
          </cell>
          <cell r="F19535" t="str">
            <v>Public Apr 25</v>
          </cell>
        </row>
        <row r="19536">
          <cell r="A19536" t="str">
            <v>1SDA071086R1</v>
          </cell>
          <cell r="B19536" t="str">
            <v>ABB</v>
          </cell>
          <cell r="C19536" t="str">
            <v>ACB EMAX2</v>
          </cell>
          <cell r="D19536" t="str">
            <v>ACB,3P,FIXED,2500AT/2500AF E2.2H Ekip Touch LSIG</v>
          </cell>
          <cell r="E19536">
            <v>49110.109705426956</v>
          </cell>
          <cell r="F19536" t="str">
            <v>Public Apr 25</v>
          </cell>
        </row>
        <row r="19537">
          <cell r="A19537" t="str">
            <v>1SDA071087R1</v>
          </cell>
          <cell r="B19537" t="str">
            <v>ABB</v>
          </cell>
          <cell r="C19537" t="str">
            <v>ACB EMAX2</v>
          </cell>
          <cell r="D19537" t="str">
            <v>ACB,3P,FIXED,2500AT/2500AF E2.2H Ekip G Touch LSIG</v>
          </cell>
          <cell r="E19537">
            <v>82839.64951856609</v>
          </cell>
          <cell r="F19537" t="str">
            <v>Public Apr 25</v>
          </cell>
        </row>
        <row r="19538">
          <cell r="A19538" t="str">
            <v>1SDA071088R1</v>
          </cell>
          <cell r="B19538" t="str">
            <v>ABB</v>
          </cell>
          <cell r="C19538" t="str">
            <v>ACB EMAX2</v>
          </cell>
          <cell r="D19538" t="str">
            <v>ACB,3P,FIXED,2500AT/2500AF E2.2H Ekip Hi-Touch LSI</v>
          </cell>
          <cell r="E19538">
            <v>71365.209654315666</v>
          </cell>
          <cell r="F19538" t="str">
            <v>Public Apr 25</v>
          </cell>
        </row>
        <row r="19539">
          <cell r="A19539" t="str">
            <v>1SDA071089R1</v>
          </cell>
          <cell r="B19539" t="str">
            <v>ABB</v>
          </cell>
          <cell r="C19539" t="str">
            <v>ACB EMAX2</v>
          </cell>
          <cell r="D19539" t="str">
            <v>ACB,3P,FIXED,2500AT/2500AF E2.2H Ekip Hi-Touch LSIG</v>
          </cell>
          <cell r="E19539">
            <v>79014.84497939219</v>
          </cell>
          <cell r="F19539" t="str">
            <v>Public Apr 25</v>
          </cell>
        </row>
        <row r="19540">
          <cell r="A19540" t="str">
            <v>1SDA071541R1</v>
          </cell>
          <cell r="B19540" t="str">
            <v>ABB</v>
          </cell>
          <cell r="C19540" t="str">
            <v>ACB EMAX2</v>
          </cell>
          <cell r="D19540" t="str">
            <v>ACB,4P,FIXED,800AT/800AF E2.2H Ekip Dip LI</v>
          </cell>
          <cell r="E19540">
            <v>30573.764388417396</v>
          </cell>
          <cell r="F19540" t="str">
            <v>Public Apr 25</v>
          </cell>
        </row>
        <row r="19541">
          <cell r="A19541" t="str">
            <v>1SDA071542R1</v>
          </cell>
          <cell r="B19541" t="str">
            <v>ABB</v>
          </cell>
          <cell r="C19541" t="str">
            <v>ACB EMAX2</v>
          </cell>
          <cell r="D19541" t="str">
            <v>ACB,4P,FIXED,800AT/800AF E2.2H Ekip Dip LSI</v>
          </cell>
          <cell r="E19541">
            <v>31373.147880936525</v>
          </cell>
          <cell r="F19541" t="str">
            <v>Public Apr 25</v>
          </cell>
        </row>
        <row r="19542">
          <cell r="A19542" t="str">
            <v>1SDA071543R1</v>
          </cell>
          <cell r="B19542" t="str">
            <v>ABB</v>
          </cell>
          <cell r="C19542" t="str">
            <v>ACB EMAX2</v>
          </cell>
          <cell r="D19542" t="str">
            <v>ACB,4P,FIXED,800AT/800AF E2.2H Ekip Dip LSIG</v>
          </cell>
          <cell r="E19542">
            <v>33208.109177506958</v>
          </cell>
          <cell r="F19542" t="str">
            <v>Public Apr 25</v>
          </cell>
        </row>
        <row r="19543">
          <cell r="A19543" t="str">
            <v>1SDA071544R1</v>
          </cell>
          <cell r="B19543" t="str">
            <v>ABB</v>
          </cell>
          <cell r="C19543" t="str">
            <v>ACB EMAX2</v>
          </cell>
          <cell r="D19543" t="str">
            <v>ACB,4P,FIXED,800AT/800AF E2.2H Ekip Touch LI</v>
          </cell>
          <cell r="E19543">
            <v>31022.727806120878</v>
          </cell>
          <cell r="F19543" t="str">
            <v>Public Apr 25</v>
          </cell>
        </row>
        <row r="19544">
          <cell r="A19544" t="str">
            <v>1SDA071545R1</v>
          </cell>
          <cell r="B19544" t="str">
            <v>ABB</v>
          </cell>
          <cell r="C19544" t="str">
            <v>ACB EMAX2</v>
          </cell>
          <cell r="D19544" t="str">
            <v>ACB,4P,FIXED,800AT/800AF E2.2H Ekip Touch LSI</v>
          </cell>
          <cell r="E19544">
            <v>31910.707131352177</v>
          </cell>
          <cell r="F19544" t="str">
            <v>Public Apr 25</v>
          </cell>
        </row>
        <row r="19545">
          <cell r="A19545" t="str">
            <v>1SDA071546R1</v>
          </cell>
          <cell r="B19545" t="str">
            <v>ABB</v>
          </cell>
          <cell r="C19545" t="str">
            <v>ACB EMAX2</v>
          </cell>
          <cell r="D19545" t="str">
            <v>ACB,4P,FIXED,800AT/800AF E2.2H Ekip Touch LSIG</v>
          </cell>
          <cell r="E19545">
            <v>34876.70558424</v>
          </cell>
          <cell r="F19545" t="str">
            <v>Public Apr 25</v>
          </cell>
        </row>
        <row r="19546">
          <cell r="A19546" t="str">
            <v>1SDA071547R1</v>
          </cell>
          <cell r="B19546" t="str">
            <v>ABB</v>
          </cell>
          <cell r="C19546" t="str">
            <v>ACB EMAX2</v>
          </cell>
          <cell r="D19546" t="str">
            <v>ACB,4P,FIXED,800AT/800AF E2.2H Ekip G Touch LSIG</v>
          </cell>
          <cell r="E19546">
            <v>68606.245397379142</v>
          </cell>
          <cell r="F19546" t="str">
            <v>Public Apr 25</v>
          </cell>
        </row>
        <row r="19547">
          <cell r="A19547" t="str">
            <v>1SDA071548R1</v>
          </cell>
          <cell r="B19547" t="str">
            <v>ABB</v>
          </cell>
          <cell r="C19547" t="str">
            <v>ACB EMAX2</v>
          </cell>
          <cell r="D19547" t="str">
            <v>ACB,4P,FIXED,800AT/800AF E2.2H Ekip Hi-Touch LSI</v>
          </cell>
          <cell r="E19547">
            <v>57131.805533128689</v>
          </cell>
          <cell r="F19547" t="str">
            <v>Public Apr 25</v>
          </cell>
        </row>
        <row r="19548">
          <cell r="A19548" t="str">
            <v>1SDA071549R1</v>
          </cell>
          <cell r="B19548" t="str">
            <v>ABB</v>
          </cell>
          <cell r="C19548" t="str">
            <v>ACB EMAX2</v>
          </cell>
          <cell r="D19548" t="str">
            <v>ACB,4P,FIXED,800AT/800AF E2.2H Ekip Hi-Touch LSIG</v>
          </cell>
          <cell r="E19548">
            <v>64781.44085820522</v>
          </cell>
          <cell r="F19548" t="str">
            <v>Public Apr 25</v>
          </cell>
        </row>
        <row r="19549">
          <cell r="A19549" t="str">
            <v>1SDA071571R1</v>
          </cell>
          <cell r="B19549" t="str">
            <v>ABB</v>
          </cell>
          <cell r="C19549" t="str">
            <v>ACB EMAX2</v>
          </cell>
          <cell r="D19549" t="str">
            <v>ACB,4P,FIXED,1000AT/1000AF E2.2H Ekip Dip LI</v>
          </cell>
          <cell r="E19549">
            <v>34122.164627697399</v>
          </cell>
          <cell r="F19549" t="str">
            <v>Public Apr 25</v>
          </cell>
        </row>
        <row r="19550">
          <cell r="A19550" t="str">
            <v>1SDA071572R1</v>
          </cell>
          <cell r="B19550" t="str">
            <v>ABB</v>
          </cell>
          <cell r="C19550" t="str">
            <v>ACB EMAX2</v>
          </cell>
          <cell r="D19550" t="str">
            <v>ACB,4P,FIXED,1000AT/1000AF E2.2H Ekip Dip LSI</v>
          </cell>
          <cell r="E19550">
            <v>34921.548120216517</v>
          </cell>
          <cell r="F19550" t="str">
            <v>Public Apr 25</v>
          </cell>
        </row>
        <row r="19551">
          <cell r="A19551" t="str">
            <v>1SDA071573R1</v>
          </cell>
          <cell r="B19551" t="str">
            <v>ABB</v>
          </cell>
          <cell r="C19551" t="str">
            <v>ACB EMAX2</v>
          </cell>
          <cell r="D19551" t="str">
            <v>ACB,4P,FIXED,1000AT/1000AF E2.2H Ekip Dip LSIG</v>
          </cell>
          <cell r="E19551">
            <v>36756.522540151294</v>
          </cell>
          <cell r="F19551" t="str">
            <v>Public Apr 25</v>
          </cell>
        </row>
        <row r="19552">
          <cell r="A19552" t="str">
            <v>1SDA071574R1</v>
          </cell>
          <cell r="B19552" t="str">
            <v>ABB</v>
          </cell>
          <cell r="C19552" t="str">
            <v>ACB EMAX2</v>
          </cell>
          <cell r="D19552" t="str">
            <v>ACB,4P,FIXED,1000AT/1000AF E2.2H Ekip Touch LI</v>
          </cell>
          <cell r="E19552">
            <v>34571.128045400881</v>
          </cell>
          <cell r="F19552" t="str">
            <v>Public Apr 25</v>
          </cell>
        </row>
        <row r="19553">
          <cell r="A19553" t="str">
            <v>1SDA071575R1</v>
          </cell>
          <cell r="B19553" t="str">
            <v>ABB</v>
          </cell>
          <cell r="C19553" t="str">
            <v>ACB EMAX2</v>
          </cell>
          <cell r="D19553" t="str">
            <v>ACB,4P,FIXED,1000AT/1000AF E2.2H Ekip Touch LSI</v>
          </cell>
          <cell r="E19553">
            <v>35459.120493996525</v>
          </cell>
          <cell r="F19553" t="str">
            <v>Public Apr 25</v>
          </cell>
        </row>
        <row r="19554">
          <cell r="A19554" t="str">
            <v>1SDA071576R1</v>
          </cell>
          <cell r="B19554" t="str">
            <v>ABB</v>
          </cell>
          <cell r="C19554" t="str">
            <v>ACB EMAX2</v>
          </cell>
          <cell r="D19554" t="str">
            <v>ACB,4P,FIXED,1000AT/1000AF E2.2H Ekip Touch LSIG</v>
          </cell>
          <cell r="E19554">
            <v>38425.105823519996</v>
          </cell>
          <cell r="F19554" t="str">
            <v>Public Apr 25</v>
          </cell>
        </row>
        <row r="19555">
          <cell r="A19555" t="str">
            <v>1SDA071577R1</v>
          </cell>
          <cell r="B19555" t="str">
            <v>ABB</v>
          </cell>
          <cell r="C19555" t="str">
            <v>ACB EMAX2</v>
          </cell>
          <cell r="D19555" t="str">
            <v>ACB,4P,FIXED,1000AT/1000AF E2.2H Ekip G Touch LSIG</v>
          </cell>
          <cell r="E19555">
            <v>72154.658760023493</v>
          </cell>
          <cell r="F19555" t="str">
            <v>Public Apr 25</v>
          </cell>
        </row>
        <row r="19556">
          <cell r="A19556" t="str">
            <v>1SDA071578R1</v>
          </cell>
          <cell r="B19556" t="str">
            <v>ABB</v>
          </cell>
          <cell r="C19556" t="str">
            <v>ACB EMAX2</v>
          </cell>
          <cell r="D19556" t="str">
            <v>ACB,4P,FIXED,1000AT/1000AF E2.2H Ekip Hi-Touch LSI</v>
          </cell>
          <cell r="E19556">
            <v>60680.218895773054</v>
          </cell>
          <cell r="F19556" t="str">
            <v>Public Apr 25</v>
          </cell>
        </row>
        <row r="19557">
          <cell r="A19557" t="str">
            <v>1SDA071579R1</v>
          </cell>
          <cell r="B19557" t="str">
            <v>ABB</v>
          </cell>
          <cell r="C19557" t="str">
            <v>ACB EMAX2</v>
          </cell>
          <cell r="D19557" t="str">
            <v>ACB,4P,FIXED,1000AT/1000AF E2.2H Ekip Hi-Touch LSIG</v>
          </cell>
          <cell r="E19557">
            <v>68329.841097485216</v>
          </cell>
          <cell r="F19557" t="str">
            <v>Public Apr 25</v>
          </cell>
        </row>
        <row r="19558">
          <cell r="A19558" t="str">
            <v>1SDA071601R1</v>
          </cell>
          <cell r="B19558" t="str">
            <v>ABB</v>
          </cell>
          <cell r="C19558" t="str">
            <v>ACB EMAX2</v>
          </cell>
          <cell r="D19558" t="str">
            <v>ACB,4P,FIXED,1250AT/1250AF E2.2H Ekip Dip LI</v>
          </cell>
          <cell r="E19558">
            <v>34732.650413793912</v>
          </cell>
          <cell r="F19558" t="str">
            <v>Public Apr 25</v>
          </cell>
        </row>
        <row r="19559">
          <cell r="A19559" t="str">
            <v>1SDA071602R1</v>
          </cell>
          <cell r="B19559" t="str">
            <v>ABB</v>
          </cell>
          <cell r="C19559" t="str">
            <v>ACB EMAX2</v>
          </cell>
          <cell r="D19559" t="str">
            <v>ACB,4P,FIXED,1250AT/1250AF E2.2H Ekip Dip LSI</v>
          </cell>
          <cell r="E19559">
            <v>35531.810809119132</v>
          </cell>
          <cell r="F19559" t="str">
            <v>Public Apr 25</v>
          </cell>
        </row>
        <row r="19560">
          <cell r="A19560" t="str">
            <v>1SDA071603R1</v>
          </cell>
          <cell r="B19560" t="str">
            <v>ABB</v>
          </cell>
          <cell r="C19560" t="str">
            <v>ACB EMAX2</v>
          </cell>
          <cell r="D19560" t="str">
            <v>ACB,4P,FIXED,1250AT/1250AF E2.2H Ekip Dip LSIG</v>
          </cell>
          <cell r="E19560">
            <v>37366.995202883481</v>
          </cell>
          <cell r="F19560" t="str">
            <v>Public Apr 25</v>
          </cell>
        </row>
        <row r="19561">
          <cell r="A19561" t="str">
            <v>1SDA071604R1</v>
          </cell>
          <cell r="B19561" t="str">
            <v>ABB</v>
          </cell>
          <cell r="C19561" t="str">
            <v>ACB EMAX2</v>
          </cell>
          <cell r="D19561" t="str">
            <v>ACB,4P,FIXED,1250AT/1250AF E2.2H Ekip Touch LI</v>
          </cell>
          <cell r="E19561">
            <v>35181.390734303481</v>
          </cell>
          <cell r="F19561" t="str">
            <v>Public Apr 25</v>
          </cell>
        </row>
        <row r="19562">
          <cell r="A19562" t="str">
            <v>1SDA071605R1</v>
          </cell>
          <cell r="B19562" t="str">
            <v>ABB</v>
          </cell>
          <cell r="C19562" t="str">
            <v>ACB EMAX2</v>
          </cell>
          <cell r="D19562" t="str">
            <v>ACB,4P,FIXED,1250AT/1250AF E2.2H Ekip Touch LSI</v>
          </cell>
          <cell r="E19562">
            <v>36069.593156728697</v>
          </cell>
          <cell r="F19562" t="str">
            <v>Public Apr 25</v>
          </cell>
        </row>
        <row r="19563">
          <cell r="A19563" t="str">
            <v>1SDA071606R1</v>
          </cell>
          <cell r="B19563" t="str">
            <v>ABB</v>
          </cell>
          <cell r="C19563" t="str">
            <v>ACB EMAX2</v>
          </cell>
          <cell r="D19563" t="str">
            <v>ACB,4P,FIXED,1250AT/1250AF E2.2H Ekip Touch LSIG</v>
          </cell>
          <cell r="E19563">
            <v>39035.591609616524</v>
          </cell>
          <cell r="F19563" t="str">
            <v>Public Apr 25</v>
          </cell>
        </row>
        <row r="19564">
          <cell r="A19564" t="str">
            <v>1SDA071607R1</v>
          </cell>
          <cell r="B19564" t="str">
            <v>ABB</v>
          </cell>
          <cell r="C19564" t="str">
            <v>ACB EMAX2</v>
          </cell>
          <cell r="D19564" t="str">
            <v>ACB,4P,FIXED,1250AT/1250AF E2.2H Ekip G Touch LSIG</v>
          </cell>
          <cell r="E19564">
            <v>72765.131422755658</v>
          </cell>
          <cell r="F19564" t="str">
            <v>Public Apr 25</v>
          </cell>
        </row>
        <row r="19565">
          <cell r="A19565" t="str">
            <v>1SDA071608R1</v>
          </cell>
          <cell r="B19565" t="str">
            <v>ABB</v>
          </cell>
          <cell r="C19565" t="str">
            <v>ACB EMAX2</v>
          </cell>
          <cell r="D19565" t="str">
            <v>ACB,4P,FIXED,1250AT/1250AF E2.2H Ekip Hi-Touch LSI</v>
          </cell>
          <cell r="E19565">
            <v>61290.468461311306</v>
          </cell>
          <cell r="F19565" t="str">
            <v>Public Apr 25</v>
          </cell>
        </row>
        <row r="19566">
          <cell r="A19566" t="str">
            <v>1SDA071609R1</v>
          </cell>
          <cell r="B19566" t="str">
            <v>ABB</v>
          </cell>
          <cell r="C19566" t="str">
            <v>ACB EMAX2</v>
          </cell>
          <cell r="D19566" t="str">
            <v>ACB,4P,FIXED,1250AT/1250AF E2.2H Ekip Hi-Touch LSIG</v>
          </cell>
          <cell r="E19566">
            <v>68940.313760217396</v>
          </cell>
          <cell r="F19566" t="str">
            <v>Public Apr 25</v>
          </cell>
        </row>
        <row r="19567">
          <cell r="A19567" t="str">
            <v>1SDA071641R1</v>
          </cell>
          <cell r="B19567" t="str">
            <v>ABB</v>
          </cell>
          <cell r="C19567" t="str">
            <v>ACB EMAX2</v>
          </cell>
          <cell r="D19567" t="str">
            <v>ACB,4P,FIXED,1600AT/1600AF E2.2H Ekip Dip LI</v>
          </cell>
          <cell r="E19567">
            <v>35811.312222999128</v>
          </cell>
          <cell r="F19567" t="str">
            <v>Public Apr 25</v>
          </cell>
        </row>
        <row r="19568">
          <cell r="A19568" t="str">
            <v>1SDA071642R1</v>
          </cell>
          <cell r="B19568" t="str">
            <v>ABB</v>
          </cell>
          <cell r="C19568" t="str">
            <v>ACB EMAX2</v>
          </cell>
          <cell r="D19568" t="str">
            <v>ACB,4P,FIXED,1600AT/1600AF E2.2H Ekip Dip LSI</v>
          </cell>
          <cell r="E19568">
            <v>36610.695715518261</v>
          </cell>
          <cell r="F19568" t="str">
            <v>Public Apr 25</v>
          </cell>
        </row>
        <row r="19569">
          <cell r="A19569" t="str">
            <v>1SDA071643R1</v>
          </cell>
          <cell r="B19569" t="str">
            <v>ABB</v>
          </cell>
          <cell r="C19569" t="str">
            <v>ACB EMAX2</v>
          </cell>
          <cell r="D19569" t="str">
            <v>ACB,4P,FIXED,1600AT/1600AF E2.2H Ekip Dip LSIG</v>
          </cell>
          <cell r="E19569">
            <v>38445.657012088712</v>
          </cell>
          <cell r="F19569" t="str">
            <v>Public Apr 25</v>
          </cell>
        </row>
        <row r="19570">
          <cell r="A19570" t="str">
            <v>1SDA071644R1</v>
          </cell>
          <cell r="B19570" t="str">
            <v>ABB</v>
          </cell>
          <cell r="C19570" t="str">
            <v>ACB EMAX2</v>
          </cell>
          <cell r="D19570" t="str">
            <v>ACB,4P,FIXED,1600AT/1600AF E2.2H Ekip Touch LI</v>
          </cell>
          <cell r="E19570">
            <v>36260.27564070261</v>
          </cell>
          <cell r="F19570" t="str">
            <v>Public Apr 25</v>
          </cell>
        </row>
        <row r="19571">
          <cell r="A19571" t="str">
            <v>1SDA071645R1</v>
          </cell>
          <cell r="B19571" t="str">
            <v>ABB</v>
          </cell>
          <cell r="C19571" t="str">
            <v>ACB EMAX2</v>
          </cell>
          <cell r="D19571" t="str">
            <v>ACB,4P,FIXED,1600AT/1600AF E2.2H Ekip Touch LSI</v>
          </cell>
          <cell r="E19571">
            <v>37148.478063127826</v>
          </cell>
          <cell r="F19571" t="str">
            <v>Public Apr 25</v>
          </cell>
        </row>
        <row r="19572">
          <cell r="A19572" t="str">
            <v>1SDA071646R1</v>
          </cell>
          <cell r="B19572" t="str">
            <v>ABB</v>
          </cell>
          <cell r="C19572" t="str">
            <v>ACB EMAX2</v>
          </cell>
          <cell r="D19572" t="str">
            <v>ACB,4P,FIXED,1600AT/1600AF E2.2H Ekip Touch LSIG</v>
          </cell>
          <cell r="E19572">
            <v>40114.47651601566</v>
          </cell>
          <cell r="F19572" t="str">
            <v>Public Apr 25</v>
          </cell>
        </row>
        <row r="19573">
          <cell r="A19573" t="str">
            <v>1SDA071647R1</v>
          </cell>
          <cell r="B19573" t="str">
            <v>ABB</v>
          </cell>
          <cell r="C19573" t="str">
            <v>ACB EMAX2</v>
          </cell>
          <cell r="D19573" t="str">
            <v>ACB,4P,FIXED,1600AT/1600AF E2.2H Ekip G Touch LSIG</v>
          </cell>
          <cell r="E19573">
            <v>73843.793231960866</v>
          </cell>
          <cell r="F19573" t="str">
            <v>Public Apr 25</v>
          </cell>
        </row>
        <row r="19574">
          <cell r="A19574" t="str">
            <v>1SDA071648R1</v>
          </cell>
          <cell r="B19574" t="str">
            <v>ABB</v>
          </cell>
          <cell r="C19574" t="str">
            <v>ACB EMAX2</v>
          </cell>
          <cell r="D19574" t="str">
            <v>ACB,4P,FIXED,1600AT/1600AF E2.2H Ekip Hi-Touch LSI</v>
          </cell>
          <cell r="E19574">
            <v>62369.353367710442</v>
          </cell>
          <cell r="F19574" t="str">
            <v>Public Apr 25</v>
          </cell>
        </row>
        <row r="19575">
          <cell r="A19575" t="str">
            <v>1SDA071649R1</v>
          </cell>
          <cell r="B19575" t="str">
            <v>ABB</v>
          </cell>
          <cell r="C19575" t="str">
            <v>ACB EMAX2</v>
          </cell>
          <cell r="D19575" t="str">
            <v>ACB,4P,FIXED,1600AT/1600AF E2.2H Ekip Hi-Touch LSIG</v>
          </cell>
          <cell r="E19575">
            <v>70018.988692786967</v>
          </cell>
          <cell r="F19575" t="str">
            <v>Public Apr 25</v>
          </cell>
        </row>
        <row r="19576">
          <cell r="A19576" t="str">
            <v>1SDA071681R1</v>
          </cell>
          <cell r="B19576" t="str">
            <v>ABB</v>
          </cell>
          <cell r="C19576" t="str">
            <v>ACB EMAX2</v>
          </cell>
          <cell r="D19576" t="str">
            <v>ACB,4P,FIXED,2000AT/2000AF E2.2H Ekip Dip LI</v>
          </cell>
          <cell r="E19576">
            <v>40878.059470593922</v>
          </cell>
          <cell r="F19576" t="str">
            <v>Public Apr 25</v>
          </cell>
        </row>
        <row r="19577">
          <cell r="A19577" t="str">
            <v>1SDA071682R1</v>
          </cell>
          <cell r="B19577" t="str">
            <v>ABB</v>
          </cell>
          <cell r="C19577" t="str">
            <v>ACB EMAX2</v>
          </cell>
          <cell r="D19577" t="str">
            <v>ACB,4P,FIXED,2000AT/2000AF E2.2H Ekip Dip LSI</v>
          </cell>
          <cell r="E19577">
            <v>41677.23298928349</v>
          </cell>
          <cell r="F19577" t="str">
            <v>Public Apr 25</v>
          </cell>
        </row>
        <row r="19578">
          <cell r="A19578" t="str">
            <v>1SDA071683R1</v>
          </cell>
          <cell r="B19578" t="str">
            <v>ABB</v>
          </cell>
          <cell r="C19578" t="str">
            <v>ACB EMAX2</v>
          </cell>
          <cell r="D19578" t="str">
            <v>ACB,4P,FIXED,2000AT/2000AF E2.2H Ekip Dip LSIG</v>
          </cell>
          <cell r="E19578">
            <v>43512.194285853919</v>
          </cell>
          <cell r="F19578" t="str">
            <v>Public Apr 25</v>
          </cell>
        </row>
        <row r="19579">
          <cell r="A19579" t="str">
            <v>1SDA071684R1</v>
          </cell>
          <cell r="B19579" t="str">
            <v>ABB</v>
          </cell>
          <cell r="C19579" t="str">
            <v>ACB EMAX2</v>
          </cell>
          <cell r="D19579" t="str">
            <v>ACB,4P,FIXED,2000AT/2000AF E2.2H Ekip Touch LI</v>
          </cell>
          <cell r="E19579">
            <v>41327.022888297404</v>
          </cell>
          <cell r="F19579" t="str">
            <v>Public Apr 25</v>
          </cell>
        </row>
        <row r="19580">
          <cell r="A19580" t="str">
            <v>1SDA071685R1</v>
          </cell>
          <cell r="B19580" t="str">
            <v>ABB</v>
          </cell>
          <cell r="C19580" t="str">
            <v>ACB EMAX2</v>
          </cell>
          <cell r="D19580" t="str">
            <v>ACB,4P,FIXED,2000AT/2000AF E2.2H Ekip Touch LSI</v>
          </cell>
          <cell r="E19580">
            <v>42215.015336893048</v>
          </cell>
          <cell r="F19580" t="str">
            <v>Public Apr 25</v>
          </cell>
        </row>
        <row r="19581">
          <cell r="A19581" t="str">
            <v>1SDA071686R1</v>
          </cell>
          <cell r="B19581" t="str">
            <v>ABB</v>
          </cell>
          <cell r="C19581" t="str">
            <v>ACB EMAX2</v>
          </cell>
          <cell r="D19581" t="str">
            <v>ACB,4P,FIXED,2000AT/2000AF E2.2H Ekip Touch LSIG</v>
          </cell>
          <cell r="E19581">
            <v>45181.000666416519</v>
          </cell>
          <cell r="F19581" t="str">
            <v>Public Apr 25</v>
          </cell>
        </row>
        <row r="19582">
          <cell r="A19582" t="str">
            <v>1SDA071687R1</v>
          </cell>
          <cell r="B19582" t="str">
            <v>ABB</v>
          </cell>
          <cell r="C19582" t="str">
            <v>ACB EMAX2</v>
          </cell>
          <cell r="D19582" t="str">
            <v>ACB,4P,FIXED,2000AT/2000AF E2.2H Ekip G Touch LSIG</v>
          </cell>
          <cell r="E19582">
            <v>78910.330505726102</v>
          </cell>
          <cell r="F19582" t="str">
            <v>Public Apr 25</v>
          </cell>
        </row>
        <row r="19583">
          <cell r="A19583" t="str">
            <v>1SDA071688R1</v>
          </cell>
          <cell r="B19583" t="str">
            <v>ABB</v>
          </cell>
          <cell r="C19583" t="str">
            <v>ACB EMAX2</v>
          </cell>
          <cell r="D19583" t="str">
            <v>ACB,4P,FIXED,2000AT/2000AF E2.2H Ekip Hi-Touch LSI</v>
          </cell>
          <cell r="E19583">
            <v>67435.890641475678</v>
          </cell>
          <cell r="F19583" t="str">
            <v>Public Apr 25</v>
          </cell>
        </row>
        <row r="19584">
          <cell r="A19584" t="str">
            <v>1SDA071689R1</v>
          </cell>
          <cell r="B19584" t="str">
            <v>ABB</v>
          </cell>
          <cell r="C19584" t="str">
            <v>ACB EMAX2</v>
          </cell>
          <cell r="D19584" t="str">
            <v>ACB,4P,FIXED,2000AT/2000AF E2.2H Ekip Hi-Touch LSIG</v>
          </cell>
          <cell r="E19584">
            <v>75085.51284318784</v>
          </cell>
          <cell r="F19584" t="str">
            <v>Public Apr 25</v>
          </cell>
        </row>
        <row r="19585">
          <cell r="A19585" t="str">
            <v>1SDA071711R1</v>
          </cell>
          <cell r="B19585" t="str">
            <v>ABB</v>
          </cell>
          <cell r="C19585" t="str">
            <v>ACB EMAX2</v>
          </cell>
          <cell r="D19585" t="str">
            <v>ACB,4P,FIXED,2500AT/2500AF E2.2H Ekip Dip LI</v>
          </cell>
          <cell r="E19585">
            <v>54998.786385490435</v>
          </cell>
          <cell r="F19585" t="str">
            <v>Public Apr 25</v>
          </cell>
        </row>
        <row r="19586">
          <cell r="A19586" t="str">
            <v>1SDA071712R1</v>
          </cell>
          <cell r="B19586" t="str">
            <v>ABB</v>
          </cell>
          <cell r="C19586" t="str">
            <v>ACB EMAX2</v>
          </cell>
          <cell r="D19586" t="str">
            <v>ACB,4P,FIXED,2500AT/2500AF E2.2H Ekip Dip LSI</v>
          </cell>
          <cell r="E19586">
            <v>55798.169878009568</v>
          </cell>
          <cell r="F19586" t="str">
            <v>Public Apr 25</v>
          </cell>
        </row>
        <row r="19587">
          <cell r="A19587" t="str">
            <v>1SDA071713R1</v>
          </cell>
          <cell r="B19587" t="str">
            <v>ABB</v>
          </cell>
          <cell r="C19587" t="str">
            <v>ACB EMAX2</v>
          </cell>
          <cell r="D19587" t="str">
            <v>ACB,4P,FIXED,2500AT/2500AF E2.2H Ekip Dip LSIG</v>
          </cell>
          <cell r="E19587">
            <v>57633.131174580005</v>
          </cell>
          <cell r="F19587" t="str">
            <v>Public Apr 25</v>
          </cell>
        </row>
        <row r="19588">
          <cell r="A19588" t="str">
            <v>1SDA071714R1</v>
          </cell>
          <cell r="B19588" t="str">
            <v>ABB</v>
          </cell>
          <cell r="C19588" t="str">
            <v>ACB EMAX2</v>
          </cell>
          <cell r="D19588" t="str">
            <v>ACB,4P,FIXED,2500AT/2500AF E2.2H Ekip Touch LI</v>
          </cell>
          <cell r="E19588">
            <v>55447.749803193925</v>
          </cell>
          <cell r="F19588" t="str">
            <v>Public Apr 25</v>
          </cell>
        </row>
        <row r="19589">
          <cell r="A19589" t="str">
            <v>1SDA071715R1</v>
          </cell>
          <cell r="B19589" t="str">
            <v>ABB</v>
          </cell>
          <cell r="C19589" t="str">
            <v>ACB EMAX2</v>
          </cell>
          <cell r="D19589" t="str">
            <v>ACB,4P,FIXED,2500AT/2500AF E2.2H Ekip Touch LSI</v>
          </cell>
          <cell r="E19589">
            <v>56335.952225619141</v>
          </cell>
          <cell r="F19589" t="str">
            <v>Public Apr 25</v>
          </cell>
        </row>
        <row r="19590">
          <cell r="A19590" t="str">
            <v>1SDA071716R1</v>
          </cell>
          <cell r="B19590" t="str">
            <v>ABB</v>
          </cell>
          <cell r="C19590" t="str">
            <v>ACB EMAX2</v>
          </cell>
          <cell r="D19590" t="str">
            <v>ACB,4P,FIXED,2500AT/2500AF E2.2H Ekip Touch LSIG</v>
          </cell>
          <cell r="E19590">
            <v>59301.950678506968</v>
          </cell>
          <cell r="F19590" t="str">
            <v>Public Apr 25</v>
          </cell>
        </row>
        <row r="19591">
          <cell r="A19591" t="str">
            <v>1SDA071717R1</v>
          </cell>
          <cell r="B19591" t="str">
            <v>ABB</v>
          </cell>
          <cell r="C19591" t="str">
            <v>ACB EMAX2</v>
          </cell>
          <cell r="D19591" t="str">
            <v>ACB,4P,FIXED,2500AT/2500AF E2.2H Ekip G Touch LSIG</v>
          </cell>
          <cell r="E19591">
            <v>93031.280517816529</v>
          </cell>
          <cell r="F19591" t="str">
            <v>Public Apr 25</v>
          </cell>
        </row>
        <row r="19592">
          <cell r="A19592" t="str">
            <v>1SDA071718R1</v>
          </cell>
          <cell r="B19592" t="str">
            <v>ABB</v>
          </cell>
          <cell r="C19592" t="str">
            <v>ACB EMAX2</v>
          </cell>
          <cell r="D19592" t="str">
            <v>ACB,4P,FIXED,2500AT/2500AF E2.2H Ekip Hi-Touch LSI</v>
          </cell>
          <cell r="E19592">
            <v>81556.840653566105</v>
          </cell>
          <cell r="F19592" t="str">
            <v>Public Apr 25</v>
          </cell>
        </row>
        <row r="19593">
          <cell r="A19593" t="str">
            <v>1SDA071719R1</v>
          </cell>
          <cell r="B19593" t="str">
            <v>ABB</v>
          </cell>
          <cell r="C19593" t="str">
            <v>ACB EMAX2</v>
          </cell>
          <cell r="D19593" t="str">
            <v>ACB,4P,FIXED,2500AT/2500AF E2.2H Ekip Hi-Touch LSIG</v>
          </cell>
          <cell r="E19593">
            <v>89206.462855278281</v>
          </cell>
          <cell r="F19593" t="str">
            <v>Public Apr 25</v>
          </cell>
        </row>
        <row r="19594">
          <cell r="A19594" t="str">
            <v>1SDA072261R1</v>
          </cell>
          <cell r="B19594" t="str">
            <v>ABB</v>
          </cell>
          <cell r="C19594" t="str">
            <v>ACB EMAX2</v>
          </cell>
          <cell r="D19594" t="str">
            <v>ACB,3P,D/O,800AT/800AF E2.2H Ekip Dip LI</v>
          </cell>
          <cell r="E19594">
            <v>22715.113239373048</v>
          </cell>
          <cell r="F19594" t="str">
            <v>Public Apr 25</v>
          </cell>
        </row>
        <row r="19595">
          <cell r="A19595" t="str">
            <v>1SDA072262R1</v>
          </cell>
          <cell r="B19595" t="str">
            <v>ABB</v>
          </cell>
          <cell r="C19595" t="str">
            <v>ACB EMAX2</v>
          </cell>
          <cell r="D19595" t="str">
            <v>ACB,3P,D/O,800AT/800AF E2.2H Ekip Dip LSI</v>
          </cell>
          <cell r="E19595">
            <v>23514.286758062623</v>
          </cell>
          <cell r="F19595" t="str">
            <v>Public Apr 25</v>
          </cell>
        </row>
        <row r="19596">
          <cell r="A19596" t="str">
            <v>1SDA072263R1</v>
          </cell>
          <cell r="B19596" t="str">
            <v>ABB</v>
          </cell>
          <cell r="C19596" t="str">
            <v>ACB EMAX2</v>
          </cell>
          <cell r="D19596" t="str">
            <v>ACB,3P,D/O,800AT/800AF E2.2H Ekip Dip LSIG</v>
          </cell>
          <cell r="E19596">
            <v>25349.248054633044</v>
          </cell>
          <cell r="F19596" t="str">
            <v>Public Apr 25</v>
          </cell>
        </row>
        <row r="19597">
          <cell r="A19597" t="str">
            <v>1SDA072264R1</v>
          </cell>
          <cell r="B19597" t="str">
            <v>ABB</v>
          </cell>
          <cell r="C19597" t="str">
            <v>ACB EMAX2</v>
          </cell>
          <cell r="D19597" t="str">
            <v>ACB,3P,D/O,800AT/800AF E2.2H Ekip Touch LI</v>
          </cell>
          <cell r="E19597">
            <v>23163.866683246964</v>
          </cell>
          <cell r="F19597" t="str">
            <v>Public Apr 25</v>
          </cell>
        </row>
        <row r="19598">
          <cell r="A19598" t="str">
            <v>1SDA072265R1</v>
          </cell>
          <cell r="B19598" t="str">
            <v>ABB</v>
          </cell>
          <cell r="C19598" t="str">
            <v>ACB EMAX2</v>
          </cell>
          <cell r="D19598" t="str">
            <v>ACB,3P,D/O,800AT/800AF E2.2H Ekip Touch LSI</v>
          </cell>
          <cell r="E19598">
            <v>24052.069105672173</v>
          </cell>
          <cell r="F19598" t="str">
            <v>Public Apr 25</v>
          </cell>
        </row>
        <row r="19599">
          <cell r="A19599" t="str">
            <v>1SDA072266R1</v>
          </cell>
          <cell r="B19599" t="str">
            <v>ABB</v>
          </cell>
          <cell r="C19599" t="str">
            <v>ACB EMAX2</v>
          </cell>
          <cell r="D19599" t="str">
            <v>ACB,3P,D/O,800AT/800AF E2.2H Ekip Touch LSIG</v>
          </cell>
          <cell r="E19599">
            <v>27018.054435195656</v>
          </cell>
          <cell r="F19599" t="str">
            <v>Public Apr 25</v>
          </cell>
        </row>
        <row r="19600">
          <cell r="A19600" t="str">
            <v>1SDA072267R1</v>
          </cell>
          <cell r="B19600" t="str">
            <v>ABB</v>
          </cell>
          <cell r="C19600" t="str">
            <v>ACB EMAX2</v>
          </cell>
          <cell r="D19600" t="str">
            <v>ACB,3P,D/O,800AT/800AF E2.2H Ekip G Touch LSIG</v>
          </cell>
          <cell r="E19600">
            <v>60747.607371699138</v>
          </cell>
          <cell r="F19600" t="str">
            <v>Public Apr 25</v>
          </cell>
        </row>
        <row r="19601">
          <cell r="A19601" t="str">
            <v>1SDA072268R1</v>
          </cell>
          <cell r="B19601" t="str">
            <v>ABB</v>
          </cell>
          <cell r="C19601" t="str">
            <v>ACB EMAX2</v>
          </cell>
          <cell r="D19601" t="str">
            <v>ACB,3P,D/O,800AT/800AF E2.2H Ekip Hi-Touch LSI</v>
          </cell>
          <cell r="E19601">
            <v>49273.167507448699</v>
          </cell>
          <cell r="F19601" t="str">
            <v>Public Apr 25</v>
          </cell>
        </row>
        <row r="19602">
          <cell r="A19602" t="str">
            <v>1SDA072269R1</v>
          </cell>
          <cell r="B19602" t="str">
            <v>ABB</v>
          </cell>
          <cell r="C19602" t="str">
            <v>ACB EMAX2</v>
          </cell>
          <cell r="D19602" t="str">
            <v>ACB,3P,D/O,800AT/800AF E2.2H Ekip Hi-Touch LSIG</v>
          </cell>
          <cell r="E19602">
            <v>56922.566611966962</v>
          </cell>
          <cell r="F19602" t="str">
            <v>Public Apr 25</v>
          </cell>
        </row>
        <row r="19603">
          <cell r="A19603" t="str">
            <v>1SDA072291R1</v>
          </cell>
          <cell r="B19603" t="str">
            <v>ABB</v>
          </cell>
          <cell r="C19603" t="str">
            <v>ACB EMAX2</v>
          </cell>
          <cell r="D19603" t="str">
            <v>ACB,3P,D/O,1000AT/1000AF E2.2H Ekip Dip LI</v>
          </cell>
          <cell r="E19603">
            <v>27131.400933067827</v>
          </cell>
          <cell r="F19603" t="str">
            <v>Public Apr 25</v>
          </cell>
        </row>
        <row r="19604">
          <cell r="A19604" t="str">
            <v>1SDA072292R1</v>
          </cell>
          <cell r="B19604" t="str">
            <v>ABB</v>
          </cell>
          <cell r="C19604" t="str">
            <v>ACB EMAX2</v>
          </cell>
          <cell r="D19604" t="str">
            <v>ACB,3P,D/O,1000AT/1000AF E2.2H Ekip Dip LSI</v>
          </cell>
          <cell r="E19604">
            <v>27930.797548951297</v>
          </cell>
          <cell r="F19604" t="str">
            <v>Public Apr 25</v>
          </cell>
        </row>
        <row r="19605">
          <cell r="A19605" t="str">
            <v>1SDA072293R1</v>
          </cell>
          <cell r="B19605" t="str">
            <v>ABB</v>
          </cell>
          <cell r="C19605" t="str">
            <v>ACB EMAX2</v>
          </cell>
          <cell r="D19605" t="str">
            <v>ACB,3P,D/O,1000AT/1000AF E2.2H Ekip Dip LSIG</v>
          </cell>
          <cell r="E19605">
            <v>29765.758845521748</v>
          </cell>
          <cell r="F19605" t="str">
            <v>Public Apr 25</v>
          </cell>
        </row>
        <row r="19606">
          <cell r="A19606" t="str">
            <v>1SDA072294R1</v>
          </cell>
          <cell r="B19606" t="str">
            <v>ABB</v>
          </cell>
          <cell r="C19606" t="str">
            <v>ACB EMAX2</v>
          </cell>
          <cell r="D19606" t="str">
            <v>ACB,3P,D/O,1000AT/1000AF E2.2H Ekip Touch LI</v>
          </cell>
          <cell r="E19606">
            <v>27580.364350771306</v>
          </cell>
          <cell r="F19606" t="str">
            <v>Public Apr 25</v>
          </cell>
        </row>
        <row r="19607">
          <cell r="A19607" t="str">
            <v>1SDA072295R1</v>
          </cell>
          <cell r="B19607" t="str">
            <v>ABB</v>
          </cell>
          <cell r="C19607" t="str">
            <v>ACB EMAX2</v>
          </cell>
          <cell r="D19607" t="str">
            <v>ACB,3P,D/O,1000AT/1000AF E2.2H Ekip Touch LSI</v>
          </cell>
          <cell r="E19607">
            <v>28468.57989656087</v>
          </cell>
          <cell r="F19607" t="str">
            <v>Public Apr 25</v>
          </cell>
        </row>
        <row r="19608">
          <cell r="A19608" t="str">
            <v>1SDA072296R1</v>
          </cell>
          <cell r="B19608" t="str">
            <v>ABB</v>
          </cell>
          <cell r="C19608" t="str">
            <v>ACB EMAX2</v>
          </cell>
          <cell r="D19608" t="str">
            <v>ACB,3P,D/O,1000AT/1000AF E2.2H Ekip Touch LSIG</v>
          </cell>
          <cell r="E19608">
            <v>31434.565226084356</v>
          </cell>
          <cell r="F19608" t="str">
            <v>Public Apr 25</v>
          </cell>
        </row>
        <row r="19609">
          <cell r="A19609" t="str">
            <v>1SDA072297R1</v>
          </cell>
          <cell r="B19609" t="str">
            <v>ABB</v>
          </cell>
          <cell r="C19609" t="str">
            <v>ACB EMAX2</v>
          </cell>
          <cell r="D19609" t="str">
            <v>ACB,3P,D/O,1000AT/1000AF E2.2H Ekip G Touch LSIG</v>
          </cell>
          <cell r="E19609">
            <v>65163.895065393932</v>
          </cell>
          <cell r="F19609" t="str">
            <v>Public Apr 25</v>
          </cell>
        </row>
        <row r="19610">
          <cell r="A19610" t="str">
            <v>1SDA072298R1</v>
          </cell>
          <cell r="B19610" t="str">
            <v>ABB</v>
          </cell>
          <cell r="C19610" t="str">
            <v>ACB EMAX2</v>
          </cell>
          <cell r="D19610" t="str">
            <v>ACB,3P,D/O,1000AT/1000AF E2.2H Ekip Hi-Touch LSI</v>
          </cell>
          <cell r="E19610">
            <v>53689.455201143472</v>
          </cell>
          <cell r="F19610" t="str">
            <v>Public Apr 25</v>
          </cell>
        </row>
        <row r="19611">
          <cell r="A19611" t="str">
            <v>1SDA072299R1</v>
          </cell>
          <cell r="B19611" t="str">
            <v>ABB</v>
          </cell>
          <cell r="C19611" t="str">
            <v>ACB EMAX2</v>
          </cell>
          <cell r="D19611" t="str">
            <v>ACB,3P,D/O,1000AT/1000AF E2.2H Ekip Hi-Touch LSIG</v>
          </cell>
          <cell r="E19611">
            <v>61339.07740285567</v>
          </cell>
          <cell r="F19611" t="str">
            <v>Public Apr 25</v>
          </cell>
        </row>
        <row r="19612">
          <cell r="A19612" t="str">
            <v>1SDA072321R1</v>
          </cell>
          <cell r="B19612" t="str">
            <v>ABB</v>
          </cell>
          <cell r="C19612" t="str">
            <v>ACB EMAX2</v>
          </cell>
          <cell r="D19612" t="str">
            <v>ACB,3P,D/O,1250AT/1250AF E2.2H Ekip Dip LI</v>
          </cell>
          <cell r="E19612">
            <v>28629.866044395651</v>
          </cell>
          <cell r="F19612" t="str">
            <v>Public Apr 25</v>
          </cell>
        </row>
        <row r="19613">
          <cell r="A19613" t="str">
            <v>1SDA072322R1</v>
          </cell>
          <cell r="B19613" t="str">
            <v>ABB</v>
          </cell>
          <cell r="C19613" t="str">
            <v>ACB EMAX2</v>
          </cell>
          <cell r="D19613" t="str">
            <v>ACB,3P,D/O,1250AT/1250AF E2.2H Ekip Dip LSI</v>
          </cell>
          <cell r="E19613">
            <v>29429.039563085218</v>
          </cell>
          <cell r="F19613" t="str">
            <v>Public Apr 25</v>
          </cell>
        </row>
        <row r="19614">
          <cell r="A19614" t="str">
            <v>1SDA072323R1</v>
          </cell>
          <cell r="B19614" t="str">
            <v>ABB</v>
          </cell>
          <cell r="C19614" t="str">
            <v>ACB EMAX2</v>
          </cell>
          <cell r="D19614" t="str">
            <v>ACB,3P,D/O,1250AT/1250AF E2.2H Ekip Dip LSIG</v>
          </cell>
          <cell r="E19614">
            <v>31264.223956849568</v>
          </cell>
          <cell r="F19614" t="str">
            <v>Public Apr 25</v>
          </cell>
        </row>
        <row r="19615">
          <cell r="A19615" t="str">
            <v>1SDA072324R1</v>
          </cell>
          <cell r="B19615" t="str">
            <v>ABB</v>
          </cell>
          <cell r="C19615" t="str">
            <v>ACB EMAX2</v>
          </cell>
          <cell r="D19615" t="str">
            <v>ACB,3P,D/O,1250AT/1250AF E2.2H Ekip Touch LI</v>
          </cell>
          <cell r="E19615">
            <v>29078.829462099133</v>
          </cell>
          <cell r="F19615" t="str">
            <v>Public Apr 25</v>
          </cell>
        </row>
        <row r="19616">
          <cell r="A19616" t="str">
            <v>1SDA072325R1</v>
          </cell>
          <cell r="B19616" t="str">
            <v>ABB</v>
          </cell>
          <cell r="C19616" t="str">
            <v>ACB EMAX2</v>
          </cell>
          <cell r="D19616" t="str">
            <v>ACB,3P,D/O,1250AT/1250AF E2.2H Ekip Touch LSI</v>
          </cell>
          <cell r="E19616">
            <v>29966.821910694784</v>
          </cell>
          <cell r="F19616" t="str">
            <v>Public Apr 25</v>
          </cell>
        </row>
        <row r="19617">
          <cell r="A19617" t="str">
            <v>1SDA072326R1</v>
          </cell>
          <cell r="B19617" t="str">
            <v>ABB</v>
          </cell>
          <cell r="C19617" t="str">
            <v>ACB EMAX2</v>
          </cell>
          <cell r="D19617" t="str">
            <v>ACB,3P,D/O,1250AT/1250AF E2.2H Ekip Touch LSIG</v>
          </cell>
          <cell r="E19617">
            <v>32932.807240218266</v>
          </cell>
          <cell r="F19617" t="str">
            <v>Public Apr 25</v>
          </cell>
        </row>
        <row r="19618">
          <cell r="A19618" t="str">
            <v>1SDA072327R1</v>
          </cell>
          <cell r="B19618" t="str">
            <v>ABB</v>
          </cell>
          <cell r="C19618" t="str">
            <v>ACB EMAX2</v>
          </cell>
          <cell r="D19618" t="str">
            <v>ACB,3P,D/O,1250AT/1250AF E2.2H Ekip G Touch LSIG</v>
          </cell>
          <cell r="E19618">
            <v>66662.360176721748</v>
          </cell>
          <cell r="F19618" t="str">
            <v>Public Apr 25</v>
          </cell>
        </row>
        <row r="19619">
          <cell r="A19619" t="str">
            <v>1SDA072328R1</v>
          </cell>
          <cell r="B19619" t="str">
            <v>ABB</v>
          </cell>
          <cell r="C19619" t="str">
            <v>ACB EMAX2</v>
          </cell>
          <cell r="D19619" t="str">
            <v>ACB,3P,D/O,1250AT/1250AF E2.2H Ekip Hi-Touch LSI</v>
          </cell>
          <cell r="E19619">
            <v>55187.920312471302</v>
          </cell>
          <cell r="F19619" t="str">
            <v>Public Apr 25</v>
          </cell>
        </row>
        <row r="19620">
          <cell r="A19620" t="str">
            <v>1SDA072329R1</v>
          </cell>
          <cell r="B19620" t="str">
            <v>ABB</v>
          </cell>
          <cell r="C19620" t="str">
            <v>ACB EMAX2</v>
          </cell>
          <cell r="D19620" t="str">
            <v>ACB,3P,D/O,1250AT/1250AF E2.2H Ekip Hi-Touch LSIG</v>
          </cell>
          <cell r="E19620">
            <v>62837.5425141835</v>
          </cell>
          <cell r="F19620" t="str">
            <v>Public Apr 25</v>
          </cell>
        </row>
        <row r="19621">
          <cell r="A19621" t="str">
            <v>1SDA072361R1</v>
          </cell>
          <cell r="B19621" t="str">
            <v>ABB</v>
          </cell>
          <cell r="C19621" t="str">
            <v>ACB EMAX2</v>
          </cell>
          <cell r="D19621" t="str">
            <v>ACB,3P,D/O,1600AT/1600AF E2.2H Ekip Dip LI</v>
          </cell>
          <cell r="E19621">
            <v>28819.446165764355</v>
          </cell>
          <cell r="F19621" t="str">
            <v>Public Apr 25</v>
          </cell>
        </row>
        <row r="19622">
          <cell r="A19622" t="str">
            <v>1SDA072362R1</v>
          </cell>
          <cell r="B19622" t="str">
            <v>ABB</v>
          </cell>
          <cell r="C19622" t="str">
            <v>ACB EMAX2</v>
          </cell>
          <cell r="D19622" t="str">
            <v>ACB,3P,D/O,1600AT/1600AF E2.2H Ekip Dip LSI</v>
          </cell>
          <cell r="E19622">
            <v>29618.829658283485</v>
          </cell>
          <cell r="F19622" t="str">
            <v>Public Apr 25</v>
          </cell>
        </row>
        <row r="19623">
          <cell r="A19623" t="str">
            <v>1SDA072363R1</v>
          </cell>
          <cell r="B19623" t="str">
            <v>ABB</v>
          </cell>
          <cell r="C19623" t="str">
            <v>ACB EMAX2</v>
          </cell>
          <cell r="D19623" t="str">
            <v>ACB,3P,D/O,1600AT/1600AF E2.2H Ekip Dip LSIG</v>
          </cell>
          <cell r="E19623">
            <v>31453.790954853917</v>
          </cell>
          <cell r="F19623" t="str">
            <v>Public Apr 25</v>
          </cell>
        </row>
        <row r="19624">
          <cell r="A19624" t="str">
            <v>1SDA072364R1</v>
          </cell>
          <cell r="B19624" t="str">
            <v>ABB</v>
          </cell>
          <cell r="C19624" t="str">
            <v>ACB EMAX2</v>
          </cell>
          <cell r="D19624" t="str">
            <v>ACB,3P,D/O,1600AT/1600AF E2.2H Ekip Touch LI</v>
          </cell>
          <cell r="E19624">
            <v>29268.409583467826</v>
          </cell>
          <cell r="F19624" t="str">
            <v>Public Apr 25</v>
          </cell>
        </row>
        <row r="19625">
          <cell r="A19625" t="str">
            <v>1SDA072365R1</v>
          </cell>
          <cell r="B19625" t="str">
            <v>ABB</v>
          </cell>
          <cell r="C19625" t="str">
            <v>ACB EMAX2</v>
          </cell>
          <cell r="D19625" t="str">
            <v>ACB,3P,D/O,1600AT/1600AF E2.2H Ekip Touch LSI</v>
          </cell>
          <cell r="E19625">
            <v>30156.388908699137</v>
          </cell>
          <cell r="F19625" t="str">
            <v>Public Apr 25</v>
          </cell>
        </row>
        <row r="19626">
          <cell r="A19626" t="str">
            <v>1SDA072366R1</v>
          </cell>
          <cell r="B19626" t="str">
            <v>ABB</v>
          </cell>
          <cell r="C19626" t="str">
            <v>ACB EMAX2</v>
          </cell>
          <cell r="D19626" t="str">
            <v>ACB,3P,D/O,1600AT/1600AF E2.2H Ekip Touch LSIG</v>
          </cell>
          <cell r="E19626">
            <v>33122.38736158696</v>
          </cell>
          <cell r="F19626" t="str">
            <v>Public Apr 25</v>
          </cell>
        </row>
        <row r="19627">
          <cell r="A19627" t="str">
            <v>1SDA072367R1</v>
          </cell>
          <cell r="B19627" t="str">
            <v>ABB</v>
          </cell>
          <cell r="C19627" t="str">
            <v>ACB EMAX2</v>
          </cell>
          <cell r="D19627" t="str">
            <v>ACB,3P,D/O,1600AT/1600AF E2.2H Ekip G Touch LSIG</v>
          </cell>
          <cell r="E19627">
            <v>66851.927174726094</v>
          </cell>
          <cell r="F19627" t="str">
            <v>Public Apr 25</v>
          </cell>
        </row>
        <row r="19628">
          <cell r="A19628" t="str">
            <v>1SDA072368R1</v>
          </cell>
          <cell r="B19628" t="str">
            <v>ABB</v>
          </cell>
          <cell r="C19628" t="str">
            <v>ACB EMAX2</v>
          </cell>
          <cell r="D19628" t="str">
            <v>ACB,3P,D/O,1600AT/1600AF E2.2H Ekip Hi-Touch LSI</v>
          </cell>
          <cell r="E19628">
            <v>55377.487310475655</v>
          </cell>
          <cell r="F19628" t="str">
            <v>Public Apr 25</v>
          </cell>
        </row>
        <row r="19629">
          <cell r="A19629" t="str">
            <v>1SDA072369R1</v>
          </cell>
          <cell r="B19629" t="str">
            <v>ABB</v>
          </cell>
          <cell r="C19629" t="str">
            <v>ACB EMAX2</v>
          </cell>
          <cell r="D19629" t="str">
            <v>ACB,3P,D/O,1600AT/1600AF E2.2H Ekip Hi-Touch LSIG</v>
          </cell>
          <cell r="E19629">
            <v>63027.109512187832</v>
          </cell>
          <cell r="F19629" t="str">
            <v>Public Apr 25</v>
          </cell>
        </row>
        <row r="19630">
          <cell r="A19630" t="str">
            <v>1SDA072401R1</v>
          </cell>
          <cell r="B19630" t="str">
            <v>ABB</v>
          </cell>
          <cell r="C19630" t="str">
            <v>ACB EMAX2</v>
          </cell>
          <cell r="D19630" t="str">
            <v>ACB,3P,D/O,2000AT/2000AF E2.2H Ekip Dip LI</v>
          </cell>
          <cell r="E19630">
            <v>30752.058416446958</v>
          </cell>
          <cell r="F19630" t="str">
            <v>Public Apr 25</v>
          </cell>
        </row>
        <row r="19631">
          <cell r="A19631" t="str">
            <v>1SDA072402R1</v>
          </cell>
          <cell r="B19631" t="str">
            <v>ABB</v>
          </cell>
          <cell r="C19631" t="str">
            <v>ACB EMAX2</v>
          </cell>
          <cell r="D19631" t="str">
            <v>ACB,3P,D/O,2000AT/2000AF E2.2H Ekip Dip LSI</v>
          </cell>
          <cell r="E19631">
            <v>31551.231935136522</v>
          </cell>
          <cell r="F19631" t="str">
            <v>Public Apr 25</v>
          </cell>
        </row>
        <row r="19632">
          <cell r="A19632" t="str">
            <v>1SDA072403R1</v>
          </cell>
          <cell r="B19632" t="str">
            <v>ABB</v>
          </cell>
          <cell r="C19632" t="str">
            <v>ACB EMAX2</v>
          </cell>
          <cell r="D19632" t="str">
            <v>ACB,3P,D/O,2000AT/2000AF E2.2H Ekip Dip LSIG</v>
          </cell>
          <cell r="E19632">
            <v>33386.416328900872</v>
          </cell>
          <cell r="F19632" t="str">
            <v>Public Apr 25</v>
          </cell>
        </row>
        <row r="19633">
          <cell r="A19633" t="str">
            <v>1SDA072404R1</v>
          </cell>
          <cell r="B19633" t="str">
            <v>ABB</v>
          </cell>
          <cell r="C19633" t="str">
            <v>ACB EMAX2</v>
          </cell>
          <cell r="D19633" t="str">
            <v>ACB,3P,D/O,2000AT/2000AF E2.2H Ekip Touch LI</v>
          </cell>
          <cell r="E19633">
            <v>31200.811860320868</v>
          </cell>
          <cell r="F19633" t="str">
            <v>Public Apr 25</v>
          </cell>
        </row>
        <row r="19634">
          <cell r="A19634" t="str">
            <v>1SDA072405R1</v>
          </cell>
          <cell r="B19634" t="str">
            <v>ABB</v>
          </cell>
          <cell r="C19634" t="str">
            <v>ACB EMAX2</v>
          </cell>
          <cell r="D19634" t="str">
            <v>ACB,3P,D/O,2000AT/2000AF E2.2H Ekip Touch LSI</v>
          </cell>
          <cell r="E19634">
            <v>32089.014282746091</v>
          </cell>
          <cell r="F19634" t="str">
            <v>Public Apr 25</v>
          </cell>
        </row>
        <row r="19635">
          <cell r="A19635" t="str">
            <v>1SDA072406R1</v>
          </cell>
          <cell r="B19635" t="str">
            <v>ABB</v>
          </cell>
          <cell r="C19635" t="str">
            <v>ACB EMAX2</v>
          </cell>
          <cell r="D19635" t="str">
            <v>ACB,3P,D/O,2000AT/2000AF E2.2H Ekip Touch LSIG</v>
          </cell>
          <cell r="E19635">
            <v>35055.012735633914</v>
          </cell>
          <cell r="F19635" t="str">
            <v>Public Apr 25</v>
          </cell>
        </row>
        <row r="19636">
          <cell r="A19636" t="str">
            <v>1SDA072407R1</v>
          </cell>
          <cell r="B19636" t="str">
            <v>ABB</v>
          </cell>
          <cell r="C19636" t="str">
            <v>ACB EMAX2</v>
          </cell>
          <cell r="D19636" t="str">
            <v>ACB,3P,D/O,2000AT/2000AF E2.2H Ekip G Touch LSIG</v>
          </cell>
          <cell r="E19636">
            <v>68784.552548773048</v>
          </cell>
          <cell r="F19636" t="str">
            <v>Public Apr 25</v>
          </cell>
        </row>
        <row r="19637">
          <cell r="A19637" t="str">
            <v>1SDA072408R1</v>
          </cell>
          <cell r="B19637" t="str">
            <v>ABB</v>
          </cell>
          <cell r="C19637" t="str">
            <v>ACB EMAX2</v>
          </cell>
          <cell r="D19637" t="str">
            <v>ACB,3P,D/O,2000AT/2000AF E2.2H Ekip Hi-Touch LSI</v>
          </cell>
          <cell r="E19637">
            <v>57309.889587328711</v>
          </cell>
          <cell r="F19637" t="str">
            <v>Public Apr 25</v>
          </cell>
        </row>
        <row r="19638">
          <cell r="A19638" t="str">
            <v>1SDA072409R1</v>
          </cell>
          <cell r="B19638" t="str">
            <v>ABB</v>
          </cell>
          <cell r="C19638" t="str">
            <v>ACB EMAX2</v>
          </cell>
          <cell r="D19638" t="str">
            <v>ACB,3P,D/O,2000AT/2000AF E2.2H Ekip Hi-Touch LSIG</v>
          </cell>
          <cell r="E19638">
            <v>64959.734886234801</v>
          </cell>
          <cell r="F19638" t="str">
            <v>Public Apr 25</v>
          </cell>
        </row>
        <row r="19639">
          <cell r="A19639" t="str">
            <v>1SDA072431R1</v>
          </cell>
          <cell r="B19639" t="str">
            <v>ABB</v>
          </cell>
          <cell r="C19639" t="str">
            <v>ACB EMAX2</v>
          </cell>
          <cell r="D19639" t="str">
            <v>ACB,3P,D/O,2500AT/2500AF E2.2H Ekip Dip LI</v>
          </cell>
          <cell r="E19639">
            <v>40536.2614461548</v>
          </cell>
          <cell r="F19639" t="str">
            <v>Public Apr 25</v>
          </cell>
        </row>
        <row r="19640">
          <cell r="A19640" t="str">
            <v>1SDA072432R1</v>
          </cell>
          <cell r="B19640" t="str">
            <v>ABB</v>
          </cell>
          <cell r="C19640" t="str">
            <v>ACB EMAX2</v>
          </cell>
          <cell r="D19640" t="str">
            <v>ACB,3P,D/O,2500AT/2500AF E2.2H Ekip Dip LSI</v>
          </cell>
          <cell r="E19640">
            <v>41335.421841480005</v>
          </cell>
          <cell r="F19640" t="str">
            <v>Public Apr 25</v>
          </cell>
        </row>
        <row r="19641">
          <cell r="A19641" t="str">
            <v>1SDA072433R1</v>
          </cell>
          <cell r="B19641" t="str">
            <v>ABB</v>
          </cell>
          <cell r="C19641" t="str">
            <v>ACB EMAX2</v>
          </cell>
          <cell r="D19641" t="str">
            <v>ACB,3P,D/O,2500AT/2500AF E2.2H Ekip Dip LSIG</v>
          </cell>
          <cell r="E19641">
            <v>43170.606235244355</v>
          </cell>
          <cell r="F19641" t="str">
            <v>Public Apr 25</v>
          </cell>
        </row>
        <row r="19642">
          <cell r="A19642" t="str">
            <v>1SDA072434R1</v>
          </cell>
          <cell r="B19642" t="str">
            <v>ABB</v>
          </cell>
          <cell r="C19642" t="str">
            <v>ACB EMAX2</v>
          </cell>
          <cell r="D19642" t="str">
            <v>ACB,3P,D/O,2500AT/2500AF E2.2H Ekip Touch LI</v>
          </cell>
          <cell r="E19642">
            <v>40985.224863858261</v>
          </cell>
          <cell r="F19642" t="str">
            <v>Public Apr 25</v>
          </cell>
        </row>
        <row r="19643">
          <cell r="A19643" t="str">
            <v>1SDA072435R1</v>
          </cell>
          <cell r="B19643" t="str">
            <v>ABB</v>
          </cell>
          <cell r="C19643" t="str">
            <v>ACB EMAX2</v>
          </cell>
          <cell r="D19643" t="str">
            <v>ACB,3P,D/O,2500AT/2500AF E2.2H Ekip Touch LSI</v>
          </cell>
          <cell r="E19643">
            <v>41873.204189089571</v>
          </cell>
          <cell r="F19643" t="str">
            <v>Public Apr 25</v>
          </cell>
        </row>
        <row r="19644">
          <cell r="A19644" t="str">
            <v>1SDA072436R1</v>
          </cell>
          <cell r="B19644" t="str">
            <v>ABB</v>
          </cell>
          <cell r="C19644" t="str">
            <v>ACB EMAX2</v>
          </cell>
          <cell r="D19644" t="str">
            <v>ACB,3P,D/O,2500AT/2500AF E2.2H Ekip Touch LSIG</v>
          </cell>
          <cell r="E19644">
            <v>44839.202641977383</v>
          </cell>
          <cell r="F19644" t="str">
            <v>Public Apr 25</v>
          </cell>
        </row>
        <row r="19645">
          <cell r="A19645" t="str">
            <v>1SDA072437R1</v>
          </cell>
          <cell r="B19645" t="str">
            <v>ABB</v>
          </cell>
          <cell r="C19645" t="str">
            <v>ACB EMAX2</v>
          </cell>
          <cell r="D19645" t="str">
            <v>ACB,3P,D/O,2500AT/2500AF E2.2H Ekip G Touch LSIG</v>
          </cell>
          <cell r="E19645">
            <v>78568.742455116531</v>
          </cell>
          <cell r="F19645" t="str">
            <v>Public Apr 25</v>
          </cell>
        </row>
        <row r="19646">
          <cell r="A19646" t="str">
            <v>1SDA072438R1</v>
          </cell>
          <cell r="B19646" t="str">
            <v>ABB</v>
          </cell>
          <cell r="C19646" t="str">
            <v>ACB EMAX2</v>
          </cell>
          <cell r="D19646" t="str">
            <v>ACB,3P,D/O,2500AT/2500AF E2.2H Ekip Hi-Touch LSI</v>
          </cell>
          <cell r="E19646">
            <v>67094.302590866093</v>
          </cell>
          <cell r="F19646" t="str">
            <v>Public Apr 25</v>
          </cell>
        </row>
        <row r="19647">
          <cell r="A19647" t="str">
            <v>1SDA072439R1</v>
          </cell>
          <cell r="B19647" t="str">
            <v>ABB</v>
          </cell>
          <cell r="C19647" t="str">
            <v>ACB EMAX2</v>
          </cell>
          <cell r="D19647" t="str">
            <v>ACB,3P,D/O,2500AT/2500AF E2.2H Ekip Hi-Touch LSIG</v>
          </cell>
          <cell r="E19647">
            <v>74743.937915942603</v>
          </cell>
          <cell r="F19647" t="str">
            <v>Public Apr 25</v>
          </cell>
        </row>
        <row r="19648">
          <cell r="A19648" t="str">
            <v>1SDA072891R1</v>
          </cell>
          <cell r="B19648" t="str">
            <v>ABB</v>
          </cell>
          <cell r="C19648" t="str">
            <v>ACB EMAX2</v>
          </cell>
          <cell r="D19648" t="str">
            <v>ACB,4P,D/O,800AT/800AF E2.2H Ekip Dip LI</v>
          </cell>
          <cell r="E19648">
            <v>27383.723859383477</v>
          </cell>
          <cell r="F19648" t="str">
            <v>Public Apr 25</v>
          </cell>
        </row>
        <row r="19649">
          <cell r="A19649" t="str">
            <v>1SDA072892R1</v>
          </cell>
          <cell r="B19649" t="str">
            <v>ABB</v>
          </cell>
          <cell r="C19649" t="str">
            <v>ACB EMAX2</v>
          </cell>
          <cell r="D19649" t="str">
            <v>ACB,4P,D/O,800AT/800AF E2.2H Ekip Dip LSI</v>
          </cell>
          <cell r="E19649">
            <v>28182.897378073045</v>
          </cell>
          <cell r="F19649" t="str">
            <v>Public Apr 25</v>
          </cell>
        </row>
        <row r="19650">
          <cell r="A19650" t="str">
            <v>1SDA072893R1</v>
          </cell>
          <cell r="B19650" t="str">
            <v>ABB</v>
          </cell>
          <cell r="C19650" t="str">
            <v>ACB EMAX2</v>
          </cell>
          <cell r="D19650" t="str">
            <v>ACB,4P,D/O,800AT/800AF E2.2H Ekip Dip LSIG</v>
          </cell>
          <cell r="E19650">
            <v>30018.081771837402</v>
          </cell>
          <cell r="F19650" t="str">
            <v>Public Apr 25</v>
          </cell>
        </row>
        <row r="19651">
          <cell r="A19651" t="str">
            <v>1SDA072894R1</v>
          </cell>
          <cell r="B19651" t="str">
            <v>ABB</v>
          </cell>
          <cell r="C19651" t="str">
            <v>ACB EMAX2</v>
          </cell>
          <cell r="D19651" t="str">
            <v>ACB,4P,D/O,800AT/800AF E2.2H Ekip Touch LI</v>
          </cell>
          <cell r="E19651">
            <v>27832.687277086956</v>
          </cell>
          <cell r="F19651" t="str">
            <v>Public Apr 25</v>
          </cell>
        </row>
        <row r="19652">
          <cell r="A19652" t="str">
            <v>1SDA072895R1</v>
          </cell>
          <cell r="B19652" t="str">
            <v>ABB</v>
          </cell>
          <cell r="C19652" t="str">
            <v>ACB EMAX2</v>
          </cell>
          <cell r="D19652" t="str">
            <v>ACB,4P,D/O,800AT/800AF E2.2H Ekip Touch LSI</v>
          </cell>
          <cell r="E19652">
            <v>28720.67972568261</v>
          </cell>
          <cell r="F19652" t="str">
            <v>Public Apr 25</v>
          </cell>
        </row>
        <row r="19653">
          <cell r="A19653" t="str">
            <v>1SDA072896R1</v>
          </cell>
          <cell r="B19653" t="str">
            <v>ABB</v>
          </cell>
          <cell r="C19653" t="str">
            <v>ACB EMAX2</v>
          </cell>
          <cell r="D19653" t="str">
            <v>ACB,4P,D/O,800AT/800AF E2.2H Ekip Touch LSIG</v>
          </cell>
          <cell r="E19653">
            <v>31686.665055206096</v>
          </cell>
          <cell r="F19653" t="str">
            <v>Public Apr 25</v>
          </cell>
        </row>
        <row r="19654">
          <cell r="A19654" t="str">
            <v>1SDA072897R1</v>
          </cell>
          <cell r="B19654" t="str">
            <v>ABB</v>
          </cell>
          <cell r="C19654" t="str">
            <v>ACB EMAX2</v>
          </cell>
          <cell r="D19654" t="str">
            <v>ACB,4P,D/O,800AT/800AF E2.2H Ekip G Touch LSIG</v>
          </cell>
          <cell r="E19654">
            <v>65416.217991709571</v>
          </cell>
          <cell r="F19654" t="str">
            <v>Public Apr 25</v>
          </cell>
        </row>
        <row r="19655">
          <cell r="A19655" t="str">
            <v>1SDA072898R1</v>
          </cell>
          <cell r="B19655" t="str">
            <v>ABB</v>
          </cell>
          <cell r="C19655" t="str">
            <v>ACB EMAX2</v>
          </cell>
          <cell r="D19655" t="str">
            <v>ACB,4P,D/O,800AT/800AF E2.2H Ekip Hi-Touch LSI</v>
          </cell>
          <cell r="E19655">
            <v>53941.778127459147</v>
          </cell>
          <cell r="F19655" t="str">
            <v>Public Apr 25</v>
          </cell>
        </row>
        <row r="19656">
          <cell r="A19656" t="str">
            <v>1SDA072899R1</v>
          </cell>
          <cell r="B19656" t="str">
            <v>ABB</v>
          </cell>
          <cell r="C19656" t="str">
            <v>ACB EMAX2</v>
          </cell>
          <cell r="D19656" t="str">
            <v>ACB,4P,D/O,800AT/800AF E2.2H Ekip Hi-Touch LSIG</v>
          </cell>
          <cell r="E19656">
            <v>61591.400329171302</v>
          </cell>
          <cell r="F19656" t="str">
            <v>Public Apr 25</v>
          </cell>
        </row>
        <row r="19657">
          <cell r="A19657" t="str">
            <v>1SDA072921R1</v>
          </cell>
          <cell r="B19657" t="str">
            <v>ABB</v>
          </cell>
          <cell r="C19657" t="str">
            <v>ACB EMAX2</v>
          </cell>
          <cell r="D19657" t="str">
            <v>ACB,4P,D/O,1000AT/1000AF E2.2H Ekip Dip LI</v>
          </cell>
          <cell r="E19657">
            <v>32904.093319025218</v>
          </cell>
          <cell r="F19657" t="str">
            <v>Public Apr 25</v>
          </cell>
        </row>
        <row r="19658">
          <cell r="A19658" t="str">
            <v>1SDA072922R1</v>
          </cell>
          <cell r="B19658" t="str">
            <v>ABB</v>
          </cell>
          <cell r="C19658" t="str">
            <v>ACB EMAX2</v>
          </cell>
          <cell r="D19658" t="str">
            <v>ACB,4P,D/O,1000AT/1000AF E2.2H Ekip Dip LSI</v>
          </cell>
          <cell r="E19658">
            <v>33703.476811544358</v>
          </cell>
          <cell r="F19658" t="str">
            <v>Public Apr 25</v>
          </cell>
        </row>
        <row r="19659">
          <cell r="A19659" t="str">
            <v>1SDA072923R1</v>
          </cell>
          <cell r="B19659" t="str">
            <v>ABB</v>
          </cell>
          <cell r="C19659" t="str">
            <v>ACB EMAX2</v>
          </cell>
          <cell r="D19659" t="str">
            <v>ACB,4P,D/O,1000AT/1000AF E2.2H Ekip Dip LSIG</v>
          </cell>
          <cell r="E19659">
            <v>35538.438108114788</v>
          </cell>
          <cell r="F19659" t="str">
            <v>Public Apr 25</v>
          </cell>
        </row>
        <row r="19660">
          <cell r="A19660" t="str">
            <v>1SDA072924R1</v>
          </cell>
          <cell r="B19660" t="str">
            <v>ABB</v>
          </cell>
          <cell r="C19660" t="str">
            <v>ACB EMAX2</v>
          </cell>
          <cell r="D19660" t="str">
            <v>ACB,4P,D/O,1000AT/1000AF E2.2H Ekip Touch LI</v>
          </cell>
          <cell r="E19660">
            <v>33353.0567367287</v>
          </cell>
          <cell r="F19660" t="str">
            <v>Public Apr 25</v>
          </cell>
        </row>
        <row r="19661">
          <cell r="A19661" t="str">
            <v>1SDA072925R1</v>
          </cell>
          <cell r="B19661" t="str">
            <v>ABB</v>
          </cell>
          <cell r="C19661" t="str">
            <v>ACB EMAX2</v>
          </cell>
          <cell r="D19661" t="str">
            <v>ACB,4P,D/O,1000AT/1000AF E2.2H Ekip Touch LSI</v>
          </cell>
          <cell r="E19661">
            <v>34241.259159153924</v>
          </cell>
          <cell r="F19661" t="str">
            <v>Public Apr 25</v>
          </cell>
        </row>
        <row r="19662">
          <cell r="A19662" t="str">
            <v>1SDA072926R1</v>
          </cell>
          <cell r="B19662" t="str">
            <v>ABB</v>
          </cell>
          <cell r="C19662" t="str">
            <v>ACB EMAX2</v>
          </cell>
          <cell r="D19662" t="str">
            <v>ACB,4P,D/O,1000AT/1000AF E2.2H Ekip Touch LSIG</v>
          </cell>
          <cell r="E19662">
            <v>37207.257612041743</v>
          </cell>
          <cell r="F19662" t="str">
            <v>Public Apr 25</v>
          </cell>
        </row>
        <row r="19663">
          <cell r="A19663" t="str">
            <v>1SDA072927R1</v>
          </cell>
          <cell r="B19663" t="str">
            <v>ABB</v>
          </cell>
          <cell r="C19663" t="str">
            <v>ACB EMAX2</v>
          </cell>
          <cell r="D19663" t="str">
            <v>ACB,4P,D/O,1000AT/1000AF E2.2H Ekip G Touch LSIG</v>
          </cell>
          <cell r="E19663">
            <v>70936.797425180892</v>
          </cell>
          <cell r="F19663" t="str">
            <v>Public Apr 25</v>
          </cell>
        </row>
        <row r="19664">
          <cell r="A19664" t="str">
            <v>1SDA072928R1</v>
          </cell>
          <cell r="B19664" t="str">
            <v>ABB</v>
          </cell>
          <cell r="C19664" t="str">
            <v>ACB EMAX2</v>
          </cell>
          <cell r="D19664" t="str">
            <v>ACB,4P,D/O,1000AT/1000AF E2.2H Ekip Hi-Touch LSI</v>
          </cell>
          <cell r="E19664">
            <v>59462.357560930461</v>
          </cell>
          <cell r="F19664" t="str">
            <v>Public Apr 25</v>
          </cell>
        </row>
        <row r="19665">
          <cell r="A19665" t="str">
            <v>1SDA072929R1</v>
          </cell>
          <cell r="B19665" t="str">
            <v>ABB</v>
          </cell>
          <cell r="C19665" t="str">
            <v>ACB EMAX2</v>
          </cell>
          <cell r="D19665" t="str">
            <v>ACB,4P,D/O,1000AT/1000AF E2.2H Ekip Hi-Touch LSIG</v>
          </cell>
          <cell r="E19665">
            <v>67111.756665448702</v>
          </cell>
          <cell r="F19665" t="str">
            <v>Public Apr 25</v>
          </cell>
        </row>
        <row r="19666">
          <cell r="A19666" t="str">
            <v>1SDA072951R1</v>
          </cell>
          <cell r="B19666" t="str">
            <v>ABB</v>
          </cell>
          <cell r="C19666" t="str">
            <v>ACB EMAX2</v>
          </cell>
          <cell r="D19666" t="str">
            <v>ACB,4P,D/O,1250AT/1250AF E2.2H Ekip Dip LI</v>
          </cell>
          <cell r="E19666">
            <v>34777.269852576523</v>
          </cell>
          <cell r="F19666" t="str">
            <v>Public Apr 25</v>
          </cell>
        </row>
        <row r="19667">
          <cell r="A19667" t="str">
            <v>1SDA072952R1</v>
          </cell>
          <cell r="B19667" t="str">
            <v>ABB</v>
          </cell>
          <cell r="C19667" t="str">
            <v>ACB EMAX2</v>
          </cell>
          <cell r="D19667" t="str">
            <v>ACB,4P,D/O,1250AT/1250AF E2.2H Ekip Dip LSI</v>
          </cell>
          <cell r="E19667">
            <v>35576.443371266098</v>
          </cell>
          <cell r="F19667" t="str">
            <v>Public Apr 25</v>
          </cell>
        </row>
        <row r="19668">
          <cell r="A19668" t="str">
            <v>1SDA072953R1</v>
          </cell>
          <cell r="B19668" t="str">
            <v>ABB</v>
          </cell>
          <cell r="C19668" t="str">
            <v>ACB EMAX2</v>
          </cell>
          <cell r="D19668" t="str">
            <v>ACB,4P,D/O,1250AT/1250AF E2.2H Ekip Dip LSIG</v>
          </cell>
          <cell r="E19668">
            <v>37411.404667836534</v>
          </cell>
          <cell r="F19668" t="str">
            <v>Public Apr 25</v>
          </cell>
        </row>
        <row r="19669">
          <cell r="A19669" t="str">
            <v>1SDA072954R1</v>
          </cell>
          <cell r="B19669" t="str">
            <v>ABB</v>
          </cell>
          <cell r="C19669" t="str">
            <v>ACB EMAX2</v>
          </cell>
          <cell r="D19669" t="str">
            <v>ACB,4P,D/O,1250AT/1250AF E2.2H Ekip Touch LI</v>
          </cell>
          <cell r="E19669">
            <v>35226.023296450439</v>
          </cell>
          <cell r="F19669" t="str">
            <v>Public Apr 25</v>
          </cell>
        </row>
        <row r="19670">
          <cell r="A19670" t="str">
            <v>1SDA072955R1</v>
          </cell>
          <cell r="B19670" t="str">
            <v>ABB</v>
          </cell>
          <cell r="C19670" t="str">
            <v>ACB EMAX2</v>
          </cell>
          <cell r="D19670" t="str">
            <v>ACB,4P,D/O,1250AT/1250AF E2.2H Ekip Touch LSI</v>
          </cell>
          <cell r="E19670">
            <v>36114.225718875663</v>
          </cell>
          <cell r="F19670" t="str">
            <v>Public Apr 25</v>
          </cell>
        </row>
        <row r="19671">
          <cell r="A19671" t="str">
            <v>1SDA072956R1</v>
          </cell>
          <cell r="B19671" t="str">
            <v>ABB</v>
          </cell>
          <cell r="C19671" t="str">
            <v>ACB EMAX2</v>
          </cell>
          <cell r="D19671" t="str">
            <v>ACB,4P,D/O,1250AT/1250AF E2.2H Ekip Touch LSIG</v>
          </cell>
          <cell r="E19671">
            <v>39080.224171763482</v>
          </cell>
          <cell r="F19671" t="str">
            <v>Public Apr 25</v>
          </cell>
        </row>
        <row r="19672">
          <cell r="A19672" t="str">
            <v>1SDA072957R1</v>
          </cell>
          <cell r="B19672" t="str">
            <v>ABB</v>
          </cell>
          <cell r="C19672" t="str">
            <v>ACB EMAX2</v>
          </cell>
          <cell r="D19672" t="str">
            <v>ACB,4P,D/O,1250AT/1250AF E2.2H Ekip G Touch LSIG</v>
          </cell>
          <cell r="E19672">
            <v>72809.540887708703</v>
          </cell>
          <cell r="F19672" t="str">
            <v>Public Apr 25</v>
          </cell>
        </row>
        <row r="19673">
          <cell r="A19673" t="str">
            <v>1SDA072958R1</v>
          </cell>
          <cell r="B19673" t="str">
            <v>ABB</v>
          </cell>
          <cell r="C19673" t="str">
            <v>ACB EMAX2</v>
          </cell>
          <cell r="D19673" t="str">
            <v>ACB,4P,D/O,1250AT/1250AF E2.2H Ekip Hi-Touch LSI</v>
          </cell>
          <cell r="E19673">
            <v>61335.101023458272</v>
          </cell>
          <cell r="F19673" t="str">
            <v>Public Apr 25</v>
          </cell>
        </row>
        <row r="19674">
          <cell r="A19674" t="str">
            <v>1SDA072959R1</v>
          </cell>
          <cell r="B19674" t="str">
            <v>ABB</v>
          </cell>
          <cell r="C19674" t="str">
            <v>ACB EMAX2</v>
          </cell>
          <cell r="D19674" t="str">
            <v>ACB,4P,D/O,1250AT/1250AF E2.2H Ekip Hi-Touch LSIG</v>
          </cell>
          <cell r="E19674">
            <v>68984.736348534789</v>
          </cell>
          <cell r="F19674" t="str">
            <v>Public Apr 25</v>
          </cell>
        </row>
        <row r="19675">
          <cell r="A19675" t="str">
            <v>1SDA072991R1</v>
          </cell>
          <cell r="B19675" t="str">
            <v>ABB</v>
          </cell>
          <cell r="C19675" t="str">
            <v>ACB EMAX2</v>
          </cell>
          <cell r="D19675" t="str">
            <v>ACB,4P,D/O,1600AT/1600AF E2.2H Ekip Dip LI</v>
          </cell>
          <cell r="E19675">
            <v>35014.13345569044</v>
          </cell>
          <cell r="F19675" t="str">
            <v>Public Apr 25</v>
          </cell>
        </row>
        <row r="19676">
          <cell r="A19676" t="str">
            <v>1SDA072992R1</v>
          </cell>
          <cell r="B19676" t="str">
            <v>ABB</v>
          </cell>
          <cell r="C19676" t="str">
            <v>ACB EMAX2</v>
          </cell>
          <cell r="D19676" t="str">
            <v>ACB,4P,D/O,1600AT/1600AF E2.2H Ekip Dip LSI</v>
          </cell>
          <cell r="E19676">
            <v>35813.516948209573</v>
          </cell>
          <cell r="F19676" t="str">
            <v>Public Apr 25</v>
          </cell>
        </row>
        <row r="19677">
          <cell r="A19677" t="str">
            <v>1SDA072993R1</v>
          </cell>
          <cell r="B19677" t="str">
            <v>ABB</v>
          </cell>
          <cell r="C19677" t="str">
            <v>ACB EMAX2</v>
          </cell>
          <cell r="D19677" t="str">
            <v>ACB,4P,D/O,1600AT/1600AF E2.2H Ekip Dip LSIG</v>
          </cell>
          <cell r="E19677">
            <v>37648.47824478001</v>
          </cell>
          <cell r="F19677" t="str">
            <v>Public Apr 25</v>
          </cell>
        </row>
        <row r="19678">
          <cell r="A19678" t="str">
            <v>1SDA072994R1</v>
          </cell>
          <cell r="B19678" t="str">
            <v>ABB</v>
          </cell>
          <cell r="C19678" t="str">
            <v>ACB EMAX2</v>
          </cell>
          <cell r="D19678" t="str">
            <v>ACB,4P,D/O,1600AT/1600AF E2.2H Ekip Touch LI</v>
          </cell>
          <cell r="E19678">
            <v>35463.096873393915</v>
          </cell>
          <cell r="F19678" t="str">
            <v>Public Apr 25</v>
          </cell>
        </row>
        <row r="19679">
          <cell r="A19679" t="str">
            <v>1SDA072995R1</v>
          </cell>
          <cell r="B19679" t="str">
            <v>ABB</v>
          </cell>
          <cell r="C19679" t="str">
            <v>ACB EMAX2</v>
          </cell>
          <cell r="D19679" t="str">
            <v>ACB,4P,D/O,1600AT/1600AF E2.2H Ekip Touch LSI</v>
          </cell>
          <cell r="E19679">
            <v>36351.299295819139</v>
          </cell>
          <cell r="F19679" t="str">
            <v>Public Apr 25</v>
          </cell>
        </row>
        <row r="19680">
          <cell r="A19680" t="str">
            <v>1SDA072996R1</v>
          </cell>
          <cell r="B19680" t="str">
            <v>ABB</v>
          </cell>
          <cell r="C19680" t="str">
            <v>ACB EMAX2</v>
          </cell>
          <cell r="D19680" t="str">
            <v>ACB,4P,D/O,1600AT/1600AF E2.2H Ekip Touch LSIG</v>
          </cell>
          <cell r="E19680">
            <v>39317.297748706966</v>
          </cell>
          <cell r="F19680" t="str">
            <v>Public Apr 25</v>
          </cell>
        </row>
        <row r="19681">
          <cell r="A19681" t="str">
            <v>1SDA072997R1</v>
          </cell>
          <cell r="B19681" t="str">
            <v>ABB</v>
          </cell>
          <cell r="C19681" t="str">
            <v>ACB EMAX2</v>
          </cell>
          <cell r="D19681" t="str">
            <v>ACB,4P,D/O,1600AT/1600AF E2.2H Ekip G Touch LSIG</v>
          </cell>
          <cell r="E19681">
            <v>73046.614464652172</v>
          </cell>
          <cell r="F19681" t="str">
            <v>Public Apr 25</v>
          </cell>
        </row>
        <row r="19682">
          <cell r="A19682" t="str">
            <v>1SDA072998R1</v>
          </cell>
          <cell r="B19682" t="str">
            <v>ABB</v>
          </cell>
          <cell r="C19682" t="str">
            <v>ACB EMAX2</v>
          </cell>
          <cell r="D19682" t="str">
            <v>ACB,4P,D/O,1600AT/1600AF E2.2H Ekip Hi-Touch LSI</v>
          </cell>
          <cell r="E19682">
            <v>61572.174600401755</v>
          </cell>
          <cell r="F19682" t="str">
            <v>Public Apr 25</v>
          </cell>
        </row>
        <row r="19683">
          <cell r="A19683" t="str">
            <v>1SDA072999R1</v>
          </cell>
          <cell r="B19683" t="str">
            <v>ABB</v>
          </cell>
          <cell r="C19683" t="str">
            <v>ACB EMAX2</v>
          </cell>
          <cell r="D19683" t="str">
            <v>ACB,4P,D/O,1600AT/1600AF E2.2H Ekip Hi-Touch LSIG</v>
          </cell>
          <cell r="E19683">
            <v>69221.809925478257</v>
          </cell>
          <cell r="F19683" t="str">
            <v>Public Apr 25</v>
          </cell>
        </row>
        <row r="19684">
          <cell r="A19684" t="str">
            <v>1SDA073031R1</v>
          </cell>
          <cell r="B19684" t="str">
            <v>ABB</v>
          </cell>
          <cell r="C19684" t="str">
            <v>ACB EMAX2</v>
          </cell>
          <cell r="D19684" t="str">
            <v>ACB,4P,D/O,2000AT/2000AF E2.2H Ekip Dip LI</v>
          </cell>
          <cell r="E19684">
            <v>37429.751131194782</v>
          </cell>
          <cell r="F19684" t="str">
            <v>Public Apr 25</v>
          </cell>
        </row>
        <row r="19685">
          <cell r="A19685" t="str">
            <v>1SDA073032R1</v>
          </cell>
          <cell r="B19685" t="str">
            <v>ABB</v>
          </cell>
          <cell r="C19685" t="str">
            <v>ACB EMAX2</v>
          </cell>
          <cell r="D19685" t="str">
            <v>ACB,4P,D/O,2000AT/2000AF E2.2H Ekip Dip LSI</v>
          </cell>
          <cell r="E19685">
            <v>38229.134623713915</v>
          </cell>
          <cell r="F19685" t="str">
            <v>Public Apr 25</v>
          </cell>
        </row>
        <row r="19686">
          <cell r="A19686" t="str">
            <v>1SDA073033R1</v>
          </cell>
          <cell r="B19686" t="str">
            <v>ABB</v>
          </cell>
          <cell r="C19686" t="str">
            <v>ACB EMAX2</v>
          </cell>
          <cell r="D19686" t="str">
            <v>ACB,4P,D/O,2000AT/2000AF E2.2H Ekip Dip LSIG</v>
          </cell>
          <cell r="E19686">
            <v>40064.095920284351</v>
          </cell>
          <cell r="F19686" t="str">
            <v>Public Apr 25</v>
          </cell>
        </row>
        <row r="19687">
          <cell r="A19687" t="str">
            <v>1SDA073034R1</v>
          </cell>
          <cell r="B19687" t="str">
            <v>ABB</v>
          </cell>
          <cell r="C19687" t="str">
            <v>ACB EMAX2</v>
          </cell>
          <cell r="D19687" t="str">
            <v>ACB,4P,D/O,2000AT/2000AF E2.2H Ekip Touch LI</v>
          </cell>
          <cell r="E19687">
            <v>37878.714548898264</v>
          </cell>
          <cell r="F19687" t="str">
            <v>Public Apr 25</v>
          </cell>
        </row>
        <row r="19688">
          <cell r="A19688" t="str">
            <v>1SDA073035R1</v>
          </cell>
          <cell r="B19688" t="str">
            <v>ABB</v>
          </cell>
          <cell r="C19688" t="str">
            <v>ACB EMAX2</v>
          </cell>
          <cell r="D19688" t="str">
            <v>ACB,4P,D/O,2000AT/2000AF E2.2H Ekip Touch LSI</v>
          </cell>
          <cell r="E19688">
            <v>38766.916971323488</v>
          </cell>
          <cell r="F19688" t="str">
            <v>Public Apr 25</v>
          </cell>
        </row>
        <row r="19689">
          <cell r="A19689" t="str">
            <v>1SDA073036R1</v>
          </cell>
          <cell r="B19689" t="str">
            <v>ABB</v>
          </cell>
          <cell r="C19689" t="str">
            <v>ACB EMAX2</v>
          </cell>
          <cell r="D19689" t="str">
            <v>ACB,4P,D/O,2000AT/2000AF E2.2H Ekip Touch LSIG</v>
          </cell>
          <cell r="E19689">
            <v>41732.902300846959</v>
          </cell>
          <cell r="F19689" t="str">
            <v>Public Apr 25</v>
          </cell>
        </row>
        <row r="19690">
          <cell r="A19690" t="str">
            <v>1SDA073037R1</v>
          </cell>
          <cell r="B19690" t="str">
            <v>ABB</v>
          </cell>
          <cell r="C19690" t="str">
            <v>ACB EMAX2</v>
          </cell>
          <cell r="D19690" t="str">
            <v>ACB,4P,D/O,2000AT/2000AF E2.2H Ekip G Touch LSIG</v>
          </cell>
          <cell r="E19690">
            <v>75462.455237350456</v>
          </cell>
          <cell r="F19690" t="str">
            <v>Public Apr 25</v>
          </cell>
        </row>
        <row r="19691">
          <cell r="A19691" t="str">
            <v>1SDA073038R1</v>
          </cell>
          <cell r="B19691" t="str">
            <v>ABB</v>
          </cell>
          <cell r="C19691" t="str">
            <v>ACB EMAX2</v>
          </cell>
          <cell r="D19691" t="str">
            <v>ACB,4P,D/O,2000AT/2000AF E2.2H Ekip Hi-Touch LSI</v>
          </cell>
          <cell r="E19691">
            <v>63987.792275906097</v>
          </cell>
          <cell r="F19691" t="str">
            <v>Public Apr 25</v>
          </cell>
        </row>
        <row r="19692">
          <cell r="A19692" t="str">
            <v>1SDA073039R1</v>
          </cell>
          <cell r="B19692" t="str">
            <v>ABB</v>
          </cell>
          <cell r="C19692" t="str">
            <v>ACB EMAX2</v>
          </cell>
          <cell r="D19692" t="str">
            <v>ACB,4P,D/O,2000AT/2000AF E2.2H Ekip Hi-Touch LSIG</v>
          </cell>
          <cell r="E19692">
            <v>71637.414477618266</v>
          </cell>
          <cell r="F19692" t="str">
            <v>Public Apr 25</v>
          </cell>
        </row>
        <row r="19693">
          <cell r="A19693" t="str">
            <v>1SDA073061R1</v>
          </cell>
          <cell r="B19693" t="str">
            <v>ABB</v>
          </cell>
          <cell r="C19693" t="str">
            <v>ACB EMAX2</v>
          </cell>
          <cell r="D19693" t="str">
            <v>ACB,4P,D/O,2500AT/2500AF E2.2H Ekip Dip LI</v>
          </cell>
          <cell r="E19693">
            <v>49660.267385616535</v>
          </cell>
          <cell r="F19693" t="str">
            <v>Public Apr 25</v>
          </cell>
        </row>
        <row r="19694">
          <cell r="A19694" t="str">
            <v>1SDA073062R1</v>
          </cell>
          <cell r="B19694" t="str">
            <v>ABB</v>
          </cell>
          <cell r="C19694" t="str">
            <v>ACB EMAX2</v>
          </cell>
          <cell r="D19694" t="str">
            <v>ACB,4P,D/O,2500AT/2500AF E2.2H Ekip Dip LSI</v>
          </cell>
          <cell r="E19694">
            <v>50459.42778094174</v>
          </cell>
          <cell r="F19694" t="str">
            <v>Public Apr 25</v>
          </cell>
        </row>
        <row r="19695">
          <cell r="A19695" t="str">
            <v>1SDA073063R1</v>
          </cell>
          <cell r="B19695" t="str">
            <v>ABB</v>
          </cell>
          <cell r="C19695" t="str">
            <v>ACB EMAX2</v>
          </cell>
          <cell r="D19695" t="str">
            <v>ACB,4P,D/O,2500AT/2500AF E2.2H Ekip Dip LSIG</v>
          </cell>
          <cell r="E19695">
            <v>52294.389077512176</v>
          </cell>
          <cell r="F19695" t="str">
            <v>Public Apr 25</v>
          </cell>
        </row>
        <row r="19696">
          <cell r="A19696" t="str">
            <v>1SDA073064R1</v>
          </cell>
          <cell r="B19696" t="str">
            <v>ABB</v>
          </cell>
          <cell r="C19696" t="str">
            <v>ACB EMAX2</v>
          </cell>
          <cell r="D19696" t="str">
            <v>ACB,4P,D/O,2500AT/2500AF E2.2H Ekip Touch LI</v>
          </cell>
          <cell r="E19696">
            <v>50109.23080332001</v>
          </cell>
          <cell r="F19696" t="str">
            <v>Public Apr 25</v>
          </cell>
        </row>
        <row r="19697">
          <cell r="A19697" t="str">
            <v>1SDA073065R1</v>
          </cell>
          <cell r="B19697" t="str">
            <v>ABB</v>
          </cell>
          <cell r="C19697" t="str">
            <v>ACB EMAX2</v>
          </cell>
          <cell r="D19697" t="str">
            <v>ACB,4P,D/O,2500AT/2500AF E2.2H Ekip Touch LSI</v>
          </cell>
          <cell r="E19697">
            <v>50997.210128551313</v>
          </cell>
          <cell r="F19697" t="str">
            <v>Public Apr 25</v>
          </cell>
        </row>
        <row r="19698">
          <cell r="A19698" t="str">
            <v>1SDA073066R1</v>
          </cell>
          <cell r="B19698" t="str">
            <v>ABB</v>
          </cell>
          <cell r="C19698" t="str">
            <v>ACB EMAX2</v>
          </cell>
          <cell r="D19698" t="str">
            <v>ACB,4P,D/O,2500AT/2500AF E2.2H Ekip Touch LSIG</v>
          </cell>
          <cell r="E19698">
            <v>53963.208581439125</v>
          </cell>
          <cell r="F19698" t="str">
            <v>Public Apr 25</v>
          </cell>
        </row>
        <row r="19699">
          <cell r="A19699" t="str">
            <v>1SDA073067R1</v>
          </cell>
          <cell r="B19699" t="str">
            <v>ABB</v>
          </cell>
          <cell r="C19699" t="str">
            <v>ACB EMAX2</v>
          </cell>
          <cell r="D19699" t="str">
            <v>ACB,4P,D/O,2500AT/2500AF E2.2H Ekip G Touch LSIG</v>
          </cell>
          <cell r="E19699">
            <v>87692.748394578259</v>
          </cell>
          <cell r="F19699" t="str">
            <v>Public Apr 25</v>
          </cell>
        </row>
        <row r="19700">
          <cell r="A19700" t="str">
            <v>1SDA073068R1</v>
          </cell>
          <cell r="B19700" t="str">
            <v>ABB</v>
          </cell>
          <cell r="C19700" t="str">
            <v>ACB EMAX2</v>
          </cell>
          <cell r="D19700" t="str">
            <v>ACB,4P,D/O,2500AT/2500AF E2.2H Ekip Hi-Touch LSI</v>
          </cell>
          <cell r="E19700">
            <v>76218.308530327849</v>
          </cell>
          <cell r="F19700" t="str">
            <v>Public Apr 25</v>
          </cell>
        </row>
        <row r="19701">
          <cell r="A19701" t="str">
            <v>1SDA073069R1</v>
          </cell>
          <cell r="B19701" t="str">
            <v>ABB</v>
          </cell>
          <cell r="C19701" t="str">
            <v>ACB EMAX2</v>
          </cell>
          <cell r="D19701" t="str">
            <v>ACB,4P,D/O,2500AT/2500AF E2.2H Ekip Hi-Touch LSIG</v>
          </cell>
          <cell r="E19701">
            <v>83867.943855404359</v>
          </cell>
          <cell r="F19701" t="str">
            <v>Public Apr 25</v>
          </cell>
        </row>
        <row r="19702">
          <cell r="A19702" t="str">
            <v>1SDA073403R1</v>
          </cell>
          <cell r="B19702" t="str">
            <v>ABB</v>
          </cell>
          <cell r="C19702" t="str">
            <v>ACB EMAX2</v>
          </cell>
          <cell r="D19702" t="str">
            <v>E2.2H/MS 800</v>
          </cell>
          <cell r="E19702">
            <v>18604.836155540874</v>
          </cell>
          <cell r="F19702" t="str">
            <v>Public Apr 25</v>
          </cell>
        </row>
        <row r="19703">
          <cell r="A19703" t="str">
            <v>1SDA073405R1</v>
          </cell>
          <cell r="B19703" t="str">
            <v>ABB</v>
          </cell>
          <cell r="C19703" t="str">
            <v>ACB EMAX2</v>
          </cell>
          <cell r="D19703" t="str">
            <v>E2.2H/MS 1000</v>
          </cell>
          <cell r="E19703">
            <v>18976.909781530438</v>
          </cell>
          <cell r="F19703" t="str">
            <v>Public Apr 25</v>
          </cell>
        </row>
        <row r="19704">
          <cell r="A19704" t="str">
            <v>1SDA073407R1</v>
          </cell>
          <cell r="B19704" t="str">
            <v>ABB</v>
          </cell>
          <cell r="C19704" t="str">
            <v>ACB EMAX2</v>
          </cell>
          <cell r="D19704" t="str">
            <v>E2.2H/MS 1250</v>
          </cell>
          <cell r="E19704">
            <v>19546.29319048957</v>
          </cell>
          <cell r="F19704" t="str">
            <v>Public Apr 25</v>
          </cell>
        </row>
        <row r="19705">
          <cell r="A19705" t="str">
            <v>1SDA073410R1</v>
          </cell>
          <cell r="B19705" t="str">
            <v>ABB</v>
          </cell>
          <cell r="C19705" t="str">
            <v>ACB EMAX2</v>
          </cell>
          <cell r="D19705" t="str">
            <v>E2.2H/MS 1600</v>
          </cell>
          <cell r="E19705">
            <v>23529.522984070438</v>
          </cell>
          <cell r="F19705" t="str">
            <v>Public Apr 25</v>
          </cell>
        </row>
        <row r="19706">
          <cell r="A19706" t="str">
            <v>1SDA073413R1</v>
          </cell>
          <cell r="B19706" t="str">
            <v>ABB</v>
          </cell>
          <cell r="C19706" t="str">
            <v>ACB EMAX2</v>
          </cell>
          <cell r="D19706" t="str">
            <v>E2.2H/MS 2000</v>
          </cell>
          <cell r="E19706">
            <v>28770.167932638265</v>
          </cell>
          <cell r="F19706" t="str">
            <v>Public Apr 25</v>
          </cell>
        </row>
        <row r="19707">
          <cell r="A19707" t="str">
            <v>1SDA073415R1</v>
          </cell>
          <cell r="B19707" t="str">
            <v>ABB</v>
          </cell>
          <cell r="C19707" t="str">
            <v>ACB EMAX2</v>
          </cell>
          <cell r="D19707" t="str">
            <v>E2.2H/MS 2500</v>
          </cell>
          <cell r="E19707">
            <v>39573.820151613916</v>
          </cell>
          <cell r="F19707" t="str">
            <v>Public Apr 25</v>
          </cell>
        </row>
        <row r="19708">
          <cell r="A19708" t="str">
            <v>1SDA073442R1</v>
          </cell>
          <cell r="B19708" t="str">
            <v>ABB</v>
          </cell>
          <cell r="C19708" t="str">
            <v>ACB EMAX2</v>
          </cell>
          <cell r="D19708" t="str">
            <v>E2.2H/MS 800</v>
          </cell>
          <cell r="E19708">
            <v>23255.992700968698</v>
          </cell>
          <cell r="F19708" t="str">
            <v>Public Apr 25</v>
          </cell>
        </row>
        <row r="19709">
          <cell r="A19709" t="str">
            <v>1SDA073444R1</v>
          </cell>
          <cell r="B19709" t="str">
            <v>ABB</v>
          </cell>
          <cell r="C19709" t="str">
            <v>ACB EMAX2</v>
          </cell>
          <cell r="D19709" t="str">
            <v>E2.2H/MS 1000</v>
          </cell>
          <cell r="E19709">
            <v>23721.084733455657</v>
          </cell>
          <cell r="F19709" t="str">
            <v>Public Apr 25</v>
          </cell>
        </row>
        <row r="19710">
          <cell r="A19710" t="str">
            <v>1SDA073446R1</v>
          </cell>
          <cell r="B19710" t="str">
            <v>ABB</v>
          </cell>
          <cell r="C19710" t="str">
            <v>ACB EMAX2</v>
          </cell>
          <cell r="D19710" t="str">
            <v>E2.2H/MS 1250</v>
          </cell>
          <cell r="E19710">
            <v>24432.974755867832</v>
          </cell>
          <cell r="F19710" t="str">
            <v>Public Apr 25</v>
          </cell>
        </row>
        <row r="19711">
          <cell r="A19711" t="str">
            <v>1SDA073449R1</v>
          </cell>
          <cell r="B19711" t="str">
            <v>ABB</v>
          </cell>
          <cell r="C19711" t="str">
            <v>ACB EMAX2</v>
          </cell>
          <cell r="D19711" t="str">
            <v>E2.2H/MS 1600</v>
          </cell>
          <cell r="E19711">
            <v>29411.795462332171</v>
          </cell>
          <cell r="F19711" t="str">
            <v>Public Apr 25</v>
          </cell>
        </row>
        <row r="19712">
          <cell r="A19712" t="str">
            <v>1SDA073452R1</v>
          </cell>
          <cell r="B19712" t="str">
            <v>ABB</v>
          </cell>
          <cell r="C19712" t="str">
            <v>ACB EMAX2</v>
          </cell>
          <cell r="D19712" t="str">
            <v>E2.2H/MS 2000</v>
          </cell>
          <cell r="E19712">
            <v>35962.873957852178</v>
          </cell>
          <cell r="F19712" t="str">
            <v>Public Apr 25</v>
          </cell>
        </row>
        <row r="19713">
          <cell r="A19713" t="str">
            <v>1SDA073454R1</v>
          </cell>
          <cell r="B19713" t="str">
            <v>ABB</v>
          </cell>
          <cell r="C19713" t="str">
            <v>ACB EMAX2</v>
          </cell>
          <cell r="D19713" t="str">
            <v>E2.2H/MS 2500</v>
          </cell>
          <cell r="E19713">
            <v>49467.157079238263</v>
          </cell>
          <cell r="F19713" t="str">
            <v>Public Apr 25</v>
          </cell>
        </row>
        <row r="19714">
          <cell r="A19714" t="str">
            <v>1SDA073487R1</v>
          </cell>
          <cell r="B19714" t="str">
            <v>ABB</v>
          </cell>
          <cell r="C19714" t="str">
            <v>ACB EMAX2</v>
          </cell>
          <cell r="D19714" t="str">
            <v>E2.2H/MS 800</v>
          </cell>
          <cell r="E19714">
            <v>17316.725451344351</v>
          </cell>
          <cell r="F19714" t="str">
            <v>Public Apr 25</v>
          </cell>
        </row>
        <row r="19715">
          <cell r="A19715" t="str">
            <v>1SDA073489R1</v>
          </cell>
          <cell r="B19715" t="str">
            <v>ABB</v>
          </cell>
          <cell r="C19715" t="str">
            <v>ACB EMAX2</v>
          </cell>
          <cell r="D19715" t="str">
            <v>E2.2H/MS 1000</v>
          </cell>
          <cell r="E19715">
            <v>17663.169146762611</v>
          </cell>
          <cell r="F19715" t="str">
            <v>Public Apr 25</v>
          </cell>
        </row>
        <row r="19716">
          <cell r="A19716" t="str">
            <v>1SDA073491R1</v>
          </cell>
          <cell r="B19716" t="str">
            <v>ABB</v>
          </cell>
          <cell r="C19716" t="str">
            <v>ACB EMAX2</v>
          </cell>
          <cell r="D19716" t="str">
            <v>E2.2H/MS 1250</v>
          </cell>
          <cell r="E19716">
            <v>18192.775638383482</v>
          </cell>
          <cell r="F19716" t="str">
            <v>Public Apr 25</v>
          </cell>
        </row>
        <row r="19717">
          <cell r="A19717" t="str">
            <v>1SDA073494R1</v>
          </cell>
          <cell r="B19717" t="str">
            <v>ABB</v>
          </cell>
          <cell r="C19717" t="str">
            <v>ACB EMAX2</v>
          </cell>
          <cell r="D19717" t="str">
            <v>E2.2H/MS 1600</v>
          </cell>
          <cell r="E19717">
            <v>21900.480397481741</v>
          </cell>
          <cell r="F19717" t="str">
            <v>Public Apr 25</v>
          </cell>
        </row>
        <row r="19718">
          <cell r="A19718" t="str">
            <v>1SDA073497R1</v>
          </cell>
          <cell r="B19718" t="str">
            <v>ABB</v>
          </cell>
          <cell r="C19718" t="str">
            <v>ACB EMAX2</v>
          </cell>
          <cell r="D19718" t="str">
            <v>E2.2H/MS 2000</v>
          </cell>
          <cell r="E19718">
            <v>26778.329938653922</v>
          </cell>
          <cell r="F19718" t="str">
            <v>Public Apr 25</v>
          </cell>
        </row>
        <row r="19719">
          <cell r="A19719" t="str">
            <v>1SDA073499R1</v>
          </cell>
          <cell r="B19719" t="str">
            <v>ABB</v>
          </cell>
          <cell r="C19719" t="str">
            <v>ACB EMAX2</v>
          </cell>
          <cell r="D19719" t="str">
            <v>E2.2H/MS 2500</v>
          </cell>
          <cell r="E19719">
            <v>36834.291597276526</v>
          </cell>
          <cell r="F19719" t="str">
            <v>Public Apr 25</v>
          </cell>
        </row>
        <row r="19720">
          <cell r="A19720" t="str">
            <v>1SDA073526R1</v>
          </cell>
          <cell r="B19720" t="str">
            <v>ABB</v>
          </cell>
          <cell r="C19720" t="str">
            <v>ACB EMAX2</v>
          </cell>
          <cell r="D19720" t="str">
            <v>E2.2H/MS 800</v>
          </cell>
          <cell r="E19720">
            <v>21645.952745955656</v>
          </cell>
          <cell r="F19720" t="str">
            <v>Public Apr 25</v>
          </cell>
        </row>
        <row r="19721">
          <cell r="A19721" t="str">
            <v>1SDA073528R1</v>
          </cell>
          <cell r="B19721" t="str">
            <v>ABB</v>
          </cell>
          <cell r="C19721" t="str">
            <v>ACB EMAX2</v>
          </cell>
          <cell r="D19721" t="str">
            <v>E2.2H/MS 1000</v>
          </cell>
          <cell r="E19721">
            <v>22078.787548875654</v>
          </cell>
          <cell r="F19721" t="str">
            <v>Public Apr 25</v>
          </cell>
        </row>
        <row r="19722">
          <cell r="A19722" t="str">
            <v>1SDA073530R1</v>
          </cell>
          <cell r="B19722" t="str">
            <v>ABB</v>
          </cell>
          <cell r="C19722" t="str">
            <v>ACB EMAX2</v>
          </cell>
          <cell r="D19722" t="str">
            <v>E2.2H/MS 1250</v>
          </cell>
          <cell r="E19722">
            <v>22741.189364332175</v>
          </cell>
          <cell r="F19722" t="str">
            <v>Public Apr 25</v>
          </cell>
        </row>
        <row r="19723">
          <cell r="A19723" t="str">
            <v>1SDA073533R1</v>
          </cell>
          <cell r="B19723" t="str">
            <v>ABB</v>
          </cell>
          <cell r="C19723" t="str">
            <v>ACB EMAX2</v>
          </cell>
          <cell r="D19723" t="str">
            <v>E2.2H/MS 1600</v>
          </cell>
          <cell r="E19723">
            <v>27375.771100588696</v>
          </cell>
          <cell r="F19723" t="str">
            <v>Public Apr 25</v>
          </cell>
        </row>
        <row r="19724">
          <cell r="A19724" t="str">
            <v>1SDA073536R1</v>
          </cell>
          <cell r="B19724" t="str">
            <v>ABB</v>
          </cell>
          <cell r="C19724" t="str">
            <v>ACB EMAX2</v>
          </cell>
          <cell r="D19724" t="str">
            <v>E2.2H/MS 2000</v>
          </cell>
          <cell r="E19724">
            <v>33473.030533596517</v>
          </cell>
          <cell r="F19724" t="str">
            <v>Public Apr 25</v>
          </cell>
        </row>
        <row r="19725">
          <cell r="A19725" t="str">
            <v>1SDA073538R1</v>
          </cell>
          <cell r="B19725" t="str">
            <v>ABB</v>
          </cell>
          <cell r="C19725" t="str">
            <v>ACB EMAX2</v>
          </cell>
          <cell r="D19725" t="str">
            <v>E2.2H/MS 2500</v>
          </cell>
          <cell r="E19725">
            <v>46042.693892859126</v>
          </cell>
          <cell r="F19725" t="str">
            <v>Public Apr 25</v>
          </cell>
        </row>
        <row r="19726">
          <cell r="A19726" t="str">
            <v>1SDA070891R1</v>
          </cell>
          <cell r="B19726" t="str">
            <v>ABB</v>
          </cell>
          <cell r="C19726" t="str">
            <v>ACB EMAX2</v>
          </cell>
          <cell r="D19726" t="str">
            <v>ACB,3P,FIXED,800AT/800AF E2.2N Ekip Dip LI</v>
          </cell>
          <cell r="E19726">
            <v>23195.677718426083</v>
          </cell>
          <cell r="F19726" t="str">
            <v>Public Apr 25</v>
          </cell>
        </row>
        <row r="19727">
          <cell r="A19727" t="str">
            <v>1SDA070892R1</v>
          </cell>
          <cell r="B19727" t="str">
            <v>ABB</v>
          </cell>
          <cell r="C19727" t="str">
            <v>ACB EMAX2</v>
          </cell>
          <cell r="D19727" t="str">
            <v>ACB,3P,FIXED,800AT/800AF E2.2N Ekip Dip LSI</v>
          </cell>
          <cell r="E19727">
            <v>23995.061210945219</v>
          </cell>
          <cell r="F19727" t="str">
            <v>Public Apr 25</v>
          </cell>
        </row>
        <row r="19728">
          <cell r="A19728" t="str">
            <v>1SDA070893R1</v>
          </cell>
          <cell r="B19728" t="str">
            <v>ABB</v>
          </cell>
          <cell r="C19728" t="str">
            <v>ACB EMAX2</v>
          </cell>
          <cell r="D19728" t="str">
            <v>ACB,3P,FIXED,800AT/800AF E2.2N Ekip Dip LSIG</v>
          </cell>
          <cell r="E19728">
            <v>25830.02250751566</v>
          </cell>
          <cell r="F19728" t="str">
            <v>Public Apr 25</v>
          </cell>
        </row>
        <row r="19729">
          <cell r="A19729" t="str">
            <v>1SDA070894R1</v>
          </cell>
          <cell r="B19729" t="str">
            <v>ABB</v>
          </cell>
          <cell r="C19729" t="str">
            <v>ACB EMAX2</v>
          </cell>
          <cell r="D19729" t="str">
            <v>ACB,3P,FIXED,800AT/800AF E2.2N Ekip Touch LI</v>
          </cell>
          <cell r="E19729">
            <v>23644.641136129565</v>
          </cell>
          <cell r="F19729" t="str">
            <v>Public Apr 25</v>
          </cell>
        </row>
        <row r="19730">
          <cell r="A19730" t="str">
            <v>1SDA070895R1</v>
          </cell>
          <cell r="B19730" t="str">
            <v>ABB</v>
          </cell>
          <cell r="C19730" t="str">
            <v>ACB EMAX2</v>
          </cell>
          <cell r="D19730" t="str">
            <v>ACB,3P,FIXED,800AT/800AF E2.2N Ekip Touch LSI</v>
          </cell>
          <cell r="E19730">
            <v>24532.633584725219</v>
          </cell>
          <cell r="F19730" t="str">
            <v>Public Apr 25</v>
          </cell>
        </row>
        <row r="19731">
          <cell r="A19731" t="str">
            <v>1SDA070896R1</v>
          </cell>
          <cell r="B19731" t="str">
            <v>ABB</v>
          </cell>
          <cell r="C19731" t="str">
            <v>ACB EMAX2</v>
          </cell>
          <cell r="D19731" t="str">
            <v>ACB,3P,FIXED,800AT/800AF E2.2N Ekip Touch LSIG</v>
          </cell>
          <cell r="E19731">
            <v>27498.618914248706</v>
          </cell>
          <cell r="F19731" t="str">
            <v>Public Apr 25</v>
          </cell>
        </row>
        <row r="19732">
          <cell r="A19732" t="str">
            <v>1SDA070897R1</v>
          </cell>
          <cell r="B19732" t="str">
            <v>ABB</v>
          </cell>
          <cell r="C19732" t="str">
            <v>ACB EMAX2</v>
          </cell>
          <cell r="D19732" t="str">
            <v>ACB,3P,FIXED,800AT/800AF E2.2N Ekip G Touch LSIG</v>
          </cell>
          <cell r="E19732">
            <v>61228.171850752173</v>
          </cell>
          <cell r="F19732" t="str">
            <v>Public Apr 25</v>
          </cell>
        </row>
        <row r="19733">
          <cell r="A19733" t="str">
            <v>1SDA070898R1</v>
          </cell>
          <cell r="B19733" t="str">
            <v>ABB</v>
          </cell>
          <cell r="C19733" t="str">
            <v>ACB EMAX2</v>
          </cell>
          <cell r="D19733" t="str">
            <v>ACB,3P,FIXED,800AT/800AF E2.2N Ekip Hi-Touch LSI</v>
          </cell>
          <cell r="E19733">
            <v>49753.731986501756</v>
          </cell>
          <cell r="F19733" t="str">
            <v>Public Apr 25</v>
          </cell>
        </row>
        <row r="19734">
          <cell r="A19734" t="str">
            <v>1SDA070899R1</v>
          </cell>
          <cell r="B19734" t="str">
            <v>ABB</v>
          </cell>
          <cell r="C19734" t="str">
            <v>ACB EMAX2</v>
          </cell>
          <cell r="D19734" t="str">
            <v>ACB,3P,FIXED,800AT/800AF E2.2N Ekip Hi-Touch LSIG</v>
          </cell>
          <cell r="E19734">
            <v>57403.354188213911</v>
          </cell>
          <cell r="F19734" t="str">
            <v>Public Apr 25</v>
          </cell>
        </row>
        <row r="19735">
          <cell r="A19735" t="str">
            <v>1SDA070921R1</v>
          </cell>
          <cell r="B19735" t="str">
            <v>ABB</v>
          </cell>
          <cell r="C19735" t="str">
            <v>ACB EMAX2</v>
          </cell>
          <cell r="D19735" t="str">
            <v>ACB,3P,FIXED,1000AT/1000AF E2.2N Ekip Dip LI</v>
          </cell>
          <cell r="E19735">
            <v>24576.819952484348</v>
          </cell>
          <cell r="F19735" t="str">
            <v>Public Apr 25</v>
          </cell>
        </row>
        <row r="19736">
          <cell r="A19736" t="str">
            <v>1SDA070922R1</v>
          </cell>
          <cell r="B19736" t="str">
            <v>ABB</v>
          </cell>
          <cell r="C19736" t="str">
            <v>ACB EMAX2</v>
          </cell>
          <cell r="D19736" t="str">
            <v>ACB,3P,FIXED,1000AT/1000AF E2.2N Ekip Dip LSI</v>
          </cell>
          <cell r="E19736">
            <v>25375.980347809571</v>
          </cell>
          <cell r="F19736" t="str">
            <v>Public Apr 25</v>
          </cell>
        </row>
        <row r="19737">
          <cell r="A19737" t="str">
            <v>1SDA070923R1</v>
          </cell>
          <cell r="B19737" t="str">
            <v>ABB</v>
          </cell>
          <cell r="C19737" t="str">
            <v>ACB EMAX2</v>
          </cell>
          <cell r="D19737" t="str">
            <v>ACB,3P,FIXED,1000AT/1000AF E2.2N Ekip Dip LSIG</v>
          </cell>
          <cell r="E19737">
            <v>27211.164741573917</v>
          </cell>
          <cell r="F19737" t="str">
            <v>Public Apr 25</v>
          </cell>
        </row>
        <row r="19738">
          <cell r="A19738" t="str">
            <v>1SDA070924R1</v>
          </cell>
          <cell r="B19738" t="str">
            <v>ABB</v>
          </cell>
          <cell r="C19738" t="str">
            <v>ACB EMAX2</v>
          </cell>
          <cell r="D19738" t="str">
            <v>ACB,3P,FIXED,1000AT/1000AF E2.2N Ekip Touch LI</v>
          </cell>
          <cell r="E19738">
            <v>25025.783370187826</v>
          </cell>
          <cell r="F19738" t="str">
            <v>Public Apr 25</v>
          </cell>
        </row>
        <row r="19739">
          <cell r="A19739" t="str">
            <v>1SDA070925R1</v>
          </cell>
          <cell r="B19739" t="str">
            <v>ABB</v>
          </cell>
          <cell r="C19739" t="str">
            <v>ACB EMAX2</v>
          </cell>
          <cell r="D19739" t="str">
            <v>ACB,3P,FIXED,1000AT/1000AF E2.2N Ekip Touch LSI</v>
          </cell>
          <cell r="E19739">
            <v>25913.762695419133</v>
          </cell>
          <cell r="F19739" t="str">
            <v>Public Apr 25</v>
          </cell>
        </row>
        <row r="19740">
          <cell r="A19740" t="str">
            <v>1SDA070926R1</v>
          </cell>
          <cell r="B19740" t="str">
            <v>ABB</v>
          </cell>
          <cell r="C19740" t="str">
            <v>ACB EMAX2</v>
          </cell>
          <cell r="D19740" t="str">
            <v>ACB,3P,FIXED,1000AT/1000AF E2.2N Ekip Touch LSIG</v>
          </cell>
          <cell r="E19740">
            <v>28879.761148306963</v>
          </cell>
          <cell r="F19740" t="str">
            <v>Public Apr 25</v>
          </cell>
        </row>
        <row r="19741">
          <cell r="A19741" t="str">
            <v>1SDA070927R1</v>
          </cell>
          <cell r="B19741" t="str">
            <v>ABB</v>
          </cell>
          <cell r="C19741" t="str">
            <v>ACB EMAX2</v>
          </cell>
          <cell r="D19741" t="str">
            <v>ACB,3P,FIXED,1000AT/1000AF E2.2N Ekip G Touch LSIG</v>
          </cell>
          <cell r="E19741">
            <v>62609.077864252176</v>
          </cell>
          <cell r="F19741" t="str">
            <v>Public Apr 25</v>
          </cell>
        </row>
        <row r="19742">
          <cell r="A19742" t="str">
            <v>1SDA070928R1</v>
          </cell>
          <cell r="B19742" t="str">
            <v>ABB</v>
          </cell>
          <cell r="C19742" t="str">
            <v>ACB EMAX2</v>
          </cell>
          <cell r="D19742" t="str">
            <v>ACB,3P,FIXED,1000AT/1000AF E2.2N Ekip Hi-Touch LSI</v>
          </cell>
          <cell r="E19742">
            <v>51134.638000001745</v>
          </cell>
          <cell r="F19742" t="str">
            <v>Public Apr 25</v>
          </cell>
        </row>
        <row r="19743">
          <cell r="A19743" t="str">
            <v>1SDA070929R1</v>
          </cell>
          <cell r="B19743" t="str">
            <v>ABB</v>
          </cell>
          <cell r="C19743" t="str">
            <v>ACB EMAX2</v>
          </cell>
          <cell r="D19743" t="str">
            <v>ACB,3P,FIXED,1000AT/1000AF E2.2N Ekip Hi-Touch LSIG</v>
          </cell>
          <cell r="E19743">
            <v>58784.496422272168</v>
          </cell>
          <cell r="F19743" t="str">
            <v>Public Apr 25</v>
          </cell>
        </row>
        <row r="19744">
          <cell r="A19744" t="str">
            <v>1SDA070951R1</v>
          </cell>
          <cell r="B19744" t="str">
            <v>ABB</v>
          </cell>
          <cell r="C19744" t="str">
            <v>ACB EMAX2</v>
          </cell>
          <cell r="D19744" t="str">
            <v>ACB,3P,FIXED,1250AT/1250AF E2.2N Ekip Dip LI</v>
          </cell>
          <cell r="E19744">
            <v>24969.444767042609</v>
          </cell>
          <cell r="F19744" t="str">
            <v>Public Apr 25</v>
          </cell>
        </row>
        <row r="19745">
          <cell r="A19745" t="str">
            <v>1SDA070952R1</v>
          </cell>
          <cell r="B19745" t="str">
            <v>ABB</v>
          </cell>
          <cell r="C19745" t="str">
            <v>ACB EMAX2</v>
          </cell>
          <cell r="D19745" t="str">
            <v>ACB,3P,FIXED,1250AT/1250AF E2.2N Ekip Dip LSI</v>
          </cell>
          <cell r="E19745">
            <v>25768.605162367829</v>
          </cell>
          <cell r="F19745" t="str">
            <v>Public Apr 25</v>
          </cell>
        </row>
        <row r="19746">
          <cell r="A19746" t="str">
            <v>1SDA070953R1</v>
          </cell>
          <cell r="B19746" t="str">
            <v>ABB</v>
          </cell>
          <cell r="C19746" t="str">
            <v>ACB EMAX2</v>
          </cell>
          <cell r="D19746" t="str">
            <v>ACB,3P,FIXED,1250AT/1250AF E2.2N Ekip Dip LSIG</v>
          </cell>
          <cell r="E19746">
            <v>27603.789556132182</v>
          </cell>
          <cell r="F19746" t="str">
            <v>Public Apr 25</v>
          </cell>
        </row>
        <row r="19747">
          <cell r="A19747" t="str">
            <v>1SDA070954R1</v>
          </cell>
          <cell r="B19747" t="str">
            <v>ABB</v>
          </cell>
          <cell r="C19747" t="str">
            <v>ACB EMAX2</v>
          </cell>
          <cell r="D19747" t="str">
            <v>ACB,3P,FIXED,1250AT/1250AF E2.2N Ekip Touch LI</v>
          </cell>
          <cell r="E19747">
            <v>25418.408184746095</v>
          </cell>
          <cell r="F19747" t="str">
            <v>Public Apr 25</v>
          </cell>
        </row>
        <row r="19748">
          <cell r="A19748" t="str">
            <v>1SDA070955R1</v>
          </cell>
          <cell r="B19748" t="str">
            <v>ABB</v>
          </cell>
          <cell r="C19748" t="str">
            <v>ACB EMAX2</v>
          </cell>
          <cell r="D19748" t="str">
            <v>ACB,3P,FIXED,1250AT/1250AF E2.2N Ekip Touch LSI</v>
          </cell>
          <cell r="E19748">
            <v>26306.387509977394</v>
          </cell>
          <cell r="F19748" t="str">
            <v>Public Apr 25</v>
          </cell>
        </row>
        <row r="19749">
          <cell r="A19749" t="str">
            <v>1SDA070956R1</v>
          </cell>
          <cell r="B19749" t="str">
            <v>ABB</v>
          </cell>
          <cell r="C19749" t="str">
            <v>ACB EMAX2</v>
          </cell>
          <cell r="D19749" t="str">
            <v>ACB,3P,FIXED,1250AT/1250AF E2.2N Ekip Touch LSIG</v>
          </cell>
          <cell r="E19749">
            <v>29272.385962865221</v>
          </cell>
          <cell r="F19749" t="str">
            <v>Public Apr 25</v>
          </cell>
        </row>
        <row r="19750">
          <cell r="A19750" t="str">
            <v>1SDA070957R1</v>
          </cell>
          <cell r="B19750" t="str">
            <v>ABB</v>
          </cell>
          <cell r="C19750" t="str">
            <v>ACB EMAX2</v>
          </cell>
          <cell r="D19750" t="str">
            <v>ACB,3P,FIXED,1250AT/1250AF E2.2N Ekip G Touch LSIG</v>
          </cell>
          <cell r="E19750">
            <v>63001.925776004347</v>
          </cell>
          <cell r="F19750" t="str">
            <v>Public Apr 25</v>
          </cell>
        </row>
        <row r="19751">
          <cell r="A19751" t="str">
            <v>1SDA070958R1</v>
          </cell>
          <cell r="B19751" t="str">
            <v>ABB</v>
          </cell>
          <cell r="C19751" t="str">
            <v>ACB EMAX2</v>
          </cell>
          <cell r="D19751" t="str">
            <v>ACB,3P,FIXED,1250AT/1250AF E2.2N Ekip Hi-Touch LSI</v>
          </cell>
          <cell r="E19751">
            <v>51527.262814560003</v>
          </cell>
          <cell r="F19751" t="str">
            <v>Public Apr 25</v>
          </cell>
        </row>
        <row r="19752">
          <cell r="A19752" t="str">
            <v>1SDA070959R1</v>
          </cell>
          <cell r="B19752" t="str">
            <v>ABB</v>
          </cell>
          <cell r="C19752" t="str">
            <v>ACB EMAX2</v>
          </cell>
          <cell r="D19752" t="str">
            <v>ACB,3P,FIXED,1250AT/1250AF E2.2N Ekip Hi-Touch LSIG</v>
          </cell>
          <cell r="E19752">
            <v>59177.1081134661</v>
          </cell>
          <cell r="F19752" t="str">
            <v>Public Apr 25</v>
          </cell>
        </row>
        <row r="19753">
          <cell r="A19753" t="str">
            <v>1SDA070991R1</v>
          </cell>
          <cell r="B19753" t="str">
            <v>ABB</v>
          </cell>
          <cell r="C19753" t="str">
            <v>ACB EMAX2</v>
          </cell>
          <cell r="D19753" t="str">
            <v>ACB,3P,FIXED,1600AT/1600AF E2.2N Ekip Dip LI</v>
          </cell>
          <cell r="E19753">
            <v>26159.904517126957</v>
          </cell>
          <cell r="F19753" t="str">
            <v>Public Apr 25</v>
          </cell>
        </row>
        <row r="19754">
          <cell r="A19754" t="str">
            <v>1SDA070992R1</v>
          </cell>
          <cell r="B19754" t="str">
            <v>ABB</v>
          </cell>
          <cell r="C19754" t="str">
            <v>ACB EMAX2</v>
          </cell>
          <cell r="D19754" t="str">
            <v>ACB,3P,FIXED,1600AT/1600AF E2.2N Ekip Dip LSI</v>
          </cell>
          <cell r="E19754">
            <v>26959.06491245217</v>
          </cell>
          <cell r="F19754" t="str">
            <v>Public Apr 25</v>
          </cell>
        </row>
        <row r="19755">
          <cell r="A19755" t="str">
            <v>1SDA070993R1</v>
          </cell>
          <cell r="B19755" t="str">
            <v>ABB</v>
          </cell>
          <cell r="C19755" t="str">
            <v>ACB EMAX2</v>
          </cell>
          <cell r="D19755" t="str">
            <v>ACB,3P,FIXED,1600AT/1600AF E2.2N Ekip Dip LSIG</v>
          </cell>
          <cell r="E19755">
            <v>28794.249306216527</v>
          </cell>
          <cell r="F19755" t="str">
            <v>Public Apr 25</v>
          </cell>
        </row>
        <row r="19756">
          <cell r="A19756" t="str">
            <v>1SDA070994R1</v>
          </cell>
          <cell r="B19756" t="str">
            <v>ABB</v>
          </cell>
          <cell r="C19756" t="str">
            <v>ACB EMAX2</v>
          </cell>
          <cell r="D19756" t="str">
            <v>ACB,3P,FIXED,1600AT/1600AF E2.2N Ekip Touch LI</v>
          </cell>
          <cell r="E19756">
            <v>26608.867934830439</v>
          </cell>
          <cell r="F19756" t="str">
            <v>Public Apr 25</v>
          </cell>
        </row>
        <row r="19757">
          <cell r="A19757" t="str">
            <v>1SDA070995R1</v>
          </cell>
          <cell r="B19757" t="str">
            <v>ABB</v>
          </cell>
          <cell r="C19757" t="str">
            <v>ACB EMAX2</v>
          </cell>
          <cell r="D19757" t="str">
            <v>ACB,3P,FIXED,1600AT/1600AF E2.2N Ekip Touch LSI</v>
          </cell>
          <cell r="E19757">
            <v>27496.847260061742</v>
          </cell>
          <cell r="F19757" t="str">
            <v>Public Apr 25</v>
          </cell>
        </row>
        <row r="19758">
          <cell r="A19758" t="str">
            <v>1SDA070996R1</v>
          </cell>
          <cell r="B19758" t="str">
            <v>ABB</v>
          </cell>
          <cell r="C19758" t="str">
            <v>ACB EMAX2</v>
          </cell>
          <cell r="D19758" t="str">
            <v>ACB,3P,FIXED,1600AT/1600AF E2.2N Ekip Touch LSIG</v>
          </cell>
          <cell r="E19758">
            <v>30462.845712949573</v>
          </cell>
          <cell r="F19758" t="str">
            <v>Public Apr 25</v>
          </cell>
        </row>
        <row r="19759">
          <cell r="A19759" t="str">
            <v>1SDA070997R1</v>
          </cell>
          <cell r="B19759" t="str">
            <v>ABB</v>
          </cell>
          <cell r="C19759" t="str">
            <v>ACB EMAX2</v>
          </cell>
          <cell r="D19759" t="str">
            <v>ACB,3P,FIXED,1600AT/1600AF E2.2N Ekip G Touch LSIG</v>
          </cell>
          <cell r="E19759">
            <v>64192.385526088707</v>
          </cell>
          <cell r="F19759" t="str">
            <v>Public Apr 25</v>
          </cell>
        </row>
        <row r="19760">
          <cell r="A19760" t="str">
            <v>1SDA070998R1</v>
          </cell>
          <cell r="B19760" t="str">
            <v>ABB</v>
          </cell>
          <cell r="C19760" t="str">
            <v>ACB EMAX2</v>
          </cell>
          <cell r="D19760" t="str">
            <v>ACB,3P,FIXED,1600AT/1600AF E2.2N Ekip Hi-Touch LSI</v>
          </cell>
          <cell r="E19760">
            <v>52717.945661838268</v>
          </cell>
          <cell r="F19760" t="str">
            <v>Public Apr 25</v>
          </cell>
        </row>
        <row r="19761">
          <cell r="A19761" t="str">
            <v>1SDA070999R1</v>
          </cell>
          <cell r="B19761" t="str">
            <v>ABB</v>
          </cell>
          <cell r="C19761" t="str">
            <v>ACB EMAX2</v>
          </cell>
          <cell r="D19761" t="str">
            <v>ACB,3P,FIXED,1600AT/1600AF E2.2N Ekip Hi-Touch LSIG</v>
          </cell>
          <cell r="E19761">
            <v>60367.580986914785</v>
          </cell>
          <cell r="F19761" t="str">
            <v>Public Apr 25</v>
          </cell>
        </row>
        <row r="19762">
          <cell r="A19762" t="str">
            <v>1SDA071031R1</v>
          </cell>
          <cell r="B19762" t="str">
            <v>ABB</v>
          </cell>
          <cell r="C19762" t="str">
            <v>ACB EMAX2</v>
          </cell>
          <cell r="D19762" t="str">
            <v>ACB,3P,FIXED,2000AT/2000AF E2.2N Ekip Dip LI</v>
          </cell>
          <cell r="E19762">
            <v>29674.656450219136</v>
          </cell>
          <cell r="F19762" t="str">
            <v>Public Apr 25</v>
          </cell>
        </row>
        <row r="19763">
          <cell r="A19763" t="str">
            <v>1SDA071032R1</v>
          </cell>
          <cell r="B19763" t="str">
            <v>ABB</v>
          </cell>
          <cell r="C19763" t="str">
            <v>ACB EMAX2</v>
          </cell>
          <cell r="D19763" t="str">
            <v>ACB,3P,FIXED,2000AT/2000AF E2.2N Ekip Dip LSI</v>
          </cell>
          <cell r="E19763">
            <v>31158.389272730092</v>
          </cell>
          <cell r="F19763" t="str">
            <v>Public Apr 25</v>
          </cell>
        </row>
        <row r="19764">
          <cell r="A19764" t="str">
            <v>1SDA071033R1</v>
          </cell>
          <cell r="B19764" t="str">
            <v>ABB</v>
          </cell>
          <cell r="C19764" t="str">
            <v>ACB EMAX2</v>
          </cell>
          <cell r="D19764" t="str">
            <v>ACB,3P,FIXED,2000AT/2000AF E2.2N Ekip Dip LSIG</v>
          </cell>
          <cell r="E19764">
            <v>35782.835174985725</v>
          </cell>
          <cell r="F19764" t="str">
            <v>Public Apr 25</v>
          </cell>
        </row>
        <row r="19765">
          <cell r="A19765" t="str">
            <v>1SDA071034R1</v>
          </cell>
          <cell r="B19765" t="str">
            <v>ABB</v>
          </cell>
          <cell r="C19765" t="str">
            <v>ACB EMAX2</v>
          </cell>
          <cell r="D19765" t="str">
            <v>ACB,3P,FIXED,2000AT/2000AF E2.2N Ekip Touch LI</v>
          </cell>
          <cell r="E19765">
            <v>30134.341656594785</v>
          </cell>
          <cell r="F19765" t="str">
            <v>Public Apr 25</v>
          </cell>
        </row>
        <row r="19766">
          <cell r="A19766" t="str">
            <v>1SDA071035R1</v>
          </cell>
          <cell r="B19766" t="str">
            <v>ABB</v>
          </cell>
          <cell r="C19766" t="str">
            <v>ACB EMAX2</v>
          </cell>
          <cell r="D19766" t="str">
            <v>ACB,3P,FIXED,2000AT/2000AF E2.2N Ekip Touch LSI</v>
          </cell>
          <cell r="E19766">
            <v>31641.058739424527</v>
          </cell>
          <cell r="F19766" t="str">
            <v>Public Apr 25</v>
          </cell>
        </row>
        <row r="19767">
          <cell r="A19767" t="str">
            <v>1SDA071036R1</v>
          </cell>
          <cell r="B19767" t="str">
            <v>ABB</v>
          </cell>
          <cell r="C19767" t="str">
            <v>ACB EMAX2</v>
          </cell>
          <cell r="D19767" t="str">
            <v>ACB,3P,FIXED,2000AT/2000AF E2.2N Ekip Touch LSIG</v>
          </cell>
          <cell r="E19767">
            <v>37242.113267749563</v>
          </cell>
          <cell r="F19767" t="str">
            <v>Public Apr 25</v>
          </cell>
        </row>
        <row r="19768">
          <cell r="A19768" t="str">
            <v>1SDA071037R1</v>
          </cell>
          <cell r="B19768" t="str">
            <v>ABB</v>
          </cell>
          <cell r="C19768" t="str">
            <v>ACB EMAX2</v>
          </cell>
          <cell r="D19768" t="str">
            <v>ACB,3P,FIXED,2000AT/2000AF E2.2N Ekip G Touch LSIG</v>
          </cell>
          <cell r="E19768">
            <v>66549.236776043472</v>
          </cell>
          <cell r="F19768" t="str">
            <v>Public Apr 25</v>
          </cell>
        </row>
        <row r="19769">
          <cell r="A19769" t="str">
            <v>1SDA071038R1</v>
          </cell>
          <cell r="B19769" t="str">
            <v>ABB</v>
          </cell>
          <cell r="C19769" t="str">
            <v>ACB EMAX2</v>
          </cell>
          <cell r="D19769" t="str">
            <v>ACB,3P,FIXED,2000AT/2000AF E2.2N Ekip Hi-Touch LSI</v>
          </cell>
          <cell r="E19769">
            <v>55074.796911793048</v>
          </cell>
          <cell r="F19769" t="str">
            <v>Public Apr 25</v>
          </cell>
        </row>
        <row r="19770">
          <cell r="A19770" t="str">
            <v>1SDA071039R1</v>
          </cell>
          <cell r="B19770" t="str">
            <v>ABB</v>
          </cell>
          <cell r="C19770" t="str">
            <v>ACB EMAX2</v>
          </cell>
          <cell r="D19770" t="str">
            <v>ACB,3P,FIXED,2000AT/2000AF E2.2N Ekip Hi-Touch LSIG</v>
          </cell>
          <cell r="E19770">
            <v>62724.419113505217</v>
          </cell>
          <cell r="F19770" t="str">
            <v>Public Apr 25</v>
          </cell>
        </row>
        <row r="19771">
          <cell r="A19771" t="str">
            <v>1SDA071061R1</v>
          </cell>
          <cell r="B19771" t="str">
            <v>ABB</v>
          </cell>
          <cell r="C19771" t="str">
            <v>ACB EMAX2</v>
          </cell>
          <cell r="D19771" t="str">
            <v>ACB,3P,FIXED,2500AT/2500AF E2.2N Ekip Dip LI</v>
          </cell>
          <cell r="E19771">
            <v>40712.114528415659</v>
          </cell>
          <cell r="F19771" t="str">
            <v>Public Apr 25</v>
          </cell>
        </row>
        <row r="19772">
          <cell r="A19772" t="str">
            <v>1SDA071062R1</v>
          </cell>
          <cell r="B19772" t="str">
            <v>ABB</v>
          </cell>
          <cell r="C19772" t="str">
            <v>ACB EMAX2</v>
          </cell>
          <cell r="D19772" t="str">
            <v>ACB,3P,FIXED,2500AT/2500AF E2.2N Ekip Dip LSI</v>
          </cell>
          <cell r="E19772">
            <v>42747.720254836437</v>
          </cell>
          <cell r="F19772" t="str">
            <v>Public Apr 25</v>
          </cell>
        </row>
        <row r="19773">
          <cell r="A19773" t="str">
            <v>1SDA071063R1</v>
          </cell>
          <cell r="B19773" t="str">
            <v>ABB</v>
          </cell>
          <cell r="C19773" t="str">
            <v>ACB EMAX2</v>
          </cell>
          <cell r="D19773" t="str">
            <v>ACB,3P,FIXED,2500AT/2500AF E2.2N Ekip Dip LSIG</v>
          </cell>
          <cell r="E19773">
            <v>47109.006616213046</v>
          </cell>
          <cell r="F19773" t="str">
            <v>Public Apr 25</v>
          </cell>
        </row>
        <row r="19774">
          <cell r="A19774" t="str">
            <v>1SDA071064R1</v>
          </cell>
          <cell r="B19774" t="str">
            <v>ABB</v>
          </cell>
          <cell r="C19774" t="str">
            <v>ACB EMAX2</v>
          </cell>
          <cell r="D19774" t="str">
            <v>ACB,3P,FIXED,2500AT/2500AF E2.2N Ekip Touch LI</v>
          </cell>
          <cell r="E19774">
            <v>41217.075341791307</v>
          </cell>
          <cell r="F19774" t="str">
            <v>Public Apr 25</v>
          </cell>
        </row>
        <row r="19775">
          <cell r="A19775" t="str">
            <v>1SDA071065R1</v>
          </cell>
          <cell r="B19775" t="str">
            <v>ABB</v>
          </cell>
          <cell r="C19775" t="str">
            <v>ACB EMAX2</v>
          </cell>
          <cell r="D19775" t="str">
            <v>ACB,3P,FIXED,2500AT/2500AF E2.2N Ekip Touch LSI</v>
          </cell>
          <cell r="E19775">
            <v>43277.929108880882</v>
          </cell>
          <cell r="F19775" t="str">
            <v>Public Apr 25</v>
          </cell>
        </row>
        <row r="19776">
          <cell r="A19776" t="str">
            <v>1SDA071066R1</v>
          </cell>
          <cell r="B19776" t="str">
            <v>ABB</v>
          </cell>
          <cell r="C19776" t="str">
            <v>ACB EMAX2</v>
          </cell>
          <cell r="D19776" t="str">
            <v>ACB,3P,FIXED,2500AT/2500AF E2.2N Ekip Touch LSIG</v>
          </cell>
          <cell r="E19776">
            <v>48325.056926775658</v>
          </cell>
          <cell r="F19776" t="str">
            <v>Public Apr 25</v>
          </cell>
        </row>
        <row r="19777">
          <cell r="A19777" t="str">
            <v>1SDA071067R1</v>
          </cell>
          <cell r="B19777" t="str">
            <v>ABB</v>
          </cell>
          <cell r="C19777" t="str">
            <v>ACB EMAX2</v>
          </cell>
          <cell r="D19777" t="str">
            <v>ACB,3P,FIXED,2500AT/2500AF E2.2N Ekip G Touch LSIG</v>
          </cell>
          <cell r="E19777">
            <v>77221.196033788699</v>
          </cell>
          <cell r="F19777" t="str">
            <v>Public Apr 25</v>
          </cell>
        </row>
        <row r="19778">
          <cell r="A19778" t="str">
            <v>1SDA071068R1</v>
          </cell>
          <cell r="B19778" t="str">
            <v>ABB</v>
          </cell>
          <cell r="C19778" t="str">
            <v>ACB EMAX2</v>
          </cell>
          <cell r="D19778" t="str">
            <v>ACB,3P,FIXED,2500AT/2500AF E2.2N Ekip Hi-Touch LSI</v>
          </cell>
          <cell r="E19778">
            <v>65746.756169538276</v>
          </cell>
          <cell r="F19778" t="str">
            <v>Public Apr 25</v>
          </cell>
        </row>
        <row r="19779">
          <cell r="A19779" t="str">
            <v>1SDA071069R1</v>
          </cell>
          <cell r="B19779" t="str">
            <v>ABB</v>
          </cell>
          <cell r="C19779" t="str">
            <v>ACB EMAX2</v>
          </cell>
          <cell r="D19779" t="str">
            <v>ACB,3P,FIXED,2500AT/2500AF E2.2N Ekip Hi-Touch LSIG</v>
          </cell>
          <cell r="E19779">
            <v>73396.378371250437</v>
          </cell>
          <cell r="F19779" t="str">
            <v>Public Apr 25</v>
          </cell>
        </row>
        <row r="19780">
          <cell r="A19780" t="str">
            <v>1SDA071521R1</v>
          </cell>
          <cell r="B19780" t="str">
            <v>ABB</v>
          </cell>
          <cell r="C19780" t="str">
            <v>ACB EMAX2</v>
          </cell>
          <cell r="D19780" t="str">
            <v>ACB,4P,FIXED,800AT/800AF E2.2N Ekip Dip LI</v>
          </cell>
          <cell r="E19780">
            <v>27984.485232498264</v>
          </cell>
          <cell r="F19780" t="str">
            <v>Public Apr 25</v>
          </cell>
        </row>
        <row r="19781">
          <cell r="A19781" t="str">
            <v>1SDA071522R1</v>
          </cell>
          <cell r="B19781" t="str">
            <v>ABB</v>
          </cell>
          <cell r="C19781" t="str">
            <v>ACB EMAX2</v>
          </cell>
          <cell r="D19781" t="str">
            <v>ACB,4P,FIXED,800AT/800AF E2.2N Ekip Dip LSI</v>
          </cell>
          <cell r="E19781">
            <v>28783.645627823476</v>
          </cell>
          <cell r="F19781" t="str">
            <v>Public Apr 25</v>
          </cell>
        </row>
        <row r="19782">
          <cell r="A19782" t="str">
            <v>1SDA071523R1</v>
          </cell>
          <cell r="B19782" t="str">
            <v>ABB</v>
          </cell>
          <cell r="C19782" t="str">
            <v>ACB EMAX2</v>
          </cell>
          <cell r="D19782" t="str">
            <v>ACB,4P,FIXED,800AT/800AF E2.2N Ekip Dip LSIG</v>
          </cell>
          <cell r="E19782">
            <v>30618.83002158783</v>
          </cell>
          <cell r="F19782" t="str">
            <v>Public Apr 25</v>
          </cell>
        </row>
        <row r="19783">
          <cell r="A19783" t="str">
            <v>1SDA071524R1</v>
          </cell>
          <cell r="B19783" t="str">
            <v>ABB</v>
          </cell>
          <cell r="C19783" t="str">
            <v>ACB EMAX2</v>
          </cell>
          <cell r="D19783" t="str">
            <v>ACB,4P,FIXED,800AT/800AF E2.2N Ekip Touch LI</v>
          </cell>
          <cell r="E19783">
            <v>28433.448650201739</v>
          </cell>
          <cell r="F19783" t="str">
            <v>Public Apr 25</v>
          </cell>
        </row>
        <row r="19784">
          <cell r="A19784" t="str">
            <v>1SDA071525R1</v>
          </cell>
          <cell r="B19784" t="str">
            <v>ABB</v>
          </cell>
          <cell r="C19784" t="str">
            <v>ACB EMAX2</v>
          </cell>
          <cell r="D19784" t="str">
            <v>ACB,4P,FIXED,800AT/800AF E2.2N Ekip Touch LSI</v>
          </cell>
          <cell r="E19784">
            <v>29321.427975433046</v>
          </cell>
          <cell r="F19784" t="str">
            <v>Public Apr 25</v>
          </cell>
        </row>
        <row r="19785">
          <cell r="A19785" t="str">
            <v>1SDA071526R1</v>
          </cell>
          <cell r="B19785" t="str">
            <v>ABB</v>
          </cell>
          <cell r="C19785" t="str">
            <v>ACB EMAX2</v>
          </cell>
          <cell r="D19785" t="str">
            <v>ACB,4P,FIXED,800AT/800AF E2.2N Ekip Touch LSIG</v>
          </cell>
          <cell r="E19785">
            <v>32287.426428320876</v>
          </cell>
          <cell r="F19785" t="str">
            <v>Public Apr 25</v>
          </cell>
        </row>
        <row r="19786">
          <cell r="A19786" t="str">
            <v>1SDA071527R1</v>
          </cell>
          <cell r="B19786" t="str">
            <v>ABB</v>
          </cell>
          <cell r="C19786" t="str">
            <v>ACB EMAX2</v>
          </cell>
          <cell r="D19786" t="str">
            <v>ACB,4P,FIXED,800AT/800AF E2.2N Ekip G Touch LSIG</v>
          </cell>
          <cell r="E19786">
            <v>66016.966241460017</v>
          </cell>
          <cell r="F19786" t="str">
            <v>Public Apr 25</v>
          </cell>
        </row>
        <row r="19787">
          <cell r="A19787" t="str">
            <v>1SDA071528R1</v>
          </cell>
          <cell r="B19787" t="str">
            <v>ABB</v>
          </cell>
          <cell r="C19787" t="str">
            <v>ACB EMAX2</v>
          </cell>
          <cell r="D19787" t="str">
            <v>ACB,4P,FIXED,800AT/800AF E2.2N Ekip Hi-Touch LSI</v>
          </cell>
          <cell r="E19787">
            <v>54542.526377209564</v>
          </cell>
          <cell r="F19787" t="str">
            <v>Public Apr 25</v>
          </cell>
        </row>
        <row r="19788">
          <cell r="A19788" t="str">
            <v>1SDA071529R1</v>
          </cell>
          <cell r="B19788" t="str">
            <v>ABB</v>
          </cell>
          <cell r="C19788" t="str">
            <v>ACB EMAX2</v>
          </cell>
          <cell r="D19788" t="str">
            <v>ACB,4P,FIXED,800AT/800AF E2.2N Ekip Hi-Touch LSIG</v>
          </cell>
          <cell r="E19788">
            <v>62192.161702286096</v>
          </cell>
          <cell r="F19788" t="str">
            <v>Public Apr 25</v>
          </cell>
        </row>
        <row r="19789">
          <cell r="A19789" t="str">
            <v>1SDA071551R1</v>
          </cell>
          <cell r="B19789" t="str">
            <v>ABB</v>
          </cell>
          <cell r="C19789" t="str">
            <v>ACB EMAX2</v>
          </cell>
          <cell r="D19789" t="str">
            <v>ACB,4P,FIXED,1000AT/1000AF E2.2N Ekip Dip LI</v>
          </cell>
          <cell r="E19789">
            <v>29710.74570217566</v>
          </cell>
          <cell r="F19789" t="str">
            <v>Public Apr 25</v>
          </cell>
        </row>
        <row r="19790">
          <cell r="A19790" t="str">
            <v>1SDA071552R1</v>
          </cell>
          <cell r="B19790" t="str">
            <v>ABB</v>
          </cell>
          <cell r="C19790" t="str">
            <v>ACB EMAX2</v>
          </cell>
          <cell r="D19790" t="str">
            <v>ACB,4P,FIXED,1000AT/1000AF E2.2N Ekip Dip LSI</v>
          </cell>
          <cell r="E19790">
            <v>30510.129194694786</v>
          </cell>
          <cell r="F19790" t="str">
            <v>Public Apr 25</v>
          </cell>
        </row>
        <row r="19791">
          <cell r="A19791" t="str">
            <v>1SDA071553R1</v>
          </cell>
          <cell r="B19791" t="str">
            <v>ABB</v>
          </cell>
          <cell r="C19791" t="str">
            <v>ACB EMAX2</v>
          </cell>
          <cell r="D19791" t="str">
            <v>ACB,4P,FIXED,1000AT/1000AF E2.2N Ekip Dip LSIG</v>
          </cell>
          <cell r="E19791">
            <v>32345.090491265222</v>
          </cell>
          <cell r="F19791" t="str">
            <v>Public Apr 25</v>
          </cell>
        </row>
        <row r="19792">
          <cell r="A19792" t="str">
            <v>1SDA071554R1</v>
          </cell>
          <cell r="B19792" t="str">
            <v>ABB</v>
          </cell>
          <cell r="C19792" t="str">
            <v>ACB EMAX2</v>
          </cell>
          <cell r="D19792" t="str">
            <v>ACB,4P,FIXED,1000AT/1000AF E2.2N Ekip Touch LI</v>
          </cell>
          <cell r="E19792">
            <v>30159.709119879135</v>
          </cell>
          <cell r="F19792" t="str">
            <v>Public Apr 25</v>
          </cell>
        </row>
        <row r="19793">
          <cell r="A19793" t="str">
            <v>1SDA071555R1</v>
          </cell>
          <cell r="B19793" t="str">
            <v>ABB</v>
          </cell>
          <cell r="C19793" t="str">
            <v>ACB EMAX2</v>
          </cell>
          <cell r="D19793" t="str">
            <v>ACB,4P,FIXED,1000AT/1000AF E2.2N Ekip Touch LSI</v>
          </cell>
          <cell r="E19793">
            <v>31047.911542304355</v>
          </cell>
          <cell r="F19793" t="str">
            <v>Public Apr 25</v>
          </cell>
        </row>
        <row r="19794">
          <cell r="A19794" t="str">
            <v>1SDA071556R1</v>
          </cell>
          <cell r="B19794" t="str">
            <v>ABB</v>
          </cell>
          <cell r="C19794" t="str">
            <v>ACB EMAX2</v>
          </cell>
          <cell r="D19794" t="str">
            <v>ACB,4P,FIXED,1000AT/1000AF E2.2N Ekip Touch LSIG</v>
          </cell>
          <cell r="E19794">
            <v>34013.909995192174</v>
          </cell>
          <cell r="F19794" t="str">
            <v>Public Apr 25</v>
          </cell>
        </row>
        <row r="19795">
          <cell r="A19795" t="str">
            <v>1SDA071557R1</v>
          </cell>
          <cell r="B19795" t="str">
            <v>ABB</v>
          </cell>
          <cell r="C19795" t="str">
            <v>ACB EMAX2</v>
          </cell>
          <cell r="D19795" t="str">
            <v>ACB,4P,FIXED,1000AT/1000AF E2.2N Ekip G Touch LSIG</v>
          </cell>
          <cell r="E19795">
            <v>67743.226711137395</v>
          </cell>
          <cell r="F19795" t="str">
            <v>Public Apr 25</v>
          </cell>
        </row>
        <row r="19796">
          <cell r="A19796" t="str">
            <v>1SDA071558R1</v>
          </cell>
          <cell r="B19796" t="str">
            <v>ABB</v>
          </cell>
          <cell r="C19796" t="str">
            <v>ACB EMAX2</v>
          </cell>
          <cell r="D19796" t="str">
            <v>ACB,4P,FIXED,1000AT/1000AF E2.2N Ekip Hi-Touch LSI</v>
          </cell>
          <cell r="E19796">
            <v>56268.786846886956</v>
          </cell>
          <cell r="F19796" t="str">
            <v>Public Apr 25</v>
          </cell>
        </row>
        <row r="19797">
          <cell r="A19797" t="str">
            <v>1SDA071559R1</v>
          </cell>
          <cell r="B19797" t="str">
            <v>ABB</v>
          </cell>
          <cell r="C19797" t="str">
            <v>ACB EMAX2</v>
          </cell>
          <cell r="D19797" t="str">
            <v>ACB,4P,FIXED,1000AT/1000AF E2.2N Ekip Hi-Touch LSIG</v>
          </cell>
          <cell r="E19797">
            <v>63918.422171963495</v>
          </cell>
          <cell r="F19797" t="str">
            <v>Public Apr 25</v>
          </cell>
        </row>
        <row r="19798">
          <cell r="A19798" t="str">
            <v>1SDA071581R1</v>
          </cell>
          <cell r="B19798" t="str">
            <v>ABB</v>
          </cell>
          <cell r="C19798" t="str">
            <v>ACB EMAX2</v>
          </cell>
          <cell r="D19798" t="str">
            <v>ACB,4P,FIXED,1250AT/1250AF E2.2N Ekip Dip LI</v>
          </cell>
          <cell r="E19798">
            <v>30201.690762427832</v>
          </cell>
          <cell r="F19798" t="str">
            <v>Public Apr 25</v>
          </cell>
        </row>
        <row r="19799">
          <cell r="A19799" t="str">
            <v>1SDA071582R1</v>
          </cell>
          <cell r="B19799" t="str">
            <v>ABB</v>
          </cell>
          <cell r="C19799" t="str">
            <v>ACB EMAX2</v>
          </cell>
          <cell r="D19799" t="str">
            <v>ACB,4P,FIXED,1250AT/1250AF E2.2N Ekip Dip LSI</v>
          </cell>
          <cell r="E19799">
            <v>31000.851157753052</v>
          </cell>
          <cell r="F19799" t="str">
            <v>Public Apr 25</v>
          </cell>
        </row>
        <row r="19800">
          <cell r="A19800" t="str">
            <v>1SDA071583R1</v>
          </cell>
          <cell r="B19800" t="str">
            <v>ABB</v>
          </cell>
          <cell r="C19800" t="str">
            <v>ACB EMAX2</v>
          </cell>
          <cell r="D19800" t="str">
            <v>ACB,4P,FIXED,1250AT/1250AF E2.2N Ekip Dip LSIG</v>
          </cell>
          <cell r="E19800">
            <v>32835.812454323481</v>
          </cell>
          <cell r="F19800" t="str">
            <v>Public Apr 25</v>
          </cell>
        </row>
        <row r="19801">
          <cell r="A19801" t="str">
            <v>1SDA071584R1</v>
          </cell>
          <cell r="B19801" t="str">
            <v>ABB</v>
          </cell>
          <cell r="C19801" t="str">
            <v>ACB EMAX2</v>
          </cell>
          <cell r="D19801" t="str">
            <v>ACB,4P,FIXED,1250AT/1250AF E2.2N Ekip Touch LI</v>
          </cell>
          <cell r="E19801">
            <v>30650.431082937394</v>
          </cell>
          <cell r="F19801" t="str">
            <v>Public Apr 25</v>
          </cell>
        </row>
        <row r="19802">
          <cell r="A19802" t="str">
            <v>1SDA071585R1</v>
          </cell>
          <cell r="B19802" t="str">
            <v>ABB</v>
          </cell>
          <cell r="C19802" t="str">
            <v>ACB EMAX2</v>
          </cell>
          <cell r="D19802" t="str">
            <v>ACB,4P,FIXED,1250AT/1250AF E2.2N Ekip Touch LSI</v>
          </cell>
          <cell r="E19802">
            <v>31538.63350536261</v>
          </cell>
          <cell r="F19802" t="str">
            <v>Public Apr 25</v>
          </cell>
        </row>
        <row r="19803">
          <cell r="A19803" t="str">
            <v>1SDA071586R1</v>
          </cell>
          <cell r="B19803" t="str">
            <v>ABB</v>
          </cell>
          <cell r="C19803" t="str">
            <v>ACB EMAX2</v>
          </cell>
          <cell r="D19803" t="str">
            <v>ACB,4P,FIXED,1250AT/1250AF E2.2N Ekip Touch LSIG</v>
          </cell>
          <cell r="E19803">
            <v>34504.631958250444</v>
          </cell>
          <cell r="F19803" t="str">
            <v>Public Apr 25</v>
          </cell>
        </row>
        <row r="19804">
          <cell r="A19804" t="str">
            <v>1SDA071587R1</v>
          </cell>
          <cell r="B19804" t="str">
            <v>ABB</v>
          </cell>
          <cell r="C19804" t="str">
            <v>ACB EMAX2</v>
          </cell>
          <cell r="D19804" t="str">
            <v>ACB,4P,FIXED,1250AT/1250AF E2.2N Ekip G Touch LSIG</v>
          </cell>
          <cell r="E19804">
            <v>68234.171771389563</v>
          </cell>
          <cell r="F19804" t="str">
            <v>Public Apr 25</v>
          </cell>
        </row>
        <row r="19805">
          <cell r="A19805" t="str">
            <v>1SDA071588R1</v>
          </cell>
          <cell r="B19805" t="str">
            <v>ABB</v>
          </cell>
          <cell r="C19805" t="str">
            <v>ACB EMAX2</v>
          </cell>
          <cell r="D19805" t="str">
            <v>ACB,4P,FIXED,1250AT/1250AF E2.2N Ekip Hi-Touch LSI</v>
          </cell>
          <cell r="E19805">
            <v>56759.731907139139</v>
          </cell>
          <cell r="F19805" t="str">
            <v>Public Apr 25</v>
          </cell>
        </row>
        <row r="19806">
          <cell r="A19806" t="str">
            <v>1SDA071589R1</v>
          </cell>
          <cell r="B19806" t="str">
            <v>ABB</v>
          </cell>
          <cell r="C19806" t="str">
            <v>ACB EMAX2</v>
          </cell>
          <cell r="D19806" t="str">
            <v>ACB,4P,FIXED,1250AT/1250AF E2.2N Ekip Hi-Touch LSIG</v>
          </cell>
          <cell r="E19806">
            <v>64409.14413502175</v>
          </cell>
          <cell r="F19806" t="str">
            <v>Public Apr 25</v>
          </cell>
        </row>
        <row r="19807">
          <cell r="A19807" t="str">
            <v>1SDA071621R1</v>
          </cell>
          <cell r="B19807" t="str">
            <v>ABB</v>
          </cell>
          <cell r="C19807" t="str">
            <v>ACB EMAX2</v>
          </cell>
          <cell r="D19807" t="str">
            <v>ACB,4P,FIXED,1600AT/1600AF E2.2N Ekip Dip LI</v>
          </cell>
          <cell r="E19807">
            <v>31689.762169192178</v>
          </cell>
          <cell r="F19807" t="str">
            <v>Public Apr 25</v>
          </cell>
        </row>
        <row r="19808">
          <cell r="A19808" t="str">
            <v>1SDA071622R1</v>
          </cell>
          <cell r="B19808" t="str">
            <v>ABB</v>
          </cell>
          <cell r="C19808" t="str">
            <v>ACB EMAX2</v>
          </cell>
          <cell r="D19808" t="str">
            <v>ACB,4P,FIXED,1600AT/1600AF E2.2N Ekip Dip LSI</v>
          </cell>
          <cell r="E19808">
            <v>32488.922564517397</v>
          </cell>
          <cell r="F19808" t="str">
            <v>Public Apr 25</v>
          </cell>
        </row>
        <row r="19809">
          <cell r="A19809" t="str">
            <v>1SDA071623R1</v>
          </cell>
          <cell r="B19809" t="str">
            <v>ABB</v>
          </cell>
          <cell r="C19809" t="str">
            <v>ACB EMAX2</v>
          </cell>
          <cell r="D19809" t="str">
            <v>ACB,4P,FIXED,1600AT/1600AF E2.2N Ekip Dip LSIG</v>
          </cell>
          <cell r="E19809">
            <v>34324.120081646099</v>
          </cell>
          <cell r="F19809" t="str">
            <v>Public Apr 25</v>
          </cell>
        </row>
        <row r="19810">
          <cell r="A19810" t="str">
            <v>1SDA071624R1</v>
          </cell>
          <cell r="B19810" t="str">
            <v>ABB</v>
          </cell>
          <cell r="C19810" t="str">
            <v>ACB EMAX2</v>
          </cell>
          <cell r="D19810" t="str">
            <v>ACB,4P,FIXED,1600AT/1600AF E2.2N Ekip Touch LI</v>
          </cell>
          <cell r="E19810">
            <v>32138.72558689566</v>
          </cell>
          <cell r="F19810" t="str">
            <v>Public Apr 25</v>
          </cell>
        </row>
        <row r="19811">
          <cell r="A19811" t="str">
            <v>1SDA071625R1</v>
          </cell>
          <cell r="B19811" t="str">
            <v>ABB</v>
          </cell>
          <cell r="C19811" t="str">
            <v>ACB EMAX2</v>
          </cell>
          <cell r="D19811" t="str">
            <v>ACB,4P,FIXED,1600AT/1600AF E2.2N Ekip Touch LSI</v>
          </cell>
          <cell r="E19811">
            <v>33026.718035491307</v>
          </cell>
          <cell r="F19811" t="str">
            <v>Public Apr 25</v>
          </cell>
        </row>
        <row r="19812">
          <cell r="A19812" t="str">
            <v>1SDA071626R1</v>
          </cell>
          <cell r="B19812" t="str">
            <v>ABB</v>
          </cell>
          <cell r="C19812" t="str">
            <v>ACB EMAX2</v>
          </cell>
          <cell r="D19812" t="str">
            <v>ACB,4P,FIXED,1600AT/1600AF E2.2N Ekip Touch LSIG</v>
          </cell>
          <cell r="E19812">
            <v>35992.703365014786</v>
          </cell>
          <cell r="F19812" t="str">
            <v>Public Apr 25</v>
          </cell>
        </row>
        <row r="19813">
          <cell r="A19813" t="str">
            <v>1SDA071627R1</v>
          </cell>
          <cell r="B19813" t="str">
            <v>ABB</v>
          </cell>
          <cell r="C19813" t="str">
            <v>ACB EMAX2</v>
          </cell>
          <cell r="D19813" t="str">
            <v>ACB,4P,FIXED,1600AT/1600AF E2.2N Ekip G Touch LSIG</v>
          </cell>
          <cell r="E19813">
            <v>69722.256301518268</v>
          </cell>
          <cell r="F19813" t="str">
            <v>Public Apr 25</v>
          </cell>
        </row>
        <row r="19814">
          <cell r="A19814" t="str">
            <v>1SDA071628R1</v>
          </cell>
          <cell r="B19814" t="str">
            <v>ABB</v>
          </cell>
          <cell r="C19814" t="str">
            <v>ACB EMAX2</v>
          </cell>
          <cell r="D19814" t="str">
            <v>ACB,4P,FIXED,1600AT/1600AF E2.2N Ekip Hi-Touch LSI</v>
          </cell>
          <cell r="E19814">
            <v>58247.593340073909</v>
          </cell>
          <cell r="F19814" t="str">
            <v>Public Apr 25</v>
          </cell>
        </row>
        <row r="19815">
          <cell r="A19815" t="str">
            <v>1SDA071629R1</v>
          </cell>
          <cell r="B19815" t="str">
            <v>ABB</v>
          </cell>
          <cell r="C19815" t="str">
            <v>ACB EMAX2</v>
          </cell>
          <cell r="D19815" t="str">
            <v>ACB,4P,FIXED,1600AT/1600AF E2.2N Ekip Hi-Touch LSIG</v>
          </cell>
          <cell r="E19815">
            <v>65897.438638980006</v>
          </cell>
          <cell r="F19815" t="str">
            <v>Public Apr 25</v>
          </cell>
        </row>
        <row r="19816">
          <cell r="A19816" t="str">
            <v>1SDA071661R1</v>
          </cell>
          <cell r="B19816" t="str">
            <v>ABB</v>
          </cell>
          <cell r="C19816" t="str">
            <v>ACB EMAX2</v>
          </cell>
          <cell r="D19816" t="str">
            <v>ACB,4P,FIXED,2000AT/2000AF E2.2N Ekip Dip LI</v>
          </cell>
          <cell r="E19816">
            <v>34821.797427808691</v>
          </cell>
          <cell r="F19816" t="str">
            <v>Public Apr 25</v>
          </cell>
        </row>
        <row r="19817">
          <cell r="A19817" t="str">
            <v>1SDA071662R1</v>
          </cell>
          <cell r="B19817" t="str">
            <v>ABB</v>
          </cell>
          <cell r="C19817" t="str">
            <v>ACB EMAX2</v>
          </cell>
          <cell r="D19817" t="str">
            <v>ACB,4P,FIXED,2000AT/2000AF E2.2N Ekip Dip LSI</v>
          </cell>
          <cell r="E19817">
            <v>38610.906415956524</v>
          </cell>
          <cell r="F19817" t="str">
            <v>Public Apr 25</v>
          </cell>
        </row>
        <row r="19818">
          <cell r="A19818" t="str">
            <v>1SDA071663R1</v>
          </cell>
          <cell r="B19818" t="str">
            <v>ABB</v>
          </cell>
          <cell r="C19818" t="str">
            <v>ACB EMAX2</v>
          </cell>
          <cell r="D19818" t="str">
            <v>ACB,4P,FIXED,2000AT/2000AF E2.2N Ekip Dip LSIG</v>
          </cell>
          <cell r="E19818">
            <v>41533.82824114932</v>
          </cell>
          <cell r="F19818" t="str">
            <v>Public Apr 25</v>
          </cell>
        </row>
        <row r="19819">
          <cell r="A19819" t="str">
            <v>1SDA071664R1</v>
          </cell>
          <cell r="B19819" t="str">
            <v>ABB</v>
          </cell>
          <cell r="C19819" t="str">
            <v>ACB EMAX2</v>
          </cell>
          <cell r="D19819" t="str">
            <v>ACB,4P,FIXED,2000AT/2000AF E2.2N Ekip Touch LI</v>
          </cell>
          <cell r="E19819">
            <v>39098.439614289586</v>
          </cell>
          <cell r="F19819" t="str">
            <v>Public Apr 25</v>
          </cell>
        </row>
        <row r="19820">
          <cell r="A19820" t="str">
            <v>1SDA071665R1</v>
          </cell>
          <cell r="B19820" t="str">
            <v>ABB</v>
          </cell>
          <cell r="C19820" t="str">
            <v>ACB EMAX2</v>
          </cell>
          <cell r="D19820" t="str">
            <v>ACB,4P,FIXED,2000AT/2000AF E2.2N Ekip Touch LSI</v>
          </cell>
          <cell r="E19820">
            <v>41053.361595004077</v>
          </cell>
          <cell r="F19820" t="str">
            <v>Public Apr 25</v>
          </cell>
        </row>
        <row r="19821">
          <cell r="A19821" t="str">
            <v>1SDA071666R1</v>
          </cell>
          <cell r="B19821" t="str">
            <v>ABB</v>
          </cell>
          <cell r="C19821" t="str">
            <v>ACB EMAX2</v>
          </cell>
          <cell r="D19821" t="str">
            <v>ACB,4P,FIXED,2000AT/2000AF E2.2N Ekip Touch LSIG</v>
          </cell>
          <cell r="E19821">
            <v>43393.30199608257</v>
          </cell>
          <cell r="F19821" t="str">
            <v>Public Apr 25</v>
          </cell>
        </row>
        <row r="19822">
          <cell r="A19822" t="str">
            <v>1SDA071667R1</v>
          </cell>
          <cell r="B19822" t="str">
            <v>ABB</v>
          </cell>
          <cell r="C19822" t="str">
            <v>ACB EMAX2</v>
          </cell>
          <cell r="D19822" t="str">
            <v>ACB,4P,FIXED,2000AT/2000AF E2.2N Ekip G Touch LSIG</v>
          </cell>
          <cell r="E19822">
            <v>72668.359734054786</v>
          </cell>
          <cell r="F19822" t="str">
            <v>Public Apr 25</v>
          </cell>
        </row>
        <row r="19823">
          <cell r="A19823" t="str">
            <v>1SDA071668R1</v>
          </cell>
          <cell r="B19823" t="str">
            <v>ABB</v>
          </cell>
          <cell r="C19823" t="str">
            <v>ACB EMAX2</v>
          </cell>
          <cell r="D19823" t="str">
            <v>ACB,4P,FIXED,2000AT/2000AF E2.2N Ekip Hi-Touch LSI</v>
          </cell>
          <cell r="E19823">
            <v>61193.919869804355</v>
          </cell>
          <cell r="F19823" t="str">
            <v>Public Apr 25</v>
          </cell>
        </row>
        <row r="19824">
          <cell r="A19824" t="str">
            <v>1SDA071669R1</v>
          </cell>
          <cell r="B19824" t="str">
            <v>ABB</v>
          </cell>
          <cell r="C19824" t="str">
            <v>ACB EMAX2</v>
          </cell>
          <cell r="D19824" t="str">
            <v>ACB,4P,FIXED,2000AT/2000AF E2.2N Ekip Hi-Touch LSIG</v>
          </cell>
          <cell r="E19824">
            <v>68843.542071516538</v>
          </cell>
          <cell r="F19824" t="str">
            <v>Public Apr 25</v>
          </cell>
        </row>
        <row r="19825">
          <cell r="A19825" t="str">
            <v>1SDA071691R1</v>
          </cell>
          <cell r="B19825" t="str">
            <v>ABB</v>
          </cell>
          <cell r="C19825" t="str">
            <v>ACB EMAX2</v>
          </cell>
          <cell r="D19825" t="str">
            <v>ACB,4P,FIXED,2500AT/2500AF E2.2N Ekip Dip LI</v>
          </cell>
          <cell r="E19825">
            <v>51819.008355751372</v>
          </cell>
          <cell r="F19825" t="str">
            <v>Public Apr 25</v>
          </cell>
        </row>
        <row r="19826">
          <cell r="A19826" t="str">
            <v>1SDA071692R1</v>
          </cell>
          <cell r="B19826" t="str">
            <v>ABB</v>
          </cell>
          <cell r="C19826" t="str">
            <v>ACB EMAX2</v>
          </cell>
          <cell r="D19826" t="str">
            <v>ACB,4P,FIXED,2500AT/2500AF E2.2N Ekip Dip LSI</v>
          </cell>
          <cell r="E19826">
            <v>53218.392037878271</v>
          </cell>
          <cell r="F19826" t="str">
            <v>Public Apr 25</v>
          </cell>
        </row>
        <row r="19827">
          <cell r="A19827" t="str">
            <v>1SDA071693R1</v>
          </cell>
          <cell r="B19827" t="str">
            <v>ABB</v>
          </cell>
          <cell r="C19827" t="str">
            <v>ACB EMAX2</v>
          </cell>
          <cell r="D19827" t="str">
            <v>ACB,4P,FIXED,2500AT/2500AF E2.2N Ekip Dip LSIG</v>
          </cell>
          <cell r="E19827">
            <v>54664.391853845314</v>
          </cell>
          <cell r="F19827" t="str">
            <v>Public Apr 25</v>
          </cell>
        </row>
        <row r="19828">
          <cell r="A19828" t="str">
            <v>1SDA071694R1</v>
          </cell>
          <cell r="B19828" t="str">
            <v>ABB</v>
          </cell>
          <cell r="C19828" t="str">
            <v>ACB EMAX2</v>
          </cell>
          <cell r="D19828" t="str">
            <v>ACB,4P,FIXED,2500AT/2500AF E2.2N Ekip Touch LI</v>
          </cell>
          <cell r="E19828">
            <v>52303.938261658186</v>
          </cell>
          <cell r="F19828" t="str">
            <v>Public Apr 25</v>
          </cell>
        </row>
        <row r="19829">
          <cell r="A19829" t="str">
            <v>1SDA071695R1</v>
          </cell>
          <cell r="B19829" t="str">
            <v>ABB</v>
          </cell>
          <cell r="C19829" t="str">
            <v>ACB EMAX2</v>
          </cell>
          <cell r="D19829" t="str">
            <v>ACB,4P,FIXED,2500AT/2500AF E2.2N Ekip Touch LSI</v>
          </cell>
          <cell r="E19829">
            <v>56202.6713373026</v>
          </cell>
          <cell r="F19829" t="str">
            <v>Public Apr 25</v>
          </cell>
        </row>
        <row r="19830">
          <cell r="A19830" t="str">
            <v>1SDA071696R1</v>
          </cell>
          <cell r="B19830" t="str">
            <v>ABB</v>
          </cell>
          <cell r="C19830" t="str">
            <v>ACB EMAX2</v>
          </cell>
          <cell r="D19830" t="str">
            <v>ACB,4P,FIXED,2500AT/2500AF E2.2N Ekip Touch LSIG</v>
          </cell>
          <cell r="E19830">
            <v>56466.889678310916</v>
          </cell>
          <cell r="F19830" t="str">
            <v>Public Apr 25</v>
          </cell>
        </row>
        <row r="19831">
          <cell r="A19831" t="str">
            <v>1SDA071697R1</v>
          </cell>
          <cell r="B19831" t="str">
            <v>ABB</v>
          </cell>
          <cell r="C19831" t="str">
            <v>ACB EMAX2</v>
          </cell>
          <cell r="D19831" t="str">
            <v>ACB,4P,FIXED,2500AT/2500AF E2.2N Ekip G Touch LSIG</v>
          </cell>
          <cell r="E19831">
            <v>86008.259593620023</v>
          </cell>
          <cell r="F19831" t="str">
            <v>Public Apr 25</v>
          </cell>
        </row>
        <row r="19832">
          <cell r="A19832" t="str">
            <v>1SDA071698R1</v>
          </cell>
          <cell r="B19832" t="str">
            <v>ABB</v>
          </cell>
          <cell r="C19832" t="str">
            <v>ACB EMAX2</v>
          </cell>
          <cell r="D19832" t="str">
            <v>ACB,4P,FIXED,2500AT/2500AF E2.2N Ekip Hi-Touch LSI</v>
          </cell>
          <cell r="E19832">
            <v>74533.819729369556</v>
          </cell>
          <cell r="F19832" t="str">
            <v>Public Apr 25</v>
          </cell>
        </row>
        <row r="19833">
          <cell r="A19833" t="str">
            <v>1SDA071699R1</v>
          </cell>
          <cell r="B19833" t="str">
            <v>ABB</v>
          </cell>
          <cell r="C19833" t="str">
            <v>ACB EMAX2</v>
          </cell>
          <cell r="D19833" t="str">
            <v>ACB,4P,FIXED,2500AT/2500AF E2.2N Ekip Hi-Touch LSIG</v>
          </cell>
          <cell r="E19833">
            <v>82183.441931081761</v>
          </cell>
          <cell r="F19833" t="str">
            <v>Public Apr 25</v>
          </cell>
        </row>
        <row r="19834">
          <cell r="A19834" t="str">
            <v>1SDA072241R1</v>
          </cell>
          <cell r="B19834" t="str">
            <v>ABB</v>
          </cell>
          <cell r="C19834" t="str">
            <v>ACB EMAX2</v>
          </cell>
          <cell r="D19834" t="str">
            <v>ACB,3P,D/O,800AT/800AF E2.2N Ekip Dip LI</v>
          </cell>
          <cell r="E19834">
            <v>22252.239055460868</v>
          </cell>
          <cell r="F19834" t="str">
            <v>Public Apr 25</v>
          </cell>
        </row>
        <row r="19835">
          <cell r="A19835" t="str">
            <v>1SDA072242R1</v>
          </cell>
          <cell r="B19835" t="str">
            <v>ABB</v>
          </cell>
          <cell r="C19835" t="str">
            <v>ACB EMAX2</v>
          </cell>
          <cell r="D19835" t="str">
            <v>ACB,3P,D/O,800AT/800AF E2.2N Ekip Dip LSI</v>
          </cell>
          <cell r="E19835">
            <v>23051.399450786088</v>
          </cell>
          <cell r="F19835" t="str">
            <v>Public Apr 25</v>
          </cell>
        </row>
        <row r="19836">
          <cell r="A19836" t="str">
            <v>1SDA072243R1</v>
          </cell>
          <cell r="B19836" t="str">
            <v>ABB</v>
          </cell>
          <cell r="C19836" t="str">
            <v>ACB EMAX2</v>
          </cell>
          <cell r="D19836" t="str">
            <v>ACB,3P,D/O,800AT/800AF E2.2N Ekip Dip LSIG</v>
          </cell>
          <cell r="E19836">
            <v>24886.360747356524</v>
          </cell>
          <cell r="F19836" t="str">
            <v>Public Apr 25</v>
          </cell>
        </row>
        <row r="19837">
          <cell r="A19837" t="str">
            <v>1SDA072244R1</v>
          </cell>
          <cell r="B19837" t="str">
            <v>ABB</v>
          </cell>
          <cell r="C19837" t="str">
            <v>ACB EMAX2</v>
          </cell>
          <cell r="D19837" t="str">
            <v>ACB,3P,D/O,800AT/800AF E2.2N Ekip Touch LI</v>
          </cell>
          <cell r="E19837">
            <v>22701.202473164351</v>
          </cell>
          <cell r="F19837" t="str">
            <v>Public Apr 25</v>
          </cell>
        </row>
        <row r="19838">
          <cell r="A19838" t="str">
            <v>1SDA072245R1</v>
          </cell>
          <cell r="B19838" t="str">
            <v>ABB</v>
          </cell>
          <cell r="C19838" t="str">
            <v>ACB EMAX2</v>
          </cell>
          <cell r="D19838" t="str">
            <v>ACB,3P,D/O,800AT/800AF E2.2N Ekip Touch LSI</v>
          </cell>
          <cell r="E19838">
            <v>23589.181798395657</v>
          </cell>
          <cell r="F19838" t="str">
            <v>Public Apr 25</v>
          </cell>
        </row>
        <row r="19839">
          <cell r="A19839" t="str">
            <v>1SDA072246R1</v>
          </cell>
          <cell r="B19839" t="str">
            <v>ABB</v>
          </cell>
          <cell r="C19839" t="str">
            <v>ACB EMAX2</v>
          </cell>
          <cell r="D19839" t="str">
            <v>ACB,3P,D/O,800AT/800AF E2.2N Ekip Touch LSIG</v>
          </cell>
          <cell r="E19839">
            <v>26555.180251283484</v>
          </cell>
          <cell r="F19839" t="str">
            <v>Public Apr 25</v>
          </cell>
        </row>
        <row r="19840">
          <cell r="A19840" t="str">
            <v>1SDA072247R1</v>
          </cell>
          <cell r="B19840" t="str">
            <v>ABB</v>
          </cell>
          <cell r="C19840" t="str">
            <v>ACB EMAX2</v>
          </cell>
          <cell r="D19840" t="str">
            <v>ACB,3P,D/O,800AT/800AF E2.2N Ekip G Touch LSIG</v>
          </cell>
          <cell r="E19840">
            <v>60284.496967228697</v>
          </cell>
          <cell r="F19840" t="str">
            <v>Public Apr 25</v>
          </cell>
        </row>
        <row r="19841">
          <cell r="A19841" t="str">
            <v>1SDA072248R1</v>
          </cell>
          <cell r="B19841" t="str">
            <v>ABB</v>
          </cell>
          <cell r="C19841" t="str">
            <v>ACB EMAX2</v>
          </cell>
          <cell r="D19841" t="str">
            <v>ACB,3P,D/O,800AT/800AF E2.2N Ekip Hi-Touch LSI</v>
          </cell>
          <cell r="E19841">
            <v>48810.280200172179</v>
          </cell>
          <cell r="F19841" t="str">
            <v>Public Apr 25</v>
          </cell>
        </row>
        <row r="19842">
          <cell r="A19842" t="str">
            <v>1SDA072249R1</v>
          </cell>
          <cell r="B19842" t="str">
            <v>ABB</v>
          </cell>
          <cell r="C19842" t="str">
            <v>ACB EMAX2</v>
          </cell>
          <cell r="D19842" t="str">
            <v>ACB,3P,D/O,800AT/800AF E2.2N Ekip Hi-Touch LSIG</v>
          </cell>
          <cell r="E19842">
            <v>56459.69242805479</v>
          </cell>
          <cell r="F19842" t="str">
            <v>Public Apr 25</v>
          </cell>
        </row>
        <row r="19843">
          <cell r="A19843" t="str">
            <v>1SDA072271R1</v>
          </cell>
          <cell r="B19843" t="str">
            <v>ABB</v>
          </cell>
          <cell r="C19843" t="str">
            <v>ACB EMAX2</v>
          </cell>
          <cell r="D19843" t="str">
            <v>ACB,3P,D/O,1000AT/1000AF E2.2N Ekip Dip LI</v>
          </cell>
          <cell r="E19843">
            <v>23980.927347542605</v>
          </cell>
          <cell r="F19843" t="str">
            <v>Public Apr 25</v>
          </cell>
        </row>
        <row r="19844">
          <cell r="A19844" t="str">
            <v>1SDA072272R1</v>
          </cell>
          <cell r="B19844" t="str">
            <v>ABB</v>
          </cell>
          <cell r="C19844" t="str">
            <v>ACB EMAX2</v>
          </cell>
          <cell r="D19844" t="str">
            <v>ACB,3P,D/O,1000AT/1000AF E2.2N Ekip Dip LSI</v>
          </cell>
          <cell r="E19844">
            <v>24780.087742867829</v>
          </cell>
          <cell r="F19844" t="str">
            <v>Public Apr 25</v>
          </cell>
        </row>
        <row r="19845">
          <cell r="A19845" t="str">
            <v>1SDA072273R1</v>
          </cell>
          <cell r="B19845" t="str">
            <v>ABB</v>
          </cell>
          <cell r="C19845" t="str">
            <v>ACB EMAX2</v>
          </cell>
          <cell r="D19845" t="str">
            <v>ACB,3P,D/O,1000AT/1000AF E2.2N Ekip Dip LSIG</v>
          </cell>
          <cell r="E19845">
            <v>26615.272136632182</v>
          </cell>
          <cell r="F19845" t="str">
            <v>Public Apr 25</v>
          </cell>
        </row>
        <row r="19846">
          <cell r="A19846" t="str">
            <v>1SDA072274R1</v>
          </cell>
          <cell r="B19846" t="str">
            <v>ABB</v>
          </cell>
          <cell r="C19846" t="str">
            <v>ACB EMAX2</v>
          </cell>
          <cell r="D19846" t="str">
            <v>ACB,3P,D/O,1000AT/1000AF E2.2N Ekip Touch LI</v>
          </cell>
          <cell r="E19846">
            <v>24429.890765246088</v>
          </cell>
          <cell r="F19846" t="str">
            <v>Public Apr 25</v>
          </cell>
        </row>
        <row r="19847">
          <cell r="A19847" t="str">
            <v>1SDA072275R1</v>
          </cell>
          <cell r="B19847" t="str">
            <v>ABB</v>
          </cell>
          <cell r="C19847" t="str">
            <v>ACB EMAX2</v>
          </cell>
          <cell r="D19847" t="str">
            <v>ACB,3P,D/O,1000AT/1000AF E2.2N Ekip Touch LSI</v>
          </cell>
          <cell r="E19847">
            <v>25317.870090477394</v>
          </cell>
          <cell r="F19847" t="str">
            <v>Public Apr 25</v>
          </cell>
        </row>
        <row r="19848">
          <cell r="A19848" t="str">
            <v>1SDA072276R1</v>
          </cell>
          <cell r="B19848" t="str">
            <v>ABB</v>
          </cell>
          <cell r="C19848" t="str">
            <v>ACB EMAX2</v>
          </cell>
          <cell r="D19848" t="str">
            <v>ACB,3P,D/O,1000AT/1000AF E2.2N Ekip Touch LSIG</v>
          </cell>
          <cell r="E19848">
            <v>28283.868543365217</v>
          </cell>
          <cell r="F19848" t="str">
            <v>Public Apr 25</v>
          </cell>
        </row>
        <row r="19849">
          <cell r="A19849" t="str">
            <v>1SDA072277R1</v>
          </cell>
          <cell r="B19849" t="str">
            <v>ABB</v>
          </cell>
          <cell r="C19849" t="str">
            <v>ACB EMAX2</v>
          </cell>
          <cell r="D19849" t="str">
            <v>ACB,3P,D/O,1000AT/1000AF E2.2N Ekip G Touch LSIG</v>
          </cell>
          <cell r="E19849">
            <v>62013.408356504355</v>
          </cell>
          <cell r="F19849" t="str">
            <v>Public Apr 25</v>
          </cell>
        </row>
        <row r="19850">
          <cell r="A19850" t="str">
            <v>1SDA072278R1</v>
          </cell>
          <cell r="B19850" t="str">
            <v>ABB</v>
          </cell>
          <cell r="C19850" t="str">
            <v>ACB EMAX2</v>
          </cell>
          <cell r="D19850" t="str">
            <v>ACB,3P,D/O,1000AT/1000AF E2.2N Ekip Hi-Touch LSI</v>
          </cell>
          <cell r="E19850">
            <v>50538.968492253924</v>
          </cell>
          <cell r="F19850" t="str">
            <v>Public Apr 25</v>
          </cell>
        </row>
        <row r="19851">
          <cell r="A19851" t="str">
            <v>1SDA072279R1</v>
          </cell>
          <cell r="B19851" t="str">
            <v>ABB</v>
          </cell>
          <cell r="C19851" t="str">
            <v>ACB EMAX2</v>
          </cell>
          <cell r="D19851" t="str">
            <v>ACB,3P,D/O,1000AT/1000AF E2.2N Ekip Hi-Touch LSIG</v>
          </cell>
          <cell r="E19851">
            <v>58188.603817330441</v>
          </cell>
          <cell r="F19851" t="str">
            <v>Public Apr 25</v>
          </cell>
        </row>
        <row r="19852">
          <cell r="A19852" t="str">
            <v>1SDA072301R1</v>
          </cell>
          <cell r="B19852" t="str">
            <v>ABB</v>
          </cell>
          <cell r="C19852" t="str">
            <v>ACB EMAX2</v>
          </cell>
          <cell r="D19852" t="str">
            <v>ACB,3P,D/O,1250AT/1250AF E2.2N Ekip Dip LI</v>
          </cell>
          <cell r="E19852">
            <v>24351.67551373304</v>
          </cell>
          <cell r="F19852" t="str">
            <v>Public Apr 25</v>
          </cell>
        </row>
        <row r="19853">
          <cell r="A19853" t="str">
            <v>1SDA072302R1</v>
          </cell>
          <cell r="B19853" t="str">
            <v>ABB</v>
          </cell>
          <cell r="C19853" t="str">
            <v>ACB EMAX2</v>
          </cell>
          <cell r="D19853" t="str">
            <v>ACB,3P,D/O,1250AT/1250AF E2.2N Ekip Dip LSI</v>
          </cell>
          <cell r="E19853">
            <v>25151.059006252173</v>
          </cell>
          <cell r="F19853" t="str">
            <v>Public Apr 25</v>
          </cell>
        </row>
        <row r="19854">
          <cell r="A19854" t="str">
            <v>1SDA072303R1</v>
          </cell>
          <cell r="B19854" t="str">
            <v>ABB</v>
          </cell>
          <cell r="C19854" t="str">
            <v>ACB EMAX2</v>
          </cell>
          <cell r="D19854" t="str">
            <v>ACB,3P,D/O,1250AT/1250AF E2.2N Ekip Dip LSIG</v>
          </cell>
          <cell r="E19854">
            <v>26986.020302822617</v>
          </cell>
          <cell r="F19854" t="str">
            <v>Public Apr 25</v>
          </cell>
        </row>
        <row r="19855">
          <cell r="A19855" t="str">
            <v>1SDA072304R1</v>
          </cell>
          <cell r="B19855" t="str">
            <v>ABB</v>
          </cell>
          <cell r="C19855" t="str">
            <v>ACB EMAX2</v>
          </cell>
          <cell r="D19855" t="str">
            <v>ACB,3P,D/O,1250AT/1250AF E2.2N Ekip Touch LI</v>
          </cell>
          <cell r="E19855">
            <v>24800.638931436526</v>
          </cell>
          <cell r="F19855" t="str">
            <v>Public Apr 25</v>
          </cell>
        </row>
        <row r="19856">
          <cell r="A19856" t="str">
            <v>1SDA072305R1</v>
          </cell>
          <cell r="B19856" t="str">
            <v>ABB</v>
          </cell>
          <cell r="C19856" t="str">
            <v>ACB EMAX2</v>
          </cell>
          <cell r="D19856" t="str">
            <v>ACB,3P,D/O,1250AT/1250AF E2.2N Ekip Touch LSI</v>
          </cell>
          <cell r="E19856">
            <v>25688.841353861739</v>
          </cell>
          <cell r="F19856" t="str">
            <v>Public Apr 25</v>
          </cell>
        </row>
        <row r="19857">
          <cell r="A19857" t="str">
            <v>1SDA072306R1</v>
          </cell>
          <cell r="B19857" t="str">
            <v>ABB</v>
          </cell>
          <cell r="C19857" t="str">
            <v>ACB EMAX2</v>
          </cell>
          <cell r="D19857" t="str">
            <v>ACB,3P,D/O,1250AT/1250AF E2.2N Ekip Touch LSIG</v>
          </cell>
          <cell r="E19857">
            <v>28654.839806749565</v>
          </cell>
          <cell r="F19857" t="str">
            <v>Public Apr 25</v>
          </cell>
        </row>
        <row r="19858">
          <cell r="A19858" t="str">
            <v>1SDA072307R1</v>
          </cell>
          <cell r="B19858" t="str">
            <v>ABB</v>
          </cell>
          <cell r="C19858" t="str">
            <v>ACB EMAX2</v>
          </cell>
          <cell r="D19858" t="str">
            <v>ACB,3P,D/O,1250AT/1250AF E2.2N Ekip G Touch LSIG</v>
          </cell>
          <cell r="E19858">
            <v>62384.156522694801</v>
          </cell>
          <cell r="F19858" t="str">
            <v>Public Apr 25</v>
          </cell>
        </row>
        <row r="19859">
          <cell r="A19859" t="str">
            <v>1SDA072308R1</v>
          </cell>
          <cell r="B19859" t="str">
            <v>ABB</v>
          </cell>
          <cell r="C19859" t="str">
            <v>ACB EMAX2</v>
          </cell>
          <cell r="D19859" t="str">
            <v>ACB,3P,D/O,1250AT/1250AF E2.2N Ekip Hi-Touch LSI</v>
          </cell>
          <cell r="E19859">
            <v>50909.716658444355</v>
          </cell>
          <cell r="F19859" t="str">
            <v>Public Apr 25</v>
          </cell>
        </row>
        <row r="19860">
          <cell r="A19860" t="str">
            <v>1SDA072309R1</v>
          </cell>
          <cell r="B19860" t="str">
            <v>ABB</v>
          </cell>
          <cell r="C19860" t="str">
            <v>ACB EMAX2</v>
          </cell>
          <cell r="D19860" t="str">
            <v>ACB,3P,D/O,1250AT/1250AF E2.2N Ekip Hi-Touch LSIG</v>
          </cell>
          <cell r="E19860">
            <v>58559.351983520879</v>
          </cell>
          <cell r="F19860" t="str">
            <v>Public Apr 25</v>
          </cell>
        </row>
        <row r="19861">
          <cell r="A19861" t="str">
            <v>1SDA072341R1</v>
          </cell>
          <cell r="B19861" t="str">
            <v>ABB</v>
          </cell>
          <cell r="C19861" t="str">
            <v>ACB EMAX2</v>
          </cell>
          <cell r="D19861" t="str">
            <v>ACB,3P,D/O,1600AT/1600AF E2.2N Ekip Dip LI</v>
          </cell>
          <cell r="E19861">
            <v>24878.18489136783</v>
          </cell>
          <cell r="F19861" t="str">
            <v>Public Apr 25</v>
          </cell>
        </row>
        <row r="19862">
          <cell r="A19862" t="str">
            <v>1SDA072342R1</v>
          </cell>
          <cell r="B19862" t="str">
            <v>ABB</v>
          </cell>
          <cell r="C19862" t="str">
            <v>ACB EMAX2</v>
          </cell>
          <cell r="D19862" t="str">
            <v>ACB,3P,D/O,1600AT/1600AF E2.2N Ekip Dip LSI</v>
          </cell>
          <cell r="E19862">
            <v>25677.358410057393</v>
          </cell>
          <cell r="F19862" t="str">
            <v>Public Apr 25</v>
          </cell>
        </row>
        <row r="19863">
          <cell r="A19863" t="str">
            <v>1SDA072343R1</v>
          </cell>
          <cell r="B19863" t="str">
            <v>ABB</v>
          </cell>
          <cell r="C19863" t="str">
            <v>ACB EMAX2</v>
          </cell>
          <cell r="D19863" t="str">
            <v>ACB,3P,D/O,1600AT/1600AF E2.2N Ekip Dip LSIG</v>
          </cell>
          <cell r="E19863">
            <v>27512.319706627826</v>
          </cell>
          <cell r="F19863" t="str">
            <v>Public Apr 25</v>
          </cell>
        </row>
        <row r="19864">
          <cell r="A19864" t="str">
            <v>1SDA072344R1</v>
          </cell>
          <cell r="B19864" t="str">
            <v>ABB</v>
          </cell>
          <cell r="C19864" t="str">
            <v>ACB EMAX2</v>
          </cell>
          <cell r="D19864" t="str">
            <v>ACB,3P,D/O,1600AT/1600AF E2.2N Ekip Touch LI</v>
          </cell>
          <cell r="E19864">
            <v>25326.938335241746</v>
          </cell>
          <cell r="F19864" t="str">
            <v>Public Apr 25</v>
          </cell>
        </row>
        <row r="19865">
          <cell r="A19865" t="str">
            <v>1SDA072345R1</v>
          </cell>
          <cell r="B19865" t="str">
            <v>ABB</v>
          </cell>
          <cell r="C19865" t="str">
            <v>ACB EMAX2</v>
          </cell>
          <cell r="D19865" t="str">
            <v>ACB,3P,D/O,1600AT/1600AF E2.2N Ekip Touch LSI</v>
          </cell>
          <cell r="E19865">
            <v>26215.140757666963</v>
          </cell>
          <cell r="F19865" t="str">
            <v>Public Apr 25</v>
          </cell>
        </row>
        <row r="19866">
          <cell r="A19866" t="str">
            <v>1SDA072346R1</v>
          </cell>
          <cell r="B19866" t="str">
            <v>ABB</v>
          </cell>
          <cell r="C19866" t="str">
            <v>ACB EMAX2</v>
          </cell>
          <cell r="D19866" t="str">
            <v>ACB,3P,D/O,1600AT/1600AF E2.2N Ekip Touch LSIG</v>
          </cell>
          <cell r="E19866">
            <v>29181.126087190434</v>
          </cell>
          <cell r="F19866" t="str">
            <v>Public Apr 25</v>
          </cell>
        </row>
        <row r="19867">
          <cell r="A19867" t="str">
            <v>1SDA072347R1</v>
          </cell>
          <cell r="B19867" t="str">
            <v>ABB</v>
          </cell>
          <cell r="C19867" t="str">
            <v>ACB EMAX2</v>
          </cell>
          <cell r="D19867" t="str">
            <v>ACB,3P,D/O,1600AT/1600AF E2.2N Ekip G Touch LSIG</v>
          </cell>
          <cell r="E19867">
            <v>62910.455926500013</v>
          </cell>
          <cell r="F19867" t="str">
            <v>Public Apr 25</v>
          </cell>
        </row>
        <row r="19868">
          <cell r="A19868" t="str">
            <v>1SDA072348R1</v>
          </cell>
          <cell r="B19868" t="str">
            <v>ABB</v>
          </cell>
          <cell r="C19868" t="str">
            <v>ACB EMAX2</v>
          </cell>
          <cell r="D19868" t="str">
            <v>ACB,3P,D/O,1600AT/1600AF E2.2N Ekip Hi-Touch LSI</v>
          </cell>
          <cell r="E19868">
            <v>51436.016062249568</v>
          </cell>
          <cell r="F19868" t="str">
            <v>Public Apr 25</v>
          </cell>
        </row>
        <row r="19869">
          <cell r="A19869" t="str">
            <v>1SDA072349R1</v>
          </cell>
          <cell r="B19869" t="str">
            <v>ABB</v>
          </cell>
          <cell r="C19869" t="str">
            <v>ACB EMAX2</v>
          </cell>
          <cell r="D19869" t="str">
            <v>ACB,3P,D/O,1600AT/1600AF E2.2N Ekip Hi-Touch LSIG</v>
          </cell>
          <cell r="E19869">
            <v>59085.638263961751</v>
          </cell>
          <cell r="F19869" t="str">
            <v>Public Apr 25</v>
          </cell>
        </row>
        <row r="19870">
          <cell r="A19870" t="str">
            <v>1SDA072381R1</v>
          </cell>
          <cell r="B19870" t="str">
            <v>ABB</v>
          </cell>
          <cell r="C19870" t="str">
            <v>ACB EMAX2</v>
          </cell>
          <cell r="D19870" t="str">
            <v>ACB,3P,D/O,2000AT/2000AF E2.2N Ekip Dip LI</v>
          </cell>
          <cell r="E19870">
            <v>28333.960425080877</v>
          </cell>
          <cell r="F19870" t="str">
            <v>Public Apr 25</v>
          </cell>
        </row>
        <row r="19871">
          <cell r="A19871" t="str">
            <v>1SDA072382R1</v>
          </cell>
          <cell r="B19871" t="str">
            <v>ABB</v>
          </cell>
          <cell r="C19871" t="str">
            <v>ACB EMAX2</v>
          </cell>
          <cell r="D19871" t="str">
            <v>ACB,3P,D/O,2000AT/2000AF E2.2N Ekip Dip LSI</v>
          </cell>
          <cell r="E19871">
            <v>28817.228317189569</v>
          </cell>
          <cell r="F19871" t="str">
            <v>Public Apr 25</v>
          </cell>
        </row>
        <row r="19872">
          <cell r="A19872" t="str">
            <v>1SDA072383R1</v>
          </cell>
          <cell r="B19872" t="str">
            <v>ABB</v>
          </cell>
          <cell r="C19872" t="str">
            <v>ACB EMAX2</v>
          </cell>
          <cell r="D19872" t="str">
            <v>ACB,3P,D/O,2000AT/2000AF E2.2N Ekip Dip LSIG</v>
          </cell>
          <cell r="E19872">
            <v>32134.31613647479</v>
          </cell>
          <cell r="F19872" t="str">
            <v>Public Apr 25</v>
          </cell>
        </row>
        <row r="19873">
          <cell r="A19873" t="str">
            <v>1SDA072384R1</v>
          </cell>
          <cell r="B19873" t="str">
            <v>ABB</v>
          </cell>
          <cell r="C19873" t="str">
            <v>ACB EMAX2</v>
          </cell>
          <cell r="D19873" t="str">
            <v>ACB,3P,D/O,2000AT/2000AF E2.2N Ekip Touch LI</v>
          </cell>
          <cell r="E19873">
            <v>28900.639633582494</v>
          </cell>
          <cell r="F19873" t="str">
            <v>Public Apr 25</v>
          </cell>
        </row>
        <row r="19874">
          <cell r="A19874" t="str">
            <v>1SDA072385R1</v>
          </cell>
          <cell r="B19874" t="str">
            <v>ABB</v>
          </cell>
          <cell r="C19874" t="str">
            <v>ACB EMAX2</v>
          </cell>
          <cell r="D19874" t="str">
            <v>ACB,3P,D/O,2000AT/2000AF E2.2N Ekip Touch LSI</v>
          </cell>
          <cell r="E19874">
            <v>30345.671615261621</v>
          </cell>
          <cell r="F19874" t="str">
            <v>Public Apr 25</v>
          </cell>
        </row>
        <row r="19875">
          <cell r="A19875" t="str">
            <v>1SDA072386R1</v>
          </cell>
          <cell r="B19875" t="str">
            <v>ABB</v>
          </cell>
          <cell r="C19875" t="str">
            <v>ACB EMAX2</v>
          </cell>
          <cell r="D19875" t="str">
            <v>ACB,3P,D/O,2000AT/2000AF E2.2N Ekip Touch LSIG</v>
          </cell>
          <cell r="E19875">
            <v>32321.009117686957</v>
          </cell>
          <cell r="F19875" t="str">
            <v>Public Apr 25</v>
          </cell>
        </row>
        <row r="19876">
          <cell r="A19876" t="str">
            <v>1SDA072387R1</v>
          </cell>
          <cell r="B19876" t="str">
            <v>ABB</v>
          </cell>
          <cell r="C19876" t="str">
            <v>ACB EMAX2</v>
          </cell>
          <cell r="D19876" t="str">
            <v>ACB,3P,D/O,2000AT/2000AF E2.2N Ekip G Touch LSIG</v>
          </cell>
          <cell r="E19876">
            <v>66050.548930826088</v>
          </cell>
          <cell r="F19876" t="str">
            <v>Public Apr 25</v>
          </cell>
        </row>
        <row r="19877">
          <cell r="A19877" t="str">
            <v>1SDA072388R1</v>
          </cell>
          <cell r="B19877" t="str">
            <v>ABB</v>
          </cell>
          <cell r="C19877" t="str">
            <v>ACB EMAX2</v>
          </cell>
          <cell r="D19877" t="str">
            <v>ACB,3P,D/O,2000AT/2000AF E2.2N Ekip Hi-Touch LSI</v>
          </cell>
          <cell r="E19877">
            <v>54576.109066575664</v>
          </cell>
          <cell r="F19877" t="str">
            <v>Public Apr 25</v>
          </cell>
        </row>
        <row r="19878">
          <cell r="A19878" t="str">
            <v>1SDA072389R1</v>
          </cell>
          <cell r="B19878" t="str">
            <v>ABB</v>
          </cell>
          <cell r="C19878" t="str">
            <v>ACB EMAX2</v>
          </cell>
          <cell r="D19878" t="str">
            <v>ACB,3P,D/O,2000AT/2000AF E2.2N Ekip Hi-Touch LSIG</v>
          </cell>
          <cell r="E19878">
            <v>62225.744391652181</v>
          </cell>
          <cell r="F19878" t="str">
            <v>Public Apr 25</v>
          </cell>
        </row>
        <row r="19879">
          <cell r="A19879" t="str">
            <v>1SDA072411R1</v>
          </cell>
          <cell r="B19879" t="str">
            <v>ABB</v>
          </cell>
          <cell r="C19879" t="str">
            <v>ACB EMAX2</v>
          </cell>
          <cell r="D19879" t="str">
            <v>ACB,3P,D/O,2500AT/2500AF E2.2N Ekip Dip LI</v>
          </cell>
          <cell r="E19879">
            <v>38443.037588564868</v>
          </cell>
          <cell r="F19879" t="str">
            <v>Public Apr 25</v>
          </cell>
        </row>
        <row r="19880">
          <cell r="A19880" t="str">
            <v>1SDA072412R1</v>
          </cell>
          <cell r="B19880" t="str">
            <v>ABB</v>
          </cell>
          <cell r="C19880" t="str">
            <v>ACB EMAX2</v>
          </cell>
          <cell r="D19880" t="str">
            <v>ACB,3P,D/O,2500AT/2500AF E2.2N Ekip Dip LSI</v>
          </cell>
          <cell r="E19880">
            <v>39368.338656875974</v>
          </cell>
          <cell r="F19880" t="str">
            <v>Public Apr 25</v>
          </cell>
        </row>
        <row r="19881">
          <cell r="A19881" t="str">
            <v>1SDA072413R1</v>
          </cell>
          <cell r="B19881" t="str">
            <v>ABB</v>
          </cell>
          <cell r="C19881" t="str">
            <v>ACB EMAX2</v>
          </cell>
          <cell r="D19881" t="str">
            <v>ACB,3P,D/O,2500AT/2500AF E2.2N Ekip Dip LSIG</v>
          </cell>
          <cell r="E19881">
            <v>41299.876863792226</v>
          </cell>
          <cell r="F19881" t="str">
            <v>Public Apr 25</v>
          </cell>
        </row>
        <row r="19882">
          <cell r="A19882" t="str">
            <v>1SDA072414R1</v>
          </cell>
          <cell r="B19882" t="str">
            <v>ABB</v>
          </cell>
          <cell r="C19882" t="str">
            <v>ACB EMAX2</v>
          </cell>
          <cell r="D19882" t="str">
            <v>ACB,3P,D/O,2500AT/2500AF E2.2N Ekip Touch LI</v>
          </cell>
          <cell r="E19882">
            <v>38888.719640246818</v>
          </cell>
          <cell r="F19882" t="str">
            <v>Public Apr 25</v>
          </cell>
        </row>
        <row r="19883">
          <cell r="A19883" t="str">
            <v>1SDA072415R1</v>
          </cell>
          <cell r="B19883" t="str">
            <v>ABB</v>
          </cell>
          <cell r="C19883" t="str">
            <v>ACB EMAX2</v>
          </cell>
          <cell r="D19883" t="str">
            <v>ACB,3P,D/O,2500AT/2500AF E2.2N Ekip Touch LSI</v>
          </cell>
          <cell r="E19883">
            <v>40833.155622259168</v>
          </cell>
          <cell r="F19883" t="str">
            <v>Public Apr 25</v>
          </cell>
        </row>
        <row r="19884">
          <cell r="A19884" t="str">
            <v>1SDA072416R1</v>
          </cell>
          <cell r="B19884" t="str">
            <v>ABB</v>
          </cell>
          <cell r="C19884" t="str">
            <v>ACB EMAX2</v>
          </cell>
          <cell r="D19884" t="str">
            <v>ACB,3P,D/O,2500AT/2500AF E2.2N Ekip Touch LSIG</v>
          </cell>
          <cell r="E19884">
            <v>43166.478800673962</v>
          </cell>
          <cell r="F19884" t="str">
            <v>Public Apr 25</v>
          </cell>
        </row>
        <row r="19885">
          <cell r="A19885" t="str">
            <v>1SDA072417R1</v>
          </cell>
          <cell r="B19885" t="str">
            <v>ABB</v>
          </cell>
          <cell r="C19885" t="str">
            <v>ACB EMAX2</v>
          </cell>
          <cell r="D19885" t="str">
            <v>ACB,3P,D/O,2500AT/2500AF E2.2N Ekip G Touch LSIG</v>
          </cell>
          <cell r="E19885">
            <v>74633.019240474794</v>
          </cell>
          <cell r="F19885" t="str">
            <v>Public Apr 25</v>
          </cell>
        </row>
        <row r="19886">
          <cell r="A19886" t="str">
            <v>1SDA072418R1</v>
          </cell>
          <cell r="B19886" t="str">
            <v>ABB</v>
          </cell>
          <cell r="C19886" t="str">
            <v>ACB EMAX2</v>
          </cell>
          <cell r="D19886" t="str">
            <v>ACB,3P,D/O,2500AT/2500AF E2.2N Ekip Hi-Touch LSI</v>
          </cell>
          <cell r="E19886">
            <v>63158.579376224356</v>
          </cell>
          <cell r="F19886" t="str">
            <v>Public Apr 25</v>
          </cell>
        </row>
        <row r="19887">
          <cell r="A19887" t="str">
            <v>1SDA072419R1</v>
          </cell>
          <cell r="B19887" t="str">
            <v>ABB</v>
          </cell>
          <cell r="C19887" t="str">
            <v>ACB EMAX2</v>
          </cell>
          <cell r="D19887" t="str">
            <v>ACB,3P,D/O,2500AT/2500AF E2.2N Ekip Hi-Touch LSIG</v>
          </cell>
          <cell r="E19887">
            <v>70808.201577936532</v>
          </cell>
          <cell r="F19887" t="str">
            <v>Public Apr 25</v>
          </cell>
        </row>
        <row r="19888">
          <cell r="A19888" t="str">
            <v>1SDA072871R1</v>
          </cell>
          <cell r="B19888" t="str">
            <v>ABB</v>
          </cell>
          <cell r="C19888" t="str">
            <v>ACB EMAX2</v>
          </cell>
          <cell r="D19888" t="str">
            <v>ACB,4P,D/O,800AT/800AF E2.2N Ekip Dip LI</v>
          </cell>
          <cell r="E19888">
            <v>26805.062231830434</v>
          </cell>
          <cell r="F19888" t="str">
            <v>Public Apr 25</v>
          </cell>
        </row>
        <row r="19889">
          <cell r="A19889" t="str">
            <v>1SDA072872R1</v>
          </cell>
          <cell r="B19889" t="str">
            <v>ABB</v>
          </cell>
          <cell r="C19889" t="str">
            <v>ACB EMAX2</v>
          </cell>
          <cell r="D19889" t="str">
            <v>ACB,4P,D/O,800AT/800AF E2.2N Ekip Dip LSI</v>
          </cell>
          <cell r="E19889">
            <v>27604.458847713911</v>
          </cell>
          <cell r="F19889" t="str">
            <v>Public Apr 25</v>
          </cell>
        </row>
        <row r="19890">
          <cell r="A19890" t="str">
            <v>1SDA072873R1</v>
          </cell>
          <cell r="B19890" t="str">
            <v>ABB</v>
          </cell>
          <cell r="C19890" t="str">
            <v>ACB EMAX2</v>
          </cell>
          <cell r="D19890" t="str">
            <v>ACB,4P,D/O,800AT/800AF E2.2N Ekip Dip LSIG</v>
          </cell>
          <cell r="E19890">
            <v>29439.420144284355</v>
          </cell>
          <cell r="F19890" t="str">
            <v>Public Apr 25</v>
          </cell>
        </row>
        <row r="19891">
          <cell r="A19891" t="str">
            <v>1SDA072874R1</v>
          </cell>
          <cell r="B19891" t="str">
            <v>ABB</v>
          </cell>
          <cell r="C19891" t="str">
            <v>ACB EMAX2</v>
          </cell>
          <cell r="D19891" t="str">
            <v>ACB,4P,D/O,800AT/800AF E2.2N Ekip Touch LI</v>
          </cell>
          <cell r="E19891">
            <v>27254.02564953392</v>
          </cell>
          <cell r="F19891" t="str">
            <v>Public Apr 25</v>
          </cell>
        </row>
        <row r="19892">
          <cell r="A19892" t="str">
            <v>1SDA072875R1</v>
          </cell>
          <cell r="B19892" t="str">
            <v>ABB</v>
          </cell>
          <cell r="C19892" t="str">
            <v>ACB EMAX2</v>
          </cell>
          <cell r="D19892" t="str">
            <v>ACB,4P,D/O,800AT/800AF E2.2N Ekip Touch LSI</v>
          </cell>
          <cell r="E19892">
            <v>28142.018098129571</v>
          </cell>
          <cell r="F19892" t="str">
            <v>Public Apr 25</v>
          </cell>
        </row>
        <row r="19893">
          <cell r="A19893" t="str">
            <v>1SDA072876R1</v>
          </cell>
          <cell r="B19893" t="str">
            <v>ABB</v>
          </cell>
          <cell r="C19893" t="str">
            <v>ACB EMAX2</v>
          </cell>
          <cell r="D19893" t="str">
            <v>ACB,4P,D/O,800AT/800AF E2.2N Ekip Touch LSIG</v>
          </cell>
          <cell r="E19893">
            <v>31108.003427653053</v>
          </cell>
          <cell r="F19893" t="str">
            <v>Public Apr 25</v>
          </cell>
        </row>
        <row r="19894">
          <cell r="A19894" t="str">
            <v>1SDA072877R1</v>
          </cell>
          <cell r="B19894" t="str">
            <v>ABB</v>
          </cell>
          <cell r="C19894" t="str">
            <v>ACB EMAX2</v>
          </cell>
          <cell r="D19894" t="str">
            <v>ACB,4P,D/O,800AT/800AF E2.2N Ekip G Touch LSIG</v>
          </cell>
          <cell r="E19894">
            <v>64837.556364156524</v>
          </cell>
          <cell r="F19894" t="str">
            <v>Public Apr 25</v>
          </cell>
        </row>
        <row r="19895">
          <cell r="A19895" t="str">
            <v>1SDA072878R1</v>
          </cell>
          <cell r="B19895" t="str">
            <v>ABB</v>
          </cell>
          <cell r="C19895" t="str">
            <v>ACB EMAX2</v>
          </cell>
          <cell r="D19895" t="str">
            <v>ACB,4P,D/O,800AT/800AF E2.2N Ekip Hi-Touch LSI</v>
          </cell>
          <cell r="E19895">
            <v>53363.116499906093</v>
          </cell>
          <cell r="F19895" t="str">
            <v>Public Apr 25</v>
          </cell>
        </row>
        <row r="19896">
          <cell r="A19896" t="str">
            <v>1SDA072879R1</v>
          </cell>
          <cell r="B19896" t="str">
            <v>ABB</v>
          </cell>
          <cell r="C19896" t="str">
            <v>ACB EMAX2</v>
          </cell>
          <cell r="D19896" t="str">
            <v>ACB,4P,D/O,800AT/800AF E2.2N Ekip Hi-Touch LSIG</v>
          </cell>
          <cell r="E19896">
            <v>61012.738701618269</v>
          </cell>
          <cell r="F19896" t="str">
            <v>Public Apr 25</v>
          </cell>
        </row>
        <row r="19897">
          <cell r="A19897" t="str">
            <v>1SDA072901R1</v>
          </cell>
          <cell r="B19897" t="str">
            <v>ABB</v>
          </cell>
          <cell r="C19897" t="str">
            <v>ACB EMAX2</v>
          </cell>
          <cell r="D19897" t="str">
            <v>ACB,4P,D/O,1000AT/1000AF E2.2N Ekip Dip LI</v>
          </cell>
          <cell r="E19897">
            <v>28965.929158614781</v>
          </cell>
          <cell r="F19897" t="str">
            <v>Public Apr 25</v>
          </cell>
        </row>
        <row r="19898">
          <cell r="A19898" t="str">
            <v>1SDA072902R1</v>
          </cell>
          <cell r="B19898" t="str">
            <v>ABB</v>
          </cell>
          <cell r="C19898" t="str">
            <v>ACB EMAX2</v>
          </cell>
          <cell r="D19898" t="str">
            <v>ACB,4P,D/O,1000AT/1000AF E2.2N Ekip Dip LSI</v>
          </cell>
          <cell r="E19898">
            <v>29765.312651133914</v>
          </cell>
          <cell r="F19898" t="str">
            <v>Public Apr 25</v>
          </cell>
        </row>
        <row r="19899">
          <cell r="A19899" t="str">
            <v>1SDA072903R1</v>
          </cell>
          <cell r="B19899" t="str">
            <v>ABB</v>
          </cell>
          <cell r="C19899" t="str">
            <v>ACB EMAX2</v>
          </cell>
          <cell r="D19899" t="str">
            <v>ACB,4P,D/O,1000AT/1000AF E2.2N Ekip Dip LSIG</v>
          </cell>
          <cell r="E19899">
            <v>31600.273947704351</v>
          </cell>
          <cell r="F19899" t="str">
            <v>Public Apr 25</v>
          </cell>
        </row>
        <row r="19900">
          <cell r="A19900" t="str">
            <v>1SDA072904R1</v>
          </cell>
          <cell r="B19900" t="str">
            <v>ABB</v>
          </cell>
          <cell r="C19900" t="str">
            <v>ACB EMAX2</v>
          </cell>
          <cell r="D19900" t="str">
            <v>ACB,4P,D/O,1000AT/1000AF E2.2N Ekip Touch LI</v>
          </cell>
          <cell r="E19900">
            <v>29414.892576318263</v>
          </cell>
          <cell r="F19900" t="str">
            <v>Public Apr 25</v>
          </cell>
        </row>
        <row r="19901">
          <cell r="A19901" t="str">
            <v>1SDA072905R1</v>
          </cell>
          <cell r="B19901" t="str">
            <v>ABB</v>
          </cell>
          <cell r="C19901" t="str">
            <v>ACB EMAX2</v>
          </cell>
          <cell r="D19901" t="str">
            <v>ACB,4P,D/O,1000AT/1000AF E2.2N Ekip Touch LSI</v>
          </cell>
          <cell r="E19901">
            <v>30303.094998743483</v>
          </cell>
          <cell r="F19901" t="str">
            <v>Public Apr 25</v>
          </cell>
        </row>
        <row r="19902">
          <cell r="A19902" t="str">
            <v>1SDA072906R1</v>
          </cell>
          <cell r="B19902" t="str">
            <v>ABB</v>
          </cell>
          <cell r="C19902" t="str">
            <v>ACB EMAX2</v>
          </cell>
          <cell r="D19902" t="str">
            <v>ACB,4P,D/O,1000AT/1000AF E2.2N Ekip Touch LSIG</v>
          </cell>
          <cell r="E19902">
            <v>33269.093451631314</v>
          </cell>
          <cell r="F19902" t="str">
            <v>Public Apr 25</v>
          </cell>
        </row>
        <row r="19903">
          <cell r="A19903" t="str">
            <v>1SDA072907R1</v>
          </cell>
          <cell r="B19903" t="str">
            <v>ABB</v>
          </cell>
          <cell r="C19903" t="str">
            <v>ACB EMAX2</v>
          </cell>
          <cell r="D19903" t="str">
            <v>ACB,4P,D/O,1000AT/1000AF E2.2N Ekip G Touch LSIG</v>
          </cell>
          <cell r="E19903">
            <v>66998.423290940875</v>
          </cell>
          <cell r="F19903" t="str">
            <v>Public Apr 25</v>
          </cell>
        </row>
        <row r="19904">
          <cell r="A19904" t="str">
            <v>1SDA072908R1</v>
          </cell>
          <cell r="B19904" t="str">
            <v>ABB</v>
          </cell>
          <cell r="C19904" t="str">
            <v>ACB EMAX2</v>
          </cell>
          <cell r="D19904" t="str">
            <v>ACB,4P,D/O,1000AT/1000AF E2.2N Ekip Hi-Touch LSI</v>
          </cell>
          <cell r="E19904">
            <v>55523.983426690444</v>
          </cell>
          <cell r="F19904" t="str">
            <v>Public Apr 25</v>
          </cell>
        </row>
        <row r="19905">
          <cell r="A19905" t="str">
            <v>1SDA072909R1</v>
          </cell>
          <cell r="B19905" t="str">
            <v>ABB</v>
          </cell>
          <cell r="C19905" t="str">
            <v>ACB EMAX2</v>
          </cell>
          <cell r="D19905" t="str">
            <v>ACB,4P,D/O,1000AT/1000AF E2.2N Ekip Hi-Touch LSIG</v>
          </cell>
          <cell r="E19905">
            <v>63173.605628402605</v>
          </cell>
          <cell r="F19905" t="str">
            <v>Public Apr 25</v>
          </cell>
        </row>
        <row r="19906">
          <cell r="A19906" t="str">
            <v>1SDA072931R1</v>
          </cell>
          <cell r="B19906" t="str">
            <v>ABB</v>
          </cell>
          <cell r="C19906" t="str">
            <v>ACB EMAX2</v>
          </cell>
          <cell r="D19906" t="str">
            <v>ACB,4P,D/O,1250AT/1250AF E2.2N Ekip Dip LI</v>
          </cell>
          <cell r="E19906">
            <v>29429.472634108697</v>
          </cell>
          <cell r="F19906" t="str">
            <v>Public Apr 25</v>
          </cell>
        </row>
        <row r="19907">
          <cell r="A19907" t="str">
            <v>1SDA072932R1</v>
          </cell>
          <cell r="B19907" t="str">
            <v>ABB</v>
          </cell>
          <cell r="C19907" t="str">
            <v>ACB EMAX2</v>
          </cell>
          <cell r="D19907" t="str">
            <v>ACB,4P,D/O,1250AT/1250AF E2.2N Ekip Dip LSI</v>
          </cell>
          <cell r="E19907">
            <v>30228.856126627834</v>
          </cell>
          <cell r="F19907" t="str">
            <v>Public Apr 25</v>
          </cell>
        </row>
        <row r="19908">
          <cell r="A19908" t="str">
            <v>1SDA072933R1</v>
          </cell>
          <cell r="B19908" t="str">
            <v>ABB</v>
          </cell>
          <cell r="C19908" t="str">
            <v>ACB EMAX2</v>
          </cell>
          <cell r="D19908" t="str">
            <v>ACB,4P,D/O,1250AT/1250AF E2.2N Ekip Dip LSIG</v>
          </cell>
          <cell r="E19908">
            <v>32063.830546562618</v>
          </cell>
          <cell r="F19908" t="str">
            <v>Public Apr 25</v>
          </cell>
        </row>
        <row r="19909">
          <cell r="A19909" t="str">
            <v>1SDA072934R1</v>
          </cell>
          <cell r="B19909" t="str">
            <v>ABB</v>
          </cell>
          <cell r="C19909" t="str">
            <v>ACB EMAX2</v>
          </cell>
          <cell r="D19909" t="str">
            <v>ACB,4P,D/O,1250AT/1250AF E2.2N Ekip Touch LI</v>
          </cell>
          <cell r="E19909">
            <v>29878.436051812179</v>
          </cell>
          <cell r="F19909" t="str">
            <v>Public Apr 25</v>
          </cell>
        </row>
        <row r="19910">
          <cell r="A19910" t="str">
            <v>1SDA072935R1</v>
          </cell>
          <cell r="B19910" t="str">
            <v>ABB</v>
          </cell>
          <cell r="C19910" t="str">
            <v>ACB EMAX2</v>
          </cell>
          <cell r="D19910" t="str">
            <v>ACB,4P,D/O,1250AT/1250AF E2.2N Ekip Touch LSI</v>
          </cell>
          <cell r="E19910">
            <v>30766.651597601744</v>
          </cell>
          <cell r="F19910" t="str">
            <v>Public Apr 25</v>
          </cell>
        </row>
        <row r="19911">
          <cell r="A19911" t="str">
            <v>1SDA072936R1</v>
          </cell>
          <cell r="B19911" t="str">
            <v>ABB</v>
          </cell>
          <cell r="C19911" t="str">
            <v>ACB EMAX2</v>
          </cell>
          <cell r="D19911" t="str">
            <v>ACB,4P,D/O,1250AT/1250AF E2.2N Ekip Touch LSIG</v>
          </cell>
          <cell r="E19911">
            <v>33732.636927125219</v>
          </cell>
          <cell r="F19911" t="str">
            <v>Public Apr 25</v>
          </cell>
        </row>
        <row r="19912">
          <cell r="A19912" t="str">
            <v>1SDA072937R1</v>
          </cell>
          <cell r="B19912" t="str">
            <v>ABB</v>
          </cell>
          <cell r="C19912" t="str">
            <v>ACB EMAX2</v>
          </cell>
          <cell r="D19912" t="str">
            <v>ACB,4P,D/O,1250AT/1250AF E2.2N Ekip G Touch LSIG</v>
          </cell>
          <cell r="E19912">
            <v>67461.966766434794</v>
          </cell>
          <cell r="F19912" t="str">
            <v>Public Apr 25</v>
          </cell>
        </row>
        <row r="19913">
          <cell r="A19913" t="str">
            <v>1SDA072938R1</v>
          </cell>
          <cell r="B19913" t="str">
            <v>ABB</v>
          </cell>
          <cell r="C19913" t="str">
            <v>ACB EMAX2</v>
          </cell>
          <cell r="D19913" t="str">
            <v>ACB,4P,D/O,1250AT/1250AF E2.2N Ekip Hi-Touch LSI</v>
          </cell>
          <cell r="E19913">
            <v>55987.526902184363</v>
          </cell>
          <cell r="F19913" t="str">
            <v>Public Apr 25</v>
          </cell>
        </row>
        <row r="19914">
          <cell r="A19914" t="str">
            <v>1SDA072939R1</v>
          </cell>
          <cell r="B19914" t="str">
            <v>ABB</v>
          </cell>
          <cell r="C19914" t="str">
            <v>ACB EMAX2</v>
          </cell>
          <cell r="D19914" t="str">
            <v>ACB,4P,D/O,1250AT/1250AF E2.2N Ekip Hi-Touch LSIG</v>
          </cell>
          <cell r="E19914">
            <v>63637.149103896532</v>
          </cell>
          <cell r="F19914" t="str">
            <v>Public Apr 25</v>
          </cell>
        </row>
        <row r="19915">
          <cell r="A19915" t="str">
            <v>1SDA072971R1</v>
          </cell>
          <cell r="B19915" t="str">
            <v>ABB</v>
          </cell>
          <cell r="C19915" t="str">
            <v>ACB EMAX2</v>
          </cell>
          <cell r="D19915" t="str">
            <v>ACB,4P,D/O,1600AT/1600AF E2.2N Ekip Dip LI</v>
          </cell>
          <cell r="E19915">
            <v>30087.451875780003</v>
          </cell>
          <cell r="F19915" t="str">
            <v>Public Apr 25</v>
          </cell>
        </row>
        <row r="19916">
          <cell r="A19916" t="str">
            <v>1SDA072972R1</v>
          </cell>
          <cell r="B19916" t="str">
            <v>ABB</v>
          </cell>
          <cell r="C19916" t="str">
            <v>ACB EMAX2</v>
          </cell>
          <cell r="D19916" t="str">
            <v>ACB,4P,D/O,1600AT/1600AF E2.2N Ekip Dip LSI</v>
          </cell>
          <cell r="E19916">
            <v>30886.835368299133</v>
          </cell>
          <cell r="F19916" t="str">
            <v>Public Apr 25</v>
          </cell>
        </row>
        <row r="19917">
          <cell r="A19917" t="str">
            <v>1SDA072973R1</v>
          </cell>
          <cell r="B19917" t="str">
            <v>ABB</v>
          </cell>
          <cell r="C19917" t="str">
            <v>ACB EMAX2</v>
          </cell>
          <cell r="D19917" t="str">
            <v>ACB,4P,D/O,1600AT/1600AF E2.2N Ekip Dip LSIG</v>
          </cell>
          <cell r="E19917">
            <v>32721.809788233917</v>
          </cell>
          <cell r="F19917" t="str">
            <v>Public Apr 25</v>
          </cell>
        </row>
        <row r="19918">
          <cell r="A19918" t="str">
            <v>1SDA072974R1</v>
          </cell>
          <cell r="B19918" t="str">
            <v>ABB</v>
          </cell>
          <cell r="C19918" t="str">
            <v>ACB EMAX2</v>
          </cell>
          <cell r="D19918" t="str">
            <v>ACB,4P,D/O,1600AT/1600AF E2.2N Ekip Touch LI</v>
          </cell>
          <cell r="E19918">
            <v>30536.415293483482</v>
          </cell>
          <cell r="F19918" t="str">
            <v>Public Apr 25</v>
          </cell>
        </row>
        <row r="19919">
          <cell r="A19919" t="str">
            <v>1SDA072975R1</v>
          </cell>
          <cell r="B19919" t="str">
            <v>ABB</v>
          </cell>
          <cell r="C19919" t="str">
            <v>ACB EMAX2</v>
          </cell>
          <cell r="D19919" t="str">
            <v>ACB,4P,D/O,1600AT/1600AF E2.2N Ekip Touch LSI</v>
          </cell>
          <cell r="E19919">
            <v>31424.407742079133</v>
          </cell>
          <cell r="F19919" t="str">
            <v>Public Apr 25</v>
          </cell>
        </row>
        <row r="19920">
          <cell r="A19920" t="str">
            <v>1SDA072976R1</v>
          </cell>
          <cell r="B19920" t="str">
            <v>ABB</v>
          </cell>
          <cell r="C19920" t="str">
            <v>ACB EMAX2</v>
          </cell>
          <cell r="D19920" t="str">
            <v>ACB,4P,D/O,1600AT/1600AF E2.2N Ekip Touch LSIG</v>
          </cell>
          <cell r="E19920">
            <v>34390.393071602615</v>
          </cell>
          <cell r="F19920" t="str">
            <v>Public Apr 25</v>
          </cell>
        </row>
        <row r="19921">
          <cell r="A19921" t="str">
            <v>1SDA072977R1</v>
          </cell>
          <cell r="B19921" t="str">
            <v>ABB</v>
          </cell>
          <cell r="C19921" t="str">
            <v>ACB EMAX2</v>
          </cell>
          <cell r="D19921" t="str">
            <v>ACB,4P,D/O,1600AT/1600AF E2.2N Ekip G Touch LSIG</v>
          </cell>
          <cell r="E19921">
            <v>68119.946008106097</v>
          </cell>
          <cell r="F19921" t="str">
            <v>Public Apr 25</v>
          </cell>
        </row>
        <row r="19922">
          <cell r="A19922" t="str">
            <v>1SDA072978R1</v>
          </cell>
          <cell r="B19922" t="str">
            <v>ABB</v>
          </cell>
          <cell r="C19922" t="str">
            <v>ACB EMAX2</v>
          </cell>
          <cell r="D19922" t="str">
            <v>ACB,4P,D/O,1600AT/1600AF E2.2N Ekip Hi-Touch LSI</v>
          </cell>
          <cell r="E19922">
            <v>56645.506143855659</v>
          </cell>
          <cell r="F19922" t="str">
            <v>Public Apr 25</v>
          </cell>
        </row>
        <row r="19923">
          <cell r="A19923" t="str">
            <v>1SDA072979R1</v>
          </cell>
          <cell r="B19923" t="str">
            <v>ABB</v>
          </cell>
          <cell r="C19923" t="str">
            <v>ACB EMAX2</v>
          </cell>
          <cell r="D19923" t="str">
            <v>ACB,4P,D/O,1600AT/1600AF E2.2N Ekip Hi-Touch LSIG</v>
          </cell>
          <cell r="E19923">
            <v>64295.128345567849</v>
          </cell>
          <cell r="F19923" t="str">
            <v>Public Apr 25</v>
          </cell>
        </row>
        <row r="19924">
          <cell r="A19924" t="str">
            <v>1SDA073011R1</v>
          </cell>
          <cell r="B19924" t="str">
            <v>ABB</v>
          </cell>
          <cell r="C19924" t="str">
            <v>ACB EMAX2</v>
          </cell>
          <cell r="D19924" t="str">
            <v>ACB,4P,D/O,2000AT/2000AF E2.2N Ekip Dip LI</v>
          </cell>
          <cell r="E19924">
            <v>39069.52928244137</v>
          </cell>
          <cell r="F19924" t="str">
            <v>Public Apr 25</v>
          </cell>
        </row>
        <row r="19925">
          <cell r="A19925" t="str">
            <v>1SDA073012R1</v>
          </cell>
          <cell r="B19925" t="str">
            <v>ABB</v>
          </cell>
          <cell r="C19925" t="str">
            <v>ACB EMAX2</v>
          </cell>
          <cell r="D19925" t="str">
            <v>ACB,4P,D/O,2000AT/2000AF E2.2N Ekip Dip LSI</v>
          </cell>
          <cell r="E19925">
            <v>41023.005746563438</v>
          </cell>
          <cell r="F19925" t="str">
            <v>Public Apr 25</v>
          </cell>
        </row>
        <row r="19926">
          <cell r="A19926" t="str">
            <v>1SDA073013R1</v>
          </cell>
          <cell r="B19926" t="str">
            <v>ABB</v>
          </cell>
          <cell r="C19926" t="str">
            <v>ACB EMAX2</v>
          </cell>
          <cell r="D19926" t="str">
            <v>ACB,4P,D/O,2000AT/2000AF E2.2N Ekip Dip LSIG</v>
          </cell>
          <cell r="E19926">
            <v>42095.572050255541</v>
          </cell>
          <cell r="F19926" t="str">
            <v>Public Apr 25</v>
          </cell>
        </row>
        <row r="19927">
          <cell r="A19927" t="str">
            <v>1SDA073014R1</v>
          </cell>
          <cell r="B19927" t="str">
            <v>ABB</v>
          </cell>
          <cell r="C19927" t="str">
            <v>ACB EMAX2</v>
          </cell>
          <cell r="D19927" t="str">
            <v>ACB,4P,D/O,2000AT/2000AF E2.2N Ekip Touch LI</v>
          </cell>
          <cell r="E19927">
            <v>39585.248388723208</v>
          </cell>
          <cell r="F19927" t="str">
            <v>Public Apr 25</v>
          </cell>
        </row>
        <row r="19928">
          <cell r="A19928" t="str">
            <v>1SDA073015R1</v>
          </cell>
          <cell r="B19928" t="str">
            <v>ABB</v>
          </cell>
          <cell r="C19928" t="str">
            <v>ACB EMAX2</v>
          </cell>
          <cell r="D19928" t="str">
            <v>ACB,4P,D/O,2000AT/2000AF E2.2N Ekip Touch LSI</v>
          </cell>
          <cell r="E19928">
            <v>41564.510808159379</v>
          </cell>
          <cell r="F19928" t="str">
            <v>Public Apr 25</v>
          </cell>
        </row>
        <row r="19929">
          <cell r="A19929" t="str">
            <v>1SDA073016R1</v>
          </cell>
          <cell r="B19929" t="str">
            <v>ABB</v>
          </cell>
          <cell r="C19929" t="str">
            <v>ACB EMAX2</v>
          </cell>
          <cell r="D19929" t="str">
            <v>ACB,4P,D/O,2000AT/2000AF E2.2N Ekip Touch LSIG</v>
          </cell>
          <cell r="E19929">
            <v>43939.625711482775</v>
          </cell>
          <cell r="F19929" t="str">
            <v>Public Apr 25</v>
          </cell>
        </row>
        <row r="19930">
          <cell r="A19930" t="str">
            <v>1SDA073017R1</v>
          </cell>
          <cell r="B19930" t="str">
            <v>ABB</v>
          </cell>
          <cell r="C19930" t="str">
            <v>ACB EMAX2</v>
          </cell>
          <cell r="D19930" t="str">
            <v>ACB,4P,D/O,2000AT/2000AF E2.2N Ekip G Touch LSIG</v>
          </cell>
          <cell r="E19930">
            <v>72044.84244716086</v>
          </cell>
          <cell r="F19930" t="str">
            <v>Public Apr 25</v>
          </cell>
        </row>
        <row r="19931">
          <cell r="A19931" t="str">
            <v>1SDA073018R1</v>
          </cell>
          <cell r="B19931" t="str">
            <v>ABB</v>
          </cell>
          <cell r="C19931" t="str">
            <v>ACB EMAX2</v>
          </cell>
          <cell r="D19931" t="str">
            <v>ACB,4P,D/O,2000AT/2000AF E2.2N Ekip Hi-Touch LSI</v>
          </cell>
          <cell r="E19931">
            <v>60570.402582910443</v>
          </cell>
          <cell r="F19931" t="str">
            <v>Public Apr 25</v>
          </cell>
        </row>
        <row r="19932">
          <cell r="A19932" t="str">
            <v>1SDA073019R1</v>
          </cell>
          <cell r="B19932" t="str">
            <v>ABB</v>
          </cell>
          <cell r="C19932" t="str">
            <v>ACB EMAX2</v>
          </cell>
          <cell r="D19932" t="str">
            <v>ACB,4P,D/O,2000AT/2000AF E2.2N Ekip Hi-Touch LSIG</v>
          </cell>
          <cell r="E19932">
            <v>68220.037907986974</v>
          </cell>
          <cell r="F19932" t="str">
            <v>Public Apr 25</v>
          </cell>
        </row>
        <row r="19933">
          <cell r="A19933" t="str">
            <v>1SDA073041R1</v>
          </cell>
          <cell r="B19933" t="str">
            <v>ABB</v>
          </cell>
          <cell r="C19933" t="str">
            <v>ACB EMAX2</v>
          </cell>
          <cell r="D19933" t="str">
            <v>ACB,4P,D/O,2500AT/2500AF E2.2N Ekip Dip LI</v>
          </cell>
          <cell r="E19933">
            <v>44740.659299089573</v>
          </cell>
          <cell r="F19933" t="str">
            <v>Public Apr 25</v>
          </cell>
        </row>
        <row r="19934">
          <cell r="A19934" t="str">
            <v>1SDA073042R1</v>
          </cell>
          <cell r="B19934" t="str">
            <v>ABB</v>
          </cell>
          <cell r="C19934" t="str">
            <v>ACB EMAX2</v>
          </cell>
          <cell r="D19934" t="str">
            <v>ACB,4P,D/O,2500AT/2500AF E2.2N Ekip Dip LSI</v>
          </cell>
          <cell r="E19934">
            <v>45540.042791608685</v>
          </cell>
          <cell r="F19934" t="str">
            <v>Public Apr 25</v>
          </cell>
        </row>
        <row r="19935">
          <cell r="A19935" t="str">
            <v>1SDA073043R1</v>
          </cell>
          <cell r="B19935" t="str">
            <v>ABB</v>
          </cell>
          <cell r="C19935" t="str">
            <v>ACB EMAX2</v>
          </cell>
          <cell r="D19935" t="str">
            <v>ACB,4P,D/O,2500AT/2500AF E2.2N Ekip Dip LSIG</v>
          </cell>
          <cell r="E19935">
            <v>52242.264250743559</v>
          </cell>
          <cell r="F19935" t="str">
            <v>Public Apr 25</v>
          </cell>
        </row>
        <row r="19936">
          <cell r="A19936" t="str">
            <v>1SDA073044R1</v>
          </cell>
          <cell r="B19936" t="str">
            <v>ABB</v>
          </cell>
          <cell r="C19936" t="str">
            <v>ACB EMAX2</v>
          </cell>
          <cell r="D19936" t="str">
            <v>ACB,4P,D/O,2500AT/2500AF E2.2N Ekip Touch LI</v>
          </cell>
          <cell r="E19936">
            <v>45189.622716793048</v>
          </cell>
          <cell r="F19936" t="str">
            <v>Public Apr 25</v>
          </cell>
        </row>
        <row r="19937">
          <cell r="A19937" t="str">
            <v>1SDA073045R1</v>
          </cell>
          <cell r="B19937" t="str">
            <v>ABB</v>
          </cell>
          <cell r="C19937" t="str">
            <v>ACB EMAX2</v>
          </cell>
          <cell r="D19937" t="str">
            <v>ACB,4P,D/O,2500AT/2500AF E2.2N Ekip Touch LSI</v>
          </cell>
          <cell r="E19937">
            <v>46077.615165388706</v>
          </cell>
          <cell r="F19937" t="str">
            <v>Public Apr 25</v>
          </cell>
        </row>
        <row r="19938">
          <cell r="A19938" t="str">
            <v>1SDA073046R1</v>
          </cell>
          <cell r="B19938" t="str">
            <v>ABB</v>
          </cell>
          <cell r="C19938" t="str">
            <v>ACB EMAX2</v>
          </cell>
          <cell r="D19938" t="str">
            <v>ACB,4P,D/O,2500AT/2500AF E2.2N Ekip Touch LSIG</v>
          </cell>
          <cell r="E19938">
            <v>54082.285049471357</v>
          </cell>
          <cell r="F19938" t="str">
            <v>Public Apr 25</v>
          </cell>
        </row>
        <row r="19939">
          <cell r="A19939" t="str">
            <v>1SDA073047R1</v>
          </cell>
          <cell r="B19939" t="str">
            <v>ABB</v>
          </cell>
          <cell r="C19939" t="str">
            <v>ACB EMAX2</v>
          </cell>
          <cell r="D19939" t="str">
            <v>ACB,4P,D/O,2500AT/2500AF E2.2N Ekip G Touch LSIG</v>
          </cell>
          <cell r="E19939">
            <v>82773.153431415674</v>
          </cell>
          <cell r="F19939" t="str">
            <v>Public Apr 25</v>
          </cell>
        </row>
        <row r="19940">
          <cell r="A19940" t="str">
            <v>1SDA073048R1</v>
          </cell>
          <cell r="B19940" t="str">
            <v>ABB</v>
          </cell>
          <cell r="C19940" t="str">
            <v>ACB EMAX2</v>
          </cell>
          <cell r="D19940" t="str">
            <v>ACB,4P,D/O,2500AT/2500AF E2.2N Ekip Hi-Touch LSI</v>
          </cell>
          <cell r="E19940">
            <v>71298.713567165207</v>
          </cell>
          <cell r="F19940" t="str">
            <v>Public Apr 25</v>
          </cell>
        </row>
        <row r="19941">
          <cell r="A19941" t="str">
            <v>1SDA073049R1</v>
          </cell>
          <cell r="B19941" t="str">
            <v>ABB</v>
          </cell>
          <cell r="C19941" t="str">
            <v>ACB EMAX2</v>
          </cell>
          <cell r="D19941" t="str">
            <v>ACB,4P,D/O,2500AT/2500AF E2.2N Ekip Hi-Touch LSIG</v>
          </cell>
          <cell r="E19941">
            <v>78948.335768877398</v>
          </cell>
          <cell r="F19941" t="str">
            <v>Public Apr 25</v>
          </cell>
        </row>
        <row r="19942">
          <cell r="A19942" t="str">
            <v>1SDA073402R1</v>
          </cell>
          <cell r="B19942" t="str">
            <v>ABB</v>
          </cell>
          <cell r="C19942" t="str">
            <v>ACB EMAX2</v>
          </cell>
          <cell r="D19942" t="str">
            <v>E2.2N/MS 800</v>
          </cell>
          <cell r="E19942">
            <v>16466.515168706086</v>
          </cell>
          <cell r="F19942" t="str">
            <v>Public Apr 25</v>
          </cell>
        </row>
        <row r="19943">
          <cell r="A19943" t="str">
            <v>1SDA073404R1</v>
          </cell>
          <cell r="B19943" t="str">
            <v>ABB</v>
          </cell>
          <cell r="C19943" t="str">
            <v>ACB EMAX2</v>
          </cell>
          <cell r="D19943" t="str">
            <v>E2.2N/MS 1000</v>
          </cell>
          <cell r="E19943">
            <v>16802.57828292522</v>
          </cell>
          <cell r="F19943" t="str">
            <v>Public Apr 25</v>
          </cell>
        </row>
        <row r="19944">
          <cell r="A19944" t="str">
            <v>1SDA073406R1</v>
          </cell>
          <cell r="B19944" t="str">
            <v>ABB</v>
          </cell>
          <cell r="C19944" t="str">
            <v>ACB EMAX2</v>
          </cell>
          <cell r="D19944" t="str">
            <v>E2.2N/MS 1250</v>
          </cell>
          <cell r="E19944">
            <v>17744.258415067834</v>
          </cell>
          <cell r="F19944" t="str">
            <v>Public Apr 25</v>
          </cell>
        </row>
        <row r="19945">
          <cell r="A19945" t="str">
            <v>1SDA073409R1</v>
          </cell>
          <cell r="B19945" t="str">
            <v>ABB</v>
          </cell>
          <cell r="C19945" t="str">
            <v>ACB EMAX2</v>
          </cell>
          <cell r="D19945" t="str">
            <v>E2.2N/MS 1600</v>
          </cell>
          <cell r="E19945">
            <v>22046.084124920875</v>
          </cell>
          <cell r="F19945" t="str">
            <v>Public Apr 25</v>
          </cell>
        </row>
        <row r="19946">
          <cell r="A19946" t="str">
            <v>1SDA073412R1</v>
          </cell>
          <cell r="B19946" t="str">
            <v>ABB</v>
          </cell>
          <cell r="C19946" t="str">
            <v>ACB EMAX2</v>
          </cell>
          <cell r="D19946" t="str">
            <v>E2.2N/MS 2000</v>
          </cell>
          <cell r="E19946">
            <v>24750.704530093048</v>
          </cell>
          <cell r="F19946" t="str">
            <v>Public Apr 25</v>
          </cell>
        </row>
        <row r="19947">
          <cell r="A19947" t="str">
            <v>1SDA073414R1</v>
          </cell>
          <cell r="B19947" t="str">
            <v>ABB</v>
          </cell>
          <cell r="C19947" t="str">
            <v>ACB EMAX2</v>
          </cell>
          <cell r="D19947" t="str">
            <v>E2.2N/MS 2500</v>
          </cell>
          <cell r="E19947">
            <v>33995.786629027833</v>
          </cell>
          <cell r="F19947" t="str">
            <v>Public Apr 25</v>
          </cell>
        </row>
        <row r="19948">
          <cell r="A19948" t="str">
            <v>1SDA073441R1</v>
          </cell>
          <cell r="B19948" t="str">
            <v>ABB</v>
          </cell>
          <cell r="C19948" t="str">
            <v>ACB EMAX2</v>
          </cell>
          <cell r="D19948" t="str">
            <v>E2.2N/MS 800</v>
          </cell>
          <cell r="E19948">
            <v>20582.973357146086</v>
          </cell>
          <cell r="F19948" t="str">
            <v>Public Apr 25</v>
          </cell>
        </row>
        <row r="19949">
          <cell r="A19949" t="str">
            <v>1SDA073443R1</v>
          </cell>
          <cell r="B19949" t="str">
            <v>ABB</v>
          </cell>
          <cell r="C19949" t="str">
            <v>ACB EMAX2</v>
          </cell>
          <cell r="D19949" t="str">
            <v>E2.2N/MS 1000</v>
          </cell>
          <cell r="E19949">
            <v>21003.222853656524</v>
          </cell>
          <cell r="F19949" t="str">
            <v>Public Apr 25</v>
          </cell>
        </row>
        <row r="19950">
          <cell r="A19950" t="str">
            <v>1SDA073445R1</v>
          </cell>
          <cell r="B19950" t="str">
            <v>ABB</v>
          </cell>
          <cell r="C19950" t="str">
            <v>ACB EMAX2</v>
          </cell>
          <cell r="D19950" t="str">
            <v>E2.2N/MS 1250</v>
          </cell>
          <cell r="E19950">
            <v>22180.204908555657</v>
          </cell>
          <cell r="F19950" t="str">
            <v>Public Apr 25</v>
          </cell>
        </row>
        <row r="19951">
          <cell r="A19951" t="str">
            <v>1SDA073448R1</v>
          </cell>
          <cell r="B19951" t="str">
            <v>ABB</v>
          </cell>
          <cell r="C19951" t="str">
            <v>ACB EMAX2</v>
          </cell>
          <cell r="D19951" t="str">
            <v>E2.2N/MS 1600</v>
          </cell>
          <cell r="E19951">
            <v>27557.608436992185</v>
          </cell>
          <cell r="F19951" t="str">
            <v>Public Apr 25</v>
          </cell>
        </row>
        <row r="19952">
          <cell r="A19952" t="str">
            <v>1SDA073451R1</v>
          </cell>
          <cell r="B19952" t="str">
            <v>ABB</v>
          </cell>
          <cell r="C19952" t="str">
            <v>ACB EMAX2</v>
          </cell>
          <cell r="D19952" t="str">
            <v>E2.2N/MS 2000</v>
          </cell>
          <cell r="E19952">
            <v>30938.541423829571</v>
          </cell>
          <cell r="F19952" t="str">
            <v>Public Apr 25</v>
          </cell>
        </row>
        <row r="19953">
          <cell r="A19953" t="str">
            <v>1SDA073453R1</v>
          </cell>
          <cell r="B19953" t="str">
            <v>ABB</v>
          </cell>
          <cell r="C19953" t="str">
            <v>ACB EMAX2</v>
          </cell>
          <cell r="D19953" t="str">
            <v>E2.2N/MS 2500</v>
          </cell>
          <cell r="E19953">
            <v>42494.739847966957</v>
          </cell>
          <cell r="F19953" t="str">
            <v>Public Apr 25</v>
          </cell>
        </row>
        <row r="19954">
          <cell r="A19954" t="str">
            <v>1SDA073486R1</v>
          </cell>
          <cell r="B19954" t="str">
            <v>ABB</v>
          </cell>
          <cell r="C19954" t="str">
            <v>ACB EMAX2</v>
          </cell>
          <cell r="D19954" t="str">
            <v>E2.2N/MS 800</v>
          </cell>
          <cell r="E19954">
            <v>15326.212917159131</v>
          </cell>
          <cell r="F19954" t="str">
            <v>Public Apr 25</v>
          </cell>
        </row>
        <row r="19955">
          <cell r="A19955" t="str">
            <v>1SDA073488R1</v>
          </cell>
          <cell r="B19955" t="str">
            <v>ABB</v>
          </cell>
          <cell r="C19955" t="str">
            <v>ACB EMAX2</v>
          </cell>
          <cell r="D19955" t="str">
            <v>E2.2N/MS 1000</v>
          </cell>
          <cell r="E19955">
            <v>15639.283897040872</v>
          </cell>
          <cell r="F19955" t="str">
            <v>Public Apr 25</v>
          </cell>
        </row>
        <row r="19956">
          <cell r="A19956" t="str">
            <v>1SDA073490R1</v>
          </cell>
          <cell r="B19956" t="str">
            <v>ABB</v>
          </cell>
          <cell r="C19956" t="str">
            <v>ACB EMAX2</v>
          </cell>
          <cell r="D19956" t="str">
            <v>E2.2N/MS 1250</v>
          </cell>
          <cell r="E19956">
            <v>16515.793401832179</v>
          </cell>
          <cell r="F19956" t="str">
            <v>Public Apr 25</v>
          </cell>
        </row>
        <row r="19957">
          <cell r="A19957" t="str">
            <v>1SDA073493R1</v>
          </cell>
          <cell r="B19957" t="str">
            <v>ABB</v>
          </cell>
          <cell r="C19957" t="str">
            <v>ACB EMAX2</v>
          </cell>
          <cell r="D19957" t="str">
            <v>E2.2N/MS 1600</v>
          </cell>
          <cell r="E19957">
            <v>20520.007455005216</v>
          </cell>
          <cell r="F19957" t="str">
            <v>Public Apr 25</v>
          </cell>
        </row>
        <row r="19958">
          <cell r="A19958" t="str">
            <v>1SDA073496R1</v>
          </cell>
          <cell r="B19958" t="str">
            <v>ABB</v>
          </cell>
          <cell r="C19958" t="str">
            <v>ACB EMAX2</v>
          </cell>
          <cell r="D19958" t="str">
            <v>E2.2N/MS 2000</v>
          </cell>
          <cell r="E19958">
            <v>23037.25246401913</v>
          </cell>
          <cell r="F19958" t="str">
            <v>Public Apr 25</v>
          </cell>
        </row>
        <row r="19959">
          <cell r="A19959" t="str">
            <v>1SDA073498R1</v>
          </cell>
          <cell r="B19959" t="str">
            <v>ABB</v>
          </cell>
          <cell r="C19959" t="str">
            <v>ACB EMAX2</v>
          </cell>
          <cell r="D19959" t="str">
            <v>E2.2N/MS 2500</v>
          </cell>
          <cell r="E19959">
            <v>31642.255590253048</v>
          </cell>
          <cell r="F19959" t="str">
            <v>Public Apr 25</v>
          </cell>
        </row>
        <row r="19960">
          <cell r="A19960" t="str">
            <v>1SDA073525R1</v>
          </cell>
          <cell r="B19960" t="str">
            <v>ABB</v>
          </cell>
          <cell r="C19960" t="str">
            <v>ACB EMAX2</v>
          </cell>
          <cell r="D19960" t="str">
            <v>E2.2N/MS 800</v>
          </cell>
          <cell r="E19960">
            <v>19157.86785252261</v>
          </cell>
          <cell r="F19960" t="str">
            <v>Public Apr 25</v>
          </cell>
        </row>
        <row r="19961">
          <cell r="A19961" t="str">
            <v>1SDA073527R1</v>
          </cell>
          <cell r="B19961" t="str">
            <v>ABB</v>
          </cell>
          <cell r="C19961" t="str">
            <v>ACB EMAX2</v>
          </cell>
          <cell r="D19961" t="str">
            <v>E2.2N/MS 1000</v>
          </cell>
          <cell r="E19961">
            <v>19548.944110087828</v>
          </cell>
          <cell r="F19961" t="str">
            <v>Public Apr 25</v>
          </cell>
        </row>
        <row r="19962">
          <cell r="A19962" t="str">
            <v>1SDA073529R1</v>
          </cell>
          <cell r="B19962" t="str">
            <v>ABB</v>
          </cell>
          <cell r="C19962" t="str">
            <v>ACB EMAX2</v>
          </cell>
          <cell r="D19962" t="str">
            <v>E2.2N/MS 1250</v>
          </cell>
          <cell r="E19962">
            <v>20644.626922852178</v>
          </cell>
          <cell r="F19962" t="str">
            <v>Public Apr 25</v>
          </cell>
        </row>
        <row r="19963">
          <cell r="A19963" t="str">
            <v>1SDA073532R1</v>
          </cell>
          <cell r="B19963" t="str">
            <v>ABB</v>
          </cell>
          <cell r="C19963" t="str">
            <v>ACB EMAX2</v>
          </cell>
          <cell r="D19963" t="str">
            <v>E2.2N/MS 1600</v>
          </cell>
          <cell r="E19963">
            <v>25649.956825299134</v>
          </cell>
          <cell r="F19963" t="str">
            <v>Public Apr 25</v>
          </cell>
        </row>
        <row r="19964">
          <cell r="A19964" t="str">
            <v>1SDA073535R1</v>
          </cell>
          <cell r="B19964" t="str">
            <v>ABB</v>
          </cell>
          <cell r="C19964" t="str">
            <v>ACB EMAX2</v>
          </cell>
          <cell r="D19964" t="str">
            <v>E2.2N/MS 2000</v>
          </cell>
          <cell r="E19964">
            <v>28796.467154791306</v>
          </cell>
          <cell r="F19964" t="str">
            <v>Public Apr 25</v>
          </cell>
        </row>
        <row r="19965">
          <cell r="A19965" t="str">
            <v>1SDA073537R1</v>
          </cell>
          <cell r="B19965" t="str">
            <v>ABB</v>
          </cell>
          <cell r="C19965" t="str">
            <v>ACB EMAX2</v>
          </cell>
          <cell r="D19965" t="str">
            <v>E2.2N/MS 2500</v>
          </cell>
          <cell r="E19965">
            <v>39552.82276865741</v>
          </cell>
          <cell r="F19965" t="str">
            <v>Public Apr 25</v>
          </cell>
        </row>
        <row r="19966">
          <cell r="A19966" t="str">
            <v>1SDA070901R1</v>
          </cell>
          <cell r="B19966" t="str">
            <v>ABB</v>
          </cell>
          <cell r="C19966" t="str">
            <v>ACB EMAX2</v>
          </cell>
          <cell r="D19966" t="str">
            <v>ACB,3P,FIXED,800AT/800AF E2.2S Ekip Dip LI</v>
          </cell>
          <cell r="E19966">
            <v>23936.95095361305</v>
          </cell>
          <cell r="F19966" t="str">
            <v>Public Apr 25</v>
          </cell>
        </row>
        <row r="19967">
          <cell r="A19967" t="str">
            <v>1SDA070902R1</v>
          </cell>
          <cell r="B19967" t="str">
            <v>ABB</v>
          </cell>
          <cell r="C19967" t="str">
            <v>ACB EMAX2</v>
          </cell>
          <cell r="D19967" t="str">
            <v>ACB,3P,FIXED,800AT/800AF E2.2S Ekip Dip LSI</v>
          </cell>
          <cell r="E19967">
            <v>24736.12447230261</v>
          </cell>
          <cell r="F19967" t="str">
            <v>Public Apr 25</v>
          </cell>
        </row>
        <row r="19968">
          <cell r="A19968" t="str">
            <v>1SDA070903R1</v>
          </cell>
          <cell r="B19968" t="str">
            <v>ABB</v>
          </cell>
          <cell r="C19968" t="str">
            <v>ACB EMAX2</v>
          </cell>
          <cell r="D19968" t="str">
            <v>ACB,3P,FIXED,800AT/800AF E2.2S Ekip Dip LSIG</v>
          </cell>
          <cell r="E19968">
            <v>26571.30886606696</v>
          </cell>
          <cell r="F19968" t="str">
            <v>Public Apr 25</v>
          </cell>
        </row>
        <row r="19969">
          <cell r="A19969" t="str">
            <v>1SDA070904R1</v>
          </cell>
          <cell r="B19969" t="str">
            <v>ABB</v>
          </cell>
          <cell r="C19969" t="str">
            <v>ACB EMAX2</v>
          </cell>
          <cell r="D19969" t="str">
            <v>ACB,3P,FIXED,800AT/800AF E2.2S Ekip Touch LI</v>
          </cell>
          <cell r="E19969">
            <v>24385.914371316529</v>
          </cell>
          <cell r="F19969" t="str">
            <v>Public Apr 25</v>
          </cell>
        </row>
        <row r="19970">
          <cell r="A19970" t="str">
            <v>1SDA070905R1</v>
          </cell>
          <cell r="B19970" t="str">
            <v>ABB</v>
          </cell>
          <cell r="C19970" t="str">
            <v>ACB EMAX2</v>
          </cell>
          <cell r="D19970" t="str">
            <v>ACB,3P,FIXED,800AT/800AF E2.2S Ekip Touch LSI</v>
          </cell>
          <cell r="E19970">
            <v>25273.906819912172</v>
          </cell>
          <cell r="F19970" t="str">
            <v>Public Apr 25</v>
          </cell>
        </row>
        <row r="19971">
          <cell r="A19971" t="str">
            <v>1SDA070906R1</v>
          </cell>
          <cell r="B19971" t="str">
            <v>ABB</v>
          </cell>
          <cell r="C19971" t="str">
            <v>ACB EMAX2</v>
          </cell>
          <cell r="D19971" t="str">
            <v>ACB,3P,FIXED,800AT/800AF E2.2S Ekip Touch LSIG</v>
          </cell>
          <cell r="E19971">
            <v>28239.892149435655</v>
          </cell>
          <cell r="F19971" t="str">
            <v>Public Apr 25</v>
          </cell>
        </row>
        <row r="19972">
          <cell r="A19972" t="str">
            <v>1SDA070907R1</v>
          </cell>
          <cell r="B19972" t="str">
            <v>ABB</v>
          </cell>
          <cell r="C19972" t="str">
            <v>ACB EMAX2</v>
          </cell>
          <cell r="D19972" t="str">
            <v>ACB,3P,FIXED,800AT/800AF E2.2S Ekip G Touch LSIG</v>
          </cell>
          <cell r="E19972">
            <v>61969.221988745223</v>
          </cell>
          <cell r="F19972" t="str">
            <v>Public Apr 25</v>
          </cell>
        </row>
        <row r="19973">
          <cell r="A19973" t="str">
            <v>1SDA070908R1</v>
          </cell>
          <cell r="B19973" t="str">
            <v>ABB</v>
          </cell>
          <cell r="C19973" t="str">
            <v>ACB EMAX2</v>
          </cell>
          <cell r="D19973" t="str">
            <v>ACB,3P,FIXED,800AT/800AF E2.2S Ekip Hi-Touch LSI</v>
          </cell>
          <cell r="E19973">
            <v>50494.782124494792</v>
          </cell>
          <cell r="F19973" t="str">
            <v>Public Apr 25</v>
          </cell>
        </row>
        <row r="19974">
          <cell r="A19974" t="str">
            <v>1SDA070909R1</v>
          </cell>
          <cell r="B19974" t="str">
            <v>ABB</v>
          </cell>
          <cell r="C19974" t="str">
            <v>ACB EMAX2</v>
          </cell>
          <cell r="D19974" t="str">
            <v>ACB,3P,FIXED,800AT/800AF E2.2S Ekip Hi-Touch LSIG</v>
          </cell>
          <cell r="E19974">
            <v>58144.627423400874</v>
          </cell>
          <cell r="F19974" t="str">
            <v>Public Apr 25</v>
          </cell>
        </row>
        <row r="19975">
          <cell r="A19975" t="str">
            <v>1SDA070931R1</v>
          </cell>
          <cell r="B19975" t="str">
            <v>ABB</v>
          </cell>
          <cell r="C19975" t="str">
            <v>ACB EMAX2</v>
          </cell>
          <cell r="D19975" t="str">
            <v>ACB,3P,FIXED,1000AT/1000AF E2.2S Ekip Dip LI</v>
          </cell>
          <cell r="E19975">
            <v>26633.618599990445</v>
          </cell>
          <cell r="F19975" t="str">
            <v>Public Apr 25</v>
          </cell>
        </row>
        <row r="19976">
          <cell r="A19976" t="str">
            <v>1SDA070932R1</v>
          </cell>
          <cell r="B19976" t="str">
            <v>ABB</v>
          </cell>
          <cell r="C19976" t="str">
            <v>ACB EMAX2</v>
          </cell>
          <cell r="D19976" t="str">
            <v>ACB,3P,FIXED,1000AT/1000AF E2.2S Ekip Dip LSI</v>
          </cell>
          <cell r="E19976">
            <v>27433.002092509567</v>
          </cell>
          <cell r="F19976" t="str">
            <v>Public Apr 25</v>
          </cell>
        </row>
        <row r="19977">
          <cell r="A19977" t="str">
            <v>1SDA070933R1</v>
          </cell>
          <cell r="B19977" t="str">
            <v>ABB</v>
          </cell>
          <cell r="C19977" t="str">
            <v>ACB EMAX2</v>
          </cell>
          <cell r="D19977" t="str">
            <v>ACB,3P,FIXED,1000AT/1000AF E2.2S Ekip Dip LSIG</v>
          </cell>
          <cell r="E19977">
            <v>29267.963389080003</v>
          </cell>
          <cell r="F19977" t="str">
            <v>Public Apr 25</v>
          </cell>
        </row>
        <row r="19978">
          <cell r="A19978" t="str">
            <v>1SDA070934R1</v>
          </cell>
          <cell r="B19978" t="str">
            <v>ABB</v>
          </cell>
          <cell r="C19978" t="str">
            <v>ACB EMAX2</v>
          </cell>
          <cell r="D19978" t="str">
            <v>ACB,3P,FIXED,1000AT/1000AF E2.2S Ekip Touch LI</v>
          </cell>
          <cell r="E19978">
            <v>27082.582017693909</v>
          </cell>
          <cell r="F19978" t="str">
            <v>Public Apr 25</v>
          </cell>
        </row>
        <row r="19979">
          <cell r="A19979" t="str">
            <v>1SDA070935R1</v>
          </cell>
          <cell r="B19979" t="str">
            <v>ABB</v>
          </cell>
          <cell r="C19979" t="str">
            <v>ACB EMAX2</v>
          </cell>
          <cell r="D19979" t="str">
            <v>ACB,3P,FIXED,1000AT/1000AF E2.2S Ekip Touch LSI</v>
          </cell>
          <cell r="E19979">
            <v>27970.784440119132</v>
          </cell>
          <cell r="F19979" t="str">
            <v>Public Apr 25</v>
          </cell>
        </row>
        <row r="19980">
          <cell r="A19980" t="str">
            <v>1SDA070936R1</v>
          </cell>
          <cell r="B19980" t="str">
            <v>ABB</v>
          </cell>
          <cell r="C19980" t="str">
            <v>ACB EMAX2</v>
          </cell>
          <cell r="D19980" t="str">
            <v>ACB,3P,FIXED,1000AT/1000AF E2.2S Ekip Touch LSIG</v>
          </cell>
          <cell r="E19980">
            <v>30936.769769642622</v>
          </cell>
          <cell r="F19980" t="str">
            <v>Public Apr 25</v>
          </cell>
        </row>
        <row r="19981">
          <cell r="A19981" t="str">
            <v>1SDA070937R1</v>
          </cell>
          <cell r="B19981" t="str">
            <v>ABB</v>
          </cell>
          <cell r="C19981" t="str">
            <v>ACB EMAX2</v>
          </cell>
          <cell r="D19981" t="str">
            <v>ACB,3P,FIXED,1000AT/1000AF E2.2S Ekip G Touch LSIG</v>
          </cell>
          <cell r="E19981">
            <v>64666.099608952187</v>
          </cell>
          <cell r="F19981" t="str">
            <v>Public Apr 25</v>
          </cell>
        </row>
        <row r="19982">
          <cell r="A19982" t="str">
            <v>1SDA070938R1</v>
          </cell>
          <cell r="B19982" t="str">
            <v>ABB</v>
          </cell>
          <cell r="C19982" t="str">
            <v>ACB EMAX2</v>
          </cell>
          <cell r="D19982" t="str">
            <v>ACB,3P,FIXED,1000AT/1000AF E2.2S Ekip Hi-Touch LSI</v>
          </cell>
          <cell r="E19982">
            <v>53191.659744701748</v>
          </cell>
          <cell r="F19982" t="str">
            <v>Public Apr 25</v>
          </cell>
        </row>
        <row r="19983">
          <cell r="A19983" t="str">
            <v>1SDA070939R1</v>
          </cell>
          <cell r="B19983" t="str">
            <v>ABB</v>
          </cell>
          <cell r="C19983" t="str">
            <v>ACB EMAX2</v>
          </cell>
          <cell r="D19983" t="str">
            <v>ACB,3P,FIXED,1000AT/1000AF E2.2S Ekip Hi-Touch LSIG</v>
          </cell>
          <cell r="E19983">
            <v>60841.281946413917</v>
          </cell>
          <cell r="F19983" t="str">
            <v>Public Apr 25</v>
          </cell>
        </row>
        <row r="19984">
          <cell r="A19984" t="str">
            <v>1SDA070961R1</v>
          </cell>
          <cell r="B19984" t="str">
            <v>ABB</v>
          </cell>
          <cell r="C19984" t="str">
            <v>ACB EMAX2</v>
          </cell>
          <cell r="D19984" t="str">
            <v>ACB,3P,FIXED,1250AT/1250AF E2.2S Ekip Dip LI</v>
          </cell>
          <cell r="E19984">
            <v>27097.595146507836</v>
          </cell>
          <cell r="F19984" t="str">
            <v>Public Apr 25</v>
          </cell>
        </row>
        <row r="19985">
          <cell r="A19985" t="str">
            <v>1SDA070962R1</v>
          </cell>
          <cell r="B19985" t="str">
            <v>ABB</v>
          </cell>
          <cell r="C19985" t="str">
            <v>ACB EMAX2</v>
          </cell>
          <cell r="D19985" t="str">
            <v>ACB,3P,FIXED,1250AT/1250AF E2.2S Ekip Dip LSI</v>
          </cell>
          <cell r="E19985">
            <v>27896.99176239131</v>
          </cell>
          <cell r="F19985" t="str">
            <v>Public Apr 25</v>
          </cell>
        </row>
        <row r="19986">
          <cell r="A19986" t="str">
            <v>1SDA070963R1</v>
          </cell>
          <cell r="B19986" t="str">
            <v>ABB</v>
          </cell>
          <cell r="C19986" t="str">
            <v>ACB EMAX2</v>
          </cell>
          <cell r="D19986" t="str">
            <v>ACB,3P,FIXED,1250AT/1250AF E2.2S Ekip Dip LSIG</v>
          </cell>
          <cell r="E19986">
            <v>29731.953058961746</v>
          </cell>
          <cell r="F19986" t="str">
            <v>Public Apr 25</v>
          </cell>
        </row>
        <row r="19987">
          <cell r="A19987" t="str">
            <v>1SDA070964R1</v>
          </cell>
          <cell r="B19987" t="str">
            <v>ABB</v>
          </cell>
          <cell r="C19987" t="str">
            <v>ACB EMAX2</v>
          </cell>
          <cell r="D19987" t="str">
            <v>ACB,3P,FIXED,1250AT/1250AF E2.2S Ekip Touch LI</v>
          </cell>
          <cell r="E19987">
            <v>27546.571687575655</v>
          </cell>
          <cell r="F19987" t="str">
            <v>Public Apr 25</v>
          </cell>
        </row>
        <row r="19988">
          <cell r="A19988" t="str">
            <v>1SDA070965R1</v>
          </cell>
          <cell r="B19988" t="str">
            <v>ABB</v>
          </cell>
          <cell r="C19988" t="str">
            <v>ACB EMAX2</v>
          </cell>
          <cell r="D19988" t="str">
            <v>ACB,3P,FIXED,1250AT/1250AF E2.2S Ekip Touch LSI</v>
          </cell>
          <cell r="E19988">
            <v>28434.551012806958</v>
          </cell>
          <cell r="F19988" t="str">
            <v>Public Apr 25</v>
          </cell>
        </row>
        <row r="19989">
          <cell r="A19989" t="str">
            <v>1SDA070966R1</v>
          </cell>
          <cell r="B19989" t="str">
            <v>ABB</v>
          </cell>
          <cell r="C19989" t="str">
            <v>ACB EMAX2</v>
          </cell>
          <cell r="D19989" t="str">
            <v>ACB,3P,FIXED,1250AT/1250AF E2.2S Ekip Touch LSIG</v>
          </cell>
          <cell r="E19989">
            <v>31400.549465694785</v>
          </cell>
          <cell r="F19989" t="str">
            <v>Public Apr 25</v>
          </cell>
        </row>
        <row r="19990">
          <cell r="A19990" t="str">
            <v>1SDA070967R1</v>
          </cell>
          <cell r="B19990" t="str">
            <v>ABB</v>
          </cell>
          <cell r="C19990" t="str">
            <v>ACB EMAX2</v>
          </cell>
          <cell r="D19990" t="str">
            <v>ACB,3P,FIXED,1250AT/1250AF E2.2S Ekip G Touch LSIG</v>
          </cell>
          <cell r="E19990">
            <v>65130.089278833926</v>
          </cell>
          <cell r="F19990" t="str">
            <v>Public Apr 25</v>
          </cell>
        </row>
        <row r="19991">
          <cell r="A19991" t="str">
            <v>1SDA070968R1</v>
          </cell>
          <cell r="B19991" t="str">
            <v>ABB</v>
          </cell>
          <cell r="C19991" t="str">
            <v>ACB EMAX2</v>
          </cell>
          <cell r="D19991" t="str">
            <v>ACB,3P,FIXED,1250AT/1250AF E2.2S Ekip Hi-Touch LSI</v>
          </cell>
          <cell r="E19991">
            <v>53655.649414583466</v>
          </cell>
          <cell r="F19991" t="str">
            <v>Public Apr 25</v>
          </cell>
        </row>
        <row r="19992">
          <cell r="A19992" t="str">
            <v>1SDA070969R1</v>
          </cell>
          <cell r="B19992" t="str">
            <v>ABB</v>
          </cell>
          <cell r="C19992" t="str">
            <v>ACB EMAX2</v>
          </cell>
          <cell r="D19992" t="str">
            <v>ACB,3P,FIXED,1250AT/1250AF E2.2S Ekip Hi-Touch LSIG</v>
          </cell>
          <cell r="E19992">
            <v>61305.271616295664</v>
          </cell>
          <cell r="F19992" t="str">
            <v>Public Apr 25</v>
          </cell>
        </row>
        <row r="19993">
          <cell r="A19993" t="str">
            <v>1SDA071001R1</v>
          </cell>
          <cell r="B19993" t="str">
            <v>ABB</v>
          </cell>
          <cell r="C19993" t="str">
            <v>ACB EMAX2</v>
          </cell>
          <cell r="D19993" t="str">
            <v>ACB,3P,FIXED,1600AT/1600AF E2.2S Ekip Dip LI</v>
          </cell>
          <cell r="E19993">
            <v>27917.529827595659</v>
          </cell>
          <cell r="F19993" t="str">
            <v>Public Apr 25</v>
          </cell>
        </row>
        <row r="19994">
          <cell r="A19994" t="str">
            <v>1SDA071002R1</v>
          </cell>
          <cell r="B19994" t="str">
            <v>ABB</v>
          </cell>
          <cell r="C19994" t="str">
            <v>ACB EMAX2</v>
          </cell>
          <cell r="D19994" t="str">
            <v>ACB,3P,FIXED,1600AT/1600AF E2.2S Ekip Dip LSI</v>
          </cell>
          <cell r="E19994">
            <v>28716.703346285223</v>
          </cell>
          <cell r="F19994" t="str">
            <v>Public Apr 25</v>
          </cell>
        </row>
        <row r="19995">
          <cell r="A19995" t="str">
            <v>1SDA071003R1</v>
          </cell>
          <cell r="B19995" t="str">
            <v>ABB</v>
          </cell>
          <cell r="C19995" t="str">
            <v>ACB EMAX2</v>
          </cell>
          <cell r="D19995" t="str">
            <v>ACB,3P,FIXED,1600AT/1600AF E2.2S Ekip Dip LSIG</v>
          </cell>
          <cell r="E19995">
            <v>30551.887740049562</v>
          </cell>
          <cell r="F19995" t="str">
            <v>Public Apr 25</v>
          </cell>
        </row>
        <row r="19996">
          <cell r="A19996" t="str">
            <v>1SDA071004R1</v>
          </cell>
          <cell r="B19996" t="str">
            <v>ABB</v>
          </cell>
          <cell r="C19996" t="str">
            <v>ACB EMAX2</v>
          </cell>
          <cell r="D19996" t="str">
            <v>ACB,3P,FIXED,1600AT/1600AF E2.2S Ekip Touch LI</v>
          </cell>
          <cell r="E19996">
            <v>28366.493245299131</v>
          </cell>
          <cell r="F19996" t="str">
            <v>Public Apr 25</v>
          </cell>
        </row>
        <row r="19997">
          <cell r="A19997" t="str">
            <v>1SDA071005R1</v>
          </cell>
          <cell r="B19997" t="str">
            <v>ABB</v>
          </cell>
          <cell r="C19997" t="str">
            <v>ACB EMAX2</v>
          </cell>
          <cell r="D19997" t="str">
            <v>ACB,3P,FIXED,1600AT/1600AF E2.2S Ekip Touch LSI</v>
          </cell>
          <cell r="E19997">
            <v>29254.485693894785</v>
          </cell>
          <cell r="F19997" t="str">
            <v>Public Apr 25</v>
          </cell>
        </row>
        <row r="19998">
          <cell r="A19998" t="str">
            <v>1SDA071006R1</v>
          </cell>
          <cell r="B19998" t="str">
            <v>ABB</v>
          </cell>
          <cell r="C19998" t="str">
            <v>ACB EMAX2</v>
          </cell>
          <cell r="D19998" t="str">
            <v>ACB,3P,FIXED,1600AT/1600AF E2.2S Ekip Touch LSIG</v>
          </cell>
          <cell r="E19998">
            <v>32220.484146782612</v>
          </cell>
          <cell r="F19998" t="str">
            <v>Public Apr 25</v>
          </cell>
        </row>
        <row r="19999">
          <cell r="A19999" t="str">
            <v>1SDA071007R1</v>
          </cell>
          <cell r="B19999" t="str">
            <v>ABB</v>
          </cell>
          <cell r="C19999" t="str">
            <v>ACB EMAX2</v>
          </cell>
          <cell r="D19999" t="str">
            <v>ACB,3P,FIXED,1600AT/1600AF E2.2S Ekip G Touch LSIG</v>
          </cell>
          <cell r="E19999">
            <v>65950.023959921731</v>
          </cell>
          <cell r="F19999" t="str">
            <v>Public Apr 25</v>
          </cell>
        </row>
        <row r="20000">
          <cell r="A20000" t="str">
            <v>1SDA071008R1</v>
          </cell>
          <cell r="B20000" t="str">
            <v>ABB</v>
          </cell>
          <cell r="C20000" t="str">
            <v>ACB EMAX2</v>
          </cell>
          <cell r="D20000" t="str">
            <v>ACB,3P,FIXED,1600AT/1600AF E2.2S Ekip Hi-Touch LSI</v>
          </cell>
          <cell r="E20000">
            <v>54475.584095671315</v>
          </cell>
          <cell r="F20000" t="str">
            <v>Public Apr 25</v>
          </cell>
        </row>
        <row r="20001">
          <cell r="A20001" t="str">
            <v>1SDA071009R1</v>
          </cell>
          <cell r="B20001" t="str">
            <v>ABB</v>
          </cell>
          <cell r="C20001" t="str">
            <v>ACB EMAX2</v>
          </cell>
          <cell r="D20001" t="str">
            <v>ACB,3P,FIXED,1600AT/1600AF E2.2S Ekip Hi-Touch LSIG</v>
          </cell>
          <cell r="E20001">
            <v>62125.206297383484</v>
          </cell>
          <cell r="F20001" t="str">
            <v>Public Apr 25</v>
          </cell>
        </row>
        <row r="20002">
          <cell r="A20002" t="str">
            <v>1SDA071041R1</v>
          </cell>
          <cell r="B20002" t="str">
            <v>ABB</v>
          </cell>
          <cell r="C20002" t="str">
            <v>ACB EMAX2</v>
          </cell>
          <cell r="D20002" t="str">
            <v>ACB,3P,FIXED,2000AT/2000AF E2.2S Ekip Dip LI</v>
          </cell>
          <cell r="E20002">
            <v>31688.817286959136</v>
          </cell>
          <cell r="F20002" t="str">
            <v>Public Apr 25</v>
          </cell>
        </row>
        <row r="20003">
          <cell r="A20003" t="str">
            <v>1SDA071042R1</v>
          </cell>
          <cell r="B20003" t="str">
            <v>ABB</v>
          </cell>
          <cell r="C20003" t="str">
            <v>ACB EMAX2</v>
          </cell>
          <cell r="D20003" t="str">
            <v>ACB,3P,FIXED,2000AT/2000AF E2.2S Ekip Dip LSI</v>
          </cell>
          <cell r="E20003">
            <v>32567.360913224347</v>
          </cell>
          <cell r="F20003" t="str">
            <v>Public Apr 25</v>
          </cell>
        </row>
        <row r="20004">
          <cell r="A20004" t="str">
            <v>1SDA071043R1</v>
          </cell>
          <cell r="B20004" t="str">
            <v>ABB</v>
          </cell>
          <cell r="C20004" t="str">
            <v>ACB EMAX2</v>
          </cell>
          <cell r="D20004" t="str">
            <v>ACB,3P,FIXED,2000AT/2000AF E2.2S Ekip Dip LSIG</v>
          </cell>
          <cell r="E20004">
            <v>34402.545306988701</v>
          </cell>
          <cell r="F20004" t="str">
            <v>Public Apr 25</v>
          </cell>
        </row>
        <row r="20005">
          <cell r="A20005" t="str">
            <v>1SDA071044R1</v>
          </cell>
          <cell r="B20005" t="str">
            <v>ABB</v>
          </cell>
          <cell r="C20005" t="str">
            <v>ACB EMAX2</v>
          </cell>
          <cell r="D20005" t="str">
            <v>ACB,3P,FIXED,2000AT/2000AF E2.2S Ekip Touch LI</v>
          </cell>
          <cell r="E20005">
            <v>32217.163935602613</v>
          </cell>
          <cell r="F20005" t="str">
            <v>Public Apr 25</v>
          </cell>
        </row>
        <row r="20006">
          <cell r="A20006" t="str">
            <v>1SDA071045R1</v>
          </cell>
          <cell r="B20006" t="str">
            <v>ABB</v>
          </cell>
          <cell r="C20006" t="str">
            <v>ACB EMAX2</v>
          </cell>
          <cell r="D20006" t="str">
            <v>ACB,3P,FIXED,2000AT/2000AF E2.2S Ekip Touch LSI</v>
          </cell>
          <cell r="E20006">
            <v>33105.143260833916</v>
          </cell>
          <cell r="F20006" t="str">
            <v>Public Apr 25</v>
          </cell>
        </row>
        <row r="20007">
          <cell r="A20007" t="str">
            <v>1SDA071046R1</v>
          </cell>
          <cell r="B20007" t="str">
            <v>ABB</v>
          </cell>
          <cell r="C20007" t="str">
            <v>ACB EMAX2</v>
          </cell>
          <cell r="D20007" t="str">
            <v>ACB,3P,FIXED,2000AT/2000AF E2.2S Ekip Touch LSIG</v>
          </cell>
          <cell r="E20007">
            <v>36071.141713721743</v>
          </cell>
          <cell r="F20007" t="str">
            <v>Public Apr 25</v>
          </cell>
        </row>
        <row r="20008">
          <cell r="A20008" t="str">
            <v>1SDA071047R1</v>
          </cell>
          <cell r="B20008" t="str">
            <v>ABB</v>
          </cell>
          <cell r="C20008" t="str">
            <v>ACB EMAX2</v>
          </cell>
          <cell r="D20008" t="str">
            <v>ACB,3P,FIXED,2000AT/2000AF E2.2S Ekip G Touch LSIG</v>
          </cell>
          <cell r="E20008">
            <v>69800.471553031297</v>
          </cell>
          <cell r="F20008" t="str">
            <v>Public Apr 25</v>
          </cell>
        </row>
        <row r="20009">
          <cell r="A20009" t="str">
            <v>1SDA071048R1</v>
          </cell>
          <cell r="B20009" t="str">
            <v>ABB</v>
          </cell>
          <cell r="C20009" t="str">
            <v>ACB EMAX2</v>
          </cell>
          <cell r="D20009" t="str">
            <v>ACB,3P,FIXED,2000AT/2000AF E2.2S Ekip Hi-Touch LSI</v>
          </cell>
          <cell r="E20009">
            <v>58326.031688780866</v>
          </cell>
          <cell r="F20009" t="str">
            <v>Public Apr 25</v>
          </cell>
        </row>
        <row r="20010">
          <cell r="A20010" t="str">
            <v>1SDA071049R1</v>
          </cell>
          <cell r="B20010" t="str">
            <v>ABB</v>
          </cell>
          <cell r="C20010" t="str">
            <v>ACB EMAX2</v>
          </cell>
          <cell r="D20010" t="str">
            <v>ACB,3P,FIXED,2000AT/2000AF E2.2S Ekip Hi-Touch LSIG</v>
          </cell>
          <cell r="E20010">
            <v>65975.876987686963</v>
          </cell>
          <cell r="F20010" t="str">
            <v>Public Apr 25</v>
          </cell>
        </row>
        <row r="20011">
          <cell r="A20011" t="str">
            <v>1SDA071071R1</v>
          </cell>
          <cell r="B20011" t="str">
            <v>ABB</v>
          </cell>
          <cell r="C20011" t="str">
            <v>ACB EMAX2</v>
          </cell>
          <cell r="D20011" t="str">
            <v>ACB,3P,FIXED,2500AT/2500AF E2.2S Ekip Dip LI</v>
          </cell>
          <cell r="E20011">
            <v>42747.718942500011</v>
          </cell>
          <cell r="F20011" t="str">
            <v>Public Apr 25</v>
          </cell>
        </row>
        <row r="20012">
          <cell r="A20012" t="str">
            <v>1SDA071072R1</v>
          </cell>
          <cell r="B20012" t="str">
            <v>ABB</v>
          </cell>
          <cell r="C20012" t="str">
            <v>ACB EMAX2</v>
          </cell>
          <cell r="D20012" t="str">
            <v>ACB,3P,FIXED,2500AT/2500AF E2.2S Ekip Dip LSI</v>
          </cell>
          <cell r="E20012">
            <v>43299.2020824887</v>
          </cell>
          <cell r="F20012" t="str">
            <v>Public Apr 25</v>
          </cell>
        </row>
        <row r="20013">
          <cell r="A20013" t="str">
            <v>1SDA071073R1</v>
          </cell>
          <cell r="B20013" t="str">
            <v>ABB</v>
          </cell>
          <cell r="C20013" t="str">
            <v>ACB EMAX2</v>
          </cell>
          <cell r="D20013" t="str">
            <v>ACB,3P,FIXED,2500AT/2500AF E2.2S Ekip Dip LSIG</v>
          </cell>
          <cell r="E20013">
            <v>45134.38647625305</v>
          </cell>
          <cell r="F20013" t="str">
            <v>Public Apr 25</v>
          </cell>
        </row>
        <row r="20014">
          <cell r="A20014" t="str">
            <v>1SDA071074R1</v>
          </cell>
          <cell r="B20014" t="str">
            <v>ABB</v>
          </cell>
          <cell r="C20014" t="str">
            <v>ACB EMAX2</v>
          </cell>
          <cell r="D20014" t="str">
            <v>ACB,3P,FIXED,2500AT/2500AF E2.2S Ekip Touch LI</v>
          </cell>
          <cell r="E20014">
            <v>42949.005104866956</v>
          </cell>
          <cell r="F20014" t="str">
            <v>Public Apr 25</v>
          </cell>
        </row>
        <row r="20015">
          <cell r="A20015" t="str">
            <v>1SDA071075R1</v>
          </cell>
          <cell r="B20015" t="str">
            <v>ABB</v>
          </cell>
          <cell r="C20015" t="str">
            <v>ACB EMAX2</v>
          </cell>
          <cell r="D20015" t="str">
            <v>ACB,3P,FIXED,2500AT/2500AF E2.2S Ekip Touch LSI</v>
          </cell>
          <cell r="E20015">
            <v>43836.984430098266</v>
          </cell>
          <cell r="F20015" t="str">
            <v>Public Apr 25</v>
          </cell>
        </row>
        <row r="20016">
          <cell r="A20016" t="str">
            <v>1SDA071076R1</v>
          </cell>
          <cell r="B20016" t="str">
            <v>ABB</v>
          </cell>
          <cell r="C20016" t="str">
            <v>ACB EMAX2</v>
          </cell>
          <cell r="D20016" t="str">
            <v>ACB,3P,FIXED,2500AT/2500AF E2.2S Ekip Touch LSIG</v>
          </cell>
          <cell r="E20016">
            <v>46802.9828829861</v>
          </cell>
          <cell r="F20016" t="str">
            <v>Public Apr 25</v>
          </cell>
        </row>
        <row r="20017">
          <cell r="A20017" t="str">
            <v>1SDA071077R1</v>
          </cell>
          <cell r="B20017" t="str">
            <v>ABB</v>
          </cell>
          <cell r="C20017" t="str">
            <v>ACB EMAX2</v>
          </cell>
          <cell r="D20017" t="str">
            <v>ACB,3P,FIXED,2500AT/2500AF E2.2S Ekip G Touch LSIG</v>
          </cell>
          <cell r="E20017">
            <v>80532.299598931306</v>
          </cell>
          <cell r="F20017" t="str">
            <v>Public Apr 25</v>
          </cell>
        </row>
        <row r="20018">
          <cell r="A20018" t="str">
            <v>1SDA071078R1</v>
          </cell>
          <cell r="B20018" t="str">
            <v>ABB</v>
          </cell>
          <cell r="C20018" t="str">
            <v>ACB EMAX2</v>
          </cell>
          <cell r="D20018" t="str">
            <v>ACB,3P,FIXED,2500AT/2500AF E2.2S Ekip Hi-Touch LSI</v>
          </cell>
          <cell r="E20018">
            <v>69057.859734680897</v>
          </cell>
          <cell r="F20018" t="str">
            <v>Public Apr 25</v>
          </cell>
        </row>
        <row r="20019">
          <cell r="A20019" t="str">
            <v>1SDA071079R1</v>
          </cell>
          <cell r="B20019" t="str">
            <v>ABB</v>
          </cell>
          <cell r="C20019" t="str">
            <v>ACB EMAX2</v>
          </cell>
          <cell r="D20019" t="str">
            <v>ACB,3P,FIXED,2500AT/2500AF E2.2S Ekip Hi-Touch LSIG</v>
          </cell>
          <cell r="E20019">
            <v>76707.705033586972</v>
          </cell>
          <cell r="F20019" t="str">
            <v>Public Apr 25</v>
          </cell>
        </row>
        <row r="20020">
          <cell r="A20020" t="str">
            <v>1SDA071531R1</v>
          </cell>
          <cell r="B20020" t="str">
            <v>ABB</v>
          </cell>
          <cell r="C20020" t="str">
            <v>ACB EMAX2</v>
          </cell>
          <cell r="D20020" t="str">
            <v>ACB,4P,FIXED,800AT/800AF E2.2S Ekip Dip LI</v>
          </cell>
          <cell r="E20020">
            <v>28910.9160152687</v>
          </cell>
          <cell r="F20020" t="str">
            <v>Public Apr 25</v>
          </cell>
        </row>
        <row r="20021">
          <cell r="A20021" t="str">
            <v>1SDA071532R1</v>
          </cell>
          <cell r="B20021" t="str">
            <v>ABB</v>
          </cell>
          <cell r="C20021" t="str">
            <v>ACB EMAX2</v>
          </cell>
          <cell r="D20021" t="str">
            <v>ACB,4P,FIXED,800AT/800AF E2.2S Ekip Dip LSI</v>
          </cell>
          <cell r="E20021">
            <v>29710.299507787833</v>
          </cell>
          <cell r="F20021" t="str">
            <v>Public Apr 25</v>
          </cell>
        </row>
        <row r="20022">
          <cell r="A20022" t="str">
            <v>1SDA071533R1</v>
          </cell>
          <cell r="B20022" t="str">
            <v>ABB</v>
          </cell>
          <cell r="C20022" t="str">
            <v>ACB EMAX2</v>
          </cell>
          <cell r="D20022" t="str">
            <v>ACB,4P,FIXED,800AT/800AF E2.2S Ekip Dip LSIG</v>
          </cell>
          <cell r="E20022">
            <v>31545.260804358262</v>
          </cell>
          <cell r="F20022" t="str">
            <v>Public Apr 25</v>
          </cell>
        </row>
        <row r="20023">
          <cell r="A20023" t="str">
            <v>1SDA071534R1</v>
          </cell>
          <cell r="B20023" t="str">
            <v>ABB</v>
          </cell>
          <cell r="C20023" t="str">
            <v>ACB EMAX2</v>
          </cell>
          <cell r="D20023" t="str">
            <v>ACB,4P,FIXED,800AT/800AF E2.2S Ekip Touch LI</v>
          </cell>
          <cell r="E20023">
            <v>29359.879432972179</v>
          </cell>
          <cell r="F20023" t="str">
            <v>Public Apr 25</v>
          </cell>
        </row>
        <row r="20024">
          <cell r="A20024" t="str">
            <v>1SDA071535R1</v>
          </cell>
          <cell r="B20024" t="str">
            <v>ABB</v>
          </cell>
          <cell r="C20024" t="str">
            <v>ACB EMAX2</v>
          </cell>
          <cell r="D20024" t="str">
            <v>ACB,4P,FIXED,800AT/800AF E2.2S Ekip Touch LSI</v>
          </cell>
          <cell r="E20024">
            <v>30248.081855397395</v>
          </cell>
          <cell r="F20024" t="str">
            <v>Public Apr 25</v>
          </cell>
        </row>
        <row r="20025">
          <cell r="A20025" t="str">
            <v>1SDA071536R1</v>
          </cell>
          <cell r="B20025" t="str">
            <v>ABB</v>
          </cell>
          <cell r="C20025" t="str">
            <v>ACB EMAX2</v>
          </cell>
          <cell r="D20025" t="str">
            <v>ACB,4P,FIXED,800AT/800AF E2.2S Ekip Touch LSIG</v>
          </cell>
          <cell r="E20025">
            <v>33214.080308285222</v>
          </cell>
          <cell r="F20025" t="str">
            <v>Public Apr 25</v>
          </cell>
        </row>
        <row r="20026">
          <cell r="A20026" t="str">
            <v>1SDA071537R1</v>
          </cell>
          <cell r="B20026" t="str">
            <v>ABB</v>
          </cell>
          <cell r="C20026" t="str">
            <v>ACB EMAX2</v>
          </cell>
          <cell r="D20026" t="str">
            <v>ACB,4P,FIXED,800AT/800AF E2.2S Ekip G Touch LSIG</v>
          </cell>
          <cell r="E20026">
            <v>66943.397024230449</v>
          </cell>
          <cell r="F20026" t="str">
            <v>Public Apr 25</v>
          </cell>
        </row>
        <row r="20027">
          <cell r="A20027" t="str">
            <v>1SDA071538R1</v>
          </cell>
          <cell r="B20027" t="str">
            <v>ABB</v>
          </cell>
          <cell r="C20027" t="str">
            <v>ACB EMAX2</v>
          </cell>
          <cell r="D20027" t="str">
            <v>ACB,4P,FIXED,800AT/800AF E2.2S Ekip Hi-Touch LSI</v>
          </cell>
          <cell r="E20027">
            <v>55468.957159980011</v>
          </cell>
          <cell r="F20027" t="str">
            <v>Public Apr 25</v>
          </cell>
        </row>
        <row r="20028">
          <cell r="A20028" t="str">
            <v>1SDA071539R1</v>
          </cell>
          <cell r="B20028" t="str">
            <v>ABB</v>
          </cell>
          <cell r="C20028" t="str">
            <v>ACB EMAX2</v>
          </cell>
          <cell r="D20028" t="str">
            <v>ACB,4P,FIXED,800AT/800AF E2.2S Ekip Hi-Touch LSIG</v>
          </cell>
          <cell r="E20028">
            <v>63118.592485056521</v>
          </cell>
          <cell r="F20028" t="str">
            <v>Public Apr 25</v>
          </cell>
        </row>
        <row r="20029">
          <cell r="A20029" t="str">
            <v>1SDA071561R1</v>
          </cell>
          <cell r="B20029" t="str">
            <v>ABB</v>
          </cell>
          <cell r="C20029" t="str">
            <v>ACB EMAX2</v>
          </cell>
          <cell r="D20029" t="str">
            <v>ACB,4P,FIXED,1000AT/1000AF E2.2S Ekip Dip LI</v>
          </cell>
          <cell r="E20029">
            <v>32281.901491930439</v>
          </cell>
          <cell r="F20029" t="str">
            <v>Public Apr 25</v>
          </cell>
        </row>
        <row r="20030">
          <cell r="A20030" t="str">
            <v>1SDA071562R1</v>
          </cell>
          <cell r="B20030" t="str">
            <v>ABB</v>
          </cell>
          <cell r="C20030" t="str">
            <v>ACB EMAX2</v>
          </cell>
          <cell r="D20030" t="str">
            <v>ACB,4P,FIXED,1000AT/1000AF E2.2S Ekip Dip LSI</v>
          </cell>
          <cell r="E20030">
            <v>33081.284984449572</v>
          </cell>
          <cell r="F20030" t="str">
            <v>Public Apr 25</v>
          </cell>
        </row>
        <row r="20031">
          <cell r="A20031" t="str">
            <v>1SDA071563R1</v>
          </cell>
          <cell r="B20031" t="str">
            <v>ABB</v>
          </cell>
          <cell r="C20031" t="str">
            <v>ACB EMAX2</v>
          </cell>
          <cell r="D20031" t="str">
            <v>ACB,4P,FIXED,1000AT/1000AF E2.2S Ekip Dip LSIG</v>
          </cell>
          <cell r="E20031">
            <v>34916.246281020001</v>
          </cell>
          <cell r="F20031" t="str">
            <v>Public Apr 25</v>
          </cell>
        </row>
        <row r="20032">
          <cell r="A20032" t="str">
            <v>1SDA071564R1</v>
          </cell>
          <cell r="B20032" t="str">
            <v>ABB</v>
          </cell>
          <cell r="C20032" t="str">
            <v>ACB EMAX2</v>
          </cell>
          <cell r="D20032" t="str">
            <v>ACB,4P,FIXED,1000AT/1000AF E2.2S Ekip Touch LI</v>
          </cell>
          <cell r="E20032">
            <v>32730.864909633914</v>
          </cell>
          <cell r="F20032" t="str">
            <v>Public Apr 25</v>
          </cell>
        </row>
        <row r="20033">
          <cell r="A20033" t="str">
            <v>1SDA071565R1</v>
          </cell>
          <cell r="B20033" t="str">
            <v>ABB</v>
          </cell>
          <cell r="C20033" t="str">
            <v>ACB EMAX2</v>
          </cell>
          <cell r="D20033" t="str">
            <v>ACB,4P,FIXED,1000AT/1000AF E2.2S Ekip Touch LSI</v>
          </cell>
          <cell r="E20033">
            <v>33619.067332059138</v>
          </cell>
          <cell r="F20033" t="str">
            <v>Public Apr 25</v>
          </cell>
        </row>
        <row r="20034">
          <cell r="A20034" t="str">
            <v>1SDA071566R1</v>
          </cell>
          <cell r="B20034" t="str">
            <v>ABB</v>
          </cell>
          <cell r="C20034" t="str">
            <v>ACB EMAX2</v>
          </cell>
          <cell r="D20034" t="str">
            <v>ACB,4P,FIXED,1000AT/1000AF E2.2S Ekip Touch LSIG</v>
          </cell>
          <cell r="E20034">
            <v>36585.065784946964</v>
          </cell>
          <cell r="F20034" t="str">
            <v>Public Apr 25</v>
          </cell>
        </row>
        <row r="20035">
          <cell r="A20035" t="str">
            <v>1SDA071567R1</v>
          </cell>
          <cell r="B20035" t="str">
            <v>ABB</v>
          </cell>
          <cell r="C20035" t="str">
            <v>ACB EMAX2</v>
          </cell>
          <cell r="D20035" t="str">
            <v>ACB,4P,FIXED,1000AT/1000AF E2.2S Ekip G Touch LSIG</v>
          </cell>
          <cell r="E20035">
            <v>70314.605598086098</v>
          </cell>
          <cell r="F20035" t="str">
            <v>Public Apr 25</v>
          </cell>
        </row>
        <row r="20036">
          <cell r="A20036" t="str">
            <v>1SDA071568R1</v>
          </cell>
          <cell r="B20036" t="str">
            <v>ABB</v>
          </cell>
          <cell r="C20036" t="str">
            <v>ACB EMAX2</v>
          </cell>
          <cell r="D20036" t="str">
            <v>ACB,4P,FIXED,1000AT/1000AF E2.2S Ekip Hi-Touch LSI</v>
          </cell>
          <cell r="E20036">
            <v>58840.16573383566</v>
          </cell>
          <cell r="F20036" t="str">
            <v>Public Apr 25</v>
          </cell>
        </row>
        <row r="20037">
          <cell r="A20037" t="str">
            <v>1SDA071569R1</v>
          </cell>
          <cell r="B20037" t="str">
            <v>ABB</v>
          </cell>
          <cell r="C20037" t="str">
            <v>ACB EMAX2</v>
          </cell>
          <cell r="D20037" t="str">
            <v>ACB,4P,FIXED,1000AT/1000AF E2.2S Ekip Hi-Touch LSIG</v>
          </cell>
          <cell r="E20037">
            <v>66489.577961718271</v>
          </cell>
          <cell r="F20037" t="str">
            <v>Public Apr 25</v>
          </cell>
        </row>
        <row r="20038">
          <cell r="A20038" t="str">
            <v>1SDA071591R1</v>
          </cell>
          <cell r="B20038" t="str">
            <v>ABB</v>
          </cell>
          <cell r="C20038" t="str">
            <v>ACB EMAX2</v>
          </cell>
          <cell r="D20038" t="str">
            <v>ACB,4P,FIXED,1250AT/1250AF E2.2S Ekip Dip LI</v>
          </cell>
          <cell r="E20038">
            <v>32861.888579282611</v>
          </cell>
          <cell r="F20038" t="str">
            <v>Public Apr 25</v>
          </cell>
        </row>
        <row r="20039">
          <cell r="A20039" t="str">
            <v>1SDA071592R1</v>
          </cell>
          <cell r="B20039" t="str">
            <v>ABB</v>
          </cell>
          <cell r="C20039" t="str">
            <v>ACB EMAX2</v>
          </cell>
          <cell r="D20039" t="str">
            <v>ACB,4P,FIXED,1250AT/1250AF E2.2S Ekip Dip LSI</v>
          </cell>
          <cell r="E20039">
            <v>33661.272071801744</v>
          </cell>
          <cell r="F20039" t="str">
            <v>Public Apr 25</v>
          </cell>
        </row>
        <row r="20040">
          <cell r="A20040" t="str">
            <v>1SDA071593R1</v>
          </cell>
          <cell r="B20040" t="str">
            <v>ABB</v>
          </cell>
          <cell r="C20040" t="str">
            <v>ACB EMAX2</v>
          </cell>
          <cell r="D20040" t="str">
            <v>ACB,4P,FIXED,1250AT/1250AF E2.2S Ekip Dip LSIG</v>
          </cell>
          <cell r="E20040">
            <v>35496.233368372174</v>
          </cell>
          <cell r="F20040" t="str">
            <v>Public Apr 25</v>
          </cell>
        </row>
        <row r="20041">
          <cell r="A20041" t="str">
            <v>1SDA071594R1</v>
          </cell>
          <cell r="B20041" t="str">
            <v>ABB</v>
          </cell>
          <cell r="C20041" t="str">
            <v>ACB EMAX2</v>
          </cell>
          <cell r="D20041" t="str">
            <v>ACB,4P,FIXED,1250AT/1250AF E2.2S Ekip Touch LI</v>
          </cell>
          <cell r="E20041">
            <v>33310.851996986094</v>
          </cell>
          <cell r="F20041" t="str">
            <v>Public Apr 25</v>
          </cell>
        </row>
        <row r="20042">
          <cell r="A20042" t="str">
            <v>1SDA071595R1</v>
          </cell>
          <cell r="B20042" t="str">
            <v>ABB</v>
          </cell>
          <cell r="C20042" t="str">
            <v>ACB EMAX2</v>
          </cell>
          <cell r="D20042" t="str">
            <v>ACB,4P,FIXED,1250AT/1250AF E2.2S Ekip Touch LSI</v>
          </cell>
          <cell r="E20042">
            <v>34198.831322217404</v>
          </cell>
          <cell r="F20042" t="str">
            <v>Public Apr 25</v>
          </cell>
        </row>
        <row r="20043">
          <cell r="A20043" t="str">
            <v>1SDA071596R1</v>
          </cell>
          <cell r="B20043" t="str">
            <v>ABB</v>
          </cell>
          <cell r="C20043" t="str">
            <v>ACB EMAX2</v>
          </cell>
          <cell r="D20043" t="str">
            <v>ACB,4P,FIXED,1250AT/1250AF E2.2S Ekip Touch LSIG</v>
          </cell>
          <cell r="E20043">
            <v>37164.829775105223</v>
          </cell>
          <cell r="F20043" t="str">
            <v>Public Apr 25</v>
          </cell>
        </row>
        <row r="20044">
          <cell r="A20044" t="str">
            <v>1SDA071597R1</v>
          </cell>
          <cell r="B20044" t="str">
            <v>ABB</v>
          </cell>
          <cell r="C20044" t="str">
            <v>ACB EMAX2</v>
          </cell>
          <cell r="D20044" t="str">
            <v>ACB,4P,FIXED,1250AT/1250AF E2.2S Ekip G Touch LSIG</v>
          </cell>
          <cell r="E20044">
            <v>70894.369588244357</v>
          </cell>
          <cell r="F20044" t="str">
            <v>Public Apr 25</v>
          </cell>
        </row>
        <row r="20045">
          <cell r="A20045" t="str">
            <v>1SDA071598R1</v>
          </cell>
          <cell r="B20045" t="str">
            <v>ABB</v>
          </cell>
          <cell r="C20045" t="str">
            <v>ACB EMAX2</v>
          </cell>
          <cell r="D20045" t="str">
            <v>ACB,4P,FIXED,1250AT/1250AF E2.2S Ekip Hi-Touch LSI</v>
          </cell>
          <cell r="E20045">
            <v>59419.929723993919</v>
          </cell>
          <cell r="F20045" t="str">
            <v>Public Apr 25</v>
          </cell>
        </row>
        <row r="20046">
          <cell r="A20046" t="str">
            <v>1SDA071599R1</v>
          </cell>
          <cell r="B20046" t="str">
            <v>ABB</v>
          </cell>
          <cell r="C20046" t="str">
            <v>ACB EMAX2</v>
          </cell>
          <cell r="D20046" t="str">
            <v>ACB,4P,FIXED,1250AT/1250AF E2.2S Ekip Hi-Touch LSIG</v>
          </cell>
          <cell r="E20046">
            <v>67069.565049070443</v>
          </cell>
          <cell r="F20046" t="str">
            <v>Public Apr 25</v>
          </cell>
        </row>
        <row r="20047">
          <cell r="A20047" t="str">
            <v>1SDA071631R1</v>
          </cell>
          <cell r="B20047" t="str">
            <v>ABB</v>
          </cell>
          <cell r="C20047" t="str">
            <v>ACB EMAX2</v>
          </cell>
          <cell r="D20047" t="str">
            <v>ACB,4P,FIXED,1600AT/1600AF E2.2S Ekip Dip LI</v>
          </cell>
          <cell r="E20047">
            <v>33886.639607746962</v>
          </cell>
          <cell r="F20047" t="str">
            <v>Public Apr 25</v>
          </cell>
        </row>
        <row r="20048">
          <cell r="A20048" t="str">
            <v>1SDA071632R1</v>
          </cell>
          <cell r="B20048" t="str">
            <v>ABB</v>
          </cell>
          <cell r="C20048" t="str">
            <v>ACB EMAX2</v>
          </cell>
          <cell r="D20048" t="str">
            <v>ACB,4P,FIXED,1600AT/1600AF E2.2S Ekip Dip LSI</v>
          </cell>
          <cell r="E20048">
            <v>34686.023100266088</v>
          </cell>
          <cell r="F20048" t="str">
            <v>Public Apr 25</v>
          </cell>
        </row>
        <row r="20049">
          <cell r="A20049" t="str">
            <v>1SDA071633R1</v>
          </cell>
          <cell r="B20049" t="str">
            <v>ABB</v>
          </cell>
          <cell r="C20049" t="str">
            <v>ACB EMAX2</v>
          </cell>
          <cell r="D20049" t="str">
            <v>ACB,4P,FIXED,1600AT/1600AF E2.2S Ekip Dip LSIG</v>
          </cell>
          <cell r="E20049">
            <v>36520.984396836524</v>
          </cell>
          <cell r="F20049" t="str">
            <v>Public Apr 25</v>
          </cell>
        </row>
        <row r="20050">
          <cell r="A20050" t="str">
            <v>1SDA071634R1</v>
          </cell>
          <cell r="B20050" t="str">
            <v>ABB</v>
          </cell>
          <cell r="C20050" t="str">
            <v>ACB EMAX2</v>
          </cell>
          <cell r="D20050" t="str">
            <v>ACB,4P,FIXED,1600AT/1600AF E2.2S Ekip Touch LI</v>
          </cell>
          <cell r="E20050">
            <v>34335.603025450437</v>
          </cell>
          <cell r="F20050" t="str">
            <v>Public Apr 25</v>
          </cell>
        </row>
        <row r="20051">
          <cell r="A20051" t="str">
            <v>1SDA071635R1</v>
          </cell>
          <cell r="B20051" t="str">
            <v>ABB</v>
          </cell>
          <cell r="C20051" t="str">
            <v>ACB EMAX2</v>
          </cell>
          <cell r="D20051" t="str">
            <v>ACB,4P,FIXED,1600AT/1600AF E2.2S Ekip Touch LSI</v>
          </cell>
          <cell r="E20051">
            <v>35223.805447875653</v>
          </cell>
          <cell r="F20051" t="str">
            <v>Public Apr 25</v>
          </cell>
        </row>
        <row r="20052">
          <cell r="A20052" t="str">
            <v>1SDA071636R1</v>
          </cell>
          <cell r="B20052" t="str">
            <v>ABB</v>
          </cell>
          <cell r="C20052" t="str">
            <v>ACB EMAX2</v>
          </cell>
          <cell r="D20052" t="str">
            <v>ACB,4P,FIXED,1600AT/1600AF E2.2S Ekip Touch LSIG</v>
          </cell>
          <cell r="E20052">
            <v>38189.803900763487</v>
          </cell>
          <cell r="F20052" t="str">
            <v>Public Apr 25</v>
          </cell>
        </row>
        <row r="20053">
          <cell r="A20053" t="str">
            <v>1SDA071637R1</v>
          </cell>
          <cell r="B20053" t="str">
            <v>ABB</v>
          </cell>
          <cell r="C20053" t="str">
            <v>ACB EMAX2</v>
          </cell>
          <cell r="D20053" t="str">
            <v>ACB,4P,FIXED,1600AT/1600AF E2.2S Ekip G Touch LSIG</v>
          </cell>
          <cell r="E20053">
            <v>71919.120616708708</v>
          </cell>
          <cell r="F20053" t="str">
            <v>Public Apr 25</v>
          </cell>
        </row>
        <row r="20054">
          <cell r="A20054" t="str">
            <v>1SDA071638R1</v>
          </cell>
          <cell r="B20054" t="str">
            <v>ABB</v>
          </cell>
          <cell r="C20054" t="str">
            <v>ACB EMAX2</v>
          </cell>
          <cell r="D20054" t="str">
            <v>ACB,4P,FIXED,1600AT/1600AF E2.2S Ekip Hi-Touch LSI</v>
          </cell>
          <cell r="E20054">
            <v>60444.69387582261</v>
          </cell>
          <cell r="F20054" t="str">
            <v>Public Apr 25</v>
          </cell>
        </row>
        <row r="20055">
          <cell r="A20055" t="str">
            <v>1SDA071639R1</v>
          </cell>
          <cell r="B20055" t="str">
            <v>ABB</v>
          </cell>
          <cell r="C20055" t="str">
            <v>ACB EMAX2</v>
          </cell>
          <cell r="D20055" t="str">
            <v>ACB,4P,FIXED,1600AT/1600AF E2.2S Ekip Hi-Touch LSIG</v>
          </cell>
          <cell r="E20055">
            <v>68094.316077534793</v>
          </cell>
          <cell r="F20055" t="str">
            <v>Public Apr 25</v>
          </cell>
        </row>
        <row r="20056">
          <cell r="A20056" t="str">
            <v>1SDA071671R1</v>
          </cell>
          <cell r="B20056" t="str">
            <v>ABB</v>
          </cell>
          <cell r="C20056" t="str">
            <v>ACB EMAX2</v>
          </cell>
          <cell r="D20056" t="str">
            <v>ACB,4P,FIXED,2000AT/2000AF E2.2S Ekip Dip LI</v>
          </cell>
          <cell r="E20056">
            <v>39046.728884003955</v>
          </cell>
          <cell r="F20056" t="str">
            <v>Public Apr 25</v>
          </cell>
        </row>
        <row r="20057">
          <cell r="A20057" t="str">
            <v>1SDA071672R1</v>
          </cell>
          <cell r="B20057" t="str">
            <v>ABB</v>
          </cell>
          <cell r="C20057" t="str">
            <v>ACB EMAX2</v>
          </cell>
          <cell r="D20057" t="str">
            <v>ACB,4P,FIXED,2000AT/2000AF E2.2S Ekip Dip LSI</v>
          </cell>
          <cell r="E20057">
            <v>39578.356898668972</v>
          </cell>
          <cell r="F20057" t="str">
            <v>Public Apr 25</v>
          </cell>
        </row>
        <row r="20058">
          <cell r="A20058" t="str">
            <v>1SDA071673R1</v>
          </cell>
          <cell r="B20058" t="str">
            <v>ABB</v>
          </cell>
          <cell r="C20058" t="str">
            <v>ACB EMAX2</v>
          </cell>
          <cell r="D20058" t="str">
            <v>ACB,4P,FIXED,2000AT/2000AF E2.2S Ekip Dip LSIG</v>
          </cell>
          <cell r="E20058">
            <v>41334.319478874779</v>
          </cell>
          <cell r="F20058" t="str">
            <v>Public Apr 25</v>
          </cell>
        </row>
        <row r="20059">
          <cell r="A20059" t="str">
            <v>1SDA071674R1</v>
          </cell>
          <cell r="B20059" t="str">
            <v>ABB</v>
          </cell>
          <cell r="C20059" t="str">
            <v>ACB EMAX2</v>
          </cell>
          <cell r="D20059" t="str">
            <v>ACB,4P,FIXED,2000AT/2000AF E2.2S Ekip Touch LI</v>
          </cell>
          <cell r="E20059">
            <v>39148.938107488706</v>
          </cell>
          <cell r="F20059" t="str">
            <v>Public Apr 25</v>
          </cell>
        </row>
        <row r="20060">
          <cell r="A20060" t="str">
            <v>1SDA071675R1</v>
          </cell>
          <cell r="B20060" t="str">
            <v>ABB</v>
          </cell>
          <cell r="C20060" t="str">
            <v>ACB EMAX2</v>
          </cell>
          <cell r="D20060" t="str">
            <v>ACB,4P,FIXED,2000AT/2000AF E2.2S Ekip Touch LSI</v>
          </cell>
          <cell r="E20060">
            <v>40037.140529913915</v>
          </cell>
          <cell r="F20060" t="str">
            <v>Public Apr 25</v>
          </cell>
        </row>
        <row r="20061">
          <cell r="A20061" t="str">
            <v>1SDA071676R1</v>
          </cell>
          <cell r="B20061" t="str">
            <v>ABB</v>
          </cell>
          <cell r="C20061" t="str">
            <v>ACB EMAX2</v>
          </cell>
          <cell r="D20061" t="str">
            <v>ACB,4P,FIXED,2000AT/2000AF E2.2S Ekip Touch LSIG</v>
          </cell>
          <cell r="E20061">
            <v>43003.125859437401</v>
          </cell>
          <cell r="F20061" t="str">
            <v>Public Apr 25</v>
          </cell>
        </row>
        <row r="20062">
          <cell r="A20062" t="str">
            <v>1SDA071677R1</v>
          </cell>
          <cell r="B20062" t="str">
            <v>ABB</v>
          </cell>
          <cell r="C20062" t="str">
            <v>ACB EMAX2</v>
          </cell>
          <cell r="D20062" t="str">
            <v>ACB,4P,FIXED,2000AT/2000AF E2.2S Ekip G Touch LSIG</v>
          </cell>
          <cell r="E20062">
            <v>76732.455698746984</v>
          </cell>
          <cell r="F20062" t="str">
            <v>Public Apr 25</v>
          </cell>
        </row>
        <row r="20063">
          <cell r="A20063" t="str">
            <v>1SDA071678R1</v>
          </cell>
          <cell r="B20063" t="str">
            <v>ABB</v>
          </cell>
          <cell r="C20063" t="str">
            <v>ACB EMAX2</v>
          </cell>
          <cell r="D20063" t="str">
            <v>ACB,4P,FIXED,2000AT/2000AF E2.2S Ekip Hi-Touch LSI</v>
          </cell>
          <cell r="E20063">
            <v>65258.015834496531</v>
          </cell>
          <cell r="F20063" t="str">
            <v>Public Apr 25</v>
          </cell>
        </row>
        <row r="20064">
          <cell r="A20064" t="str">
            <v>1SDA071679R1</v>
          </cell>
          <cell r="B20064" t="str">
            <v>ABB</v>
          </cell>
          <cell r="C20064" t="str">
            <v>ACB EMAX2</v>
          </cell>
          <cell r="D20064" t="str">
            <v>ACB,4P,FIXED,2000AT/2000AF E2.2S Ekip Hi-Touch LSIG</v>
          </cell>
          <cell r="E20064">
            <v>72907.638036208707</v>
          </cell>
          <cell r="F20064" t="str">
            <v>Public Apr 25</v>
          </cell>
        </row>
        <row r="20065">
          <cell r="A20065" t="str">
            <v>1SDA071701R1</v>
          </cell>
          <cell r="B20065" t="str">
            <v>ABB</v>
          </cell>
          <cell r="C20065" t="str">
            <v>ACB EMAX2</v>
          </cell>
          <cell r="D20065" t="str">
            <v>ACB,4P,FIXED,2500AT/2500AF E2.2S Ekip Dip LI</v>
          </cell>
          <cell r="E20065">
            <v>52114.769589683492</v>
          </cell>
          <cell r="F20065" t="str">
            <v>Public Apr 25</v>
          </cell>
        </row>
        <row r="20066">
          <cell r="A20066" t="str">
            <v>1SDA071702R1</v>
          </cell>
          <cell r="B20066" t="str">
            <v>ABB</v>
          </cell>
          <cell r="C20066" t="str">
            <v>ACB EMAX2</v>
          </cell>
          <cell r="D20066" t="str">
            <v>ACB,4P,FIXED,2500AT/2500AF E2.2S Ekip Dip LSI</v>
          </cell>
          <cell r="E20066">
            <v>52914.153082202611</v>
          </cell>
          <cell r="F20066" t="str">
            <v>Public Apr 25</v>
          </cell>
        </row>
        <row r="20067">
          <cell r="A20067" t="str">
            <v>1SDA071703R1</v>
          </cell>
          <cell r="B20067" t="str">
            <v>ABB</v>
          </cell>
          <cell r="C20067" t="str">
            <v>ACB EMAX2</v>
          </cell>
          <cell r="D20067" t="str">
            <v>ACB,4P,FIXED,2500AT/2500AF E2.2S Ekip Dip LSIG</v>
          </cell>
          <cell r="E20067">
            <v>54749.114378773047</v>
          </cell>
          <cell r="F20067" t="str">
            <v>Public Apr 25</v>
          </cell>
        </row>
        <row r="20068">
          <cell r="A20068" t="str">
            <v>1SDA071704R1</v>
          </cell>
          <cell r="B20068" t="str">
            <v>ABB</v>
          </cell>
          <cell r="C20068" t="str">
            <v>ACB EMAX2</v>
          </cell>
          <cell r="D20068" t="str">
            <v>ACB,4P,FIXED,2500AT/2500AF E2.2S Ekip Touch LI</v>
          </cell>
          <cell r="E20068">
            <v>52563.733007386967</v>
          </cell>
          <cell r="F20068" t="str">
            <v>Public Apr 25</v>
          </cell>
        </row>
        <row r="20069">
          <cell r="A20069" t="str">
            <v>1SDA071705R1</v>
          </cell>
          <cell r="B20069" t="str">
            <v>ABB</v>
          </cell>
          <cell r="C20069" t="str">
            <v>ACB EMAX2</v>
          </cell>
          <cell r="D20069" t="str">
            <v>ACB,4P,FIXED,2500AT/2500AF E2.2S Ekip Touch LSI</v>
          </cell>
          <cell r="E20069">
            <v>53451.935429812183</v>
          </cell>
          <cell r="F20069" t="str">
            <v>Public Apr 25</v>
          </cell>
        </row>
        <row r="20070">
          <cell r="A20070" t="str">
            <v>1SDA071706R1</v>
          </cell>
          <cell r="B20070" t="str">
            <v>ABB</v>
          </cell>
          <cell r="C20070" t="str">
            <v>ACB EMAX2</v>
          </cell>
          <cell r="D20070" t="str">
            <v>ACB,4P,FIXED,2500AT/2500AF E2.2S Ekip Touch LSIG</v>
          </cell>
          <cell r="E20070">
            <v>56417.933882699996</v>
          </cell>
          <cell r="F20070" t="str">
            <v>Public Apr 25</v>
          </cell>
        </row>
        <row r="20071">
          <cell r="A20071" t="str">
            <v>1SDA071707R1</v>
          </cell>
          <cell r="B20071" t="str">
            <v>ABB</v>
          </cell>
          <cell r="C20071" t="str">
            <v>ACB EMAX2</v>
          </cell>
          <cell r="D20071" t="str">
            <v>ACB,4P,FIXED,2500AT/2500AF E2.2S Ekip G Touch LSIG</v>
          </cell>
          <cell r="E20071">
            <v>90147.250598645216</v>
          </cell>
          <cell r="F20071" t="str">
            <v>Public Apr 25</v>
          </cell>
        </row>
        <row r="20072">
          <cell r="A20072" t="str">
            <v>1SDA071708R1</v>
          </cell>
          <cell r="B20072" t="str">
            <v>ABB</v>
          </cell>
          <cell r="C20072" t="str">
            <v>ACB EMAX2</v>
          </cell>
          <cell r="D20072" t="str">
            <v>ACB,4P,FIXED,2500AT/2500AF E2.2S Ekip Hi-Touch LSI</v>
          </cell>
          <cell r="E20072">
            <v>78672.810734394778</v>
          </cell>
          <cell r="F20072" t="str">
            <v>Public Apr 25</v>
          </cell>
        </row>
        <row r="20073">
          <cell r="A20073" t="str">
            <v>1SDA071709R1</v>
          </cell>
          <cell r="B20073" t="str">
            <v>ABB</v>
          </cell>
          <cell r="C20073" t="str">
            <v>ACB EMAX2</v>
          </cell>
          <cell r="D20073" t="str">
            <v>ACB,4P,FIXED,2500AT/2500AF E2.2S Ekip Hi-Touch LSIG</v>
          </cell>
          <cell r="E20073">
            <v>86322.446059471302</v>
          </cell>
          <cell r="F20073" t="str">
            <v>Public Apr 25</v>
          </cell>
        </row>
        <row r="20074">
          <cell r="A20074" t="str">
            <v>1SDA072251R1</v>
          </cell>
          <cell r="B20074" t="str">
            <v>ABB</v>
          </cell>
          <cell r="C20074" t="str">
            <v>ACB EMAX2</v>
          </cell>
          <cell r="D20074" t="str">
            <v>ACB,3P,D/O,800AT/800AF E2.2S Ekip Dip LI</v>
          </cell>
          <cell r="E20074">
            <v>22469.640709246956</v>
          </cell>
          <cell r="F20074" t="str">
            <v>Public Apr 25</v>
          </cell>
        </row>
        <row r="20075">
          <cell r="A20075" t="str">
            <v>1SDA072252R1</v>
          </cell>
          <cell r="B20075" t="str">
            <v>ABB</v>
          </cell>
          <cell r="C20075" t="str">
            <v>ACB EMAX2</v>
          </cell>
          <cell r="D20075" t="str">
            <v>ACB,3P,D/O,800AT/800AF E2.2S Ekip Dip LSI</v>
          </cell>
          <cell r="E20075">
            <v>23269.037325130437</v>
          </cell>
          <cell r="F20075" t="str">
            <v>Public Apr 25</v>
          </cell>
        </row>
        <row r="20076">
          <cell r="A20076" t="str">
            <v>1SDA072253R1</v>
          </cell>
          <cell r="B20076" t="str">
            <v>ABB</v>
          </cell>
          <cell r="C20076" t="str">
            <v>ACB EMAX2</v>
          </cell>
          <cell r="D20076" t="str">
            <v>ACB,3P,D/O,800AT/800AF E2.2S Ekip Dip LSIG</v>
          </cell>
          <cell r="E20076">
            <v>25103.998621700877</v>
          </cell>
          <cell r="F20076" t="str">
            <v>Public Apr 25</v>
          </cell>
        </row>
        <row r="20077">
          <cell r="A20077" t="str">
            <v>1SDA072254R1</v>
          </cell>
          <cell r="B20077" t="str">
            <v>ABB</v>
          </cell>
          <cell r="C20077" t="str">
            <v>ACB EMAX2</v>
          </cell>
          <cell r="D20077" t="str">
            <v>ACB,3P,D/O,800AT/800AF E2.2S Ekip Touch LI</v>
          </cell>
          <cell r="E20077">
            <v>22918.604126950439</v>
          </cell>
          <cell r="F20077" t="str">
            <v>Public Apr 25</v>
          </cell>
        </row>
        <row r="20078">
          <cell r="A20078" t="str">
            <v>1SDA072255R1</v>
          </cell>
          <cell r="B20078" t="str">
            <v>ABB</v>
          </cell>
          <cell r="C20078" t="str">
            <v>ACB EMAX2</v>
          </cell>
          <cell r="D20078" t="str">
            <v>ACB,3P,D/O,800AT/800AF E2.2S Ekip Touch LSI</v>
          </cell>
          <cell r="E20078">
            <v>23806.819672739999</v>
          </cell>
          <cell r="F20078" t="str">
            <v>Public Apr 25</v>
          </cell>
        </row>
        <row r="20079">
          <cell r="A20079" t="str">
            <v>1SDA072256R1</v>
          </cell>
          <cell r="B20079" t="str">
            <v>ABB</v>
          </cell>
          <cell r="C20079" t="str">
            <v>ACB EMAX2</v>
          </cell>
          <cell r="D20079" t="str">
            <v>ACB,3P,D/O,800AT/800AF E2.2S Ekip Touch LSIG</v>
          </cell>
          <cell r="E20079">
            <v>26772.805002263474</v>
          </cell>
          <cell r="F20079" t="str">
            <v>Public Apr 25</v>
          </cell>
        </row>
        <row r="20080">
          <cell r="A20080" t="str">
            <v>1SDA072257R1</v>
          </cell>
          <cell r="B20080" t="str">
            <v>ABB</v>
          </cell>
          <cell r="C20080" t="str">
            <v>ACB EMAX2</v>
          </cell>
          <cell r="D20080" t="str">
            <v>ACB,3P,D/O,800AT/800AF E2.2S Ekip G Touch LSIG</v>
          </cell>
          <cell r="E20080">
            <v>60502.134841573046</v>
          </cell>
          <cell r="F20080" t="str">
            <v>Public Apr 25</v>
          </cell>
        </row>
        <row r="20081">
          <cell r="A20081" t="str">
            <v>1SDA072258R1</v>
          </cell>
          <cell r="B20081" t="str">
            <v>ABB</v>
          </cell>
          <cell r="C20081" t="str">
            <v>ACB EMAX2</v>
          </cell>
          <cell r="D20081" t="str">
            <v>ACB,3P,D/O,800AT/800AF E2.2S Ekip Hi-Touch LSI</v>
          </cell>
          <cell r="E20081">
            <v>49027.694977322622</v>
          </cell>
          <cell r="F20081" t="str">
            <v>Public Apr 25</v>
          </cell>
        </row>
        <row r="20082">
          <cell r="A20082" t="str">
            <v>1SDA072259R1</v>
          </cell>
          <cell r="B20082" t="str">
            <v>ABB</v>
          </cell>
          <cell r="C20082" t="str">
            <v>ACB EMAX2</v>
          </cell>
          <cell r="D20082" t="str">
            <v>ACB,3P,D/O,800AT/800AF E2.2S Ekip Hi-Touch LSIG</v>
          </cell>
          <cell r="E20082">
            <v>56677.317179034784</v>
          </cell>
          <cell r="F20082" t="str">
            <v>Public Apr 25</v>
          </cell>
        </row>
        <row r="20083">
          <cell r="A20083" t="str">
            <v>1SDA072281R1</v>
          </cell>
          <cell r="B20083" t="str">
            <v>ABB</v>
          </cell>
          <cell r="C20083" t="str">
            <v>ACB EMAX2</v>
          </cell>
          <cell r="D20083" t="str">
            <v>ACB,3P,D/O,1000AT/1000AF E2.2S Ekip Dip LI</v>
          </cell>
          <cell r="E20083">
            <v>26841.085866965223</v>
          </cell>
          <cell r="F20083" t="str">
            <v>Public Apr 25</v>
          </cell>
        </row>
        <row r="20084">
          <cell r="A20084" t="str">
            <v>1SDA072282R1</v>
          </cell>
          <cell r="B20084" t="str">
            <v>ABB</v>
          </cell>
          <cell r="C20084" t="str">
            <v>ACB EMAX2</v>
          </cell>
          <cell r="D20084" t="str">
            <v>ACB,3P,D/O,1000AT/1000AF E2.2S Ekip Dip LSI</v>
          </cell>
          <cell r="E20084">
            <v>27640.246262290442</v>
          </cell>
          <cell r="F20084" t="str">
            <v>Public Apr 25</v>
          </cell>
        </row>
        <row r="20085">
          <cell r="A20085" t="str">
            <v>1SDA072283R1</v>
          </cell>
          <cell r="B20085" t="str">
            <v>ABB</v>
          </cell>
          <cell r="C20085" t="str">
            <v>ACB EMAX2</v>
          </cell>
          <cell r="D20085" t="str">
            <v>ACB,3P,D/O,1000AT/1000AF E2.2S Ekip Dip LSIG</v>
          </cell>
          <cell r="E20085">
            <v>29475.430656054788</v>
          </cell>
          <cell r="F20085" t="str">
            <v>Public Apr 25</v>
          </cell>
        </row>
        <row r="20086">
          <cell r="A20086" t="str">
            <v>1SDA072284R1</v>
          </cell>
          <cell r="B20086" t="str">
            <v>ABB</v>
          </cell>
          <cell r="C20086" t="str">
            <v>ACB EMAX2</v>
          </cell>
          <cell r="D20086" t="str">
            <v>ACB,3P,D/O,1000AT/1000AF E2.2S Ekip Touch LI</v>
          </cell>
          <cell r="E20086">
            <v>27290.04928466869</v>
          </cell>
          <cell r="F20086" t="str">
            <v>Public Apr 25</v>
          </cell>
        </row>
        <row r="20087">
          <cell r="A20087" t="str">
            <v>1SDA072285R1</v>
          </cell>
          <cell r="B20087" t="str">
            <v>ABB</v>
          </cell>
          <cell r="C20087" t="str">
            <v>ACB EMAX2</v>
          </cell>
          <cell r="D20087" t="str">
            <v>ACB,3P,D/O,1000AT/1000AF E2.2S Ekip Touch LSI</v>
          </cell>
          <cell r="E20087">
            <v>28178.028609900008</v>
          </cell>
          <cell r="F20087" t="str">
            <v>Public Apr 25</v>
          </cell>
        </row>
        <row r="20088">
          <cell r="A20088" t="str">
            <v>1SDA072286R1</v>
          </cell>
          <cell r="B20088" t="str">
            <v>ABB</v>
          </cell>
          <cell r="C20088" t="str">
            <v>ACB EMAX2</v>
          </cell>
          <cell r="D20088" t="str">
            <v>ACB,3P,D/O,1000AT/1000AF E2.2S Ekip Touch LSIG</v>
          </cell>
          <cell r="E20088">
            <v>31144.027062787831</v>
          </cell>
          <cell r="F20088" t="str">
            <v>Public Apr 25</v>
          </cell>
        </row>
        <row r="20089">
          <cell r="A20089" t="str">
            <v>1SDA072287R1</v>
          </cell>
          <cell r="B20089" t="str">
            <v>ABB</v>
          </cell>
          <cell r="C20089" t="str">
            <v>ACB EMAX2</v>
          </cell>
          <cell r="D20089" t="str">
            <v>ACB,3P,D/O,1000AT/1000AF E2.2S Ekip G Touch LSIG</v>
          </cell>
          <cell r="E20089">
            <v>64873.566875926961</v>
          </cell>
          <cell r="F20089" t="str">
            <v>Public Apr 25</v>
          </cell>
        </row>
        <row r="20090">
          <cell r="A20090" t="str">
            <v>1SDA072288R1</v>
          </cell>
          <cell r="B20090" t="str">
            <v>ABB</v>
          </cell>
          <cell r="C20090" t="str">
            <v>ACB EMAX2</v>
          </cell>
          <cell r="D20090" t="str">
            <v>ACB,3P,D/O,1000AT/1000AF E2.2S Ekip Hi-Touch LSI</v>
          </cell>
          <cell r="E20090">
            <v>53399.12701167653</v>
          </cell>
          <cell r="F20090" t="str">
            <v>Public Apr 25</v>
          </cell>
        </row>
        <row r="20091">
          <cell r="A20091" t="str">
            <v>1SDA072289R1</v>
          </cell>
          <cell r="B20091" t="str">
            <v>ABB</v>
          </cell>
          <cell r="C20091" t="str">
            <v>ACB EMAX2</v>
          </cell>
          <cell r="D20091" t="str">
            <v>ACB,3P,D/O,1000AT/1000AF E2.2S Ekip Hi-Touch LSIG</v>
          </cell>
          <cell r="E20091">
            <v>61048.762336753047</v>
          </cell>
          <cell r="F20091" t="str">
            <v>Public Apr 25</v>
          </cell>
        </row>
        <row r="20092">
          <cell r="A20092" t="str">
            <v>1SDA072311R1</v>
          </cell>
          <cell r="B20092" t="str">
            <v>ABB</v>
          </cell>
          <cell r="C20092" t="str">
            <v>ACB EMAX2</v>
          </cell>
          <cell r="D20092" t="str">
            <v>ACB,3P,D/O,1250AT/1250AF E2.2S Ekip Dip LI</v>
          </cell>
          <cell r="E20092">
            <v>27431.230438322611</v>
          </cell>
          <cell r="F20092" t="str">
            <v>Public Apr 25</v>
          </cell>
        </row>
        <row r="20093">
          <cell r="A20093" t="str">
            <v>1SDA072312R1</v>
          </cell>
          <cell r="B20093" t="str">
            <v>ABB</v>
          </cell>
          <cell r="C20093" t="str">
            <v>ACB EMAX2</v>
          </cell>
          <cell r="D20093" t="str">
            <v>ACB,3P,D/O,1250AT/1250AF E2.2S Ekip Dip LSI</v>
          </cell>
          <cell r="E20093">
            <v>28230.390833647823</v>
          </cell>
          <cell r="F20093" t="str">
            <v>Public Apr 25</v>
          </cell>
        </row>
        <row r="20094">
          <cell r="A20094" t="str">
            <v>1SDA072313R1</v>
          </cell>
          <cell r="B20094" t="str">
            <v>ABB</v>
          </cell>
          <cell r="C20094" t="str">
            <v>ACB EMAX2</v>
          </cell>
          <cell r="D20094" t="str">
            <v>ACB,3P,D/O,1250AT/1250AF E2.2S Ekip Dip LSIG</v>
          </cell>
          <cell r="E20094">
            <v>30065.365253582611</v>
          </cell>
          <cell r="F20094" t="str">
            <v>Public Apr 25</v>
          </cell>
        </row>
        <row r="20095">
          <cell r="A20095" t="str">
            <v>1SDA072314R1</v>
          </cell>
          <cell r="B20095" t="str">
            <v>ABB</v>
          </cell>
          <cell r="C20095" t="str">
            <v>ACB EMAX2</v>
          </cell>
          <cell r="D20095" t="str">
            <v>ACB,3P,D/O,1250AT/1250AF E2.2S Ekip Touch LI</v>
          </cell>
          <cell r="E20095">
            <v>27880.19385602609</v>
          </cell>
          <cell r="F20095" t="str">
            <v>Public Apr 25</v>
          </cell>
        </row>
        <row r="20096">
          <cell r="A20096" t="str">
            <v>1SDA072315R1</v>
          </cell>
          <cell r="B20096" t="str">
            <v>ABB</v>
          </cell>
          <cell r="C20096" t="str">
            <v>ACB EMAX2</v>
          </cell>
          <cell r="D20096" t="str">
            <v>ACB,3P,D/O,1250AT/1250AF E2.2S Ekip Touch LSI</v>
          </cell>
          <cell r="E20096">
            <v>28768.18630462174</v>
          </cell>
          <cell r="F20096" t="str">
            <v>Public Apr 25</v>
          </cell>
        </row>
        <row r="20097">
          <cell r="A20097" t="str">
            <v>1SDA072316R1</v>
          </cell>
          <cell r="B20097" t="str">
            <v>ABB</v>
          </cell>
          <cell r="C20097" t="str">
            <v>ACB EMAX2</v>
          </cell>
          <cell r="D20097" t="str">
            <v>ACB,3P,D/O,1250AT/1250AF E2.2S Ekip Touch LSIG</v>
          </cell>
          <cell r="E20097">
            <v>31734.171634145223</v>
          </cell>
          <cell r="F20097" t="str">
            <v>Public Apr 25</v>
          </cell>
        </row>
        <row r="20098">
          <cell r="A20098" t="str">
            <v>1SDA072317R1</v>
          </cell>
          <cell r="B20098" t="str">
            <v>ABB</v>
          </cell>
          <cell r="C20098" t="str">
            <v>ACB EMAX2</v>
          </cell>
          <cell r="D20098" t="str">
            <v>ACB,3P,D/O,1250AT/1250AF E2.2S Ekip G Touch LSIG</v>
          </cell>
          <cell r="E20098">
            <v>65463.501473454788</v>
          </cell>
          <cell r="F20098" t="str">
            <v>Public Apr 25</v>
          </cell>
        </row>
        <row r="20099">
          <cell r="A20099" t="str">
            <v>1SDA072318R1</v>
          </cell>
          <cell r="B20099" t="str">
            <v>ABB</v>
          </cell>
          <cell r="C20099" t="str">
            <v>ACB EMAX2</v>
          </cell>
          <cell r="D20099" t="str">
            <v>ACB,3P,D/O,1250AT/1250AF E2.2S Ekip Hi-Touch LSI</v>
          </cell>
          <cell r="E20099">
            <v>53989.284706398263</v>
          </cell>
          <cell r="F20099" t="str">
            <v>Public Apr 25</v>
          </cell>
        </row>
        <row r="20100">
          <cell r="A20100" t="str">
            <v>1SDA072319R1</v>
          </cell>
          <cell r="B20100" t="str">
            <v>ABB</v>
          </cell>
          <cell r="C20100" t="str">
            <v>ACB EMAX2</v>
          </cell>
          <cell r="D20100" t="str">
            <v>ACB,3P,D/O,1250AT/1250AF E2.2S Ekip Hi-Touch LSIG</v>
          </cell>
          <cell r="E20100">
            <v>61638.68381091654</v>
          </cell>
          <cell r="F20100" t="str">
            <v>Public Apr 25</v>
          </cell>
        </row>
        <row r="20101">
          <cell r="A20101" t="str">
            <v>1SDA072351R1</v>
          </cell>
          <cell r="B20101" t="str">
            <v>ABB</v>
          </cell>
          <cell r="C20101" t="str">
            <v>ACB EMAX2</v>
          </cell>
          <cell r="D20101" t="str">
            <v>ACB,3P,D/O,1600AT/1600AF E2.2S Ekip Dip LI</v>
          </cell>
          <cell r="E20101">
            <v>27613.290871920006</v>
          </cell>
          <cell r="F20101" t="str">
            <v>Public Apr 25</v>
          </cell>
        </row>
        <row r="20102">
          <cell r="A20102" t="str">
            <v>1SDA072352R1</v>
          </cell>
          <cell r="B20102" t="str">
            <v>ABB</v>
          </cell>
          <cell r="C20102" t="str">
            <v>ACB EMAX2</v>
          </cell>
          <cell r="D20102" t="str">
            <v>ACB,3P,D/O,1600AT/1600AF E2.2S Ekip Dip LSI</v>
          </cell>
          <cell r="E20102">
            <v>28412.451267245218</v>
          </cell>
          <cell r="F20102" t="str">
            <v>Public Apr 25</v>
          </cell>
        </row>
        <row r="20103">
          <cell r="A20103" t="str">
            <v>1SDA072353R1</v>
          </cell>
          <cell r="B20103" t="str">
            <v>ABB</v>
          </cell>
          <cell r="C20103" t="str">
            <v>ACB EMAX2</v>
          </cell>
          <cell r="D20103" t="str">
            <v>ACB,3P,D/O,1600AT/1600AF E2.2S Ekip Dip LSIG</v>
          </cell>
          <cell r="E20103">
            <v>30247.425687180003</v>
          </cell>
          <cell r="F20103" t="str">
            <v>Public Apr 25</v>
          </cell>
        </row>
        <row r="20104">
          <cell r="A20104" t="str">
            <v>1SDA072354R1</v>
          </cell>
          <cell r="B20104" t="str">
            <v>ABB</v>
          </cell>
          <cell r="C20104" t="str">
            <v>ACB EMAX2</v>
          </cell>
          <cell r="D20104" t="str">
            <v>ACB,3P,D/O,1600AT/1600AF E2.2S Ekip Touch LI</v>
          </cell>
          <cell r="E20104">
            <v>28062.031192429564</v>
          </cell>
          <cell r="F20104" t="str">
            <v>Public Apr 25</v>
          </cell>
        </row>
        <row r="20105">
          <cell r="A20105" t="str">
            <v>1SDA072355R1</v>
          </cell>
          <cell r="B20105" t="str">
            <v>ABB</v>
          </cell>
          <cell r="C20105" t="str">
            <v>ACB EMAX2</v>
          </cell>
          <cell r="D20105" t="str">
            <v>ACB,3P,D/O,1600AT/1600AF E2.2S Ekip Touch LSI</v>
          </cell>
          <cell r="E20105">
            <v>28950.246738219135</v>
          </cell>
          <cell r="F20105" t="str">
            <v>Public Apr 25</v>
          </cell>
        </row>
        <row r="20106">
          <cell r="A20106" t="str">
            <v>1SDA072356R1</v>
          </cell>
          <cell r="B20106" t="str">
            <v>ABB</v>
          </cell>
          <cell r="C20106" t="str">
            <v>ACB EMAX2</v>
          </cell>
          <cell r="D20106" t="str">
            <v>ACB,3P,D/O,1600AT/1600AF E2.2S Ekip Touch LSIG</v>
          </cell>
          <cell r="E20106">
            <v>31916.232067742614</v>
          </cell>
          <cell r="F20106" t="str">
            <v>Public Apr 25</v>
          </cell>
        </row>
        <row r="20107">
          <cell r="A20107" t="str">
            <v>1SDA072357R1</v>
          </cell>
          <cell r="B20107" t="str">
            <v>ABB</v>
          </cell>
          <cell r="C20107" t="str">
            <v>ACB EMAX2</v>
          </cell>
          <cell r="D20107" t="str">
            <v>ACB,3P,D/O,1600AT/1600AF E2.2S Ekip G Touch LSIG</v>
          </cell>
          <cell r="E20107">
            <v>65645.561907052179</v>
          </cell>
          <cell r="F20107" t="str">
            <v>Public Apr 25</v>
          </cell>
        </row>
        <row r="20108">
          <cell r="A20108" t="str">
            <v>1SDA072358R1</v>
          </cell>
          <cell r="B20108" t="str">
            <v>ABB</v>
          </cell>
          <cell r="C20108" t="str">
            <v>ACB EMAX2</v>
          </cell>
          <cell r="D20108" t="str">
            <v>ACB,3P,D/O,1600AT/1600AF E2.2S Ekip Hi-Touch LSI</v>
          </cell>
          <cell r="E20108">
            <v>54171.122042801748</v>
          </cell>
          <cell r="F20108" t="str">
            <v>Public Apr 25</v>
          </cell>
        </row>
        <row r="20109">
          <cell r="A20109" t="str">
            <v>1SDA072359R1</v>
          </cell>
          <cell r="B20109" t="str">
            <v>ABB</v>
          </cell>
          <cell r="C20109" t="str">
            <v>ACB EMAX2</v>
          </cell>
          <cell r="D20109" t="str">
            <v>ACB,3P,D/O,1600AT/1600AF E2.2S Ekip Hi-Touch LSIG</v>
          </cell>
          <cell r="E20109">
            <v>61820.744244513917</v>
          </cell>
          <cell r="F20109" t="str">
            <v>Public Apr 25</v>
          </cell>
        </row>
        <row r="20110">
          <cell r="A20110" t="str">
            <v>1SDA072391R1</v>
          </cell>
          <cell r="B20110" t="str">
            <v>ABB</v>
          </cell>
          <cell r="C20110" t="str">
            <v>ACB EMAX2</v>
          </cell>
          <cell r="D20110" t="str">
            <v>ACB,3P,D/O,2000AT/2000AF E2.2S Ekip Dip LI</v>
          </cell>
          <cell r="E20110">
            <v>29468.357162671313</v>
          </cell>
          <cell r="F20110" t="str">
            <v>Public Apr 25</v>
          </cell>
        </row>
        <row r="20111">
          <cell r="A20111" t="str">
            <v>1SDA072392R1</v>
          </cell>
          <cell r="B20111" t="str">
            <v>ABB</v>
          </cell>
          <cell r="C20111" t="str">
            <v>ACB EMAX2</v>
          </cell>
          <cell r="D20111" t="str">
            <v>ACB,3P,D/O,2000AT/2000AF E2.2S Ekip Dip LSI</v>
          </cell>
          <cell r="E20111">
            <v>30267.75377855479</v>
          </cell>
          <cell r="F20111" t="str">
            <v>Public Apr 25</v>
          </cell>
        </row>
        <row r="20112">
          <cell r="A20112" t="str">
            <v>1SDA072393R1</v>
          </cell>
          <cell r="B20112" t="str">
            <v>ABB</v>
          </cell>
          <cell r="C20112" t="str">
            <v>ACB EMAX2</v>
          </cell>
          <cell r="D20112" t="str">
            <v>ACB,3P,D/O,2000AT/2000AF E2.2S Ekip Dip LSIG</v>
          </cell>
          <cell r="E20112">
            <v>32102.715075125219</v>
          </cell>
          <cell r="F20112" t="str">
            <v>Public Apr 25</v>
          </cell>
        </row>
        <row r="20113">
          <cell r="A20113" t="str">
            <v>1SDA072394R1</v>
          </cell>
          <cell r="B20113" t="str">
            <v>ABB</v>
          </cell>
          <cell r="C20113" t="str">
            <v>ACB EMAX2</v>
          </cell>
          <cell r="D20113" t="str">
            <v>ACB,3P,D/O,2000AT/2000AF E2.2S Ekip Touch LI</v>
          </cell>
          <cell r="E20113">
            <v>29917.320580374788</v>
          </cell>
          <cell r="F20113" t="str">
            <v>Public Apr 25</v>
          </cell>
        </row>
        <row r="20114">
          <cell r="A20114" t="str">
            <v>1SDA072395R1</v>
          </cell>
          <cell r="B20114" t="str">
            <v>ABB</v>
          </cell>
          <cell r="C20114" t="str">
            <v>ACB EMAX2</v>
          </cell>
          <cell r="D20114" t="str">
            <v>ACB,3P,D/O,2000AT/2000AF E2.2S Ekip Touch LSI</v>
          </cell>
          <cell r="E20114">
            <v>30805.536126164356</v>
          </cell>
          <cell r="F20114" t="str">
            <v>Public Apr 25</v>
          </cell>
        </row>
        <row r="20115">
          <cell r="A20115" t="str">
            <v>1SDA072396R1</v>
          </cell>
          <cell r="B20115" t="str">
            <v>ABB</v>
          </cell>
          <cell r="C20115" t="str">
            <v>ACB EMAX2</v>
          </cell>
          <cell r="D20115" t="str">
            <v>ACB,3P,D/O,2000AT/2000AF E2.2S Ekip Touch LSIG</v>
          </cell>
          <cell r="E20115">
            <v>35404.225460929563</v>
          </cell>
          <cell r="F20115" t="str">
            <v>Public Apr 25</v>
          </cell>
        </row>
        <row r="20116">
          <cell r="A20116" t="str">
            <v>1SDA072397R1</v>
          </cell>
          <cell r="B20116" t="str">
            <v>ABB</v>
          </cell>
          <cell r="C20116" t="str">
            <v>ACB EMAX2</v>
          </cell>
          <cell r="D20116" t="str">
            <v>ACB,3P,D/O,2000AT/2000AF E2.2S Ekip G Touch LSIG</v>
          </cell>
          <cell r="E20116">
            <v>67500.851294997396</v>
          </cell>
          <cell r="F20116" t="str">
            <v>Public Apr 25</v>
          </cell>
        </row>
        <row r="20117">
          <cell r="A20117" t="str">
            <v>1SDA072398R1</v>
          </cell>
          <cell r="B20117" t="str">
            <v>ABB</v>
          </cell>
          <cell r="C20117" t="str">
            <v>ACB EMAX2</v>
          </cell>
          <cell r="D20117" t="str">
            <v>ACB,3P,D/O,2000AT/2000AF E2.2S Ekip Hi-Touch LSI</v>
          </cell>
          <cell r="E20117">
            <v>56026.411430746957</v>
          </cell>
          <cell r="F20117" t="str">
            <v>Public Apr 25</v>
          </cell>
        </row>
        <row r="20118">
          <cell r="A20118" t="str">
            <v>1SDA072399R1</v>
          </cell>
          <cell r="B20118" t="str">
            <v>ABB</v>
          </cell>
          <cell r="C20118" t="str">
            <v>ACB EMAX2</v>
          </cell>
          <cell r="D20118" t="str">
            <v>ACB,3P,D/O,2000AT/2000AF E2.2S Ekip Hi-Touch LSIG</v>
          </cell>
          <cell r="E20118">
            <v>63676.033632459134</v>
          </cell>
          <cell r="F20118" t="str">
            <v>Public Apr 25</v>
          </cell>
        </row>
        <row r="20119">
          <cell r="A20119" t="str">
            <v>1SDA072421R1</v>
          </cell>
          <cell r="B20119" t="str">
            <v>ABB</v>
          </cell>
          <cell r="C20119" t="str">
            <v>ACB EMAX2</v>
          </cell>
          <cell r="D20119" t="str">
            <v>ACB,3P,D/O,2500AT/2500AF E2.2S Ekip Dip LI</v>
          </cell>
          <cell r="E20119">
            <v>38861.260837620001</v>
          </cell>
          <cell r="F20119" t="str">
            <v>Public Apr 25</v>
          </cell>
        </row>
        <row r="20120">
          <cell r="A20120" t="str">
            <v>1SDA072422R1</v>
          </cell>
          <cell r="B20120" t="str">
            <v>ABB</v>
          </cell>
          <cell r="C20120" t="str">
            <v>ACB EMAX2</v>
          </cell>
          <cell r="D20120" t="str">
            <v>ACB,3P,D/O,2500AT/2500AF E2.2S Ekip Dip LSI</v>
          </cell>
          <cell r="E20120">
            <v>39660.644330139134</v>
          </cell>
          <cell r="F20120" t="str">
            <v>Public Apr 25</v>
          </cell>
        </row>
        <row r="20121">
          <cell r="A20121" t="str">
            <v>1SDA072423R1</v>
          </cell>
          <cell r="B20121" t="str">
            <v>ABB</v>
          </cell>
          <cell r="C20121" t="str">
            <v>ACB EMAX2</v>
          </cell>
          <cell r="D20121" t="str">
            <v>ACB,3P,D/O,2500AT/2500AF E2.2S Ekip Dip LSIG</v>
          </cell>
          <cell r="E20121">
            <v>41495.60562670957</v>
          </cell>
          <cell r="F20121" t="str">
            <v>Public Apr 25</v>
          </cell>
        </row>
        <row r="20122">
          <cell r="A20122" t="str">
            <v>1SDA072424R1</v>
          </cell>
          <cell r="B20122" t="str">
            <v>ABB</v>
          </cell>
          <cell r="C20122" t="str">
            <v>ACB EMAX2</v>
          </cell>
          <cell r="D20122" t="str">
            <v>ACB,3P,D/O,2500AT/2500AF E2.2S Ekip Touch LI</v>
          </cell>
          <cell r="E20122">
            <v>39310.224255323483</v>
          </cell>
          <cell r="F20122" t="str">
            <v>Public Apr 25</v>
          </cell>
        </row>
        <row r="20123">
          <cell r="A20123" t="str">
            <v>1SDA072425R1</v>
          </cell>
          <cell r="B20123" t="str">
            <v>ABB</v>
          </cell>
          <cell r="C20123" t="str">
            <v>ACB EMAX2</v>
          </cell>
          <cell r="D20123" t="str">
            <v>ACB,3P,D/O,2500AT/2500AF E2.2S Ekip Touch LSI</v>
          </cell>
          <cell r="E20123">
            <v>40198.426677748699</v>
          </cell>
          <cell r="F20123" t="str">
            <v>Public Apr 25</v>
          </cell>
        </row>
        <row r="20124">
          <cell r="A20124" t="str">
            <v>1SDA072426R1</v>
          </cell>
          <cell r="B20124" t="str">
            <v>ABB</v>
          </cell>
          <cell r="C20124" t="str">
            <v>ACB EMAX2</v>
          </cell>
          <cell r="D20124" t="str">
            <v>ACB,3P,D/O,2500AT/2500AF E2.2S Ekip Touch LSIG</v>
          </cell>
          <cell r="E20124">
            <v>49582.382048389489</v>
          </cell>
          <cell r="F20124" t="str">
            <v>Public Apr 25</v>
          </cell>
        </row>
        <row r="20125">
          <cell r="A20125" t="str">
            <v>1SDA072427R1</v>
          </cell>
          <cell r="B20125" t="str">
            <v>ABB</v>
          </cell>
          <cell r="C20125" t="str">
            <v>ACB EMAX2</v>
          </cell>
          <cell r="D20125" t="str">
            <v>ACB,3P,D/O,2500AT/2500AF E2.2S Ekip G Touch LSIG</v>
          </cell>
          <cell r="E20125">
            <v>76893.741846581761</v>
          </cell>
          <cell r="F20125" t="str">
            <v>Public Apr 25</v>
          </cell>
        </row>
        <row r="20126">
          <cell r="A20126" t="str">
            <v>1SDA072428R1</v>
          </cell>
          <cell r="B20126" t="str">
            <v>ABB</v>
          </cell>
          <cell r="C20126" t="str">
            <v>ACB EMAX2</v>
          </cell>
          <cell r="D20126" t="str">
            <v>ACB,3P,D/O,2500AT/2500AF E2.2S Ekip Hi-Touch LSI</v>
          </cell>
          <cell r="E20126">
            <v>65419.315105695656</v>
          </cell>
          <cell r="F20126" t="str">
            <v>Public Apr 25</v>
          </cell>
        </row>
        <row r="20127">
          <cell r="A20127" t="str">
            <v>1SDA072429R1</v>
          </cell>
          <cell r="B20127" t="str">
            <v>ABB</v>
          </cell>
          <cell r="C20127" t="str">
            <v>ACB EMAX2</v>
          </cell>
          <cell r="D20127" t="str">
            <v>ACB,3P,D/O,2500AT/2500AF E2.2S Ekip Hi-Touch LSIG</v>
          </cell>
          <cell r="E20127">
            <v>73068.937307407832</v>
          </cell>
          <cell r="F20127" t="str">
            <v>Public Apr 25</v>
          </cell>
        </row>
        <row r="20128">
          <cell r="A20128" t="str">
            <v>1SDA072881R1</v>
          </cell>
          <cell r="B20128" t="str">
            <v>ABB</v>
          </cell>
          <cell r="C20128" t="str">
            <v>ACB EMAX2</v>
          </cell>
          <cell r="D20128" t="str">
            <v>ACB,4P,D/O,800AT/800AF E2.2S Ekip Dip LI</v>
          </cell>
          <cell r="E20128">
            <v>27077.057081303486</v>
          </cell>
          <cell r="F20128" t="str">
            <v>Public Apr 25</v>
          </cell>
        </row>
        <row r="20129">
          <cell r="A20129" t="str">
            <v>1SDA072882R1</v>
          </cell>
          <cell r="B20129" t="str">
            <v>ABB</v>
          </cell>
          <cell r="C20129" t="str">
            <v>ACB EMAX2</v>
          </cell>
          <cell r="D20129" t="str">
            <v>ACB,4P,D/O,800AT/800AF E2.2S Ekip Dip LSI</v>
          </cell>
          <cell r="E20129">
            <v>27876.217476628695</v>
          </cell>
          <cell r="F20129" t="str">
            <v>Public Apr 25</v>
          </cell>
        </row>
        <row r="20130">
          <cell r="A20130" t="str">
            <v>1SDA072883R1</v>
          </cell>
          <cell r="B20130" t="str">
            <v>ABB</v>
          </cell>
          <cell r="C20130" t="str">
            <v>ACB EMAX2</v>
          </cell>
          <cell r="D20130" t="str">
            <v>ACB,4P,D/O,800AT/800AF E2.2S Ekip Dip LSIG</v>
          </cell>
          <cell r="E20130">
            <v>29711.401870393045</v>
          </cell>
          <cell r="F20130" t="str">
            <v>Public Apr 25</v>
          </cell>
        </row>
        <row r="20131">
          <cell r="A20131" t="str">
            <v>1SDA072884R1</v>
          </cell>
          <cell r="B20131" t="str">
            <v>ABB</v>
          </cell>
          <cell r="C20131" t="str">
            <v>ACB EMAX2</v>
          </cell>
          <cell r="D20131" t="str">
            <v>ACB,4P,D/O,800AT/800AF E2.2S Ekip Touch LI</v>
          </cell>
          <cell r="E20131">
            <v>27526.020499006958</v>
          </cell>
          <cell r="F20131" t="str">
            <v>Public Apr 25</v>
          </cell>
        </row>
        <row r="20132">
          <cell r="A20132" t="str">
            <v>1SDA072885R1</v>
          </cell>
          <cell r="B20132" t="str">
            <v>ABB</v>
          </cell>
          <cell r="C20132" t="str">
            <v>ACB EMAX2</v>
          </cell>
          <cell r="D20132" t="str">
            <v>ACB,4P,D/O,800AT/800AF E2.2S Ekip Touch LSI</v>
          </cell>
          <cell r="E20132">
            <v>28413.999824238264</v>
          </cell>
          <cell r="F20132" t="str">
            <v>Public Apr 25</v>
          </cell>
        </row>
        <row r="20133">
          <cell r="A20133" t="str">
            <v>1SDA072886R1</v>
          </cell>
          <cell r="B20133" t="str">
            <v>ABB</v>
          </cell>
          <cell r="C20133" t="str">
            <v>ACB EMAX2</v>
          </cell>
          <cell r="D20133" t="str">
            <v>ACB,4P,D/O,800AT/800AF E2.2S Ekip Touch LSIG</v>
          </cell>
          <cell r="E20133">
            <v>31379.998277126087</v>
          </cell>
          <cell r="F20133" t="str">
            <v>Public Apr 25</v>
          </cell>
        </row>
        <row r="20134">
          <cell r="A20134" t="str">
            <v>1SDA072887R1</v>
          </cell>
          <cell r="B20134" t="str">
            <v>ABB</v>
          </cell>
          <cell r="C20134" t="str">
            <v>ACB EMAX2</v>
          </cell>
          <cell r="D20134" t="str">
            <v>ACB,4P,D/O,800AT/800AF E2.2S Ekip G Touch LSIG</v>
          </cell>
          <cell r="E20134">
            <v>65109.538090265225</v>
          </cell>
          <cell r="F20134" t="str">
            <v>Public Apr 25</v>
          </cell>
        </row>
        <row r="20135">
          <cell r="A20135" t="str">
            <v>1SDA072888R1</v>
          </cell>
          <cell r="B20135" t="str">
            <v>ABB</v>
          </cell>
          <cell r="C20135" t="str">
            <v>ACB EMAX2</v>
          </cell>
          <cell r="D20135" t="str">
            <v>ACB,4P,D/O,800AT/800AF E2.2S Ekip Hi-Touch LSI</v>
          </cell>
          <cell r="E20135">
            <v>53635.098226014794</v>
          </cell>
          <cell r="F20135" t="str">
            <v>Public Apr 25</v>
          </cell>
        </row>
        <row r="20136">
          <cell r="A20136" t="str">
            <v>1SDA072889R1</v>
          </cell>
          <cell r="B20136" t="str">
            <v>ABB</v>
          </cell>
          <cell r="C20136" t="str">
            <v>ACB EMAX2</v>
          </cell>
          <cell r="D20136" t="str">
            <v>ACB,4P,D/O,800AT/800AF E2.2S Ekip Hi-Touch LSIG</v>
          </cell>
          <cell r="E20136">
            <v>61284.733551091304</v>
          </cell>
          <cell r="F20136" t="str">
            <v>Public Apr 25</v>
          </cell>
        </row>
        <row r="20137">
          <cell r="A20137" t="str">
            <v>1SDA072911R1</v>
          </cell>
          <cell r="B20137" t="str">
            <v>ABB</v>
          </cell>
          <cell r="C20137" t="str">
            <v>ACB EMAX2</v>
          </cell>
          <cell r="D20137" t="str">
            <v>ACB,4P,D/O,1000AT/1000AF E2.2S Ekip Dip LI</v>
          </cell>
          <cell r="E20137">
            <v>32541.297911629568</v>
          </cell>
          <cell r="F20137" t="str">
            <v>Public Apr 25</v>
          </cell>
        </row>
        <row r="20138">
          <cell r="A20138" t="str">
            <v>1SDA072912R1</v>
          </cell>
          <cell r="B20138" t="str">
            <v>ABB</v>
          </cell>
          <cell r="C20138" t="str">
            <v>ACB EMAX2</v>
          </cell>
          <cell r="D20138" t="str">
            <v>ACB,4P,D/O,1000AT/1000AF E2.2S Ekip Dip LSI</v>
          </cell>
          <cell r="E20138">
            <v>33340.458306954781</v>
          </cell>
          <cell r="F20138" t="str">
            <v>Public Apr 25</v>
          </cell>
        </row>
        <row r="20139">
          <cell r="A20139" t="str">
            <v>1SDA072913R1</v>
          </cell>
          <cell r="B20139" t="str">
            <v>ABB</v>
          </cell>
          <cell r="C20139" t="str">
            <v>ACB EMAX2</v>
          </cell>
          <cell r="D20139" t="str">
            <v>ACB,4P,D/O,1000AT/1000AF E2.2S Ekip Dip LSIG</v>
          </cell>
          <cell r="E20139">
            <v>35175.642700719145</v>
          </cell>
          <cell r="F20139" t="str">
            <v>Public Apr 25</v>
          </cell>
        </row>
        <row r="20140">
          <cell r="A20140" t="str">
            <v>1SDA072914R1</v>
          </cell>
          <cell r="B20140" t="str">
            <v>ABB</v>
          </cell>
          <cell r="C20140" t="str">
            <v>ACB EMAX2</v>
          </cell>
          <cell r="D20140" t="str">
            <v>ACB,4P,D/O,1000AT/1000AF E2.2S Ekip Touch LI</v>
          </cell>
          <cell r="E20140">
            <v>32990.261329333043</v>
          </cell>
          <cell r="F20140" t="str">
            <v>Public Apr 25</v>
          </cell>
        </row>
        <row r="20141">
          <cell r="A20141" t="str">
            <v>1SDA072915R1</v>
          </cell>
          <cell r="B20141" t="str">
            <v>ABB</v>
          </cell>
          <cell r="C20141" t="str">
            <v>ACB EMAX2</v>
          </cell>
          <cell r="D20141" t="str">
            <v>ACB,4P,D/O,1000AT/1000AF E2.2S Ekip Touch LSI</v>
          </cell>
          <cell r="E20141">
            <v>33878.240654564353</v>
          </cell>
          <cell r="F20141" t="str">
            <v>Public Apr 25</v>
          </cell>
        </row>
        <row r="20142">
          <cell r="A20142" t="str">
            <v>1SDA072916R1</v>
          </cell>
          <cell r="B20142" t="str">
            <v>ABB</v>
          </cell>
          <cell r="C20142" t="str">
            <v>ACB EMAX2</v>
          </cell>
          <cell r="D20142" t="str">
            <v>ACB,4P,D/O,1000AT/1000AF E2.2S Ekip Touch LSIG</v>
          </cell>
          <cell r="E20142">
            <v>36844.23910745218</v>
          </cell>
          <cell r="F20142" t="str">
            <v>Public Apr 25</v>
          </cell>
        </row>
        <row r="20143">
          <cell r="A20143" t="str">
            <v>1SDA072917R1</v>
          </cell>
          <cell r="B20143" t="str">
            <v>ABB</v>
          </cell>
          <cell r="C20143" t="str">
            <v>ACB EMAX2</v>
          </cell>
          <cell r="D20143" t="str">
            <v>ACB,4P,D/O,1000AT/1000AF E2.2S Ekip G Touch LSIG</v>
          </cell>
          <cell r="E20143">
            <v>70573.778920591329</v>
          </cell>
          <cell r="F20143" t="str">
            <v>Public Apr 25</v>
          </cell>
        </row>
        <row r="20144">
          <cell r="A20144" t="str">
            <v>1SDA072918R1</v>
          </cell>
          <cell r="B20144" t="str">
            <v>ABB</v>
          </cell>
          <cell r="C20144" t="str">
            <v>ACB EMAX2</v>
          </cell>
          <cell r="D20144" t="str">
            <v>ACB,4P,D/O,1000AT/1000AF E2.2S Ekip Hi-Touch LSI</v>
          </cell>
          <cell r="E20144">
            <v>59099.339056340883</v>
          </cell>
          <cell r="F20144" t="str">
            <v>Public Apr 25</v>
          </cell>
        </row>
        <row r="20145">
          <cell r="A20145" t="str">
            <v>1SDA072919R1</v>
          </cell>
          <cell r="B20145" t="str">
            <v>ABB</v>
          </cell>
          <cell r="C20145" t="str">
            <v>ACB EMAX2</v>
          </cell>
          <cell r="D20145" t="str">
            <v>ACB,4P,D/O,1000AT/1000AF E2.2S Ekip Hi-Touch LSIG</v>
          </cell>
          <cell r="E20145">
            <v>66748.961258053052</v>
          </cell>
          <cell r="F20145" t="str">
            <v>Public Apr 25</v>
          </cell>
        </row>
        <row r="20146">
          <cell r="A20146" t="str">
            <v>1SDA072941R1</v>
          </cell>
          <cell r="B20146" t="str">
            <v>ABB</v>
          </cell>
          <cell r="C20146" t="str">
            <v>ACB EMAX2</v>
          </cell>
          <cell r="D20146" t="str">
            <v>ACB,4P,D/O,1250AT/1250AF E2.2S Ekip Dip LI</v>
          </cell>
          <cell r="E20146">
            <v>33278.817864613047</v>
          </cell>
          <cell r="F20146" t="str">
            <v>Public Apr 25</v>
          </cell>
        </row>
        <row r="20147">
          <cell r="A20147" t="str">
            <v>1SDA072942R1</v>
          </cell>
          <cell r="B20147" t="str">
            <v>ABB</v>
          </cell>
          <cell r="C20147" t="str">
            <v>ACB EMAX2</v>
          </cell>
          <cell r="D20147" t="str">
            <v>ACB,4P,D/O,1250AT/1250AF E2.2S Ekip Dip LSI</v>
          </cell>
          <cell r="E20147">
            <v>34078.20135713218</v>
          </cell>
          <cell r="F20147" t="str">
            <v>Public Apr 25</v>
          </cell>
        </row>
        <row r="20148">
          <cell r="A20148" t="str">
            <v>1SDA072943R1</v>
          </cell>
          <cell r="B20148" t="str">
            <v>ABB</v>
          </cell>
          <cell r="C20148" t="str">
            <v>ACB EMAX2</v>
          </cell>
          <cell r="D20148" t="str">
            <v>ACB,4P,D/O,1250AT/1250AF E2.2S Ekip Dip LSIG</v>
          </cell>
          <cell r="E20148">
            <v>35913.16265370261</v>
          </cell>
          <cell r="F20148" t="str">
            <v>Public Apr 25</v>
          </cell>
        </row>
        <row r="20149">
          <cell r="A20149" t="str">
            <v>1SDA072944R1</v>
          </cell>
          <cell r="B20149" t="str">
            <v>ABB</v>
          </cell>
          <cell r="C20149" t="str">
            <v>ACB EMAX2</v>
          </cell>
          <cell r="D20149" t="str">
            <v>ACB,4P,D/O,1250AT/1250AF E2.2S Ekip Touch LI</v>
          </cell>
          <cell r="E20149">
            <v>33727.781282316537</v>
          </cell>
          <cell r="F20149" t="str">
            <v>Public Apr 25</v>
          </cell>
        </row>
        <row r="20150">
          <cell r="A20150" t="str">
            <v>1SDA072945R1</v>
          </cell>
          <cell r="B20150" t="str">
            <v>ABB</v>
          </cell>
          <cell r="C20150" t="str">
            <v>ACB EMAX2</v>
          </cell>
          <cell r="D20150" t="str">
            <v>ACB,4P,D/O,1250AT/1250AF E2.2S Ekip Touch LSI</v>
          </cell>
          <cell r="E20150">
            <v>34615.76060754784</v>
          </cell>
          <cell r="F20150" t="str">
            <v>Public Apr 25</v>
          </cell>
        </row>
        <row r="20151">
          <cell r="A20151" t="str">
            <v>1SDA072946R1</v>
          </cell>
          <cell r="B20151" t="str">
            <v>ABB</v>
          </cell>
          <cell r="C20151" t="str">
            <v>ACB EMAX2</v>
          </cell>
          <cell r="D20151" t="str">
            <v>ACB,4P,D/O,1250AT/1250AF E2.2S Ekip Touch LSIG</v>
          </cell>
          <cell r="E20151">
            <v>37581.759060435659</v>
          </cell>
          <cell r="F20151" t="str">
            <v>Public Apr 25</v>
          </cell>
        </row>
        <row r="20152">
          <cell r="A20152" t="str">
            <v>1SDA072947R1</v>
          </cell>
          <cell r="B20152" t="str">
            <v>ABB</v>
          </cell>
          <cell r="C20152" t="str">
            <v>ACB EMAX2</v>
          </cell>
          <cell r="D20152" t="str">
            <v>ACB,4P,D/O,1250AT/1250AF E2.2S Ekip G Touch LSIG</v>
          </cell>
          <cell r="E20152">
            <v>71311.298873574808</v>
          </cell>
          <cell r="F20152" t="str">
            <v>Public Apr 25</v>
          </cell>
        </row>
        <row r="20153">
          <cell r="A20153" t="str">
            <v>1SDA072948R1</v>
          </cell>
          <cell r="B20153" t="str">
            <v>ABB</v>
          </cell>
          <cell r="C20153" t="str">
            <v>ACB EMAX2</v>
          </cell>
          <cell r="D20153" t="str">
            <v>ACB,4P,D/O,1250AT/1250AF E2.2S Ekip Hi-Touch LSI</v>
          </cell>
          <cell r="E20153">
            <v>59836.859009324355</v>
          </cell>
          <cell r="F20153" t="str">
            <v>Public Apr 25</v>
          </cell>
        </row>
        <row r="20154">
          <cell r="A20154" t="str">
            <v>1SDA072949R1</v>
          </cell>
          <cell r="B20154" t="str">
            <v>ABB</v>
          </cell>
          <cell r="C20154" t="str">
            <v>ACB EMAX2</v>
          </cell>
          <cell r="D20154" t="str">
            <v>ACB,4P,D/O,1250AT/1250AF E2.2S Ekip Hi-Touch LSIG</v>
          </cell>
          <cell r="E20154">
            <v>67486.494334400864</v>
          </cell>
          <cell r="F20154" t="str">
            <v>Public Apr 25</v>
          </cell>
        </row>
        <row r="20155">
          <cell r="A20155" t="str">
            <v>1SDA072981R1</v>
          </cell>
          <cell r="B20155" t="str">
            <v>ABB</v>
          </cell>
          <cell r="C20155" t="str">
            <v>ACB EMAX2</v>
          </cell>
          <cell r="D20155" t="str">
            <v>ACB,4P,D/O,1600AT/1600AF E2.2S Ekip Dip LI</v>
          </cell>
          <cell r="E20155">
            <v>33506.390125768696</v>
          </cell>
          <cell r="F20155" t="str">
            <v>Public Apr 25</v>
          </cell>
        </row>
        <row r="20156">
          <cell r="A20156" t="str">
            <v>1SDA072982R1</v>
          </cell>
          <cell r="B20156" t="str">
            <v>ABB</v>
          </cell>
          <cell r="C20156" t="str">
            <v>ACB EMAX2</v>
          </cell>
          <cell r="D20156" t="str">
            <v>ACB,4P,D/O,1600AT/1600AF E2.2S Ekip Dip LSI</v>
          </cell>
          <cell r="E20156">
            <v>34305.550521093908</v>
          </cell>
          <cell r="F20156" t="str">
            <v>Public Apr 25</v>
          </cell>
        </row>
        <row r="20157">
          <cell r="A20157" t="str">
            <v>1SDA072983R1</v>
          </cell>
          <cell r="B20157" t="str">
            <v>ABB</v>
          </cell>
          <cell r="C20157" t="str">
            <v>ACB EMAX2</v>
          </cell>
          <cell r="D20157" t="str">
            <v>ACB,4P,D/O,1600AT/1600AF E2.2S Ekip Dip LSIG</v>
          </cell>
          <cell r="E20157">
            <v>36140.734914858273</v>
          </cell>
          <cell r="F20157" t="str">
            <v>Public Apr 25</v>
          </cell>
        </row>
        <row r="20158">
          <cell r="A20158" t="str">
            <v>1SDA072984R1</v>
          </cell>
          <cell r="B20158" t="str">
            <v>ABB</v>
          </cell>
          <cell r="C20158" t="str">
            <v>ACB EMAX2</v>
          </cell>
          <cell r="D20158" t="str">
            <v>ACB,4P,D/O,1600AT/1600AF E2.2S Ekip Touch LI</v>
          </cell>
          <cell r="E20158">
            <v>33955.353543472178</v>
          </cell>
          <cell r="F20158" t="str">
            <v>Public Apr 25</v>
          </cell>
        </row>
        <row r="20159">
          <cell r="A20159" t="str">
            <v>1SDA072985R1</v>
          </cell>
          <cell r="B20159" t="str">
            <v>ABB</v>
          </cell>
          <cell r="C20159" t="str">
            <v>ACB EMAX2</v>
          </cell>
          <cell r="D20159" t="str">
            <v>ACB,4P,D/O,1600AT/1600AF E2.2S Ekip Touch LSI</v>
          </cell>
          <cell r="E20159">
            <v>34843.332868703488</v>
          </cell>
          <cell r="F20159" t="str">
            <v>Public Apr 25</v>
          </cell>
        </row>
        <row r="20160">
          <cell r="A20160" t="str">
            <v>1SDA072986R1</v>
          </cell>
          <cell r="B20160" t="str">
            <v>ABB</v>
          </cell>
          <cell r="C20160" t="str">
            <v>ACB EMAX2</v>
          </cell>
          <cell r="D20160" t="str">
            <v>ACB,4P,D/O,1600AT/1600AF E2.2S Ekip Touch LSIG</v>
          </cell>
          <cell r="E20160">
            <v>37809.331321591315</v>
          </cell>
          <cell r="F20160" t="str">
            <v>Public Apr 25</v>
          </cell>
        </row>
        <row r="20161">
          <cell r="A20161" t="str">
            <v>1SDA072987R1</v>
          </cell>
          <cell r="B20161" t="str">
            <v>ABB</v>
          </cell>
          <cell r="C20161" t="str">
            <v>ACB EMAX2</v>
          </cell>
          <cell r="D20161" t="str">
            <v>ACB,4P,D/O,1600AT/1600AF E2.2S Ekip G Touch LSIG</v>
          </cell>
          <cell r="E20161">
            <v>71538.871134730434</v>
          </cell>
          <cell r="F20161" t="str">
            <v>Public Apr 25</v>
          </cell>
        </row>
        <row r="20162">
          <cell r="A20162" t="str">
            <v>1SDA072988R1</v>
          </cell>
          <cell r="B20162" t="str">
            <v>ABB</v>
          </cell>
          <cell r="C20162" t="str">
            <v>ACB EMAX2</v>
          </cell>
          <cell r="D20162" t="str">
            <v>ACB,4P,D/O,1600AT/1600AF E2.2S Ekip Hi-Touch LSI</v>
          </cell>
          <cell r="E20162">
            <v>60064.431270480003</v>
          </cell>
          <cell r="F20162" t="str">
            <v>Public Apr 25</v>
          </cell>
        </row>
        <row r="20163">
          <cell r="A20163" t="str">
            <v>1SDA072989R1</v>
          </cell>
          <cell r="B20163" t="str">
            <v>ABB</v>
          </cell>
          <cell r="C20163" t="str">
            <v>ACB EMAX2</v>
          </cell>
          <cell r="D20163" t="str">
            <v>ACB,4P,D/O,1600AT/1600AF E2.2S Ekip Hi-Touch LSIG</v>
          </cell>
          <cell r="E20163">
            <v>67714.066595556505</v>
          </cell>
          <cell r="F20163" t="str">
            <v>Public Apr 25</v>
          </cell>
        </row>
        <row r="20164">
          <cell r="A20164" t="str">
            <v>1SDA073021R1</v>
          </cell>
          <cell r="B20164" t="str">
            <v>ABB</v>
          </cell>
          <cell r="C20164" t="str">
            <v>ACB EMAX2</v>
          </cell>
          <cell r="D20164" t="str">
            <v>ACB,4P,D/O,2000AT/2000AF E2.2S Ekip Dip LI</v>
          </cell>
          <cell r="E20164">
            <v>35825.446086401753</v>
          </cell>
          <cell r="F20164" t="str">
            <v>Public Apr 25</v>
          </cell>
        </row>
        <row r="20165">
          <cell r="A20165" t="str">
            <v>1SDA073022R1</v>
          </cell>
          <cell r="B20165" t="str">
            <v>ABB</v>
          </cell>
          <cell r="C20165" t="str">
            <v>ACB EMAX2</v>
          </cell>
          <cell r="D20165" t="str">
            <v>ACB,4P,D/O,2000AT/2000AF E2.2S Ekip Dip LSI</v>
          </cell>
          <cell r="E20165">
            <v>36624.619605091313</v>
          </cell>
          <cell r="F20165" t="str">
            <v>Public Apr 25</v>
          </cell>
        </row>
        <row r="20166">
          <cell r="A20166" t="str">
            <v>1SDA073023R1</v>
          </cell>
          <cell r="B20166" t="str">
            <v>ABB</v>
          </cell>
          <cell r="C20166" t="str">
            <v>ACB EMAX2</v>
          </cell>
          <cell r="D20166" t="str">
            <v>ACB,4P,D/O,2000AT/2000AF E2.2S Ekip Dip LSIG</v>
          </cell>
          <cell r="E20166">
            <v>38459.803998855663</v>
          </cell>
          <cell r="F20166" t="str">
            <v>Public Apr 25</v>
          </cell>
        </row>
        <row r="20167">
          <cell r="A20167" t="str">
            <v>1SDA073024R1</v>
          </cell>
          <cell r="B20167" t="str">
            <v>ABB</v>
          </cell>
          <cell r="C20167" t="str">
            <v>ACB EMAX2</v>
          </cell>
          <cell r="D20167" t="str">
            <v>ACB,4P,D/O,2000AT/2000AF E2.2S Ekip Touch LI</v>
          </cell>
          <cell r="E20167">
            <v>36274.409504105221</v>
          </cell>
          <cell r="F20167" t="str">
            <v>Public Apr 25</v>
          </cell>
        </row>
        <row r="20168">
          <cell r="A20168" t="str">
            <v>1SDA073025R1</v>
          </cell>
          <cell r="B20168" t="str">
            <v>ABB</v>
          </cell>
          <cell r="C20168" t="str">
            <v>ACB EMAX2</v>
          </cell>
          <cell r="D20168" t="str">
            <v>ACB,4P,D/O,2000AT/2000AF E2.2S Ekip Touch LSI</v>
          </cell>
          <cell r="E20168">
            <v>37162.401952700879</v>
          </cell>
          <cell r="F20168" t="str">
            <v>Public Apr 25</v>
          </cell>
        </row>
        <row r="20169">
          <cell r="A20169" t="str">
            <v>1SDA073026R1</v>
          </cell>
          <cell r="B20169" t="str">
            <v>ABB</v>
          </cell>
          <cell r="C20169" t="str">
            <v>ACB EMAX2</v>
          </cell>
          <cell r="D20169" t="str">
            <v>ACB,4P,D/O,2000AT/2000AF E2.2S Ekip Touch LSIG</v>
          </cell>
          <cell r="E20169">
            <v>40128.38728222435</v>
          </cell>
          <cell r="F20169" t="str">
            <v>Public Apr 25</v>
          </cell>
        </row>
        <row r="20170">
          <cell r="A20170" t="str">
            <v>1SDA073027R1</v>
          </cell>
          <cell r="B20170" t="str">
            <v>ABB</v>
          </cell>
          <cell r="C20170" t="str">
            <v>ACB EMAX2</v>
          </cell>
          <cell r="D20170" t="str">
            <v>ACB,4P,D/O,2000AT/2000AF E2.2S Ekip G Touch LSIG</v>
          </cell>
          <cell r="E20170">
            <v>73857.940218727832</v>
          </cell>
          <cell r="F20170" t="str">
            <v>Public Apr 25</v>
          </cell>
        </row>
        <row r="20171">
          <cell r="A20171" t="str">
            <v>1SDA073028R1</v>
          </cell>
          <cell r="B20171" t="str">
            <v>ABB</v>
          </cell>
          <cell r="C20171" t="str">
            <v>ACB EMAX2</v>
          </cell>
          <cell r="D20171" t="str">
            <v>ACB,4P,D/O,2000AT/2000AF E2.2S Ekip Hi-Touch LSI</v>
          </cell>
          <cell r="E20171">
            <v>62383.500354477386</v>
          </cell>
          <cell r="F20171" t="str">
            <v>Public Apr 25</v>
          </cell>
        </row>
        <row r="20172">
          <cell r="A20172" t="str">
            <v>1SDA073029R1</v>
          </cell>
          <cell r="B20172" t="str">
            <v>ABB</v>
          </cell>
          <cell r="C20172" t="str">
            <v>ACB EMAX2</v>
          </cell>
          <cell r="D20172" t="str">
            <v>ACB,4P,D/O,2000AT/2000AF E2.2S Ekip Hi-Touch LSIG</v>
          </cell>
          <cell r="E20172">
            <v>70033.122556189584</v>
          </cell>
          <cell r="F20172" t="str">
            <v>Public Apr 25</v>
          </cell>
        </row>
        <row r="20173">
          <cell r="A20173" t="str">
            <v>1SDA073051R1</v>
          </cell>
          <cell r="B20173" t="str">
            <v>ABB</v>
          </cell>
          <cell r="C20173" t="str">
            <v>ACB EMAX2</v>
          </cell>
          <cell r="D20173" t="str">
            <v>ACB,4P,D/O,2500AT/2500AF E2.2S Ekip Dip LI</v>
          </cell>
          <cell r="E20173">
            <v>47566.565837564347</v>
          </cell>
          <cell r="F20173" t="str">
            <v>Public Apr 25</v>
          </cell>
        </row>
        <row r="20174">
          <cell r="A20174" t="str">
            <v>1SDA073052R1</v>
          </cell>
          <cell r="B20174" t="str">
            <v>ABB</v>
          </cell>
          <cell r="C20174" t="str">
            <v>ACB EMAX2</v>
          </cell>
          <cell r="D20174" t="str">
            <v>ACB,4P,D/O,2500AT/2500AF E2.2S Ekip Dip LSI</v>
          </cell>
          <cell r="E20174">
            <v>48365.739356253915</v>
          </cell>
          <cell r="F20174" t="str">
            <v>Public Apr 25</v>
          </cell>
        </row>
        <row r="20175">
          <cell r="A20175" t="str">
            <v>1SDA073053R1</v>
          </cell>
          <cell r="B20175" t="str">
            <v>ABB</v>
          </cell>
          <cell r="C20175" t="str">
            <v>ACB EMAX2</v>
          </cell>
          <cell r="D20175" t="str">
            <v>ACB,4P,D/O,2500AT/2500AF E2.2S Ekip Dip LSIG</v>
          </cell>
          <cell r="E20175">
            <v>50200.923750018257</v>
          </cell>
          <cell r="F20175" t="str">
            <v>Public Apr 25</v>
          </cell>
        </row>
        <row r="20176">
          <cell r="A20176" t="str">
            <v>1SDA073054R1</v>
          </cell>
          <cell r="B20176" t="str">
            <v>ABB</v>
          </cell>
          <cell r="C20176" t="str">
            <v>ACB EMAX2</v>
          </cell>
          <cell r="D20176" t="str">
            <v>ACB,4P,D/O,2500AT/2500AF E2.2S Ekip Touch LI</v>
          </cell>
          <cell r="E20176">
            <v>48015.529255267844</v>
          </cell>
          <cell r="F20176" t="str">
            <v>Public Apr 25</v>
          </cell>
        </row>
        <row r="20177">
          <cell r="A20177" t="str">
            <v>1SDA073055R1</v>
          </cell>
          <cell r="B20177" t="str">
            <v>ABB</v>
          </cell>
          <cell r="C20177" t="str">
            <v>ACB EMAX2</v>
          </cell>
          <cell r="D20177" t="str">
            <v>ACB,4P,D/O,2500AT/2500AF E2.2S Ekip Touch LSI</v>
          </cell>
          <cell r="E20177">
            <v>48903.521703863495</v>
          </cell>
          <cell r="F20177" t="str">
            <v>Public Apr 25</v>
          </cell>
        </row>
        <row r="20178">
          <cell r="A20178" t="str">
            <v>1SDA073056R1</v>
          </cell>
          <cell r="B20178" t="str">
            <v>ABB</v>
          </cell>
          <cell r="C20178" t="str">
            <v>ACB EMAX2</v>
          </cell>
          <cell r="D20178" t="str">
            <v>ACB,4P,D/O,2500AT/2500AF E2.2S Ekip Touch LSIG</v>
          </cell>
          <cell r="E20178">
            <v>51869.520156751307</v>
          </cell>
          <cell r="F20178" t="str">
            <v>Public Apr 25</v>
          </cell>
        </row>
        <row r="20179">
          <cell r="A20179" t="str">
            <v>1SDA073057R1</v>
          </cell>
          <cell r="B20179" t="str">
            <v>ABB</v>
          </cell>
          <cell r="C20179" t="str">
            <v>ACB EMAX2</v>
          </cell>
          <cell r="D20179" t="str">
            <v>ACB,4P,D/O,2500AT/2500AF E2.2S Ekip G Touch LSIG</v>
          </cell>
          <cell r="E20179">
            <v>85599.059969890455</v>
          </cell>
          <cell r="F20179" t="str">
            <v>Public Apr 25</v>
          </cell>
        </row>
        <row r="20180">
          <cell r="A20180" t="str">
            <v>1SDA073058R1</v>
          </cell>
          <cell r="B20180" t="str">
            <v>ABB</v>
          </cell>
          <cell r="C20180" t="str">
            <v>ACB EMAX2</v>
          </cell>
          <cell r="D20180" t="str">
            <v>ACB,4P,D/O,2500AT/2500AF E2.2S Ekip Hi-Touch LSI</v>
          </cell>
          <cell r="E20180">
            <v>74124.620105640002</v>
          </cell>
          <cell r="F20180" t="str">
            <v>Public Apr 25</v>
          </cell>
        </row>
        <row r="20181">
          <cell r="A20181" t="str">
            <v>1SDA073059R1</v>
          </cell>
          <cell r="B20181" t="str">
            <v>ABB</v>
          </cell>
          <cell r="C20181" t="str">
            <v>ACB EMAX2</v>
          </cell>
          <cell r="D20181" t="str">
            <v>ACB,4P,D/O,2500AT/2500AF E2.2S Ekip Hi-Touch LSIG</v>
          </cell>
          <cell r="E20181">
            <v>81774.242307352193</v>
          </cell>
          <cell r="F20181" t="str">
            <v>Public Apr 25</v>
          </cell>
        </row>
        <row r="20182">
          <cell r="A20182" t="str">
            <v>1SDA071161R1</v>
          </cell>
          <cell r="B20182" t="str">
            <v>ABB</v>
          </cell>
          <cell r="C20182" t="str">
            <v>ACB EMAX2</v>
          </cell>
          <cell r="D20182" t="str">
            <v>ACB,3P,FIXED,3200AT/3200AF E4.2H Ekip Dip LI</v>
          </cell>
          <cell r="E20182">
            <v>63537.72649559741</v>
          </cell>
          <cell r="F20182" t="str">
            <v>Public Apr 25</v>
          </cell>
        </row>
        <row r="20183">
          <cell r="A20183" t="str">
            <v>1SDA071162R1</v>
          </cell>
          <cell r="B20183" t="str">
            <v>ABB</v>
          </cell>
          <cell r="C20183" t="str">
            <v>ACB EMAX2</v>
          </cell>
          <cell r="D20183" t="str">
            <v>ACB,3P,FIXED,3200AT/3200AF E4.2H Ekip Dip LSI</v>
          </cell>
          <cell r="E20183">
            <v>64336.886890922615</v>
          </cell>
          <cell r="F20183" t="str">
            <v>Public Apr 25</v>
          </cell>
        </row>
        <row r="20184">
          <cell r="A20184" t="str">
            <v>1SDA071163R1</v>
          </cell>
          <cell r="B20184" t="str">
            <v>ABB</v>
          </cell>
          <cell r="C20184" t="str">
            <v>ACB EMAX2</v>
          </cell>
          <cell r="D20184" t="str">
            <v>ACB,3P,FIXED,3200AT/3200AF E4.2H Ekip Dip LSIG</v>
          </cell>
          <cell r="E20184">
            <v>66172.071284686957</v>
          </cell>
          <cell r="F20184" t="str">
            <v>Public Apr 25</v>
          </cell>
        </row>
        <row r="20185">
          <cell r="A20185" t="str">
            <v>1SDA071164R1</v>
          </cell>
          <cell r="B20185" t="str">
            <v>ABB</v>
          </cell>
          <cell r="C20185" t="str">
            <v>ACB EMAX2</v>
          </cell>
          <cell r="D20185" t="str">
            <v>ACB,3P,FIXED,3200AT/3200AF E4.2H Ekip Touch LI</v>
          </cell>
          <cell r="E20185">
            <v>63986.68991330087</v>
          </cell>
          <cell r="F20185" t="str">
            <v>Public Apr 25</v>
          </cell>
        </row>
        <row r="20186">
          <cell r="A20186" t="str">
            <v>1SDA071165R1</v>
          </cell>
          <cell r="B20186" t="str">
            <v>ABB</v>
          </cell>
          <cell r="C20186" t="str">
            <v>ACB EMAX2</v>
          </cell>
          <cell r="D20186" t="str">
            <v>ACB,3P,FIXED,3200AT/3200AF E4.2H Ekip Touch LSI</v>
          </cell>
          <cell r="E20186">
            <v>64874.669238532188</v>
          </cell>
          <cell r="F20186" t="str">
            <v>Public Apr 25</v>
          </cell>
        </row>
        <row r="20187">
          <cell r="A20187" t="str">
            <v>1SDA071166R1</v>
          </cell>
          <cell r="B20187" t="str">
            <v>ABB</v>
          </cell>
          <cell r="C20187" t="str">
            <v>ACB EMAX2</v>
          </cell>
          <cell r="D20187" t="str">
            <v>ACB,3P,FIXED,3200AT/3200AF E4.2H Ekip Touch LSIG</v>
          </cell>
          <cell r="E20187">
            <v>67840.667691419992</v>
          </cell>
          <cell r="F20187" t="str">
            <v>Public Apr 25</v>
          </cell>
        </row>
        <row r="20188">
          <cell r="A20188" t="str">
            <v>1SDA071167R1</v>
          </cell>
          <cell r="B20188" t="str">
            <v>ABB</v>
          </cell>
          <cell r="C20188" t="str">
            <v>ACB EMAX2</v>
          </cell>
          <cell r="D20188" t="str">
            <v>ACB,3P,FIXED,3200AT/3200AF E4.2H Ekip G Touch LSIG</v>
          </cell>
          <cell r="E20188">
            <v>101570.20750455915</v>
          </cell>
          <cell r="F20188" t="str">
            <v>Public Apr 25</v>
          </cell>
        </row>
        <row r="20189">
          <cell r="A20189" t="str">
            <v>1SDA071168R1</v>
          </cell>
          <cell r="B20189" t="str">
            <v>ABB</v>
          </cell>
          <cell r="C20189" t="str">
            <v>ACB EMAX2</v>
          </cell>
          <cell r="D20189" t="str">
            <v>ACB,3P,FIXED,3200AT/3200AF E4.2H Ekip Hi-Touch LSI</v>
          </cell>
          <cell r="E20189">
            <v>90095.767640308695</v>
          </cell>
          <cell r="F20189" t="str">
            <v>Public Apr 25</v>
          </cell>
        </row>
        <row r="20190">
          <cell r="A20190" t="str">
            <v>1SDA071169R1</v>
          </cell>
          <cell r="B20190" t="str">
            <v>ABB</v>
          </cell>
          <cell r="C20190" t="str">
            <v>ACB EMAX2</v>
          </cell>
          <cell r="D20190" t="str">
            <v>ACB,3P,FIXED,3200AT/3200AF E4.2H Ekip Hi-Touch LSIG</v>
          </cell>
          <cell r="E20190">
            <v>97745.402965385234</v>
          </cell>
          <cell r="F20190" t="str">
            <v>Public Apr 25</v>
          </cell>
        </row>
        <row r="20191">
          <cell r="A20191" t="str">
            <v>1SDA071211R1</v>
          </cell>
          <cell r="B20191" t="str">
            <v>ABB</v>
          </cell>
          <cell r="C20191" t="str">
            <v>ACB EMAX2</v>
          </cell>
          <cell r="D20191" t="str">
            <v>ACB,3P,FIXED,4000AT/4000AF E4.2H Ekip Dip LI</v>
          </cell>
          <cell r="E20191">
            <v>89830.85940758347</v>
          </cell>
          <cell r="F20191" t="str">
            <v>Public Apr 25</v>
          </cell>
        </row>
        <row r="20192">
          <cell r="A20192" t="str">
            <v>1SDA071212R1</v>
          </cell>
          <cell r="B20192" t="str">
            <v>ABB</v>
          </cell>
          <cell r="C20192" t="str">
            <v>ACB EMAX2</v>
          </cell>
          <cell r="D20192" t="str">
            <v>ACB,3P,FIXED,4000AT/4000AF E4.2H Ekip Dip LSI</v>
          </cell>
          <cell r="E20192">
            <v>90630.242900102632</v>
          </cell>
          <cell r="F20192" t="str">
            <v>Public Apr 25</v>
          </cell>
        </row>
        <row r="20193">
          <cell r="A20193" t="str">
            <v>1SDA071213R1</v>
          </cell>
          <cell r="B20193" t="str">
            <v>ABB</v>
          </cell>
          <cell r="C20193" t="str">
            <v>ACB EMAX2</v>
          </cell>
          <cell r="D20193" t="str">
            <v>ACB,3P,FIXED,4000AT/4000AF E4.2H Ekip Dip LSIG</v>
          </cell>
          <cell r="E20193">
            <v>92465.20419667309</v>
          </cell>
          <cell r="F20193" t="str">
            <v>Public Apr 25</v>
          </cell>
        </row>
        <row r="20194">
          <cell r="A20194" t="str">
            <v>1SDA071214R1</v>
          </cell>
          <cell r="B20194" t="str">
            <v>ABB</v>
          </cell>
          <cell r="C20194" t="str">
            <v>ACB EMAX2</v>
          </cell>
          <cell r="D20194" t="str">
            <v>ACB,3P,FIXED,4000AT/4000AF E4.2H Ekip Touch LI</v>
          </cell>
          <cell r="E20194">
            <v>90279.822825286959</v>
          </cell>
          <cell r="F20194" t="str">
            <v>Public Apr 25</v>
          </cell>
        </row>
        <row r="20195">
          <cell r="A20195" t="str">
            <v>1SDA071215R1</v>
          </cell>
          <cell r="B20195" t="str">
            <v>ABB</v>
          </cell>
          <cell r="C20195" t="str">
            <v>ACB EMAX2</v>
          </cell>
          <cell r="D20195" t="str">
            <v>ACB,3P,FIXED,4000AT/4000AF E4.2H Ekip Touch LSI</v>
          </cell>
          <cell r="E20195">
            <v>91168.025247712168</v>
          </cell>
          <cell r="F20195" t="str">
            <v>Public Apr 25</v>
          </cell>
        </row>
        <row r="20196">
          <cell r="A20196" t="str">
            <v>1SDA071216R1</v>
          </cell>
          <cell r="B20196" t="str">
            <v>ABB</v>
          </cell>
          <cell r="C20196" t="str">
            <v>ACB EMAX2</v>
          </cell>
          <cell r="D20196" t="str">
            <v>ACB,3P,FIXED,4000AT/4000AF E4.2H Ekip Touch LSIG</v>
          </cell>
          <cell r="E20196">
            <v>94134.02370060001</v>
          </cell>
          <cell r="F20196" t="str">
            <v>Public Apr 25</v>
          </cell>
        </row>
        <row r="20197">
          <cell r="A20197" t="str">
            <v>1SDA071217R1</v>
          </cell>
          <cell r="B20197" t="str">
            <v>ABB</v>
          </cell>
          <cell r="C20197" t="str">
            <v>ACB EMAX2</v>
          </cell>
          <cell r="D20197" t="str">
            <v>ACB,3P,FIXED,4000AT/4000AF E4.2H Ekip G Touch LSIG</v>
          </cell>
          <cell r="E20197">
            <v>127863.34041654525</v>
          </cell>
          <cell r="F20197" t="str">
            <v>Public Apr 25</v>
          </cell>
        </row>
        <row r="20198">
          <cell r="A20198" t="str">
            <v>1SDA071218R1</v>
          </cell>
          <cell r="B20198" t="str">
            <v>ABB</v>
          </cell>
          <cell r="C20198" t="str">
            <v>ACB EMAX2</v>
          </cell>
          <cell r="D20198" t="str">
            <v>ACB,3P,FIXED,4000AT/4000AF E4.2H Ekip Hi-Touch LSI</v>
          </cell>
          <cell r="E20198">
            <v>116388.9005522948</v>
          </cell>
          <cell r="F20198" t="str">
            <v>Public Apr 25</v>
          </cell>
        </row>
        <row r="20199">
          <cell r="A20199" t="str">
            <v>1SDA071219R1</v>
          </cell>
          <cell r="B20199" t="str">
            <v>ABB</v>
          </cell>
          <cell r="C20199" t="str">
            <v>ACB EMAX2</v>
          </cell>
          <cell r="D20199" t="str">
            <v>ACB,3P,FIXED,4000AT/4000AF E4.2H Ekip Hi-Touch LSIG</v>
          </cell>
          <cell r="E20199">
            <v>124038.53587737132</v>
          </cell>
          <cell r="F20199" t="str">
            <v>Public Apr 25</v>
          </cell>
        </row>
        <row r="20200">
          <cell r="A20200" t="str">
            <v>1SDA071791R1</v>
          </cell>
          <cell r="B20200" t="str">
            <v>ABB</v>
          </cell>
          <cell r="C20200" t="str">
            <v>ACB EMAX2</v>
          </cell>
          <cell r="D20200" t="str">
            <v>ACB,4P,FIXED,3200AT/3200AF E4.2H Ekip Dip LI</v>
          </cell>
          <cell r="E20200">
            <v>78411.878881066979</v>
          </cell>
          <cell r="F20200" t="str">
            <v>Public Apr 25</v>
          </cell>
        </row>
        <row r="20201">
          <cell r="A20201" t="str">
            <v>1SDA071792R1</v>
          </cell>
          <cell r="B20201" t="str">
            <v>ABB</v>
          </cell>
          <cell r="C20201" t="str">
            <v>ACB EMAX2</v>
          </cell>
          <cell r="D20201" t="str">
            <v>ACB,4P,FIXED,3200AT/3200AF E4.2H Ekip Dip LSI</v>
          </cell>
          <cell r="E20201">
            <v>79211.262373586083</v>
          </cell>
          <cell r="F20201" t="str">
            <v>Public Apr 25</v>
          </cell>
        </row>
        <row r="20202">
          <cell r="A20202" t="str">
            <v>1SDA071793R1</v>
          </cell>
          <cell r="B20202" t="str">
            <v>ABB</v>
          </cell>
          <cell r="C20202" t="str">
            <v>ACB EMAX2</v>
          </cell>
          <cell r="D20202" t="str">
            <v>ACB,4P,FIXED,3200AT/3200AF E4.2H Ekip Dip LSIG</v>
          </cell>
          <cell r="E20202">
            <v>81046.223670156527</v>
          </cell>
          <cell r="F20202" t="str">
            <v>Public Apr 25</v>
          </cell>
        </row>
        <row r="20203">
          <cell r="A20203" t="str">
            <v>1SDA071794R1</v>
          </cell>
          <cell r="B20203" t="str">
            <v>ABB</v>
          </cell>
          <cell r="C20203" t="str">
            <v>ACB EMAX2</v>
          </cell>
          <cell r="D20203" t="str">
            <v>ACB,4P,FIXED,3200AT/3200AF E4.2H Ekip Touch LI</v>
          </cell>
          <cell r="E20203">
            <v>78860.842298770454</v>
          </cell>
          <cell r="F20203" t="str">
            <v>Public Apr 25</v>
          </cell>
        </row>
        <row r="20204">
          <cell r="A20204" t="str">
            <v>1SDA071795R1</v>
          </cell>
          <cell r="B20204" t="str">
            <v>ABB</v>
          </cell>
          <cell r="C20204" t="str">
            <v>ACB EMAX2</v>
          </cell>
          <cell r="D20204" t="str">
            <v>ACB,4P,FIXED,3200AT/3200AF E4.2H Ekip Touch LSI</v>
          </cell>
          <cell r="E20204">
            <v>79749.044721195649</v>
          </cell>
          <cell r="F20204" t="str">
            <v>Public Apr 25</v>
          </cell>
        </row>
        <row r="20205">
          <cell r="A20205" t="str">
            <v>1SDA071796R1</v>
          </cell>
          <cell r="B20205" t="str">
            <v>ABB</v>
          </cell>
          <cell r="C20205" t="str">
            <v>ACB EMAX2</v>
          </cell>
          <cell r="D20205" t="str">
            <v>ACB,4P,FIXED,3200AT/3200AF E4.2H Ekip Touch LSIG</v>
          </cell>
          <cell r="E20205">
            <v>82715.04317408349</v>
          </cell>
          <cell r="F20205" t="str">
            <v>Public Apr 25</v>
          </cell>
        </row>
        <row r="20206">
          <cell r="A20206" t="str">
            <v>1SDA071797R1</v>
          </cell>
          <cell r="B20206" t="str">
            <v>ABB</v>
          </cell>
          <cell r="C20206" t="str">
            <v>ACB EMAX2</v>
          </cell>
          <cell r="D20206" t="str">
            <v>ACB,4P,FIXED,3200AT/3200AF E4.2H Ekip G Touch LSIG</v>
          </cell>
          <cell r="E20206">
            <v>116444.35989002872</v>
          </cell>
          <cell r="F20206" t="str">
            <v>Public Apr 25</v>
          </cell>
        </row>
        <row r="20207">
          <cell r="A20207" t="str">
            <v>1SDA071798R1</v>
          </cell>
          <cell r="B20207" t="str">
            <v>ABB</v>
          </cell>
          <cell r="C20207" t="str">
            <v>ACB EMAX2</v>
          </cell>
          <cell r="D20207" t="str">
            <v>ACB,4P,FIXED,3200AT/3200AF E4.2H Ekip Hi-Touch LSI</v>
          </cell>
          <cell r="E20207">
            <v>104969.92002577828</v>
          </cell>
          <cell r="F20207" t="str">
            <v>Public Apr 25</v>
          </cell>
        </row>
        <row r="20208">
          <cell r="A20208" t="str">
            <v>1SDA071799R1</v>
          </cell>
          <cell r="B20208" t="str">
            <v>ABB</v>
          </cell>
          <cell r="C20208" t="str">
            <v>ACB EMAX2</v>
          </cell>
          <cell r="D20208" t="str">
            <v>ACB,4P,FIXED,3200AT/3200AF E4.2H Ekip Hi-Touch LSIG</v>
          </cell>
          <cell r="E20208">
            <v>112619.5553508548</v>
          </cell>
          <cell r="F20208" t="str">
            <v>Public Apr 25</v>
          </cell>
        </row>
        <row r="20209">
          <cell r="A20209" t="str">
            <v>1SDA071841R1</v>
          </cell>
          <cell r="B20209" t="str">
            <v>ABB</v>
          </cell>
          <cell r="C20209" t="str">
            <v>ACB EMAX2</v>
          </cell>
          <cell r="D20209" t="str">
            <v>ACB,4P,FIXED,4000AT/4000AF E4.2H Ekip Dip LI</v>
          </cell>
          <cell r="E20209">
            <v>111278.40000796434</v>
          </cell>
          <cell r="F20209" t="str">
            <v>Public Apr 25</v>
          </cell>
        </row>
        <row r="20210">
          <cell r="A20210" t="str">
            <v>1SDA071842R1</v>
          </cell>
          <cell r="B20210" t="str">
            <v>ABB</v>
          </cell>
          <cell r="C20210" t="str">
            <v>ACB EMAX2</v>
          </cell>
          <cell r="D20210" t="str">
            <v>ACB,4P,FIXED,4000AT/4000AF E4.2H Ekip Dip LSI</v>
          </cell>
          <cell r="E20210">
            <v>112077.78350048351</v>
          </cell>
          <cell r="F20210" t="str">
            <v>Public Apr 25</v>
          </cell>
        </row>
        <row r="20211">
          <cell r="A20211" t="str">
            <v>1SDA071843R1</v>
          </cell>
          <cell r="B20211" t="str">
            <v>ABB</v>
          </cell>
          <cell r="C20211" t="str">
            <v>ACB EMAX2</v>
          </cell>
          <cell r="D20211" t="str">
            <v>ACB,4P,FIXED,4000AT/4000AF E4.2H Ekip Dip LSIG</v>
          </cell>
          <cell r="E20211">
            <v>113912.75792041831</v>
          </cell>
          <cell r="F20211" t="str">
            <v>Public Apr 25</v>
          </cell>
        </row>
        <row r="20212">
          <cell r="A20212" t="str">
            <v>1SDA071844R1</v>
          </cell>
          <cell r="B20212" t="str">
            <v>ABB</v>
          </cell>
          <cell r="C20212" t="str">
            <v>ACB EMAX2</v>
          </cell>
          <cell r="D20212" t="str">
            <v>ACB,4P,FIXED,4000AT/4000AF E4.2H Ekip Touch LI</v>
          </cell>
          <cell r="E20212">
            <v>111727.36342566783</v>
          </cell>
          <cell r="F20212" t="str">
            <v>Public Apr 25</v>
          </cell>
        </row>
        <row r="20213">
          <cell r="A20213" t="str">
            <v>1SDA071845R1</v>
          </cell>
          <cell r="B20213" t="str">
            <v>ABB</v>
          </cell>
          <cell r="C20213" t="str">
            <v>ACB EMAX2</v>
          </cell>
          <cell r="D20213" t="str">
            <v>ACB,4P,FIXED,4000AT/4000AF E4.2H Ekip Touch LSI</v>
          </cell>
          <cell r="E20213">
            <v>112615.57897145739</v>
          </cell>
          <cell r="F20213" t="str">
            <v>Public Apr 25</v>
          </cell>
        </row>
        <row r="20214">
          <cell r="A20214" t="str">
            <v>1SDA071846R1</v>
          </cell>
          <cell r="B20214" t="str">
            <v>ABB</v>
          </cell>
          <cell r="C20214" t="str">
            <v>ACB EMAX2</v>
          </cell>
          <cell r="D20214" t="str">
            <v>ACB,4P,FIXED,4000AT/4000AF E4.2H Ekip Touch LSIG</v>
          </cell>
          <cell r="E20214">
            <v>115581.56430098088</v>
          </cell>
          <cell r="F20214" t="str">
            <v>Public Apr 25</v>
          </cell>
        </row>
        <row r="20215">
          <cell r="A20215" t="str">
            <v>1SDA071847R1</v>
          </cell>
          <cell r="B20215" t="str">
            <v>ABB</v>
          </cell>
          <cell r="C20215" t="str">
            <v>ACB EMAX2</v>
          </cell>
          <cell r="D20215" t="str">
            <v>ACB,4P,FIXED,4000AT/4000AF E4.2H Ekip G Touch LSIG</v>
          </cell>
          <cell r="E20215">
            <v>149311.1172374844</v>
          </cell>
          <cell r="F20215" t="str">
            <v>Public Apr 25</v>
          </cell>
        </row>
        <row r="20216">
          <cell r="A20216" t="str">
            <v>1SDA071848R1</v>
          </cell>
          <cell r="B20216" t="str">
            <v>ABB</v>
          </cell>
          <cell r="C20216" t="str">
            <v>ACB EMAX2</v>
          </cell>
          <cell r="D20216" t="str">
            <v>ACB,4P,FIXED,4000AT/4000AF E4.2H Ekip Hi-Touch LSI</v>
          </cell>
          <cell r="E20216">
            <v>137836.67737323392</v>
          </cell>
          <cell r="F20216" t="str">
            <v>Public Apr 25</v>
          </cell>
        </row>
        <row r="20217">
          <cell r="A20217" t="str">
            <v>1SDA071849R1</v>
          </cell>
          <cell r="B20217" t="str">
            <v>ABB</v>
          </cell>
          <cell r="C20217" t="str">
            <v>ACB EMAX2</v>
          </cell>
          <cell r="D20217" t="str">
            <v>ACB,4P,FIXED,4000AT/4000AF E4.2H Ekip Hi-Touch LSIG</v>
          </cell>
          <cell r="E20217">
            <v>145486.07647775218</v>
          </cell>
          <cell r="F20217" t="str">
            <v>Public Apr 25</v>
          </cell>
        </row>
        <row r="20218">
          <cell r="A20218" t="str">
            <v>1SDA072511R1</v>
          </cell>
          <cell r="B20218" t="str">
            <v>ABB</v>
          </cell>
          <cell r="C20218" t="str">
            <v>ACB EMAX2</v>
          </cell>
          <cell r="D20218" t="str">
            <v>ACB,3P,D/O,3200AT/3200AF E4.2H Ekip Dip LI</v>
          </cell>
          <cell r="E20218">
            <v>63457.962687091313</v>
          </cell>
          <cell r="F20218" t="str">
            <v>Public Apr 25</v>
          </cell>
        </row>
        <row r="20219">
          <cell r="A20219" t="str">
            <v>1SDA072512R1</v>
          </cell>
          <cell r="B20219" t="str">
            <v>ABB</v>
          </cell>
          <cell r="C20219" t="str">
            <v>ACB EMAX2</v>
          </cell>
          <cell r="D20219" t="str">
            <v>ACB,3P,D/O,3200AT/3200AF E4.2H Ekip Dip LSI</v>
          </cell>
          <cell r="E20219">
            <v>64257.346179610453</v>
          </cell>
          <cell r="F20219" t="str">
            <v>Public Apr 25</v>
          </cell>
        </row>
        <row r="20220">
          <cell r="A20220" t="str">
            <v>1SDA072513R1</v>
          </cell>
          <cell r="B20220" t="str">
            <v>ABB</v>
          </cell>
          <cell r="C20220" t="str">
            <v>ACB EMAX2</v>
          </cell>
          <cell r="D20220" t="str">
            <v>ACB,3P,D/O,3200AT/3200AF E4.2H Ekip Dip LSIG</v>
          </cell>
          <cell r="E20220">
            <v>66092.307476180882</v>
          </cell>
          <cell r="F20220" t="str">
            <v>Public Apr 25</v>
          </cell>
        </row>
        <row r="20221">
          <cell r="A20221" t="str">
            <v>1SDA072514R1</v>
          </cell>
          <cell r="B20221" t="str">
            <v>ABB</v>
          </cell>
          <cell r="C20221" t="str">
            <v>ACB EMAX2</v>
          </cell>
          <cell r="D20221" t="str">
            <v>ACB,3P,D/O,3200AT/3200AF E4.2H Ekip Touch LI</v>
          </cell>
          <cell r="E20221">
            <v>63906.926104794795</v>
          </cell>
          <cell r="F20221" t="str">
            <v>Public Apr 25</v>
          </cell>
        </row>
        <row r="20222">
          <cell r="A20222" t="str">
            <v>1SDA072515R1</v>
          </cell>
          <cell r="B20222" t="str">
            <v>ABB</v>
          </cell>
          <cell r="C20222" t="str">
            <v>ACB EMAX2</v>
          </cell>
          <cell r="D20222" t="str">
            <v>ACB,3P,D/O,3200AT/3200AF E4.2H Ekip Touch LSI</v>
          </cell>
          <cell r="E20222">
            <v>64795.128527220004</v>
          </cell>
          <cell r="F20222" t="str">
            <v>Public Apr 25</v>
          </cell>
        </row>
        <row r="20223">
          <cell r="A20223" t="str">
            <v>1SDA072516R1</v>
          </cell>
          <cell r="B20223" t="str">
            <v>ABB</v>
          </cell>
          <cell r="C20223" t="str">
            <v>ACB EMAX2</v>
          </cell>
          <cell r="D20223" t="str">
            <v>ACB,3P,D/O,3200AT/3200AF E4.2H Ekip Touch LSIG</v>
          </cell>
          <cell r="E20223">
            <v>67761.126980107831</v>
          </cell>
          <cell r="F20223" t="str">
            <v>Public Apr 25</v>
          </cell>
        </row>
        <row r="20224">
          <cell r="A20224" t="str">
            <v>1SDA072517R1</v>
          </cell>
          <cell r="B20224" t="str">
            <v>ABB</v>
          </cell>
          <cell r="C20224" t="str">
            <v>ACB EMAX2</v>
          </cell>
          <cell r="D20224" t="str">
            <v>ACB,3P,D/O,3200AT/3200AF E4.2H Ekip G Touch LSIG</v>
          </cell>
          <cell r="E20224">
            <v>101490.45681941741</v>
          </cell>
          <cell r="F20224" t="str">
            <v>Public Apr 25</v>
          </cell>
        </row>
        <row r="20225">
          <cell r="A20225" t="str">
            <v>1SDA072518R1</v>
          </cell>
          <cell r="B20225" t="str">
            <v>ABB</v>
          </cell>
          <cell r="C20225" t="str">
            <v>ACB EMAX2</v>
          </cell>
          <cell r="D20225" t="str">
            <v>ACB,3P,D/O,3200AT/3200AF E4.2H Ekip Hi-Touch LSI</v>
          </cell>
          <cell r="E20225">
            <v>90016.016955166953</v>
          </cell>
          <cell r="F20225" t="str">
            <v>Public Apr 25</v>
          </cell>
        </row>
        <row r="20226">
          <cell r="A20226" t="str">
            <v>1SDA072519R1</v>
          </cell>
          <cell r="B20226" t="str">
            <v>ABB</v>
          </cell>
          <cell r="C20226" t="str">
            <v>ACB EMAX2</v>
          </cell>
          <cell r="D20226" t="str">
            <v>ACB,3P,D/O,3200AT/3200AF E4.2H Ekip Hi-Touch LSIG</v>
          </cell>
          <cell r="E20226">
            <v>97665.639156879144</v>
          </cell>
          <cell r="F20226" t="str">
            <v>Public Apr 25</v>
          </cell>
        </row>
        <row r="20227">
          <cell r="A20227" t="str">
            <v>1SDA072561R1</v>
          </cell>
          <cell r="B20227" t="str">
            <v>ABB</v>
          </cell>
          <cell r="C20227" t="str">
            <v>ACB EMAX2</v>
          </cell>
          <cell r="D20227" t="str">
            <v>ACB,3P,D/O,4000AT/4000AF E4.2H Ekip Dip LI</v>
          </cell>
          <cell r="E20227">
            <v>91099.757506374779</v>
          </cell>
          <cell r="F20227" t="str">
            <v>Public Apr 25</v>
          </cell>
        </row>
        <row r="20228">
          <cell r="A20228" t="str">
            <v>1SDA072562R1</v>
          </cell>
          <cell r="B20228" t="str">
            <v>ABB</v>
          </cell>
          <cell r="C20228" t="str">
            <v>ACB EMAX2</v>
          </cell>
          <cell r="D20228" t="str">
            <v>ACB,3P,D/O,4000AT/4000AF E4.2H Ekip Dip LSI</v>
          </cell>
          <cell r="E20228">
            <v>91898.917901700013</v>
          </cell>
          <cell r="F20228" t="str">
            <v>Public Apr 25</v>
          </cell>
        </row>
        <row r="20229">
          <cell r="A20229" t="str">
            <v>1SDA072563R1</v>
          </cell>
          <cell r="B20229" t="str">
            <v>ABB</v>
          </cell>
          <cell r="C20229" t="str">
            <v>ACB EMAX2</v>
          </cell>
          <cell r="D20229" t="str">
            <v>ACB,3P,D/O,4000AT/4000AF E4.2H Ekip Dip LSIG</v>
          </cell>
          <cell r="E20229">
            <v>93734.102295464356</v>
          </cell>
          <cell r="F20229" t="str">
            <v>Public Apr 25</v>
          </cell>
        </row>
        <row r="20230">
          <cell r="A20230" t="str">
            <v>1SDA072564R1</v>
          </cell>
          <cell r="B20230" t="str">
            <v>ABB</v>
          </cell>
          <cell r="C20230" t="str">
            <v>ACB EMAX2</v>
          </cell>
          <cell r="D20230" t="str">
            <v>ACB,3P,D/O,4000AT/4000AF E4.2H Ekip Touch LI</v>
          </cell>
          <cell r="E20230">
            <v>91548.720924078283</v>
          </cell>
          <cell r="F20230" t="str">
            <v>Public Apr 25</v>
          </cell>
        </row>
        <row r="20231">
          <cell r="A20231" t="str">
            <v>1SDA072565R1</v>
          </cell>
          <cell r="B20231" t="str">
            <v>ABB</v>
          </cell>
          <cell r="C20231" t="str">
            <v>ACB EMAX2</v>
          </cell>
          <cell r="D20231" t="str">
            <v>ACB,3P,D/O,4000AT/4000AF E4.2H Ekip Touch LSI</v>
          </cell>
          <cell r="E20231">
            <v>92436.700249309579</v>
          </cell>
          <cell r="F20231" t="str">
            <v>Public Apr 25</v>
          </cell>
        </row>
        <row r="20232">
          <cell r="A20232" t="str">
            <v>1SDA072566R1</v>
          </cell>
          <cell r="B20232" t="str">
            <v>ABB</v>
          </cell>
          <cell r="C20232" t="str">
            <v>ACB EMAX2</v>
          </cell>
          <cell r="D20232" t="str">
            <v>ACB,3P,D/O,4000AT/4000AF E4.2H Ekip Touch LSIG</v>
          </cell>
          <cell r="E20232">
            <v>95402.69870219742</v>
          </cell>
          <cell r="F20232" t="str">
            <v>Public Apr 25</v>
          </cell>
        </row>
        <row r="20233">
          <cell r="A20233" t="str">
            <v>1SDA072567R1</v>
          </cell>
          <cell r="B20233" t="str">
            <v>ABB</v>
          </cell>
          <cell r="C20233" t="str">
            <v>ACB EMAX2</v>
          </cell>
          <cell r="D20233" t="str">
            <v>ACB,3P,D/O,4000AT/4000AF E4.2H Ekip G Touch LSIG</v>
          </cell>
          <cell r="E20233">
            <v>129132.23851533653</v>
          </cell>
          <cell r="F20233" t="str">
            <v>Public Apr 25</v>
          </cell>
        </row>
        <row r="20234">
          <cell r="A20234" t="str">
            <v>1SDA072568R1</v>
          </cell>
          <cell r="B20234" t="str">
            <v>ABB</v>
          </cell>
          <cell r="C20234" t="str">
            <v>ACB EMAX2</v>
          </cell>
          <cell r="D20234" t="str">
            <v>ACB,3P,D/O,4000AT/4000AF E4.2H Ekip Hi-Touch LSI</v>
          </cell>
          <cell r="E20234">
            <v>117657.79865108612</v>
          </cell>
          <cell r="F20234" t="str">
            <v>Public Apr 25</v>
          </cell>
        </row>
        <row r="20235">
          <cell r="A20235" t="str">
            <v>1SDA072569R1</v>
          </cell>
          <cell r="B20235" t="str">
            <v>ABB</v>
          </cell>
          <cell r="C20235" t="str">
            <v>ACB EMAX2</v>
          </cell>
          <cell r="D20235" t="str">
            <v>ACB,3P,D/O,4000AT/4000AF E4.2H Ekip Hi-Touch LSIG</v>
          </cell>
          <cell r="E20235">
            <v>125307.43397616262</v>
          </cell>
          <cell r="F20235" t="str">
            <v>Public Apr 25</v>
          </cell>
        </row>
        <row r="20236">
          <cell r="A20236" t="str">
            <v>1SDA073141R1</v>
          </cell>
          <cell r="B20236" t="str">
            <v>ABB</v>
          </cell>
          <cell r="C20236" t="str">
            <v>ACB EMAX2</v>
          </cell>
          <cell r="D20236" t="str">
            <v>ACB,4P,D/O,3200AT/3200AF E4.2H Ekip Dip LI</v>
          </cell>
          <cell r="E20236">
            <v>78312.44314940348</v>
          </cell>
          <cell r="F20236" t="str">
            <v>Public Apr 25</v>
          </cell>
        </row>
        <row r="20237">
          <cell r="A20237" t="str">
            <v>1SDA073142R1</v>
          </cell>
          <cell r="B20237" t="str">
            <v>ABB</v>
          </cell>
          <cell r="C20237" t="str">
            <v>ACB EMAX2</v>
          </cell>
          <cell r="D20237" t="str">
            <v>ACB,4P,D/O,3200AT/3200AF E4.2H Ekip Dip LSI</v>
          </cell>
          <cell r="E20237">
            <v>79111.616668093047</v>
          </cell>
          <cell r="F20237" t="str">
            <v>Public Apr 25</v>
          </cell>
        </row>
        <row r="20238">
          <cell r="A20238" t="str">
            <v>1SDA073143R1</v>
          </cell>
          <cell r="B20238" t="str">
            <v>ABB</v>
          </cell>
          <cell r="C20238" t="str">
            <v>ACB EMAX2</v>
          </cell>
          <cell r="D20238" t="str">
            <v>ACB,4P,D/O,3200AT/3200AF E4.2H Ekip Dip LSIG</v>
          </cell>
          <cell r="E20238">
            <v>80946.801061857404</v>
          </cell>
          <cell r="F20238" t="str">
            <v>Public Apr 25</v>
          </cell>
        </row>
        <row r="20239">
          <cell r="A20239" t="str">
            <v>1SDA073144R1</v>
          </cell>
          <cell r="B20239" t="str">
            <v>ABB</v>
          </cell>
          <cell r="C20239" t="str">
            <v>ACB EMAX2</v>
          </cell>
          <cell r="D20239" t="str">
            <v>ACB,4P,D/O,3200AT/3200AF E4.2H Ekip Touch LI</v>
          </cell>
          <cell r="E20239">
            <v>78761.419690471303</v>
          </cell>
          <cell r="F20239" t="str">
            <v>Public Apr 25</v>
          </cell>
        </row>
        <row r="20240">
          <cell r="A20240" t="str">
            <v>1SDA073145R1</v>
          </cell>
          <cell r="B20240" t="str">
            <v>ABB</v>
          </cell>
          <cell r="C20240" t="str">
            <v>ACB EMAX2</v>
          </cell>
          <cell r="D20240" t="str">
            <v>ACB,4P,D/O,3200AT/3200AF E4.2H Ekip Touch LSI</v>
          </cell>
          <cell r="E20240">
            <v>79649.399015702613</v>
          </cell>
          <cell r="F20240" t="str">
            <v>Public Apr 25</v>
          </cell>
        </row>
        <row r="20241">
          <cell r="A20241" t="str">
            <v>1SDA073146R1</v>
          </cell>
          <cell r="B20241" t="str">
            <v>ABB</v>
          </cell>
          <cell r="C20241" t="str">
            <v>ACB EMAX2</v>
          </cell>
          <cell r="D20241" t="str">
            <v>ACB,4P,D/O,3200AT/3200AF E4.2H Ekip Touch LSIG</v>
          </cell>
          <cell r="E20241">
            <v>82615.397468590454</v>
          </cell>
          <cell r="F20241" t="str">
            <v>Public Apr 25</v>
          </cell>
        </row>
        <row r="20242">
          <cell r="A20242" t="str">
            <v>1SDA073147R1</v>
          </cell>
          <cell r="B20242" t="str">
            <v>ABB</v>
          </cell>
          <cell r="C20242" t="str">
            <v>ACB EMAX2</v>
          </cell>
          <cell r="D20242" t="str">
            <v>ACB,4P,D/O,3200AT/3200AF E4.2H Ekip G Touch LSIG</v>
          </cell>
          <cell r="E20242">
            <v>116344.93728172957</v>
          </cell>
          <cell r="F20242" t="str">
            <v>Public Apr 25</v>
          </cell>
        </row>
        <row r="20243">
          <cell r="A20243" t="str">
            <v>1SDA073148R1</v>
          </cell>
          <cell r="B20243" t="str">
            <v>ABB</v>
          </cell>
          <cell r="C20243" t="str">
            <v>ACB EMAX2</v>
          </cell>
          <cell r="D20243" t="str">
            <v>ACB,4P,D/O,3200AT/3200AF E4.2H Ekip Hi-Touch LSI</v>
          </cell>
          <cell r="E20243">
            <v>104870.49741747914</v>
          </cell>
          <cell r="F20243" t="str">
            <v>Public Apr 25</v>
          </cell>
        </row>
        <row r="20244">
          <cell r="A20244" t="str">
            <v>1SDA073149R1</v>
          </cell>
          <cell r="B20244" t="str">
            <v>ABB</v>
          </cell>
          <cell r="C20244" t="str">
            <v>ACB EMAX2</v>
          </cell>
          <cell r="D20244" t="str">
            <v>ACB,4P,D/O,3200AT/3200AF E4.2H Ekip Hi-Touch LSIG</v>
          </cell>
          <cell r="E20244">
            <v>112520.11961919133</v>
          </cell>
          <cell r="F20244" t="str">
            <v>Public Apr 25</v>
          </cell>
        </row>
        <row r="20245">
          <cell r="A20245" t="str">
            <v>1SDA073191R1</v>
          </cell>
          <cell r="B20245" t="str">
            <v>ABB</v>
          </cell>
          <cell r="C20245" t="str">
            <v>ACB EMAX2</v>
          </cell>
          <cell r="D20245" t="str">
            <v>ACB,4P,D/O,4000AT/4000AF E4.2H Ekip Dip LI</v>
          </cell>
          <cell r="E20245">
            <v>112864.58168659304</v>
          </cell>
          <cell r="F20245" t="str">
            <v>Public Apr 25</v>
          </cell>
        </row>
        <row r="20246">
          <cell r="A20246" t="str">
            <v>1SDA073192R1</v>
          </cell>
          <cell r="B20246" t="str">
            <v>ABB</v>
          </cell>
          <cell r="C20246" t="str">
            <v>ACB EMAX2</v>
          </cell>
          <cell r="D20246" t="str">
            <v>ACB,4P,D/O,4000AT/4000AF E4.2H Ekip Dip LSI</v>
          </cell>
          <cell r="E20246">
            <v>113663.7420819183</v>
          </cell>
          <cell r="F20246" t="str">
            <v>Public Apr 25</v>
          </cell>
        </row>
        <row r="20247">
          <cell r="A20247" t="str">
            <v>1SDA073193R1</v>
          </cell>
          <cell r="B20247" t="str">
            <v>ABB</v>
          </cell>
          <cell r="C20247" t="str">
            <v>ACB EMAX2</v>
          </cell>
          <cell r="D20247" t="str">
            <v>ACB,4P,D/O,4000AT/4000AF E4.2H Ekip Dip LSIG</v>
          </cell>
          <cell r="E20247">
            <v>115498.92647568262</v>
          </cell>
          <cell r="F20247" t="str">
            <v>Public Apr 25</v>
          </cell>
        </row>
        <row r="20248">
          <cell r="A20248" t="str">
            <v>1SDA073194R1</v>
          </cell>
          <cell r="B20248" t="str">
            <v>ABB</v>
          </cell>
          <cell r="C20248" t="str">
            <v>ACB EMAX2</v>
          </cell>
          <cell r="D20248" t="str">
            <v>ACB,4P,D/O,4000AT/4000AF E4.2H Ekip Touch LI</v>
          </cell>
          <cell r="E20248">
            <v>113313.54510429651</v>
          </cell>
          <cell r="F20248" t="str">
            <v>Public Apr 25</v>
          </cell>
        </row>
        <row r="20249">
          <cell r="A20249" t="str">
            <v>1SDA073195R1</v>
          </cell>
          <cell r="B20249" t="str">
            <v>ABB</v>
          </cell>
          <cell r="C20249" t="str">
            <v>ACB EMAX2</v>
          </cell>
          <cell r="D20249" t="str">
            <v>ACB,4P,D/O,4000AT/4000AF E4.2H Ekip Touch LSI</v>
          </cell>
          <cell r="E20249">
            <v>114201.52442952784</v>
          </cell>
          <cell r="F20249" t="str">
            <v>Public Apr 25</v>
          </cell>
        </row>
        <row r="20250">
          <cell r="A20250" t="str">
            <v>1SDA073196R1</v>
          </cell>
          <cell r="B20250" t="str">
            <v>ABB</v>
          </cell>
          <cell r="C20250" t="str">
            <v>ACB EMAX2</v>
          </cell>
          <cell r="D20250" t="str">
            <v>ACB,4P,D/O,4000AT/4000AF E4.2H Ekip Touch LSIG</v>
          </cell>
          <cell r="E20250">
            <v>117167.52288241565</v>
          </cell>
          <cell r="F20250" t="str">
            <v>Public Apr 25</v>
          </cell>
        </row>
        <row r="20251">
          <cell r="A20251" t="str">
            <v>1SDA073197R1</v>
          </cell>
          <cell r="B20251" t="str">
            <v>ABB</v>
          </cell>
          <cell r="C20251" t="str">
            <v>ACB EMAX2</v>
          </cell>
          <cell r="D20251" t="str">
            <v>ACB,4P,D/O,4000AT/4000AF E4.2H Ekip G Touch LSIG</v>
          </cell>
          <cell r="E20251">
            <v>150896.85272172524</v>
          </cell>
          <cell r="F20251" t="str">
            <v>Public Apr 25</v>
          </cell>
        </row>
        <row r="20252">
          <cell r="A20252" t="str">
            <v>1SDA073198R1</v>
          </cell>
          <cell r="B20252" t="str">
            <v>ABB</v>
          </cell>
          <cell r="C20252" t="str">
            <v>ACB EMAX2</v>
          </cell>
          <cell r="D20252" t="str">
            <v>ACB,4P,D/O,4000AT/4000AF E4.2H Ekip Hi-Touch LSI</v>
          </cell>
          <cell r="E20252">
            <v>139422.41285747482</v>
          </cell>
          <cell r="F20252" t="str">
            <v>Public Apr 25</v>
          </cell>
        </row>
        <row r="20253">
          <cell r="A20253" t="str">
            <v>1SDA073199R1</v>
          </cell>
          <cell r="B20253" t="str">
            <v>ABB</v>
          </cell>
          <cell r="C20253" t="str">
            <v>ACB EMAX2</v>
          </cell>
          <cell r="D20253" t="str">
            <v>ACB,4P,D/O,4000AT/4000AF E4.2H Ekip Hi-Touch LSIG</v>
          </cell>
          <cell r="E20253">
            <v>147072.25815638088</v>
          </cell>
          <cell r="F20253" t="str">
            <v>Public Apr 25</v>
          </cell>
        </row>
        <row r="20254">
          <cell r="A20254" t="str">
            <v>1SDA073419R1</v>
          </cell>
          <cell r="B20254" t="str">
            <v>ABB</v>
          </cell>
          <cell r="C20254" t="str">
            <v>ACB EMAX2</v>
          </cell>
          <cell r="D20254" t="str">
            <v>E4.2H/MS 3200</v>
          </cell>
          <cell r="E20254">
            <v>58289.574982622609</v>
          </cell>
          <cell r="F20254" t="str">
            <v>Public Apr 25</v>
          </cell>
        </row>
        <row r="20255">
          <cell r="A20255" t="str">
            <v>1SDA073422R1</v>
          </cell>
          <cell r="B20255" t="str">
            <v>ABB</v>
          </cell>
          <cell r="C20255" t="str">
            <v>ACB EMAX2</v>
          </cell>
          <cell r="D20255" t="str">
            <v>E4.2H/MS 4000</v>
          </cell>
          <cell r="E20255">
            <v>82161.119088326101</v>
          </cell>
          <cell r="F20255" t="str">
            <v>Public Apr 25</v>
          </cell>
        </row>
        <row r="20256">
          <cell r="A20256" t="str">
            <v>1SDA073458R1</v>
          </cell>
          <cell r="B20256" t="str">
            <v>ABB</v>
          </cell>
          <cell r="C20256" t="str">
            <v>ACB EMAX2</v>
          </cell>
          <cell r="D20256" t="str">
            <v>E4.2H/MS 3200</v>
          </cell>
          <cell r="E20256">
            <v>72862.126208650443</v>
          </cell>
          <cell r="F20256" t="str">
            <v>Public Apr 25</v>
          </cell>
        </row>
        <row r="20257">
          <cell r="A20257" t="str">
            <v>1SDA073461R1</v>
          </cell>
          <cell r="B20257" t="str">
            <v>ABB</v>
          </cell>
          <cell r="C20257" t="str">
            <v>ACB EMAX2</v>
          </cell>
          <cell r="D20257" t="str">
            <v>E4.2H/MS 4000</v>
          </cell>
          <cell r="E20257">
            <v>102701.24466087655</v>
          </cell>
          <cell r="F20257" t="str">
            <v>Public Apr 25</v>
          </cell>
        </row>
        <row r="20258">
          <cell r="A20258" t="str">
            <v>1SDA073503R1</v>
          </cell>
          <cell r="B20258" t="str">
            <v>ABB</v>
          </cell>
          <cell r="C20258" t="str">
            <v>ACB EMAX2</v>
          </cell>
          <cell r="D20258" t="str">
            <v>E4.2H/MS 3200</v>
          </cell>
          <cell r="E20258">
            <v>54254.192939123488</v>
          </cell>
          <cell r="F20258" t="str">
            <v>Public Apr 25</v>
          </cell>
        </row>
        <row r="20259">
          <cell r="A20259" t="str">
            <v>1SDA073506R1</v>
          </cell>
          <cell r="B20259" t="str">
            <v>ABB</v>
          </cell>
          <cell r="C20259" t="str">
            <v>ACB EMAX2</v>
          </cell>
          <cell r="D20259" t="str">
            <v>E4.2H/MS 4000</v>
          </cell>
          <cell r="E20259">
            <v>76473.05927904784</v>
          </cell>
          <cell r="F20259" t="str">
            <v>Public Apr 25</v>
          </cell>
        </row>
        <row r="20260">
          <cell r="A20260" t="str">
            <v>1SDA073542R1</v>
          </cell>
          <cell r="B20260" t="str">
            <v>ABB</v>
          </cell>
          <cell r="C20260" t="str">
            <v>ACB EMAX2</v>
          </cell>
          <cell r="D20260" t="str">
            <v>E4.2H/MS 3200</v>
          </cell>
          <cell r="E20260">
            <v>67817.911777640882</v>
          </cell>
          <cell r="F20260" t="str">
            <v>Public Apr 25</v>
          </cell>
        </row>
        <row r="20261">
          <cell r="A20261" t="str">
            <v>1SDA073545R1</v>
          </cell>
          <cell r="B20261" t="str">
            <v>ABB</v>
          </cell>
          <cell r="C20261" t="str">
            <v>ACB EMAX2</v>
          </cell>
          <cell r="D20261" t="str">
            <v>E4.2H/MS 4000</v>
          </cell>
          <cell r="E20261">
            <v>95591.163337596532</v>
          </cell>
          <cell r="F20261" t="str">
            <v>Public Apr 25</v>
          </cell>
        </row>
        <row r="20262">
          <cell r="A20262" t="str">
            <v>1SDA071141R1</v>
          </cell>
          <cell r="B20262" t="str">
            <v>ABB</v>
          </cell>
          <cell r="C20262" t="str">
            <v>ACB EMAX2</v>
          </cell>
          <cell r="D20262" t="str">
            <v>ACB,3P,FIXED,3200AT/3200AF E4.2N Ekip Dip LI</v>
          </cell>
          <cell r="E20262">
            <v>55270.768111599129</v>
          </cell>
          <cell r="F20262" t="str">
            <v>Public Apr 25</v>
          </cell>
        </row>
        <row r="20263">
          <cell r="A20263" t="str">
            <v>1SDA071142R1</v>
          </cell>
          <cell r="B20263" t="str">
            <v>ABB</v>
          </cell>
          <cell r="C20263" t="str">
            <v>ACB EMAX2</v>
          </cell>
          <cell r="D20263" t="str">
            <v>ACB,3P,FIXED,3200AT/3200AF E4.2N Ekip Dip LSI</v>
          </cell>
          <cell r="E20263">
            <v>56069.941630288704</v>
          </cell>
          <cell r="F20263" t="str">
            <v>Public Apr 25</v>
          </cell>
        </row>
        <row r="20264">
          <cell r="A20264" t="str">
            <v>1SDA071143R1</v>
          </cell>
          <cell r="B20264" t="str">
            <v>ABB</v>
          </cell>
          <cell r="C20264" t="str">
            <v>ACB EMAX2</v>
          </cell>
          <cell r="D20264" t="str">
            <v>ACB,3P,FIXED,3200AT/3200AF E4.2N Ekip Dip LSIG</v>
          </cell>
          <cell r="E20264">
            <v>57904.902926859133</v>
          </cell>
          <cell r="F20264" t="str">
            <v>Public Apr 25</v>
          </cell>
        </row>
        <row r="20265">
          <cell r="A20265" t="str">
            <v>1SDA071144R1</v>
          </cell>
          <cell r="B20265" t="str">
            <v>ABB</v>
          </cell>
          <cell r="C20265" t="str">
            <v>ACB EMAX2</v>
          </cell>
          <cell r="D20265" t="str">
            <v>ACB,3P,FIXED,3200AT/3200AF E4.2N Ekip Touch LI</v>
          </cell>
          <cell r="E20265">
            <v>55719.521555473053</v>
          </cell>
          <cell r="F20265" t="str">
            <v>Public Apr 25</v>
          </cell>
        </row>
        <row r="20266">
          <cell r="A20266" t="str">
            <v>1SDA071145R1</v>
          </cell>
          <cell r="B20266" t="str">
            <v>ABB</v>
          </cell>
          <cell r="C20266" t="str">
            <v>ACB EMAX2</v>
          </cell>
          <cell r="D20266" t="str">
            <v>ACB,3P,FIXED,3200AT/3200AF E4.2N Ekip Touch LSI</v>
          </cell>
          <cell r="E20266">
            <v>56607.723977898262</v>
          </cell>
          <cell r="F20266" t="str">
            <v>Public Apr 25</v>
          </cell>
        </row>
        <row r="20267">
          <cell r="A20267" t="str">
            <v>1SDA071146R1</v>
          </cell>
          <cell r="B20267" t="str">
            <v>ABB</v>
          </cell>
          <cell r="C20267" t="str">
            <v>ACB EMAX2</v>
          </cell>
          <cell r="D20267" t="str">
            <v>ACB,3P,FIXED,3200AT/3200AF E4.2N Ekip Touch LSIG</v>
          </cell>
          <cell r="E20267">
            <v>59573.709307421756</v>
          </cell>
          <cell r="F20267" t="str">
            <v>Public Apr 25</v>
          </cell>
        </row>
        <row r="20268">
          <cell r="A20268" t="str">
            <v>1SDA071147R1</v>
          </cell>
          <cell r="B20268" t="str">
            <v>ABB</v>
          </cell>
          <cell r="C20268" t="str">
            <v>ACB EMAX2</v>
          </cell>
          <cell r="D20268" t="str">
            <v>ACB,3P,FIXED,3200AT/3200AF E4.2N Ekip G Touch LSIG</v>
          </cell>
          <cell r="E20268">
            <v>93303.039146731287</v>
          </cell>
          <cell r="F20268" t="str">
            <v>Public Apr 25</v>
          </cell>
        </row>
        <row r="20269">
          <cell r="A20269" t="str">
            <v>1SDA071148R1</v>
          </cell>
          <cell r="B20269" t="str">
            <v>ABB</v>
          </cell>
          <cell r="C20269" t="str">
            <v>ACB EMAX2</v>
          </cell>
          <cell r="D20269" t="str">
            <v>ACB,3P,FIXED,3200AT/3200AF E4.2N Ekip Hi-Touch LSI</v>
          </cell>
          <cell r="E20269">
            <v>81828.599282480878</v>
          </cell>
          <cell r="F20269" t="str">
            <v>Public Apr 25</v>
          </cell>
        </row>
        <row r="20270">
          <cell r="A20270" t="str">
            <v>1SDA071149R1</v>
          </cell>
          <cell r="B20270" t="str">
            <v>ABB</v>
          </cell>
          <cell r="C20270" t="str">
            <v>ACB EMAX2</v>
          </cell>
          <cell r="D20270" t="str">
            <v>ACB,3P,FIXED,3200AT/3200AF E4.2N Ekip Hi-Touch LSIG</v>
          </cell>
          <cell r="E20270">
            <v>89478.221484193069</v>
          </cell>
          <cell r="F20270" t="str">
            <v>Public Apr 25</v>
          </cell>
        </row>
        <row r="20271">
          <cell r="A20271" t="str">
            <v>1SDA071191R1</v>
          </cell>
          <cell r="B20271" t="str">
            <v>ABB</v>
          </cell>
          <cell r="C20271" t="str">
            <v>ACB EMAX2</v>
          </cell>
          <cell r="D20271" t="str">
            <v>ACB,3P,FIXED,4000AT/4000AF E4.2N Ekip Dip LI</v>
          </cell>
          <cell r="E20271">
            <v>73679.735904145069</v>
          </cell>
          <cell r="F20271" t="str">
            <v>Public Apr 25</v>
          </cell>
        </row>
        <row r="20272">
          <cell r="A20272" t="str">
            <v>1SDA071192R1</v>
          </cell>
          <cell r="B20272" t="str">
            <v>ABB</v>
          </cell>
          <cell r="C20272" t="str">
            <v>ACB EMAX2</v>
          </cell>
          <cell r="D20272" t="str">
            <v>ACB,3P,FIXED,4000AT/4000AF E4.2N Ekip Dip LSI</v>
          </cell>
          <cell r="E20272">
            <v>81202.43107598873</v>
          </cell>
          <cell r="F20272" t="str">
            <v>Public Apr 25</v>
          </cell>
        </row>
        <row r="20273">
          <cell r="A20273" t="str">
            <v>1SDA071193R1</v>
          </cell>
          <cell r="B20273" t="str">
            <v>ABB</v>
          </cell>
          <cell r="C20273" t="str">
            <v>ACB EMAX2</v>
          </cell>
          <cell r="D20273" t="str">
            <v>ACB,3P,FIXED,4000AT/4000AF E4.2N Ekip Dip LSIG</v>
          </cell>
          <cell r="E20273">
            <v>84731.696289766813</v>
          </cell>
          <cell r="F20273" t="str">
            <v>Public Apr 25</v>
          </cell>
        </row>
        <row r="20274">
          <cell r="A20274" t="str">
            <v>1SDA071194R1</v>
          </cell>
          <cell r="B20274" t="str">
            <v>ABB</v>
          </cell>
          <cell r="C20274" t="str">
            <v>ACB EMAX2</v>
          </cell>
          <cell r="D20274" t="str">
            <v>ACB,3P,FIXED,4000AT/4000AF E4.2N Ekip Touch LI</v>
          </cell>
          <cell r="E20274">
            <v>74090.954123344462</v>
          </cell>
          <cell r="F20274" t="str">
            <v>Public Apr 25</v>
          </cell>
        </row>
        <row r="20275">
          <cell r="A20275" t="str">
            <v>1SDA071195R1</v>
          </cell>
          <cell r="B20275" t="str">
            <v>ABB</v>
          </cell>
          <cell r="C20275" t="str">
            <v>ACB EMAX2</v>
          </cell>
          <cell r="D20275" t="str">
            <v>ACB,3P,FIXED,4000AT/4000AF E4.2N Ekip Touch LSI</v>
          </cell>
          <cell r="E20275">
            <v>81740.226546962629</v>
          </cell>
          <cell r="F20275" t="str">
            <v>Public Apr 25</v>
          </cell>
        </row>
        <row r="20276">
          <cell r="A20276" t="str">
            <v>1SDA071196R1</v>
          </cell>
          <cell r="B20276" t="str">
            <v>ABB</v>
          </cell>
          <cell r="C20276" t="str">
            <v>ACB EMAX2</v>
          </cell>
          <cell r="D20276" t="str">
            <v>ACB,3P,FIXED,4000AT/4000AF E4.2N Ekip Touch LSIG</v>
          </cell>
          <cell r="E20276">
            <v>85204.597241846117</v>
          </cell>
          <cell r="F20276" t="str">
            <v>Public Apr 25</v>
          </cell>
        </row>
        <row r="20277">
          <cell r="A20277" t="str">
            <v>1SDA071197R1</v>
          </cell>
          <cell r="B20277" t="str">
            <v>ABB</v>
          </cell>
          <cell r="C20277" t="str">
            <v>ACB EMAX2</v>
          </cell>
          <cell r="D20277" t="str">
            <v>ACB,3P,FIXED,4000AT/4000AF E4.2N Ekip G Touch LSIG</v>
          </cell>
          <cell r="E20277">
            <v>118435.7648129896</v>
          </cell>
          <cell r="F20277" t="str">
            <v>Public Apr 25</v>
          </cell>
        </row>
        <row r="20278">
          <cell r="A20278" t="str">
            <v>1SDA071198R1</v>
          </cell>
          <cell r="B20278" t="str">
            <v>ABB</v>
          </cell>
          <cell r="C20278" t="str">
            <v>ACB EMAX2</v>
          </cell>
          <cell r="D20278" t="str">
            <v>ACB,3P,FIXED,4000AT/4000AF E4.2N Ekip Hi-Touch LSI</v>
          </cell>
          <cell r="E20278">
            <v>106961.10185154523</v>
          </cell>
          <cell r="F20278" t="str">
            <v>Public Apr 25</v>
          </cell>
        </row>
        <row r="20279">
          <cell r="A20279" t="str">
            <v>1SDA071199R1</v>
          </cell>
          <cell r="B20279" t="str">
            <v>ABB</v>
          </cell>
          <cell r="C20279" t="str">
            <v>ACB EMAX2</v>
          </cell>
          <cell r="D20279" t="str">
            <v>ACB,3P,FIXED,4000AT/4000AF E4.2N Ekip Hi-Touch LSIG</v>
          </cell>
          <cell r="E20279">
            <v>114610.94715045131</v>
          </cell>
          <cell r="F20279" t="str">
            <v>Public Apr 25</v>
          </cell>
        </row>
        <row r="20280">
          <cell r="A20280" t="str">
            <v>1SDA071771R1</v>
          </cell>
          <cell r="B20280" t="str">
            <v>ABB</v>
          </cell>
          <cell r="C20280" t="str">
            <v>ACB EMAX2</v>
          </cell>
          <cell r="D20280" t="str">
            <v>ACB,4P,FIXED,3200AT/3200AF E4.2N Ekip Dip LI</v>
          </cell>
          <cell r="E20280">
            <v>68078.187462751317</v>
          </cell>
          <cell r="F20280" t="str">
            <v>Public Apr 25</v>
          </cell>
        </row>
        <row r="20281">
          <cell r="A20281" t="str">
            <v>1SDA071772R1</v>
          </cell>
          <cell r="B20281" t="str">
            <v>ABB</v>
          </cell>
          <cell r="C20281" t="str">
            <v>ACB EMAX2</v>
          </cell>
          <cell r="D20281" t="str">
            <v>ACB,4P,FIXED,3200AT/3200AF E4.2N Ekip Dip LSI</v>
          </cell>
          <cell r="E20281">
            <v>68877.570955270436</v>
          </cell>
          <cell r="F20281" t="str">
            <v>Public Apr 25</v>
          </cell>
        </row>
        <row r="20282">
          <cell r="A20282" t="str">
            <v>1SDA071773R1</v>
          </cell>
          <cell r="B20282" t="str">
            <v>ABB</v>
          </cell>
          <cell r="C20282" t="str">
            <v>ACB EMAX2</v>
          </cell>
          <cell r="D20282" t="str">
            <v>ACB,4P,FIXED,3200AT/3200AF E4.2N Ekip Dip LSIG</v>
          </cell>
          <cell r="E20282">
            <v>70712.532251840879</v>
          </cell>
          <cell r="F20282" t="str">
            <v>Public Apr 25</v>
          </cell>
        </row>
        <row r="20283">
          <cell r="A20283" t="str">
            <v>1SDA071774R1</v>
          </cell>
          <cell r="B20283" t="str">
            <v>ABB</v>
          </cell>
          <cell r="C20283" t="str">
            <v>ACB EMAX2</v>
          </cell>
          <cell r="D20283" t="str">
            <v>ACB,4P,FIXED,3200AT/3200AF E4.2N Ekip Touch LI</v>
          </cell>
          <cell r="E20283">
            <v>68527.150880454778</v>
          </cell>
          <cell r="F20283" t="str">
            <v>Public Apr 25</v>
          </cell>
        </row>
        <row r="20284">
          <cell r="A20284" t="str">
            <v>1SDA071775R1</v>
          </cell>
          <cell r="B20284" t="str">
            <v>ABB</v>
          </cell>
          <cell r="C20284" t="str">
            <v>ACB EMAX2</v>
          </cell>
          <cell r="D20284" t="str">
            <v>ACB,4P,FIXED,3200AT/3200AF E4.2N Ekip Touch LSI</v>
          </cell>
          <cell r="E20284">
            <v>69415.130205686102</v>
          </cell>
          <cell r="F20284" t="str">
            <v>Public Apr 25</v>
          </cell>
        </row>
        <row r="20285">
          <cell r="A20285" t="str">
            <v>1SDA071776R1</v>
          </cell>
          <cell r="B20285" t="str">
            <v>ABB</v>
          </cell>
          <cell r="C20285" t="str">
            <v>ACB EMAX2</v>
          </cell>
          <cell r="D20285" t="str">
            <v>ACB,4P,FIXED,3200AT/3200AF E4.2N Ekip Touch LSIG</v>
          </cell>
          <cell r="E20285">
            <v>72381.128658573914</v>
          </cell>
          <cell r="F20285" t="str">
            <v>Public Apr 25</v>
          </cell>
        </row>
        <row r="20286">
          <cell r="A20286" t="str">
            <v>1SDA071777R1</v>
          </cell>
          <cell r="B20286" t="str">
            <v>ABB</v>
          </cell>
          <cell r="C20286" t="str">
            <v>ACB EMAX2</v>
          </cell>
          <cell r="D20286" t="str">
            <v>ACB,4P,FIXED,3200AT/3200AF E4.2N Ekip G Touch LSIG</v>
          </cell>
          <cell r="E20286">
            <v>106110.66847171307</v>
          </cell>
          <cell r="F20286" t="str">
            <v>Public Apr 25</v>
          </cell>
        </row>
        <row r="20287">
          <cell r="A20287" t="str">
            <v>1SDA071778R1</v>
          </cell>
          <cell r="B20287" t="str">
            <v>ABB</v>
          </cell>
          <cell r="C20287" t="str">
            <v>ACB EMAX2</v>
          </cell>
          <cell r="D20287" t="str">
            <v>ACB,4P,FIXED,3200AT/3200AF E4.2N Ekip Hi-Touch LSI</v>
          </cell>
          <cell r="E20287">
            <v>94636.228607462617</v>
          </cell>
          <cell r="F20287" t="str">
            <v>Public Apr 25</v>
          </cell>
        </row>
        <row r="20288">
          <cell r="A20288" t="str">
            <v>1SDA071779R1</v>
          </cell>
          <cell r="B20288" t="str">
            <v>ABB</v>
          </cell>
          <cell r="C20288" t="str">
            <v>ACB EMAX2</v>
          </cell>
          <cell r="D20288" t="str">
            <v>ACB,4P,FIXED,3200AT/3200AF E4.2N Ekip Hi-Touch LSIG</v>
          </cell>
          <cell r="E20288">
            <v>102285.86393253914</v>
          </cell>
          <cell r="F20288" t="str">
            <v>Public Apr 25</v>
          </cell>
        </row>
        <row r="20289">
          <cell r="A20289" t="str">
            <v>1SDA071821R1</v>
          </cell>
          <cell r="B20289" t="str">
            <v>ABB</v>
          </cell>
          <cell r="C20289" t="str">
            <v>ACB EMAX2</v>
          </cell>
          <cell r="D20289" t="str">
            <v>ACB,4P,FIXED,4000AT/4000AF E4.2N Ekip Dip LI</v>
          </cell>
          <cell r="E20289">
            <v>91259.313022950184</v>
          </cell>
          <cell r="F20289" t="str">
            <v>Public Apr 25</v>
          </cell>
        </row>
        <row r="20290">
          <cell r="A20290" t="str">
            <v>1SDA071822R1</v>
          </cell>
          <cell r="B20290" t="str">
            <v>ABB</v>
          </cell>
          <cell r="C20290" t="str">
            <v>ACB EMAX2</v>
          </cell>
          <cell r="D20290" t="str">
            <v>ACB,4P,FIXED,4000AT/4000AF E4.2N Ekip Dip LSI</v>
          </cell>
          <cell r="E20290">
            <v>92551.214726608698</v>
          </cell>
          <cell r="F20290" t="str">
            <v>Public Apr 25</v>
          </cell>
        </row>
        <row r="20291">
          <cell r="A20291" t="str">
            <v>1SDA071823R1</v>
          </cell>
          <cell r="B20291" t="str">
            <v>ABB</v>
          </cell>
          <cell r="C20291" t="str">
            <v>ACB EMAX2</v>
          </cell>
          <cell r="D20291" t="str">
            <v>ACB,4P,FIXED,4000AT/4000AF E4.2N Ekip Dip LSIG</v>
          </cell>
          <cell r="E20291">
            <v>94518.551399355667</v>
          </cell>
          <cell r="F20291" t="str">
            <v>Public Apr 25</v>
          </cell>
        </row>
        <row r="20292">
          <cell r="A20292" t="str">
            <v>1SDA071824R1</v>
          </cell>
          <cell r="B20292" t="str">
            <v>ABB</v>
          </cell>
          <cell r="C20292" t="str">
            <v>ACB EMAX2</v>
          </cell>
          <cell r="D20292" t="str">
            <v>ACB,4P,FIXED,4000AT/4000AF E4.2N Ekip Touch LI</v>
          </cell>
          <cell r="E20292">
            <v>91670.915917752209</v>
          </cell>
          <cell r="F20292" t="str">
            <v>Public Apr 25</v>
          </cell>
        </row>
        <row r="20293">
          <cell r="A20293" t="str">
            <v>1SDA071825R1</v>
          </cell>
          <cell r="B20293" t="str">
            <v>ABB</v>
          </cell>
          <cell r="C20293" t="str">
            <v>ACB EMAX2</v>
          </cell>
          <cell r="D20293" t="str">
            <v>ACB,4P,FIXED,4000AT/4000AF E4.2N Ekip Touch LSI</v>
          </cell>
          <cell r="E20293">
            <v>96254.46171363983</v>
          </cell>
          <cell r="F20293" t="str">
            <v>Public Apr 25</v>
          </cell>
        </row>
        <row r="20294">
          <cell r="A20294" t="str">
            <v>1SDA071826R1</v>
          </cell>
          <cell r="B20294" t="str">
            <v>ABB</v>
          </cell>
          <cell r="C20294" t="str">
            <v>ACB EMAX2</v>
          </cell>
          <cell r="D20294" t="str">
            <v>ACB,4P,FIXED,4000AT/4000AF E4.2N Ekip Touch LSIG</v>
          </cell>
          <cell r="E20294">
            <v>95669.536069481735</v>
          </cell>
          <cell r="F20294" t="str">
            <v>Public Apr 25</v>
          </cell>
        </row>
        <row r="20295">
          <cell r="A20295" t="str">
            <v>1SDA071827R1</v>
          </cell>
          <cell r="B20295" t="str">
            <v>ABB</v>
          </cell>
          <cell r="C20295" t="str">
            <v>ACB EMAX2</v>
          </cell>
          <cell r="D20295" t="str">
            <v>ACB,4P,FIXED,4000AT/4000AF E4.2N Ekip G Touch LSIG</v>
          </cell>
          <cell r="E20295">
            <v>137526.46728678004</v>
          </cell>
          <cell r="F20295" t="str">
            <v>Public Apr 25</v>
          </cell>
        </row>
        <row r="20296">
          <cell r="A20296" t="str">
            <v>1SDA071828R1</v>
          </cell>
          <cell r="B20296" t="str">
            <v>ABB</v>
          </cell>
          <cell r="C20296" t="str">
            <v>ACB EMAX2</v>
          </cell>
          <cell r="D20296" t="str">
            <v>ACB,4P,FIXED,4000AT/4000AF E4.2N Ekip Hi-Touch LSI</v>
          </cell>
          <cell r="E20296">
            <v>126051.80432533564</v>
          </cell>
          <cell r="F20296" t="str">
            <v>Public Apr 25</v>
          </cell>
        </row>
        <row r="20297">
          <cell r="A20297" t="str">
            <v>1SDA071829R1</v>
          </cell>
          <cell r="B20297" t="str">
            <v>ABB</v>
          </cell>
          <cell r="C20297" t="str">
            <v>ACB EMAX2</v>
          </cell>
          <cell r="D20297" t="str">
            <v>ACB,4P,FIXED,4000AT/4000AF E4.2N Ekip Hi-Touch LSIG</v>
          </cell>
          <cell r="E20297">
            <v>133701.42652704785</v>
          </cell>
          <cell r="F20297" t="str">
            <v>Public Apr 25</v>
          </cell>
        </row>
        <row r="20298">
          <cell r="A20298" t="str">
            <v>1SDA072491R1</v>
          </cell>
          <cell r="B20298" t="str">
            <v>ABB</v>
          </cell>
          <cell r="C20298" t="str">
            <v>ACB EMAX2</v>
          </cell>
          <cell r="D20298" t="str">
            <v>ACB,3P,D/O,3200AT/3200AF E4.2N Ekip Dip LI</v>
          </cell>
          <cell r="E20298">
            <v>49931.802917337387</v>
          </cell>
          <cell r="F20298" t="str">
            <v>Public Apr 25</v>
          </cell>
        </row>
        <row r="20299">
          <cell r="A20299" t="str">
            <v>1SDA072492R1</v>
          </cell>
          <cell r="B20299" t="str">
            <v>ABB</v>
          </cell>
          <cell r="C20299" t="str">
            <v>ACB EMAX2</v>
          </cell>
          <cell r="D20299" t="str">
            <v>ACB,3P,D/O,3200AT/3200AF E4.2N Ekip Dip LSI</v>
          </cell>
          <cell r="E20299">
            <v>50730.976436026962</v>
          </cell>
          <cell r="F20299" t="str">
            <v>Public Apr 25</v>
          </cell>
        </row>
        <row r="20300">
          <cell r="A20300" t="str">
            <v>1SDA072493R1</v>
          </cell>
          <cell r="B20300" t="str">
            <v>ABB</v>
          </cell>
          <cell r="C20300" t="str">
            <v>ACB EMAX2</v>
          </cell>
          <cell r="D20300" t="str">
            <v>ACB,3P,D/O,3200AT/3200AF E4.2N Ekip Dip LSIG</v>
          </cell>
          <cell r="E20300">
            <v>52566.160829791312</v>
          </cell>
          <cell r="F20300" t="str">
            <v>Public Apr 25</v>
          </cell>
        </row>
        <row r="20301">
          <cell r="A20301" t="str">
            <v>1SDA072494R1</v>
          </cell>
          <cell r="B20301" t="str">
            <v>ABB</v>
          </cell>
          <cell r="C20301" t="str">
            <v>ACB EMAX2</v>
          </cell>
          <cell r="D20301" t="str">
            <v>ACB,3P,D/O,3200AT/3200AF E4.2N Ekip Touch LI</v>
          </cell>
          <cell r="E20301">
            <v>50380.779458405232</v>
          </cell>
          <cell r="F20301" t="str">
            <v>Public Apr 25</v>
          </cell>
        </row>
        <row r="20302">
          <cell r="A20302" t="str">
            <v>1SDA072495R1</v>
          </cell>
          <cell r="B20302" t="str">
            <v>ABB</v>
          </cell>
          <cell r="C20302" t="str">
            <v>ACB EMAX2</v>
          </cell>
          <cell r="D20302" t="str">
            <v>ACB,3P,D/O,3200AT/3200AF E4.2N Ekip Touch LSI</v>
          </cell>
          <cell r="E20302">
            <v>51268.758783636535</v>
          </cell>
          <cell r="F20302" t="str">
            <v>Public Apr 25</v>
          </cell>
        </row>
        <row r="20303">
          <cell r="A20303" t="str">
            <v>1SDA072496R1</v>
          </cell>
          <cell r="B20303" t="str">
            <v>ABB</v>
          </cell>
          <cell r="C20303" t="str">
            <v>ACB EMAX2</v>
          </cell>
          <cell r="D20303" t="str">
            <v>ACB,3P,D/O,3200AT/3200AF E4.2N Ekip Touch LSIG</v>
          </cell>
          <cell r="E20303">
            <v>54234.757236524354</v>
          </cell>
          <cell r="F20303" t="str">
            <v>Public Apr 25</v>
          </cell>
        </row>
        <row r="20304">
          <cell r="A20304" t="str">
            <v>1SDA072497R1</v>
          </cell>
          <cell r="B20304" t="str">
            <v>ABB</v>
          </cell>
          <cell r="C20304" t="str">
            <v>ACB EMAX2</v>
          </cell>
          <cell r="D20304" t="str">
            <v>ACB,3P,D/O,3200AT/3200AF E4.2N Ekip G Touch LSIG</v>
          </cell>
          <cell r="E20304">
            <v>87964.073952469596</v>
          </cell>
          <cell r="F20304" t="str">
            <v>Public Apr 25</v>
          </cell>
        </row>
        <row r="20305">
          <cell r="A20305" t="str">
            <v>1SDA072498R1</v>
          </cell>
          <cell r="B20305" t="str">
            <v>ABB</v>
          </cell>
          <cell r="C20305" t="str">
            <v>ACB EMAX2</v>
          </cell>
          <cell r="D20305" t="str">
            <v>ACB,3P,D/O,3200AT/3200AF E4.2N Ekip Hi-Touch LSI</v>
          </cell>
          <cell r="E20305">
            <v>76489.634088219143</v>
          </cell>
          <cell r="F20305" t="str">
            <v>Public Apr 25</v>
          </cell>
        </row>
        <row r="20306">
          <cell r="A20306" t="str">
            <v>1SDA072499R1</v>
          </cell>
          <cell r="B20306" t="str">
            <v>ABB</v>
          </cell>
          <cell r="C20306" t="str">
            <v>ACB EMAX2</v>
          </cell>
          <cell r="D20306" t="str">
            <v>ACB,3P,D/O,3200AT/3200AF E4.2N Ekip Hi-Touch LSIG</v>
          </cell>
          <cell r="E20306">
            <v>84139.479387125248</v>
          </cell>
          <cell r="F20306" t="str">
            <v>Public Apr 25</v>
          </cell>
        </row>
        <row r="20307">
          <cell r="A20307" t="str">
            <v>1SDA072541R1</v>
          </cell>
          <cell r="B20307" t="str">
            <v>ABB</v>
          </cell>
          <cell r="C20307" t="str">
            <v>ACB EMAX2</v>
          </cell>
          <cell r="D20307" t="str">
            <v>ACB,3P,D/O,4000AT/4000AF E4.2N Ekip Dip LI</v>
          </cell>
          <cell r="E20307">
            <v>70766.383390082963</v>
          </cell>
          <cell r="F20307" t="str">
            <v>Public Apr 25</v>
          </cell>
        </row>
        <row r="20308">
          <cell r="A20308" t="str">
            <v>1SDA072542R1</v>
          </cell>
          <cell r="B20308" t="str">
            <v>ABB</v>
          </cell>
          <cell r="C20308" t="str">
            <v>ACB EMAX2</v>
          </cell>
          <cell r="D20308" t="str">
            <v>ACB,3P,D/O,4000AT/4000AF E4.2N Ekip Dip LSI</v>
          </cell>
          <cell r="E20308">
            <v>74122.068923610801</v>
          </cell>
          <cell r="F20308" t="str">
            <v>Public Apr 25</v>
          </cell>
        </row>
        <row r="20309">
          <cell r="A20309" t="str">
            <v>1SDA072543R1</v>
          </cell>
          <cell r="B20309" t="str">
            <v>ABB</v>
          </cell>
          <cell r="C20309" t="str">
            <v>ACB EMAX2</v>
          </cell>
          <cell r="D20309" t="str">
            <v>ACB,3P,D/O,4000AT/4000AF E4.2N Ekip Dip LSIG</v>
          </cell>
          <cell r="E20309">
            <v>75865.494097686911</v>
          </cell>
          <cell r="F20309" t="str">
            <v>Public Apr 25</v>
          </cell>
        </row>
        <row r="20310">
          <cell r="A20310" t="str">
            <v>1SDA072544R1</v>
          </cell>
          <cell r="B20310" t="str">
            <v>ABB</v>
          </cell>
          <cell r="C20310" t="str">
            <v>ACB EMAX2</v>
          </cell>
          <cell r="D20310" t="str">
            <v>ACB,3P,D/O,4000AT/4000AF E4.2N Ekip Touch LI</v>
          </cell>
          <cell r="E20310">
            <v>71315.458980073061</v>
          </cell>
          <cell r="F20310" t="str">
            <v>Public Apr 25</v>
          </cell>
        </row>
        <row r="20311">
          <cell r="A20311" t="str">
            <v>1SDA072545R1</v>
          </cell>
          <cell r="B20311" t="str">
            <v>ABB</v>
          </cell>
          <cell r="C20311" t="str">
            <v>ACB EMAX2</v>
          </cell>
          <cell r="D20311" t="str">
            <v>ACB,3P,D/O,4000AT/4000AF E4.2N Ekip Touch LSI</v>
          </cell>
          <cell r="E20311">
            <v>78561.012793515678</v>
          </cell>
          <cell r="F20311" t="str">
            <v>Public Apr 25</v>
          </cell>
        </row>
        <row r="20312">
          <cell r="A20312" t="str">
            <v>1SDA072546R1</v>
          </cell>
          <cell r="B20312" t="str">
            <v>ABB</v>
          </cell>
          <cell r="C20312" t="str">
            <v>ACB EMAX2</v>
          </cell>
          <cell r="D20312" t="str">
            <v>ACB,3P,D/O,4000AT/4000AF E4.2N Ekip Touch LSIG</v>
          </cell>
          <cell r="E20312">
            <v>81527.011246403476</v>
          </cell>
          <cell r="F20312" t="str">
            <v>Public Apr 25</v>
          </cell>
        </row>
        <row r="20313">
          <cell r="A20313" t="str">
            <v>1SDA072547R1</v>
          </cell>
          <cell r="B20313" t="str">
            <v>ABB</v>
          </cell>
          <cell r="C20313" t="str">
            <v>ACB EMAX2</v>
          </cell>
          <cell r="D20313" t="str">
            <v>ACB,3P,D/O,4000AT/4000AF E4.2N Ekip G Touch LSIG</v>
          </cell>
          <cell r="E20313">
            <v>115256.55105954263</v>
          </cell>
          <cell r="F20313" t="str">
            <v>Public Apr 25</v>
          </cell>
        </row>
        <row r="20314">
          <cell r="A20314" t="str">
            <v>1SDA072548R1</v>
          </cell>
          <cell r="B20314" t="str">
            <v>ABB</v>
          </cell>
          <cell r="C20314" t="str">
            <v>ACB EMAX2</v>
          </cell>
          <cell r="D20314" t="str">
            <v>ACB,3P,D/O,4000AT/4000AF E4.2N Ekip Hi-Touch LSI</v>
          </cell>
          <cell r="E20314">
            <v>103782.11119529219</v>
          </cell>
          <cell r="F20314" t="str">
            <v>Public Apr 25</v>
          </cell>
        </row>
        <row r="20315">
          <cell r="A20315" t="str">
            <v>1SDA072549R1</v>
          </cell>
          <cell r="B20315" t="str">
            <v>ABB</v>
          </cell>
          <cell r="C20315" t="str">
            <v>ACB EMAX2</v>
          </cell>
          <cell r="D20315" t="str">
            <v>ACB,3P,D/O,4000AT/4000AF E4.2N Ekip Hi-Touch LSIG</v>
          </cell>
          <cell r="E20315">
            <v>111431.73339700438</v>
          </cell>
          <cell r="F20315" t="str">
            <v>Public Apr 25</v>
          </cell>
        </row>
        <row r="20316">
          <cell r="A20316" t="str">
            <v>1SDA073121R1</v>
          </cell>
          <cell r="B20316" t="str">
            <v>ABB</v>
          </cell>
          <cell r="C20316" t="str">
            <v>ACB EMAX2</v>
          </cell>
          <cell r="D20316" t="str">
            <v>ACB,4P,D/O,3200AT/3200AF E4.2N Ekip Dip LI</v>
          </cell>
          <cell r="E20316">
            <v>61404.484250765221</v>
          </cell>
          <cell r="F20316" t="str">
            <v>Public Apr 25</v>
          </cell>
        </row>
        <row r="20317">
          <cell r="A20317" t="str">
            <v>1SDA073122R1</v>
          </cell>
          <cell r="B20317" t="str">
            <v>ABB</v>
          </cell>
          <cell r="C20317" t="str">
            <v>ACB EMAX2</v>
          </cell>
          <cell r="D20317" t="str">
            <v>ACB,4P,D/O,3200AT/3200AF E4.2N Ekip Dip LSI</v>
          </cell>
          <cell r="E20317">
            <v>62203.867743284361</v>
          </cell>
          <cell r="F20317" t="str">
            <v>Public Apr 25</v>
          </cell>
        </row>
        <row r="20318">
          <cell r="A20318" t="str">
            <v>1SDA073123R1</v>
          </cell>
          <cell r="B20318" t="str">
            <v>ABB</v>
          </cell>
          <cell r="C20318" t="str">
            <v>ACB EMAX2</v>
          </cell>
          <cell r="D20318" t="str">
            <v>ACB,4P,D/O,3200AT/3200AF E4.2N Ekip Dip LSIG</v>
          </cell>
          <cell r="E20318">
            <v>64038.829039854791</v>
          </cell>
          <cell r="F20318" t="str">
            <v>Public Apr 25</v>
          </cell>
        </row>
        <row r="20319">
          <cell r="A20319" t="str">
            <v>1SDA073124R1</v>
          </cell>
          <cell r="B20319" t="str">
            <v>ABB</v>
          </cell>
          <cell r="C20319" t="str">
            <v>ACB EMAX2</v>
          </cell>
          <cell r="D20319" t="str">
            <v>ACB,4P,D/O,3200AT/3200AF E4.2N Ekip Touch LI</v>
          </cell>
          <cell r="E20319">
            <v>61853.447668468696</v>
          </cell>
          <cell r="F20319" t="str">
            <v>Public Apr 25</v>
          </cell>
        </row>
        <row r="20320">
          <cell r="A20320" t="str">
            <v>1SDA073125R1</v>
          </cell>
          <cell r="B20320" t="str">
            <v>ABB</v>
          </cell>
          <cell r="C20320" t="str">
            <v>ACB EMAX2</v>
          </cell>
          <cell r="D20320" t="str">
            <v>ACB,4P,D/O,3200AT/3200AF E4.2N Ekip Touch LSI</v>
          </cell>
          <cell r="E20320">
            <v>62741.650090893927</v>
          </cell>
          <cell r="F20320" t="str">
            <v>Public Apr 25</v>
          </cell>
        </row>
        <row r="20321">
          <cell r="A20321" t="str">
            <v>1SDA073126R1</v>
          </cell>
          <cell r="B20321" t="str">
            <v>ABB</v>
          </cell>
          <cell r="C20321" t="str">
            <v>ACB EMAX2</v>
          </cell>
          <cell r="D20321" t="str">
            <v>ACB,4P,D/O,3200AT/3200AF E4.2N Ekip Touch LSIG</v>
          </cell>
          <cell r="E20321">
            <v>65707.648543781746</v>
          </cell>
          <cell r="F20321" t="str">
            <v>Public Apr 25</v>
          </cell>
        </row>
        <row r="20322">
          <cell r="A20322" t="str">
            <v>1SDA073127R1</v>
          </cell>
          <cell r="B20322" t="str">
            <v>ABB</v>
          </cell>
          <cell r="C20322" t="str">
            <v>ACB EMAX2</v>
          </cell>
          <cell r="D20322" t="str">
            <v>ACB,4P,D/O,3200AT/3200AF E4.2N Ekip G Touch LSIG</v>
          </cell>
          <cell r="E20322">
            <v>99436.965259726974</v>
          </cell>
          <cell r="F20322" t="str">
            <v>Public Apr 25</v>
          </cell>
        </row>
        <row r="20323">
          <cell r="A20323" t="str">
            <v>1SDA073128R1</v>
          </cell>
          <cell r="B20323" t="str">
            <v>ABB</v>
          </cell>
          <cell r="C20323" t="str">
            <v>ACB EMAX2</v>
          </cell>
          <cell r="D20323" t="str">
            <v>ACB,4P,D/O,3200AT/3200AF E4.2N Ekip Hi-Touch LSI</v>
          </cell>
          <cell r="E20323">
            <v>87962.525395476536</v>
          </cell>
          <cell r="F20323" t="str">
            <v>Public Apr 25</v>
          </cell>
        </row>
        <row r="20324">
          <cell r="A20324" t="str">
            <v>1SDA073129R1</v>
          </cell>
          <cell r="B20324" t="str">
            <v>ABB</v>
          </cell>
          <cell r="C20324" t="str">
            <v>ACB EMAX2</v>
          </cell>
          <cell r="D20324" t="str">
            <v>ACB,4P,D/O,3200AT/3200AF E4.2N Ekip Hi-Touch LSIG</v>
          </cell>
          <cell r="E20324">
            <v>95612.16072055306</v>
          </cell>
          <cell r="F20324" t="str">
            <v>Public Apr 25</v>
          </cell>
        </row>
        <row r="20325">
          <cell r="A20325" t="str">
            <v>1SDA073171R1</v>
          </cell>
          <cell r="B20325" t="str">
            <v>ABB</v>
          </cell>
          <cell r="C20325" t="str">
            <v>ACB EMAX2</v>
          </cell>
          <cell r="D20325" t="str">
            <v>ACB,4P,D/O,4000AT/4000AF E4.2N Ekip Dip LI</v>
          </cell>
          <cell r="E20325">
            <v>95519.798482273036</v>
          </cell>
          <cell r="F20325" t="str">
            <v>Public Apr 25</v>
          </cell>
        </row>
        <row r="20326">
          <cell r="A20326" t="str">
            <v>1SDA073172R1</v>
          </cell>
          <cell r="B20326" t="str">
            <v>ABB</v>
          </cell>
          <cell r="C20326" t="str">
            <v>ACB EMAX2</v>
          </cell>
          <cell r="D20326" t="str">
            <v>ACB,4P,D/O,4000AT/4000AF E4.2N Ekip Dip LSI</v>
          </cell>
          <cell r="E20326">
            <v>96319.181974792198</v>
          </cell>
          <cell r="F20326" t="str">
            <v>Public Apr 25</v>
          </cell>
        </row>
        <row r="20327">
          <cell r="A20327" t="str">
            <v>1SDA073173R1</v>
          </cell>
          <cell r="B20327" t="str">
            <v>ABB</v>
          </cell>
          <cell r="C20327" t="str">
            <v>ACB EMAX2</v>
          </cell>
          <cell r="D20327" t="str">
            <v>ACB,4P,D/O,4000AT/4000AF E4.2N Ekip Dip LSIG</v>
          </cell>
          <cell r="E20327">
            <v>99210.547854633929</v>
          </cell>
          <cell r="F20327" t="str">
            <v>Public Apr 25</v>
          </cell>
        </row>
        <row r="20328">
          <cell r="A20328" t="str">
            <v>1SDA073174R1</v>
          </cell>
          <cell r="B20328" t="str">
            <v>ABB</v>
          </cell>
          <cell r="C20328" t="str">
            <v>ACB EMAX2</v>
          </cell>
          <cell r="D20328" t="str">
            <v>ACB,4P,D/O,4000AT/4000AF E4.2N Ekip Touch LI</v>
          </cell>
          <cell r="E20328">
            <v>95968.761899976511</v>
          </cell>
          <cell r="F20328" t="str">
            <v>Public Apr 25</v>
          </cell>
        </row>
        <row r="20329">
          <cell r="A20329" t="str">
            <v>1SDA073175R1</v>
          </cell>
          <cell r="B20329" t="str">
            <v>ABB</v>
          </cell>
          <cell r="C20329" t="str">
            <v>ACB EMAX2</v>
          </cell>
          <cell r="D20329" t="str">
            <v>ACB,4P,D/O,4000AT/4000AF E4.2N Ekip Touch LSI</v>
          </cell>
          <cell r="E20329">
            <v>96856.977445766097</v>
          </cell>
          <cell r="F20329" t="str">
            <v>Public Apr 25</v>
          </cell>
        </row>
        <row r="20330">
          <cell r="A20330" t="str">
            <v>1SDA073176R1</v>
          </cell>
          <cell r="B20330" t="str">
            <v>ABB</v>
          </cell>
          <cell r="C20330" t="str">
            <v>ACB EMAX2</v>
          </cell>
          <cell r="D20330" t="str">
            <v>ACB,4P,D/O,4000AT/4000AF E4.2N Ekip Touch LSIG</v>
          </cell>
          <cell r="E20330">
            <v>102511.66453950785</v>
          </cell>
          <cell r="F20330" t="str">
            <v>Public Apr 25</v>
          </cell>
        </row>
        <row r="20331">
          <cell r="A20331" t="str">
            <v>1SDA073177R1</v>
          </cell>
          <cell r="B20331" t="str">
            <v>ABB</v>
          </cell>
          <cell r="C20331" t="str">
            <v>ACB EMAX2</v>
          </cell>
          <cell r="D20331" t="str">
            <v>ACB,4P,D/O,4000AT/4000AF E4.2N Ekip G Touch LSIG</v>
          </cell>
          <cell r="E20331">
            <v>133552.29261459917</v>
          </cell>
          <cell r="F20331" t="str">
            <v>Public Apr 25</v>
          </cell>
        </row>
        <row r="20332">
          <cell r="A20332" t="str">
            <v>1SDA073178R1</v>
          </cell>
          <cell r="B20332" t="str">
            <v>ABB</v>
          </cell>
          <cell r="C20332" t="str">
            <v>ACB EMAX2</v>
          </cell>
          <cell r="D20332" t="str">
            <v>ACB,4P,D/O,4000AT/4000AF E4.2N Ekip Hi-Touch LSI</v>
          </cell>
          <cell r="E20332">
            <v>122077.8527503487</v>
          </cell>
          <cell r="F20332" t="str">
            <v>Public Apr 25</v>
          </cell>
        </row>
        <row r="20333">
          <cell r="A20333" t="str">
            <v>1SDA073179R1</v>
          </cell>
          <cell r="B20333" t="str">
            <v>ABB</v>
          </cell>
          <cell r="C20333" t="str">
            <v>ACB EMAX2</v>
          </cell>
          <cell r="D20333" t="str">
            <v>ACB,4P,D/O,4000AT/4000AF E4.2N Ekip Hi-Touch LSIG</v>
          </cell>
          <cell r="E20333">
            <v>129727.47495206089</v>
          </cell>
          <cell r="F20333" t="str">
            <v>Public Apr 25</v>
          </cell>
        </row>
        <row r="20334">
          <cell r="A20334" t="str">
            <v>1SDA073418R1</v>
          </cell>
          <cell r="B20334" t="str">
            <v>ABB</v>
          </cell>
          <cell r="C20334" t="str">
            <v>ACB EMAX2</v>
          </cell>
          <cell r="D20334" t="str">
            <v>E4.2N/MS 3200</v>
          </cell>
          <cell r="E20334">
            <v>44645.869238405219</v>
          </cell>
          <cell r="F20334" t="str">
            <v>Public Apr 25</v>
          </cell>
        </row>
        <row r="20335">
          <cell r="A20335" t="str">
            <v>1SDA073421R1</v>
          </cell>
          <cell r="B20335" t="str">
            <v>ABB</v>
          </cell>
          <cell r="C20335" t="str">
            <v>ACB EMAX2</v>
          </cell>
          <cell r="D20335" t="str">
            <v>E4.2N/MS 4000</v>
          </cell>
          <cell r="E20335">
            <v>75954.502660207829</v>
          </cell>
          <cell r="F20335" t="str">
            <v>Public Apr 25</v>
          </cell>
        </row>
        <row r="20336">
          <cell r="A20336" t="str">
            <v>1SDA073457R1</v>
          </cell>
          <cell r="B20336" t="str">
            <v>ABB</v>
          </cell>
          <cell r="C20336" t="str">
            <v>ACB EMAX2</v>
          </cell>
          <cell r="D20336" t="str">
            <v>E4.2N/MS 3200</v>
          </cell>
          <cell r="E20336">
            <v>55807.224999409569</v>
          </cell>
          <cell r="F20336" t="str">
            <v>Public Apr 25</v>
          </cell>
        </row>
        <row r="20337">
          <cell r="A20337" t="str">
            <v>1SDA073460R1</v>
          </cell>
          <cell r="B20337" t="str">
            <v>ABB</v>
          </cell>
          <cell r="C20337" t="str">
            <v>ACB EMAX2</v>
          </cell>
          <cell r="D20337" t="str">
            <v>E4.2N/MS 4000</v>
          </cell>
          <cell r="E20337">
            <v>94943.131606100884</v>
          </cell>
          <cell r="F20337" t="str">
            <v>Public Apr 25</v>
          </cell>
        </row>
        <row r="20338">
          <cell r="A20338" t="str">
            <v>1SDA073502R1</v>
          </cell>
          <cell r="B20338" t="str">
            <v>ABB</v>
          </cell>
          <cell r="C20338" t="str">
            <v>ACB EMAX2</v>
          </cell>
          <cell r="D20338" t="str">
            <v>E4.2N/MS 3200</v>
          </cell>
          <cell r="E20338">
            <v>41555.041343840872</v>
          </cell>
          <cell r="F20338" t="str">
            <v>Public Apr 25</v>
          </cell>
        </row>
        <row r="20339">
          <cell r="A20339" t="str">
            <v>1SDA073505R1</v>
          </cell>
          <cell r="B20339" t="str">
            <v>ABB</v>
          </cell>
          <cell r="C20339" t="str">
            <v>ACB EMAX2</v>
          </cell>
          <cell r="D20339" t="str">
            <v>E4.2N/MS 4000</v>
          </cell>
          <cell r="E20339">
            <v>70695.97056603391</v>
          </cell>
          <cell r="F20339" t="str">
            <v>Public Apr 25</v>
          </cell>
        </row>
        <row r="20340">
          <cell r="A20340" t="str">
            <v>1SDA073541R1</v>
          </cell>
          <cell r="B20340" t="str">
            <v>ABB</v>
          </cell>
          <cell r="C20340" t="str">
            <v>ACB EMAX2</v>
          </cell>
          <cell r="D20340" t="str">
            <v>E4.2N/MS 3200</v>
          </cell>
          <cell r="E20340">
            <v>51943.745905502627</v>
          </cell>
          <cell r="F20340" t="str">
            <v>Public Apr 25</v>
          </cell>
        </row>
        <row r="20341">
          <cell r="A20341" t="str">
            <v>1SDA073544R1</v>
          </cell>
          <cell r="B20341" t="str">
            <v>ABB</v>
          </cell>
          <cell r="C20341" t="str">
            <v>ACB EMAX2</v>
          </cell>
          <cell r="D20341" t="str">
            <v>E4.2N/MS 4000</v>
          </cell>
          <cell r="E20341">
            <v>88369.953365019144</v>
          </cell>
          <cell r="F20341" t="str">
            <v>Public Apr 25</v>
          </cell>
        </row>
        <row r="20342">
          <cell r="A20342" t="str">
            <v>1SDA071151R1</v>
          </cell>
          <cell r="B20342" t="str">
            <v>ABB</v>
          </cell>
          <cell r="C20342" t="str">
            <v>ACB EMAX2</v>
          </cell>
          <cell r="D20342" t="str">
            <v>ACB,3P,FIXED,3200AT/3200AF E4.2S Ekip Dip LI</v>
          </cell>
          <cell r="E20342">
            <v>60293.998283016532</v>
          </cell>
          <cell r="F20342" t="str">
            <v>Public Apr 25</v>
          </cell>
        </row>
        <row r="20343">
          <cell r="A20343" t="str">
            <v>1SDA071152R1</v>
          </cell>
          <cell r="B20343" t="str">
            <v>ABB</v>
          </cell>
          <cell r="C20343" t="str">
            <v>ACB EMAX2</v>
          </cell>
          <cell r="D20343" t="str">
            <v>ACB,3P,FIXED,3200AT/3200AF E4.2S Ekip Dip LSI</v>
          </cell>
          <cell r="E20343">
            <v>61093.171801706099</v>
          </cell>
          <cell r="F20343" t="str">
            <v>Public Apr 25</v>
          </cell>
        </row>
        <row r="20344">
          <cell r="A20344" t="str">
            <v>1SDA071153R1</v>
          </cell>
          <cell r="B20344" t="str">
            <v>ABB</v>
          </cell>
          <cell r="C20344" t="str">
            <v>ACB EMAX2</v>
          </cell>
          <cell r="D20344" t="str">
            <v>ACB,3P,FIXED,3200AT/3200AF E4.2S Ekip Dip LSIG</v>
          </cell>
          <cell r="E20344">
            <v>62928.133098276543</v>
          </cell>
          <cell r="F20344" t="str">
            <v>Public Apr 25</v>
          </cell>
        </row>
        <row r="20345">
          <cell r="A20345" t="str">
            <v>1SDA071154R1</v>
          </cell>
          <cell r="B20345" t="str">
            <v>ABB</v>
          </cell>
          <cell r="C20345" t="str">
            <v>ACB EMAX2</v>
          </cell>
          <cell r="D20345" t="str">
            <v>ACB,3P,FIXED,3200AT/3200AF E4.2S Ekip Touch LI</v>
          </cell>
          <cell r="E20345">
            <v>60742.961700720014</v>
          </cell>
          <cell r="F20345" t="str">
            <v>Public Apr 25</v>
          </cell>
        </row>
        <row r="20346">
          <cell r="A20346" t="str">
            <v>1SDA071155R1</v>
          </cell>
          <cell r="B20346" t="str">
            <v>ABB</v>
          </cell>
          <cell r="C20346" t="str">
            <v>ACB EMAX2</v>
          </cell>
          <cell r="D20346" t="str">
            <v>ACB,3P,FIXED,3200AT/3200AF E4.2S Ekip Touch LSI</v>
          </cell>
          <cell r="E20346">
            <v>61630.954149315658</v>
          </cell>
          <cell r="F20346" t="str">
            <v>Public Apr 25</v>
          </cell>
        </row>
        <row r="20347">
          <cell r="A20347" t="str">
            <v>1SDA071156R1</v>
          </cell>
          <cell r="B20347" t="str">
            <v>ABB</v>
          </cell>
          <cell r="C20347" t="str">
            <v>ACB EMAX2</v>
          </cell>
          <cell r="D20347" t="str">
            <v>ACB,3P,FIXED,3200AT/3200AF E4.2S Ekip Touch LSIG</v>
          </cell>
          <cell r="E20347">
            <v>64596.939478839129</v>
          </cell>
          <cell r="F20347" t="str">
            <v>Public Apr 25</v>
          </cell>
        </row>
        <row r="20348">
          <cell r="A20348" t="str">
            <v>1SDA071157R1</v>
          </cell>
          <cell r="B20348" t="str">
            <v>ABB</v>
          </cell>
          <cell r="C20348" t="str">
            <v>ACB EMAX2</v>
          </cell>
          <cell r="D20348" t="str">
            <v>ACB,3P,FIXED,3200AT/3200AF E4.2S Ekip G Touch LSIG</v>
          </cell>
          <cell r="E20348">
            <v>98326.492415342611</v>
          </cell>
          <cell r="F20348" t="str">
            <v>Public Apr 25</v>
          </cell>
        </row>
        <row r="20349">
          <cell r="A20349" t="str">
            <v>1SDA071158R1</v>
          </cell>
          <cell r="B20349" t="str">
            <v>ABB</v>
          </cell>
          <cell r="C20349" t="str">
            <v>ACB EMAX2</v>
          </cell>
          <cell r="D20349" t="str">
            <v>ACB,3P,FIXED,3200AT/3200AF E4.2S Ekip Hi-Touch LSI</v>
          </cell>
          <cell r="E20349">
            <v>86852.052551092187</v>
          </cell>
          <cell r="F20349" t="str">
            <v>Public Apr 25</v>
          </cell>
        </row>
        <row r="20350">
          <cell r="A20350" t="str">
            <v>1SDA071159R1</v>
          </cell>
          <cell r="B20350" t="str">
            <v>ABB</v>
          </cell>
          <cell r="C20350" t="str">
            <v>ACB EMAX2</v>
          </cell>
          <cell r="D20350" t="str">
            <v>ACB,3P,FIXED,3200AT/3200AF E4.2S Ekip Hi-Touch LSIG</v>
          </cell>
          <cell r="E20350">
            <v>94501.674752804349</v>
          </cell>
          <cell r="F20350" t="str">
            <v>Public Apr 25</v>
          </cell>
        </row>
        <row r="20351">
          <cell r="A20351" t="str">
            <v>1SDA071201R1</v>
          </cell>
          <cell r="B20351" t="str">
            <v>ABB</v>
          </cell>
          <cell r="C20351" t="str">
            <v>ACB EMAX2</v>
          </cell>
          <cell r="D20351" t="str">
            <v>ACB,3P,FIXED,4000AT/4000AF E4.2S Ekip Dip LI</v>
          </cell>
          <cell r="E20351">
            <v>85272.49817145917</v>
          </cell>
          <cell r="F20351" t="str">
            <v>Public Apr 25</v>
          </cell>
        </row>
        <row r="20352">
          <cell r="A20352" t="str">
            <v>1SDA071202R1</v>
          </cell>
          <cell r="B20352" t="str">
            <v>ABB</v>
          </cell>
          <cell r="C20352" t="str">
            <v>ACB EMAX2</v>
          </cell>
          <cell r="D20352" t="str">
            <v>ACB,3P,FIXED,4000AT/4000AF E4.2S Ekip Dip LSI</v>
          </cell>
          <cell r="E20352">
            <v>86071.881663978274</v>
          </cell>
          <cell r="F20352" t="str">
            <v>Public Apr 25</v>
          </cell>
        </row>
        <row r="20353">
          <cell r="A20353" t="str">
            <v>1SDA071203R1</v>
          </cell>
          <cell r="B20353" t="str">
            <v>ABB</v>
          </cell>
          <cell r="C20353" t="str">
            <v>ACB EMAX2</v>
          </cell>
          <cell r="D20353" t="str">
            <v>ACB,3P,FIXED,4000AT/4000AF E4.2S Ekip Dip LSIG</v>
          </cell>
          <cell r="E20353">
            <v>87906.856083913051</v>
          </cell>
          <cell r="F20353" t="str">
            <v>Public Apr 25</v>
          </cell>
        </row>
        <row r="20354">
          <cell r="A20354" t="str">
            <v>1SDA071204R1</v>
          </cell>
          <cell r="B20354" t="str">
            <v>ABB</v>
          </cell>
          <cell r="C20354" t="str">
            <v>ACB EMAX2</v>
          </cell>
          <cell r="D20354" t="str">
            <v>ACB,3P,FIXED,4000AT/4000AF E4.2S Ekip Touch LI</v>
          </cell>
          <cell r="E20354">
            <v>85721.461589162631</v>
          </cell>
          <cell r="F20354" t="str">
            <v>Public Apr 25</v>
          </cell>
        </row>
        <row r="20355">
          <cell r="A20355" t="str">
            <v>1SDA071205R1</v>
          </cell>
          <cell r="B20355" t="str">
            <v>ABB</v>
          </cell>
          <cell r="C20355" t="str">
            <v>ACB EMAX2</v>
          </cell>
          <cell r="D20355" t="str">
            <v>ACB,3P,FIXED,4000AT/4000AF E4.2S Ekip Touch LSI</v>
          </cell>
          <cell r="E20355">
            <v>86609.677134952188</v>
          </cell>
          <cell r="F20355" t="str">
            <v>Public Apr 25</v>
          </cell>
        </row>
        <row r="20356">
          <cell r="A20356" t="str">
            <v>1SDA071206R1</v>
          </cell>
          <cell r="B20356" t="str">
            <v>ABB</v>
          </cell>
          <cell r="C20356" t="str">
            <v>ACB EMAX2</v>
          </cell>
          <cell r="D20356" t="str">
            <v>ACB,3P,FIXED,4000AT/4000AF E4.2S Ekip Touch LSIG</v>
          </cell>
          <cell r="E20356">
            <v>89575.662464475667</v>
          </cell>
          <cell r="F20356" t="str">
            <v>Public Apr 25</v>
          </cell>
        </row>
        <row r="20357">
          <cell r="A20357" t="str">
            <v>1SDA071207R1</v>
          </cell>
          <cell r="B20357" t="str">
            <v>ABB</v>
          </cell>
          <cell r="C20357" t="str">
            <v>ACB EMAX2</v>
          </cell>
          <cell r="D20357" t="str">
            <v>ACB,3P,FIXED,4000AT/4000AF E4.2S Ekip G Touch LSIG</v>
          </cell>
          <cell r="E20357">
            <v>123304.99230378521</v>
          </cell>
          <cell r="F20357" t="str">
            <v>Public Apr 25</v>
          </cell>
        </row>
        <row r="20358">
          <cell r="A20358" t="str">
            <v>1SDA071208R1</v>
          </cell>
          <cell r="B20358" t="str">
            <v>ABB</v>
          </cell>
          <cell r="C20358" t="str">
            <v>ACB EMAX2</v>
          </cell>
          <cell r="D20358" t="str">
            <v>ACB,3P,FIXED,4000AT/4000AF E4.2S Ekip Hi-Touch LSI</v>
          </cell>
          <cell r="E20358">
            <v>111830.55243953479</v>
          </cell>
          <cell r="F20358" t="str">
            <v>Public Apr 25</v>
          </cell>
        </row>
        <row r="20359">
          <cell r="A20359" t="str">
            <v>1SDA071209R1</v>
          </cell>
          <cell r="B20359" t="str">
            <v>ABB</v>
          </cell>
          <cell r="C20359" t="str">
            <v>ACB EMAX2</v>
          </cell>
          <cell r="D20359" t="str">
            <v>ACB,3P,FIXED,4000AT/4000AF E4.2S Ekip Hi-Touch LSIG</v>
          </cell>
          <cell r="E20359">
            <v>119480.17464124698</v>
          </cell>
          <cell r="F20359" t="str">
            <v>Public Apr 25</v>
          </cell>
        </row>
        <row r="20360">
          <cell r="A20360" t="str">
            <v>1SDA071781R1</v>
          </cell>
          <cell r="B20360" t="str">
            <v>ABB</v>
          </cell>
          <cell r="C20360" t="str">
            <v>ACB EMAX2</v>
          </cell>
          <cell r="D20360" t="str">
            <v>ACB,4P,FIXED,3200AT/3200AF E4.2S Ekip Dip LI</v>
          </cell>
          <cell r="E20360">
            <v>74357.271108798275</v>
          </cell>
          <cell r="F20360" t="str">
            <v>Public Apr 25</v>
          </cell>
        </row>
        <row r="20361">
          <cell r="A20361" t="str">
            <v>1SDA071782R1</v>
          </cell>
          <cell r="B20361" t="str">
            <v>ABB</v>
          </cell>
          <cell r="C20361" t="str">
            <v>ACB EMAX2</v>
          </cell>
          <cell r="D20361" t="str">
            <v>ACB,4P,FIXED,3200AT/3200AF E4.2S Ekip Dip LSI</v>
          </cell>
          <cell r="E20361">
            <v>75156.667724681756</v>
          </cell>
          <cell r="F20361" t="str">
            <v>Public Apr 25</v>
          </cell>
        </row>
        <row r="20362">
          <cell r="A20362" t="str">
            <v>1SDA071783R1</v>
          </cell>
          <cell r="B20362" t="str">
            <v>ABB</v>
          </cell>
          <cell r="C20362" t="str">
            <v>ACB EMAX2</v>
          </cell>
          <cell r="D20362" t="str">
            <v>ACB,4P,FIXED,3200AT/3200AF E4.2S Ekip Dip LSIG</v>
          </cell>
          <cell r="E20362">
            <v>76991.629021252185</v>
          </cell>
          <cell r="F20362" t="str">
            <v>Public Apr 25</v>
          </cell>
        </row>
        <row r="20363">
          <cell r="A20363" t="str">
            <v>1SDA071784R1</v>
          </cell>
          <cell r="B20363" t="str">
            <v>ABB</v>
          </cell>
          <cell r="C20363" t="str">
            <v>ACB EMAX2</v>
          </cell>
          <cell r="D20363" t="str">
            <v>ACB,4P,FIXED,3200AT/3200AF E4.2S Ekip Touch LI</v>
          </cell>
          <cell r="E20363">
            <v>74806.247649866098</v>
          </cell>
          <cell r="F20363" t="str">
            <v>Public Apr 25</v>
          </cell>
        </row>
        <row r="20364">
          <cell r="A20364" t="str">
            <v>1SDA071785R1</v>
          </cell>
          <cell r="B20364" t="str">
            <v>ABB</v>
          </cell>
          <cell r="C20364" t="str">
            <v>ACB EMAX2</v>
          </cell>
          <cell r="D20364" t="str">
            <v>ACB,4P,FIXED,3200AT/3200AF E4.2S Ekip Touch LSI</v>
          </cell>
          <cell r="E20364">
            <v>75694.226975097394</v>
          </cell>
          <cell r="F20364" t="str">
            <v>Public Apr 25</v>
          </cell>
        </row>
        <row r="20365">
          <cell r="A20365" t="str">
            <v>1SDA071786R1</v>
          </cell>
          <cell r="B20365" t="str">
            <v>ABB</v>
          </cell>
          <cell r="C20365" t="str">
            <v>ACB EMAX2</v>
          </cell>
          <cell r="D20365" t="str">
            <v>ACB,4P,FIXED,3200AT/3200AF E4.2S Ekip Touch LSIG</v>
          </cell>
          <cell r="E20365">
            <v>78660.22542798522</v>
          </cell>
          <cell r="F20365" t="str">
            <v>Public Apr 25</v>
          </cell>
        </row>
        <row r="20366">
          <cell r="A20366" t="str">
            <v>1SDA071787R1</v>
          </cell>
          <cell r="B20366" t="str">
            <v>ABB</v>
          </cell>
          <cell r="C20366" t="str">
            <v>ACB EMAX2</v>
          </cell>
          <cell r="D20366" t="str">
            <v>ACB,4P,FIXED,3200AT/3200AF E4.2S Ekip G Touch LSIG</v>
          </cell>
          <cell r="E20366">
            <v>112389.76524112436</v>
          </cell>
          <cell r="F20366" t="str">
            <v>Public Apr 25</v>
          </cell>
        </row>
        <row r="20367">
          <cell r="A20367" t="str">
            <v>1SDA071788R1</v>
          </cell>
          <cell r="B20367" t="str">
            <v>ABB</v>
          </cell>
          <cell r="C20367" t="str">
            <v>ACB EMAX2</v>
          </cell>
          <cell r="D20367" t="str">
            <v>ACB,4P,FIXED,3200AT/3200AF E4.2S Ekip Hi-Touch LSI</v>
          </cell>
          <cell r="E20367">
            <v>100915.32537687391</v>
          </cell>
          <cell r="F20367" t="str">
            <v>Public Apr 25</v>
          </cell>
        </row>
        <row r="20368">
          <cell r="A20368" t="str">
            <v>1SDA071789R1</v>
          </cell>
          <cell r="B20368" t="str">
            <v>ABB</v>
          </cell>
          <cell r="C20368" t="str">
            <v>ACB EMAX2</v>
          </cell>
          <cell r="D20368" t="str">
            <v>ACB,4P,FIXED,3200AT/3200AF E4.2S Ekip Hi-Touch LSIG</v>
          </cell>
          <cell r="E20368">
            <v>108564.9475785861</v>
          </cell>
          <cell r="F20368" t="str">
            <v>Public Apr 25</v>
          </cell>
        </row>
        <row r="20369">
          <cell r="A20369" t="str">
            <v>1SDA071831R1</v>
          </cell>
          <cell r="B20369" t="str">
            <v>ABB</v>
          </cell>
          <cell r="C20369" t="str">
            <v>ACB EMAX2</v>
          </cell>
          <cell r="D20369" t="str">
            <v>ACB,4P,FIXED,4000AT/4000AF E4.2S Ekip Dip LI</v>
          </cell>
          <cell r="E20369">
            <v>105580.61578570436</v>
          </cell>
          <cell r="F20369" t="str">
            <v>Public Apr 25</v>
          </cell>
        </row>
        <row r="20370">
          <cell r="A20370" t="str">
            <v>1SDA071832R1</v>
          </cell>
          <cell r="B20370" t="str">
            <v>ABB</v>
          </cell>
          <cell r="C20370" t="str">
            <v>ACB EMAX2</v>
          </cell>
          <cell r="D20370" t="str">
            <v>ACB,4P,FIXED,4000AT/4000AF E4.2S Ekip Dip LSI</v>
          </cell>
          <cell r="E20370">
            <v>106379.78930439393</v>
          </cell>
          <cell r="F20370" t="str">
            <v>Public Apr 25</v>
          </cell>
        </row>
        <row r="20371">
          <cell r="A20371" t="str">
            <v>1SDA071833R1</v>
          </cell>
          <cell r="B20371" t="str">
            <v>ABB</v>
          </cell>
          <cell r="C20371" t="str">
            <v>ACB EMAX2</v>
          </cell>
          <cell r="D20371" t="str">
            <v>ACB,4P,FIXED,4000AT/4000AF E4.2S Ekip Dip LSIG</v>
          </cell>
          <cell r="E20371">
            <v>108214.97369815825</v>
          </cell>
          <cell r="F20371" t="str">
            <v>Public Apr 25</v>
          </cell>
        </row>
        <row r="20372">
          <cell r="A20372" t="str">
            <v>1SDA071834R1</v>
          </cell>
          <cell r="B20372" t="str">
            <v>ABB</v>
          </cell>
          <cell r="C20372" t="str">
            <v>ACB EMAX2</v>
          </cell>
          <cell r="D20372" t="str">
            <v>ACB,4P,FIXED,4000AT/4000AF E4.2S Ekip Touch LI</v>
          </cell>
          <cell r="E20372">
            <v>106029.36922957827</v>
          </cell>
          <cell r="F20372" t="str">
            <v>Public Apr 25</v>
          </cell>
        </row>
        <row r="20373">
          <cell r="A20373" t="str">
            <v>1SDA071835R1</v>
          </cell>
          <cell r="B20373" t="str">
            <v>ABB</v>
          </cell>
          <cell r="C20373" t="str">
            <v>ACB EMAX2</v>
          </cell>
          <cell r="D20373" t="str">
            <v>ACB,4P,FIXED,4000AT/4000AF E4.2S Ekip Touch LSI</v>
          </cell>
          <cell r="E20373">
            <v>106917.57165200348</v>
          </cell>
          <cell r="F20373" t="str">
            <v>Public Apr 25</v>
          </cell>
        </row>
        <row r="20374">
          <cell r="A20374" t="str">
            <v>1SDA071836R1</v>
          </cell>
          <cell r="B20374" t="str">
            <v>ABB</v>
          </cell>
          <cell r="C20374" t="str">
            <v>ACB EMAX2</v>
          </cell>
          <cell r="D20374" t="str">
            <v>ACB,4P,FIXED,4000AT/4000AF E4.2S Ekip Touch LSIG</v>
          </cell>
          <cell r="E20374">
            <v>109883.55698152698</v>
          </cell>
          <cell r="F20374" t="str">
            <v>Public Apr 25</v>
          </cell>
        </row>
        <row r="20375">
          <cell r="A20375" t="str">
            <v>1SDA071837R1</v>
          </cell>
          <cell r="B20375" t="str">
            <v>ABB</v>
          </cell>
          <cell r="C20375" t="str">
            <v>ACB EMAX2</v>
          </cell>
          <cell r="D20375" t="str">
            <v>ACB,4P,FIXED,4000AT/4000AF E4.2S Ekip G Touch LSIG</v>
          </cell>
          <cell r="E20375">
            <v>143613.10991803047</v>
          </cell>
          <cell r="F20375" t="str">
            <v>Public Apr 25</v>
          </cell>
        </row>
        <row r="20376">
          <cell r="A20376" t="str">
            <v>1SDA071838R1</v>
          </cell>
          <cell r="B20376" t="str">
            <v>ABB</v>
          </cell>
          <cell r="C20376" t="str">
            <v>ACB EMAX2</v>
          </cell>
          <cell r="D20376" t="str">
            <v>ACB,4P,FIXED,4000AT/4000AF E4.2S Ekip Hi-Touch LSI</v>
          </cell>
          <cell r="E20376">
            <v>132138.44695658609</v>
          </cell>
          <cell r="F20376" t="str">
            <v>Public Apr 25</v>
          </cell>
        </row>
        <row r="20377">
          <cell r="A20377" t="str">
            <v>1SDA071839R1</v>
          </cell>
          <cell r="B20377" t="str">
            <v>ABB</v>
          </cell>
          <cell r="C20377" t="str">
            <v>ACB EMAX2</v>
          </cell>
          <cell r="D20377" t="str">
            <v>ACB,4P,FIXED,4000AT/4000AF E4.2S Ekip Hi-Touch LSIG</v>
          </cell>
          <cell r="E20377">
            <v>139788.29225549221</v>
          </cell>
          <cell r="F20377" t="str">
            <v>Public Apr 25</v>
          </cell>
        </row>
        <row r="20378">
          <cell r="A20378" t="str">
            <v>1SDA072501R1</v>
          </cell>
          <cell r="B20378" t="str">
            <v>ABB</v>
          </cell>
          <cell r="C20378" t="str">
            <v>ACB EMAX2</v>
          </cell>
          <cell r="D20378" t="str">
            <v>ACB,3P,D/O,3200AT/3200AF E4.2S Ekip Dip LI</v>
          </cell>
          <cell r="E20378">
            <v>57287.133673549572</v>
          </cell>
          <cell r="F20378" t="str">
            <v>Public Apr 25</v>
          </cell>
        </row>
        <row r="20379">
          <cell r="A20379" t="str">
            <v>1SDA072502R1</v>
          </cell>
          <cell r="B20379" t="str">
            <v>ABB</v>
          </cell>
          <cell r="C20379" t="str">
            <v>ACB EMAX2</v>
          </cell>
          <cell r="D20379" t="str">
            <v>ACB,3P,D/O,3200AT/3200AF E4.2S Ekip Dip LSI</v>
          </cell>
          <cell r="E20379">
            <v>58086.294068874791</v>
          </cell>
          <cell r="F20379" t="str">
            <v>Public Apr 25</v>
          </cell>
        </row>
        <row r="20380">
          <cell r="A20380" t="str">
            <v>1SDA072503R1</v>
          </cell>
          <cell r="B20380" t="str">
            <v>ABB</v>
          </cell>
          <cell r="C20380" t="str">
            <v>ACB EMAX2</v>
          </cell>
          <cell r="D20380" t="str">
            <v>ACB,3P,D/O,3200AT/3200AF E4.2S Ekip Dip LSIG</v>
          </cell>
          <cell r="E20380">
            <v>59921.478462639141</v>
          </cell>
          <cell r="F20380" t="str">
            <v>Public Apr 25</v>
          </cell>
        </row>
        <row r="20381">
          <cell r="A20381" t="str">
            <v>1SDA072504R1</v>
          </cell>
          <cell r="B20381" t="str">
            <v>ABB</v>
          </cell>
          <cell r="C20381" t="str">
            <v>ACB EMAX2</v>
          </cell>
          <cell r="D20381" t="str">
            <v>ACB,3P,D/O,3200AT/3200AF E4.2S Ekip Touch LI</v>
          </cell>
          <cell r="E20381">
            <v>57736.097091253054</v>
          </cell>
          <cell r="F20381" t="str">
            <v>Public Apr 25</v>
          </cell>
        </row>
        <row r="20382">
          <cell r="A20382" t="str">
            <v>1SDA072505R1</v>
          </cell>
          <cell r="B20382" t="str">
            <v>ABB</v>
          </cell>
          <cell r="C20382" t="str">
            <v>ACB EMAX2</v>
          </cell>
          <cell r="D20382" t="str">
            <v>ACB,3P,D/O,3200AT/3200AF E4.2S Ekip Touch LSI</v>
          </cell>
          <cell r="E20382">
            <v>58624.089539848705</v>
          </cell>
          <cell r="F20382" t="str">
            <v>Public Apr 25</v>
          </cell>
        </row>
        <row r="20383">
          <cell r="A20383" t="str">
            <v>1SDA072506R1</v>
          </cell>
          <cell r="B20383" t="str">
            <v>ABB</v>
          </cell>
          <cell r="C20383" t="str">
            <v>ACB EMAX2</v>
          </cell>
          <cell r="D20383" t="str">
            <v>ACB,3P,D/O,3200AT/3200AF E4.2S Ekip Touch LSIG</v>
          </cell>
          <cell r="E20383">
            <v>61590.074869372191</v>
          </cell>
          <cell r="F20383" t="str">
            <v>Public Apr 25</v>
          </cell>
        </row>
        <row r="20384">
          <cell r="A20384" t="str">
            <v>1SDA072507R1</v>
          </cell>
          <cell r="B20384" t="str">
            <v>ABB</v>
          </cell>
          <cell r="C20384" t="str">
            <v>ACB EMAX2</v>
          </cell>
          <cell r="D20384" t="str">
            <v>ACB,3P,D/O,3200AT/3200AF E4.2S Ekip G Touch LSIG</v>
          </cell>
          <cell r="E20384">
            <v>95319.627805875643</v>
          </cell>
          <cell r="F20384" t="str">
            <v>Public Apr 25</v>
          </cell>
        </row>
        <row r="20385">
          <cell r="A20385" t="str">
            <v>1SDA072508R1</v>
          </cell>
          <cell r="B20385" t="str">
            <v>ABB</v>
          </cell>
          <cell r="C20385" t="str">
            <v>ACB EMAX2</v>
          </cell>
          <cell r="D20385" t="str">
            <v>ACB,3P,D/O,3200AT/3200AF E4.2S Ekip Hi-Touch LSI</v>
          </cell>
          <cell r="E20385">
            <v>83845.18794162522</v>
          </cell>
          <cell r="F20385" t="str">
            <v>Public Apr 25</v>
          </cell>
        </row>
        <row r="20386">
          <cell r="A20386" t="str">
            <v>1SDA072509R1</v>
          </cell>
          <cell r="B20386" t="str">
            <v>ABB</v>
          </cell>
          <cell r="C20386" t="str">
            <v>ACB EMAX2</v>
          </cell>
          <cell r="D20386" t="str">
            <v>ACB,3P,D/O,3200AT/3200AF E4.2S Ekip Hi-Touch LSIG</v>
          </cell>
          <cell r="E20386">
            <v>91494.81014333741</v>
          </cell>
          <cell r="F20386" t="str">
            <v>Public Apr 25</v>
          </cell>
        </row>
        <row r="20387">
          <cell r="A20387" t="str">
            <v>1SDA072551R1</v>
          </cell>
          <cell r="B20387" t="str">
            <v>ABB</v>
          </cell>
          <cell r="C20387" t="str">
            <v>ACB EMAX2</v>
          </cell>
          <cell r="D20387" t="str">
            <v>ACB,3P,D/O,4000AT/4000AF E4.2S Ekip Dip LI</v>
          </cell>
          <cell r="E20387">
            <v>82296.342234566109</v>
          </cell>
          <cell r="F20387" t="str">
            <v>Public Apr 25</v>
          </cell>
        </row>
        <row r="20388">
          <cell r="A20388" t="str">
            <v>1SDA072552R1</v>
          </cell>
          <cell r="B20388" t="str">
            <v>ABB</v>
          </cell>
          <cell r="C20388" t="str">
            <v>ACB EMAX2</v>
          </cell>
          <cell r="D20388" t="str">
            <v>ACB,3P,D/O,4000AT/4000AF E4.2S Ekip Dip LSI</v>
          </cell>
          <cell r="E20388">
            <v>83095.515753255648</v>
          </cell>
          <cell r="F20388" t="str">
            <v>Public Apr 25</v>
          </cell>
        </row>
        <row r="20389">
          <cell r="A20389" t="str">
            <v>1SDA072553R1</v>
          </cell>
          <cell r="B20389" t="str">
            <v>ABB</v>
          </cell>
          <cell r="C20389" t="str">
            <v>ACB EMAX2</v>
          </cell>
          <cell r="D20389" t="str">
            <v>ACB,3P,D/O,4000AT/4000AF E4.2S Ekip Dip LSIG</v>
          </cell>
          <cell r="E20389">
            <v>84930.477049826106</v>
          </cell>
          <cell r="F20389" t="str">
            <v>Public Apr 25</v>
          </cell>
        </row>
        <row r="20390">
          <cell r="A20390" t="str">
            <v>1SDA072554R1</v>
          </cell>
          <cell r="B20390" t="str">
            <v>ABB</v>
          </cell>
          <cell r="C20390" t="str">
            <v>ACB EMAX2</v>
          </cell>
          <cell r="D20390" t="str">
            <v>ACB,3P,D/O,4000AT/4000AF E4.2S Ekip Touch LI</v>
          </cell>
          <cell r="E20390">
            <v>82745.082555075685</v>
          </cell>
          <cell r="F20390" t="str">
            <v>Public Apr 25</v>
          </cell>
        </row>
        <row r="20391">
          <cell r="A20391" t="str">
            <v>1SDA072555R1</v>
          </cell>
          <cell r="B20391" t="str">
            <v>ABB</v>
          </cell>
          <cell r="C20391" t="str">
            <v>ACB EMAX2</v>
          </cell>
          <cell r="D20391" t="str">
            <v>ACB,3P,D/O,4000AT/4000AF E4.2S Ekip Touch LSI</v>
          </cell>
          <cell r="E20391">
            <v>83633.298100865228</v>
          </cell>
          <cell r="F20391" t="str">
            <v>Public Apr 25</v>
          </cell>
        </row>
        <row r="20392">
          <cell r="A20392" t="str">
            <v>1SDA072556R1</v>
          </cell>
          <cell r="B20392" t="str">
            <v>ABB</v>
          </cell>
          <cell r="C20392" t="str">
            <v>ACB EMAX2</v>
          </cell>
          <cell r="D20392" t="str">
            <v>ACB,3P,D/O,4000AT/4000AF E4.2S Ekip Touch LSIG</v>
          </cell>
          <cell r="E20392">
            <v>86599.283430388721</v>
          </cell>
          <cell r="F20392" t="str">
            <v>Public Apr 25</v>
          </cell>
        </row>
        <row r="20393">
          <cell r="A20393" t="str">
            <v>1SDA072557R1</v>
          </cell>
          <cell r="B20393" t="str">
            <v>ABB</v>
          </cell>
          <cell r="C20393" t="str">
            <v>ACB EMAX2</v>
          </cell>
          <cell r="D20393" t="str">
            <v>ACB,3P,D/O,4000AT/4000AF E4.2S Ekip G Touch LSIG</v>
          </cell>
          <cell r="E20393">
            <v>120328.83636689217</v>
          </cell>
          <cell r="F20393" t="str">
            <v>Public Apr 25</v>
          </cell>
        </row>
        <row r="20394">
          <cell r="A20394" t="str">
            <v>1SDA072558R1</v>
          </cell>
          <cell r="B20394" t="str">
            <v>ABB</v>
          </cell>
          <cell r="C20394" t="str">
            <v>ACB EMAX2</v>
          </cell>
          <cell r="D20394" t="str">
            <v>ACB,3P,D/O,4000AT/4000AF E4.2S Ekip Hi-Touch LSI</v>
          </cell>
          <cell r="E20394">
            <v>108854.17340544783</v>
          </cell>
          <cell r="F20394" t="str">
            <v>Public Apr 25</v>
          </cell>
        </row>
        <row r="20395">
          <cell r="A20395" t="str">
            <v>1SDA072559R1</v>
          </cell>
          <cell r="B20395" t="str">
            <v>ABB</v>
          </cell>
          <cell r="C20395" t="str">
            <v>ACB EMAX2</v>
          </cell>
          <cell r="D20395" t="str">
            <v>ACB,3P,D/O,4000AT/4000AF E4.2S Ekip Hi-Touch LSIG</v>
          </cell>
          <cell r="E20395">
            <v>116503.79560716002</v>
          </cell>
          <cell r="F20395" t="str">
            <v>Public Apr 25</v>
          </cell>
        </row>
        <row r="20396">
          <cell r="A20396" t="str">
            <v>1SDA073131R1</v>
          </cell>
          <cell r="B20396" t="str">
            <v>ABB</v>
          </cell>
          <cell r="C20396" t="str">
            <v>ACB EMAX2</v>
          </cell>
          <cell r="D20396" t="str">
            <v>ACB,4P,D/O,3200AT/3200AF E4.2S Ekip Dip LI</v>
          </cell>
          <cell r="E20396">
            <v>70598.752682945225</v>
          </cell>
          <cell r="F20396" t="str">
            <v>Public Apr 25</v>
          </cell>
        </row>
        <row r="20397">
          <cell r="A20397" t="str">
            <v>1SDA073132R1</v>
          </cell>
          <cell r="B20397" t="str">
            <v>ABB</v>
          </cell>
          <cell r="C20397" t="str">
            <v>ACB EMAX2</v>
          </cell>
          <cell r="D20397" t="str">
            <v>ACB,4P,D/O,3200AT/3200AF E4.2S Ekip Dip LSI</v>
          </cell>
          <cell r="E20397">
            <v>71397.91307827046</v>
          </cell>
          <cell r="F20397" t="str">
            <v>Public Apr 25</v>
          </cell>
        </row>
        <row r="20398">
          <cell r="A20398" t="str">
            <v>1SDA073133R1</v>
          </cell>
          <cell r="B20398" t="str">
            <v>ABB</v>
          </cell>
          <cell r="C20398" t="str">
            <v>ACB EMAX2</v>
          </cell>
          <cell r="D20398" t="str">
            <v>ACB,4P,D/O,3200AT/3200AF E4.2S Ekip Dip LSIG</v>
          </cell>
          <cell r="E20398">
            <v>73233.097472034788</v>
          </cell>
          <cell r="F20398" t="str">
            <v>Public Apr 25</v>
          </cell>
        </row>
        <row r="20399">
          <cell r="A20399" t="str">
            <v>1SDA073134R1</v>
          </cell>
          <cell r="B20399" t="str">
            <v>ABB</v>
          </cell>
          <cell r="C20399" t="str">
            <v>ACB EMAX2</v>
          </cell>
          <cell r="D20399" t="str">
            <v>ACB,4P,D/O,3200AT/3200AF E4.2S Ekip Touch LI</v>
          </cell>
          <cell r="E20399">
            <v>71047.716100648686</v>
          </cell>
          <cell r="F20399" t="str">
            <v>Public Apr 25</v>
          </cell>
        </row>
        <row r="20400">
          <cell r="A20400" t="str">
            <v>1SDA073135R1</v>
          </cell>
          <cell r="B20400" t="str">
            <v>ABB</v>
          </cell>
          <cell r="C20400" t="str">
            <v>ACB EMAX2</v>
          </cell>
          <cell r="D20400" t="str">
            <v>ACB,4P,D/O,3200AT/3200AF E4.2S Ekip Touch LSI</v>
          </cell>
          <cell r="E20400">
            <v>71935.695425880025</v>
          </cell>
          <cell r="F20400" t="str">
            <v>Public Apr 25</v>
          </cell>
        </row>
        <row r="20401">
          <cell r="A20401" t="str">
            <v>1SDA073136R1</v>
          </cell>
          <cell r="B20401" t="str">
            <v>ABB</v>
          </cell>
          <cell r="C20401" t="str">
            <v>ACB EMAX2</v>
          </cell>
          <cell r="D20401" t="str">
            <v>ACB,4P,D/O,3200AT/3200AF E4.2S Ekip Touch LSIG</v>
          </cell>
          <cell r="E20401">
            <v>74901.693878767837</v>
          </cell>
          <cell r="F20401" t="str">
            <v>Public Apr 25</v>
          </cell>
        </row>
        <row r="20402">
          <cell r="A20402" t="str">
            <v>1SDA073137R1</v>
          </cell>
          <cell r="B20402" t="str">
            <v>ABB</v>
          </cell>
          <cell r="C20402" t="str">
            <v>ACB EMAX2</v>
          </cell>
          <cell r="D20402" t="str">
            <v>ACB,4P,D/O,3200AT/3200AF E4.2S Ekip G Touch LSIG</v>
          </cell>
          <cell r="E20402">
            <v>108631.23369190698</v>
          </cell>
          <cell r="F20402" t="str">
            <v>Public Apr 25</v>
          </cell>
        </row>
        <row r="20403">
          <cell r="A20403" t="str">
            <v>1SDA073138R1</v>
          </cell>
          <cell r="B20403" t="str">
            <v>ABB</v>
          </cell>
          <cell r="C20403" t="str">
            <v>ACB EMAX2</v>
          </cell>
          <cell r="D20403" t="str">
            <v>ACB,4P,D/O,3200AT/3200AF E4.2S Ekip Hi-Touch LSI</v>
          </cell>
          <cell r="E20403">
            <v>97156.793827656526</v>
          </cell>
          <cell r="F20403" t="str">
            <v>Public Apr 25</v>
          </cell>
        </row>
        <row r="20404">
          <cell r="A20404" t="str">
            <v>1SDA073139R1</v>
          </cell>
          <cell r="B20404" t="str">
            <v>ABB</v>
          </cell>
          <cell r="C20404" t="str">
            <v>ACB EMAX2</v>
          </cell>
          <cell r="D20404" t="str">
            <v>ACB,4P,D/O,3200AT/3200AF E4.2S Ekip Hi-Touch LSIG</v>
          </cell>
          <cell r="E20404">
            <v>104806.42915273306</v>
          </cell>
          <cell r="F20404" t="str">
            <v>Public Apr 25</v>
          </cell>
        </row>
        <row r="20405">
          <cell r="A20405" t="str">
            <v>1SDA073181R1</v>
          </cell>
          <cell r="B20405" t="str">
            <v>ABB</v>
          </cell>
          <cell r="C20405" t="str">
            <v>ACB EMAX2</v>
          </cell>
          <cell r="D20405" t="str">
            <v>ACB,4P,D/O,4000AT/4000AF E4.2S Ekip Dip LI</v>
          </cell>
          <cell r="E20405">
            <v>101860.31259683218</v>
          </cell>
          <cell r="F20405" t="str">
            <v>Public Apr 25</v>
          </cell>
        </row>
        <row r="20406">
          <cell r="A20406" t="str">
            <v>1SDA073182R1</v>
          </cell>
          <cell r="B20406" t="str">
            <v>ABB</v>
          </cell>
          <cell r="C20406" t="str">
            <v>ACB EMAX2</v>
          </cell>
          <cell r="D20406" t="str">
            <v>ACB,4P,D/O,4000AT/4000AF E4.2S Ekip Dip LSI</v>
          </cell>
          <cell r="E20406">
            <v>102659.48611552175</v>
          </cell>
          <cell r="F20406" t="str">
            <v>Public Apr 25</v>
          </cell>
        </row>
        <row r="20407">
          <cell r="A20407" t="str">
            <v>1SDA073183R1</v>
          </cell>
          <cell r="B20407" t="str">
            <v>ABB</v>
          </cell>
          <cell r="C20407" t="str">
            <v>ACB EMAX2</v>
          </cell>
          <cell r="D20407" t="str">
            <v>ACB,4P,D/O,4000AT/4000AF E4.2S Ekip Dip LSIG</v>
          </cell>
          <cell r="E20407">
            <v>104494.4474120922</v>
          </cell>
          <cell r="F20407" t="str">
            <v>Public Apr 25</v>
          </cell>
        </row>
        <row r="20408">
          <cell r="A20408" t="str">
            <v>1SDA073184R1</v>
          </cell>
          <cell r="B20408" t="str">
            <v>ABB</v>
          </cell>
          <cell r="C20408" t="str">
            <v>ACB EMAX2</v>
          </cell>
          <cell r="D20408" t="str">
            <v>ACB,4P,D/O,4000AT/4000AF E4.2S Ekip Touch LI</v>
          </cell>
          <cell r="E20408">
            <v>102309.05291734176</v>
          </cell>
          <cell r="F20408" t="str">
            <v>Public Apr 25</v>
          </cell>
        </row>
        <row r="20409">
          <cell r="A20409" t="str">
            <v>1SDA073185R1</v>
          </cell>
          <cell r="B20409" t="str">
            <v>ABB</v>
          </cell>
          <cell r="C20409" t="str">
            <v>ACB EMAX2</v>
          </cell>
          <cell r="D20409" t="str">
            <v>ACB,4P,D/O,4000AT/4000AF E4.2S Ekip Touch LSI</v>
          </cell>
          <cell r="E20409">
            <v>103197.26846313132</v>
          </cell>
          <cell r="F20409" t="str">
            <v>Public Apr 25</v>
          </cell>
        </row>
        <row r="20410">
          <cell r="A20410" t="str">
            <v>1SDA073186R1</v>
          </cell>
          <cell r="B20410" t="str">
            <v>ABB</v>
          </cell>
          <cell r="C20410" t="str">
            <v>ACB EMAX2</v>
          </cell>
          <cell r="D20410" t="str">
            <v>ACB,4P,D/O,4000AT/4000AF E4.2S Ekip Touch LSIG</v>
          </cell>
          <cell r="E20410">
            <v>106163.2537926548</v>
          </cell>
          <cell r="F20410" t="str">
            <v>Public Apr 25</v>
          </cell>
        </row>
        <row r="20411">
          <cell r="A20411" t="str">
            <v>1SDA073187R1</v>
          </cell>
          <cell r="B20411" t="str">
            <v>ABB</v>
          </cell>
          <cell r="C20411" t="str">
            <v>ACB EMAX2</v>
          </cell>
          <cell r="D20411" t="str">
            <v>ACB,4P,D/O,4000AT/4000AF E4.2S Ekip G Touch LSIG</v>
          </cell>
          <cell r="E20411">
            <v>139892.58363196437</v>
          </cell>
          <cell r="F20411" t="str">
            <v>Public Apr 25</v>
          </cell>
        </row>
        <row r="20412">
          <cell r="A20412" t="str">
            <v>1SDA073188R1</v>
          </cell>
          <cell r="B20412" t="str">
            <v>ABB</v>
          </cell>
          <cell r="C20412" t="str">
            <v>ACB EMAX2</v>
          </cell>
          <cell r="D20412" t="str">
            <v>ACB,4P,D/O,4000AT/4000AF E4.2S Ekip Hi-Touch LSI</v>
          </cell>
          <cell r="E20412">
            <v>128418.14376771392</v>
          </cell>
          <cell r="F20412" t="str">
            <v>Public Apr 25</v>
          </cell>
        </row>
        <row r="20413">
          <cell r="A20413" t="str">
            <v>1SDA073189R1</v>
          </cell>
          <cell r="B20413" t="str">
            <v>ABB</v>
          </cell>
          <cell r="C20413" t="str">
            <v>ACB EMAX2</v>
          </cell>
          <cell r="D20413" t="str">
            <v>ACB,4P,D/O,4000AT/4000AF E4.2S Ekip Hi-Touch LSIG</v>
          </cell>
          <cell r="E20413">
            <v>136067.76596942611</v>
          </cell>
          <cell r="F20413" t="str">
            <v>Public Apr 25</v>
          </cell>
        </row>
        <row r="20414">
          <cell r="A20414" t="str">
            <v>1SDA071101R1</v>
          </cell>
          <cell r="B20414" t="str">
            <v>ABB</v>
          </cell>
          <cell r="C20414" t="str">
            <v>ACB EMAX2</v>
          </cell>
          <cell r="D20414" t="str">
            <v>ACB,3P,FIXED,2000AT/2000AF E4.2V Ekip Dip LI</v>
          </cell>
          <cell r="E20414">
            <v>42222.311927470437</v>
          </cell>
          <cell r="F20414" t="str">
            <v>Public Apr 25</v>
          </cell>
        </row>
        <row r="20415">
          <cell r="A20415" t="str">
            <v>1SDA071102R1</v>
          </cell>
          <cell r="B20415" t="str">
            <v>ABB</v>
          </cell>
          <cell r="C20415" t="str">
            <v>ACB EMAX2</v>
          </cell>
          <cell r="D20415" t="str">
            <v>ACB,3P,FIXED,2000AT/2000AF E4.2V Ekip Dip LSI</v>
          </cell>
          <cell r="E20415">
            <v>43021.695419989563</v>
          </cell>
          <cell r="F20415" t="str">
            <v>Public Apr 25</v>
          </cell>
        </row>
        <row r="20416">
          <cell r="A20416" t="str">
            <v>1SDA071103R1</v>
          </cell>
          <cell r="B20416" t="str">
            <v>ABB</v>
          </cell>
          <cell r="C20416" t="str">
            <v>ACB EMAX2</v>
          </cell>
          <cell r="D20416" t="str">
            <v>ACB,3P,FIXED,2000AT/2000AF E4.2V Ekip Dip LSIG</v>
          </cell>
          <cell r="E20416">
            <v>44856.656716559999</v>
          </cell>
          <cell r="F20416" t="str">
            <v>Public Apr 25</v>
          </cell>
        </row>
        <row r="20417">
          <cell r="A20417" t="str">
            <v>1SDA071104R1</v>
          </cell>
          <cell r="B20417" t="str">
            <v>ABB</v>
          </cell>
          <cell r="C20417" t="str">
            <v>ACB EMAX2</v>
          </cell>
          <cell r="D20417" t="str">
            <v>ACB,3P,FIXED,2000AT/2000AF E4.2V Ekip Touch LI</v>
          </cell>
          <cell r="E20417">
            <v>42671.275345173919</v>
          </cell>
          <cell r="F20417" t="str">
            <v>Public Apr 25</v>
          </cell>
        </row>
        <row r="20418">
          <cell r="A20418" t="str">
            <v>1SDA071105R1</v>
          </cell>
          <cell r="B20418" t="str">
            <v>ABB</v>
          </cell>
          <cell r="C20418" t="str">
            <v>ACB EMAX2</v>
          </cell>
          <cell r="D20418" t="str">
            <v>ACB,3P,FIXED,2000AT/2000AF E4.2V Ekip Touch LSI</v>
          </cell>
          <cell r="E20418">
            <v>43559.477767599121</v>
          </cell>
          <cell r="F20418" t="str">
            <v>Public Apr 25</v>
          </cell>
        </row>
        <row r="20419">
          <cell r="A20419" t="str">
            <v>1SDA071106R1</v>
          </cell>
          <cell r="B20419" t="str">
            <v>ABB</v>
          </cell>
          <cell r="C20419" t="str">
            <v>ACB EMAX2</v>
          </cell>
          <cell r="D20419" t="str">
            <v>ACB,3P,FIXED,2000AT/2000AF E4.2V Ekip Touch LSIG</v>
          </cell>
          <cell r="E20419">
            <v>46525.463097122607</v>
          </cell>
          <cell r="F20419" t="str">
            <v>Public Apr 25</v>
          </cell>
        </row>
        <row r="20420">
          <cell r="A20420" t="str">
            <v>1SDA071107R1</v>
          </cell>
          <cell r="B20420" t="str">
            <v>ABB</v>
          </cell>
          <cell r="C20420" t="str">
            <v>ACB EMAX2</v>
          </cell>
          <cell r="D20420" t="str">
            <v>ACB,3P,FIXED,2000AT/2000AF E4.2V Ekip G Touch LSIG</v>
          </cell>
          <cell r="E20420">
            <v>80254.792936432161</v>
          </cell>
          <cell r="F20420" t="str">
            <v>Public Apr 25</v>
          </cell>
        </row>
        <row r="20421">
          <cell r="A20421" t="str">
            <v>1SDA071108R1</v>
          </cell>
          <cell r="B20421" t="str">
            <v>ABB</v>
          </cell>
          <cell r="C20421" t="str">
            <v>ACB EMAX2</v>
          </cell>
          <cell r="D20421" t="str">
            <v>ACB,3P,FIXED,2000AT/2000AF E4.2V Ekip Hi-Touch LSI</v>
          </cell>
          <cell r="E20421">
            <v>68780.353072181751</v>
          </cell>
          <cell r="F20421" t="str">
            <v>Public Apr 25</v>
          </cell>
        </row>
        <row r="20422">
          <cell r="A20422" t="str">
            <v>1SDA071109R1</v>
          </cell>
          <cell r="B20422" t="str">
            <v>ABB</v>
          </cell>
          <cell r="C20422" t="str">
            <v>ACB EMAX2</v>
          </cell>
          <cell r="D20422" t="str">
            <v>ACB,3P,FIXED,2000AT/2000AF E4.2V Ekip Hi-Touch LSIG</v>
          </cell>
          <cell r="E20422">
            <v>76429.975273893928</v>
          </cell>
          <cell r="F20422" t="str">
            <v>Public Apr 25</v>
          </cell>
        </row>
        <row r="20423">
          <cell r="A20423" t="str">
            <v>1SDA071121R1</v>
          </cell>
          <cell r="B20423" t="str">
            <v>ABB</v>
          </cell>
          <cell r="C20423" t="str">
            <v>ACB EMAX2</v>
          </cell>
          <cell r="D20423" t="str">
            <v>ACB,3P,FIXED,2500AT/2500AF E4.2V Ekip Dip LI</v>
          </cell>
          <cell r="E20423">
            <v>56343.248816196523</v>
          </cell>
          <cell r="F20423" t="str">
            <v>Public Apr 25</v>
          </cell>
        </row>
        <row r="20424">
          <cell r="A20424" t="str">
            <v>1SDA071122R1</v>
          </cell>
          <cell r="B20424" t="str">
            <v>ABB</v>
          </cell>
          <cell r="C20424" t="str">
            <v>ACB EMAX2</v>
          </cell>
          <cell r="D20424" t="str">
            <v>ACB,3P,FIXED,2500AT/2500AF E4.2V Ekip Dip LSI</v>
          </cell>
          <cell r="E20424">
            <v>57142.632308715649</v>
          </cell>
          <cell r="F20424" t="str">
            <v>Public Apr 25</v>
          </cell>
        </row>
        <row r="20425">
          <cell r="A20425" t="str">
            <v>1SDA071123R1</v>
          </cell>
          <cell r="B20425" t="str">
            <v>ABB</v>
          </cell>
          <cell r="C20425" t="str">
            <v>ACB EMAX2</v>
          </cell>
          <cell r="D20425" t="str">
            <v>ACB,3P,FIXED,2500AT/2500AF E4.2V Ekip Dip LSIG</v>
          </cell>
          <cell r="E20425">
            <v>58977.5936052861</v>
          </cell>
          <cell r="F20425" t="str">
            <v>Public Apr 25</v>
          </cell>
        </row>
        <row r="20426">
          <cell r="A20426" t="str">
            <v>1SDA071124R1</v>
          </cell>
          <cell r="B20426" t="str">
            <v>ABB</v>
          </cell>
          <cell r="C20426" t="str">
            <v>ACB EMAX2</v>
          </cell>
          <cell r="D20426" t="str">
            <v>ACB,3P,FIXED,2500AT/2500AF E4.2V Ekip Touch LI</v>
          </cell>
          <cell r="E20426">
            <v>56792.212233899991</v>
          </cell>
          <cell r="F20426" t="str">
            <v>Public Apr 25</v>
          </cell>
        </row>
        <row r="20427">
          <cell r="A20427" t="str">
            <v>1SDA071125R1</v>
          </cell>
          <cell r="B20427" t="str">
            <v>ABB</v>
          </cell>
          <cell r="C20427" t="str">
            <v>ACB EMAX2</v>
          </cell>
          <cell r="D20427" t="str">
            <v>ACB,3P,FIXED,2500AT/2500AF E4.2V Ekip Touch LSI</v>
          </cell>
          <cell r="E20427">
            <v>57680.204682495671</v>
          </cell>
          <cell r="F20427" t="str">
            <v>Public Apr 25</v>
          </cell>
        </row>
        <row r="20428">
          <cell r="A20428" t="str">
            <v>1SDA071126R1</v>
          </cell>
          <cell r="B20428" t="str">
            <v>ABB</v>
          </cell>
          <cell r="C20428" t="str">
            <v>ACB EMAX2</v>
          </cell>
          <cell r="D20428" t="str">
            <v>ACB,3P,FIXED,2500AT/2500AF E4.2V Ekip Touch LSIG</v>
          </cell>
          <cell r="E20428">
            <v>60646.190012019142</v>
          </cell>
          <cell r="F20428" t="str">
            <v>Public Apr 25</v>
          </cell>
        </row>
        <row r="20429">
          <cell r="A20429" t="str">
            <v>1SDA071127R1</v>
          </cell>
          <cell r="B20429" t="str">
            <v>ABB</v>
          </cell>
          <cell r="C20429" t="str">
            <v>ACB EMAX2</v>
          </cell>
          <cell r="D20429" t="str">
            <v>ACB,3P,FIXED,2500AT/2500AF E4.2V Ekip G Touch LSIG</v>
          </cell>
          <cell r="E20429">
            <v>94375.742948522588</v>
          </cell>
          <cell r="F20429" t="str">
            <v>Public Apr 25</v>
          </cell>
        </row>
        <row r="20430">
          <cell r="A20430" t="str">
            <v>1SDA071128R1</v>
          </cell>
          <cell r="B20430" t="str">
            <v>ABB</v>
          </cell>
          <cell r="C20430" t="str">
            <v>ACB EMAX2</v>
          </cell>
          <cell r="D20430" t="str">
            <v>ACB,3P,FIXED,2500AT/2500AF E4.2V Ekip Hi-Touch LSI</v>
          </cell>
          <cell r="E20430">
            <v>82901.303084272193</v>
          </cell>
          <cell r="F20430" t="str">
            <v>Public Apr 25</v>
          </cell>
        </row>
        <row r="20431">
          <cell r="A20431" t="str">
            <v>1SDA071129R1</v>
          </cell>
          <cell r="B20431" t="str">
            <v>ABB</v>
          </cell>
          <cell r="C20431" t="str">
            <v>ACB EMAX2</v>
          </cell>
          <cell r="D20431" t="str">
            <v>ACB,3P,FIXED,2500AT/2500AF E4.2V Ekip Hi-Touch LSIG</v>
          </cell>
          <cell r="E20431">
            <v>90550.925285984355</v>
          </cell>
          <cell r="F20431" t="str">
            <v>Public Apr 25</v>
          </cell>
        </row>
        <row r="20432">
          <cell r="A20432" t="str">
            <v>1SDA071171R1</v>
          </cell>
          <cell r="B20432" t="str">
            <v>ABB</v>
          </cell>
          <cell r="C20432" t="str">
            <v>ACB EMAX2</v>
          </cell>
          <cell r="D20432" t="str">
            <v>ACB,3P,FIXED,3200AT/3200AF E4.2V Ekip Dip LI</v>
          </cell>
          <cell r="E20432">
            <v>79756.341311773052</v>
          </cell>
          <cell r="F20432" t="str">
            <v>Public Apr 25</v>
          </cell>
        </row>
        <row r="20433">
          <cell r="A20433" t="str">
            <v>1SDA071172R1</v>
          </cell>
          <cell r="B20433" t="str">
            <v>ABB</v>
          </cell>
          <cell r="C20433" t="str">
            <v>ACB EMAX2</v>
          </cell>
          <cell r="D20433" t="str">
            <v>ACB,3P,FIXED,3200AT/3200AF E4.2V Ekip Dip LSI</v>
          </cell>
          <cell r="E20433">
            <v>80555.724804292171</v>
          </cell>
          <cell r="F20433" t="str">
            <v>Public Apr 25</v>
          </cell>
        </row>
        <row r="20434">
          <cell r="A20434" t="str">
            <v>1SDA071173R1</v>
          </cell>
          <cell r="B20434" t="str">
            <v>ABB</v>
          </cell>
          <cell r="C20434" t="str">
            <v>ACB EMAX2</v>
          </cell>
          <cell r="D20434" t="str">
            <v>ACB,3P,FIXED,3200AT/3200AF E4.2V Ekip Dip LSIG</v>
          </cell>
          <cell r="E20434">
            <v>82390.686100862615</v>
          </cell>
          <cell r="F20434" t="str">
            <v>Public Apr 25</v>
          </cell>
        </row>
        <row r="20435">
          <cell r="A20435" t="str">
            <v>1SDA071174R1</v>
          </cell>
          <cell r="B20435" t="str">
            <v>ABB</v>
          </cell>
          <cell r="C20435" t="str">
            <v>ACB EMAX2</v>
          </cell>
          <cell r="D20435" t="str">
            <v>ACB,3P,FIXED,3200AT/3200AF E4.2V Ekip Touch LI</v>
          </cell>
          <cell r="E20435">
            <v>80205.304729476542</v>
          </cell>
          <cell r="F20435" t="str">
            <v>Public Apr 25</v>
          </cell>
        </row>
        <row r="20436">
          <cell r="A20436" t="str">
            <v>1SDA071175R1</v>
          </cell>
          <cell r="B20436" t="str">
            <v>ABB</v>
          </cell>
          <cell r="C20436" t="str">
            <v>ACB EMAX2</v>
          </cell>
          <cell r="D20436" t="str">
            <v>ACB,3P,FIXED,3200AT/3200AF E4.2V Ekip Touch LSI</v>
          </cell>
          <cell r="E20436">
            <v>81093.284054707838</v>
          </cell>
          <cell r="F20436" t="str">
            <v>Public Apr 25</v>
          </cell>
        </row>
        <row r="20437">
          <cell r="A20437" t="str">
            <v>1SDA071176R1</v>
          </cell>
          <cell r="B20437" t="str">
            <v>ABB</v>
          </cell>
          <cell r="C20437" t="str">
            <v>ACB EMAX2</v>
          </cell>
          <cell r="D20437" t="str">
            <v>ACB,3P,FIXED,3200AT/3200AF E4.2V Ekip Touch LSIG</v>
          </cell>
          <cell r="E20437">
            <v>84059.282507595664</v>
          </cell>
          <cell r="F20437" t="str">
            <v>Public Apr 25</v>
          </cell>
        </row>
        <row r="20438">
          <cell r="A20438" t="str">
            <v>1SDA071177R1</v>
          </cell>
          <cell r="B20438" t="str">
            <v>ABB</v>
          </cell>
          <cell r="C20438" t="str">
            <v>ACB EMAX2</v>
          </cell>
          <cell r="D20438" t="str">
            <v>ACB,3P,FIXED,3200AT/3200AF E4.2V Ekip G Touch LSIG</v>
          </cell>
          <cell r="E20438">
            <v>117788.82232073481</v>
          </cell>
          <cell r="F20438" t="str">
            <v>Public Apr 25</v>
          </cell>
        </row>
        <row r="20439">
          <cell r="A20439" t="str">
            <v>1SDA071178R1</v>
          </cell>
          <cell r="B20439" t="str">
            <v>ABB</v>
          </cell>
          <cell r="C20439" t="str">
            <v>ACB EMAX2</v>
          </cell>
          <cell r="D20439" t="str">
            <v>ACB,3P,FIXED,3200AT/3200AF E4.2V Ekip Hi-Touch LSI</v>
          </cell>
          <cell r="E20439">
            <v>106314.38245648435</v>
          </cell>
          <cell r="F20439" t="str">
            <v>Public Apr 25</v>
          </cell>
        </row>
        <row r="20440">
          <cell r="A20440" t="str">
            <v>1SDA071179R1</v>
          </cell>
          <cell r="B20440" t="str">
            <v>ABB</v>
          </cell>
          <cell r="C20440" t="str">
            <v>ACB EMAX2</v>
          </cell>
          <cell r="D20440" t="str">
            <v>ACB,3P,FIXED,3200AT/3200AF E4.2V Ekip Hi-Touch LSIG</v>
          </cell>
          <cell r="E20440">
            <v>113964.01778156088</v>
          </cell>
          <cell r="F20440" t="str">
            <v>Public Apr 25</v>
          </cell>
        </row>
        <row r="20441">
          <cell r="A20441" t="str">
            <v>1SDA071221R1</v>
          </cell>
          <cell r="B20441" t="str">
            <v>ABB</v>
          </cell>
          <cell r="C20441" t="str">
            <v>ACB EMAX2</v>
          </cell>
          <cell r="D20441" t="str">
            <v>ACB,3P,FIXED,4000AT/4000AF E4.2V Ekip Dip LI</v>
          </cell>
          <cell r="E20441">
            <v>94389.430617537422</v>
          </cell>
          <cell r="F20441" t="str">
            <v>Public Apr 25</v>
          </cell>
        </row>
        <row r="20442">
          <cell r="A20442" t="str">
            <v>1SDA071222R1</v>
          </cell>
          <cell r="B20442" t="str">
            <v>ABB</v>
          </cell>
          <cell r="C20442" t="str">
            <v>ACB EMAX2</v>
          </cell>
          <cell r="D20442" t="str">
            <v>ACB,3P,FIXED,4000AT/4000AF E4.2V Ekip Dip LSI</v>
          </cell>
          <cell r="E20442">
            <v>95188.60413622699</v>
          </cell>
          <cell r="F20442" t="str">
            <v>Public Apr 25</v>
          </cell>
        </row>
        <row r="20443">
          <cell r="A20443" t="str">
            <v>1SDA071223R1</v>
          </cell>
          <cell r="B20443" t="str">
            <v>ABB</v>
          </cell>
          <cell r="C20443" t="str">
            <v>ACB EMAX2</v>
          </cell>
          <cell r="D20443" t="str">
            <v>ACB,3P,FIXED,4000AT/4000AF E4.2V Ekip Dip LSIG</v>
          </cell>
          <cell r="E20443">
            <v>97023.565432797404</v>
          </cell>
          <cell r="F20443" t="str">
            <v>Public Apr 25</v>
          </cell>
        </row>
        <row r="20444">
          <cell r="A20444" t="str">
            <v>1SDA071224R1</v>
          </cell>
          <cell r="B20444" t="str">
            <v>ABB</v>
          </cell>
          <cell r="C20444" t="str">
            <v>ACB EMAX2</v>
          </cell>
          <cell r="D20444" t="str">
            <v>ACB,3P,FIXED,4000AT/4000AF E4.2V Ekip Touch LI</v>
          </cell>
          <cell r="E20444">
            <v>94838.184061411332</v>
          </cell>
          <cell r="F20444" t="str">
            <v>Public Apr 25</v>
          </cell>
        </row>
        <row r="20445">
          <cell r="A20445" t="str">
            <v>1SDA071225R1</v>
          </cell>
          <cell r="B20445" t="str">
            <v>ABB</v>
          </cell>
          <cell r="C20445" t="str">
            <v>ACB EMAX2</v>
          </cell>
          <cell r="D20445" t="str">
            <v>ACB,3P,FIXED,4000AT/4000AF E4.2V Ekip Touch LSI</v>
          </cell>
          <cell r="E20445">
            <v>95726.386483836512</v>
          </cell>
          <cell r="F20445" t="str">
            <v>Public Apr 25</v>
          </cell>
        </row>
        <row r="20446">
          <cell r="A20446" t="str">
            <v>1SDA071226R1</v>
          </cell>
          <cell r="B20446" t="str">
            <v>ABB</v>
          </cell>
          <cell r="C20446" t="str">
            <v>ACB EMAX2</v>
          </cell>
          <cell r="D20446" t="str">
            <v>ACB,3P,FIXED,4000AT/4000AF E4.2V Ekip Touch LSIG</v>
          </cell>
          <cell r="E20446">
            <v>98692.37181335999</v>
          </cell>
          <cell r="F20446" t="str">
            <v>Public Apr 25</v>
          </cell>
        </row>
        <row r="20447">
          <cell r="A20447" t="str">
            <v>1SDA071227R1</v>
          </cell>
          <cell r="B20447" t="str">
            <v>ABB</v>
          </cell>
          <cell r="C20447" t="str">
            <v>ACB EMAX2</v>
          </cell>
          <cell r="D20447" t="str">
            <v>ACB,3P,FIXED,4000AT/4000AF E4.2V Ekip G Touch LSIG</v>
          </cell>
          <cell r="E20447">
            <v>132421.92474986348</v>
          </cell>
          <cell r="F20447" t="str">
            <v>Public Apr 25</v>
          </cell>
        </row>
        <row r="20448">
          <cell r="A20448" t="str">
            <v>1SDA071228R1</v>
          </cell>
          <cell r="B20448" t="str">
            <v>ABB</v>
          </cell>
          <cell r="C20448" t="str">
            <v>ACB EMAX2</v>
          </cell>
          <cell r="D20448" t="str">
            <v>ACB,3P,FIXED,4000AT/4000AF E4.2V Ekip Hi-Touch LSI</v>
          </cell>
          <cell r="E20448">
            <v>120947.48488561306</v>
          </cell>
          <cell r="F20448" t="str">
            <v>Public Apr 25</v>
          </cell>
        </row>
        <row r="20449">
          <cell r="A20449" t="str">
            <v>1SDA071229R1</v>
          </cell>
          <cell r="B20449" t="str">
            <v>ABB</v>
          </cell>
          <cell r="C20449" t="str">
            <v>ACB EMAX2</v>
          </cell>
          <cell r="D20449" t="str">
            <v>ACB,3P,FIXED,4000AT/4000AF E4.2V Ekip Hi-Touch LSIG</v>
          </cell>
          <cell r="E20449">
            <v>128596.8839901313</v>
          </cell>
          <cell r="F20449" t="str">
            <v>Public Apr 25</v>
          </cell>
        </row>
        <row r="20450">
          <cell r="A20450" t="str">
            <v>1SDA071731R1</v>
          </cell>
          <cell r="B20450" t="str">
            <v>ABB</v>
          </cell>
          <cell r="C20450" t="str">
            <v>ACB EMAX2</v>
          </cell>
          <cell r="D20450" t="str">
            <v>ACB,4P,FIXED,2000AT/2000AF E4.2V Ekip Dip LI</v>
          </cell>
          <cell r="E20450">
            <v>51767.879699877405</v>
          </cell>
          <cell r="F20450" t="str">
            <v>Public Apr 25</v>
          </cell>
        </row>
        <row r="20451">
          <cell r="A20451" t="str">
            <v>1SDA071732R1</v>
          </cell>
          <cell r="B20451" t="str">
            <v>ABB</v>
          </cell>
          <cell r="C20451" t="str">
            <v>ACB EMAX2</v>
          </cell>
          <cell r="D20451" t="str">
            <v>ACB,4P,FIXED,2000AT/2000AF E4.2V Ekip Dip LSI</v>
          </cell>
          <cell r="E20451">
            <v>52567.040095202618</v>
          </cell>
          <cell r="F20451" t="str">
            <v>Public Apr 25</v>
          </cell>
        </row>
        <row r="20452">
          <cell r="A20452" t="str">
            <v>1SDA071733R1</v>
          </cell>
          <cell r="B20452" t="str">
            <v>ABB</v>
          </cell>
          <cell r="C20452" t="str">
            <v>ACB EMAX2</v>
          </cell>
          <cell r="D20452" t="str">
            <v>ACB,4P,FIXED,2000AT/2000AF E4.2V Ekip Dip LSIG</v>
          </cell>
          <cell r="E20452">
            <v>54402.014515137394</v>
          </cell>
          <cell r="F20452" t="str">
            <v>Public Apr 25</v>
          </cell>
        </row>
        <row r="20453">
          <cell r="A20453" t="str">
            <v>1SDA071734R1</v>
          </cell>
          <cell r="B20453" t="str">
            <v>ABB</v>
          </cell>
          <cell r="C20453" t="str">
            <v>ACB EMAX2</v>
          </cell>
          <cell r="D20453" t="str">
            <v>ACB,4P,FIXED,2000AT/2000AF E4.2V Ekip Touch LI</v>
          </cell>
          <cell r="E20453">
            <v>52216.620020386974</v>
          </cell>
          <cell r="F20453" t="str">
            <v>Public Apr 25</v>
          </cell>
        </row>
        <row r="20454">
          <cell r="A20454" t="str">
            <v>1SDA071735R1</v>
          </cell>
          <cell r="B20454" t="str">
            <v>ABB</v>
          </cell>
          <cell r="C20454" t="str">
            <v>ACB EMAX2</v>
          </cell>
          <cell r="D20454" t="str">
            <v>ACB,4P,FIXED,2000AT/2000AF E4.2V Ekip Touch LSI</v>
          </cell>
          <cell r="E20454">
            <v>53104.822442812183</v>
          </cell>
          <cell r="F20454" t="str">
            <v>Public Apr 25</v>
          </cell>
        </row>
        <row r="20455">
          <cell r="A20455" t="str">
            <v>1SDA071736R1</v>
          </cell>
          <cell r="B20455" t="str">
            <v>ABB</v>
          </cell>
          <cell r="C20455" t="str">
            <v>ACB EMAX2</v>
          </cell>
          <cell r="D20455" t="str">
            <v>ACB,4P,FIXED,2000AT/2000AF E4.2V Ekip Touch LSIG</v>
          </cell>
          <cell r="E20455">
            <v>56070.820895700002</v>
          </cell>
          <cell r="F20455" t="str">
            <v>Public Apr 25</v>
          </cell>
        </row>
        <row r="20456">
          <cell r="A20456" t="str">
            <v>1SDA071737R1</v>
          </cell>
          <cell r="B20456" t="str">
            <v>ABB</v>
          </cell>
          <cell r="C20456" t="str">
            <v>ACB EMAX2</v>
          </cell>
          <cell r="D20456" t="str">
            <v>ACB,4P,FIXED,2000AT/2000AF E4.2V Ekip G Touch LSIG</v>
          </cell>
          <cell r="E20456">
            <v>89800.360708839144</v>
          </cell>
          <cell r="F20456" t="str">
            <v>Public Apr 25</v>
          </cell>
        </row>
        <row r="20457">
          <cell r="A20457" t="str">
            <v>1SDA071738R1</v>
          </cell>
          <cell r="B20457" t="str">
            <v>ABB</v>
          </cell>
          <cell r="C20457" t="str">
            <v>ACB EMAX2</v>
          </cell>
          <cell r="D20457" t="str">
            <v>ACB,4P,FIXED,2000AT/2000AF E4.2V Ekip Hi-Touch LSI</v>
          </cell>
          <cell r="E20457">
            <v>78325.92084458872</v>
          </cell>
          <cell r="F20457" t="str">
            <v>Public Apr 25</v>
          </cell>
        </row>
        <row r="20458">
          <cell r="A20458" t="str">
            <v>1SDA071739R1</v>
          </cell>
          <cell r="B20458" t="str">
            <v>ABB</v>
          </cell>
          <cell r="C20458" t="str">
            <v>ACB EMAX2</v>
          </cell>
          <cell r="D20458" t="str">
            <v>ACB,4P,FIXED,2000AT/2000AF E4.2V Ekip Hi-Touch LSIG</v>
          </cell>
          <cell r="E20458">
            <v>85975.556169665229</v>
          </cell>
          <cell r="F20458" t="str">
            <v>Public Apr 25</v>
          </cell>
        </row>
        <row r="20459">
          <cell r="A20459" t="str">
            <v>1SDA071751R1</v>
          </cell>
          <cell r="B20459" t="str">
            <v>ABB</v>
          </cell>
          <cell r="C20459" t="str">
            <v>ACB EMAX2</v>
          </cell>
          <cell r="D20459" t="str">
            <v>ACB,4P,FIXED,2500AT/2500AF E4.2V Ekip Dip LI</v>
          </cell>
          <cell r="E20459">
            <v>69418.896611253935</v>
          </cell>
          <cell r="F20459" t="str">
            <v>Public Apr 25</v>
          </cell>
        </row>
        <row r="20460">
          <cell r="A20460" t="str">
            <v>1SDA071752R1</v>
          </cell>
          <cell r="B20460" t="str">
            <v>ABB</v>
          </cell>
          <cell r="C20460" t="str">
            <v>ACB EMAX2</v>
          </cell>
          <cell r="D20460" t="str">
            <v>ACB,4P,FIXED,2500AT/2500AF E4.2V Ekip Dip LSI</v>
          </cell>
          <cell r="E20460">
            <v>70218.280103773053</v>
          </cell>
          <cell r="F20460" t="str">
            <v>Public Apr 25</v>
          </cell>
        </row>
        <row r="20461">
          <cell r="A20461" t="str">
            <v>1SDA071753R1</v>
          </cell>
          <cell r="B20461" t="str">
            <v>ABB</v>
          </cell>
          <cell r="C20461" t="str">
            <v>ACB EMAX2</v>
          </cell>
          <cell r="D20461" t="str">
            <v>ACB,4P,FIXED,2500AT/2500AF E4.2V Ekip Dip LSIG</v>
          </cell>
          <cell r="E20461">
            <v>72053.241400343482</v>
          </cell>
          <cell r="F20461" t="str">
            <v>Public Apr 25</v>
          </cell>
        </row>
        <row r="20462">
          <cell r="A20462" t="str">
            <v>1SDA071754R1</v>
          </cell>
          <cell r="B20462" t="str">
            <v>ABB</v>
          </cell>
          <cell r="C20462" t="str">
            <v>ACB EMAX2</v>
          </cell>
          <cell r="D20462" t="str">
            <v>ACB,4P,FIXED,2500AT/2500AF E4.2V Ekip Touch LI</v>
          </cell>
          <cell r="E20462">
            <v>69867.86002895741</v>
          </cell>
          <cell r="F20462" t="str">
            <v>Public Apr 25</v>
          </cell>
        </row>
        <row r="20463">
          <cell r="A20463" t="str">
            <v>1SDA071755R1</v>
          </cell>
          <cell r="B20463" t="str">
            <v>ABB</v>
          </cell>
          <cell r="C20463" t="str">
            <v>ACB EMAX2</v>
          </cell>
          <cell r="D20463" t="str">
            <v>ACB,4P,FIXED,2500AT/2500AF E4.2V Ekip Touch LSI</v>
          </cell>
          <cell r="E20463">
            <v>70755.839354188691</v>
          </cell>
          <cell r="F20463" t="str">
            <v>Public Apr 25</v>
          </cell>
        </row>
        <row r="20464">
          <cell r="A20464" t="str">
            <v>1SDA071756R1</v>
          </cell>
          <cell r="B20464" t="str">
            <v>ABB</v>
          </cell>
          <cell r="C20464" t="str">
            <v>ACB EMAX2</v>
          </cell>
          <cell r="D20464" t="str">
            <v>ACB,4P,FIXED,2500AT/2500AF E4.2V Ekip Touch LSIG</v>
          </cell>
          <cell r="E20464">
            <v>73721.837807076517</v>
          </cell>
          <cell r="F20464" t="str">
            <v>Public Apr 25</v>
          </cell>
        </row>
        <row r="20465">
          <cell r="A20465" t="str">
            <v>1SDA071757R1</v>
          </cell>
          <cell r="B20465" t="str">
            <v>ABB</v>
          </cell>
          <cell r="C20465" t="str">
            <v>ACB EMAX2</v>
          </cell>
          <cell r="D20465" t="str">
            <v>ACB,4P,FIXED,2500AT/2500AF E4.2V Ekip G Touch LSIG</v>
          </cell>
          <cell r="E20465">
            <v>107451.37762021566</v>
          </cell>
          <cell r="F20465" t="str">
            <v>Public Apr 25</v>
          </cell>
        </row>
        <row r="20466">
          <cell r="A20466" t="str">
            <v>1SDA071758R1</v>
          </cell>
          <cell r="B20466" t="str">
            <v>ABB</v>
          </cell>
          <cell r="C20466" t="str">
            <v>ACB EMAX2</v>
          </cell>
          <cell r="D20466" t="str">
            <v>ACB,4P,FIXED,2500AT/2500AF E4.2V Ekip Hi-Touch LSI</v>
          </cell>
          <cell r="E20466">
            <v>95976.93775596522</v>
          </cell>
          <cell r="F20466" t="str">
            <v>Public Apr 25</v>
          </cell>
        </row>
        <row r="20467">
          <cell r="A20467" t="str">
            <v>1SDA071759R1</v>
          </cell>
          <cell r="B20467" t="str">
            <v>ABB</v>
          </cell>
          <cell r="C20467" t="str">
            <v>ACB EMAX2</v>
          </cell>
          <cell r="D20467" t="str">
            <v>ACB,4P,FIXED,2500AT/2500AF E4.2V Ekip Hi-Touch LSIG</v>
          </cell>
          <cell r="E20467">
            <v>103626.55995767738</v>
          </cell>
          <cell r="F20467" t="str">
            <v>Public Apr 25</v>
          </cell>
        </row>
        <row r="20468">
          <cell r="A20468" t="str">
            <v>1SDA071801R1</v>
          </cell>
          <cell r="B20468" t="str">
            <v>ABB</v>
          </cell>
          <cell r="C20468" t="str">
            <v>ACB EMAX2</v>
          </cell>
          <cell r="D20468" t="str">
            <v>ACB,4P,FIXED,3200AT/3200AF E4.2V Ekip Dip LI</v>
          </cell>
          <cell r="E20468">
            <v>98685.311443340877</v>
          </cell>
          <cell r="F20468" t="str">
            <v>Public Apr 25</v>
          </cell>
        </row>
        <row r="20469">
          <cell r="A20469" t="str">
            <v>1SDA071802R1</v>
          </cell>
          <cell r="B20469" t="str">
            <v>ABB</v>
          </cell>
          <cell r="C20469" t="str">
            <v>ACB EMAX2</v>
          </cell>
          <cell r="D20469" t="str">
            <v>ACB,4P,FIXED,3200AT/3200AF E4.2V Ekip Dip LSI</v>
          </cell>
          <cell r="E20469">
            <v>99484.69493586001</v>
          </cell>
          <cell r="F20469" t="str">
            <v>Public Apr 25</v>
          </cell>
        </row>
        <row r="20470">
          <cell r="A20470" t="str">
            <v>1SDA071803R1</v>
          </cell>
          <cell r="B20470" t="str">
            <v>ABB</v>
          </cell>
          <cell r="C20470" t="str">
            <v>ACB EMAX2</v>
          </cell>
          <cell r="D20470" t="str">
            <v>ACB,4P,FIXED,3200AT/3200AF E4.2V Ekip Dip LSIG</v>
          </cell>
          <cell r="E20470">
            <v>101319.65623243047</v>
          </cell>
          <cell r="F20470" t="str">
            <v>Public Apr 25</v>
          </cell>
        </row>
        <row r="20471">
          <cell r="A20471" t="str">
            <v>1SDA071804R1</v>
          </cell>
          <cell r="B20471" t="str">
            <v>ABB</v>
          </cell>
          <cell r="C20471" t="str">
            <v>ACB EMAX2</v>
          </cell>
          <cell r="D20471" t="str">
            <v>ACB,4P,FIXED,3200AT/3200AF E4.2V Ekip Touch LI</v>
          </cell>
          <cell r="E20471">
            <v>99134.274861044367</v>
          </cell>
          <cell r="F20471" t="str">
            <v>Public Apr 25</v>
          </cell>
        </row>
        <row r="20472">
          <cell r="A20472" t="str">
            <v>1SDA071805R1</v>
          </cell>
          <cell r="B20472" t="str">
            <v>ABB</v>
          </cell>
          <cell r="C20472" t="str">
            <v>ACB EMAX2</v>
          </cell>
          <cell r="D20472" t="str">
            <v>ACB,4P,FIXED,3200AT/3200AF E4.2V Ekip Touch LSI</v>
          </cell>
          <cell r="E20472">
            <v>100022.25418627568</v>
          </cell>
          <cell r="F20472" t="str">
            <v>Public Apr 25</v>
          </cell>
        </row>
        <row r="20473">
          <cell r="A20473" t="str">
            <v>1SDA071806R1</v>
          </cell>
          <cell r="B20473" t="str">
            <v>ABB</v>
          </cell>
          <cell r="C20473" t="str">
            <v>ACB EMAX2</v>
          </cell>
          <cell r="D20473" t="str">
            <v>ACB,4P,FIXED,3200AT/3200AF E4.2V Ekip Touch LSIG</v>
          </cell>
          <cell r="E20473">
            <v>102988.25263916349</v>
          </cell>
          <cell r="F20473" t="str">
            <v>Public Apr 25</v>
          </cell>
        </row>
        <row r="20474">
          <cell r="A20474" t="str">
            <v>1SDA071807R1</v>
          </cell>
          <cell r="B20474" t="str">
            <v>ABB</v>
          </cell>
          <cell r="C20474" t="str">
            <v>ACB EMAX2</v>
          </cell>
          <cell r="D20474" t="str">
            <v>ACB,4P,FIXED,3200AT/3200AF E4.2V Ekip G Touch LSIG</v>
          </cell>
          <cell r="E20474">
            <v>136717.79245230262</v>
          </cell>
          <cell r="F20474" t="str">
            <v>Public Apr 25</v>
          </cell>
        </row>
        <row r="20475">
          <cell r="A20475" t="str">
            <v>1SDA071808R1</v>
          </cell>
          <cell r="B20475" t="str">
            <v>ABB</v>
          </cell>
          <cell r="C20475" t="str">
            <v>ACB EMAX2</v>
          </cell>
          <cell r="D20475" t="str">
            <v>ACB,4P,FIXED,3200AT/3200AF E4.2V Ekip Hi-Touch LSI</v>
          </cell>
          <cell r="E20475">
            <v>125243.35258805219</v>
          </cell>
          <cell r="F20475" t="str">
            <v>Public Apr 25</v>
          </cell>
        </row>
        <row r="20476">
          <cell r="A20476" t="str">
            <v>1SDA071809R1</v>
          </cell>
          <cell r="B20476" t="str">
            <v>ABB</v>
          </cell>
          <cell r="C20476" t="str">
            <v>ACB EMAX2</v>
          </cell>
          <cell r="D20476" t="str">
            <v>ACB,4P,FIXED,3200AT/3200AF E4.2V Ekip Hi-Touch LSIG</v>
          </cell>
          <cell r="E20476">
            <v>132892.98791312872</v>
          </cell>
          <cell r="F20476" t="str">
            <v>Public Apr 25</v>
          </cell>
        </row>
        <row r="20477">
          <cell r="A20477" t="str">
            <v>1SDA071851R1</v>
          </cell>
          <cell r="B20477" t="str">
            <v>ABB</v>
          </cell>
          <cell r="C20477" t="str">
            <v>ACB EMAX2</v>
          </cell>
          <cell r="D20477" t="str">
            <v>ACB,4P,FIXED,4000AT/4000AF E4.2V Ekip Dip LI</v>
          </cell>
          <cell r="E20477">
            <v>116976.6304246122</v>
          </cell>
          <cell r="F20477" t="str">
            <v>Public Apr 25</v>
          </cell>
        </row>
        <row r="20478">
          <cell r="A20478" t="str">
            <v>1SDA071852R1</v>
          </cell>
          <cell r="B20478" t="str">
            <v>ABB</v>
          </cell>
          <cell r="C20478" t="str">
            <v>ACB EMAX2</v>
          </cell>
          <cell r="D20478" t="str">
            <v>ACB,4P,FIXED,4000AT/4000AF E4.2V Ekip Dip LSI</v>
          </cell>
          <cell r="E20478">
            <v>117775.79081993739</v>
          </cell>
          <cell r="F20478" t="str">
            <v>Public Apr 25</v>
          </cell>
        </row>
        <row r="20479">
          <cell r="A20479" t="str">
            <v>1SDA071853R1</v>
          </cell>
          <cell r="B20479" t="str">
            <v>ABB</v>
          </cell>
          <cell r="C20479" t="str">
            <v>ACB EMAX2</v>
          </cell>
          <cell r="D20479" t="str">
            <v>ACB,4P,FIXED,4000AT/4000AF E4.2V Ekip Dip LSIG</v>
          </cell>
          <cell r="E20479">
            <v>119610.75211650785</v>
          </cell>
          <cell r="F20479" t="str">
            <v>Public Apr 25</v>
          </cell>
        </row>
        <row r="20480">
          <cell r="A20480" t="str">
            <v>1SDA071854R1</v>
          </cell>
          <cell r="B20480" t="str">
            <v>ABB</v>
          </cell>
          <cell r="C20480" t="str">
            <v>ACB EMAX2</v>
          </cell>
          <cell r="D20480" t="str">
            <v>ACB,4P,FIXED,4000AT/4000AF E4.2V Ekip Touch LI</v>
          </cell>
          <cell r="E20480">
            <v>117425.59384231566</v>
          </cell>
          <cell r="F20480" t="str">
            <v>Public Apr 25</v>
          </cell>
        </row>
        <row r="20481">
          <cell r="A20481" t="str">
            <v>1SDA071855R1</v>
          </cell>
          <cell r="B20481" t="str">
            <v>ABB</v>
          </cell>
          <cell r="C20481" t="str">
            <v>ACB EMAX2</v>
          </cell>
          <cell r="D20481" t="str">
            <v>ACB,4P,FIXED,4000AT/4000AF E4.2V Ekip Touch LSI</v>
          </cell>
          <cell r="E20481">
            <v>118313.57316754696</v>
          </cell>
          <cell r="F20481" t="str">
            <v>Public Apr 25</v>
          </cell>
        </row>
        <row r="20482">
          <cell r="A20482" t="str">
            <v>1SDA071856R1</v>
          </cell>
          <cell r="B20482" t="str">
            <v>ABB</v>
          </cell>
          <cell r="C20482" t="str">
            <v>ACB EMAX2</v>
          </cell>
          <cell r="D20482" t="str">
            <v>ACB,4P,FIXED,4000AT/4000AF E4.2V Ekip Touch LSIG</v>
          </cell>
          <cell r="E20482">
            <v>121279.5716204348</v>
          </cell>
          <cell r="F20482" t="str">
            <v>Public Apr 25</v>
          </cell>
        </row>
        <row r="20483">
          <cell r="A20483" t="str">
            <v>1SDA071857R1</v>
          </cell>
          <cell r="B20483" t="str">
            <v>ABB</v>
          </cell>
          <cell r="C20483" t="str">
            <v>ACB EMAX2</v>
          </cell>
          <cell r="D20483" t="str">
            <v>ACB,4P,FIXED,4000AT/4000AF E4.2V Ekip G Touch LSIG</v>
          </cell>
          <cell r="E20483">
            <v>155009.11143357391</v>
          </cell>
          <cell r="F20483" t="str">
            <v>Public Apr 25</v>
          </cell>
        </row>
        <row r="20484">
          <cell r="A20484" t="str">
            <v>1SDA071858R1</v>
          </cell>
          <cell r="B20484" t="str">
            <v>ABB</v>
          </cell>
          <cell r="C20484" t="str">
            <v>ACB EMAX2</v>
          </cell>
          <cell r="D20484" t="str">
            <v>ACB,4P,FIXED,4000AT/4000AF E4.2V Ekip Hi-Touch LSI</v>
          </cell>
          <cell r="E20484">
            <v>143534.67156932349</v>
          </cell>
          <cell r="F20484" t="str">
            <v>Public Apr 25</v>
          </cell>
        </row>
        <row r="20485">
          <cell r="A20485" t="str">
            <v>1SDA071859R1</v>
          </cell>
          <cell r="B20485" t="str">
            <v>ABB</v>
          </cell>
          <cell r="C20485" t="str">
            <v>ACB EMAX2</v>
          </cell>
          <cell r="D20485" t="str">
            <v>ACB,4P,FIXED,4000AT/4000AF E4.2V Ekip Hi-Touch LSIG</v>
          </cell>
          <cell r="E20485">
            <v>151184.29377103562</v>
          </cell>
          <cell r="F20485" t="str">
            <v>Public Apr 25</v>
          </cell>
        </row>
        <row r="20486">
          <cell r="A20486" t="str">
            <v>1SDA072451R1</v>
          </cell>
          <cell r="B20486" t="str">
            <v>ABB</v>
          </cell>
          <cell r="C20486" t="str">
            <v>ACB EMAX2</v>
          </cell>
          <cell r="D20486" t="str">
            <v>ACB,3P,D/O,2000AT/2000AF E4.2V Ekip Dip LI</v>
          </cell>
          <cell r="E20486">
            <v>31768.200517899135</v>
          </cell>
          <cell r="F20486" t="str">
            <v>Public Apr 25</v>
          </cell>
        </row>
        <row r="20487">
          <cell r="A20487" t="str">
            <v>1SDA072452R1</v>
          </cell>
          <cell r="B20487" t="str">
            <v>ABB</v>
          </cell>
          <cell r="C20487" t="str">
            <v>ACB EMAX2</v>
          </cell>
          <cell r="D20487" t="str">
            <v>ACB,3P,D/O,2000AT/2000AF E4.2V Ekip Dip LSI</v>
          </cell>
          <cell r="E20487">
            <v>32567.360913224347</v>
          </cell>
          <cell r="F20487" t="str">
            <v>Public Apr 25</v>
          </cell>
        </row>
        <row r="20488">
          <cell r="A20488" t="str">
            <v>1SDA072453R1</v>
          </cell>
          <cell r="B20488" t="str">
            <v>ABB</v>
          </cell>
          <cell r="C20488" t="str">
            <v>ACB EMAX2</v>
          </cell>
          <cell r="D20488" t="str">
            <v>ACB,3P,D/O,2000AT/2000AF E4.2V Ekip Dip LSIG</v>
          </cell>
          <cell r="E20488">
            <v>34402.545306988701</v>
          </cell>
          <cell r="F20488" t="str">
            <v>Public Apr 25</v>
          </cell>
        </row>
        <row r="20489">
          <cell r="A20489" t="str">
            <v>1SDA072454R1</v>
          </cell>
          <cell r="B20489" t="str">
            <v>ABB</v>
          </cell>
          <cell r="C20489" t="str">
            <v>ACB EMAX2</v>
          </cell>
          <cell r="D20489" t="str">
            <v>ACB,3P,D/O,2000AT/2000AF E4.2V Ekip Touch LI</v>
          </cell>
          <cell r="E20489">
            <v>32217.163935602613</v>
          </cell>
          <cell r="F20489" t="str">
            <v>Public Apr 25</v>
          </cell>
        </row>
        <row r="20490">
          <cell r="A20490" t="str">
            <v>1SDA072455R1</v>
          </cell>
          <cell r="B20490" t="str">
            <v>ABB</v>
          </cell>
          <cell r="C20490" t="str">
            <v>ACB EMAX2</v>
          </cell>
          <cell r="D20490" t="str">
            <v>ACB,3P,D/O,2000AT/2000AF E4.2V Ekip Touch LSI</v>
          </cell>
          <cell r="E20490">
            <v>33105.143260833916</v>
          </cell>
          <cell r="F20490" t="str">
            <v>Public Apr 25</v>
          </cell>
        </row>
        <row r="20491">
          <cell r="A20491" t="str">
            <v>1SDA072456R1</v>
          </cell>
          <cell r="B20491" t="str">
            <v>ABB</v>
          </cell>
          <cell r="C20491" t="str">
            <v>ACB EMAX2</v>
          </cell>
          <cell r="D20491" t="str">
            <v>ACB,3P,D/O,2000AT/2000AF E4.2V Ekip Touch LSIG</v>
          </cell>
          <cell r="E20491">
            <v>36071.141713721743</v>
          </cell>
          <cell r="F20491" t="str">
            <v>Public Apr 25</v>
          </cell>
        </row>
        <row r="20492">
          <cell r="A20492" t="str">
            <v>1SDA072457R1</v>
          </cell>
          <cell r="B20492" t="str">
            <v>ABB</v>
          </cell>
          <cell r="C20492" t="str">
            <v>ACB EMAX2</v>
          </cell>
          <cell r="D20492" t="str">
            <v>ACB,3P,D/O,2000AT/2000AF E4.2V Ekip G Touch LSIG</v>
          </cell>
          <cell r="E20492">
            <v>69800.471553031297</v>
          </cell>
          <cell r="F20492" t="str">
            <v>Public Apr 25</v>
          </cell>
        </row>
        <row r="20493">
          <cell r="A20493" t="str">
            <v>1SDA072458R1</v>
          </cell>
          <cell r="B20493" t="str">
            <v>ABB</v>
          </cell>
          <cell r="C20493" t="str">
            <v>ACB EMAX2</v>
          </cell>
          <cell r="D20493" t="str">
            <v>ACB,3P,D/O,2000AT/2000AF E4.2V Ekip Hi-Touch LSI</v>
          </cell>
          <cell r="E20493">
            <v>58326.031688780866</v>
          </cell>
          <cell r="F20493" t="str">
            <v>Public Apr 25</v>
          </cell>
        </row>
        <row r="20494">
          <cell r="A20494" t="str">
            <v>1SDA072459R1</v>
          </cell>
          <cell r="B20494" t="str">
            <v>ABB</v>
          </cell>
          <cell r="C20494" t="str">
            <v>ACB EMAX2</v>
          </cell>
          <cell r="D20494" t="str">
            <v>ACB,3P,D/O,2000AT/2000AF E4.2V Ekip Hi-Touch LSIG</v>
          </cell>
          <cell r="E20494">
            <v>65975.876987686963</v>
          </cell>
          <cell r="F20494" t="str">
            <v>Public Apr 25</v>
          </cell>
        </row>
        <row r="20495">
          <cell r="A20495" t="str">
            <v>1SDA072471R1</v>
          </cell>
          <cell r="B20495" t="str">
            <v>ABB</v>
          </cell>
          <cell r="C20495" t="str">
            <v>ACB EMAX2</v>
          </cell>
          <cell r="D20495" t="str">
            <v>ACB,3P,D/O,2500AT/2500AF E4.2V Ekip Dip LI</v>
          </cell>
          <cell r="E20495">
            <v>42500.041687163481</v>
          </cell>
          <cell r="F20495" t="str">
            <v>Public Apr 25</v>
          </cell>
        </row>
        <row r="20496">
          <cell r="A20496" t="str">
            <v>1SDA072472R1</v>
          </cell>
          <cell r="B20496" t="str">
            <v>ABB</v>
          </cell>
          <cell r="C20496" t="str">
            <v>ACB EMAX2</v>
          </cell>
          <cell r="D20496" t="str">
            <v>ACB,3P,D/O,2500AT/2500AF E4.2V Ekip Dip LSI</v>
          </cell>
          <cell r="E20496">
            <v>43299.2020824887</v>
          </cell>
          <cell r="F20496" t="str">
            <v>Public Apr 25</v>
          </cell>
        </row>
        <row r="20497">
          <cell r="A20497" t="str">
            <v>1SDA072473R1</v>
          </cell>
          <cell r="B20497" t="str">
            <v>ABB</v>
          </cell>
          <cell r="C20497" t="str">
            <v>ACB EMAX2</v>
          </cell>
          <cell r="D20497" t="str">
            <v>ACB,3P,D/O,2500AT/2500AF E4.2V Ekip Dip LSIG</v>
          </cell>
          <cell r="E20497">
            <v>45134.38647625305</v>
          </cell>
          <cell r="F20497" t="str">
            <v>Public Apr 25</v>
          </cell>
        </row>
        <row r="20498">
          <cell r="A20498" t="str">
            <v>1SDA072474R1</v>
          </cell>
          <cell r="B20498" t="str">
            <v>ABB</v>
          </cell>
          <cell r="C20498" t="str">
            <v>ACB EMAX2</v>
          </cell>
          <cell r="D20498" t="str">
            <v>ACB,3P,D/O,2500AT/2500AF E4.2V Ekip Touch LI</v>
          </cell>
          <cell r="E20498">
            <v>42949.005104866956</v>
          </cell>
          <cell r="F20498" t="str">
            <v>Public Apr 25</v>
          </cell>
        </row>
        <row r="20499">
          <cell r="A20499" t="str">
            <v>1SDA072475R1</v>
          </cell>
          <cell r="B20499" t="str">
            <v>ABB</v>
          </cell>
          <cell r="C20499" t="str">
            <v>ACB EMAX2</v>
          </cell>
          <cell r="D20499" t="str">
            <v>ACB,3P,D/O,2500AT/2500AF E4.2V Ekip Touch LSI</v>
          </cell>
          <cell r="E20499">
            <v>43836.984430098266</v>
          </cell>
          <cell r="F20499" t="str">
            <v>Public Apr 25</v>
          </cell>
        </row>
        <row r="20500">
          <cell r="A20500" t="str">
            <v>1SDA072476R1</v>
          </cell>
          <cell r="B20500" t="str">
            <v>ABB</v>
          </cell>
          <cell r="C20500" t="str">
            <v>ACB EMAX2</v>
          </cell>
          <cell r="D20500" t="str">
            <v>ACB,3P,D/O,2500AT/2500AF E4.2V Ekip Touch LSIG</v>
          </cell>
          <cell r="E20500">
            <v>46802.9828829861</v>
          </cell>
          <cell r="F20500" t="str">
            <v>Public Apr 25</v>
          </cell>
        </row>
        <row r="20501">
          <cell r="A20501" t="str">
            <v>1SDA072477R1</v>
          </cell>
          <cell r="B20501" t="str">
            <v>ABB</v>
          </cell>
          <cell r="C20501" t="str">
            <v>ACB EMAX2</v>
          </cell>
          <cell r="D20501" t="str">
            <v>ACB,3P,D/O,2500AT/2500AF E4.2V Ekip G Touch LSIG</v>
          </cell>
          <cell r="E20501">
            <v>80532.299598931306</v>
          </cell>
          <cell r="F20501" t="str">
            <v>Public Apr 25</v>
          </cell>
        </row>
        <row r="20502">
          <cell r="A20502" t="str">
            <v>1SDA072478R1</v>
          </cell>
          <cell r="B20502" t="str">
            <v>ABB</v>
          </cell>
          <cell r="C20502" t="str">
            <v>ACB EMAX2</v>
          </cell>
          <cell r="D20502" t="str">
            <v>ACB,3P,D/O,2500AT/2500AF E4.2V Ekip Hi-Touch LSI</v>
          </cell>
          <cell r="E20502">
            <v>69057.859734680897</v>
          </cell>
          <cell r="F20502" t="str">
            <v>Public Apr 25</v>
          </cell>
        </row>
        <row r="20503">
          <cell r="A20503" t="str">
            <v>1SDA072479R1</v>
          </cell>
          <cell r="B20503" t="str">
            <v>ABB</v>
          </cell>
          <cell r="C20503" t="str">
            <v>ACB EMAX2</v>
          </cell>
          <cell r="D20503" t="str">
            <v>ACB,3P,D/O,2500AT/2500AF E4.2V Ekip Hi-Touch LSIG</v>
          </cell>
          <cell r="E20503">
            <v>76707.705033586972</v>
          </cell>
          <cell r="F20503" t="str">
            <v>Public Apr 25</v>
          </cell>
        </row>
        <row r="20504">
          <cell r="A20504" t="str">
            <v>1SDA072521R1</v>
          </cell>
          <cell r="B20504" t="str">
            <v>ABB</v>
          </cell>
          <cell r="C20504" t="str">
            <v>ACB EMAX2</v>
          </cell>
          <cell r="D20504" t="str">
            <v>ACB,3P,D/O,3200AT/3200AF E4.2V Ekip Dip LI</v>
          </cell>
          <cell r="E20504">
            <v>69937.453230093932</v>
          </cell>
          <cell r="F20504" t="str">
            <v>Public Apr 25</v>
          </cell>
        </row>
        <row r="20505">
          <cell r="A20505" t="str">
            <v>1SDA072522R1</v>
          </cell>
          <cell r="B20505" t="str">
            <v>ABB</v>
          </cell>
          <cell r="C20505" t="str">
            <v>ACB EMAX2</v>
          </cell>
          <cell r="D20505" t="str">
            <v>ACB,3P,D/O,3200AT/3200AF E4.2V Ekip Dip LSI</v>
          </cell>
          <cell r="E20505">
            <v>70736.83672261305</v>
          </cell>
          <cell r="F20505" t="str">
            <v>Public Apr 25</v>
          </cell>
        </row>
        <row r="20506">
          <cell r="A20506" t="str">
            <v>1SDA072523R1</v>
          </cell>
          <cell r="B20506" t="str">
            <v>ABB</v>
          </cell>
          <cell r="C20506" t="str">
            <v>ACB EMAX2</v>
          </cell>
          <cell r="D20506" t="str">
            <v>ACB,3P,D/O,3200AT/3200AF E4.2V Ekip Dip LSIG</v>
          </cell>
          <cell r="E20506">
            <v>72571.798019183494</v>
          </cell>
          <cell r="F20506" t="str">
            <v>Public Apr 25</v>
          </cell>
        </row>
        <row r="20507">
          <cell r="A20507" t="str">
            <v>1SDA072524R1</v>
          </cell>
          <cell r="B20507" t="str">
            <v>ABB</v>
          </cell>
          <cell r="C20507" t="str">
            <v>ACB EMAX2</v>
          </cell>
          <cell r="D20507" t="str">
            <v>ACB,3P,D/O,3200AT/3200AF E4.2V Ekip Touch LI</v>
          </cell>
          <cell r="E20507">
            <v>70386.416647797407</v>
          </cell>
          <cell r="F20507" t="str">
            <v>Public Apr 25</v>
          </cell>
        </row>
        <row r="20508">
          <cell r="A20508" t="str">
            <v>1SDA072525R1</v>
          </cell>
          <cell r="B20508" t="str">
            <v>ABB</v>
          </cell>
          <cell r="C20508" t="str">
            <v>ACB EMAX2</v>
          </cell>
          <cell r="D20508" t="str">
            <v>ACB,3P,D/O,3200AT/3200AF E4.2V Ekip Touch LSI</v>
          </cell>
          <cell r="E20508">
            <v>71274.619070222616</v>
          </cell>
          <cell r="F20508" t="str">
            <v>Public Apr 25</v>
          </cell>
        </row>
        <row r="20509">
          <cell r="A20509" t="str">
            <v>1SDA072526R1</v>
          </cell>
          <cell r="B20509" t="str">
            <v>ABB</v>
          </cell>
          <cell r="C20509" t="str">
            <v>ACB EMAX2</v>
          </cell>
          <cell r="D20509" t="str">
            <v>ACB,3P,D/O,3200AT/3200AF E4.2V Ekip Touch LSIG</v>
          </cell>
          <cell r="E20509">
            <v>74240.617523110457</v>
          </cell>
          <cell r="F20509" t="str">
            <v>Public Apr 25</v>
          </cell>
        </row>
        <row r="20510">
          <cell r="A20510" t="str">
            <v>1SDA072527R1</v>
          </cell>
          <cell r="B20510" t="str">
            <v>ABB</v>
          </cell>
          <cell r="C20510" t="str">
            <v>ACB EMAX2</v>
          </cell>
          <cell r="D20510" t="str">
            <v>ACB,3P,D/O,3200AT/3200AF E4.2V Ekip G Touch LSIG</v>
          </cell>
          <cell r="E20510">
            <v>107969.94736242002</v>
          </cell>
          <cell r="F20510" t="str">
            <v>Public Apr 25</v>
          </cell>
        </row>
        <row r="20511">
          <cell r="A20511" t="str">
            <v>1SDA072528R1</v>
          </cell>
          <cell r="B20511" t="str">
            <v>ABB</v>
          </cell>
          <cell r="C20511" t="str">
            <v>ACB EMAX2</v>
          </cell>
          <cell r="D20511" t="str">
            <v>ACB,3P,D/O,3200AT/3200AF E4.2V Ekip Hi-Touch LSI</v>
          </cell>
          <cell r="E20511">
            <v>96495.507498169594</v>
          </cell>
          <cell r="F20511" t="str">
            <v>Public Apr 25</v>
          </cell>
        </row>
        <row r="20512">
          <cell r="A20512" t="str">
            <v>1SDA072529R1</v>
          </cell>
          <cell r="B20512" t="str">
            <v>ABB</v>
          </cell>
          <cell r="C20512" t="str">
            <v>ACB EMAX2</v>
          </cell>
          <cell r="D20512" t="str">
            <v>ACB,3P,D/O,3200AT/3200AF E4.2V Ekip Hi-Touch LSIG</v>
          </cell>
          <cell r="E20512">
            <v>104145.12969988177</v>
          </cell>
          <cell r="F20512" t="str">
            <v>Public Apr 25</v>
          </cell>
        </row>
        <row r="20513">
          <cell r="A20513" t="str">
            <v>1SDA072571R1</v>
          </cell>
          <cell r="B20513" t="str">
            <v>ABB</v>
          </cell>
          <cell r="C20513" t="str">
            <v>ACB EMAX2</v>
          </cell>
          <cell r="D20513" t="str">
            <v>ACB,3P,D/O,4000AT/4000AF E4.2V Ekip Dip LI</v>
          </cell>
          <cell r="E20513">
            <v>95721.530839027837</v>
          </cell>
          <cell r="F20513" t="str">
            <v>Public Apr 25</v>
          </cell>
        </row>
        <row r="20514">
          <cell r="A20514" t="str">
            <v>1SDA072572R1</v>
          </cell>
          <cell r="B20514" t="str">
            <v>ABB</v>
          </cell>
          <cell r="C20514" t="str">
            <v>ACB EMAX2</v>
          </cell>
          <cell r="D20514" t="str">
            <v>ACB,3P,D/O,4000AT/4000AF E4.2V Ekip Dip LSI</v>
          </cell>
          <cell r="E20514">
            <v>96520.914331546985</v>
          </cell>
          <cell r="F20514" t="str">
            <v>Public Apr 25</v>
          </cell>
        </row>
        <row r="20515">
          <cell r="A20515" t="str">
            <v>1SDA072573R1</v>
          </cell>
          <cell r="B20515" t="str">
            <v>ABB</v>
          </cell>
          <cell r="C20515" t="str">
            <v>ACB EMAX2</v>
          </cell>
          <cell r="D20515" t="str">
            <v>ACB,3P,D/O,4000AT/4000AF E4.2V Ekip Dip LSIG</v>
          </cell>
          <cell r="E20515">
            <v>98355.875628117399</v>
          </cell>
          <cell r="F20515" t="str">
            <v>Public Apr 25</v>
          </cell>
        </row>
        <row r="20516">
          <cell r="A20516" t="str">
            <v>1SDA072574R1</v>
          </cell>
          <cell r="B20516" t="str">
            <v>ABB</v>
          </cell>
          <cell r="C20516" t="str">
            <v>ACB EMAX2</v>
          </cell>
          <cell r="D20516" t="str">
            <v>ACB,3P,D/O,4000AT/4000AF E4.2V Ekip Touch LI</v>
          </cell>
          <cell r="E20516">
            <v>96170.494256731312</v>
          </cell>
          <cell r="F20516" t="str">
            <v>Public Apr 25</v>
          </cell>
        </row>
        <row r="20517">
          <cell r="A20517" t="str">
            <v>1SDA072575R1</v>
          </cell>
          <cell r="B20517" t="str">
            <v>ABB</v>
          </cell>
          <cell r="C20517" t="str">
            <v>ACB EMAX2</v>
          </cell>
          <cell r="D20517" t="str">
            <v>ACB,3P,D/O,4000AT/4000AF E4.2V Ekip Touch LSI</v>
          </cell>
          <cell r="E20517">
            <v>97058.696679156521</v>
          </cell>
          <cell r="F20517" t="str">
            <v>Public Apr 25</v>
          </cell>
        </row>
        <row r="20518">
          <cell r="A20518" t="str">
            <v>1SDA072576R1</v>
          </cell>
          <cell r="B20518" t="str">
            <v>ABB</v>
          </cell>
          <cell r="C20518" t="str">
            <v>ACB EMAX2</v>
          </cell>
          <cell r="D20518" t="str">
            <v>ACB,3P,D/O,4000AT/4000AF E4.2V Ekip Touch LSIG</v>
          </cell>
          <cell r="E20518">
            <v>100024.68200868</v>
          </cell>
          <cell r="F20518" t="str">
            <v>Public Apr 25</v>
          </cell>
        </row>
        <row r="20519">
          <cell r="A20519" t="str">
            <v>1SDA072577R1</v>
          </cell>
          <cell r="B20519" t="str">
            <v>ABB</v>
          </cell>
          <cell r="C20519" t="str">
            <v>ACB EMAX2</v>
          </cell>
          <cell r="D20519" t="str">
            <v>ACB,3P,D/O,4000AT/4000AF E4.2V Ekip G Touch LSIG</v>
          </cell>
          <cell r="E20519">
            <v>133754.01184798958</v>
          </cell>
          <cell r="F20519" t="str">
            <v>Public Apr 25</v>
          </cell>
        </row>
        <row r="20520">
          <cell r="A20520" t="str">
            <v>1SDA072578R1</v>
          </cell>
          <cell r="B20520" t="str">
            <v>ABB</v>
          </cell>
          <cell r="C20520" t="str">
            <v>ACB EMAX2</v>
          </cell>
          <cell r="D20520" t="str">
            <v>ACB,3P,D/O,4000AT/4000AF E4.2V Ekip Hi-Touch LSI</v>
          </cell>
          <cell r="E20520">
            <v>122279.57198373915</v>
          </cell>
          <cell r="F20520" t="str">
            <v>Public Apr 25</v>
          </cell>
        </row>
        <row r="20521">
          <cell r="A20521" t="str">
            <v>1SDA072579R1</v>
          </cell>
          <cell r="B20521" t="str">
            <v>ABB</v>
          </cell>
          <cell r="C20521" t="str">
            <v>ACB EMAX2</v>
          </cell>
          <cell r="D20521" t="str">
            <v>ACB,3P,D/O,4000AT/4000AF E4.2V Ekip Hi-Touch LSIG</v>
          </cell>
          <cell r="E20521">
            <v>129929.19418545133</v>
          </cell>
          <cell r="F20521" t="str">
            <v>Public Apr 25</v>
          </cell>
        </row>
        <row r="20522">
          <cell r="A20522" t="str">
            <v>1SDA073081R1</v>
          </cell>
          <cell r="B20522" t="str">
            <v>ABB</v>
          </cell>
          <cell r="C20522" t="str">
            <v>ACB EMAX2</v>
          </cell>
          <cell r="D20522" t="str">
            <v>ACB,4P,D/O,2000AT/2000AF E4.2V Ekip Dip LI</v>
          </cell>
          <cell r="E20522">
            <v>38699.974689785224</v>
          </cell>
          <cell r="F20522" t="str">
            <v>Public Apr 25</v>
          </cell>
        </row>
        <row r="20523">
          <cell r="A20523" t="str">
            <v>1SDA073082R1</v>
          </cell>
          <cell r="B20523" t="str">
            <v>ABB</v>
          </cell>
          <cell r="C20523" t="str">
            <v>ACB EMAX2</v>
          </cell>
          <cell r="D20523" t="str">
            <v>ACB,4P,D/O,2000AT/2000AF E4.2V Ekip Dip LSI</v>
          </cell>
          <cell r="E20523">
            <v>39499.35818230435</v>
          </cell>
          <cell r="F20523" t="str">
            <v>Public Apr 25</v>
          </cell>
        </row>
        <row r="20524">
          <cell r="A20524" t="str">
            <v>1SDA073083R1</v>
          </cell>
          <cell r="B20524" t="str">
            <v>ABB</v>
          </cell>
          <cell r="C20524" t="str">
            <v>ACB EMAX2</v>
          </cell>
          <cell r="D20524" t="str">
            <v>ACB,4P,D/O,2000AT/2000AF E4.2V Ekip Dip LSIG</v>
          </cell>
          <cell r="E20524">
            <v>41334.319478874779</v>
          </cell>
          <cell r="F20524" t="str">
            <v>Public Apr 25</v>
          </cell>
        </row>
        <row r="20525">
          <cell r="A20525" t="str">
            <v>1SDA073084R1</v>
          </cell>
          <cell r="B20525" t="str">
            <v>ABB</v>
          </cell>
          <cell r="C20525" t="str">
            <v>ACB EMAX2</v>
          </cell>
          <cell r="D20525" t="str">
            <v>ACB,4P,D/O,2000AT/2000AF E4.2V Ekip Touch LI</v>
          </cell>
          <cell r="E20525">
            <v>39148.938107488706</v>
          </cell>
          <cell r="F20525" t="str">
            <v>Public Apr 25</v>
          </cell>
        </row>
        <row r="20526">
          <cell r="A20526" t="str">
            <v>1SDA073085R1</v>
          </cell>
          <cell r="B20526" t="str">
            <v>ABB</v>
          </cell>
          <cell r="C20526" t="str">
            <v>ACB EMAX2</v>
          </cell>
          <cell r="D20526" t="str">
            <v>ACB,4P,D/O,2000AT/2000AF E4.2V Ekip Touch LSI</v>
          </cell>
          <cell r="E20526">
            <v>40037.140529913915</v>
          </cell>
          <cell r="F20526" t="str">
            <v>Public Apr 25</v>
          </cell>
        </row>
        <row r="20527">
          <cell r="A20527" t="str">
            <v>1SDA073086R1</v>
          </cell>
          <cell r="B20527" t="str">
            <v>ABB</v>
          </cell>
          <cell r="C20527" t="str">
            <v>ACB EMAX2</v>
          </cell>
          <cell r="D20527" t="str">
            <v>ACB,4P,D/O,2000AT/2000AF E4.2V Ekip Touch LSIG</v>
          </cell>
          <cell r="E20527">
            <v>43003.125859437401</v>
          </cell>
          <cell r="F20527" t="str">
            <v>Public Apr 25</v>
          </cell>
        </row>
        <row r="20528">
          <cell r="A20528" t="str">
            <v>1SDA073087R1</v>
          </cell>
          <cell r="B20528" t="str">
            <v>ABB</v>
          </cell>
          <cell r="C20528" t="str">
            <v>ACB EMAX2</v>
          </cell>
          <cell r="D20528" t="str">
            <v>ACB,4P,D/O,2000AT/2000AF E4.2V Ekip G Touch LSIG</v>
          </cell>
          <cell r="E20528">
            <v>76732.455698746984</v>
          </cell>
          <cell r="F20528" t="str">
            <v>Public Apr 25</v>
          </cell>
        </row>
        <row r="20529">
          <cell r="A20529" t="str">
            <v>1SDA073088R1</v>
          </cell>
          <cell r="B20529" t="str">
            <v>ABB</v>
          </cell>
          <cell r="C20529" t="str">
            <v>ACB EMAX2</v>
          </cell>
          <cell r="D20529" t="str">
            <v>ACB,4P,D/O,2000AT/2000AF E4.2V Ekip Hi-Touch LSI</v>
          </cell>
          <cell r="E20529">
            <v>65258.015834496531</v>
          </cell>
          <cell r="F20529" t="str">
            <v>Public Apr 25</v>
          </cell>
        </row>
        <row r="20530">
          <cell r="A20530" t="str">
            <v>1SDA073089R1</v>
          </cell>
          <cell r="B20530" t="str">
            <v>ABB</v>
          </cell>
          <cell r="C20530" t="str">
            <v>ACB EMAX2</v>
          </cell>
          <cell r="D20530" t="str">
            <v>ACB,4P,D/O,2000AT/2000AF E4.2V Ekip Hi-Touch LSIG</v>
          </cell>
          <cell r="E20530">
            <v>72907.638036208707</v>
          </cell>
          <cell r="F20530" t="str">
            <v>Public Apr 25</v>
          </cell>
        </row>
        <row r="20531">
          <cell r="A20531" t="str">
            <v>1SDA073101R1</v>
          </cell>
          <cell r="B20531" t="str">
            <v>ABB</v>
          </cell>
          <cell r="C20531" t="str">
            <v>ACB EMAX2</v>
          </cell>
          <cell r="D20531" t="str">
            <v>ACB,4P,D/O,2500AT/2500AF E4.2V Ekip Dip LI</v>
          </cell>
          <cell r="E20531">
            <v>52114.769589683492</v>
          </cell>
          <cell r="F20531" t="str">
            <v>Public Apr 25</v>
          </cell>
        </row>
        <row r="20532">
          <cell r="A20532" t="str">
            <v>1SDA073102R1</v>
          </cell>
          <cell r="B20532" t="str">
            <v>ABB</v>
          </cell>
          <cell r="C20532" t="str">
            <v>ACB EMAX2</v>
          </cell>
          <cell r="D20532" t="str">
            <v>ACB,4P,D/O,2500AT/2500AF E4.2V Ekip Dip LSI</v>
          </cell>
          <cell r="E20532">
            <v>52914.153082202611</v>
          </cell>
          <cell r="F20532" t="str">
            <v>Public Apr 25</v>
          </cell>
        </row>
        <row r="20533">
          <cell r="A20533" t="str">
            <v>1SDA073103R1</v>
          </cell>
          <cell r="B20533" t="str">
            <v>ABB</v>
          </cell>
          <cell r="C20533" t="str">
            <v>ACB EMAX2</v>
          </cell>
          <cell r="D20533" t="str">
            <v>ACB,4P,D/O,2500AT/2500AF E4.2V Ekip Dip LSIG</v>
          </cell>
          <cell r="E20533">
            <v>54749.114378773047</v>
          </cell>
          <cell r="F20533" t="str">
            <v>Public Apr 25</v>
          </cell>
        </row>
        <row r="20534">
          <cell r="A20534" t="str">
            <v>1SDA073104R1</v>
          </cell>
          <cell r="B20534" t="str">
            <v>ABB</v>
          </cell>
          <cell r="C20534" t="str">
            <v>ACB EMAX2</v>
          </cell>
          <cell r="D20534" t="str">
            <v>ACB,4P,D/O,2500AT/2500AF E4.2V Ekip Touch LI</v>
          </cell>
          <cell r="E20534">
            <v>52563.733007386967</v>
          </cell>
          <cell r="F20534" t="str">
            <v>Public Apr 25</v>
          </cell>
        </row>
        <row r="20535">
          <cell r="A20535" t="str">
            <v>1SDA073105R1</v>
          </cell>
          <cell r="B20535" t="str">
            <v>ABB</v>
          </cell>
          <cell r="C20535" t="str">
            <v>ACB EMAX2</v>
          </cell>
          <cell r="D20535" t="str">
            <v>ACB,4P,D/O,2500AT/2500AF E4.2V Ekip Touch LSI</v>
          </cell>
          <cell r="E20535">
            <v>53451.935429812183</v>
          </cell>
          <cell r="F20535" t="str">
            <v>Public Apr 25</v>
          </cell>
        </row>
        <row r="20536">
          <cell r="A20536" t="str">
            <v>1SDA073106R1</v>
          </cell>
          <cell r="B20536" t="str">
            <v>ABB</v>
          </cell>
          <cell r="C20536" t="str">
            <v>ACB EMAX2</v>
          </cell>
          <cell r="D20536" t="str">
            <v>ACB,4P,D/O,2500AT/2500AF E4.2V Ekip Touch LSIG</v>
          </cell>
          <cell r="E20536">
            <v>56417.933882699996</v>
          </cell>
          <cell r="F20536" t="str">
            <v>Public Apr 25</v>
          </cell>
        </row>
        <row r="20537">
          <cell r="A20537" t="str">
            <v>1SDA073107R1</v>
          </cell>
          <cell r="B20537" t="str">
            <v>ABB</v>
          </cell>
          <cell r="C20537" t="str">
            <v>ACB EMAX2</v>
          </cell>
          <cell r="D20537" t="str">
            <v>ACB,4P,D/O,2500AT/2500AF E4.2V Ekip G Touch LSIG</v>
          </cell>
          <cell r="E20537">
            <v>90147.250598645216</v>
          </cell>
          <cell r="F20537" t="str">
            <v>Public Apr 25</v>
          </cell>
        </row>
        <row r="20538">
          <cell r="A20538" t="str">
            <v>1SDA073108R1</v>
          </cell>
          <cell r="B20538" t="str">
            <v>ABB</v>
          </cell>
          <cell r="C20538" t="str">
            <v>ACB EMAX2</v>
          </cell>
          <cell r="D20538" t="str">
            <v>ACB,4P,D/O,2500AT/2500AF E4.2V Ekip Hi-Touch LSI</v>
          </cell>
          <cell r="E20538">
            <v>78672.810734394778</v>
          </cell>
          <cell r="F20538" t="str">
            <v>Public Apr 25</v>
          </cell>
        </row>
        <row r="20539">
          <cell r="A20539" t="str">
            <v>1SDA073109R1</v>
          </cell>
          <cell r="B20539" t="str">
            <v>ABB</v>
          </cell>
          <cell r="C20539" t="str">
            <v>ACB EMAX2</v>
          </cell>
          <cell r="D20539" t="str">
            <v>ACB,4P,D/O,2500AT/2500AF E4.2V Ekip Hi-Touch LSIG</v>
          </cell>
          <cell r="E20539">
            <v>86322.446059471302</v>
          </cell>
          <cell r="F20539" t="str">
            <v>Public Apr 25</v>
          </cell>
        </row>
        <row r="20540">
          <cell r="A20540" t="str">
            <v>1SDA073151R1</v>
          </cell>
          <cell r="B20540" t="str">
            <v>ABB</v>
          </cell>
          <cell r="C20540" t="str">
            <v>ACB EMAX2</v>
          </cell>
          <cell r="D20540" t="str">
            <v>ACB,4P,D/O,3200AT/3200AF E4.2V Ekip Dip LI</v>
          </cell>
          <cell r="E20540">
            <v>86411.698060400886</v>
          </cell>
          <cell r="F20540" t="str">
            <v>Public Apr 25</v>
          </cell>
        </row>
        <row r="20541">
          <cell r="A20541" t="str">
            <v>1SDA073152R1</v>
          </cell>
          <cell r="B20541" t="str">
            <v>ABB</v>
          </cell>
          <cell r="C20541" t="str">
            <v>ACB EMAX2</v>
          </cell>
          <cell r="D20541" t="str">
            <v>ACB,4P,D/O,3200AT/3200AF E4.2V Ekip Dip LSI</v>
          </cell>
          <cell r="E20541">
            <v>87211.094676284381</v>
          </cell>
          <cell r="F20541" t="str">
            <v>Public Apr 25</v>
          </cell>
        </row>
        <row r="20542">
          <cell r="A20542" t="str">
            <v>1SDA073153R1</v>
          </cell>
          <cell r="B20542" t="str">
            <v>ABB</v>
          </cell>
          <cell r="C20542" t="str">
            <v>ACB EMAX2</v>
          </cell>
          <cell r="D20542" t="str">
            <v>ACB,4P,D/O,3200AT/3200AF E4.2V Ekip Dip LSIG</v>
          </cell>
          <cell r="E20542">
            <v>89046.055972854811</v>
          </cell>
          <cell r="F20542" t="str">
            <v>Public Apr 25</v>
          </cell>
        </row>
        <row r="20543">
          <cell r="A20543" t="str">
            <v>1SDA073154R1</v>
          </cell>
          <cell r="B20543" t="str">
            <v>ABB</v>
          </cell>
          <cell r="C20543" t="str">
            <v>ACB EMAX2</v>
          </cell>
          <cell r="D20543" t="str">
            <v>ACB,4P,D/O,3200AT/3200AF E4.2V Ekip Touch LI</v>
          </cell>
          <cell r="E20543">
            <v>86860.661478104361</v>
          </cell>
          <cell r="F20543" t="str">
            <v>Public Apr 25</v>
          </cell>
        </row>
        <row r="20544">
          <cell r="A20544" t="str">
            <v>1SDA073155R1</v>
          </cell>
          <cell r="B20544" t="str">
            <v>ABB</v>
          </cell>
          <cell r="C20544" t="str">
            <v>ACB EMAX2</v>
          </cell>
          <cell r="D20544" t="str">
            <v>ACB,4P,D/O,3200AT/3200AF E4.2V Ekip Touch LSI</v>
          </cell>
          <cell r="E20544">
            <v>87748.877023893903</v>
          </cell>
          <cell r="F20544" t="str">
            <v>Public Apr 25</v>
          </cell>
        </row>
        <row r="20545">
          <cell r="A20545" t="str">
            <v>1SDA073156R1</v>
          </cell>
          <cell r="B20545" t="str">
            <v>ABB</v>
          </cell>
          <cell r="C20545" t="str">
            <v>ACB EMAX2</v>
          </cell>
          <cell r="D20545" t="str">
            <v>ACB,4P,D/O,3200AT/3200AF E4.2V Ekip Touch LSIG</v>
          </cell>
          <cell r="E20545">
            <v>90714.862353417397</v>
          </cell>
          <cell r="F20545" t="str">
            <v>Public Apr 25</v>
          </cell>
        </row>
        <row r="20546">
          <cell r="A20546" t="str">
            <v>1SDA073157R1</v>
          </cell>
          <cell r="B20546" t="str">
            <v>ABB</v>
          </cell>
          <cell r="C20546" t="str">
            <v>ACB EMAX2</v>
          </cell>
          <cell r="D20546" t="str">
            <v>ACB,4P,D/O,3200AT/3200AF E4.2V Ekip G Touch LSIG</v>
          </cell>
          <cell r="E20546">
            <v>124444.19219272697</v>
          </cell>
          <cell r="F20546" t="str">
            <v>Public Apr 25</v>
          </cell>
        </row>
        <row r="20547">
          <cell r="A20547" t="str">
            <v>1SDA073158R1</v>
          </cell>
          <cell r="B20547" t="str">
            <v>ABB</v>
          </cell>
          <cell r="C20547" t="str">
            <v>ACB EMAX2</v>
          </cell>
          <cell r="D20547" t="str">
            <v>ACB,4P,D/O,3200AT/3200AF E4.2V Ekip Hi-Touch LSI</v>
          </cell>
          <cell r="E20547">
            <v>112969.75232847653</v>
          </cell>
          <cell r="F20547" t="str">
            <v>Public Apr 25</v>
          </cell>
        </row>
        <row r="20548">
          <cell r="A20548" t="str">
            <v>1SDA073159R1</v>
          </cell>
          <cell r="B20548" t="str">
            <v>ABB</v>
          </cell>
          <cell r="C20548" t="str">
            <v>ACB EMAX2</v>
          </cell>
          <cell r="D20548" t="str">
            <v>ACB,4P,D/O,3200AT/3200AF E4.2V Ekip Hi-Touch LSIG</v>
          </cell>
          <cell r="E20548">
            <v>120619.37453018872</v>
          </cell>
          <cell r="F20548" t="str">
            <v>Public Apr 25</v>
          </cell>
        </row>
        <row r="20549">
          <cell r="A20549" t="str">
            <v>1SDA073201R1</v>
          </cell>
          <cell r="B20549" t="str">
            <v>ABB</v>
          </cell>
          <cell r="C20549" t="str">
            <v>ACB EMAX2</v>
          </cell>
          <cell r="D20549" t="str">
            <v>ACB,4P,D/O,4000AT/4000AF E4.2V Ekip Dip LI</v>
          </cell>
          <cell r="E20549">
            <v>118641.90662016523</v>
          </cell>
          <cell r="F20549" t="str">
            <v>Public Apr 25</v>
          </cell>
        </row>
        <row r="20550">
          <cell r="A20550" t="str">
            <v>1SDA073202R1</v>
          </cell>
          <cell r="B20550" t="str">
            <v>ABB</v>
          </cell>
          <cell r="C20550" t="str">
            <v>ACB EMAX2</v>
          </cell>
          <cell r="D20550" t="str">
            <v>ACB,4P,D/O,4000AT/4000AF E4.2V Ekip Dip LSI</v>
          </cell>
          <cell r="E20550">
            <v>119441.06701549047</v>
          </cell>
          <cell r="F20550" t="str">
            <v>Public Apr 25</v>
          </cell>
        </row>
        <row r="20551">
          <cell r="A20551" t="str">
            <v>1SDA073203R1</v>
          </cell>
          <cell r="B20551" t="str">
            <v>ABB</v>
          </cell>
          <cell r="C20551" t="str">
            <v>ACB EMAX2</v>
          </cell>
          <cell r="D20551" t="str">
            <v>ACB,4P,D/O,4000AT/4000AF E4.2V Ekip Dip LSIG</v>
          </cell>
          <cell r="E20551">
            <v>121276.25140925479</v>
          </cell>
          <cell r="F20551" t="str">
            <v>Public Apr 25</v>
          </cell>
        </row>
        <row r="20552">
          <cell r="A20552" t="str">
            <v>1SDA073204R1</v>
          </cell>
          <cell r="B20552" t="str">
            <v>ABB</v>
          </cell>
          <cell r="C20552" t="str">
            <v>ACB EMAX2</v>
          </cell>
          <cell r="D20552" t="str">
            <v>ACB,4P,D/O,4000AT/4000AF E4.2V Ekip Touch LI</v>
          </cell>
          <cell r="E20552">
            <v>119090.87003786872</v>
          </cell>
          <cell r="F20552" t="str">
            <v>Public Apr 25</v>
          </cell>
        </row>
        <row r="20553">
          <cell r="A20553" t="str">
            <v>1SDA073205R1</v>
          </cell>
          <cell r="B20553" t="str">
            <v>ABB</v>
          </cell>
          <cell r="C20553" t="str">
            <v>ACB EMAX2</v>
          </cell>
          <cell r="D20553" t="str">
            <v>ACB,4P,D/O,4000AT/4000AF E4.2V Ekip Touch LSI</v>
          </cell>
          <cell r="E20553">
            <v>119978.84936310002</v>
          </cell>
          <cell r="F20553" t="str">
            <v>Public Apr 25</v>
          </cell>
        </row>
        <row r="20554">
          <cell r="A20554" t="str">
            <v>1SDA073206R1</v>
          </cell>
          <cell r="B20554" t="str">
            <v>ABB</v>
          </cell>
          <cell r="C20554" t="str">
            <v>ACB EMAX2</v>
          </cell>
          <cell r="D20554" t="str">
            <v>ACB,4P,D/O,4000AT/4000AF E4.2V Ekip Touch LSIG</v>
          </cell>
          <cell r="E20554">
            <v>122944.84781598784</v>
          </cell>
          <cell r="F20554" t="str">
            <v>Public Apr 25</v>
          </cell>
        </row>
        <row r="20555">
          <cell r="A20555" t="str">
            <v>1SDA073207R1</v>
          </cell>
          <cell r="B20555" t="str">
            <v>ABB</v>
          </cell>
          <cell r="C20555" t="str">
            <v>ACB EMAX2</v>
          </cell>
          <cell r="D20555" t="str">
            <v>ACB,4P,D/O,4000AT/4000AF E4.2V Ekip G Touch LSIG</v>
          </cell>
          <cell r="E20555">
            <v>156674.38762912698</v>
          </cell>
          <cell r="F20555" t="str">
            <v>Public Apr 25</v>
          </cell>
        </row>
        <row r="20556">
          <cell r="A20556" t="str">
            <v>1SDA073208R1</v>
          </cell>
          <cell r="B20556" t="str">
            <v>ABB</v>
          </cell>
          <cell r="C20556" t="str">
            <v>ACB EMAX2</v>
          </cell>
          <cell r="D20556" t="str">
            <v>ACB,4P,D/O,4000AT/4000AF E4.2V Ekip Hi-Touch LSI</v>
          </cell>
          <cell r="E20556">
            <v>145199.94776487653</v>
          </cell>
          <cell r="F20556" t="str">
            <v>Public Apr 25</v>
          </cell>
        </row>
        <row r="20557">
          <cell r="A20557" t="str">
            <v>1SDA073209R1</v>
          </cell>
          <cell r="B20557" t="str">
            <v>ABB</v>
          </cell>
          <cell r="C20557" t="str">
            <v>ACB EMAX2</v>
          </cell>
          <cell r="D20557" t="str">
            <v>ACB,4P,D/O,4000AT/4000AF E4.2V Ekip Hi-Touch LSIG</v>
          </cell>
          <cell r="E20557">
            <v>152849.58308995306</v>
          </cell>
          <cell r="F20557" t="str">
            <v>Public Apr 25</v>
          </cell>
        </row>
        <row r="20558">
          <cell r="A20558" t="str">
            <v>1SDA073416R1</v>
          </cell>
          <cell r="B20558" t="str">
            <v>ABB</v>
          </cell>
          <cell r="C20558" t="str">
            <v>ACB EMAX2</v>
          </cell>
          <cell r="D20558" t="str">
            <v>E4.2V/MS 2000</v>
          </cell>
          <cell r="E20558">
            <v>31647.124358426088</v>
          </cell>
          <cell r="F20558" t="str">
            <v>Public Apr 25</v>
          </cell>
        </row>
        <row r="20559">
          <cell r="A20559" t="str">
            <v>1SDA073417R1</v>
          </cell>
          <cell r="B20559" t="str">
            <v>ABB</v>
          </cell>
          <cell r="C20559" t="str">
            <v>ACB EMAX2</v>
          </cell>
          <cell r="D20559" t="str">
            <v>E4.2V/MS 2500</v>
          </cell>
          <cell r="E20559">
            <v>43531.420014623487</v>
          </cell>
          <cell r="F20559" t="str">
            <v>Public Apr 25</v>
          </cell>
        </row>
        <row r="20560">
          <cell r="A20560" t="str">
            <v>1SDA073420R1</v>
          </cell>
          <cell r="B20560" t="str">
            <v>ABB</v>
          </cell>
          <cell r="C20560" t="str">
            <v>ACB EMAX2</v>
          </cell>
          <cell r="D20560" t="str">
            <v>E4.2V/MS 3200</v>
          </cell>
          <cell r="E20560">
            <v>52946.187214575664</v>
          </cell>
          <cell r="F20560" t="str">
            <v>Public Apr 25</v>
          </cell>
        </row>
        <row r="20561">
          <cell r="A20561" t="str">
            <v>1SDA073423R1</v>
          </cell>
          <cell r="B20561" t="str">
            <v>ABB</v>
          </cell>
          <cell r="C20561" t="str">
            <v>ACB EMAX2</v>
          </cell>
          <cell r="D20561" t="str">
            <v>E4.2V/MS 4000</v>
          </cell>
          <cell r="E20561">
            <v>83837.445156660033</v>
          </cell>
          <cell r="F20561" t="str">
            <v>Public Apr 25</v>
          </cell>
        </row>
        <row r="20562">
          <cell r="A20562" t="str">
            <v>1SDA073455R1</v>
          </cell>
          <cell r="B20562" t="str">
            <v>ABB</v>
          </cell>
          <cell r="C20562" t="str">
            <v>ACB EMAX2</v>
          </cell>
          <cell r="D20562" t="str">
            <v>E4.2V/MS 2000</v>
          </cell>
          <cell r="E20562">
            <v>39559.016996629573</v>
          </cell>
          <cell r="F20562" t="str">
            <v>Public Apr 25</v>
          </cell>
        </row>
        <row r="20563">
          <cell r="A20563" t="str">
            <v>1SDA073456R1</v>
          </cell>
          <cell r="B20563" t="str">
            <v>ABB</v>
          </cell>
          <cell r="C20563" t="str">
            <v>ACB EMAX2</v>
          </cell>
          <cell r="D20563" t="str">
            <v>E4.2V/MS 2500</v>
          </cell>
          <cell r="E20563">
            <v>54414.16675052348</v>
          </cell>
          <cell r="F20563" t="str">
            <v>Public Apr 25</v>
          </cell>
        </row>
        <row r="20564">
          <cell r="A20564" t="str">
            <v>1SDA073459R1</v>
          </cell>
          <cell r="B20564" t="str">
            <v>ABB</v>
          </cell>
          <cell r="C20564" t="str">
            <v>ACB EMAX2</v>
          </cell>
          <cell r="D20564" t="str">
            <v>E4.2V/MS 3200</v>
          </cell>
          <cell r="E20564">
            <v>66182.898060273903</v>
          </cell>
          <cell r="F20564" t="str">
            <v>Public Apr 25</v>
          </cell>
        </row>
        <row r="20565">
          <cell r="A20565" t="str">
            <v>1SDA073462R1</v>
          </cell>
          <cell r="B20565" t="str">
            <v>ABB</v>
          </cell>
          <cell r="C20565" t="str">
            <v>ACB EMAX2</v>
          </cell>
          <cell r="D20565" t="str">
            <v>E4.2V/MS 4000</v>
          </cell>
          <cell r="E20565">
            <v>104796.92783694522</v>
          </cell>
          <cell r="F20565" t="str">
            <v>Public Apr 25</v>
          </cell>
        </row>
        <row r="20566">
          <cell r="A20566" t="str">
            <v>1SDA073500R1</v>
          </cell>
          <cell r="B20566" t="str">
            <v>ABB</v>
          </cell>
          <cell r="C20566" t="str">
            <v>ACB EMAX2</v>
          </cell>
          <cell r="D20566" t="str">
            <v>E4.2V/MS 2000</v>
          </cell>
          <cell r="E20566">
            <v>29456.20492728522</v>
          </cell>
          <cell r="F20566" t="str">
            <v>Public Apr 25</v>
          </cell>
        </row>
        <row r="20567">
          <cell r="A20567" t="str">
            <v>1SDA073501R1</v>
          </cell>
          <cell r="B20567" t="str">
            <v>ABB</v>
          </cell>
          <cell r="C20567" t="str">
            <v>ACB EMAX2</v>
          </cell>
          <cell r="D20567" t="str">
            <v>E4.2V/MS 2500</v>
          </cell>
          <cell r="E20567">
            <v>40517.481911773059</v>
          </cell>
          <cell r="F20567" t="str">
            <v>Public Apr 25</v>
          </cell>
        </row>
        <row r="20568">
          <cell r="A20568" t="str">
            <v>1SDA073504R1</v>
          </cell>
          <cell r="B20568" t="str">
            <v>ABB</v>
          </cell>
          <cell r="C20568" t="str">
            <v>ACB EMAX2</v>
          </cell>
          <cell r="D20568" t="str">
            <v>E4.2V/MS 3200</v>
          </cell>
          <cell r="E20568">
            <v>49280.674071855668</v>
          </cell>
          <cell r="F20568" t="str">
            <v>Public Apr 25</v>
          </cell>
        </row>
        <row r="20569">
          <cell r="A20569" t="str">
            <v>1SDA073507R1</v>
          </cell>
          <cell r="B20569" t="str">
            <v>ABB</v>
          </cell>
          <cell r="C20569" t="str">
            <v>ACB EMAX2</v>
          </cell>
          <cell r="D20569" t="str">
            <v>E4.2V/MS 4000</v>
          </cell>
          <cell r="E20569">
            <v>78033.387929911318</v>
          </cell>
          <cell r="F20569" t="str">
            <v>Public Apr 25</v>
          </cell>
        </row>
        <row r="20570">
          <cell r="A20570" t="str">
            <v>1SDA073539R1</v>
          </cell>
          <cell r="B20570" t="str">
            <v>ABB</v>
          </cell>
          <cell r="C20570" t="str">
            <v>ACB EMAX2</v>
          </cell>
          <cell r="D20570" t="str">
            <v>E4.2V/MS 2000</v>
          </cell>
          <cell r="E20570">
            <v>36820.367707703488</v>
          </cell>
          <cell r="F20570" t="str">
            <v>Public Apr 25</v>
          </cell>
        </row>
        <row r="20571">
          <cell r="A20571" t="str">
            <v>1SDA073540R1</v>
          </cell>
          <cell r="B20571" t="str">
            <v>ABB</v>
          </cell>
          <cell r="C20571" t="str">
            <v>ACB EMAX2</v>
          </cell>
          <cell r="D20571" t="str">
            <v>E4.2V/MS 2500</v>
          </cell>
          <cell r="E20571">
            <v>50646.790053735662</v>
          </cell>
          <cell r="F20571" t="str">
            <v>Public Apr 25</v>
          </cell>
        </row>
        <row r="20572">
          <cell r="A20572" t="str">
            <v>1SDA073543R1</v>
          </cell>
          <cell r="B20572" t="str">
            <v>ABB</v>
          </cell>
          <cell r="C20572" t="str">
            <v>ACB EMAX2</v>
          </cell>
          <cell r="D20572" t="str">
            <v>E4.2V/MS 3200</v>
          </cell>
          <cell r="E20572">
            <v>61600.901644959136</v>
          </cell>
          <cell r="F20572" t="str">
            <v>Public Apr 25</v>
          </cell>
        </row>
        <row r="20573">
          <cell r="A20573" t="str">
            <v>1SDA073546R1</v>
          </cell>
          <cell r="B20573" t="str">
            <v>ABB</v>
          </cell>
          <cell r="C20573" t="str">
            <v>ACB EMAX2</v>
          </cell>
          <cell r="D20573" t="str">
            <v>E4.2V/MS 4000</v>
          </cell>
          <cell r="E20573">
            <v>97541.688980613937</v>
          </cell>
          <cell r="F20573" t="str">
            <v>Public Apr 25</v>
          </cell>
        </row>
        <row r="20574">
          <cell r="A20574" t="str">
            <v>1SDA071231R1</v>
          </cell>
          <cell r="B20574" t="str">
            <v>ABB</v>
          </cell>
          <cell r="C20574" t="str">
            <v>ACB EMAX2</v>
          </cell>
          <cell r="D20574" t="str">
            <v>ACB,3P,FIXED,4000AT/4000AF E6.2H Ekip Dip LI</v>
          </cell>
          <cell r="E20574">
            <v>106817.2566549287</v>
          </cell>
          <cell r="F20574" t="str">
            <v>Public Apr 25</v>
          </cell>
        </row>
        <row r="20575">
          <cell r="A20575" t="str">
            <v>1SDA071232R1</v>
          </cell>
          <cell r="B20575" t="str">
            <v>ABB</v>
          </cell>
          <cell r="C20575" t="str">
            <v>ACB EMAX2</v>
          </cell>
          <cell r="D20575" t="str">
            <v>ACB,3P,FIXED,4000AT/4000AF E6.2H Ekip Dip LSI</v>
          </cell>
          <cell r="E20575">
            <v>107616.65327081218</v>
          </cell>
          <cell r="F20575" t="str">
            <v>Public Apr 25</v>
          </cell>
        </row>
        <row r="20576">
          <cell r="A20576" t="str">
            <v>1SDA071233R1</v>
          </cell>
          <cell r="B20576" t="str">
            <v>ABB</v>
          </cell>
          <cell r="C20576" t="str">
            <v>ACB EMAX2</v>
          </cell>
          <cell r="D20576" t="str">
            <v>ACB,3P,FIXED,4000AT/4000AF E6.2H Ekip Dip LSIG</v>
          </cell>
          <cell r="E20576">
            <v>109451.61456738262</v>
          </cell>
          <cell r="F20576" t="str">
            <v>Public Apr 25</v>
          </cell>
        </row>
        <row r="20577">
          <cell r="A20577" t="str">
            <v>1SDA071234R1</v>
          </cell>
          <cell r="B20577" t="str">
            <v>ABB</v>
          </cell>
          <cell r="C20577" t="str">
            <v>ACB EMAX2</v>
          </cell>
          <cell r="D20577" t="str">
            <v>ACB,3P,FIXED,4000AT/4000AF E6.2H Ekip Touch LI</v>
          </cell>
          <cell r="E20577">
            <v>107266.22007263219</v>
          </cell>
          <cell r="F20577" t="str">
            <v>Public Apr 25</v>
          </cell>
        </row>
        <row r="20578">
          <cell r="A20578" t="str">
            <v>1SDA071235R1</v>
          </cell>
          <cell r="B20578" t="str">
            <v>ABB</v>
          </cell>
          <cell r="C20578" t="str">
            <v>ACB EMAX2</v>
          </cell>
          <cell r="D20578" t="str">
            <v>ACB,3P,FIXED,4000AT/4000AF E6.2H Ekip Touch LSI</v>
          </cell>
          <cell r="E20578">
            <v>108154.21252122783</v>
          </cell>
          <cell r="F20578" t="str">
            <v>Public Apr 25</v>
          </cell>
        </row>
        <row r="20579">
          <cell r="A20579" t="str">
            <v>1SDA071236R1</v>
          </cell>
          <cell r="B20579" t="str">
            <v>ABB</v>
          </cell>
          <cell r="C20579" t="str">
            <v>ACB EMAX2</v>
          </cell>
          <cell r="D20579" t="str">
            <v>ACB,3P,FIXED,4000AT/4000AF E6.2H Ekip Touch LSIG</v>
          </cell>
          <cell r="E20579">
            <v>111120.19785075131</v>
          </cell>
          <cell r="F20579" t="str">
            <v>Public Apr 25</v>
          </cell>
        </row>
        <row r="20580">
          <cell r="A20580" t="str">
            <v>1SDA071237R1</v>
          </cell>
          <cell r="B20580" t="str">
            <v>ABB</v>
          </cell>
          <cell r="C20580" t="str">
            <v>ACB EMAX2</v>
          </cell>
          <cell r="D20580" t="str">
            <v>ACB,3P,FIXED,4000AT/4000AF E6.2H Ekip G Touch LSIG</v>
          </cell>
          <cell r="E20580">
            <v>144849.75078725477</v>
          </cell>
          <cell r="F20580" t="str">
            <v>Public Apr 25</v>
          </cell>
        </row>
        <row r="20581">
          <cell r="A20581" t="str">
            <v>1SDA071238R1</v>
          </cell>
          <cell r="B20581" t="str">
            <v>ABB</v>
          </cell>
          <cell r="C20581" t="str">
            <v>ACB EMAX2</v>
          </cell>
          <cell r="D20581" t="str">
            <v>ACB,3P,FIXED,4000AT/4000AF E6.2H Ekip Hi-Touch LSI</v>
          </cell>
          <cell r="E20581">
            <v>133375.31092300438</v>
          </cell>
          <cell r="F20581" t="str">
            <v>Public Apr 25</v>
          </cell>
        </row>
        <row r="20582">
          <cell r="A20582" t="str">
            <v>1SDA071239R1</v>
          </cell>
          <cell r="B20582" t="str">
            <v>ABB</v>
          </cell>
          <cell r="C20582" t="str">
            <v>ACB EMAX2</v>
          </cell>
          <cell r="D20582" t="str">
            <v>ACB,3P,FIXED,4000AT/4000AF E6.2H Ekip Hi-Touch LSIG</v>
          </cell>
          <cell r="E20582">
            <v>141024.93312471657</v>
          </cell>
          <cell r="F20582" t="str">
            <v>Public Apr 25</v>
          </cell>
        </row>
        <row r="20583">
          <cell r="A20583" t="str">
            <v>1SDA071261R1</v>
          </cell>
          <cell r="B20583" t="str">
            <v>ABB</v>
          </cell>
          <cell r="C20583" t="str">
            <v>ACB EMAX2</v>
          </cell>
          <cell r="D20583" t="str">
            <v>ACB,3P,FIXED,5000AT/5000AF E6.2H Ekip Dip LI</v>
          </cell>
          <cell r="E20583">
            <v>141906.5082481461</v>
          </cell>
          <cell r="F20583" t="str">
            <v>Public Apr 25</v>
          </cell>
        </row>
        <row r="20584">
          <cell r="A20584" t="str">
            <v>1SDA071262R1</v>
          </cell>
          <cell r="B20584" t="str">
            <v>ABB</v>
          </cell>
          <cell r="C20584" t="str">
            <v>ACB EMAX2</v>
          </cell>
          <cell r="D20584" t="str">
            <v>ACB,3P,FIXED,5000AT/5000AF E6.2H Ekip Dip LSI</v>
          </cell>
          <cell r="E20584">
            <v>142705.90486402958</v>
          </cell>
          <cell r="F20584" t="str">
            <v>Public Apr 25</v>
          </cell>
        </row>
        <row r="20585">
          <cell r="A20585" t="str">
            <v>1SDA071263R1</v>
          </cell>
          <cell r="B20585" t="str">
            <v>ABB</v>
          </cell>
          <cell r="C20585" t="str">
            <v>ACB EMAX2</v>
          </cell>
          <cell r="D20585" t="str">
            <v>ACB,3P,FIXED,5000AT/5000AF E6.2H Ekip Dip LSIG</v>
          </cell>
          <cell r="E20585">
            <v>144540.86616060004</v>
          </cell>
          <cell r="F20585" t="str">
            <v>Public Apr 25</v>
          </cell>
        </row>
        <row r="20586">
          <cell r="A20586" t="str">
            <v>1SDA071264R1</v>
          </cell>
          <cell r="B20586" t="str">
            <v>ABB</v>
          </cell>
          <cell r="C20586" t="str">
            <v>ACB EMAX2</v>
          </cell>
          <cell r="D20586" t="str">
            <v>ACB,3P,FIXED,5000AT/5000AF E6.2H Ekip Touch LI</v>
          </cell>
          <cell r="E20586">
            <v>142355.48478921389</v>
          </cell>
          <cell r="F20586" t="str">
            <v>Public Apr 25</v>
          </cell>
        </row>
        <row r="20587">
          <cell r="A20587" t="str">
            <v>1SDA071265R1</v>
          </cell>
          <cell r="B20587" t="str">
            <v>ABB</v>
          </cell>
          <cell r="C20587" t="str">
            <v>ACB EMAX2</v>
          </cell>
          <cell r="D20587" t="str">
            <v>ACB,3P,FIXED,5000AT/5000AF E6.2H Ekip Touch LSI</v>
          </cell>
          <cell r="E20587">
            <v>143243.68721163913</v>
          </cell>
          <cell r="F20587" t="str">
            <v>Public Apr 25</v>
          </cell>
        </row>
        <row r="20588">
          <cell r="A20588" t="str">
            <v>1SDA071266R1</v>
          </cell>
          <cell r="B20588" t="str">
            <v>ABB</v>
          </cell>
          <cell r="C20588" t="str">
            <v>ACB EMAX2</v>
          </cell>
          <cell r="D20588" t="str">
            <v>ACB,3P,FIXED,5000AT/5000AF E6.2H Ekip Touch LSIG</v>
          </cell>
          <cell r="E20588">
            <v>146209.67254116264</v>
          </cell>
          <cell r="F20588" t="str">
            <v>Public Apr 25</v>
          </cell>
        </row>
        <row r="20589">
          <cell r="A20589" t="str">
            <v>1SDA071267R1</v>
          </cell>
          <cell r="B20589" t="str">
            <v>ABB</v>
          </cell>
          <cell r="C20589" t="str">
            <v>ACB EMAX2</v>
          </cell>
          <cell r="D20589" t="str">
            <v>ACB,3P,FIXED,5000AT/5000AF E6.2H Ekip G Touch LSIG</v>
          </cell>
          <cell r="E20589">
            <v>179939.00238047217</v>
          </cell>
          <cell r="F20589" t="str">
            <v>Public Apr 25</v>
          </cell>
        </row>
        <row r="20590">
          <cell r="A20590" t="str">
            <v>1SDA071268R1</v>
          </cell>
          <cell r="B20590" t="str">
            <v>ABB</v>
          </cell>
          <cell r="C20590" t="str">
            <v>ACB EMAX2</v>
          </cell>
          <cell r="D20590" t="str">
            <v>ACB,3P,FIXED,5000AT/5000AF E6.2H Ekip Hi-Touch LSI</v>
          </cell>
          <cell r="E20590">
            <v>168464.56251622175</v>
          </cell>
          <cell r="F20590" t="str">
            <v>Public Apr 25</v>
          </cell>
        </row>
        <row r="20591">
          <cell r="A20591" t="str">
            <v>1SDA071269R1</v>
          </cell>
          <cell r="B20591" t="str">
            <v>ABB</v>
          </cell>
          <cell r="C20591" t="str">
            <v>ACB EMAX2</v>
          </cell>
          <cell r="D20591" t="str">
            <v>ACB,3P,FIXED,5000AT/5000AF E6.2H Ekip Hi-Touch LSIG</v>
          </cell>
          <cell r="E20591">
            <v>176114.18471793394</v>
          </cell>
          <cell r="F20591" t="str">
            <v>Public Apr 25</v>
          </cell>
        </row>
        <row r="20592">
          <cell r="A20592" t="str">
            <v>1SDA071291R1</v>
          </cell>
          <cell r="B20592" t="str">
            <v>ABB</v>
          </cell>
          <cell r="C20592" t="str">
            <v>ACB EMAX2</v>
          </cell>
          <cell r="D20592" t="str">
            <v>ACB,3P,FIXED,6300AT/6300AF E6.2H Ekip Dip LI</v>
          </cell>
          <cell r="E20592">
            <v>191694.04602120782</v>
          </cell>
          <cell r="F20592" t="str">
            <v>Public Apr 25</v>
          </cell>
        </row>
        <row r="20593">
          <cell r="A20593" t="str">
            <v>1SDA071292R1</v>
          </cell>
          <cell r="B20593" t="str">
            <v>ABB</v>
          </cell>
          <cell r="C20593" t="str">
            <v>ACB EMAX2</v>
          </cell>
          <cell r="D20593" t="str">
            <v>ACB,3P,FIXED,6300AT/6300AF E6.2H Ekip Dip LSI</v>
          </cell>
          <cell r="E20593">
            <v>192493.42951372699</v>
          </cell>
          <cell r="F20593" t="str">
            <v>Public Apr 25</v>
          </cell>
        </row>
        <row r="20594">
          <cell r="A20594" t="str">
            <v>1SDA071293R1</v>
          </cell>
          <cell r="B20594" t="str">
            <v>ABB</v>
          </cell>
          <cell r="C20594" t="str">
            <v>ACB EMAX2</v>
          </cell>
          <cell r="D20594" t="str">
            <v>ACB,3P,FIXED,6300AT/6300AF E6.2H Ekip Dip LSIG</v>
          </cell>
          <cell r="E20594">
            <v>194328.39081029742</v>
          </cell>
          <cell r="F20594" t="str">
            <v>Public Apr 25</v>
          </cell>
        </row>
        <row r="20595">
          <cell r="A20595" t="str">
            <v>1SDA071294R1</v>
          </cell>
          <cell r="B20595" t="str">
            <v>ABB</v>
          </cell>
          <cell r="C20595" t="str">
            <v>ACB EMAX2</v>
          </cell>
          <cell r="D20595" t="str">
            <v>ACB,3P,FIXED,6300AT/6300AF E6.2H Ekip Touch LI</v>
          </cell>
          <cell r="E20595">
            <v>192143.00943891137</v>
          </cell>
          <cell r="F20595" t="str">
            <v>Public Apr 25</v>
          </cell>
        </row>
        <row r="20596">
          <cell r="A20596" t="str">
            <v>1SDA071295R1</v>
          </cell>
          <cell r="B20596" t="str">
            <v>ABB</v>
          </cell>
          <cell r="C20596" t="str">
            <v>ACB EMAX2</v>
          </cell>
          <cell r="D20596" t="str">
            <v>ACB,3P,FIXED,6300AT/6300AF E6.2H Ekip Touch LSI</v>
          </cell>
          <cell r="E20596">
            <v>193031.21186133655</v>
          </cell>
          <cell r="F20596" t="str">
            <v>Public Apr 25</v>
          </cell>
        </row>
        <row r="20597">
          <cell r="A20597" t="str">
            <v>1SDA071296R1</v>
          </cell>
          <cell r="B20597" t="str">
            <v>ABB</v>
          </cell>
          <cell r="C20597" t="str">
            <v>ACB EMAX2</v>
          </cell>
          <cell r="D20597" t="str">
            <v>ACB,3P,FIXED,6300AT/6300AF E6.2H Ekip Touch LSIG</v>
          </cell>
          <cell r="E20597">
            <v>195997.21031422439</v>
          </cell>
          <cell r="F20597" t="str">
            <v>Public Apr 25</v>
          </cell>
        </row>
        <row r="20598">
          <cell r="A20598" t="str">
            <v>1SDA071297R1</v>
          </cell>
          <cell r="B20598" t="str">
            <v>ABB</v>
          </cell>
          <cell r="C20598" t="str">
            <v>ACB EMAX2</v>
          </cell>
          <cell r="D20598" t="str">
            <v>ACB,3P,FIXED,6300AT/6300AF E6.2H Ekip G Touch LSIG</v>
          </cell>
          <cell r="E20598">
            <v>229726.52703016959</v>
          </cell>
          <cell r="F20598" t="str">
            <v>Public Apr 25</v>
          </cell>
        </row>
        <row r="20599">
          <cell r="A20599" t="str">
            <v>1SDA071298R1</v>
          </cell>
          <cell r="B20599" t="str">
            <v>ABB</v>
          </cell>
          <cell r="C20599" t="str">
            <v>ACB EMAX2</v>
          </cell>
          <cell r="D20599" t="str">
            <v>ACB,3P,FIXED,6300AT/6300AF E6.2H Ekip Hi-Touch LSI</v>
          </cell>
          <cell r="E20599">
            <v>218252.08716591916</v>
          </cell>
          <cell r="F20599" t="str">
            <v>Public Apr 25</v>
          </cell>
        </row>
        <row r="20600">
          <cell r="A20600" t="str">
            <v>1SDA071299R1</v>
          </cell>
          <cell r="B20600" t="str">
            <v>ABB</v>
          </cell>
          <cell r="C20600" t="str">
            <v>ACB EMAX2</v>
          </cell>
          <cell r="D20600" t="str">
            <v>ACB,3P,FIXED,6300AT/6300AF E6.2H Ekip Hi-Touch LSIG</v>
          </cell>
          <cell r="E20600">
            <v>225901.72249099569</v>
          </cell>
          <cell r="F20600" t="str">
            <v>Public Apr 25</v>
          </cell>
        </row>
        <row r="20601">
          <cell r="A20601" t="str">
            <v>1SDA071861R1</v>
          </cell>
          <cell r="B20601" t="str">
            <v>ABB</v>
          </cell>
          <cell r="C20601" t="str">
            <v>ACB EMAX2</v>
          </cell>
          <cell r="D20601" t="str">
            <v>ACB,4P,FIXED,4000AT/4000AF E6.2H Ekip Dip LI</v>
          </cell>
          <cell r="E20601">
            <v>132511.41297135132</v>
          </cell>
          <cell r="F20601" t="str">
            <v>Public Apr 25</v>
          </cell>
        </row>
        <row r="20602">
          <cell r="A20602" t="str">
            <v>1SDA071862R1</v>
          </cell>
          <cell r="B20602" t="str">
            <v>ABB</v>
          </cell>
          <cell r="C20602" t="str">
            <v>ACB EMAX2</v>
          </cell>
          <cell r="D20602" t="str">
            <v>ACB,4P,FIXED,4000AT/4000AF E6.2H Ekip Dip LSI</v>
          </cell>
          <cell r="E20602">
            <v>133310.79646387044</v>
          </cell>
          <cell r="F20602" t="str">
            <v>Public Apr 25</v>
          </cell>
        </row>
        <row r="20603">
          <cell r="A20603" t="str">
            <v>1SDA071863R1</v>
          </cell>
          <cell r="B20603" t="str">
            <v>ABB</v>
          </cell>
          <cell r="C20603" t="str">
            <v>ACB EMAX2</v>
          </cell>
          <cell r="D20603" t="str">
            <v>ACB,4P,FIXED,4000AT/4000AF E6.2H Ekip Dip LSIG</v>
          </cell>
          <cell r="E20603">
            <v>135145.75776044087</v>
          </cell>
          <cell r="F20603" t="str">
            <v>Public Apr 25</v>
          </cell>
        </row>
        <row r="20604">
          <cell r="A20604" t="str">
            <v>1SDA071864R1</v>
          </cell>
          <cell r="B20604" t="str">
            <v>ABB</v>
          </cell>
          <cell r="C20604" t="str">
            <v>ACB EMAX2</v>
          </cell>
          <cell r="D20604" t="str">
            <v>ACB,4P,FIXED,4000AT/4000AF E6.2H Ekip Touch LI</v>
          </cell>
          <cell r="E20604">
            <v>132960.37638905481</v>
          </cell>
          <cell r="F20604" t="str">
            <v>Public Apr 25</v>
          </cell>
        </row>
        <row r="20605">
          <cell r="A20605" t="str">
            <v>1SDA071865R1</v>
          </cell>
          <cell r="B20605" t="str">
            <v>ABB</v>
          </cell>
          <cell r="C20605" t="str">
            <v>ACB EMAX2</v>
          </cell>
          <cell r="D20605" t="str">
            <v>ACB,4P,FIXED,4000AT/4000AF E6.2H Ekip Touch LSI</v>
          </cell>
          <cell r="E20605">
            <v>133848.57881148002</v>
          </cell>
          <cell r="F20605" t="str">
            <v>Public Apr 25</v>
          </cell>
        </row>
        <row r="20606">
          <cell r="A20606" t="str">
            <v>1SDA071866R1</v>
          </cell>
          <cell r="B20606" t="str">
            <v>ABB</v>
          </cell>
          <cell r="C20606" t="str">
            <v>ACB EMAX2</v>
          </cell>
          <cell r="D20606" t="str">
            <v>ACB,4P,FIXED,4000AT/4000AF E6.2H Ekip Touch LSIG</v>
          </cell>
          <cell r="E20606">
            <v>136814.5641410035</v>
          </cell>
          <cell r="F20606" t="str">
            <v>Public Apr 25</v>
          </cell>
        </row>
        <row r="20607">
          <cell r="A20607" t="str">
            <v>1SDA071867R1</v>
          </cell>
          <cell r="B20607" t="str">
            <v>ABB</v>
          </cell>
          <cell r="C20607" t="str">
            <v>ACB EMAX2</v>
          </cell>
          <cell r="D20607" t="str">
            <v>ACB,4P,FIXED,4000AT/4000AF E6.2H Ekip G Touch LSIG</v>
          </cell>
          <cell r="E20607">
            <v>170543.89398031303</v>
          </cell>
          <cell r="F20607" t="str">
            <v>Public Apr 25</v>
          </cell>
        </row>
        <row r="20608">
          <cell r="A20608" t="str">
            <v>1SDA071868R1</v>
          </cell>
          <cell r="B20608" t="str">
            <v>ABB</v>
          </cell>
          <cell r="C20608" t="str">
            <v>ACB EMAX2</v>
          </cell>
          <cell r="D20608" t="str">
            <v>ACB,4P,FIXED,4000AT/4000AF E6.2H Ekip Hi-Touch LSI</v>
          </cell>
          <cell r="E20608">
            <v>159069.45411606264</v>
          </cell>
          <cell r="F20608" t="str">
            <v>Public Apr 25</v>
          </cell>
        </row>
        <row r="20609">
          <cell r="A20609" t="str">
            <v>1SDA071869R1</v>
          </cell>
          <cell r="B20609" t="str">
            <v>ABB</v>
          </cell>
          <cell r="C20609" t="str">
            <v>ACB EMAX2</v>
          </cell>
          <cell r="D20609" t="str">
            <v>ACB,4P,FIXED,4000AT/4000AF E6.2H Ekip Hi-Touch LSIG</v>
          </cell>
          <cell r="E20609">
            <v>166719.07631777483</v>
          </cell>
          <cell r="F20609" t="str">
            <v>Public Apr 25</v>
          </cell>
        </row>
        <row r="20610">
          <cell r="A20610" t="str">
            <v>1SDA071891R1</v>
          </cell>
          <cell r="B20610" t="str">
            <v>ABB</v>
          </cell>
          <cell r="C20610" t="str">
            <v>ACB EMAX2</v>
          </cell>
          <cell r="D20610" t="str">
            <v>ACB,4P,FIXED,5000AT/5000AF E6.2H Ekip Dip LI</v>
          </cell>
          <cell r="E20610">
            <v>176373.13494324521</v>
          </cell>
          <cell r="F20610" t="str">
            <v>Public Apr 25</v>
          </cell>
        </row>
        <row r="20611">
          <cell r="A20611" t="str">
            <v>1SDA071892R1</v>
          </cell>
          <cell r="B20611" t="str">
            <v>ABB</v>
          </cell>
          <cell r="C20611" t="str">
            <v>ACB EMAX2</v>
          </cell>
          <cell r="D20611" t="str">
            <v>ACB,4P,FIXED,5000AT/5000AF E6.2H Ekip Dip LSI</v>
          </cell>
          <cell r="E20611">
            <v>177172.30846193482</v>
          </cell>
          <cell r="F20611" t="str">
            <v>Public Apr 25</v>
          </cell>
        </row>
        <row r="20612">
          <cell r="A20612" t="str">
            <v>1SDA071893R1</v>
          </cell>
          <cell r="B20612" t="str">
            <v>ABB</v>
          </cell>
          <cell r="C20612" t="str">
            <v>ACB EMAX2</v>
          </cell>
          <cell r="D20612" t="str">
            <v>ACB,4P,FIXED,5000AT/5000AF E6.2H Ekip Dip LSIG</v>
          </cell>
          <cell r="E20612">
            <v>179007.49285569912</v>
          </cell>
          <cell r="F20612" t="str">
            <v>Public Apr 25</v>
          </cell>
        </row>
        <row r="20613">
          <cell r="A20613" t="str">
            <v>1SDA071894R1</v>
          </cell>
          <cell r="B20613" t="str">
            <v>ABB</v>
          </cell>
          <cell r="C20613" t="str">
            <v>ACB EMAX2</v>
          </cell>
          <cell r="D20613" t="str">
            <v>ACB,4P,FIXED,5000AT/5000AF E6.2H Ekip Touch LI</v>
          </cell>
          <cell r="E20613">
            <v>176822.09836094873</v>
          </cell>
          <cell r="F20613" t="str">
            <v>Public Apr 25</v>
          </cell>
        </row>
        <row r="20614">
          <cell r="A20614" t="str">
            <v>1SDA071895R1</v>
          </cell>
          <cell r="B20614" t="str">
            <v>ABB</v>
          </cell>
          <cell r="C20614" t="str">
            <v>ACB EMAX2</v>
          </cell>
          <cell r="D20614" t="str">
            <v>ACB,4P,FIXED,5000AT/5000AF E6.2H Ekip Touch LSI</v>
          </cell>
          <cell r="E20614">
            <v>177710.09080954437</v>
          </cell>
          <cell r="F20614" t="str">
            <v>Public Apr 25</v>
          </cell>
        </row>
        <row r="20615">
          <cell r="A20615" t="str">
            <v>1SDA071896R1</v>
          </cell>
          <cell r="B20615" t="str">
            <v>ABB</v>
          </cell>
          <cell r="C20615" t="str">
            <v>ACB EMAX2</v>
          </cell>
          <cell r="D20615" t="str">
            <v>ACB,4P,FIXED,5000AT/5000AF E6.2H Ekip Touch LSIG</v>
          </cell>
          <cell r="E20615">
            <v>180676.07613906785</v>
          </cell>
          <cell r="F20615" t="str">
            <v>Public Apr 25</v>
          </cell>
        </row>
        <row r="20616">
          <cell r="A20616" t="str">
            <v>1SDA071897R1</v>
          </cell>
          <cell r="B20616" t="str">
            <v>ABB</v>
          </cell>
          <cell r="C20616" t="str">
            <v>ACB EMAX2</v>
          </cell>
          <cell r="D20616" t="str">
            <v>ACB,4P,FIXED,5000AT/5000AF E6.2H Ekip G Touch LSIG</v>
          </cell>
          <cell r="E20616">
            <v>214405.62907557134</v>
          </cell>
          <cell r="F20616" t="str">
            <v>Public Apr 25</v>
          </cell>
        </row>
        <row r="20617">
          <cell r="A20617" t="str">
            <v>1SDA071898R1</v>
          </cell>
          <cell r="B20617" t="str">
            <v>ABB</v>
          </cell>
          <cell r="C20617" t="str">
            <v>ACB EMAX2</v>
          </cell>
          <cell r="D20617" t="str">
            <v>ACB,4P,FIXED,5000AT/5000AF E6.2H Ekip Hi-Touch LSI</v>
          </cell>
          <cell r="E20617">
            <v>202931.18921132092</v>
          </cell>
          <cell r="F20617" t="str">
            <v>Public Apr 25</v>
          </cell>
        </row>
        <row r="20618">
          <cell r="A20618" t="str">
            <v>1SDA071899R1</v>
          </cell>
          <cell r="B20618" t="str">
            <v>ABB</v>
          </cell>
          <cell r="C20618" t="str">
            <v>ACB EMAX2</v>
          </cell>
          <cell r="D20618" t="str">
            <v>ACB,4P,FIXED,5000AT/5000AF E6.2H Ekip Hi-Touch LSIG</v>
          </cell>
          <cell r="E20618">
            <v>210580.81141303308</v>
          </cell>
          <cell r="F20618" t="str">
            <v>Public Apr 25</v>
          </cell>
        </row>
        <row r="20619">
          <cell r="A20619" t="str">
            <v>1SDA071921R1</v>
          </cell>
          <cell r="B20619" t="str">
            <v>ABB</v>
          </cell>
          <cell r="C20619" t="str">
            <v>ACB EMAX2</v>
          </cell>
          <cell r="D20619" t="str">
            <v>ACB,4P,FIXED,6300AT/6300AF E6.2H Ekip Dip LI</v>
          </cell>
          <cell r="E20619">
            <v>238607.50138527396</v>
          </cell>
          <cell r="F20619" t="str">
            <v>Public Apr 25</v>
          </cell>
        </row>
        <row r="20620">
          <cell r="A20620" t="str">
            <v>1SDA071922R1</v>
          </cell>
          <cell r="B20620" t="str">
            <v>ABB</v>
          </cell>
          <cell r="C20620" t="str">
            <v>ACB EMAX2</v>
          </cell>
          <cell r="D20620" t="str">
            <v>ACB,4P,FIXED,6300AT/6300AF E6.2H Ekip Dip LSI</v>
          </cell>
          <cell r="E20620">
            <v>239406.88487779308</v>
          </cell>
          <cell r="F20620" t="str">
            <v>Public Apr 25</v>
          </cell>
        </row>
        <row r="20621">
          <cell r="A20621" t="str">
            <v>1SDA071923R1</v>
          </cell>
          <cell r="B20621" t="str">
            <v>ABB</v>
          </cell>
          <cell r="C20621" t="str">
            <v>ACB EMAX2</v>
          </cell>
          <cell r="D20621" t="str">
            <v>ACB,4P,FIXED,6300AT/6300AF E6.2H Ekip Dip LSIG</v>
          </cell>
          <cell r="E20621">
            <v>241241.84617436354</v>
          </cell>
          <cell r="F20621" t="str">
            <v>Public Apr 25</v>
          </cell>
        </row>
        <row r="20622">
          <cell r="A20622" t="str">
            <v>1SDA071924R1</v>
          </cell>
          <cell r="B20622" t="str">
            <v>ABB</v>
          </cell>
          <cell r="C20622" t="str">
            <v>ACB EMAX2</v>
          </cell>
          <cell r="D20622" t="str">
            <v>ACB,4P,FIXED,6300AT/6300AF E6.2H Ekip Touch LI</v>
          </cell>
          <cell r="E20622">
            <v>239056.46480297743</v>
          </cell>
          <cell r="F20622" t="str">
            <v>Public Apr 25</v>
          </cell>
        </row>
        <row r="20623">
          <cell r="A20623" t="str">
            <v>1SDA071925R1</v>
          </cell>
          <cell r="B20623" t="str">
            <v>ABB</v>
          </cell>
          <cell r="C20623" t="str">
            <v>ACB EMAX2</v>
          </cell>
          <cell r="D20623" t="str">
            <v>ACB,4P,FIXED,6300AT/6300AF E6.2H Ekip Touch LSI</v>
          </cell>
          <cell r="E20623">
            <v>239944.44412820874</v>
          </cell>
          <cell r="F20623" t="str">
            <v>Public Apr 25</v>
          </cell>
        </row>
        <row r="20624">
          <cell r="A20624" t="str">
            <v>1SDA071926R1</v>
          </cell>
          <cell r="B20624" t="str">
            <v>ABB</v>
          </cell>
          <cell r="C20624" t="str">
            <v>ACB EMAX2</v>
          </cell>
          <cell r="D20624" t="str">
            <v>ACB,4P,FIXED,6300AT/6300AF E6.2H Ekip Touch LSIG</v>
          </cell>
          <cell r="E20624">
            <v>242910.44258109658</v>
          </cell>
          <cell r="F20624" t="str">
            <v>Public Apr 25</v>
          </cell>
        </row>
        <row r="20625">
          <cell r="A20625" t="str">
            <v>1SDA071927R1</v>
          </cell>
          <cell r="B20625" t="str">
            <v>ABB</v>
          </cell>
          <cell r="C20625" t="str">
            <v>ACB EMAX2</v>
          </cell>
          <cell r="D20625" t="str">
            <v>ACB,4P,FIXED,6300AT/6300AF E6.2H Ekip G Touch LSIG</v>
          </cell>
          <cell r="E20625">
            <v>276639.98239423567</v>
          </cell>
          <cell r="F20625" t="str">
            <v>Public Apr 25</v>
          </cell>
        </row>
        <row r="20626">
          <cell r="A20626" t="str">
            <v>1SDA071928R1</v>
          </cell>
          <cell r="B20626" t="str">
            <v>ABB</v>
          </cell>
          <cell r="C20626" t="str">
            <v>ACB EMAX2</v>
          </cell>
          <cell r="D20626" t="str">
            <v>ACB,4P,FIXED,6300AT/6300AF E6.2H Ekip Hi-Touch LSI</v>
          </cell>
          <cell r="E20626">
            <v>265165.54252998525</v>
          </cell>
          <cell r="F20626" t="str">
            <v>Public Apr 25</v>
          </cell>
        </row>
        <row r="20627">
          <cell r="A20627" t="str">
            <v>1SDA071929R1</v>
          </cell>
          <cell r="B20627" t="str">
            <v>ABB</v>
          </cell>
          <cell r="C20627" t="str">
            <v>ACB EMAX2</v>
          </cell>
          <cell r="D20627" t="str">
            <v>ACB,4P,FIXED,6300AT/6300AF E6.2H Ekip Hi-Touch LSIG</v>
          </cell>
          <cell r="E20627">
            <v>272815.17785506177</v>
          </cell>
          <cell r="F20627" t="str">
            <v>Public Apr 25</v>
          </cell>
        </row>
        <row r="20628">
          <cell r="A20628" t="str">
            <v>1SDA071951R1</v>
          </cell>
          <cell r="B20628" t="str">
            <v>ABB</v>
          </cell>
          <cell r="C20628" t="str">
            <v>ACB EMAX2</v>
          </cell>
          <cell r="D20628" t="str">
            <v>E6.2H/f 4000 Ekip Dip LI</v>
          </cell>
          <cell r="E20628">
            <v>137650.41746304522</v>
          </cell>
          <cell r="F20628" t="str">
            <v>Public Apr 25</v>
          </cell>
        </row>
        <row r="20629">
          <cell r="A20629" t="str">
            <v>1SDA071952R1</v>
          </cell>
          <cell r="B20629" t="str">
            <v>ABB</v>
          </cell>
          <cell r="C20629" t="str">
            <v>ACB EMAX2</v>
          </cell>
          <cell r="D20629" t="str">
            <v>E6.2H/f 4000 Ekip Dip LSI</v>
          </cell>
          <cell r="E20629">
            <v>138449.57785837047</v>
          </cell>
          <cell r="F20629" t="str">
            <v>Public Apr 25</v>
          </cell>
        </row>
        <row r="20630">
          <cell r="A20630" t="str">
            <v>1SDA071953R1</v>
          </cell>
          <cell r="B20630" t="str">
            <v>ABB</v>
          </cell>
          <cell r="C20630" t="str">
            <v>ACB EMAX2</v>
          </cell>
          <cell r="D20630" t="str">
            <v>E6.2H/f 4000 Ekip Dip LSIG</v>
          </cell>
          <cell r="E20630">
            <v>140284.53915494087</v>
          </cell>
          <cell r="F20630" t="str">
            <v>Public Apr 25</v>
          </cell>
        </row>
        <row r="20631">
          <cell r="A20631" t="str">
            <v>1SDA071954R1</v>
          </cell>
          <cell r="B20631" t="str">
            <v>ABB</v>
          </cell>
          <cell r="C20631" t="str">
            <v>ACB EMAX2</v>
          </cell>
          <cell r="D20631" t="str">
            <v>E6.2H/f 4000 Ekip Touch LI</v>
          </cell>
          <cell r="E20631">
            <v>138099.15778355481</v>
          </cell>
          <cell r="F20631" t="str">
            <v>Public Apr 25</v>
          </cell>
        </row>
        <row r="20632">
          <cell r="A20632" t="str">
            <v>1SDA071955R1</v>
          </cell>
          <cell r="B20632" t="str">
            <v>ABB</v>
          </cell>
          <cell r="C20632" t="str">
            <v>ACB EMAX2</v>
          </cell>
          <cell r="D20632" t="str">
            <v>E6.2H/f 4000 Ekip Touch LSI</v>
          </cell>
          <cell r="E20632">
            <v>138987.36020598002</v>
          </cell>
          <cell r="F20632" t="str">
            <v>Public Apr 25</v>
          </cell>
        </row>
        <row r="20633">
          <cell r="A20633" t="str">
            <v>1SDA071956R1</v>
          </cell>
          <cell r="B20633" t="str">
            <v>ABB</v>
          </cell>
          <cell r="C20633" t="str">
            <v>ACB EMAX2</v>
          </cell>
          <cell r="D20633" t="str">
            <v>E6.2H/f 4000 Ekip Touch LSIG</v>
          </cell>
          <cell r="E20633">
            <v>141953.35865886783</v>
          </cell>
          <cell r="F20633" t="str">
            <v>Public Apr 25</v>
          </cell>
        </row>
        <row r="20634">
          <cell r="A20634" t="str">
            <v>1SDA071957R1</v>
          </cell>
          <cell r="B20634" t="str">
            <v>ABB</v>
          </cell>
          <cell r="C20634" t="str">
            <v>ACB EMAX2</v>
          </cell>
          <cell r="D20634" t="str">
            <v>E6.2H/f 4000 Ekip G Touch LSIG</v>
          </cell>
          <cell r="E20634">
            <v>175682.67537481306</v>
          </cell>
          <cell r="F20634" t="str">
            <v>Public Apr 25</v>
          </cell>
        </row>
        <row r="20635">
          <cell r="A20635" t="str">
            <v>1SDA071958R1</v>
          </cell>
          <cell r="B20635" t="str">
            <v>ABB</v>
          </cell>
          <cell r="C20635" t="str">
            <v>ACB EMAX2</v>
          </cell>
          <cell r="D20635" t="str">
            <v>E6.2H/f 4000 Ekip Hi-Touch LSI</v>
          </cell>
          <cell r="E20635">
            <v>164208.23551056266</v>
          </cell>
          <cell r="F20635" t="str">
            <v>Public Apr 25</v>
          </cell>
        </row>
        <row r="20636">
          <cell r="A20636" t="str">
            <v>1SDA071959R1</v>
          </cell>
          <cell r="B20636" t="str">
            <v>ABB</v>
          </cell>
          <cell r="C20636" t="str">
            <v>ACB EMAX2</v>
          </cell>
          <cell r="D20636" t="str">
            <v>E6.2H/f 4000 Ekip Hi-Touch LSIG</v>
          </cell>
          <cell r="E20636">
            <v>171857.87083563916</v>
          </cell>
          <cell r="F20636" t="str">
            <v>Public Apr 25</v>
          </cell>
        </row>
        <row r="20637">
          <cell r="A20637" t="str">
            <v>1SDA071981R1</v>
          </cell>
          <cell r="B20637" t="str">
            <v>ABB</v>
          </cell>
          <cell r="C20637" t="str">
            <v>ACB EMAX2</v>
          </cell>
          <cell r="D20637" t="str">
            <v>E6.2H/f 5000 Ekip Dip LI</v>
          </cell>
          <cell r="E20637">
            <v>183266.47078095653</v>
          </cell>
          <cell r="F20637" t="str">
            <v>Public Apr 25</v>
          </cell>
        </row>
        <row r="20638">
          <cell r="A20638" t="str">
            <v>1SDA071982R1</v>
          </cell>
          <cell r="B20638" t="str">
            <v>ABB</v>
          </cell>
          <cell r="C20638" t="str">
            <v>ACB EMAX2</v>
          </cell>
          <cell r="D20638" t="str">
            <v>E6.2H/f 5000 Ekip Dip LSI</v>
          </cell>
          <cell r="E20638">
            <v>184065.63117628178</v>
          </cell>
          <cell r="F20638" t="str">
            <v>Public Apr 25</v>
          </cell>
        </row>
        <row r="20639">
          <cell r="A20639" t="str">
            <v>1SDA071983R1</v>
          </cell>
          <cell r="B20639" t="str">
            <v>ABB</v>
          </cell>
          <cell r="C20639" t="str">
            <v>ACB EMAX2</v>
          </cell>
          <cell r="D20639" t="str">
            <v>E6.2H/f 5000 Ekip Dip LSIG</v>
          </cell>
          <cell r="E20639">
            <v>185900.81557004611</v>
          </cell>
          <cell r="F20639" t="str">
            <v>Public Apr 25</v>
          </cell>
        </row>
        <row r="20640">
          <cell r="A20640" t="str">
            <v>1SDA071984R1</v>
          </cell>
          <cell r="B20640" t="str">
            <v>ABB</v>
          </cell>
          <cell r="C20640" t="str">
            <v>ACB EMAX2</v>
          </cell>
          <cell r="D20640" t="str">
            <v>E6.2H/f 5000 Ekip Touch LI</v>
          </cell>
          <cell r="E20640">
            <v>183715.43419865999</v>
          </cell>
          <cell r="F20640" t="str">
            <v>Public Apr 25</v>
          </cell>
        </row>
        <row r="20641">
          <cell r="A20641" t="str">
            <v>1SDA071985R1</v>
          </cell>
          <cell r="B20641" t="str">
            <v>ABB</v>
          </cell>
          <cell r="C20641" t="str">
            <v>ACB EMAX2</v>
          </cell>
          <cell r="D20641" t="str">
            <v>E6.2H/f 5000 Ekip Touch LSI</v>
          </cell>
          <cell r="E20641">
            <v>184603.41352389127</v>
          </cell>
          <cell r="F20641" t="str">
            <v>Public Apr 25</v>
          </cell>
        </row>
        <row r="20642">
          <cell r="A20642" t="str">
            <v>1SDA071986R1</v>
          </cell>
          <cell r="B20642" t="str">
            <v>ABB</v>
          </cell>
          <cell r="C20642" t="str">
            <v>ACB EMAX2</v>
          </cell>
          <cell r="D20642" t="str">
            <v>E6.2H/f 5000 Ekip Touch LSIG</v>
          </cell>
          <cell r="E20642">
            <v>187569.41197677914</v>
          </cell>
          <cell r="F20642" t="str">
            <v>Public Apr 25</v>
          </cell>
        </row>
        <row r="20643">
          <cell r="A20643" t="str">
            <v>1SDA071987R1</v>
          </cell>
          <cell r="B20643" t="str">
            <v>ABB</v>
          </cell>
          <cell r="C20643" t="str">
            <v>ACB EMAX2</v>
          </cell>
          <cell r="D20643" t="str">
            <v>E6.2H/f 5000 Ekip G Touch LSIG</v>
          </cell>
          <cell r="E20643">
            <v>221298.9517899183</v>
          </cell>
          <cell r="F20643" t="str">
            <v>Public Apr 25</v>
          </cell>
        </row>
        <row r="20644">
          <cell r="A20644" t="str">
            <v>1SDA071988R1</v>
          </cell>
          <cell r="B20644" t="str">
            <v>ABB</v>
          </cell>
          <cell r="C20644" t="str">
            <v>ACB EMAX2</v>
          </cell>
          <cell r="D20644" t="str">
            <v>E6.2H/f 5000 Ekip Hi-Touch LSI</v>
          </cell>
          <cell r="E20644">
            <v>209824.28882847397</v>
          </cell>
          <cell r="F20644" t="str">
            <v>Public Apr 25</v>
          </cell>
        </row>
        <row r="20645">
          <cell r="A20645" t="str">
            <v>1SDA071989R1</v>
          </cell>
          <cell r="B20645" t="str">
            <v>ABB</v>
          </cell>
          <cell r="C20645" t="str">
            <v>ACB EMAX2</v>
          </cell>
          <cell r="D20645" t="str">
            <v>E6.2H/f 5000 Ekip Hi-Touch LSIG</v>
          </cell>
          <cell r="E20645">
            <v>217474.13412738001</v>
          </cell>
          <cell r="F20645" t="str">
            <v>Public Apr 25</v>
          </cell>
        </row>
        <row r="20646">
          <cell r="A20646" t="str">
            <v>1SDA072011R1</v>
          </cell>
          <cell r="B20646" t="str">
            <v>ABB</v>
          </cell>
          <cell r="C20646" t="str">
            <v>ACB EMAX2</v>
          </cell>
          <cell r="D20646" t="str">
            <v>E6.2H/f 6300 Ekip Dip LI</v>
          </cell>
          <cell r="E20646">
            <v>247990.23445285307</v>
          </cell>
          <cell r="F20646" t="str">
            <v>Public Apr 25</v>
          </cell>
        </row>
        <row r="20647">
          <cell r="A20647" t="str">
            <v>1SDA072012R1</v>
          </cell>
          <cell r="B20647" t="str">
            <v>ABB</v>
          </cell>
          <cell r="C20647" t="str">
            <v>ACB EMAX2</v>
          </cell>
          <cell r="D20647" t="str">
            <v>E6.2H/f 6300 Ekip Dip LSI</v>
          </cell>
          <cell r="E20647">
            <v>248789.39484817829</v>
          </cell>
          <cell r="F20647" t="str">
            <v>Public Apr 25</v>
          </cell>
        </row>
        <row r="20648">
          <cell r="A20648" t="str">
            <v>1SDA072013R1</v>
          </cell>
          <cell r="B20648" t="str">
            <v>ABB</v>
          </cell>
          <cell r="C20648" t="str">
            <v>ACB EMAX2</v>
          </cell>
          <cell r="D20648" t="str">
            <v>E6.2H/f 6300 Ekip Dip LSIG</v>
          </cell>
          <cell r="E20648">
            <v>250624.57924194261</v>
          </cell>
          <cell r="F20648" t="str">
            <v>Public Apr 25</v>
          </cell>
        </row>
        <row r="20649">
          <cell r="A20649" t="str">
            <v>1SDA072014R1</v>
          </cell>
          <cell r="B20649" t="str">
            <v>ABB</v>
          </cell>
          <cell r="C20649" t="str">
            <v>ACB EMAX2</v>
          </cell>
          <cell r="D20649" t="str">
            <v>E6.2H/f 6300 Ekip Touch LI</v>
          </cell>
          <cell r="E20649">
            <v>248439.19787055659</v>
          </cell>
          <cell r="F20649" t="str">
            <v>Public Apr 25</v>
          </cell>
        </row>
        <row r="20650">
          <cell r="A20650" t="str">
            <v>1SDA072015R1</v>
          </cell>
          <cell r="B20650" t="str">
            <v>ABB</v>
          </cell>
          <cell r="C20650" t="str">
            <v>ACB EMAX2</v>
          </cell>
          <cell r="D20650" t="str">
            <v>E6.2H/f 6300 Ekip Touch LSI</v>
          </cell>
          <cell r="E20650">
            <v>249327.17719578784</v>
          </cell>
          <cell r="F20650" t="str">
            <v>Public Apr 25</v>
          </cell>
        </row>
        <row r="20651">
          <cell r="A20651" t="str">
            <v>1SDA072016R1</v>
          </cell>
          <cell r="B20651" t="str">
            <v>ABB</v>
          </cell>
          <cell r="C20651" t="str">
            <v>ACB EMAX2</v>
          </cell>
          <cell r="D20651" t="str">
            <v>E6.2H/f 6300 Ekip Touch LSIG</v>
          </cell>
          <cell r="E20651">
            <v>252293.17564867568</v>
          </cell>
          <cell r="F20651" t="str">
            <v>Public Apr 25</v>
          </cell>
        </row>
        <row r="20652">
          <cell r="A20652" t="str">
            <v>1SDA072017R1</v>
          </cell>
          <cell r="B20652" t="str">
            <v>ABB</v>
          </cell>
          <cell r="C20652" t="str">
            <v>ACB EMAX2</v>
          </cell>
          <cell r="D20652" t="str">
            <v>E6.2H/f 6300 Ekip G Touch LSIG</v>
          </cell>
          <cell r="E20652">
            <v>286022.71546181483</v>
          </cell>
          <cell r="F20652" t="str">
            <v>Public Apr 25</v>
          </cell>
        </row>
        <row r="20653">
          <cell r="A20653" t="str">
            <v>1SDA072018R1</v>
          </cell>
          <cell r="B20653" t="str">
            <v>ABB</v>
          </cell>
          <cell r="C20653" t="str">
            <v>ACB EMAX2</v>
          </cell>
          <cell r="D20653" t="str">
            <v>E6.2H/f 6300 Ekip Hi-Touch LSI</v>
          </cell>
          <cell r="E20653">
            <v>274548.27559756435</v>
          </cell>
          <cell r="F20653" t="str">
            <v>Public Apr 25</v>
          </cell>
        </row>
        <row r="20654">
          <cell r="A20654" t="str">
            <v>1SDA072019R1</v>
          </cell>
          <cell r="B20654" t="str">
            <v>ABB</v>
          </cell>
          <cell r="C20654" t="str">
            <v>ACB EMAX2</v>
          </cell>
          <cell r="D20654" t="str">
            <v>E6.2H/f 6300 Ekip Hi-Touch LSIG</v>
          </cell>
          <cell r="E20654">
            <v>282197.91092264093</v>
          </cell>
          <cell r="F20654" t="str">
            <v>Public Apr 25</v>
          </cell>
        </row>
        <row r="20655">
          <cell r="A20655" t="str">
            <v>1SDA072581R1</v>
          </cell>
          <cell r="B20655" t="str">
            <v>ABB</v>
          </cell>
          <cell r="C20655" t="str">
            <v>ACB EMAX2</v>
          </cell>
          <cell r="D20655" t="str">
            <v>ACB,3P,D/O,4000AT/4000AF E6.2H Ekip Dip LI</v>
          </cell>
          <cell r="E20655">
            <v>94548.958234549558</v>
          </cell>
          <cell r="F20655" t="str">
            <v>Public Apr 25</v>
          </cell>
        </row>
        <row r="20656">
          <cell r="A20656" t="str">
            <v>1SDA072582R1</v>
          </cell>
          <cell r="B20656" t="str">
            <v>ABB</v>
          </cell>
          <cell r="C20656" t="str">
            <v>ACB EMAX2</v>
          </cell>
          <cell r="D20656" t="str">
            <v>ACB,3P,D/O,4000AT/4000AF E6.2H Ekip Dip LSI</v>
          </cell>
          <cell r="E20656">
            <v>95348.118629874807</v>
          </cell>
          <cell r="F20656" t="str">
            <v>Public Apr 25</v>
          </cell>
        </row>
        <row r="20657">
          <cell r="A20657" t="str">
            <v>1SDA072583R1</v>
          </cell>
          <cell r="B20657" t="str">
            <v>ABB</v>
          </cell>
          <cell r="C20657" t="str">
            <v>ACB EMAX2</v>
          </cell>
          <cell r="D20657" t="str">
            <v>ACB,3P,D/O,4000AT/4000AF E6.2H Ekip Dip LSIG</v>
          </cell>
          <cell r="E20657">
            <v>97183.316147003483</v>
          </cell>
          <cell r="F20657" t="str">
            <v>Public Apr 25</v>
          </cell>
        </row>
        <row r="20658">
          <cell r="A20658" t="str">
            <v>1SDA072584R1</v>
          </cell>
          <cell r="B20658" t="str">
            <v>ABB</v>
          </cell>
          <cell r="C20658" t="str">
            <v>ACB EMAX2</v>
          </cell>
          <cell r="D20658" t="str">
            <v>ACB,3P,D/O,4000AT/4000AF E6.2H Ekip Touch LI</v>
          </cell>
          <cell r="E20658">
            <v>94997.921652253048</v>
          </cell>
          <cell r="F20658" t="str">
            <v>Public Apr 25</v>
          </cell>
        </row>
        <row r="20659">
          <cell r="A20659" t="str">
            <v>1SDA072585R1</v>
          </cell>
          <cell r="B20659" t="str">
            <v>ABB</v>
          </cell>
          <cell r="C20659" t="str">
            <v>ACB EMAX2</v>
          </cell>
          <cell r="D20659" t="str">
            <v>ACB,3P,D/O,4000AT/4000AF E6.2H Ekip Touch LSI</v>
          </cell>
          <cell r="E20659">
            <v>95885.914100848706</v>
          </cell>
          <cell r="F20659" t="str">
            <v>Public Apr 25</v>
          </cell>
        </row>
        <row r="20660">
          <cell r="A20660" t="str">
            <v>1SDA072586R1</v>
          </cell>
          <cell r="B20660" t="str">
            <v>ABB</v>
          </cell>
          <cell r="C20660" t="str">
            <v>ACB EMAX2</v>
          </cell>
          <cell r="D20660" t="str">
            <v>ACB,3P,D/O,4000AT/4000AF E6.2H Ekip Touch LSIG</v>
          </cell>
          <cell r="E20660">
            <v>98851.899430372185</v>
          </cell>
          <cell r="F20660" t="str">
            <v>Public Apr 25</v>
          </cell>
        </row>
        <row r="20661">
          <cell r="A20661" t="str">
            <v>1SDA072587R1</v>
          </cell>
          <cell r="B20661" t="str">
            <v>ABB</v>
          </cell>
          <cell r="C20661" t="str">
            <v>ACB EMAX2</v>
          </cell>
          <cell r="D20661" t="str">
            <v>ACB,3P,D/O,4000AT/4000AF E6.2H Ekip G Touch LSIG</v>
          </cell>
          <cell r="E20661">
            <v>132581.45236687566</v>
          </cell>
          <cell r="F20661" t="str">
            <v>Public Apr 25</v>
          </cell>
        </row>
        <row r="20662">
          <cell r="A20662" t="str">
            <v>1SDA072588R1</v>
          </cell>
          <cell r="B20662" t="str">
            <v>ABB</v>
          </cell>
          <cell r="C20662" t="str">
            <v>ACB EMAX2</v>
          </cell>
          <cell r="D20662" t="str">
            <v>ACB,3P,D/O,4000AT/4000AF E6.2H Ekip Hi-Touch LSI</v>
          </cell>
          <cell r="E20662">
            <v>121107.01250262522</v>
          </cell>
          <cell r="F20662" t="str">
            <v>Public Apr 25</v>
          </cell>
        </row>
        <row r="20663">
          <cell r="A20663" t="str">
            <v>1SDA072589R1</v>
          </cell>
          <cell r="B20663" t="str">
            <v>ABB</v>
          </cell>
          <cell r="C20663" t="str">
            <v>ACB EMAX2</v>
          </cell>
          <cell r="D20663" t="str">
            <v>ACB,3P,D/O,4000AT/4000AF E6.2H Ekip Hi-Touch LSIG</v>
          </cell>
          <cell r="E20663">
            <v>128756.63470433741</v>
          </cell>
          <cell r="F20663" t="str">
            <v>Public Apr 25</v>
          </cell>
        </row>
        <row r="20664">
          <cell r="A20664" t="str">
            <v>1SDA072611R1</v>
          </cell>
          <cell r="B20664" t="str">
            <v>ABB</v>
          </cell>
          <cell r="C20664" t="str">
            <v>ACB EMAX2</v>
          </cell>
          <cell r="D20664" t="str">
            <v>ACB,3P,D/O,5000AT/5000AF E6.2H Ekip Dip LI</v>
          </cell>
          <cell r="E20664">
            <v>133433.85425136003</v>
          </cell>
          <cell r="F20664" t="str">
            <v>Public Apr 25</v>
          </cell>
        </row>
        <row r="20665">
          <cell r="A20665" t="str">
            <v>1SDA072612R1</v>
          </cell>
          <cell r="B20665" t="str">
            <v>ABB</v>
          </cell>
          <cell r="C20665" t="str">
            <v>ACB EMAX2</v>
          </cell>
          <cell r="D20665" t="str">
            <v>ACB,3P,D/O,5000AT/5000AF E6.2H Ekip Dip LSI</v>
          </cell>
          <cell r="E20665">
            <v>134233.25086724351</v>
          </cell>
          <cell r="F20665" t="str">
            <v>Public Apr 25</v>
          </cell>
        </row>
        <row r="20666">
          <cell r="A20666" t="str">
            <v>1SDA072613R1</v>
          </cell>
          <cell r="B20666" t="str">
            <v>ABB</v>
          </cell>
          <cell r="C20666" t="str">
            <v>ACB EMAX2</v>
          </cell>
          <cell r="D20666" t="str">
            <v>ACB,3P,D/O,5000AT/5000AF E6.2H Ekip Dip LSIG</v>
          </cell>
          <cell r="E20666">
            <v>136068.21216381394</v>
          </cell>
          <cell r="F20666" t="str">
            <v>Public Apr 25</v>
          </cell>
        </row>
        <row r="20667">
          <cell r="A20667" t="str">
            <v>1SDA072614R1</v>
          </cell>
          <cell r="B20667" t="str">
            <v>ABB</v>
          </cell>
          <cell r="C20667" t="str">
            <v>ACB EMAX2</v>
          </cell>
          <cell r="D20667" t="str">
            <v>ACB,3P,D/O,5000AT/5000AF E6.2H Ekip Touch LI</v>
          </cell>
          <cell r="E20667">
            <v>133882.83079242782</v>
          </cell>
          <cell r="F20667" t="str">
            <v>Public Apr 25</v>
          </cell>
        </row>
        <row r="20668">
          <cell r="A20668" t="str">
            <v>1SDA072615R1</v>
          </cell>
          <cell r="B20668" t="str">
            <v>ABB</v>
          </cell>
          <cell r="C20668" t="str">
            <v>ACB EMAX2</v>
          </cell>
          <cell r="D20668" t="str">
            <v>ACB,3P,D/O,5000AT/5000AF E6.2H Ekip Touch LSI</v>
          </cell>
          <cell r="E20668">
            <v>134771.03321485306</v>
          </cell>
          <cell r="F20668" t="str">
            <v>Public Apr 25</v>
          </cell>
        </row>
        <row r="20669">
          <cell r="A20669" t="str">
            <v>1SDA072616R1</v>
          </cell>
          <cell r="B20669" t="str">
            <v>ABB</v>
          </cell>
          <cell r="C20669" t="str">
            <v>ACB EMAX2</v>
          </cell>
          <cell r="D20669" t="str">
            <v>ACB,3P,D/O,5000AT/5000AF E6.2H Ekip Touch LSIG</v>
          </cell>
          <cell r="E20669">
            <v>137737.01854437654</v>
          </cell>
          <cell r="F20669" t="str">
            <v>Public Apr 25</v>
          </cell>
        </row>
        <row r="20670">
          <cell r="A20670" t="str">
            <v>1SDA072617R1</v>
          </cell>
          <cell r="B20670" t="str">
            <v>ABB</v>
          </cell>
          <cell r="C20670" t="str">
            <v>ACB EMAX2</v>
          </cell>
          <cell r="D20670" t="str">
            <v>ACB,3P,D/O,5000AT/5000AF E6.2H Ekip G Touch LSIG</v>
          </cell>
          <cell r="E20670">
            <v>171466.34838368613</v>
          </cell>
          <cell r="F20670" t="str">
            <v>Public Apr 25</v>
          </cell>
        </row>
        <row r="20671">
          <cell r="A20671" t="str">
            <v>1SDA072618R1</v>
          </cell>
          <cell r="B20671" t="str">
            <v>ABB</v>
          </cell>
          <cell r="C20671" t="str">
            <v>ACB EMAX2</v>
          </cell>
          <cell r="D20671" t="str">
            <v>ACB,3P,D/O,5000AT/5000AF E6.2H Ekip Hi-Touch LSI</v>
          </cell>
          <cell r="E20671">
            <v>159991.9085194357</v>
          </cell>
          <cell r="F20671" t="str">
            <v>Public Apr 25</v>
          </cell>
        </row>
        <row r="20672">
          <cell r="A20672" t="str">
            <v>1SDA072619R1</v>
          </cell>
          <cell r="B20672" t="str">
            <v>ABB</v>
          </cell>
          <cell r="C20672" t="str">
            <v>ACB EMAX2</v>
          </cell>
          <cell r="D20672" t="str">
            <v>ACB,3P,D/O,5000AT/5000AF E6.2H Ekip Hi-Touch LSIG</v>
          </cell>
          <cell r="E20672">
            <v>167641.53072114786</v>
          </cell>
          <cell r="F20672" t="str">
            <v>Public Apr 25</v>
          </cell>
        </row>
        <row r="20673">
          <cell r="A20673" t="str">
            <v>1SDA072641R1</v>
          </cell>
          <cell r="B20673" t="str">
            <v>ABB</v>
          </cell>
          <cell r="C20673" t="str">
            <v>ACB EMAX2</v>
          </cell>
          <cell r="D20673" t="str">
            <v>ACB,3P,D/O,6300AT/6300AF E6.2H Ekip Dip LI</v>
          </cell>
          <cell r="E20673">
            <v>176046.55017892638</v>
          </cell>
          <cell r="F20673" t="str">
            <v>Public Apr 25</v>
          </cell>
        </row>
        <row r="20674">
          <cell r="A20674" t="str">
            <v>1SDA072642R1</v>
          </cell>
          <cell r="B20674" t="str">
            <v>ABB</v>
          </cell>
          <cell r="C20674" t="str">
            <v>ACB EMAX2</v>
          </cell>
          <cell r="D20674" t="str">
            <v>ACB,3P,D/O,6300AT/6300AF E6.2H Ekip Dip LSI</v>
          </cell>
          <cell r="E20674">
            <v>177368.9489533226</v>
          </cell>
          <cell r="F20674" t="str">
            <v>Public Apr 25</v>
          </cell>
        </row>
        <row r="20675">
          <cell r="A20675" t="str">
            <v>1SDA072643R1</v>
          </cell>
          <cell r="B20675" t="str">
            <v>ABB</v>
          </cell>
          <cell r="C20675" t="str">
            <v>ACB EMAX2</v>
          </cell>
          <cell r="D20675" t="str">
            <v>ACB,3P,D/O,6300AT/6300AF E6.2H Ekip Dip LSIG</v>
          </cell>
          <cell r="E20675">
            <v>182861.36055825202</v>
          </cell>
          <cell r="F20675" t="str">
            <v>Public Apr 25</v>
          </cell>
        </row>
        <row r="20676">
          <cell r="A20676" t="str">
            <v>1SDA072644R1</v>
          </cell>
          <cell r="B20676" t="str">
            <v>ABB</v>
          </cell>
          <cell r="C20676" t="str">
            <v>ACB EMAX2</v>
          </cell>
          <cell r="D20676" t="str">
            <v>ACB,3P,D/O,6300AT/6300AF E6.2H Ekip Touch LI</v>
          </cell>
          <cell r="E20676">
            <v>176502.89981978573</v>
          </cell>
          <cell r="F20676" t="str">
            <v>Public Apr 25</v>
          </cell>
        </row>
        <row r="20677">
          <cell r="A20677" t="str">
            <v>1SDA072645R1</v>
          </cell>
          <cell r="B20677" t="str">
            <v>ABB</v>
          </cell>
          <cell r="C20677" t="str">
            <v>ACB EMAX2</v>
          </cell>
          <cell r="D20677" t="str">
            <v>ACB,3P,D/O,6300AT/6300AF E6.2H Ekip Touch LSI</v>
          </cell>
          <cell r="E20677">
            <v>177906.73130093221</v>
          </cell>
          <cell r="F20677" t="str">
            <v>Public Apr 25</v>
          </cell>
        </row>
        <row r="20678">
          <cell r="A20678" t="str">
            <v>1SDA072646R1</v>
          </cell>
          <cell r="B20678" t="str">
            <v>ABB</v>
          </cell>
          <cell r="C20678" t="str">
            <v>ACB EMAX2</v>
          </cell>
          <cell r="D20678" t="str">
            <v>ACB,3P,D/O,6300AT/6300AF E6.2H Ekip Touch LSIG</v>
          </cell>
          <cell r="E20678">
            <v>185328.044810775</v>
          </cell>
          <cell r="F20678" t="str">
            <v>Public Apr 25</v>
          </cell>
        </row>
        <row r="20679">
          <cell r="A20679" t="str">
            <v>1SDA072647R1</v>
          </cell>
          <cell r="B20679" t="str">
            <v>ABB</v>
          </cell>
          <cell r="C20679" t="str">
            <v>ACB EMAX2</v>
          </cell>
          <cell r="D20679" t="str">
            <v>ACB,3P,D/O,6300AT/6300AF E6.2H Ekip G Touch LSIG</v>
          </cell>
          <cell r="E20679">
            <v>214602.26956695915</v>
          </cell>
          <cell r="F20679" t="str">
            <v>Public Apr 25</v>
          </cell>
        </row>
        <row r="20680">
          <cell r="A20680" t="str">
            <v>1SDA072648R1</v>
          </cell>
          <cell r="B20680" t="str">
            <v>ABB</v>
          </cell>
          <cell r="C20680" t="str">
            <v>ACB EMAX2</v>
          </cell>
          <cell r="D20680" t="str">
            <v>ACB,3P,D/O,6300AT/6300AF E6.2H Ekip Hi-Touch LSI</v>
          </cell>
          <cell r="E20680">
            <v>203127.82970270872</v>
          </cell>
          <cell r="F20680" t="str">
            <v>Public Apr 25</v>
          </cell>
        </row>
        <row r="20681">
          <cell r="A20681" t="str">
            <v>1SDA072649R1</v>
          </cell>
          <cell r="B20681" t="str">
            <v>ABB</v>
          </cell>
          <cell r="C20681" t="str">
            <v>ACB EMAX2</v>
          </cell>
          <cell r="D20681" t="str">
            <v>ACB,3P,D/O,6300AT/6300AF E6.2H Ekip Hi-Touch LSIG</v>
          </cell>
          <cell r="E20681">
            <v>210777.45190442086</v>
          </cell>
          <cell r="F20681" t="str">
            <v>Public Apr 25</v>
          </cell>
        </row>
        <row r="20682">
          <cell r="A20682" t="str">
            <v>1SDA073211R1</v>
          </cell>
          <cell r="B20682" t="str">
            <v>ABB</v>
          </cell>
          <cell r="C20682" t="str">
            <v>ACB EMAX2</v>
          </cell>
          <cell r="D20682" t="str">
            <v>ACB,4P,D/O,4000AT/4000AF E6.2H Ekip Dip LI</v>
          </cell>
          <cell r="E20682">
            <v>117176.14493279217</v>
          </cell>
          <cell r="F20682" t="str">
            <v>Public Apr 25</v>
          </cell>
        </row>
        <row r="20683">
          <cell r="A20683" t="str">
            <v>1SDA073212R1</v>
          </cell>
          <cell r="B20683" t="str">
            <v>ABB</v>
          </cell>
          <cell r="C20683" t="str">
            <v>ACB EMAX2</v>
          </cell>
          <cell r="D20683" t="str">
            <v>ACB,4P,D/O,4000AT/4000AF E6.2H Ekip Dip LSI</v>
          </cell>
          <cell r="E20683">
            <v>117975.30532811739</v>
          </cell>
          <cell r="F20683" t="str">
            <v>Public Apr 25</v>
          </cell>
        </row>
        <row r="20684">
          <cell r="A20684" t="str">
            <v>1SDA073213R1</v>
          </cell>
          <cell r="B20684" t="str">
            <v>ABB</v>
          </cell>
          <cell r="C20684" t="str">
            <v>ACB EMAX2</v>
          </cell>
          <cell r="D20684" t="str">
            <v>ACB,4P,D/O,4000AT/4000AF E6.2H Ekip Dip LSIG</v>
          </cell>
          <cell r="E20684">
            <v>119810.26662468784</v>
          </cell>
          <cell r="F20684" t="str">
            <v>Public Apr 25</v>
          </cell>
        </row>
        <row r="20685">
          <cell r="A20685" t="str">
            <v>1SDA073214R1</v>
          </cell>
          <cell r="B20685" t="str">
            <v>ABB</v>
          </cell>
          <cell r="C20685" t="str">
            <v>ACB EMAX2</v>
          </cell>
          <cell r="D20685" t="str">
            <v>ACB,4P,D/O,4000AT/4000AF E6.2H Ekip Touch LI</v>
          </cell>
          <cell r="E20685">
            <v>117624.88525330175</v>
          </cell>
          <cell r="F20685" t="str">
            <v>Public Apr 25</v>
          </cell>
        </row>
        <row r="20686">
          <cell r="A20686" t="str">
            <v>1SDA073215R1</v>
          </cell>
          <cell r="B20686" t="str">
            <v>ABB</v>
          </cell>
          <cell r="C20686" t="str">
            <v>ACB EMAX2</v>
          </cell>
          <cell r="D20686" t="str">
            <v>ACB,4P,D/O,4000AT/4000AF E6.2H Ekip Touch LSI</v>
          </cell>
          <cell r="E20686">
            <v>118513.08767572696</v>
          </cell>
          <cell r="F20686" t="str">
            <v>Public Apr 25</v>
          </cell>
        </row>
        <row r="20687">
          <cell r="A20687" t="str">
            <v>1SDA073216R1</v>
          </cell>
          <cell r="B20687" t="str">
            <v>ABB</v>
          </cell>
          <cell r="C20687" t="str">
            <v>ACB EMAX2</v>
          </cell>
          <cell r="D20687" t="str">
            <v>ACB,4P,D/O,4000AT/4000AF E6.2H Ekip Touch LSIG</v>
          </cell>
          <cell r="E20687">
            <v>121479.0861286148</v>
          </cell>
          <cell r="F20687" t="str">
            <v>Public Apr 25</v>
          </cell>
        </row>
        <row r="20688">
          <cell r="A20688" t="str">
            <v>1SDA073217R1</v>
          </cell>
          <cell r="B20688" t="str">
            <v>ABB</v>
          </cell>
          <cell r="C20688" t="str">
            <v>ACB EMAX2</v>
          </cell>
          <cell r="D20688" t="str">
            <v>ACB,4P,D/O,4000AT/4000AF E6.2H Ekip G Touch LSIG</v>
          </cell>
          <cell r="E20688">
            <v>155208.62594175391</v>
          </cell>
          <cell r="F20688" t="str">
            <v>Public Apr 25</v>
          </cell>
        </row>
        <row r="20689">
          <cell r="A20689" t="str">
            <v>1SDA073218R1</v>
          </cell>
          <cell r="B20689" t="str">
            <v>ABB</v>
          </cell>
          <cell r="C20689" t="str">
            <v>ACB EMAX2</v>
          </cell>
          <cell r="D20689" t="str">
            <v>ACB,4P,D/O,4000AT/4000AF E6.2H Ekip Hi-Touch LSI</v>
          </cell>
          <cell r="E20689">
            <v>143734.18607750349</v>
          </cell>
          <cell r="F20689" t="str">
            <v>Public Apr 25</v>
          </cell>
        </row>
        <row r="20690">
          <cell r="A20690" t="str">
            <v>1SDA073219R1</v>
          </cell>
          <cell r="B20690" t="str">
            <v>ABB</v>
          </cell>
          <cell r="C20690" t="str">
            <v>ACB EMAX2</v>
          </cell>
          <cell r="D20690" t="str">
            <v>ACB,4P,D/O,4000AT/4000AF E6.2H Ekip Hi-Touch LSIG</v>
          </cell>
          <cell r="E20690">
            <v>151383.59830538614</v>
          </cell>
          <cell r="F20690" t="str">
            <v>Public Apr 25</v>
          </cell>
        </row>
        <row r="20691">
          <cell r="A20691" t="str">
            <v>1SDA073241R1</v>
          </cell>
          <cell r="B20691" t="str">
            <v>ABB</v>
          </cell>
          <cell r="C20691" t="str">
            <v>ACB EMAX2</v>
          </cell>
          <cell r="D20691" t="str">
            <v>ACB,4P,D/O,5000AT/5000AF E6.2H Ekip Dip LI</v>
          </cell>
          <cell r="E20691">
            <v>165782.26495380522</v>
          </cell>
          <cell r="F20691" t="str">
            <v>Public Apr 25</v>
          </cell>
        </row>
        <row r="20692">
          <cell r="A20692" t="str">
            <v>1SDA073242R1</v>
          </cell>
          <cell r="B20692" t="str">
            <v>ABB</v>
          </cell>
          <cell r="C20692" t="str">
            <v>ACB EMAX2</v>
          </cell>
          <cell r="D20692" t="str">
            <v>ACB,4P,D/O,5000AT/5000AF E6.2H Ekip Dip LSI</v>
          </cell>
          <cell r="E20692">
            <v>166581.42534913047</v>
          </cell>
          <cell r="F20692" t="str">
            <v>Public Apr 25</v>
          </cell>
        </row>
        <row r="20693">
          <cell r="A20693" t="str">
            <v>1SDA073243R1</v>
          </cell>
          <cell r="B20693" t="str">
            <v>ABB</v>
          </cell>
          <cell r="C20693" t="str">
            <v>ACB EMAX2</v>
          </cell>
          <cell r="D20693" t="str">
            <v>ACB,4P,D/O,5000AT/5000AF E6.2H Ekip Dip LSIG</v>
          </cell>
          <cell r="E20693">
            <v>168416.62286625916</v>
          </cell>
          <cell r="F20693" t="str">
            <v>Public Apr 25</v>
          </cell>
        </row>
        <row r="20694">
          <cell r="A20694" t="str">
            <v>1SDA073244R1</v>
          </cell>
          <cell r="B20694" t="str">
            <v>ABB</v>
          </cell>
          <cell r="C20694" t="str">
            <v>ACB EMAX2</v>
          </cell>
          <cell r="D20694" t="str">
            <v>ACB,4P,D/O,5000AT/5000AF E6.2H Ekip Touch LI</v>
          </cell>
          <cell r="E20694">
            <v>166231.22837150871</v>
          </cell>
          <cell r="F20694" t="str">
            <v>Public Apr 25</v>
          </cell>
        </row>
        <row r="20695">
          <cell r="A20695" t="str">
            <v>1SDA073245R1</v>
          </cell>
          <cell r="B20695" t="str">
            <v>ABB</v>
          </cell>
          <cell r="C20695" t="str">
            <v>ACB EMAX2</v>
          </cell>
          <cell r="D20695" t="str">
            <v>ACB,4P,D/O,5000AT/5000AF E6.2H Ekip Touch LSI</v>
          </cell>
          <cell r="E20695">
            <v>167119.22082010438</v>
          </cell>
          <cell r="F20695" t="str">
            <v>Public Apr 25</v>
          </cell>
        </row>
        <row r="20696">
          <cell r="A20696" t="str">
            <v>1SDA073246R1</v>
          </cell>
          <cell r="B20696" t="str">
            <v>ABB</v>
          </cell>
          <cell r="C20696" t="str">
            <v>ACB EMAX2</v>
          </cell>
          <cell r="D20696" t="str">
            <v>ACB,4P,D/O,5000AT/5000AF E6.2H Ekip Touch LSIG</v>
          </cell>
          <cell r="E20696">
            <v>170085.20614962789</v>
          </cell>
          <cell r="F20696" t="str">
            <v>Public Apr 25</v>
          </cell>
        </row>
        <row r="20697">
          <cell r="A20697" t="str">
            <v>1SDA073247R1</v>
          </cell>
          <cell r="B20697" t="str">
            <v>ABB</v>
          </cell>
          <cell r="C20697" t="str">
            <v>ACB EMAX2</v>
          </cell>
          <cell r="D20697" t="str">
            <v>ACB,4P,D/O,5000AT/5000AF E6.2H Ekip G Touch LSIG</v>
          </cell>
          <cell r="E20697">
            <v>203814.75908613135</v>
          </cell>
          <cell r="F20697" t="str">
            <v>Public Apr 25</v>
          </cell>
        </row>
        <row r="20698">
          <cell r="A20698" t="str">
            <v>1SDA073248R1</v>
          </cell>
          <cell r="B20698" t="str">
            <v>ABB</v>
          </cell>
          <cell r="C20698" t="str">
            <v>ACB EMAX2</v>
          </cell>
          <cell r="D20698" t="str">
            <v>ACB,4P,D/O,5000AT/5000AF E6.2H Ekip Hi-Touch LSI</v>
          </cell>
          <cell r="E20698">
            <v>192340.31922188093</v>
          </cell>
          <cell r="F20698" t="str">
            <v>Public Apr 25</v>
          </cell>
        </row>
        <row r="20699">
          <cell r="A20699" t="str">
            <v>1SDA073249R1</v>
          </cell>
          <cell r="B20699" t="str">
            <v>ABB</v>
          </cell>
          <cell r="C20699" t="str">
            <v>ACB EMAX2</v>
          </cell>
          <cell r="D20699" t="str">
            <v>ACB,4P,D/O,5000AT/5000AF E6.2H Ekip Hi-Touch LSIG</v>
          </cell>
          <cell r="E20699">
            <v>199989.94142359306</v>
          </cell>
          <cell r="F20699" t="str">
            <v>Public Apr 25</v>
          </cell>
        </row>
        <row r="20700">
          <cell r="A20700" t="str">
            <v>1SDA073271R1</v>
          </cell>
          <cell r="B20700" t="str">
            <v>ABB</v>
          </cell>
          <cell r="C20700" t="str">
            <v>ACB EMAX2</v>
          </cell>
          <cell r="D20700" t="str">
            <v>ACB,4P,D/O,6300AT/6300AF E6.2H Ekip Dip LI</v>
          </cell>
          <cell r="E20700">
            <v>219702.16643289651</v>
          </cell>
          <cell r="F20700" t="str">
            <v>Public Apr 25</v>
          </cell>
        </row>
        <row r="20701">
          <cell r="A20701" t="str">
            <v>1SDA073272R1</v>
          </cell>
          <cell r="B20701" t="str">
            <v>ABB</v>
          </cell>
          <cell r="C20701" t="str">
            <v>ACB EMAX2</v>
          </cell>
          <cell r="D20701" t="str">
            <v>ACB,4P,D/O,6300AT/6300AF E6.2H Ekip Dip LSI</v>
          </cell>
          <cell r="E20701">
            <v>220501.33995158612</v>
          </cell>
          <cell r="F20701" t="str">
            <v>Public Apr 25</v>
          </cell>
        </row>
        <row r="20702">
          <cell r="A20702" t="str">
            <v>1SDA073273R1</v>
          </cell>
          <cell r="B20702" t="str">
            <v>ABB</v>
          </cell>
          <cell r="C20702" t="str">
            <v>ACB EMAX2</v>
          </cell>
          <cell r="D20702" t="str">
            <v>ACB,4P,D/O,6300AT/6300AF E6.2H Ekip Dip LSIG</v>
          </cell>
          <cell r="E20702">
            <v>222336.30124815658</v>
          </cell>
          <cell r="F20702" t="str">
            <v>Public Apr 25</v>
          </cell>
        </row>
        <row r="20703">
          <cell r="A20703" t="str">
            <v>1SDA073274R1</v>
          </cell>
          <cell r="B20703" t="str">
            <v>ABB</v>
          </cell>
          <cell r="C20703" t="str">
            <v>ACB EMAX2</v>
          </cell>
          <cell r="D20703" t="str">
            <v>ACB,4P,D/O,6300AT/6300AF E6.2H Ekip Touch LI</v>
          </cell>
          <cell r="E20703">
            <v>220150.90675340607</v>
          </cell>
          <cell r="F20703" t="str">
            <v>Public Apr 25</v>
          </cell>
        </row>
        <row r="20704">
          <cell r="A20704" t="str">
            <v>1SDA073275R1</v>
          </cell>
          <cell r="B20704" t="str">
            <v>ABB</v>
          </cell>
          <cell r="C20704" t="str">
            <v>ACB EMAX2</v>
          </cell>
          <cell r="D20704" t="str">
            <v>ACB,4P,D/O,6300AT/6300AF E6.2H Ekip Touch LSI</v>
          </cell>
          <cell r="E20704">
            <v>221039.1222991957</v>
          </cell>
          <cell r="F20704" t="str">
            <v>Public Apr 25</v>
          </cell>
        </row>
        <row r="20705">
          <cell r="A20705" t="str">
            <v>1SDA073276R1</v>
          </cell>
          <cell r="B20705" t="str">
            <v>ABB</v>
          </cell>
          <cell r="C20705" t="str">
            <v>ACB EMAX2</v>
          </cell>
          <cell r="D20705" t="str">
            <v>ACB,4P,D/O,6300AT/6300AF E6.2H Ekip Touch LSIG</v>
          </cell>
          <cell r="E20705">
            <v>224005.10762871918</v>
          </cell>
          <cell r="F20705" t="str">
            <v>Public Apr 25</v>
          </cell>
        </row>
        <row r="20706">
          <cell r="A20706" t="str">
            <v>1SDA073277R1</v>
          </cell>
          <cell r="B20706" t="str">
            <v>ABB</v>
          </cell>
          <cell r="C20706" t="str">
            <v>ACB EMAX2</v>
          </cell>
          <cell r="D20706" t="str">
            <v>ACB,4P,D/O,6300AT/6300AF E6.2H Ekip G Touch LSIG</v>
          </cell>
          <cell r="E20706">
            <v>257734.43746802874</v>
          </cell>
          <cell r="F20706" t="str">
            <v>Public Apr 25</v>
          </cell>
        </row>
        <row r="20707">
          <cell r="A20707" t="str">
            <v>1SDA073278R1</v>
          </cell>
          <cell r="B20707" t="str">
            <v>ABB</v>
          </cell>
          <cell r="C20707" t="str">
            <v>ACB EMAX2</v>
          </cell>
          <cell r="D20707" t="str">
            <v>ACB,4P,D/O,6300AT/6300AF E6.2H Ekip Hi-Touch LSI</v>
          </cell>
          <cell r="E20707">
            <v>246259.99760377826</v>
          </cell>
          <cell r="F20707" t="str">
            <v>Public Apr 25</v>
          </cell>
        </row>
        <row r="20708">
          <cell r="A20708" t="str">
            <v>1SDA073279R1</v>
          </cell>
          <cell r="B20708" t="str">
            <v>ABB</v>
          </cell>
          <cell r="C20708" t="str">
            <v>ACB EMAX2</v>
          </cell>
          <cell r="D20708" t="str">
            <v>ACB,4P,D/O,6300AT/6300AF E6.2H Ekip Hi-Touch LSIG</v>
          </cell>
          <cell r="E20708">
            <v>253909.84290268438</v>
          </cell>
          <cell r="F20708" t="str">
            <v>Public Apr 25</v>
          </cell>
        </row>
        <row r="20709">
          <cell r="A20709" t="str">
            <v>1SDA073301R1</v>
          </cell>
          <cell r="B20709" t="str">
            <v>ABB</v>
          </cell>
          <cell r="C20709" t="str">
            <v>ACB EMAX2</v>
          </cell>
          <cell r="D20709" t="str">
            <v>E6.2H/f 4000 Ekip Dip LI</v>
          </cell>
          <cell r="E20709">
            <v>121701.57964776787</v>
          </cell>
          <cell r="F20709" t="str">
            <v>Public Apr 25</v>
          </cell>
        </row>
        <row r="20710">
          <cell r="A20710" t="str">
            <v>1SDA073302R1</v>
          </cell>
          <cell r="B20710" t="str">
            <v>ABB</v>
          </cell>
          <cell r="C20710" t="str">
            <v>ACB EMAX2</v>
          </cell>
          <cell r="D20710" t="str">
            <v>E6.2H/f 4000 Ekip Dip LSI</v>
          </cell>
          <cell r="E20710">
            <v>122500.74004309306</v>
          </cell>
          <cell r="F20710" t="str">
            <v>Public Apr 25</v>
          </cell>
        </row>
        <row r="20711">
          <cell r="A20711" t="str">
            <v>1SDA073303R1</v>
          </cell>
          <cell r="B20711" t="str">
            <v>ABB</v>
          </cell>
          <cell r="C20711" t="str">
            <v>ACB EMAX2</v>
          </cell>
          <cell r="D20711" t="str">
            <v>E6.2H/f 4000 Ekip Dip LSIG</v>
          </cell>
          <cell r="E20711">
            <v>124335.70133966352</v>
          </cell>
          <cell r="F20711" t="str">
            <v>Public Apr 25</v>
          </cell>
        </row>
        <row r="20712">
          <cell r="A20712" t="str">
            <v>1SDA073304R1</v>
          </cell>
          <cell r="B20712" t="str">
            <v>ABB</v>
          </cell>
          <cell r="C20712" t="str">
            <v>ACB EMAX2</v>
          </cell>
          <cell r="D20712" t="str">
            <v>E6.2H/f 4000 Ekip Touch LI</v>
          </cell>
          <cell r="E20712">
            <v>122150.3199682774</v>
          </cell>
          <cell r="F20712" t="str">
            <v>Public Apr 25</v>
          </cell>
        </row>
        <row r="20713">
          <cell r="A20713" t="str">
            <v>1SDA073305R1</v>
          </cell>
          <cell r="B20713" t="str">
            <v>ABB</v>
          </cell>
          <cell r="C20713" t="str">
            <v>ACB EMAX2</v>
          </cell>
          <cell r="D20713" t="str">
            <v>E6.2H/f 4000 Ekip Touch LSI</v>
          </cell>
          <cell r="E20713">
            <v>123038.52239070265</v>
          </cell>
          <cell r="F20713" t="str">
            <v>Public Apr 25</v>
          </cell>
        </row>
        <row r="20714">
          <cell r="A20714" t="str">
            <v>1SDA073306R1</v>
          </cell>
          <cell r="B20714" t="str">
            <v>ABB</v>
          </cell>
          <cell r="C20714" t="str">
            <v>ACB EMAX2</v>
          </cell>
          <cell r="D20714" t="str">
            <v>E6.2H/f 4000 Ekip Touch LSIG</v>
          </cell>
          <cell r="E20714">
            <v>126004.52084359044</v>
          </cell>
          <cell r="F20714" t="str">
            <v>Public Apr 25</v>
          </cell>
        </row>
        <row r="20715">
          <cell r="A20715" t="str">
            <v>1SDA073307R1</v>
          </cell>
          <cell r="B20715" t="str">
            <v>ABB</v>
          </cell>
          <cell r="C20715" t="str">
            <v>ACB EMAX2</v>
          </cell>
          <cell r="D20715" t="str">
            <v>E6.2H/f 4000 Ekip G Touch LSIG</v>
          </cell>
          <cell r="E20715">
            <v>159733.83755953566</v>
          </cell>
          <cell r="F20715" t="str">
            <v>Public Apr 25</v>
          </cell>
        </row>
        <row r="20716">
          <cell r="A20716" t="str">
            <v>1SDA073308R1</v>
          </cell>
          <cell r="B20716" t="str">
            <v>ABB</v>
          </cell>
          <cell r="C20716" t="str">
            <v>ACB EMAX2</v>
          </cell>
          <cell r="D20716" t="str">
            <v>E6.2H/f 4000 Ekip Hi-Touch LSI</v>
          </cell>
          <cell r="E20716">
            <v>148259.39769528521</v>
          </cell>
          <cell r="F20716" t="str">
            <v>Public Apr 25</v>
          </cell>
        </row>
        <row r="20717">
          <cell r="A20717" t="str">
            <v>1SDA073309R1</v>
          </cell>
          <cell r="B20717" t="str">
            <v>ABB</v>
          </cell>
          <cell r="C20717" t="str">
            <v>ACB EMAX2</v>
          </cell>
          <cell r="D20717" t="str">
            <v>E6.2H/f 4000 Ekip Hi-Touch LSIG</v>
          </cell>
          <cell r="E20717">
            <v>155909.03302036176</v>
          </cell>
          <cell r="F20717" t="str">
            <v>Public Apr 25</v>
          </cell>
        </row>
        <row r="20718">
          <cell r="A20718" t="str">
            <v>1SDA073331R1</v>
          </cell>
          <cell r="B20718" t="str">
            <v>ABB</v>
          </cell>
          <cell r="C20718" t="str">
            <v>ACB EMAX2</v>
          </cell>
          <cell r="D20718" t="str">
            <v>E6.2H/f 5000 Ekip Dip LI</v>
          </cell>
          <cell r="E20718">
            <v>172252.03108382612</v>
          </cell>
          <cell r="F20718" t="str">
            <v>Public Apr 25</v>
          </cell>
        </row>
        <row r="20719">
          <cell r="A20719" t="str">
            <v>1SDA073332R1</v>
          </cell>
          <cell r="B20719" t="str">
            <v>ABB</v>
          </cell>
          <cell r="C20719" t="str">
            <v>ACB EMAX2</v>
          </cell>
          <cell r="D20719" t="str">
            <v>E6.2H/f 5000 Ekip Dip LSI</v>
          </cell>
          <cell r="E20719">
            <v>173051.2046025157</v>
          </cell>
          <cell r="F20719" t="str">
            <v>Public Apr 25</v>
          </cell>
        </row>
        <row r="20720">
          <cell r="A20720" t="str">
            <v>1SDA073333R1</v>
          </cell>
          <cell r="B20720" t="str">
            <v>ABB</v>
          </cell>
          <cell r="C20720" t="str">
            <v>ACB EMAX2</v>
          </cell>
          <cell r="D20720" t="str">
            <v>E6.2H/f 5000 Ekip Dip LSIG</v>
          </cell>
          <cell r="E20720">
            <v>174886.1658990861</v>
          </cell>
          <cell r="F20720" t="str">
            <v>Public Apr 25</v>
          </cell>
        </row>
        <row r="20721">
          <cell r="A20721" t="str">
            <v>1SDA073334R1</v>
          </cell>
          <cell r="B20721" t="str">
            <v>ABB</v>
          </cell>
          <cell r="C20721" t="str">
            <v>ACB EMAX2</v>
          </cell>
          <cell r="D20721" t="str">
            <v>E6.2H/f 5000 Ekip Touch LI</v>
          </cell>
          <cell r="E20721">
            <v>172700.78452770005</v>
          </cell>
          <cell r="F20721" t="str">
            <v>Public Apr 25</v>
          </cell>
        </row>
        <row r="20722">
          <cell r="A20722" t="str">
            <v>1SDA073335R1</v>
          </cell>
          <cell r="B20722" t="str">
            <v>ABB</v>
          </cell>
          <cell r="C20722" t="str">
            <v>ACB EMAX2</v>
          </cell>
          <cell r="D20722" t="str">
            <v>E6.2H/f 5000 Ekip Touch LSI</v>
          </cell>
          <cell r="E20722">
            <v>173588.98695012525</v>
          </cell>
          <cell r="F20722" t="str">
            <v>Public Apr 25</v>
          </cell>
        </row>
        <row r="20723">
          <cell r="A20723" t="str">
            <v>1SDA073336R1</v>
          </cell>
          <cell r="B20723" t="str">
            <v>ABB</v>
          </cell>
          <cell r="C20723" t="str">
            <v>ACB EMAX2</v>
          </cell>
          <cell r="D20723" t="str">
            <v>E6.2H/f 5000 Ekip Touch LSIG</v>
          </cell>
          <cell r="E20723">
            <v>176554.97227964873</v>
          </cell>
          <cell r="F20723" t="str">
            <v>Public Apr 25</v>
          </cell>
        </row>
        <row r="20724">
          <cell r="A20724" t="str">
            <v>1SDA073337R1</v>
          </cell>
          <cell r="B20724" t="str">
            <v>ABB</v>
          </cell>
          <cell r="C20724" t="str">
            <v>ACB EMAX2</v>
          </cell>
          <cell r="D20724" t="str">
            <v>E6.2H/f 5000 Ekip G Touch LSIG</v>
          </cell>
          <cell r="E20724">
            <v>210284.52521615222</v>
          </cell>
          <cell r="F20724" t="str">
            <v>Public Apr 25</v>
          </cell>
        </row>
        <row r="20725">
          <cell r="A20725" t="str">
            <v>1SDA073338R1</v>
          </cell>
          <cell r="B20725" t="str">
            <v>ABB</v>
          </cell>
          <cell r="C20725" t="str">
            <v>ACB EMAX2</v>
          </cell>
          <cell r="D20725" t="str">
            <v>E6.2H/f 5000 Ekip Hi-Touch LSI</v>
          </cell>
          <cell r="E20725">
            <v>198810.08535190177</v>
          </cell>
          <cell r="F20725" t="str">
            <v>Public Apr 25</v>
          </cell>
        </row>
        <row r="20726">
          <cell r="A20726" t="str">
            <v>1SDA073339R1</v>
          </cell>
          <cell r="B20726" t="str">
            <v>ABB</v>
          </cell>
          <cell r="C20726" t="str">
            <v>ACB EMAX2</v>
          </cell>
          <cell r="D20726" t="str">
            <v>E6.2H/f 5000 Ekip Hi-Touch LSIG</v>
          </cell>
          <cell r="E20726">
            <v>206459.48445642</v>
          </cell>
          <cell r="F20726" t="str">
            <v>Public Apr 25</v>
          </cell>
        </row>
        <row r="20727">
          <cell r="A20727" t="str">
            <v>1SDA073361R1</v>
          </cell>
          <cell r="B20727" t="str">
            <v>ABB</v>
          </cell>
          <cell r="C20727" t="str">
            <v>ACB EMAX2</v>
          </cell>
          <cell r="D20727" t="str">
            <v>E6.2H/f 6300 Ekip Dip LI</v>
          </cell>
          <cell r="E20727">
            <v>228328.60001311044</v>
          </cell>
          <cell r="F20727" t="str">
            <v>Public Apr 25</v>
          </cell>
        </row>
        <row r="20728">
          <cell r="A20728" t="str">
            <v>1SDA073362R1</v>
          </cell>
          <cell r="B20728" t="str">
            <v>ABB</v>
          </cell>
          <cell r="C20728" t="str">
            <v>ACB EMAX2</v>
          </cell>
          <cell r="D20728" t="str">
            <v>E6.2H/f 6300 Ekip Dip LSI</v>
          </cell>
          <cell r="E20728">
            <v>229127.76040843572</v>
          </cell>
          <cell r="F20728" t="str">
            <v>Public Apr 25</v>
          </cell>
        </row>
        <row r="20729">
          <cell r="A20729" t="str">
            <v>1SDA073363R1</v>
          </cell>
          <cell r="B20729" t="str">
            <v>ABB</v>
          </cell>
          <cell r="C20729" t="str">
            <v>ACB EMAX2</v>
          </cell>
          <cell r="D20729" t="str">
            <v>E6.2H/f 6300 Ekip Dip LSIG</v>
          </cell>
          <cell r="E20729">
            <v>237979.32530403655</v>
          </cell>
          <cell r="F20729" t="str">
            <v>Public Apr 25</v>
          </cell>
        </row>
        <row r="20730">
          <cell r="A20730" t="str">
            <v>1SDA073364R1</v>
          </cell>
          <cell r="B20730" t="str">
            <v>ABB</v>
          </cell>
          <cell r="C20730" t="str">
            <v>ACB EMAX2</v>
          </cell>
          <cell r="D20730" t="str">
            <v>E6.2H/f 6300 Ekip Touch LI</v>
          </cell>
          <cell r="E20730">
            <v>228777.56343081396</v>
          </cell>
          <cell r="F20730" t="str">
            <v>Public Apr 25</v>
          </cell>
        </row>
        <row r="20731">
          <cell r="A20731" t="str">
            <v>1SDA073365R1</v>
          </cell>
          <cell r="B20731" t="str">
            <v>ABB</v>
          </cell>
          <cell r="C20731" t="str">
            <v>ACB EMAX2</v>
          </cell>
          <cell r="D20731" t="str">
            <v>E6.2H/f 6300 Ekip Touch LSI</v>
          </cell>
          <cell r="E20731">
            <v>229921.45124796801</v>
          </cell>
          <cell r="F20731" t="str">
            <v>Public Apr 25</v>
          </cell>
        </row>
        <row r="20732">
          <cell r="A20732" t="str">
            <v>1SDA073366R1</v>
          </cell>
          <cell r="B20732" t="str">
            <v>ABB</v>
          </cell>
          <cell r="C20732" t="str">
            <v>ACB EMAX2</v>
          </cell>
          <cell r="D20732" t="str">
            <v>E6.2H/f 6300 Ekip Touch LSIG</v>
          </cell>
          <cell r="E20732">
            <v>239118.30929788676</v>
          </cell>
          <cell r="F20732" t="str">
            <v>Public Apr 25</v>
          </cell>
        </row>
        <row r="20733">
          <cell r="A20733" t="str">
            <v>1SDA073367R1</v>
          </cell>
          <cell r="B20733" t="str">
            <v>ABB</v>
          </cell>
          <cell r="C20733" t="str">
            <v>ACB EMAX2</v>
          </cell>
          <cell r="D20733" t="str">
            <v>E6.2H/f 6300 Ekip G Touch LSIG</v>
          </cell>
          <cell r="E20733">
            <v>266361.09414543648</v>
          </cell>
          <cell r="F20733" t="str">
            <v>Public Apr 25</v>
          </cell>
        </row>
        <row r="20734">
          <cell r="A20734" t="str">
            <v>1SDA073368R1</v>
          </cell>
          <cell r="B20734" t="str">
            <v>ABB</v>
          </cell>
          <cell r="C20734" t="str">
            <v>ACB EMAX2</v>
          </cell>
          <cell r="D20734" t="str">
            <v>E6.2H/f 6300 Ekip Hi-Touch LSI</v>
          </cell>
          <cell r="E20734">
            <v>254886.65428118614</v>
          </cell>
          <cell r="F20734" t="str">
            <v>Public Apr 25</v>
          </cell>
        </row>
        <row r="20735">
          <cell r="A20735" t="str">
            <v>1SDA073369R1</v>
          </cell>
          <cell r="B20735" t="str">
            <v>ABB</v>
          </cell>
          <cell r="C20735" t="str">
            <v>ACB EMAX2</v>
          </cell>
          <cell r="D20735" t="str">
            <v>E6.2H/f 6300 Ekip Hi-Touch LSIG</v>
          </cell>
          <cell r="E20735">
            <v>262536.05338570441</v>
          </cell>
          <cell r="F20735" t="str">
            <v>Public Apr 25</v>
          </cell>
        </row>
        <row r="20736">
          <cell r="A20736" t="str">
            <v>1SDA073424R1</v>
          </cell>
          <cell r="B20736" t="str">
            <v>ABB</v>
          </cell>
          <cell r="C20736" t="str">
            <v>ACB EMAX2</v>
          </cell>
          <cell r="D20736" t="str">
            <v>E6.2H/MS 4000</v>
          </cell>
          <cell r="E20736">
            <v>95994.838024935656</v>
          </cell>
          <cell r="F20736" t="str">
            <v>Public Apr 25</v>
          </cell>
        </row>
        <row r="20737">
          <cell r="A20737" t="str">
            <v>1SDA073426R1</v>
          </cell>
          <cell r="B20737" t="str">
            <v>ABB</v>
          </cell>
          <cell r="C20737" t="str">
            <v>ACB EMAX2</v>
          </cell>
          <cell r="D20737" t="str">
            <v>E6.2H/MS 5000</v>
          </cell>
          <cell r="E20737">
            <v>106966.83676176523</v>
          </cell>
          <cell r="F20737" t="str">
            <v>Public Apr 25</v>
          </cell>
        </row>
        <row r="20738">
          <cell r="A20738" t="str">
            <v>1SDA073428R1</v>
          </cell>
          <cell r="B20738" t="str">
            <v>ABB</v>
          </cell>
          <cell r="C20738" t="str">
            <v>ACB EMAX2</v>
          </cell>
          <cell r="D20738" t="str">
            <v>E6.2H/MS 6300</v>
          </cell>
          <cell r="E20738">
            <v>142764.89438677303</v>
          </cell>
          <cell r="F20738" t="str">
            <v>Public Apr 25</v>
          </cell>
        </row>
        <row r="20739">
          <cell r="A20739" t="str">
            <v>1SDA073463R1</v>
          </cell>
          <cell r="B20739" t="str">
            <v>ABB</v>
          </cell>
          <cell r="C20739" t="str">
            <v>ACB EMAX2</v>
          </cell>
          <cell r="D20739" t="str">
            <v>E6.2H/MS 4000</v>
          </cell>
          <cell r="E20739">
            <v>119993.65251808439</v>
          </cell>
          <cell r="F20739" t="str">
            <v>Public Apr 25</v>
          </cell>
        </row>
        <row r="20740">
          <cell r="A20740" t="str">
            <v>1SDA073465R1</v>
          </cell>
          <cell r="B20740" t="str">
            <v>ABB</v>
          </cell>
          <cell r="C20740" t="str">
            <v>ACB EMAX2</v>
          </cell>
          <cell r="D20740" t="str">
            <v>E6.2H/MS 5000</v>
          </cell>
          <cell r="E20740">
            <v>133708.72311762522</v>
          </cell>
          <cell r="F20740" t="str">
            <v>Public Apr 25</v>
          </cell>
        </row>
        <row r="20741">
          <cell r="A20741" t="str">
            <v>1SDA073467R1</v>
          </cell>
          <cell r="B20741" t="str">
            <v>ABB</v>
          </cell>
          <cell r="C20741" t="str">
            <v>ACB EMAX2</v>
          </cell>
          <cell r="D20741" t="str">
            <v>E6.2H/MS 6300</v>
          </cell>
          <cell r="E20741">
            <v>178456.2328129044</v>
          </cell>
          <cell r="F20741" t="str">
            <v>Public Apr 25</v>
          </cell>
        </row>
        <row r="20742">
          <cell r="A20742" t="str">
            <v>1SDA073469R1</v>
          </cell>
          <cell r="B20742" t="str">
            <v>ABB</v>
          </cell>
          <cell r="C20742" t="str">
            <v>ACB EMAX2</v>
          </cell>
          <cell r="D20742" t="str">
            <v>E6.2H/f/MS 4000</v>
          </cell>
          <cell r="E20742">
            <v>124793.5099049374</v>
          </cell>
          <cell r="F20742" t="str">
            <v>Public Apr 25</v>
          </cell>
        </row>
        <row r="20743">
          <cell r="A20743" t="str">
            <v>1SDA073471R1</v>
          </cell>
          <cell r="B20743" t="str">
            <v>ABB</v>
          </cell>
          <cell r="C20743" t="str">
            <v>ACB EMAX2</v>
          </cell>
          <cell r="D20743" t="str">
            <v>E6.2H/f/MS 5000</v>
          </cell>
          <cell r="E20743">
            <v>139056.96653048086</v>
          </cell>
          <cell r="F20743" t="str">
            <v>Public Apr 25</v>
          </cell>
        </row>
        <row r="20744">
          <cell r="A20744" t="str">
            <v>1SDA073473R1</v>
          </cell>
          <cell r="B20744" t="str">
            <v>ABB</v>
          </cell>
          <cell r="C20744" t="str">
            <v>ACB EMAX2</v>
          </cell>
          <cell r="D20744" t="str">
            <v>E6.2H/f/MS 6300</v>
          </cell>
          <cell r="E20744">
            <v>185594.35876579571</v>
          </cell>
          <cell r="F20744" t="str">
            <v>Public Apr 25</v>
          </cell>
        </row>
        <row r="20745">
          <cell r="A20745" t="str">
            <v>1SDA073508R1</v>
          </cell>
          <cell r="B20745" t="str">
            <v>ABB</v>
          </cell>
          <cell r="C20745" t="str">
            <v>ACB EMAX2</v>
          </cell>
          <cell r="D20745" t="str">
            <v>E6.2H/MS 4000</v>
          </cell>
          <cell r="E20745">
            <v>89348.969468731302</v>
          </cell>
          <cell r="F20745" t="str">
            <v>Public Apr 25</v>
          </cell>
        </row>
        <row r="20746">
          <cell r="A20746" t="str">
            <v>1SDA073510R1</v>
          </cell>
          <cell r="B20746" t="str">
            <v>ABB</v>
          </cell>
          <cell r="C20746" t="str">
            <v>ACB EMAX2</v>
          </cell>
          <cell r="D20746" t="str">
            <v>E6.2H/MS 5000</v>
          </cell>
          <cell r="E20746">
            <v>99561.584727573907</v>
          </cell>
          <cell r="F20746" t="str">
            <v>Public Apr 25</v>
          </cell>
        </row>
        <row r="20747">
          <cell r="A20747" t="str">
            <v>1SDA073512R1</v>
          </cell>
          <cell r="B20747" t="str">
            <v>ABB</v>
          </cell>
          <cell r="C20747" t="str">
            <v>ACB EMAX2</v>
          </cell>
          <cell r="D20747" t="str">
            <v>E6.2H/MS 6300</v>
          </cell>
          <cell r="E20747">
            <v>132881.49184596003</v>
          </cell>
          <cell r="F20747" t="str">
            <v>Public Apr 25</v>
          </cell>
        </row>
        <row r="20748">
          <cell r="A20748" t="str">
            <v>1SDA073547R1</v>
          </cell>
          <cell r="B20748" t="str">
            <v>ABB</v>
          </cell>
          <cell r="C20748" t="str">
            <v>ACB EMAX2</v>
          </cell>
          <cell r="D20748" t="str">
            <v>E6.2H/MS 4000</v>
          </cell>
          <cell r="E20748">
            <v>111686.27417189481</v>
          </cell>
          <cell r="F20748" t="str">
            <v>Public Apr 25</v>
          </cell>
        </row>
        <row r="20749">
          <cell r="A20749" t="str">
            <v>1SDA073549R1</v>
          </cell>
          <cell r="B20749" t="str">
            <v>ABB</v>
          </cell>
          <cell r="C20749" t="str">
            <v>ACB EMAX2</v>
          </cell>
          <cell r="D20749" t="str">
            <v>E6.2H/MS 5000</v>
          </cell>
          <cell r="E20749">
            <v>124451.92185432783</v>
          </cell>
          <cell r="F20749" t="str">
            <v>Public Apr 25</v>
          </cell>
        </row>
        <row r="20750">
          <cell r="A20750" t="str">
            <v>1SDA073551R1</v>
          </cell>
          <cell r="B20750" t="str">
            <v>ABB</v>
          </cell>
          <cell r="C20750" t="str">
            <v>ACB EMAX2</v>
          </cell>
          <cell r="D20750" t="str">
            <v>E6.2H/MS 6300</v>
          </cell>
          <cell r="E20750">
            <v>166101.75325885307</v>
          </cell>
          <cell r="F20750" t="str">
            <v>Public Apr 25</v>
          </cell>
        </row>
        <row r="20751">
          <cell r="A20751" t="str">
            <v>1SDA073553R1</v>
          </cell>
          <cell r="B20751" t="str">
            <v>ABB</v>
          </cell>
          <cell r="C20751" t="str">
            <v>ACB EMAX2</v>
          </cell>
          <cell r="D20751" t="str">
            <v>E6.2H/f/MS 4000</v>
          </cell>
          <cell r="E20751">
            <v>116153.82172673217</v>
          </cell>
          <cell r="F20751" t="str">
            <v>Public Apr 25</v>
          </cell>
        </row>
        <row r="20752">
          <cell r="A20752" t="str">
            <v>1SDA073555R1</v>
          </cell>
          <cell r="B20752" t="str">
            <v>ABB</v>
          </cell>
          <cell r="C20752" t="str">
            <v>ACB EMAX2</v>
          </cell>
          <cell r="D20752" t="str">
            <v>E6.2H/f/MS 5000</v>
          </cell>
          <cell r="E20752">
            <v>139384.40759432351</v>
          </cell>
          <cell r="F20752" t="str">
            <v>Public Apr 25</v>
          </cell>
        </row>
        <row r="20753">
          <cell r="A20753" t="str">
            <v>1SDA073557R1</v>
          </cell>
          <cell r="B20753" t="str">
            <v>ABB</v>
          </cell>
          <cell r="C20753" t="str">
            <v>ACB EMAX2</v>
          </cell>
          <cell r="D20753" t="str">
            <v>E6.2H/f/MS 6300</v>
          </cell>
          <cell r="E20753">
            <v>155316.01443221222</v>
          </cell>
          <cell r="F20753" t="str">
            <v>Public Apr 25</v>
          </cell>
        </row>
        <row r="20754">
          <cell r="A20754" t="str">
            <v>1SDA071241R1</v>
          </cell>
          <cell r="B20754" t="str">
            <v>ABB</v>
          </cell>
          <cell r="C20754" t="str">
            <v>ACB EMAX2</v>
          </cell>
          <cell r="D20754" t="str">
            <v>ACB,3P,FIXED,4000AT/4000AF E6.2V Ekip Dip LI</v>
          </cell>
          <cell r="E20754">
            <v>118834.34763496178</v>
          </cell>
          <cell r="F20754" t="str">
            <v>Public Apr 25</v>
          </cell>
        </row>
        <row r="20755">
          <cell r="A20755" t="str">
            <v>1SDA071242R1</v>
          </cell>
          <cell r="B20755" t="str">
            <v>ABB</v>
          </cell>
          <cell r="C20755" t="str">
            <v>ACB EMAX2</v>
          </cell>
          <cell r="D20755" t="str">
            <v>ACB,3P,FIXED,4000AT/4000AF E6.2V Ekip Dip LSI</v>
          </cell>
          <cell r="E20755">
            <v>119633.73112748089</v>
          </cell>
          <cell r="F20755" t="str">
            <v>Public Apr 25</v>
          </cell>
        </row>
        <row r="20756">
          <cell r="A20756" t="str">
            <v>1SDA071243R1</v>
          </cell>
          <cell r="B20756" t="str">
            <v>ABB</v>
          </cell>
          <cell r="C20756" t="str">
            <v>ACB EMAX2</v>
          </cell>
          <cell r="D20756" t="str">
            <v>ACB,3P,FIXED,4000AT/4000AF E6.2V Ekip Dip LSIG</v>
          </cell>
          <cell r="E20756">
            <v>121468.69242405133</v>
          </cell>
          <cell r="F20756" t="str">
            <v>Public Apr 25</v>
          </cell>
        </row>
        <row r="20757">
          <cell r="A20757" t="str">
            <v>1SDA071244R1</v>
          </cell>
          <cell r="B20757" t="str">
            <v>ABB</v>
          </cell>
          <cell r="C20757" t="str">
            <v>ACB EMAX2</v>
          </cell>
          <cell r="D20757" t="str">
            <v>ACB,3P,FIXED,4000AT/4000AF E6.2V Ekip Touch LI</v>
          </cell>
          <cell r="E20757">
            <v>119283.31105266525</v>
          </cell>
          <cell r="F20757" t="str">
            <v>Public Apr 25</v>
          </cell>
        </row>
        <row r="20758">
          <cell r="A20758" t="str">
            <v>1SDA071245R1</v>
          </cell>
          <cell r="B20758" t="str">
            <v>ABB</v>
          </cell>
          <cell r="C20758" t="str">
            <v>ACB EMAX2</v>
          </cell>
          <cell r="D20758" t="str">
            <v>ACB,3P,FIXED,4000AT/4000AF E6.2V Ekip Touch LSI</v>
          </cell>
          <cell r="E20758">
            <v>120171.51347509047</v>
          </cell>
          <cell r="F20758" t="str">
            <v>Public Apr 25</v>
          </cell>
        </row>
        <row r="20759">
          <cell r="A20759" t="str">
            <v>1SDA071246R1</v>
          </cell>
          <cell r="B20759" t="str">
            <v>ABB</v>
          </cell>
          <cell r="C20759" t="str">
            <v>ACB EMAX2</v>
          </cell>
          <cell r="D20759" t="str">
            <v>ACB,3P,FIXED,4000AT/4000AF E6.2V Ekip Touch LSIG</v>
          </cell>
          <cell r="E20759">
            <v>123137.51192797828</v>
          </cell>
          <cell r="F20759" t="str">
            <v>Public Apr 25</v>
          </cell>
        </row>
        <row r="20760">
          <cell r="A20760" t="str">
            <v>1SDA071247R1</v>
          </cell>
          <cell r="B20760" t="str">
            <v>ABB</v>
          </cell>
          <cell r="C20760" t="str">
            <v>ACB EMAX2</v>
          </cell>
          <cell r="D20760" t="str">
            <v>ACB,3P,FIXED,4000AT/4000AF E6.2V Ekip G Touch LSIG</v>
          </cell>
          <cell r="E20760">
            <v>156866.82864392348</v>
          </cell>
          <cell r="F20760" t="str">
            <v>Public Apr 25</v>
          </cell>
        </row>
        <row r="20761">
          <cell r="A20761" t="str">
            <v>1SDA071248R1</v>
          </cell>
          <cell r="B20761" t="str">
            <v>ABB</v>
          </cell>
          <cell r="C20761" t="str">
            <v>ACB EMAX2</v>
          </cell>
          <cell r="D20761" t="str">
            <v>ACB,3P,FIXED,4000AT/4000AF E6.2V Ekip Hi-Touch LSI</v>
          </cell>
          <cell r="E20761">
            <v>145392.38877967311</v>
          </cell>
          <cell r="F20761" t="str">
            <v>Public Apr 25</v>
          </cell>
        </row>
        <row r="20762">
          <cell r="A20762" t="str">
            <v>1SDA071249R1</v>
          </cell>
          <cell r="B20762" t="str">
            <v>ABB</v>
          </cell>
          <cell r="C20762" t="str">
            <v>ACB EMAX2</v>
          </cell>
          <cell r="D20762" t="str">
            <v>ACB,3P,FIXED,4000AT/4000AF E6.2V Ekip Hi-Touch LSIG</v>
          </cell>
          <cell r="E20762">
            <v>153042.02410474958</v>
          </cell>
          <cell r="F20762" t="str">
            <v>Public Apr 25</v>
          </cell>
        </row>
        <row r="20763">
          <cell r="A20763" t="str">
            <v>1SDA071271R1</v>
          </cell>
          <cell r="B20763" t="str">
            <v>ABB</v>
          </cell>
          <cell r="C20763" t="str">
            <v>ACB EMAX2</v>
          </cell>
          <cell r="D20763" t="str">
            <v>ACB,3P,FIXED,5000AT/5000AF E6.2V Ekip Dip LI</v>
          </cell>
          <cell r="E20763">
            <v>158891.59315905656</v>
          </cell>
          <cell r="F20763" t="str">
            <v>Public Apr 25</v>
          </cell>
        </row>
        <row r="20764">
          <cell r="A20764" t="str">
            <v>1SDA071272R1</v>
          </cell>
          <cell r="B20764" t="str">
            <v>ABB</v>
          </cell>
          <cell r="C20764" t="str">
            <v>ACB EMAX2</v>
          </cell>
          <cell r="D20764" t="str">
            <v>ACB,3P,FIXED,5000AT/5000AF E6.2V Ekip Dip LSI</v>
          </cell>
          <cell r="E20764">
            <v>159690.97665157568</v>
          </cell>
          <cell r="F20764" t="str">
            <v>Public Apr 25</v>
          </cell>
        </row>
        <row r="20765">
          <cell r="A20765" t="str">
            <v>1SDA071273R1</v>
          </cell>
          <cell r="B20765" t="str">
            <v>ABB</v>
          </cell>
          <cell r="C20765" t="str">
            <v>ACB EMAX2</v>
          </cell>
          <cell r="D20765" t="str">
            <v>ACB,3P,FIXED,5000AT/5000AF E6.2V Ekip Dip LSIG</v>
          </cell>
          <cell r="E20765">
            <v>161525.93794814611</v>
          </cell>
          <cell r="F20765" t="str">
            <v>Public Apr 25</v>
          </cell>
        </row>
        <row r="20766">
          <cell r="A20766" t="str">
            <v>1SDA071274R1</v>
          </cell>
          <cell r="B20766" t="str">
            <v>ABB</v>
          </cell>
          <cell r="C20766" t="str">
            <v>ACB EMAX2</v>
          </cell>
          <cell r="D20766" t="str">
            <v>ACB,3P,FIXED,5000AT/5000AF E6.2V Ekip Touch LI</v>
          </cell>
          <cell r="E20766">
            <v>159340.55657676002</v>
          </cell>
          <cell r="F20766" t="str">
            <v>Public Apr 25</v>
          </cell>
        </row>
        <row r="20767">
          <cell r="A20767" t="str">
            <v>1SDA071275R1</v>
          </cell>
          <cell r="B20767" t="str">
            <v>ABB</v>
          </cell>
          <cell r="C20767" t="str">
            <v>ACB EMAX2</v>
          </cell>
          <cell r="D20767" t="str">
            <v>ACB,3P,FIXED,5000AT/5000AF E6.2V Ekip Touch LSI</v>
          </cell>
          <cell r="E20767">
            <v>160228.54902535566</v>
          </cell>
          <cell r="F20767" t="str">
            <v>Public Apr 25</v>
          </cell>
        </row>
        <row r="20768">
          <cell r="A20768" t="str">
            <v>1SDA071276R1</v>
          </cell>
          <cell r="B20768" t="str">
            <v>ABB</v>
          </cell>
          <cell r="C20768" t="str">
            <v>ACB EMAX2</v>
          </cell>
          <cell r="D20768" t="str">
            <v>ACB,3P,FIXED,5000AT/5000AF E6.2V Ekip Touch LSIG</v>
          </cell>
          <cell r="E20768">
            <v>163194.53435487911</v>
          </cell>
          <cell r="F20768" t="str">
            <v>Public Apr 25</v>
          </cell>
        </row>
        <row r="20769">
          <cell r="A20769" t="str">
            <v>1SDA071277R1</v>
          </cell>
          <cell r="B20769" t="str">
            <v>ABB</v>
          </cell>
          <cell r="C20769" t="str">
            <v>ACB EMAX2</v>
          </cell>
          <cell r="D20769" t="str">
            <v>ACB,3P,FIXED,5000AT/5000AF E6.2V Ekip G Touch LSIG</v>
          </cell>
          <cell r="E20769">
            <v>196924.08729138266</v>
          </cell>
          <cell r="F20769" t="str">
            <v>Public Apr 25</v>
          </cell>
        </row>
        <row r="20770">
          <cell r="A20770" t="str">
            <v>1SDA071278R1</v>
          </cell>
          <cell r="B20770" t="str">
            <v>ABB</v>
          </cell>
          <cell r="C20770" t="str">
            <v>ACB EMAX2</v>
          </cell>
          <cell r="D20770" t="str">
            <v>ACB,3P,FIXED,5000AT/5000AF E6.2V Ekip Hi-Touch LSI</v>
          </cell>
          <cell r="E20770">
            <v>185449.64742713218</v>
          </cell>
          <cell r="F20770" t="str">
            <v>Public Apr 25</v>
          </cell>
        </row>
        <row r="20771">
          <cell r="A20771" t="str">
            <v>1SDA071279R1</v>
          </cell>
          <cell r="B20771" t="str">
            <v>ABB</v>
          </cell>
          <cell r="C20771" t="str">
            <v>ACB EMAX2</v>
          </cell>
          <cell r="D20771" t="str">
            <v>ACB,3P,FIXED,5000AT/5000AF E6.2V Ekip Hi-Touch LSIG</v>
          </cell>
          <cell r="E20771">
            <v>193099.26962884437</v>
          </cell>
          <cell r="F20771" t="str">
            <v>Public Apr 25</v>
          </cell>
        </row>
        <row r="20772">
          <cell r="A20772" t="str">
            <v>1SDA071301R1</v>
          </cell>
          <cell r="B20772" t="str">
            <v>ABB</v>
          </cell>
          <cell r="C20772" t="str">
            <v>ACB EMAX2</v>
          </cell>
          <cell r="D20772" t="str">
            <v>ACB,3P,FIXED,6300AT/6300AF E6.2V Ekip Dip LI</v>
          </cell>
          <cell r="E20772">
            <v>239255.31001957573</v>
          </cell>
          <cell r="F20772" t="str">
            <v>Public Apr 25</v>
          </cell>
        </row>
        <row r="20773">
          <cell r="A20773" t="str">
            <v>1SDA071302R1</v>
          </cell>
          <cell r="B20773" t="str">
            <v>ABB</v>
          </cell>
          <cell r="C20773" t="str">
            <v>ACB EMAX2</v>
          </cell>
          <cell r="D20773" t="str">
            <v>ACB,3P,FIXED,6300AT/6300AF E6.2V Ekip Dip LSI</v>
          </cell>
          <cell r="E20773">
            <v>240054.69351209482</v>
          </cell>
          <cell r="F20773" t="str">
            <v>Public Apr 25</v>
          </cell>
        </row>
        <row r="20774">
          <cell r="A20774" t="str">
            <v>1SDA071303R1</v>
          </cell>
          <cell r="B20774" t="str">
            <v>ABB</v>
          </cell>
          <cell r="C20774" t="str">
            <v>ACB EMAX2</v>
          </cell>
          <cell r="D20774" t="str">
            <v>ACB,3P,FIXED,6300AT/6300AF E6.2V Ekip Dip LSIG</v>
          </cell>
          <cell r="E20774">
            <v>241889.66793202958</v>
          </cell>
          <cell r="F20774" t="str">
            <v>Public Apr 25</v>
          </cell>
        </row>
        <row r="20775">
          <cell r="A20775" t="str">
            <v>1SDA071304R1</v>
          </cell>
          <cell r="B20775" t="str">
            <v>ABB</v>
          </cell>
          <cell r="C20775" t="str">
            <v>ACB EMAX2</v>
          </cell>
          <cell r="D20775" t="str">
            <v>ACB,3P,FIXED,6300AT/6300AF E6.2V Ekip Touch LI</v>
          </cell>
          <cell r="E20775">
            <v>239704.27343727919</v>
          </cell>
          <cell r="F20775" t="str">
            <v>Public Apr 25</v>
          </cell>
        </row>
        <row r="20776">
          <cell r="A20776" t="str">
            <v>1SDA071305R1</v>
          </cell>
          <cell r="B20776" t="str">
            <v>ABB</v>
          </cell>
          <cell r="C20776" t="str">
            <v>ACB EMAX2</v>
          </cell>
          <cell r="D20776" t="str">
            <v>ACB,3P,FIXED,6300AT/6300AF E6.2V Ekip Touch LSI</v>
          </cell>
          <cell r="E20776">
            <v>240592.26588587486</v>
          </cell>
          <cell r="F20776" t="str">
            <v>Public Apr 25</v>
          </cell>
        </row>
        <row r="20777">
          <cell r="A20777" t="str">
            <v>1SDA071306R1</v>
          </cell>
          <cell r="B20777" t="str">
            <v>ABB</v>
          </cell>
          <cell r="C20777" t="str">
            <v>ACB EMAX2</v>
          </cell>
          <cell r="D20777" t="str">
            <v>ACB,3P,FIXED,6300AT/6300AF E6.2V Ekip Touch LSIG</v>
          </cell>
          <cell r="E20777">
            <v>243558.25121539834</v>
          </cell>
          <cell r="F20777" t="str">
            <v>Public Apr 25</v>
          </cell>
        </row>
        <row r="20778">
          <cell r="A20778" t="str">
            <v>1SDA071307R1</v>
          </cell>
          <cell r="B20778" t="str">
            <v>ABB</v>
          </cell>
          <cell r="C20778" t="str">
            <v>ACB EMAX2</v>
          </cell>
          <cell r="D20778" t="str">
            <v>ACB,3P,FIXED,6300AT/6300AF E6.2V Ekip G Touch LSIG</v>
          </cell>
          <cell r="E20778">
            <v>277287.80415190186</v>
          </cell>
          <cell r="F20778" t="str">
            <v>Public Apr 25</v>
          </cell>
        </row>
        <row r="20779">
          <cell r="A20779" t="str">
            <v>1SDA071308R1</v>
          </cell>
          <cell r="B20779" t="str">
            <v>ABB</v>
          </cell>
          <cell r="C20779" t="str">
            <v>ACB EMAX2</v>
          </cell>
          <cell r="D20779" t="str">
            <v>ACB,3P,FIXED,6300AT/6300AF E6.2V Ekip Hi-Touch LSI</v>
          </cell>
          <cell r="E20779">
            <v>265813.36428765126</v>
          </cell>
          <cell r="F20779" t="str">
            <v>Public Apr 25</v>
          </cell>
        </row>
        <row r="20780">
          <cell r="A20780" t="str">
            <v>1SDA071309R1</v>
          </cell>
          <cell r="B20780" t="str">
            <v>ABB</v>
          </cell>
          <cell r="C20780" t="str">
            <v>ACB EMAX2</v>
          </cell>
          <cell r="D20780" t="str">
            <v>ACB,3P,FIXED,6300AT/6300AF E6.2V Ekip Hi-Touch LSIG</v>
          </cell>
          <cell r="E20780">
            <v>273462.98648936354</v>
          </cell>
          <cell r="F20780" t="str">
            <v>Public Apr 25</v>
          </cell>
        </row>
        <row r="20781">
          <cell r="A20781" t="str">
            <v>1SDA071871R1</v>
          </cell>
          <cell r="B20781" t="str">
            <v>ABB</v>
          </cell>
          <cell r="C20781" t="str">
            <v>ACB EMAX2</v>
          </cell>
          <cell r="D20781" t="str">
            <v>ACB,4P,FIXED,4000AT/4000AF E6.2V Ekip Dip LI</v>
          </cell>
          <cell r="E20781">
            <v>147532.92761508268</v>
          </cell>
          <cell r="F20781" t="str">
            <v>Public Apr 25</v>
          </cell>
        </row>
        <row r="20782">
          <cell r="A20782" t="str">
            <v>1SDA071872R1</v>
          </cell>
          <cell r="B20782" t="str">
            <v>ABB</v>
          </cell>
          <cell r="C20782" t="str">
            <v>ACB EMAX2</v>
          </cell>
          <cell r="D20782" t="str">
            <v>ACB,4P,FIXED,4000AT/4000AF E6.2V Ekip Dip LSI</v>
          </cell>
          <cell r="E20782">
            <v>148332.10113377217</v>
          </cell>
          <cell r="F20782" t="str">
            <v>Public Apr 25</v>
          </cell>
        </row>
        <row r="20783">
          <cell r="A20783" t="str">
            <v>1SDA071873R1</v>
          </cell>
          <cell r="B20783" t="str">
            <v>ABB</v>
          </cell>
          <cell r="C20783" t="str">
            <v>ACB EMAX2</v>
          </cell>
          <cell r="D20783" t="str">
            <v>ACB,4P,FIXED,4000AT/4000AF E6.2V Ekip Dip LSIG</v>
          </cell>
          <cell r="E20783">
            <v>150167.28552753653</v>
          </cell>
          <cell r="F20783" t="str">
            <v>Public Apr 25</v>
          </cell>
        </row>
        <row r="20784">
          <cell r="A20784" t="str">
            <v>1SDA071874R1</v>
          </cell>
          <cell r="B20784" t="str">
            <v>ABB</v>
          </cell>
          <cell r="C20784" t="str">
            <v>ACB EMAX2</v>
          </cell>
          <cell r="D20784" t="str">
            <v>ACB,4P,FIXED,4000AT/4000AF E6.2V Ekip Touch LI</v>
          </cell>
          <cell r="E20784">
            <v>147981.89103278611</v>
          </cell>
          <cell r="F20784" t="str">
            <v>Public Apr 25</v>
          </cell>
        </row>
        <row r="20785">
          <cell r="A20785" t="str">
            <v>1SDA071875R1</v>
          </cell>
          <cell r="B20785" t="str">
            <v>ABB</v>
          </cell>
          <cell r="C20785" t="str">
            <v>ACB EMAX2</v>
          </cell>
          <cell r="D20785" t="str">
            <v>ACB,4P,FIXED,4000AT/4000AF E6.2V Ekip Touch LSI</v>
          </cell>
          <cell r="E20785">
            <v>148869.88348138175</v>
          </cell>
          <cell r="F20785" t="str">
            <v>Public Apr 25</v>
          </cell>
        </row>
        <row r="20786">
          <cell r="A20786" t="str">
            <v>1SDA071876R1</v>
          </cell>
          <cell r="B20786" t="str">
            <v>ABB</v>
          </cell>
          <cell r="C20786" t="str">
            <v>ACB EMAX2</v>
          </cell>
          <cell r="D20786" t="str">
            <v>ACB,4P,FIXED,4000AT/4000AF E6.2V Ekip Touch LSIG</v>
          </cell>
          <cell r="E20786">
            <v>151835.86881090523</v>
          </cell>
          <cell r="F20786" t="str">
            <v>Public Apr 25</v>
          </cell>
        </row>
        <row r="20787">
          <cell r="A20787" t="str">
            <v>1SDA071877R1</v>
          </cell>
          <cell r="B20787" t="str">
            <v>ABB</v>
          </cell>
          <cell r="C20787" t="str">
            <v>ACB EMAX2</v>
          </cell>
          <cell r="D20787" t="str">
            <v>ACB,4P,FIXED,4000AT/4000AF E6.2V Ekip G Touch LSIG</v>
          </cell>
          <cell r="E20787">
            <v>185565.42174740866</v>
          </cell>
          <cell r="F20787" t="str">
            <v>Public Apr 25</v>
          </cell>
        </row>
        <row r="20788">
          <cell r="A20788" t="str">
            <v>1SDA071878R1</v>
          </cell>
          <cell r="B20788" t="str">
            <v>ABB</v>
          </cell>
          <cell r="C20788" t="str">
            <v>ACB EMAX2</v>
          </cell>
          <cell r="D20788" t="str">
            <v>ACB,4P,FIXED,4000AT/4000AF E6.2V Ekip Hi-Touch LSI</v>
          </cell>
          <cell r="E20788">
            <v>174090.9818831583</v>
          </cell>
          <cell r="F20788" t="str">
            <v>Public Apr 25</v>
          </cell>
        </row>
        <row r="20789">
          <cell r="A20789" t="str">
            <v>1SDA071879R1</v>
          </cell>
          <cell r="B20789" t="str">
            <v>ABB</v>
          </cell>
          <cell r="C20789" t="str">
            <v>ACB EMAX2</v>
          </cell>
          <cell r="D20789" t="str">
            <v>ACB,4P,FIXED,4000AT/4000AF E6.2V Ekip Hi-Touch LSIG</v>
          </cell>
          <cell r="E20789">
            <v>181740.60408487046</v>
          </cell>
          <cell r="F20789" t="str">
            <v>Public Apr 25</v>
          </cell>
        </row>
        <row r="20790">
          <cell r="A20790" t="str">
            <v>1SDA071901R1</v>
          </cell>
          <cell r="B20790" t="str">
            <v>ABB</v>
          </cell>
          <cell r="C20790" t="str">
            <v>ACB EMAX2</v>
          </cell>
          <cell r="D20790" t="str">
            <v>ACB,4P,FIXED,5000AT/5000AF E6.2V Ekip Dip LI</v>
          </cell>
          <cell r="E20790">
            <v>197604.37625244525</v>
          </cell>
          <cell r="F20790" t="str">
            <v>Public Apr 25</v>
          </cell>
        </row>
        <row r="20791">
          <cell r="A20791" t="str">
            <v>1SDA071902R1</v>
          </cell>
          <cell r="B20791" t="str">
            <v>ABB</v>
          </cell>
          <cell r="C20791" t="str">
            <v>ACB EMAX2</v>
          </cell>
          <cell r="D20791" t="str">
            <v>ACB,4P,FIXED,5000AT/5000AF E6.2V Ekip Dip LSI</v>
          </cell>
          <cell r="E20791">
            <v>198403.53664777047</v>
          </cell>
          <cell r="F20791" t="str">
            <v>Public Apr 25</v>
          </cell>
        </row>
        <row r="20792">
          <cell r="A20792" t="str">
            <v>1SDA071903R1</v>
          </cell>
          <cell r="B20792" t="str">
            <v>ABB</v>
          </cell>
          <cell r="C20792" t="str">
            <v>ACB EMAX2</v>
          </cell>
          <cell r="D20792" t="str">
            <v>ACB,4P,FIXED,5000AT/5000AF E6.2V Ekip Dip LSIG</v>
          </cell>
          <cell r="E20792">
            <v>200238.7341648991</v>
          </cell>
          <cell r="F20792" t="str">
            <v>Public Apr 25</v>
          </cell>
        </row>
        <row r="20793">
          <cell r="A20793" t="str">
            <v>1SDA071904R1</v>
          </cell>
          <cell r="B20793" t="str">
            <v>ABB</v>
          </cell>
          <cell r="C20793" t="str">
            <v>ACB EMAX2</v>
          </cell>
          <cell r="D20793" t="str">
            <v>ACB,4P,FIXED,5000AT/5000AF E6.2V Ekip Touch LI</v>
          </cell>
          <cell r="E20793">
            <v>198053.33967014868</v>
          </cell>
          <cell r="F20793" t="str">
            <v>Public Apr 25</v>
          </cell>
        </row>
        <row r="20794">
          <cell r="A20794" t="str">
            <v>1SDA071905R1</v>
          </cell>
          <cell r="B20794" t="str">
            <v>ABB</v>
          </cell>
          <cell r="C20794" t="str">
            <v>ACB EMAX2</v>
          </cell>
          <cell r="D20794" t="str">
            <v>ACB,4P,FIXED,5000AT/5000AF E6.2V Ekip Touch LSI</v>
          </cell>
          <cell r="E20794">
            <v>198941.33211874435</v>
          </cell>
          <cell r="F20794" t="str">
            <v>Public Apr 25</v>
          </cell>
        </row>
        <row r="20795">
          <cell r="A20795" t="str">
            <v>1SDA071906R1</v>
          </cell>
          <cell r="B20795" t="str">
            <v>ABB</v>
          </cell>
          <cell r="C20795" t="str">
            <v>ACB EMAX2</v>
          </cell>
          <cell r="D20795" t="str">
            <v>ACB,4P,FIXED,5000AT/5000AF E6.2V Ekip Touch LSIG</v>
          </cell>
          <cell r="E20795">
            <v>201907.31744826783</v>
          </cell>
          <cell r="F20795" t="str">
            <v>Public Apr 25</v>
          </cell>
        </row>
        <row r="20796">
          <cell r="A20796" t="str">
            <v>1SDA071907R1</v>
          </cell>
          <cell r="B20796" t="str">
            <v>ABB</v>
          </cell>
          <cell r="C20796" t="str">
            <v>ACB EMAX2</v>
          </cell>
          <cell r="D20796" t="str">
            <v>ACB,4P,FIXED,5000AT/5000AF E6.2V Ekip G Touch LSIG</v>
          </cell>
          <cell r="E20796">
            <v>235636.87038477141</v>
          </cell>
          <cell r="F20796" t="str">
            <v>Public Apr 25</v>
          </cell>
        </row>
        <row r="20797">
          <cell r="A20797" t="str">
            <v>1SDA071908R1</v>
          </cell>
          <cell r="B20797" t="str">
            <v>ABB</v>
          </cell>
          <cell r="C20797" t="str">
            <v>ACB EMAX2</v>
          </cell>
          <cell r="D20797" t="str">
            <v>ACB,4P,FIXED,5000AT/5000AF E6.2V Ekip Hi-Touch LSI</v>
          </cell>
          <cell r="E20797">
            <v>224162.43052052092</v>
          </cell>
          <cell r="F20797" t="str">
            <v>Public Apr 25</v>
          </cell>
        </row>
        <row r="20798">
          <cell r="A20798" t="str">
            <v>1SDA071909R1</v>
          </cell>
          <cell r="B20798" t="str">
            <v>ABB</v>
          </cell>
          <cell r="C20798" t="str">
            <v>ACB EMAX2</v>
          </cell>
          <cell r="D20798" t="str">
            <v>ACB,4P,FIXED,5000AT/5000AF E6.2V Ekip Hi-Touch LSIG</v>
          </cell>
          <cell r="E20798">
            <v>231812.05272223309</v>
          </cell>
          <cell r="F20798" t="str">
            <v>Public Apr 25</v>
          </cell>
        </row>
        <row r="20799">
          <cell r="A20799" t="str">
            <v>1SDA071931R1</v>
          </cell>
          <cell r="B20799" t="str">
            <v>ABB</v>
          </cell>
          <cell r="C20799" t="str">
            <v>ACB EMAX2</v>
          </cell>
          <cell r="D20799" t="str">
            <v>ACB,4P,FIXED,6300AT/6300AF E6.2V Ekip Dip LI</v>
          </cell>
          <cell r="E20799">
            <v>298059.03217061737</v>
          </cell>
          <cell r="F20799" t="str">
            <v>Public Apr 25</v>
          </cell>
        </row>
        <row r="20800">
          <cell r="A20800" t="str">
            <v>1SDA071932R1</v>
          </cell>
          <cell r="B20800" t="str">
            <v>ABB</v>
          </cell>
          <cell r="C20800" t="str">
            <v>ACB EMAX2</v>
          </cell>
          <cell r="D20800" t="str">
            <v>ACB,4P,FIXED,6300AT/6300AF E6.2V Ekip Dip LSI</v>
          </cell>
          <cell r="E20800">
            <v>298858.41566313658</v>
          </cell>
          <cell r="F20800" t="str">
            <v>Public Apr 25</v>
          </cell>
        </row>
        <row r="20801">
          <cell r="A20801" t="str">
            <v>1SDA071933R1</v>
          </cell>
          <cell r="B20801" t="str">
            <v>ABB</v>
          </cell>
          <cell r="C20801" t="str">
            <v>ACB EMAX2</v>
          </cell>
          <cell r="D20801" t="str">
            <v>ACB,4P,FIXED,6300AT/6300AF E6.2V Ekip Dip LSIG</v>
          </cell>
          <cell r="E20801">
            <v>300693.37695970701</v>
          </cell>
          <cell r="F20801" t="str">
            <v>Public Apr 25</v>
          </cell>
        </row>
        <row r="20802">
          <cell r="A20802" t="str">
            <v>1SDA071934R1</v>
          </cell>
          <cell r="B20802" t="str">
            <v>ABB</v>
          </cell>
          <cell r="C20802" t="str">
            <v>ACB EMAX2</v>
          </cell>
          <cell r="D20802" t="str">
            <v>ACB,4P,FIXED,6300AT/6300AF E6.2V Ekip Touch LI</v>
          </cell>
          <cell r="E20802">
            <v>298507.99558832083</v>
          </cell>
          <cell r="F20802" t="str">
            <v>Public Apr 25</v>
          </cell>
        </row>
        <row r="20803">
          <cell r="A20803" t="str">
            <v>1SDA071935R1</v>
          </cell>
          <cell r="B20803" t="str">
            <v>ABB</v>
          </cell>
          <cell r="C20803" t="str">
            <v>ACB EMAX2</v>
          </cell>
          <cell r="D20803" t="str">
            <v>ACB,4P,FIXED,6300AT/6300AF E6.2V Ekip Touch LSI</v>
          </cell>
          <cell r="E20803">
            <v>299395.97491355217</v>
          </cell>
          <cell r="F20803" t="str">
            <v>Public Apr 25</v>
          </cell>
        </row>
        <row r="20804">
          <cell r="A20804" t="str">
            <v>1SDA071936R1</v>
          </cell>
          <cell r="B20804" t="str">
            <v>ABB</v>
          </cell>
          <cell r="C20804" t="str">
            <v>ACB EMAX2</v>
          </cell>
          <cell r="D20804" t="str">
            <v>ACB,4P,FIXED,6300AT/6300AF E6.2V Ekip Touch LSIG</v>
          </cell>
          <cell r="E20804">
            <v>302361.97336644004</v>
          </cell>
          <cell r="F20804" t="str">
            <v>Public Apr 25</v>
          </cell>
        </row>
        <row r="20805">
          <cell r="A20805" t="str">
            <v>1SDA071937R1</v>
          </cell>
          <cell r="B20805" t="str">
            <v>ABB</v>
          </cell>
          <cell r="C20805" t="str">
            <v>ACB EMAX2</v>
          </cell>
          <cell r="D20805" t="str">
            <v>ACB,4P,FIXED,6300AT/6300AF E6.2V Ekip G Touch LSIG</v>
          </cell>
          <cell r="E20805">
            <v>336091.51317957923</v>
          </cell>
          <cell r="F20805" t="str">
            <v>Public Apr 25</v>
          </cell>
        </row>
        <row r="20806">
          <cell r="A20806" t="str">
            <v>1SDA071938R1</v>
          </cell>
          <cell r="B20806" t="str">
            <v>ABB</v>
          </cell>
          <cell r="C20806" t="str">
            <v>ACB EMAX2</v>
          </cell>
          <cell r="D20806" t="str">
            <v>ACB,4P,FIXED,6300AT/6300AF E6.2V Ekip Hi-Touch LSI</v>
          </cell>
          <cell r="E20806">
            <v>324617.07331532869</v>
          </cell>
          <cell r="F20806" t="str">
            <v>Public Apr 25</v>
          </cell>
        </row>
        <row r="20807">
          <cell r="A20807" t="str">
            <v>1SDA071939R1</v>
          </cell>
          <cell r="B20807" t="str">
            <v>ABB</v>
          </cell>
          <cell r="C20807" t="str">
            <v>ACB EMAX2</v>
          </cell>
          <cell r="D20807" t="str">
            <v>ACB,4P,FIXED,6300AT/6300AF E6.2V Ekip Hi-Touch LSIG</v>
          </cell>
          <cell r="E20807">
            <v>332266.70864040527</v>
          </cell>
          <cell r="F20807" t="str">
            <v>Public Apr 25</v>
          </cell>
        </row>
        <row r="20808">
          <cell r="A20808" t="str">
            <v>1SDA071961R1</v>
          </cell>
          <cell r="B20808" t="str">
            <v>ABB</v>
          </cell>
          <cell r="C20808" t="str">
            <v>ACB EMAX2</v>
          </cell>
          <cell r="D20808" t="str">
            <v>E6.2V/f 4000 Ekip Dip LI</v>
          </cell>
          <cell r="E20808">
            <v>153272.47038269739</v>
          </cell>
          <cell r="F20808" t="str">
            <v>Public Apr 25</v>
          </cell>
        </row>
        <row r="20809">
          <cell r="A20809" t="str">
            <v>1SDA071962R1</v>
          </cell>
          <cell r="B20809" t="str">
            <v>ABB</v>
          </cell>
          <cell r="C20809" t="str">
            <v>ACB EMAX2</v>
          </cell>
          <cell r="D20809" t="str">
            <v>E6.2V/f 4000 Ekip Dip LSI</v>
          </cell>
          <cell r="E20809">
            <v>154071.85387521659</v>
          </cell>
          <cell r="F20809" t="str">
            <v>Public Apr 25</v>
          </cell>
        </row>
        <row r="20810">
          <cell r="A20810" t="str">
            <v>1SDA071963R1</v>
          </cell>
          <cell r="B20810" t="str">
            <v>ABB</v>
          </cell>
          <cell r="C20810" t="str">
            <v>ACB EMAX2</v>
          </cell>
          <cell r="D20810" t="str">
            <v>E6.2V/f 4000 Ekip Dip LSIG</v>
          </cell>
          <cell r="E20810">
            <v>155906.81517178699</v>
          </cell>
          <cell r="F20810" t="str">
            <v>Public Apr 25</v>
          </cell>
        </row>
        <row r="20811">
          <cell r="A20811" t="str">
            <v>1SDA071964R1</v>
          </cell>
          <cell r="B20811" t="str">
            <v>ABB</v>
          </cell>
          <cell r="C20811" t="str">
            <v>ACB EMAX2</v>
          </cell>
          <cell r="D20811" t="str">
            <v>E6.2V/f 4000 Ekip Touch LI</v>
          </cell>
          <cell r="E20811">
            <v>153721.43380040093</v>
          </cell>
          <cell r="F20811" t="str">
            <v>Public Apr 25</v>
          </cell>
        </row>
        <row r="20812">
          <cell r="A20812" t="str">
            <v>1SDA071965R1</v>
          </cell>
          <cell r="B20812" t="str">
            <v>ABB</v>
          </cell>
          <cell r="C20812" t="str">
            <v>ACB EMAX2</v>
          </cell>
          <cell r="D20812" t="str">
            <v>E6.2V/f 4000 Ekip Touch LSI</v>
          </cell>
          <cell r="E20812">
            <v>154609.63622282611</v>
          </cell>
          <cell r="F20812" t="str">
            <v>Public Apr 25</v>
          </cell>
        </row>
        <row r="20813">
          <cell r="A20813" t="str">
            <v>1SDA071966R1</v>
          </cell>
          <cell r="B20813" t="str">
            <v>ABB</v>
          </cell>
          <cell r="C20813" t="str">
            <v>ACB EMAX2</v>
          </cell>
          <cell r="D20813" t="str">
            <v>E6.2V/f 4000 Ekip Touch LSIG</v>
          </cell>
          <cell r="E20813">
            <v>157575.63467571393</v>
          </cell>
          <cell r="F20813" t="str">
            <v>Public Apr 25</v>
          </cell>
        </row>
        <row r="20814">
          <cell r="A20814" t="str">
            <v>1SDA071967R1</v>
          </cell>
          <cell r="B20814" t="str">
            <v>ABB</v>
          </cell>
          <cell r="C20814" t="str">
            <v>ACB EMAX2</v>
          </cell>
          <cell r="D20814" t="str">
            <v>E6.2V/f 4000 Ekip G Touch LSIG</v>
          </cell>
          <cell r="E20814">
            <v>191305.17448885302</v>
          </cell>
          <cell r="F20814" t="str">
            <v>Public Apr 25</v>
          </cell>
        </row>
        <row r="20815">
          <cell r="A20815" t="str">
            <v>1SDA071968R1</v>
          </cell>
          <cell r="B20815" t="str">
            <v>ABB</v>
          </cell>
          <cell r="C20815" t="str">
            <v>ACB EMAX2</v>
          </cell>
          <cell r="D20815" t="str">
            <v>E6.2V/f 4000 Ekip Hi-Touch LSI</v>
          </cell>
          <cell r="E20815">
            <v>179830.73462460266</v>
          </cell>
          <cell r="F20815" t="str">
            <v>Public Apr 25</v>
          </cell>
        </row>
        <row r="20816">
          <cell r="A20816" t="str">
            <v>1SDA071969R1</v>
          </cell>
          <cell r="B20816" t="str">
            <v>ABB</v>
          </cell>
          <cell r="C20816" t="str">
            <v>ACB EMAX2</v>
          </cell>
          <cell r="D20816" t="str">
            <v>E6.2V/f 4000 Ekip Hi-Touch LSIG</v>
          </cell>
          <cell r="E20816">
            <v>187480.14685248522</v>
          </cell>
          <cell r="F20816" t="str">
            <v>Public Apr 25</v>
          </cell>
        </row>
        <row r="20817">
          <cell r="A20817" t="str">
            <v>1SDA071991R1</v>
          </cell>
          <cell r="B20817" t="str">
            <v>ABB</v>
          </cell>
          <cell r="C20817" t="str">
            <v>ACB EMAX2</v>
          </cell>
          <cell r="D20817" t="str">
            <v>E6.2V/f 5000 Ekip Dip LI</v>
          </cell>
          <cell r="E20817">
            <v>205346.80688682524</v>
          </cell>
          <cell r="F20817" t="str">
            <v>Public Apr 25</v>
          </cell>
        </row>
        <row r="20818">
          <cell r="A20818" t="str">
            <v>1SDA071992R1</v>
          </cell>
          <cell r="B20818" t="str">
            <v>ABB</v>
          </cell>
          <cell r="C20818" t="str">
            <v>ACB EMAX2</v>
          </cell>
          <cell r="D20818" t="str">
            <v>E6.2V/f 5000 Ekip Dip LSI</v>
          </cell>
          <cell r="E20818">
            <v>206146.19037934436</v>
          </cell>
          <cell r="F20818" t="str">
            <v>Public Apr 25</v>
          </cell>
        </row>
        <row r="20819">
          <cell r="A20819" t="str">
            <v>1SDA071993R1</v>
          </cell>
          <cell r="B20819" t="str">
            <v>ABB</v>
          </cell>
          <cell r="C20819" t="str">
            <v>ACB EMAX2</v>
          </cell>
          <cell r="D20819" t="str">
            <v>E6.2V/f 5000 Ekip Dip LSIG</v>
          </cell>
          <cell r="E20819">
            <v>207981.15167591482</v>
          </cell>
          <cell r="F20819" t="str">
            <v>Public Apr 25</v>
          </cell>
        </row>
        <row r="20820">
          <cell r="A20820" t="str">
            <v>1SDA071994R1</v>
          </cell>
          <cell r="B20820" t="str">
            <v>ABB</v>
          </cell>
          <cell r="C20820" t="str">
            <v>ACB EMAX2</v>
          </cell>
          <cell r="D20820" t="str">
            <v>E6.2V/f 5000 Ekip Touch LI</v>
          </cell>
          <cell r="E20820">
            <v>205795.77030452876</v>
          </cell>
          <cell r="F20820" t="str">
            <v>Public Apr 25</v>
          </cell>
        </row>
        <row r="20821">
          <cell r="A20821" t="str">
            <v>1SDA071995R1</v>
          </cell>
          <cell r="B20821" t="str">
            <v>ABB</v>
          </cell>
          <cell r="C20821" t="str">
            <v>ACB EMAX2</v>
          </cell>
          <cell r="D20821" t="str">
            <v>E6.2V/f 5000 Ekip Touch LSI</v>
          </cell>
          <cell r="E20821">
            <v>206683.97272695397</v>
          </cell>
          <cell r="F20821" t="str">
            <v>Public Apr 25</v>
          </cell>
        </row>
        <row r="20822">
          <cell r="A20822" t="str">
            <v>1SDA071996R1</v>
          </cell>
          <cell r="B20822" t="str">
            <v>ABB</v>
          </cell>
          <cell r="C20822" t="str">
            <v>ACB EMAX2</v>
          </cell>
          <cell r="D20822" t="str">
            <v>E6.2V/f 5000 Ekip Touch LSIG</v>
          </cell>
          <cell r="E20822">
            <v>209649.95805647739</v>
          </cell>
          <cell r="F20822" t="str">
            <v>Public Apr 25</v>
          </cell>
        </row>
        <row r="20823">
          <cell r="A20823" t="str">
            <v>1SDA071997R1</v>
          </cell>
          <cell r="B20823" t="str">
            <v>ABB</v>
          </cell>
          <cell r="C20823" t="str">
            <v>ACB EMAX2</v>
          </cell>
          <cell r="D20823" t="str">
            <v>E6.2V/f 5000 Ekip G Touch LSIG</v>
          </cell>
          <cell r="E20823">
            <v>243379.28789578701</v>
          </cell>
          <cell r="F20823" t="str">
            <v>Public Apr 25</v>
          </cell>
        </row>
        <row r="20824">
          <cell r="A20824" t="str">
            <v>1SDA071998R1</v>
          </cell>
          <cell r="B20824" t="str">
            <v>ABB</v>
          </cell>
          <cell r="C20824" t="str">
            <v>ACB EMAX2</v>
          </cell>
          <cell r="D20824" t="str">
            <v>E6.2V/f 5000 Ekip Hi-Touch LSI</v>
          </cell>
          <cell r="E20824">
            <v>231904.8480315365</v>
          </cell>
          <cell r="F20824" t="str">
            <v>Public Apr 25</v>
          </cell>
        </row>
        <row r="20825">
          <cell r="A20825" t="str">
            <v>1SDA071999R1</v>
          </cell>
          <cell r="B20825" t="str">
            <v>ABB</v>
          </cell>
          <cell r="C20825" t="str">
            <v>ACB EMAX2</v>
          </cell>
          <cell r="D20825" t="str">
            <v>E6.2V/f 5000 Ekip Hi-Touch LSIG</v>
          </cell>
          <cell r="E20825">
            <v>239554.47023324872</v>
          </cell>
          <cell r="F20825" t="str">
            <v>Public Apr 25</v>
          </cell>
        </row>
        <row r="20826">
          <cell r="A20826" t="str">
            <v>1SDA072021R1</v>
          </cell>
          <cell r="B20826" t="str">
            <v>ABB</v>
          </cell>
          <cell r="C20826" t="str">
            <v>ACB EMAX2</v>
          </cell>
          <cell r="D20826" t="str">
            <v>E6.2V/f 6300 Ekip Dip LI</v>
          </cell>
          <cell r="E20826">
            <v>309819.81072157307</v>
          </cell>
          <cell r="F20826" t="str">
            <v>Public Apr 25</v>
          </cell>
        </row>
        <row r="20827">
          <cell r="A20827" t="str">
            <v>1SDA072022R1</v>
          </cell>
          <cell r="B20827" t="str">
            <v>ABB</v>
          </cell>
          <cell r="C20827" t="str">
            <v>ACB EMAX2</v>
          </cell>
          <cell r="D20827" t="str">
            <v>E6.2V/f 6300 Ekip Dip LSI</v>
          </cell>
          <cell r="E20827">
            <v>310618.98424026265</v>
          </cell>
          <cell r="F20827" t="str">
            <v>Public Apr 25</v>
          </cell>
        </row>
        <row r="20828">
          <cell r="A20828" t="str">
            <v>1SDA072023R1</v>
          </cell>
          <cell r="B20828" t="str">
            <v>ABB</v>
          </cell>
          <cell r="C20828" t="str">
            <v>ACB EMAX2</v>
          </cell>
          <cell r="D20828" t="str">
            <v>E6.2V/f 6300 Ekip Dip LSIG</v>
          </cell>
          <cell r="E20828">
            <v>312453.94553683302</v>
          </cell>
          <cell r="F20828" t="str">
            <v>Public Apr 25</v>
          </cell>
        </row>
        <row r="20829">
          <cell r="A20829" t="str">
            <v>1SDA072024R1</v>
          </cell>
          <cell r="B20829" t="str">
            <v>ABB</v>
          </cell>
          <cell r="C20829" t="str">
            <v>ACB EMAX2</v>
          </cell>
          <cell r="D20829" t="str">
            <v>E6.2V/f 6300 Ekip Touch LI</v>
          </cell>
          <cell r="E20829">
            <v>310268.56416544697</v>
          </cell>
          <cell r="F20829" t="str">
            <v>Public Apr 25</v>
          </cell>
        </row>
        <row r="20830">
          <cell r="A20830" t="str">
            <v>1SDA072025R1</v>
          </cell>
          <cell r="B20830" t="str">
            <v>ABB</v>
          </cell>
          <cell r="C20830" t="str">
            <v>ACB EMAX2</v>
          </cell>
          <cell r="D20830" t="str">
            <v>E6.2V/f 6300 Ekip Touch LSI</v>
          </cell>
          <cell r="E20830">
            <v>311156.76658787223</v>
          </cell>
          <cell r="F20830" t="str">
            <v>Public Apr 25</v>
          </cell>
        </row>
        <row r="20831">
          <cell r="A20831" t="str">
            <v>1SDA072026R1</v>
          </cell>
          <cell r="B20831" t="str">
            <v>ABB</v>
          </cell>
          <cell r="C20831" t="str">
            <v>ACB EMAX2</v>
          </cell>
          <cell r="D20831" t="str">
            <v>E6.2V/f 6300 Ekip Touch LSIG</v>
          </cell>
          <cell r="E20831">
            <v>314122.75191739568</v>
          </cell>
          <cell r="F20831" t="str">
            <v>Public Apr 25</v>
          </cell>
        </row>
        <row r="20832">
          <cell r="A20832" t="str">
            <v>1SDA072027R1</v>
          </cell>
          <cell r="B20832" t="str">
            <v>ABB</v>
          </cell>
          <cell r="C20832" t="str">
            <v>ACB EMAX2</v>
          </cell>
          <cell r="D20832" t="str">
            <v>E6.2V/f 6300 Ekip G Touch LSIG</v>
          </cell>
          <cell r="E20832">
            <v>347852.30485389911</v>
          </cell>
          <cell r="F20832" t="str">
            <v>Public Apr 25</v>
          </cell>
        </row>
        <row r="20833">
          <cell r="A20833" t="str">
            <v>1SDA072028R1</v>
          </cell>
          <cell r="B20833" t="str">
            <v>ABB</v>
          </cell>
          <cell r="C20833" t="str">
            <v>ACB EMAX2</v>
          </cell>
          <cell r="D20833" t="str">
            <v>E6.2V/f 6300 Ekip Hi-Touch LSI</v>
          </cell>
          <cell r="E20833">
            <v>336377.86498964869</v>
          </cell>
          <cell r="F20833" t="str">
            <v>Public Apr 25</v>
          </cell>
        </row>
        <row r="20834">
          <cell r="A20834" t="str">
            <v>1SDA072029R1</v>
          </cell>
          <cell r="B20834" t="str">
            <v>ABB</v>
          </cell>
          <cell r="C20834" t="str">
            <v>ACB EMAX2</v>
          </cell>
          <cell r="D20834" t="str">
            <v>E6.2V/f 6300 Ekip Hi-Touch LSIG</v>
          </cell>
          <cell r="E20834">
            <v>344027.48719136085</v>
          </cell>
          <cell r="F20834" t="str">
            <v>Public Apr 25</v>
          </cell>
        </row>
        <row r="20835">
          <cell r="A20835" t="str">
            <v>1SDA072591R1</v>
          </cell>
          <cell r="B20835" t="str">
            <v>ABB</v>
          </cell>
          <cell r="C20835" t="str">
            <v>ACB EMAX2</v>
          </cell>
          <cell r="D20835" t="str">
            <v>ACB,3P,D/O,4000AT/4000AF E6.2V Ekip Dip LI</v>
          </cell>
          <cell r="E20835">
            <v>117925.81712116177</v>
          </cell>
          <cell r="F20835" t="str">
            <v>Public Apr 25</v>
          </cell>
        </row>
        <row r="20836">
          <cell r="A20836" t="str">
            <v>1SDA072592R1</v>
          </cell>
          <cell r="B20836" t="str">
            <v>ABB</v>
          </cell>
          <cell r="C20836" t="str">
            <v>ACB EMAX2</v>
          </cell>
          <cell r="D20836" t="str">
            <v>ACB,3P,D/O,4000AT/4000AF E6.2V Ekip Dip LSI</v>
          </cell>
          <cell r="E20836">
            <v>118725.20061368088</v>
          </cell>
          <cell r="F20836" t="str">
            <v>Public Apr 25</v>
          </cell>
        </row>
        <row r="20837">
          <cell r="A20837" t="str">
            <v>1SDA072593R1</v>
          </cell>
          <cell r="B20837" t="str">
            <v>ABB</v>
          </cell>
          <cell r="C20837" t="str">
            <v>ACB EMAX2</v>
          </cell>
          <cell r="D20837" t="str">
            <v>ACB,3P,D/O,4000AT/4000AF E6.2V Ekip Dip LSIG</v>
          </cell>
          <cell r="E20837">
            <v>120560.16191025132</v>
          </cell>
          <cell r="F20837" t="str">
            <v>Public Apr 25</v>
          </cell>
        </row>
        <row r="20838">
          <cell r="A20838" t="str">
            <v>1SDA072594R1</v>
          </cell>
          <cell r="B20838" t="str">
            <v>ABB</v>
          </cell>
          <cell r="C20838" t="str">
            <v>ACB EMAX2</v>
          </cell>
          <cell r="D20838" t="str">
            <v>ACB,3P,D/O,4000AT/4000AF E6.2V Ekip Touch LI</v>
          </cell>
          <cell r="E20838">
            <v>118374.78053886525</v>
          </cell>
          <cell r="F20838" t="str">
            <v>Public Apr 25</v>
          </cell>
        </row>
        <row r="20839">
          <cell r="A20839" t="str">
            <v>1SDA072595R1</v>
          </cell>
          <cell r="B20839" t="str">
            <v>ABB</v>
          </cell>
          <cell r="C20839" t="str">
            <v>ACB EMAX2</v>
          </cell>
          <cell r="D20839" t="str">
            <v>ACB,3P,D/O,4000AT/4000AF E6.2V Ekip Touch LSI</v>
          </cell>
          <cell r="E20839">
            <v>119262.98296129046</v>
          </cell>
          <cell r="F20839" t="str">
            <v>Public Apr 25</v>
          </cell>
        </row>
        <row r="20840">
          <cell r="A20840" t="str">
            <v>1SDA072596R1</v>
          </cell>
          <cell r="B20840" t="str">
            <v>ABB</v>
          </cell>
          <cell r="C20840" t="str">
            <v>ACB EMAX2</v>
          </cell>
          <cell r="D20840" t="str">
            <v>ACB,3P,D/O,4000AT/4000AF E6.2V Ekip Touch LSIG</v>
          </cell>
          <cell r="E20840">
            <v>122228.98141417826</v>
          </cell>
          <cell r="F20840" t="str">
            <v>Public Apr 25</v>
          </cell>
        </row>
        <row r="20841">
          <cell r="A20841" t="str">
            <v>1SDA072597R1</v>
          </cell>
          <cell r="B20841" t="str">
            <v>ABB</v>
          </cell>
          <cell r="C20841" t="str">
            <v>ACB EMAX2</v>
          </cell>
          <cell r="D20841" t="str">
            <v>ACB,3P,D/O,4000AT/4000AF E6.2V Ekip G Touch LSIG</v>
          </cell>
          <cell r="E20841">
            <v>155958.2981301235</v>
          </cell>
          <cell r="F20841" t="str">
            <v>Public Apr 25</v>
          </cell>
        </row>
        <row r="20842">
          <cell r="A20842" t="str">
            <v>1SDA072598R1</v>
          </cell>
          <cell r="B20842" t="str">
            <v>ABB</v>
          </cell>
          <cell r="C20842" t="str">
            <v>ACB EMAX2</v>
          </cell>
          <cell r="D20842" t="str">
            <v>ACB,3P,D/O,4000AT/4000AF E6.2V Ekip Hi-Touch LSI</v>
          </cell>
          <cell r="E20842">
            <v>144483.85826587304</v>
          </cell>
          <cell r="F20842" t="str">
            <v>Public Apr 25</v>
          </cell>
        </row>
        <row r="20843">
          <cell r="A20843" t="str">
            <v>1SDA072599R1</v>
          </cell>
          <cell r="B20843" t="str">
            <v>ABB</v>
          </cell>
          <cell r="C20843" t="str">
            <v>ACB EMAX2</v>
          </cell>
          <cell r="D20843" t="str">
            <v>ACB,3P,D/O,4000AT/4000AF E6.2V Ekip Hi-Touch LSIG</v>
          </cell>
          <cell r="E20843">
            <v>152133.49359094954</v>
          </cell>
          <cell r="F20843" t="str">
            <v>Public Apr 25</v>
          </cell>
        </row>
        <row r="20844">
          <cell r="A20844" t="str">
            <v>1SDA072621R1</v>
          </cell>
          <cell r="B20844" t="str">
            <v>ABB</v>
          </cell>
          <cell r="C20844" t="str">
            <v>ACB EMAX2</v>
          </cell>
          <cell r="D20844" t="str">
            <v>ACB,3P,D/O,5000AT/5000AF E6.2V Ekip Dip LI</v>
          </cell>
          <cell r="E20844">
            <v>147483.66250532088</v>
          </cell>
          <cell r="F20844" t="str">
            <v>Public Apr 25</v>
          </cell>
        </row>
        <row r="20845">
          <cell r="A20845" t="str">
            <v>1SDA072622R1</v>
          </cell>
          <cell r="B20845" t="str">
            <v>ABB</v>
          </cell>
          <cell r="C20845" t="str">
            <v>ACB EMAX2</v>
          </cell>
          <cell r="D20845" t="str">
            <v>ACB,3P,D/O,5000AT/5000AF E6.2V Ekip Dip LSI</v>
          </cell>
          <cell r="E20845">
            <v>148282.82290064608</v>
          </cell>
          <cell r="F20845" t="str">
            <v>Public Apr 25</v>
          </cell>
        </row>
        <row r="20846">
          <cell r="A20846" t="str">
            <v>1SDA072623R1</v>
          </cell>
          <cell r="B20846" t="str">
            <v>ABB</v>
          </cell>
          <cell r="C20846" t="str">
            <v>ACB EMAX2</v>
          </cell>
          <cell r="D20846" t="str">
            <v>ACB,3P,D/O,5000AT/5000AF E6.2V Ekip Dip LSIG</v>
          </cell>
          <cell r="E20846">
            <v>150118.00729441049</v>
          </cell>
          <cell r="F20846" t="str">
            <v>Public Apr 25</v>
          </cell>
        </row>
        <row r="20847">
          <cell r="A20847" t="str">
            <v>1SDA072624R1</v>
          </cell>
          <cell r="B20847" t="str">
            <v>ABB</v>
          </cell>
          <cell r="C20847" t="str">
            <v>ACB EMAX2</v>
          </cell>
          <cell r="D20847" t="str">
            <v>ACB,3P,D/O,5000AT/5000AF E6.2V Ekip Touch LI</v>
          </cell>
          <cell r="E20847">
            <v>147932.6259230244</v>
          </cell>
          <cell r="F20847" t="str">
            <v>Public Apr 25</v>
          </cell>
        </row>
        <row r="20848">
          <cell r="A20848" t="str">
            <v>1SDA072625R1</v>
          </cell>
          <cell r="B20848" t="str">
            <v>ABB</v>
          </cell>
          <cell r="C20848" t="str">
            <v>ACB EMAX2</v>
          </cell>
          <cell r="D20848" t="str">
            <v>ACB,3P,D/O,5000AT/5000AF E6.2V Ekip Touch LSI</v>
          </cell>
          <cell r="E20848">
            <v>148820.60524825566</v>
          </cell>
          <cell r="F20848" t="str">
            <v>Public Apr 25</v>
          </cell>
        </row>
        <row r="20849">
          <cell r="A20849" t="str">
            <v>1SDA072626R1</v>
          </cell>
          <cell r="B20849" t="str">
            <v>ABB</v>
          </cell>
          <cell r="C20849" t="str">
            <v>ACB EMAX2</v>
          </cell>
          <cell r="D20849" t="str">
            <v>ACB,3P,D/O,5000AT/5000AF E6.2V Ekip Touch LSIG</v>
          </cell>
          <cell r="E20849">
            <v>151786.6037011435</v>
          </cell>
          <cell r="F20849" t="str">
            <v>Public Apr 25</v>
          </cell>
        </row>
        <row r="20850">
          <cell r="A20850" t="str">
            <v>1SDA072627R1</v>
          </cell>
          <cell r="B20850" t="str">
            <v>ABB</v>
          </cell>
          <cell r="C20850" t="str">
            <v>ACB EMAX2</v>
          </cell>
          <cell r="D20850" t="str">
            <v>ACB,3P,D/O,5000AT/5000AF E6.2V Ekip G Touch LSIG</v>
          </cell>
          <cell r="E20850">
            <v>185516.14351428259</v>
          </cell>
          <cell r="F20850" t="str">
            <v>Public Apr 25</v>
          </cell>
        </row>
        <row r="20851">
          <cell r="A20851" t="str">
            <v>1SDA072628R1</v>
          </cell>
          <cell r="B20851" t="str">
            <v>ABB</v>
          </cell>
          <cell r="C20851" t="str">
            <v>ACB EMAX2</v>
          </cell>
          <cell r="D20851" t="str">
            <v>ACB,3P,D/O,5000AT/5000AF E6.2V Ekip Hi-Touch LSI</v>
          </cell>
          <cell r="E20851">
            <v>174041.4805528383</v>
          </cell>
          <cell r="F20851" t="str">
            <v>Public Apr 25</v>
          </cell>
        </row>
        <row r="20852">
          <cell r="A20852" t="str">
            <v>1SDA072629R1</v>
          </cell>
          <cell r="B20852" t="str">
            <v>ABB</v>
          </cell>
          <cell r="C20852" t="str">
            <v>ACB EMAX2</v>
          </cell>
          <cell r="D20852" t="str">
            <v>ACB,3P,D/O,5000AT/5000AF E6.2V Ekip Hi-Touch LSIG</v>
          </cell>
          <cell r="E20852">
            <v>181691.33897510869</v>
          </cell>
          <cell r="F20852" t="str">
            <v>Public Apr 25</v>
          </cell>
        </row>
        <row r="20853">
          <cell r="A20853" t="str">
            <v>1SDA072651R1</v>
          </cell>
          <cell r="B20853" t="str">
            <v>ABB</v>
          </cell>
          <cell r="C20853" t="str">
            <v>ACB EMAX2</v>
          </cell>
          <cell r="D20853" t="str">
            <v>ACB,3P,D/O,6300AT/6300AF E6.2V Ekip Dip LI</v>
          </cell>
          <cell r="E20853">
            <v>226050.42333242091</v>
          </cell>
          <cell r="F20853" t="str">
            <v>Public Apr 25</v>
          </cell>
        </row>
        <row r="20854">
          <cell r="A20854" t="str">
            <v>1SDA072652R1</v>
          </cell>
          <cell r="B20854" t="str">
            <v>ABB</v>
          </cell>
          <cell r="C20854" t="str">
            <v>ACB EMAX2</v>
          </cell>
          <cell r="D20854" t="str">
            <v>ACB,3P,D/O,6300AT/6300AF E6.2V Ekip Dip LSI</v>
          </cell>
          <cell r="E20854">
            <v>226849.58372774613</v>
          </cell>
          <cell r="F20854" t="str">
            <v>Public Apr 25</v>
          </cell>
        </row>
        <row r="20855">
          <cell r="A20855" t="str">
            <v>1SDA072653R1</v>
          </cell>
          <cell r="B20855" t="str">
            <v>ABB</v>
          </cell>
          <cell r="C20855" t="str">
            <v>ACB EMAX2</v>
          </cell>
          <cell r="D20855" t="str">
            <v>ACB,3P,D/O,6300AT/6300AF E6.2V Ekip Dip LSIG</v>
          </cell>
          <cell r="E20855">
            <v>228684.76812151051</v>
          </cell>
          <cell r="F20855" t="str">
            <v>Public Apr 25</v>
          </cell>
        </row>
        <row r="20856">
          <cell r="A20856" t="str">
            <v>1SDA072654R1</v>
          </cell>
          <cell r="B20856" t="str">
            <v>ABB</v>
          </cell>
          <cell r="C20856" t="str">
            <v>ACB EMAX2</v>
          </cell>
          <cell r="D20856" t="str">
            <v>ACB,3P,D/O,6300AT/6300AF E6.2V Ekip Touch LI</v>
          </cell>
          <cell r="E20856">
            <v>226499.38675012439</v>
          </cell>
          <cell r="F20856" t="str">
            <v>Public Apr 25</v>
          </cell>
        </row>
        <row r="20857">
          <cell r="A20857" t="str">
            <v>1SDA072655R1</v>
          </cell>
          <cell r="B20857" t="str">
            <v>ABB</v>
          </cell>
          <cell r="C20857" t="str">
            <v>ACB EMAX2</v>
          </cell>
          <cell r="D20857" t="str">
            <v>ACB,3P,D/O,6300AT/6300AF E6.2V Ekip Touch LSI</v>
          </cell>
          <cell r="E20857">
            <v>227387.36607535568</v>
          </cell>
          <cell r="F20857" t="str">
            <v>Public Apr 25</v>
          </cell>
        </row>
        <row r="20858">
          <cell r="A20858" t="str">
            <v>1SDA072656R1</v>
          </cell>
          <cell r="B20858" t="str">
            <v>ABB</v>
          </cell>
          <cell r="C20858" t="str">
            <v>ACB EMAX2</v>
          </cell>
          <cell r="D20858" t="str">
            <v>ACB,3P,D/O,6300AT/6300AF E6.2V Ekip Touch LSIG</v>
          </cell>
          <cell r="E20858">
            <v>230353.36452824352</v>
          </cell>
          <cell r="F20858" t="str">
            <v>Public Apr 25</v>
          </cell>
        </row>
        <row r="20859">
          <cell r="A20859" t="str">
            <v>1SDA072657R1</v>
          </cell>
          <cell r="B20859" t="str">
            <v>ABB</v>
          </cell>
          <cell r="C20859" t="str">
            <v>ACB EMAX2</v>
          </cell>
          <cell r="D20859" t="str">
            <v>ACB,3P,D/O,6300AT/6300AF E6.2V Ekip G Touch LSIG</v>
          </cell>
          <cell r="E20859">
            <v>264082.90434138267</v>
          </cell>
          <cell r="F20859" t="str">
            <v>Public Apr 25</v>
          </cell>
        </row>
        <row r="20860">
          <cell r="A20860" t="str">
            <v>1SDA072658R1</v>
          </cell>
          <cell r="B20860" t="str">
            <v>ABB</v>
          </cell>
          <cell r="C20860" t="str">
            <v>ACB EMAX2</v>
          </cell>
          <cell r="D20860" t="str">
            <v>ACB,3P,D/O,6300AT/6300AF E6.2V Ekip Hi-Touch LSI</v>
          </cell>
          <cell r="E20860">
            <v>252608.46447713219</v>
          </cell>
          <cell r="F20860" t="str">
            <v>Public Apr 25</v>
          </cell>
        </row>
        <row r="20861">
          <cell r="A20861" t="str">
            <v>1SDA072659R1</v>
          </cell>
          <cell r="B20861" t="str">
            <v>ABB</v>
          </cell>
          <cell r="C20861" t="str">
            <v>ACB EMAX2</v>
          </cell>
          <cell r="D20861" t="str">
            <v>ACB,3P,D/O,6300AT/6300AF E6.2V Ekip Hi-Touch LSIG</v>
          </cell>
          <cell r="E20861">
            <v>260258.08667884438</v>
          </cell>
          <cell r="F20861" t="str">
            <v>Public Apr 25</v>
          </cell>
        </row>
        <row r="20862">
          <cell r="A20862" t="str">
            <v>1SDA073221R1</v>
          </cell>
          <cell r="B20862" t="str">
            <v>ABB</v>
          </cell>
          <cell r="C20862" t="str">
            <v>ACB EMAX2</v>
          </cell>
          <cell r="D20862" t="str">
            <v>ACB,4P,D/O,4000AT/4000AF E6.2V Ekip Dip LI</v>
          </cell>
          <cell r="E20862">
            <v>146397.25791115049</v>
          </cell>
          <cell r="F20862" t="str">
            <v>Public Apr 25</v>
          </cell>
        </row>
        <row r="20863">
          <cell r="A20863" t="str">
            <v>1SDA073222R1</v>
          </cell>
          <cell r="B20863" t="str">
            <v>ABB</v>
          </cell>
          <cell r="C20863" t="str">
            <v>ACB EMAX2</v>
          </cell>
          <cell r="D20863" t="str">
            <v>ACB,4P,D/O,4000AT/4000AF E6.2V Ekip Dip LSI</v>
          </cell>
          <cell r="E20863">
            <v>147196.43142984001</v>
          </cell>
          <cell r="F20863" t="str">
            <v>Public Apr 25</v>
          </cell>
        </row>
        <row r="20864">
          <cell r="A20864" t="str">
            <v>1SDA073223R1</v>
          </cell>
          <cell r="B20864" t="str">
            <v>ABB</v>
          </cell>
          <cell r="C20864" t="str">
            <v>ACB EMAX2</v>
          </cell>
          <cell r="D20864" t="str">
            <v>ACB,4P,D/O,4000AT/4000AF E6.2V Ekip Dip LSIG</v>
          </cell>
          <cell r="E20864">
            <v>149031.6158236044</v>
          </cell>
          <cell r="F20864" t="str">
            <v>Public Apr 25</v>
          </cell>
        </row>
        <row r="20865">
          <cell r="A20865" t="str">
            <v>1SDA073224R1</v>
          </cell>
          <cell r="B20865" t="str">
            <v>ABB</v>
          </cell>
          <cell r="C20865" t="str">
            <v>ACB EMAX2</v>
          </cell>
          <cell r="D20865" t="str">
            <v>ACB,4P,D/O,4000AT/4000AF E6.2V Ekip Touch LI</v>
          </cell>
          <cell r="E20865">
            <v>146846.22132885395</v>
          </cell>
          <cell r="F20865" t="str">
            <v>Public Apr 25</v>
          </cell>
        </row>
        <row r="20866">
          <cell r="A20866" t="str">
            <v>1SDA073225R1</v>
          </cell>
          <cell r="B20866" t="str">
            <v>ABB</v>
          </cell>
          <cell r="C20866" t="str">
            <v>ACB EMAX2</v>
          </cell>
          <cell r="D20866" t="str">
            <v>ACB,4P,D/O,4000AT/4000AF E6.2V Ekip Touch LSI</v>
          </cell>
          <cell r="E20866">
            <v>147734.21377744953</v>
          </cell>
          <cell r="F20866" t="str">
            <v>Public Apr 25</v>
          </cell>
        </row>
        <row r="20867">
          <cell r="A20867" t="str">
            <v>1SDA073226R1</v>
          </cell>
          <cell r="B20867" t="str">
            <v>ABB</v>
          </cell>
          <cell r="C20867" t="str">
            <v>ACB EMAX2</v>
          </cell>
          <cell r="D20867" t="str">
            <v>ACB,4P,D/O,4000AT/4000AF E6.2V Ekip Touch LSIG</v>
          </cell>
          <cell r="E20867">
            <v>150700.19910697307</v>
          </cell>
          <cell r="F20867" t="str">
            <v>Public Apr 25</v>
          </cell>
        </row>
        <row r="20868">
          <cell r="A20868" t="str">
            <v>1SDA073227R1</v>
          </cell>
          <cell r="B20868" t="str">
            <v>ABB</v>
          </cell>
          <cell r="C20868" t="str">
            <v>ACB EMAX2</v>
          </cell>
          <cell r="D20868" t="str">
            <v>ACB,4P,D/O,4000AT/4000AF E6.2V Ekip G Touch LSIG</v>
          </cell>
          <cell r="E20868">
            <v>184429.75204347656</v>
          </cell>
          <cell r="F20868" t="str">
            <v>Public Apr 25</v>
          </cell>
        </row>
        <row r="20869">
          <cell r="A20869" t="str">
            <v>1SDA073228R1</v>
          </cell>
          <cell r="B20869" t="str">
            <v>ABB</v>
          </cell>
          <cell r="C20869" t="str">
            <v>ACB EMAX2</v>
          </cell>
          <cell r="D20869" t="str">
            <v>ACB,4P,D/O,4000AT/4000AF E6.2V Ekip Hi-Touch LSI</v>
          </cell>
          <cell r="E20869">
            <v>172955.31217922611</v>
          </cell>
          <cell r="F20869" t="str">
            <v>Public Apr 25</v>
          </cell>
        </row>
        <row r="20870">
          <cell r="A20870" t="str">
            <v>1SDA073229R1</v>
          </cell>
          <cell r="B20870" t="str">
            <v>ABB</v>
          </cell>
          <cell r="C20870" t="str">
            <v>ACB EMAX2</v>
          </cell>
          <cell r="D20870" t="str">
            <v>ACB,4P,D/O,4000AT/4000AF E6.2V Ekip Hi-Touch LSIG</v>
          </cell>
          <cell r="E20870">
            <v>180604.93438093824</v>
          </cell>
          <cell r="F20870" t="str">
            <v>Public Apr 25</v>
          </cell>
        </row>
        <row r="20871">
          <cell r="A20871" t="str">
            <v>1SDA073251R1</v>
          </cell>
          <cell r="B20871" t="str">
            <v>ABB</v>
          </cell>
          <cell r="C20871" t="str">
            <v>ACB EMAX2</v>
          </cell>
          <cell r="D20871" t="str">
            <v>ACB,4P,D/O,5000AT/5000AF E6.2V Ekip Dip LI</v>
          </cell>
          <cell r="E20871">
            <v>183344.46293527569</v>
          </cell>
          <cell r="F20871" t="str">
            <v>Public Apr 25</v>
          </cell>
        </row>
        <row r="20872">
          <cell r="A20872" t="str">
            <v>1SDA073252R1</v>
          </cell>
          <cell r="B20872" t="str">
            <v>ABB</v>
          </cell>
          <cell r="C20872" t="str">
            <v>ACB EMAX2</v>
          </cell>
          <cell r="D20872" t="str">
            <v>ACB,4P,D/O,5000AT/5000AF E6.2V Ekip Dip LSI</v>
          </cell>
          <cell r="E20872">
            <v>184143.62333060088</v>
          </cell>
          <cell r="F20872" t="str">
            <v>Public Apr 25</v>
          </cell>
        </row>
        <row r="20873">
          <cell r="A20873" t="str">
            <v>1SDA073253R1</v>
          </cell>
          <cell r="B20873" t="str">
            <v>ABB</v>
          </cell>
          <cell r="C20873" t="str">
            <v>ACB EMAX2</v>
          </cell>
          <cell r="D20873" t="str">
            <v>ACB,4P,D/O,5000AT/5000AF E6.2V Ekip Dip LSIG</v>
          </cell>
          <cell r="E20873">
            <v>185978.58462717134</v>
          </cell>
          <cell r="F20873" t="str">
            <v>Public Apr 25</v>
          </cell>
        </row>
        <row r="20874">
          <cell r="A20874" t="str">
            <v>1SDA073254R1</v>
          </cell>
          <cell r="B20874" t="str">
            <v>ABB</v>
          </cell>
          <cell r="C20874" t="str">
            <v>ACB EMAX2</v>
          </cell>
          <cell r="D20874" t="str">
            <v>ACB,4P,D/O,5000AT/5000AF E6.2V Ekip Touch LI</v>
          </cell>
          <cell r="E20874">
            <v>183793.20325578522</v>
          </cell>
          <cell r="F20874" t="str">
            <v>Public Apr 25</v>
          </cell>
        </row>
        <row r="20875">
          <cell r="A20875" t="str">
            <v>1SDA073255R1</v>
          </cell>
          <cell r="B20875" t="str">
            <v>ABB</v>
          </cell>
          <cell r="C20875" t="str">
            <v>ACB EMAX2</v>
          </cell>
          <cell r="D20875" t="str">
            <v>ACB,4P,D/O,5000AT/5000AF E6.2V Ekip Touch LSI</v>
          </cell>
          <cell r="E20875">
            <v>184681.40567821046</v>
          </cell>
          <cell r="F20875" t="str">
            <v>Public Apr 25</v>
          </cell>
        </row>
        <row r="20876">
          <cell r="A20876" t="str">
            <v>1SDA073256R1</v>
          </cell>
          <cell r="B20876" t="str">
            <v>ABB</v>
          </cell>
          <cell r="C20876" t="str">
            <v>ACB EMAX2</v>
          </cell>
          <cell r="D20876" t="str">
            <v>ACB,4P,D/O,5000AT/5000AF E6.2V Ekip Touch LSIG</v>
          </cell>
          <cell r="E20876">
            <v>187647.40413109833</v>
          </cell>
          <cell r="F20876" t="str">
            <v>Public Apr 25</v>
          </cell>
        </row>
        <row r="20877">
          <cell r="A20877" t="str">
            <v>1SDA073257R1</v>
          </cell>
          <cell r="B20877" t="str">
            <v>ABB</v>
          </cell>
          <cell r="C20877" t="str">
            <v>ACB EMAX2</v>
          </cell>
          <cell r="D20877" t="str">
            <v>ACB,4P,D/O,5000AT/5000AF E6.2V Ekip G Touch LSIG</v>
          </cell>
          <cell r="E20877">
            <v>221376.9439442374</v>
          </cell>
          <cell r="F20877" t="str">
            <v>Public Apr 25</v>
          </cell>
        </row>
        <row r="20878">
          <cell r="A20878" t="str">
            <v>1SDA073258R1</v>
          </cell>
          <cell r="B20878" t="str">
            <v>ABB</v>
          </cell>
          <cell r="C20878" t="str">
            <v>ACB EMAX2</v>
          </cell>
          <cell r="D20878" t="str">
            <v>ACB,4P,D/O,5000AT/5000AF E6.2V Ekip Hi-Touch LSI</v>
          </cell>
          <cell r="E20878">
            <v>209902.50407998697</v>
          </cell>
          <cell r="F20878" t="str">
            <v>Public Apr 25</v>
          </cell>
        </row>
        <row r="20879">
          <cell r="A20879" t="str">
            <v>1SDA073259R1</v>
          </cell>
          <cell r="B20879" t="str">
            <v>ABB</v>
          </cell>
          <cell r="C20879" t="str">
            <v>ACB EMAX2</v>
          </cell>
          <cell r="D20879" t="str">
            <v>ACB,4P,D/O,5000AT/5000AF E6.2V Ekip Hi-Touch LSIG</v>
          </cell>
          <cell r="E20879">
            <v>217551.9163078696</v>
          </cell>
          <cell r="F20879" t="str">
            <v>Public Apr 25</v>
          </cell>
        </row>
        <row r="20880">
          <cell r="A20880" t="str">
            <v>1SDA073281R1</v>
          </cell>
          <cell r="B20880" t="str">
            <v>ABB</v>
          </cell>
          <cell r="C20880" t="str">
            <v>ACB EMAX2</v>
          </cell>
          <cell r="D20880" t="str">
            <v>ACB,4P,D/O,6300AT/6300AF E6.2V Ekip Dip LI</v>
          </cell>
          <cell r="E20880">
            <v>281552.74008457304</v>
          </cell>
          <cell r="F20880" t="str">
            <v>Public Apr 25</v>
          </cell>
        </row>
        <row r="20881">
          <cell r="A20881" t="str">
            <v>1SDA073282R1</v>
          </cell>
          <cell r="B20881" t="str">
            <v>ABB</v>
          </cell>
          <cell r="C20881" t="str">
            <v>ACB EMAX2</v>
          </cell>
          <cell r="D20881" t="str">
            <v>ACB,4P,D/O,6300AT/6300AF E6.2V Ekip Dip LSI</v>
          </cell>
          <cell r="E20881">
            <v>282352.12357709219</v>
          </cell>
          <cell r="F20881" t="str">
            <v>Public Apr 25</v>
          </cell>
        </row>
        <row r="20882">
          <cell r="A20882" t="str">
            <v>1SDA073283R1</v>
          </cell>
          <cell r="B20882" t="str">
            <v>ABB</v>
          </cell>
          <cell r="C20882" t="str">
            <v>ACB EMAX2</v>
          </cell>
          <cell r="D20882" t="str">
            <v>ACB,4P,D/O,6300AT/6300AF E6.2V Ekip Dip LSIG</v>
          </cell>
          <cell r="E20882">
            <v>284187.09799702698</v>
          </cell>
          <cell r="F20882" t="str">
            <v>Public Apr 25</v>
          </cell>
        </row>
        <row r="20883">
          <cell r="A20883" t="str">
            <v>1SDA073284R1</v>
          </cell>
          <cell r="B20883" t="str">
            <v>ABB</v>
          </cell>
          <cell r="C20883" t="str">
            <v>ACB EMAX2</v>
          </cell>
          <cell r="D20883" t="str">
            <v>ACB,4P,D/O,6300AT/6300AF E6.2V Ekip Touch LI</v>
          </cell>
          <cell r="E20883">
            <v>282001.70350227656</v>
          </cell>
          <cell r="F20883" t="str">
            <v>Public Apr 25</v>
          </cell>
        </row>
        <row r="20884">
          <cell r="A20884" t="str">
            <v>1SDA073285R1</v>
          </cell>
          <cell r="B20884" t="str">
            <v>ABB</v>
          </cell>
          <cell r="C20884" t="str">
            <v>ACB EMAX2</v>
          </cell>
          <cell r="D20884" t="str">
            <v>ACB,4P,D/O,6300AT/6300AF E6.2V Ekip Touch LSI</v>
          </cell>
          <cell r="E20884">
            <v>282889.91904806613</v>
          </cell>
          <cell r="F20884" t="str">
            <v>Public Apr 25</v>
          </cell>
        </row>
        <row r="20885">
          <cell r="A20885" t="str">
            <v>1SDA073286R1</v>
          </cell>
          <cell r="B20885" t="str">
            <v>ABB</v>
          </cell>
          <cell r="C20885" t="str">
            <v>ACB EMAX2</v>
          </cell>
          <cell r="D20885" t="str">
            <v>ACB,4P,D/O,6300AT/6300AF E6.2V Ekip Touch LSIG</v>
          </cell>
          <cell r="E20885">
            <v>285855.90437758958</v>
          </cell>
          <cell r="F20885" t="str">
            <v>Public Apr 25</v>
          </cell>
        </row>
        <row r="20886">
          <cell r="A20886" t="str">
            <v>1SDA073287R1</v>
          </cell>
          <cell r="B20886" t="str">
            <v>ABB</v>
          </cell>
          <cell r="C20886" t="str">
            <v>ACB EMAX2</v>
          </cell>
          <cell r="D20886" t="str">
            <v>ACB,4P,D/O,6300AT/6300AF E6.2V Ekip G Touch LSIG</v>
          </cell>
          <cell r="E20886">
            <v>319585.23421689915</v>
          </cell>
          <cell r="F20886" t="str">
            <v>Public Apr 25</v>
          </cell>
        </row>
        <row r="20887">
          <cell r="A20887" t="str">
            <v>1SDA073288R1</v>
          </cell>
          <cell r="B20887" t="str">
            <v>ABB</v>
          </cell>
          <cell r="C20887" t="str">
            <v>ACB EMAX2</v>
          </cell>
          <cell r="D20887" t="str">
            <v>ACB,4P,D/O,6300AT/6300AF E6.2V Ekip Hi-Touch LSI</v>
          </cell>
          <cell r="E20887">
            <v>308110.79435264872</v>
          </cell>
          <cell r="F20887" t="str">
            <v>Public Apr 25</v>
          </cell>
        </row>
        <row r="20888">
          <cell r="A20888" t="str">
            <v>1SDA073289R1</v>
          </cell>
          <cell r="B20888" t="str">
            <v>ABB</v>
          </cell>
          <cell r="C20888" t="str">
            <v>ACB EMAX2</v>
          </cell>
          <cell r="D20888" t="str">
            <v>ACB,4P,D/O,6300AT/6300AF E6.2V Ekip Hi-Touch LSIG</v>
          </cell>
          <cell r="E20888">
            <v>315760.41655436088</v>
          </cell>
          <cell r="F20888" t="str">
            <v>Public Apr 25</v>
          </cell>
        </row>
        <row r="20889">
          <cell r="A20889" t="str">
            <v>1SDA073311R1</v>
          </cell>
          <cell r="B20889" t="str">
            <v>ABB</v>
          </cell>
          <cell r="C20889" t="str">
            <v>ACB EMAX2</v>
          </cell>
          <cell r="D20889" t="str">
            <v>E6.2V/f 4000 Ekip Dip LI</v>
          </cell>
          <cell r="E20889">
            <v>152091.5119484009</v>
          </cell>
          <cell r="F20889" t="str">
            <v>Public Apr 25</v>
          </cell>
        </row>
        <row r="20890">
          <cell r="A20890" t="str">
            <v>1SDA073312R1</v>
          </cell>
          <cell r="B20890" t="str">
            <v>ABB</v>
          </cell>
          <cell r="C20890" t="str">
            <v>ACB EMAX2</v>
          </cell>
          <cell r="D20890" t="str">
            <v>E6.2V/f 4000 Ekip Dip LSI</v>
          </cell>
          <cell r="E20890">
            <v>152890.6723437261</v>
          </cell>
          <cell r="F20890" t="str">
            <v>Public Apr 25</v>
          </cell>
        </row>
        <row r="20891">
          <cell r="A20891" t="str">
            <v>1SDA073313R1</v>
          </cell>
          <cell r="B20891" t="str">
            <v>ABB</v>
          </cell>
          <cell r="C20891" t="str">
            <v>ACB EMAX2</v>
          </cell>
          <cell r="D20891" t="str">
            <v>E6.2V/f 4000 Ekip Dip LSIG</v>
          </cell>
          <cell r="E20891">
            <v>154725.85673749039</v>
          </cell>
          <cell r="F20891" t="str">
            <v>Public Apr 25</v>
          </cell>
        </row>
        <row r="20892">
          <cell r="A20892" t="str">
            <v>1SDA073314R1</v>
          </cell>
          <cell r="B20892" t="str">
            <v>ABB</v>
          </cell>
          <cell r="C20892" t="str">
            <v>ACB EMAX2</v>
          </cell>
          <cell r="D20892" t="str">
            <v>E6.2V/f 4000 Ekip Touch LI</v>
          </cell>
          <cell r="E20892">
            <v>152540.47536610437</v>
          </cell>
          <cell r="F20892" t="str">
            <v>Public Apr 25</v>
          </cell>
        </row>
        <row r="20893">
          <cell r="A20893" t="str">
            <v>1SDA073315R1</v>
          </cell>
          <cell r="B20893" t="str">
            <v>ABB</v>
          </cell>
          <cell r="C20893" t="str">
            <v>ACB EMAX2</v>
          </cell>
          <cell r="D20893" t="str">
            <v>E6.2V/f 4000 Ekip Touch LSI</v>
          </cell>
          <cell r="E20893">
            <v>153428.4546913357</v>
          </cell>
          <cell r="F20893" t="str">
            <v>Public Apr 25</v>
          </cell>
        </row>
        <row r="20894">
          <cell r="A20894" t="str">
            <v>1SDA073316R1</v>
          </cell>
          <cell r="B20894" t="str">
            <v>ABB</v>
          </cell>
          <cell r="C20894" t="str">
            <v>ACB EMAX2</v>
          </cell>
          <cell r="D20894" t="str">
            <v>E6.2V/f 4000 Ekip Touch LSIG</v>
          </cell>
          <cell r="E20894">
            <v>156394.45314422349</v>
          </cell>
          <cell r="F20894" t="str">
            <v>Public Apr 25</v>
          </cell>
        </row>
        <row r="20895">
          <cell r="A20895" t="str">
            <v>1SDA073317R1</v>
          </cell>
          <cell r="B20895" t="str">
            <v>ABB</v>
          </cell>
          <cell r="C20895" t="str">
            <v>ACB EMAX2</v>
          </cell>
          <cell r="D20895" t="str">
            <v>E6.2V/f 4000 Ekip G Touch LSIG</v>
          </cell>
          <cell r="E20895">
            <v>190123.99295736259</v>
          </cell>
          <cell r="F20895" t="str">
            <v>Public Apr 25</v>
          </cell>
        </row>
        <row r="20896">
          <cell r="A20896" t="str">
            <v>1SDA073318R1</v>
          </cell>
          <cell r="B20896" t="str">
            <v>ABB</v>
          </cell>
          <cell r="C20896" t="str">
            <v>ACB EMAX2</v>
          </cell>
          <cell r="D20896" t="str">
            <v>E6.2V/f 4000 Ekip Hi-Touch LSI</v>
          </cell>
          <cell r="E20896">
            <v>178649.55309311222</v>
          </cell>
          <cell r="F20896" t="str">
            <v>Public Apr 25</v>
          </cell>
        </row>
        <row r="20897">
          <cell r="A20897" t="str">
            <v>1SDA073319R1</v>
          </cell>
          <cell r="B20897" t="str">
            <v>ABB</v>
          </cell>
          <cell r="C20897" t="str">
            <v>ACB EMAX2</v>
          </cell>
          <cell r="D20897" t="str">
            <v>E6.2V/f 4000 Ekip Hi-Touch LSIG</v>
          </cell>
          <cell r="E20897">
            <v>186299.18841818869</v>
          </cell>
          <cell r="F20897" t="str">
            <v>Public Apr 25</v>
          </cell>
        </row>
        <row r="20898">
          <cell r="A20898" t="str">
            <v>1SDA073341R1</v>
          </cell>
          <cell r="B20898" t="str">
            <v>ABB</v>
          </cell>
          <cell r="C20898" t="str">
            <v>ACB EMAX2</v>
          </cell>
          <cell r="D20898" t="str">
            <v>E6.2V/f 5000 Ekip Dip LI</v>
          </cell>
          <cell r="E20898">
            <v>190516.61777192089</v>
          </cell>
          <cell r="F20898" t="str">
            <v>Public Apr 25</v>
          </cell>
        </row>
        <row r="20899">
          <cell r="A20899" t="str">
            <v>1SDA073342R1</v>
          </cell>
          <cell r="B20899" t="str">
            <v>ABB</v>
          </cell>
          <cell r="C20899" t="str">
            <v>ACB EMAX2</v>
          </cell>
          <cell r="D20899" t="str">
            <v>E6.2V/f 5000 Ekip Dip LSI</v>
          </cell>
          <cell r="E20899">
            <v>191315.77816724611</v>
          </cell>
          <cell r="F20899" t="str">
            <v>Public Apr 25</v>
          </cell>
        </row>
        <row r="20900">
          <cell r="A20900" t="str">
            <v>1SDA073343R1</v>
          </cell>
          <cell r="B20900" t="str">
            <v>ABB</v>
          </cell>
          <cell r="C20900" t="str">
            <v>ACB EMAX2</v>
          </cell>
          <cell r="D20900" t="str">
            <v>E6.2V/f 5000 Ekip Dip LSIG</v>
          </cell>
          <cell r="E20900">
            <v>193150.7525871809</v>
          </cell>
          <cell r="F20900" t="str">
            <v>Public Apr 25</v>
          </cell>
        </row>
        <row r="20901">
          <cell r="A20901" t="str">
            <v>1SDA073344R1</v>
          </cell>
          <cell r="B20901" t="str">
            <v>ABB</v>
          </cell>
          <cell r="C20901" t="str">
            <v>ACB EMAX2</v>
          </cell>
          <cell r="D20901" t="str">
            <v>E6.2V/f 5000 Ekip Touch LI</v>
          </cell>
          <cell r="E20901">
            <v>190965.35809243048</v>
          </cell>
          <cell r="F20901" t="str">
            <v>Public Apr 25</v>
          </cell>
        </row>
        <row r="20902">
          <cell r="A20902" t="str">
            <v>1SDA073345R1</v>
          </cell>
          <cell r="B20902" t="str">
            <v>ABB</v>
          </cell>
          <cell r="C20902" t="str">
            <v>ACB EMAX2</v>
          </cell>
          <cell r="D20902" t="str">
            <v>E6.2V/f 5000 Ekip Touch LSI</v>
          </cell>
          <cell r="E20902">
            <v>191853.57363822006</v>
          </cell>
          <cell r="F20902" t="str">
            <v>Public Apr 25</v>
          </cell>
        </row>
        <row r="20903">
          <cell r="A20903" t="str">
            <v>1SDA073346R1</v>
          </cell>
          <cell r="B20903" t="str">
            <v>ABB</v>
          </cell>
          <cell r="C20903" t="str">
            <v>ACB EMAX2</v>
          </cell>
          <cell r="D20903" t="str">
            <v>E6.2V/f 5000 Ekip Touch LSIG</v>
          </cell>
          <cell r="E20903">
            <v>194819.55896774351</v>
          </cell>
          <cell r="F20903" t="str">
            <v>Public Apr 25</v>
          </cell>
        </row>
        <row r="20904">
          <cell r="A20904" t="str">
            <v>1SDA073347R1</v>
          </cell>
          <cell r="B20904" t="str">
            <v>ABB</v>
          </cell>
          <cell r="C20904" t="str">
            <v>ACB EMAX2</v>
          </cell>
          <cell r="D20904" t="str">
            <v>E6.2V/f 5000 Ekip G Touch LSIG</v>
          </cell>
          <cell r="E20904">
            <v>228548.8888070531</v>
          </cell>
          <cell r="F20904" t="str">
            <v>Public Apr 25</v>
          </cell>
        </row>
        <row r="20905">
          <cell r="A20905" t="str">
            <v>1SDA073348R1</v>
          </cell>
          <cell r="B20905" t="str">
            <v>ABB</v>
          </cell>
          <cell r="C20905" t="str">
            <v>ACB EMAX2</v>
          </cell>
          <cell r="D20905" t="str">
            <v>E6.2V/f 5000 Ekip Hi-Touch LSI</v>
          </cell>
          <cell r="E20905">
            <v>217074.44894280267</v>
          </cell>
          <cell r="F20905" t="str">
            <v>Public Apr 25</v>
          </cell>
        </row>
        <row r="20906">
          <cell r="A20906" t="str">
            <v>1SDA073349R1</v>
          </cell>
          <cell r="B20906" t="str">
            <v>ABB</v>
          </cell>
          <cell r="C20906" t="str">
            <v>ACB EMAX2</v>
          </cell>
          <cell r="D20906" t="str">
            <v>E6.2V/f 5000 Ekip Hi-Touch LSIG</v>
          </cell>
          <cell r="E20906">
            <v>224724.07114451478</v>
          </cell>
          <cell r="F20906" t="str">
            <v>Public Apr 25</v>
          </cell>
        </row>
        <row r="20907">
          <cell r="A20907" t="str">
            <v>1SDA073371R1</v>
          </cell>
          <cell r="B20907" t="str">
            <v>ABB</v>
          </cell>
          <cell r="C20907" t="str">
            <v>ACB EMAX2</v>
          </cell>
          <cell r="D20907" t="str">
            <v>E6.2V/f 6300 Ekip Dip LI</v>
          </cell>
          <cell r="E20907">
            <v>292653.33466864697</v>
          </cell>
          <cell r="F20907" t="str">
            <v>Public Apr 25</v>
          </cell>
        </row>
        <row r="20908">
          <cell r="A20908" t="str">
            <v>1SDA073372R1</v>
          </cell>
          <cell r="B20908" t="str">
            <v>ABB</v>
          </cell>
          <cell r="C20908" t="str">
            <v>ACB EMAX2</v>
          </cell>
          <cell r="D20908" t="str">
            <v>E6.2V/f 6300 Ekip Dip LSI</v>
          </cell>
          <cell r="E20908">
            <v>293452.50818733661</v>
          </cell>
          <cell r="F20908" t="str">
            <v>Public Apr 25</v>
          </cell>
        </row>
        <row r="20909">
          <cell r="A20909" t="str">
            <v>1SDA073373R1</v>
          </cell>
          <cell r="B20909" t="str">
            <v>ABB</v>
          </cell>
          <cell r="C20909" t="str">
            <v>ACB EMAX2</v>
          </cell>
          <cell r="D20909" t="str">
            <v>E6.2V/f 6300 Ekip Dip LSIG</v>
          </cell>
          <cell r="E20909">
            <v>295287.69258110091</v>
          </cell>
          <cell r="F20909" t="str">
            <v>Public Apr 25</v>
          </cell>
        </row>
        <row r="20910">
          <cell r="A20910" t="str">
            <v>1SDA073374R1</v>
          </cell>
          <cell r="B20910" t="str">
            <v>ABB</v>
          </cell>
          <cell r="C20910" t="str">
            <v>ACB EMAX2</v>
          </cell>
          <cell r="D20910" t="str">
            <v>E6.2V/f 6300 Ekip Touch LI</v>
          </cell>
          <cell r="E20910">
            <v>293102.29808635043</v>
          </cell>
          <cell r="F20910" t="str">
            <v>Public Apr 25</v>
          </cell>
        </row>
        <row r="20911">
          <cell r="A20911" t="str">
            <v>1SDA073375R1</v>
          </cell>
          <cell r="B20911" t="str">
            <v>ABB</v>
          </cell>
          <cell r="C20911" t="str">
            <v>ACB EMAX2</v>
          </cell>
          <cell r="D20911" t="str">
            <v>E6.2V/f 6300 Ekip Touch LSI</v>
          </cell>
          <cell r="E20911">
            <v>293990.29053494608</v>
          </cell>
          <cell r="F20911" t="str">
            <v>Public Apr 25</v>
          </cell>
        </row>
        <row r="20912">
          <cell r="A20912" t="str">
            <v>1SDA073376R1</v>
          </cell>
          <cell r="B20912" t="str">
            <v>ABB</v>
          </cell>
          <cell r="C20912" t="str">
            <v>ACB EMAX2</v>
          </cell>
          <cell r="D20912" t="str">
            <v>E6.2V/f 6300 Ekip Touch LSIG</v>
          </cell>
          <cell r="E20912">
            <v>296956.27586446959</v>
          </cell>
          <cell r="F20912" t="str">
            <v>Public Apr 25</v>
          </cell>
        </row>
        <row r="20913">
          <cell r="A20913" t="str">
            <v>1SDA073377R1</v>
          </cell>
          <cell r="B20913" t="str">
            <v>ABB</v>
          </cell>
          <cell r="C20913" t="str">
            <v>ACB EMAX2</v>
          </cell>
          <cell r="D20913" t="str">
            <v>E6.2V/f 6300 Ekip G Touch LSIG</v>
          </cell>
          <cell r="E20913">
            <v>330685.82880097307</v>
          </cell>
          <cell r="F20913" t="str">
            <v>Public Apr 25</v>
          </cell>
        </row>
        <row r="20914">
          <cell r="A20914" t="str">
            <v>1SDA073378R1</v>
          </cell>
          <cell r="B20914" t="str">
            <v>ABB</v>
          </cell>
          <cell r="C20914" t="str">
            <v>ACB EMAX2</v>
          </cell>
          <cell r="D20914" t="str">
            <v>E6.2V/f 6300 Ekip Hi-Touch LSI</v>
          </cell>
          <cell r="E20914">
            <v>319211.38893672265</v>
          </cell>
          <cell r="F20914" t="str">
            <v>Public Apr 25</v>
          </cell>
        </row>
        <row r="20915">
          <cell r="A20915" t="str">
            <v>1SDA073379R1</v>
          </cell>
          <cell r="B20915" t="str">
            <v>ABB</v>
          </cell>
          <cell r="C20915" t="str">
            <v>ACB EMAX2</v>
          </cell>
          <cell r="D20915" t="str">
            <v>E6.2V/f 6300 Ekip Hi-Touch LSIG</v>
          </cell>
          <cell r="E20915">
            <v>326861.01113843475</v>
          </cell>
          <cell r="F20915" t="str">
            <v>Public Apr 25</v>
          </cell>
        </row>
        <row r="20916">
          <cell r="A20916" t="str">
            <v>1SDA074197R1</v>
          </cell>
          <cell r="B20916" t="str">
            <v>ABB</v>
          </cell>
          <cell r="C20916" t="str">
            <v>ACB EMAX2</v>
          </cell>
          <cell r="D20916" t="str">
            <v>Ekip Touch LI</v>
          </cell>
          <cell r="E20916">
            <v>4489.424203205218</v>
          </cell>
          <cell r="F20916" t="str">
            <v>Public Apr 25</v>
          </cell>
        </row>
        <row r="20917">
          <cell r="A20917" t="str">
            <v>1SDA074198R1</v>
          </cell>
          <cell r="B20917" t="str">
            <v>ABB</v>
          </cell>
          <cell r="C20917" t="str">
            <v>ACB EMAX2</v>
          </cell>
          <cell r="D20917" t="str">
            <v>Ekip Touch LSI</v>
          </cell>
          <cell r="E20917">
            <v>5377.6266256304352</v>
          </cell>
          <cell r="F20917" t="str">
            <v>Public Apr 25</v>
          </cell>
        </row>
        <row r="20918">
          <cell r="A20918" t="str">
            <v>1SDA074199R1</v>
          </cell>
          <cell r="B20918" t="str">
            <v>ABB</v>
          </cell>
          <cell r="C20918" t="str">
            <v>ACB EMAX2</v>
          </cell>
          <cell r="D20918" t="str">
            <v>Ekip Touch LSIG</v>
          </cell>
          <cell r="E20918">
            <v>8343.6250785182638</v>
          </cell>
          <cell r="F20918" t="str">
            <v>Public Apr 25</v>
          </cell>
        </row>
        <row r="20919">
          <cell r="A20919" t="str">
            <v>1SDA074201R1</v>
          </cell>
          <cell r="B20919" t="str">
            <v>ABB</v>
          </cell>
          <cell r="C20919" t="str">
            <v>ACB EMAX2</v>
          </cell>
          <cell r="D20919" t="str">
            <v>Ekip Hi-Touch LSI</v>
          </cell>
          <cell r="E20919">
            <v>30598.501930213046</v>
          </cell>
          <cell r="F20919" t="str">
            <v>Public Apr 25</v>
          </cell>
        </row>
        <row r="20920">
          <cell r="A20920" t="str">
            <v>1SDA074202R1</v>
          </cell>
          <cell r="B20920" t="str">
            <v>ABB</v>
          </cell>
          <cell r="C20920" t="str">
            <v>ACB EMAX2</v>
          </cell>
          <cell r="D20920" t="str">
            <v>Ekip Hi-Touch LSIG</v>
          </cell>
          <cell r="E20920">
            <v>38248.13725528957</v>
          </cell>
          <cell r="F20920" t="str">
            <v>Public Apr 25</v>
          </cell>
        </row>
        <row r="20921">
          <cell r="A20921" t="str">
            <v>1SDA073425R1</v>
          </cell>
          <cell r="B20921" t="str">
            <v>ABB</v>
          </cell>
          <cell r="C20921" t="str">
            <v>ACB EMAX2</v>
          </cell>
          <cell r="D20921" t="str">
            <v>E6.2X/MS 4000</v>
          </cell>
          <cell r="E20921">
            <v>115193.80825459564</v>
          </cell>
          <cell r="F20921" t="str">
            <v>Public Apr 25</v>
          </cell>
        </row>
        <row r="20922">
          <cell r="A20922" t="str">
            <v>1SDA073427R1</v>
          </cell>
          <cell r="B20922" t="str">
            <v>ABB</v>
          </cell>
          <cell r="C20922" t="str">
            <v>ACB EMAX2</v>
          </cell>
          <cell r="D20922" t="str">
            <v>E6.2X/MS 5000</v>
          </cell>
          <cell r="E20922">
            <v>128360.25660757566</v>
          </cell>
          <cell r="F20922" t="str">
            <v>Public Apr 25</v>
          </cell>
        </row>
        <row r="20923">
          <cell r="A20923" t="str">
            <v>1SDA073429R1</v>
          </cell>
          <cell r="B20923" t="str">
            <v>ABB</v>
          </cell>
          <cell r="C20923" t="str">
            <v>ACB EMAX2</v>
          </cell>
          <cell r="D20923" t="str">
            <v>E6.2X/MS 6300</v>
          </cell>
          <cell r="E20923">
            <v>171318.31683384266</v>
          </cell>
          <cell r="F20923" t="str">
            <v>Public Apr 25</v>
          </cell>
        </row>
        <row r="20924">
          <cell r="A20924" t="str">
            <v>1SDA073464R1</v>
          </cell>
          <cell r="B20924" t="str">
            <v>ABB</v>
          </cell>
          <cell r="C20924" t="str">
            <v>ACB EMAX2</v>
          </cell>
          <cell r="D20924" t="str">
            <v>E6.2X/MS 4000</v>
          </cell>
          <cell r="E20924">
            <v>143992.25703740347</v>
          </cell>
          <cell r="F20924" t="str">
            <v>Public Apr 25</v>
          </cell>
        </row>
        <row r="20925">
          <cell r="A20925" t="str">
            <v>1SDA073466R1</v>
          </cell>
          <cell r="B20925" t="str">
            <v>ABB</v>
          </cell>
          <cell r="C20925" t="str">
            <v>ACB EMAX2</v>
          </cell>
          <cell r="D20925" t="str">
            <v>E6.2X/MS 5000</v>
          </cell>
          <cell r="E20925">
            <v>160450.37325292698</v>
          </cell>
          <cell r="F20925" t="str">
            <v>Public Apr 25</v>
          </cell>
        </row>
        <row r="20926">
          <cell r="A20926" t="str">
            <v>1SDA073468R1</v>
          </cell>
          <cell r="B20926" t="str">
            <v>ABB</v>
          </cell>
          <cell r="C20926" t="str">
            <v>ACB EMAX2</v>
          </cell>
          <cell r="D20926" t="str">
            <v>E6.2X/MS 6300</v>
          </cell>
          <cell r="E20926">
            <v>214147.78121286526</v>
          </cell>
          <cell r="F20926" t="str">
            <v>Public Apr 25</v>
          </cell>
        </row>
        <row r="20927">
          <cell r="A20927" t="str">
            <v>1SDA073470R1</v>
          </cell>
          <cell r="B20927" t="str">
            <v>ABB</v>
          </cell>
          <cell r="C20927" t="str">
            <v>ACB EMAX2</v>
          </cell>
          <cell r="D20927" t="str">
            <v>E6.2X/f/MS 4000</v>
          </cell>
          <cell r="E20927">
            <v>149751.90479919917</v>
          </cell>
          <cell r="F20927" t="str">
            <v>Public Apr 25</v>
          </cell>
        </row>
        <row r="20928">
          <cell r="A20928" t="str">
            <v>1SDA073472R1</v>
          </cell>
          <cell r="B20928" t="str">
            <v>ABB</v>
          </cell>
          <cell r="C20928" t="str">
            <v>ACB EMAX2</v>
          </cell>
          <cell r="D20928" t="str">
            <v>E6.2X/f/MS 5000</v>
          </cell>
          <cell r="E20928">
            <v>166868.44645078175</v>
          </cell>
          <cell r="F20928" t="str">
            <v>Public Apr 25</v>
          </cell>
        </row>
        <row r="20929">
          <cell r="A20929" t="str">
            <v>1SDA073474R1</v>
          </cell>
          <cell r="B20929" t="str">
            <v>ABB</v>
          </cell>
          <cell r="C20929" t="str">
            <v>ACB EMAX2</v>
          </cell>
          <cell r="D20929" t="str">
            <v>E6.2X/f/MS 6300</v>
          </cell>
          <cell r="E20929">
            <v>222713.67671334266</v>
          </cell>
          <cell r="F20929" t="str">
            <v>Public Apr 25</v>
          </cell>
        </row>
        <row r="20930">
          <cell r="A20930" t="str">
            <v>1SDA073509R1</v>
          </cell>
          <cell r="B20930" t="str">
            <v>ABB</v>
          </cell>
          <cell r="C20930" t="str">
            <v>ACB EMAX2</v>
          </cell>
          <cell r="D20930" t="str">
            <v>E6.2X/MS 4000</v>
          </cell>
          <cell r="E20930">
            <v>107218.72661705741</v>
          </cell>
          <cell r="F20930" t="str">
            <v>Public Apr 25</v>
          </cell>
        </row>
        <row r="20931">
          <cell r="A20931" t="str">
            <v>1SDA073511R1</v>
          </cell>
          <cell r="B20931" t="str">
            <v>ABB</v>
          </cell>
          <cell r="C20931" t="str">
            <v>ACB EMAX2</v>
          </cell>
          <cell r="D20931" t="str">
            <v>E6.2X/MS 5000</v>
          </cell>
          <cell r="E20931">
            <v>119473.99353663914</v>
          </cell>
          <cell r="F20931" t="str">
            <v>Public Apr 25</v>
          </cell>
        </row>
        <row r="20932">
          <cell r="A20932" t="str">
            <v>1SDA073513R1</v>
          </cell>
          <cell r="B20932" t="str">
            <v>ABB</v>
          </cell>
          <cell r="C20932" t="str">
            <v>ACB EMAX2</v>
          </cell>
          <cell r="D20932" t="str">
            <v>E6.2X/MS 6300</v>
          </cell>
          <cell r="E20932">
            <v>159457.65635683571</v>
          </cell>
          <cell r="F20932" t="str">
            <v>Public Apr 25</v>
          </cell>
        </row>
        <row r="20933">
          <cell r="A20933" t="str">
            <v>1SDA073548R1</v>
          </cell>
          <cell r="B20933" t="str">
            <v>ABB</v>
          </cell>
          <cell r="C20933" t="str">
            <v>ACB EMAX2</v>
          </cell>
          <cell r="D20933" t="str">
            <v>E6.2X/MS 4000</v>
          </cell>
          <cell r="E20933">
            <v>134023.56575169391</v>
          </cell>
          <cell r="F20933" t="str">
            <v>Public Apr 25</v>
          </cell>
        </row>
        <row r="20934">
          <cell r="A20934" t="str">
            <v>1SDA073550R1</v>
          </cell>
          <cell r="B20934" t="str">
            <v>ABB</v>
          </cell>
          <cell r="C20934" t="str">
            <v>ACB EMAX2</v>
          </cell>
          <cell r="D20934" t="str">
            <v>E6.2X/MS 5000</v>
          </cell>
          <cell r="E20934">
            <v>149342.25898108174</v>
          </cell>
          <cell r="F20934" t="str">
            <v>Public Apr 25</v>
          </cell>
        </row>
        <row r="20935">
          <cell r="A20935" t="str">
            <v>1SDA073552R1</v>
          </cell>
          <cell r="B20935" t="str">
            <v>ABB</v>
          </cell>
          <cell r="C20935" t="str">
            <v>ACB EMAX2</v>
          </cell>
          <cell r="D20935" t="str">
            <v>E6.2X/MS 6300</v>
          </cell>
          <cell r="E20935">
            <v>199322.01467174615</v>
          </cell>
          <cell r="F20935" t="str">
            <v>Public Apr 25</v>
          </cell>
        </row>
        <row r="20936">
          <cell r="A20936" t="str">
            <v>1SDA073554R1</v>
          </cell>
          <cell r="B20936" t="str">
            <v>ABB</v>
          </cell>
          <cell r="C20936" t="str">
            <v>ACB EMAX2</v>
          </cell>
          <cell r="D20936" t="str">
            <v>E6.2X/f/MS 4000</v>
          </cell>
          <cell r="E20936">
            <v>116153.82172673217</v>
          </cell>
          <cell r="F20936" t="str">
            <v>Public Apr 25</v>
          </cell>
        </row>
        <row r="20937">
          <cell r="A20937" t="str">
            <v>1SDA073556R1</v>
          </cell>
          <cell r="B20937" t="str">
            <v>ABB</v>
          </cell>
          <cell r="C20937" t="str">
            <v>ACB EMAX2</v>
          </cell>
          <cell r="D20937" t="str">
            <v>E6.2X/f/MS 5000</v>
          </cell>
          <cell r="E20937">
            <v>129430.08639257481</v>
          </cell>
          <cell r="F20937" t="str">
            <v>Public Apr 25</v>
          </cell>
        </row>
        <row r="20938">
          <cell r="A20938" t="str">
            <v>1SDA073558R1</v>
          </cell>
          <cell r="B20938" t="str">
            <v>ABB</v>
          </cell>
          <cell r="C20938" t="str">
            <v>ACB EMAX2</v>
          </cell>
          <cell r="D20938" t="str">
            <v>E6.2X/f/MS 6300</v>
          </cell>
          <cell r="E20938">
            <v>172745.85016087044</v>
          </cell>
          <cell r="F20938" t="str">
            <v>Public Apr 25</v>
          </cell>
        </row>
        <row r="20939">
          <cell r="A20939" t="str">
            <v>1SDA073668R1</v>
          </cell>
          <cell r="B20939" t="str">
            <v>ABB</v>
          </cell>
          <cell r="C20939" t="str">
            <v>ACB EMAX2</v>
          </cell>
          <cell r="D20939" t="str">
            <v>YO Opening Release For XT7/E1.2..E6.2 24 Vac/dc</v>
          </cell>
          <cell r="E20939">
            <v>1217.861334842609</v>
          </cell>
          <cell r="F20939" t="str">
            <v>Public Apr 25</v>
          </cell>
        </row>
        <row r="20940">
          <cell r="A20940" t="str">
            <v>1SDA073669R1</v>
          </cell>
          <cell r="B20940" t="str">
            <v>ABB</v>
          </cell>
          <cell r="C20940" t="str">
            <v>ACB EMAX2</v>
          </cell>
          <cell r="D20940" t="str">
            <v>YO Opening Release For XT7/E1.2..E6.2 30 Vac/dc</v>
          </cell>
          <cell r="E20940">
            <v>1217.861334842609</v>
          </cell>
          <cell r="F20940" t="str">
            <v>Public Apr 25</v>
          </cell>
        </row>
        <row r="20941">
          <cell r="A20941" t="str">
            <v>1SDA073670R1</v>
          </cell>
          <cell r="B20941" t="str">
            <v>ABB</v>
          </cell>
          <cell r="C20941" t="str">
            <v>ACB EMAX2</v>
          </cell>
          <cell r="D20941" t="str">
            <v>YO Opening Release For XT7/E1.2..E6.2 48 Vac/dc</v>
          </cell>
          <cell r="E20941">
            <v>979.89536912347842</v>
          </cell>
          <cell r="F20941" t="str">
            <v>Public Apr 25</v>
          </cell>
        </row>
        <row r="20942">
          <cell r="A20942" t="str">
            <v>1SDA073671R1</v>
          </cell>
          <cell r="B20942" t="str">
            <v>ABB</v>
          </cell>
          <cell r="C20942" t="str">
            <v>ACB EMAX2</v>
          </cell>
          <cell r="D20942" t="str">
            <v>YO Opening Release For XT7/E1.2..E6.2 60 Vac/dc</v>
          </cell>
          <cell r="E20942">
            <v>1217.861334842609</v>
          </cell>
          <cell r="F20942" t="str">
            <v>Public Apr 25</v>
          </cell>
        </row>
        <row r="20943">
          <cell r="A20943" t="str">
            <v>1SDA073672R1</v>
          </cell>
          <cell r="B20943" t="str">
            <v>ABB</v>
          </cell>
          <cell r="C20943" t="str">
            <v>ACB EMAX2</v>
          </cell>
          <cell r="D20943" t="str">
            <v>YO Opening Release For XT7/E1.2..E6.2 110-120V</v>
          </cell>
          <cell r="E20943">
            <v>1217.861334842609</v>
          </cell>
          <cell r="F20943" t="str">
            <v>Public Apr 25</v>
          </cell>
        </row>
        <row r="20944">
          <cell r="A20944" t="str">
            <v>1SDA073673R1</v>
          </cell>
          <cell r="B20944" t="str">
            <v>ABB</v>
          </cell>
          <cell r="C20944" t="str">
            <v>ACB EMAX2</v>
          </cell>
          <cell r="D20944" t="str">
            <v>YO Opening Release For XT7/E1.2..E6.2 120-127V</v>
          </cell>
          <cell r="E20944">
            <v>954.488535746087</v>
          </cell>
          <cell r="F20944" t="str">
            <v>Public Apr 25</v>
          </cell>
        </row>
        <row r="20945">
          <cell r="A20945" t="str">
            <v>1SDA073674R1</v>
          </cell>
          <cell r="B20945" t="str">
            <v>ABB</v>
          </cell>
          <cell r="C20945" t="str">
            <v>ACB EMAX2</v>
          </cell>
          <cell r="D20945" t="str">
            <v>YO Opening Release For XT7/E1.2..E6.2 220-240V</v>
          </cell>
          <cell r="E20945">
            <v>1110.2996184304718</v>
          </cell>
          <cell r="F20945" t="str">
            <v>Public Apr 25</v>
          </cell>
        </row>
        <row r="20946">
          <cell r="A20946" t="str">
            <v>1SDA073675R1</v>
          </cell>
          <cell r="B20946" t="str">
            <v>ABB</v>
          </cell>
          <cell r="C20946" t="str">
            <v>ACB EMAX2</v>
          </cell>
          <cell r="D20946" t="str">
            <v>YO Opening Release For XT7/E1.2..E6.2 240-250V</v>
          </cell>
          <cell r="E20946">
            <v>1113.346861176522</v>
          </cell>
          <cell r="F20946" t="str">
            <v>Public Apr 25</v>
          </cell>
        </row>
        <row r="20947">
          <cell r="A20947" t="str">
            <v>1SDA073677R1</v>
          </cell>
          <cell r="B20947" t="str">
            <v>ABB</v>
          </cell>
          <cell r="C20947" t="str">
            <v>ACB EMAX2</v>
          </cell>
          <cell r="D20947" t="str">
            <v>YO Opening Release For XT7/E1.2..E6.2 380-400V</v>
          </cell>
          <cell r="E20947">
            <v>1686.2735785095658</v>
          </cell>
          <cell r="F20947" t="str">
            <v>Public Apr 25</v>
          </cell>
        </row>
        <row r="20948">
          <cell r="A20948" t="str">
            <v>1SDA073678R1</v>
          </cell>
          <cell r="B20948" t="str">
            <v>ABB</v>
          </cell>
          <cell r="C20948" t="str">
            <v>ACB EMAX2</v>
          </cell>
          <cell r="D20948" t="str">
            <v>YO Opening Release For XT7/E1.2..E6.2 415-440V</v>
          </cell>
          <cell r="E20948">
            <v>1849.7644515547827</v>
          </cell>
          <cell r="F20948" t="str">
            <v>Public Apr 25</v>
          </cell>
        </row>
        <row r="20949">
          <cell r="A20949" t="str">
            <v>1SDA073679R1</v>
          </cell>
          <cell r="B20949" t="str">
            <v>ABB</v>
          </cell>
          <cell r="C20949" t="str">
            <v>ACB EMAX2</v>
          </cell>
          <cell r="D20949" t="str">
            <v>YO Opening Release For XT7/E1.2..E6.2 440-500V</v>
          </cell>
          <cell r="E20949">
            <v>1686.2735785095658</v>
          </cell>
          <cell r="F20949" t="str">
            <v>Public Apr 25</v>
          </cell>
        </row>
        <row r="20950">
          <cell r="A20950" t="str">
            <v>1SDA073681R1</v>
          </cell>
          <cell r="B20950" t="str">
            <v>ABB</v>
          </cell>
          <cell r="C20950" t="str">
            <v>ACB EMAX2</v>
          </cell>
          <cell r="D20950" t="str">
            <v>YC Closing Release For XT7/E1.2..E6.2 24 Vac/dc</v>
          </cell>
          <cell r="E20950">
            <v>1117.0631000239869</v>
          </cell>
          <cell r="F20950" t="str">
            <v>Public Apr 25</v>
          </cell>
        </row>
        <row r="20951">
          <cell r="A20951" t="str">
            <v>1SDA073682R1</v>
          </cell>
          <cell r="B20951" t="str">
            <v>ABB</v>
          </cell>
          <cell r="C20951" t="str">
            <v>ACB EMAX2</v>
          </cell>
          <cell r="D20951" t="str">
            <v>YC Closing Release For XT7/E1.2..E6.2 30 Vac/dc</v>
          </cell>
          <cell r="E20951">
            <v>1074.4623326139133</v>
          </cell>
          <cell r="F20951" t="str">
            <v>Public Apr 25</v>
          </cell>
        </row>
        <row r="20952">
          <cell r="A20952" t="str">
            <v>1SDA073683R1</v>
          </cell>
          <cell r="B20952" t="str">
            <v>ABB</v>
          </cell>
          <cell r="C20952" t="str">
            <v>ACB EMAX2</v>
          </cell>
          <cell r="D20952" t="str">
            <v>YC Closing Release For XT7/E1.2..E6.2 48 Vac/dc</v>
          </cell>
          <cell r="E20952">
            <v>979.89536912347842</v>
          </cell>
          <cell r="F20952" t="str">
            <v>Public Apr 25</v>
          </cell>
        </row>
        <row r="20953">
          <cell r="A20953" t="str">
            <v>1SDA073684R1</v>
          </cell>
          <cell r="B20953" t="str">
            <v>ABB</v>
          </cell>
          <cell r="C20953" t="str">
            <v>ACB EMAX2</v>
          </cell>
          <cell r="D20953" t="str">
            <v>YC Closing Release For XT7/E1.2..E6.2 60 Vac/dc</v>
          </cell>
          <cell r="E20953">
            <v>1217.861334842609</v>
          </cell>
          <cell r="F20953" t="str">
            <v>Public Apr 25</v>
          </cell>
        </row>
        <row r="20954">
          <cell r="A20954" t="str">
            <v>1SDA073685R1</v>
          </cell>
          <cell r="B20954" t="str">
            <v>ABB</v>
          </cell>
          <cell r="C20954" t="str">
            <v>ACB EMAX2</v>
          </cell>
          <cell r="D20954" t="str">
            <v>YC Closing Release For XT7/E1.2..E6.2 110-120V</v>
          </cell>
          <cell r="E20954">
            <v>1217.861334842609</v>
          </cell>
          <cell r="F20954" t="str">
            <v>Public Apr 25</v>
          </cell>
        </row>
        <row r="20955">
          <cell r="A20955" t="str">
            <v>1SDA073686R1</v>
          </cell>
          <cell r="B20955" t="str">
            <v>ABB</v>
          </cell>
          <cell r="C20955" t="str">
            <v>ACB EMAX2</v>
          </cell>
          <cell r="D20955" t="str">
            <v>YC Closing Release For XT7/E1.2..E6.2 120-127V</v>
          </cell>
          <cell r="E20955">
            <v>954.488535746087</v>
          </cell>
          <cell r="F20955" t="str">
            <v>Public Apr 25</v>
          </cell>
        </row>
        <row r="20956">
          <cell r="A20956" t="str">
            <v>1SDA073687R1</v>
          </cell>
          <cell r="B20956" t="str">
            <v>ABB</v>
          </cell>
          <cell r="C20956" t="str">
            <v>ACB EMAX2</v>
          </cell>
          <cell r="D20956" t="str">
            <v>YC Closing Release For XT7/E1.2..E6.2 220-240V</v>
          </cell>
          <cell r="E20956">
            <v>1110.2996184304718</v>
          </cell>
          <cell r="F20956" t="str">
            <v>Public Apr 25</v>
          </cell>
        </row>
        <row r="20957">
          <cell r="A20957" t="str">
            <v>1SDA073688R1</v>
          </cell>
          <cell r="B20957" t="str">
            <v>ABB</v>
          </cell>
          <cell r="C20957" t="str">
            <v>ACB EMAX2</v>
          </cell>
          <cell r="D20957" t="str">
            <v>YC Closing Release For XT7/E1.2..E6.2 240-250V</v>
          </cell>
          <cell r="E20957">
            <v>1217.861334842609</v>
          </cell>
          <cell r="F20957" t="str">
            <v>Public Apr 25</v>
          </cell>
        </row>
        <row r="20958">
          <cell r="A20958" t="str">
            <v>1SDA073690R1</v>
          </cell>
          <cell r="B20958" t="str">
            <v>ABB</v>
          </cell>
          <cell r="C20958" t="str">
            <v>ACB EMAX2</v>
          </cell>
          <cell r="D20958" t="str">
            <v>YC Closing Release For XT7/E1.2..E6.2 380-400V</v>
          </cell>
          <cell r="E20958">
            <v>1686.2735785095658</v>
          </cell>
          <cell r="F20958" t="str">
            <v>Public Apr 25</v>
          </cell>
        </row>
        <row r="20959">
          <cell r="A20959" t="str">
            <v>1SDA073691R1</v>
          </cell>
          <cell r="B20959" t="str">
            <v>ABB</v>
          </cell>
          <cell r="C20959" t="str">
            <v>ACB EMAX2</v>
          </cell>
          <cell r="D20959" t="str">
            <v>YC Closing Release For XT7/E1.2..E6.2 415-440V</v>
          </cell>
          <cell r="E20959">
            <v>1849.7644515547827</v>
          </cell>
          <cell r="F20959" t="str">
            <v>Public Apr 25</v>
          </cell>
        </row>
        <row r="20960">
          <cell r="A20960" t="str">
            <v>1SDA073692R1</v>
          </cell>
          <cell r="B20960" t="str">
            <v>ABB</v>
          </cell>
          <cell r="C20960" t="str">
            <v>ACB EMAX2</v>
          </cell>
          <cell r="D20960" t="str">
            <v>YC Closing Release For XT7/E1.2..E6.2 440-500V</v>
          </cell>
          <cell r="E20960">
            <v>1686.2735785095658</v>
          </cell>
          <cell r="F20960" t="str">
            <v>Public Apr 25</v>
          </cell>
        </row>
        <row r="20961">
          <cell r="A20961" t="str">
            <v>1SDA073694R1</v>
          </cell>
          <cell r="B20961" t="str">
            <v>ABB</v>
          </cell>
          <cell r="C20961" t="str">
            <v>ACB EMAX2</v>
          </cell>
          <cell r="D20961" t="str">
            <v>YU Undervoltage Release For E1.2..E6.2 24 Vac/dc</v>
          </cell>
          <cell r="E20961">
            <v>1217.861334842609</v>
          </cell>
          <cell r="F20961" t="str">
            <v>Public Apr 25</v>
          </cell>
        </row>
        <row r="20962">
          <cell r="A20962" t="str">
            <v>1SDA073695R1</v>
          </cell>
          <cell r="B20962" t="str">
            <v>ABB</v>
          </cell>
          <cell r="C20962" t="str">
            <v>ACB EMAX2</v>
          </cell>
          <cell r="D20962" t="str">
            <v>YU Undervoltage Release For E1.2..E6.2 30 Vac/dc</v>
          </cell>
          <cell r="E20962">
            <v>1217.861334842609</v>
          </cell>
          <cell r="F20962" t="str">
            <v>Public Apr 25</v>
          </cell>
        </row>
        <row r="20963">
          <cell r="A20963" t="str">
            <v>1SDA073696R1</v>
          </cell>
          <cell r="B20963" t="str">
            <v>ABB</v>
          </cell>
          <cell r="C20963" t="str">
            <v>ACB EMAX2</v>
          </cell>
          <cell r="D20963" t="str">
            <v>YU Undervoltage Release For E1.2..E6.2 48 Vac/dc</v>
          </cell>
          <cell r="E20963">
            <v>1217.861334842609</v>
          </cell>
          <cell r="F20963" t="str">
            <v>Public Apr 25</v>
          </cell>
        </row>
        <row r="20964">
          <cell r="A20964" t="str">
            <v>1SDA073697R1</v>
          </cell>
          <cell r="B20964" t="str">
            <v>ABB</v>
          </cell>
          <cell r="C20964" t="str">
            <v>ACB EMAX2</v>
          </cell>
          <cell r="D20964" t="str">
            <v>YU Undervoltage Release For E1.2..E6.2 60 Vac/dc</v>
          </cell>
          <cell r="E20964">
            <v>1217.861334842609</v>
          </cell>
          <cell r="F20964" t="str">
            <v>Public Apr 25</v>
          </cell>
        </row>
        <row r="20965">
          <cell r="A20965" t="str">
            <v>1SDA073698R1</v>
          </cell>
          <cell r="B20965" t="str">
            <v>ABB</v>
          </cell>
          <cell r="C20965" t="str">
            <v>ACB EMAX2</v>
          </cell>
          <cell r="D20965" t="str">
            <v>YU Undervoltage Release For E1.2..E6.2 110-120V</v>
          </cell>
          <cell r="E20965">
            <v>1217.861334842609</v>
          </cell>
          <cell r="F20965" t="str">
            <v>Public Apr 25</v>
          </cell>
        </row>
        <row r="20966">
          <cell r="A20966" t="str">
            <v>1SDA073699R1</v>
          </cell>
          <cell r="B20966" t="str">
            <v>ABB</v>
          </cell>
          <cell r="C20966" t="str">
            <v>ACB EMAX2</v>
          </cell>
          <cell r="D20966" t="str">
            <v>YU Undervoltage Release For E1.2..E6.2 120-127V</v>
          </cell>
          <cell r="E20966">
            <v>1217.861334842609</v>
          </cell>
          <cell r="F20966" t="str">
            <v>Public Apr 25</v>
          </cell>
        </row>
        <row r="20967">
          <cell r="A20967" t="str">
            <v>1SDA073700R1</v>
          </cell>
          <cell r="B20967" t="str">
            <v>ABB</v>
          </cell>
          <cell r="C20967" t="str">
            <v>ACB EMAX2</v>
          </cell>
          <cell r="D20967" t="str">
            <v>YU Undervoltage Release For E1.2..E6.2 220-240V</v>
          </cell>
          <cell r="E20967">
            <v>1141.2660617093479</v>
          </cell>
          <cell r="F20967" t="str">
            <v>Public Apr 25</v>
          </cell>
        </row>
        <row r="20968">
          <cell r="A20968" t="str">
            <v>1SDA073701R1</v>
          </cell>
          <cell r="B20968" t="str">
            <v>ABB</v>
          </cell>
          <cell r="C20968" t="str">
            <v>ACB EMAX2</v>
          </cell>
          <cell r="D20968" t="str">
            <v>YU Undervoltage Release For E1.2..E6.2 240-250V</v>
          </cell>
          <cell r="E20968">
            <v>1217.861334842609</v>
          </cell>
          <cell r="F20968" t="str">
            <v>Public Apr 25</v>
          </cell>
        </row>
        <row r="20969">
          <cell r="A20969" t="str">
            <v>1SDA073703R1</v>
          </cell>
          <cell r="B20969" t="str">
            <v>ABB</v>
          </cell>
          <cell r="C20969" t="str">
            <v>ACB EMAX2</v>
          </cell>
          <cell r="D20969" t="str">
            <v>YU Undervoltage Release For E1.2..E6.2 380-400V</v>
          </cell>
          <cell r="E20969">
            <v>1217.861334842609</v>
          </cell>
          <cell r="F20969" t="str">
            <v>Public Apr 25</v>
          </cell>
        </row>
        <row r="20970">
          <cell r="A20970" t="str">
            <v>1SDA073704R1</v>
          </cell>
          <cell r="B20970" t="str">
            <v>ABB</v>
          </cell>
          <cell r="C20970" t="str">
            <v>ACB EMAX2</v>
          </cell>
          <cell r="D20970" t="str">
            <v>YU Undervoltage Release For E1.2..E6.2 415-440V</v>
          </cell>
          <cell r="E20970">
            <v>1217.861334842609</v>
          </cell>
          <cell r="F20970" t="str">
            <v>Public Apr 25</v>
          </cell>
        </row>
        <row r="20971">
          <cell r="A20971" t="str">
            <v>1SDA073705R1</v>
          </cell>
          <cell r="B20971" t="str">
            <v>ABB</v>
          </cell>
          <cell r="C20971" t="str">
            <v>ACB EMAX2</v>
          </cell>
          <cell r="D20971" t="str">
            <v>YU Undervoltage Release For E1.2..E6.2 440-500V</v>
          </cell>
          <cell r="E20971">
            <v>1217.861334842609</v>
          </cell>
          <cell r="F20971" t="str">
            <v>Public Apr 25</v>
          </cell>
        </row>
        <row r="20972">
          <cell r="A20972" t="str">
            <v>1SDA073708R1</v>
          </cell>
          <cell r="B20972" t="str">
            <v>ABB</v>
          </cell>
          <cell r="C20972" t="str">
            <v>ACB EMAX2</v>
          </cell>
          <cell r="D20972" t="str">
            <v>Motor For Breaker E1.2 24-30 Vac/dc</v>
          </cell>
          <cell r="E20972">
            <v>5243.1841479013374</v>
          </cell>
          <cell r="F20972" t="str">
            <v>Public Apr 25</v>
          </cell>
        </row>
        <row r="20973">
          <cell r="A20973" t="str">
            <v>1SDA073709R1</v>
          </cell>
          <cell r="B20973" t="str">
            <v>ABB</v>
          </cell>
          <cell r="C20973" t="str">
            <v>ACB EMAX2</v>
          </cell>
          <cell r="D20973" t="str">
            <v>Motor For Breaker E1.2 48-60 Vac/dc</v>
          </cell>
          <cell r="E20973">
            <v>5522.1279904643488</v>
          </cell>
          <cell r="F20973" t="str">
            <v>Public Apr 25</v>
          </cell>
        </row>
        <row r="20974">
          <cell r="A20974" t="str">
            <v>1SDA073710R1</v>
          </cell>
          <cell r="B20974" t="str">
            <v>ABB</v>
          </cell>
          <cell r="C20974" t="str">
            <v>ACB EMAX2</v>
          </cell>
          <cell r="D20974" t="str">
            <v>Motor For Breaker E1.2 100-130 Vac/dc</v>
          </cell>
          <cell r="E20974">
            <v>5679.8839532895654</v>
          </cell>
          <cell r="F20974" t="str">
            <v>Public Apr 25</v>
          </cell>
        </row>
        <row r="20975">
          <cell r="A20975" t="str">
            <v>1SDA073711R1</v>
          </cell>
          <cell r="B20975" t="str">
            <v>ABB</v>
          </cell>
          <cell r="C20975" t="str">
            <v>ACB EMAX2</v>
          </cell>
          <cell r="D20975" t="str">
            <v>Motor For Breaker E1.2 220-250 Vac/dc</v>
          </cell>
          <cell r="E20975">
            <v>5236.143634596523</v>
          </cell>
          <cell r="F20975" t="str">
            <v>Public Apr 25</v>
          </cell>
        </row>
        <row r="20976">
          <cell r="A20976" t="str">
            <v>1SDA073713R1</v>
          </cell>
          <cell r="B20976" t="str">
            <v>ABB</v>
          </cell>
          <cell r="C20976" t="str">
            <v>ACB EMAX2</v>
          </cell>
          <cell r="D20976" t="str">
            <v>Motor For Breaker E1.2 380-415 Vac</v>
          </cell>
          <cell r="E20976">
            <v>6274.8972928200019</v>
          </cell>
          <cell r="F20976" t="str">
            <v>Public Apr 25</v>
          </cell>
        </row>
        <row r="20977">
          <cell r="A20977" t="str">
            <v>1SDA073715R1</v>
          </cell>
          <cell r="B20977" t="str">
            <v>ABB</v>
          </cell>
          <cell r="C20977" t="str">
            <v>ACB EMAX2</v>
          </cell>
          <cell r="D20977" t="str">
            <v>Motor For Breaker E1.2 24-30 Vac/dc + MC 24V</v>
          </cell>
          <cell r="E20977">
            <v>6274.8972928200019</v>
          </cell>
          <cell r="F20977" t="str">
            <v>Public Apr 25</v>
          </cell>
        </row>
        <row r="20978">
          <cell r="A20978" t="str">
            <v>1SDA073716R1</v>
          </cell>
          <cell r="B20978" t="str">
            <v>ABB</v>
          </cell>
          <cell r="C20978" t="str">
            <v>ACB EMAX2</v>
          </cell>
          <cell r="D20978" t="str">
            <v>Motor For Breaker E1.2 48-60 Vac/dc + MC 24V</v>
          </cell>
          <cell r="E20978">
            <v>6274.8972928200019</v>
          </cell>
          <cell r="F20978" t="str">
            <v>Public Apr 25</v>
          </cell>
        </row>
        <row r="20979">
          <cell r="A20979" t="str">
            <v>1SDA073717R1</v>
          </cell>
          <cell r="B20979" t="str">
            <v>ABB</v>
          </cell>
          <cell r="C20979" t="str">
            <v>ACB EMAX2</v>
          </cell>
          <cell r="D20979" t="str">
            <v>Motor For Breaker E1.2 100-130 Vac/dc + MC 24V</v>
          </cell>
          <cell r="E20979">
            <v>5679.8839532895654</v>
          </cell>
          <cell r="F20979" t="str">
            <v>Public Apr 25</v>
          </cell>
        </row>
        <row r="20980">
          <cell r="A20980" t="str">
            <v>1SDA073718R1</v>
          </cell>
          <cell r="B20980" t="str">
            <v>ABB</v>
          </cell>
          <cell r="C20980" t="str">
            <v>ACB EMAX2</v>
          </cell>
          <cell r="D20980" t="str">
            <v>Motor For Breaker E1.2 220-250 Vac/dc + MC 24V</v>
          </cell>
          <cell r="E20980">
            <v>6274.8972928200019</v>
          </cell>
          <cell r="F20980" t="str">
            <v>Public Apr 25</v>
          </cell>
        </row>
        <row r="20981">
          <cell r="A20981" t="str">
            <v>1SDA073720R1</v>
          </cell>
          <cell r="B20981" t="str">
            <v>ABB</v>
          </cell>
          <cell r="C20981" t="str">
            <v>ACB EMAX2</v>
          </cell>
          <cell r="D20981" t="str">
            <v>Motor For Breaker E1.2 380-415 Vac + MC 24V</v>
          </cell>
          <cell r="E20981">
            <v>6274.8972928200019</v>
          </cell>
          <cell r="F20981" t="str">
            <v>Public Apr 25</v>
          </cell>
        </row>
        <row r="20982">
          <cell r="A20982" t="str">
            <v>1SDA073722R1</v>
          </cell>
          <cell r="B20982" t="str">
            <v>ABB</v>
          </cell>
          <cell r="C20982" t="str">
            <v>ACB EMAX2</v>
          </cell>
          <cell r="D20982" t="str">
            <v>Motor For Breaker E2.2...E6.2 24-30 Vac/dc</v>
          </cell>
          <cell r="E20982">
            <v>6086.650374035401</v>
          </cell>
          <cell r="F20982" t="str">
            <v>Public Apr 25</v>
          </cell>
        </row>
        <row r="20983">
          <cell r="A20983" t="str">
            <v>1SDA073723R1</v>
          </cell>
          <cell r="B20983" t="str">
            <v>ABB</v>
          </cell>
          <cell r="C20983" t="str">
            <v>ACB EMAX2</v>
          </cell>
          <cell r="D20983" t="str">
            <v>Motor For Breaker E2.2...E6.2 48-60 Vac/dc</v>
          </cell>
          <cell r="E20983">
            <v>5679.8839532895654</v>
          </cell>
          <cell r="F20983" t="str">
            <v>Public Apr 25</v>
          </cell>
        </row>
        <row r="20984">
          <cell r="A20984" t="str">
            <v>1SDA073724R1</v>
          </cell>
          <cell r="B20984" t="str">
            <v>ABB</v>
          </cell>
          <cell r="C20984" t="str">
            <v>ACB EMAX2</v>
          </cell>
          <cell r="D20984" t="str">
            <v>Motor For Breaker E2.2...E6.2 100-130 Vac/dc</v>
          </cell>
          <cell r="E20984">
            <v>5679.8839532895654</v>
          </cell>
          <cell r="F20984" t="str">
            <v>Public Apr 25</v>
          </cell>
        </row>
        <row r="20985">
          <cell r="A20985" t="str">
            <v>1SDA073725R1</v>
          </cell>
          <cell r="B20985" t="str">
            <v>ABB</v>
          </cell>
          <cell r="C20985" t="str">
            <v>ACB EMAX2</v>
          </cell>
          <cell r="D20985" t="str">
            <v>Motor For Breaker E2.2...E6.2 220-250 Vac/dc</v>
          </cell>
          <cell r="E20985">
            <v>5679.8839532895654</v>
          </cell>
          <cell r="F20985" t="str">
            <v>Public Apr 25</v>
          </cell>
        </row>
        <row r="20986">
          <cell r="A20986" t="str">
            <v>1SDA073727R1</v>
          </cell>
          <cell r="B20986" t="str">
            <v>ABB</v>
          </cell>
          <cell r="C20986" t="str">
            <v>ACB EMAX2</v>
          </cell>
          <cell r="D20986" t="str">
            <v>Motor For Breaker E2.2...E6.2 380-415 Vac</v>
          </cell>
          <cell r="E20986">
            <v>7681.8794312791306</v>
          </cell>
          <cell r="F20986" t="str">
            <v>Public Apr 25</v>
          </cell>
        </row>
        <row r="20987">
          <cell r="A20987" t="str">
            <v>1SDA073729R1</v>
          </cell>
          <cell r="B20987" t="str">
            <v>ABB</v>
          </cell>
          <cell r="C20987" t="str">
            <v>ACB EMAX2</v>
          </cell>
          <cell r="D20987" t="str">
            <v>Motor For Breaker E2.2...E6.2 24-30 Vac/dc + MC 24V</v>
          </cell>
          <cell r="E20987">
            <v>7681.8794312791306</v>
          </cell>
          <cell r="F20987" t="str">
            <v>Public Apr 25</v>
          </cell>
        </row>
        <row r="20988">
          <cell r="A20988" t="str">
            <v>1SDA073730R1</v>
          </cell>
          <cell r="B20988" t="str">
            <v>ABB</v>
          </cell>
          <cell r="C20988" t="str">
            <v>ACB EMAX2</v>
          </cell>
          <cell r="D20988" t="str">
            <v>Motor For Breaker E2.2...E6.2 48-60 Vac/dc + MC 24V</v>
          </cell>
          <cell r="E20988">
            <v>7681.8794312791306</v>
          </cell>
          <cell r="F20988" t="str">
            <v>Public Apr 25</v>
          </cell>
        </row>
        <row r="20989">
          <cell r="A20989" t="str">
            <v>1SDA073731R1</v>
          </cell>
          <cell r="B20989" t="str">
            <v>ABB</v>
          </cell>
          <cell r="C20989" t="str">
            <v>ACB EMAX2</v>
          </cell>
          <cell r="D20989" t="str">
            <v>Motor For Breaker E2.2...E6.2 100-130 Vac/dc + MC 24V</v>
          </cell>
          <cell r="E20989">
            <v>5679.8839532895654</v>
          </cell>
          <cell r="F20989" t="str">
            <v>Public Apr 25</v>
          </cell>
        </row>
        <row r="20990">
          <cell r="A20990" t="str">
            <v>1SDA073732R1</v>
          </cell>
          <cell r="B20990" t="str">
            <v>ABB</v>
          </cell>
          <cell r="C20990" t="str">
            <v>ACB EMAX2</v>
          </cell>
          <cell r="D20990" t="str">
            <v>Motor For Breaker E2.2...E6.2 220-250 Vac/dc + MC 24V</v>
          </cell>
          <cell r="E20990">
            <v>7681.8794312791306</v>
          </cell>
          <cell r="F20990" t="str">
            <v>Public Apr 25</v>
          </cell>
        </row>
        <row r="20991">
          <cell r="A20991" t="str">
            <v>1SDA073736R1</v>
          </cell>
          <cell r="B20991" t="str">
            <v>ABB</v>
          </cell>
          <cell r="C20991" t="str">
            <v>ACB EMAX2</v>
          </cell>
          <cell r="D20991" t="str">
            <v>External Neutral Sensor For XT7/E1.2 &amp; E2.2 2000A</v>
          </cell>
          <cell r="E20991">
            <v>3528.7196476084296</v>
          </cell>
          <cell r="F20991" t="str">
            <v>Public Apr 25</v>
          </cell>
        </row>
        <row r="20992">
          <cell r="A20992" t="str">
            <v>1SDA073737R1</v>
          </cell>
          <cell r="B20992" t="str">
            <v>ABB</v>
          </cell>
          <cell r="C20992" t="str">
            <v>ACB EMAX2</v>
          </cell>
          <cell r="D20992" t="str">
            <v>External Neutral Sensor For E2.2 2500A</v>
          </cell>
          <cell r="E20992">
            <v>4820.8811725998912</v>
          </cell>
          <cell r="F20992" t="str">
            <v>Public Apr 25</v>
          </cell>
        </row>
        <row r="20993">
          <cell r="A20993" t="str">
            <v>1SDA073738R1</v>
          </cell>
          <cell r="B20993" t="str">
            <v>ABB</v>
          </cell>
          <cell r="C20993" t="str">
            <v>ACB EMAX2</v>
          </cell>
          <cell r="D20993" t="str">
            <v>External Neutral Sensor For E4.2 3200A</v>
          </cell>
          <cell r="E20993">
            <v>4820.8811725998912</v>
          </cell>
          <cell r="F20993" t="str">
            <v>Public Apr 25</v>
          </cell>
        </row>
        <row r="20994">
          <cell r="A20994" t="str">
            <v>1SDA073739R1</v>
          </cell>
          <cell r="B20994" t="str">
            <v>ABB</v>
          </cell>
          <cell r="C20994" t="str">
            <v>ACB EMAX2</v>
          </cell>
          <cell r="D20994" t="str">
            <v>External Neutral Sensor For E4.2 4000A &amp; E6.2 (50%)</v>
          </cell>
          <cell r="E20994">
            <v>8169.0305694606122</v>
          </cell>
          <cell r="F20994" t="str">
            <v>Public Apr 25</v>
          </cell>
        </row>
        <row r="20995">
          <cell r="A20995" t="str">
            <v>1SDA073740R1</v>
          </cell>
          <cell r="B20995" t="str">
            <v>ABB</v>
          </cell>
          <cell r="C20995" t="str">
            <v>ACB EMAX2</v>
          </cell>
          <cell r="D20995" t="str">
            <v>External Neutral Sensor For E6.2</v>
          </cell>
          <cell r="E20995">
            <v>8169.0305694606122</v>
          </cell>
          <cell r="F20995" t="str">
            <v>Public Apr 25</v>
          </cell>
        </row>
        <row r="20996">
          <cell r="A20996" t="str">
            <v>1SDA073741R1</v>
          </cell>
          <cell r="B20996" t="str">
            <v>ABB</v>
          </cell>
          <cell r="C20996" t="str">
            <v>ACB EMAX2</v>
          </cell>
          <cell r="D20996" t="str">
            <v>Toroide RC E1.2, E2.2 3P</v>
          </cell>
          <cell r="E20996">
            <v>15383.876980103481</v>
          </cell>
          <cell r="F20996" t="str">
            <v>Public Apr 25</v>
          </cell>
        </row>
        <row r="20997">
          <cell r="A20997" t="str">
            <v>1SDA073742R1</v>
          </cell>
          <cell r="B20997" t="str">
            <v>ABB</v>
          </cell>
          <cell r="C20997" t="str">
            <v>ACB EMAX2</v>
          </cell>
          <cell r="D20997" t="str">
            <v>Toroide RC E2.2 4P, E4.2</v>
          </cell>
          <cell r="E20997">
            <v>16669.349888066088</v>
          </cell>
          <cell r="F20997" t="str">
            <v>Public Apr 25</v>
          </cell>
        </row>
        <row r="20998">
          <cell r="A20998" t="str">
            <v>1SDA073743R1</v>
          </cell>
          <cell r="B20998" t="str">
            <v>ABB</v>
          </cell>
          <cell r="C20998" t="str">
            <v>ACB EMAX2</v>
          </cell>
          <cell r="D20998" t="str">
            <v>Toroide omopolare E1.2...E6.2</v>
          </cell>
          <cell r="E20998">
            <v>2574.4760009347833</v>
          </cell>
          <cell r="F20998" t="str">
            <v>Public Apr 25</v>
          </cell>
        </row>
        <row r="20999">
          <cell r="A20999" t="str">
            <v>1SDA073744R1</v>
          </cell>
          <cell r="B20999" t="str">
            <v>ABB</v>
          </cell>
          <cell r="C20999" t="str">
            <v>ACB EMAX2</v>
          </cell>
          <cell r="D20999" t="str">
            <v>YR 24 Vdc E1.2</v>
          </cell>
          <cell r="E20999">
            <v>1378.268217266087</v>
          </cell>
          <cell r="F20999" t="str">
            <v>Public Apr 25</v>
          </cell>
        </row>
        <row r="21000">
          <cell r="A21000" t="str">
            <v>1SDA073745R1</v>
          </cell>
          <cell r="B21000" t="str">
            <v>ABB</v>
          </cell>
          <cell r="C21000" t="str">
            <v>ACB EMAX2</v>
          </cell>
          <cell r="D21000" t="str">
            <v>YR 110 Vac/dc E1.2</v>
          </cell>
          <cell r="E21000">
            <v>1212.78259284</v>
          </cell>
          <cell r="F21000" t="str">
            <v>Public Apr 25</v>
          </cell>
        </row>
        <row r="21001">
          <cell r="A21001" t="str">
            <v>1SDA073746R1</v>
          </cell>
          <cell r="B21001" t="str">
            <v>ABB</v>
          </cell>
          <cell r="C21001" t="str">
            <v>ACB EMAX2</v>
          </cell>
          <cell r="D21001" t="str">
            <v>YR 250 Vac/dc E1.2</v>
          </cell>
          <cell r="E21001">
            <v>1131.6887278104059</v>
          </cell>
          <cell r="F21001" t="str">
            <v>Public Apr 25</v>
          </cell>
        </row>
        <row r="21002">
          <cell r="A21002" t="str">
            <v>1SDA073747R1</v>
          </cell>
          <cell r="B21002" t="str">
            <v>ABB</v>
          </cell>
          <cell r="C21002" t="str">
            <v>ACB EMAX2</v>
          </cell>
          <cell r="D21002" t="str">
            <v>YR 24 Vdc E2.2...E6.2</v>
          </cell>
          <cell r="E21002">
            <v>827.23127166521749</v>
          </cell>
          <cell r="F21002" t="str">
            <v>Public Apr 25</v>
          </cell>
        </row>
        <row r="21003">
          <cell r="A21003" t="str">
            <v>1SDA073748R1</v>
          </cell>
          <cell r="B21003" t="str">
            <v>ABB</v>
          </cell>
          <cell r="C21003" t="str">
            <v>ACB EMAX2</v>
          </cell>
          <cell r="D21003" t="str">
            <v>YR 110 Vac/dc E2.2...E6.2</v>
          </cell>
          <cell r="E21003">
            <v>728.01863719565233</v>
          </cell>
          <cell r="F21003" t="str">
            <v>Public Apr 25</v>
          </cell>
        </row>
        <row r="21004">
          <cell r="A21004" t="str">
            <v>1SDA073749R1</v>
          </cell>
          <cell r="B21004" t="str">
            <v>ABB</v>
          </cell>
          <cell r="C21004" t="str">
            <v>ACB EMAX2</v>
          </cell>
          <cell r="D21004" t="str">
            <v>YR 250 Vac/Dc E2.2...E6.2</v>
          </cell>
          <cell r="E21004">
            <v>758.75984152572698</v>
          </cell>
          <cell r="F21004" t="str">
            <v>Public Apr 25</v>
          </cell>
        </row>
        <row r="21005">
          <cell r="A21005" t="str">
            <v>1SDA073750R1</v>
          </cell>
          <cell r="B21005" t="str">
            <v>ABB</v>
          </cell>
          <cell r="C21005" t="str">
            <v>ACB EMAX2</v>
          </cell>
          <cell r="D21005" t="str">
            <v>AUX 4Q 400V XT7/E1.2</v>
          </cell>
          <cell r="E21005">
            <v>1118.5552041778633</v>
          </cell>
          <cell r="F21005" t="str">
            <v>Public Apr 25</v>
          </cell>
        </row>
        <row r="21006">
          <cell r="A21006" t="str">
            <v>1SDA073751R1</v>
          </cell>
          <cell r="B21006" t="str">
            <v>ABB</v>
          </cell>
          <cell r="C21006" t="str">
            <v>ACB EMAX2</v>
          </cell>
          <cell r="D21006" t="str">
            <v>AUX 4Q 24V XT7/E1.2</v>
          </cell>
          <cell r="E21006">
            <v>809.42489504640844</v>
          </cell>
          <cell r="F21006" t="str">
            <v>Public Apr 25</v>
          </cell>
        </row>
        <row r="21007">
          <cell r="A21007" t="str">
            <v>1SDA073752R1</v>
          </cell>
          <cell r="B21007" t="str">
            <v>ABB</v>
          </cell>
          <cell r="C21007" t="str">
            <v>ACB EMAX2</v>
          </cell>
          <cell r="D21007" t="str">
            <v>AUX 2Q 400V + 2Q 24V XT7/E1.2</v>
          </cell>
          <cell r="E21007">
            <v>455.36761950521753</v>
          </cell>
          <cell r="F21007" t="str">
            <v>Public Apr 25</v>
          </cell>
        </row>
        <row r="21008">
          <cell r="A21008" t="str">
            <v>1SDA073753R1</v>
          </cell>
          <cell r="B21008" t="str">
            <v>ABB</v>
          </cell>
          <cell r="C21008" t="str">
            <v>ACB EMAX2</v>
          </cell>
          <cell r="D21008" t="str">
            <v>AUX 4Q 400V E2.2...E6.2</v>
          </cell>
          <cell r="E21008">
            <v>1469.291872382609</v>
          </cell>
          <cell r="F21008" t="str">
            <v>Public Apr 25</v>
          </cell>
        </row>
        <row r="21009">
          <cell r="A21009" t="str">
            <v>1SDA073754R1</v>
          </cell>
          <cell r="B21009" t="str">
            <v>ABB</v>
          </cell>
          <cell r="C21009" t="str">
            <v>ACB EMAX2</v>
          </cell>
          <cell r="D21009" t="str">
            <v>AUX 4Q 24V E2.2...E6.2</v>
          </cell>
          <cell r="E21009">
            <v>2388.6622851339134</v>
          </cell>
          <cell r="F21009" t="str">
            <v>Public Apr 25</v>
          </cell>
        </row>
        <row r="21010">
          <cell r="A21010" t="str">
            <v>1SDA073755R1</v>
          </cell>
          <cell r="B21010" t="str">
            <v>ABB</v>
          </cell>
          <cell r="C21010" t="str">
            <v>ACB EMAX2</v>
          </cell>
          <cell r="D21010" t="str">
            <v>AUX 2Q 400V + 2Q 24V E2.2...E6.2</v>
          </cell>
          <cell r="E21010">
            <v>1327.2314533173915</v>
          </cell>
          <cell r="F21010" t="str">
            <v>Public Apr 25</v>
          </cell>
        </row>
        <row r="21011">
          <cell r="A21011" t="str">
            <v>1SDA073756R1</v>
          </cell>
          <cell r="B21011" t="str">
            <v>ABB</v>
          </cell>
          <cell r="C21011" t="str">
            <v>ACB EMAX2</v>
          </cell>
          <cell r="D21011" t="str">
            <v>AUX 6Q 400V E2.2...E6.2</v>
          </cell>
          <cell r="E21011">
            <v>1469.291872382609</v>
          </cell>
          <cell r="F21011" t="str">
            <v>Public Apr 25</v>
          </cell>
        </row>
        <row r="21012">
          <cell r="A21012" t="str">
            <v>1SDA073757R1</v>
          </cell>
          <cell r="B21012" t="str">
            <v>ABB</v>
          </cell>
          <cell r="C21012" t="str">
            <v>ACB EMAX2</v>
          </cell>
          <cell r="D21012" t="str">
            <v>AUX 6Q 24V E2.2...E6.2</v>
          </cell>
          <cell r="E21012">
            <v>3582.6522202278261</v>
          </cell>
          <cell r="F21012" t="str">
            <v>Public Apr 25</v>
          </cell>
        </row>
        <row r="21013">
          <cell r="A21013" t="str">
            <v>1SDA073758R1</v>
          </cell>
          <cell r="B21013" t="str">
            <v>ABB</v>
          </cell>
          <cell r="C21013" t="str">
            <v>ACB EMAX2</v>
          </cell>
          <cell r="D21013" t="str">
            <v>AUX 15Q 400V E1.2</v>
          </cell>
          <cell r="E21013">
            <v>5128.4008133008701</v>
          </cell>
          <cell r="F21013" t="str">
            <v>Public Apr 25</v>
          </cell>
        </row>
        <row r="21014">
          <cell r="A21014" t="str">
            <v>1SDA073759R1</v>
          </cell>
          <cell r="B21014" t="str">
            <v>ABB</v>
          </cell>
          <cell r="C21014" t="str">
            <v>ACB EMAX2</v>
          </cell>
          <cell r="D21014" t="str">
            <v>AUX 15Q 24V E1.2</v>
          </cell>
          <cell r="E21014">
            <v>5731.1438144321746</v>
          </cell>
          <cell r="F21014" t="str">
            <v>Public Apr 25</v>
          </cell>
        </row>
        <row r="21015">
          <cell r="A21015" t="str">
            <v>1SDA073760R1</v>
          </cell>
          <cell r="B21015" t="str">
            <v>ABB</v>
          </cell>
          <cell r="C21015" t="str">
            <v>ACB EMAX2</v>
          </cell>
          <cell r="D21015" t="str">
            <v>AUX 15Q 400V E2.2...E6.2</v>
          </cell>
          <cell r="E21015">
            <v>4949.4374936895647</v>
          </cell>
          <cell r="F21015" t="str">
            <v>Public Apr 25</v>
          </cell>
        </row>
        <row r="21016">
          <cell r="A21016" t="str">
            <v>1SDA073761R1</v>
          </cell>
          <cell r="B21016" t="str">
            <v>ABB</v>
          </cell>
          <cell r="C21016" t="str">
            <v>ACB EMAX2</v>
          </cell>
          <cell r="D21016" t="str">
            <v>AUX 15Q 24V E2.2...E6.2</v>
          </cell>
          <cell r="E21016">
            <v>5731.1438144321746</v>
          </cell>
          <cell r="F21016" t="str">
            <v>Public Apr 25</v>
          </cell>
        </row>
        <row r="21017">
          <cell r="A21017" t="str">
            <v>1SDA073762R1</v>
          </cell>
          <cell r="B21017" t="str">
            <v>ABB</v>
          </cell>
          <cell r="C21017" t="str">
            <v>ACB EMAX2</v>
          </cell>
          <cell r="D21017" t="str">
            <v>AUP 6 contatti 400V E1.2</v>
          </cell>
          <cell r="E21017">
            <v>757.40184997043491</v>
          </cell>
          <cell r="F21017" t="str">
            <v>Public Apr 25</v>
          </cell>
        </row>
        <row r="21018">
          <cell r="A21018" t="str">
            <v>1SDA073763R1</v>
          </cell>
          <cell r="B21018" t="str">
            <v>ABB</v>
          </cell>
          <cell r="C21018" t="str">
            <v>ACB EMAX2</v>
          </cell>
          <cell r="D21018" t="str">
            <v>AUP 6 contatti 24V E1.2</v>
          </cell>
          <cell r="E21018">
            <v>757.40184997043491</v>
          </cell>
          <cell r="F21018" t="str">
            <v>Public Apr 25</v>
          </cell>
        </row>
        <row r="21019">
          <cell r="A21019" t="str">
            <v>1SDA073764R1</v>
          </cell>
          <cell r="B21019" t="str">
            <v>ABB</v>
          </cell>
          <cell r="C21019" t="str">
            <v>ACB EMAX2</v>
          </cell>
          <cell r="D21019" t="str">
            <v>AUP 5 contatti 400V E2.2...E6.2</v>
          </cell>
          <cell r="E21019">
            <v>779.24998025804337</v>
          </cell>
          <cell r="F21019" t="str">
            <v>Public Apr 25</v>
          </cell>
        </row>
        <row r="21020">
          <cell r="A21020" t="str">
            <v>1SDA073765R1</v>
          </cell>
          <cell r="B21020" t="str">
            <v>ABB</v>
          </cell>
          <cell r="C21020" t="str">
            <v>ACB EMAX2</v>
          </cell>
          <cell r="D21020" t="str">
            <v>AUP 5 contatti 24V E2.2...E6.2</v>
          </cell>
          <cell r="E21020">
            <v>2269.1215592895655</v>
          </cell>
          <cell r="F21020" t="str">
            <v>Public Apr 25</v>
          </cell>
        </row>
        <row r="21021">
          <cell r="A21021" t="str">
            <v>1SDA073766R1</v>
          </cell>
          <cell r="B21021" t="str">
            <v>ABB</v>
          </cell>
          <cell r="C21021" t="str">
            <v>ACB EMAX2</v>
          </cell>
          <cell r="D21021" t="str">
            <v>AUP 5 contatti suppl. 400V E2.2...E6.2</v>
          </cell>
          <cell r="E21021">
            <v>757.40184997043491</v>
          </cell>
          <cell r="F21021" t="str">
            <v>Public Apr 25</v>
          </cell>
        </row>
        <row r="21022">
          <cell r="A21022" t="str">
            <v>1SDA073767R1</v>
          </cell>
          <cell r="B21022" t="str">
            <v>ABB</v>
          </cell>
          <cell r="C21022" t="str">
            <v>ACB EMAX2</v>
          </cell>
          <cell r="D21022" t="str">
            <v>AUP 5 contatti suppl. 24V E2.2...E6.2</v>
          </cell>
          <cell r="E21022">
            <v>2269.1215592895655</v>
          </cell>
          <cell r="F21022" t="str">
            <v>Public Apr 25</v>
          </cell>
        </row>
        <row r="21023">
          <cell r="A21023" t="str">
            <v>1SDA073768R1</v>
          </cell>
          <cell r="B21023" t="str">
            <v>ABB</v>
          </cell>
          <cell r="C21023" t="str">
            <v>ACB EMAX2</v>
          </cell>
          <cell r="D21023" t="str">
            <v>AUP Ekip contatto aux posizione E1.2</v>
          </cell>
          <cell r="E21023">
            <v>214.31766316434783</v>
          </cell>
          <cell r="F21023" t="str">
            <v>Public Apr 25</v>
          </cell>
        </row>
        <row r="21024">
          <cell r="A21024" t="str">
            <v>1SDA073770R1</v>
          </cell>
          <cell r="B21024" t="str">
            <v>ABB</v>
          </cell>
          <cell r="C21024" t="str">
            <v>ACB EMAX2</v>
          </cell>
          <cell r="D21024" t="str">
            <v>RTC 250V E1.2</v>
          </cell>
          <cell r="E21024">
            <v>402.4831851682942</v>
          </cell>
          <cell r="F21024" t="str">
            <v>Public Apr 25</v>
          </cell>
        </row>
        <row r="21025">
          <cell r="A21025" t="str">
            <v>1SDA073771R1</v>
          </cell>
          <cell r="B21025" t="str">
            <v>ABB</v>
          </cell>
          <cell r="C21025" t="str">
            <v>ACB EMAX2</v>
          </cell>
          <cell r="D21025" t="str">
            <v>RTC 24V E1.2</v>
          </cell>
          <cell r="E21025">
            <v>469.29150907826102</v>
          </cell>
          <cell r="F21025" t="str">
            <v>Public Apr 25</v>
          </cell>
        </row>
        <row r="21026">
          <cell r="A21026" t="str">
            <v>1SDA073772R1</v>
          </cell>
          <cell r="B21026" t="str">
            <v>ABB</v>
          </cell>
          <cell r="C21026" t="str">
            <v>ACB EMAX2</v>
          </cell>
          <cell r="D21026" t="str">
            <v>RTC Ekip 24V E1.2</v>
          </cell>
          <cell r="E21026">
            <v>469.29150907826102</v>
          </cell>
          <cell r="F21026" t="str">
            <v>Public Apr 25</v>
          </cell>
        </row>
        <row r="21027">
          <cell r="A21027" t="str">
            <v>1SDA073773R1</v>
          </cell>
          <cell r="B21027" t="str">
            <v>ABB</v>
          </cell>
          <cell r="C21027" t="str">
            <v>ACB EMAX2</v>
          </cell>
          <cell r="D21027" t="str">
            <v>RTC 250V E2.2...E6.2</v>
          </cell>
          <cell r="E21027">
            <v>513.94630291379372</v>
          </cell>
          <cell r="F21027" t="str">
            <v>Public Apr 25</v>
          </cell>
        </row>
        <row r="21028">
          <cell r="A21028" t="str">
            <v>1SDA073774R1</v>
          </cell>
          <cell r="B21028" t="str">
            <v>ABB</v>
          </cell>
          <cell r="C21028" t="str">
            <v>ACB EMAX2</v>
          </cell>
          <cell r="D21028" t="str">
            <v>RTC 24V E2.2...E6.2</v>
          </cell>
          <cell r="E21028">
            <v>469.29150907826102</v>
          </cell>
          <cell r="F21028" t="str">
            <v>Public Apr 25</v>
          </cell>
        </row>
        <row r="21029">
          <cell r="A21029" t="str">
            <v>1SDA073775R1</v>
          </cell>
          <cell r="B21029" t="str">
            <v>ABB</v>
          </cell>
          <cell r="C21029" t="str">
            <v>ACB EMAX2</v>
          </cell>
          <cell r="D21029" t="str">
            <v>RTC Ekip 24V E2.2...E6.2</v>
          </cell>
          <cell r="E21029">
            <v>469.29150907826102</v>
          </cell>
          <cell r="F21029" t="str">
            <v>Public Apr 25</v>
          </cell>
        </row>
        <row r="21030">
          <cell r="A21030" t="str">
            <v>1SDA073776R1</v>
          </cell>
          <cell r="B21030" t="str">
            <v>ABB</v>
          </cell>
          <cell r="C21030" t="str">
            <v>ACB EMAX2</v>
          </cell>
          <cell r="D21030" t="str">
            <v>Contact Signalling Tripping S51 250V For XT7/E1.2</v>
          </cell>
          <cell r="E21030">
            <v>251.89515720412652</v>
          </cell>
          <cell r="F21030" t="str">
            <v>Public Apr 25</v>
          </cell>
        </row>
        <row r="21031">
          <cell r="A21031" t="str">
            <v>1SDA073777R1</v>
          </cell>
          <cell r="B21031" t="str">
            <v>ABB</v>
          </cell>
          <cell r="C21031" t="str">
            <v>ACB EMAX2</v>
          </cell>
          <cell r="D21031" t="str">
            <v>Contact Signalling Tripping S51 24V For E1.2</v>
          </cell>
          <cell r="E21031">
            <v>241.9762956147751</v>
          </cell>
          <cell r="F21031" t="str">
            <v>Public Apr 25</v>
          </cell>
        </row>
        <row r="21032">
          <cell r="A21032" t="str">
            <v>1SDA073778R1</v>
          </cell>
          <cell r="B21032" t="str">
            <v>ABB</v>
          </cell>
          <cell r="C21032" t="str">
            <v>ACB EMAX2</v>
          </cell>
          <cell r="D21032" t="str">
            <v>Contact Signalling Tripping S51 250V For E2.2...E6.2</v>
          </cell>
          <cell r="E21032">
            <v>493.91193480558695</v>
          </cell>
          <cell r="F21032" t="str">
            <v>Public Apr 25</v>
          </cell>
        </row>
        <row r="21033">
          <cell r="A21033" t="str">
            <v>1SDA073779R1</v>
          </cell>
          <cell r="B21033" t="str">
            <v>ABB</v>
          </cell>
          <cell r="C21033" t="str">
            <v>ACB EMAX2</v>
          </cell>
          <cell r="D21033" t="str">
            <v>Contact Signalling Tripping S51 24V For E2.2...E6.2</v>
          </cell>
          <cell r="E21033">
            <v>691.03288140204154</v>
          </cell>
          <cell r="F21033" t="str">
            <v>Public Apr 25</v>
          </cell>
        </row>
        <row r="21034">
          <cell r="A21034" t="str">
            <v>1SDA073780R1</v>
          </cell>
          <cell r="B21034" t="str">
            <v>ABB</v>
          </cell>
          <cell r="C21034" t="str">
            <v>ACB EMAX2</v>
          </cell>
          <cell r="D21034" t="str">
            <v>MOC E1.2</v>
          </cell>
          <cell r="E21034">
            <v>1219.3705217426086</v>
          </cell>
          <cell r="F21034" t="str">
            <v>Public Apr 25</v>
          </cell>
        </row>
        <row r="21035">
          <cell r="A21035" t="str">
            <v>1SDA073781R1</v>
          </cell>
          <cell r="B21035" t="str">
            <v>ABB</v>
          </cell>
          <cell r="C21035" t="str">
            <v>ACB EMAX2</v>
          </cell>
          <cell r="D21035" t="str">
            <v>MOC E2.2...E6.2</v>
          </cell>
          <cell r="E21035">
            <v>1219.3705217426086</v>
          </cell>
          <cell r="F21035" t="str">
            <v>Public Apr 25</v>
          </cell>
        </row>
        <row r="21036">
          <cell r="A21036" t="str">
            <v>1SDA073782R1</v>
          </cell>
          <cell r="B21036" t="str">
            <v>ABB</v>
          </cell>
          <cell r="C21036" t="str">
            <v>ACB EMAX2</v>
          </cell>
          <cell r="D21036" t="str">
            <v>KLC-D E1.2</v>
          </cell>
          <cell r="E21036">
            <v>643.64883992673845</v>
          </cell>
          <cell r="F21036" t="str">
            <v>Public Apr 25</v>
          </cell>
        </row>
        <row r="21037">
          <cell r="A21037" t="str">
            <v>1SDA073783R1</v>
          </cell>
          <cell r="B21037" t="str">
            <v>ABB</v>
          </cell>
          <cell r="C21037" t="str">
            <v>ACB EMAX2</v>
          </cell>
          <cell r="D21037" t="str">
            <v>KLC-S N.20005 E1.2</v>
          </cell>
          <cell r="E21037">
            <v>551.03312209093269</v>
          </cell>
          <cell r="F21037" t="str">
            <v>Public Apr 25</v>
          </cell>
        </row>
        <row r="21038">
          <cell r="A21038" t="str">
            <v>1SDA073784R1</v>
          </cell>
          <cell r="B21038" t="str">
            <v>ABB</v>
          </cell>
          <cell r="C21038" t="str">
            <v>ACB EMAX2</v>
          </cell>
          <cell r="D21038" t="str">
            <v>KLC-S N.20006 E1.2</v>
          </cell>
          <cell r="E21038">
            <v>600.76137311478271</v>
          </cell>
          <cell r="F21038" t="str">
            <v>Public Apr 25</v>
          </cell>
        </row>
        <row r="21039">
          <cell r="A21039" t="str">
            <v>1SDA073785R1</v>
          </cell>
          <cell r="B21039" t="str">
            <v>ABB</v>
          </cell>
          <cell r="C21039" t="str">
            <v>ACB EMAX2</v>
          </cell>
          <cell r="D21039" t="str">
            <v>KLC-S N.20007 E1.2</v>
          </cell>
          <cell r="E21039">
            <v>600.76137311478271</v>
          </cell>
          <cell r="F21039" t="str">
            <v>Public Apr 25</v>
          </cell>
        </row>
        <row r="21040">
          <cell r="A21040" t="str">
            <v>1SDA073786R1</v>
          </cell>
          <cell r="B21040" t="str">
            <v>ABB</v>
          </cell>
          <cell r="C21040" t="str">
            <v>ACB EMAX2</v>
          </cell>
          <cell r="D21040" t="str">
            <v>KLC-S N.20008 E1.2</v>
          </cell>
          <cell r="E21040">
            <v>608.92410573913048</v>
          </cell>
          <cell r="F21040" t="str">
            <v>Public Apr 25</v>
          </cell>
        </row>
        <row r="21041">
          <cell r="A21041" t="str">
            <v>1SDA073787R1</v>
          </cell>
          <cell r="B21041" t="str">
            <v>ABB</v>
          </cell>
          <cell r="C21041" t="str">
            <v>ACB EMAX2</v>
          </cell>
          <cell r="D21041" t="str">
            <v>KLC-S N.20009 E1.2</v>
          </cell>
          <cell r="E21041">
            <v>608.92410573913048</v>
          </cell>
          <cell r="F21041" t="str">
            <v>Public Apr 25</v>
          </cell>
        </row>
        <row r="21042">
          <cell r="A21042" t="str">
            <v>1SDA073788R1</v>
          </cell>
          <cell r="B21042" t="str">
            <v>ABB</v>
          </cell>
          <cell r="C21042" t="str">
            <v>ACB EMAX2</v>
          </cell>
          <cell r="D21042" t="str">
            <v>KLA Castell E1.2</v>
          </cell>
          <cell r="E21042">
            <v>516.12879643565225</v>
          </cell>
          <cell r="F21042" t="str">
            <v>Public Apr 25</v>
          </cell>
        </row>
        <row r="21043">
          <cell r="A21043" t="str">
            <v>1SDA073789R1</v>
          </cell>
          <cell r="B21043" t="str">
            <v>ABB</v>
          </cell>
          <cell r="C21043" t="str">
            <v>ACB EMAX2</v>
          </cell>
          <cell r="D21043" t="str">
            <v>KLA Kirk E1.2</v>
          </cell>
          <cell r="E21043">
            <v>516.12879643565225</v>
          </cell>
          <cell r="F21043" t="str">
            <v>Public Apr 25</v>
          </cell>
        </row>
        <row r="21044">
          <cell r="A21044" t="str">
            <v>1SDA073790R1</v>
          </cell>
          <cell r="B21044" t="str">
            <v>ABB</v>
          </cell>
          <cell r="C21044" t="str">
            <v>ACB EMAX2</v>
          </cell>
          <cell r="D21044" t="str">
            <v>KLA Ronis Profalux E1.2</v>
          </cell>
          <cell r="E21044">
            <v>454.26525690000005</v>
          </cell>
          <cell r="F21044" t="str">
            <v>Public Apr 25</v>
          </cell>
        </row>
        <row r="21045">
          <cell r="A21045" t="str">
            <v>1SDA073791R1</v>
          </cell>
          <cell r="B21045" t="str">
            <v>ABB</v>
          </cell>
          <cell r="C21045" t="str">
            <v>ACB EMAX2</v>
          </cell>
          <cell r="D21045" t="str">
            <v>KLC-D E2.2...E6.2</v>
          </cell>
          <cell r="E21045">
            <v>643.64883992673845</v>
          </cell>
          <cell r="F21045" t="str">
            <v>Public Apr 25</v>
          </cell>
        </row>
        <row r="21046">
          <cell r="A21046" t="str">
            <v>1SDA073792R1</v>
          </cell>
          <cell r="B21046" t="str">
            <v>ABB</v>
          </cell>
          <cell r="C21046" t="str">
            <v>ACB EMAX2</v>
          </cell>
          <cell r="D21046" t="str">
            <v>KLC-S N.20005 E2.2...E6.2</v>
          </cell>
          <cell r="E21046">
            <v>551.03312209093269</v>
          </cell>
          <cell r="F21046" t="str">
            <v>Public Apr 25</v>
          </cell>
        </row>
        <row r="21047">
          <cell r="A21047" t="str">
            <v>1SDA073793R1</v>
          </cell>
          <cell r="B21047" t="str">
            <v>ABB</v>
          </cell>
          <cell r="C21047" t="str">
            <v>ACB EMAX2</v>
          </cell>
          <cell r="D21047" t="str">
            <v>KLC-S N.20006 E2.2...E6.2</v>
          </cell>
          <cell r="E21047">
            <v>551.03312209093269</v>
          </cell>
          <cell r="F21047" t="str">
            <v>Public Apr 25</v>
          </cell>
        </row>
        <row r="21048">
          <cell r="A21048" t="str">
            <v>1SDA073794R1</v>
          </cell>
          <cell r="B21048" t="str">
            <v>ABB</v>
          </cell>
          <cell r="C21048" t="str">
            <v>ACB EMAX2</v>
          </cell>
          <cell r="D21048" t="str">
            <v>KLC-S N.20007 E2.2...E6.2</v>
          </cell>
          <cell r="E21048">
            <v>551.03312209093269</v>
          </cell>
          <cell r="F21048" t="str">
            <v>Public Apr 25</v>
          </cell>
        </row>
        <row r="21049">
          <cell r="A21049" t="str">
            <v>1SDA073795R1</v>
          </cell>
          <cell r="B21049" t="str">
            <v>ABB</v>
          </cell>
          <cell r="C21049" t="str">
            <v>ACB EMAX2</v>
          </cell>
          <cell r="D21049" t="str">
            <v>KLC-S N.20008 E2.2...E6.2</v>
          </cell>
          <cell r="E21049">
            <v>799.16039532521756</v>
          </cell>
          <cell r="F21049" t="str">
            <v>Public Apr 25</v>
          </cell>
        </row>
        <row r="21050">
          <cell r="A21050" t="str">
            <v>1SDA073796R1</v>
          </cell>
          <cell r="B21050" t="str">
            <v>ABB</v>
          </cell>
          <cell r="C21050" t="str">
            <v>ACB EMAX2</v>
          </cell>
          <cell r="D21050" t="str">
            <v>KLC-S N.20009 E2.2...E6.2</v>
          </cell>
          <cell r="E21050">
            <v>600.76137311478271</v>
          </cell>
          <cell r="F21050" t="str">
            <v>Public Apr 25</v>
          </cell>
        </row>
        <row r="21051">
          <cell r="A21051" t="str">
            <v>1SDA073797R1</v>
          </cell>
          <cell r="B21051" t="str">
            <v>ABB</v>
          </cell>
          <cell r="C21051" t="str">
            <v>ACB EMAX2</v>
          </cell>
          <cell r="D21051" t="str">
            <v>KLA Castell E2.2...E6.2</v>
          </cell>
          <cell r="E21051">
            <v>600.76137311478271</v>
          </cell>
          <cell r="F21051" t="str">
            <v>Public Apr 25</v>
          </cell>
        </row>
        <row r="21052">
          <cell r="A21052" t="str">
            <v>1SDA073798R1</v>
          </cell>
          <cell r="B21052" t="str">
            <v>ABB</v>
          </cell>
          <cell r="C21052" t="str">
            <v>ACB EMAX2</v>
          </cell>
          <cell r="D21052" t="str">
            <v>KLA Kirk E2.2...E6.2</v>
          </cell>
          <cell r="E21052">
            <v>586.16819196000006</v>
          </cell>
          <cell r="F21052" t="str">
            <v>Public Apr 25</v>
          </cell>
        </row>
        <row r="21053">
          <cell r="A21053" t="str">
            <v>1SDA073799R1</v>
          </cell>
          <cell r="B21053" t="str">
            <v>ABB</v>
          </cell>
          <cell r="C21053" t="str">
            <v>ACB EMAX2</v>
          </cell>
          <cell r="D21053" t="str">
            <v>KLA Ronis Profalux E2.2...E6.2</v>
          </cell>
          <cell r="E21053">
            <v>600.76137311478271</v>
          </cell>
          <cell r="F21053" t="str">
            <v>Public Apr 25</v>
          </cell>
        </row>
        <row r="21054">
          <cell r="A21054" t="str">
            <v>1SDA073800R1</v>
          </cell>
          <cell r="B21054" t="str">
            <v>ABB</v>
          </cell>
          <cell r="C21054" t="str">
            <v>ACB EMAX2</v>
          </cell>
          <cell r="D21054" t="str">
            <v>PLC E1.2 Bl.Lucchetti aperto D=4mm</v>
          </cell>
          <cell r="E21054">
            <v>201.94233058434784</v>
          </cell>
          <cell r="F21054" t="str">
            <v>Public Apr 25</v>
          </cell>
        </row>
        <row r="21055">
          <cell r="A21055" t="str">
            <v>1SDA073801R1</v>
          </cell>
          <cell r="B21055" t="str">
            <v>ABB</v>
          </cell>
          <cell r="C21055" t="str">
            <v>ACB EMAX2</v>
          </cell>
          <cell r="D21055" t="str">
            <v>PLC E1.2 Bl.Lucchetti aperto D=7mm</v>
          </cell>
          <cell r="E21055">
            <v>201.94233058434784</v>
          </cell>
          <cell r="F21055" t="str">
            <v>Public Apr 25</v>
          </cell>
        </row>
        <row r="21056">
          <cell r="A21056" t="str">
            <v>1SDA073802R1</v>
          </cell>
          <cell r="B21056" t="str">
            <v>ABB</v>
          </cell>
          <cell r="C21056" t="str">
            <v>ACB EMAX2</v>
          </cell>
          <cell r="D21056" t="str">
            <v>PLC E1.2 Bl.Lucchetti aperto D=8mm</v>
          </cell>
          <cell r="E21056">
            <v>287.15852812500003</v>
          </cell>
          <cell r="F21056" t="str">
            <v>Public Apr 25</v>
          </cell>
        </row>
        <row r="21057">
          <cell r="A21057" t="str">
            <v>1SDA073803R1</v>
          </cell>
          <cell r="B21057" t="str">
            <v>ABB</v>
          </cell>
          <cell r="C21057" t="str">
            <v>ACB EMAX2</v>
          </cell>
          <cell r="D21057" t="str">
            <v>PLC E2.2..E6.2 Bl.Lucchetti aperto D=4mm</v>
          </cell>
          <cell r="E21057">
            <v>201.94233058434784</v>
          </cell>
          <cell r="F21057" t="str">
            <v>Public Apr 25</v>
          </cell>
        </row>
        <row r="21058">
          <cell r="A21058" t="str">
            <v>1SDA073804R1</v>
          </cell>
          <cell r="B21058" t="str">
            <v>ABB</v>
          </cell>
          <cell r="C21058" t="str">
            <v>ACB EMAX2</v>
          </cell>
          <cell r="D21058" t="str">
            <v>PLC E2.2..E6.2 Bl.Lucchetti aperto D=7mm</v>
          </cell>
          <cell r="E21058">
            <v>201.94233058434784</v>
          </cell>
          <cell r="F21058" t="str">
            <v>Public Apr 25</v>
          </cell>
        </row>
        <row r="21059">
          <cell r="A21059" t="str">
            <v>1SDA073805R1</v>
          </cell>
          <cell r="B21059" t="str">
            <v>ABB</v>
          </cell>
          <cell r="C21059" t="str">
            <v>ACB EMAX2</v>
          </cell>
          <cell r="D21059" t="str">
            <v>PLC E2.2..E6.2 Bl.Lucchetti aperto D=8mm</v>
          </cell>
          <cell r="E21059">
            <v>201.94233058434784</v>
          </cell>
          <cell r="F21059" t="str">
            <v>Public Apr 25</v>
          </cell>
        </row>
        <row r="21060">
          <cell r="A21060" t="str">
            <v>1SDA073806R1</v>
          </cell>
          <cell r="B21060" t="str">
            <v>ABB</v>
          </cell>
          <cell r="C21060" t="str">
            <v>ACB EMAX2</v>
          </cell>
          <cell r="D21060" t="str">
            <v>KLP-D  E2.2...E6.2 1° key</v>
          </cell>
          <cell r="E21060">
            <v>816.61446990782611</v>
          </cell>
          <cell r="F21060" t="str">
            <v>Public Apr 25</v>
          </cell>
        </row>
        <row r="21061">
          <cell r="A21061" t="str">
            <v>1SDA073807R1</v>
          </cell>
          <cell r="B21061" t="str">
            <v>ABB</v>
          </cell>
          <cell r="C21061" t="str">
            <v>ACB EMAX2</v>
          </cell>
          <cell r="D21061" t="str">
            <v>KLP-S N.20005 E2.2...E6.2 1° key</v>
          </cell>
          <cell r="E21061">
            <v>834.75742180674933</v>
          </cell>
          <cell r="F21061" t="str">
            <v>Public Apr 25</v>
          </cell>
        </row>
        <row r="21062">
          <cell r="A21062" t="str">
            <v>1SDA073808R1</v>
          </cell>
          <cell r="B21062" t="str">
            <v>ABB</v>
          </cell>
          <cell r="C21062" t="str">
            <v>ACB EMAX2</v>
          </cell>
          <cell r="D21062" t="str">
            <v>KLP-S N.20006 E2.2...E6.2  1° key</v>
          </cell>
          <cell r="E21062">
            <v>646.49629786695664</v>
          </cell>
          <cell r="F21062" t="str">
            <v>Public Apr 25</v>
          </cell>
        </row>
        <row r="21063">
          <cell r="A21063" t="str">
            <v>1SDA073809R1</v>
          </cell>
          <cell r="B21063" t="str">
            <v>ABB</v>
          </cell>
          <cell r="C21063" t="str">
            <v>ACB EMAX2</v>
          </cell>
          <cell r="D21063" t="str">
            <v>KLP-S N.20007 E2.2...E6.2  1° key</v>
          </cell>
          <cell r="E21063">
            <v>758.95040696347826</v>
          </cell>
          <cell r="F21063" t="str">
            <v>Public Apr 25</v>
          </cell>
        </row>
        <row r="21064">
          <cell r="A21064" t="str">
            <v>1SDA073810R1</v>
          </cell>
          <cell r="B21064" t="str">
            <v>ABB</v>
          </cell>
          <cell r="C21064" t="str">
            <v>ACB EMAX2</v>
          </cell>
          <cell r="D21064" t="str">
            <v>KLP-S N.20008 E2.2...E6.2  1° key</v>
          </cell>
          <cell r="E21064">
            <v>932.61188737826092</v>
          </cell>
          <cell r="F21064" t="str">
            <v>Public Apr 25</v>
          </cell>
        </row>
        <row r="21065">
          <cell r="A21065" t="str">
            <v>1SDA073811R1</v>
          </cell>
          <cell r="B21065" t="str">
            <v>ABB</v>
          </cell>
          <cell r="C21065" t="str">
            <v>ACB EMAX2</v>
          </cell>
          <cell r="D21065" t="str">
            <v>KLP-S N.20009 E2.2...E6.2  1° key</v>
          </cell>
          <cell r="E21065">
            <v>932.61188737826092</v>
          </cell>
          <cell r="F21065" t="str">
            <v>Public Apr 25</v>
          </cell>
        </row>
        <row r="21066">
          <cell r="A21066" t="str">
            <v>1SDA073812R1</v>
          </cell>
          <cell r="B21066" t="str">
            <v>ABB</v>
          </cell>
          <cell r="C21066" t="str">
            <v>ACB EMAX2</v>
          </cell>
          <cell r="D21066" t="str">
            <v>KLP-D  E2.2...E6.2 2° key</v>
          </cell>
          <cell r="E21066">
            <v>854.82078300093906</v>
          </cell>
          <cell r="F21066" t="str">
            <v>Public Apr 25</v>
          </cell>
        </row>
        <row r="21067">
          <cell r="A21067" t="str">
            <v>1SDA073813R1</v>
          </cell>
          <cell r="B21067" t="str">
            <v>ABB</v>
          </cell>
          <cell r="C21067" t="str">
            <v>ACB EMAX2</v>
          </cell>
          <cell r="D21067" t="str">
            <v>KLP-S N.20005 E2.2...E6.2 2° key</v>
          </cell>
          <cell r="E21067">
            <v>800.93204951217399</v>
          </cell>
          <cell r="F21067" t="str">
            <v>Public Apr 25</v>
          </cell>
        </row>
        <row r="21068">
          <cell r="A21068" t="str">
            <v>1SDA073814R1</v>
          </cell>
          <cell r="B21068" t="str">
            <v>ABB</v>
          </cell>
          <cell r="C21068" t="str">
            <v>ACB EMAX2</v>
          </cell>
          <cell r="D21068" t="str">
            <v>KLP-S N.20006 E2.2...E6.2  2° key</v>
          </cell>
          <cell r="E21068">
            <v>672.33620226782614</v>
          </cell>
          <cell r="F21068" t="str">
            <v>Public Apr 25</v>
          </cell>
        </row>
        <row r="21069">
          <cell r="A21069" t="str">
            <v>1SDA073815R1</v>
          </cell>
          <cell r="B21069" t="str">
            <v>ABB</v>
          </cell>
          <cell r="C21069" t="str">
            <v>ACB EMAX2</v>
          </cell>
          <cell r="D21069" t="str">
            <v>KLP-S N.20007 E2.2...E6.2  2° key</v>
          </cell>
          <cell r="E21069">
            <v>758.95040696347826</v>
          </cell>
          <cell r="F21069" t="str">
            <v>Public Apr 25</v>
          </cell>
        </row>
        <row r="21070">
          <cell r="A21070" t="str">
            <v>1SDA073816R1</v>
          </cell>
          <cell r="B21070" t="str">
            <v>ABB</v>
          </cell>
          <cell r="C21070" t="str">
            <v>ACB EMAX2</v>
          </cell>
          <cell r="D21070" t="str">
            <v>KLP-S N.20008 E2.2...E6.2  2° key</v>
          </cell>
          <cell r="E21070">
            <v>932.61188737826092</v>
          </cell>
          <cell r="F21070" t="str">
            <v>Public Apr 25</v>
          </cell>
        </row>
        <row r="21071">
          <cell r="A21071" t="str">
            <v>1SDA073817R1</v>
          </cell>
          <cell r="B21071" t="str">
            <v>ABB</v>
          </cell>
          <cell r="C21071" t="str">
            <v>ACB EMAX2</v>
          </cell>
          <cell r="D21071" t="str">
            <v>KLP-S N.20009 E2.2...E6.2  2° key</v>
          </cell>
          <cell r="E21071">
            <v>932.61188737826092</v>
          </cell>
          <cell r="F21071" t="str">
            <v>Public Apr 25</v>
          </cell>
        </row>
        <row r="21072">
          <cell r="A21072" t="str">
            <v>1SDA073818R1</v>
          </cell>
          <cell r="B21072" t="str">
            <v>ABB</v>
          </cell>
          <cell r="C21072" t="str">
            <v>ACB EMAX2</v>
          </cell>
          <cell r="D21072" t="str">
            <v>KLP-A Ronis Prof Kirk E2.2...E6.2 1° key</v>
          </cell>
          <cell r="E21072">
            <v>1173.0056755017392</v>
          </cell>
          <cell r="F21072" t="str">
            <v>Public Apr 25</v>
          </cell>
        </row>
        <row r="21073">
          <cell r="A21073" t="str">
            <v>1SDA073819R1</v>
          </cell>
          <cell r="B21073" t="str">
            <v>ABB</v>
          </cell>
          <cell r="C21073" t="str">
            <v>ACB EMAX2</v>
          </cell>
          <cell r="D21073" t="str">
            <v>KLP-A Ronis Prof Kirk E2.2...E6.2 ° key</v>
          </cell>
          <cell r="E21073">
            <v>1173.0056755017392</v>
          </cell>
          <cell r="F21073" t="str">
            <v>Public Apr 25</v>
          </cell>
        </row>
        <row r="21074">
          <cell r="A21074" t="str">
            <v>1SDA073820R1</v>
          </cell>
          <cell r="B21074" t="str">
            <v>ABB</v>
          </cell>
          <cell r="C21074" t="str">
            <v>ACB EMAX2</v>
          </cell>
          <cell r="D21074" t="str">
            <v>KLP-A Castell E2.2...E6.2 1° key</v>
          </cell>
          <cell r="E21074">
            <v>1173.0056755017392</v>
          </cell>
          <cell r="F21074" t="str">
            <v>Public Apr 25</v>
          </cell>
        </row>
        <row r="21075">
          <cell r="A21075" t="str">
            <v>1SDA073821R1</v>
          </cell>
          <cell r="B21075" t="str">
            <v>ABB</v>
          </cell>
          <cell r="C21075" t="str">
            <v>ACB EMAX2</v>
          </cell>
          <cell r="D21075" t="str">
            <v>KLP-A Castell E2.2...E6.2  2° key</v>
          </cell>
          <cell r="E21075">
            <v>1173.0056755017392</v>
          </cell>
          <cell r="F21075" t="str">
            <v>Public Apr 25</v>
          </cell>
        </row>
        <row r="21076">
          <cell r="A21076" t="str">
            <v>1SDA073822R1</v>
          </cell>
          <cell r="B21076" t="str">
            <v>ABB</v>
          </cell>
          <cell r="C21076" t="str">
            <v>ACB EMAX2</v>
          </cell>
          <cell r="D21076" t="str">
            <v>KLP-D  E1.2 1° Key Lock</v>
          </cell>
          <cell r="E21076">
            <v>491.82432566347836</v>
          </cell>
          <cell r="F21076" t="str">
            <v>Public Apr 25</v>
          </cell>
        </row>
        <row r="21077">
          <cell r="A21077" t="str">
            <v>1SDA073823R1</v>
          </cell>
          <cell r="B21077" t="str">
            <v>ABB</v>
          </cell>
          <cell r="C21077" t="str">
            <v>ACB EMAX2</v>
          </cell>
          <cell r="D21077" t="str">
            <v>KLP-S N.20005 E1.2 1° Key Lock</v>
          </cell>
          <cell r="E21077">
            <v>494.89624279001748</v>
          </cell>
          <cell r="F21077" t="str">
            <v>Public Apr 25</v>
          </cell>
        </row>
        <row r="21078">
          <cell r="A21078" t="str">
            <v>1SDA073824R1</v>
          </cell>
          <cell r="B21078" t="str">
            <v>ABB</v>
          </cell>
          <cell r="C21078" t="str">
            <v>ACB EMAX2</v>
          </cell>
          <cell r="D21078" t="str">
            <v>KLP-S N.20006 E1.2  1° Key Lock</v>
          </cell>
          <cell r="E21078">
            <v>539.55400179652179</v>
          </cell>
          <cell r="F21078" t="str">
            <v>Public Apr 25</v>
          </cell>
        </row>
        <row r="21079">
          <cell r="A21079" t="str">
            <v>1SDA073825R1</v>
          </cell>
          <cell r="B21079" t="str">
            <v>ABB</v>
          </cell>
          <cell r="C21079" t="str">
            <v>ACB EMAX2</v>
          </cell>
          <cell r="D21079" t="str">
            <v>KLP-S N.20007 E1.2  1° Key Lock</v>
          </cell>
          <cell r="E21079">
            <v>539.55400179652179</v>
          </cell>
          <cell r="F21079" t="str">
            <v>Public Apr 25</v>
          </cell>
        </row>
        <row r="21080">
          <cell r="A21080" t="str">
            <v>1SDA073826R1</v>
          </cell>
          <cell r="B21080" t="str">
            <v>ABB</v>
          </cell>
          <cell r="C21080" t="str">
            <v>ACB EMAX2</v>
          </cell>
          <cell r="D21080" t="str">
            <v>KLP-S N.20008 E1.2  1° Key Lock</v>
          </cell>
          <cell r="E21080">
            <v>539.55400179652179</v>
          </cell>
          <cell r="F21080" t="str">
            <v>Public Apr 25</v>
          </cell>
        </row>
        <row r="21081">
          <cell r="A21081" t="str">
            <v>1SDA073827R1</v>
          </cell>
          <cell r="B21081" t="str">
            <v>ABB</v>
          </cell>
          <cell r="C21081" t="str">
            <v>ACB EMAX2</v>
          </cell>
          <cell r="D21081" t="str">
            <v>KLP-S N.20009 E1.2  1° Key Lock</v>
          </cell>
          <cell r="E21081">
            <v>539.55400179652179</v>
          </cell>
          <cell r="F21081" t="str">
            <v>Public Apr 25</v>
          </cell>
        </row>
        <row r="21082">
          <cell r="A21082" t="str">
            <v>1SDA073828R1</v>
          </cell>
          <cell r="B21082" t="str">
            <v>ABB</v>
          </cell>
          <cell r="C21082" t="str">
            <v>ACB EMAX2</v>
          </cell>
          <cell r="D21082" t="str">
            <v>KLP-D  E1.2 2° Key Lock</v>
          </cell>
          <cell r="E21082">
            <v>539.55400179652179</v>
          </cell>
          <cell r="F21082" t="str">
            <v>Public Apr 25</v>
          </cell>
        </row>
        <row r="21083">
          <cell r="A21083" t="str">
            <v>1SDA073829R1</v>
          </cell>
          <cell r="B21083" t="str">
            <v>ABB</v>
          </cell>
          <cell r="C21083" t="str">
            <v>ACB EMAX2</v>
          </cell>
          <cell r="D21083" t="str">
            <v>KLP-S N.20005 E1.2 2° Key lock</v>
          </cell>
          <cell r="E21083">
            <v>494.89624279001748</v>
          </cell>
          <cell r="F21083" t="str">
            <v>Public Apr 25</v>
          </cell>
        </row>
        <row r="21084">
          <cell r="A21084" t="str">
            <v>1SDA073830R1</v>
          </cell>
          <cell r="B21084" t="str">
            <v>ABB</v>
          </cell>
          <cell r="C21084" t="str">
            <v>ACB EMAX2</v>
          </cell>
          <cell r="D21084" t="str">
            <v>KLP-S N.20006 E1.2  2° Key lock</v>
          </cell>
          <cell r="E21084">
            <v>539.55400179652179</v>
          </cell>
          <cell r="F21084" t="str">
            <v>Public Apr 25</v>
          </cell>
        </row>
        <row r="21085">
          <cell r="A21085" t="str">
            <v>1SDA073831R1</v>
          </cell>
          <cell r="B21085" t="str">
            <v>ABB</v>
          </cell>
          <cell r="C21085" t="str">
            <v>ACB EMAX2</v>
          </cell>
          <cell r="D21085" t="str">
            <v>KLP-S N.20007 E1.2  2° Key lock</v>
          </cell>
          <cell r="E21085">
            <v>539.55400179652179</v>
          </cell>
          <cell r="F21085" t="str">
            <v>Public Apr 25</v>
          </cell>
        </row>
        <row r="21086">
          <cell r="A21086" t="str">
            <v>1SDA073832R1</v>
          </cell>
          <cell r="B21086" t="str">
            <v>ABB</v>
          </cell>
          <cell r="C21086" t="str">
            <v>ACB EMAX2</v>
          </cell>
          <cell r="D21086" t="str">
            <v>KLP-S N.20008 E1.2  2° Key lock</v>
          </cell>
          <cell r="E21086">
            <v>539.55400179652179</v>
          </cell>
          <cell r="F21086" t="str">
            <v>Public Apr 25</v>
          </cell>
        </row>
        <row r="21087">
          <cell r="A21087" t="str">
            <v>1SDA073833R1</v>
          </cell>
          <cell r="B21087" t="str">
            <v>ABB</v>
          </cell>
          <cell r="C21087" t="str">
            <v>ACB EMAX2</v>
          </cell>
          <cell r="D21087" t="str">
            <v>KLP-S N.20009 E1.2  2° Key lock</v>
          </cell>
          <cell r="E21087">
            <v>539.55400179652179</v>
          </cell>
          <cell r="F21087" t="str">
            <v>Public Apr 25</v>
          </cell>
        </row>
        <row r="21088">
          <cell r="A21088" t="str">
            <v>1SDA073834R1</v>
          </cell>
          <cell r="B21088" t="str">
            <v>ABB</v>
          </cell>
          <cell r="C21088" t="str">
            <v>ACB EMAX2</v>
          </cell>
          <cell r="D21088" t="str">
            <v>KLP-A Ronis Prof Kirk E1.2 1° key</v>
          </cell>
          <cell r="E21088">
            <v>539.55400179652179</v>
          </cell>
          <cell r="F21088" t="str">
            <v>Public Apr 25</v>
          </cell>
        </row>
        <row r="21089">
          <cell r="A21089" t="str">
            <v>1SDA073835R1</v>
          </cell>
          <cell r="B21089" t="str">
            <v>ABB</v>
          </cell>
          <cell r="C21089" t="str">
            <v>ACB EMAX2</v>
          </cell>
          <cell r="D21089" t="str">
            <v>KLP-A Ronis Profalux Kirk E1.2 2° Keys</v>
          </cell>
          <cell r="E21089">
            <v>539.55400179652179</v>
          </cell>
          <cell r="F21089" t="str">
            <v>Public Apr 25</v>
          </cell>
        </row>
        <row r="21090">
          <cell r="A21090" t="str">
            <v>1SDA073836R1</v>
          </cell>
          <cell r="B21090" t="str">
            <v>ABB</v>
          </cell>
          <cell r="C21090" t="str">
            <v>ACB EMAX2</v>
          </cell>
          <cell r="D21090" t="str">
            <v>KLP-A Castell E1.2 1° Key lock</v>
          </cell>
          <cell r="E21090">
            <v>711.89002241217395</v>
          </cell>
          <cell r="F21090" t="str">
            <v>Public Apr 25</v>
          </cell>
        </row>
        <row r="21091">
          <cell r="A21091" t="str">
            <v>1SDA073837R1</v>
          </cell>
          <cell r="B21091" t="str">
            <v>ABB</v>
          </cell>
          <cell r="C21091" t="str">
            <v>ACB EMAX2</v>
          </cell>
          <cell r="D21091" t="str">
            <v>KLP-A Castell E1.2 2° Key lock</v>
          </cell>
          <cell r="E21091">
            <v>711.89002241217395</v>
          </cell>
          <cell r="F21091" t="str">
            <v>Public Apr 25</v>
          </cell>
        </row>
        <row r="21092">
          <cell r="A21092" t="str">
            <v>1SDA073838R1</v>
          </cell>
          <cell r="B21092" t="str">
            <v>ABB</v>
          </cell>
          <cell r="C21092" t="str">
            <v>ACB EMAX2</v>
          </cell>
          <cell r="D21092" t="str">
            <v>Blocco suppl. in estratto E1.2</v>
          </cell>
          <cell r="E21092">
            <v>556.5618819913044</v>
          </cell>
          <cell r="F21092" t="str">
            <v>Public Apr 25</v>
          </cell>
        </row>
        <row r="21093">
          <cell r="A21093" t="str">
            <v>1SDA073839R1</v>
          </cell>
          <cell r="B21093" t="str">
            <v>ABB</v>
          </cell>
          <cell r="C21093" t="str">
            <v>ACB EMAX2</v>
          </cell>
          <cell r="D21093" t="str">
            <v>Blocco suppl. in estratto E2.2...E6.2</v>
          </cell>
          <cell r="E21093">
            <v>507.51986942347833</v>
          </cell>
          <cell r="F21093" t="str">
            <v>Public Apr 25</v>
          </cell>
        </row>
        <row r="21094">
          <cell r="A21094" t="str">
            <v>1SDA073840R1</v>
          </cell>
          <cell r="B21094" t="str">
            <v>ABB</v>
          </cell>
          <cell r="C21094" t="str">
            <v>ACB EMAX2</v>
          </cell>
          <cell r="D21094" t="str">
            <v>PLP  Bl.lucchetti Ins/Sez D=4/6/8mm E1.2</v>
          </cell>
          <cell r="E21094">
            <v>1203.0581798582609</v>
          </cell>
          <cell r="F21094" t="str">
            <v>Public Apr 25</v>
          </cell>
        </row>
        <row r="21095">
          <cell r="A21095" t="str">
            <v>1SDA073841R1</v>
          </cell>
          <cell r="B21095" t="str">
            <v>ABB</v>
          </cell>
          <cell r="C21095" t="str">
            <v>ACB EMAX2</v>
          </cell>
          <cell r="D21095" t="str">
            <v>PLP Bl.lucc.Ins/Sez D=4/6/8mm E2.2..E6.2</v>
          </cell>
          <cell r="E21095">
            <v>1161.2996345034783</v>
          </cell>
          <cell r="F21095" t="str">
            <v>Public Apr 25</v>
          </cell>
        </row>
        <row r="21096">
          <cell r="A21096" t="str">
            <v>1SDA073845R1</v>
          </cell>
          <cell r="B21096" t="str">
            <v>ABB</v>
          </cell>
          <cell r="C21096" t="str">
            <v>ACB EMAX2</v>
          </cell>
          <cell r="D21096" t="str">
            <v>DLR E2.2</v>
          </cell>
          <cell r="E21096">
            <v>735.97139599043487</v>
          </cell>
          <cell r="F21096" t="str">
            <v>Public Apr 25</v>
          </cell>
        </row>
        <row r="21097">
          <cell r="A21097" t="str">
            <v>1SDA073846R1</v>
          </cell>
          <cell r="B21097" t="str">
            <v>ABB</v>
          </cell>
          <cell r="C21097" t="str">
            <v>ACB EMAX2</v>
          </cell>
          <cell r="D21097" t="str">
            <v>DLR E4.2</v>
          </cell>
          <cell r="E21097">
            <v>909.42290257565242</v>
          </cell>
          <cell r="F21097" t="str">
            <v>Public Apr 25</v>
          </cell>
        </row>
        <row r="21098">
          <cell r="A21098" t="str">
            <v>1SDA073847R1</v>
          </cell>
          <cell r="B21098" t="str">
            <v>ABB</v>
          </cell>
          <cell r="C21098" t="str">
            <v>ACB EMAX2</v>
          </cell>
          <cell r="D21098" t="str">
            <v>DLR E6.2</v>
          </cell>
          <cell r="E21098">
            <v>735.97139599043487</v>
          </cell>
          <cell r="F21098" t="str">
            <v>Public Apr 25</v>
          </cell>
        </row>
        <row r="21099">
          <cell r="A21099" t="str">
            <v>1SDA073849R1</v>
          </cell>
          <cell r="B21099" t="str">
            <v>ABB</v>
          </cell>
          <cell r="C21099" t="str">
            <v>ACB EMAX2</v>
          </cell>
          <cell r="D21099" t="str">
            <v>DLP E2.2...E6.2</v>
          </cell>
          <cell r="E21099">
            <v>455.37750104388573</v>
          </cell>
          <cell r="F21099" t="str">
            <v>Public Apr 25</v>
          </cell>
        </row>
        <row r="21100">
          <cell r="A21100" t="str">
            <v>1SDA073853R1</v>
          </cell>
          <cell r="B21100" t="str">
            <v>ABB</v>
          </cell>
          <cell r="C21100" t="str">
            <v>ACB EMAX2</v>
          </cell>
          <cell r="D21100" t="str">
            <v>DLC Interblocco porta diretto E2.2...E6.2</v>
          </cell>
          <cell r="E21100">
            <v>3163.2951124930437</v>
          </cell>
          <cell r="F21100" t="str">
            <v>Public Apr 25</v>
          </cell>
        </row>
        <row r="21101">
          <cell r="A21101" t="str">
            <v>1SDA073854R1</v>
          </cell>
          <cell r="B21101" t="str">
            <v>ABB</v>
          </cell>
          <cell r="C21101" t="str">
            <v>ACB EMAX2</v>
          </cell>
          <cell r="D21101" t="str">
            <v>PBC Prot.Pulsanti AP/CH E1.2</v>
          </cell>
          <cell r="E21101">
            <v>322.88725641391306</v>
          </cell>
          <cell r="F21101" t="str">
            <v>Public Apr 25</v>
          </cell>
        </row>
        <row r="21102">
          <cell r="A21102" t="str">
            <v>1SDA073855R1</v>
          </cell>
          <cell r="B21102" t="str">
            <v>ABB</v>
          </cell>
          <cell r="C21102" t="str">
            <v>ACB EMAX2</v>
          </cell>
          <cell r="D21102" t="str">
            <v>PBC Prot.Pulsanti AP/CH D=4mm E1.2</v>
          </cell>
          <cell r="E21102">
            <v>308.88462665478272</v>
          </cell>
          <cell r="F21102" t="str">
            <v>Public Apr 25</v>
          </cell>
        </row>
        <row r="21103">
          <cell r="A21103" t="str">
            <v>1SDA073856R1</v>
          </cell>
          <cell r="B21103" t="str">
            <v>ABB</v>
          </cell>
          <cell r="C21103" t="str">
            <v>ACB EMAX2</v>
          </cell>
          <cell r="D21103" t="str">
            <v>PBC Prot.Pulsanti AP/CH D=7mm E1.2</v>
          </cell>
          <cell r="E21103">
            <v>339.81639642260865</v>
          </cell>
          <cell r="F21103" t="str">
            <v>Public Apr 25</v>
          </cell>
        </row>
        <row r="21104">
          <cell r="A21104" t="str">
            <v>1SDA073857R1</v>
          </cell>
          <cell r="B21104" t="str">
            <v>ABB</v>
          </cell>
          <cell r="C21104" t="str">
            <v>ACB EMAX2</v>
          </cell>
          <cell r="D21104" t="str">
            <v>PBC Prot.Pulsanti AP/CH D=8mm E1.2</v>
          </cell>
          <cell r="E21104">
            <v>339.81639642260865</v>
          </cell>
          <cell r="F21104" t="str">
            <v>Public Apr 25</v>
          </cell>
        </row>
        <row r="21105">
          <cell r="A21105" t="str">
            <v>1SDA073858R1</v>
          </cell>
          <cell r="B21105" t="str">
            <v>ABB</v>
          </cell>
          <cell r="C21105" t="str">
            <v>ACB EMAX2</v>
          </cell>
          <cell r="D21105" t="str">
            <v>PBC Prot.Pulsanti AP/CH E2.2...E6.2</v>
          </cell>
          <cell r="E21105">
            <v>138.89497704125412</v>
          </cell>
          <cell r="F21105" t="str">
            <v>Public Apr 25</v>
          </cell>
        </row>
        <row r="21106">
          <cell r="A21106" t="str">
            <v>1SDA073859R1</v>
          </cell>
          <cell r="B21106" t="str">
            <v>ABB</v>
          </cell>
          <cell r="C21106" t="str">
            <v>ACB EMAX2</v>
          </cell>
          <cell r="D21106" t="str">
            <v>PBC Prot.Pulsanti AP/CH D=4mm E2.2..E6.2</v>
          </cell>
          <cell r="E21106">
            <v>284.3570586886957</v>
          </cell>
          <cell r="F21106" t="str">
            <v>Public Apr 25</v>
          </cell>
        </row>
        <row r="21107">
          <cell r="A21107" t="str">
            <v>1SDA073860R1</v>
          </cell>
          <cell r="B21107" t="str">
            <v>ABB</v>
          </cell>
          <cell r="C21107" t="str">
            <v>ACB EMAX2</v>
          </cell>
          <cell r="D21107" t="str">
            <v>PBC Prot.Pulsanti AP/CH D=7mm E2.2..E6.2</v>
          </cell>
          <cell r="E21107">
            <v>1319.7117655460872</v>
          </cell>
          <cell r="F21107" t="str">
            <v>Public Apr 25</v>
          </cell>
        </row>
        <row r="21108">
          <cell r="A21108" t="str">
            <v>1SDA073861R1</v>
          </cell>
          <cell r="B21108" t="str">
            <v>ABB</v>
          </cell>
          <cell r="C21108" t="str">
            <v>ACB EMAX2</v>
          </cell>
          <cell r="D21108" t="str">
            <v>PBC Prot.Pulsanti AP/CH D=8mm E2.2..E6.2</v>
          </cell>
          <cell r="E21108">
            <v>1319.7117655460872</v>
          </cell>
          <cell r="F21108" t="str">
            <v>Public Apr 25</v>
          </cell>
        </row>
        <row r="21109">
          <cell r="A21109" t="str">
            <v>1SDA073862R1</v>
          </cell>
          <cell r="B21109" t="str">
            <v>ABB</v>
          </cell>
          <cell r="C21109" t="str">
            <v>ACB EMAX2</v>
          </cell>
          <cell r="D21109" t="str">
            <v>Mostrina IP30 E1.2 F</v>
          </cell>
          <cell r="E21109">
            <v>127.92655566260873</v>
          </cell>
          <cell r="F21109" t="str">
            <v>Public Apr 25</v>
          </cell>
        </row>
        <row r="21110">
          <cell r="A21110" t="str">
            <v>1SDA073863R1</v>
          </cell>
          <cell r="B21110" t="str">
            <v>ABB</v>
          </cell>
          <cell r="C21110" t="str">
            <v>ACB EMAX2</v>
          </cell>
          <cell r="D21110" t="str">
            <v>Mostrina IP30 E1.2 W</v>
          </cell>
          <cell r="E21110">
            <v>143.17590503478263</v>
          </cell>
          <cell r="F21110" t="str">
            <v>Public Apr 25</v>
          </cell>
        </row>
        <row r="21111">
          <cell r="A21111" t="str">
            <v>1SDA073864R1</v>
          </cell>
          <cell r="B21111" t="str">
            <v>ABB</v>
          </cell>
          <cell r="C21111" t="str">
            <v>ACB EMAX2</v>
          </cell>
          <cell r="D21111" t="str">
            <v>Mostrina IP30 E2.2...E6.2 F</v>
          </cell>
          <cell r="E21111">
            <v>95.89242328956523</v>
          </cell>
          <cell r="F21111" t="str">
            <v>Public Apr 25</v>
          </cell>
        </row>
        <row r="21112">
          <cell r="A21112" t="str">
            <v>1SDA073865R1</v>
          </cell>
          <cell r="B21112" t="str">
            <v>ABB</v>
          </cell>
          <cell r="C21112" t="str">
            <v>ACB EMAX2</v>
          </cell>
          <cell r="D21112" t="str">
            <v>Mostrina IP30 E2.2...E6.2 W</v>
          </cell>
          <cell r="E21112">
            <v>115.32812588869568</v>
          </cell>
          <cell r="F21112" t="str">
            <v>Public Apr 25</v>
          </cell>
        </row>
        <row r="21113">
          <cell r="A21113" t="str">
            <v>1SDA073866R1</v>
          </cell>
          <cell r="B21113" t="str">
            <v>ABB</v>
          </cell>
          <cell r="C21113" t="str">
            <v>ACB EMAX2</v>
          </cell>
          <cell r="D21113" t="str">
            <v>Mostrina IP54 Ch. diverse E1.2</v>
          </cell>
          <cell r="E21113">
            <v>1671.2473263313047</v>
          </cell>
          <cell r="F21113" t="str">
            <v>Public Apr 25</v>
          </cell>
        </row>
        <row r="21114">
          <cell r="A21114" t="str">
            <v>1SDA073867R1</v>
          </cell>
          <cell r="B21114" t="str">
            <v>ABB</v>
          </cell>
          <cell r="C21114" t="str">
            <v>ACB EMAX2</v>
          </cell>
          <cell r="D21114" t="str">
            <v>Mostrina IP54 Ch. diverse E2.2...E6.2</v>
          </cell>
          <cell r="E21114">
            <v>1671.2473263313047</v>
          </cell>
          <cell r="F21114" t="str">
            <v>Public Apr 25</v>
          </cell>
        </row>
        <row r="21115">
          <cell r="A21115" t="str">
            <v>1SDA073868R1</v>
          </cell>
          <cell r="B21115" t="str">
            <v>ABB</v>
          </cell>
          <cell r="C21115" t="str">
            <v>ACB EMAX2</v>
          </cell>
          <cell r="D21115" t="str">
            <v>Mostrina IP54 Ch. N.20005 E1.2</v>
          </cell>
          <cell r="E21115">
            <v>1671.2473263313047</v>
          </cell>
          <cell r="F21115" t="str">
            <v>Public Apr 25</v>
          </cell>
        </row>
        <row r="21116">
          <cell r="A21116" t="str">
            <v>1SDA073869R1</v>
          </cell>
          <cell r="B21116" t="str">
            <v>ABB</v>
          </cell>
          <cell r="C21116" t="str">
            <v>ACB EMAX2</v>
          </cell>
          <cell r="D21116" t="str">
            <v>Mostrina IP54 Ch. N.20005 E2.2...E6.2</v>
          </cell>
          <cell r="E21116">
            <v>1671.2473263313047</v>
          </cell>
          <cell r="F21116" t="str">
            <v>Public Apr 25</v>
          </cell>
        </row>
        <row r="21117">
          <cell r="A21117" t="str">
            <v>1SDA073870R1</v>
          </cell>
          <cell r="B21117" t="str">
            <v>ABB</v>
          </cell>
          <cell r="C21117" t="str">
            <v>ACB EMAX2</v>
          </cell>
          <cell r="D21117" t="str">
            <v>Mostrina relè sigillabile E2.2...E6.2</v>
          </cell>
          <cell r="E21117">
            <v>641.19445867043476</v>
          </cell>
          <cell r="F21117" t="str">
            <v>Public Apr 25</v>
          </cell>
        </row>
        <row r="21118">
          <cell r="A21118" t="str">
            <v>1SDA073871R1</v>
          </cell>
          <cell r="B21118" t="str">
            <v>ABB</v>
          </cell>
          <cell r="C21118" t="str">
            <v>ACB EMAX2</v>
          </cell>
          <cell r="D21118" t="str">
            <v>High Terminal Covers E1.2 3P</v>
          </cell>
          <cell r="E21118">
            <v>442.33611870782607</v>
          </cell>
          <cell r="F21118" t="str">
            <v>Public Apr 25</v>
          </cell>
        </row>
        <row r="21119">
          <cell r="A21119" t="str">
            <v>1SDA073872R1</v>
          </cell>
          <cell r="B21119" t="str">
            <v>ABB</v>
          </cell>
          <cell r="C21119" t="str">
            <v>ACB EMAX2</v>
          </cell>
          <cell r="D21119" t="str">
            <v>Copriterminali alti HTC E1.2 4P</v>
          </cell>
          <cell r="E21119">
            <v>576.01070795478279</v>
          </cell>
          <cell r="F21119" t="str">
            <v>Public Apr 25</v>
          </cell>
        </row>
        <row r="21120">
          <cell r="A21120" t="str">
            <v>1SDA073873R1</v>
          </cell>
          <cell r="B21120" t="str">
            <v>ABB</v>
          </cell>
          <cell r="C21120" t="str">
            <v>ACB EMAX2</v>
          </cell>
          <cell r="D21120" t="str">
            <v>Copriterminali bassi LTC E1.2 3P F</v>
          </cell>
          <cell r="E21120">
            <v>295.6300286634783</v>
          </cell>
          <cell r="F21120" t="str">
            <v>Public Apr 25</v>
          </cell>
        </row>
        <row r="21121">
          <cell r="A21121" t="str">
            <v>1SDA073874R1</v>
          </cell>
          <cell r="B21121" t="str">
            <v>ABB</v>
          </cell>
          <cell r="C21121" t="str">
            <v>ACB EMAX2</v>
          </cell>
          <cell r="D21121" t="str">
            <v>Copriterminali bassi LTC E1.2 4P F</v>
          </cell>
          <cell r="E21121">
            <v>393.95027435739132</v>
          </cell>
          <cell r="F21121" t="str">
            <v>Public Apr 25</v>
          </cell>
        </row>
        <row r="21122">
          <cell r="A21122" t="str">
            <v>1SDA073877R1</v>
          </cell>
          <cell r="B21122" t="str">
            <v>ABB</v>
          </cell>
          <cell r="C21122" t="str">
            <v>ACB EMAX2</v>
          </cell>
          <cell r="D21122" t="str">
            <v>Separatori di fase FB H=100mm 4Pz E1.2 3P</v>
          </cell>
          <cell r="E21122">
            <v>165.26252723217394</v>
          </cell>
          <cell r="F21122" t="str">
            <v>Public Apr 25</v>
          </cell>
        </row>
        <row r="21123">
          <cell r="A21123" t="str">
            <v>1SDA073878R1</v>
          </cell>
          <cell r="B21123" t="str">
            <v>ABB</v>
          </cell>
          <cell r="C21123" t="str">
            <v>ACB EMAX2</v>
          </cell>
          <cell r="D21123" t="str">
            <v>Separatori di fase FB H=100mm 6pz E1.2 4P</v>
          </cell>
          <cell r="E21123">
            <v>247.02108711913041</v>
          </cell>
          <cell r="F21123" t="str">
            <v>Public Apr 25</v>
          </cell>
        </row>
        <row r="21124">
          <cell r="A21124" t="str">
            <v>1SDA073879R1</v>
          </cell>
          <cell r="B21124" t="str">
            <v>ABB</v>
          </cell>
          <cell r="C21124" t="str">
            <v>ACB EMAX2</v>
          </cell>
          <cell r="D21124" t="str">
            <v>Separatori di fase FB H=200mm 4Pz E1.2 3P</v>
          </cell>
          <cell r="E21124">
            <v>244.59326471478266</v>
          </cell>
          <cell r="F21124" t="str">
            <v>Public Apr 25</v>
          </cell>
        </row>
        <row r="21125">
          <cell r="A21125" t="str">
            <v>1SDA073880R1</v>
          </cell>
          <cell r="B21125" t="str">
            <v>ABB</v>
          </cell>
          <cell r="C21125" t="str">
            <v>ACB EMAX2</v>
          </cell>
          <cell r="D21125" t="str">
            <v>Separatori di fase FB H=200mm 6pz E1.2 4P</v>
          </cell>
          <cell r="E21125">
            <v>370.30197180260876</v>
          </cell>
          <cell r="F21125" t="str">
            <v>Public Apr 25</v>
          </cell>
        </row>
        <row r="21126">
          <cell r="A21126" t="str">
            <v>1SDA073881R1</v>
          </cell>
          <cell r="B21126" t="str">
            <v>ABB</v>
          </cell>
          <cell r="C21126" t="str">
            <v>ACB EMAX2</v>
          </cell>
          <cell r="D21126" t="str">
            <v>Interlock A - HR Cables XT7/E1.2...E6.2</v>
          </cell>
          <cell r="E21126">
            <v>3423.9443169276601</v>
          </cell>
          <cell r="F21126" t="str">
            <v>Public Apr 25</v>
          </cell>
        </row>
        <row r="21127">
          <cell r="A21127" t="str">
            <v>1SDA073882R1</v>
          </cell>
          <cell r="B21127" t="str">
            <v>ABB</v>
          </cell>
          <cell r="C21127" t="str">
            <v>ACB EMAX2</v>
          </cell>
          <cell r="D21127" t="str">
            <v>Interlock B,C,D- HR Cables  E2.2...E6.2</v>
          </cell>
          <cell r="E21127">
            <v>3249.2512123883507</v>
          </cell>
          <cell r="F21127" t="str">
            <v>Public Apr 25</v>
          </cell>
        </row>
        <row r="21128">
          <cell r="A21128" t="str">
            <v>1SDA073885R1</v>
          </cell>
          <cell r="B21128" t="str">
            <v>ABB</v>
          </cell>
          <cell r="C21128" t="str">
            <v>ACB EMAX2</v>
          </cell>
          <cell r="D21128" t="str">
            <v>Interlock A -  VR Cables XT7/E1.2...E6.2</v>
          </cell>
          <cell r="E21128">
            <v>2251.6674847069567</v>
          </cell>
          <cell r="F21128" t="str">
            <v>Public Apr 25</v>
          </cell>
        </row>
        <row r="21129">
          <cell r="A21129" t="str">
            <v>1SDA073886R1</v>
          </cell>
          <cell r="B21129" t="str">
            <v>ABB</v>
          </cell>
          <cell r="C21129" t="str">
            <v>ACB EMAX2</v>
          </cell>
          <cell r="D21129" t="str">
            <v>Interlock B,C,D -  VR Cables E2.2 - E6.2</v>
          </cell>
          <cell r="E21129">
            <v>1759.6200618495652</v>
          </cell>
          <cell r="F21129" t="str">
            <v>Public Apr 25</v>
          </cell>
        </row>
        <row r="21130">
          <cell r="A21130" t="str">
            <v>1SDA073889R1</v>
          </cell>
          <cell r="B21130" t="str">
            <v>ABB</v>
          </cell>
          <cell r="C21130" t="str">
            <v>ACB EMAX2</v>
          </cell>
          <cell r="D21130" t="str">
            <v>Lever for Interlock E2.2</v>
          </cell>
          <cell r="E21130">
            <v>832.12283902367415</v>
          </cell>
          <cell r="F21130" t="str">
            <v>Public Apr 25</v>
          </cell>
        </row>
        <row r="21131">
          <cell r="A21131" t="str">
            <v>1SDA073890R1</v>
          </cell>
          <cell r="B21131" t="str">
            <v>ABB</v>
          </cell>
          <cell r="C21131" t="str">
            <v>ACB EMAX2</v>
          </cell>
          <cell r="D21131" t="str">
            <v>Lever for Interlock E4.2</v>
          </cell>
          <cell r="E21131">
            <v>808.20893376191248</v>
          </cell>
          <cell r="F21131" t="str">
            <v>Public Apr 25</v>
          </cell>
        </row>
        <row r="21132">
          <cell r="A21132" t="str">
            <v>1SDA073891R1</v>
          </cell>
          <cell r="B21132" t="str">
            <v>ABB</v>
          </cell>
          <cell r="C21132" t="str">
            <v>ACB EMAX2</v>
          </cell>
          <cell r="D21132" t="str">
            <v>Lever for Interlock E6.2</v>
          </cell>
          <cell r="E21132">
            <v>447.25802373779942</v>
          </cell>
          <cell r="F21132" t="str">
            <v>Public Apr 25</v>
          </cell>
        </row>
        <row r="21133">
          <cell r="A21133" t="str">
            <v>1SDA073892R1</v>
          </cell>
          <cell r="B21133" t="str">
            <v>ABB</v>
          </cell>
          <cell r="C21133" t="str">
            <v>ACB EMAX2</v>
          </cell>
          <cell r="D21133" t="str">
            <v>Lever for Interlock E6.2</v>
          </cell>
          <cell r="E21133">
            <v>733.22465455130339</v>
          </cell>
          <cell r="F21133" t="str">
            <v>Public Apr 25</v>
          </cell>
        </row>
        <row r="21134">
          <cell r="A21134" t="str">
            <v>1SDA073893R1</v>
          </cell>
          <cell r="B21134" t="str">
            <v>ABB</v>
          </cell>
          <cell r="C21134" t="str">
            <v>ACB EMAX2</v>
          </cell>
          <cell r="D21134" t="str">
            <v>Interlock support XT7/E1.2 type A</v>
          </cell>
          <cell r="E21134">
            <v>2018.0265833384549</v>
          </cell>
          <cell r="F21134" t="str">
            <v>Public Apr 25</v>
          </cell>
        </row>
        <row r="21135">
          <cell r="A21135" t="str">
            <v>1SDA073894R1</v>
          </cell>
          <cell r="B21135" t="str">
            <v>ABB</v>
          </cell>
          <cell r="C21135" t="str">
            <v>ACB EMAX2</v>
          </cell>
          <cell r="D21135" t="str">
            <v>Interlock support XT7/E1.2 type A</v>
          </cell>
          <cell r="E21135">
            <v>2415.171481116522</v>
          </cell>
          <cell r="F21135" t="str">
            <v>Public Apr 25</v>
          </cell>
        </row>
        <row r="21136">
          <cell r="A21136" t="str">
            <v>1SDA073895R1</v>
          </cell>
          <cell r="B21136" t="str">
            <v>ABB</v>
          </cell>
          <cell r="C21136" t="str">
            <v>ACB EMAX2</v>
          </cell>
          <cell r="D21136" t="str">
            <v>Interlock support type A,B,D E2.2 - E6.2</v>
          </cell>
          <cell r="E21136">
            <v>1786.9166596930438</v>
          </cell>
          <cell r="F21136" t="str">
            <v>Public Apr 25</v>
          </cell>
        </row>
        <row r="21137">
          <cell r="A21137" t="str">
            <v>1SDA073896R1</v>
          </cell>
          <cell r="B21137" t="str">
            <v>ABB</v>
          </cell>
          <cell r="C21137" t="str">
            <v>ACB EMAX2</v>
          </cell>
          <cell r="D21137" t="str">
            <v>Interlock support for FP XT7/E1.2 type A</v>
          </cell>
          <cell r="E21137">
            <v>2015.2631993452178</v>
          </cell>
          <cell r="F21137" t="str">
            <v>Public Apr 25</v>
          </cell>
        </row>
        <row r="21138">
          <cell r="A21138" t="str">
            <v>1SDA073897R1</v>
          </cell>
          <cell r="B21138" t="str">
            <v>ABB</v>
          </cell>
          <cell r="C21138" t="str">
            <v>ACB EMAX2</v>
          </cell>
          <cell r="D21138" t="str">
            <v>Interlock support type C E2.2E6.2</v>
          </cell>
          <cell r="E21138">
            <v>1786.9166596930438</v>
          </cell>
          <cell r="F21138" t="str">
            <v>Public Apr 25</v>
          </cell>
        </row>
        <row r="21139">
          <cell r="A21139" t="str">
            <v>1SDA073906R1</v>
          </cell>
          <cell r="B21139" t="str">
            <v>ABB</v>
          </cell>
          <cell r="C21139" t="str">
            <v>ACB EMAX2</v>
          </cell>
          <cell r="D21139" t="str">
            <v>Morsetti E1.2...E6.2 10pz</v>
          </cell>
          <cell r="E21139">
            <v>580.64325556956521</v>
          </cell>
          <cell r="F21139" t="str">
            <v>Public Apr 25</v>
          </cell>
        </row>
        <row r="21140">
          <cell r="A21140" t="str">
            <v>1SDA073907R1</v>
          </cell>
          <cell r="B21140" t="str">
            <v>ABB</v>
          </cell>
          <cell r="C21140" t="str">
            <v>ACB EMAX2</v>
          </cell>
          <cell r="D21140" t="str">
            <v>E1.2 Fixed Part (Chassis) Iu=1600 3P HR HR</v>
          </cell>
          <cell r="E21140">
            <v>8638.7969457043691</v>
          </cell>
          <cell r="F21140" t="str">
            <v>Public Apr 25</v>
          </cell>
        </row>
        <row r="21141">
          <cell r="A21141" t="str">
            <v>1SDA073908R1</v>
          </cell>
          <cell r="B21141" t="str">
            <v>ABB</v>
          </cell>
          <cell r="C21141" t="str">
            <v>ACB EMAX2</v>
          </cell>
          <cell r="D21141" t="str">
            <v>E1.2 Fixed Part (Chassis), Iu=1600 4P HR HR</v>
          </cell>
          <cell r="E21141">
            <v>11580.409953115141</v>
          </cell>
          <cell r="F21141" t="str">
            <v>Public Apr 25</v>
          </cell>
        </row>
        <row r="21142">
          <cell r="A21142" t="str">
            <v>1SDA073909R1</v>
          </cell>
          <cell r="B21142" t="str">
            <v>ABB</v>
          </cell>
          <cell r="C21142" t="str">
            <v>ACB EMAX2</v>
          </cell>
          <cell r="D21142" t="str">
            <v>E2.2 Fixed Part (Chassis), Iu=2000 3P HR HR</v>
          </cell>
          <cell r="E21142">
            <v>8588.3345523977714</v>
          </cell>
          <cell r="F21142" t="str">
            <v>Public Apr 25</v>
          </cell>
        </row>
        <row r="21143">
          <cell r="A21143" t="str">
            <v>1SDA073910R1</v>
          </cell>
          <cell r="B21143" t="str">
            <v>ABB</v>
          </cell>
          <cell r="C21143" t="str">
            <v>ACB EMAX2</v>
          </cell>
          <cell r="D21143" t="str">
            <v>E2.2 Fixed Part (Chassis), Iu=2000 4P HR HR</v>
          </cell>
          <cell r="E21143">
            <v>11512.721441611513</v>
          </cell>
          <cell r="F21143" t="str">
            <v>Public Apr 25</v>
          </cell>
        </row>
        <row r="21144">
          <cell r="A21144" t="str">
            <v>1SDA073911R1</v>
          </cell>
          <cell r="B21144" t="str">
            <v>ABB</v>
          </cell>
          <cell r="C21144" t="str">
            <v>ACB EMAX2</v>
          </cell>
          <cell r="D21144" t="str">
            <v>E2.2 Fixed Part (Chassis), Iu=2500 3P HR HR</v>
          </cell>
          <cell r="E21144">
            <v>9484.0926986434242</v>
          </cell>
          <cell r="F21144" t="str">
            <v>Public Apr 25</v>
          </cell>
        </row>
        <row r="21145">
          <cell r="A21145" t="str">
            <v>1SDA073912R1</v>
          </cell>
          <cell r="B21145" t="str">
            <v>ABB</v>
          </cell>
          <cell r="C21145" t="str">
            <v>ACB EMAX2</v>
          </cell>
          <cell r="D21145" t="str">
            <v>E2.2 Fixed Part (Chassis), Iu=2500 4P HR HR</v>
          </cell>
          <cell r="E21145">
            <v>18228.272955670815</v>
          </cell>
          <cell r="F21145" t="str">
            <v>Public Apr 25</v>
          </cell>
        </row>
        <row r="21146">
          <cell r="A21146" t="str">
            <v>1SDA073913R1</v>
          </cell>
          <cell r="B21146" t="str">
            <v>ABB</v>
          </cell>
          <cell r="C21146" t="str">
            <v>ACB EMAX2</v>
          </cell>
          <cell r="D21146" t="str">
            <v>E4.2 Fixed Part (Chassis) Iu=3200 3P HR HR</v>
          </cell>
          <cell r="E21146">
            <v>14139.283352084349</v>
          </cell>
          <cell r="F21146" t="str">
            <v>Public Apr 25</v>
          </cell>
        </row>
        <row r="21147">
          <cell r="A21147" t="str">
            <v>1SDA073914R1</v>
          </cell>
          <cell r="B21147" t="str">
            <v>ABB</v>
          </cell>
          <cell r="C21147" t="str">
            <v>ACB EMAX2</v>
          </cell>
          <cell r="D21147" t="str">
            <v>E4.2 Fixed Part (Chassis) Iu=3200 4P HR HR</v>
          </cell>
          <cell r="E21147">
            <v>18074.350398508697</v>
          </cell>
          <cell r="F21147" t="str">
            <v>Public Apr 25</v>
          </cell>
        </row>
        <row r="21148">
          <cell r="A21148" t="str">
            <v>1SDA073915R1</v>
          </cell>
          <cell r="B21148" t="str">
            <v>ABB</v>
          </cell>
          <cell r="C21148" t="str">
            <v>ACB EMAX2</v>
          </cell>
          <cell r="D21148" t="str">
            <v>E4.2 Fixed Part (Chassis) Iu=4000 V version 3P HR HR</v>
          </cell>
          <cell r="E21148">
            <v>16938.641324483484</v>
          </cell>
          <cell r="F21148" t="str">
            <v>Public Apr 25</v>
          </cell>
        </row>
        <row r="21149">
          <cell r="A21149" t="str">
            <v>1SDA073916R1</v>
          </cell>
          <cell r="B21149" t="str">
            <v>ABB</v>
          </cell>
          <cell r="C21149" t="str">
            <v>ACB EMAX2</v>
          </cell>
          <cell r="D21149" t="str">
            <v>E4.2 Fixed Part (Chassis) Iu=4000 or V version 4P HR HR</v>
          </cell>
          <cell r="E21149">
            <v>22612.646010545228</v>
          </cell>
          <cell r="F21149" t="str">
            <v>Public Apr 25</v>
          </cell>
        </row>
        <row r="21150">
          <cell r="A21150" t="str">
            <v>1SDA073917R1</v>
          </cell>
          <cell r="B21150" t="str">
            <v>ABB</v>
          </cell>
          <cell r="C21150" t="str">
            <v>ACB EMAX2</v>
          </cell>
          <cell r="D21150" t="str">
            <v>E6.2 Fixed Part (Chassis) Iu=5000 3P HR HR</v>
          </cell>
          <cell r="E21150">
            <v>29484.609528652461</v>
          </cell>
          <cell r="F21150" t="str">
            <v>Public Apr 25</v>
          </cell>
        </row>
        <row r="21151">
          <cell r="A21151" t="str">
            <v>1SDA073918R1</v>
          </cell>
          <cell r="B21151" t="str">
            <v>ABB</v>
          </cell>
          <cell r="C21151" t="str">
            <v>ACB EMAX2</v>
          </cell>
          <cell r="D21151" t="str">
            <v>E6.2 Fixed Part (Chassis) Iu=5000 4P HR HR</v>
          </cell>
          <cell r="E21151">
            <v>39458.793863105217</v>
          </cell>
          <cell r="F21151" t="str">
            <v>Public Apr 25</v>
          </cell>
        </row>
        <row r="21152">
          <cell r="A21152" t="str">
            <v>1SDA073919R1</v>
          </cell>
          <cell r="B21152" t="str">
            <v>ABB</v>
          </cell>
          <cell r="C21152" t="str">
            <v>ACB EMAX2</v>
          </cell>
          <cell r="D21152" t="str">
            <v>E6.2 Fixed Part (Chassis) Iu=5000 4P/f HR HR</v>
          </cell>
          <cell r="E21152">
            <v>47350.607753856522</v>
          </cell>
          <cell r="F21152" t="str">
            <v>Public Apr 25</v>
          </cell>
        </row>
        <row r="21153">
          <cell r="A21153" t="str">
            <v>1SDA073920R1</v>
          </cell>
          <cell r="B21153" t="str">
            <v>ABB</v>
          </cell>
          <cell r="C21153" t="str">
            <v>ACB EMAX2</v>
          </cell>
          <cell r="D21153" t="str">
            <v>E6.2X Fixed Part (Chassis) Iu=6300 or X version 3P HR HR</v>
          </cell>
          <cell r="E21153">
            <v>33782.444386520045</v>
          </cell>
          <cell r="F21153" t="str">
            <v>Public Apr 25</v>
          </cell>
        </row>
        <row r="21154">
          <cell r="A21154" t="str">
            <v>1SDA073921R1</v>
          </cell>
          <cell r="B21154" t="str">
            <v>ABB</v>
          </cell>
          <cell r="C21154" t="str">
            <v>ACB EMAX2</v>
          </cell>
          <cell r="D21154" t="str">
            <v>E6.2 Fixed Part (Chassis) Iu=6300 or X version 4P HR HR</v>
          </cell>
          <cell r="E21154">
            <v>42188.640628438894</v>
          </cell>
          <cell r="F21154" t="str">
            <v>Public Apr 25</v>
          </cell>
        </row>
        <row r="21155">
          <cell r="A21155" t="str">
            <v>1SDA073922R1</v>
          </cell>
          <cell r="B21155" t="str">
            <v>ABB</v>
          </cell>
          <cell r="C21155" t="str">
            <v>ACB EMAX2</v>
          </cell>
          <cell r="D21155" t="str">
            <v>E6.2 Fixed Part (Chassis) Iu=6300 or X version 4P/f HRHR</v>
          </cell>
          <cell r="E21155">
            <v>47350.607753856522</v>
          </cell>
          <cell r="F21155" t="str">
            <v>Public Apr 25</v>
          </cell>
        </row>
        <row r="21156">
          <cell r="A21156" t="str">
            <v>1SDA073939R1</v>
          </cell>
          <cell r="B21156" t="str">
            <v>ABB</v>
          </cell>
          <cell r="C21156" t="str">
            <v>ACB EMAX2</v>
          </cell>
          <cell r="D21156" t="str">
            <v>Kit EF Sup E1.2 W FP 3Pcs INST</v>
          </cell>
          <cell r="E21156">
            <v>904.7772315965218</v>
          </cell>
          <cell r="F21156" t="str">
            <v>Public Apr 25</v>
          </cell>
        </row>
        <row r="21157">
          <cell r="A21157" t="str">
            <v>1SDA073940R1</v>
          </cell>
          <cell r="B21157" t="str">
            <v>ABB</v>
          </cell>
          <cell r="C21157" t="str">
            <v>ACB EMAX2</v>
          </cell>
          <cell r="D21157" t="str">
            <v>Kit EF Sup E1.2 W FP 4Pcs INST</v>
          </cell>
          <cell r="E21157">
            <v>1206.3652676739132</v>
          </cell>
          <cell r="F21157" t="str">
            <v>Public Apr 25</v>
          </cell>
        </row>
        <row r="21158">
          <cell r="A21158" t="str">
            <v>1SDA073941R1</v>
          </cell>
          <cell r="B21158" t="str">
            <v>ABB</v>
          </cell>
          <cell r="C21158" t="str">
            <v>ACB EMAX2</v>
          </cell>
          <cell r="D21158" t="str">
            <v>Kit EF Inf E1.2 W FP 3Pcs INST</v>
          </cell>
          <cell r="E21158">
            <v>904.7772315965218</v>
          </cell>
          <cell r="F21158" t="str">
            <v>Public Apr 25</v>
          </cell>
        </row>
        <row r="21159">
          <cell r="A21159" t="str">
            <v>1SDA073942R1</v>
          </cell>
          <cell r="B21159" t="str">
            <v>ABB</v>
          </cell>
          <cell r="C21159" t="str">
            <v>ACB EMAX2</v>
          </cell>
          <cell r="D21159" t="str">
            <v>Kit EF Inf E1.2 W FP 4Pcs INST</v>
          </cell>
          <cell r="E21159">
            <v>1206.3652676739132</v>
          </cell>
          <cell r="F21159" t="str">
            <v>Public Apr 25</v>
          </cell>
        </row>
        <row r="21160">
          <cell r="A21160" t="str">
            <v>1SDA073943R1</v>
          </cell>
          <cell r="B21160" t="str">
            <v>ABB</v>
          </cell>
          <cell r="C21160" t="str">
            <v>ACB EMAX2</v>
          </cell>
          <cell r="D21160" t="str">
            <v>Kit EF E1.2 W FP 3Pcs</v>
          </cell>
          <cell r="E21160">
            <v>1323.4781711139133</v>
          </cell>
          <cell r="F21160" t="str">
            <v>Public Apr 25</v>
          </cell>
        </row>
        <row r="21161">
          <cell r="A21161" t="str">
            <v>1SDA073944R1</v>
          </cell>
          <cell r="B21161" t="str">
            <v>ABB</v>
          </cell>
          <cell r="C21161" t="str">
            <v>ACB EMAX2</v>
          </cell>
          <cell r="D21161" t="str">
            <v>Kit EF E1.2 W FP 4Pcs</v>
          </cell>
          <cell r="E21161">
            <v>1581.5360076495656</v>
          </cell>
          <cell r="F21161" t="str">
            <v>Public Apr 25</v>
          </cell>
        </row>
        <row r="21162">
          <cell r="A21162" t="str">
            <v>1SDA073949R1</v>
          </cell>
          <cell r="B21162" t="str">
            <v>ABB</v>
          </cell>
          <cell r="C21162" t="str">
            <v>ACB EMAX2</v>
          </cell>
          <cell r="D21162" t="str">
            <v>Kit HR/VR E1.2 W FP 3Pcs</v>
          </cell>
          <cell r="E21162">
            <v>1149.5935935052175</v>
          </cell>
          <cell r="F21162" t="str">
            <v>Public Apr 25</v>
          </cell>
        </row>
        <row r="21163">
          <cell r="A21163" t="str">
            <v>1SDA073950R1</v>
          </cell>
          <cell r="B21163" t="str">
            <v>ABB</v>
          </cell>
          <cell r="C21163" t="str">
            <v>ACB EMAX2</v>
          </cell>
          <cell r="D21163" t="str">
            <v>Kit HR/VR E1.2 W FP 4Pcs</v>
          </cell>
          <cell r="E21163">
            <v>1581.5360076495656</v>
          </cell>
          <cell r="F21163" t="str">
            <v>Public Apr 25</v>
          </cell>
        </row>
        <row r="21164">
          <cell r="A21164" t="str">
            <v>1SDA073951R1</v>
          </cell>
          <cell r="B21164" t="str">
            <v>ABB</v>
          </cell>
          <cell r="C21164" t="str">
            <v>ACB EMAX2</v>
          </cell>
          <cell r="D21164" t="str">
            <v>Kit ES Sup E1.2 W FP 3Pcs INST</v>
          </cell>
          <cell r="E21164">
            <v>1894.3970137017395</v>
          </cell>
          <cell r="F21164" t="str">
            <v>Public Apr 25</v>
          </cell>
        </row>
        <row r="21165">
          <cell r="A21165" t="str">
            <v>1SDA073952R1</v>
          </cell>
          <cell r="B21165" t="str">
            <v>ABB</v>
          </cell>
          <cell r="C21165" t="str">
            <v>ACB EMAX2</v>
          </cell>
          <cell r="D21165" t="str">
            <v>Kit ES Sup E1.2 W FP 4Pcs INST</v>
          </cell>
          <cell r="E21165">
            <v>2631.48389566174</v>
          </cell>
          <cell r="F21165" t="str">
            <v>Public Apr 25</v>
          </cell>
        </row>
        <row r="21166">
          <cell r="A21166" t="str">
            <v>1SDA073953R1</v>
          </cell>
          <cell r="B21166" t="str">
            <v>ABB</v>
          </cell>
          <cell r="C21166" t="str">
            <v>ACB EMAX2</v>
          </cell>
          <cell r="D21166" t="str">
            <v>Kit ES Inf E1.2 W FP 3Pcs INST</v>
          </cell>
          <cell r="E21166">
            <v>1894.3970137017395</v>
          </cell>
          <cell r="F21166" t="str">
            <v>Public Apr 25</v>
          </cell>
        </row>
        <row r="21167">
          <cell r="A21167" t="str">
            <v>1SDA073954R1</v>
          </cell>
          <cell r="B21167" t="str">
            <v>ABB</v>
          </cell>
          <cell r="C21167" t="str">
            <v>ACB EMAX2</v>
          </cell>
          <cell r="D21167" t="str">
            <v>Kit ES Inf E1.2 W FP 4Pcs INST</v>
          </cell>
          <cell r="E21167">
            <v>2631.48389566174</v>
          </cell>
          <cell r="F21167" t="str">
            <v>Public Apr 25</v>
          </cell>
        </row>
        <row r="21168">
          <cell r="A21168" t="str">
            <v>1SDA073955R1</v>
          </cell>
          <cell r="B21168" t="str">
            <v>ABB</v>
          </cell>
          <cell r="C21168" t="str">
            <v>ACB EMAX2</v>
          </cell>
          <cell r="D21168" t="str">
            <v>Kit ES E1.2 W FP 3Pcs</v>
          </cell>
          <cell r="E21168">
            <v>2706.3789359947837</v>
          </cell>
          <cell r="F21168" t="str">
            <v>Public Apr 25</v>
          </cell>
        </row>
        <row r="21169">
          <cell r="A21169" t="str">
            <v>1SDA073956R1</v>
          </cell>
          <cell r="B21169" t="str">
            <v>ABB</v>
          </cell>
          <cell r="C21169" t="str">
            <v>ACB EMAX2</v>
          </cell>
          <cell r="D21169" t="str">
            <v>Kit ES E1.2 W FP 4Pcs</v>
          </cell>
          <cell r="E21169">
            <v>3759.4108146286958</v>
          </cell>
          <cell r="F21169" t="str">
            <v>Public Apr 25</v>
          </cell>
        </row>
        <row r="21170">
          <cell r="A21170" t="str">
            <v>1SDA073957R1</v>
          </cell>
          <cell r="B21170" t="str">
            <v>ABB</v>
          </cell>
          <cell r="C21170" t="str">
            <v>ACB EMAX2</v>
          </cell>
          <cell r="D21170" t="str">
            <v>Kit SHR Sup E1.2 W FP 3Pcs INST</v>
          </cell>
          <cell r="E21170">
            <v>1672.126591742609</v>
          </cell>
          <cell r="F21170" t="str">
            <v>Public Apr 25</v>
          </cell>
        </row>
        <row r="21171">
          <cell r="A21171" t="str">
            <v>1SDA073958R1</v>
          </cell>
          <cell r="B21171" t="str">
            <v>ABB</v>
          </cell>
          <cell r="C21171" t="str">
            <v>ACB EMAX2</v>
          </cell>
          <cell r="D21171" t="str">
            <v>Kit SHR Sup E1.2 W FP 4Pcs INST</v>
          </cell>
          <cell r="E21171">
            <v>2339.3840520078256</v>
          </cell>
          <cell r="F21171" t="str">
            <v>Public Apr 25</v>
          </cell>
        </row>
        <row r="21172">
          <cell r="A21172" t="str">
            <v>1SDA073959R1</v>
          </cell>
          <cell r="B21172" t="str">
            <v>ABB</v>
          </cell>
          <cell r="C21172" t="str">
            <v>ACB EMAX2</v>
          </cell>
          <cell r="D21172" t="str">
            <v>Kit SHR Inf E1.2 W FP 3Pcs INST</v>
          </cell>
          <cell r="E21172">
            <v>1672.126591742609</v>
          </cell>
          <cell r="F21172" t="str">
            <v>Public Apr 25</v>
          </cell>
        </row>
        <row r="21173">
          <cell r="A21173" t="str">
            <v>1SDA073960R1</v>
          </cell>
          <cell r="B21173" t="str">
            <v>ABB</v>
          </cell>
          <cell r="C21173" t="str">
            <v>ACB EMAX2</v>
          </cell>
          <cell r="D21173" t="str">
            <v>Kit SHR Inf E1.2 W FP 4Pcs INST</v>
          </cell>
          <cell r="E21173">
            <v>2339.3840520078256</v>
          </cell>
          <cell r="F21173" t="str">
            <v>Public Apr 25</v>
          </cell>
        </row>
        <row r="21174">
          <cell r="A21174" t="str">
            <v>1SDA073961R1</v>
          </cell>
          <cell r="B21174" t="str">
            <v>ABB</v>
          </cell>
          <cell r="C21174" t="str">
            <v>ACB EMAX2</v>
          </cell>
          <cell r="D21174" t="str">
            <v>Kit SHR E1.2 W FP 3Pcs</v>
          </cell>
          <cell r="E21174">
            <v>1707.0347409078263</v>
          </cell>
          <cell r="F21174" t="str">
            <v>Public Apr 25</v>
          </cell>
        </row>
        <row r="21175">
          <cell r="A21175" t="str">
            <v>1SDA073962R1</v>
          </cell>
          <cell r="B21175" t="str">
            <v>ABB</v>
          </cell>
          <cell r="C21175" t="str">
            <v>ACB EMAX2</v>
          </cell>
          <cell r="D21175" t="str">
            <v>Kit SHR E1.2 W FP 4Pcs</v>
          </cell>
          <cell r="E21175">
            <v>1783.7014354278263</v>
          </cell>
          <cell r="F21175" t="str">
            <v>Public Apr 25</v>
          </cell>
        </row>
        <row r="21176">
          <cell r="A21176" t="str">
            <v>1SDA073963R1</v>
          </cell>
          <cell r="B21176" t="str">
            <v>ABB</v>
          </cell>
          <cell r="C21176" t="str">
            <v>ACB EMAX2</v>
          </cell>
          <cell r="D21176" t="str">
            <v>Kit EF Sup E1.2 F 3Pcs INST</v>
          </cell>
          <cell r="E21176">
            <v>1507.7433299217394</v>
          </cell>
          <cell r="F21176" t="str">
            <v>Public Apr 25</v>
          </cell>
        </row>
        <row r="21177">
          <cell r="A21177" t="str">
            <v>1SDA073964R1</v>
          </cell>
          <cell r="B21177" t="str">
            <v>ABB</v>
          </cell>
          <cell r="C21177" t="str">
            <v>ACB EMAX2</v>
          </cell>
          <cell r="D21177" t="str">
            <v>Kit EF Sup E1.2 F 4Pcs INST</v>
          </cell>
          <cell r="E21177">
            <v>2612.7043612800003</v>
          </cell>
          <cell r="F21177" t="str">
            <v>Public Apr 25</v>
          </cell>
        </row>
        <row r="21178">
          <cell r="A21178" t="str">
            <v>1SDA073965R1</v>
          </cell>
          <cell r="B21178" t="str">
            <v>ABB</v>
          </cell>
          <cell r="C21178" t="str">
            <v>ACB EMAX2</v>
          </cell>
          <cell r="D21178" t="str">
            <v>Kit EF Inf E1.2 F 3Pcs INST</v>
          </cell>
          <cell r="E21178">
            <v>1507.7433299217394</v>
          </cell>
          <cell r="F21178" t="str">
            <v>Public Apr 25</v>
          </cell>
        </row>
        <row r="21179">
          <cell r="A21179" t="str">
            <v>1SDA073966R1</v>
          </cell>
          <cell r="B21179" t="str">
            <v>ABB</v>
          </cell>
          <cell r="C21179" t="str">
            <v>ACB EMAX2</v>
          </cell>
          <cell r="D21179" t="str">
            <v>Kit EF Inf E1.2 F 4Pcs INST</v>
          </cell>
          <cell r="E21179">
            <v>2612.7043612800003</v>
          </cell>
          <cell r="F21179" t="str">
            <v>Public Apr 25</v>
          </cell>
        </row>
        <row r="21180">
          <cell r="A21180" t="str">
            <v>1SDA073967R1</v>
          </cell>
          <cell r="B21180" t="str">
            <v>ABB</v>
          </cell>
          <cell r="C21180" t="str">
            <v>ACB EMAX2</v>
          </cell>
          <cell r="D21180" t="str">
            <v>Kit EF E1.2 F 3Pcs</v>
          </cell>
          <cell r="E21180">
            <v>1352.6382866947824</v>
          </cell>
          <cell r="F21180" t="str">
            <v>Public Apr 25</v>
          </cell>
        </row>
        <row r="21181">
          <cell r="A21181" t="str">
            <v>1SDA073968R1</v>
          </cell>
          <cell r="B21181" t="str">
            <v>ABB</v>
          </cell>
          <cell r="C21181" t="str">
            <v>ACB EMAX2</v>
          </cell>
          <cell r="D21181" t="str">
            <v>Kit EF E1.2 F 4Pcs</v>
          </cell>
          <cell r="E21181">
            <v>1803.3733585852178</v>
          </cell>
          <cell r="F21181" t="str">
            <v>Public Apr 25</v>
          </cell>
        </row>
        <row r="21182">
          <cell r="A21182" t="str">
            <v>1SDA073973R1</v>
          </cell>
          <cell r="B21182" t="str">
            <v>ABB</v>
          </cell>
          <cell r="C21182" t="str">
            <v>ACB EMAX2</v>
          </cell>
          <cell r="D21182" t="str">
            <v>Kit F E1.2 F 3Pcs</v>
          </cell>
          <cell r="E21182">
            <v>1083.084382990435</v>
          </cell>
          <cell r="F21182" t="str">
            <v>Public Apr 25</v>
          </cell>
        </row>
        <row r="21183">
          <cell r="A21183" t="str">
            <v>1SDA073974R1</v>
          </cell>
          <cell r="B21183" t="str">
            <v>ABB</v>
          </cell>
          <cell r="C21183" t="str">
            <v>ACB EMAX2</v>
          </cell>
          <cell r="D21183" t="str">
            <v>Kit F E1.2 F 4Pcs</v>
          </cell>
          <cell r="E21183">
            <v>1443.6619418113046</v>
          </cell>
          <cell r="F21183" t="str">
            <v>Public Apr 25</v>
          </cell>
        </row>
        <row r="21184">
          <cell r="A21184" t="str">
            <v>1SDA073975R1</v>
          </cell>
          <cell r="B21184" t="str">
            <v>ABB</v>
          </cell>
          <cell r="C21184" t="str">
            <v>ACB EMAX2</v>
          </cell>
          <cell r="D21184" t="str">
            <v>Kit ES Sup E1.2 F 3Pcs INST</v>
          </cell>
          <cell r="E21184">
            <v>3387.1140914452176</v>
          </cell>
          <cell r="F21184" t="str">
            <v>Public Apr 25</v>
          </cell>
        </row>
        <row r="21185">
          <cell r="A21185" t="str">
            <v>1SDA073976R1</v>
          </cell>
          <cell r="B21185" t="str">
            <v>ABB</v>
          </cell>
          <cell r="C21185" t="str">
            <v>ACB EMAX2</v>
          </cell>
          <cell r="D21185" t="str">
            <v>Kit ES Sup E1.2 F 4Pcs INST</v>
          </cell>
          <cell r="E21185">
            <v>4099.8965026330443</v>
          </cell>
          <cell r="F21185" t="str">
            <v>Public Apr 25</v>
          </cell>
        </row>
        <row r="21186">
          <cell r="A21186" t="str">
            <v>1SDA073977R1</v>
          </cell>
          <cell r="B21186" t="str">
            <v>ABB</v>
          </cell>
          <cell r="C21186" t="str">
            <v>ACB EMAX2</v>
          </cell>
          <cell r="D21186" t="str">
            <v>Kit ES Inf E1.2 F 3Pcs INST</v>
          </cell>
          <cell r="E21186">
            <v>3038.6887680104355</v>
          </cell>
          <cell r="F21186" t="str">
            <v>Public Apr 25</v>
          </cell>
        </row>
        <row r="21187">
          <cell r="A21187" t="str">
            <v>1SDA073978R1</v>
          </cell>
          <cell r="B21187" t="str">
            <v>ABB</v>
          </cell>
          <cell r="C21187" t="str">
            <v>ACB EMAX2</v>
          </cell>
          <cell r="D21187" t="str">
            <v>Kit ES Inf E1.2 F 4Pcs INST</v>
          </cell>
          <cell r="E21187">
            <v>4099.8965026330443</v>
          </cell>
          <cell r="F21187" t="str">
            <v>Public Apr 25</v>
          </cell>
        </row>
        <row r="21188">
          <cell r="A21188" t="str">
            <v>1SDA073979R1</v>
          </cell>
          <cell r="B21188" t="str">
            <v>ABB</v>
          </cell>
          <cell r="C21188" t="str">
            <v>ACB EMAX2</v>
          </cell>
          <cell r="D21188" t="str">
            <v>Kit ES E1.2 F 3Pcs</v>
          </cell>
          <cell r="E21188">
            <v>2127.2711140539132</v>
          </cell>
          <cell r="F21188" t="str">
            <v>Public Apr 25</v>
          </cell>
        </row>
        <row r="21189">
          <cell r="A21189" t="str">
            <v>1SDA073980R1</v>
          </cell>
          <cell r="B21189" t="str">
            <v>ABB</v>
          </cell>
          <cell r="C21189" t="str">
            <v>ACB EMAX2</v>
          </cell>
          <cell r="D21189" t="str">
            <v>Kit ES E1.2 F 4Pcs</v>
          </cell>
          <cell r="E21189">
            <v>1783.701435427826</v>
          </cell>
          <cell r="F21189" t="str">
            <v>Public Apr 25</v>
          </cell>
        </row>
        <row r="21190">
          <cell r="A21190" t="str">
            <v>1SDA073983R1</v>
          </cell>
          <cell r="B21190" t="str">
            <v>ABB</v>
          </cell>
          <cell r="C21190" t="str">
            <v>ACB EMAX2</v>
          </cell>
          <cell r="D21190" t="str">
            <v>Kit HR Inf E1.2 F 3Pcs INST</v>
          </cell>
          <cell r="E21190">
            <v>1231.9951982452176</v>
          </cell>
          <cell r="F21190" t="str">
            <v>Public Apr 25</v>
          </cell>
        </row>
        <row r="21191">
          <cell r="A21191" t="str">
            <v>1SDA073984R1</v>
          </cell>
          <cell r="B21191" t="str">
            <v>ABB</v>
          </cell>
          <cell r="C21191" t="str">
            <v>ACB EMAX2</v>
          </cell>
          <cell r="D21191" t="str">
            <v>Kit HR Inf E1.2 F 4Pcs INST</v>
          </cell>
          <cell r="E21191">
            <v>2315.3026784295657</v>
          </cell>
          <cell r="F21191" t="str">
            <v>Public Apr 25</v>
          </cell>
        </row>
        <row r="21192">
          <cell r="A21192" t="str">
            <v>1SDA073985R1</v>
          </cell>
          <cell r="B21192" t="str">
            <v>ABB</v>
          </cell>
          <cell r="C21192" t="str">
            <v>ACB EMAX2</v>
          </cell>
          <cell r="D21192" t="str">
            <v>Kit VR Sup E1.2 F 3Pcs INST</v>
          </cell>
          <cell r="E21192">
            <v>1761.6148132304347</v>
          </cell>
          <cell r="F21192" t="str">
            <v>Public Apr 25</v>
          </cell>
        </row>
        <row r="21193">
          <cell r="A21193" t="str">
            <v>1SDA073986R1</v>
          </cell>
          <cell r="B21193" t="str">
            <v>ABB</v>
          </cell>
          <cell r="C21193" t="str">
            <v>ACB EMAX2</v>
          </cell>
          <cell r="D21193" t="str">
            <v>Kit VR Sup E1.2 F 4Pcs INST</v>
          </cell>
          <cell r="E21193">
            <v>2315.3026784295657</v>
          </cell>
          <cell r="F21193" t="str">
            <v>Public Apr 25</v>
          </cell>
        </row>
        <row r="21194">
          <cell r="A21194" t="str">
            <v>1SDA073987R1</v>
          </cell>
          <cell r="B21194" t="str">
            <v>ABB</v>
          </cell>
          <cell r="C21194" t="str">
            <v>ACB EMAX2</v>
          </cell>
          <cell r="D21194" t="str">
            <v>Kit VR Inf E1.2 F 3Pcs INST</v>
          </cell>
          <cell r="E21194">
            <v>1761.6148132304347</v>
          </cell>
          <cell r="F21194" t="str">
            <v>Public Apr 25</v>
          </cell>
        </row>
        <row r="21195">
          <cell r="A21195" t="str">
            <v>1SDA073988R1</v>
          </cell>
          <cell r="B21195" t="str">
            <v>ABB</v>
          </cell>
          <cell r="C21195" t="str">
            <v>ACB EMAX2</v>
          </cell>
          <cell r="D21195" t="str">
            <v>Kit VR Inf E1.2 F 4Pcs INST</v>
          </cell>
          <cell r="E21195">
            <v>2315.3026784295657</v>
          </cell>
          <cell r="F21195" t="str">
            <v>Public Apr 25</v>
          </cell>
        </row>
        <row r="21196">
          <cell r="A21196" t="str">
            <v>1SDA073989R1</v>
          </cell>
          <cell r="B21196" t="str">
            <v>ABB</v>
          </cell>
          <cell r="C21196" t="str">
            <v>ACB EMAX2</v>
          </cell>
          <cell r="D21196" t="str">
            <v>Kit HR/VR E1.2 F 3Pcs</v>
          </cell>
          <cell r="E21196">
            <v>2059.6726642982608</v>
          </cell>
          <cell r="F21196" t="str">
            <v>Public Apr 25</v>
          </cell>
        </row>
        <row r="21197">
          <cell r="A21197" t="str">
            <v>1SDA073990R1</v>
          </cell>
          <cell r="B21197" t="str">
            <v>ABB</v>
          </cell>
          <cell r="C21197" t="str">
            <v>ACB EMAX2</v>
          </cell>
          <cell r="D21197" t="str">
            <v>Kit HR/VR E1.2 F 4Pcs</v>
          </cell>
          <cell r="E21197">
            <v>2041.32620094</v>
          </cell>
          <cell r="F21197" t="str">
            <v>Public Apr 25</v>
          </cell>
        </row>
        <row r="21198">
          <cell r="A21198" t="str">
            <v>1SDA073997R1</v>
          </cell>
          <cell r="B21198" t="str">
            <v>ABB</v>
          </cell>
          <cell r="C21198" t="str">
            <v>ACB EMAX2</v>
          </cell>
          <cell r="D21198" t="str">
            <v>Kit FC CuAl 4x240 Sup E1.2 F 3Pcs INST</v>
          </cell>
          <cell r="E21198">
            <v>1741.9428900730434</v>
          </cell>
          <cell r="F21198" t="str">
            <v>Public Apr 25</v>
          </cell>
        </row>
        <row r="21199">
          <cell r="A21199" t="str">
            <v>1SDA073998R1</v>
          </cell>
          <cell r="B21199" t="str">
            <v>ABB</v>
          </cell>
          <cell r="C21199" t="str">
            <v>ACB EMAX2</v>
          </cell>
          <cell r="D21199" t="str">
            <v>Kit FC CuAl 4x240 Sup E1.2 F 4Pcs INST</v>
          </cell>
          <cell r="E21199">
            <v>2117.9928954600005</v>
          </cell>
          <cell r="F21199" t="str">
            <v>Public Apr 25</v>
          </cell>
        </row>
        <row r="21200">
          <cell r="A21200" t="str">
            <v>1SDA073999R1</v>
          </cell>
          <cell r="B21200" t="str">
            <v>ABB</v>
          </cell>
          <cell r="C21200" t="str">
            <v>ACB EMAX2</v>
          </cell>
          <cell r="D21200" t="str">
            <v>Kit FC CuAl 4x240 Inf E1.2 F 3Pcs INST</v>
          </cell>
          <cell r="E21200">
            <v>1741.9428900730434</v>
          </cell>
          <cell r="F21200" t="str">
            <v>Public Apr 25</v>
          </cell>
        </row>
        <row r="21201">
          <cell r="A21201" t="str">
            <v>1SDA074000R1</v>
          </cell>
          <cell r="B21201" t="str">
            <v>ABB</v>
          </cell>
          <cell r="C21201" t="str">
            <v>ACB EMAX2</v>
          </cell>
          <cell r="D21201" t="str">
            <v>Kit FC CuAl 4x240 Inf E1.2 F 4Pcs INST</v>
          </cell>
          <cell r="E21201">
            <v>2117.9928954600005</v>
          </cell>
          <cell r="F21201" t="str">
            <v>Public Apr 25</v>
          </cell>
        </row>
        <row r="21202">
          <cell r="A21202" t="str">
            <v>1SDA074001R1</v>
          </cell>
          <cell r="B21202" t="str">
            <v>ABB</v>
          </cell>
          <cell r="C21202" t="str">
            <v>ACB EMAX2</v>
          </cell>
          <cell r="D21202" t="str">
            <v>Kit FC CuAl 4x240 E1.2 F 3Pcs</v>
          </cell>
          <cell r="E21202">
            <v>2314.6465102121742</v>
          </cell>
          <cell r="F21202" t="str">
            <v>Public Apr 25</v>
          </cell>
        </row>
        <row r="21203">
          <cell r="A21203" t="str">
            <v>1SDA074002R1</v>
          </cell>
          <cell r="B21203" t="str">
            <v>ABB</v>
          </cell>
          <cell r="C21203" t="str">
            <v>ACB EMAX2</v>
          </cell>
          <cell r="D21203" t="str">
            <v>Kit FC CuAl 4x240 E1.2 F 4Pcs</v>
          </cell>
          <cell r="E21203">
            <v>3190.6966972513055</v>
          </cell>
          <cell r="F21203" t="str">
            <v>Public Apr 25</v>
          </cell>
        </row>
        <row r="21204">
          <cell r="A21204" t="str">
            <v>1SDA074007R1</v>
          </cell>
          <cell r="B21204" t="str">
            <v>ABB</v>
          </cell>
          <cell r="C21204" t="str">
            <v>ACB EMAX2</v>
          </cell>
          <cell r="D21204" t="str">
            <v>Kit VR/HR E2.2 Iu=2000 3Pcs</v>
          </cell>
          <cell r="E21204">
            <v>690.01337404434787</v>
          </cell>
          <cell r="F21204" t="str">
            <v>Public Apr 25</v>
          </cell>
        </row>
        <row r="21205">
          <cell r="A21205" t="str">
            <v>1SDA074008R1</v>
          </cell>
          <cell r="B21205" t="str">
            <v>ABB</v>
          </cell>
          <cell r="C21205" t="str">
            <v>ACB EMAX2</v>
          </cell>
          <cell r="D21205" t="str">
            <v>Kit VR/HR E2.2 Iu=2000 4Pcs</v>
          </cell>
          <cell r="E21205">
            <v>938.13682376869588</v>
          </cell>
          <cell r="F21205" t="str">
            <v>Public Apr 25</v>
          </cell>
        </row>
        <row r="21206">
          <cell r="A21206" t="str">
            <v>1SDA074013R1</v>
          </cell>
          <cell r="B21206" t="str">
            <v>ABB</v>
          </cell>
          <cell r="C21206" t="str">
            <v>ACB EMAX2</v>
          </cell>
          <cell r="D21206" t="str">
            <v>Kit VR/HR E2.2 Iu=2500 3Pcs</v>
          </cell>
          <cell r="E21206">
            <v>1482.9926647617394</v>
          </cell>
          <cell r="F21206" t="str">
            <v>Public Apr 25</v>
          </cell>
        </row>
        <row r="21207">
          <cell r="A21207" t="str">
            <v>1SDA074014R1</v>
          </cell>
          <cell r="B21207" t="str">
            <v>ABB</v>
          </cell>
          <cell r="C21207" t="str">
            <v>ACB EMAX2</v>
          </cell>
          <cell r="D21207" t="str">
            <v>Kit VR/HR E2.2 Iu=2500 4Pcs</v>
          </cell>
          <cell r="E21207">
            <v>1792.1003886104349</v>
          </cell>
          <cell r="F21207" t="str">
            <v>Public Apr 25</v>
          </cell>
        </row>
        <row r="21208">
          <cell r="A21208" t="str">
            <v>1SDA074019R1</v>
          </cell>
          <cell r="B21208" t="str">
            <v>ABB</v>
          </cell>
          <cell r="C21208" t="str">
            <v>ACB EMAX2</v>
          </cell>
          <cell r="D21208" t="str">
            <v>Kit VR/HR E4.2 Iu=3200 3Pcs</v>
          </cell>
          <cell r="E21208">
            <v>1482.9926647617394</v>
          </cell>
          <cell r="F21208" t="str">
            <v>Public Apr 25</v>
          </cell>
        </row>
        <row r="21209">
          <cell r="A21209" t="str">
            <v>1SDA074020R1</v>
          </cell>
          <cell r="B21209" t="str">
            <v>ABB</v>
          </cell>
          <cell r="C21209" t="str">
            <v>ACB EMAX2</v>
          </cell>
          <cell r="D21209" t="str">
            <v>Kit VR/HR E4.2 Iu=3200 4Pcs</v>
          </cell>
          <cell r="E21209">
            <v>1792.1003886104349</v>
          </cell>
          <cell r="F21209" t="str">
            <v>Public Apr 25</v>
          </cell>
        </row>
        <row r="21210">
          <cell r="A21210" t="str">
            <v>1SDA074025R1</v>
          </cell>
          <cell r="B21210" t="str">
            <v>ABB</v>
          </cell>
          <cell r="C21210" t="str">
            <v>ACB EMAX2</v>
          </cell>
          <cell r="D21210" t="str">
            <v>Kit VR/HR E4.2 Iu=4000 3Pcs</v>
          </cell>
          <cell r="E21210">
            <v>3001.7858674643485</v>
          </cell>
          <cell r="F21210" t="str">
            <v>Public Apr 25</v>
          </cell>
        </row>
        <row r="21211">
          <cell r="A21211" t="str">
            <v>1SDA074026R1</v>
          </cell>
          <cell r="B21211" t="str">
            <v>ABB</v>
          </cell>
          <cell r="C21211" t="str">
            <v>ACB EMAX2</v>
          </cell>
          <cell r="D21211" t="str">
            <v>Kit VR/HR E4.2 Iu=4000 4Pcs</v>
          </cell>
          <cell r="E21211">
            <v>3541.3398692608698</v>
          </cell>
          <cell r="F21211" t="str">
            <v>Public Apr 25</v>
          </cell>
        </row>
        <row r="21212">
          <cell r="A21212" t="str">
            <v>1SDA074033R1</v>
          </cell>
          <cell r="B21212" t="str">
            <v>ABB</v>
          </cell>
          <cell r="C21212" t="str">
            <v>ACB EMAX2</v>
          </cell>
          <cell r="D21212" t="str">
            <v>Kit VR/HR E6.2 Iu=5000 3Pcs</v>
          </cell>
          <cell r="E21212">
            <v>3197.9801644643485</v>
          </cell>
          <cell r="F21212" t="str">
            <v>Public Apr 25</v>
          </cell>
        </row>
        <row r="21213">
          <cell r="A21213" t="str">
            <v>1SDA074034R1</v>
          </cell>
          <cell r="B21213" t="str">
            <v>ABB</v>
          </cell>
          <cell r="C21213" t="str">
            <v>ACB EMAX2</v>
          </cell>
          <cell r="D21213" t="str">
            <v>Kit VR/HR E6.2 Iu=5000 4Pcs</v>
          </cell>
          <cell r="E21213">
            <v>3197.9801644643485</v>
          </cell>
          <cell r="F21213" t="str">
            <v>Public Apr 25</v>
          </cell>
        </row>
        <row r="21214">
          <cell r="A21214" t="str">
            <v>1SDA074035R1</v>
          </cell>
          <cell r="B21214" t="str">
            <v>ABB</v>
          </cell>
          <cell r="C21214" t="str">
            <v>ACB EMAX2</v>
          </cell>
          <cell r="D21214" t="str">
            <v>Kit VR/HR E6.2 Iu=5000 4P/f 4Pcs</v>
          </cell>
          <cell r="E21214">
            <v>17014.691220879136</v>
          </cell>
          <cell r="F21214" t="str">
            <v>Public Apr 25</v>
          </cell>
        </row>
        <row r="21215">
          <cell r="A21215" t="str">
            <v>1SDA074042R1</v>
          </cell>
          <cell r="B21215" t="str">
            <v>ABB</v>
          </cell>
          <cell r="C21215" t="str">
            <v>ACB EMAX2</v>
          </cell>
          <cell r="D21215" t="str">
            <v>Kit VR/HR E6.2 Iu=6300 3Pcs</v>
          </cell>
          <cell r="E21215">
            <v>6978.8345564373913</v>
          </cell>
          <cell r="F21215" t="str">
            <v>Public Apr 25</v>
          </cell>
        </row>
        <row r="21216">
          <cell r="A21216" t="str">
            <v>1SDA074043R1</v>
          </cell>
          <cell r="B21216" t="str">
            <v>ABB</v>
          </cell>
          <cell r="C21216" t="str">
            <v>ACB EMAX2</v>
          </cell>
          <cell r="D21216" t="str">
            <v>Kit VR/HR E6.2 Iu=6300 4Pcs</v>
          </cell>
          <cell r="E21216">
            <v>6556.1572375226096</v>
          </cell>
          <cell r="F21216" t="str">
            <v>Public Apr 25</v>
          </cell>
        </row>
        <row r="21217">
          <cell r="A21217" t="str">
            <v>1SDA074044R1</v>
          </cell>
          <cell r="B21217" t="str">
            <v>ABB</v>
          </cell>
          <cell r="C21217" t="str">
            <v>ACB EMAX2</v>
          </cell>
          <cell r="D21217" t="str">
            <v>Kit VR/HR E6.2 Iu=6300 4P/f 4Pcs</v>
          </cell>
          <cell r="E21217">
            <v>17014.691220879136</v>
          </cell>
          <cell r="F21217" t="str">
            <v>Public Apr 25</v>
          </cell>
        </row>
        <row r="21218">
          <cell r="A21218" t="str">
            <v>1SDA074045R1</v>
          </cell>
          <cell r="B21218" t="str">
            <v>ABB</v>
          </cell>
          <cell r="C21218" t="str">
            <v>ACB EMAX2</v>
          </cell>
          <cell r="D21218" t="str">
            <v>Kit SHR Sup E2.2 Iu=2000 3Pcs INST</v>
          </cell>
          <cell r="E21218">
            <v>429.08152071652177</v>
          </cell>
          <cell r="F21218" t="str">
            <v>Public Apr 25</v>
          </cell>
        </row>
        <row r="21219">
          <cell r="A21219" t="str">
            <v>1SDA074046R1</v>
          </cell>
          <cell r="B21219" t="str">
            <v>ABB</v>
          </cell>
          <cell r="C21219" t="str">
            <v>ACB EMAX2</v>
          </cell>
          <cell r="D21219" t="str">
            <v>Kit SHR Sup E2.2 Iu=2000 4Pcs INST</v>
          </cell>
          <cell r="E21219">
            <v>570.70886875826091</v>
          </cell>
          <cell r="F21219" t="str">
            <v>Public Apr 25</v>
          </cell>
        </row>
        <row r="21220">
          <cell r="A21220" t="str">
            <v>1SDA074047R1</v>
          </cell>
          <cell r="B21220" t="str">
            <v>ABB</v>
          </cell>
          <cell r="C21220" t="str">
            <v>ACB EMAX2</v>
          </cell>
          <cell r="D21220" t="str">
            <v>Kit SHR Inf E2.2 Iu=2000 3Pcs INST</v>
          </cell>
          <cell r="E21220">
            <v>429.08152071652177</v>
          </cell>
          <cell r="F21220" t="str">
            <v>Public Apr 25</v>
          </cell>
        </row>
        <row r="21221">
          <cell r="A21221" t="str">
            <v>1SDA074048R1</v>
          </cell>
          <cell r="B21221" t="str">
            <v>ABB</v>
          </cell>
          <cell r="C21221" t="str">
            <v>ACB EMAX2</v>
          </cell>
          <cell r="D21221" t="str">
            <v>Kit SHR Inf E2.2 Iu=2000 4Pcs INST</v>
          </cell>
          <cell r="E21221">
            <v>570.70886875826091</v>
          </cell>
          <cell r="F21221" t="str">
            <v>Public Apr 25</v>
          </cell>
        </row>
        <row r="21222">
          <cell r="A21222" t="str">
            <v>1SDA074049R1</v>
          </cell>
          <cell r="B21222" t="str">
            <v>ABB</v>
          </cell>
          <cell r="C21222" t="str">
            <v>ACB EMAX2</v>
          </cell>
          <cell r="D21222" t="str">
            <v>Kit SHR E2.2 Iu=2000 3Pcs</v>
          </cell>
          <cell r="E21222">
            <v>858.37301526260887</v>
          </cell>
          <cell r="F21222" t="str">
            <v>Public Apr 25</v>
          </cell>
        </row>
        <row r="21223">
          <cell r="A21223" t="str">
            <v>1SDA074050R1</v>
          </cell>
          <cell r="B21223" t="str">
            <v>ABB</v>
          </cell>
          <cell r="C21223" t="str">
            <v>ACB EMAX2</v>
          </cell>
          <cell r="D21223" t="str">
            <v>Kit SHR E2.2 Iu=2000 4Pcs</v>
          </cell>
          <cell r="E21223">
            <v>1141.1946403226088</v>
          </cell>
          <cell r="F21223" t="str">
            <v>Public Apr 25</v>
          </cell>
        </row>
        <row r="21224">
          <cell r="A21224" t="str">
            <v>1SDA074051R1</v>
          </cell>
          <cell r="B21224" t="str">
            <v>ABB</v>
          </cell>
          <cell r="C21224" t="str">
            <v>ACB EMAX2</v>
          </cell>
          <cell r="D21224" t="str">
            <v>Kit SHR Sup E2.2 Iu=2500 3Pcs INST</v>
          </cell>
          <cell r="E21224">
            <v>809.55409988869565</v>
          </cell>
          <cell r="F21224" t="str">
            <v>Public Apr 25</v>
          </cell>
        </row>
        <row r="21225">
          <cell r="A21225" t="str">
            <v>1SDA074052R1</v>
          </cell>
          <cell r="B21225" t="str">
            <v>ABB</v>
          </cell>
          <cell r="C21225" t="str">
            <v>ACB EMAX2</v>
          </cell>
          <cell r="D21225" t="str">
            <v>Kit SHR Sup E2.2 Iu=2500 4Pcs INST</v>
          </cell>
          <cell r="E21225">
            <v>1082.6381886026088</v>
          </cell>
          <cell r="F21225" t="str">
            <v>Public Apr 25</v>
          </cell>
        </row>
        <row r="21226">
          <cell r="A21226" t="str">
            <v>1SDA074053R1</v>
          </cell>
          <cell r="B21226" t="str">
            <v>ABB</v>
          </cell>
          <cell r="C21226" t="str">
            <v>ACB EMAX2</v>
          </cell>
          <cell r="D21226" t="str">
            <v>Kit SHR Inf E2.2 Iu=2500 3Pcs INST</v>
          </cell>
          <cell r="E21226">
            <v>809.55409988869565</v>
          </cell>
          <cell r="F21226" t="str">
            <v>Public Apr 25</v>
          </cell>
        </row>
        <row r="21227">
          <cell r="A21227" t="str">
            <v>1SDA074054R1</v>
          </cell>
          <cell r="B21227" t="str">
            <v>ABB</v>
          </cell>
          <cell r="C21227" t="str">
            <v>ACB EMAX2</v>
          </cell>
          <cell r="D21227" t="str">
            <v>Kit SHR Inf E2.2 Iu=2500 4Pcs INST</v>
          </cell>
          <cell r="E21227">
            <v>1082.6381886026088</v>
          </cell>
          <cell r="F21227" t="str">
            <v>Public Apr 25</v>
          </cell>
        </row>
        <row r="21228">
          <cell r="A21228" t="str">
            <v>1SDA074055R1</v>
          </cell>
          <cell r="B21228" t="str">
            <v>ABB</v>
          </cell>
          <cell r="C21228" t="str">
            <v>ACB EMAX2</v>
          </cell>
          <cell r="D21228" t="str">
            <v>Kit SHR E2.2 Iu=2500 3Pcs</v>
          </cell>
          <cell r="E21228">
            <v>1619.0950764130439</v>
          </cell>
          <cell r="F21228" t="str">
            <v>Public Apr 25</v>
          </cell>
        </row>
        <row r="21229">
          <cell r="A21229" t="str">
            <v>1SDA074056R1</v>
          </cell>
          <cell r="B21229" t="str">
            <v>ABB</v>
          </cell>
          <cell r="C21229" t="str">
            <v>ACB EMAX2</v>
          </cell>
          <cell r="D21229" t="str">
            <v>Kit SHR E2.2 Iu=2500 4Pcs</v>
          </cell>
          <cell r="E21229">
            <v>2165.499474399131</v>
          </cell>
          <cell r="F21229" t="str">
            <v>Public Apr 25</v>
          </cell>
        </row>
        <row r="21230">
          <cell r="A21230" t="str">
            <v>1SDA074057R1</v>
          </cell>
          <cell r="B21230" t="str">
            <v>ABB</v>
          </cell>
          <cell r="C21230" t="str">
            <v>ACB EMAX2</v>
          </cell>
          <cell r="D21230" t="str">
            <v>Kit SVR Sup E2.2 Iu=2000 3Pcs INST</v>
          </cell>
          <cell r="E21230">
            <v>600.76137311478271</v>
          </cell>
          <cell r="F21230" t="str">
            <v>Public Apr 25</v>
          </cell>
        </row>
        <row r="21231">
          <cell r="A21231" t="str">
            <v>1SDA074058R1</v>
          </cell>
          <cell r="B21231" t="str">
            <v>ABB</v>
          </cell>
          <cell r="C21231" t="str">
            <v>ACB EMAX2</v>
          </cell>
          <cell r="D21231" t="str">
            <v>Kit SVR Sup E2.2 Iu=2000 4Pcs INST</v>
          </cell>
          <cell r="E21231">
            <v>798.95042149565222</v>
          </cell>
          <cell r="F21231" t="str">
            <v>Public Apr 25</v>
          </cell>
        </row>
        <row r="21232">
          <cell r="A21232" t="str">
            <v>1SDA074059R1</v>
          </cell>
          <cell r="B21232" t="str">
            <v>ABB</v>
          </cell>
          <cell r="C21232" t="str">
            <v>ACB EMAX2</v>
          </cell>
          <cell r="D21232" t="str">
            <v>Kit SVR Inf E2.2 Iu=2000 3Pcs INST</v>
          </cell>
          <cell r="E21232">
            <v>600.76137311478271</v>
          </cell>
          <cell r="F21232" t="str">
            <v>Public Apr 25</v>
          </cell>
        </row>
        <row r="21233">
          <cell r="A21233" t="str">
            <v>1SDA074060R1</v>
          </cell>
          <cell r="B21233" t="str">
            <v>ABB</v>
          </cell>
          <cell r="C21233" t="str">
            <v>ACB EMAX2</v>
          </cell>
          <cell r="D21233" t="str">
            <v>Kit SVR Inf E2.2 Iu=2000 4Pcs INST</v>
          </cell>
          <cell r="E21233">
            <v>798.95042149565222</v>
          </cell>
          <cell r="F21233" t="str">
            <v>Public Apr 25</v>
          </cell>
        </row>
        <row r="21234">
          <cell r="A21234" t="str">
            <v>1SDA074061R1</v>
          </cell>
          <cell r="B21234" t="str">
            <v>ABB</v>
          </cell>
          <cell r="C21234" t="str">
            <v>ACB EMAX2</v>
          </cell>
          <cell r="D21234" t="str">
            <v>Kit SVR E2.2 Iu=2000 3Pcs</v>
          </cell>
          <cell r="E21234">
            <v>1201.7327200591308</v>
          </cell>
          <cell r="F21234" t="str">
            <v>Public Apr 25</v>
          </cell>
        </row>
        <row r="21235">
          <cell r="A21235" t="str">
            <v>1SDA074062R1</v>
          </cell>
          <cell r="B21235" t="str">
            <v>ABB</v>
          </cell>
          <cell r="C21235" t="str">
            <v>ACB EMAX2</v>
          </cell>
          <cell r="D21235" t="str">
            <v>Kit SVR E2.2 Iu=2000 4Pcs</v>
          </cell>
          <cell r="E21235">
            <v>1597.6646224330439</v>
          </cell>
          <cell r="F21235" t="str">
            <v>Public Apr 25</v>
          </cell>
        </row>
        <row r="21236">
          <cell r="A21236" t="str">
            <v>1SDA074063R1</v>
          </cell>
          <cell r="B21236" t="str">
            <v>ABB</v>
          </cell>
          <cell r="C21236" t="str">
            <v>ACB EMAX2</v>
          </cell>
          <cell r="D21236" t="str">
            <v>Kit SVR Sup E2.2 Iu=2500 3Pcs INST</v>
          </cell>
          <cell r="E21236">
            <v>1146.0502851313042</v>
          </cell>
          <cell r="F21236" t="str">
            <v>Public Apr 25</v>
          </cell>
        </row>
        <row r="21237">
          <cell r="A21237" t="str">
            <v>1SDA074064R1</v>
          </cell>
          <cell r="B21237" t="str">
            <v>ABB</v>
          </cell>
          <cell r="C21237" t="str">
            <v>ACB EMAX2</v>
          </cell>
          <cell r="D21237" t="str">
            <v>Kit SVR Sup E2.2 Iu=2500 4Pcs INST</v>
          </cell>
          <cell r="E21237">
            <v>1515.9191859104355</v>
          </cell>
          <cell r="F21237" t="str">
            <v>Public Apr 25</v>
          </cell>
        </row>
        <row r="21238">
          <cell r="A21238" t="str">
            <v>1SDA074065R1</v>
          </cell>
          <cell r="B21238" t="str">
            <v>ABB</v>
          </cell>
          <cell r="C21238" t="str">
            <v>ACB EMAX2</v>
          </cell>
          <cell r="D21238" t="str">
            <v>Kit SVR Inf E2.2 Iu=2500 3Pcs INST</v>
          </cell>
          <cell r="E21238">
            <v>1146.0502851313042</v>
          </cell>
          <cell r="F21238" t="str">
            <v>Public Apr 25</v>
          </cell>
        </row>
        <row r="21239">
          <cell r="A21239" t="str">
            <v>1SDA074066R1</v>
          </cell>
          <cell r="B21239" t="str">
            <v>ABB</v>
          </cell>
          <cell r="C21239" t="str">
            <v>ACB EMAX2</v>
          </cell>
          <cell r="D21239" t="str">
            <v>Kit SVR Inf E2.2 Iu=2500 4Pcs INST</v>
          </cell>
          <cell r="E21239">
            <v>1515.9191859104355</v>
          </cell>
          <cell r="F21239" t="str">
            <v>Public Apr 25</v>
          </cell>
        </row>
        <row r="21240">
          <cell r="A21240" t="str">
            <v>1SDA074067R1</v>
          </cell>
          <cell r="B21240" t="str">
            <v>ABB</v>
          </cell>
          <cell r="C21240" t="str">
            <v>ACB EMAX2</v>
          </cell>
          <cell r="D21240" t="str">
            <v>Kit SVR E2.2 Iu=2500 3Pcs</v>
          </cell>
          <cell r="E21240">
            <v>2266.9168340791311</v>
          </cell>
          <cell r="F21240" t="str">
            <v>Public Apr 25</v>
          </cell>
        </row>
        <row r="21241">
          <cell r="A21241" t="str">
            <v>1SDA074068R1</v>
          </cell>
          <cell r="B21241" t="str">
            <v>ABB</v>
          </cell>
          <cell r="C21241" t="str">
            <v>ACB EMAX2</v>
          </cell>
          <cell r="D21241" t="str">
            <v>Kit SVR E2.2 Iu=2500 4Pcs</v>
          </cell>
          <cell r="E21241">
            <v>3031.6152746269568</v>
          </cell>
          <cell r="F21241" t="str">
            <v>Public Apr 25</v>
          </cell>
        </row>
        <row r="21242">
          <cell r="A21242" t="str">
            <v>1SDA074150R1</v>
          </cell>
          <cell r="B21242" t="str">
            <v>ABB</v>
          </cell>
          <cell r="C21242" t="str">
            <v>ACB EMAX2</v>
          </cell>
          <cell r="D21242" t="str">
            <v>Ekip Com Modbus RS-485 E1.2..E6.2</v>
          </cell>
          <cell r="E21242">
            <v>2597.9012843264677</v>
          </cell>
          <cell r="F21242" t="str">
            <v>Public Apr 25</v>
          </cell>
        </row>
        <row r="21243">
          <cell r="A21243" t="str">
            <v>1SDA074151R1</v>
          </cell>
          <cell r="B21243" t="str">
            <v>ABB</v>
          </cell>
          <cell r="C21243" t="str">
            <v>ACB EMAX2</v>
          </cell>
          <cell r="D21243" t="str">
            <v>Ekip Com Modbus TCP E1.2..E6.2</v>
          </cell>
          <cell r="E21243">
            <v>2597.9012843264677</v>
          </cell>
          <cell r="F21243" t="str">
            <v>Public Apr 25</v>
          </cell>
        </row>
        <row r="21244">
          <cell r="A21244" t="str">
            <v>1SDA074152R1</v>
          </cell>
          <cell r="B21244" t="str">
            <v>ABB</v>
          </cell>
          <cell r="C21244" t="str">
            <v>ACB EMAX2</v>
          </cell>
          <cell r="D21244" t="str">
            <v>Ekip Com Profibus E1.2..E6.2</v>
          </cell>
          <cell r="E21244">
            <v>2597.9012843264677</v>
          </cell>
          <cell r="F21244" t="str">
            <v>Public Apr 25</v>
          </cell>
        </row>
        <row r="21245">
          <cell r="A21245" t="str">
            <v>1SDA074153R1</v>
          </cell>
          <cell r="B21245" t="str">
            <v>ABB</v>
          </cell>
          <cell r="C21245" t="str">
            <v>ACB EMAX2</v>
          </cell>
          <cell r="D21245" t="str">
            <v>Ekip Com Profinet E1.2..E6.2</v>
          </cell>
          <cell r="E21245">
            <v>2597.9012843264677</v>
          </cell>
          <cell r="F21245" t="str">
            <v>Public Apr 25</v>
          </cell>
        </row>
        <row r="21246">
          <cell r="A21246" t="str">
            <v>1SDA074154R1</v>
          </cell>
          <cell r="B21246" t="str">
            <v>ABB</v>
          </cell>
          <cell r="C21246" t="str">
            <v>ACB EMAX2</v>
          </cell>
          <cell r="D21246" t="str">
            <v>Ekip Com Devicenet E1.2..E6.2</v>
          </cell>
          <cell r="E21246">
            <v>2597.9012843264677</v>
          </cell>
          <cell r="F21246" t="str">
            <v>Public Apr 25</v>
          </cell>
        </row>
        <row r="21247">
          <cell r="A21247" t="str">
            <v>1SDA074155R1</v>
          </cell>
          <cell r="B21247" t="str">
            <v>ABB</v>
          </cell>
          <cell r="C21247" t="str">
            <v>ACB EMAX2</v>
          </cell>
          <cell r="D21247" t="str">
            <v>Ekip Com Ethernet/IP E1.2..E6.2</v>
          </cell>
          <cell r="E21247">
            <v>2597.9012843264677</v>
          </cell>
          <cell r="F21247" t="str">
            <v>Public Apr 25</v>
          </cell>
        </row>
        <row r="21248">
          <cell r="A21248" t="str">
            <v>1SDA074157R1</v>
          </cell>
          <cell r="B21248" t="str">
            <v>ABB</v>
          </cell>
          <cell r="C21248" t="str">
            <v>ACB EMAX2</v>
          </cell>
          <cell r="D21248" t="str">
            <v>Ekip Com R Modbus RS-485 E1.2..E6.2</v>
          </cell>
          <cell r="E21248">
            <v>2597.9012843264677</v>
          </cell>
          <cell r="F21248" t="str">
            <v>Public Apr 25</v>
          </cell>
        </row>
        <row r="21249">
          <cell r="A21249" t="str">
            <v>1SDA074158R1</v>
          </cell>
          <cell r="B21249" t="str">
            <v>ABB</v>
          </cell>
          <cell r="C21249" t="str">
            <v>ACB EMAX2</v>
          </cell>
          <cell r="D21249" t="str">
            <v>Ekip Com R Modbus TCP  R E1.2..E6.2</v>
          </cell>
          <cell r="E21249">
            <v>2597.9012843264677</v>
          </cell>
          <cell r="F21249" t="str">
            <v>Public Apr 25</v>
          </cell>
        </row>
        <row r="21250">
          <cell r="A21250" t="str">
            <v>1SDA074159R1</v>
          </cell>
          <cell r="B21250" t="str">
            <v>ABB</v>
          </cell>
          <cell r="C21250" t="str">
            <v>ACB EMAX2</v>
          </cell>
          <cell r="D21250" t="str">
            <v>Ekip Com R Profibus R E1.2..E6.2</v>
          </cell>
          <cell r="E21250">
            <v>2597.9012843264677</v>
          </cell>
          <cell r="F21250" t="str">
            <v>Public Apr 25</v>
          </cell>
        </row>
        <row r="21251">
          <cell r="A21251" t="str">
            <v>1SDA074160R1</v>
          </cell>
          <cell r="B21251" t="str">
            <v>ABB</v>
          </cell>
          <cell r="C21251" t="str">
            <v>ACB EMAX2</v>
          </cell>
          <cell r="D21251" t="str">
            <v>Ekip Com R Profinet R E1.2..E6.2</v>
          </cell>
          <cell r="E21251">
            <v>2597.9012843264677</v>
          </cell>
          <cell r="F21251" t="str">
            <v>Public Apr 25</v>
          </cell>
        </row>
        <row r="21252">
          <cell r="A21252" t="str">
            <v>1SDA074161R1</v>
          </cell>
          <cell r="B21252" t="str">
            <v>ABB</v>
          </cell>
          <cell r="C21252" t="str">
            <v>ACB EMAX2</v>
          </cell>
          <cell r="D21252" t="str">
            <v>Ekip Com R Devicenet E1.2..E6.2</v>
          </cell>
          <cell r="E21252">
            <v>2597.9012843264677</v>
          </cell>
          <cell r="F21252" t="str">
            <v>Public Apr 25</v>
          </cell>
        </row>
        <row r="21253">
          <cell r="A21253" t="str">
            <v>1SDA074162R1</v>
          </cell>
          <cell r="B21253" t="str">
            <v>ABB</v>
          </cell>
          <cell r="C21253" t="str">
            <v>ACB EMAX2</v>
          </cell>
          <cell r="D21253" t="str">
            <v>Ekip Com R Ethernet/IP E1.2..E6.2</v>
          </cell>
          <cell r="E21253">
            <v>2597.9012843264677</v>
          </cell>
          <cell r="F21253" t="str">
            <v>Public Apr 25</v>
          </cell>
        </row>
        <row r="21254">
          <cell r="A21254" t="str">
            <v>1SDA074163R1</v>
          </cell>
          <cell r="B21254" t="str">
            <v>ABB</v>
          </cell>
          <cell r="C21254" t="str">
            <v>ACB EMAX2</v>
          </cell>
          <cell r="D21254" t="str">
            <v>Ekip Link E1.2..E6.2</v>
          </cell>
          <cell r="E21254">
            <v>2597.9012843264677</v>
          </cell>
          <cell r="F21254" t="str">
            <v>Public Apr 25</v>
          </cell>
        </row>
        <row r="21255">
          <cell r="A21255" t="str">
            <v>1SDA074166R1</v>
          </cell>
          <cell r="B21255" t="str">
            <v>ABB</v>
          </cell>
          <cell r="C21255" t="str">
            <v>ACB EMAX2</v>
          </cell>
          <cell r="D21255" t="str">
            <v>Ekip Com Actuator E1.2..E6.2</v>
          </cell>
          <cell r="E21255">
            <v>1039.0389176021376</v>
          </cell>
          <cell r="F21255" t="str">
            <v>Public Apr 25</v>
          </cell>
        </row>
        <row r="21256">
          <cell r="A21256" t="str">
            <v>1SDA074167R1</v>
          </cell>
          <cell r="B21256" t="str">
            <v>ABB</v>
          </cell>
          <cell r="C21256" t="str">
            <v>ACB EMAX2</v>
          </cell>
          <cell r="D21256" t="str">
            <v>Ekip 2K-1 E1.2..E6.2</v>
          </cell>
          <cell r="E21256">
            <v>2265.8144714739128</v>
          </cell>
          <cell r="F21256" t="str">
            <v>Public Apr 25</v>
          </cell>
        </row>
        <row r="21257">
          <cell r="A21257" t="str">
            <v>1SDA074168R1</v>
          </cell>
          <cell r="B21257" t="str">
            <v>ABB</v>
          </cell>
          <cell r="C21257" t="str">
            <v>ACB EMAX2</v>
          </cell>
          <cell r="D21257" t="str">
            <v>Ekip 2K-2 E1.2..E6.2</v>
          </cell>
          <cell r="E21257">
            <v>2265.8144714739128</v>
          </cell>
          <cell r="F21257" t="str">
            <v>Public Apr 25</v>
          </cell>
        </row>
        <row r="21258">
          <cell r="A21258" t="str">
            <v>1SDA074169R1</v>
          </cell>
          <cell r="B21258" t="str">
            <v>ABB</v>
          </cell>
          <cell r="C21258" t="str">
            <v>ACB EMAX2</v>
          </cell>
          <cell r="D21258" t="str">
            <v>Ekip 2K-3 E1.2..E6.2</v>
          </cell>
          <cell r="E21258">
            <v>2265.8144714739128</v>
          </cell>
          <cell r="F21258" t="str">
            <v>Public Apr 25</v>
          </cell>
        </row>
        <row r="21259">
          <cell r="A21259" t="str">
            <v>1SDA074170R1</v>
          </cell>
          <cell r="B21259" t="str">
            <v>ABB</v>
          </cell>
          <cell r="C21259" t="str">
            <v>ACB EMAX2</v>
          </cell>
          <cell r="D21259" t="str">
            <v>Ekip 4K E2.2..E6.2</v>
          </cell>
          <cell r="E21259">
            <v>3398.6101586139134</v>
          </cell>
          <cell r="F21259" t="str">
            <v>Public Apr 25</v>
          </cell>
        </row>
        <row r="21260">
          <cell r="A21260" t="str">
            <v>1SDA074171R1</v>
          </cell>
          <cell r="B21260" t="str">
            <v>ABB</v>
          </cell>
          <cell r="C21260" t="str">
            <v>ACB EMAX2</v>
          </cell>
          <cell r="D21260" t="str">
            <v>Ekip 10K E1.2..E6.2</v>
          </cell>
          <cell r="E21260">
            <v>4670.129681465578</v>
          </cell>
          <cell r="F21260" t="str">
            <v>Public Apr 25</v>
          </cell>
        </row>
        <row r="21261">
          <cell r="A21261" t="str">
            <v>1SDA074192R1</v>
          </cell>
          <cell r="B21261" t="str">
            <v>ABB</v>
          </cell>
          <cell r="C21261" t="str">
            <v>ACB EMAX2</v>
          </cell>
          <cell r="D21261" t="str">
            <v>Ekip Multimeter</v>
          </cell>
          <cell r="E21261">
            <v>3820.0396487890425</v>
          </cell>
          <cell r="F21261" t="str">
            <v>Public Apr 25</v>
          </cell>
        </row>
        <row r="21262">
          <cell r="A21262" t="str">
            <v>1SDA074193R1</v>
          </cell>
          <cell r="B21262" t="str">
            <v>ABB</v>
          </cell>
          <cell r="C21262" t="str">
            <v>ACB EMAX2</v>
          </cell>
          <cell r="D21262" t="str">
            <v>Battery  E1.2..E6.2</v>
          </cell>
          <cell r="E21262">
            <v>1457.3627341904346</v>
          </cell>
          <cell r="F21262" t="str">
            <v>Public Apr 25</v>
          </cell>
        </row>
        <row r="21263">
          <cell r="A21263" t="str">
            <v>1SDA074194R1</v>
          </cell>
          <cell r="B21263" t="str">
            <v>ABB</v>
          </cell>
          <cell r="C21263" t="str">
            <v>ACB EMAX2</v>
          </cell>
          <cell r="D21263" t="str">
            <v>Ekip Dip LI</v>
          </cell>
          <cell r="E21263">
            <v>4040.4607855017398</v>
          </cell>
          <cell r="F21263" t="str">
            <v>Public Apr 25</v>
          </cell>
        </row>
        <row r="21264">
          <cell r="A21264" t="str">
            <v>1SDA074195R1</v>
          </cell>
          <cell r="B21264" t="str">
            <v>ABB</v>
          </cell>
          <cell r="C21264" t="str">
            <v>ACB EMAX2</v>
          </cell>
          <cell r="D21264" t="str">
            <v>Ekip Dip LSI</v>
          </cell>
          <cell r="E21264">
            <v>4839.8442780208688</v>
          </cell>
          <cell r="F21264" t="str">
            <v>Public Apr 25</v>
          </cell>
        </row>
        <row r="21265">
          <cell r="A21265" t="str">
            <v>1SDA074196R1</v>
          </cell>
          <cell r="B21265" t="str">
            <v>ABB</v>
          </cell>
          <cell r="C21265" t="str">
            <v>ACB EMAX2</v>
          </cell>
          <cell r="D21265" t="str">
            <v>Ekip Dip LSIG</v>
          </cell>
          <cell r="E21265">
            <v>6674.8055745913043</v>
          </cell>
          <cell r="F21265" t="str">
            <v>Public Apr 25</v>
          </cell>
        </row>
        <row r="21266">
          <cell r="A21266" t="str">
            <v>1SDA074200R1</v>
          </cell>
          <cell r="B21266" t="str">
            <v>ABB</v>
          </cell>
          <cell r="C21266" t="str">
            <v>ACB EMAX2</v>
          </cell>
          <cell r="D21266" t="str">
            <v>Ekip G Touch LSIG</v>
          </cell>
          <cell r="E21266">
            <v>42072.941794463484</v>
          </cell>
          <cell r="F21266" t="str">
            <v>Public Apr 25</v>
          </cell>
        </row>
        <row r="21267">
          <cell r="A21267" t="str">
            <v>1SDA074204R1</v>
          </cell>
          <cell r="B21267" t="str">
            <v>ABB</v>
          </cell>
          <cell r="C21267" t="str">
            <v>ACB EMAX2</v>
          </cell>
          <cell r="D21267" t="str">
            <v>Ekip LCD LI</v>
          </cell>
          <cell r="E21267">
            <v>14256.160034966091</v>
          </cell>
          <cell r="F21267" t="str">
            <v>Public Apr 25</v>
          </cell>
        </row>
        <row r="21268">
          <cell r="A21268" t="str">
            <v>1SDA074205R1</v>
          </cell>
          <cell r="B21268" t="str">
            <v>ABB</v>
          </cell>
          <cell r="C21268" t="str">
            <v>ACB EMAX2</v>
          </cell>
          <cell r="D21268" t="str">
            <v>Ekip LCD LSI</v>
          </cell>
          <cell r="E21268">
            <v>16771.86961035131</v>
          </cell>
          <cell r="F21268" t="str">
            <v>Public Apr 25</v>
          </cell>
        </row>
        <row r="21269">
          <cell r="A21269" t="str">
            <v>1SDA074206R1</v>
          </cell>
          <cell r="B21269" t="str">
            <v>ABB</v>
          </cell>
          <cell r="C21269" t="str">
            <v>ACB EMAX2</v>
          </cell>
          <cell r="D21269" t="str">
            <v>Ekip LCD LSIG</v>
          </cell>
          <cell r="E21269">
            <v>21824.036800155653</v>
          </cell>
          <cell r="F21269" t="str">
            <v>Public Apr 25</v>
          </cell>
        </row>
        <row r="21270">
          <cell r="A21270" t="str">
            <v>1SDA074207R1</v>
          </cell>
          <cell r="B21270" t="str">
            <v>ABB</v>
          </cell>
          <cell r="C21270" t="str">
            <v>ACB EMAX2</v>
          </cell>
          <cell r="D21270" t="str">
            <v>Ekip G LCD LSIG</v>
          </cell>
          <cell r="E21270">
            <v>46945.489496439135</v>
          </cell>
          <cell r="F21270" t="str">
            <v>Public Apr 25</v>
          </cell>
        </row>
        <row r="21271">
          <cell r="A21271" t="str">
            <v>1SDA074208R1</v>
          </cell>
          <cell r="B21271" t="str">
            <v>ABB</v>
          </cell>
          <cell r="C21271" t="str">
            <v>ACB EMAX2</v>
          </cell>
          <cell r="D21271" t="str">
            <v>Ekip Hi-LCD LSI</v>
          </cell>
          <cell r="E21271">
            <v>42003.794787714789</v>
          </cell>
          <cell r="F21271" t="str">
            <v>Public Apr 25</v>
          </cell>
        </row>
        <row r="21272">
          <cell r="A21272" t="str">
            <v>1SDA074209R1</v>
          </cell>
          <cell r="B21272" t="str">
            <v>ABB</v>
          </cell>
          <cell r="C21272" t="str">
            <v>ACB EMAX2</v>
          </cell>
          <cell r="D21272" t="str">
            <v>Ekip Hi-LCD LSIG</v>
          </cell>
          <cell r="E21272">
            <v>49416.343412483475</v>
          </cell>
          <cell r="F21272" t="str">
            <v>Public Apr 25</v>
          </cell>
        </row>
        <row r="21273">
          <cell r="A21273" t="str">
            <v>1SDA074210R1</v>
          </cell>
          <cell r="B21273" t="str">
            <v>ABB</v>
          </cell>
          <cell r="C21273" t="str">
            <v>ACB EMAX2</v>
          </cell>
          <cell r="D21273" t="str">
            <v>Ekip G Hi-LCD LSIG</v>
          </cell>
          <cell r="E21273">
            <v>54357.815024013915</v>
          </cell>
          <cell r="F21273" t="str">
            <v>Public Apr 25</v>
          </cell>
        </row>
        <row r="21274">
          <cell r="A21274" t="str">
            <v>1SDA074213R1</v>
          </cell>
          <cell r="B21274" t="str">
            <v>ABB</v>
          </cell>
          <cell r="C21274" t="str">
            <v>ACB EMAX2</v>
          </cell>
          <cell r="D21274" t="str">
            <v>Pred. Cavi prese tens int inf E1.2..E6.2</v>
          </cell>
          <cell r="E21274">
            <v>222.9397135408696</v>
          </cell>
          <cell r="F21274" t="str">
            <v>Public Apr 25</v>
          </cell>
        </row>
        <row r="21275">
          <cell r="A21275" t="str">
            <v>1SDA074214R1</v>
          </cell>
          <cell r="B21275" t="str">
            <v>ABB</v>
          </cell>
          <cell r="C21275" t="str">
            <v>ACB EMAX2</v>
          </cell>
          <cell r="D21275" t="str">
            <v>Pred. Cavi prese tens int sup E1.2..E6.2</v>
          </cell>
          <cell r="E21275">
            <v>222.9397135408696</v>
          </cell>
          <cell r="F21275" t="str">
            <v>Public Apr 25</v>
          </cell>
        </row>
        <row r="21276">
          <cell r="A21276" t="str">
            <v>1SDA074215R1</v>
          </cell>
          <cell r="B21276" t="str">
            <v>ABB</v>
          </cell>
          <cell r="C21276" t="str">
            <v>ACB EMAX2</v>
          </cell>
          <cell r="D21276" t="str">
            <v>Pred. Cavi prese tens est E1.2..E6.2</v>
          </cell>
          <cell r="E21276">
            <v>222.9397135408696</v>
          </cell>
          <cell r="F21276" t="str">
            <v>Public Apr 25</v>
          </cell>
        </row>
        <row r="21277">
          <cell r="A21277" t="str">
            <v>1SDA074218R1</v>
          </cell>
          <cell r="B21277" t="str">
            <v>ABB</v>
          </cell>
          <cell r="C21277" t="str">
            <v>ACB EMAX2</v>
          </cell>
          <cell r="D21277" t="str">
            <v>Rating Plug 100 E1.2..E6.2</v>
          </cell>
          <cell r="E21277">
            <v>289.22582686173916</v>
          </cell>
          <cell r="F21277" t="str">
            <v>Public Apr 25</v>
          </cell>
        </row>
        <row r="21278">
          <cell r="A21278" t="str">
            <v>1SDA074219R1</v>
          </cell>
          <cell r="B21278" t="str">
            <v>ABB</v>
          </cell>
          <cell r="C21278" t="str">
            <v>ACB EMAX2</v>
          </cell>
          <cell r="D21278" t="str">
            <v>Rating Plug 200 E1.2..E6.2</v>
          </cell>
          <cell r="E21278">
            <v>289.22582686173916</v>
          </cell>
          <cell r="F21278" t="str">
            <v>Public Apr 25</v>
          </cell>
        </row>
        <row r="21279">
          <cell r="A21279" t="str">
            <v>1SDA074220R1</v>
          </cell>
          <cell r="B21279" t="str">
            <v>ABB</v>
          </cell>
          <cell r="C21279" t="str">
            <v>ACB EMAX2</v>
          </cell>
          <cell r="D21279" t="str">
            <v>Rating Plug 250 E1.2..E6.2</v>
          </cell>
          <cell r="E21279">
            <v>289.22582686173916</v>
          </cell>
          <cell r="F21279" t="str">
            <v>Public Apr 25</v>
          </cell>
        </row>
        <row r="21280">
          <cell r="A21280" t="str">
            <v>1SDA074221R1</v>
          </cell>
          <cell r="B21280" t="str">
            <v>ABB</v>
          </cell>
          <cell r="C21280" t="str">
            <v>ACB EMAX2</v>
          </cell>
          <cell r="D21280" t="str">
            <v>Rating Plug 400 E1.2..E6.2</v>
          </cell>
          <cell r="E21280">
            <v>289.22582686173916</v>
          </cell>
          <cell r="F21280" t="str">
            <v>Public Apr 25</v>
          </cell>
        </row>
        <row r="21281">
          <cell r="A21281" t="str">
            <v>1SDA074222R1</v>
          </cell>
          <cell r="B21281" t="str">
            <v>ABB</v>
          </cell>
          <cell r="C21281" t="str">
            <v>ACB EMAX2</v>
          </cell>
          <cell r="D21281" t="str">
            <v>Rating Plug 630 E1.2..E6.2</v>
          </cell>
          <cell r="E21281">
            <v>365.00013260608699</v>
          </cell>
          <cell r="F21281" t="str">
            <v>Public Apr 25</v>
          </cell>
        </row>
        <row r="21282">
          <cell r="A21282" t="str">
            <v>1SDA074223R1</v>
          </cell>
          <cell r="B21282" t="str">
            <v>ABB</v>
          </cell>
          <cell r="C21282" t="str">
            <v>ACB EMAX2</v>
          </cell>
          <cell r="D21282" t="str">
            <v>Rating Plug 800 E1.2..E6.2</v>
          </cell>
          <cell r="E21282">
            <v>294.73763988782611</v>
          </cell>
          <cell r="F21282" t="str">
            <v>Public Apr 25</v>
          </cell>
        </row>
        <row r="21283">
          <cell r="A21283" t="str">
            <v>1SDA074224R1</v>
          </cell>
          <cell r="B21283" t="str">
            <v>ABB</v>
          </cell>
          <cell r="C21283" t="str">
            <v>ACB EMAX2</v>
          </cell>
          <cell r="D21283" t="str">
            <v>Rating Plug 1000 E1.2..E6.2</v>
          </cell>
          <cell r="E21283">
            <v>315.2888284565218</v>
          </cell>
          <cell r="F21283" t="str">
            <v>Public Apr 25</v>
          </cell>
        </row>
        <row r="21284">
          <cell r="A21284" t="str">
            <v>1SDA074225R1</v>
          </cell>
          <cell r="B21284" t="str">
            <v>ABB</v>
          </cell>
          <cell r="C21284" t="str">
            <v>ACB EMAX2</v>
          </cell>
          <cell r="D21284" t="str">
            <v>Rating Plug 1250 E1.2..E6.2</v>
          </cell>
          <cell r="E21284">
            <v>343.13660760260876</v>
          </cell>
          <cell r="F21284" t="str">
            <v>Public Apr 25</v>
          </cell>
        </row>
        <row r="21285">
          <cell r="A21285" t="str">
            <v>1SDA074226R1</v>
          </cell>
          <cell r="B21285" t="str">
            <v>ABB</v>
          </cell>
          <cell r="C21285" t="str">
            <v>ACB EMAX2</v>
          </cell>
          <cell r="D21285" t="str">
            <v>Rating Plug 1600 E1.2..E6.2</v>
          </cell>
          <cell r="E21285">
            <v>294.73763988782611</v>
          </cell>
          <cell r="F21285" t="str">
            <v>Public Apr 25</v>
          </cell>
        </row>
        <row r="21286">
          <cell r="A21286" t="str">
            <v>1SDA074227R1</v>
          </cell>
          <cell r="B21286" t="str">
            <v>ABB</v>
          </cell>
          <cell r="C21286" t="str">
            <v>ACB EMAX2</v>
          </cell>
          <cell r="D21286" t="str">
            <v>Rating Plug 2000 E1.2..E6.2</v>
          </cell>
          <cell r="E21286">
            <v>289.43580069130434</v>
          </cell>
          <cell r="F21286" t="str">
            <v>Public Apr 25</v>
          </cell>
        </row>
        <row r="21287">
          <cell r="A21287" t="str">
            <v>1SDA074228R1</v>
          </cell>
          <cell r="B21287" t="str">
            <v>ABB</v>
          </cell>
          <cell r="C21287" t="str">
            <v>ACB EMAX2</v>
          </cell>
          <cell r="D21287" t="str">
            <v>Rating Plug 2500 E1.2..E6.2</v>
          </cell>
          <cell r="E21287">
            <v>259.39641969913049</v>
          </cell>
          <cell r="F21287" t="str">
            <v>Public Apr 25</v>
          </cell>
        </row>
        <row r="21288">
          <cell r="A21288" t="str">
            <v>1SDA074229R1</v>
          </cell>
          <cell r="B21288" t="str">
            <v>ABB</v>
          </cell>
          <cell r="C21288" t="str">
            <v>ACB EMAX2</v>
          </cell>
          <cell r="D21288" t="str">
            <v>Rating Plug 3200 E1.2..E6.2</v>
          </cell>
          <cell r="E21288">
            <v>289.22582686173916</v>
          </cell>
          <cell r="F21288" t="str">
            <v>Public Apr 25</v>
          </cell>
        </row>
        <row r="21289">
          <cell r="A21289" t="str">
            <v>1SDA074230R1</v>
          </cell>
          <cell r="B21289" t="str">
            <v>ABB</v>
          </cell>
          <cell r="C21289" t="str">
            <v>ACB EMAX2</v>
          </cell>
          <cell r="D21289" t="str">
            <v>Rating Plug 4000 E1.2..E6.2</v>
          </cell>
          <cell r="E21289">
            <v>289.65889788521741</v>
          </cell>
          <cell r="F21289" t="str">
            <v>Public Apr 25</v>
          </cell>
        </row>
        <row r="21290">
          <cell r="A21290" t="str">
            <v>1SDA074231R1</v>
          </cell>
          <cell r="B21290" t="str">
            <v>ABB</v>
          </cell>
          <cell r="C21290" t="str">
            <v>ACB EMAX2</v>
          </cell>
          <cell r="D21290" t="str">
            <v>Rating Plug 5000 E1.2..E6.2</v>
          </cell>
          <cell r="E21290">
            <v>404.33085555652184</v>
          </cell>
          <cell r="F21290" t="str">
            <v>Public Apr 25</v>
          </cell>
        </row>
        <row r="21291">
          <cell r="A21291" t="str">
            <v>1SDA074232R1</v>
          </cell>
          <cell r="B21291" t="str">
            <v>ABB</v>
          </cell>
          <cell r="C21291" t="str">
            <v>ACB EMAX2</v>
          </cell>
          <cell r="D21291" t="str">
            <v>Rating Plug 6300 E1.2..E6.2</v>
          </cell>
          <cell r="E21291">
            <v>289.65889788521741</v>
          </cell>
          <cell r="F21291" t="str">
            <v>Public Apr 25</v>
          </cell>
        </row>
        <row r="21292">
          <cell r="A21292" t="str">
            <v>1SDA074233R1</v>
          </cell>
          <cell r="B21292" t="str">
            <v>ABB</v>
          </cell>
          <cell r="C21292" t="str">
            <v>ACB EMAX2</v>
          </cell>
          <cell r="D21292" t="str">
            <v>Rating Plug 100 L OFF E1.2..E6.2</v>
          </cell>
          <cell r="E21292">
            <v>543.53038119391317</v>
          </cell>
          <cell r="F21292" t="str">
            <v>Public Apr 25</v>
          </cell>
        </row>
        <row r="21293">
          <cell r="A21293" t="str">
            <v>1SDA074234R1</v>
          </cell>
          <cell r="B21293" t="str">
            <v>ABB</v>
          </cell>
          <cell r="C21293" t="str">
            <v>ACB EMAX2</v>
          </cell>
          <cell r="D21293" t="str">
            <v>Rating Plug 200 L OFF E1.2..E6.2</v>
          </cell>
          <cell r="E21293">
            <v>543.53038119391317</v>
          </cell>
          <cell r="F21293" t="str">
            <v>Public Apr 25</v>
          </cell>
        </row>
        <row r="21294">
          <cell r="A21294" t="str">
            <v>1SDA074235R1</v>
          </cell>
          <cell r="B21294" t="str">
            <v>ABB</v>
          </cell>
          <cell r="C21294" t="str">
            <v>ACB EMAX2</v>
          </cell>
          <cell r="D21294" t="str">
            <v>Rating Plug 250 L OFF E1.2..E6.2</v>
          </cell>
          <cell r="E21294">
            <v>543.53038119391317</v>
          </cell>
          <cell r="F21294" t="str">
            <v>Public Apr 25</v>
          </cell>
        </row>
        <row r="21295">
          <cell r="A21295" t="str">
            <v>1SDA074236R1</v>
          </cell>
          <cell r="B21295" t="str">
            <v>ABB</v>
          </cell>
          <cell r="C21295" t="str">
            <v>ACB EMAX2</v>
          </cell>
          <cell r="D21295" t="str">
            <v>Rating Plug 400 L OFF E1.2..E6.2</v>
          </cell>
          <cell r="E21295">
            <v>543.53038119391317</v>
          </cell>
          <cell r="F21295" t="str">
            <v>Public Apr 25</v>
          </cell>
        </row>
        <row r="21296">
          <cell r="A21296" t="str">
            <v>1SDA074237R1</v>
          </cell>
          <cell r="B21296" t="str">
            <v>ABB</v>
          </cell>
          <cell r="C21296" t="str">
            <v>ACB EMAX2</v>
          </cell>
          <cell r="D21296" t="str">
            <v>Rating Plug 630 L OFF E1.2..E6.2</v>
          </cell>
          <cell r="E21296">
            <v>543.53038119391317</v>
          </cell>
          <cell r="F21296" t="str">
            <v>Public Apr 25</v>
          </cell>
        </row>
        <row r="21297">
          <cell r="A21297" t="str">
            <v>1SDA074238R1</v>
          </cell>
          <cell r="B21297" t="str">
            <v>ABB</v>
          </cell>
          <cell r="C21297" t="str">
            <v>ACB EMAX2</v>
          </cell>
          <cell r="D21297" t="str">
            <v>Rating Plug 800 L OFF E1.2..E6.2</v>
          </cell>
          <cell r="E21297">
            <v>543.53038119391317</v>
          </cell>
          <cell r="F21297" t="str">
            <v>Public Apr 25</v>
          </cell>
        </row>
        <row r="21298">
          <cell r="A21298" t="str">
            <v>1SDA074239R1</v>
          </cell>
          <cell r="B21298" t="str">
            <v>ABB</v>
          </cell>
          <cell r="C21298" t="str">
            <v>ACB EMAX2</v>
          </cell>
          <cell r="D21298" t="str">
            <v>Rating Plug 1000 L OFF E1.2..E6.2</v>
          </cell>
          <cell r="E21298">
            <v>543.53038119391317</v>
          </cell>
          <cell r="F21298" t="str">
            <v>Public Apr 25</v>
          </cell>
        </row>
        <row r="21299">
          <cell r="A21299" t="str">
            <v>1SDA074240R1</v>
          </cell>
          <cell r="B21299" t="str">
            <v>ABB</v>
          </cell>
          <cell r="C21299" t="str">
            <v>ACB EMAX2</v>
          </cell>
          <cell r="D21299" t="str">
            <v>Rating Plug 1250 L OFF E1.2..E6.2</v>
          </cell>
          <cell r="E21299">
            <v>543.53038119391317</v>
          </cell>
          <cell r="F21299" t="str">
            <v>Public Apr 25</v>
          </cell>
        </row>
        <row r="21300">
          <cell r="A21300" t="str">
            <v>1SDA074241R1</v>
          </cell>
          <cell r="B21300" t="str">
            <v>ABB</v>
          </cell>
          <cell r="C21300" t="str">
            <v>ACB EMAX2</v>
          </cell>
          <cell r="D21300" t="str">
            <v>Rating Plug 1600 L OFF E1.2..E6.2</v>
          </cell>
          <cell r="E21300">
            <v>543.53038119391317</v>
          </cell>
          <cell r="F21300" t="str">
            <v>Public Apr 25</v>
          </cell>
        </row>
        <row r="21301">
          <cell r="A21301" t="str">
            <v>1SDA074242R1</v>
          </cell>
          <cell r="B21301" t="str">
            <v>ABB</v>
          </cell>
          <cell r="C21301" t="str">
            <v>ACB EMAX2</v>
          </cell>
          <cell r="D21301" t="str">
            <v>Rating Plug 2000 L OFF E1.2..E6.2</v>
          </cell>
          <cell r="E21301">
            <v>543.53038119391317</v>
          </cell>
          <cell r="F21301" t="str">
            <v>Public Apr 25</v>
          </cell>
        </row>
        <row r="21302">
          <cell r="A21302" t="str">
            <v>1SDA074243R1</v>
          </cell>
          <cell r="B21302" t="str">
            <v>ABB</v>
          </cell>
          <cell r="C21302" t="str">
            <v>ACB EMAX2</v>
          </cell>
          <cell r="D21302" t="str">
            <v>Rating Plug 2500 L OFF E1.2..E6.2</v>
          </cell>
          <cell r="E21302">
            <v>543.53038119391317</v>
          </cell>
          <cell r="F21302" t="str">
            <v>Public Apr 25</v>
          </cell>
        </row>
        <row r="21303">
          <cell r="A21303" t="str">
            <v>1SDA074244R1</v>
          </cell>
          <cell r="B21303" t="str">
            <v>ABB</v>
          </cell>
          <cell r="C21303" t="str">
            <v>ACB EMAX2</v>
          </cell>
          <cell r="D21303" t="str">
            <v>Rating Plug 3200 L OFF E1.2..E6.2</v>
          </cell>
          <cell r="E21303">
            <v>543.53038119391317</v>
          </cell>
          <cell r="F21303" t="str">
            <v>Public Apr 25</v>
          </cell>
        </row>
        <row r="21304">
          <cell r="A21304" t="str">
            <v>1SDA074245R1</v>
          </cell>
          <cell r="B21304" t="str">
            <v>ABB</v>
          </cell>
          <cell r="C21304" t="str">
            <v>ACB EMAX2</v>
          </cell>
          <cell r="D21304" t="str">
            <v>Rating Plug 4000 L OFF E1.2..E6.2</v>
          </cell>
          <cell r="E21304">
            <v>543.75347838782614</v>
          </cell>
          <cell r="F21304" t="str">
            <v>Public Apr 25</v>
          </cell>
        </row>
        <row r="21305">
          <cell r="A21305" t="str">
            <v>1SDA074246R1</v>
          </cell>
          <cell r="B21305" t="str">
            <v>ABB</v>
          </cell>
          <cell r="C21305" t="str">
            <v>ACB EMAX2</v>
          </cell>
          <cell r="D21305" t="str">
            <v>Rating Plug 5000 L OFF E1.2..E6.2</v>
          </cell>
          <cell r="E21305">
            <v>543.75347838782614</v>
          </cell>
          <cell r="F21305" t="str">
            <v>Public Apr 25</v>
          </cell>
        </row>
        <row r="21306">
          <cell r="A21306" t="str">
            <v>1SDA074247R1</v>
          </cell>
          <cell r="B21306" t="str">
            <v>ABB</v>
          </cell>
          <cell r="C21306" t="str">
            <v>ACB EMAX2</v>
          </cell>
          <cell r="D21306" t="str">
            <v>Rating Plug 6300 L OFF E1.2..E6.2</v>
          </cell>
          <cell r="E21306">
            <v>543.75347838782614</v>
          </cell>
          <cell r="F21306" t="str">
            <v>Public Apr 25</v>
          </cell>
        </row>
        <row r="21307">
          <cell r="A21307" t="str">
            <v>1SDA074248R1</v>
          </cell>
          <cell r="B21307" t="str">
            <v>ABB</v>
          </cell>
          <cell r="C21307" t="str">
            <v>ACB EMAX2</v>
          </cell>
          <cell r="D21307" t="str">
            <v>Rating Plug RC R100 E1.2..E6.2</v>
          </cell>
          <cell r="E21307">
            <v>543.53038119391317</v>
          </cell>
          <cell r="F21307" t="str">
            <v>Public Apr 25</v>
          </cell>
        </row>
        <row r="21308">
          <cell r="A21308" t="str">
            <v>1SDA074249R1</v>
          </cell>
          <cell r="B21308" t="str">
            <v>ABB</v>
          </cell>
          <cell r="C21308" t="str">
            <v>ACB EMAX2</v>
          </cell>
          <cell r="D21308" t="str">
            <v>Rating Plug RC R200 E1.2..E6.2</v>
          </cell>
          <cell r="E21308">
            <v>543.53038119391317</v>
          </cell>
          <cell r="F21308" t="str">
            <v>Public Apr 25</v>
          </cell>
        </row>
        <row r="21309">
          <cell r="A21309" t="str">
            <v>1SDA074250R1</v>
          </cell>
          <cell r="B21309" t="str">
            <v>ABB</v>
          </cell>
          <cell r="C21309" t="str">
            <v>ACB EMAX2</v>
          </cell>
          <cell r="D21309" t="str">
            <v>Rating Plug RC R250 E1.2..E6.2</v>
          </cell>
          <cell r="E21309">
            <v>543.53038119391317</v>
          </cell>
          <cell r="F21309" t="str">
            <v>Public Apr 25</v>
          </cell>
        </row>
        <row r="21310">
          <cell r="A21310" t="str">
            <v>1SDA074251R1</v>
          </cell>
          <cell r="B21310" t="str">
            <v>ABB</v>
          </cell>
          <cell r="C21310" t="str">
            <v>ACB EMAX2</v>
          </cell>
          <cell r="D21310" t="str">
            <v>Rating Plug RC R400 E1.2..E6.2</v>
          </cell>
          <cell r="E21310">
            <v>543.53038119391317</v>
          </cell>
          <cell r="F21310" t="str">
            <v>Public Apr 25</v>
          </cell>
        </row>
        <row r="21311">
          <cell r="A21311" t="str">
            <v>1SDA074252R1</v>
          </cell>
          <cell r="B21311" t="str">
            <v>ABB</v>
          </cell>
          <cell r="C21311" t="str">
            <v>ACB EMAX2</v>
          </cell>
          <cell r="D21311" t="str">
            <v>Rating Plug RC R630 E1.2..E6.2</v>
          </cell>
          <cell r="E21311">
            <v>543.53038119391317</v>
          </cell>
          <cell r="F21311" t="str">
            <v>Public Apr 25</v>
          </cell>
        </row>
        <row r="21312">
          <cell r="A21312" t="str">
            <v>1SDA074253R1</v>
          </cell>
          <cell r="B21312" t="str">
            <v>ABB</v>
          </cell>
          <cell r="C21312" t="str">
            <v>ACB EMAX2</v>
          </cell>
          <cell r="D21312" t="str">
            <v>Rating Plug RC R800 E1.2..E6.2</v>
          </cell>
          <cell r="E21312">
            <v>543.53038119391317</v>
          </cell>
          <cell r="F21312" t="str">
            <v>Public Apr 25</v>
          </cell>
        </row>
        <row r="21313">
          <cell r="A21313" t="str">
            <v>1SDA074254R1</v>
          </cell>
          <cell r="B21313" t="str">
            <v>ABB</v>
          </cell>
          <cell r="C21313" t="str">
            <v>ACB EMAX2</v>
          </cell>
          <cell r="D21313" t="str">
            <v>Rating Plug RC R1250 E1.2..E6.2</v>
          </cell>
          <cell r="E21313">
            <v>543.53038119391317</v>
          </cell>
          <cell r="F21313" t="str">
            <v>Public Apr 25</v>
          </cell>
        </row>
        <row r="21314">
          <cell r="A21314" t="str">
            <v>1SDA074255R1</v>
          </cell>
          <cell r="B21314" t="str">
            <v>ABB</v>
          </cell>
          <cell r="C21314" t="str">
            <v>ACB EMAX2</v>
          </cell>
          <cell r="D21314" t="str">
            <v>Rating Plug RC R2000 E1.2..E6.2</v>
          </cell>
          <cell r="E21314">
            <v>543.53038119391317</v>
          </cell>
          <cell r="F21314" t="str">
            <v>Public Apr 25</v>
          </cell>
        </row>
        <row r="21315">
          <cell r="A21315" t="str">
            <v>1SDA074256R1</v>
          </cell>
          <cell r="B21315" t="str">
            <v>ABB</v>
          </cell>
          <cell r="C21315" t="str">
            <v>ACB EMAX2</v>
          </cell>
          <cell r="D21315" t="str">
            <v>Rating Plug RC R3200 E1.2..E6.2</v>
          </cell>
          <cell r="E21315">
            <v>543.53038119391317</v>
          </cell>
          <cell r="F21315" t="str">
            <v>Public Apr 25</v>
          </cell>
        </row>
        <row r="21316">
          <cell r="A21316" t="str">
            <v>1SDA074257R1</v>
          </cell>
          <cell r="B21316" t="str">
            <v>ABB</v>
          </cell>
          <cell r="C21316" t="str">
            <v>ACB EMAX2</v>
          </cell>
          <cell r="D21316" t="str">
            <v>Rating Plug RC R4000 E1.2..E6.2</v>
          </cell>
          <cell r="E21316">
            <v>543.75347838782614</v>
          </cell>
          <cell r="F21316" t="str">
            <v>Public Apr 25</v>
          </cell>
        </row>
        <row r="21317">
          <cell r="A21317" t="str">
            <v>1SDA074585R1</v>
          </cell>
          <cell r="B21317" t="str">
            <v>ABB</v>
          </cell>
          <cell r="C21317" t="str">
            <v>ACB EMAX2</v>
          </cell>
          <cell r="D21317" t="str">
            <v>Kit SHR Sup E2.2 W FP 3Pcs INST</v>
          </cell>
          <cell r="E21317">
            <v>429.08152071652177</v>
          </cell>
          <cell r="F21317" t="str">
            <v>Public Apr 25</v>
          </cell>
        </row>
        <row r="21318">
          <cell r="A21318" t="str">
            <v>1SDA074586R1</v>
          </cell>
          <cell r="B21318" t="str">
            <v>ABB</v>
          </cell>
          <cell r="C21318" t="str">
            <v>ACB EMAX2</v>
          </cell>
          <cell r="D21318" t="str">
            <v>Kit SHR Sup E2.2 W FP 4Pcs INST</v>
          </cell>
          <cell r="E21318">
            <v>570.70886875826091</v>
          </cell>
          <cell r="F21318" t="str">
            <v>Public Apr 25</v>
          </cell>
        </row>
        <row r="21319">
          <cell r="A21319" t="str">
            <v>1SDA074587R1</v>
          </cell>
          <cell r="B21319" t="str">
            <v>ABB</v>
          </cell>
          <cell r="C21319" t="str">
            <v>ACB EMAX2</v>
          </cell>
          <cell r="D21319" t="str">
            <v>Kit SHR Inf E2.2 W FP 3Pcs INST</v>
          </cell>
          <cell r="E21319">
            <v>429.08152071652177</v>
          </cell>
          <cell r="F21319" t="str">
            <v>Public Apr 25</v>
          </cell>
        </row>
        <row r="21320">
          <cell r="A21320" t="str">
            <v>1SDA074588R1</v>
          </cell>
          <cell r="B21320" t="str">
            <v>ABB</v>
          </cell>
          <cell r="C21320" t="str">
            <v>ACB EMAX2</v>
          </cell>
          <cell r="D21320" t="str">
            <v>Kit SHR Inf E2.2 W FP 4Pcs INST</v>
          </cell>
          <cell r="E21320">
            <v>570.70886875826091</v>
          </cell>
          <cell r="F21320" t="str">
            <v>Public Apr 25</v>
          </cell>
        </row>
        <row r="21321">
          <cell r="A21321" t="str">
            <v>1SDA074589R1</v>
          </cell>
          <cell r="B21321" t="str">
            <v>ABB</v>
          </cell>
          <cell r="C21321" t="str">
            <v>ACB EMAX2</v>
          </cell>
          <cell r="D21321" t="str">
            <v>Kit SHR Sup E2.2 2500A W FP 3Pcs INST</v>
          </cell>
          <cell r="E21321">
            <v>809.55409988869565</v>
          </cell>
          <cell r="F21321" t="str">
            <v>Public Apr 25</v>
          </cell>
        </row>
        <row r="21322">
          <cell r="A21322" t="str">
            <v>1SDA074590R1</v>
          </cell>
          <cell r="B21322" t="str">
            <v>ABB</v>
          </cell>
          <cell r="C21322" t="str">
            <v>ACB EMAX2</v>
          </cell>
          <cell r="D21322" t="str">
            <v>Kit SHR Sup E2.2 2500A W FP 4Pcs INST</v>
          </cell>
          <cell r="E21322">
            <v>1082.6381886026088</v>
          </cell>
          <cell r="F21322" t="str">
            <v>Public Apr 25</v>
          </cell>
        </row>
        <row r="21323">
          <cell r="A21323" t="str">
            <v>1SDA074591R1</v>
          </cell>
          <cell r="B21323" t="str">
            <v>ABB</v>
          </cell>
          <cell r="C21323" t="str">
            <v>ACB EMAX2</v>
          </cell>
          <cell r="D21323" t="str">
            <v>Kit SHR Inf E2.2 2500A W FP 3Pcs INST</v>
          </cell>
          <cell r="E21323">
            <v>809.55409988869565</v>
          </cell>
          <cell r="F21323" t="str">
            <v>Public Apr 25</v>
          </cell>
        </row>
        <row r="21324">
          <cell r="A21324" t="str">
            <v>1SDA074592R1</v>
          </cell>
          <cell r="B21324" t="str">
            <v>ABB</v>
          </cell>
          <cell r="C21324" t="str">
            <v>ACB EMAX2</v>
          </cell>
          <cell r="D21324" t="str">
            <v>Kit SHR Inf E2.2 2500A W FP 4Pcs INST</v>
          </cell>
          <cell r="E21324">
            <v>1082.6381886026088</v>
          </cell>
          <cell r="F21324" t="str">
            <v>Public Apr 25</v>
          </cell>
        </row>
        <row r="21325">
          <cell r="A21325" t="str">
            <v>1SDA074593R1</v>
          </cell>
          <cell r="B21325" t="str">
            <v>ABB</v>
          </cell>
          <cell r="C21325" t="str">
            <v>ACB EMAX2</v>
          </cell>
          <cell r="D21325" t="str">
            <v>Kit SVR Sup E2.2 W FP 3Pcs INST</v>
          </cell>
          <cell r="E21325">
            <v>600.76137311478271</v>
          </cell>
          <cell r="F21325" t="str">
            <v>Public Apr 25</v>
          </cell>
        </row>
        <row r="21326">
          <cell r="A21326" t="str">
            <v>1SDA074594R1</v>
          </cell>
          <cell r="B21326" t="str">
            <v>ABB</v>
          </cell>
          <cell r="C21326" t="str">
            <v>ACB EMAX2</v>
          </cell>
          <cell r="D21326" t="str">
            <v>Kit SVR Sup E2.2 W FP 4Pcs INST</v>
          </cell>
          <cell r="E21326">
            <v>798.95042149565222</v>
          </cell>
          <cell r="F21326" t="str">
            <v>Public Apr 25</v>
          </cell>
        </row>
        <row r="21327">
          <cell r="A21327" t="str">
            <v>1SDA074595R1</v>
          </cell>
          <cell r="B21327" t="str">
            <v>ABB</v>
          </cell>
          <cell r="C21327" t="str">
            <v>ACB EMAX2</v>
          </cell>
          <cell r="D21327" t="str">
            <v>Kit SVR Inf E2.2 W FP 3Pcs INST</v>
          </cell>
          <cell r="E21327">
            <v>600.76137311478271</v>
          </cell>
          <cell r="F21327" t="str">
            <v>Public Apr 25</v>
          </cell>
        </row>
        <row r="21328">
          <cell r="A21328" t="str">
            <v>1SDA074596R1</v>
          </cell>
          <cell r="B21328" t="str">
            <v>ABB</v>
          </cell>
          <cell r="C21328" t="str">
            <v>ACB EMAX2</v>
          </cell>
          <cell r="D21328" t="str">
            <v>Kit SVR Inf E2.2 W FP 4Pcs INST</v>
          </cell>
          <cell r="E21328">
            <v>798.95042149565222</v>
          </cell>
          <cell r="F21328" t="str">
            <v>Public Apr 25</v>
          </cell>
        </row>
        <row r="21329">
          <cell r="A21329" t="str">
            <v>1SDA074597R1</v>
          </cell>
          <cell r="B21329" t="str">
            <v>ABB</v>
          </cell>
          <cell r="C21329" t="str">
            <v>ACB EMAX2</v>
          </cell>
          <cell r="D21329" t="str">
            <v>Kit SVR Sup E2.2 2500A W FP 3Pcs INST</v>
          </cell>
          <cell r="E21329">
            <v>1146.0502851313042</v>
          </cell>
          <cell r="F21329" t="str">
            <v>Public Apr 25</v>
          </cell>
        </row>
        <row r="21330">
          <cell r="A21330" t="str">
            <v>1SDA074598R1</v>
          </cell>
          <cell r="B21330" t="str">
            <v>ABB</v>
          </cell>
          <cell r="C21330" t="str">
            <v>ACB EMAX2</v>
          </cell>
          <cell r="D21330" t="str">
            <v>Kit SVR Sup E2.2 2500A W FP 4Pcs INST</v>
          </cell>
          <cell r="E21330">
            <v>1515.9191859104355</v>
          </cell>
          <cell r="F21330" t="str">
            <v>Public Apr 25</v>
          </cell>
        </row>
        <row r="21331">
          <cell r="A21331" t="str">
            <v>1SDA074599R1</v>
          </cell>
          <cell r="B21331" t="str">
            <v>ABB</v>
          </cell>
          <cell r="C21331" t="str">
            <v>ACB EMAX2</v>
          </cell>
          <cell r="D21331" t="str">
            <v>Kit SVR Inf E2.2 2500A W FP 3Pcs INST</v>
          </cell>
          <cell r="E21331">
            <v>1146.0502851313042</v>
          </cell>
          <cell r="F21331" t="str">
            <v>Public Apr 25</v>
          </cell>
        </row>
        <row r="21332">
          <cell r="A21332" t="str">
            <v>1SDA074600R1</v>
          </cell>
          <cell r="B21332" t="str">
            <v>ABB</v>
          </cell>
          <cell r="C21332" t="str">
            <v>ACB EMAX2</v>
          </cell>
          <cell r="D21332" t="str">
            <v>Kit SVR Inf E2.2 2500A W FP 4Pcs INST</v>
          </cell>
          <cell r="E21332">
            <v>1515.9191859104355</v>
          </cell>
          <cell r="F21332" t="str">
            <v>Public Apr 25</v>
          </cell>
        </row>
        <row r="21333">
          <cell r="A21333" t="str">
            <v>1SDA066457R1</v>
          </cell>
          <cell r="B21333" t="str">
            <v>ABB</v>
          </cell>
          <cell r="C21333" t="str">
            <v>Accessories</v>
          </cell>
          <cell r="D21333" t="str">
            <v>Motor Operator For XT1-XT3 24V DC</v>
          </cell>
          <cell r="E21333">
            <v>2388.6439469589959</v>
          </cell>
          <cell r="F21333" t="str">
            <v>Public Apr 25</v>
          </cell>
        </row>
        <row r="21334">
          <cell r="A21334" t="str">
            <v>1SDA066389R1</v>
          </cell>
          <cell r="B21334" t="str">
            <v>ABB</v>
          </cell>
          <cell r="C21334" t="str">
            <v>Accessories</v>
          </cell>
          <cell r="D21334" t="str">
            <v>Under Voltage Release For XT1..XT4 24-30V ac/dc</v>
          </cell>
          <cell r="E21334">
            <v>853.79910836535942</v>
          </cell>
          <cell r="F21334" t="str">
            <v>Public Apr 25</v>
          </cell>
        </row>
        <row r="21335">
          <cell r="A21335" t="str">
            <v>1SDA066591R1</v>
          </cell>
          <cell r="B21335" t="str">
            <v>ABB</v>
          </cell>
          <cell r="C21335" t="str">
            <v>Accessories</v>
          </cell>
          <cell r="D21335" t="str">
            <v>PLL XT1-XT3 PADLOCK DEVICE IN OP/CL POSITION</v>
          </cell>
          <cell r="E21335">
            <v>219.69905810826316</v>
          </cell>
          <cell r="F21335" t="str">
            <v>Public Apr 25</v>
          </cell>
        </row>
        <row r="21336">
          <cell r="A21336" t="str">
            <v>1SDA066588R1</v>
          </cell>
          <cell r="B21336" t="str">
            <v>ABB</v>
          </cell>
          <cell r="C21336" t="str">
            <v>Accessories</v>
          </cell>
          <cell r="D21336" t="str">
            <v>PLL XT1-XT3 REMOV.PADL.DEVICE OPEN POSITION</v>
          </cell>
          <cell r="E21336">
            <v>101.31914165840729</v>
          </cell>
          <cell r="F21336" t="str">
            <v>Public Apr 25</v>
          </cell>
        </row>
        <row r="21337">
          <cell r="A21337" t="str">
            <v>1SDA066589R1</v>
          </cell>
          <cell r="B21337" t="str">
            <v>ABB</v>
          </cell>
          <cell r="C21337" t="str">
            <v>Accessories</v>
          </cell>
          <cell r="D21337" t="str">
            <v>PLL XT1-XT3 PADLOCK DEVICE IN OPEN POSITION</v>
          </cell>
          <cell r="E21337">
            <v>164.72446929391305</v>
          </cell>
          <cell r="F21337" t="str">
            <v>Public Apr 25</v>
          </cell>
        </row>
        <row r="21338">
          <cell r="A21338" t="str">
            <v>1SDA066676R1</v>
          </cell>
          <cell r="B21338" t="str">
            <v>ABB</v>
          </cell>
          <cell r="C21338" t="str">
            <v>Accessories</v>
          </cell>
          <cell r="D21338" t="str">
            <v>Phase Separators H=100mm 4pcs XT1-XT3</v>
          </cell>
          <cell r="E21338">
            <v>88.097144866956526</v>
          </cell>
          <cell r="F21338" t="str">
            <v>Public Apr 25</v>
          </cell>
        </row>
        <row r="21339">
          <cell r="A21339" t="str">
            <v>1SDA066979R1</v>
          </cell>
          <cell r="B21339" t="str">
            <v>ABB</v>
          </cell>
          <cell r="C21339" t="str">
            <v>Accessories</v>
          </cell>
          <cell r="D21339" t="str">
            <v>CT For External Neutral - XT4 250A Ekip Dip</v>
          </cell>
          <cell r="E21339">
            <v>1169.3601015843874</v>
          </cell>
          <cell r="F21339" t="str">
            <v>Public Apr 25</v>
          </cell>
        </row>
        <row r="21340">
          <cell r="A21340" t="str">
            <v>1SDA069144R1</v>
          </cell>
          <cell r="B21340" t="str">
            <v>ABB</v>
          </cell>
          <cell r="C21340" t="str">
            <v>Accessories</v>
          </cell>
          <cell r="D21340" t="str">
            <v>CT For External Neutral - XT2 160A Ekip Dip</v>
          </cell>
          <cell r="E21340">
            <v>1258.6618745999999</v>
          </cell>
          <cell r="F21340" t="str">
            <v>Public Apr 25</v>
          </cell>
        </row>
        <row r="21341">
          <cell r="A21341" t="str">
            <v>1SDA069142R1</v>
          </cell>
          <cell r="B21341" t="str">
            <v>ABB</v>
          </cell>
          <cell r="C21341" t="str">
            <v>Accessories</v>
          </cell>
          <cell r="D21341" t="str">
            <v>CT For External Neutral - XT2 63A Ekip Dip</v>
          </cell>
          <cell r="E21341">
            <v>1175.7005078960872</v>
          </cell>
          <cell r="F21341" t="str">
            <v>Public Apr 25</v>
          </cell>
        </row>
        <row r="21342">
          <cell r="A21342" t="str">
            <v>1SDA067212R1</v>
          </cell>
          <cell r="B21342" t="str">
            <v>ABB</v>
          </cell>
          <cell r="C21342" t="str">
            <v>Accessories</v>
          </cell>
          <cell r="D21342" t="str">
            <v>CT For External Neutral - XT2 25A Ekip Dip</v>
          </cell>
          <cell r="E21342">
            <v>1153.5174794452175</v>
          </cell>
          <cell r="F21342" t="str">
            <v>Public Apr 25</v>
          </cell>
        </row>
        <row r="21343">
          <cell r="A21343" t="str">
            <v>1SDA066943R1</v>
          </cell>
          <cell r="B21343" t="str">
            <v>ABB</v>
          </cell>
          <cell r="C21343" t="str">
            <v>FORM ACCESSORIES</v>
          </cell>
          <cell r="D21343" t="str">
            <v>Rear Terminals Kit For XT2 6Pcs + LTC 2Pcs</v>
          </cell>
          <cell r="E21343">
            <v>338.35970297999989</v>
          </cell>
          <cell r="F21343" t="str">
            <v>Public Apr 25</v>
          </cell>
        </row>
        <row r="21344">
          <cell r="A21344" t="str">
            <v>1SDA066479R1</v>
          </cell>
          <cell r="B21344" t="str">
            <v>ABB</v>
          </cell>
          <cell r="C21344" t="str">
            <v>Accessories</v>
          </cell>
          <cell r="D21344" t="str">
            <v>RHE , NORMAL TRANSMITTED HANDLE  XT1,XT3 F/P STAND. RETURNED .</v>
          </cell>
          <cell r="E21344">
            <v>711.05012709391326</v>
          </cell>
          <cell r="F21344" t="str">
            <v>Public Apr 25</v>
          </cell>
        </row>
        <row r="21345">
          <cell r="A21345" t="str">
            <v>1SDA069055R1</v>
          </cell>
          <cell r="B21345" t="str">
            <v>ABB</v>
          </cell>
          <cell r="C21345" t="str">
            <v>Accessories</v>
          </cell>
          <cell r="D21345" t="str">
            <v>RHE , NORMAL TRANSMITTED HANDLE  XT2,XT4 F/P STAND. RETURNED .</v>
          </cell>
          <cell r="E21345">
            <v>893.64718542003777</v>
          </cell>
          <cell r="F21345" t="str">
            <v>Public Apr 25</v>
          </cell>
        </row>
        <row r="21346">
          <cell r="A21346" t="str">
            <v>1SDA066657R1</v>
          </cell>
          <cell r="B21346" t="str">
            <v>ABB</v>
          </cell>
          <cell r="C21346" t="str">
            <v>FORM ACCESSORIES</v>
          </cell>
          <cell r="D21346" t="str">
            <v>Low Terminal Covers For XT2 3P 2Pcs</v>
          </cell>
          <cell r="E21346">
            <v>177.4320578310645</v>
          </cell>
          <cell r="F21346" t="str">
            <v>Public Apr 25</v>
          </cell>
        </row>
        <row r="21347">
          <cell r="A21347" t="str">
            <v>1SDA066587R1</v>
          </cell>
          <cell r="B21347" t="str">
            <v>ABB</v>
          </cell>
          <cell r="C21347" t="str">
            <v>ROTARY HANDLE</v>
          </cell>
          <cell r="D21347" t="str">
            <v>IP54 protection for transmitted handle -RHE</v>
          </cell>
          <cell r="E21347">
            <v>214.50003648657938</v>
          </cell>
          <cell r="F21347" t="str">
            <v>Public Apr 25</v>
          </cell>
        </row>
        <row r="21348">
          <cell r="A21348" t="str">
            <v>1SBN033405T1000</v>
          </cell>
          <cell r="B21348" t="str">
            <v>ABB</v>
          </cell>
          <cell r="C21348" t="str">
            <v>MECHANICAL INTERLOCK</v>
          </cell>
          <cell r="D21348" t="str">
            <v>Mechanical Interlock For AF40..AF96</v>
          </cell>
          <cell r="E21348">
            <v>61.057808836216957</v>
          </cell>
          <cell r="F21348" t="str">
            <v>Public Apr 25</v>
          </cell>
        </row>
        <row r="21349">
          <cell r="A21349" t="str">
            <v>1SAZ811201R1005</v>
          </cell>
          <cell r="B21349" t="str">
            <v>ABB</v>
          </cell>
          <cell r="C21349" t="str">
            <v>THERMAL OVERLOAD RELAY</v>
          </cell>
          <cell r="D21349" t="str">
            <v>TF65-53 Thermal Overload Relay</v>
          </cell>
          <cell r="E21349">
            <v>517.25942202061856</v>
          </cell>
          <cell r="F21349" t="str">
            <v>Public Apr 25</v>
          </cell>
        </row>
        <row r="21350">
          <cell r="A21350" t="str">
            <v>1SAZ811201R1003</v>
          </cell>
          <cell r="B21350" t="str">
            <v>ABB</v>
          </cell>
          <cell r="C21350" t="str">
            <v>THERMAL OVERLOAD RELAY</v>
          </cell>
          <cell r="D21350" t="str">
            <v>TF65-40 Thermal Overload Relay</v>
          </cell>
          <cell r="E21350">
            <v>446.17179530614084</v>
          </cell>
          <cell r="F21350" t="str">
            <v>Public Apr 25</v>
          </cell>
        </row>
        <row r="21351">
          <cell r="A21351" t="str">
            <v>1SDA066287R1</v>
          </cell>
          <cell r="B21351" t="str">
            <v>ABB</v>
          </cell>
          <cell r="C21351" t="str">
            <v>Accessories</v>
          </cell>
          <cell r="D21351" t="str">
            <v>Withdrawable Kit For XT4 - 4P</v>
          </cell>
          <cell r="E21351">
            <v>926.4523465301686</v>
          </cell>
          <cell r="F21351" t="str">
            <v>Public Apr 25</v>
          </cell>
        </row>
        <row r="21352">
          <cell r="A21352" t="str">
            <v>1SDA066636R1</v>
          </cell>
          <cell r="B21352" t="str">
            <v>ABB</v>
          </cell>
          <cell r="C21352" t="str">
            <v>Accessories</v>
          </cell>
          <cell r="D21352" t="str">
            <v>Front Lever FLD For XT2-XT4 Withdrawable</v>
          </cell>
          <cell r="E21352">
            <v>383.03577944032043</v>
          </cell>
          <cell r="F21352" t="str">
            <v>Public Apr 25</v>
          </cell>
        </row>
        <row r="21353">
          <cell r="A21353" t="str">
            <v>1SDA066285R1</v>
          </cell>
          <cell r="B21353" t="str">
            <v>ABB</v>
          </cell>
          <cell r="C21353" t="str">
            <v>Accessories</v>
          </cell>
          <cell r="D21353" t="str">
            <v>Withdrawable Kit For XT2 4P</v>
          </cell>
          <cell r="E21353">
            <v>729.60656428173922</v>
          </cell>
          <cell r="F21353" t="str">
            <v>Public Apr 25</v>
          </cell>
        </row>
        <row r="21354">
          <cell r="A21354" t="str">
            <v>1SDA066270R1</v>
          </cell>
          <cell r="B21354" t="str">
            <v>ABB</v>
          </cell>
          <cell r="C21354" t="str">
            <v>Accessories</v>
          </cell>
          <cell r="D21354" t="str">
            <v>KIT REAR FIXED PART XT2 3pcs   </v>
          </cell>
          <cell r="E21354">
            <v>262.25731312695655</v>
          </cell>
          <cell r="F21354" t="str">
            <v>Public Apr 25</v>
          </cell>
        </row>
        <row r="21355">
          <cell r="A21355" t="str">
            <v>1SDA066284R1</v>
          </cell>
          <cell r="B21355" t="str">
            <v>ABB</v>
          </cell>
          <cell r="C21355" t="str">
            <v>Accessories</v>
          </cell>
          <cell r="D21355" t="str">
            <v>Withdrawable Kit For XT2 3P</v>
          </cell>
          <cell r="E21355">
            <v>661.78697892979233</v>
          </cell>
          <cell r="F21355" t="str">
            <v>Public Apr 25</v>
          </cell>
        </row>
        <row r="21356">
          <cell r="A21356" t="str">
            <v>1SDA066951R1</v>
          </cell>
          <cell r="B21356" t="str">
            <v>ABB</v>
          </cell>
          <cell r="C21356" t="str">
            <v>FORM ACCESSORIES</v>
          </cell>
          <cell r="D21356" t="str">
            <v>Rear Terminals Kit For XT4 6Pcs + LTC 2Pcs</v>
          </cell>
          <cell r="E21356">
            <v>459.89005518608786</v>
          </cell>
          <cell r="F21356" t="str">
            <v>Public Apr 25</v>
          </cell>
        </row>
        <row r="21357">
          <cell r="A21357" t="str">
            <v>1SDA066278R1</v>
          </cell>
          <cell r="B21357" t="str">
            <v>ABB</v>
          </cell>
          <cell r="C21357" t="str">
            <v>Accessories</v>
          </cell>
          <cell r="D21357" t="str">
            <v>Conversion Kit from fixed to moving part of plug-in XT2</v>
          </cell>
          <cell r="E21357">
            <v>165.81742451900325</v>
          </cell>
          <cell r="F21357" t="str">
            <v>Public Apr 25</v>
          </cell>
        </row>
        <row r="21358">
          <cell r="A21358" t="str">
            <v>1SDA066635R1</v>
          </cell>
          <cell r="B21358" t="str">
            <v>ABB</v>
          </cell>
          <cell r="C21358" t="str">
            <v>Accessories</v>
          </cell>
          <cell r="D21358" t="str">
            <v>Front For FLD Locks XT2 Fixed/Plug-in</v>
          </cell>
          <cell r="E21358">
            <v>317.57229385304356</v>
          </cell>
          <cell r="F21358" t="str">
            <v>Public Apr 25</v>
          </cell>
        </row>
        <row r="21359">
          <cell r="A21359" t="str">
            <v>1SFN030300R1000</v>
          </cell>
          <cell r="B21359" t="str">
            <v>ABB</v>
          </cell>
          <cell r="C21359" t="str">
            <v>MECHANICAL INTERLOCK</v>
          </cell>
          <cell r="D21359" t="str">
            <v>Mechanical Interlock For AF116..AF146,AF190,AF205</v>
          </cell>
          <cell r="E21359">
            <v>335.33972274675034</v>
          </cell>
          <cell r="F21359" t="str">
            <v>Public Apr 25</v>
          </cell>
        </row>
        <row r="21360">
          <cell r="A21360" t="str">
            <v>1SFL427001R1300</v>
          </cell>
          <cell r="B21360" t="str">
            <v>ABB</v>
          </cell>
          <cell r="C21360" t="str">
            <v>CONTACTOR</v>
          </cell>
          <cell r="D21360" t="str">
            <v>Contactor 160A/AC1 - 116A/AC3 100-250V - AF116-30-00-13</v>
          </cell>
          <cell r="E21360">
            <v>1228.8336404095026</v>
          </cell>
          <cell r="F21360" t="str">
            <v>Public Apr 25</v>
          </cell>
        </row>
        <row r="21361">
          <cell r="A21361" t="str">
            <v>1SFL427001R1311</v>
          </cell>
          <cell r="B21361" t="str">
            <v>ABB</v>
          </cell>
          <cell r="C21361" t="str">
            <v>CONTACTOR</v>
          </cell>
          <cell r="D21361" t="str">
            <v>Contactor 160A/AC1 - 116A/AC3 100-250V - AF116-30-11-13</v>
          </cell>
          <cell r="E21361">
            <v>1560.4509565210217</v>
          </cell>
          <cell r="F21361" t="str">
            <v>Public Apr 25</v>
          </cell>
        </row>
        <row r="21362">
          <cell r="A21362" t="str">
            <v>1SFL447001R1300</v>
          </cell>
          <cell r="B21362" t="str">
            <v>ABB</v>
          </cell>
          <cell r="C21362" t="str">
            <v>CONTACTOR</v>
          </cell>
          <cell r="D21362" t="str">
            <v>Contactor 200A/AC1 - 140A/AC3 100-250V - AF140-30-00-13</v>
          </cell>
          <cell r="E21362">
            <v>2181.5423878733404</v>
          </cell>
          <cell r="F21362" t="str">
            <v>Public Apr 25</v>
          </cell>
        </row>
        <row r="21363">
          <cell r="A21363" t="str">
            <v>1SFL447001R1311</v>
          </cell>
          <cell r="B21363" t="str">
            <v>ABB</v>
          </cell>
          <cell r="C21363" t="str">
            <v>CONTACTOR</v>
          </cell>
          <cell r="D21363" t="str">
            <v>Contactor 200A/AC1 - 140A/AC3 100-250V - AF140-30-11-13</v>
          </cell>
          <cell r="E21363">
            <v>1929.5896145147469</v>
          </cell>
          <cell r="F21363" t="str">
            <v>Public Apr 25</v>
          </cell>
        </row>
        <row r="21364">
          <cell r="A21364" t="str">
            <v>1SFL487002R1311</v>
          </cell>
          <cell r="B21364" t="str">
            <v>ABB</v>
          </cell>
          <cell r="C21364" t="str">
            <v>CONTACTOR</v>
          </cell>
          <cell r="D21364" t="str">
            <v>Contactor 275A/AC1 - 190A/AC3 100-250V - AF190-30-11-13</v>
          </cell>
          <cell r="E21364">
            <v>2097.7570892751232</v>
          </cell>
          <cell r="F21364" t="str">
            <v>Public Apr 25</v>
          </cell>
        </row>
        <row r="21365">
          <cell r="A21365" t="str">
            <v>1SFN084413R1000</v>
          </cell>
          <cell r="B21365" t="str">
            <v>ABB</v>
          </cell>
          <cell r="C21365" t="str">
            <v>CONTACTOR</v>
          </cell>
          <cell r="D21365" t="str">
            <v>Connection Bars BEY140-4</v>
          </cell>
          <cell r="E21365">
            <v>1238.7729831264905</v>
          </cell>
          <cell r="F21365" t="str">
            <v>Public Apr 25</v>
          </cell>
        </row>
        <row r="21366">
          <cell r="A21366" t="str">
            <v>1SFN084206R1000</v>
          </cell>
          <cell r="B21366" t="str">
            <v>ABB</v>
          </cell>
          <cell r="C21366" t="str">
            <v>Accessories</v>
          </cell>
          <cell r="D21366" t="str">
            <v>Connection Bars BEA140/XT2</v>
          </cell>
          <cell r="E21366">
            <v>268.56501465759749</v>
          </cell>
          <cell r="F21366" t="str">
            <v>Public Apr 25</v>
          </cell>
        </row>
        <row r="21367">
          <cell r="A21367" t="str">
            <v>1SDA066941R1</v>
          </cell>
          <cell r="B21367" t="str">
            <v>ABB</v>
          </cell>
          <cell r="C21367" t="str">
            <v>Accessories</v>
          </cell>
          <cell r="D21367" t="str">
            <v>Rear Terminals Kit For XT2 3Pcs</v>
          </cell>
          <cell r="E21367">
            <v>262.25731312695655</v>
          </cell>
          <cell r="F21367" t="str">
            <v>Public Apr 25</v>
          </cell>
        </row>
        <row r="21368">
          <cell r="A21368" t="str">
            <v>1SDA066665R1</v>
          </cell>
          <cell r="B21368" t="str">
            <v>ABB</v>
          </cell>
          <cell r="C21368" t="str">
            <v>FORM ACCESSORIES</v>
          </cell>
          <cell r="D21368" t="str">
            <v>High Terminal Covers For XT1 4P 2Pcs</v>
          </cell>
          <cell r="E21368">
            <v>190.77653014704987</v>
          </cell>
          <cell r="F21368" t="str">
            <v>Public Apr 25</v>
          </cell>
        </row>
        <row r="21369">
          <cell r="A21369" t="str">
            <v>1SDA066656R1</v>
          </cell>
          <cell r="B21369" t="str">
            <v>ABB</v>
          </cell>
          <cell r="C21369" t="str">
            <v>FORM ACCESSORIES</v>
          </cell>
          <cell r="D21369" t="str">
            <v>Low Terminal Covers For XT1 4P 2Pcs</v>
          </cell>
          <cell r="E21369">
            <v>185.2231644052174</v>
          </cell>
          <cell r="F21369" t="str">
            <v>Public Apr 25</v>
          </cell>
        </row>
        <row r="21370">
          <cell r="A21370" t="str">
            <v>1SDA066666R1</v>
          </cell>
          <cell r="B21370" t="str">
            <v>ABB</v>
          </cell>
          <cell r="C21370" t="str">
            <v>FORM ACCESSORIES</v>
          </cell>
          <cell r="D21370" t="str">
            <v>High Terminal Covers For XT2 3P 2Pcs</v>
          </cell>
          <cell r="E21370">
            <v>159.9625848134142</v>
          </cell>
          <cell r="F21370" t="str">
            <v>Public Apr 25</v>
          </cell>
        </row>
        <row r="21371">
          <cell r="A21371" t="str">
            <v>1SDA066659R1</v>
          </cell>
          <cell r="B21371" t="str">
            <v>ABB</v>
          </cell>
          <cell r="C21371" t="str">
            <v>FORM ACCESSORIES</v>
          </cell>
          <cell r="D21371" t="str">
            <v>Low Terminal Covers For XT2 4P 2Pcs</v>
          </cell>
          <cell r="E21371">
            <v>235.99946410677808</v>
          </cell>
          <cell r="F21371" t="str">
            <v>Public Apr 25</v>
          </cell>
        </row>
        <row r="21372">
          <cell r="A21372" t="str">
            <v>1SDA066667R1</v>
          </cell>
          <cell r="B21372" t="str">
            <v>ABB</v>
          </cell>
          <cell r="C21372" t="str">
            <v>FORM ACCESSORIES</v>
          </cell>
          <cell r="D21372" t="str">
            <v>High Terminal Covers For XT2 4P 2Pcs</v>
          </cell>
          <cell r="E21372">
            <v>201.15556417059409</v>
          </cell>
          <cell r="F21372" t="str">
            <v>Public Apr 25</v>
          </cell>
        </row>
        <row r="21373">
          <cell r="A21373" t="str">
            <v>1SDA066661R1</v>
          </cell>
          <cell r="B21373" t="str">
            <v>ABB</v>
          </cell>
          <cell r="C21373" t="str">
            <v>FORM ACCESSORIES</v>
          </cell>
          <cell r="D21373" t="str">
            <v>Low Terminal Covers For XT3 4P 2Pcs</v>
          </cell>
          <cell r="E21373">
            <v>248.35545699194969</v>
          </cell>
          <cell r="F21373" t="str">
            <v>Public Apr 25</v>
          </cell>
        </row>
        <row r="21374">
          <cell r="A21374" t="str">
            <v>1SDA066669R1</v>
          </cell>
          <cell r="B21374" t="str">
            <v>ABB</v>
          </cell>
          <cell r="C21374" t="str">
            <v>FORM ACCESSORIES</v>
          </cell>
          <cell r="D21374" t="str">
            <v>High Terminal Covers For XT3 4P 2Pcs</v>
          </cell>
          <cell r="E21374">
            <v>211.78171805184172</v>
          </cell>
          <cell r="F21374" t="str">
            <v>Public Apr 25</v>
          </cell>
        </row>
        <row r="21375">
          <cell r="A21375" t="str">
            <v>1SDA066662R1</v>
          </cell>
          <cell r="B21375" t="str">
            <v>ABB</v>
          </cell>
          <cell r="C21375" t="str">
            <v>FORM ACCESSORIES</v>
          </cell>
          <cell r="D21375" t="str">
            <v>Low Terminal Covers For XT4 3P 2Pcs</v>
          </cell>
          <cell r="E21375">
            <v>195.96604715882197</v>
          </cell>
          <cell r="F21375" t="str">
            <v>Public Apr 25</v>
          </cell>
        </row>
        <row r="21376">
          <cell r="A21376" t="str">
            <v>1SDA066670R1</v>
          </cell>
          <cell r="B21376" t="str">
            <v>ABB</v>
          </cell>
          <cell r="C21376" t="str">
            <v>FORM ACCESSORIES</v>
          </cell>
          <cell r="D21376" t="str">
            <v>High Terminal Covers For XT4 3P 2Pcs</v>
          </cell>
          <cell r="E21376">
            <v>484.06965978260877</v>
          </cell>
          <cell r="F21376" t="str">
            <v>Public Apr 25</v>
          </cell>
        </row>
        <row r="21377">
          <cell r="A21377" t="str">
            <v>1SDA066663R1</v>
          </cell>
          <cell r="B21377" t="str">
            <v>ABB</v>
          </cell>
          <cell r="C21377" t="str">
            <v>FORM ACCESSORIES</v>
          </cell>
          <cell r="D21377" t="str">
            <v>Low Terminal Covers For XT4 4P 2Pcs</v>
          </cell>
          <cell r="E21377">
            <v>260.71144987712131</v>
          </cell>
          <cell r="F21377" t="str">
            <v>Public Apr 25</v>
          </cell>
        </row>
        <row r="21378">
          <cell r="A21378" t="str">
            <v>1SDA066671R1</v>
          </cell>
          <cell r="B21378" t="str">
            <v>ABB</v>
          </cell>
          <cell r="C21378" t="str">
            <v>FORM ACCESSORIES</v>
          </cell>
          <cell r="D21378" t="str">
            <v>High Terminal Covers For XT4 4P 2Pcs</v>
          </cell>
          <cell r="E21378">
            <v>548.81288478260865</v>
          </cell>
          <cell r="F21378" t="str">
            <v>Public Apr 25</v>
          </cell>
        </row>
        <row r="21379">
          <cell r="A21379" t="str">
            <v>1SDA066938R1</v>
          </cell>
          <cell r="B21379" t="str">
            <v>ABB</v>
          </cell>
          <cell r="C21379" t="str">
            <v>Accessories</v>
          </cell>
          <cell r="D21379" t="str">
            <v>Rear Terminals Kit For XT1 4Pcs</v>
          </cell>
          <cell r="E21379">
            <v>331.10248249565223</v>
          </cell>
          <cell r="F21379" t="str">
            <v>Public Apr 25</v>
          </cell>
        </row>
        <row r="21380">
          <cell r="A21380" t="str">
            <v>1SDA066940R1</v>
          </cell>
          <cell r="B21380" t="str">
            <v>ABB</v>
          </cell>
          <cell r="C21380" t="str">
            <v>FORM ACCESSORIES</v>
          </cell>
          <cell r="D21380" t="str">
            <v>Rear Terminals Kit For XT1 8Pcs + LTC 2Pcs</v>
          </cell>
          <cell r="E21380">
            <v>366.53556623478266</v>
          </cell>
          <cell r="F21380" t="str">
            <v>Public Apr 25</v>
          </cell>
        </row>
        <row r="21381">
          <cell r="A21381" t="str">
            <v>1SDA066942R1</v>
          </cell>
          <cell r="B21381" t="str">
            <v>ABB</v>
          </cell>
          <cell r="C21381" t="str">
            <v>Accessories</v>
          </cell>
          <cell r="D21381" t="str">
            <v>Rear Terminals Kit For XT2 4Pcs</v>
          </cell>
          <cell r="E21381">
            <v>349.5408094043479</v>
          </cell>
          <cell r="F21381" t="str">
            <v>Public Apr 25</v>
          </cell>
        </row>
        <row r="21382">
          <cell r="A21382" t="str">
            <v>1SDA066944R1</v>
          </cell>
          <cell r="B21382" t="str">
            <v>ABB</v>
          </cell>
          <cell r="C21382" t="str">
            <v>FORM ACCESSORIES</v>
          </cell>
          <cell r="D21382" t="str">
            <v>Rear Terminals Kit For XT2 8Pcs + LTC 2Pcs</v>
          </cell>
          <cell r="E21382">
            <v>413.18440208013902</v>
          </cell>
          <cell r="F21382" t="str">
            <v>Public Apr 25</v>
          </cell>
        </row>
        <row r="21383">
          <cell r="A21383" t="str">
            <v>1SDA066946R1</v>
          </cell>
          <cell r="B21383" t="str">
            <v>ABB</v>
          </cell>
          <cell r="C21383" t="str">
            <v>Accessories</v>
          </cell>
          <cell r="D21383" t="str">
            <v>Rear Terminals Kit For XT3 4Pcs</v>
          </cell>
          <cell r="E21383">
            <v>367.97913631304345</v>
          </cell>
          <cell r="F21383" t="str">
            <v>Public Apr 25</v>
          </cell>
        </row>
        <row r="21384">
          <cell r="A21384" t="str">
            <v>1SDA066948R1</v>
          </cell>
          <cell r="B21384" t="str">
            <v>ABB</v>
          </cell>
          <cell r="C21384" t="str">
            <v>FORM ACCESSORIES</v>
          </cell>
          <cell r="D21384" t="str">
            <v>Rear Terminals Kit For XT3 8Pcs + LTC 2Pcs</v>
          </cell>
          <cell r="E21384">
            <v>526.85953662371821</v>
          </cell>
          <cell r="F21384" t="str">
            <v>Public Apr 25</v>
          </cell>
        </row>
        <row r="21385">
          <cell r="A21385" t="str">
            <v>1SDA066949R1</v>
          </cell>
          <cell r="B21385" t="str">
            <v>ABB</v>
          </cell>
          <cell r="C21385" t="str">
            <v>Accessories</v>
          </cell>
          <cell r="D21385" t="str">
            <v>Rear Terminals Kit For XT4 3Pcs</v>
          </cell>
          <cell r="E21385">
            <v>289.71139134260875</v>
          </cell>
          <cell r="F21385" t="str">
            <v>Public Apr 25</v>
          </cell>
        </row>
        <row r="21386">
          <cell r="A21386" t="str">
            <v>1SDA066950R1</v>
          </cell>
          <cell r="B21386" t="str">
            <v>ABB</v>
          </cell>
          <cell r="C21386" t="str">
            <v>Accessories</v>
          </cell>
          <cell r="D21386" t="str">
            <v>Rear Terminals Kit For XT4 4Pcs</v>
          </cell>
          <cell r="E21386">
            <v>386.41746322173924</v>
          </cell>
          <cell r="F21386" t="str">
            <v>Public Apr 25</v>
          </cell>
        </row>
        <row r="21387">
          <cell r="A21387" t="str">
            <v>1SDA066952R1</v>
          </cell>
          <cell r="B21387" t="str">
            <v>ABB</v>
          </cell>
          <cell r="C21387" t="str">
            <v>FORM ACCESSORIES</v>
          </cell>
          <cell r="D21387" t="str">
            <v>Rear Terminals Kit For XT4 8Pcs + LTC 2Pcs</v>
          </cell>
          <cell r="E21387">
            <v>551.07728267865457</v>
          </cell>
          <cell r="F21387" t="str">
            <v>Public Apr 25</v>
          </cell>
        </row>
        <row r="21388">
          <cell r="A21388" t="str">
            <v>1SDA066977R1</v>
          </cell>
          <cell r="B21388" t="str">
            <v>ABB</v>
          </cell>
          <cell r="C21388" t="str">
            <v>Accessories</v>
          </cell>
          <cell r="D21388" t="str">
            <v>CT For External Neutral - 100A XT4</v>
          </cell>
          <cell r="E21388">
            <v>1153.5174794452175</v>
          </cell>
          <cell r="F21388" t="str">
            <v>Public Apr 25</v>
          </cell>
        </row>
        <row r="21389">
          <cell r="A21389" t="str">
            <v>1SBL347001R1311</v>
          </cell>
          <cell r="B21389" t="str">
            <v>ABB</v>
          </cell>
          <cell r="C21389" t="str">
            <v>CONTACTOR</v>
          </cell>
          <cell r="D21389" t="str">
            <v>Contactor 70A/AC1 - 40A/AC3 100-250V AF40-30-11-13</v>
          </cell>
          <cell r="E21389">
            <v>868.01869725289123</v>
          </cell>
          <cell r="F21389" t="str">
            <v>Public Apr 25</v>
          </cell>
        </row>
        <row r="21390">
          <cell r="A21390" t="str">
            <v>1SBL367001R1311</v>
          </cell>
          <cell r="B21390" t="str">
            <v>ABB</v>
          </cell>
          <cell r="C21390" t="str">
            <v>CONTACTOR</v>
          </cell>
          <cell r="D21390" t="str">
            <v>Contactor 100A/AC1 - 53A/AC3 100-250V - AF52-30-11-13</v>
          </cell>
          <cell r="E21390">
            <v>775.50138233975815</v>
          </cell>
          <cell r="F21390" t="str">
            <v>Public Apr 25</v>
          </cell>
        </row>
        <row r="21391">
          <cell r="A21391" t="str">
            <v>1SDA066592R1</v>
          </cell>
          <cell r="B21391" t="str">
            <v>ABB</v>
          </cell>
          <cell r="C21391" t="str">
            <v>Accessories</v>
          </cell>
          <cell r="D21391" t="str">
            <v>PLL Fixed lock with padlocks in open/closed position</v>
          </cell>
          <cell r="E21391">
            <v>164.72446929391305</v>
          </cell>
          <cell r="F21391" t="str">
            <v>Public Apr 25</v>
          </cell>
        </row>
        <row r="21392">
          <cell r="A21392" t="str">
            <v>1SDA066484R1</v>
          </cell>
          <cell r="B21392" t="str">
            <v>ABB</v>
          </cell>
          <cell r="C21392" t="str">
            <v>Accessories</v>
          </cell>
          <cell r="D21392" t="str">
            <v>RHE_B Base for Transmitted Handle For XT4</v>
          </cell>
          <cell r="E21392">
            <v>321.75005472986908</v>
          </cell>
          <cell r="F21392" t="str">
            <v>Public Apr 25</v>
          </cell>
        </row>
        <row r="21393">
          <cell r="A21393" t="str">
            <v>1SAZ431201R1004</v>
          </cell>
          <cell r="B21393" t="str">
            <v>ABB</v>
          </cell>
          <cell r="C21393" t="str">
            <v>OVERLOAD RELAY</v>
          </cell>
          <cell r="D21393" t="str">
            <v>Overload relay 110 ... 142</v>
          </cell>
          <cell r="E21393">
            <v>909.54679627718531</v>
          </cell>
          <cell r="F21393" t="str">
            <v>Public Apr 25</v>
          </cell>
        </row>
        <row r="21394">
          <cell r="A21394" t="str">
            <v>1SFL467001R1311</v>
          </cell>
          <cell r="B21394" t="str">
            <v>ABB</v>
          </cell>
          <cell r="C21394" t="str">
            <v>CONTACTOR</v>
          </cell>
          <cell r="D21394" t="str">
            <v>Contactor 225A/AC1 - 146A/AC3 100-250V - AF146-30-11-13</v>
          </cell>
          <cell r="E21394">
            <v>2098.7264660030478</v>
          </cell>
          <cell r="F21394" t="str">
            <v>Public Apr 25</v>
          </cell>
        </row>
        <row r="21395">
          <cell r="A21395" t="str">
            <v>1SDA066976R1</v>
          </cell>
          <cell r="B21395" t="str">
            <v>ABB</v>
          </cell>
          <cell r="C21395" t="str">
            <v>Accessories</v>
          </cell>
          <cell r="D21395" t="str">
            <v>CT For External Neutral - 63A XT2</v>
          </cell>
          <cell r="E21395">
            <v>1153.5174794452175</v>
          </cell>
          <cell r="F21395" t="str">
            <v>Public Apr 25</v>
          </cell>
        </row>
        <row r="21396">
          <cell r="A21396" t="str">
            <v>1SDA066465R1</v>
          </cell>
          <cell r="B21396" t="str">
            <v>ABB</v>
          </cell>
          <cell r="C21396" t="str">
            <v>Accessories</v>
          </cell>
          <cell r="D21396" t="str">
            <v>Motor Operator For XT2-XT4 110-125V AC/DC</v>
          </cell>
          <cell r="E21396">
            <v>3936.1250935002731</v>
          </cell>
          <cell r="F21396" t="str">
            <v>Public Apr 25</v>
          </cell>
        </row>
        <row r="21397">
          <cell r="A21397" t="str">
            <v>1SDA066459R1</v>
          </cell>
          <cell r="B21397" t="str">
            <v>ABB</v>
          </cell>
          <cell r="C21397" t="str">
            <v>Accessories</v>
          </cell>
          <cell r="D21397" t="str">
            <v>Motor Operator For XT1-XT3 110-125V AC/DC</v>
          </cell>
          <cell r="E21397">
            <v>2991.3858775000508</v>
          </cell>
          <cell r="F21397" t="str">
            <v>Public Apr 25</v>
          </cell>
        </row>
        <row r="21398">
          <cell r="A21398" t="str">
            <v>1SFL547002R1311</v>
          </cell>
          <cell r="B21398" t="str">
            <v>ABB</v>
          </cell>
          <cell r="C21398" t="str">
            <v>CONTACTOR</v>
          </cell>
          <cell r="D21398" t="str">
            <v>Contactor 400A/AC1 - 265A/AC3 100-250V - AF265-30-11-13</v>
          </cell>
          <cell r="E21398">
            <v>2994.9087884579112</v>
          </cell>
          <cell r="F21398" t="str">
            <v>Public Apr 25</v>
          </cell>
        </row>
        <row r="21399">
          <cell r="A21399" t="str">
            <v>1SFL587002R1311</v>
          </cell>
          <cell r="B21399" t="str">
            <v>ABB</v>
          </cell>
          <cell r="C21399" t="str">
            <v>CONTACTOR</v>
          </cell>
          <cell r="D21399" t="str">
            <v>Contactor 500A/AC1 - 305A/AC3 100-250V - AF305-30-11-13</v>
          </cell>
          <cell r="E21399">
            <v>4283.7791608835496</v>
          </cell>
          <cell r="F21399" t="str">
            <v>Public Apr 25</v>
          </cell>
        </row>
        <row r="21400">
          <cell r="A21400" t="str">
            <v>1SBL397001R1311</v>
          </cell>
          <cell r="B21400" t="str">
            <v>ABB</v>
          </cell>
          <cell r="C21400" t="str">
            <v>CONTACTOR</v>
          </cell>
          <cell r="D21400" t="str">
            <v>Contactor 125A/AC1 - 80A/AC3 100-250V - AF80-30-11-13</v>
          </cell>
          <cell r="E21400">
            <v>1181.6185312480502</v>
          </cell>
          <cell r="F21400" t="str">
            <v>Public Apr 25</v>
          </cell>
        </row>
        <row r="21401">
          <cell r="A21401" t="str">
            <v>1SBL387001R1311</v>
          </cell>
          <cell r="B21401" t="str">
            <v>ABB</v>
          </cell>
          <cell r="C21401" t="str">
            <v>CONTACTOR</v>
          </cell>
          <cell r="D21401" t="str">
            <v>Contactor 105A/AC1 - 65A/AC3 100-250V - AF65-30-11-13</v>
          </cell>
          <cell r="E21401">
            <v>1014.9374341371582</v>
          </cell>
          <cell r="F21401" t="str">
            <v>Public Apr 25</v>
          </cell>
        </row>
        <row r="21402">
          <cell r="A21402" t="str">
            <v>1SDA066276R1</v>
          </cell>
          <cell r="B21402" t="str">
            <v>ABB</v>
          </cell>
          <cell r="C21402" t="str">
            <v>Accessories</v>
          </cell>
          <cell r="D21402" t="str">
            <v>XT1 P MP KIT</v>
          </cell>
          <cell r="E21402">
            <v>160.6279075072311</v>
          </cell>
          <cell r="F21402" t="str">
            <v>Public Apr 25</v>
          </cell>
        </row>
        <row r="21403">
          <cell r="A21403" t="str">
            <v>1SDA066280R1</v>
          </cell>
          <cell r="B21403" t="str">
            <v>ABB</v>
          </cell>
          <cell r="C21403" t="str">
            <v>Accessories</v>
          </cell>
          <cell r="D21403" t="str">
            <v>XT3 P MP KIT</v>
          </cell>
          <cell r="E21403">
            <v>171.00694153077529</v>
          </cell>
          <cell r="F21403" t="str">
            <v>Public Apr 25</v>
          </cell>
        </row>
        <row r="21404">
          <cell r="A21404" t="str">
            <v>1SDA066622R1</v>
          </cell>
          <cell r="B21404" t="str">
            <v>ABB</v>
          </cell>
          <cell r="C21404" t="str">
            <v>Accessories</v>
          </cell>
          <cell r="D21404" t="str">
            <v>RHL Ronis key lock open/closed, different keys</v>
          </cell>
          <cell r="E21404">
            <v>338.67466372434791</v>
          </cell>
          <cell r="F21404" t="str">
            <v>Public Apr 25</v>
          </cell>
        </row>
        <row r="21405">
          <cell r="A21405" t="str">
            <v>1SBL407001R1311</v>
          </cell>
          <cell r="B21405" t="str">
            <v>ABB</v>
          </cell>
          <cell r="C21405" t="str">
            <v>CONTACTOR</v>
          </cell>
          <cell r="D21405" t="str">
            <v>Contactor 130A/AC1 - 96A/AC3 100-250V - AF96-30-11-13</v>
          </cell>
          <cell r="E21405">
            <v>1477.666183956253</v>
          </cell>
          <cell r="F21405" t="str">
            <v>Public Apr 25</v>
          </cell>
        </row>
        <row r="21406">
          <cell r="A21406" t="str">
            <v>1SAZ431201R1002</v>
          </cell>
          <cell r="B21406" t="str">
            <v>ABB</v>
          </cell>
          <cell r="C21406" t="str">
            <v>THERMAL OVERLOAD RELAY</v>
          </cell>
          <cell r="D21406" t="str">
            <v>TF140DU-110 Therm.-Overl.-Relay 80A-110A</v>
          </cell>
          <cell r="E21406">
            <v>785.98357602438375</v>
          </cell>
          <cell r="F21406" t="str">
            <v>Public Apr 25</v>
          </cell>
        </row>
        <row r="21407">
          <cell r="A21407" t="str">
            <v>1SAZ911201R1005</v>
          </cell>
          <cell r="B21407" t="str">
            <v>ABB</v>
          </cell>
          <cell r="C21407" t="str">
            <v>THERMAL OVERLOAD RELAY</v>
          </cell>
          <cell r="D21407" t="str">
            <v>TF96-87 Therm.-Overl.-Relay 75..87A</v>
          </cell>
          <cell r="E21407">
            <v>746.85953128534288</v>
          </cell>
          <cell r="F21407" t="str">
            <v>Public Apr 25</v>
          </cell>
        </row>
        <row r="21408">
          <cell r="A21408" t="str">
            <v>1SFL527002R1311</v>
          </cell>
          <cell r="B21408" t="str">
            <v>ABB</v>
          </cell>
          <cell r="C21408" t="str">
            <v>CONTACTOR</v>
          </cell>
          <cell r="D21408" t="str">
            <v>Contactor 350A/AC1 - 205A/AC3 100-250V - AF205-30-11-13</v>
          </cell>
          <cell r="E21408">
            <v>2587.2406367849394</v>
          </cell>
          <cell r="F21408" t="str">
            <v>Public Apr 25</v>
          </cell>
        </row>
        <row r="21409">
          <cell r="A21409" t="str">
            <v>1SFL447001R1111</v>
          </cell>
          <cell r="B21409" t="str">
            <v>ABB</v>
          </cell>
          <cell r="C21409" t="str">
            <v>CONTACTOR</v>
          </cell>
          <cell r="D21409" t="str">
            <v>Contactor,140A 24-60V - AF140-30-11-11</v>
          </cell>
          <cell r="E21409">
            <v>1865.3910250800539</v>
          </cell>
          <cell r="F21409" t="str">
            <v>Public Apr 25</v>
          </cell>
        </row>
        <row r="21410">
          <cell r="A21410" t="str">
            <v>1SFL527002R1111</v>
          </cell>
          <cell r="B21410" t="str">
            <v>ABB</v>
          </cell>
          <cell r="C21410" t="str">
            <v>CONTACTOR</v>
          </cell>
          <cell r="D21410" t="str">
            <v>Contactor,205A 24-60V - AF205-30-11-11</v>
          </cell>
          <cell r="E21410">
            <v>2489.2431121032719</v>
          </cell>
          <cell r="F21410" t="str">
            <v>Public Apr 25</v>
          </cell>
        </row>
        <row r="21411">
          <cell r="A21411" t="str">
            <v>1SBL387001R1111</v>
          </cell>
          <cell r="B21411" t="str">
            <v>ABB</v>
          </cell>
          <cell r="C21411" t="str">
            <v>CONTACTOR</v>
          </cell>
          <cell r="D21411" t="str">
            <v>Contactor,65A 24-60V - AF65-30-11-11</v>
          </cell>
          <cell r="E21411">
            <v>974.08143631089195</v>
          </cell>
          <cell r="F21411" t="str">
            <v>Public Apr 25</v>
          </cell>
        </row>
        <row r="21412">
          <cell r="A21412" t="str">
            <v>1SFL427001R1111</v>
          </cell>
          <cell r="B21412" t="str">
            <v>ABB</v>
          </cell>
          <cell r="C21412" t="str">
            <v>CONTACTOR</v>
          </cell>
          <cell r="D21412" t="str">
            <v>Contactor,116A 24-60V - AF116-30-11-11</v>
          </cell>
          <cell r="E21412">
            <v>1439.2400904613175</v>
          </cell>
          <cell r="F21412" t="str">
            <v>Public Apr 25</v>
          </cell>
        </row>
        <row r="21413">
          <cell r="A21413" t="str">
            <v>1SBL397001R1111</v>
          </cell>
          <cell r="B21413" t="str">
            <v>ABB</v>
          </cell>
          <cell r="C21413" t="str">
            <v>CONTACTOR</v>
          </cell>
          <cell r="D21413" t="str">
            <v>Contactor,80A  24-60V - AF80-30-11-11</v>
          </cell>
          <cell r="E21413">
            <v>1305.3885518694756</v>
          </cell>
          <cell r="F21413" t="str">
            <v>Public Apr 25</v>
          </cell>
        </row>
        <row r="21414">
          <cell r="A21414" t="str">
            <v>1SAZ811201R1004</v>
          </cell>
          <cell r="B21414" t="str">
            <v>ABB</v>
          </cell>
          <cell r="C21414" t="str">
            <v>THERMAL OVERLOAD RELAY</v>
          </cell>
          <cell r="D21414" t="str">
            <v>TF65-47 Thermal Overload Relay</v>
          </cell>
          <cell r="E21414">
            <v>458.85124290739577</v>
          </cell>
          <cell r="F21414" t="str">
            <v>Public Apr 25</v>
          </cell>
        </row>
        <row r="21415">
          <cell r="A21415" t="str">
            <v>1SBL367001R1111</v>
          </cell>
          <cell r="B21415" t="str">
            <v>ABB</v>
          </cell>
          <cell r="C21415" t="str">
            <v>CONTACTOR</v>
          </cell>
          <cell r="D21415" t="str">
            <v>Contactor,53A 24-60V - AF52-30-11-11</v>
          </cell>
          <cell r="E21415">
            <v>759.92672957776779</v>
          </cell>
          <cell r="F21415" t="str">
            <v>Public Apr 25</v>
          </cell>
        </row>
        <row r="21416">
          <cell r="A21416" t="str">
            <v>2CDS251001R0804</v>
          </cell>
          <cell r="B21416" t="str">
            <v>ABB</v>
          </cell>
          <cell r="C21416" t="str">
            <v>MCB</v>
          </cell>
          <cell r="D21416" t="str">
            <v>MCB,1P,80AT/100AF, S201-C80</v>
          </cell>
          <cell r="E21416">
            <v>198.71639999999999</v>
          </cell>
          <cell r="F21416" t="str">
            <v>Public Apr 25</v>
          </cell>
        </row>
        <row r="21417">
          <cell r="A21417" t="str">
            <v>1SDA066463R1</v>
          </cell>
          <cell r="B21417" t="str">
            <v>ABB</v>
          </cell>
          <cell r="C21417" t="str">
            <v>Accessories</v>
          </cell>
          <cell r="D21417" t="str">
            <v>Stored Energy Motor Operator For XT4 , 24VDC</v>
          </cell>
          <cell r="E21417">
            <v>3936.1250935002731</v>
          </cell>
          <cell r="F21417" t="str">
            <v>Public Apr 25</v>
          </cell>
        </row>
        <row r="21418">
          <cell r="A21418" t="str">
            <v>1SDA067131R1</v>
          </cell>
          <cell r="B21418" t="str">
            <v>ABB</v>
          </cell>
          <cell r="C21418" t="str">
            <v>Accessories</v>
          </cell>
          <cell r="D21418" t="str">
            <v>RC Sel , XT4 , 4P , Residual current device .</v>
          </cell>
          <cell r="E21418">
            <v>3461.1823598243477</v>
          </cell>
          <cell r="F21418" t="str">
            <v>Public Apr 25</v>
          </cell>
        </row>
        <row r="21419">
          <cell r="A21419" t="str">
            <v>1SDA066291R1</v>
          </cell>
          <cell r="B21419" t="str">
            <v>ABB</v>
          </cell>
          <cell r="C21419" t="str">
            <v>Accessories</v>
          </cell>
          <cell r="D21419" t="str">
            <v>P MP RC Sel XT4 4p KIT</v>
          </cell>
          <cell r="E21419">
            <v>1125.0397788104347</v>
          </cell>
          <cell r="F21419" t="str">
            <v>Public Apr 25</v>
          </cell>
        </row>
        <row r="21420">
          <cell r="A21420" t="str">
            <v>1SDA067115R1</v>
          </cell>
          <cell r="B21420" t="str">
            <v>ABB</v>
          </cell>
          <cell r="C21420" t="str">
            <v>Accessories</v>
          </cell>
          <cell r="D21420" t="str">
            <v>W MP RC Sel KIT</v>
          </cell>
          <cell r="E21420">
            <v>921.79823515565226</v>
          </cell>
          <cell r="F21420" t="str">
            <v>Public Apr 25</v>
          </cell>
        </row>
        <row r="21421">
          <cell r="A21421" t="str">
            <v>1SDA066675R1</v>
          </cell>
          <cell r="B21421" t="str">
            <v>ABB</v>
          </cell>
          <cell r="C21421" t="str">
            <v>Accessories</v>
          </cell>
          <cell r="D21421" t="str">
            <v>Phase separators , PB Height 100mm , 4Pcs</v>
          </cell>
          <cell r="E21421">
            <v>106.26153881247599</v>
          </cell>
          <cell r="F21421" t="str">
            <v>Public Apr 25</v>
          </cell>
        </row>
        <row r="21422">
          <cell r="A21422" t="str">
            <v>1SDA066314R1</v>
          </cell>
          <cell r="B21422" t="str">
            <v>ABB</v>
          </cell>
          <cell r="C21422" t="str">
            <v>Accessories</v>
          </cell>
          <cell r="D21422" t="str">
            <v>Shunt Opennig Release 24V DC/AC For XT1-XT4</v>
          </cell>
          <cell r="E21422">
            <v>530.56633448926959</v>
          </cell>
          <cell r="F21422" t="str">
            <v>Public Apr 25</v>
          </cell>
        </row>
        <row r="21423">
          <cell r="A21423" t="str">
            <v>1SAZ811201R1001</v>
          </cell>
          <cell r="B21423" t="str">
            <v>ABB</v>
          </cell>
          <cell r="C21423" t="str">
            <v>THERMAL OVERLOAD RELAY</v>
          </cell>
          <cell r="D21423" t="str">
            <v>TF65-28 Thermal Overload Relay</v>
          </cell>
          <cell r="E21423">
            <v>393.812526975168</v>
          </cell>
          <cell r="F21423" t="str">
            <v>Public Apr 25</v>
          </cell>
        </row>
        <row r="21424">
          <cell r="A21424" t="str">
            <v>1SDA066472R1</v>
          </cell>
          <cell r="B21424" t="str">
            <v>ABB</v>
          </cell>
          <cell r="C21424" t="str">
            <v>Accessories</v>
          </cell>
          <cell r="D21424" t="str">
            <v>Elect. Motor Operator MOE-E 220-250V XT2-XT4</v>
          </cell>
          <cell r="E21424">
            <v>4526.494433553773</v>
          </cell>
          <cell r="F21424" t="str">
            <v>Public Apr 25</v>
          </cell>
        </row>
        <row r="21425">
          <cell r="A21425" t="str">
            <v>1SAJ929500R0185</v>
          </cell>
          <cell r="B21425" t="str">
            <v>ABB</v>
          </cell>
          <cell r="C21425" t="str">
            <v>LINEAR CURRENT TRANSFORMER</v>
          </cell>
          <cell r="D21425" t="str">
            <v>Linear CT 3Ph. 60..185A AC For UMC100-FBP</v>
          </cell>
          <cell r="E21425">
            <v>1392.1413065072163</v>
          </cell>
          <cell r="F21425" t="str">
            <v>Public Apr 25</v>
          </cell>
        </row>
        <row r="21426">
          <cell r="A21426" t="str">
            <v>1SAJ929500R0310</v>
          </cell>
          <cell r="B21426" t="str">
            <v>ABB</v>
          </cell>
          <cell r="C21426" t="str">
            <v>LINEAR CURRENT TRANSFORMER</v>
          </cell>
          <cell r="D21426" t="str">
            <v>Linear CT 3Ph. 180..310A AC For UMC100-FBP</v>
          </cell>
          <cell r="E21426">
            <v>1668.6463243804571</v>
          </cell>
          <cell r="F21426" t="str">
            <v>Public Apr 25</v>
          </cell>
        </row>
        <row r="21427">
          <cell r="A21427" t="str">
            <v>1SAJ929501R0500</v>
          </cell>
          <cell r="B21427" t="str">
            <v>ABB</v>
          </cell>
          <cell r="C21427" t="str">
            <v>LINEAR CURRENT TRANSFORMER</v>
          </cell>
          <cell r="D21427" t="str">
            <v>Linear CT 3Ph. 300..500A AC For UMC100-FBP</v>
          </cell>
          <cell r="E21427">
            <v>2301.4037522775434</v>
          </cell>
          <cell r="F21427" t="str">
            <v>Public Apr 25</v>
          </cell>
        </row>
        <row r="21428">
          <cell r="A21428" t="str">
            <v>1SAJ929501R0850</v>
          </cell>
          <cell r="B21428" t="str">
            <v>ABB</v>
          </cell>
          <cell r="C21428" t="str">
            <v>LINEAR CURRENT TRANSFORMER</v>
          </cell>
          <cell r="D21428" t="str">
            <v>Linear CT 3Ph. 500..850A AC For UMC100-FBP</v>
          </cell>
          <cell r="E21428">
            <v>2484.1377280028687</v>
          </cell>
          <cell r="F21428" t="str">
            <v>Public Apr 25</v>
          </cell>
        </row>
        <row r="21429">
          <cell r="A21429" t="str">
            <v>1SAJ530000R1100</v>
          </cell>
          <cell r="B21429" t="str">
            <v>ABB</v>
          </cell>
          <cell r="C21429" t="str">
            <v>UNIVERSAL CONTROLLER</v>
          </cell>
          <cell r="D21429" t="str">
            <v>Universal Motor Controller , 110-240 V AC/DC</v>
          </cell>
          <cell r="E21429">
            <v>2779.4745044439264</v>
          </cell>
          <cell r="F21429" t="str">
            <v>Public Apr 25</v>
          </cell>
        </row>
        <row r="21430">
          <cell r="A21430" t="str">
            <v>1SAJ590000R0103</v>
          </cell>
          <cell r="B21430" t="str">
            <v>ABB</v>
          </cell>
          <cell r="C21430" t="str">
            <v>UNIVERSAL CONTROLLER</v>
          </cell>
          <cell r="D21430" t="str">
            <v>Operator panel for Universal Motor Controller UMC100</v>
          </cell>
          <cell r="E21430">
            <v>1232.6594472290456</v>
          </cell>
          <cell r="F21430" t="str">
            <v>Public Apr 25</v>
          </cell>
        </row>
        <row r="21431">
          <cell r="A21431" t="str">
            <v>1SAJ251000R0001</v>
          </cell>
          <cell r="B21431" t="str">
            <v>ABB</v>
          </cell>
          <cell r="C21431" t="str">
            <v>UNIVERSAL CONTROLLER</v>
          </cell>
          <cell r="D21431" t="str">
            <v>Modbus RTU communication interface; terminal block for fieldbus connection included</v>
          </cell>
          <cell r="E21431">
            <v>1546.8150572148811</v>
          </cell>
          <cell r="F21431" t="str">
            <v>Public Apr 25</v>
          </cell>
        </row>
        <row r="21432">
          <cell r="A21432" t="str">
            <v>1SDA066475R1</v>
          </cell>
          <cell r="B21432" t="str">
            <v>ABB</v>
          </cell>
          <cell r="C21432" t="str">
            <v>Accessories</v>
          </cell>
          <cell r="D21432" t="str">
            <v>RHD Normal Direct Handle For XT1 &amp; XT3</v>
          </cell>
          <cell r="E21432">
            <v>433.94247012722747</v>
          </cell>
          <cell r="F21432" t="str">
            <v>Public Apr 25</v>
          </cell>
        </row>
        <row r="21433">
          <cell r="A21433" t="str">
            <v>1SDA069053R1</v>
          </cell>
          <cell r="B21433" t="str">
            <v>ABB</v>
          </cell>
          <cell r="C21433" t="str">
            <v>Accessories</v>
          </cell>
          <cell r="D21433" t="str">
            <v>RHD Normal Direct Handle For XT2</v>
          </cell>
          <cell r="E21433">
            <v>706.44382620782608</v>
          </cell>
          <cell r="F21433" t="str">
            <v>Public Apr 25</v>
          </cell>
        </row>
        <row r="21434">
          <cell r="A21434" t="str">
            <v>1SDA066392R1</v>
          </cell>
          <cell r="B21434" t="str">
            <v>ABB</v>
          </cell>
          <cell r="C21434" t="str">
            <v>Accessories</v>
          </cell>
          <cell r="D21434" t="str">
            <v>UVR XT1..XT4 220-240Vac-220-250Vdc</v>
          </cell>
          <cell r="E21434">
            <v>681.76495966487641</v>
          </cell>
          <cell r="F21434" t="str">
            <v>Public Apr 25</v>
          </cell>
        </row>
        <row r="21435">
          <cell r="A21435" t="str">
            <v>1SDA066590R1</v>
          </cell>
          <cell r="B21435" t="str">
            <v>ABB</v>
          </cell>
          <cell r="C21435" t="str">
            <v>Accessories</v>
          </cell>
          <cell r="D21435" t="str">
            <v>PLL Fixed lock with padlocks in open position XT2,4</v>
          </cell>
          <cell r="E21435">
            <v>164.72446929391305</v>
          </cell>
          <cell r="F21435" t="str">
            <v>Public Apr 25</v>
          </cell>
        </row>
        <row r="21436">
          <cell r="A21436" t="str">
            <v>1SAZ431201R1003</v>
          </cell>
          <cell r="B21436" t="str">
            <v>ABB</v>
          </cell>
          <cell r="C21436" t="str">
            <v>THERMAL OVERLOAD RELAY</v>
          </cell>
          <cell r="D21436" t="str">
            <v>TF140DU-135 Therm.-Overl.-Relay 100A-135A</v>
          </cell>
          <cell r="E21436">
            <v>863.98609006472429</v>
          </cell>
          <cell r="F21436" t="str">
            <v>Public Apr 25</v>
          </cell>
        </row>
        <row r="21437">
          <cell r="A21437" t="str">
            <v>1SAZ911201R1004</v>
          </cell>
          <cell r="B21437" t="str">
            <v>ABB</v>
          </cell>
          <cell r="C21437" t="str">
            <v>THERMAL OVERLOAD RELAY</v>
          </cell>
          <cell r="D21437" t="str">
            <v>TF96 thermal overload relays 65..78A</v>
          </cell>
          <cell r="E21437">
            <v>627.88469421138507</v>
          </cell>
          <cell r="F21437" t="str">
            <v>Public Apr 25</v>
          </cell>
        </row>
        <row r="21438">
          <cell r="A21438" t="str">
            <v>1SCA122946R1001</v>
          </cell>
          <cell r="B21438" t="str">
            <v>ABB</v>
          </cell>
          <cell r="C21438" t="str">
            <v>Accessories</v>
          </cell>
          <cell r="D21438" t="str">
            <v>Dual power source including ATS functionality ODPS230</v>
          </cell>
          <cell r="E21438">
            <v>3811.0779077445654</v>
          </cell>
          <cell r="F21438" t="str">
            <v>Public Apr 25</v>
          </cell>
        </row>
        <row r="21439">
          <cell r="A21439" t="str">
            <v>1SCA116892R1001</v>
          </cell>
          <cell r="B21439" t="str">
            <v>ABB</v>
          </cell>
          <cell r="C21439" t="str">
            <v>Accessories</v>
          </cell>
          <cell r="D21439" t="str">
            <v>Dual power source ODPSE230C</v>
          </cell>
          <cell r="E21439">
            <v>1674.284550407609</v>
          </cell>
          <cell r="F21439" t="str">
            <v>Public Apr 25</v>
          </cell>
        </row>
        <row r="21440">
          <cell r="A21440" t="str">
            <v>1SDA066272R1</v>
          </cell>
          <cell r="B21440" t="str">
            <v>ABB</v>
          </cell>
          <cell r="C21440" t="str">
            <v>Accessories</v>
          </cell>
          <cell r="D21440" t="str">
            <v>KIT R FP XT3-XT4 3pcs        </v>
          </cell>
          <cell r="E21440">
            <v>332.87044832652373</v>
          </cell>
          <cell r="F21440" t="str">
            <v>Public Apr 25</v>
          </cell>
        </row>
        <row r="21441">
          <cell r="A21441" t="str">
            <v>1SDA079810R1</v>
          </cell>
          <cell r="B21441" t="str">
            <v>ABB</v>
          </cell>
          <cell r="C21441" t="str">
            <v>MCCB</v>
          </cell>
          <cell r="D21441" t="str">
            <v>MCCB,3P,30AT/100AF,A0C 100 TMF 30-400</v>
          </cell>
          <cell r="E21441">
            <v>307.18088926063655</v>
          </cell>
          <cell r="F21441" t="str">
            <v>Public Apr 25</v>
          </cell>
        </row>
        <row r="21442">
          <cell r="A21442" t="str">
            <v>1SDA079811R1</v>
          </cell>
          <cell r="B21442" t="str">
            <v>ABB</v>
          </cell>
          <cell r="C21442" t="str">
            <v>MCCB</v>
          </cell>
          <cell r="D21442" t="str">
            <v>MCCB,3P,40AT/100AF,A0C 100 TMF 40-400</v>
          </cell>
          <cell r="E21442">
            <v>307.18088926063655</v>
          </cell>
          <cell r="F21442" t="str">
            <v>Public Apr 25</v>
          </cell>
        </row>
        <row r="21443">
          <cell r="A21443" t="str">
            <v>1SDA079812R1</v>
          </cell>
          <cell r="B21443" t="str">
            <v>ABB</v>
          </cell>
          <cell r="C21443" t="str">
            <v>MCCB</v>
          </cell>
          <cell r="D21443" t="str">
            <v>MCCB,3P,63AT/100AF,A0C 100 TMF 63-630</v>
          </cell>
          <cell r="E21443">
            <v>307.18088926063655</v>
          </cell>
          <cell r="F21443" t="str">
            <v>Public Apr 25</v>
          </cell>
        </row>
        <row r="21444">
          <cell r="A21444" t="str">
            <v>1SDA079813R1</v>
          </cell>
          <cell r="B21444" t="str">
            <v>ABB</v>
          </cell>
          <cell r="C21444" t="str">
            <v>MCCB</v>
          </cell>
          <cell r="D21444" t="str">
            <v>MCCB,3P,80AT/100AF,A0C 100 TMF 80-800</v>
          </cell>
          <cell r="E21444">
            <v>307.18088926063655</v>
          </cell>
          <cell r="F21444" t="str">
            <v>Public Apr 25</v>
          </cell>
        </row>
        <row r="21445">
          <cell r="A21445" t="str">
            <v>1SDA079814R1</v>
          </cell>
          <cell r="B21445" t="str">
            <v>ABB</v>
          </cell>
          <cell r="C21445" t="str">
            <v>MCCB</v>
          </cell>
          <cell r="D21445" t="str">
            <v>MCCB,3P,100AT/100AF,A0C 100 TMF 100-1000</v>
          </cell>
          <cell r="E21445">
            <v>307.18088926063655</v>
          </cell>
          <cell r="F21445" t="str">
            <v>Public Apr 25</v>
          </cell>
        </row>
        <row r="21446">
          <cell r="A21446" t="str">
            <v>1SDA066849R1</v>
          </cell>
          <cell r="B21446" t="str">
            <v>ABB</v>
          </cell>
          <cell r="C21446" t="str">
            <v>-</v>
          </cell>
          <cell r="D21446" t="str">
            <v xml:space="preserve">KIT F XT1 3pcs  </v>
          </cell>
          <cell r="E21446">
            <v>73.75330763478263</v>
          </cell>
          <cell r="F21446" t="str">
            <v>Public Apr 25</v>
          </cell>
        </row>
        <row r="21447">
          <cell r="A21447" t="str">
            <v>1SDA066850R1</v>
          </cell>
          <cell r="B21447" t="str">
            <v>ABB</v>
          </cell>
          <cell r="C21447" t="str">
            <v>-</v>
          </cell>
          <cell r="D21447" t="str">
            <v xml:space="preserve">KIT F XT1 4pcs  </v>
          </cell>
          <cell r="E21447">
            <v>98.136518593043505</v>
          </cell>
          <cell r="F21447" t="str">
            <v>Public Apr 25</v>
          </cell>
        </row>
        <row r="21448">
          <cell r="A21448" t="str">
            <v>1SDA066851R1</v>
          </cell>
          <cell r="B21448" t="str">
            <v>ABB</v>
          </cell>
          <cell r="C21448" t="str">
            <v>-</v>
          </cell>
          <cell r="D21448" t="str">
            <v xml:space="preserve">KIT F XT1 6pcs  </v>
          </cell>
          <cell r="E21448">
            <v>112.28350536000001</v>
          </cell>
          <cell r="F21448" t="str">
            <v>Public Apr 25</v>
          </cell>
        </row>
        <row r="21449">
          <cell r="A21449" t="str">
            <v>1SDA066852R1</v>
          </cell>
          <cell r="B21449" t="str">
            <v>ABB</v>
          </cell>
          <cell r="C21449" t="str">
            <v>-</v>
          </cell>
          <cell r="D21449" t="str">
            <v xml:space="preserve">KIT F XT1 8pcs  </v>
          </cell>
          <cell r="E21449">
            <v>149.35700964260874</v>
          </cell>
          <cell r="F21449" t="str">
            <v>Public Apr 25</v>
          </cell>
        </row>
        <row r="21450">
          <cell r="A21450" t="str">
            <v>1SDA066853R1</v>
          </cell>
          <cell r="B21450" t="str">
            <v>ABB</v>
          </cell>
          <cell r="C21450" t="str">
            <v>-</v>
          </cell>
          <cell r="D21450" t="str">
            <v xml:space="preserve">KIT F XT2 3pcs  </v>
          </cell>
          <cell r="E21450">
            <v>84.619453314782618</v>
          </cell>
          <cell r="F21450" t="str">
            <v>Public Apr 25</v>
          </cell>
        </row>
        <row r="21451">
          <cell r="A21451" t="str">
            <v>1SDA066854R1</v>
          </cell>
          <cell r="B21451" t="str">
            <v>ABB</v>
          </cell>
          <cell r="C21451" t="str">
            <v>-</v>
          </cell>
          <cell r="D21451" t="str">
            <v xml:space="preserve">KIT F XT2 4pcs  </v>
          </cell>
          <cell r="E21451">
            <v>112.69032965478264</v>
          </cell>
          <cell r="F21451" t="str">
            <v>Public Apr 25</v>
          </cell>
        </row>
        <row r="21452">
          <cell r="A21452" t="str">
            <v>1SDA066855R1</v>
          </cell>
          <cell r="B21452" t="str">
            <v>ABB</v>
          </cell>
          <cell r="C21452" t="str">
            <v>-</v>
          </cell>
          <cell r="D21452" t="str">
            <v xml:space="preserve">KIT F XT2 6pcs  </v>
          </cell>
          <cell r="E21452">
            <v>129.48823602000004</v>
          </cell>
          <cell r="F21452" t="str">
            <v>Public Apr 25</v>
          </cell>
        </row>
        <row r="21453">
          <cell r="A21453" t="str">
            <v>1SDA066856R1</v>
          </cell>
          <cell r="B21453" t="str">
            <v>ABB</v>
          </cell>
          <cell r="C21453" t="str">
            <v>-</v>
          </cell>
          <cell r="D21453" t="str">
            <v xml:space="preserve">KIT F XT2 8pcs  </v>
          </cell>
          <cell r="E21453">
            <v>168.21528421043485</v>
          </cell>
          <cell r="F21453" t="str">
            <v>Public Apr 25</v>
          </cell>
        </row>
        <row r="21454">
          <cell r="A21454" t="str">
            <v>1SDA066857R1</v>
          </cell>
          <cell r="B21454" t="str">
            <v>ABB</v>
          </cell>
          <cell r="C21454" t="str">
            <v>-</v>
          </cell>
          <cell r="D21454" t="str">
            <v xml:space="preserve">KIT F XT3 3pcs  </v>
          </cell>
          <cell r="E21454">
            <v>105.72182318608698</v>
          </cell>
          <cell r="F21454" t="str">
            <v>Public Apr 25</v>
          </cell>
        </row>
        <row r="21455">
          <cell r="A21455" t="str">
            <v>1SDA066858R1</v>
          </cell>
          <cell r="B21455" t="str">
            <v>ABB</v>
          </cell>
          <cell r="C21455" t="str">
            <v>-</v>
          </cell>
          <cell r="D21455" t="str">
            <v xml:space="preserve">KIT F XT3 4pcs  </v>
          </cell>
          <cell r="E21455">
            <v>140.55123216521739</v>
          </cell>
          <cell r="F21455" t="str">
            <v>Public Apr 25</v>
          </cell>
        </row>
        <row r="21456">
          <cell r="A21456" t="str">
            <v>1SDA066859R1</v>
          </cell>
          <cell r="B21456" t="str">
            <v>ABB</v>
          </cell>
          <cell r="C21456" t="str">
            <v>-</v>
          </cell>
          <cell r="D21456" t="str">
            <v xml:space="preserve">KIT F XT3 6pcs  </v>
          </cell>
          <cell r="E21456">
            <v>161.86357586608699</v>
          </cell>
          <cell r="F21456" t="str">
            <v>Public Apr 25</v>
          </cell>
        </row>
        <row r="21457">
          <cell r="A21457" t="str">
            <v>1SDA066860R1</v>
          </cell>
          <cell r="B21457" t="str">
            <v>ABB</v>
          </cell>
          <cell r="C21457" t="str">
            <v>-</v>
          </cell>
          <cell r="D21457" t="str">
            <v xml:space="preserve">KIT F XT3 8pcs  </v>
          </cell>
          <cell r="E21457">
            <v>210.0131996582609</v>
          </cell>
          <cell r="F21457" t="str">
            <v>Public Apr 25</v>
          </cell>
        </row>
        <row r="21458">
          <cell r="A21458" t="str">
            <v>1SDA066861R1</v>
          </cell>
          <cell r="B21458" t="str">
            <v>ABB</v>
          </cell>
          <cell r="C21458" t="str">
            <v>-</v>
          </cell>
          <cell r="D21458" t="str">
            <v xml:space="preserve">KIT F XT4 3pcs  </v>
          </cell>
          <cell r="E21458">
            <v>116.37799503652175</v>
          </cell>
          <cell r="F21458" t="str">
            <v>Public Apr 25</v>
          </cell>
        </row>
        <row r="21459">
          <cell r="A21459" t="str">
            <v>1SDA066862R1</v>
          </cell>
          <cell r="B21459" t="str">
            <v>ABB</v>
          </cell>
          <cell r="C21459" t="str">
            <v>-</v>
          </cell>
          <cell r="D21459" t="str">
            <v xml:space="preserve">KIT F XT4 4pcs  </v>
          </cell>
          <cell r="E21459">
            <v>154.89506939739132</v>
          </cell>
          <cell r="F21459" t="str">
            <v>Public Apr 25</v>
          </cell>
        </row>
        <row r="21460">
          <cell r="A21460" t="str">
            <v>1SDA066863R1</v>
          </cell>
          <cell r="B21460" t="str">
            <v>ABB</v>
          </cell>
          <cell r="C21460" t="str">
            <v>-</v>
          </cell>
          <cell r="D21460" t="str">
            <v xml:space="preserve">KIT F XT4 6pcs  </v>
          </cell>
          <cell r="E21460">
            <v>177.84783364173913</v>
          </cell>
          <cell r="F21460" t="str">
            <v>Public Apr 25</v>
          </cell>
        </row>
        <row r="21461">
          <cell r="A21461" t="str">
            <v>1SDA066864R1</v>
          </cell>
          <cell r="B21461" t="str">
            <v>ABB</v>
          </cell>
          <cell r="C21461" t="str">
            <v>-</v>
          </cell>
          <cell r="D21461" t="str">
            <v xml:space="preserve">KIT F XT4 8pcs  </v>
          </cell>
          <cell r="E21461">
            <v>270.45099048913045</v>
          </cell>
          <cell r="F21461" t="str">
            <v>Public Apr 25</v>
          </cell>
        </row>
        <row r="21462">
          <cell r="A21462" t="str">
            <v>1SDA066867R1</v>
          </cell>
          <cell r="B21462" t="str">
            <v>ABB</v>
          </cell>
          <cell r="C21462" t="str">
            <v>-</v>
          </cell>
          <cell r="D21462" t="str">
            <v xml:space="preserve">KIT EF XT1 6pcs </v>
          </cell>
          <cell r="E21462">
            <v>187.67723353826088</v>
          </cell>
          <cell r="F21462" t="str">
            <v>Public Apr 25</v>
          </cell>
        </row>
        <row r="21463">
          <cell r="A21463" t="str">
            <v>1SDA066865R1</v>
          </cell>
          <cell r="B21463" t="str">
            <v>ABB</v>
          </cell>
          <cell r="C21463" t="str">
            <v>-</v>
          </cell>
          <cell r="D21463" t="str">
            <v xml:space="preserve">KIT EF XT1 3pcs </v>
          </cell>
          <cell r="E21463">
            <v>94.252002746086958</v>
          </cell>
          <cell r="F21463" t="str">
            <v>Public Apr 25</v>
          </cell>
        </row>
        <row r="21464">
          <cell r="A21464" t="str">
            <v>1SDA066866R1</v>
          </cell>
          <cell r="B21464" t="str">
            <v>ABB</v>
          </cell>
          <cell r="C21464" t="str">
            <v>-</v>
          </cell>
          <cell r="D21464" t="str">
            <v xml:space="preserve">KIT EF XT1 4pcs </v>
          </cell>
          <cell r="E21464">
            <v>150.99743018608697</v>
          </cell>
          <cell r="F21464" t="str">
            <v>Public Apr 25</v>
          </cell>
        </row>
        <row r="21465">
          <cell r="A21465" t="str">
            <v>1SDA066868R1</v>
          </cell>
          <cell r="B21465" t="str">
            <v>ABB</v>
          </cell>
          <cell r="C21465" t="str">
            <v>-</v>
          </cell>
          <cell r="D21465" t="str">
            <v xml:space="preserve">KIT EF XT1 8pcs </v>
          </cell>
          <cell r="E21465">
            <v>245.45940676173919</v>
          </cell>
          <cell r="F21465" t="str">
            <v>Public Apr 25</v>
          </cell>
        </row>
        <row r="21466">
          <cell r="A21466" t="str">
            <v>1SDA066869R1</v>
          </cell>
          <cell r="B21466" t="str">
            <v>ABB</v>
          </cell>
          <cell r="C21466" t="str">
            <v>-</v>
          </cell>
          <cell r="D21466" t="str">
            <v xml:space="preserve">KIT EF XT2 3pcs </v>
          </cell>
          <cell r="E21466">
            <v>107.76906802434786</v>
          </cell>
          <cell r="F21466" t="str">
            <v>Public Apr 25</v>
          </cell>
        </row>
        <row r="21467">
          <cell r="A21467" t="str">
            <v>1SDA066870R1</v>
          </cell>
          <cell r="B21467" t="str">
            <v>ABB</v>
          </cell>
          <cell r="C21467" t="str">
            <v>-</v>
          </cell>
          <cell r="D21467" t="str">
            <v xml:space="preserve">KIT EF XT2 4pcs </v>
          </cell>
          <cell r="E21467">
            <v>173.33339630608697</v>
          </cell>
          <cell r="F21467" t="str">
            <v>Public Apr 25</v>
          </cell>
        </row>
        <row r="21468">
          <cell r="A21468" t="str">
            <v>1SDA066871R1</v>
          </cell>
          <cell r="B21468" t="str">
            <v>ABB</v>
          </cell>
          <cell r="C21468" t="str">
            <v>-</v>
          </cell>
          <cell r="D21468" t="str">
            <v xml:space="preserve">KIT EF XT2 6pcs </v>
          </cell>
          <cell r="E21468">
            <v>215.74810987826089</v>
          </cell>
          <cell r="F21468" t="str">
            <v>Public Apr 25</v>
          </cell>
        </row>
        <row r="21469">
          <cell r="A21469" t="str">
            <v>1SDA066872R1</v>
          </cell>
          <cell r="B21469" t="str">
            <v>ABB</v>
          </cell>
          <cell r="C21469" t="str">
            <v>-</v>
          </cell>
          <cell r="D21469" t="str">
            <v xml:space="preserve">KIT EF XT2 8pcs </v>
          </cell>
          <cell r="E21469">
            <v>280.69564003565216</v>
          </cell>
          <cell r="F21469" t="str">
            <v>Public Apr 25</v>
          </cell>
        </row>
        <row r="21470">
          <cell r="A21470" t="str">
            <v>1SDA066873R1</v>
          </cell>
          <cell r="B21470" t="str">
            <v>ABB</v>
          </cell>
          <cell r="C21470" t="str">
            <v>-</v>
          </cell>
          <cell r="D21470" t="str">
            <v xml:space="preserve">KIT EF XT3 3pcs </v>
          </cell>
          <cell r="E21470">
            <v>134.81632194521737</v>
          </cell>
          <cell r="F21470" t="str">
            <v>Public Apr 25</v>
          </cell>
        </row>
        <row r="21471">
          <cell r="A21471" t="str">
            <v>1SDA066874R1</v>
          </cell>
          <cell r="B21471" t="str">
            <v>ABB</v>
          </cell>
          <cell r="C21471" t="str">
            <v>-</v>
          </cell>
          <cell r="D21471" t="str">
            <v xml:space="preserve">KIT EF XT3 4pcs </v>
          </cell>
          <cell r="E21471">
            <v>216.36490800260873</v>
          </cell>
          <cell r="F21471" t="str">
            <v>Public Apr 25</v>
          </cell>
        </row>
        <row r="21472">
          <cell r="A21472" t="str">
            <v>1SDA066875R1</v>
          </cell>
          <cell r="B21472" t="str">
            <v>ABB</v>
          </cell>
          <cell r="C21472" t="str">
            <v>-</v>
          </cell>
          <cell r="D21472" t="str">
            <v xml:space="preserve">KIT EF XT3 6pcs </v>
          </cell>
          <cell r="E21472">
            <v>269.42267006086956</v>
          </cell>
          <cell r="F21472" t="str">
            <v>Public Apr 25</v>
          </cell>
        </row>
        <row r="21473">
          <cell r="A21473" t="str">
            <v>1SDA066876R1</v>
          </cell>
          <cell r="B21473" t="str">
            <v>ABB</v>
          </cell>
          <cell r="C21473" t="str">
            <v>-</v>
          </cell>
          <cell r="D21473" t="str">
            <v xml:space="preserve">KIT EF XT3 8pcs </v>
          </cell>
          <cell r="E21473">
            <v>350.56443182347834</v>
          </cell>
          <cell r="F21473" t="str">
            <v>Public Apr 25</v>
          </cell>
        </row>
        <row r="21474">
          <cell r="A21474" t="str">
            <v>1SDA066877R1</v>
          </cell>
          <cell r="B21474" t="str">
            <v>ABB</v>
          </cell>
          <cell r="C21474" t="str">
            <v>-</v>
          </cell>
          <cell r="D21474" t="str">
            <v xml:space="preserve">KIT EF XT4 3pcs </v>
          </cell>
          <cell r="E21474">
            <v>148.3333872234783</v>
          </cell>
          <cell r="F21474" t="str">
            <v>Public Apr 25</v>
          </cell>
        </row>
        <row r="21475">
          <cell r="A21475" t="str">
            <v>1SDA066878R1</v>
          </cell>
          <cell r="B21475" t="str">
            <v>ABB</v>
          </cell>
          <cell r="C21475" t="str">
            <v>-</v>
          </cell>
          <cell r="D21475" t="str">
            <v xml:space="preserve">KIT EF XT4 4pcs </v>
          </cell>
          <cell r="E21475">
            <v>238.08407599826089</v>
          </cell>
          <cell r="F21475" t="str">
            <v>Public Apr 25</v>
          </cell>
        </row>
        <row r="21476">
          <cell r="A21476" t="str">
            <v>1SDA066879R1</v>
          </cell>
          <cell r="B21476" t="str">
            <v>ABB</v>
          </cell>
          <cell r="C21476" t="str">
            <v>-</v>
          </cell>
          <cell r="D21476" t="str">
            <v xml:space="preserve">KIT EF XT4 6pcs </v>
          </cell>
          <cell r="E21476">
            <v>296.87674827652177</v>
          </cell>
          <cell r="F21476" t="str">
            <v>Public Apr 25</v>
          </cell>
        </row>
        <row r="21477">
          <cell r="A21477" t="str">
            <v>1SDA066880R1</v>
          </cell>
          <cell r="B21477" t="str">
            <v>ABB</v>
          </cell>
          <cell r="C21477" t="str">
            <v>-</v>
          </cell>
          <cell r="D21477" t="str">
            <v xml:space="preserve">KIT EF XT4 8pcs </v>
          </cell>
          <cell r="E21477">
            <v>385.60381463217391</v>
          </cell>
          <cell r="F21477" t="str">
            <v>Public Apr 25</v>
          </cell>
        </row>
        <row r="21478">
          <cell r="A21478" t="str">
            <v>1SDA066891R1</v>
          </cell>
          <cell r="B21478" t="str">
            <v>ABB</v>
          </cell>
          <cell r="C21478" t="str">
            <v>-</v>
          </cell>
          <cell r="D21478" t="str">
            <v xml:space="preserve">KIT ES XT1 6pcs </v>
          </cell>
          <cell r="E21478">
            <v>307.74289395652181</v>
          </cell>
          <cell r="F21478" t="str">
            <v>Public Apr 25</v>
          </cell>
        </row>
        <row r="21479">
          <cell r="A21479" t="str">
            <v>1SDA066892R1</v>
          </cell>
          <cell r="B21479" t="str">
            <v>ABB</v>
          </cell>
          <cell r="C21479" t="str">
            <v>-</v>
          </cell>
          <cell r="D21479" t="str">
            <v xml:space="preserve">KIT ES XT1 8pcs </v>
          </cell>
          <cell r="E21479">
            <v>410.39384988521743</v>
          </cell>
          <cell r="F21479" t="str">
            <v>Public Apr 25</v>
          </cell>
        </row>
        <row r="21480">
          <cell r="A21480" t="str">
            <v>1SDA066889R1</v>
          </cell>
          <cell r="B21480" t="str">
            <v>ABB</v>
          </cell>
          <cell r="C21480" t="str">
            <v>-</v>
          </cell>
          <cell r="D21480" t="str">
            <v xml:space="preserve">KIT ES XT1 3pcs </v>
          </cell>
          <cell r="E21480">
            <v>153.4646226834783</v>
          </cell>
          <cell r="F21480" t="str">
            <v>Public Apr 25</v>
          </cell>
        </row>
        <row r="21481">
          <cell r="A21481" t="str">
            <v>1SDA066890R1</v>
          </cell>
          <cell r="B21481" t="str">
            <v>ABB</v>
          </cell>
          <cell r="C21481" t="str">
            <v>-</v>
          </cell>
          <cell r="D21481" t="str">
            <v xml:space="preserve">KIT ES XT1 4pcs </v>
          </cell>
          <cell r="E21481">
            <v>204.27828943826088</v>
          </cell>
          <cell r="F21481" t="str">
            <v>Public Apr 25</v>
          </cell>
        </row>
        <row r="21482">
          <cell r="A21482" t="str">
            <v>1SDA066893R1</v>
          </cell>
          <cell r="B21482" t="str">
            <v>ABB</v>
          </cell>
          <cell r="C21482" t="str">
            <v>-</v>
          </cell>
          <cell r="D21482" t="str">
            <v xml:space="preserve">KIT ES XT2 3pcs </v>
          </cell>
          <cell r="E21482">
            <v>162.06042633130434</v>
          </cell>
          <cell r="F21482" t="str">
            <v>Public Apr 25</v>
          </cell>
        </row>
        <row r="21483">
          <cell r="A21483" t="str">
            <v>1SDA066894R1</v>
          </cell>
          <cell r="B21483" t="str">
            <v>ABB</v>
          </cell>
          <cell r="C21483" t="str">
            <v>-</v>
          </cell>
          <cell r="D21483" t="str">
            <v xml:space="preserve">KIT ES XT2 4pcs </v>
          </cell>
          <cell r="E21483">
            <v>215.53813604869572</v>
          </cell>
          <cell r="F21483" t="str">
            <v>Public Apr 25</v>
          </cell>
        </row>
        <row r="21484">
          <cell r="A21484" t="str">
            <v>1SDA066895R1</v>
          </cell>
          <cell r="B21484" t="str">
            <v>ABB</v>
          </cell>
          <cell r="C21484" t="str">
            <v>-</v>
          </cell>
          <cell r="D21484" t="str">
            <v xml:space="preserve">KIT ES XT2 6pcs </v>
          </cell>
          <cell r="E21484">
            <v>334.38332358260885</v>
          </cell>
          <cell r="F21484" t="str">
            <v>Public Apr 25</v>
          </cell>
        </row>
        <row r="21485">
          <cell r="A21485" t="str">
            <v>1SDA066896R1</v>
          </cell>
          <cell r="B21485" t="str">
            <v>ABB</v>
          </cell>
          <cell r="C21485" t="str">
            <v>-</v>
          </cell>
          <cell r="D21485" t="str">
            <v xml:space="preserve">KIT ES XT2 8pcs </v>
          </cell>
          <cell r="E21485">
            <v>444.81643456956522</v>
          </cell>
          <cell r="F21485" t="str">
            <v>Public Apr 25</v>
          </cell>
        </row>
        <row r="21486">
          <cell r="A21486" t="str">
            <v>1SDA066897R1</v>
          </cell>
          <cell r="B21486" t="str">
            <v>ABB</v>
          </cell>
          <cell r="C21486" t="str">
            <v>-</v>
          </cell>
          <cell r="D21486" t="str">
            <v xml:space="preserve">KIT ES XT3 3pcs </v>
          </cell>
          <cell r="E21486">
            <v>170.66935334347829</v>
          </cell>
          <cell r="F21486" t="str">
            <v>Public Apr 25</v>
          </cell>
        </row>
        <row r="21487">
          <cell r="A21487" t="str">
            <v>1SDA066898R1</v>
          </cell>
          <cell r="B21487" t="str">
            <v>ABB</v>
          </cell>
          <cell r="C21487" t="str">
            <v>-</v>
          </cell>
          <cell r="D21487" t="str">
            <v xml:space="preserve">KIT ES XT3 4pcs </v>
          </cell>
          <cell r="E21487">
            <v>226.81110602347829</v>
          </cell>
          <cell r="F21487" t="str">
            <v>Public Apr 25</v>
          </cell>
        </row>
        <row r="21488">
          <cell r="A21488" t="str">
            <v>1SDA066899R1</v>
          </cell>
          <cell r="B21488" t="str">
            <v>ABB</v>
          </cell>
          <cell r="C21488" t="str">
            <v>-</v>
          </cell>
          <cell r="D21488" t="str">
            <v xml:space="preserve">KIT ES XT3 6pcs </v>
          </cell>
          <cell r="E21488">
            <v>334.38332358260885</v>
          </cell>
          <cell r="F21488" t="str">
            <v>Public Apr 25</v>
          </cell>
        </row>
        <row r="21489">
          <cell r="A21489" t="str">
            <v>1SDA066900R1</v>
          </cell>
          <cell r="B21489" t="str">
            <v>ABB</v>
          </cell>
          <cell r="C21489" t="str">
            <v>-</v>
          </cell>
          <cell r="D21489" t="str">
            <v xml:space="preserve">KIT ES XT3 8pcs </v>
          </cell>
          <cell r="E21489">
            <v>444.81643456956522</v>
          </cell>
          <cell r="F21489" t="str">
            <v>Public Apr 25</v>
          </cell>
        </row>
        <row r="21490">
          <cell r="A21490" t="str">
            <v>1SDA066901R1</v>
          </cell>
          <cell r="B21490" t="str">
            <v>ABB</v>
          </cell>
          <cell r="C21490" t="str">
            <v>-</v>
          </cell>
          <cell r="D21490" t="str">
            <v xml:space="preserve">KIT ES XT4 3pcs </v>
          </cell>
          <cell r="E21490">
            <v>179.06830652608696</v>
          </cell>
          <cell r="F21490" t="str">
            <v>Public Apr 25</v>
          </cell>
        </row>
        <row r="21491">
          <cell r="A21491" t="str">
            <v>1SDA066902R1</v>
          </cell>
          <cell r="B21491" t="str">
            <v>ABB</v>
          </cell>
          <cell r="C21491" t="str">
            <v>-</v>
          </cell>
          <cell r="D21491" t="str">
            <v xml:space="preserve">KIT ES XT4 4pcs </v>
          </cell>
          <cell r="E21491">
            <v>238.28092646347824</v>
          </cell>
          <cell r="F21491" t="str">
            <v>Public Apr 25</v>
          </cell>
        </row>
        <row r="21492">
          <cell r="A21492" t="str">
            <v>1SDA066903R1</v>
          </cell>
          <cell r="B21492" t="str">
            <v>ABB</v>
          </cell>
          <cell r="C21492" t="str">
            <v>-</v>
          </cell>
          <cell r="D21492" t="str">
            <v xml:space="preserve">KIT ES XT4 6pcs </v>
          </cell>
          <cell r="E21492">
            <v>356.08936821391313</v>
          </cell>
          <cell r="F21492" t="str">
            <v>Public Apr 25</v>
          </cell>
        </row>
        <row r="21493">
          <cell r="A21493" t="str">
            <v>1SDA066904R1</v>
          </cell>
          <cell r="B21493" t="str">
            <v>ABB</v>
          </cell>
          <cell r="C21493" t="str">
            <v>-</v>
          </cell>
          <cell r="D21493" t="str">
            <v xml:space="preserve">KIT ES XT4 8pcs </v>
          </cell>
          <cell r="E21493">
            <v>462.84793718347834</v>
          </cell>
          <cell r="F21493" t="str">
            <v>Public Apr 25</v>
          </cell>
        </row>
        <row r="21494">
          <cell r="A21494" t="str">
            <v>1SDA066905R1</v>
          </cell>
          <cell r="B21494" t="str">
            <v>ABB</v>
          </cell>
          <cell r="C21494" t="str">
            <v>-</v>
          </cell>
          <cell r="D21494" t="str">
            <v xml:space="preserve">KIT FC Cu XT1 3pcs  </v>
          </cell>
          <cell r="E21494">
            <v>82.572208476521752</v>
          </cell>
          <cell r="F21494" t="str">
            <v>Public Apr 25</v>
          </cell>
        </row>
        <row r="21495">
          <cell r="A21495" t="str">
            <v>1SDA066906R1</v>
          </cell>
          <cell r="B21495" t="str">
            <v>ABB</v>
          </cell>
          <cell r="C21495" t="str">
            <v>-</v>
          </cell>
          <cell r="D21495" t="str">
            <v xml:space="preserve">KIT FC Cu XT1 4pcs  </v>
          </cell>
          <cell r="E21495">
            <v>109.81631286260871</v>
          </cell>
          <cell r="F21495" t="str">
            <v>Public Apr 25</v>
          </cell>
        </row>
        <row r="21496">
          <cell r="A21496" t="str">
            <v>1SDA066907R1</v>
          </cell>
          <cell r="B21496" t="str">
            <v>ABB</v>
          </cell>
          <cell r="C21496" t="str">
            <v>-</v>
          </cell>
          <cell r="D21496" t="str">
            <v xml:space="preserve">KIT FC Cu XT1 6pcs  </v>
          </cell>
          <cell r="E21496">
            <v>198.53025585391305</v>
          </cell>
          <cell r="F21496" t="str">
            <v>Public Apr 25</v>
          </cell>
        </row>
        <row r="21497">
          <cell r="A21497" t="str">
            <v>1SDA066908R1</v>
          </cell>
          <cell r="B21497" t="str">
            <v>ABB</v>
          </cell>
          <cell r="C21497" t="str">
            <v>-</v>
          </cell>
          <cell r="D21497" t="str">
            <v xml:space="preserve">KIT FC Cu XT1 8pcs  </v>
          </cell>
          <cell r="E21497">
            <v>264.92135608956522</v>
          </cell>
          <cell r="F21497" t="str">
            <v>Public Apr 25</v>
          </cell>
        </row>
        <row r="21498">
          <cell r="A21498" t="str">
            <v>1SDA066909R1</v>
          </cell>
          <cell r="B21498" t="str">
            <v>ABB</v>
          </cell>
          <cell r="C21498" t="str">
            <v>-</v>
          </cell>
          <cell r="D21498" t="str">
            <v xml:space="preserve">KIT FC Cu XT2 3pcs  </v>
          </cell>
          <cell r="E21498">
            <v>105.02593952395881</v>
          </cell>
          <cell r="F21498" t="str">
            <v>Public Apr 25</v>
          </cell>
        </row>
        <row r="21499">
          <cell r="A21499" t="str">
            <v>1SDA066910R1</v>
          </cell>
          <cell r="B21499" t="str">
            <v>ABB</v>
          </cell>
          <cell r="C21499" t="str">
            <v>-</v>
          </cell>
          <cell r="D21499" t="str">
            <v xml:space="preserve">KIT FC Cu XT2 4pcs  </v>
          </cell>
          <cell r="E21499">
            <v>139.62271960243939</v>
          </cell>
          <cell r="F21499" t="str">
            <v>Public Apr 25</v>
          </cell>
        </row>
        <row r="21500">
          <cell r="A21500" t="str">
            <v>1SDA066911R1</v>
          </cell>
          <cell r="B21500" t="str">
            <v>ABB</v>
          </cell>
          <cell r="C21500" t="str">
            <v>-</v>
          </cell>
          <cell r="D21500" t="str">
            <v xml:space="preserve">KIT FC Cu XT2 6pcs  </v>
          </cell>
          <cell r="E21500">
            <v>232.75599007304351</v>
          </cell>
          <cell r="F21500" t="str">
            <v>Public Apr 25</v>
          </cell>
        </row>
        <row r="21501">
          <cell r="A21501" t="str">
            <v>1SDA066912R1</v>
          </cell>
          <cell r="B21501" t="str">
            <v>ABB</v>
          </cell>
          <cell r="C21501" t="str">
            <v>-</v>
          </cell>
          <cell r="D21501" t="str">
            <v xml:space="preserve">KIT FC Cu XT2 8pcs  </v>
          </cell>
          <cell r="E21501">
            <v>324.5408003217392</v>
          </cell>
          <cell r="F21501" t="str">
            <v>Public Apr 25</v>
          </cell>
        </row>
        <row r="21502">
          <cell r="A21502" t="str">
            <v>1SDA066913R1</v>
          </cell>
          <cell r="B21502" t="str">
            <v>ABB</v>
          </cell>
          <cell r="C21502" t="str">
            <v>-</v>
          </cell>
          <cell r="D21502" t="str">
            <v xml:space="preserve">KIT FC Cu XT3 3pcs  </v>
          </cell>
          <cell r="E21502">
            <v>110.70969625113777</v>
          </cell>
          <cell r="F21502" t="str">
            <v>Public Apr 25</v>
          </cell>
        </row>
        <row r="21503">
          <cell r="A21503" t="str">
            <v>1SDA066917R1</v>
          </cell>
          <cell r="B21503" t="str">
            <v>ABB</v>
          </cell>
          <cell r="C21503" t="str">
            <v>-</v>
          </cell>
          <cell r="D21503" t="str">
            <v xml:space="preserve">KIT FC Cu XT4 3pcs  </v>
          </cell>
          <cell r="E21503">
            <v>116.14633312061328</v>
          </cell>
          <cell r="F21503" t="str">
            <v>Public Apr 25</v>
          </cell>
        </row>
        <row r="21504">
          <cell r="A21504" t="str">
            <v>1SDA066914R1</v>
          </cell>
          <cell r="B21504" t="str">
            <v>ABB</v>
          </cell>
          <cell r="C21504" t="str">
            <v>-</v>
          </cell>
          <cell r="D21504" t="str">
            <v xml:space="preserve">KIT FC Cu XT3 4pcs  </v>
          </cell>
          <cell r="E21504">
            <v>147.03631533354238</v>
          </cell>
          <cell r="F21504" t="str">
            <v>Public Apr 25</v>
          </cell>
        </row>
        <row r="21505">
          <cell r="A21505" t="str">
            <v>1SDA066915R1</v>
          </cell>
          <cell r="B21505" t="str">
            <v>ABB</v>
          </cell>
          <cell r="C21505" t="str">
            <v>-</v>
          </cell>
          <cell r="D21505" t="str">
            <v xml:space="preserve">KIT FC Cu XT3 6pcs  </v>
          </cell>
          <cell r="E21505">
            <v>357.93976258695659</v>
          </cell>
          <cell r="F21505" t="str">
            <v>Public Apr 25</v>
          </cell>
        </row>
        <row r="21506">
          <cell r="A21506" t="str">
            <v>1SDA066916R1</v>
          </cell>
          <cell r="B21506" t="str">
            <v>ABB</v>
          </cell>
          <cell r="C21506" t="str">
            <v>-</v>
          </cell>
          <cell r="D21506" t="str">
            <v xml:space="preserve">KIT FC Cu XT3 8pcs  </v>
          </cell>
          <cell r="E21506">
            <v>501.77183583913057</v>
          </cell>
          <cell r="F21506" t="str">
            <v>Public Apr 25</v>
          </cell>
        </row>
        <row r="21507">
          <cell r="A21507" t="str">
            <v>1SDA066918R1</v>
          </cell>
          <cell r="B21507" t="str">
            <v>ABB</v>
          </cell>
          <cell r="C21507" t="str">
            <v>-</v>
          </cell>
          <cell r="D21507" t="str">
            <v xml:space="preserve">KIT FC Cu XT4 4pcs  </v>
          </cell>
          <cell r="E21507">
            <v>154.44991106464531</v>
          </cell>
          <cell r="F21507" t="str">
            <v>Public Apr 25</v>
          </cell>
        </row>
        <row r="21508">
          <cell r="A21508" t="str">
            <v>1SDA066919R1</v>
          </cell>
          <cell r="B21508" t="str">
            <v>ABB</v>
          </cell>
          <cell r="C21508" t="str">
            <v>-</v>
          </cell>
          <cell r="D21508" t="str">
            <v xml:space="preserve">KIT FC Cu XT4 6pcs  </v>
          </cell>
          <cell r="E21508">
            <v>631.26007185913068</v>
          </cell>
          <cell r="F21508" t="str">
            <v>Public Apr 25</v>
          </cell>
        </row>
        <row r="21509">
          <cell r="A21509" t="str">
            <v>1SDA066920R1</v>
          </cell>
          <cell r="B21509" t="str">
            <v>ABB</v>
          </cell>
          <cell r="C21509" t="str">
            <v>-</v>
          </cell>
          <cell r="D21509" t="str">
            <v xml:space="preserve">KIT FC Cu XT4 8pcs  </v>
          </cell>
          <cell r="E21509">
            <v>820.36775211130441</v>
          </cell>
          <cell r="F21509" t="str">
            <v>Public Apr 25</v>
          </cell>
        </row>
        <row r="21510">
          <cell r="A21510" t="str">
            <v>1SDA066953R1</v>
          </cell>
          <cell r="B21510" t="str">
            <v>ABB</v>
          </cell>
          <cell r="C21510" t="str">
            <v>-</v>
          </cell>
          <cell r="D21510" t="str">
            <v xml:space="preserve">KIT R x RC XT1 4pcs </v>
          </cell>
          <cell r="E21510">
            <v>496.65372374347828</v>
          </cell>
          <cell r="F21510" t="str">
            <v>Public Apr 25</v>
          </cell>
        </row>
        <row r="21511">
          <cell r="A21511" t="str">
            <v>1SDA066954R1</v>
          </cell>
          <cell r="B21511" t="str">
            <v>ABB</v>
          </cell>
          <cell r="C21511" t="str">
            <v>-</v>
          </cell>
          <cell r="D21511" t="str">
            <v xml:space="preserve">KIT R x RC XT3 4pcs </v>
          </cell>
          <cell r="E21511">
            <v>551.96870446956541</v>
          </cell>
          <cell r="F21511" t="str">
            <v>Public Apr 25</v>
          </cell>
        </row>
        <row r="21512">
          <cell r="A21512" t="str">
            <v>1SDA066957R1</v>
          </cell>
          <cell r="B21512" t="str">
            <v>ABB</v>
          </cell>
          <cell r="C21512" t="str">
            <v>-</v>
          </cell>
          <cell r="D21512" t="str">
            <v xml:space="preserve">KIT FB XT1 3pcs </v>
          </cell>
          <cell r="E21512">
            <v>98.963290546956529</v>
          </cell>
          <cell r="F21512" t="str">
            <v>Public Apr 25</v>
          </cell>
        </row>
        <row r="21513">
          <cell r="A21513" t="str">
            <v>1SDA066958R1</v>
          </cell>
          <cell r="B21513" t="str">
            <v>ABB</v>
          </cell>
          <cell r="C21513" t="str">
            <v>-</v>
          </cell>
          <cell r="D21513" t="str">
            <v xml:space="preserve">KIT FB XT1 4pcs </v>
          </cell>
          <cell r="E21513">
            <v>131.74545468782608</v>
          </cell>
          <cell r="F21513" t="str">
            <v>Public Apr 25</v>
          </cell>
        </row>
        <row r="21514">
          <cell r="A21514" t="str">
            <v>1SDA066959R1</v>
          </cell>
          <cell r="B21514" t="str">
            <v>ABB</v>
          </cell>
          <cell r="C21514" t="str">
            <v>-</v>
          </cell>
          <cell r="D21514" t="str">
            <v xml:space="preserve">KIT FB XT1 6pcs </v>
          </cell>
          <cell r="E21514">
            <v>133.58272569652178</v>
          </cell>
          <cell r="F21514" t="str">
            <v>Public Apr 25</v>
          </cell>
        </row>
        <row r="21515">
          <cell r="A21515" t="str">
            <v>1SDA066960R1</v>
          </cell>
          <cell r="B21515" t="str">
            <v>ABB</v>
          </cell>
          <cell r="C21515" t="str">
            <v>-</v>
          </cell>
          <cell r="D21515" t="str">
            <v xml:space="preserve">KIT FB XT1 8pcs </v>
          </cell>
          <cell r="E21515">
            <v>177.84783364173913</v>
          </cell>
          <cell r="F21515" t="str">
            <v>Public Apr 25</v>
          </cell>
        </row>
        <row r="21516">
          <cell r="A21516" t="str">
            <v>1SDA066961R1</v>
          </cell>
          <cell r="B21516" t="str">
            <v>ABB</v>
          </cell>
          <cell r="C21516" t="str">
            <v>-</v>
          </cell>
          <cell r="D21516" t="str">
            <v xml:space="preserve">KIT FB XT2 3pcs </v>
          </cell>
          <cell r="E21516">
            <v>104.48822693739132</v>
          </cell>
          <cell r="F21516" t="str">
            <v>Public Apr 25</v>
          </cell>
        </row>
        <row r="21517">
          <cell r="A21517" t="str">
            <v>1SDA066962R1</v>
          </cell>
          <cell r="B21517" t="str">
            <v>ABB</v>
          </cell>
          <cell r="C21517" t="str">
            <v>-</v>
          </cell>
          <cell r="D21517" t="str">
            <v xml:space="preserve">KIT FB XT2 4pcs </v>
          </cell>
          <cell r="E21517">
            <v>139.12078545130436</v>
          </cell>
          <cell r="F21517" t="str">
            <v>Public Apr 25</v>
          </cell>
        </row>
        <row r="21518">
          <cell r="A21518" t="str">
            <v>1SDA066963R1</v>
          </cell>
          <cell r="B21518" t="str">
            <v>ABB</v>
          </cell>
          <cell r="C21518" t="str">
            <v>-</v>
          </cell>
          <cell r="D21518" t="str">
            <v xml:space="preserve">KIT FB XT2 6pcs </v>
          </cell>
          <cell r="E21518">
            <v>153.4646226834783</v>
          </cell>
          <cell r="F21518" t="str">
            <v>Public Apr 25</v>
          </cell>
        </row>
        <row r="21519">
          <cell r="A21519" t="str">
            <v>1SDA066964R1</v>
          </cell>
          <cell r="B21519" t="str">
            <v>ABB</v>
          </cell>
          <cell r="C21519" t="str">
            <v>-</v>
          </cell>
          <cell r="D21519" t="str">
            <v xml:space="preserve">KIT FB XT2 8pcs </v>
          </cell>
          <cell r="E21519">
            <v>204.47513990347829</v>
          </cell>
          <cell r="F21519" t="str">
            <v>Public Apr 25</v>
          </cell>
        </row>
        <row r="21520">
          <cell r="A21520" t="str">
            <v>1SDA066965R1</v>
          </cell>
          <cell r="B21520" t="str">
            <v>ABB</v>
          </cell>
          <cell r="C21520" t="str">
            <v>-</v>
          </cell>
          <cell r="D21520" t="str">
            <v xml:space="preserve">KIT FB XT3 3pcs </v>
          </cell>
          <cell r="E21520">
            <v>110.02628669217391</v>
          </cell>
          <cell r="F21520" t="str">
            <v>Public Apr 25</v>
          </cell>
        </row>
        <row r="21521">
          <cell r="A21521" t="str">
            <v>1SDA066966R1</v>
          </cell>
          <cell r="B21521" t="str">
            <v>ABB</v>
          </cell>
          <cell r="C21521" t="str">
            <v>-</v>
          </cell>
          <cell r="D21521" t="str">
            <v xml:space="preserve">KIT FB XT3 4pcs </v>
          </cell>
          <cell r="E21521">
            <v>146.28614238521743</v>
          </cell>
          <cell r="F21521" t="str">
            <v>Public Apr 25</v>
          </cell>
        </row>
        <row r="21522">
          <cell r="A21522" t="str">
            <v>1SDA066967R1</v>
          </cell>
          <cell r="B21522" t="str">
            <v>ABB</v>
          </cell>
          <cell r="C21522" t="str">
            <v>-</v>
          </cell>
          <cell r="D21522" t="str">
            <v xml:space="preserve">KIT FB XT3 6pcs </v>
          </cell>
          <cell r="E21522">
            <v>184.19954198608698</v>
          </cell>
          <cell r="F21522" t="str">
            <v>Public Apr 25</v>
          </cell>
        </row>
        <row r="21523">
          <cell r="A21523" t="str">
            <v>1SDA066968R1</v>
          </cell>
          <cell r="B21523" t="str">
            <v>ABB</v>
          </cell>
          <cell r="C21523" t="str">
            <v>-</v>
          </cell>
          <cell r="D21523" t="str">
            <v xml:space="preserve">KIT FB XT3 8pcs </v>
          </cell>
          <cell r="E21523">
            <v>245.45940676173919</v>
          </cell>
          <cell r="F21523" t="str">
            <v>Public Apr 25</v>
          </cell>
        </row>
        <row r="21524">
          <cell r="A21524" t="str">
            <v>1SDA066969R1</v>
          </cell>
          <cell r="B21524" t="str">
            <v>ABB</v>
          </cell>
          <cell r="C21524" t="str">
            <v>-</v>
          </cell>
          <cell r="D21524" t="str">
            <v xml:space="preserve">KIT FB XT4 3pcs </v>
          </cell>
          <cell r="E21524">
            <v>115.5512230826087</v>
          </cell>
          <cell r="F21524" t="str">
            <v>Public Apr 25</v>
          </cell>
        </row>
        <row r="21525">
          <cell r="A21525" t="str">
            <v>1SDA066970R1</v>
          </cell>
          <cell r="B21525" t="str">
            <v>ABB</v>
          </cell>
          <cell r="C21525" t="str">
            <v>-</v>
          </cell>
          <cell r="D21525" t="str">
            <v xml:space="preserve">KIT FB XT4 4pcs </v>
          </cell>
          <cell r="E21525">
            <v>153.66147314869568</v>
          </cell>
          <cell r="F21525" t="str">
            <v>Public Apr 25</v>
          </cell>
        </row>
        <row r="21526">
          <cell r="A21526" t="str">
            <v>1SDA066971R1</v>
          </cell>
          <cell r="B21526" t="str">
            <v>ABB</v>
          </cell>
          <cell r="C21526" t="str">
            <v>-</v>
          </cell>
          <cell r="D21526" t="str">
            <v xml:space="preserve">KIT FB XT4 6pcs </v>
          </cell>
          <cell r="E21526">
            <v>229.68512281565222</v>
          </cell>
          <cell r="F21526" t="str">
            <v>Public Apr 25</v>
          </cell>
        </row>
        <row r="21527">
          <cell r="A21527" t="str">
            <v>1SDA066972R1</v>
          </cell>
          <cell r="B21527" t="str">
            <v>ABB</v>
          </cell>
          <cell r="C21527" t="str">
            <v>-</v>
          </cell>
          <cell r="D21527" t="str">
            <v xml:space="preserve">KIT FB XT4 8pcs </v>
          </cell>
          <cell r="E21527">
            <v>306.50929770782614</v>
          </cell>
          <cell r="F21527" t="str">
            <v>Public Apr 25</v>
          </cell>
        </row>
        <row r="21528">
          <cell r="A21528" t="str">
            <v>1SDA066975R1</v>
          </cell>
          <cell r="B21528" t="str">
            <v>ABB</v>
          </cell>
          <cell r="C21528" t="str">
            <v>-</v>
          </cell>
          <cell r="D21528" t="str">
            <v>TA NEUTRO EXT 40A XT4</v>
          </cell>
          <cell r="E21528">
            <v>1153.5174794452175</v>
          </cell>
          <cell r="F21528" t="str">
            <v>Public Apr 25</v>
          </cell>
        </row>
        <row r="21529">
          <cell r="A21529" t="str">
            <v>1SDA066980R1</v>
          </cell>
          <cell r="B21529" t="str">
            <v>ABB</v>
          </cell>
          <cell r="C21529" t="str">
            <v>-</v>
          </cell>
          <cell r="D21529" t="str">
            <v xml:space="preserve">KIT x CONNECTION Vaux 24Vdc XT2-XT4 F/P </v>
          </cell>
          <cell r="E21529">
            <v>389.29148001391314</v>
          </cell>
          <cell r="F21529" t="str">
            <v>Public Apr 25</v>
          </cell>
        </row>
        <row r="21530">
          <cell r="A21530" t="str">
            <v>1SDA066981R1</v>
          </cell>
          <cell r="B21530" t="str">
            <v>ABB</v>
          </cell>
          <cell r="C21530" t="str">
            <v>-</v>
          </cell>
          <cell r="D21530" t="str">
            <v>KIT x CONNECTION Vaux 24Vdc XT2-XT4 W</v>
          </cell>
          <cell r="E21530">
            <v>417.96603111391312</v>
          </cell>
          <cell r="F21530" t="str">
            <v>Public Apr 25</v>
          </cell>
        </row>
        <row r="21531">
          <cell r="A21531" t="str">
            <v>1SDA066982R1</v>
          </cell>
          <cell r="B21531" t="str">
            <v>ABB</v>
          </cell>
          <cell r="C21531" t="str">
            <v>-</v>
          </cell>
          <cell r="D21531" t="str">
            <v>KIT x CONNECTION PTC XT2-XT4 F/P</v>
          </cell>
          <cell r="E21531">
            <v>389.29148001391314</v>
          </cell>
          <cell r="F21531" t="str">
            <v>Public Apr 25</v>
          </cell>
        </row>
        <row r="21532">
          <cell r="A21532" t="str">
            <v>1SDA066983R1</v>
          </cell>
          <cell r="B21532" t="str">
            <v>ABB</v>
          </cell>
          <cell r="C21532" t="str">
            <v>-</v>
          </cell>
          <cell r="D21532" t="str">
            <v xml:space="preserve">KIT x CONNECTION PTC XT2-XT4 W  </v>
          </cell>
          <cell r="E21532">
            <v>417.96603111391312</v>
          </cell>
          <cell r="F21532" t="str">
            <v>Public Apr 25</v>
          </cell>
        </row>
        <row r="21533">
          <cell r="A21533" t="str">
            <v>1SDA066985R1</v>
          </cell>
          <cell r="B21533" t="str">
            <v>ABB</v>
          </cell>
          <cell r="C21533" t="str">
            <v>-</v>
          </cell>
          <cell r="D21533" t="str">
            <v xml:space="preserve">Connection Kit For External Neutral XT2-XT4 (D/O) </v>
          </cell>
          <cell r="E21533">
            <v>417.96603111391312</v>
          </cell>
          <cell r="F21533" t="str">
            <v>Public Apr 25</v>
          </cell>
        </row>
        <row r="21534">
          <cell r="A21534" t="str">
            <v>1SDA066986R1</v>
          </cell>
          <cell r="B21534" t="str">
            <v>ABB</v>
          </cell>
          <cell r="C21534" t="str">
            <v>-</v>
          </cell>
          <cell r="D21534" t="str">
            <v>KIT x CONNECTION PR212/CI XT2-XT4 F/P</v>
          </cell>
          <cell r="E21534">
            <v>389.29148001391314</v>
          </cell>
          <cell r="F21534" t="str">
            <v>Public Apr 25</v>
          </cell>
        </row>
        <row r="21535">
          <cell r="A21535" t="str">
            <v>1SDA066987R1</v>
          </cell>
          <cell r="B21535" t="str">
            <v>ABB</v>
          </cell>
          <cell r="C21535" t="str">
            <v>-</v>
          </cell>
          <cell r="D21535" t="str">
            <v xml:space="preserve">KIT x CONNECTION PR212/CI XT2-XT4 W </v>
          </cell>
          <cell r="E21535">
            <v>417.96603111391312</v>
          </cell>
          <cell r="F21535" t="str">
            <v>Public Apr 25</v>
          </cell>
        </row>
        <row r="21536">
          <cell r="A21536" t="str">
            <v>1SDA066988R1</v>
          </cell>
          <cell r="B21536" t="str">
            <v>ABB</v>
          </cell>
          <cell r="C21536" t="str">
            <v>-</v>
          </cell>
          <cell r="D21536" t="str">
            <v xml:space="preserve">Ekip TT XT2-XT4 </v>
          </cell>
          <cell r="E21536">
            <v>3073.8200143695653</v>
          </cell>
          <cell r="F21536" t="str">
            <v>Public Apr 25</v>
          </cell>
        </row>
        <row r="21537">
          <cell r="A21537" t="str">
            <v>1SDA066989R1</v>
          </cell>
          <cell r="B21537" t="str">
            <v>ABB</v>
          </cell>
          <cell r="C21537" t="str">
            <v>-</v>
          </cell>
          <cell r="D21537" t="str">
            <v xml:space="preserve">Ekip T e P XT2-XT4  </v>
          </cell>
          <cell r="E21537">
            <v>15473.121423321671</v>
          </cell>
          <cell r="F21537" t="str">
            <v>Public Apr 25</v>
          </cell>
        </row>
        <row r="21538">
          <cell r="A21538" t="str">
            <v>1SDA067118R1</v>
          </cell>
          <cell r="B21538" t="str">
            <v>ABB</v>
          </cell>
          <cell r="C21538" t="str">
            <v>-</v>
          </cell>
          <cell r="D21538" t="str">
            <v xml:space="preserve">AUE 2 CONTACTS OPEN x RHx XT1...XT4 F/P </v>
          </cell>
          <cell r="E21538">
            <v>518.77971603391313</v>
          </cell>
          <cell r="F21538" t="str">
            <v>Public Apr 25</v>
          </cell>
        </row>
        <row r="21539">
          <cell r="A21539" t="str">
            <v>1SDA067119R1</v>
          </cell>
          <cell r="B21539" t="str">
            <v>ABB</v>
          </cell>
          <cell r="C21539" t="str">
            <v>-</v>
          </cell>
          <cell r="D21539" t="str">
            <v xml:space="preserve">AUE 2 CONTACTS OPEN x RHx XT2-XT4 W </v>
          </cell>
          <cell r="E21539">
            <v>547.4673904982609</v>
          </cell>
          <cell r="F21539" t="str">
            <v>Public Apr 25</v>
          </cell>
        </row>
        <row r="21540">
          <cell r="A21540" t="str">
            <v>1SDA067121R1</v>
          </cell>
          <cell r="B21540" t="str">
            <v>ABB</v>
          </cell>
          <cell r="C21540" t="str">
            <v>-</v>
          </cell>
          <cell r="D21540" t="str">
            <v>RC Sel 200 x XT1 4p F</v>
          </cell>
          <cell r="E21540">
            <v>3907.7063098643789</v>
          </cell>
          <cell r="F21540" t="str">
            <v>Public Apr 25</v>
          </cell>
        </row>
        <row r="21541">
          <cell r="A21541" t="str">
            <v>1SDA067123R1</v>
          </cell>
          <cell r="B21541" t="str">
            <v>ABB</v>
          </cell>
          <cell r="C21541" t="str">
            <v>-</v>
          </cell>
          <cell r="D21541" t="str">
            <v>RC Sel x XT1 3p F</v>
          </cell>
          <cell r="E21541">
            <v>3184.7255664730437</v>
          </cell>
          <cell r="F21541" t="str">
            <v>Public Apr 25</v>
          </cell>
        </row>
        <row r="21542">
          <cell r="A21542" t="str">
            <v>1SDA067125R1</v>
          </cell>
          <cell r="B21542" t="str">
            <v>ABB</v>
          </cell>
          <cell r="C21542" t="str">
            <v>-</v>
          </cell>
          <cell r="D21542" t="str">
            <v>RC Sel x XT1 4p F</v>
          </cell>
          <cell r="E21542">
            <v>3907.7063098643789</v>
          </cell>
          <cell r="F21542" t="str">
            <v>Public Apr 25</v>
          </cell>
        </row>
        <row r="21543">
          <cell r="A21543" t="str">
            <v>1SDA067126R1</v>
          </cell>
          <cell r="B21543" t="str">
            <v>ABB</v>
          </cell>
          <cell r="C21543" t="str">
            <v>-</v>
          </cell>
          <cell r="D21543" t="str">
            <v xml:space="preserve">RC Sel x XT2 4p </v>
          </cell>
          <cell r="E21543">
            <v>4113.3100314736339</v>
          </cell>
          <cell r="F21543" t="str">
            <v>Public Apr 25</v>
          </cell>
        </row>
        <row r="21544">
          <cell r="A21544" t="str">
            <v>1SDA067127R1</v>
          </cell>
          <cell r="B21544" t="str">
            <v>ABB</v>
          </cell>
          <cell r="C21544" t="str">
            <v>-</v>
          </cell>
          <cell r="D21544" t="str">
            <v xml:space="preserve">RC Inst x XT3 3p F  </v>
          </cell>
          <cell r="E21544">
            <v>2752.0613672895656</v>
          </cell>
          <cell r="F21544" t="str">
            <v>Public Apr 25</v>
          </cell>
        </row>
        <row r="21545">
          <cell r="A21545" t="str">
            <v>1SDA067128R1</v>
          </cell>
          <cell r="B21545" t="str">
            <v>ABB</v>
          </cell>
          <cell r="C21545" t="str">
            <v>-</v>
          </cell>
          <cell r="D21545" t="str">
            <v>RC Sel x XT3 3p F</v>
          </cell>
          <cell r="E21545">
            <v>3057.9538668730438</v>
          </cell>
          <cell r="F21545" t="str">
            <v>Public Apr 25</v>
          </cell>
        </row>
        <row r="21546">
          <cell r="A21546" t="str">
            <v>1SDA067130R1</v>
          </cell>
          <cell r="B21546" t="str">
            <v>ABB</v>
          </cell>
          <cell r="C21546" t="str">
            <v>-</v>
          </cell>
          <cell r="D21546" t="str">
            <v>RC Sel x XT3 4p F</v>
          </cell>
          <cell r="E21546">
            <v>3965.7794764246855</v>
          </cell>
          <cell r="F21546" t="str">
            <v>Public Apr 25</v>
          </cell>
        </row>
        <row r="21547">
          <cell r="A21547" t="str">
            <v>1SDA067132R1</v>
          </cell>
          <cell r="B21547" t="str">
            <v>ABB</v>
          </cell>
          <cell r="C21547" t="str">
            <v>-</v>
          </cell>
          <cell r="D21547" t="str">
            <v>RC B Type x XT3 4 p F</v>
          </cell>
          <cell r="E21547">
            <v>5552.0418430230184</v>
          </cell>
          <cell r="F21547" t="str">
            <v>Public Apr 25</v>
          </cell>
        </row>
        <row r="21548">
          <cell r="A21548" t="str">
            <v>1SDA067134R1</v>
          </cell>
          <cell r="B21548" t="str">
            <v>ABB</v>
          </cell>
          <cell r="C21548" t="str">
            <v>-</v>
          </cell>
          <cell r="D21548" t="str">
            <v>KIT DIN50022 XT1+RC Sel 200 PLATE DIN</v>
          </cell>
          <cell r="E21548">
            <v>622.45429438173915</v>
          </cell>
          <cell r="F21548" t="str">
            <v>Public Apr 25</v>
          </cell>
        </row>
        <row r="21549">
          <cell r="A21549" t="str">
            <v>1SDA067135R1</v>
          </cell>
          <cell r="B21549" t="str">
            <v>ABB</v>
          </cell>
          <cell r="C21549" t="str">
            <v>-</v>
          </cell>
          <cell r="D21549" t="str">
            <v xml:space="preserve">KIT DIN50022 XT1+RC PIAS.DI FIS.PRO.DIN </v>
          </cell>
          <cell r="E21549">
            <v>622.45429438173915</v>
          </cell>
          <cell r="F21549" t="str">
            <v>Public Apr 25</v>
          </cell>
        </row>
        <row r="21550">
          <cell r="A21550" t="str">
            <v>1SDA067151R1</v>
          </cell>
          <cell r="B21550" t="str">
            <v>ABB</v>
          </cell>
          <cell r="C21550" t="str">
            <v>-</v>
          </cell>
          <cell r="D21550" t="str">
            <v xml:space="preserve">KIT FC CuAl 1x1.5...50mm2 XT1 3pcs  </v>
          </cell>
          <cell r="E21550">
            <v>333.34657779913044</v>
          </cell>
          <cell r="F21550" t="str">
            <v>Public Apr 25</v>
          </cell>
        </row>
        <row r="21551">
          <cell r="A21551" t="str">
            <v>1SDA067152R1</v>
          </cell>
          <cell r="B21551" t="str">
            <v>ABB</v>
          </cell>
          <cell r="C21551" t="str">
            <v>-</v>
          </cell>
          <cell r="D21551" t="str">
            <v xml:space="preserve">KIT FC CuAl 1x1.5...50mm2 XT1 4pcs  </v>
          </cell>
          <cell r="E21551">
            <v>443.37286449130448</v>
          </cell>
          <cell r="F21551" t="str">
            <v>Public Apr 25</v>
          </cell>
        </row>
        <row r="21552">
          <cell r="A21552" t="str">
            <v>1SDA067153R1</v>
          </cell>
          <cell r="B21552" t="str">
            <v>ABB</v>
          </cell>
          <cell r="C21552" t="str">
            <v>-</v>
          </cell>
          <cell r="D21552" t="str">
            <v xml:space="preserve">KIT FC CuAl 1x1.5...50mm2 XT1 6pcs  </v>
          </cell>
          <cell r="E21552">
            <v>634.33093911652168</v>
          </cell>
          <cell r="F21552" t="str">
            <v>Public Apr 25</v>
          </cell>
        </row>
        <row r="21553">
          <cell r="A21553" t="str">
            <v>1SDA067154R1</v>
          </cell>
          <cell r="B21553" t="str">
            <v>ABB</v>
          </cell>
          <cell r="C21553" t="str">
            <v>-</v>
          </cell>
          <cell r="D21553" t="str">
            <v xml:space="preserve">KIT FC CuAl 1x1.5...50mm2 XT1 8pcs  </v>
          </cell>
          <cell r="E21553">
            <v>839.01605284956543</v>
          </cell>
          <cell r="F21553" t="str">
            <v>Public Apr 25</v>
          </cell>
        </row>
        <row r="21554">
          <cell r="A21554" t="str">
            <v>1SDA067155R1</v>
          </cell>
          <cell r="B21554" t="str">
            <v>ABB</v>
          </cell>
          <cell r="C21554" t="str">
            <v>-</v>
          </cell>
          <cell r="D21554" t="str">
            <v>KIT FC CuAl 1x35...95mm2 XT1 3pcs</v>
          </cell>
          <cell r="E21554">
            <v>345.23634589826094</v>
          </cell>
          <cell r="F21554" t="str">
            <v>Public Apr 25</v>
          </cell>
        </row>
        <row r="21555">
          <cell r="A21555" t="str">
            <v>1SDA067156R1</v>
          </cell>
          <cell r="B21555" t="str">
            <v>ABB</v>
          </cell>
          <cell r="C21555" t="str">
            <v>-</v>
          </cell>
          <cell r="D21555" t="str">
            <v>KIT FC CuAl 1x35...95mm2 XT1 4pcs</v>
          </cell>
          <cell r="E21555">
            <v>492.54611070260876</v>
          </cell>
          <cell r="F21555" t="str">
            <v>Public Apr 25</v>
          </cell>
        </row>
        <row r="21556">
          <cell r="A21556" t="str">
            <v>1SDA067157R1</v>
          </cell>
          <cell r="B21556" t="str">
            <v>ABB</v>
          </cell>
          <cell r="C21556" t="str">
            <v>-</v>
          </cell>
          <cell r="D21556" t="str">
            <v>KIT FC CuAl 1x35...95mm2 XT1 6pcs</v>
          </cell>
          <cell r="E21556">
            <v>690.26271796695653</v>
          </cell>
          <cell r="F21556" t="str">
            <v>Public Apr 25</v>
          </cell>
        </row>
        <row r="21557">
          <cell r="A21557" t="str">
            <v>1SDA067158R1</v>
          </cell>
          <cell r="B21557" t="str">
            <v>ABB</v>
          </cell>
          <cell r="C21557" t="str">
            <v>-</v>
          </cell>
          <cell r="D21557" t="str">
            <v>KIT FC CuAl 1x35...95mm2 XT1 8pcs</v>
          </cell>
          <cell r="E21557">
            <v>918.30742023913047</v>
          </cell>
          <cell r="F21557" t="str">
            <v>Public Apr 25</v>
          </cell>
        </row>
        <row r="21558">
          <cell r="A21558" t="str">
            <v>1SDA067159R1</v>
          </cell>
          <cell r="B21558" t="str">
            <v>ABB</v>
          </cell>
          <cell r="C21558" t="str">
            <v>-</v>
          </cell>
          <cell r="D21558" t="str">
            <v>KIT FC CuAl 1x120...240mm2 XT1 3pcs +ADP</v>
          </cell>
          <cell r="E21558">
            <v>612.61012724680904</v>
          </cell>
          <cell r="F21558" t="str">
            <v>Public Apr 25</v>
          </cell>
        </row>
        <row r="21559">
          <cell r="A21559" t="str">
            <v>1SDA067160R1</v>
          </cell>
          <cell r="B21559" t="str">
            <v>ABB</v>
          </cell>
          <cell r="C21559" t="str">
            <v>-</v>
          </cell>
          <cell r="D21559" t="str">
            <v>KIT FC CuAl 1x120...240mm2 XT1 4pcs +ADP</v>
          </cell>
          <cell r="E21559">
            <v>814.75417084821697</v>
          </cell>
          <cell r="F21559" t="str">
            <v>Public Apr 25</v>
          </cell>
        </row>
        <row r="21560">
          <cell r="A21560" t="str">
            <v>1SDA067161R1</v>
          </cell>
          <cell r="B21560" t="str">
            <v>ABB</v>
          </cell>
          <cell r="C21560" t="str">
            <v>-</v>
          </cell>
          <cell r="D21560" t="str">
            <v>KIT FC CuAl 1x120...240mm2 XT1 6pcs +ADP</v>
          </cell>
          <cell r="E21560">
            <v>1384.2262246800001</v>
          </cell>
          <cell r="F21560" t="str">
            <v>Public Apr 25</v>
          </cell>
        </row>
        <row r="21561">
          <cell r="A21561" t="str">
            <v>1SDA067162R1</v>
          </cell>
          <cell r="B21561" t="str">
            <v>ABB</v>
          </cell>
          <cell r="C21561" t="str">
            <v>-</v>
          </cell>
          <cell r="D21561" t="str">
            <v>KIT FC CuAl 1x120...240mm2 XT1 8pcs +ADP</v>
          </cell>
          <cell r="E21561">
            <v>1983.9377286469569</v>
          </cell>
          <cell r="F21561" t="str">
            <v>Public Apr 25</v>
          </cell>
        </row>
        <row r="21562">
          <cell r="A21562" t="str">
            <v>1SDA067163R1</v>
          </cell>
          <cell r="B21562" t="str">
            <v>ABB</v>
          </cell>
          <cell r="C21562" t="str">
            <v>-</v>
          </cell>
          <cell r="D21562" t="str">
            <v xml:space="preserve">KIT FC CuAl 1x2.5...95mm2 XT2 3pcs  </v>
          </cell>
          <cell r="E21562">
            <v>388.87153235478269</v>
          </cell>
          <cell r="F21562" t="str">
            <v>Public Apr 25</v>
          </cell>
        </row>
        <row r="21563">
          <cell r="A21563" t="str">
            <v>1SDA067164R1</v>
          </cell>
          <cell r="B21563" t="str">
            <v>ABB</v>
          </cell>
          <cell r="C21563" t="str">
            <v>-</v>
          </cell>
          <cell r="D21563" t="str">
            <v xml:space="preserve">KIT FC CuAl 1x2.5...95mm2 XT2 4pcs  </v>
          </cell>
          <cell r="E21563">
            <v>517.33614595565211</v>
          </cell>
          <cell r="F21563" t="str">
            <v>Public Apr 25</v>
          </cell>
        </row>
        <row r="21564">
          <cell r="A21564" t="str">
            <v>1SDA067165R1</v>
          </cell>
          <cell r="B21564" t="str">
            <v>ABB</v>
          </cell>
          <cell r="C21564" t="str">
            <v>-</v>
          </cell>
          <cell r="D21564" t="str">
            <v xml:space="preserve">KIT FC CuAl 1x2.5...95mm2 XT2 6pcs  </v>
          </cell>
          <cell r="E21564">
            <v>897.4150241973914</v>
          </cell>
          <cell r="F21564" t="str">
            <v>Public Apr 25</v>
          </cell>
        </row>
        <row r="21565">
          <cell r="A21565" t="str">
            <v>1SDA067166R1</v>
          </cell>
          <cell r="B21565" t="str">
            <v>ABB</v>
          </cell>
          <cell r="C21565" t="str">
            <v>-</v>
          </cell>
          <cell r="D21565" t="str">
            <v xml:space="preserve">KIT FC CuAl 1x2.5...95mm2 XT2 8pcs  </v>
          </cell>
          <cell r="E21565">
            <v>1194.0817986443478</v>
          </cell>
          <cell r="F21565" t="str">
            <v>Public Apr 25</v>
          </cell>
        </row>
        <row r="21566">
          <cell r="A21566" t="str">
            <v>1SDA067167R1</v>
          </cell>
          <cell r="B21566" t="str">
            <v>ABB</v>
          </cell>
          <cell r="C21566" t="str">
            <v>-</v>
          </cell>
          <cell r="D21566" t="str">
            <v xml:space="preserve">KIT FC CuAl 1x70...185mm2 XT2 3pcs  </v>
          </cell>
          <cell r="E21566">
            <v>673.26796113652165</v>
          </cell>
          <cell r="F21566" t="str">
            <v>Public Apr 25</v>
          </cell>
        </row>
        <row r="21567">
          <cell r="A21567" t="str">
            <v>1SDA067168R1</v>
          </cell>
          <cell r="B21567" t="str">
            <v>ABB</v>
          </cell>
          <cell r="C21567" t="str">
            <v>-</v>
          </cell>
          <cell r="D21567" t="str">
            <v xml:space="preserve">KIT FC CuAl 1x70...185mm2 XT2 4pcs  </v>
          </cell>
          <cell r="E21567">
            <v>901.91633816869569</v>
          </cell>
          <cell r="F21567" t="str">
            <v>Public Apr 25</v>
          </cell>
        </row>
        <row r="21568">
          <cell r="A21568" t="str">
            <v>1SDA067169R1</v>
          </cell>
          <cell r="B21568" t="str">
            <v>ABB</v>
          </cell>
          <cell r="C21568" t="str">
            <v>-</v>
          </cell>
          <cell r="D21568" t="str">
            <v xml:space="preserve">KIT FC CuAl 1x70...185mm2 XT2 6pcs  </v>
          </cell>
          <cell r="E21568">
            <v>1346.5227989086961</v>
          </cell>
          <cell r="F21568" t="str">
            <v>Public Apr 25</v>
          </cell>
        </row>
        <row r="21569">
          <cell r="A21569" t="str">
            <v>1SDA067170R1</v>
          </cell>
          <cell r="B21569" t="str">
            <v>ABB</v>
          </cell>
          <cell r="C21569" t="str">
            <v>-</v>
          </cell>
          <cell r="D21569" t="str">
            <v xml:space="preserve">KIT FC CuAl 1x70...185mm2 XT2 8pcs  </v>
          </cell>
          <cell r="E21569">
            <v>1790.3156110591303</v>
          </cell>
          <cell r="F21569" t="str">
            <v>Public Apr 25</v>
          </cell>
        </row>
        <row r="21570">
          <cell r="A21570" t="str">
            <v>1SDA067171R1</v>
          </cell>
          <cell r="B21570" t="str">
            <v>ABB</v>
          </cell>
          <cell r="C21570" t="str">
            <v>-</v>
          </cell>
          <cell r="D21570" t="str">
            <v>KIT FC CuAl 1x120...240mm2 XT2 3pcs +ADP</v>
          </cell>
          <cell r="E21570">
            <v>612.61012724680904</v>
          </cell>
          <cell r="F21570" t="str">
            <v>Public Apr 25</v>
          </cell>
        </row>
        <row r="21571">
          <cell r="A21571" t="str">
            <v>1SDA067172R1</v>
          </cell>
          <cell r="B21571" t="str">
            <v>ABB</v>
          </cell>
          <cell r="C21571" t="str">
            <v>-</v>
          </cell>
          <cell r="D21571" t="str">
            <v>KIT FC CuAl 1x120...240mm2 XT2 4pcs +ADP</v>
          </cell>
          <cell r="E21571">
            <v>814.75417084821697</v>
          </cell>
          <cell r="F21571" t="str">
            <v>Public Apr 25</v>
          </cell>
        </row>
        <row r="21572">
          <cell r="A21572" t="str">
            <v>1SDA067173R1</v>
          </cell>
          <cell r="B21572" t="str">
            <v>ABB</v>
          </cell>
          <cell r="C21572" t="str">
            <v>-</v>
          </cell>
          <cell r="D21572" t="str">
            <v>KIT FC CuAl 1x120...240mm2 XT2 6pcs +ADP</v>
          </cell>
          <cell r="E21572">
            <v>1478.058279766957</v>
          </cell>
          <cell r="F21572" t="str">
            <v>Public Apr 25</v>
          </cell>
        </row>
        <row r="21573">
          <cell r="A21573" t="str">
            <v>1SDA067174R1</v>
          </cell>
          <cell r="B21573" t="str">
            <v>ABB</v>
          </cell>
          <cell r="C21573" t="str">
            <v>-</v>
          </cell>
          <cell r="D21573" t="str">
            <v>KIT FC CuAl 1x120...240mm2 XT2 8pcs +ADP</v>
          </cell>
          <cell r="E21573">
            <v>1971.0243381286959</v>
          </cell>
          <cell r="F21573" t="str">
            <v>Public Apr 25</v>
          </cell>
        </row>
        <row r="21574">
          <cell r="A21574" t="str">
            <v>1SDA067175R1</v>
          </cell>
          <cell r="B21574" t="str">
            <v>ABB</v>
          </cell>
          <cell r="C21574" t="str">
            <v>-</v>
          </cell>
          <cell r="D21574" t="str">
            <v>KIT FC CuAl 2x35...95mm2 XT2 3pcs</v>
          </cell>
          <cell r="E21574">
            <v>329.90501003408241</v>
          </cell>
          <cell r="F21574" t="str">
            <v>Public Apr 25</v>
          </cell>
        </row>
        <row r="21575">
          <cell r="A21575" t="str">
            <v>1SDA067176R1</v>
          </cell>
          <cell r="B21575" t="str">
            <v>ABB</v>
          </cell>
          <cell r="C21575" t="str">
            <v>-</v>
          </cell>
          <cell r="D21575" t="str">
            <v>KIT FC CuAl 2x35...95mm2 XT2 4pcs</v>
          </cell>
          <cell r="E21575">
            <v>438.63774742359271</v>
          </cell>
          <cell r="F21575" t="str">
            <v>Public Apr 25</v>
          </cell>
        </row>
        <row r="21576">
          <cell r="A21576" t="str">
            <v>1SDA067177R1</v>
          </cell>
          <cell r="B21576" t="str">
            <v>ABB</v>
          </cell>
          <cell r="C21576" t="str">
            <v>-</v>
          </cell>
          <cell r="D21576" t="str">
            <v>KIT FC CuAl 2x35...95mm2 XT2 6pcs</v>
          </cell>
          <cell r="E21576">
            <v>1346.5227989086961</v>
          </cell>
          <cell r="F21576" t="str">
            <v>Public Apr 25</v>
          </cell>
        </row>
        <row r="21577">
          <cell r="A21577" t="str">
            <v>1SDA067178R1</v>
          </cell>
          <cell r="B21577" t="str">
            <v>ABB</v>
          </cell>
          <cell r="C21577" t="str">
            <v>-</v>
          </cell>
          <cell r="D21577" t="str">
            <v>KIT FC CuAl 2x35...95mm2 XT2 8pcs</v>
          </cell>
          <cell r="E21577">
            <v>1790.3156110591303</v>
          </cell>
          <cell r="F21577" t="str">
            <v>Public Apr 25</v>
          </cell>
        </row>
        <row r="21578">
          <cell r="A21578" t="str">
            <v>1SDA067179R1</v>
          </cell>
          <cell r="B21578" t="str">
            <v>ABB</v>
          </cell>
          <cell r="C21578" t="str">
            <v>-</v>
          </cell>
          <cell r="D21578" t="str">
            <v xml:space="preserve">KIT FC CuAl 1x95...185mm2 XT3 3pcs  </v>
          </cell>
          <cell r="E21578">
            <v>232.53978609893002</v>
          </cell>
          <cell r="F21578" t="str">
            <v>Public Apr 25</v>
          </cell>
        </row>
        <row r="21579">
          <cell r="A21579" t="str">
            <v>1SDA067180R1</v>
          </cell>
          <cell r="B21579" t="str">
            <v>ABB</v>
          </cell>
          <cell r="C21579" t="str">
            <v>-</v>
          </cell>
          <cell r="D21579" t="str">
            <v xml:space="preserve">KIT FC CuAl 1x95...185mm2 XT3 4pcs  </v>
          </cell>
          <cell r="E21579">
            <v>309.39406184469743</v>
          </cell>
          <cell r="F21579" t="str">
            <v>Public Apr 25</v>
          </cell>
        </row>
        <row r="21580">
          <cell r="A21580" t="str">
            <v>1SDA067181R1</v>
          </cell>
          <cell r="B21580" t="str">
            <v>ABB</v>
          </cell>
          <cell r="C21580" t="str">
            <v>-</v>
          </cell>
          <cell r="D21580" t="str">
            <v xml:space="preserve">KIT FC CuAl 1x95...185mm2 XT3 6pcs  </v>
          </cell>
          <cell r="E21580">
            <v>565.90571740695657</v>
          </cell>
          <cell r="F21580" t="str">
            <v>Public Apr 25</v>
          </cell>
        </row>
        <row r="21581">
          <cell r="A21581" t="str">
            <v>1SDA067182R1</v>
          </cell>
          <cell r="B21581" t="str">
            <v>ABB</v>
          </cell>
          <cell r="C21581" t="str">
            <v>-</v>
          </cell>
          <cell r="D21581" t="str">
            <v xml:space="preserve">KIT FC CuAl 1x95...185mm2 XT3 8pcs  </v>
          </cell>
          <cell r="E21581">
            <v>752.55932852608714</v>
          </cell>
          <cell r="F21581" t="str">
            <v>Public Apr 25</v>
          </cell>
        </row>
        <row r="21582">
          <cell r="A21582" t="str">
            <v>1SDA067183R1</v>
          </cell>
          <cell r="B21582" t="str">
            <v>ABB</v>
          </cell>
          <cell r="C21582" t="str">
            <v>-</v>
          </cell>
          <cell r="D21582" t="str">
            <v>KIT FC CuAl 1x120...240mm2 XT3 3pcs +ADP</v>
          </cell>
          <cell r="E21582">
            <v>507.91357035391309</v>
          </cell>
          <cell r="F21582" t="str">
            <v>Public Apr 25</v>
          </cell>
        </row>
        <row r="21583">
          <cell r="A21583" t="str">
            <v>1SDA067184R1</v>
          </cell>
          <cell r="B21583" t="str">
            <v>ABB</v>
          </cell>
          <cell r="C21583" t="str">
            <v>-</v>
          </cell>
          <cell r="D21583" t="str">
            <v>KIT FC CuAl 1x120...240mm2 XT3 4pcs +ADP</v>
          </cell>
          <cell r="E21583">
            <v>675.51205644000004</v>
          </cell>
          <cell r="F21583" t="str">
            <v>Public Apr 25</v>
          </cell>
        </row>
        <row r="21584">
          <cell r="A21584" t="str">
            <v>1SDA067185R1</v>
          </cell>
          <cell r="B21584" t="str">
            <v>ABB</v>
          </cell>
          <cell r="C21584" t="str">
            <v>-</v>
          </cell>
          <cell r="D21584" t="str">
            <v>KIT FC CuAl 1x120...240mm2 XT3 6pcs +ADP</v>
          </cell>
          <cell r="E21584">
            <v>848.84545274608706</v>
          </cell>
          <cell r="F21584" t="str">
            <v>Public Apr 25</v>
          </cell>
        </row>
        <row r="21585">
          <cell r="A21585" t="str">
            <v>1SDA067186R1</v>
          </cell>
          <cell r="B21585" t="str">
            <v>ABB</v>
          </cell>
          <cell r="C21585" t="str">
            <v>-</v>
          </cell>
          <cell r="D21585" t="str">
            <v>KIT FC CuAl 1x120...240mm2 XT3 8pcs +ADP</v>
          </cell>
          <cell r="E21585">
            <v>1129.1342684869569</v>
          </cell>
          <cell r="F21585" t="str">
            <v>Public Apr 25</v>
          </cell>
        </row>
        <row r="21586">
          <cell r="A21586" t="str">
            <v>1SDA067187R1</v>
          </cell>
          <cell r="B21586" t="str">
            <v>ABB</v>
          </cell>
          <cell r="C21586" t="str">
            <v>-</v>
          </cell>
          <cell r="D21586" t="str">
            <v xml:space="preserve">KIT FC CuAl 2x35...150mm2 XT3 3pcs  </v>
          </cell>
          <cell r="E21586">
            <v>283.14970916869572</v>
          </cell>
          <cell r="F21586" t="str">
            <v>Public Apr 25</v>
          </cell>
        </row>
        <row r="21587">
          <cell r="A21587" t="str">
            <v>1SDA067188R1</v>
          </cell>
          <cell r="B21587" t="str">
            <v>ABB</v>
          </cell>
          <cell r="C21587" t="str">
            <v>-</v>
          </cell>
          <cell r="D21587" t="str">
            <v xml:space="preserve">KIT FC CuAl 2x35...150mm2 XT3 4pcs  </v>
          </cell>
          <cell r="E21587">
            <v>404.23899200608696</v>
          </cell>
          <cell r="F21587" t="str">
            <v>Public Apr 25</v>
          </cell>
        </row>
        <row r="21588">
          <cell r="A21588" t="str">
            <v>1SDA067189R1</v>
          </cell>
          <cell r="B21588" t="str">
            <v>ABB</v>
          </cell>
          <cell r="C21588" t="str">
            <v>-</v>
          </cell>
          <cell r="D21588" t="str">
            <v xml:space="preserve">KIT FC CuAl 2x35...150mm2 XT3 6pcs  </v>
          </cell>
          <cell r="E21588">
            <v>568.97658466434791</v>
          </cell>
          <cell r="F21588" t="str">
            <v>Public Apr 25</v>
          </cell>
        </row>
        <row r="21589">
          <cell r="A21589" t="str">
            <v>1SDA067190R1</v>
          </cell>
          <cell r="B21589" t="str">
            <v>ABB</v>
          </cell>
          <cell r="C21589" t="str">
            <v>-</v>
          </cell>
          <cell r="D21589" t="str">
            <v xml:space="preserve">KIT FC CuAl 2x35...150mm2 XT3 8pcs  </v>
          </cell>
          <cell r="E21589">
            <v>752.55932852608714</v>
          </cell>
          <cell r="F21589" t="str">
            <v>Public Apr 25</v>
          </cell>
        </row>
        <row r="21590">
          <cell r="A21590" t="str">
            <v>1SDA067191R1</v>
          </cell>
          <cell r="B21590" t="str">
            <v>ABB</v>
          </cell>
          <cell r="C21590" t="str">
            <v>-</v>
          </cell>
          <cell r="D21590" t="str">
            <v xml:space="preserve">KIT FC CuAl 1x2.5...185mm2 XT4 3pcs </v>
          </cell>
          <cell r="E21590">
            <v>244.15441941099138</v>
          </cell>
          <cell r="F21590" t="str">
            <v>Public Apr 25</v>
          </cell>
        </row>
        <row r="21591">
          <cell r="A21591" t="str">
            <v>1SDA067192R1</v>
          </cell>
          <cell r="B21591" t="str">
            <v>ABB</v>
          </cell>
          <cell r="C21591" t="str">
            <v>-</v>
          </cell>
          <cell r="D21591" t="str">
            <v xml:space="preserve">KIT FC CuAl 1x2.5...185mm2 XT4 4pcs </v>
          </cell>
          <cell r="E21591">
            <v>324.71549302231034</v>
          </cell>
          <cell r="F21591" t="str">
            <v>Public Apr 25</v>
          </cell>
        </row>
        <row r="21592">
          <cell r="A21592" t="str">
            <v>1SDA067193R1</v>
          </cell>
          <cell r="B21592" t="str">
            <v>ABB</v>
          </cell>
          <cell r="C21592" t="str">
            <v>-</v>
          </cell>
          <cell r="D21592" t="str">
            <v xml:space="preserve">KIT FC CuAl 1x2.5...185mm2 XT4 6pcs </v>
          </cell>
          <cell r="E21592">
            <v>1041.4439479147827</v>
          </cell>
          <cell r="F21592" t="str">
            <v>Public Apr 25</v>
          </cell>
        </row>
        <row r="21593">
          <cell r="A21593" t="str">
            <v>1SDA067194R1</v>
          </cell>
          <cell r="B21593" t="str">
            <v>ABB</v>
          </cell>
          <cell r="C21593" t="str">
            <v>-</v>
          </cell>
          <cell r="D21593" t="str">
            <v xml:space="preserve">KIT FC CuAl 1x2.5...185mm2 XT4 8pcs </v>
          </cell>
          <cell r="E21593">
            <v>1354.1081035017396</v>
          </cell>
          <cell r="F21593" t="str">
            <v>Public Apr 25</v>
          </cell>
        </row>
        <row r="21594">
          <cell r="A21594" t="str">
            <v>1SDA067195R1</v>
          </cell>
          <cell r="B21594" t="str">
            <v>ABB</v>
          </cell>
          <cell r="C21594" t="str">
            <v>-</v>
          </cell>
          <cell r="D21594" t="str">
            <v>KIT FC CuAl 1x120...240mm2 XT4 3pcs +ADP</v>
          </cell>
          <cell r="E21594">
            <v>418.79280306782624</v>
          </cell>
          <cell r="F21594" t="str">
            <v>Public Apr 25</v>
          </cell>
        </row>
        <row r="21595">
          <cell r="A21595" t="str">
            <v>1SDA067196R1</v>
          </cell>
          <cell r="B21595" t="str">
            <v>ABB</v>
          </cell>
          <cell r="C21595" t="str">
            <v>-</v>
          </cell>
          <cell r="D21595" t="str">
            <v>KIT FC CuAl 1x120...240mm2 XT4 4pcs +ADP</v>
          </cell>
          <cell r="E21595">
            <v>814.75417084821697</v>
          </cell>
          <cell r="F21595" t="str">
            <v>Public Apr 25</v>
          </cell>
        </row>
        <row r="21596">
          <cell r="A21596" t="str">
            <v>1SDA067197R1</v>
          </cell>
          <cell r="B21596" t="str">
            <v>ABB</v>
          </cell>
          <cell r="C21596" t="str">
            <v>-</v>
          </cell>
          <cell r="D21596" t="str">
            <v>KIT FC CuAl 1x120...240mm2 XT4 6pcs +ADP</v>
          </cell>
          <cell r="E21596">
            <v>814.63284189130445</v>
          </cell>
          <cell r="F21596" t="str">
            <v>Public Apr 25</v>
          </cell>
        </row>
        <row r="21597">
          <cell r="A21597" t="str">
            <v>1SDA067198R1</v>
          </cell>
          <cell r="B21597" t="str">
            <v>ABB</v>
          </cell>
          <cell r="C21597" t="str">
            <v>-</v>
          </cell>
          <cell r="D21597" t="str">
            <v>KIT FC CuAl 1x120...240mm2 XT4 8pcs +ADP</v>
          </cell>
          <cell r="E21597">
            <v>1086.522704449565</v>
          </cell>
          <cell r="F21597" t="str">
            <v>Public Apr 25</v>
          </cell>
        </row>
        <row r="21598">
          <cell r="A21598" t="str">
            <v>1SDA067199R1</v>
          </cell>
          <cell r="B21598" t="str">
            <v>ABB</v>
          </cell>
          <cell r="C21598" t="str">
            <v>-</v>
          </cell>
          <cell r="D21598" t="str">
            <v xml:space="preserve">KIT FC CuAl 2x35...150mm2 XT4 3pcs  </v>
          </cell>
          <cell r="E21598">
            <v>427.27023396923471</v>
          </cell>
          <cell r="F21598" t="str">
            <v>Public Apr 25</v>
          </cell>
        </row>
        <row r="21599">
          <cell r="A21599" t="str">
            <v>1SDA067200R1</v>
          </cell>
          <cell r="B21599" t="str">
            <v>ABB</v>
          </cell>
          <cell r="C21599" t="str">
            <v>-</v>
          </cell>
          <cell r="D21599" t="str">
            <v xml:space="preserve">KIT FC CuAl 2x35...150mm2 XT4 4pcs  </v>
          </cell>
          <cell r="E21599">
            <v>568.37567271789476</v>
          </cell>
          <cell r="F21599" t="str">
            <v>Public Apr 25</v>
          </cell>
        </row>
        <row r="21600">
          <cell r="A21600" t="str">
            <v>1SDA067201R1</v>
          </cell>
          <cell r="B21600" t="str">
            <v>ABB</v>
          </cell>
          <cell r="C21600" t="str">
            <v>-</v>
          </cell>
          <cell r="D21600" t="str">
            <v xml:space="preserve">KIT FC CuAl 2x35...150mm2 XT4 6pcs  </v>
          </cell>
          <cell r="E21600">
            <v>1420.0792560782611</v>
          </cell>
          <cell r="F21600" t="str">
            <v>Public Apr 25</v>
          </cell>
        </row>
        <row r="21601">
          <cell r="A21601" t="str">
            <v>1SDA067202R1</v>
          </cell>
          <cell r="B21601" t="str">
            <v>ABB</v>
          </cell>
          <cell r="C21601" t="str">
            <v>-</v>
          </cell>
          <cell r="D21601" t="str">
            <v xml:space="preserve">KIT FC CuAl 2x35...150mm2 XT4 8pcs  </v>
          </cell>
          <cell r="E21601">
            <v>1846.6542142043481</v>
          </cell>
          <cell r="F21601" t="str">
            <v>Public Apr 25</v>
          </cell>
        </row>
        <row r="21602">
          <cell r="A21602" t="str">
            <v>1SDA067211R1</v>
          </cell>
          <cell r="B21602" t="str">
            <v>ABB</v>
          </cell>
          <cell r="C21602" t="str">
            <v>-</v>
          </cell>
          <cell r="D21602" t="str">
            <v>CT For External Neutral - XT2 10A Ekip Dip</v>
          </cell>
          <cell r="E21602">
            <v>1153.5174794452175</v>
          </cell>
          <cell r="F21602" t="str">
            <v>Public Apr 25</v>
          </cell>
        </row>
        <row r="21603">
          <cell r="A21603" t="str">
            <v>1SDA068953R1</v>
          </cell>
          <cell r="B21603" t="str">
            <v>ABB</v>
          </cell>
          <cell r="C21603" t="str">
            <v>-</v>
          </cell>
          <cell r="D21603" t="str">
            <v>PB 90mm FP 4pcs XT1..XT4 3p KIT DI.PH.RE</v>
          </cell>
          <cell r="E21603">
            <v>106.26153881247599</v>
          </cell>
          <cell r="F21603" t="str">
            <v>Public Apr 25</v>
          </cell>
        </row>
        <row r="21604">
          <cell r="A21604" t="str">
            <v>1SDA068954R1</v>
          </cell>
          <cell r="B21604" t="str">
            <v>ABB</v>
          </cell>
          <cell r="C21604" t="str">
            <v>-</v>
          </cell>
          <cell r="D21604" t="str">
            <v>PB 90mm FP 6pcs XT1..XT4 4p KIT DI.PH.RE</v>
          </cell>
          <cell r="E21604">
            <v>161.12214722263801</v>
          </cell>
          <cell r="F21604" t="str">
            <v>Public Apr 25</v>
          </cell>
        </row>
        <row r="21605">
          <cell r="A21605" t="str">
            <v>1SDA069054R1</v>
          </cell>
          <cell r="B21605" t="str">
            <v>ABB</v>
          </cell>
          <cell r="C21605" t="str">
            <v>-</v>
          </cell>
          <cell r="D21605" t="str">
            <v xml:space="preserve">RHD_EM XT2-XT4 F/P EMER. DIRECT </v>
          </cell>
          <cell r="E21605">
            <v>433.94247012722747</v>
          </cell>
          <cell r="F21605" t="str">
            <v>Public Apr 25</v>
          </cell>
        </row>
        <row r="21606">
          <cell r="A21606" t="str">
            <v>1SDA069056R1</v>
          </cell>
          <cell r="B21606" t="str">
            <v>ABB</v>
          </cell>
          <cell r="C21606" t="str">
            <v>-</v>
          </cell>
          <cell r="D21606" t="str">
            <v>RHE_EM XT2-XT4 F/P EMER. RETURNED</v>
          </cell>
          <cell r="E21606">
            <v>1148.9111785591306</v>
          </cell>
          <cell r="F21606" t="str">
            <v>Public Apr 25</v>
          </cell>
        </row>
        <row r="21607">
          <cell r="A21607" t="str">
            <v>1SDA069057R1</v>
          </cell>
          <cell r="B21607" t="str">
            <v>ABB</v>
          </cell>
          <cell r="C21607" t="str">
            <v>-</v>
          </cell>
          <cell r="D21607" t="str">
            <v>RHE_B XT2-XT4 F/P BASE R.DIST.ADJ.ROT.HA</v>
          </cell>
          <cell r="E21607">
            <v>337.21880736111285</v>
          </cell>
          <cell r="F21607" t="str">
            <v>Public Apr 25</v>
          </cell>
        </row>
        <row r="21608">
          <cell r="A21608" t="str">
            <v>1SDA069058R1</v>
          </cell>
          <cell r="B21608" t="str">
            <v>ABB</v>
          </cell>
          <cell r="C21608" t="str">
            <v>-</v>
          </cell>
          <cell r="D21608" t="str">
            <v xml:space="preserve">RHS L XT2-XT4 F/P STAND. SX LATERAL </v>
          </cell>
          <cell r="E21608">
            <v>711.3782112026089</v>
          </cell>
          <cell r="F21608" t="str">
            <v>Public Apr 25</v>
          </cell>
        </row>
        <row r="21609">
          <cell r="A21609" t="str">
            <v>1SDA069059R1</v>
          </cell>
          <cell r="B21609" t="str">
            <v>ABB</v>
          </cell>
          <cell r="C21609" t="str">
            <v>-</v>
          </cell>
          <cell r="D21609" t="str">
            <v xml:space="preserve">RHS L XT2-XT4 F/P EMER. SX LATERAL  </v>
          </cell>
          <cell r="E21609">
            <v>711.3782112026089</v>
          </cell>
          <cell r="F21609" t="str">
            <v>Public Apr 25</v>
          </cell>
        </row>
        <row r="21610">
          <cell r="A21610" t="str">
            <v>1SDA069060R1</v>
          </cell>
          <cell r="B21610" t="str">
            <v>ABB</v>
          </cell>
          <cell r="C21610" t="str">
            <v>-</v>
          </cell>
          <cell r="D21610" t="str">
            <v xml:space="preserve">RHS R XT2-XT4 F/P STAND. DX LATERAL </v>
          </cell>
          <cell r="E21610">
            <v>711.3782112026089</v>
          </cell>
          <cell r="F21610" t="str">
            <v>Public Apr 25</v>
          </cell>
        </row>
        <row r="21611">
          <cell r="A21611" t="str">
            <v>1SDA069061R1</v>
          </cell>
          <cell r="B21611" t="str">
            <v>ABB</v>
          </cell>
          <cell r="C21611" t="str">
            <v>-</v>
          </cell>
          <cell r="D21611" t="str">
            <v xml:space="preserve">RHS R XT2-XT4 F/P EMER. DX LATERAL  </v>
          </cell>
          <cell r="E21611">
            <v>711.3782112026089</v>
          </cell>
          <cell r="F21611" t="str">
            <v>Public Apr 25</v>
          </cell>
        </row>
        <row r="21612">
          <cell r="A21612" t="str">
            <v>1SDA069062R1</v>
          </cell>
          <cell r="B21612" t="str">
            <v>ABB</v>
          </cell>
          <cell r="C21612" t="str">
            <v>-</v>
          </cell>
          <cell r="D21612" t="str">
            <v xml:space="preserve">PB 25mm 4pcs XT2-XT4 3p PAR.DIV.PH.LOW  </v>
          </cell>
          <cell r="E21612">
            <v>106.26153881247599</v>
          </cell>
          <cell r="F21612" t="str">
            <v>Public Apr 25</v>
          </cell>
        </row>
        <row r="21613">
          <cell r="A21613" t="str">
            <v>1SDA069063R1</v>
          </cell>
          <cell r="B21613" t="str">
            <v>ABB</v>
          </cell>
          <cell r="C21613" t="str">
            <v>-</v>
          </cell>
          <cell r="D21613" t="str">
            <v xml:space="preserve">PB 25mm 6pcs XT2-XT4 4p PAR.DIV.PH.LOW  </v>
          </cell>
          <cell r="E21613">
            <v>161.12214722263801</v>
          </cell>
          <cell r="F21613" t="str">
            <v>Public Apr 25</v>
          </cell>
        </row>
        <row r="21614">
          <cell r="A21614" t="str">
            <v>1SDA069064R1</v>
          </cell>
          <cell r="B21614" t="str">
            <v>ABB</v>
          </cell>
          <cell r="C21614" t="str">
            <v>-</v>
          </cell>
          <cell r="D21614" t="str">
            <v xml:space="preserve">UVR XT1..XT4 48 Vac/dc  </v>
          </cell>
          <cell r="E21614">
            <v>707.88739628608721</v>
          </cell>
          <cell r="F21614" t="str">
            <v>Public Apr 25</v>
          </cell>
        </row>
        <row r="21615">
          <cell r="A21615" t="str">
            <v>1SDA069182R1</v>
          </cell>
          <cell r="B21615" t="str">
            <v>ABB</v>
          </cell>
          <cell r="C21615" t="str">
            <v>-</v>
          </cell>
          <cell r="D21615" t="str">
            <v>RHL XT1..XT4 KEY LOCK RONIS SEVER. OP/CL</v>
          </cell>
          <cell r="E21615">
            <v>338.67466372434791</v>
          </cell>
          <cell r="F21615" t="str">
            <v>Public Apr 25</v>
          </cell>
        </row>
        <row r="21616">
          <cell r="A21616" t="str">
            <v>1SDA069651R1</v>
          </cell>
          <cell r="B21616" t="str">
            <v>ABB</v>
          </cell>
          <cell r="C21616" t="str">
            <v>-</v>
          </cell>
          <cell r="D21616" t="str">
            <v xml:space="preserve">KIT x CON.VOLT.TAKEOFF EXT.NEU. XT4 F/P </v>
          </cell>
          <cell r="E21616">
            <v>389.29148001391314</v>
          </cell>
          <cell r="F21616" t="str">
            <v>Public Apr 25</v>
          </cell>
        </row>
        <row r="21617">
          <cell r="A21617" t="str">
            <v>1SDA069652R1</v>
          </cell>
          <cell r="B21617" t="str">
            <v>ABB</v>
          </cell>
          <cell r="C21617" t="str">
            <v>-</v>
          </cell>
          <cell r="D21617" t="str">
            <v>KIT x CON.VOLT.TAKEOFF EXT.NEU. XT4 W</v>
          </cell>
          <cell r="E21617">
            <v>417.96603111391312</v>
          </cell>
          <cell r="F21617" t="str">
            <v>Public Apr 25</v>
          </cell>
        </row>
        <row r="21618">
          <cell r="A21618" t="str">
            <v>1SDA064515R1</v>
          </cell>
          <cell r="B21618" t="str">
            <v>ABB</v>
          </cell>
          <cell r="C21618" t="str">
            <v>-</v>
          </cell>
          <cell r="D21618" t="str">
            <v xml:space="preserve">EP010 MOD.INTERFAC.FBP x PR223EF T4-T6  </v>
          </cell>
          <cell r="E21618">
            <v>4883.3838484877142</v>
          </cell>
          <cell r="F21618" t="str">
            <v>Public Apr 25</v>
          </cell>
        </row>
        <row r="21619">
          <cell r="A21619" t="str">
            <v>1SDA066274R1</v>
          </cell>
          <cell r="B21619" t="str">
            <v>ABB</v>
          </cell>
          <cell r="C21619" t="str">
            <v>-</v>
          </cell>
          <cell r="D21619" t="str">
            <v xml:space="preserve">KIT FC CuAl 1x35...150mm2 XT3 3pcs  </v>
          </cell>
          <cell r="E21619">
            <v>232.53978609893002</v>
          </cell>
          <cell r="F21619" t="str">
            <v>Public Apr 25</v>
          </cell>
        </row>
        <row r="21620">
          <cell r="A21620" t="str">
            <v>1SDA066584R1</v>
          </cell>
          <cell r="B21620" t="str">
            <v>ABB</v>
          </cell>
          <cell r="C21620" t="str">
            <v>-</v>
          </cell>
          <cell r="D21620" t="str">
            <v xml:space="preserve">KIT FC CuAl 1x35...150mm2 XT3 6pcs  </v>
          </cell>
          <cell r="E21620">
            <v>786.36511508608714</v>
          </cell>
          <cell r="F21620" t="str">
            <v>Public Apr 25</v>
          </cell>
        </row>
        <row r="21621">
          <cell r="A21621" t="str">
            <v>1SDA066586R1</v>
          </cell>
          <cell r="B21621" t="str">
            <v>ABB</v>
          </cell>
          <cell r="C21621" t="str">
            <v>-</v>
          </cell>
          <cell r="D21621" t="str">
            <v xml:space="preserve">KIT FC CuAl 1x35...150mm2 XT3 8pcs  </v>
          </cell>
          <cell r="E21621">
            <v>1264.5673885565216</v>
          </cell>
          <cell r="F21621" t="str">
            <v>Public Apr 25</v>
          </cell>
        </row>
        <row r="21622">
          <cell r="A21622" t="str">
            <v>1SDA066262R1</v>
          </cell>
          <cell r="B21622" t="str">
            <v>ABB</v>
          </cell>
          <cell r="C21622" t="str">
            <v>-</v>
          </cell>
          <cell r="D21622" t="str">
            <v xml:space="preserve">KIT EF FP XT2 3pcs  </v>
          </cell>
          <cell r="E21622">
            <v>130.31500797391305</v>
          </cell>
          <cell r="F21622" t="str">
            <v>Public Apr 25</v>
          </cell>
        </row>
        <row r="21623">
          <cell r="A21623" t="str">
            <v>1SDA066263R1</v>
          </cell>
          <cell r="B21623" t="str">
            <v>ABB</v>
          </cell>
          <cell r="C21623" t="str">
            <v>-</v>
          </cell>
          <cell r="D21623" t="str">
            <v xml:space="preserve">KIT EF FP XT2 4pcs  </v>
          </cell>
          <cell r="E21623">
            <v>173.33339630608697</v>
          </cell>
          <cell r="F21623" t="str">
            <v>Public Apr 25</v>
          </cell>
        </row>
        <row r="21624">
          <cell r="A21624" t="str">
            <v>1SDA066260R1</v>
          </cell>
          <cell r="B21624" t="str">
            <v>ABB</v>
          </cell>
          <cell r="C21624" t="str">
            <v>-</v>
          </cell>
          <cell r="D21624" t="str">
            <v xml:space="preserve">KIT EF FP XT1 3pcs  </v>
          </cell>
          <cell r="E21624">
            <v>113.50397824434785</v>
          </cell>
          <cell r="F21624" t="str">
            <v>Public Apr 25</v>
          </cell>
        </row>
        <row r="21625">
          <cell r="A21625" t="str">
            <v>1SDA066261R1</v>
          </cell>
          <cell r="B21625" t="str">
            <v>ABB</v>
          </cell>
          <cell r="C21625" t="str">
            <v>-</v>
          </cell>
          <cell r="D21625" t="str">
            <v xml:space="preserve">KIT EF FP XT1 4pcs  </v>
          </cell>
          <cell r="E21625">
            <v>150.99743018608697</v>
          </cell>
          <cell r="F21625" t="str">
            <v>Public Apr 25</v>
          </cell>
        </row>
        <row r="21626">
          <cell r="A21626" t="str">
            <v>1SDA066264R1</v>
          </cell>
          <cell r="B21626" t="str">
            <v>ABB</v>
          </cell>
          <cell r="C21626" t="str">
            <v>-</v>
          </cell>
          <cell r="D21626" t="str">
            <v xml:space="preserve">KIT EF FP XT3 3pcs  </v>
          </cell>
          <cell r="E21626">
            <v>162.67722445565218</v>
          </cell>
          <cell r="F21626" t="str">
            <v>Public Apr 25</v>
          </cell>
        </row>
        <row r="21627">
          <cell r="A21627" t="str">
            <v>1SDA066265R1</v>
          </cell>
          <cell r="B21627" t="str">
            <v>ABB</v>
          </cell>
          <cell r="C21627" t="str">
            <v>-</v>
          </cell>
          <cell r="D21627" t="str">
            <v xml:space="preserve">KIT EF FP XT3 4pcs  </v>
          </cell>
          <cell r="E21627">
            <v>216.36490800260873</v>
          </cell>
          <cell r="F21627" t="str">
            <v>Public Apr 25</v>
          </cell>
        </row>
        <row r="21628">
          <cell r="A21628" t="str">
            <v>1SDA066266R1</v>
          </cell>
          <cell r="B21628" t="str">
            <v>ABB</v>
          </cell>
          <cell r="C21628" t="str">
            <v>-</v>
          </cell>
          <cell r="D21628" t="str">
            <v xml:space="preserve">KIT EF FP XT4 3pcs  </v>
          </cell>
          <cell r="E21628">
            <v>179.06830652608696</v>
          </cell>
          <cell r="F21628" t="str">
            <v>Public Apr 25</v>
          </cell>
        </row>
        <row r="21629">
          <cell r="A21629" t="str">
            <v>1SDA066267R1</v>
          </cell>
          <cell r="B21629" t="str">
            <v>ABB</v>
          </cell>
          <cell r="C21629" t="str">
            <v>-</v>
          </cell>
          <cell r="D21629" t="str">
            <v xml:space="preserve">KIT EF FP XT4 4pcs  </v>
          </cell>
          <cell r="E21629">
            <v>238.08407599826089</v>
          </cell>
          <cell r="F21629" t="str">
            <v>Public Apr 25</v>
          </cell>
        </row>
        <row r="21630">
          <cell r="A21630" t="str">
            <v>1SDA066271R1</v>
          </cell>
          <cell r="B21630" t="str">
            <v>ABB</v>
          </cell>
          <cell r="C21630" t="str">
            <v>-</v>
          </cell>
          <cell r="D21630" t="str">
            <v>KIT R FP XT2 4pcs</v>
          </cell>
          <cell r="E21630">
            <v>349.5408094043479</v>
          </cell>
          <cell r="F21630" t="str">
            <v>Public Apr 25</v>
          </cell>
        </row>
        <row r="21631">
          <cell r="A21631" t="str">
            <v>1SDA066268R1</v>
          </cell>
          <cell r="B21631" t="str">
            <v>ABB</v>
          </cell>
          <cell r="C21631" t="str">
            <v>-</v>
          </cell>
          <cell r="D21631" t="str">
            <v>KIT R FP XT1 3pcs</v>
          </cell>
          <cell r="E21631">
            <v>248.32030018956524</v>
          </cell>
          <cell r="F21631" t="str">
            <v>Public Apr 25</v>
          </cell>
        </row>
        <row r="21632">
          <cell r="A21632" t="str">
            <v>1SDA066269R1</v>
          </cell>
          <cell r="B21632" t="str">
            <v>ABB</v>
          </cell>
          <cell r="C21632" t="str">
            <v>-</v>
          </cell>
          <cell r="D21632" t="str">
            <v>KIT R FP XT1 4pcs</v>
          </cell>
          <cell r="E21632">
            <v>331.10248249565223</v>
          </cell>
          <cell r="F21632" t="str">
            <v>Public Apr 25</v>
          </cell>
        </row>
        <row r="21633">
          <cell r="A21633" t="str">
            <v>1SDA066273R1</v>
          </cell>
          <cell r="B21633" t="str">
            <v>ABB</v>
          </cell>
          <cell r="C21633" t="str">
            <v>-</v>
          </cell>
          <cell r="D21633" t="str">
            <v>KIT R FP XT3-XT4 4pcs</v>
          </cell>
          <cell r="E21633">
            <v>443.82726443536478</v>
          </cell>
          <cell r="F21633" t="str">
            <v>Public Apr 25</v>
          </cell>
        </row>
        <row r="21634">
          <cell r="A21634" t="str">
            <v>1SDA066275R1</v>
          </cell>
          <cell r="B21634" t="str">
            <v>ABB</v>
          </cell>
          <cell r="C21634" t="str">
            <v>-</v>
          </cell>
          <cell r="D21634" t="str">
            <v xml:space="preserve">KIT FC CuAl 1x35...150mm2 XT3 4pcs  </v>
          </cell>
          <cell r="E21634">
            <v>309.39406184469743</v>
          </cell>
          <cell r="F21634" t="str">
            <v>Public Apr 25</v>
          </cell>
        </row>
        <row r="21635">
          <cell r="A21635" t="str">
            <v>1SDA066279R1</v>
          </cell>
          <cell r="B21635" t="str">
            <v>ABB</v>
          </cell>
          <cell r="C21635" t="str">
            <v>-</v>
          </cell>
          <cell r="D21635" t="str">
            <v>Conversion Kit of plug-in XT2 4P</v>
          </cell>
          <cell r="E21635">
            <v>220.43091307146184</v>
          </cell>
          <cell r="F21635" t="str">
            <v>Public Apr 25</v>
          </cell>
        </row>
        <row r="21636">
          <cell r="A21636" t="str">
            <v>1SDA066277R1</v>
          </cell>
          <cell r="B21636" t="str">
            <v>ABB</v>
          </cell>
          <cell r="C21636" t="str">
            <v>-</v>
          </cell>
          <cell r="D21636" t="str">
            <v>Conversion Kit of plug-in XT1 4P</v>
          </cell>
          <cell r="E21636">
            <v>220.43091307146184</v>
          </cell>
          <cell r="F21636" t="str">
            <v>Public Apr 25</v>
          </cell>
        </row>
        <row r="21637">
          <cell r="A21637" t="str">
            <v>1SDA066281R1</v>
          </cell>
          <cell r="B21637" t="str">
            <v>ABB</v>
          </cell>
          <cell r="C21637" t="str">
            <v>-</v>
          </cell>
          <cell r="D21637" t="str">
            <v>Conversion Kit of plug-in XT3 4P</v>
          </cell>
          <cell r="E21637">
            <v>227.35026908715793</v>
          </cell>
          <cell r="F21637" t="str">
            <v>Public Apr 25</v>
          </cell>
        </row>
        <row r="21638">
          <cell r="A21638" t="str">
            <v>1SDA066282R1</v>
          </cell>
          <cell r="B21638" t="str">
            <v>ABB</v>
          </cell>
          <cell r="C21638" t="str">
            <v>-</v>
          </cell>
          <cell r="D21638" t="str">
            <v>Conversion Kit of plug-in XT4 3P</v>
          </cell>
          <cell r="E21638">
            <v>174.46661953862335</v>
          </cell>
          <cell r="F21638" t="str">
            <v>Public Apr 25</v>
          </cell>
        </row>
        <row r="21639">
          <cell r="A21639" t="str">
            <v>1SDA066288R1</v>
          </cell>
          <cell r="B21639" t="str">
            <v>ABB</v>
          </cell>
          <cell r="C21639" t="str">
            <v>-</v>
          </cell>
          <cell r="D21639" t="str">
            <v xml:space="preserve">KIT FP XT2 W &lt;FP P  </v>
          </cell>
          <cell r="E21639">
            <v>845.367761193913</v>
          </cell>
          <cell r="F21639" t="str">
            <v>Public Apr 25</v>
          </cell>
        </row>
        <row r="21640">
          <cell r="A21640" t="str">
            <v>1SDA066283R1</v>
          </cell>
          <cell r="B21640" t="str">
            <v>ABB</v>
          </cell>
          <cell r="C21640" t="str">
            <v>-</v>
          </cell>
          <cell r="D21640" t="str">
            <v xml:space="preserve">KIT P MP XT4 4p </v>
          </cell>
          <cell r="E21640">
            <v>232.04554638352317</v>
          </cell>
          <cell r="F21640" t="str">
            <v>Public Apr 25</v>
          </cell>
        </row>
        <row r="21641">
          <cell r="A21641" t="str">
            <v>1SDA066289R1</v>
          </cell>
          <cell r="B21641" t="str">
            <v>ABB</v>
          </cell>
          <cell r="C21641" t="str">
            <v>-</v>
          </cell>
          <cell r="D21641" t="str">
            <v xml:space="preserve">KIT FP XT4 W &lt;FP P  </v>
          </cell>
          <cell r="E21641">
            <v>912.78248384869562</v>
          </cell>
          <cell r="F21641" t="str">
            <v>Public Apr 25</v>
          </cell>
        </row>
        <row r="21642">
          <cell r="A21642" t="str">
            <v>1SDA066290R1</v>
          </cell>
          <cell r="B21642" t="str">
            <v>ABB</v>
          </cell>
          <cell r="C21642" t="str">
            <v>-</v>
          </cell>
          <cell r="D21642" t="str">
            <v xml:space="preserve">KIT P MP RC XT2 4p  </v>
          </cell>
          <cell r="E21642">
            <v>676.33882839391299</v>
          </cell>
          <cell r="F21642" t="str">
            <v>Public Apr 25</v>
          </cell>
        </row>
        <row r="21643">
          <cell r="A21643" t="str">
            <v>1SDA066292R1</v>
          </cell>
          <cell r="B21643" t="str">
            <v>ABB</v>
          </cell>
          <cell r="C21643" t="str">
            <v>-</v>
          </cell>
          <cell r="D21643" t="str">
            <v xml:space="preserve">KIT W MP RC XT2 4p  </v>
          </cell>
          <cell r="E21643">
            <v>875.69585620173928</v>
          </cell>
          <cell r="F21643" t="str">
            <v>Public Apr 25</v>
          </cell>
        </row>
        <row r="21644">
          <cell r="A21644" t="str">
            <v>1SDA066293R1</v>
          </cell>
          <cell r="B21644" t="str">
            <v>ABB</v>
          </cell>
          <cell r="C21644" t="str">
            <v>-</v>
          </cell>
          <cell r="D21644" t="str">
            <v xml:space="preserve">KL-D FP W XT2-XT4 KEY LOCK SEV. </v>
          </cell>
          <cell r="E21644">
            <v>775.4989694060871</v>
          </cell>
          <cell r="F21644" t="str">
            <v>Public Apr 25</v>
          </cell>
        </row>
        <row r="21645">
          <cell r="A21645" t="str">
            <v>1SDA066294R1</v>
          </cell>
          <cell r="B21645" t="str">
            <v>ABB</v>
          </cell>
          <cell r="C21645" t="str">
            <v>-</v>
          </cell>
          <cell r="D21645" t="str">
            <v>KL-S FP W XT2-XT4 KEY LOCK EQ.N.20005</v>
          </cell>
          <cell r="E21645">
            <v>775.4989694060871</v>
          </cell>
          <cell r="F21645" t="str">
            <v>Public Apr 25</v>
          </cell>
        </row>
        <row r="21646">
          <cell r="A21646" t="str">
            <v>1SDA066298R1</v>
          </cell>
          <cell r="B21646" t="str">
            <v>ABB</v>
          </cell>
          <cell r="C21646" t="str">
            <v>-</v>
          </cell>
          <cell r="D21646" t="str">
            <v>KL-D RONIS FP W XT2-XT4 KEY LOCK SEV.</v>
          </cell>
          <cell r="E21646">
            <v>775.4989694060871</v>
          </cell>
          <cell r="F21646" t="str">
            <v>Public Apr 25</v>
          </cell>
        </row>
        <row r="21647">
          <cell r="A21647" t="str">
            <v>1SDA066300R1</v>
          </cell>
          <cell r="B21647" t="str">
            <v>ABB</v>
          </cell>
          <cell r="C21647" t="str">
            <v>-</v>
          </cell>
          <cell r="D21647" t="str">
            <v xml:space="preserve">KL-S RONIS FP W XT2-XT4 KEY LO.EQ.FEL.A </v>
          </cell>
          <cell r="E21647">
            <v>775.4989694060871</v>
          </cell>
          <cell r="F21647" t="str">
            <v>Public Apr 25</v>
          </cell>
        </row>
        <row r="21648">
          <cell r="A21648" t="str">
            <v>1SDA066305R1</v>
          </cell>
          <cell r="B21648" t="str">
            <v>ABB</v>
          </cell>
          <cell r="C21648" t="str">
            <v>-</v>
          </cell>
          <cell r="D21648" t="str">
            <v>ADP MONT. FIXED TERM. x PF XT1 3p</v>
          </cell>
          <cell r="E21648">
            <v>159.39230821871396</v>
          </cell>
          <cell r="F21648" t="str">
            <v>Public Apr 25</v>
          </cell>
        </row>
        <row r="21649">
          <cell r="A21649" t="str">
            <v>1SDA066306R1</v>
          </cell>
          <cell r="B21649" t="str">
            <v>ABB</v>
          </cell>
          <cell r="C21649" t="str">
            <v>-</v>
          </cell>
          <cell r="D21649" t="str">
            <v>ADP MONT. FIXED TERM. x PF XT1 4p</v>
          </cell>
          <cell r="E21649">
            <v>211.78171805184172</v>
          </cell>
          <cell r="F21649" t="str">
            <v>Public Apr 25</v>
          </cell>
        </row>
        <row r="21650">
          <cell r="A21650" t="str">
            <v>1SDA066307R1</v>
          </cell>
          <cell r="B21650" t="str">
            <v>ABB</v>
          </cell>
          <cell r="C21650" t="str">
            <v>-</v>
          </cell>
          <cell r="D21650" t="str">
            <v>ADP MONT. FIXED TERM. x PF XT2 3p</v>
          </cell>
          <cell r="E21650">
            <v>168.04150323833409</v>
          </cell>
          <cell r="F21650" t="str">
            <v>Public Apr 25</v>
          </cell>
        </row>
        <row r="21651">
          <cell r="A21651" t="str">
            <v>1SDA066308R1</v>
          </cell>
          <cell r="B21651" t="str">
            <v>ABB</v>
          </cell>
          <cell r="C21651" t="str">
            <v>-</v>
          </cell>
          <cell r="D21651" t="str">
            <v>ADP MONT. FIXED TERM. x PF XT2 4p</v>
          </cell>
          <cell r="E21651">
            <v>223.6434712216064</v>
          </cell>
          <cell r="F21651" t="str">
            <v>Public Apr 25</v>
          </cell>
        </row>
        <row r="21652">
          <cell r="A21652" t="str">
            <v>1SDA066309R1</v>
          </cell>
          <cell r="B21652" t="str">
            <v>ABB</v>
          </cell>
          <cell r="C21652" t="str">
            <v>-</v>
          </cell>
          <cell r="D21652" t="str">
            <v>ADP MONT. FIXED TERM. x PF XT3 3p</v>
          </cell>
          <cell r="E21652">
            <v>176.93781811565765</v>
          </cell>
          <cell r="F21652" t="str">
            <v>Public Apr 25</v>
          </cell>
        </row>
        <row r="21653">
          <cell r="A21653" t="str">
            <v>1SDA066310R1</v>
          </cell>
          <cell r="B21653" t="str">
            <v>ABB</v>
          </cell>
          <cell r="C21653" t="str">
            <v>-</v>
          </cell>
          <cell r="D21653" t="str">
            <v>ADP MONT. FIXED TERM. x PF XT3 4p</v>
          </cell>
          <cell r="E21653">
            <v>235.25810453366771</v>
          </cell>
          <cell r="F21653" t="str">
            <v>Public Apr 25</v>
          </cell>
        </row>
        <row r="21654">
          <cell r="A21654" t="str">
            <v>1SDA066311R1</v>
          </cell>
          <cell r="B21654" t="str">
            <v>ABB</v>
          </cell>
          <cell r="C21654" t="str">
            <v>-</v>
          </cell>
          <cell r="D21654" t="str">
            <v>ADP MONT. FIXED TERM. x PF XT4 3p</v>
          </cell>
          <cell r="E21654">
            <v>185.83413299298124</v>
          </cell>
          <cell r="F21654" t="str">
            <v>Public Apr 25</v>
          </cell>
        </row>
        <row r="21655">
          <cell r="A21655" t="str">
            <v>1SDA066312R1</v>
          </cell>
          <cell r="B21655" t="str">
            <v>ABB</v>
          </cell>
          <cell r="C21655" t="str">
            <v>-</v>
          </cell>
          <cell r="D21655" t="str">
            <v>ADP MONT. FIXED TERM. x PF XT4 4p</v>
          </cell>
          <cell r="E21655">
            <v>247.11985770343253</v>
          </cell>
          <cell r="F21655" t="str">
            <v>Public Apr 25</v>
          </cell>
        </row>
        <row r="21656">
          <cell r="A21656" t="str">
            <v>1SDA066313R1</v>
          </cell>
          <cell r="B21656" t="str">
            <v>ABB</v>
          </cell>
          <cell r="C21656" t="str">
            <v>-</v>
          </cell>
          <cell r="D21656" t="str">
            <v xml:space="preserve">SOR XT1..XT4 12 Vdc </v>
          </cell>
          <cell r="E21656">
            <v>439.89517293913048</v>
          </cell>
          <cell r="F21656" t="str">
            <v>Public Apr 25</v>
          </cell>
        </row>
        <row r="21657">
          <cell r="A21657" t="str">
            <v>1SDA066315R1</v>
          </cell>
          <cell r="B21657" t="str">
            <v>ABB</v>
          </cell>
          <cell r="C21657" t="str">
            <v>-</v>
          </cell>
          <cell r="D21657" t="str">
            <v>SOR XT1..XT4 48-60 Vac/dc</v>
          </cell>
          <cell r="E21657">
            <v>439.89517293913048</v>
          </cell>
          <cell r="F21657" t="str">
            <v>Public Apr 25</v>
          </cell>
        </row>
        <row r="21658">
          <cell r="A21658" t="str">
            <v>1SDA066316R1</v>
          </cell>
          <cell r="B21658" t="str">
            <v>ABB</v>
          </cell>
          <cell r="C21658" t="str">
            <v>-</v>
          </cell>
          <cell r="D21658" t="str">
            <v>SOR XT1..XT4 110...127 Vac-110...125 Vdc</v>
          </cell>
          <cell r="E21658">
            <v>439.89517293913048</v>
          </cell>
          <cell r="F21658" t="str">
            <v>Public Apr 25</v>
          </cell>
        </row>
        <row r="21659">
          <cell r="A21659" t="str">
            <v>1SDA066318R1</v>
          </cell>
          <cell r="B21659" t="str">
            <v>ABB</v>
          </cell>
          <cell r="C21659" t="str">
            <v>-</v>
          </cell>
          <cell r="D21659" t="str">
            <v>SOR XT1..XT4 380-440 Vac</v>
          </cell>
          <cell r="E21659">
            <v>439.89517293913048</v>
          </cell>
          <cell r="F21659" t="str">
            <v>Public Apr 25</v>
          </cell>
        </row>
        <row r="21660">
          <cell r="A21660" t="str">
            <v>1SDA066319R1</v>
          </cell>
          <cell r="B21660" t="str">
            <v>ABB</v>
          </cell>
          <cell r="C21660" t="str">
            <v>-</v>
          </cell>
          <cell r="D21660" t="str">
            <v>SOR XT1..XT4 480-525 Vac</v>
          </cell>
          <cell r="E21660">
            <v>439.89517293913048</v>
          </cell>
          <cell r="F21660" t="str">
            <v>Public Apr 25</v>
          </cell>
        </row>
        <row r="21661">
          <cell r="A21661" t="str">
            <v>1SDA066390R1</v>
          </cell>
          <cell r="B21661" t="str">
            <v>ABB</v>
          </cell>
          <cell r="C21661" t="str">
            <v>-</v>
          </cell>
          <cell r="D21661" t="str">
            <v xml:space="preserve">UVR XT1..XT4 60 Vac/dc  </v>
          </cell>
          <cell r="E21661">
            <v>707.88739628608721</v>
          </cell>
          <cell r="F21661" t="str">
            <v>Public Apr 25</v>
          </cell>
        </row>
        <row r="21662">
          <cell r="A21662" t="str">
            <v>1SDA066391R1</v>
          </cell>
          <cell r="B21662" t="str">
            <v>ABB</v>
          </cell>
          <cell r="C21662" t="str">
            <v>-</v>
          </cell>
          <cell r="D21662" t="str">
            <v xml:space="preserve">UVR XT1..XT4 110-127Vac-110-125Vdc  </v>
          </cell>
          <cell r="E21662">
            <v>707.88739628608721</v>
          </cell>
          <cell r="F21662" t="str">
            <v>Public Apr 25</v>
          </cell>
        </row>
        <row r="21663">
          <cell r="A21663" t="str">
            <v>1SDA066393R1</v>
          </cell>
          <cell r="B21663" t="str">
            <v>ABB</v>
          </cell>
          <cell r="C21663" t="str">
            <v>-</v>
          </cell>
          <cell r="D21663" t="str">
            <v>UVR XT1..XT4 380-440 Vac</v>
          </cell>
          <cell r="E21663">
            <v>707.88739628608721</v>
          </cell>
          <cell r="F21663" t="str">
            <v>Public Apr 25</v>
          </cell>
        </row>
        <row r="21664">
          <cell r="A21664" t="str">
            <v>1SDA066394R1</v>
          </cell>
          <cell r="B21664" t="str">
            <v>ABB</v>
          </cell>
          <cell r="C21664" t="str">
            <v>-</v>
          </cell>
          <cell r="D21664" t="str">
            <v>UVR XT1..XT4 480-525 Vac</v>
          </cell>
          <cell r="E21664">
            <v>707.88739628608721</v>
          </cell>
          <cell r="F21664" t="str">
            <v>Public Apr 25</v>
          </cell>
        </row>
        <row r="21665">
          <cell r="A21665" t="str">
            <v>1SDA066409R1</v>
          </cell>
          <cell r="B21665" t="str">
            <v>ABB</v>
          </cell>
          <cell r="C21665" t="str">
            <v>-</v>
          </cell>
          <cell r="D21665" t="str">
            <v>CONNECT. PLUG-SOCK. SWITC. 3PIN XT1..XT4</v>
          </cell>
          <cell r="E21665">
            <v>163.34622594196892</v>
          </cell>
          <cell r="F21665" t="str">
            <v>Public Apr 25</v>
          </cell>
        </row>
        <row r="21666">
          <cell r="A21666" t="str">
            <v>1SDA066410R1</v>
          </cell>
          <cell r="B21666" t="str">
            <v>ABB</v>
          </cell>
          <cell r="C21666" t="str">
            <v>-</v>
          </cell>
          <cell r="D21666" t="str">
            <v>CONNECT. PLUG-SOCK. SWITC. 6PIN XT1..XT4</v>
          </cell>
          <cell r="E21666">
            <v>198.19012587815286</v>
          </cell>
          <cell r="F21666" t="str">
            <v>Public Apr 25</v>
          </cell>
        </row>
        <row r="21667">
          <cell r="A21667" t="str">
            <v>1SDA066411R1</v>
          </cell>
          <cell r="B21667" t="str">
            <v>ABB</v>
          </cell>
          <cell r="C21667" t="str">
            <v>-</v>
          </cell>
          <cell r="D21667" t="str">
            <v>CONNECT. PLUG-SOCK. SWITC. 9PIN XT1..XT4</v>
          </cell>
          <cell r="E21667">
            <v>233.28114567204031</v>
          </cell>
          <cell r="F21667" t="str">
            <v>Public Apr 25</v>
          </cell>
        </row>
        <row r="21668">
          <cell r="A21668" t="str">
            <v>1SDA066412R1</v>
          </cell>
          <cell r="B21668" t="str">
            <v>ABB</v>
          </cell>
          <cell r="C21668" t="str">
            <v>-</v>
          </cell>
          <cell r="D21668" t="str">
            <v>CONNECT. PLUG-SOCK. SWITC.15PIN XT1..XT4</v>
          </cell>
          <cell r="E21668">
            <v>320.85313494000013</v>
          </cell>
          <cell r="F21668" t="str">
            <v>Public Apr 25</v>
          </cell>
        </row>
        <row r="21669">
          <cell r="A21669" t="str">
            <v>1SDA066413R1</v>
          </cell>
          <cell r="B21669" t="str">
            <v>ABB</v>
          </cell>
          <cell r="C21669" t="str">
            <v>-</v>
          </cell>
          <cell r="D21669" t="str">
            <v>CONNECT. PLUG-SOCK. MP 12PIN  XT2-XT4</v>
          </cell>
          <cell r="E21669">
            <v>310.13542141780783</v>
          </cell>
          <cell r="F21669" t="str">
            <v>Public Apr 25</v>
          </cell>
        </row>
        <row r="21670">
          <cell r="A21670" t="str">
            <v>1SDA066414R1</v>
          </cell>
          <cell r="B21670" t="str">
            <v>ABB</v>
          </cell>
          <cell r="C21670" t="str">
            <v>-</v>
          </cell>
          <cell r="D21670" t="str">
            <v>CONNECT. PLUG-SOCK. FP 12PIN  XT2-XT4</v>
          </cell>
          <cell r="E21670">
            <v>310.13542141780783</v>
          </cell>
          <cell r="F21670" t="str">
            <v>Public Apr 25</v>
          </cell>
        </row>
        <row r="21671">
          <cell r="A21671" t="str">
            <v>1SDA066421R1</v>
          </cell>
          <cell r="B21671" t="str">
            <v>ABB</v>
          </cell>
          <cell r="C21671" t="str">
            <v>-</v>
          </cell>
          <cell r="D21671" t="str">
            <v>KIT DIN50022 XT3 4p PLATE DIN</v>
          </cell>
          <cell r="E21671">
            <v>622.45429438173915</v>
          </cell>
          <cell r="F21671" t="str">
            <v>Public Apr 25</v>
          </cell>
        </row>
        <row r="21672">
          <cell r="A21672" t="str">
            <v>1SDA066423R1</v>
          </cell>
          <cell r="B21672" t="str">
            <v>ABB</v>
          </cell>
          <cell r="C21672" t="str">
            <v>-</v>
          </cell>
          <cell r="D21672" t="str">
            <v xml:space="preserve">AUX 1Q 24Vdc XT1...XT4  </v>
          </cell>
          <cell r="E21672">
            <v>246.13137827261886</v>
          </cell>
          <cell r="F21672" t="str">
            <v>Public Apr 25</v>
          </cell>
        </row>
        <row r="21673">
          <cell r="A21673" t="str">
            <v>1SDA066424R1</v>
          </cell>
          <cell r="B21673" t="str">
            <v>ABB</v>
          </cell>
          <cell r="C21673" t="str">
            <v>-</v>
          </cell>
          <cell r="D21673" t="str">
            <v>AUX-SA 250 V 1 CONT. XT2-XT4</v>
          </cell>
          <cell r="E21673">
            <v>270.59624418525863</v>
          </cell>
          <cell r="F21673" t="str">
            <v>Public Apr 25</v>
          </cell>
        </row>
        <row r="21674">
          <cell r="A21674" t="str">
            <v>1SDA066425R1</v>
          </cell>
          <cell r="B21674" t="str">
            <v>ABB</v>
          </cell>
          <cell r="C21674" t="str">
            <v>-</v>
          </cell>
          <cell r="D21674" t="str">
            <v>AUX-SA 24 Vdc 1 CONT. XT2-XT4</v>
          </cell>
          <cell r="E21674">
            <v>270.59624418525863</v>
          </cell>
          <cell r="F21674" t="str">
            <v>Public Apr 25</v>
          </cell>
        </row>
        <row r="21675">
          <cell r="A21675" t="str">
            <v>1SDA066450R1</v>
          </cell>
          <cell r="B21675" t="str">
            <v>ABB</v>
          </cell>
          <cell r="C21675" t="str">
            <v>-</v>
          </cell>
          <cell r="D21675" t="str">
            <v>AUP-I 250Vac FP XT1..XT4 4 CON.INSE.SIG.</v>
          </cell>
          <cell r="E21675">
            <v>890.64336819391303</v>
          </cell>
          <cell r="F21675" t="str">
            <v>Public Apr 25</v>
          </cell>
        </row>
        <row r="21676">
          <cell r="A21676" t="str">
            <v>1SDA066451R1</v>
          </cell>
          <cell r="B21676" t="str">
            <v>ABB</v>
          </cell>
          <cell r="C21676" t="str">
            <v>-</v>
          </cell>
          <cell r="D21676" t="str">
            <v>AUP-I 24 Vdc FP XT1..XT4 4 CON.INSE.SIG.</v>
          </cell>
          <cell r="E21676">
            <v>890.64336819391303</v>
          </cell>
          <cell r="F21676" t="str">
            <v>Public Apr 25</v>
          </cell>
        </row>
        <row r="21677">
          <cell r="A21677" t="str">
            <v>1SDA066452R1</v>
          </cell>
          <cell r="B21677" t="str">
            <v>ABB</v>
          </cell>
          <cell r="C21677" t="str">
            <v>-</v>
          </cell>
          <cell r="D21677" t="str">
            <v xml:space="preserve">AUP-R 250 V FP XT2-XT4 2 CON.WITHD.SIG. </v>
          </cell>
          <cell r="E21677">
            <v>445.43323269391306</v>
          </cell>
          <cell r="F21677" t="str">
            <v>Public Apr 25</v>
          </cell>
        </row>
        <row r="21678">
          <cell r="A21678" t="str">
            <v>1SDA066453R1</v>
          </cell>
          <cell r="B21678" t="str">
            <v>ABB</v>
          </cell>
          <cell r="C21678" t="str">
            <v>-</v>
          </cell>
          <cell r="D21678" t="str">
            <v>AUP-R 24 Vdc FP XT2-XT4  CON.WITHDR.SIG.</v>
          </cell>
          <cell r="E21678">
            <v>445.43323269391306</v>
          </cell>
          <cell r="F21678" t="str">
            <v>Public Apr 25</v>
          </cell>
        </row>
        <row r="21679">
          <cell r="A21679" t="str">
            <v>1SDA066454R1</v>
          </cell>
          <cell r="B21679" t="str">
            <v>ABB</v>
          </cell>
          <cell r="C21679" t="str">
            <v>-</v>
          </cell>
          <cell r="D21679" t="str">
            <v xml:space="preserve">AUE 2 CONTACTS IN CH x RHx XT1..XT4 F/P </v>
          </cell>
          <cell r="E21679">
            <v>430.26262350782616</v>
          </cell>
          <cell r="F21679" t="str">
            <v>Public Apr 25</v>
          </cell>
        </row>
        <row r="21680">
          <cell r="A21680" t="str">
            <v>1SDA066455R1</v>
          </cell>
          <cell r="B21680" t="str">
            <v>ABB</v>
          </cell>
          <cell r="C21680" t="str">
            <v>-</v>
          </cell>
          <cell r="D21680" t="str">
            <v>AUE 2 CONTACTS IN CH x RHx XT2-XT4 W</v>
          </cell>
          <cell r="E21680">
            <v>547.4673904982609</v>
          </cell>
          <cell r="F21680" t="str">
            <v>Public Apr 25</v>
          </cell>
        </row>
        <row r="21681">
          <cell r="A21681" t="str">
            <v>1SDA066461R1</v>
          </cell>
          <cell r="B21681" t="str">
            <v>ABB</v>
          </cell>
          <cell r="C21681" t="str">
            <v>-</v>
          </cell>
          <cell r="D21681" t="str">
            <v>MOD XT1-XT3 380...440V ac</v>
          </cell>
          <cell r="E21681">
            <v>3739.9619886652181</v>
          </cell>
          <cell r="F21681" t="str">
            <v>Public Apr 25</v>
          </cell>
        </row>
        <row r="21682">
          <cell r="A21682" t="str">
            <v>1SDA066458R1</v>
          </cell>
          <cell r="B21682" t="str">
            <v>ABB</v>
          </cell>
          <cell r="C21682" t="str">
            <v>-</v>
          </cell>
          <cell r="D21682" t="str">
            <v xml:space="preserve">MOD XT1-XT3 48...60V dc </v>
          </cell>
          <cell r="E21682">
            <v>2991.3858775000508</v>
          </cell>
          <cell r="F21682" t="str">
            <v>Public Apr 25</v>
          </cell>
        </row>
        <row r="21683">
          <cell r="A21683" t="str">
            <v>1SDA066462R1</v>
          </cell>
          <cell r="B21683" t="str">
            <v>ABB</v>
          </cell>
          <cell r="C21683" t="str">
            <v>-</v>
          </cell>
          <cell r="D21683" t="str">
            <v>MOD XT1-XT3 480...525V ac</v>
          </cell>
          <cell r="E21683">
            <v>2991.3858775000508</v>
          </cell>
          <cell r="F21683" t="str">
            <v>Public Apr 25</v>
          </cell>
        </row>
        <row r="21684">
          <cell r="A21684" t="str">
            <v>1SDA066464R1</v>
          </cell>
          <cell r="B21684" t="str">
            <v>ABB</v>
          </cell>
          <cell r="C21684" t="str">
            <v>-</v>
          </cell>
          <cell r="D21684" t="str">
            <v xml:space="preserve">MOE XT2-XT4 48...60V dc </v>
          </cell>
          <cell r="E21684">
            <v>3936.1250935002731</v>
          </cell>
          <cell r="F21684" t="str">
            <v>Public Apr 25</v>
          </cell>
        </row>
        <row r="21685">
          <cell r="A21685" t="str">
            <v>1SDA066467R1</v>
          </cell>
          <cell r="B21685" t="str">
            <v>ABB</v>
          </cell>
          <cell r="C21685" t="str">
            <v>-</v>
          </cell>
          <cell r="D21685" t="str">
            <v>MOE XT2-XT4 380...440V ac</v>
          </cell>
          <cell r="E21685">
            <v>3936.1250935002731</v>
          </cell>
          <cell r="F21685" t="str">
            <v>Public Apr 25</v>
          </cell>
        </row>
        <row r="21686">
          <cell r="A21686" t="str">
            <v>1SDA066468R1</v>
          </cell>
          <cell r="B21686" t="str">
            <v>ABB</v>
          </cell>
          <cell r="C21686" t="str">
            <v>-</v>
          </cell>
          <cell r="D21686" t="str">
            <v>MOE XT2-XT4 480...525V ac</v>
          </cell>
          <cell r="E21686">
            <v>3936.1250935002731</v>
          </cell>
          <cell r="F21686" t="str">
            <v>Public Apr 25</v>
          </cell>
        </row>
        <row r="21687">
          <cell r="A21687" t="str">
            <v>1SDA066469R1</v>
          </cell>
          <cell r="B21687" t="str">
            <v>ABB</v>
          </cell>
          <cell r="C21687" t="str">
            <v>-</v>
          </cell>
          <cell r="D21687" t="str">
            <v>MOE-E XT2-XT4 24V dc X REM.CONTR.</v>
          </cell>
          <cell r="E21687">
            <v>4526.494433553773</v>
          </cell>
          <cell r="F21687" t="str">
            <v>Public Apr 25</v>
          </cell>
        </row>
        <row r="21688">
          <cell r="A21688" t="str">
            <v>1SDA066470R1</v>
          </cell>
          <cell r="B21688" t="str">
            <v>ABB</v>
          </cell>
          <cell r="C21688" t="str">
            <v>-</v>
          </cell>
          <cell r="D21688" t="str">
            <v xml:space="preserve">MOE-E XT2-XT4 48...60V dc X REM.CONTR.  </v>
          </cell>
          <cell r="E21688">
            <v>4526.494433553773</v>
          </cell>
          <cell r="F21688" t="str">
            <v>Public Apr 25</v>
          </cell>
        </row>
        <row r="21689">
          <cell r="A21689" t="str">
            <v>1SDA066471R1</v>
          </cell>
          <cell r="B21689" t="str">
            <v>ABB</v>
          </cell>
          <cell r="C21689" t="str">
            <v>-</v>
          </cell>
          <cell r="D21689" t="str">
            <v>MOE-E XT2-XT4 110..125V ac/d X REM.CONT.</v>
          </cell>
          <cell r="E21689">
            <v>4526.494433553773</v>
          </cell>
          <cell r="F21689" t="str">
            <v>Public Apr 25</v>
          </cell>
        </row>
        <row r="21690">
          <cell r="A21690" t="str">
            <v>1SDA066473R1</v>
          </cell>
          <cell r="B21690" t="str">
            <v>ABB</v>
          </cell>
          <cell r="C21690" t="str">
            <v>-</v>
          </cell>
          <cell r="D21690" t="str">
            <v xml:space="preserve">MOE-E XT2-XT4 380...440V ac X REM.CONTR </v>
          </cell>
          <cell r="E21690">
            <v>4526.494433553773</v>
          </cell>
          <cell r="F21690" t="str">
            <v>Public Apr 25</v>
          </cell>
        </row>
        <row r="21691">
          <cell r="A21691" t="str">
            <v>1SDA066474R1</v>
          </cell>
          <cell r="B21691" t="str">
            <v>ABB</v>
          </cell>
          <cell r="C21691" t="str">
            <v>-</v>
          </cell>
          <cell r="D21691" t="str">
            <v xml:space="preserve">MOE-E XT2-XT4 480..525V ac X REM.CONTR  </v>
          </cell>
          <cell r="E21691">
            <v>4526.494433553773</v>
          </cell>
          <cell r="F21691" t="str">
            <v>Public Apr 25</v>
          </cell>
        </row>
        <row r="21692">
          <cell r="A21692" t="str">
            <v>1SDA066477R1</v>
          </cell>
          <cell r="B21692" t="str">
            <v>ABB</v>
          </cell>
          <cell r="C21692" t="str">
            <v>-</v>
          </cell>
          <cell r="D21692" t="str">
            <v xml:space="preserve">RHD_EM XT1-XT3 F/P EMER. DIRECT </v>
          </cell>
          <cell r="E21692">
            <v>433.94247012722747</v>
          </cell>
          <cell r="F21692" t="str">
            <v>Public Apr 25</v>
          </cell>
        </row>
        <row r="21693">
          <cell r="A21693" t="str">
            <v>1SDA066478R1</v>
          </cell>
          <cell r="B21693" t="str">
            <v>ABB</v>
          </cell>
          <cell r="C21693" t="str">
            <v>-</v>
          </cell>
          <cell r="D21693" t="str">
            <v>RHD_EM XT2-XT4 W EMER. DIRECT</v>
          </cell>
          <cell r="E21693">
            <v>433.94247012722747</v>
          </cell>
          <cell r="F21693" t="str">
            <v>Public Apr 25</v>
          </cell>
        </row>
        <row r="21694">
          <cell r="A21694" t="str">
            <v>1SDA066480R1</v>
          </cell>
          <cell r="B21694" t="str">
            <v>ABB</v>
          </cell>
          <cell r="C21694" t="str">
            <v>-</v>
          </cell>
          <cell r="D21694" t="str">
            <v>RHE XT2-XT4 W STAND. RETURNED</v>
          </cell>
          <cell r="E21694">
            <v>714.91774833603017</v>
          </cell>
          <cell r="F21694" t="str">
            <v>Public Apr 25</v>
          </cell>
        </row>
        <row r="21695">
          <cell r="A21695" t="str">
            <v>1SDA066481R1</v>
          </cell>
          <cell r="B21695" t="str">
            <v>ABB</v>
          </cell>
          <cell r="C21695" t="str">
            <v>-</v>
          </cell>
          <cell r="D21695" t="str">
            <v>RHE_EM XT1-XT3 F/P EMER. RETURNED</v>
          </cell>
          <cell r="E21695">
            <v>920.35466507739136</v>
          </cell>
          <cell r="F21695" t="str">
            <v>Public Apr 25</v>
          </cell>
        </row>
        <row r="21696">
          <cell r="A21696" t="str">
            <v>1SDA066482R1</v>
          </cell>
          <cell r="B21696" t="str">
            <v>ABB</v>
          </cell>
          <cell r="C21696" t="str">
            <v>-</v>
          </cell>
          <cell r="D21696" t="str">
            <v xml:space="preserve">RHE_EM XT2-XT4 W EMER. RETURNED </v>
          </cell>
          <cell r="E21696">
            <v>714.91774833603017</v>
          </cell>
          <cell r="F21696" t="str">
            <v>Public Apr 25</v>
          </cell>
        </row>
        <row r="21697">
          <cell r="A21697" t="str">
            <v>1SDA066483R1</v>
          </cell>
          <cell r="B21697" t="str">
            <v>ABB</v>
          </cell>
          <cell r="C21697" t="str">
            <v>-</v>
          </cell>
          <cell r="D21697" t="str">
            <v>RHE_B XT1-XT3 F/P BASE R.DIST.ADJ.ROT.HA</v>
          </cell>
          <cell r="E21697">
            <v>321.75005472986908</v>
          </cell>
          <cell r="F21697" t="str">
            <v>Public Apr 25</v>
          </cell>
        </row>
        <row r="21698">
          <cell r="A21698" t="str">
            <v>1SDA066576R1</v>
          </cell>
          <cell r="B21698" t="str">
            <v>ABB</v>
          </cell>
          <cell r="C21698" t="str">
            <v>-</v>
          </cell>
          <cell r="D21698" t="str">
            <v>RHE_S XT1..XT4 500MM ROD R.D.ADJ.ROT.HAN</v>
          </cell>
          <cell r="E21698">
            <v>107.25001824328969</v>
          </cell>
          <cell r="F21698" t="str">
            <v>Public Apr 25</v>
          </cell>
        </row>
        <row r="21699">
          <cell r="A21699" t="str">
            <v>1SDA066577R1</v>
          </cell>
          <cell r="B21699" t="str">
            <v>ABB</v>
          </cell>
          <cell r="C21699" t="str">
            <v>-</v>
          </cell>
          <cell r="D21699" t="str">
            <v>RHE_H XT1..XT4 HANDLE R.D.ADJ.ROT.HAN</v>
          </cell>
          <cell r="E21699">
            <v>285.91767536287148</v>
          </cell>
          <cell r="F21699" t="str">
            <v>Public Apr 25</v>
          </cell>
        </row>
        <row r="21700">
          <cell r="A21700" t="str">
            <v>1SDA066578R1</v>
          </cell>
          <cell r="B21700" t="str">
            <v>ABB</v>
          </cell>
          <cell r="C21700" t="str">
            <v>-</v>
          </cell>
          <cell r="D21700" t="str">
            <v xml:space="preserve">RHE_H XT1..XT4 HAND.EME.R.D.ADJ.ROT.HAN </v>
          </cell>
          <cell r="E21700">
            <v>285.91767536287148</v>
          </cell>
          <cell r="F21700" t="str">
            <v>Public Apr 25</v>
          </cell>
        </row>
        <row r="21701">
          <cell r="A21701" t="str">
            <v>1SDA066579R1</v>
          </cell>
          <cell r="B21701" t="str">
            <v>ABB</v>
          </cell>
          <cell r="C21701" t="str">
            <v>-</v>
          </cell>
          <cell r="D21701" t="str">
            <v xml:space="preserve">RHS L XT1-XT3 F/P STAND. SX LATERAL </v>
          </cell>
          <cell r="E21701">
            <v>711.3782112026089</v>
          </cell>
          <cell r="F21701" t="str">
            <v>Public Apr 25</v>
          </cell>
        </row>
        <row r="21702">
          <cell r="A21702" t="str">
            <v>1SDA066580R1</v>
          </cell>
          <cell r="B21702" t="str">
            <v>ABB</v>
          </cell>
          <cell r="C21702" t="str">
            <v>-</v>
          </cell>
          <cell r="D21702" t="str">
            <v xml:space="preserve">RHS L XT1-XT3 F/P EMER. SX LATERAL  </v>
          </cell>
          <cell r="E21702">
            <v>711.3782112026089</v>
          </cell>
          <cell r="F21702" t="str">
            <v>Public Apr 25</v>
          </cell>
        </row>
        <row r="21703">
          <cell r="A21703" t="str">
            <v>1SDA066581R1</v>
          </cell>
          <cell r="B21703" t="str">
            <v>ABB</v>
          </cell>
          <cell r="C21703" t="str">
            <v>-</v>
          </cell>
          <cell r="D21703" t="str">
            <v xml:space="preserve">RHS R XT1-XT3 F/P STAND. DX LATERAL </v>
          </cell>
          <cell r="E21703">
            <v>711.3782112026089</v>
          </cell>
          <cell r="F21703" t="str">
            <v>Public Apr 25</v>
          </cell>
        </row>
        <row r="21704">
          <cell r="A21704" t="str">
            <v>1SDA066582R1</v>
          </cell>
          <cell r="B21704" t="str">
            <v>ABB</v>
          </cell>
          <cell r="C21704" t="str">
            <v>-</v>
          </cell>
          <cell r="D21704" t="str">
            <v xml:space="preserve">RHS R XT1-XT3 F/P EMER. DX LATERAL  </v>
          </cell>
          <cell r="E21704">
            <v>711.3782112026089</v>
          </cell>
          <cell r="F21704" t="str">
            <v>Public Apr 25</v>
          </cell>
        </row>
        <row r="21705">
          <cell r="A21705" t="str">
            <v>1SDA066583R1</v>
          </cell>
          <cell r="B21705" t="str">
            <v>ABB</v>
          </cell>
          <cell r="C21705" t="str">
            <v>-</v>
          </cell>
          <cell r="D21705" t="str">
            <v xml:space="preserve">RHE_H LH XT1...XT4 STAND. RETURNED  </v>
          </cell>
          <cell r="E21705">
            <v>652.16559126521736</v>
          </cell>
          <cell r="F21705" t="str">
            <v>Public Apr 25</v>
          </cell>
        </row>
        <row r="21706">
          <cell r="A21706" t="str">
            <v>1SDA066585R1</v>
          </cell>
          <cell r="B21706" t="str">
            <v>ABB</v>
          </cell>
          <cell r="C21706" t="str">
            <v>-</v>
          </cell>
          <cell r="D21706" t="str">
            <v>RHE_H EM LH XT1...XT4 EMER. RETURNED</v>
          </cell>
          <cell r="E21706">
            <v>652.16559126521736</v>
          </cell>
          <cell r="F21706" t="str">
            <v>Public Apr 25</v>
          </cell>
        </row>
        <row r="21707">
          <cell r="A21707" t="str">
            <v>1SDA066593R1</v>
          </cell>
          <cell r="B21707" t="str">
            <v>ABB</v>
          </cell>
          <cell r="C21707" t="str">
            <v>-</v>
          </cell>
          <cell r="D21707" t="str">
            <v>KLC XT1 KEY LOCK RONIS SEV.OP. X C.BREA.</v>
          </cell>
          <cell r="E21707">
            <v>479.02904542434788</v>
          </cell>
          <cell r="F21707" t="str">
            <v>Public Apr 25</v>
          </cell>
        </row>
        <row r="21708">
          <cell r="A21708" t="str">
            <v>1SDA066594R1</v>
          </cell>
          <cell r="B21708" t="str">
            <v>ABB</v>
          </cell>
          <cell r="C21708" t="str">
            <v>-</v>
          </cell>
          <cell r="D21708" t="str">
            <v>KLC XT1 KEY LOCK RONIS EQ.FEL.A OP.xC.BR</v>
          </cell>
          <cell r="E21708">
            <v>479.02904542434788</v>
          </cell>
          <cell r="F21708" t="str">
            <v>Public Apr 25</v>
          </cell>
        </row>
        <row r="21709">
          <cell r="A21709" t="str">
            <v>1SDA066595R1</v>
          </cell>
          <cell r="B21709" t="str">
            <v>ABB</v>
          </cell>
          <cell r="C21709" t="str">
            <v>-</v>
          </cell>
          <cell r="D21709" t="str">
            <v xml:space="preserve">KLC XT1 KEY LOCK RONIS FEL. B OP.xC.BR  </v>
          </cell>
          <cell r="E21709">
            <v>479.02904542434788</v>
          </cell>
          <cell r="F21709" t="str">
            <v>Public Apr 25</v>
          </cell>
        </row>
        <row r="21710">
          <cell r="A21710" t="str">
            <v>1SDA066596R1</v>
          </cell>
          <cell r="B21710" t="str">
            <v>ABB</v>
          </cell>
          <cell r="C21710" t="str">
            <v>-</v>
          </cell>
          <cell r="D21710" t="str">
            <v>KLC XT1 KEY LOCK RONIS EQ.FEL.C OP.xC.BR</v>
          </cell>
          <cell r="E21710">
            <v>479.02904542434788</v>
          </cell>
          <cell r="F21710" t="str">
            <v>Public Apr 25</v>
          </cell>
        </row>
        <row r="21711">
          <cell r="A21711" t="str">
            <v>1SDA066597R1</v>
          </cell>
          <cell r="B21711" t="str">
            <v>ABB</v>
          </cell>
          <cell r="C21711" t="str">
            <v>-</v>
          </cell>
          <cell r="D21711" t="str">
            <v>KLC XT1 KEY LOCK RONIS EQ.FEL.D OP.xC.BR</v>
          </cell>
          <cell r="E21711">
            <v>479.02904542434788</v>
          </cell>
          <cell r="F21711" t="str">
            <v>Public Apr 25</v>
          </cell>
        </row>
        <row r="21712">
          <cell r="A21712" t="str">
            <v>1SDA066598R1</v>
          </cell>
          <cell r="B21712" t="str">
            <v>ABB</v>
          </cell>
          <cell r="C21712" t="str">
            <v>-</v>
          </cell>
          <cell r="D21712" t="str">
            <v>KLC XT1 KEY LOCK RONIS EQ.FEL.A OP/CL</v>
          </cell>
          <cell r="E21712">
            <v>479.02904542434788</v>
          </cell>
          <cell r="F21712" t="str">
            <v>Public Apr 25</v>
          </cell>
        </row>
        <row r="21713">
          <cell r="A21713" t="str">
            <v>1SDA066599R1</v>
          </cell>
          <cell r="B21713" t="str">
            <v>ABB</v>
          </cell>
          <cell r="C21713" t="str">
            <v>-</v>
          </cell>
          <cell r="D21713" t="str">
            <v>KLC XT2-XT4 KEY LOCK RONIS SE.OP.xC.BRE.</v>
          </cell>
          <cell r="E21713">
            <v>479.02904542434788</v>
          </cell>
          <cell r="F21713" t="str">
            <v>Public Apr 25</v>
          </cell>
        </row>
        <row r="21714">
          <cell r="A21714" t="str">
            <v>1SDA066600R1</v>
          </cell>
          <cell r="B21714" t="str">
            <v>ABB</v>
          </cell>
          <cell r="C21714" t="str">
            <v>-</v>
          </cell>
          <cell r="D21714" t="str">
            <v>KLC XT2-XT4 KEY LOCK RONIS EQ.FE.A OP.xB</v>
          </cell>
          <cell r="E21714">
            <v>479.02904542434788</v>
          </cell>
          <cell r="F21714" t="str">
            <v>Public Apr 25</v>
          </cell>
        </row>
        <row r="21715">
          <cell r="A21715" t="str">
            <v>1SDA066601R1</v>
          </cell>
          <cell r="B21715" t="str">
            <v>ABB</v>
          </cell>
          <cell r="C21715" t="str">
            <v>-</v>
          </cell>
          <cell r="D21715" t="str">
            <v>KLC XT2-XT4 KEY LOCK RONIS EQ.FE.B OP.xB</v>
          </cell>
          <cell r="E21715">
            <v>479.02904542434788</v>
          </cell>
          <cell r="F21715" t="str">
            <v>Public Apr 25</v>
          </cell>
        </row>
        <row r="21716">
          <cell r="A21716" t="str">
            <v>1SDA066604R1</v>
          </cell>
          <cell r="B21716" t="str">
            <v>ABB</v>
          </cell>
          <cell r="C21716" t="str">
            <v>-</v>
          </cell>
          <cell r="D21716" t="str">
            <v>KLC XT2-XT4 KEY LOCK RONIS EQ.FE.A OP/CL</v>
          </cell>
          <cell r="E21716">
            <v>479.02904542434788</v>
          </cell>
          <cell r="F21716" t="str">
            <v>Public Apr 25</v>
          </cell>
        </row>
        <row r="21717">
          <cell r="A21717" t="str">
            <v>1SDA066605R1</v>
          </cell>
          <cell r="B21717" t="str">
            <v>ABB</v>
          </cell>
          <cell r="C21717" t="str">
            <v>-</v>
          </cell>
          <cell r="D21717" t="str">
            <v>KLC XT3 KEY LOCK RONIS SEV.OP. X C.BREA.</v>
          </cell>
          <cell r="E21717">
            <v>479.02904542434788</v>
          </cell>
          <cell r="F21717" t="str">
            <v>Public Apr 25</v>
          </cell>
        </row>
        <row r="21718">
          <cell r="A21718" t="str">
            <v>1SDA066606R1</v>
          </cell>
          <cell r="B21718" t="str">
            <v>ABB</v>
          </cell>
          <cell r="C21718" t="str">
            <v>-</v>
          </cell>
          <cell r="D21718" t="str">
            <v>KLC XT3 KEY LOCK RONIS EQ.FEL.A OP.xC.BR</v>
          </cell>
          <cell r="E21718">
            <v>479.02904542434788</v>
          </cell>
          <cell r="F21718" t="str">
            <v>Public Apr 25</v>
          </cell>
        </row>
        <row r="21719">
          <cell r="A21719" t="str">
            <v>1SDA066607R1</v>
          </cell>
          <cell r="B21719" t="str">
            <v>ABB</v>
          </cell>
          <cell r="C21719" t="str">
            <v>-</v>
          </cell>
          <cell r="D21719" t="str">
            <v xml:space="preserve">KLC XT3 KEY LOCK RONIS FEL. B OP.xC.BR  </v>
          </cell>
          <cell r="E21719">
            <v>479.02904542434788</v>
          </cell>
          <cell r="F21719" t="str">
            <v>Public Apr 25</v>
          </cell>
        </row>
        <row r="21720">
          <cell r="A21720" t="str">
            <v>1SDA066608R1</v>
          </cell>
          <cell r="B21720" t="str">
            <v>ABB</v>
          </cell>
          <cell r="C21720" t="str">
            <v>-</v>
          </cell>
          <cell r="D21720" t="str">
            <v>KLC XT3 KEY LOCK RONIS EQ.FEL.C OP.xC.BR</v>
          </cell>
          <cell r="E21720">
            <v>479.02904542434788</v>
          </cell>
          <cell r="F21720" t="str">
            <v>Public Apr 25</v>
          </cell>
        </row>
        <row r="21721">
          <cell r="A21721" t="str">
            <v>1SDA066609R1</v>
          </cell>
          <cell r="B21721" t="str">
            <v>ABB</v>
          </cell>
          <cell r="C21721" t="str">
            <v>-</v>
          </cell>
          <cell r="D21721" t="str">
            <v>KLC XT3 KEY LOCK RONIS EQ.FEL.D OP.xC.BR</v>
          </cell>
          <cell r="E21721">
            <v>479.02904542434788</v>
          </cell>
          <cell r="F21721" t="str">
            <v>Public Apr 25</v>
          </cell>
        </row>
        <row r="21722">
          <cell r="A21722" t="str">
            <v>1SDA066610R1</v>
          </cell>
          <cell r="B21722" t="str">
            <v>ABB</v>
          </cell>
          <cell r="C21722" t="str">
            <v>-</v>
          </cell>
          <cell r="D21722" t="str">
            <v>KLC XT3 KEY LOCK RONIS EQ.FEL.A OP/CL</v>
          </cell>
          <cell r="E21722">
            <v>479.02904542434788</v>
          </cell>
          <cell r="F21722" t="str">
            <v>Public Apr 25</v>
          </cell>
        </row>
        <row r="21723">
          <cell r="A21723" t="str">
            <v>1SDA066617R1</v>
          </cell>
          <cell r="B21723" t="str">
            <v>ABB</v>
          </cell>
          <cell r="C21723" t="str">
            <v>-</v>
          </cell>
          <cell r="D21723" t="str">
            <v xml:space="preserve">RHL XT1..XT4 KEY LOCK RONIS SEVERAL </v>
          </cell>
          <cell r="E21723">
            <v>338.67466372434791</v>
          </cell>
          <cell r="F21723" t="str">
            <v>Public Apr 25</v>
          </cell>
        </row>
        <row r="21724">
          <cell r="A21724" t="str">
            <v>1SDA066618R1</v>
          </cell>
          <cell r="B21724" t="str">
            <v>ABB</v>
          </cell>
          <cell r="C21724" t="str">
            <v>-</v>
          </cell>
          <cell r="D21724" t="str">
            <v xml:space="preserve">RHL XT1..XT4 KEY LOCK RONIS EQ. FEL. A  </v>
          </cell>
          <cell r="E21724">
            <v>338.67466372434791</v>
          </cell>
          <cell r="F21724" t="str">
            <v>Public Apr 25</v>
          </cell>
        </row>
        <row r="21725">
          <cell r="A21725" t="str">
            <v>1SDA066619R1</v>
          </cell>
          <cell r="B21725" t="str">
            <v>ABB</v>
          </cell>
          <cell r="C21725" t="str">
            <v>-</v>
          </cell>
          <cell r="D21725" t="str">
            <v xml:space="preserve">RHL XT1..XT4 KEY LOCK RONIS EQ. FEL. B  </v>
          </cell>
          <cell r="E21725">
            <v>338.67466372434791</v>
          </cell>
          <cell r="F21725" t="str">
            <v>Public Apr 25</v>
          </cell>
        </row>
        <row r="21726">
          <cell r="A21726" t="str">
            <v>1SDA066620R1</v>
          </cell>
          <cell r="B21726" t="str">
            <v>ABB</v>
          </cell>
          <cell r="C21726" t="str">
            <v>-</v>
          </cell>
          <cell r="D21726" t="str">
            <v xml:space="preserve">RHL XT1..XT4 KEY LOCK RONIS EQ. FEL. C  </v>
          </cell>
          <cell r="E21726">
            <v>338.67466372434791</v>
          </cell>
          <cell r="F21726" t="str">
            <v>Public Apr 25</v>
          </cell>
        </row>
        <row r="21727">
          <cell r="A21727" t="str">
            <v>1SDA066621R1</v>
          </cell>
          <cell r="B21727" t="str">
            <v>ABB</v>
          </cell>
          <cell r="C21727" t="str">
            <v>-</v>
          </cell>
          <cell r="D21727" t="str">
            <v xml:space="preserve">RHL XT1..XT4 KEY LOCK RONIS EQ. FEL. D  </v>
          </cell>
          <cell r="E21727">
            <v>338.67466372434791</v>
          </cell>
          <cell r="F21727" t="str">
            <v>Public Apr 25</v>
          </cell>
        </row>
        <row r="21728">
          <cell r="A21728" t="str">
            <v>1SDA066623R1</v>
          </cell>
          <cell r="B21728" t="str">
            <v>ABB</v>
          </cell>
          <cell r="C21728" t="str">
            <v>-</v>
          </cell>
          <cell r="D21728" t="str">
            <v xml:space="preserve">MOL-D XT1-XT3 &gt;KEY LOCK RONIS SEV.  </v>
          </cell>
          <cell r="E21728">
            <v>280.90561386521745</v>
          </cell>
          <cell r="F21728" t="str">
            <v>Public Apr 25</v>
          </cell>
        </row>
        <row r="21729">
          <cell r="A21729" t="str">
            <v>1SDA066624R1</v>
          </cell>
          <cell r="B21729" t="str">
            <v>ABB</v>
          </cell>
          <cell r="C21729" t="str">
            <v>-</v>
          </cell>
          <cell r="D21729" t="str">
            <v xml:space="preserve">MOL-S XT1-XT3 &gt;KEY LOCK RONIS EQ.FEL. A </v>
          </cell>
          <cell r="E21729">
            <v>338.67466372434791</v>
          </cell>
          <cell r="F21729" t="str">
            <v>Public Apr 25</v>
          </cell>
        </row>
        <row r="21730">
          <cell r="A21730" t="str">
            <v>1SDA066625R1</v>
          </cell>
          <cell r="B21730" t="str">
            <v>ABB</v>
          </cell>
          <cell r="C21730" t="str">
            <v>-</v>
          </cell>
          <cell r="D21730" t="str">
            <v xml:space="preserve">MOL-S XT1-XT3 &gt;KEY LOCK RONIS EQ.FEL. B </v>
          </cell>
          <cell r="E21730">
            <v>338.67466372434791</v>
          </cell>
          <cell r="F21730" t="str">
            <v>Public Apr 25</v>
          </cell>
        </row>
        <row r="21731">
          <cell r="A21731" t="str">
            <v>1SDA066626R1</v>
          </cell>
          <cell r="B21731" t="str">
            <v>ABB</v>
          </cell>
          <cell r="C21731" t="str">
            <v>-</v>
          </cell>
          <cell r="D21731" t="str">
            <v xml:space="preserve">MOL-S XT1-XT3 &gt;KEY LOCK RONIS EQ.FEL. C </v>
          </cell>
          <cell r="E21731">
            <v>338.67466372434791</v>
          </cell>
          <cell r="F21731" t="str">
            <v>Public Apr 25</v>
          </cell>
        </row>
        <row r="21732">
          <cell r="A21732" t="str">
            <v>1SDA066627R1</v>
          </cell>
          <cell r="B21732" t="str">
            <v>ABB</v>
          </cell>
          <cell r="C21732" t="str">
            <v>-</v>
          </cell>
          <cell r="D21732" t="str">
            <v xml:space="preserve">MOL-S XT1-XT3 &gt;KEY LOCK RONIS EQ.FEL. D </v>
          </cell>
          <cell r="E21732">
            <v>338.67466372434791</v>
          </cell>
          <cell r="F21732" t="str">
            <v>Public Apr 25</v>
          </cell>
        </row>
        <row r="21733">
          <cell r="A21733" t="str">
            <v>1SDA066629R1</v>
          </cell>
          <cell r="B21733" t="str">
            <v>ABB</v>
          </cell>
          <cell r="C21733" t="str">
            <v>-</v>
          </cell>
          <cell r="D21733" t="str">
            <v xml:space="preserve">MOL-D XT2-XT4 &gt;KEY LOCK RONIS SEV.  </v>
          </cell>
          <cell r="E21733">
            <v>338.67466372434791</v>
          </cell>
          <cell r="F21733" t="str">
            <v>Public Apr 25</v>
          </cell>
        </row>
        <row r="21734">
          <cell r="A21734" t="str">
            <v>1SDA066630R1</v>
          </cell>
          <cell r="B21734" t="str">
            <v>ABB</v>
          </cell>
          <cell r="C21734" t="str">
            <v>-</v>
          </cell>
          <cell r="D21734" t="str">
            <v xml:space="preserve">MOL-S XT2-XT4 &gt;KEY LOCK RONIS EQ.FEL. A </v>
          </cell>
          <cell r="E21734">
            <v>338.67466372434791</v>
          </cell>
          <cell r="F21734" t="str">
            <v>Public Apr 25</v>
          </cell>
        </row>
        <row r="21735">
          <cell r="A21735" t="str">
            <v>1SDA066631R1</v>
          </cell>
          <cell r="B21735" t="str">
            <v>ABB</v>
          </cell>
          <cell r="C21735" t="str">
            <v>-</v>
          </cell>
          <cell r="D21735" t="str">
            <v xml:space="preserve">MOL-S XT2-XT4 &gt;KEY LOCK RONIS EQ.FEL. B </v>
          </cell>
          <cell r="E21735">
            <v>338.67466372434791</v>
          </cell>
          <cell r="F21735" t="str">
            <v>Public Apr 25</v>
          </cell>
        </row>
        <row r="21736">
          <cell r="A21736" t="str">
            <v>1SDA066632R1</v>
          </cell>
          <cell r="B21736" t="str">
            <v>ABB</v>
          </cell>
          <cell r="C21736" t="str">
            <v>-</v>
          </cell>
          <cell r="D21736" t="str">
            <v xml:space="preserve">MOL-S XT2-XT4 &gt;KEY LOCK RONIS EQ.FEL. C </v>
          </cell>
          <cell r="E21736">
            <v>338.67466372434791</v>
          </cell>
          <cell r="F21736" t="str">
            <v>Public Apr 25</v>
          </cell>
        </row>
        <row r="21737">
          <cell r="A21737" t="str">
            <v>1SDA066633R1</v>
          </cell>
          <cell r="B21737" t="str">
            <v>ABB</v>
          </cell>
          <cell r="C21737" t="str">
            <v>-</v>
          </cell>
          <cell r="D21737" t="str">
            <v xml:space="preserve">MOL-S XT2-XT4 &gt;KEY LOCK RONIS EQ.FEL. D </v>
          </cell>
          <cell r="E21737">
            <v>338.67466372434791</v>
          </cell>
          <cell r="F21737" t="str">
            <v>Public Apr 25</v>
          </cell>
        </row>
        <row r="21738">
          <cell r="A21738" t="str">
            <v>1SDA066634R1</v>
          </cell>
          <cell r="B21738" t="str">
            <v>ABB</v>
          </cell>
          <cell r="C21738" t="str">
            <v>-</v>
          </cell>
          <cell r="D21738" t="str">
            <v xml:space="preserve">MOL-M XT2-XT4&gt;KEY LOCK RONIS MAN. OPER. </v>
          </cell>
          <cell r="E21738">
            <v>338.67466372434791</v>
          </cell>
          <cell r="F21738" t="str">
            <v>Public Apr 25</v>
          </cell>
        </row>
        <row r="21739">
          <cell r="A21739" t="str">
            <v>1SDA066651R1</v>
          </cell>
          <cell r="B21739" t="str">
            <v>ABB</v>
          </cell>
          <cell r="C21739" t="str">
            <v>-</v>
          </cell>
          <cell r="D21739" t="str">
            <v xml:space="preserve">ANTI-ADJUSTMENT SEAL  RELEASES XT1-XT3  </v>
          </cell>
          <cell r="E21739">
            <v>114.52760066347828</v>
          </cell>
          <cell r="F21739" t="str">
            <v>Public Apr 25</v>
          </cell>
        </row>
        <row r="21740">
          <cell r="A21740" t="str">
            <v>1SDA066672R1</v>
          </cell>
          <cell r="B21740" t="str">
            <v>ABB</v>
          </cell>
          <cell r="C21740" t="str">
            <v>-</v>
          </cell>
          <cell r="D21740" t="str">
            <v>SCREWS SEAL XT1..XT4 2pcs</v>
          </cell>
          <cell r="E21740">
            <v>114.52760066347828</v>
          </cell>
          <cell r="F21740" t="str">
            <v>Public Apr 25</v>
          </cell>
        </row>
        <row r="21741">
          <cell r="A21741" t="str">
            <v>1SDA066674R1</v>
          </cell>
          <cell r="B21741" t="str">
            <v>ABB</v>
          </cell>
          <cell r="C21741" t="str">
            <v>-</v>
          </cell>
          <cell r="D21741" t="str">
            <v xml:space="preserve">PB 25mm 4pcs XT1-XT3 3p PAR.DIV.PH.LOW  </v>
          </cell>
          <cell r="E21741">
            <v>88.097144866956526</v>
          </cell>
          <cell r="F21741" t="str">
            <v>Public Apr 25</v>
          </cell>
        </row>
        <row r="21742">
          <cell r="A21742" t="str">
            <v>1SDA066677R1</v>
          </cell>
          <cell r="B21742" t="str">
            <v>ABB</v>
          </cell>
          <cell r="C21742" t="str">
            <v>-</v>
          </cell>
          <cell r="D21742" t="str">
            <v>PB 200mm 4pcs XT2-XT4 3p KIT PA.DI.PH.HI</v>
          </cell>
          <cell r="E21742">
            <v>159.39230821871396</v>
          </cell>
          <cell r="F21742" t="str">
            <v>Public Apr 25</v>
          </cell>
        </row>
        <row r="21743">
          <cell r="A21743" t="str">
            <v>1SDA066678R1</v>
          </cell>
          <cell r="B21743" t="str">
            <v>ABB</v>
          </cell>
          <cell r="C21743" t="str">
            <v>-</v>
          </cell>
          <cell r="D21743" t="str">
            <v xml:space="preserve">PB 200mm 4pcs XT1-XT3 3p PAR.DIV.PH.HIG </v>
          </cell>
          <cell r="E21743">
            <v>132.15227898260872</v>
          </cell>
          <cell r="F21743" t="str">
            <v>Public Apr 25</v>
          </cell>
        </row>
        <row r="21744">
          <cell r="A21744" t="str">
            <v>1SDA066679R1</v>
          </cell>
          <cell r="B21744" t="str">
            <v>ABB</v>
          </cell>
          <cell r="C21744" t="str">
            <v>-</v>
          </cell>
          <cell r="D21744" t="str">
            <v>PB 25mm 6pcs XT1-XT3 4p KIT PAR.DI.PH.LO</v>
          </cell>
          <cell r="E21744">
            <v>133.58272569652178</v>
          </cell>
          <cell r="F21744" t="str">
            <v>Public Apr 25</v>
          </cell>
        </row>
        <row r="21745">
          <cell r="A21745" t="str">
            <v>1SDA066680R1</v>
          </cell>
          <cell r="B21745" t="str">
            <v>ABB</v>
          </cell>
          <cell r="C21745" t="str">
            <v>-</v>
          </cell>
          <cell r="D21745" t="str">
            <v>PB 100mm 6pcs XT2-XT4 4p KIT PA.DI.PH.LO</v>
          </cell>
          <cell r="E21745">
            <v>161.12214722263801</v>
          </cell>
          <cell r="F21745" t="str">
            <v>Public Apr 25</v>
          </cell>
        </row>
        <row r="21746">
          <cell r="A21746" t="str">
            <v>1SDA066681R1</v>
          </cell>
          <cell r="B21746" t="str">
            <v>ABB</v>
          </cell>
          <cell r="C21746" t="str">
            <v>-</v>
          </cell>
          <cell r="D21746" t="str">
            <v xml:space="preserve">PB 100mm 6pcs XT1-XT3 4p PAR.DIV.PH.LOW </v>
          </cell>
          <cell r="E21746">
            <v>133.58272569652178</v>
          </cell>
          <cell r="F21746" t="str">
            <v>Public Apr 25</v>
          </cell>
        </row>
        <row r="21747">
          <cell r="A21747" t="str">
            <v>1SDA066682R1</v>
          </cell>
          <cell r="B21747" t="str">
            <v>ABB</v>
          </cell>
          <cell r="C21747" t="str">
            <v>-</v>
          </cell>
          <cell r="D21747" t="str">
            <v>PB 200mm 6pcs XT2-XT4 4p KIT PA.DI.PH.HI</v>
          </cell>
          <cell r="E21747">
            <v>241.68322083395702</v>
          </cell>
          <cell r="F21747" t="str">
            <v>Public Apr 25</v>
          </cell>
        </row>
        <row r="21748">
          <cell r="A21748" t="str">
            <v>1SDA066683R1</v>
          </cell>
          <cell r="B21748" t="str">
            <v>ABB</v>
          </cell>
          <cell r="C21748" t="str">
            <v>-</v>
          </cell>
          <cell r="D21748" t="str">
            <v xml:space="preserve">PB 200mm 6pcs XT1-XT3 4p PAR.DIV.PH.HIG </v>
          </cell>
          <cell r="E21748">
            <v>200.38065022695662</v>
          </cell>
          <cell r="F21748" t="str">
            <v>Public Apr 25</v>
          </cell>
        </row>
        <row r="21749">
          <cell r="A21749" t="str">
            <v>1SDA066602R1</v>
          </cell>
          <cell r="B21749" t="str">
            <v>ABB</v>
          </cell>
          <cell r="C21749" t="str">
            <v>-</v>
          </cell>
          <cell r="D21749" t="str">
            <v>KLC XT2-XT4 KEY LOCK RONIS EQ.FE.C OP.xB</v>
          </cell>
          <cell r="E21749">
            <v>479.02904542434788</v>
          </cell>
          <cell r="F21749" t="str">
            <v>Public Apr 25</v>
          </cell>
        </row>
        <row r="21750">
          <cell r="A21750" t="str">
            <v>1SDA066603R1</v>
          </cell>
          <cell r="B21750" t="str">
            <v>ABB</v>
          </cell>
          <cell r="C21750" t="str">
            <v>-</v>
          </cell>
          <cell r="D21750" t="str">
            <v>KLC XT2-XT4 KEY LOCK RONIS EQ.FE.D OP.xB</v>
          </cell>
          <cell r="E21750">
            <v>479.02904542434788</v>
          </cell>
          <cell r="F21750" t="str">
            <v>Public Apr 25</v>
          </cell>
        </row>
        <row r="21751">
          <cell r="A21751" t="str">
            <v>1SCA022703R2690</v>
          </cell>
          <cell r="B21751" t="str">
            <v>ABB</v>
          </cell>
          <cell r="C21751" t="str">
            <v>-</v>
          </cell>
          <cell r="D21751" t="str">
            <v>HRC FUSE LINK</v>
          </cell>
          <cell r="E21751">
            <v>237.54626382787984</v>
          </cell>
          <cell r="F21751" t="str">
            <v>Public Apr 25</v>
          </cell>
        </row>
        <row r="21752">
          <cell r="A21752" t="str">
            <v>1SCA022701R0110</v>
          </cell>
          <cell r="B21752" t="str">
            <v>ABB</v>
          </cell>
          <cell r="C21752" t="str">
            <v>-</v>
          </cell>
          <cell r="D21752" t="str">
            <v>HRC FUSE LINK</v>
          </cell>
          <cell r="E21752">
            <v>237.54626382787984</v>
          </cell>
          <cell r="F21752" t="str">
            <v>Public Apr 25</v>
          </cell>
        </row>
        <row r="21753">
          <cell r="A21753" t="str">
            <v>1SCA022703R2770</v>
          </cell>
          <cell r="B21753" t="str">
            <v>ABB</v>
          </cell>
          <cell r="C21753" t="str">
            <v>-</v>
          </cell>
          <cell r="D21753" t="str">
            <v>HRC FUSE LINK</v>
          </cell>
          <cell r="E21753">
            <v>237.54626382787984</v>
          </cell>
          <cell r="F21753" t="str">
            <v>Public Apr 25</v>
          </cell>
        </row>
        <row r="21754">
          <cell r="A21754" t="str">
            <v>1SCA022701R0290</v>
          </cell>
          <cell r="B21754" t="str">
            <v>ABB</v>
          </cell>
          <cell r="C21754" t="str">
            <v>-</v>
          </cell>
          <cell r="D21754" t="str">
            <v>HRC FUSE LINK</v>
          </cell>
          <cell r="E21754">
            <v>237.54626382787984</v>
          </cell>
          <cell r="F21754" t="str">
            <v>Public Apr 25</v>
          </cell>
        </row>
        <row r="21755">
          <cell r="A21755" t="str">
            <v>1SCA022703R2850</v>
          </cell>
          <cell r="B21755" t="str">
            <v>ABB</v>
          </cell>
          <cell r="C21755" t="str">
            <v>-</v>
          </cell>
          <cell r="D21755" t="str">
            <v>HRC FUSE LINK</v>
          </cell>
          <cell r="E21755">
            <v>237.54626382787984</v>
          </cell>
          <cell r="F21755" t="str">
            <v>Public Apr 25</v>
          </cell>
        </row>
        <row r="21756">
          <cell r="A21756" t="str">
            <v>1SCA022701R0370</v>
          </cell>
          <cell r="B21756" t="str">
            <v>ABB</v>
          </cell>
          <cell r="C21756" t="str">
            <v>-</v>
          </cell>
          <cell r="D21756" t="str">
            <v>HRC FUSE LINK</v>
          </cell>
          <cell r="E21756">
            <v>237.54626382787984</v>
          </cell>
          <cell r="F21756" t="str">
            <v>Public Apr 25</v>
          </cell>
        </row>
        <row r="21757">
          <cell r="A21757" t="str">
            <v>1SCA022703R2930</v>
          </cell>
          <cell r="B21757" t="str">
            <v>ABB</v>
          </cell>
          <cell r="C21757" t="str">
            <v>-</v>
          </cell>
          <cell r="D21757" t="str">
            <v>HRC FUSE LINK</v>
          </cell>
          <cell r="E21757">
            <v>237.54626382787984</v>
          </cell>
          <cell r="F21757" t="str">
            <v>Public Apr 25</v>
          </cell>
        </row>
        <row r="21758">
          <cell r="A21758" t="str">
            <v>1SCA022703R3070</v>
          </cell>
          <cell r="B21758" t="str">
            <v>ABB</v>
          </cell>
          <cell r="C21758" t="str">
            <v>-</v>
          </cell>
          <cell r="D21758" t="str">
            <v>HRC FUSE LINK</v>
          </cell>
          <cell r="E21758">
            <v>237.54626382787984</v>
          </cell>
          <cell r="F21758" t="str">
            <v>Public Apr 25</v>
          </cell>
        </row>
        <row r="21759">
          <cell r="A21759" t="str">
            <v>1SCA022703R3150</v>
          </cell>
          <cell r="B21759" t="str">
            <v>ABB</v>
          </cell>
          <cell r="C21759" t="str">
            <v>-</v>
          </cell>
          <cell r="D21759" t="str">
            <v>HRC FUSE LINK</v>
          </cell>
          <cell r="E21759">
            <v>237.54626382787984</v>
          </cell>
          <cell r="F21759" t="str">
            <v>Public Apr 25</v>
          </cell>
        </row>
        <row r="21760">
          <cell r="A21760" t="str">
            <v>1SCA022700R9610</v>
          </cell>
          <cell r="B21760" t="str">
            <v>ABB</v>
          </cell>
          <cell r="C21760" t="str">
            <v>-</v>
          </cell>
          <cell r="D21760" t="str">
            <v>HRC FUSE LINK</v>
          </cell>
          <cell r="E21760">
            <v>237.54626382787984</v>
          </cell>
          <cell r="F21760" t="str">
            <v>Public Apr 25</v>
          </cell>
        </row>
        <row r="21761">
          <cell r="A21761" t="str">
            <v>1SCA022700R9790</v>
          </cell>
          <cell r="B21761" t="str">
            <v>ABB</v>
          </cell>
          <cell r="C21761" t="str">
            <v>-</v>
          </cell>
          <cell r="D21761" t="str">
            <v>HRC FUSE LINK</v>
          </cell>
          <cell r="E21761">
            <v>237.54626382787984</v>
          </cell>
          <cell r="F21761" t="str">
            <v>Public Apr 25</v>
          </cell>
        </row>
        <row r="21762">
          <cell r="A21762" t="str">
            <v>1SCA022700R9870</v>
          </cell>
          <cell r="B21762" t="str">
            <v>ABB</v>
          </cell>
          <cell r="C21762" t="str">
            <v>-</v>
          </cell>
          <cell r="D21762" t="str">
            <v>HRC FUSE LINK</v>
          </cell>
          <cell r="E21762">
            <v>237.54626382787984</v>
          </cell>
          <cell r="F21762" t="str">
            <v>Public Apr 25</v>
          </cell>
        </row>
        <row r="21763">
          <cell r="A21763" t="str">
            <v>1SCA022701R2820</v>
          </cell>
          <cell r="B21763" t="str">
            <v>ABB</v>
          </cell>
          <cell r="C21763" t="str">
            <v>-</v>
          </cell>
          <cell r="D21763" t="str">
            <v>HRC FUSE LINK</v>
          </cell>
          <cell r="E21763">
            <v>272.40607597489912</v>
          </cell>
          <cell r="F21763" t="str">
            <v>Public Apr 25</v>
          </cell>
        </row>
        <row r="21764">
          <cell r="A21764" t="str">
            <v>1SCA022701R2910</v>
          </cell>
          <cell r="B21764" t="str">
            <v>ABB</v>
          </cell>
          <cell r="C21764" t="str">
            <v>-</v>
          </cell>
          <cell r="D21764" t="str">
            <v>HRC FUSE LINK</v>
          </cell>
          <cell r="E21764">
            <v>272.40607597489912</v>
          </cell>
          <cell r="F21764" t="str">
            <v>Public Apr 25</v>
          </cell>
        </row>
        <row r="21765">
          <cell r="A21765" t="str">
            <v>1SCA022701R3040</v>
          </cell>
          <cell r="B21765" t="str">
            <v>ABB</v>
          </cell>
          <cell r="C21765" t="str">
            <v>-</v>
          </cell>
          <cell r="D21765" t="str">
            <v>HRC FUSE LINK</v>
          </cell>
          <cell r="E21765">
            <v>272.40607597489912</v>
          </cell>
          <cell r="F21765" t="str">
            <v>Public Apr 25</v>
          </cell>
        </row>
        <row r="21766">
          <cell r="A21766" t="str">
            <v>1SCA022701R3120</v>
          </cell>
          <cell r="B21766" t="str">
            <v>ABB</v>
          </cell>
          <cell r="C21766" t="str">
            <v>-</v>
          </cell>
          <cell r="D21766" t="str">
            <v>HRC FUSE LINK</v>
          </cell>
          <cell r="E21766">
            <v>272.40607597489912</v>
          </cell>
          <cell r="F21766" t="str">
            <v>Public Apr 25</v>
          </cell>
        </row>
        <row r="21767">
          <cell r="A21767" t="str">
            <v>1SCA022701R3210</v>
          </cell>
          <cell r="B21767" t="str">
            <v>ABB</v>
          </cell>
          <cell r="C21767" t="str">
            <v>-</v>
          </cell>
          <cell r="D21767" t="str">
            <v>HRC FUSE LINK</v>
          </cell>
          <cell r="E21767">
            <v>272.40607597489912</v>
          </cell>
          <cell r="F21767" t="str">
            <v>Public Apr 25</v>
          </cell>
        </row>
        <row r="21768">
          <cell r="A21768" t="str">
            <v>1SCA022701R3390</v>
          </cell>
          <cell r="B21768" t="str">
            <v>ABB</v>
          </cell>
          <cell r="C21768" t="str">
            <v>-</v>
          </cell>
          <cell r="D21768" t="str">
            <v>HRC FUSE LINK</v>
          </cell>
          <cell r="E21768">
            <v>272.40607597489912</v>
          </cell>
          <cell r="F21768" t="str">
            <v>Public Apr 25</v>
          </cell>
        </row>
        <row r="21769">
          <cell r="A21769" t="str">
            <v>1SCA022701R3470</v>
          </cell>
          <cell r="B21769" t="str">
            <v>ABB</v>
          </cell>
          <cell r="C21769" t="str">
            <v>-</v>
          </cell>
          <cell r="D21769" t="str">
            <v>HRC FUSE LINK</v>
          </cell>
          <cell r="E21769">
            <v>272.40607597489912</v>
          </cell>
          <cell r="F21769" t="str">
            <v>Public Apr 25</v>
          </cell>
        </row>
        <row r="21770">
          <cell r="A21770" t="str">
            <v>1SCA022703R3820</v>
          </cell>
          <cell r="B21770" t="str">
            <v>ABB</v>
          </cell>
          <cell r="C21770" t="str">
            <v>-</v>
          </cell>
          <cell r="D21770" t="str">
            <v>HRC FUSE LINK</v>
          </cell>
          <cell r="E21770">
            <v>270.95308346033175</v>
          </cell>
          <cell r="F21770" t="str">
            <v>Public Apr 25</v>
          </cell>
        </row>
        <row r="21771">
          <cell r="A21771" t="str">
            <v>1SCA022701R0450</v>
          </cell>
          <cell r="B21771" t="str">
            <v>ABB</v>
          </cell>
          <cell r="C21771" t="str">
            <v>-</v>
          </cell>
          <cell r="D21771" t="str">
            <v>hRC FUSE LINK</v>
          </cell>
          <cell r="E21771">
            <v>270.95308346033175</v>
          </cell>
          <cell r="F21771" t="str">
            <v>Public Apr 25</v>
          </cell>
        </row>
        <row r="21772">
          <cell r="A21772" t="str">
            <v>1SCA022701R0530</v>
          </cell>
          <cell r="B21772" t="str">
            <v>ABB</v>
          </cell>
          <cell r="C21772" t="str">
            <v>-</v>
          </cell>
          <cell r="D21772" t="str">
            <v>HRC FUSE LINK</v>
          </cell>
          <cell r="E21772">
            <v>270.95308346033175</v>
          </cell>
          <cell r="F21772" t="str">
            <v>Public Apr 25</v>
          </cell>
        </row>
        <row r="21773">
          <cell r="A21773" t="str">
            <v>1SCA022701R0610</v>
          </cell>
          <cell r="B21773" t="str">
            <v>ABB</v>
          </cell>
          <cell r="C21773" t="str">
            <v>-</v>
          </cell>
          <cell r="D21773" t="str">
            <v>HRC FUSE LINK</v>
          </cell>
          <cell r="E21773">
            <v>270.95308346033175</v>
          </cell>
          <cell r="F21773" t="str">
            <v>Public Apr 25</v>
          </cell>
        </row>
        <row r="21774">
          <cell r="A21774" t="str">
            <v>1SCA022703R3910</v>
          </cell>
          <cell r="B21774" t="str">
            <v>ABB</v>
          </cell>
          <cell r="C21774" t="str">
            <v>-</v>
          </cell>
          <cell r="D21774" t="str">
            <v>HRC FUSE LINK</v>
          </cell>
          <cell r="E21774">
            <v>270.95308346033175</v>
          </cell>
          <cell r="F21774" t="str">
            <v>Public Apr 25</v>
          </cell>
        </row>
        <row r="21775">
          <cell r="A21775" t="str">
            <v>1SCA022701R0700</v>
          </cell>
          <cell r="B21775" t="str">
            <v>ABB</v>
          </cell>
          <cell r="C21775" t="str">
            <v>-</v>
          </cell>
          <cell r="D21775" t="str">
            <v>HRC FUSE LINK</v>
          </cell>
          <cell r="E21775">
            <v>270.95308346033175</v>
          </cell>
          <cell r="F21775" t="str">
            <v>Public Apr 25</v>
          </cell>
        </row>
        <row r="21776">
          <cell r="A21776" t="str">
            <v>1SCA022703R4040</v>
          </cell>
          <cell r="B21776" t="str">
            <v>ABB</v>
          </cell>
          <cell r="C21776" t="str">
            <v>-</v>
          </cell>
          <cell r="D21776" t="str">
            <v>HRC FUSE LINK</v>
          </cell>
          <cell r="E21776">
            <v>270.95308346033175</v>
          </cell>
          <cell r="F21776" t="str">
            <v>Public Apr 25</v>
          </cell>
        </row>
        <row r="21777">
          <cell r="A21777" t="str">
            <v>1SCA022701R0880</v>
          </cell>
          <cell r="B21777" t="str">
            <v>ABB</v>
          </cell>
          <cell r="C21777" t="str">
            <v>-</v>
          </cell>
          <cell r="D21777" t="str">
            <v>HRC FUSE LINK</v>
          </cell>
          <cell r="E21777">
            <v>270.95308346033175</v>
          </cell>
          <cell r="F21777" t="str">
            <v>Public Apr 25</v>
          </cell>
        </row>
        <row r="21778">
          <cell r="A21778" t="str">
            <v>1SCA022703R3230</v>
          </cell>
          <cell r="B21778" t="str">
            <v>ABB</v>
          </cell>
          <cell r="C21778" t="str">
            <v>-</v>
          </cell>
          <cell r="D21778" t="str">
            <v>HRC FUSE LINK</v>
          </cell>
          <cell r="E21778">
            <v>270.95308346033175</v>
          </cell>
          <cell r="F21778" t="str">
            <v>Public Apr 25</v>
          </cell>
        </row>
        <row r="21779">
          <cell r="A21779" t="str">
            <v>1SCA022703R3310</v>
          </cell>
          <cell r="B21779" t="str">
            <v>ABB</v>
          </cell>
          <cell r="C21779" t="str">
            <v>-</v>
          </cell>
          <cell r="D21779" t="str">
            <v>HRC FUSE LINK</v>
          </cell>
          <cell r="E21779">
            <v>270.95308346033175</v>
          </cell>
          <cell r="F21779" t="str">
            <v>Public Apr 25</v>
          </cell>
        </row>
        <row r="21780">
          <cell r="A21780" t="str">
            <v>1SCA022701R0960</v>
          </cell>
          <cell r="B21780" t="str">
            <v>ABB</v>
          </cell>
          <cell r="C21780" t="str">
            <v>-</v>
          </cell>
          <cell r="D21780" t="str">
            <v>HRC FUSE LINK</v>
          </cell>
          <cell r="E21780">
            <v>270.95308346033175</v>
          </cell>
          <cell r="F21780" t="str">
            <v>Public Apr 25</v>
          </cell>
        </row>
        <row r="21781">
          <cell r="A21781" t="str">
            <v>1SCA022703R3400</v>
          </cell>
          <cell r="B21781" t="str">
            <v>ABB</v>
          </cell>
          <cell r="C21781" t="str">
            <v>-</v>
          </cell>
          <cell r="D21781" t="str">
            <v>HRC FUSE LINK</v>
          </cell>
          <cell r="E21781">
            <v>270.95308346033175</v>
          </cell>
          <cell r="F21781" t="str">
            <v>Public Apr 25</v>
          </cell>
        </row>
        <row r="21782">
          <cell r="A21782" t="str">
            <v>1SCA022703R3580</v>
          </cell>
          <cell r="B21782" t="str">
            <v>ABB</v>
          </cell>
          <cell r="C21782" t="str">
            <v>-</v>
          </cell>
          <cell r="D21782" t="str">
            <v>HRC FUSE LINK</v>
          </cell>
          <cell r="E21782">
            <v>270.95308346033175</v>
          </cell>
          <cell r="F21782" t="str">
            <v>Public Apr 25</v>
          </cell>
        </row>
        <row r="21783">
          <cell r="A21783" t="str">
            <v>1SCA022703R3660</v>
          </cell>
          <cell r="B21783" t="str">
            <v>ABB</v>
          </cell>
          <cell r="C21783" t="str">
            <v>-</v>
          </cell>
          <cell r="D21783" t="str">
            <v>HRC FUSE LINK</v>
          </cell>
          <cell r="E21783">
            <v>270.95308346033175</v>
          </cell>
          <cell r="F21783" t="str">
            <v>Public Apr 25</v>
          </cell>
        </row>
        <row r="21784">
          <cell r="A21784" t="str">
            <v>1SCA022703R3740</v>
          </cell>
          <cell r="B21784" t="str">
            <v>ABB</v>
          </cell>
          <cell r="C21784" t="str">
            <v>-</v>
          </cell>
          <cell r="D21784" t="str">
            <v>HRC FUSE LINK</v>
          </cell>
          <cell r="E21784">
            <v>270.95308346033175</v>
          </cell>
          <cell r="F21784" t="str">
            <v>Public Apr 25</v>
          </cell>
        </row>
        <row r="21785">
          <cell r="A21785" t="str">
            <v>1SCA022701R3550</v>
          </cell>
          <cell r="B21785" t="str">
            <v>ABB</v>
          </cell>
          <cell r="C21785" t="str">
            <v>-</v>
          </cell>
          <cell r="D21785" t="str">
            <v>HRC FUSE LINK</v>
          </cell>
          <cell r="E21785">
            <v>491.53175701479159</v>
          </cell>
          <cell r="F21785" t="str">
            <v>Public Apr 25</v>
          </cell>
        </row>
        <row r="21786">
          <cell r="A21786" t="str">
            <v>1SCA022701R3630</v>
          </cell>
          <cell r="B21786" t="str">
            <v>ABB</v>
          </cell>
          <cell r="C21786" t="str">
            <v>-</v>
          </cell>
          <cell r="D21786" t="str">
            <v>HRC FUSE LINK</v>
          </cell>
          <cell r="E21786">
            <v>491.53175701479159</v>
          </cell>
          <cell r="F21786" t="str">
            <v>Public Apr 25</v>
          </cell>
        </row>
        <row r="21787">
          <cell r="A21787" t="str">
            <v>1SCA022701R3710</v>
          </cell>
          <cell r="B21787" t="str">
            <v>ABB</v>
          </cell>
          <cell r="C21787" t="str">
            <v>-</v>
          </cell>
          <cell r="D21787" t="str">
            <v>HRC FUSE LINK</v>
          </cell>
          <cell r="E21787">
            <v>491.53175701479159</v>
          </cell>
          <cell r="F21787" t="str">
            <v>Public Apr 25</v>
          </cell>
        </row>
        <row r="21788">
          <cell r="A21788" t="str">
            <v>1SCA022701R3800</v>
          </cell>
          <cell r="B21788" t="str">
            <v>ABB</v>
          </cell>
          <cell r="C21788" t="str">
            <v>-</v>
          </cell>
          <cell r="D21788" t="str">
            <v>HRC FUSE LINK</v>
          </cell>
          <cell r="E21788">
            <v>490.43901057821614</v>
          </cell>
          <cell r="F21788" t="str">
            <v>Public Apr 25</v>
          </cell>
        </row>
        <row r="21789">
          <cell r="A21789" t="str">
            <v>1SCA022703R4120</v>
          </cell>
          <cell r="B21789" t="str">
            <v>ABB</v>
          </cell>
          <cell r="C21789" t="str">
            <v>-</v>
          </cell>
          <cell r="D21789" t="str">
            <v>HRC FUSE LINK</v>
          </cell>
          <cell r="E21789">
            <v>459.73403653070386</v>
          </cell>
          <cell r="F21789" t="str">
            <v>Public Apr 25</v>
          </cell>
        </row>
        <row r="21790">
          <cell r="A21790" t="str">
            <v>1SCA022703R4210</v>
          </cell>
          <cell r="B21790" t="str">
            <v>ABB</v>
          </cell>
          <cell r="C21790" t="str">
            <v>-</v>
          </cell>
          <cell r="D21790" t="str">
            <v>HRC FUSE LINK</v>
          </cell>
          <cell r="E21790">
            <v>459.73403653070386</v>
          </cell>
          <cell r="F21790" t="str">
            <v>Public Apr 25</v>
          </cell>
        </row>
        <row r="21791">
          <cell r="A21791" t="str">
            <v>1SCA022701R1000</v>
          </cell>
          <cell r="B21791" t="str">
            <v>ABB</v>
          </cell>
          <cell r="C21791" t="str">
            <v>-</v>
          </cell>
          <cell r="D21791" t="str">
            <v>HRC FUSE LINK</v>
          </cell>
          <cell r="E21791">
            <v>459.73403653070386</v>
          </cell>
          <cell r="F21791" t="str">
            <v>Public Apr 25</v>
          </cell>
        </row>
        <row r="21792">
          <cell r="A21792" t="str">
            <v>1SCA022701R1180</v>
          </cell>
          <cell r="B21792" t="str">
            <v>ABB</v>
          </cell>
          <cell r="C21792" t="str">
            <v>-</v>
          </cell>
          <cell r="D21792" t="str">
            <v>HRC FUSE LINK</v>
          </cell>
          <cell r="E21792">
            <v>459.73403653070386</v>
          </cell>
          <cell r="F21792" t="str">
            <v>Public Apr 25</v>
          </cell>
        </row>
        <row r="21793">
          <cell r="A21793" t="str">
            <v>1SCA022701R1260</v>
          </cell>
          <cell r="B21793" t="str">
            <v>ABB</v>
          </cell>
          <cell r="C21793" t="str">
            <v>-</v>
          </cell>
          <cell r="D21793" t="str">
            <v>HRC FUSE LINK</v>
          </cell>
          <cell r="E21793">
            <v>459.73403653070386</v>
          </cell>
          <cell r="F21793" t="str">
            <v>Public Apr 25</v>
          </cell>
        </row>
        <row r="21794">
          <cell r="A21794" t="str">
            <v>1SCA022706R4030</v>
          </cell>
          <cell r="B21794" t="str">
            <v>ABB</v>
          </cell>
          <cell r="C21794" t="str">
            <v>-</v>
          </cell>
          <cell r="D21794" t="str">
            <v>HRC FUSE LINK</v>
          </cell>
          <cell r="E21794">
            <v>459.73403653070386</v>
          </cell>
          <cell r="F21794" t="str">
            <v>Public Apr 25</v>
          </cell>
        </row>
        <row r="21795">
          <cell r="A21795" t="str">
            <v>1SCA022701R1340</v>
          </cell>
          <cell r="B21795" t="str">
            <v>ABB</v>
          </cell>
          <cell r="C21795" t="str">
            <v>-</v>
          </cell>
          <cell r="D21795" t="str">
            <v>HRC FUSE LINK</v>
          </cell>
          <cell r="E21795">
            <v>445.09603756163159</v>
          </cell>
          <cell r="F21795" t="str">
            <v>Public Apr 25</v>
          </cell>
        </row>
        <row r="21796">
          <cell r="A21796" t="str">
            <v>1SCA022703R4550</v>
          </cell>
          <cell r="B21796" t="str">
            <v>ABB</v>
          </cell>
          <cell r="C21796" t="str">
            <v>-</v>
          </cell>
          <cell r="D21796" t="str">
            <v>HRC FUSE LINK</v>
          </cell>
          <cell r="E21796">
            <v>1383.8973168086061</v>
          </cell>
          <cell r="F21796" t="str">
            <v>Public Apr 25</v>
          </cell>
        </row>
        <row r="21797">
          <cell r="A21797" t="str">
            <v>1SCA022701R4280</v>
          </cell>
          <cell r="B21797" t="str">
            <v>ABB</v>
          </cell>
          <cell r="C21797" t="str">
            <v>-</v>
          </cell>
          <cell r="D21797" t="str">
            <v>HRC FUSE LINK</v>
          </cell>
          <cell r="E21797">
            <v>1383.8973168086061</v>
          </cell>
          <cell r="F21797" t="str">
            <v>Public Apr 25</v>
          </cell>
        </row>
        <row r="21798">
          <cell r="A21798" t="str">
            <v>1SCA022701R4360</v>
          </cell>
          <cell r="B21798" t="str">
            <v>ABB</v>
          </cell>
          <cell r="C21798" t="str">
            <v>-</v>
          </cell>
          <cell r="D21798" t="str">
            <v>HRC FUSE LINK</v>
          </cell>
          <cell r="E21798">
            <v>1383.8973168086061</v>
          </cell>
          <cell r="F21798" t="str">
            <v>Public Apr 25</v>
          </cell>
        </row>
        <row r="21799">
          <cell r="A21799" t="str">
            <v>1SCA022701R4440</v>
          </cell>
          <cell r="B21799" t="str">
            <v>ABB</v>
          </cell>
          <cell r="C21799" t="str">
            <v>-</v>
          </cell>
          <cell r="D21799" t="str">
            <v>HRC FUSE LINK</v>
          </cell>
          <cell r="E21799">
            <v>1383.8973168086061</v>
          </cell>
          <cell r="F21799" t="str">
            <v>Public Apr 25</v>
          </cell>
        </row>
        <row r="21800">
          <cell r="A21800" t="str">
            <v>1SCA022699R6360</v>
          </cell>
          <cell r="B21800" t="str">
            <v>ABB</v>
          </cell>
          <cell r="C21800" t="str">
            <v>-</v>
          </cell>
          <cell r="D21800" t="str">
            <v>HRC FUSE LINK</v>
          </cell>
          <cell r="E21800">
            <v>1464.2802250112059</v>
          </cell>
          <cell r="F21800" t="str">
            <v>Public Apr 25</v>
          </cell>
        </row>
        <row r="21801">
          <cell r="A21801" t="str">
            <v>1SCA022660R9770</v>
          </cell>
          <cell r="B21801" t="str">
            <v>ABB</v>
          </cell>
          <cell r="C21801" t="str">
            <v>-</v>
          </cell>
          <cell r="D21801" t="str">
            <v>HRC FUSE LINK</v>
          </cell>
          <cell r="E21801">
            <v>1464.2802250112059</v>
          </cell>
          <cell r="F21801" t="str">
            <v>Public Apr 25</v>
          </cell>
        </row>
        <row r="21802">
          <cell r="A21802" t="str">
            <v>1SCA022660R9850</v>
          </cell>
          <cell r="B21802" t="str">
            <v>ABB</v>
          </cell>
          <cell r="C21802" t="str">
            <v>-</v>
          </cell>
          <cell r="D21802" t="str">
            <v>HRC FUSE LINK</v>
          </cell>
          <cell r="E21802">
            <v>1464.2802250112059</v>
          </cell>
          <cell r="F21802" t="str">
            <v>Public Apr 25</v>
          </cell>
        </row>
        <row r="21803">
          <cell r="A21803" t="str">
            <v>1SCA022660R9930</v>
          </cell>
          <cell r="B21803" t="str">
            <v>ABB</v>
          </cell>
          <cell r="C21803" t="str">
            <v>-</v>
          </cell>
          <cell r="D21803" t="str">
            <v>HRC FUSE LINK</v>
          </cell>
          <cell r="E21803">
            <v>1464.2802250112059</v>
          </cell>
          <cell r="F21803" t="str">
            <v>Public Apr 25</v>
          </cell>
        </row>
        <row r="21804">
          <cell r="A21804" t="str">
            <v>1SCA022776R1000</v>
          </cell>
          <cell r="B21804" t="str">
            <v>ABB</v>
          </cell>
          <cell r="C21804" t="str">
            <v>-</v>
          </cell>
          <cell r="D21804" t="str">
            <v>HRC FUSE LINK</v>
          </cell>
          <cell r="E21804">
            <v>1280.0263643209323</v>
          </cell>
          <cell r="F21804" t="str">
            <v>Public Apr 25</v>
          </cell>
        </row>
        <row r="21805">
          <cell r="A21805" t="str">
            <v>1SCA022701R3980</v>
          </cell>
          <cell r="B21805" t="str">
            <v>ABB</v>
          </cell>
          <cell r="C21805" t="str">
            <v>-</v>
          </cell>
          <cell r="D21805" t="str">
            <v>HRC FUSE LINK</v>
          </cell>
          <cell r="E21805">
            <v>1280.0263643209323</v>
          </cell>
          <cell r="F21805" t="str">
            <v>Public Apr 25</v>
          </cell>
        </row>
        <row r="21806">
          <cell r="A21806" t="str">
            <v>1SCA022701R4010</v>
          </cell>
          <cell r="B21806" t="str">
            <v>ABB</v>
          </cell>
          <cell r="C21806" t="str">
            <v>-</v>
          </cell>
          <cell r="D21806" t="str">
            <v>HRC FUSE LINK</v>
          </cell>
          <cell r="E21806">
            <v>1280.0263643209323</v>
          </cell>
          <cell r="F21806" t="str">
            <v>Public Apr 25</v>
          </cell>
        </row>
        <row r="21807">
          <cell r="A21807" t="str">
            <v>1SCA022701R4100</v>
          </cell>
          <cell r="B21807" t="str">
            <v>ABB</v>
          </cell>
          <cell r="C21807" t="str">
            <v>-</v>
          </cell>
          <cell r="D21807" t="str">
            <v>HRC FUSE LINK</v>
          </cell>
          <cell r="E21807">
            <v>1280.0263643209323</v>
          </cell>
          <cell r="F21807" t="str">
            <v>Public Apr 25</v>
          </cell>
        </row>
        <row r="21808">
          <cell r="A21808" t="str">
            <v>1SCA022701R1420</v>
          </cell>
          <cell r="B21808" t="str">
            <v>ABB</v>
          </cell>
          <cell r="C21808" t="str">
            <v>-</v>
          </cell>
          <cell r="D21808" t="str">
            <v>HRC FUSE LINK</v>
          </cell>
          <cell r="E21808">
            <v>1464.2802250112059</v>
          </cell>
          <cell r="F21808" t="str">
            <v>Public Apr 25</v>
          </cell>
        </row>
        <row r="21809">
          <cell r="A21809" t="str">
            <v>1SCA022701R1510</v>
          </cell>
          <cell r="B21809" t="str">
            <v>ABB</v>
          </cell>
          <cell r="C21809" t="str">
            <v>-</v>
          </cell>
          <cell r="D21809" t="str">
            <v>HRC FUSE LINK</v>
          </cell>
          <cell r="E21809">
            <v>1464.2802250112059</v>
          </cell>
          <cell r="F21809" t="str">
            <v>Public Apr 25</v>
          </cell>
        </row>
        <row r="21810">
          <cell r="A21810" t="str">
            <v>1SCA022701R1690</v>
          </cell>
          <cell r="B21810" t="str">
            <v>ABB</v>
          </cell>
          <cell r="C21810" t="str">
            <v>-</v>
          </cell>
          <cell r="D21810" t="str">
            <v>600HRC FUSE LINK</v>
          </cell>
          <cell r="E21810">
            <v>1485.9550307037209</v>
          </cell>
          <cell r="F21810" t="str">
            <v>Public Apr 25</v>
          </cell>
        </row>
        <row r="21811">
          <cell r="A21811" t="str">
            <v>1SCA115920R1001</v>
          </cell>
          <cell r="B21811" t="str">
            <v>ABB</v>
          </cell>
          <cell r="C21811" t="str">
            <v>-</v>
          </cell>
          <cell r="D21811" t="str">
            <v>HANDLE</v>
          </cell>
          <cell r="E21811">
            <v>1276.3855023097826</v>
          </cell>
          <cell r="F21811" t="str">
            <v>Public Apr 25</v>
          </cell>
        </row>
        <row r="21812">
          <cell r="A21812" t="str">
            <v>1SCA120250R1001</v>
          </cell>
          <cell r="B21812" t="str">
            <v>ABB</v>
          </cell>
          <cell r="C21812" t="str">
            <v>-</v>
          </cell>
          <cell r="D21812" t="str">
            <v>HANDLE</v>
          </cell>
          <cell r="E21812">
            <v>2046.994892527174</v>
          </cell>
          <cell r="F21812" t="str">
            <v>Public Apr 25</v>
          </cell>
        </row>
        <row r="21813">
          <cell r="A21813" t="str">
            <v>1SCA115922R1001</v>
          </cell>
          <cell r="B21813" t="str">
            <v>ABB</v>
          </cell>
          <cell r="C21813" t="str">
            <v>-</v>
          </cell>
          <cell r="D21813" t="str">
            <v>HANDLE</v>
          </cell>
          <cell r="E21813">
            <v>2126.7591281249997</v>
          </cell>
          <cell r="F21813" t="str">
            <v>Public Apr 25</v>
          </cell>
        </row>
        <row r="21814">
          <cell r="A21814" t="str">
            <v>1SCA120252R1001</v>
          </cell>
          <cell r="B21814" t="str">
            <v>ABB</v>
          </cell>
          <cell r="C21814" t="str">
            <v>-</v>
          </cell>
          <cell r="D21814" t="str">
            <v>HANDLE</v>
          </cell>
          <cell r="E21814">
            <v>2339.589133695652</v>
          </cell>
          <cell r="F21814" t="str">
            <v>Public Apr 25</v>
          </cell>
        </row>
        <row r="21815">
          <cell r="A21815" t="str">
            <v>1SCA022807R9430</v>
          </cell>
          <cell r="B21815" t="str">
            <v>ABB</v>
          </cell>
          <cell r="C21815" t="str">
            <v>-</v>
          </cell>
          <cell r="D21815" t="str">
            <v>HANDLE</v>
          </cell>
          <cell r="E21815">
            <v>83.962353260869577</v>
          </cell>
          <cell r="F21815" t="str">
            <v>Public Apr 25</v>
          </cell>
        </row>
        <row r="21816">
          <cell r="A21816" t="str">
            <v>1SCA022399R8290</v>
          </cell>
          <cell r="B21816" t="str">
            <v>ABB</v>
          </cell>
          <cell r="C21816" t="str">
            <v>-</v>
          </cell>
          <cell r="D21816" t="str">
            <v>HANDLE</v>
          </cell>
          <cell r="E21816">
            <v>122.10941086956522</v>
          </cell>
          <cell r="F21816" t="str">
            <v>Public Apr 25</v>
          </cell>
        </row>
        <row r="21817">
          <cell r="A21817" t="str">
            <v>1SCA112046R1001</v>
          </cell>
          <cell r="B21817" t="str">
            <v>ABB</v>
          </cell>
          <cell r="C21817" t="str">
            <v>-</v>
          </cell>
          <cell r="D21817" t="str">
            <v>HANDLE</v>
          </cell>
          <cell r="E21817">
            <v>43.255171875000002</v>
          </cell>
          <cell r="F21817" t="str">
            <v>Public Apr 25</v>
          </cell>
        </row>
        <row r="21818">
          <cell r="A21818" t="str">
            <v>1SCA108546R1001</v>
          </cell>
          <cell r="B21818" t="str">
            <v>ABB</v>
          </cell>
          <cell r="C21818" t="str">
            <v>-</v>
          </cell>
          <cell r="D21818" t="str">
            <v>ADAPTER HANDLE</v>
          </cell>
          <cell r="E21818">
            <v>61.879769021739136</v>
          </cell>
          <cell r="F21818" t="str">
            <v>Public Apr 25</v>
          </cell>
        </row>
        <row r="21819">
          <cell r="A21819" t="str">
            <v>1SCA108545R1001</v>
          </cell>
          <cell r="B21819" t="str">
            <v>ABB</v>
          </cell>
          <cell r="C21819" t="str">
            <v>-</v>
          </cell>
          <cell r="D21819" t="str">
            <v>ADAPTER HANDLE</v>
          </cell>
          <cell r="E21819">
            <v>57.681651358695653</v>
          </cell>
          <cell r="F21819" t="str">
            <v>Public Apr 25</v>
          </cell>
        </row>
        <row r="21820">
          <cell r="A21820" t="str">
            <v>1SCA115919R1001</v>
          </cell>
          <cell r="B21820" t="str">
            <v>ABB</v>
          </cell>
          <cell r="C21820" t="str">
            <v>-</v>
          </cell>
          <cell r="D21820" t="str">
            <v>HANDLE</v>
          </cell>
          <cell r="E21820">
            <v>2046.994892527174</v>
          </cell>
          <cell r="F21820" t="str">
            <v>Public Apr 25</v>
          </cell>
        </row>
        <row r="21821">
          <cell r="A21821" t="str">
            <v>1SCA022661R3610</v>
          </cell>
          <cell r="B21821" t="str">
            <v>ABB</v>
          </cell>
          <cell r="C21821" t="str">
            <v>-</v>
          </cell>
          <cell r="D21821" t="str">
            <v>ALIGNMENT RING</v>
          </cell>
          <cell r="E21821">
            <v>151.84809986413046</v>
          </cell>
          <cell r="F21821" t="str">
            <v>Public Apr 25</v>
          </cell>
        </row>
        <row r="21822">
          <cell r="A21822" t="str">
            <v>1SCA022708R3170</v>
          </cell>
          <cell r="B21822" t="str">
            <v>ABB</v>
          </cell>
          <cell r="C21822" t="str">
            <v>-</v>
          </cell>
          <cell r="D21822" t="str">
            <v>ALIGNMENT RING</v>
          </cell>
          <cell r="E21822">
            <v>133.7937672554348</v>
          </cell>
          <cell r="F21822" t="str">
            <v>Public Apr 25</v>
          </cell>
        </row>
        <row r="21823">
          <cell r="A21823" t="str">
            <v>1SCA022836R7650</v>
          </cell>
          <cell r="B21823" t="str">
            <v>ABB</v>
          </cell>
          <cell r="C21823" t="str">
            <v>-</v>
          </cell>
          <cell r="D21823" t="str">
            <v>LOCK PLUNGER</v>
          </cell>
          <cell r="E21823">
            <v>373.98433736413045</v>
          </cell>
          <cell r="F21823" t="str">
            <v>Public Apr 25</v>
          </cell>
        </row>
        <row r="21824">
          <cell r="A21824" t="str">
            <v>1SCA022841R5480</v>
          </cell>
          <cell r="B21824" t="str">
            <v>ABB</v>
          </cell>
          <cell r="C21824" t="str">
            <v>-</v>
          </cell>
          <cell r="D21824" t="str">
            <v>LOCK PLUNGER</v>
          </cell>
          <cell r="E21824">
            <v>373.98433736413045</v>
          </cell>
          <cell r="F21824" t="str">
            <v>Public Apr 25</v>
          </cell>
        </row>
        <row r="21825">
          <cell r="A21825" t="str">
            <v>1SCA123790R1001</v>
          </cell>
          <cell r="B21825" t="str">
            <v>ABB</v>
          </cell>
          <cell r="C21825" t="str">
            <v>-</v>
          </cell>
          <cell r="D21825" t="str">
            <v>CONTROL UNIT</v>
          </cell>
          <cell r="E21825">
            <v>16547.184101086958</v>
          </cell>
          <cell r="F21825" t="str">
            <v>Public Apr 25</v>
          </cell>
        </row>
        <row r="21826">
          <cell r="A21826" t="str">
            <v>1SCA123791R1001</v>
          </cell>
          <cell r="B21826" t="str">
            <v>ABB</v>
          </cell>
          <cell r="C21826" t="str">
            <v>-</v>
          </cell>
          <cell r="D21826" t="str">
            <v>CONTROL UNIT</v>
          </cell>
          <cell r="E21826">
            <v>18661.894874184785</v>
          </cell>
          <cell r="F21826" t="str">
            <v>Public Apr 25</v>
          </cell>
        </row>
        <row r="21827">
          <cell r="A21827" t="str">
            <v>1SCA120153R1001</v>
          </cell>
          <cell r="B21827" t="str">
            <v>ABB</v>
          </cell>
          <cell r="C21827" t="str">
            <v>-</v>
          </cell>
          <cell r="D21827" t="str">
            <v>VOLTAGE SENSING CONNECTORS R1</v>
          </cell>
          <cell r="E21827">
            <v>383.84870054347829</v>
          </cell>
          <cell r="F21827" t="str">
            <v>Public Apr 25</v>
          </cell>
        </row>
        <row r="21828">
          <cell r="A21828" t="str">
            <v>1SCA120154R1001</v>
          </cell>
          <cell r="B21828" t="str">
            <v>ABB</v>
          </cell>
          <cell r="C21828" t="str">
            <v>-</v>
          </cell>
          <cell r="D21828" t="str">
            <v>VOLTAGE SENSING CONNECTORS R2</v>
          </cell>
          <cell r="E21828">
            <v>483.51152853260868</v>
          </cell>
          <cell r="F21828" t="str">
            <v>Public Apr 25</v>
          </cell>
        </row>
        <row r="21829">
          <cell r="A21829" t="str">
            <v>1SCA120155R1001</v>
          </cell>
          <cell r="B21829" t="str">
            <v>ABB</v>
          </cell>
          <cell r="C21829" t="str">
            <v>-</v>
          </cell>
          <cell r="D21829" t="str">
            <v>VOLTAGE SENSING CONNECTORS R3</v>
          </cell>
          <cell r="E21829">
            <v>544.6511669836957</v>
          </cell>
          <cell r="F21829" t="str">
            <v>Public Apr 25</v>
          </cell>
        </row>
        <row r="21830">
          <cell r="A21830" t="str">
            <v>1SCA120156R1001</v>
          </cell>
          <cell r="B21830" t="str">
            <v>ABB</v>
          </cell>
          <cell r="C21830" t="str">
            <v>-</v>
          </cell>
          <cell r="D21830" t="str">
            <v>VOLTAGE SENSING CONNECTORS R4</v>
          </cell>
          <cell r="E21830">
            <v>947.84032866847838</v>
          </cell>
          <cell r="F21830" t="str">
            <v>Public Apr 25</v>
          </cell>
        </row>
        <row r="21831">
          <cell r="A21831" t="str">
            <v>1SCA022679R3410</v>
          </cell>
          <cell r="B21831" t="str">
            <v>ABB</v>
          </cell>
          <cell r="C21831" t="str">
            <v>-</v>
          </cell>
          <cell r="D21831" t="str">
            <v>HOLDER</v>
          </cell>
          <cell r="E21831">
            <v>56.40765611413044</v>
          </cell>
          <cell r="F21831" t="str">
            <v>Public Apr 25</v>
          </cell>
        </row>
        <row r="21832">
          <cell r="A21832" t="str">
            <v>1SCA022695R0450</v>
          </cell>
          <cell r="B21832" t="str">
            <v>ABB</v>
          </cell>
          <cell r="C21832" t="str">
            <v>-</v>
          </cell>
          <cell r="D21832" t="str">
            <v>HOLDER</v>
          </cell>
          <cell r="E21832">
            <v>62.061768342391304</v>
          </cell>
          <cell r="F21832" t="str">
            <v>Public Apr 25</v>
          </cell>
        </row>
        <row r="21833">
          <cell r="A21833" t="str">
            <v>1SCA102406R1001</v>
          </cell>
          <cell r="B21833" t="str">
            <v>ABB</v>
          </cell>
          <cell r="C21833" t="str">
            <v>-</v>
          </cell>
          <cell r="D21833" t="str">
            <v>SWITCH FUSE</v>
          </cell>
          <cell r="E21833">
            <v>8508.5046403532615</v>
          </cell>
          <cell r="F21833" t="str">
            <v>Public Apr 25</v>
          </cell>
        </row>
        <row r="21834">
          <cell r="A21834" t="str">
            <v>1SCA108817R1001</v>
          </cell>
          <cell r="B21834" t="str">
            <v>ABB</v>
          </cell>
          <cell r="C21834" t="str">
            <v>-</v>
          </cell>
          <cell r="D21834" t="str">
            <v>SWITCH FUSE</v>
          </cell>
          <cell r="E21834">
            <v>1270.5372574728262</v>
          </cell>
          <cell r="F21834" t="str">
            <v>Public Apr 25</v>
          </cell>
        </row>
        <row r="21835">
          <cell r="A21835" t="str">
            <v>1SCA022755R0810</v>
          </cell>
          <cell r="B21835" t="str">
            <v>ABB</v>
          </cell>
          <cell r="C21835" t="str">
            <v>-</v>
          </cell>
          <cell r="D21835" t="str">
            <v>SWITCH FUSE</v>
          </cell>
          <cell r="E21835">
            <v>5081.9912971467402</v>
          </cell>
          <cell r="F21835" t="str">
            <v>Public Apr 25</v>
          </cell>
        </row>
        <row r="21836">
          <cell r="A21836" t="str">
            <v>1SCA022719R1140</v>
          </cell>
          <cell r="B21836" t="str">
            <v>ABB</v>
          </cell>
          <cell r="C21836" t="str">
            <v>-</v>
          </cell>
          <cell r="D21836" t="str">
            <v>SWITCH FUSE</v>
          </cell>
          <cell r="E21836">
            <v>5246.4337500000011</v>
          </cell>
          <cell r="F21836" t="str">
            <v>Public Apr 25</v>
          </cell>
        </row>
        <row r="21837">
          <cell r="A21837" t="str">
            <v>1SCA107745R1001</v>
          </cell>
          <cell r="B21837" t="str">
            <v>ABB</v>
          </cell>
          <cell r="C21837" t="str">
            <v>-</v>
          </cell>
          <cell r="D21837" t="str">
            <v>SWITCH FUSE</v>
          </cell>
          <cell r="E21837">
            <v>7111.1017230978259</v>
          </cell>
          <cell r="F21837" t="str">
            <v>Public Apr 25</v>
          </cell>
        </row>
        <row r="21838">
          <cell r="A21838" t="str">
            <v>1SCA022864R9470</v>
          </cell>
          <cell r="B21838" t="str">
            <v>ABB</v>
          </cell>
          <cell r="C21838" t="str">
            <v>-</v>
          </cell>
          <cell r="D21838" t="str">
            <v>SWITCH FUSE</v>
          </cell>
          <cell r="E21838">
            <v>14708.444964538045</v>
          </cell>
          <cell r="F21838" t="str">
            <v>Public Apr 25</v>
          </cell>
        </row>
        <row r="21839">
          <cell r="A21839" t="str">
            <v>1SCA022192R9060</v>
          </cell>
          <cell r="B21839" t="str">
            <v>ABB</v>
          </cell>
          <cell r="C21839" t="str">
            <v>-</v>
          </cell>
          <cell r="D21839" t="str">
            <v>BLOWNFUSE INDICATOR</v>
          </cell>
          <cell r="E21839">
            <v>219.39411440217395</v>
          </cell>
          <cell r="F21839" t="str">
            <v>Public Apr 25</v>
          </cell>
        </row>
        <row r="21840">
          <cell r="A21840" t="str">
            <v>1SCA022196R9520</v>
          </cell>
          <cell r="B21840" t="str">
            <v>ABB</v>
          </cell>
          <cell r="C21840" t="str">
            <v>-</v>
          </cell>
          <cell r="D21840" t="str">
            <v>BLOWNFUSE INDICATOR</v>
          </cell>
          <cell r="E21840">
            <v>219.39411440217395</v>
          </cell>
          <cell r="F21840" t="str">
            <v>Public Apr 25</v>
          </cell>
        </row>
        <row r="21841">
          <cell r="A21841" t="str">
            <v>1SCA115690R1001</v>
          </cell>
          <cell r="B21841" t="str">
            <v>ABB</v>
          </cell>
          <cell r="C21841" t="str">
            <v>-</v>
          </cell>
          <cell r="D21841" t="str">
            <v>BLOWN FUSE INDICATOR</v>
          </cell>
          <cell r="E21841">
            <v>274.33364266304352</v>
          </cell>
          <cell r="F21841" t="str">
            <v>Public Apr 25</v>
          </cell>
        </row>
        <row r="21842">
          <cell r="A21842" t="str">
            <v>1SCA115692R1001</v>
          </cell>
          <cell r="B21842" t="str">
            <v>ABB</v>
          </cell>
          <cell r="C21842" t="str">
            <v>-</v>
          </cell>
          <cell r="D21842" t="str">
            <v>BLOWN FUSE INDICATOR</v>
          </cell>
          <cell r="E21842">
            <v>358.28386263586953</v>
          </cell>
          <cell r="F21842" t="str">
            <v>Public Apr 25</v>
          </cell>
        </row>
        <row r="21843">
          <cell r="A21843" t="str">
            <v>1SCA116401R1001</v>
          </cell>
          <cell r="B21843" t="str">
            <v>ABB</v>
          </cell>
          <cell r="C21843" t="str">
            <v>-</v>
          </cell>
          <cell r="D21843" t="str">
            <v>BLOWN FUSE INDICATOR</v>
          </cell>
          <cell r="E21843">
            <v>289.65798546195651</v>
          </cell>
          <cell r="F21843" t="str">
            <v>Public Apr 25</v>
          </cell>
        </row>
        <row r="21844">
          <cell r="A21844" t="str">
            <v>1SCA115689R1001</v>
          </cell>
          <cell r="B21844" t="str">
            <v>ABB</v>
          </cell>
          <cell r="C21844" t="str">
            <v>-</v>
          </cell>
          <cell r="D21844" t="str">
            <v>BLOWN FUSE INDICATOR</v>
          </cell>
          <cell r="E21844">
            <v>314.30069347826088</v>
          </cell>
          <cell r="F21844" t="str">
            <v>Public Apr 25</v>
          </cell>
        </row>
        <row r="21845">
          <cell r="A21845" t="str">
            <v>1SCA100390R1001</v>
          </cell>
          <cell r="B21845" t="str">
            <v>ABB</v>
          </cell>
          <cell r="C21845" t="str">
            <v>-</v>
          </cell>
          <cell r="D21845" t="str">
            <v>TERMINAL SHROUD</v>
          </cell>
          <cell r="E21845">
            <v>132.50763872282607</v>
          </cell>
          <cell r="F21845" t="str">
            <v>Public Apr 25</v>
          </cell>
        </row>
        <row r="21846">
          <cell r="A21846" t="str">
            <v>1SCA022481R3710</v>
          </cell>
          <cell r="B21846" t="str">
            <v>ABB</v>
          </cell>
          <cell r="C21846" t="str">
            <v>-</v>
          </cell>
          <cell r="D21846" t="str">
            <v>NEUTRAL LINK</v>
          </cell>
          <cell r="E21846">
            <v>80.128234239130435</v>
          </cell>
          <cell r="F21846" t="str">
            <v>Public Apr 25</v>
          </cell>
        </row>
        <row r="21847">
          <cell r="A21847" t="str">
            <v>1SCA022481R3800</v>
          </cell>
          <cell r="B21847" t="str">
            <v>ABB</v>
          </cell>
          <cell r="C21847" t="str">
            <v>-</v>
          </cell>
          <cell r="D21847" t="str">
            <v>NEUTRAL LINK</v>
          </cell>
          <cell r="E21847">
            <v>205.51363288043476</v>
          </cell>
          <cell r="F21847" t="str">
            <v>Public Apr 25</v>
          </cell>
        </row>
        <row r="21848">
          <cell r="A21848" t="str">
            <v>1SCA022530R0200</v>
          </cell>
          <cell r="B21848" t="str">
            <v>ABB</v>
          </cell>
          <cell r="C21848" t="str">
            <v>-</v>
          </cell>
          <cell r="D21848" t="str">
            <v>AUX.CONTACT FRAME</v>
          </cell>
          <cell r="E21848">
            <v>142.19000258152172</v>
          </cell>
          <cell r="F21848" t="str">
            <v>Public Apr 25</v>
          </cell>
        </row>
        <row r="21849">
          <cell r="A21849" t="str">
            <v>1SCA101224R1001</v>
          </cell>
          <cell r="B21849" t="str">
            <v>ABB</v>
          </cell>
          <cell r="C21849" t="str">
            <v>-</v>
          </cell>
          <cell r="D21849" t="str">
            <v>ACCESSORY SET</v>
          </cell>
          <cell r="E21849">
            <v>532.42081263586954</v>
          </cell>
          <cell r="F21849" t="str">
            <v>Public Apr 25</v>
          </cell>
        </row>
        <row r="21850">
          <cell r="A21850" t="str">
            <v>1SCA101225R1001</v>
          </cell>
          <cell r="B21850" t="str">
            <v>ABB</v>
          </cell>
          <cell r="C21850" t="str">
            <v>-</v>
          </cell>
          <cell r="D21850" t="str">
            <v>ACCESSORY SET</v>
          </cell>
          <cell r="E21850">
            <v>714.75986535326092</v>
          </cell>
          <cell r="F21850" t="str">
            <v>Public Apr 25</v>
          </cell>
        </row>
        <row r="21851">
          <cell r="A21851" t="str">
            <v>1SCA106844R1001</v>
          </cell>
          <cell r="B21851" t="str">
            <v>ABB</v>
          </cell>
          <cell r="C21851" t="str">
            <v>-</v>
          </cell>
          <cell r="D21851" t="str">
            <v>SWITCH-DISCONNECTOR</v>
          </cell>
          <cell r="E21851">
            <v>7871.3007521739128</v>
          </cell>
          <cell r="F21851" t="str">
            <v>Public Apr 25</v>
          </cell>
        </row>
        <row r="21852">
          <cell r="A21852" t="str">
            <v>1SCA112372R1001</v>
          </cell>
          <cell r="B21852" t="str">
            <v>ABB</v>
          </cell>
          <cell r="C21852" t="str">
            <v>-</v>
          </cell>
          <cell r="D21852" t="str">
            <v>SWITCH-DISCONNECTOR</v>
          </cell>
          <cell r="E21852">
            <v>737.38844755434786</v>
          </cell>
          <cell r="F21852" t="str">
            <v>Public Apr 25</v>
          </cell>
        </row>
        <row r="21853">
          <cell r="A21853" t="str">
            <v>1SCA114832R1001</v>
          </cell>
          <cell r="B21853" t="str">
            <v>ABB</v>
          </cell>
          <cell r="C21853" t="str">
            <v>-</v>
          </cell>
          <cell r="D21853" t="str">
            <v>SWITCH-DISCONNECTOR</v>
          </cell>
          <cell r="E21853">
            <v>637.91975217391303</v>
          </cell>
          <cell r="F21853" t="str">
            <v>Public Apr 25</v>
          </cell>
        </row>
        <row r="21854">
          <cell r="A21854" t="str">
            <v>1SCA114833R1001</v>
          </cell>
          <cell r="B21854" t="str">
            <v>ABB</v>
          </cell>
          <cell r="C21854" t="str">
            <v>-</v>
          </cell>
          <cell r="D21854" t="str">
            <v>SWITCH-DISCONNECTOR</v>
          </cell>
          <cell r="E21854">
            <v>637.91975217391303</v>
          </cell>
          <cell r="F21854" t="str">
            <v>Public Apr 25</v>
          </cell>
        </row>
        <row r="21855">
          <cell r="A21855" t="str">
            <v>1SCA106846R1001</v>
          </cell>
          <cell r="B21855" t="str">
            <v>ABB</v>
          </cell>
          <cell r="C21855" t="str">
            <v>-</v>
          </cell>
          <cell r="D21855" t="str">
            <v>SWITCH-DISCONNECTOR</v>
          </cell>
          <cell r="E21855">
            <v>9839.2715396739131</v>
          </cell>
          <cell r="F21855" t="str">
            <v>Public Apr 25</v>
          </cell>
        </row>
        <row r="21856">
          <cell r="A21856" t="str">
            <v>1SCA120517R1001</v>
          </cell>
          <cell r="B21856" t="str">
            <v>ABB</v>
          </cell>
          <cell r="C21856" t="str">
            <v>-</v>
          </cell>
          <cell r="D21856" t="str">
            <v>SWITCH-DISCONNECTOR</v>
          </cell>
          <cell r="E21856">
            <v>718.5939843750001</v>
          </cell>
          <cell r="F21856" t="str">
            <v>Public Apr 25</v>
          </cell>
        </row>
        <row r="21857">
          <cell r="A21857" t="str">
            <v>1SCA120523R1001</v>
          </cell>
          <cell r="B21857" t="str">
            <v>ABB</v>
          </cell>
          <cell r="C21857" t="str">
            <v>-</v>
          </cell>
          <cell r="D21857" t="str">
            <v>SWITCH-DISCONNECTOR</v>
          </cell>
          <cell r="E21857">
            <v>831.74902866847822</v>
          </cell>
          <cell r="F21857" t="str">
            <v>Public Apr 25</v>
          </cell>
        </row>
        <row r="21858">
          <cell r="A21858" t="str">
            <v>1SCA120606R1001</v>
          </cell>
          <cell r="B21858" t="str">
            <v>ABB</v>
          </cell>
          <cell r="C21858" t="str">
            <v>-</v>
          </cell>
          <cell r="D21858" t="str">
            <v>SWITCH-DISCONNECTOR</v>
          </cell>
          <cell r="E21858">
            <v>718.5939843750001</v>
          </cell>
          <cell r="F21858" t="str">
            <v>Public Apr 25</v>
          </cell>
        </row>
        <row r="21859">
          <cell r="A21859" t="str">
            <v>1SCA120539R1001</v>
          </cell>
          <cell r="B21859" t="str">
            <v>ABB</v>
          </cell>
          <cell r="C21859" t="str">
            <v>-</v>
          </cell>
          <cell r="D21859" t="str">
            <v>SWITCH-DISCONNECTOR</v>
          </cell>
          <cell r="E21859">
            <v>831.74902866847822</v>
          </cell>
          <cell r="F21859" t="str">
            <v>Public Apr 25</v>
          </cell>
        </row>
        <row r="21860">
          <cell r="A21860" t="str">
            <v>1SCA120697R1001</v>
          </cell>
          <cell r="B21860" t="str">
            <v>ABB</v>
          </cell>
          <cell r="C21860" t="str">
            <v>-</v>
          </cell>
          <cell r="D21860" t="str">
            <v>ENCL. CHANGE-OVER SWITCH</v>
          </cell>
          <cell r="E21860">
            <v>9025.5768436141316</v>
          </cell>
          <cell r="F21860" t="str">
            <v>Public Apr 25</v>
          </cell>
        </row>
        <row r="21861">
          <cell r="A21861" t="str">
            <v>1SCA022751R1310</v>
          </cell>
          <cell r="B21861" t="str">
            <v>ABB</v>
          </cell>
          <cell r="C21861" t="str">
            <v>-</v>
          </cell>
          <cell r="D21861" t="str">
            <v>SWITCH-DISCONNECTOR</v>
          </cell>
          <cell r="E21861">
            <v>680.08292812500008</v>
          </cell>
          <cell r="F21861" t="str">
            <v>Public Apr 25</v>
          </cell>
        </row>
        <row r="21862">
          <cell r="A21862" t="str">
            <v>1SCA022771R2300</v>
          </cell>
          <cell r="B21862" t="str">
            <v>ABB</v>
          </cell>
          <cell r="C21862" t="str">
            <v>-</v>
          </cell>
          <cell r="D21862" t="str">
            <v>SWITCH-DISCONNECTOR</v>
          </cell>
          <cell r="E21862">
            <v>7806.521127309783</v>
          </cell>
          <cell r="F21862" t="str">
            <v>Public Apr 25</v>
          </cell>
        </row>
        <row r="21863">
          <cell r="A21863" t="str">
            <v>1SCA022719R2200</v>
          </cell>
          <cell r="B21863" t="str">
            <v>ABB</v>
          </cell>
          <cell r="C21863" t="str">
            <v>-</v>
          </cell>
          <cell r="D21863" t="str">
            <v>SWITCH-DISCONNECTOR</v>
          </cell>
          <cell r="E21863">
            <v>7152.7189010869561</v>
          </cell>
          <cell r="F21863" t="str">
            <v>Public Apr 25</v>
          </cell>
        </row>
        <row r="21864">
          <cell r="A21864" t="str">
            <v>1SCA022874R3810</v>
          </cell>
          <cell r="B21864" t="str">
            <v>ABB</v>
          </cell>
          <cell r="C21864" t="str">
            <v>-</v>
          </cell>
          <cell r="D21864" t="str">
            <v>CHANGE-OVER SWITCH</v>
          </cell>
          <cell r="E21864">
            <v>11368.623964402175</v>
          </cell>
          <cell r="F21864" t="str">
            <v>Public Apr 25</v>
          </cell>
        </row>
        <row r="21865">
          <cell r="A21865" t="str">
            <v>1SCA121454R1001</v>
          </cell>
          <cell r="B21865" t="str">
            <v>ABB</v>
          </cell>
          <cell r="C21865" t="str">
            <v>-</v>
          </cell>
          <cell r="D21865" t="str">
            <v>SWITCH-DISCONNECTOR</v>
          </cell>
          <cell r="E21865">
            <v>333.28928926630437</v>
          </cell>
          <cell r="F21865" t="str">
            <v>Public Apr 25</v>
          </cell>
        </row>
        <row r="21866">
          <cell r="A21866" t="str">
            <v>1SCA121457R1001</v>
          </cell>
          <cell r="B21866" t="str">
            <v>ABB</v>
          </cell>
          <cell r="C21866" t="str">
            <v>-</v>
          </cell>
          <cell r="D21866" t="str">
            <v>SWITCH-DISCONNECTOR</v>
          </cell>
          <cell r="E21866">
            <v>400.08303994565222</v>
          </cell>
          <cell r="F21866" t="str">
            <v>Public Apr 25</v>
          </cell>
        </row>
        <row r="21867">
          <cell r="A21867" t="str">
            <v>1SCA121461R1001</v>
          </cell>
          <cell r="B21867" t="str">
            <v>ABB</v>
          </cell>
          <cell r="C21867" t="str">
            <v>-</v>
          </cell>
          <cell r="D21867" t="str">
            <v>SWITCH-DISCONNECTOR</v>
          </cell>
          <cell r="E21867">
            <v>499.92786725543476</v>
          </cell>
          <cell r="F21867" t="str">
            <v>Public Apr 25</v>
          </cell>
        </row>
        <row r="21868">
          <cell r="A21868" t="str">
            <v>1SCA121455R1001</v>
          </cell>
          <cell r="B21868" t="str">
            <v>ABB</v>
          </cell>
          <cell r="C21868" t="str">
            <v>-</v>
          </cell>
          <cell r="D21868" t="str">
            <v>SWITCH-DISCONNECTOR</v>
          </cell>
          <cell r="E21868">
            <v>392.06293654891306</v>
          </cell>
          <cell r="F21868" t="str">
            <v>Public Apr 25</v>
          </cell>
        </row>
        <row r="21869">
          <cell r="A21869" t="str">
            <v>1SCA121458R1001</v>
          </cell>
          <cell r="B21869" t="str">
            <v>ABB</v>
          </cell>
          <cell r="C21869" t="str">
            <v>-</v>
          </cell>
          <cell r="D21869" t="str">
            <v>SWITCH-DISCONNECTOR</v>
          </cell>
          <cell r="E21869">
            <v>470.72304293478265</v>
          </cell>
          <cell r="F21869" t="str">
            <v>Public Apr 25</v>
          </cell>
        </row>
        <row r="21870">
          <cell r="A21870" t="str">
            <v>1SCA121462R1001</v>
          </cell>
          <cell r="B21870" t="str">
            <v>ABB</v>
          </cell>
          <cell r="C21870" t="str">
            <v>-</v>
          </cell>
          <cell r="D21870" t="str">
            <v>SWITCH-DISCONNECTOR</v>
          </cell>
          <cell r="E21870">
            <v>588.27033749999998</v>
          </cell>
          <cell r="F21870" t="str">
            <v>Public Apr 25</v>
          </cell>
        </row>
        <row r="21871">
          <cell r="A21871" t="str">
            <v>1SCA121456R1001</v>
          </cell>
          <cell r="B21871" t="str">
            <v>ABB</v>
          </cell>
          <cell r="C21871" t="str">
            <v>-</v>
          </cell>
          <cell r="D21871" t="str">
            <v>SWITCH-DISCONNECTOR</v>
          </cell>
          <cell r="E21871">
            <v>490.25763668478265</v>
          </cell>
          <cell r="F21871" t="str">
            <v>Public Apr 25</v>
          </cell>
        </row>
        <row r="21872">
          <cell r="A21872" t="str">
            <v>1SCA121459R1001</v>
          </cell>
          <cell r="B21872" t="str">
            <v>ABB</v>
          </cell>
          <cell r="C21872" t="str">
            <v>-</v>
          </cell>
          <cell r="D21872" t="str">
            <v>SWITCH-DISCONNECTOR</v>
          </cell>
          <cell r="E21872">
            <v>588.27033749999998</v>
          </cell>
          <cell r="F21872" t="str">
            <v>Public Apr 25</v>
          </cell>
        </row>
        <row r="21873">
          <cell r="A21873" t="str">
            <v>1SCA121463R1001</v>
          </cell>
          <cell r="B21873" t="str">
            <v>ABB</v>
          </cell>
          <cell r="C21873" t="str">
            <v>-</v>
          </cell>
          <cell r="D21873" t="str">
            <v>SWITCH-DISCONNECTOR</v>
          </cell>
          <cell r="E21873">
            <v>735.2044557065218</v>
          </cell>
          <cell r="F21873" t="str">
            <v>Public Apr 25</v>
          </cell>
        </row>
        <row r="21874">
          <cell r="A21874" t="str">
            <v>1SCA113653R1001</v>
          </cell>
          <cell r="B21874" t="str">
            <v>ABB</v>
          </cell>
          <cell r="C21874" t="str">
            <v>-</v>
          </cell>
          <cell r="D21874" t="str">
            <v>MOTORIZED C/O SWITCH</v>
          </cell>
          <cell r="E21874">
            <v>30632.85165692935</v>
          </cell>
          <cell r="F21874" t="str">
            <v>Public Apr 25</v>
          </cell>
        </row>
        <row r="21875">
          <cell r="A21875" t="str">
            <v>1SCA112677R1001</v>
          </cell>
          <cell r="B21875" t="str">
            <v>ABB</v>
          </cell>
          <cell r="C21875" t="str">
            <v>-</v>
          </cell>
          <cell r="D21875" t="str">
            <v>MOTORIZED C/O SWITCH</v>
          </cell>
          <cell r="E21875">
            <v>30605.284826494564</v>
          </cell>
          <cell r="F21875" t="str">
            <v>Public Apr 25</v>
          </cell>
        </row>
        <row r="21876">
          <cell r="A21876" t="str">
            <v>1SCA113672R1001</v>
          </cell>
          <cell r="B21876" t="str">
            <v>ABB</v>
          </cell>
          <cell r="C21876" t="str">
            <v>-</v>
          </cell>
          <cell r="D21876" t="str">
            <v>MOTORIZED C/O SWITCH</v>
          </cell>
          <cell r="E21876">
            <v>30632.85165692935</v>
          </cell>
          <cell r="F21876" t="str">
            <v>Public Apr 25</v>
          </cell>
        </row>
        <row r="21877">
          <cell r="A21877" t="str">
            <v>1SCA113656R1001</v>
          </cell>
          <cell r="B21877" t="str">
            <v>ABB</v>
          </cell>
          <cell r="C21877" t="str">
            <v>-</v>
          </cell>
          <cell r="D21877" t="str">
            <v>MOTORIZED C/O SWITCH</v>
          </cell>
          <cell r="E21877">
            <v>32938.479717391303</v>
          </cell>
          <cell r="F21877" t="str">
            <v>Public Apr 25</v>
          </cell>
        </row>
        <row r="21878">
          <cell r="A21878" t="str">
            <v>1SCA112703R1001</v>
          </cell>
          <cell r="B21878" t="str">
            <v>ABB</v>
          </cell>
          <cell r="C21878" t="str">
            <v>-</v>
          </cell>
          <cell r="D21878" t="str">
            <v>MOTORIZED C/O SWITCH</v>
          </cell>
          <cell r="E21878">
            <v>32908.825961413044</v>
          </cell>
          <cell r="F21878" t="str">
            <v>Public Apr 25</v>
          </cell>
        </row>
        <row r="21879">
          <cell r="A21879" t="str">
            <v>1SCA113675R1001</v>
          </cell>
          <cell r="B21879" t="str">
            <v>ABB</v>
          </cell>
          <cell r="C21879" t="str">
            <v>-</v>
          </cell>
          <cell r="D21879" t="str">
            <v>MOTORIZED C/O SWITCH</v>
          </cell>
          <cell r="E21879">
            <v>32938.479717391303</v>
          </cell>
          <cell r="F21879" t="str">
            <v>Public Apr 25</v>
          </cell>
        </row>
        <row r="21880">
          <cell r="A21880" t="str">
            <v>1SCA120071R1001</v>
          </cell>
          <cell r="B21880" t="str">
            <v>ABB</v>
          </cell>
          <cell r="C21880" t="str">
            <v>-</v>
          </cell>
          <cell r="D21880" t="str">
            <v>MOTORIZED CHANGE-OVER SWITCH</v>
          </cell>
          <cell r="E21880">
            <v>5032.5238817934787</v>
          </cell>
          <cell r="F21880" t="str">
            <v>Public Apr 25</v>
          </cell>
        </row>
        <row r="21881">
          <cell r="A21881" t="str">
            <v>1SCA120098R1001</v>
          </cell>
          <cell r="B21881" t="str">
            <v>ABB</v>
          </cell>
          <cell r="C21881" t="str">
            <v>-</v>
          </cell>
          <cell r="D21881" t="str">
            <v>MOTORIZED CHANGE-OVER SWITCH</v>
          </cell>
          <cell r="E21881">
            <v>5411.4464673913053</v>
          </cell>
          <cell r="F21881" t="str">
            <v>Public Apr 25</v>
          </cell>
        </row>
        <row r="21882">
          <cell r="A21882" t="str">
            <v>1SCA113652R1001</v>
          </cell>
          <cell r="B21882" t="str">
            <v>ABB</v>
          </cell>
          <cell r="C21882" t="str">
            <v>-</v>
          </cell>
          <cell r="D21882" t="str">
            <v>MOTORIZED C/O SWITCH</v>
          </cell>
          <cell r="E21882">
            <v>32820.762556793481</v>
          </cell>
          <cell r="F21882" t="str">
            <v>Public Apr 25</v>
          </cell>
        </row>
        <row r="21883">
          <cell r="A21883" t="str">
            <v>1SCA112676R1001</v>
          </cell>
          <cell r="B21883" t="str">
            <v>ABB</v>
          </cell>
          <cell r="C21883" t="str">
            <v>-</v>
          </cell>
          <cell r="D21883" t="str">
            <v>MOTORIZED C/O SWITCH</v>
          </cell>
          <cell r="E21883">
            <v>32791.218000407614</v>
          </cell>
          <cell r="F21883" t="str">
            <v>Public Apr 25</v>
          </cell>
        </row>
        <row r="21884">
          <cell r="A21884" t="str">
            <v>1SCA113671R1001</v>
          </cell>
          <cell r="B21884" t="str">
            <v>ABB</v>
          </cell>
          <cell r="C21884" t="str">
            <v>-</v>
          </cell>
          <cell r="D21884" t="str">
            <v>MOTORIZED C/O SWITCH</v>
          </cell>
          <cell r="E21884">
            <v>32820.762556793481</v>
          </cell>
          <cell r="F21884" t="str">
            <v>Public Apr 25</v>
          </cell>
        </row>
        <row r="21885">
          <cell r="A21885" t="str">
            <v>1SCA113655R1001</v>
          </cell>
          <cell r="B21885" t="str">
            <v>ABB</v>
          </cell>
          <cell r="C21885" t="str">
            <v>-</v>
          </cell>
          <cell r="D21885" t="str">
            <v>MOTORIZED C/O SWITCH</v>
          </cell>
          <cell r="E21885">
            <v>35291.19706875</v>
          </cell>
          <cell r="F21885" t="str">
            <v>Public Apr 25</v>
          </cell>
        </row>
        <row r="21886">
          <cell r="A21886" t="str">
            <v>1SCA112702R1001</v>
          </cell>
          <cell r="B21886" t="str">
            <v>ABB</v>
          </cell>
          <cell r="C21886" t="str">
            <v>-</v>
          </cell>
          <cell r="D21886" t="str">
            <v>MOTORIZED C/O SWITCH</v>
          </cell>
          <cell r="E21886">
            <v>23528.835774048915</v>
          </cell>
          <cell r="F21886" t="str">
            <v>Public Apr 25</v>
          </cell>
        </row>
        <row r="21887">
          <cell r="A21887" t="str">
            <v>1SCA113674R1001</v>
          </cell>
          <cell r="B21887" t="str">
            <v>ABB</v>
          </cell>
          <cell r="C21887" t="str">
            <v>-</v>
          </cell>
          <cell r="D21887" t="str">
            <v>MOTORIZED C/O SWITCH</v>
          </cell>
          <cell r="E21887">
            <v>35291.19706875</v>
          </cell>
          <cell r="F21887" t="str">
            <v>Public Apr 25</v>
          </cell>
        </row>
        <row r="21888">
          <cell r="A21888" t="str">
            <v>1SCA120070R1001</v>
          </cell>
          <cell r="B21888" t="str">
            <v>ABB</v>
          </cell>
          <cell r="C21888" t="str">
            <v>-</v>
          </cell>
          <cell r="D21888" t="str">
            <v>MOTORIZED CHANGE-OVER SWITCH</v>
          </cell>
          <cell r="E21888">
            <v>5689.0682311141309</v>
          </cell>
          <cell r="F21888" t="str">
            <v>Public Apr 25</v>
          </cell>
        </row>
        <row r="21889">
          <cell r="A21889" t="str">
            <v>1SCA120097R1001</v>
          </cell>
          <cell r="B21889" t="str">
            <v>ABB</v>
          </cell>
          <cell r="C21889" t="str">
            <v>-</v>
          </cell>
          <cell r="D21889" t="str">
            <v>MOTORIZED CHANGE-OVER SWITCH</v>
          </cell>
          <cell r="E21889">
            <v>6117.2640994565227</v>
          </cell>
          <cell r="F21889" t="str">
            <v>Public Apr 25</v>
          </cell>
        </row>
        <row r="21890">
          <cell r="A21890" t="str">
            <v>1SCA113654R1001</v>
          </cell>
          <cell r="B21890" t="str">
            <v>ABB</v>
          </cell>
          <cell r="C21890" t="str">
            <v>-</v>
          </cell>
          <cell r="D21890" t="str">
            <v>MOTORIZED C/O SWITCH</v>
          </cell>
          <cell r="E21890">
            <v>39384.83498845109</v>
          </cell>
          <cell r="F21890" t="str">
            <v>Public Apr 25</v>
          </cell>
        </row>
        <row r="21891">
          <cell r="A21891" t="str">
            <v>1SCA112678R1001</v>
          </cell>
          <cell r="B21891" t="str">
            <v>ABB</v>
          </cell>
          <cell r="C21891" t="str">
            <v>-</v>
          </cell>
          <cell r="D21891" t="str">
            <v>MOTORIZED C/O SWITCH</v>
          </cell>
          <cell r="E21891">
            <v>39349.381520788047</v>
          </cell>
          <cell r="F21891" t="str">
            <v>Public Apr 25</v>
          </cell>
        </row>
        <row r="21892">
          <cell r="A21892" t="str">
            <v>1SCA113673R1001</v>
          </cell>
          <cell r="B21892" t="str">
            <v>ABB</v>
          </cell>
          <cell r="C21892" t="str">
            <v>-</v>
          </cell>
          <cell r="D21892" t="str">
            <v>MOTORIZED C/O SWITCH</v>
          </cell>
          <cell r="E21892">
            <v>39384.83498845109</v>
          </cell>
          <cell r="F21892" t="str">
            <v>Public Apr 25</v>
          </cell>
        </row>
        <row r="21893">
          <cell r="A21893" t="str">
            <v>1SCA113657R1001</v>
          </cell>
          <cell r="B21893" t="str">
            <v>ABB</v>
          </cell>
          <cell r="C21893" t="str">
            <v>-</v>
          </cell>
          <cell r="D21893" t="str">
            <v>MOTORIZED C/O SWITCH</v>
          </cell>
          <cell r="E21893">
            <v>42349.373389402172</v>
          </cell>
          <cell r="F21893" t="str">
            <v>Public Apr 25</v>
          </cell>
        </row>
        <row r="21894">
          <cell r="A21894" t="str">
            <v>1SCA112704R1001</v>
          </cell>
          <cell r="B21894" t="str">
            <v>ABB</v>
          </cell>
          <cell r="C21894" t="str">
            <v>-</v>
          </cell>
          <cell r="D21894" t="str">
            <v>MOTORIZED C/O SWITCH</v>
          </cell>
          <cell r="E21894">
            <v>26479.602893070652</v>
          </cell>
          <cell r="F21894" t="str">
            <v>Public Apr 25</v>
          </cell>
        </row>
        <row r="21895">
          <cell r="A21895" t="str">
            <v>1SCA113676R1001</v>
          </cell>
          <cell r="B21895" t="str">
            <v>ABB</v>
          </cell>
          <cell r="C21895" t="str">
            <v>-</v>
          </cell>
          <cell r="D21895" t="str">
            <v>MOTORIZED C/O SWITCH</v>
          </cell>
          <cell r="E21895">
            <v>42349.373389402172</v>
          </cell>
          <cell r="F21895" t="str">
            <v>Public Apr 25</v>
          </cell>
        </row>
        <row r="21896">
          <cell r="A21896" t="str">
            <v>1SCA022845R8530</v>
          </cell>
          <cell r="B21896" t="str">
            <v>ABB</v>
          </cell>
          <cell r="C21896" t="str">
            <v>-</v>
          </cell>
          <cell r="D21896" t="str">
            <v>MOTORIZED C/O SWITCH</v>
          </cell>
          <cell r="E21896">
            <v>7421.2164322010867</v>
          </cell>
          <cell r="F21896" t="str">
            <v>Public Apr 25</v>
          </cell>
        </row>
        <row r="21897">
          <cell r="A21897" t="str">
            <v>1SCA022845R8610</v>
          </cell>
          <cell r="B21897" t="str">
            <v>ABB</v>
          </cell>
          <cell r="C21897" t="str">
            <v>-</v>
          </cell>
          <cell r="D21897" t="str">
            <v>MOTORIZED C/O SWITCH</v>
          </cell>
          <cell r="E21897">
            <v>7414.5309904891301</v>
          </cell>
          <cell r="F21897" t="str">
            <v>Public Apr 25</v>
          </cell>
        </row>
        <row r="21898">
          <cell r="A21898" t="str">
            <v>1SCA022845R8110</v>
          </cell>
          <cell r="B21898" t="str">
            <v>ABB</v>
          </cell>
          <cell r="C21898" t="str">
            <v>-</v>
          </cell>
          <cell r="D21898" t="str">
            <v>MOTORIZED C/O SWITCH</v>
          </cell>
          <cell r="E21898">
            <v>7421.2164322010867</v>
          </cell>
          <cell r="F21898" t="str">
            <v>Public Apr 25</v>
          </cell>
        </row>
        <row r="21899">
          <cell r="A21899" t="str">
            <v>1SCA022845R8450</v>
          </cell>
          <cell r="B21899" t="str">
            <v>ABB</v>
          </cell>
          <cell r="C21899" t="str">
            <v>-</v>
          </cell>
          <cell r="D21899" t="str">
            <v>MOTORIZED C/O SWITCH</v>
          </cell>
          <cell r="E21899">
            <v>7421.2164322010867</v>
          </cell>
          <cell r="F21899" t="str">
            <v>Public Apr 25</v>
          </cell>
        </row>
        <row r="21900">
          <cell r="A21900" t="str">
            <v>1SCA022846R3450</v>
          </cell>
          <cell r="B21900" t="str">
            <v>ABB</v>
          </cell>
          <cell r="C21900" t="str">
            <v>-</v>
          </cell>
          <cell r="D21900" t="str">
            <v>MOTORIZED C/O SWITCH</v>
          </cell>
          <cell r="E21900">
            <v>8311.7391081521746</v>
          </cell>
          <cell r="F21900" t="str">
            <v>Public Apr 25</v>
          </cell>
        </row>
        <row r="21901">
          <cell r="A21901" t="str">
            <v>1SCA022846R4000</v>
          </cell>
          <cell r="B21901" t="str">
            <v>ABB</v>
          </cell>
          <cell r="C21901" t="str">
            <v>-</v>
          </cell>
          <cell r="D21901" t="str">
            <v>MOTORIZED C/O SWITCH</v>
          </cell>
          <cell r="E21901">
            <v>8311.7391081521746</v>
          </cell>
          <cell r="F21901" t="str">
            <v>Public Apr 25</v>
          </cell>
        </row>
        <row r="21902">
          <cell r="A21902" t="str">
            <v>1SCA022846R3290</v>
          </cell>
          <cell r="B21902" t="str">
            <v>ABB</v>
          </cell>
          <cell r="C21902" t="str">
            <v>-</v>
          </cell>
          <cell r="D21902" t="str">
            <v>MOTORIZED C/O SWITCH</v>
          </cell>
          <cell r="E21902">
            <v>8311.7391081521746</v>
          </cell>
          <cell r="F21902" t="str">
            <v>Public Apr 25</v>
          </cell>
        </row>
        <row r="21903">
          <cell r="A21903" t="str">
            <v>1SCA022846R3370</v>
          </cell>
          <cell r="B21903" t="str">
            <v>ABB</v>
          </cell>
          <cell r="C21903" t="str">
            <v>-</v>
          </cell>
          <cell r="D21903" t="str">
            <v>MOTORIZED C/O SWITCH</v>
          </cell>
          <cell r="E21903">
            <v>8311.7391081521746</v>
          </cell>
          <cell r="F21903" t="str">
            <v>Public Apr 25</v>
          </cell>
        </row>
        <row r="21904">
          <cell r="A21904" t="str">
            <v>1SCA022846R1080</v>
          </cell>
          <cell r="B21904" t="str">
            <v>ABB</v>
          </cell>
          <cell r="C21904" t="str">
            <v>-</v>
          </cell>
          <cell r="D21904" t="str">
            <v>MOTORIZED C/O SWITCH</v>
          </cell>
          <cell r="E21904">
            <v>7979.7238141304351</v>
          </cell>
          <cell r="F21904" t="str">
            <v>Public Apr 25</v>
          </cell>
        </row>
        <row r="21905">
          <cell r="A21905" t="str">
            <v>1SCA022848R1510</v>
          </cell>
          <cell r="B21905" t="str">
            <v>ABB</v>
          </cell>
          <cell r="C21905" t="str">
            <v>-</v>
          </cell>
          <cell r="D21905" t="str">
            <v>MOTORIZED C/O SWITCH</v>
          </cell>
          <cell r="E21905">
            <v>7928.5941383152176</v>
          </cell>
          <cell r="F21905" t="str">
            <v>Public Apr 25</v>
          </cell>
        </row>
        <row r="21906">
          <cell r="A21906" t="str">
            <v>1SCA022846R0860</v>
          </cell>
          <cell r="B21906" t="str">
            <v>ABB</v>
          </cell>
          <cell r="C21906" t="str">
            <v>-</v>
          </cell>
          <cell r="D21906" t="str">
            <v>MOTORIZED C/O SWITCH</v>
          </cell>
          <cell r="E21906">
            <v>7979.7238141304351</v>
          </cell>
          <cell r="F21906" t="str">
            <v>Public Apr 25</v>
          </cell>
        </row>
        <row r="21907">
          <cell r="A21907" t="str">
            <v>1SCA122348R1001</v>
          </cell>
          <cell r="B21907" t="str">
            <v>ABB</v>
          </cell>
          <cell r="C21907" t="str">
            <v>-</v>
          </cell>
          <cell r="D21907" t="str">
            <v>MOTORIZED C/O SWITCH</v>
          </cell>
          <cell r="E21907">
            <v>7979.7238141304351</v>
          </cell>
          <cell r="F21907" t="str">
            <v>Public Apr 25</v>
          </cell>
        </row>
        <row r="21908">
          <cell r="A21908" t="str">
            <v>1SCA022846R7360</v>
          </cell>
          <cell r="B21908" t="str">
            <v>ABB</v>
          </cell>
          <cell r="C21908" t="str">
            <v>-</v>
          </cell>
          <cell r="D21908" t="str">
            <v>MOTORIZED C/O SWITCH</v>
          </cell>
          <cell r="E21908">
            <v>8937.2465066576096</v>
          </cell>
          <cell r="F21908" t="str">
            <v>Public Apr 25</v>
          </cell>
        </row>
        <row r="21909">
          <cell r="A21909" t="str">
            <v>1SCA022846R7440</v>
          </cell>
          <cell r="B21909" t="str">
            <v>ABB</v>
          </cell>
          <cell r="C21909" t="str">
            <v>-</v>
          </cell>
          <cell r="D21909" t="str">
            <v>MOTORIZED C/O SWITCH</v>
          </cell>
          <cell r="E21909">
            <v>8937.2465066576096</v>
          </cell>
          <cell r="F21909" t="str">
            <v>Public Apr 25</v>
          </cell>
        </row>
        <row r="21910">
          <cell r="A21910" t="str">
            <v>1SCA022846R7100</v>
          </cell>
          <cell r="B21910" t="str">
            <v>ABB</v>
          </cell>
          <cell r="C21910" t="str">
            <v>-</v>
          </cell>
          <cell r="D21910" t="str">
            <v>MOTORIZED C/O SWITCH</v>
          </cell>
          <cell r="E21910">
            <v>8937.2465066576096</v>
          </cell>
          <cell r="F21910" t="str">
            <v>Public Apr 25</v>
          </cell>
        </row>
        <row r="21911">
          <cell r="A21911" t="str">
            <v>1SCA022846R7280</v>
          </cell>
          <cell r="B21911" t="str">
            <v>ABB</v>
          </cell>
          <cell r="C21911" t="str">
            <v>-</v>
          </cell>
          <cell r="D21911" t="str">
            <v>MOTORIZED C/O SWITCH</v>
          </cell>
          <cell r="E21911">
            <v>8937.2465066576096</v>
          </cell>
          <cell r="F21911" t="str">
            <v>Public Apr 25</v>
          </cell>
        </row>
        <row r="21912">
          <cell r="A21912" t="str">
            <v>1SCA113683R1001</v>
          </cell>
          <cell r="B21912" t="str">
            <v>ABB</v>
          </cell>
          <cell r="C21912" t="str">
            <v>-</v>
          </cell>
          <cell r="D21912" t="str">
            <v>MOTORIZED C/O SWITCH</v>
          </cell>
          <cell r="E21912">
            <v>52198.315159646743</v>
          </cell>
          <cell r="F21912" t="str">
            <v>Public Apr 25</v>
          </cell>
        </row>
        <row r="21913">
          <cell r="A21913" t="str">
            <v>1SCA112709R1001</v>
          </cell>
          <cell r="B21913" t="str">
            <v>ABB</v>
          </cell>
          <cell r="C21913" t="str">
            <v>-</v>
          </cell>
          <cell r="D21913" t="str">
            <v>MOTORIZED C/O SWITCH</v>
          </cell>
          <cell r="E21913">
            <v>52198.315159646743</v>
          </cell>
          <cell r="F21913" t="str">
            <v>Public Apr 25</v>
          </cell>
        </row>
        <row r="21914">
          <cell r="A21914" t="str">
            <v>1SCA113695R1001</v>
          </cell>
          <cell r="B21914" t="str">
            <v>ABB</v>
          </cell>
          <cell r="C21914" t="str">
            <v>-</v>
          </cell>
          <cell r="D21914" t="str">
            <v>MOTORIZED C/O SWITCH</v>
          </cell>
          <cell r="E21914">
            <v>52198.315159646743</v>
          </cell>
          <cell r="F21914" t="str">
            <v>Public Apr 25</v>
          </cell>
        </row>
        <row r="21915">
          <cell r="A21915" t="str">
            <v>1SCA113685R1001</v>
          </cell>
          <cell r="B21915" t="str">
            <v>ABB</v>
          </cell>
          <cell r="C21915" t="str">
            <v>-</v>
          </cell>
          <cell r="D21915" t="str">
            <v>MOTORIZED C/O SWITCH</v>
          </cell>
          <cell r="E21915">
            <v>56127.134494565224</v>
          </cell>
          <cell r="F21915" t="str">
            <v>Public Apr 25</v>
          </cell>
        </row>
        <row r="21916">
          <cell r="A21916" t="str">
            <v>1SCA112712R1001</v>
          </cell>
          <cell r="B21916" t="str">
            <v>ABB</v>
          </cell>
          <cell r="C21916" t="str">
            <v>-</v>
          </cell>
          <cell r="D21916" t="str">
            <v>MOTORIZED C/O SWITCH</v>
          </cell>
          <cell r="E21916">
            <v>50659.098371739143</v>
          </cell>
          <cell r="F21916" t="str">
            <v>Public Apr 25</v>
          </cell>
        </row>
        <row r="21917">
          <cell r="A21917" t="str">
            <v>1SCA113697R1001</v>
          </cell>
          <cell r="B21917" t="str">
            <v>ABB</v>
          </cell>
          <cell r="C21917" t="str">
            <v>-</v>
          </cell>
          <cell r="D21917" t="str">
            <v>MOTORIZED C/O SWITCH</v>
          </cell>
          <cell r="E21917">
            <v>56127.134494565224</v>
          </cell>
          <cell r="F21917" t="str">
            <v>Public Apr 25</v>
          </cell>
        </row>
        <row r="21918">
          <cell r="A21918" t="str">
            <v>1SCA022845R8880</v>
          </cell>
          <cell r="B21918" t="str">
            <v>ABB</v>
          </cell>
          <cell r="C21918" t="str">
            <v>-</v>
          </cell>
          <cell r="D21918" t="str">
            <v>MOTORIZED C/O SWITCH</v>
          </cell>
          <cell r="E21918">
            <v>8971.1954466032621</v>
          </cell>
          <cell r="F21918" t="str">
            <v>Public Apr 25</v>
          </cell>
        </row>
        <row r="21919">
          <cell r="A21919" t="str">
            <v>1SCA022845R8960</v>
          </cell>
          <cell r="B21919" t="str">
            <v>ABB</v>
          </cell>
          <cell r="C21919" t="str">
            <v>-</v>
          </cell>
          <cell r="D21919" t="str">
            <v>MOTORIZED C/O SWITCH</v>
          </cell>
          <cell r="E21919">
            <v>9145.4779960597807</v>
          </cell>
          <cell r="F21919" t="str">
            <v>Public Apr 25</v>
          </cell>
        </row>
        <row r="21920">
          <cell r="A21920" t="str">
            <v>1SCA022845R8290</v>
          </cell>
          <cell r="B21920" t="str">
            <v>ABB</v>
          </cell>
          <cell r="C21920" t="str">
            <v>-</v>
          </cell>
          <cell r="D21920" t="str">
            <v>MOTORIZED C/O SWITCH</v>
          </cell>
          <cell r="E21920">
            <v>8971.1954466032621</v>
          </cell>
          <cell r="F21920" t="str">
            <v>Public Apr 25</v>
          </cell>
        </row>
        <row r="21921">
          <cell r="A21921" t="str">
            <v>1SCA022845R8700</v>
          </cell>
          <cell r="B21921" t="str">
            <v>ABB</v>
          </cell>
          <cell r="C21921" t="str">
            <v>-</v>
          </cell>
          <cell r="D21921" t="str">
            <v>MOTORIZED C/O SWITCH</v>
          </cell>
          <cell r="E21921">
            <v>8971.1954466032621</v>
          </cell>
          <cell r="F21921" t="str">
            <v>Public Apr 25</v>
          </cell>
        </row>
        <row r="21922">
          <cell r="A21922" t="str">
            <v>1SCA022846R3880</v>
          </cell>
          <cell r="B21922" t="str">
            <v>ABB</v>
          </cell>
          <cell r="C21922" t="str">
            <v>-</v>
          </cell>
          <cell r="D21922" t="str">
            <v>MOTORIZED C/O SWITCH</v>
          </cell>
          <cell r="E21922">
            <v>10047.527295652173</v>
          </cell>
          <cell r="F21922" t="str">
            <v>Public Apr 25</v>
          </cell>
        </row>
        <row r="21923">
          <cell r="A21923" t="str">
            <v>1SCA022846R3960</v>
          </cell>
          <cell r="B21923" t="str">
            <v>ABB</v>
          </cell>
          <cell r="C21923" t="str">
            <v>-</v>
          </cell>
          <cell r="D21923" t="str">
            <v>MOTORIZED C/O SWITCH</v>
          </cell>
          <cell r="E21923">
            <v>10047.527295652173</v>
          </cell>
          <cell r="F21923" t="str">
            <v>Public Apr 25</v>
          </cell>
        </row>
        <row r="21924">
          <cell r="A21924" t="str">
            <v>1SCA022846R3610</v>
          </cell>
          <cell r="B21924" t="str">
            <v>ABB</v>
          </cell>
          <cell r="C21924" t="str">
            <v>-</v>
          </cell>
          <cell r="D21924" t="str">
            <v>MOTORIZED C/O SWITCH</v>
          </cell>
          <cell r="E21924">
            <v>10047.527295652173</v>
          </cell>
          <cell r="F21924" t="str">
            <v>Public Apr 25</v>
          </cell>
        </row>
        <row r="21925">
          <cell r="A21925" t="str">
            <v>1SCA022846R3700</v>
          </cell>
          <cell r="B21925" t="str">
            <v>ABB</v>
          </cell>
          <cell r="C21925" t="str">
            <v>-</v>
          </cell>
          <cell r="D21925" t="str">
            <v>MOTORIZED C/O SWITCH</v>
          </cell>
          <cell r="E21925">
            <v>10047.527295652173</v>
          </cell>
          <cell r="F21925" t="str">
            <v>Public Apr 25</v>
          </cell>
        </row>
        <row r="21926">
          <cell r="A21926" t="str">
            <v>1SCA022846R1410</v>
          </cell>
          <cell r="B21926" t="str">
            <v>ABB</v>
          </cell>
          <cell r="C21926" t="str">
            <v>-</v>
          </cell>
          <cell r="D21926" t="str">
            <v>MOTORIZED C/O SWITCH</v>
          </cell>
          <cell r="E21926">
            <v>9646.1581271739124</v>
          </cell>
          <cell r="F21926" t="str">
            <v>Public Apr 25</v>
          </cell>
        </row>
        <row r="21927">
          <cell r="A21927" t="str">
            <v>1SCA022846R1590</v>
          </cell>
          <cell r="B21927" t="str">
            <v>ABB</v>
          </cell>
          <cell r="C21927" t="str">
            <v>-</v>
          </cell>
          <cell r="D21927" t="str">
            <v>MOTORIZED C/O SWITCH</v>
          </cell>
          <cell r="E21927">
            <v>9637.4706929347831</v>
          </cell>
          <cell r="F21927" t="str">
            <v>Public Apr 25</v>
          </cell>
        </row>
        <row r="21928">
          <cell r="A21928" t="str">
            <v>1SCA022846R1240</v>
          </cell>
          <cell r="B21928" t="str">
            <v>ABB</v>
          </cell>
          <cell r="C21928" t="str">
            <v>-</v>
          </cell>
          <cell r="D21928" t="str">
            <v>MOTORIZED C/O SWITCH</v>
          </cell>
          <cell r="E21928">
            <v>9646.1581271739124</v>
          </cell>
          <cell r="F21928" t="str">
            <v>Public Apr 25</v>
          </cell>
        </row>
        <row r="21929">
          <cell r="A21929" t="str">
            <v>1SCA022846R1320</v>
          </cell>
          <cell r="B21929" t="str">
            <v>ABB</v>
          </cell>
          <cell r="C21929" t="str">
            <v>-</v>
          </cell>
          <cell r="D21929" t="str">
            <v>MOTORIZED C/O SWITCH</v>
          </cell>
          <cell r="E21929">
            <v>9646.1581271739124</v>
          </cell>
          <cell r="F21929" t="str">
            <v>Public Apr 25</v>
          </cell>
        </row>
        <row r="21930">
          <cell r="A21930" t="str">
            <v>1SCA022846R7790</v>
          </cell>
          <cell r="B21930" t="str">
            <v>ABB</v>
          </cell>
          <cell r="C21930" t="str">
            <v>-</v>
          </cell>
          <cell r="D21930" t="str">
            <v>MOTORIZED C/O SWITCH</v>
          </cell>
          <cell r="E21930">
            <v>10803.734472961956</v>
          </cell>
          <cell r="F21930" t="str">
            <v>Public Apr 25</v>
          </cell>
        </row>
        <row r="21931">
          <cell r="A21931" t="str">
            <v>1SCA022846R7870</v>
          </cell>
          <cell r="B21931" t="str">
            <v>ABB</v>
          </cell>
          <cell r="C21931" t="str">
            <v>-</v>
          </cell>
          <cell r="D21931" t="str">
            <v>MOTORIZED C/O SWITCH</v>
          </cell>
          <cell r="E21931">
            <v>10803.734472961956</v>
          </cell>
          <cell r="F21931" t="str">
            <v>Public Apr 25</v>
          </cell>
        </row>
        <row r="21932">
          <cell r="A21932" t="str">
            <v>1SCA022846R7520</v>
          </cell>
          <cell r="B21932" t="str">
            <v>ABB</v>
          </cell>
          <cell r="C21932" t="str">
            <v>-</v>
          </cell>
          <cell r="D21932" t="str">
            <v>MOTORIZED C/O SWITCH</v>
          </cell>
          <cell r="E21932">
            <v>10803.734472961956</v>
          </cell>
          <cell r="F21932" t="str">
            <v>Public Apr 25</v>
          </cell>
        </row>
        <row r="21933">
          <cell r="A21933" t="str">
            <v>1SCA022846R7610</v>
          </cell>
          <cell r="B21933" t="str">
            <v>ABB</v>
          </cell>
          <cell r="C21933" t="str">
            <v>-</v>
          </cell>
          <cell r="D21933" t="str">
            <v>MOTORIZED C/O SWITCH</v>
          </cell>
          <cell r="E21933">
            <v>10803.734472961956</v>
          </cell>
          <cell r="F21933" t="str">
            <v>Public Apr 25</v>
          </cell>
        </row>
        <row r="21934">
          <cell r="A21934" t="str">
            <v>1SCA113684R1001</v>
          </cell>
          <cell r="B21934" t="str">
            <v>ABB</v>
          </cell>
          <cell r="C21934" t="str">
            <v>-</v>
          </cell>
          <cell r="D21934" t="str">
            <v>MOTORIZED C/O SWITCH</v>
          </cell>
          <cell r="E21934">
            <v>65641.694979619569</v>
          </cell>
          <cell r="F21934" t="str">
            <v>Public Apr 25</v>
          </cell>
        </row>
        <row r="21935">
          <cell r="A21935" t="str">
            <v>1SCA112710R1001</v>
          </cell>
          <cell r="B21935" t="str">
            <v>ABB</v>
          </cell>
          <cell r="C21935" t="str">
            <v>-</v>
          </cell>
          <cell r="D21935" t="str">
            <v>MOTORIZED C/O SWITCH</v>
          </cell>
          <cell r="E21935">
            <v>65641.694979619569</v>
          </cell>
          <cell r="F21935" t="str">
            <v>Public Apr 25</v>
          </cell>
        </row>
        <row r="21936">
          <cell r="A21936" t="str">
            <v>1SCA113696R1001</v>
          </cell>
          <cell r="B21936" t="str">
            <v>ABB</v>
          </cell>
          <cell r="C21936" t="str">
            <v>-</v>
          </cell>
          <cell r="D21936" t="str">
            <v>MOTORIZED C/O SWITCH</v>
          </cell>
          <cell r="E21936">
            <v>65641.694979619569</v>
          </cell>
          <cell r="F21936" t="str">
            <v>Public Apr 25</v>
          </cell>
        </row>
        <row r="21937">
          <cell r="A21937" t="str">
            <v>1SCA113686R1001</v>
          </cell>
          <cell r="B21937" t="str">
            <v>ABB</v>
          </cell>
          <cell r="C21937" t="str">
            <v>-</v>
          </cell>
          <cell r="D21937" t="str">
            <v>MOTORIZED C/O SWITCH</v>
          </cell>
          <cell r="E21937">
            <v>70582.406270788066</v>
          </cell>
          <cell r="F21937" t="str">
            <v>Public Apr 25</v>
          </cell>
        </row>
        <row r="21938">
          <cell r="A21938" t="str">
            <v>1SCA112713R1001</v>
          </cell>
          <cell r="B21938" t="str">
            <v>ABB</v>
          </cell>
          <cell r="C21938" t="str">
            <v>-</v>
          </cell>
          <cell r="D21938" t="str">
            <v>MOTORIZED C/O SWITCH</v>
          </cell>
          <cell r="E21938">
            <v>55159.383440217382</v>
          </cell>
          <cell r="F21938" t="str">
            <v>Public Apr 25</v>
          </cell>
        </row>
        <row r="21939">
          <cell r="A21939" t="str">
            <v>1SCA113698R1001</v>
          </cell>
          <cell r="B21939" t="str">
            <v>ABB</v>
          </cell>
          <cell r="C21939" t="str">
            <v>-</v>
          </cell>
          <cell r="D21939" t="str">
            <v>MOTORIZED C/O SWITCH</v>
          </cell>
          <cell r="E21939">
            <v>70582.406270788066</v>
          </cell>
          <cell r="F21939" t="str">
            <v>Public Apr 25</v>
          </cell>
        </row>
        <row r="21940">
          <cell r="A21940" t="str">
            <v>1SCA022845R9180</v>
          </cell>
          <cell r="B21940" t="str">
            <v>ABB</v>
          </cell>
          <cell r="C21940" t="str">
            <v>-</v>
          </cell>
          <cell r="D21940" t="str">
            <v>MOTORIZED C/O SWITCH</v>
          </cell>
          <cell r="E21940">
            <v>8798.344625135871</v>
          </cell>
          <cell r="F21940" t="str">
            <v>Public Apr 25</v>
          </cell>
        </row>
        <row r="21941">
          <cell r="A21941" t="str">
            <v>1SCA022845R9260</v>
          </cell>
          <cell r="B21941" t="str">
            <v>ABB</v>
          </cell>
          <cell r="C21941" t="str">
            <v>-</v>
          </cell>
          <cell r="D21941" t="str">
            <v>MOTORIZED C/O SWITCH</v>
          </cell>
          <cell r="E21941">
            <v>8790.4215880434786</v>
          </cell>
          <cell r="F21941" t="str">
            <v>Public Apr 25</v>
          </cell>
        </row>
        <row r="21942">
          <cell r="A21942" t="str">
            <v>1SCA022845R8370</v>
          </cell>
          <cell r="B21942" t="str">
            <v>ABB</v>
          </cell>
          <cell r="C21942" t="str">
            <v>-</v>
          </cell>
          <cell r="D21942" t="str">
            <v>MOTORIZED C/O SWITCH</v>
          </cell>
          <cell r="E21942">
            <v>8798.344625135871</v>
          </cell>
          <cell r="F21942" t="str">
            <v>Public Apr 25</v>
          </cell>
        </row>
        <row r="21943">
          <cell r="A21943" t="str">
            <v>1SCA022845R9000</v>
          </cell>
          <cell r="B21943" t="str">
            <v>ABB</v>
          </cell>
          <cell r="C21943" t="str">
            <v>-</v>
          </cell>
          <cell r="D21943" t="str">
            <v>2MOTORIZED C/O SWITCH</v>
          </cell>
          <cell r="E21943">
            <v>8798.344625135871</v>
          </cell>
          <cell r="F21943" t="str">
            <v>Public Apr 25</v>
          </cell>
        </row>
        <row r="21944">
          <cell r="A21944" t="str">
            <v>1SCA022846R4690</v>
          </cell>
          <cell r="B21944" t="str">
            <v>ABB</v>
          </cell>
          <cell r="C21944" t="str">
            <v>-</v>
          </cell>
          <cell r="D21944" t="str">
            <v>MOTORIZED C/O SWITCH</v>
          </cell>
          <cell r="E21944">
            <v>9854.4260164402203</v>
          </cell>
          <cell r="F21944" t="str">
            <v>Public Apr 25</v>
          </cell>
        </row>
        <row r="21945">
          <cell r="A21945" t="str">
            <v>1SCA022846R4770</v>
          </cell>
          <cell r="B21945" t="str">
            <v>ABB</v>
          </cell>
          <cell r="C21945" t="str">
            <v>-</v>
          </cell>
          <cell r="D21945" t="str">
            <v>MOTORIZED C/O SWITCH</v>
          </cell>
          <cell r="E21945">
            <v>9854.4260164402203</v>
          </cell>
          <cell r="F21945" t="str">
            <v>Public Apr 25</v>
          </cell>
        </row>
        <row r="21946">
          <cell r="A21946" t="str">
            <v>1SCA022846R4420</v>
          </cell>
          <cell r="B21946" t="str">
            <v>ABB</v>
          </cell>
          <cell r="C21946" t="str">
            <v>-</v>
          </cell>
          <cell r="D21946" t="str">
            <v>MOTORIZED C/O SWITCH</v>
          </cell>
          <cell r="E21946">
            <v>9854.4260164402203</v>
          </cell>
          <cell r="F21946" t="str">
            <v>Public Apr 25</v>
          </cell>
        </row>
        <row r="21947">
          <cell r="A21947" t="str">
            <v>1SCA022846R4510</v>
          </cell>
          <cell r="B21947" t="str">
            <v>ABB</v>
          </cell>
          <cell r="C21947" t="str">
            <v>-</v>
          </cell>
          <cell r="D21947" t="str">
            <v>MOTORIZED C/O SWITCH</v>
          </cell>
          <cell r="E21947">
            <v>9854.4260164402203</v>
          </cell>
          <cell r="F21947" t="str">
            <v>Public Apr 25</v>
          </cell>
        </row>
        <row r="21948">
          <cell r="A21948" t="str">
            <v>1SCA022846R1830</v>
          </cell>
          <cell r="B21948" t="str">
            <v>ABB</v>
          </cell>
          <cell r="C21948" t="str">
            <v>-</v>
          </cell>
          <cell r="D21948" t="str">
            <v>MOTORIZED C/O SWITCH</v>
          </cell>
          <cell r="E21948">
            <v>9460.7250860054337</v>
          </cell>
          <cell r="F21948" t="str">
            <v>Public Apr 25</v>
          </cell>
        </row>
        <row r="21949">
          <cell r="A21949" t="str">
            <v>1SCA022846R1910</v>
          </cell>
          <cell r="B21949" t="str">
            <v>ABB</v>
          </cell>
          <cell r="C21949" t="str">
            <v>-</v>
          </cell>
          <cell r="D21949" t="str">
            <v>MOTORIZED C/O SWITCH</v>
          </cell>
          <cell r="E21949">
            <v>8970.2247835597846</v>
          </cell>
          <cell r="F21949" t="str">
            <v>Public Apr 25</v>
          </cell>
        </row>
        <row r="21950">
          <cell r="A21950" t="str">
            <v>1SCA022846R1670</v>
          </cell>
          <cell r="B21950" t="str">
            <v>ABB</v>
          </cell>
          <cell r="C21950" t="str">
            <v>-</v>
          </cell>
          <cell r="D21950" t="str">
            <v>MOTORIZED C/O SWITCH</v>
          </cell>
          <cell r="E21950">
            <v>9460.7250860054337</v>
          </cell>
          <cell r="F21950" t="str">
            <v>Public Apr 25</v>
          </cell>
        </row>
        <row r="21951">
          <cell r="A21951" t="str">
            <v>1SCA022846R1750</v>
          </cell>
          <cell r="B21951" t="str">
            <v>ABB</v>
          </cell>
          <cell r="C21951" t="str">
            <v>-</v>
          </cell>
          <cell r="D21951" t="str">
            <v>MOTORIZED C/O SWITCH</v>
          </cell>
          <cell r="E21951">
            <v>9460.7250860054337</v>
          </cell>
          <cell r="F21951" t="str">
            <v>Public Apr 25</v>
          </cell>
        </row>
        <row r="21952">
          <cell r="A21952" t="str">
            <v>1SCA022846R8170</v>
          </cell>
          <cell r="B21952" t="str">
            <v>ABB</v>
          </cell>
          <cell r="C21952" t="str">
            <v>-</v>
          </cell>
          <cell r="D21952" t="str">
            <v>MOTORIZED C/O SWITCH</v>
          </cell>
          <cell r="E21952">
            <v>10596.012581657609</v>
          </cell>
          <cell r="F21952" t="str">
            <v>Public Apr 25</v>
          </cell>
        </row>
        <row r="21953">
          <cell r="A21953" t="str">
            <v>1SCA022846R8250</v>
          </cell>
          <cell r="B21953" t="str">
            <v>ABB</v>
          </cell>
          <cell r="C21953" t="str">
            <v>-</v>
          </cell>
          <cell r="D21953" t="str">
            <v>MOTORIZED C/O SWITCH</v>
          </cell>
          <cell r="E21953">
            <v>10596.012581657609</v>
          </cell>
          <cell r="F21953" t="str">
            <v>Public Apr 25</v>
          </cell>
        </row>
        <row r="21954">
          <cell r="A21954" t="str">
            <v>1SCA022846R7950</v>
          </cell>
          <cell r="B21954" t="str">
            <v>ABB</v>
          </cell>
          <cell r="C21954" t="str">
            <v>-</v>
          </cell>
          <cell r="D21954" t="str">
            <v>MOTORIZED C/O SWITCH</v>
          </cell>
          <cell r="E21954">
            <v>10596.012581657609</v>
          </cell>
          <cell r="F21954" t="str">
            <v>Public Apr 25</v>
          </cell>
        </row>
        <row r="21955">
          <cell r="A21955" t="str">
            <v>1SCA022846R8090</v>
          </cell>
          <cell r="B21955" t="str">
            <v>ABB</v>
          </cell>
          <cell r="C21955" t="str">
            <v>-</v>
          </cell>
          <cell r="D21955" t="str">
            <v>MOTORIZED C/O SWITCH</v>
          </cell>
          <cell r="E21955">
            <v>10596.012581657609</v>
          </cell>
          <cell r="F21955" t="str">
            <v>Public Apr 25</v>
          </cell>
        </row>
        <row r="21956">
          <cell r="A21956" t="str">
            <v>1SCA022847R1120</v>
          </cell>
          <cell r="B21956" t="str">
            <v>ABB</v>
          </cell>
          <cell r="C21956" t="str">
            <v>-</v>
          </cell>
          <cell r="D21956" t="str">
            <v>MOTORIZED C/O SWITCH</v>
          </cell>
          <cell r="E21956">
            <v>11377.760330298912</v>
          </cell>
          <cell r="F21956" t="str">
            <v>Public Apr 25</v>
          </cell>
        </row>
        <row r="21957">
          <cell r="A21957" t="str">
            <v>1SCA022847R1210</v>
          </cell>
          <cell r="B21957" t="str">
            <v>ABB</v>
          </cell>
          <cell r="C21957" t="str">
            <v>-</v>
          </cell>
          <cell r="D21957" t="str">
            <v>MOTORIZED C/O SWITCH</v>
          </cell>
          <cell r="E21957">
            <v>11367.51983519022</v>
          </cell>
          <cell r="F21957" t="str">
            <v>Public Apr 25</v>
          </cell>
        </row>
        <row r="21958">
          <cell r="A21958" t="str">
            <v>1SCA022847R0910</v>
          </cell>
          <cell r="B21958" t="str">
            <v>ABB</v>
          </cell>
          <cell r="C21958" t="str">
            <v>-</v>
          </cell>
          <cell r="D21958" t="str">
            <v>MOTORIZED C/O SWITCH</v>
          </cell>
          <cell r="E21958">
            <v>11377.760330298912</v>
          </cell>
          <cell r="F21958" t="str">
            <v>Public Apr 25</v>
          </cell>
        </row>
        <row r="21959">
          <cell r="A21959" t="str">
            <v>1SCA022847R2790</v>
          </cell>
          <cell r="B21959" t="str">
            <v>ABB</v>
          </cell>
          <cell r="C21959" t="str">
            <v>-</v>
          </cell>
          <cell r="D21959" t="str">
            <v>MOTORIZED C/O SWITCH</v>
          </cell>
          <cell r="E21959">
            <v>12234.346199592394</v>
          </cell>
          <cell r="F21959" t="str">
            <v>Public Apr 25</v>
          </cell>
        </row>
        <row r="21960">
          <cell r="A21960" t="str">
            <v>1SCA022847R2870</v>
          </cell>
          <cell r="B21960" t="str">
            <v>ABB</v>
          </cell>
          <cell r="C21960" t="str">
            <v>-</v>
          </cell>
          <cell r="D21960" t="str">
            <v>MOTORIZED C/O SWITCH</v>
          </cell>
          <cell r="E21960">
            <v>12223.329174048913</v>
          </cell>
          <cell r="F21960" t="str">
            <v>Public Apr 25</v>
          </cell>
        </row>
        <row r="21961">
          <cell r="A21961" t="str">
            <v>1SCA022847R2520</v>
          </cell>
          <cell r="B21961" t="str">
            <v>ABB</v>
          </cell>
          <cell r="C21961" t="str">
            <v>-</v>
          </cell>
          <cell r="D21961" t="str">
            <v>MOTORIZED C/O SWITCH</v>
          </cell>
          <cell r="E21961">
            <v>12234.346199592394</v>
          </cell>
          <cell r="F21961" t="str">
            <v>Public Apr 25</v>
          </cell>
        </row>
        <row r="21962">
          <cell r="A21962" t="str">
            <v>1SCA022847R1550</v>
          </cell>
          <cell r="B21962" t="str">
            <v>ABB</v>
          </cell>
          <cell r="C21962" t="str">
            <v>-</v>
          </cell>
          <cell r="D21962" t="str">
            <v>MOTORIZED C/O SWITCH</v>
          </cell>
          <cell r="E21962">
            <v>10618.459164538046</v>
          </cell>
          <cell r="F21962" t="str">
            <v>Public Apr 25</v>
          </cell>
        </row>
        <row r="21963">
          <cell r="A21963" t="str">
            <v>1SCA022847R1630</v>
          </cell>
          <cell r="B21963" t="str">
            <v>ABB</v>
          </cell>
          <cell r="C21963" t="str">
            <v>-</v>
          </cell>
          <cell r="D21963" t="str">
            <v>MOTORIZED C/O SWITCH</v>
          </cell>
          <cell r="E21963">
            <v>10608.910266847826</v>
          </cell>
          <cell r="F21963" t="str">
            <v>Public Apr 25</v>
          </cell>
        </row>
        <row r="21964">
          <cell r="A21964" t="str">
            <v>1SCA022847R1390</v>
          </cell>
          <cell r="B21964" t="str">
            <v>ABB</v>
          </cell>
          <cell r="C21964" t="str">
            <v>-</v>
          </cell>
          <cell r="D21964" t="str">
            <v>MOTORIZED C/O SWITCH</v>
          </cell>
          <cell r="E21964">
            <v>10618.459164538046</v>
          </cell>
          <cell r="F21964" t="str">
            <v>Public Apr 25</v>
          </cell>
        </row>
        <row r="21965">
          <cell r="A21965" t="str">
            <v>1SCA022847R3170</v>
          </cell>
          <cell r="B21965" t="str">
            <v>ABB</v>
          </cell>
          <cell r="C21965" t="str">
            <v>-</v>
          </cell>
          <cell r="D21965" t="str">
            <v>MOTORIZED C/O SWITCH</v>
          </cell>
          <cell r="E21965">
            <v>11417.727381114131</v>
          </cell>
          <cell r="F21965" t="str">
            <v>Public Apr 25</v>
          </cell>
        </row>
        <row r="21966">
          <cell r="A21966" t="str">
            <v>1SCA022847R3250</v>
          </cell>
          <cell r="B21966" t="str">
            <v>ABB</v>
          </cell>
          <cell r="C21966" t="str">
            <v>-</v>
          </cell>
          <cell r="D21966" t="str">
            <v>MOTORIZED C/O SWITCH</v>
          </cell>
          <cell r="E21966">
            <v>9895.7034623641321</v>
          </cell>
          <cell r="F21966" t="str">
            <v>Public Apr 25</v>
          </cell>
        </row>
        <row r="21967">
          <cell r="A21967" t="str">
            <v>1SCA022847R2950</v>
          </cell>
          <cell r="B21967" t="str">
            <v>ABB</v>
          </cell>
          <cell r="C21967" t="str">
            <v>-</v>
          </cell>
          <cell r="D21967" t="str">
            <v>MOTORIZED C/O SWITCH</v>
          </cell>
          <cell r="E21967">
            <v>11417.727381114131</v>
          </cell>
          <cell r="F21967" t="str">
            <v>Public Apr 25</v>
          </cell>
        </row>
        <row r="21968">
          <cell r="A21968" t="str">
            <v>1SCA120096R1001</v>
          </cell>
          <cell r="B21968" t="str">
            <v>ABB</v>
          </cell>
          <cell r="C21968" t="str">
            <v>-</v>
          </cell>
          <cell r="D21968" t="str">
            <v>MOTORIZED CHANGE-OVER SWITCH</v>
          </cell>
          <cell r="E21968">
            <v>3938.4895654891307</v>
          </cell>
          <cell r="F21968" t="str">
            <v>Public Apr 25</v>
          </cell>
        </row>
        <row r="21969">
          <cell r="A21969" t="str">
            <v>1SCA120102R1001</v>
          </cell>
          <cell r="B21969" t="str">
            <v>ABB</v>
          </cell>
          <cell r="C21969" t="str">
            <v>-</v>
          </cell>
          <cell r="D21969" t="str">
            <v>MOTORIZED CHANGE-OVER SWITCH</v>
          </cell>
          <cell r="E21969">
            <v>4235.087791711956</v>
          </cell>
          <cell r="F21969" t="str">
            <v>Public Apr 25</v>
          </cell>
        </row>
        <row r="21970">
          <cell r="A21970" t="str">
            <v>1SCA022873R1050</v>
          </cell>
          <cell r="B21970" t="str">
            <v>ABB</v>
          </cell>
          <cell r="C21970" t="str">
            <v>-</v>
          </cell>
          <cell r="D21970" t="str">
            <v>MOTORIZED C/O SWITCH</v>
          </cell>
          <cell r="E21970">
            <v>13183.82452214674</v>
          </cell>
          <cell r="F21970" t="str">
            <v>Public Apr 25</v>
          </cell>
        </row>
        <row r="21971">
          <cell r="A21971" t="str">
            <v>1SCA103567R1001</v>
          </cell>
          <cell r="B21971" t="str">
            <v>ABB</v>
          </cell>
          <cell r="C21971" t="str">
            <v>-</v>
          </cell>
          <cell r="D21971" t="str">
            <v>MOTORIZED C/O SWITCH</v>
          </cell>
          <cell r="E21971">
            <v>13171.958166440218</v>
          </cell>
          <cell r="F21971" t="str">
            <v>Public Apr 25</v>
          </cell>
        </row>
        <row r="21972">
          <cell r="A21972" t="str">
            <v>1SCA022873R1210</v>
          </cell>
          <cell r="B21972" t="str">
            <v>ABB</v>
          </cell>
          <cell r="C21972" t="str">
            <v>-</v>
          </cell>
          <cell r="D21972" t="str">
            <v>MOTORIZED C/O SWITCH</v>
          </cell>
          <cell r="E21972">
            <v>13183.82452214674</v>
          </cell>
          <cell r="F21972" t="str">
            <v>Public Apr 25</v>
          </cell>
        </row>
        <row r="21973">
          <cell r="A21973" t="str">
            <v>1SCA022873R1810</v>
          </cell>
          <cell r="B21973" t="str">
            <v>ABB</v>
          </cell>
          <cell r="C21973" t="str">
            <v>-</v>
          </cell>
          <cell r="D21973" t="str">
            <v>MOTORIZED C/O SWITCH</v>
          </cell>
          <cell r="E21973">
            <v>14176.024151902173</v>
          </cell>
          <cell r="F21973" t="str">
            <v>Public Apr 25</v>
          </cell>
        </row>
        <row r="21974">
          <cell r="A21974" t="str">
            <v>1SCA022873R1990</v>
          </cell>
          <cell r="B21974" t="str">
            <v>ABB</v>
          </cell>
          <cell r="C21974" t="str">
            <v>-</v>
          </cell>
          <cell r="D21974" t="str">
            <v>MOTORIZED C/O SWITCH</v>
          </cell>
          <cell r="E21974">
            <v>10213.559209239131</v>
          </cell>
          <cell r="F21974" t="str">
            <v>Public Apr 25</v>
          </cell>
        </row>
        <row r="21975">
          <cell r="A21975" t="str">
            <v>1SCA022873R2020</v>
          </cell>
          <cell r="B21975" t="str">
            <v>ABB</v>
          </cell>
          <cell r="C21975" t="str">
            <v>-</v>
          </cell>
          <cell r="D21975" t="str">
            <v>MOTORIZED C/O SWITCH</v>
          </cell>
          <cell r="E21975">
            <v>14176.024151902173</v>
          </cell>
          <cell r="F21975" t="str">
            <v>Public Apr 25</v>
          </cell>
        </row>
        <row r="21976">
          <cell r="A21976" t="str">
            <v>1SCA120095R1001</v>
          </cell>
          <cell r="B21976" t="str">
            <v>ABB</v>
          </cell>
          <cell r="C21976" t="str">
            <v>-</v>
          </cell>
          <cell r="D21976" t="str">
            <v>MOTORIZED CHANGE-OVER SWITCH</v>
          </cell>
          <cell r="E21976">
            <v>4157.5075479619563</v>
          </cell>
          <cell r="F21976" t="str">
            <v>Public Apr 25</v>
          </cell>
        </row>
        <row r="21977">
          <cell r="A21977" t="str">
            <v>1SCA120101R1001</v>
          </cell>
          <cell r="B21977" t="str">
            <v>ABB</v>
          </cell>
          <cell r="C21977" t="str">
            <v>-</v>
          </cell>
          <cell r="D21977" t="str">
            <v>MOTORIZED CHANGE-OVER SWITCH</v>
          </cell>
          <cell r="E21977">
            <v>4470.170247554347</v>
          </cell>
          <cell r="F21977" t="str">
            <v>Public Apr 25</v>
          </cell>
        </row>
        <row r="21978">
          <cell r="A21978" t="str">
            <v>1SCA022872R5750</v>
          </cell>
          <cell r="B21978" t="str">
            <v>ABB</v>
          </cell>
          <cell r="C21978" t="str">
            <v>-</v>
          </cell>
          <cell r="D21978" t="str">
            <v>MOTORIZED C/O SWITCH</v>
          </cell>
          <cell r="E21978">
            <v>16134.494574864129</v>
          </cell>
          <cell r="F21978" t="str">
            <v>Public Apr 25</v>
          </cell>
        </row>
        <row r="21979">
          <cell r="A21979" t="str">
            <v>1SCA103570R1001</v>
          </cell>
          <cell r="B21979" t="str">
            <v>ABB</v>
          </cell>
          <cell r="C21979" t="str">
            <v>-</v>
          </cell>
          <cell r="D21979" t="str">
            <v>MOTORIZED C/O SWITCH</v>
          </cell>
          <cell r="E21979">
            <v>16119.971029076089</v>
          </cell>
          <cell r="F21979" t="str">
            <v>Public Apr 25</v>
          </cell>
        </row>
        <row r="21980">
          <cell r="A21980" t="str">
            <v>1SCA022872R5910</v>
          </cell>
          <cell r="B21980" t="str">
            <v>ABB</v>
          </cell>
          <cell r="C21980" t="str">
            <v>-</v>
          </cell>
          <cell r="D21980" t="str">
            <v>MOTORIZED C/O SWITCH</v>
          </cell>
          <cell r="E21980">
            <v>16134.494574864129</v>
          </cell>
          <cell r="F21980" t="str">
            <v>Public Apr 25</v>
          </cell>
        </row>
        <row r="21981">
          <cell r="A21981" t="str">
            <v>1SCA022872R8260</v>
          </cell>
          <cell r="B21981" t="str">
            <v>ABB</v>
          </cell>
          <cell r="C21981" t="str">
            <v>-</v>
          </cell>
          <cell r="D21981" t="str">
            <v>MOTORIZED C/O SWITCH</v>
          </cell>
          <cell r="E21981">
            <v>17348.830442119568</v>
          </cell>
          <cell r="F21981" t="str">
            <v>Public Apr 25</v>
          </cell>
        </row>
        <row r="21982">
          <cell r="A21982" t="str">
            <v>1SCA022872R8340</v>
          </cell>
          <cell r="B21982" t="str">
            <v>ABB</v>
          </cell>
          <cell r="C21982" t="str">
            <v>-</v>
          </cell>
          <cell r="D21982" t="str">
            <v>MOTORIZED C/O SWITCH</v>
          </cell>
          <cell r="E21982">
            <v>13648.286788451087</v>
          </cell>
          <cell r="F21982" t="str">
            <v>Public Apr 25</v>
          </cell>
        </row>
        <row r="21983">
          <cell r="A21983" t="str">
            <v>1SCA022872R8420</v>
          </cell>
          <cell r="B21983" t="str">
            <v>ABB</v>
          </cell>
          <cell r="C21983" t="str">
            <v>-</v>
          </cell>
          <cell r="D21983" t="str">
            <v>MOTORIZED C/O SWITCH</v>
          </cell>
          <cell r="E21983">
            <v>17348.830442119568</v>
          </cell>
          <cell r="F21983" t="str">
            <v>Public Apr 25</v>
          </cell>
        </row>
        <row r="21984">
          <cell r="A21984" t="str">
            <v>1SCA120093R1001</v>
          </cell>
          <cell r="B21984" t="str">
            <v>ABB</v>
          </cell>
          <cell r="C21984" t="str">
            <v>-</v>
          </cell>
          <cell r="D21984" t="str">
            <v>MOTORIZED CHANGE-OVER SWITCH</v>
          </cell>
          <cell r="E21984">
            <v>4595.0096482336958</v>
          </cell>
          <cell r="F21984" t="str">
            <v>Public Apr 25</v>
          </cell>
        </row>
        <row r="21985">
          <cell r="A21985" t="str">
            <v>1SCA120100R1001</v>
          </cell>
          <cell r="B21985" t="str">
            <v>ABB</v>
          </cell>
          <cell r="C21985" t="str">
            <v>-</v>
          </cell>
          <cell r="D21985" t="str">
            <v>MOTORIZED CHANGE-OVER SWITCH</v>
          </cell>
          <cell r="E21985">
            <v>4940.711291168479</v>
          </cell>
          <cell r="F21985" t="str">
            <v>Public Apr 25</v>
          </cell>
        </row>
        <row r="21986">
          <cell r="A21986" t="str">
            <v>1SCA105083R1001</v>
          </cell>
          <cell r="B21986" t="str">
            <v>ABB</v>
          </cell>
          <cell r="C21986" t="str">
            <v>-</v>
          </cell>
          <cell r="D21986" t="str">
            <v>NEUTRAL TERMINAL</v>
          </cell>
          <cell r="E21986">
            <v>133.7937672554348</v>
          </cell>
          <cell r="F21986" t="str">
            <v>Public Apr 25</v>
          </cell>
        </row>
        <row r="21987">
          <cell r="A21987" t="str">
            <v>1SCA104994R1001</v>
          </cell>
          <cell r="B21987" t="str">
            <v>ABB</v>
          </cell>
          <cell r="C21987" t="str">
            <v>-</v>
          </cell>
          <cell r="D21987" t="str">
            <v>NEUTRAL TERMINAL</v>
          </cell>
          <cell r="E21987">
            <v>53.665533016304352</v>
          </cell>
          <cell r="F21987" t="str">
            <v>Public Apr 25</v>
          </cell>
        </row>
        <row r="21988">
          <cell r="A21988" t="str">
            <v>1SCA105128R1001</v>
          </cell>
          <cell r="B21988" t="str">
            <v>ABB</v>
          </cell>
          <cell r="C21988" t="str">
            <v>-</v>
          </cell>
          <cell r="D21988" t="str">
            <v>EARTH TERMINAL</v>
          </cell>
          <cell r="E21988">
            <v>121.38141358695653</v>
          </cell>
          <cell r="F21988" t="str">
            <v>Public Apr 25</v>
          </cell>
        </row>
        <row r="21989">
          <cell r="A21989" t="str">
            <v>1SCA105092R1001</v>
          </cell>
          <cell r="B21989" t="str">
            <v>ABB</v>
          </cell>
          <cell r="C21989" t="str">
            <v>-</v>
          </cell>
          <cell r="D21989" t="str">
            <v>NEUTRAL TERMINAL</v>
          </cell>
          <cell r="E21989">
            <v>139.44787948369566</v>
          </cell>
          <cell r="F21989" t="str">
            <v>Public Apr 25</v>
          </cell>
        </row>
        <row r="21990">
          <cell r="A21990" t="str">
            <v>1SCA105094R1001</v>
          </cell>
          <cell r="B21990" t="str">
            <v>ABB</v>
          </cell>
          <cell r="C21990" t="str">
            <v>-</v>
          </cell>
          <cell r="D21990" t="str">
            <v>NEUTRAL POLE</v>
          </cell>
          <cell r="E21990">
            <v>121.38141358695653</v>
          </cell>
          <cell r="F21990" t="str">
            <v>Public Apr 25</v>
          </cell>
        </row>
        <row r="21991">
          <cell r="A21991" t="str">
            <v>1SCA105718R1001</v>
          </cell>
          <cell r="B21991" t="str">
            <v>ABB</v>
          </cell>
          <cell r="C21991" t="str">
            <v>-</v>
          </cell>
          <cell r="D21991" t="str">
            <v>NEUTRAL TERMINAL</v>
          </cell>
          <cell r="E21991">
            <v>55.667525543478263</v>
          </cell>
          <cell r="F21991" t="str">
            <v>Public Apr 25</v>
          </cell>
        </row>
        <row r="21992">
          <cell r="A21992" t="str">
            <v>1SCA105456R1001</v>
          </cell>
          <cell r="B21992" t="str">
            <v>ABB</v>
          </cell>
          <cell r="C21992" t="str">
            <v>-</v>
          </cell>
          <cell r="D21992" t="str">
            <v>NEUTRAL TERMINAL</v>
          </cell>
          <cell r="E21992">
            <v>83.598354619565214</v>
          </cell>
          <cell r="F21992" t="str">
            <v>Public Apr 25</v>
          </cell>
        </row>
        <row r="21993">
          <cell r="A21993" t="str">
            <v>1SCA105457R1001</v>
          </cell>
          <cell r="B21993" t="str">
            <v>ABB</v>
          </cell>
          <cell r="C21993" t="str">
            <v>-</v>
          </cell>
          <cell r="D21993" t="str">
            <v>NEUTRAL TERMINAL</v>
          </cell>
          <cell r="E21993">
            <v>72.641995516304348</v>
          </cell>
          <cell r="F21993" t="str">
            <v>Public Apr 25</v>
          </cell>
        </row>
        <row r="21994">
          <cell r="A21994" t="str">
            <v>1SCA111009R1001</v>
          </cell>
          <cell r="B21994" t="str">
            <v>ABB</v>
          </cell>
          <cell r="C21994" t="str">
            <v>-</v>
          </cell>
          <cell r="D21994" t="str">
            <v>FOURTH POLE</v>
          </cell>
          <cell r="E21994">
            <v>148.02611413043479</v>
          </cell>
          <cell r="F21994" t="str">
            <v>Public Apr 25</v>
          </cell>
        </row>
        <row r="21995">
          <cell r="A21995" t="str">
            <v>1SCA121085R1001</v>
          </cell>
          <cell r="B21995" t="str">
            <v>ABB</v>
          </cell>
          <cell r="C21995" t="str">
            <v>-</v>
          </cell>
          <cell r="D21995" t="str">
            <v>HANDLE+COVER</v>
          </cell>
          <cell r="E21995">
            <v>1304.4861974184787</v>
          </cell>
          <cell r="F21995" t="str">
            <v>Public Apr 25</v>
          </cell>
        </row>
        <row r="21996">
          <cell r="A21996" t="str">
            <v>1SCA117524R1001</v>
          </cell>
          <cell r="B21996" t="str">
            <v>ABB</v>
          </cell>
          <cell r="C21996" t="str">
            <v>-</v>
          </cell>
          <cell r="D21996" t="str">
            <v>HANDLE CLAMP R0</v>
          </cell>
          <cell r="E21996">
            <v>128.12752173913043</v>
          </cell>
          <cell r="F21996" t="str">
            <v>Public Apr 25</v>
          </cell>
        </row>
        <row r="21997">
          <cell r="A21997" t="str">
            <v>1SCA022543R5550</v>
          </cell>
          <cell r="B21997" t="str">
            <v>ABB</v>
          </cell>
          <cell r="C21997" t="str">
            <v>-</v>
          </cell>
          <cell r="D21997" t="str">
            <v>LOCKING RING</v>
          </cell>
          <cell r="E21997">
            <v>27.384831114130439</v>
          </cell>
          <cell r="F21997" t="str">
            <v>Public Apr 25</v>
          </cell>
        </row>
        <row r="21998">
          <cell r="A21998" t="str">
            <v>1SAJ242000R0001</v>
          </cell>
          <cell r="B21998" t="str">
            <v>ABB</v>
          </cell>
          <cell r="C21998" t="str">
            <v>-</v>
          </cell>
          <cell r="D21998" t="str">
            <v>PDP32 PROFIBUS DP Interface</v>
          </cell>
          <cell r="E21998">
            <v>1687.2842076026895</v>
          </cell>
          <cell r="F21998" t="str">
            <v>Public Apr 25</v>
          </cell>
        </row>
        <row r="21999">
          <cell r="A21999" t="str">
            <v>1SAJ243000R0001</v>
          </cell>
          <cell r="B21999" t="str">
            <v>ABB</v>
          </cell>
          <cell r="C21999" t="str">
            <v>-</v>
          </cell>
          <cell r="D21999" t="str">
            <v>PDR31.0 PROFIBUS Termination Unit</v>
          </cell>
          <cell r="E21999">
            <v>749.96153681470207</v>
          </cell>
          <cell r="F21999" t="str">
            <v>Public Apr 25</v>
          </cell>
        </row>
        <row r="22000">
          <cell r="A22000" t="str">
            <v>1SAJ261000R0100</v>
          </cell>
          <cell r="B22000" t="str">
            <v>ABB</v>
          </cell>
          <cell r="C22000" t="str">
            <v>-</v>
          </cell>
          <cell r="D22000" t="str">
            <v>PNQ22.0 Profinet interface for 4 FBP dev</v>
          </cell>
          <cell r="E22000">
            <v>4218.313919191035</v>
          </cell>
          <cell r="F22000" t="str">
            <v>Public Apr 25</v>
          </cell>
        </row>
        <row r="22001">
          <cell r="A22001" t="str">
            <v>1SAJ510002R0002</v>
          </cell>
          <cell r="B22001" t="str">
            <v>ABB</v>
          </cell>
          <cell r="C22001" t="str">
            <v>-</v>
          </cell>
          <cell r="D22001" t="str">
            <v>Control Panel Extension Cable 3 m</v>
          </cell>
          <cell r="E22001">
            <v>419.55917286884807</v>
          </cell>
          <cell r="F22001" t="str">
            <v>Public Apr 25</v>
          </cell>
        </row>
        <row r="22002">
          <cell r="A22002" t="str">
            <v>1SAJ510003R0002</v>
          </cell>
          <cell r="B22002" t="str">
            <v>ABB</v>
          </cell>
          <cell r="C22002" t="str">
            <v>-</v>
          </cell>
          <cell r="D22002" t="str">
            <v>Control Panel Extension Cable 0.7 m</v>
          </cell>
          <cell r="E22002">
            <v>288.31848893088295</v>
          </cell>
          <cell r="F22002" t="str">
            <v>Public Apr 25</v>
          </cell>
        </row>
        <row r="22003">
          <cell r="A22003" t="str">
            <v>1SAJ510004R0002</v>
          </cell>
          <cell r="B22003" t="str">
            <v>ABB</v>
          </cell>
          <cell r="C22003" t="str">
            <v>-</v>
          </cell>
          <cell r="D22003" t="str">
            <v>Control Panel Extension Cable 1.5 m</v>
          </cell>
          <cell r="E22003">
            <v>370.27606002115641</v>
          </cell>
          <cell r="F22003" t="str">
            <v>Public Apr 25</v>
          </cell>
        </row>
        <row r="22004">
          <cell r="A22004" t="str">
            <v>1SAJ530000R0100</v>
          </cell>
          <cell r="B22004" t="str">
            <v>ABB</v>
          </cell>
          <cell r="C22004" t="str">
            <v>-</v>
          </cell>
          <cell r="D22004" t="str">
            <v>UMC100.3 DC Universal Motor Controller 2</v>
          </cell>
          <cell r="E22004">
            <v>2779.4745044439264</v>
          </cell>
          <cell r="F22004" t="str">
            <v>Public Apr 25</v>
          </cell>
        </row>
        <row r="22005">
          <cell r="A22005" t="str">
            <v>1SAJ929230R0015</v>
          </cell>
          <cell r="B22005" t="str">
            <v>ABB</v>
          </cell>
          <cell r="C22005" t="str">
            <v>-</v>
          </cell>
          <cell r="D22005" t="str">
            <v>CDP23.150 Cable ETH-X1/X4-UMC100.3</v>
          </cell>
          <cell r="E22005">
            <v>290.54159289359035</v>
          </cell>
          <cell r="F22005" t="str">
            <v>Public Apr 25</v>
          </cell>
        </row>
        <row r="22006">
          <cell r="A22006" t="str">
            <v>1SAJ929230R0030</v>
          </cell>
          <cell r="B22006" t="str">
            <v>ABB</v>
          </cell>
          <cell r="C22006" t="str">
            <v>-</v>
          </cell>
          <cell r="D22006" t="str">
            <v>CDP23.300 Cable ETH-X1/X4-UMC100.3</v>
          </cell>
          <cell r="E22006">
            <v>313.97465966329003</v>
          </cell>
          <cell r="F22006" t="str">
            <v>Public Apr 25</v>
          </cell>
        </row>
        <row r="22007">
          <cell r="A22007" t="str">
            <v>1SAJ929240R0015</v>
          </cell>
          <cell r="B22007" t="str">
            <v>ABB</v>
          </cell>
          <cell r="C22007" t="str">
            <v>-</v>
          </cell>
          <cell r="D22007" t="str">
            <v>CDP24.150 Cable SMK-Drawer</v>
          </cell>
          <cell r="E22007">
            <v>164.09609250309282</v>
          </cell>
          <cell r="F22007" t="str">
            <v>Public Apr 25</v>
          </cell>
        </row>
        <row r="22008">
          <cell r="A22008" t="str">
            <v>1SAJ929600R0001</v>
          </cell>
          <cell r="B22008" t="str">
            <v>ABB</v>
          </cell>
          <cell r="C22008" t="str">
            <v>-</v>
          </cell>
          <cell r="D22008" t="str">
            <v>SMK3.0 Single Mounting Kit</v>
          </cell>
          <cell r="E22008">
            <v>234.42114285826983</v>
          </cell>
          <cell r="F22008" t="str">
            <v>Public Apr 25</v>
          </cell>
        </row>
        <row r="22009">
          <cell r="A22009" t="str">
            <v>1SAJ929610R0001</v>
          </cell>
          <cell r="B22009" t="str">
            <v>ABB</v>
          </cell>
          <cell r="C22009" t="str">
            <v>-</v>
          </cell>
          <cell r="D22009" t="str">
            <v>Terminal blocks for SMK supply</v>
          </cell>
          <cell r="E22009">
            <v>28.048204746233967</v>
          </cell>
          <cell r="F22009" t="str">
            <v>Public Apr 25</v>
          </cell>
        </row>
        <row r="22010">
          <cell r="A22010" t="str">
            <v>1SAJ929620R0001</v>
          </cell>
          <cell r="B22010" t="str">
            <v>ABB</v>
          </cell>
          <cell r="C22010" t="str">
            <v>-</v>
          </cell>
          <cell r="D22010" t="str">
            <v>Terminal blocks for SMK communication</v>
          </cell>
          <cell r="E22010">
            <v>50.15516415213267</v>
          </cell>
          <cell r="F22010" t="str">
            <v>Public Apr 25</v>
          </cell>
        </row>
        <row r="22011">
          <cell r="A22011" t="str">
            <v>1SAM201901R1003</v>
          </cell>
          <cell r="B22011" t="str">
            <v>ABB</v>
          </cell>
          <cell r="C22011" t="str">
            <v>-</v>
          </cell>
          <cell r="D22011" t="str">
            <v>HKF1-10 Aux.-contact for front mounting</v>
          </cell>
          <cell r="E22011">
            <v>64.650965241057818</v>
          </cell>
          <cell r="F22011" t="str">
            <v>Public Apr 25</v>
          </cell>
        </row>
        <row r="22012">
          <cell r="A22012" t="str">
            <v>1SAM201901R1004</v>
          </cell>
          <cell r="B22012" t="str">
            <v>ABB</v>
          </cell>
          <cell r="C22012" t="str">
            <v>-</v>
          </cell>
          <cell r="D22012" t="str">
            <v>HKF1-01 Aux.-contact for front mounting</v>
          </cell>
          <cell r="E22012">
            <v>68.825747682653514</v>
          </cell>
          <cell r="F22012" t="str">
            <v>Public Apr 25</v>
          </cell>
        </row>
        <row r="22013">
          <cell r="A22013" t="str">
            <v>1SAM201904R1010</v>
          </cell>
          <cell r="B22013" t="str">
            <v>ABB</v>
          </cell>
          <cell r="C22013" t="str">
            <v>-</v>
          </cell>
          <cell r="D22013" t="str">
            <v>UA1-20 Undervoltage release</v>
          </cell>
          <cell r="E22013">
            <v>188.05908521739127</v>
          </cell>
          <cell r="F22013" t="str">
            <v>Public Apr 25</v>
          </cell>
        </row>
        <row r="22014">
          <cell r="A22014" t="str">
            <v>1SAM201906R1102</v>
          </cell>
          <cell r="B22014" t="str">
            <v>ABB</v>
          </cell>
          <cell r="C22014" t="str">
            <v>-</v>
          </cell>
          <cell r="D22014" t="str">
            <v>PS1-2-0-65 3-phase busbar</v>
          </cell>
          <cell r="E22014">
            <v>77.834488740833706</v>
          </cell>
          <cell r="F22014" t="str">
            <v>Public Apr 25</v>
          </cell>
        </row>
        <row r="22015">
          <cell r="A22015" t="str">
            <v>1SAM201906R1103</v>
          </cell>
          <cell r="B22015" t="str">
            <v>ABB</v>
          </cell>
          <cell r="C22015" t="str">
            <v>-</v>
          </cell>
          <cell r="D22015" t="str">
            <v>PS1-3-0-65 3-phase busbar</v>
          </cell>
          <cell r="E22015">
            <v>95.464220166024205</v>
          </cell>
          <cell r="F22015" t="str">
            <v>Public Apr 25</v>
          </cell>
        </row>
        <row r="22016">
          <cell r="A22016" t="str">
            <v>1SAM201906R1104</v>
          </cell>
          <cell r="B22016" t="str">
            <v>ABB</v>
          </cell>
          <cell r="C22016" t="str">
            <v>-</v>
          </cell>
          <cell r="D22016" t="str">
            <v>PS1-4-0-65 3-phase busbar</v>
          </cell>
          <cell r="E22016">
            <v>106.96749067073063</v>
          </cell>
          <cell r="F22016" t="str">
            <v>Public Apr 25</v>
          </cell>
        </row>
        <row r="22017">
          <cell r="A22017" t="str">
            <v>1SAM201906R1105</v>
          </cell>
          <cell r="B22017" t="str">
            <v>ABB</v>
          </cell>
          <cell r="C22017" t="str">
            <v>-</v>
          </cell>
          <cell r="D22017" t="str">
            <v>PS1-5-0-65 3-phase busbar</v>
          </cell>
          <cell r="E22017">
            <v>123.26594472290454</v>
          </cell>
          <cell r="F22017" t="str">
            <v>Public Apr 25</v>
          </cell>
        </row>
        <row r="22018">
          <cell r="A22018" t="str">
            <v>1SAM201906R1112</v>
          </cell>
          <cell r="B22018" t="str">
            <v>ABB</v>
          </cell>
          <cell r="C22018" t="str">
            <v>-</v>
          </cell>
          <cell r="D22018" t="str">
            <v>PS1-2-1-65 3-phase busbar</v>
          </cell>
          <cell r="E22018">
            <v>78.984815791304356</v>
          </cell>
          <cell r="F22018" t="str">
            <v>Public Apr 25</v>
          </cell>
        </row>
        <row r="22019">
          <cell r="A22019" t="str">
            <v>1SAM201906R1113</v>
          </cell>
          <cell r="B22019" t="str">
            <v>ABB</v>
          </cell>
          <cell r="C22019" t="str">
            <v>-</v>
          </cell>
          <cell r="D22019" t="str">
            <v>PS1-3-1-65 3-phase busbar</v>
          </cell>
          <cell r="E22019">
            <v>98.915201317436114</v>
          </cell>
          <cell r="F22019" t="str">
            <v>Public Apr 25</v>
          </cell>
        </row>
        <row r="22020">
          <cell r="A22020" t="str">
            <v>1SAM201906R1114</v>
          </cell>
          <cell r="B22020" t="str">
            <v>ABB</v>
          </cell>
          <cell r="C22020" t="str">
            <v>-</v>
          </cell>
          <cell r="D22020" t="str">
            <v>PS1-4-1-65 3-phase busbar</v>
          </cell>
          <cell r="E22020">
            <v>110.22459647655761</v>
          </cell>
          <cell r="F22020" t="str">
            <v>Public Apr 25</v>
          </cell>
        </row>
        <row r="22021">
          <cell r="A22021" t="str">
            <v>1SAM201906R1115</v>
          </cell>
          <cell r="B22021" t="str">
            <v>ABB</v>
          </cell>
          <cell r="C22021" t="str">
            <v>-</v>
          </cell>
          <cell r="D22021" t="str">
            <v>PS1-5-1-65 3-phase busbar</v>
          </cell>
          <cell r="E22021">
            <v>126.71692587431646</v>
          </cell>
          <cell r="F22021" t="str">
            <v>Public Apr 25</v>
          </cell>
        </row>
        <row r="22022">
          <cell r="A22022" t="str">
            <v>1SAM201906R1122</v>
          </cell>
          <cell r="B22022" t="str">
            <v>ABB</v>
          </cell>
          <cell r="C22022" t="str">
            <v>-</v>
          </cell>
          <cell r="D22022" t="str">
            <v>PS1-2-2-65 3-phase busbar</v>
          </cell>
          <cell r="E22022">
            <v>81.479345237830572</v>
          </cell>
          <cell r="F22022" t="str">
            <v>Public Apr 25</v>
          </cell>
        </row>
        <row r="22023">
          <cell r="A22023" t="str">
            <v>1SAM201906R1123</v>
          </cell>
          <cell r="B22023" t="str">
            <v>ABB</v>
          </cell>
          <cell r="C22023" t="str">
            <v>-</v>
          </cell>
          <cell r="D22023" t="str">
            <v>PS1-3-2-65 3-phase busbar</v>
          </cell>
          <cell r="E22023">
            <v>106.96749067073063</v>
          </cell>
          <cell r="F22023" t="str">
            <v>Public Apr 25</v>
          </cell>
        </row>
        <row r="22024">
          <cell r="A22024" t="str">
            <v>1SAM201906R1124</v>
          </cell>
          <cell r="B22024" t="str">
            <v>ABB</v>
          </cell>
          <cell r="C22024" t="str">
            <v>-</v>
          </cell>
          <cell r="D22024" t="str">
            <v>PS1-4-2-65 3-phase busbar</v>
          </cell>
          <cell r="E22024">
            <v>116.55785776566563</v>
          </cell>
          <cell r="F22024" t="str">
            <v>Public Apr 25</v>
          </cell>
        </row>
        <row r="22025">
          <cell r="A22025" t="str">
            <v>1SAM201906R1125</v>
          </cell>
          <cell r="B22025" t="str">
            <v>ABB</v>
          </cell>
          <cell r="C22025" t="str">
            <v>-</v>
          </cell>
          <cell r="D22025" t="str">
            <v>PS1-5-2-65 3-phase busbar</v>
          </cell>
          <cell r="E22025">
            <v>136.29436794621247</v>
          </cell>
          <cell r="F22025" t="str">
            <v>Public Apr 25</v>
          </cell>
        </row>
        <row r="22026">
          <cell r="A22026" t="str">
            <v>1SAM201909R1021</v>
          </cell>
          <cell r="B22026" t="str">
            <v>ABB</v>
          </cell>
          <cell r="C22026" t="str">
            <v>-</v>
          </cell>
          <cell r="D22026" t="str">
            <v>MSAH1 Shaft Supporter</v>
          </cell>
          <cell r="E22026">
            <v>37.765334664063879</v>
          </cell>
          <cell r="F22026" t="str">
            <v>Public Apr 25</v>
          </cell>
        </row>
        <row r="22027">
          <cell r="A22027" t="str">
            <v>1SAM201914L1001</v>
          </cell>
          <cell r="B22027" t="str">
            <v>ABB</v>
          </cell>
          <cell r="C22027" t="str">
            <v>-</v>
          </cell>
          <cell r="D22027" t="str">
            <v>PB1-1-32 phase connecting link</v>
          </cell>
          <cell r="E22027">
            <v>24.531693728014343</v>
          </cell>
          <cell r="F22027" t="str">
            <v>Public Apr 25</v>
          </cell>
        </row>
        <row r="22028">
          <cell r="A22028" t="str">
            <v>1SAM201914L1002</v>
          </cell>
          <cell r="B22028" t="str">
            <v>ABB</v>
          </cell>
          <cell r="C22028" t="str">
            <v>-</v>
          </cell>
          <cell r="D22028" t="str">
            <v>S1-PB1-25 1-phase power infeed block</v>
          </cell>
          <cell r="E22028">
            <v>19.749435203585833</v>
          </cell>
          <cell r="F22028" t="str">
            <v>Public Apr 25</v>
          </cell>
        </row>
        <row r="22029">
          <cell r="A22029" t="str">
            <v>1SAM201914R1001</v>
          </cell>
          <cell r="B22029" t="str">
            <v>ABB</v>
          </cell>
          <cell r="C22029" t="str">
            <v>-</v>
          </cell>
          <cell r="D22029" t="str">
            <v>PB1-1-32 phase connecting link</v>
          </cell>
          <cell r="E22029">
            <v>24.531693728014343</v>
          </cell>
          <cell r="F22029" t="str">
            <v>Public Apr 25</v>
          </cell>
        </row>
        <row r="22030">
          <cell r="A22030" t="str">
            <v>1SAM201914R1002</v>
          </cell>
          <cell r="B22030" t="str">
            <v>ABB</v>
          </cell>
          <cell r="C22030" t="str">
            <v>-</v>
          </cell>
          <cell r="D22030" t="str">
            <v>S1-PB1-25 1-phase power infeed block</v>
          </cell>
          <cell r="E22030">
            <v>19.749435203585833</v>
          </cell>
          <cell r="F22030" t="str">
            <v>Public Apr 25</v>
          </cell>
        </row>
        <row r="22031">
          <cell r="A22031" t="str">
            <v>1SAM201916R1103</v>
          </cell>
          <cell r="B22031" t="str">
            <v>ABB</v>
          </cell>
          <cell r="C22031" t="str">
            <v>-</v>
          </cell>
          <cell r="D22031" t="str">
            <v>PS1-3-0-100 3-phase busbar</v>
          </cell>
          <cell r="E22031">
            <v>116.55785776566563</v>
          </cell>
          <cell r="F22031" t="str">
            <v>Public Apr 25</v>
          </cell>
        </row>
        <row r="22032">
          <cell r="A22032" t="str">
            <v>1SAM201916R1104</v>
          </cell>
          <cell r="B22032" t="str">
            <v>ABB</v>
          </cell>
          <cell r="C22032" t="str">
            <v>-</v>
          </cell>
          <cell r="D22032" t="str">
            <v>PS1-4-0-100 3-phase busbar</v>
          </cell>
          <cell r="E22032">
            <v>138.02632103343791</v>
          </cell>
          <cell r="F22032" t="str">
            <v>Public Apr 25</v>
          </cell>
        </row>
        <row r="22033">
          <cell r="A22033" t="str">
            <v>1SAM201916R1105</v>
          </cell>
          <cell r="B22033" t="str">
            <v>ABB</v>
          </cell>
          <cell r="C22033" t="str">
            <v>-</v>
          </cell>
          <cell r="D22033" t="str">
            <v>PS1-5-0-100 3-phase busbar</v>
          </cell>
          <cell r="E22033">
            <v>158.92608328749438</v>
          </cell>
          <cell r="F22033" t="str">
            <v>Public Apr 25</v>
          </cell>
        </row>
        <row r="22034">
          <cell r="A22034" t="str">
            <v>1SAM201916R1113</v>
          </cell>
          <cell r="B22034" t="str">
            <v>ABB</v>
          </cell>
          <cell r="C22034" t="str">
            <v>-</v>
          </cell>
          <cell r="D22034" t="str">
            <v>PS1-3-1-100 3-phase busbar</v>
          </cell>
          <cell r="E22034">
            <v>128.43595393850291</v>
          </cell>
          <cell r="F22034" t="str">
            <v>Public Apr 25</v>
          </cell>
        </row>
        <row r="22035">
          <cell r="A22035" t="str">
            <v>1SAM201916R1114</v>
          </cell>
          <cell r="B22035" t="str">
            <v>ABB</v>
          </cell>
          <cell r="C22035" t="str">
            <v>-</v>
          </cell>
          <cell r="D22035" t="str">
            <v>PS1-4-1-100 3-phase busbar</v>
          </cell>
          <cell r="E22035">
            <v>149.3357161925594</v>
          </cell>
          <cell r="F22035" t="str">
            <v>Public Apr 25</v>
          </cell>
        </row>
        <row r="22036">
          <cell r="A22036" t="str">
            <v>1SAM201916R1115</v>
          </cell>
          <cell r="B22036" t="str">
            <v>ABB</v>
          </cell>
          <cell r="C22036" t="str">
            <v>-</v>
          </cell>
          <cell r="D22036" t="str">
            <v>PS1-5-1-100 3-phase busbar</v>
          </cell>
          <cell r="E22036">
            <v>171.95450651080233</v>
          </cell>
          <cell r="F22036" t="str">
            <v>Public Apr 25</v>
          </cell>
        </row>
        <row r="22037">
          <cell r="A22037" t="str">
            <v>1SAM201916R1123</v>
          </cell>
          <cell r="B22037" t="str">
            <v>ABB</v>
          </cell>
          <cell r="C22037" t="str">
            <v>-</v>
          </cell>
          <cell r="D22037" t="str">
            <v>PS1-3-2-100 3-phase busbar</v>
          </cell>
          <cell r="E22037">
            <v>152.7866973439713</v>
          </cell>
          <cell r="F22037" t="str">
            <v>Public Apr 25</v>
          </cell>
        </row>
        <row r="22038">
          <cell r="A22038" t="str">
            <v>1SAM340000R1001</v>
          </cell>
          <cell r="B22038" t="str">
            <v>ABB</v>
          </cell>
          <cell r="C22038" t="str">
            <v>-</v>
          </cell>
          <cell r="D22038" t="str">
            <v>MS132-0.16T Circuit-breaker for primary</v>
          </cell>
          <cell r="E22038">
            <v>281.2059015077196</v>
          </cell>
          <cell r="F22038" t="str">
            <v>Public Apr 25</v>
          </cell>
        </row>
        <row r="22039">
          <cell r="A22039" t="str">
            <v>1SAM340000R1002</v>
          </cell>
          <cell r="B22039" t="str">
            <v>ABB</v>
          </cell>
          <cell r="C22039" t="str">
            <v>-</v>
          </cell>
          <cell r="D22039" t="str">
            <v>MS132-0.25T Circuit-breaker for primary</v>
          </cell>
          <cell r="E22039">
            <v>281.2059015077196</v>
          </cell>
          <cell r="F22039" t="str">
            <v>Public Apr 25</v>
          </cell>
        </row>
        <row r="22040">
          <cell r="A22040" t="str">
            <v>1SAM340000R1003</v>
          </cell>
          <cell r="B22040" t="str">
            <v>ABB</v>
          </cell>
          <cell r="C22040" t="str">
            <v>-</v>
          </cell>
          <cell r="D22040" t="str">
            <v>MS132-0.4T Circuit-breaker for primary</v>
          </cell>
          <cell r="E22040">
            <v>281.2059015077196</v>
          </cell>
          <cell r="F22040" t="str">
            <v>Public Apr 25</v>
          </cell>
        </row>
        <row r="22041">
          <cell r="A22041" t="str">
            <v>1SAM340000R1004</v>
          </cell>
          <cell r="B22041" t="str">
            <v>ABB</v>
          </cell>
          <cell r="C22041" t="str">
            <v>-</v>
          </cell>
          <cell r="D22041" t="str">
            <v>MS132-0.63T Circuit-breaker for primary</v>
          </cell>
          <cell r="E22041">
            <v>281.2059015077196</v>
          </cell>
          <cell r="F22041" t="str">
            <v>Public Apr 25</v>
          </cell>
        </row>
        <row r="22042">
          <cell r="A22042" t="str">
            <v>1SAM340000R1005</v>
          </cell>
          <cell r="B22042" t="str">
            <v>ABB</v>
          </cell>
          <cell r="C22042" t="str">
            <v>-</v>
          </cell>
          <cell r="D22042" t="str">
            <v>MS132-1.0T Circuit-breaker for primary</v>
          </cell>
          <cell r="E22042">
            <v>329.0138471850932</v>
          </cell>
          <cell r="F22042" t="str">
            <v>Public Apr 25</v>
          </cell>
        </row>
        <row r="22043">
          <cell r="A22043" t="str">
            <v>1SAM340000R1006</v>
          </cell>
          <cell r="B22043" t="str">
            <v>ABB</v>
          </cell>
          <cell r="C22043" t="str">
            <v>-</v>
          </cell>
          <cell r="D22043" t="str">
            <v>MS132-1.6T Circuit-breaker for primary</v>
          </cell>
          <cell r="E22043">
            <v>329.0138471850932</v>
          </cell>
          <cell r="F22043" t="str">
            <v>Public Apr 25</v>
          </cell>
        </row>
        <row r="22044">
          <cell r="A22044" t="str">
            <v>1SAM340000R1007</v>
          </cell>
          <cell r="B22044" t="str">
            <v>ABB</v>
          </cell>
          <cell r="C22044" t="str">
            <v>-</v>
          </cell>
          <cell r="D22044" t="str">
            <v>MS132-2.5T Circuit-breaker for primary</v>
          </cell>
          <cell r="E22044">
            <v>329.0138471850932</v>
          </cell>
          <cell r="F22044" t="str">
            <v>Public Apr 25</v>
          </cell>
        </row>
        <row r="22045">
          <cell r="A22045" t="str">
            <v>1SAM340000R1008</v>
          </cell>
          <cell r="B22045" t="str">
            <v>ABB</v>
          </cell>
          <cell r="C22045" t="str">
            <v>-</v>
          </cell>
          <cell r="D22045" t="str">
            <v>MS132-4.0T Circuit-breaker for primary</v>
          </cell>
          <cell r="E22045">
            <v>329.0138471850932</v>
          </cell>
          <cell r="F22045" t="str">
            <v>Public Apr 25</v>
          </cell>
        </row>
        <row r="22046">
          <cell r="A22046" t="str">
            <v>1SAM340000R1009</v>
          </cell>
          <cell r="B22046" t="str">
            <v>ABB</v>
          </cell>
          <cell r="C22046" t="str">
            <v>-</v>
          </cell>
          <cell r="D22046" t="str">
            <v>MS132-6.3T Circuit-breaker for primary</v>
          </cell>
          <cell r="E22046">
            <v>329.0138471850932</v>
          </cell>
          <cell r="F22046" t="str">
            <v>Public Apr 25</v>
          </cell>
        </row>
        <row r="22047">
          <cell r="A22047" t="str">
            <v>1SAM340000R1010</v>
          </cell>
          <cell r="B22047" t="str">
            <v>ABB</v>
          </cell>
          <cell r="C22047" t="str">
            <v>-</v>
          </cell>
          <cell r="D22047" t="str">
            <v>MS132-10T Circuit-breaker for primary</v>
          </cell>
          <cell r="E22047">
            <v>381.58083910062112</v>
          </cell>
          <cell r="F22047" t="str">
            <v>Public Apr 25</v>
          </cell>
        </row>
        <row r="22048">
          <cell r="A22048" t="str">
            <v>1SAM340000R1011</v>
          </cell>
          <cell r="B22048" t="str">
            <v>ABB</v>
          </cell>
          <cell r="C22048" t="str">
            <v>-</v>
          </cell>
          <cell r="D22048" t="str">
            <v>MS132-16T Circuit-breaker for primary</v>
          </cell>
          <cell r="E22048">
            <v>381.58083910062112</v>
          </cell>
          <cell r="F22048" t="str">
            <v>Public Apr 25</v>
          </cell>
        </row>
        <row r="22049">
          <cell r="A22049" t="str">
            <v>1SAM340000R1012</v>
          </cell>
          <cell r="B22049" t="str">
            <v>ABB</v>
          </cell>
          <cell r="C22049" t="str">
            <v>-</v>
          </cell>
          <cell r="D22049" t="str">
            <v>MS132-12T Circuit-breaker for primary</v>
          </cell>
          <cell r="E22049">
            <v>381.58083910062112</v>
          </cell>
          <cell r="F22049" t="str">
            <v>Public Apr 25</v>
          </cell>
        </row>
        <row r="22050">
          <cell r="A22050" t="str">
            <v>1SAM340000R1013</v>
          </cell>
          <cell r="B22050" t="str">
            <v>ABB</v>
          </cell>
          <cell r="C22050" t="str">
            <v>-</v>
          </cell>
          <cell r="D22050" t="str">
            <v>MS132-20T Circuit-breaker for primary</v>
          </cell>
          <cell r="E22050">
            <v>412.69374353930789</v>
          </cell>
          <cell r="F22050" t="str">
            <v>Public Apr 25</v>
          </cell>
        </row>
        <row r="22051">
          <cell r="A22051" t="str">
            <v>1SAM340000R1014</v>
          </cell>
          <cell r="B22051" t="str">
            <v>ABB</v>
          </cell>
          <cell r="C22051" t="str">
            <v>-</v>
          </cell>
          <cell r="D22051" t="str">
            <v>MS132-25T Circuit-breaker for primary</v>
          </cell>
          <cell r="E22051">
            <v>466.96222241632654</v>
          </cell>
          <cell r="F22051" t="str">
            <v>Public Apr 25</v>
          </cell>
        </row>
        <row r="22052">
          <cell r="A22052" t="str">
            <v>1SAM451000R1011</v>
          </cell>
          <cell r="B22052" t="str">
            <v>ABB</v>
          </cell>
          <cell r="C22052" t="str">
            <v>MCP</v>
          </cell>
          <cell r="D22052" t="str">
            <v>MS165-16 Manual motor starter</v>
          </cell>
          <cell r="E22052">
            <v>891.87340992724046</v>
          </cell>
          <cell r="F22052" t="str">
            <v>Public Apr 25</v>
          </cell>
        </row>
        <row r="22053">
          <cell r="A22053" t="str">
            <v>1SAM451000R1012</v>
          </cell>
          <cell r="B22053" t="str">
            <v>ABB</v>
          </cell>
          <cell r="C22053" t="str">
            <v>MCP</v>
          </cell>
          <cell r="D22053" t="str">
            <v>MS165-20 Manual motor starter</v>
          </cell>
          <cell r="E22053">
            <v>908.1206914392194</v>
          </cell>
          <cell r="F22053" t="str">
            <v>Public Apr 25</v>
          </cell>
        </row>
        <row r="22054">
          <cell r="A22054" t="str">
            <v>1SAM451000R1013</v>
          </cell>
          <cell r="B22054" t="str">
            <v>ABB</v>
          </cell>
          <cell r="C22054" t="str">
            <v>MCP</v>
          </cell>
          <cell r="D22054" t="str">
            <v>MS165-25 Manual motor starter</v>
          </cell>
          <cell r="E22054">
            <v>983.15242850044365</v>
          </cell>
          <cell r="F22054" t="str">
            <v>Public Apr 25</v>
          </cell>
        </row>
        <row r="22055">
          <cell r="A22055" t="str">
            <v>1SAM451000R1014</v>
          </cell>
          <cell r="B22055" t="str">
            <v>ABB</v>
          </cell>
          <cell r="C22055" t="str">
            <v>MCP</v>
          </cell>
          <cell r="D22055" t="str">
            <v>MS165-32 Manual motor starter</v>
          </cell>
          <cell r="E22055">
            <v>1080.0988059002661</v>
          </cell>
          <cell r="F22055" t="str">
            <v>Public Apr 25</v>
          </cell>
        </row>
        <row r="22056">
          <cell r="A22056" t="str">
            <v>1SAM451000R1015</v>
          </cell>
          <cell r="B22056" t="str">
            <v>ABB</v>
          </cell>
          <cell r="C22056" t="str">
            <v>MCP</v>
          </cell>
          <cell r="D22056" t="str">
            <v>MS165-42 Manual motor starter</v>
          </cell>
          <cell r="E22056">
            <v>1052.3504959794143</v>
          </cell>
          <cell r="F22056" t="str">
            <v>Public Apr 25</v>
          </cell>
        </row>
        <row r="22057">
          <cell r="A22057" t="str">
            <v>1SAM451000R1016</v>
          </cell>
          <cell r="B22057" t="str">
            <v>ABB</v>
          </cell>
          <cell r="C22057" t="str">
            <v>MCP</v>
          </cell>
          <cell r="D22057" t="str">
            <v>MS165-54 Manual motor starter</v>
          </cell>
          <cell r="E22057">
            <v>1345.1981503815437</v>
          </cell>
          <cell r="F22057" t="str">
            <v>Public Apr 25</v>
          </cell>
        </row>
        <row r="22058">
          <cell r="A22058" t="str">
            <v>1SAM451000R1017</v>
          </cell>
          <cell r="B22058" t="str">
            <v>ABB</v>
          </cell>
          <cell r="C22058" t="str">
            <v>MCP</v>
          </cell>
          <cell r="D22058" t="str">
            <v>MS165-65 Manual motor starter</v>
          </cell>
          <cell r="E22058">
            <v>1395.590309338776</v>
          </cell>
          <cell r="F22058" t="str">
            <v>Public Apr 25</v>
          </cell>
        </row>
        <row r="22059">
          <cell r="A22059" t="str">
            <v>1SAM461000R1011</v>
          </cell>
          <cell r="B22059" t="str">
            <v>ABB</v>
          </cell>
          <cell r="C22059" t="str">
            <v>MCP</v>
          </cell>
          <cell r="D22059" t="str">
            <v>MO165-16 Manual motor starter</v>
          </cell>
          <cell r="E22059">
            <v>815.50432864545053</v>
          </cell>
          <cell r="F22059" t="str">
            <v>Public Apr 25</v>
          </cell>
        </row>
        <row r="22060">
          <cell r="A22060" t="str">
            <v>1SAM461000R1012</v>
          </cell>
          <cell r="B22060" t="str">
            <v>ABB</v>
          </cell>
          <cell r="C22060" t="str">
            <v>MCP</v>
          </cell>
          <cell r="D22060" t="str">
            <v>MO165-20 Manual motor starter</v>
          </cell>
          <cell r="E22060">
            <v>823.73756832129106</v>
          </cell>
          <cell r="F22060" t="str">
            <v>Public Apr 25</v>
          </cell>
        </row>
        <row r="22061">
          <cell r="A22061" t="str">
            <v>1SAM461000R1013</v>
          </cell>
          <cell r="B22061" t="str">
            <v>ABB</v>
          </cell>
          <cell r="C22061" t="str">
            <v>MCP</v>
          </cell>
          <cell r="D22061" t="str">
            <v>MO165-25 Manual motor starter</v>
          </cell>
          <cell r="E22061">
            <v>927.83570387736438</v>
          </cell>
          <cell r="F22061" t="str">
            <v>Public Apr 25</v>
          </cell>
        </row>
        <row r="22062">
          <cell r="A22062" t="str">
            <v>1SAM461000R1014</v>
          </cell>
          <cell r="B22062" t="str">
            <v>ABB</v>
          </cell>
          <cell r="C22062" t="str">
            <v>MCP</v>
          </cell>
          <cell r="D22062" t="str">
            <v>MO165-32 Manual motor starter</v>
          </cell>
          <cell r="E22062">
            <v>1027.1386558859704</v>
          </cell>
          <cell r="F22062" t="str">
            <v>Public Apr 25</v>
          </cell>
        </row>
        <row r="22063">
          <cell r="A22063" t="str">
            <v>1SAM461000R1015</v>
          </cell>
          <cell r="B22063" t="str">
            <v>ABB</v>
          </cell>
          <cell r="C22063" t="str">
            <v>MCP</v>
          </cell>
          <cell r="D22063" t="str">
            <v>MO165-42 Manual motor starter</v>
          </cell>
          <cell r="E22063">
            <v>1137.1823020399822</v>
          </cell>
          <cell r="F22063" t="str">
            <v>Public Apr 25</v>
          </cell>
        </row>
        <row r="22064">
          <cell r="A22064" t="str">
            <v>1SAM461000R1016</v>
          </cell>
          <cell r="B22064" t="str">
            <v>ABB</v>
          </cell>
          <cell r="C22064" t="str">
            <v>MCP</v>
          </cell>
          <cell r="D22064" t="str">
            <v>MO165-54 Manual motor starter</v>
          </cell>
          <cell r="E22064">
            <v>1281.141208648319</v>
          </cell>
          <cell r="F22064" t="str">
            <v>Public Apr 25</v>
          </cell>
        </row>
        <row r="22065">
          <cell r="A22065" t="str">
            <v>1SAM461000R1017</v>
          </cell>
          <cell r="B22065" t="str">
            <v>ABB</v>
          </cell>
          <cell r="C22065" t="str">
            <v>MCP</v>
          </cell>
          <cell r="D22065" t="str">
            <v>MO165-65 Manual motor starter</v>
          </cell>
          <cell r="E22065">
            <v>1318.5203752770954</v>
          </cell>
          <cell r="F22065" t="str">
            <v>Public Apr 25</v>
          </cell>
        </row>
        <row r="22066">
          <cell r="A22066" t="str">
            <v>1SAX101110R0001</v>
          </cell>
          <cell r="B22066" t="str">
            <v>ABB</v>
          </cell>
          <cell r="C22066" t="str">
            <v>-</v>
          </cell>
          <cell r="D22066" t="str">
            <v>DB16E Single Mounting Kit for E16DU</v>
          </cell>
          <cell r="E22066">
            <v>119.62108822590766</v>
          </cell>
          <cell r="F22066" t="str">
            <v>Public Apr 25</v>
          </cell>
        </row>
        <row r="22067">
          <cell r="A22067" t="str">
            <v>1SAX101910R1001</v>
          </cell>
          <cell r="B22067" t="str">
            <v>ABB</v>
          </cell>
          <cell r="C22067" t="str">
            <v>-</v>
          </cell>
          <cell r="D22067" t="str">
            <v>DB19EF Single Mounting Kit for EF19</v>
          </cell>
          <cell r="E22067">
            <v>124.4162717733752</v>
          </cell>
          <cell r="F22067" t="str">
            <v>Public Apr 25</v>
          </cell>
        </row>
        <row r="22068">
          <cell r="A22068" t="str">
            <v>1SAX201910R0001</v>
          </cell>
          <cell r="B22068" t="str">
            <v>ABB</v>
          </cell>
          <cell r="C22068" t="str">
            <v>-</v>
          </cell>
          <cell r="D22068" t="str">
            <v>DB45EF Single Mounting Kit for EF45</v>
          </cell>
          <cell r="E22068">
            <v>199.95010641326758</v>
          </cell>
          <cell r="F22068" t="str">
            <v>Public Apr 25</v>
          </cell>
        </row>
        <row r="22069">
          <cell r="A22069" t="str">
            <v>1SAX331001R1102</v>
          </cell>
          <cell r="B22069" t="str">
            <v>ABB</v>
          </cell>
          <cell r="C22069" t="str">
            <v>-</v>
          </cell>
          <cell r="D22069" t="str">
            <v>EF65-56 Electronic Overload Relay</v>
          </cell>
          <cell r="E22069">
            <v>1608.764692640789</v>
          </cell>
          <cell r="F22069" t="str">
            <v>Public Apr 25</v>
          </cell>
        </row>
        <row r="22070">
          <cell r="A22070" t="str">
            <v>1SAX701902R1001</v>
          </cell>
          <cell r="B22070" t="str">
            <v>ABB</v>
          </cell>
          <cell r="C22070" t="str">
            <v>-</v>
          </cell>
          <cell r="D22070" t="str">
            <v>DT500/AF460-L Mounting Kit long</v>
          </cell>
          <cell r="E22070">
            <v>1066.8184766156883</v>
          </cell>
          <cell r="F22070" t="str">
            <v>Public Apr 25</v>
          </cell>
        </row>
        <row r="22071">
          <cell r="A22071" t="str">
            <v>1SAX701902R1011</v>
          </cell>
          <cell r="B22071" t="str">
            <v>ABB</v>
          </cell>
          <cell r="C22071" t="str">
            <v>-</v>
          </cell>
          <cell r="D22071" t="str">
            <v>DT500/AF460-S Mounting Kit short</v>
          </cell>
          <cell r="E22071">
            <v>1066.8184766156883</v>
          </cell>
          <cell r="F22071" t="str">
            <v>Public Apr 25</v>
          </cell>
        </row>
        <row r="22072">
          <cell r="A22072" t="str">
            <v>1SAX721001R1101</v>
          </cell>
          <cell r="B22072" t="str">
            <v>ABB</v>
          </cell>
          <cell r="C22072" t="str">
            <v>-</v>
          </cell>
          <cell r="D22072" t="str">
            <v>EF460-500 Electronic Overload Relay</v>
          </cell>
          <cell r="E22072">
            <v>4310.1591329061393</v>
          </cell>
          <cell r="F22072" t="str">
            <v>Public Apr 25</v>
          </cell>
        </row>
        <row r="22073">
          <cell r="A22073" t="str">
            <v>1SAX801902R1001</v>
          </cell>
          <cell r="B22073" t="str">
            <v>ABB</v>
          </cell>
          <cell r="C22073" t="str">
            <v>-</v>
          </cell>
          <cell r="D22073" t="str">
            <v>DT800/AF750-L Mounting Kit long</v>
          </cell>
          <cell r="E22073">
            <v>1153.2739557235318</v>
          </cell>
          <cell r="F22073" t="str">
            <v>Public Apr 25</v>
          </cell>
        </row>
        <row r="22074">
          <cell r="A22074" t="str">
            <v>1SAX801902R1011</v>
          </cell>
          <cell r="B22074" t="str">
            <v>ABB</v>
          </cell>
          <cell r="C22074" t="str">
            <v>-</v>
          </cell>
          <cell r="D22074" t="str">
            <v>DT800/AF750-S Mounting Kit short</v>
          </cell>
          <cell r="E22074">
            <v>1153.2739557235318</v>
          </cell>
          <cell r="F22074" t="str">
            <v>Public Apr 25</v>
          </cell>
        </row>
        <row r="22075">
          <cell r="A22075" t="str">
            <v>1SAX821001R1101</v>
          </cell>
          <cell r="B22075" t="str">
            <v>ABB</v>
          </cell>
          <cell r="C22075" t="str">
            <v>-</v>
          </cell>
          <cell r="D22075" t="str">
            <v>EF750-800 Electronic Overload Relay</v>
          </cell>
          <cell r="E22075">
            <v>6478.7582734580001</v>
          </cell>
          <cell r="F22075" t="str">
            <v>Public Apr 25</v>
          </cell>
        </row>
        <row r="22076">
          <cell r="A22076" t="str">
            <v>1SAZ401110R0001</v>
          </cell>
          <cell r="B22076" t="str">
            <v>ABB</v>
          </cell>
          <cell r="C22076" t="str">
            <v>-</v>
          </cell>
          <cell r="D22076" t="str">
            <v>DB200 Single mounting kit</v>
          </cell>
          <cell r="E22076">
            <v>237.7040987101748</v>
          </cell>
          <cell r="F22076" t="str">
            <v>Public Apr 25</v>
          </cell>
        </row>
        <row r="22077">
          <cell r="A22077" t="str">
            <v>1SAZ431201R1001</v>
          </cell>
          <cell r="B22077" t="str">
            <v>ABB</v>
          </cell>
          <cell r="C22077" t="str">
            <v>-</v>
          </cell>
          <cell r="D22077" t="str">
            <v>TF140DU-90 Thermal Overload Relay</v>
          </cell>
          <cell r="E22077">
            <v>712.28509465602872</v>
          </cell>
          <cell r="F22077" t="str">
            <v>Public Apr 25</v>
          </cell>
        </row>
        <row r="22078">
          <cell r="A22078" t="str">
            <v>1SAZ431301R1001</v>
          </cell>
          <cell r="B22078" t="str">
            <v>ABB</v>
          </cell>
          <cell r="C22078" t="str">
            <v>-</v>
          </cell>
          <cell r="D22078" t="str">
            <v>TF140DU-90-V-1000 Thermal Overload Relay</v>
          </cell>
          <cell r="E22078">
            <v>1182.226007330883</v>
          </cell>
          <cell r="F22078" t="str">
            <v>Public Apr 25</v>
          </cell>
        </row>
        <row r="22079">
          <cell r="A22079" t="str">
            <v>1SAZ431301R1002</v>
          </cell>
          <cell r="B22079" t="str">
            <v>ABB</v>
          </cell>
          <cell r="C22079" t="str">
            <v>-</v>
          </cell>
          <cell r="D22079" t="str">
            <v>TF140DU-110-V-1000 Thermal Overload Rela</v>
          </cell>
          <cell r="E22079">
            <v>1275.0147477278351</v>
          </cell>
          <cell r="F22079" t="str">
            <v>Public Apr 25</v>
          </cell>
        </row>
        <row r="22080">
          <cell r="A22080" t="str">
            <v>1SAZ431301R1003</v>
          </cell>
          <cell r="B22080" t="str">
            <v>ABB</v>
          </cell>
          <cell r="C22080" t="str">
            <v>-</v>
          </cell>
          <cell r="D22080" t="str">
            <v>TF140DU-135-V-1000 Thermal Overload Rela</v>
          </cell>
          <cell r="E22080">
            <v>1352.2676104319141</v>
          </cell>
          <cell r="F22080" t="str">
            <v>Public Apr 25</v>
          </cell>
        </row>
        <row r="22081">
          <cell r="A22081" t="str">
            <v>1SAZ431301R1004</v>
          </cell>
          <cell r="B22081" t="str">
            <v>ABB</v>
          </cell>
          <cell r="C22081" t="str">
            <v>-</v>
          </cell>
          <cell r="D22081" t="str">
            <v>TF140DU-142-V-1000 Thermal Overload Rela</v>
          </cell>
          <cell r="E22081">
            <v>1429.5204731359929</v>
          </cell>
          <cell r="F22081" t="str">
            <v>Public Apr 25</v>
          </cell>
        </row>
        <row r="22082">
          <cell r="A22082" t="str">
            <v>1SAZ701903L1001</v>
          </cell>
          <cell r="B22082" t="str">
            <v>ABB</v>
          </cell>
          <cell r="C22082" t="str">
            <v>-</v>
          </cell>
          <cell r="D22082" t="str">
            <v>WRH-F Holder for TF and EF 100-pack</v>
          </cell>
          <cell r="E22082">
            <v>12.071971518422231</v>
          </cell>
          <cell r="F22082" t="str">
            <v>Public Apr 25</v>
          </cell>
        </row>
        <row r="22083">
          <cell r="A22083" t="str">
            <v>1SAZ701903L1011</v>
          </cell>
          <cell r="B22083" t="str">
            <v>ABB</v>
          </cell>
          <cell r="C22083" t="str">
            <v>-</v>
          </cell>
          <cell r="D22083" t="str">
            <v>WRB-400 Bowden Wire, 400 mm 100-pack</v>
          </cell>
          <cell r="E22083">
            <v>165.44029489914837</v>
          </cell>
          <cell r="F22083" t="str">
            <v>Public Apr 25</v>
          </cell>
        </row>
        <row r="22084">
          <cell r="A22084" t="str">
            <v>1SAZ701903L1012</v>
          </cell>
          <cell r="B22084" t="str">
            <v>ABB</v>
          </cell>
          <cell r="C22084" t="str">
            <v>-</v>
          </cell>
          <cell r="D22084" t="str">
            <v>WRB-600 Bowden Wire, 600 mm 100-pack</v>
          </cell>
          <cell r="E22084">
            <v>172.910958215688</v>
          </cell>
          <cell r="F22084" t="str">
            <v>Public Apr 25</v>
          </cell>
        </row>
        <row r="22085">
          <cell r="A22085" t="str">
            <v>1SAZ701903L1013</v>
          </cell>
          <cell r="B22085" t="str">
            <v>ABB</v>
          </cell>
          <cell r="C22085" t="str">
            <v>-</v>
          </cell>
          <cell r="D22085" t="str">
            <v>WRB-1000 Bowden Wire, 1000 mm 100-pack</v>
          </cell>
          <cell r="E22085">
            <v>208.37722143469296</v>
          </cell>
          <cell r="F22085" t="str">
            <v>Public Apr 25</v>
          </cell>
        </row>
        <row r="22086">
          <cell r="A22086" t="str">
            <v>1SAZ701903R1001</v>
          </cell>
          <cell r="B22086" t="str">
            <v>ABB</v>
          </cell>
          <cell r="C22086" t="str">
            <v>-</v>
          </cell>
          <cell r="D22086" t="str">
            <v>WRH-F Holder for TF and EF</v>
          </cell>
          <cell r="E22086">
            <v>19.943310549170771</v>
          </cell>
          <cell r="F22086" t="str">
            <v>Public Apr 25</v>
          </cell>
        </row>
        <row r="22087">
          <cell r="A22087" t="str">
            <v>1SAZ701903R1011</v>
          </cell>
          <cell r="B22087" t="str">
            <v>ABB</v>
          </cell>
          <cell r="C22087" t="str">
            <v>-</v>
          </cell>
          <cell r="D22087" t="str">
            <v>WRB-400 Bowden Wire, 400 mm</v>
          </cell>
          <cell r="E22087">
            <v>181.15712291456745</v>
          </cell>
          <cell r="F22087" t="str">
            <v>Public Apr 25</v>
          </cell>
        </row>
        <row r="22088">
          <cell r="A22088" t="str">
            <v>1SAZ701903R1012</v>
          </cell>
          <cell r="B22088" t="str">
            <v>ABB</v>
          </cell>
          <cell r="C22088" t="str">
            <v>-</v>
          </cell>
          <cell r="D22088" t="str">
            <v>WRB-600 Bowden Wire, 600 mm</v>
          </cell>
          <cell r="E22088">
            <v>182.69520065620799</v>
          </cell>
          <cell r="F22088" t="str">
            <v>Public Apr 25</v>
          </cell>
        </row>
        <row r="22089">
          <cell r="A22089" t="str">
            <v>1SAZ701903R1013</v>
          </cell>
          <cell r="B22089" t="str">
            <v>ABB</v>
          </cell>
          <cell r="C22089" t="str">
            <v>-</v>
          </cell>
          <cell r="D22089" t="str">
            <v>WRB-1000 Bowden Wire, 1000 mm</v>
          </cell>
          <cell r="E22089">
            <v>313.62568404123709</v>
          </cell>
          <cell r="F22089" t="str">
            <v>Public Apr 25</v>
          </cell>
        </row>
        <row r="22090">
          <cell r="A22090" t="str">
            <v>1SAZ701903R1030</v>
          </cell>
          <cell r="B22090" t="str">
            <v>ABB</v>
          </cell>
          <cell r="C22090" t="str">
            <v>-</v>
          </cell>
          <cell r="D22090" t="str">
            <v>WRBG Gasket IP54 100-Pack</v>
          </cell>
          <cell r="E22090">
            <v>7.8584140077095466</v>
          </cell>
          <cell r="F22090" t="str">
            <v>Public Apr 25</v>
          </cell>
        </row>
        <row r="22091">
          <cell r="A22091" t="str">
            <v>1SAZ801901R1001</v>
          </cell>
          <cell r="B22091" t="str">
            <v>ABB</v>
          </cell>
          <cell r="C22091" t="str">
            <v>-</v>
          </cell>
          <cell r="D22091" t="str">
            <v>DB65 Single mounting kit for TF65</v>
          </cell>
          <cell r="E22091">
            <v>203.4010875646795</v>
          </cell>
          <cell r="F22091" t="str">
            <v>Public Apr 25</v>
          </cell>
        </row>
        <row r="22092">
          <cell r="A22092" t="str">
            <v>1SAZ811201R1002</v>
          </cell>
          <cell r="B22092" t="str">
            <v>ABB</v>
          </cell>
          <cell r="C22092" t="str">
            <v>-</v>
          </cell>
          <cell r="D22092" t="str">
            <v>TF65-33 Thermal Overload Relay</v>
          </cell>
          <cell r="E22092">
            <v>371.50054439131321</v>
          </cell>
          <cell r="F22092" t="str">
            <v>Public Apr 25</v>
          </cell>
        </row>
        <row r="22093">
          <cell r="A22093" t="str">
            <v>1SAZ811201R1006</v>
          </cell>
          <cell r="B22093" t="str">
            <v>ABB</v>
          </cell>
          <cell r="C22093" t="str">
            <v>-</v>
          </cell>
          <cell r="D22093" t="str">
            <v>TF65-60 Thermal Overload Relay</v>
          </cell>
          <cell r="E22093">
            <v>523.33418284894663</v>
          </cell>
          <cell r="F22093" t="str">
            <v>Public Apr 25</v>
          </cell>
        </row>
        <row r="22094">
          <cell r="A22094" t="str">
            <v>1SAZ811201R1007</v>
          </cell>
          <cell r="B22094" t="str">
            <v>ABB</v>
          </cell>
          <cell r="C22094" t="str">
            <v>-</v>
          </cell>
          <cell r="D22094" t="str">
            <v>TF65-67 Thermal Overload Relay</v>
          </cell>
          <cell r="E22094">
            <v>557.77936924787082</v>
          </cell>
          <cell r="F22094" t="str">
            <v>Public Apr 25</v>
          </cell>
        </row>
        <row r="22095">
          <cell r="A22095" t="str">
            <v>1SAZ901901R1001</v>
          </cell>
          <cell r="B22095" t="str">
            <v>ABB</v>
          </cell>
          <cell r="C22095" t="str">
            <v>-</v>
          </cell>
          <cell r="D22095" t="str">
            <v>DB96 Single mounting kit for for TF96 an</v>
          </cell>
          <cell r="E22095">
            <v>406.4144244381892</v>
          </cell>
          <cell r="F22095" t="str">
            <v>Public Apr 25</v>
          </cell>
        </row>
        <row r="22096">
          <cell r="A22096" t="str">
            <v>1SAZ911201R1001</v>
          </cell>
          <cell r="B22096" t="str">
            <v>ABB</v>
          </cell>
          <cell r="C22096" t="str">
            <v>-</v>
          </cell>
          <cell r="D22096" t="str">
            <v>TF96-51 Thermal Overload Relay</v>
          </cell>
          <cell r="E22096">
            <v>543.95762555921044</v>
          </cell>
          <cell r="F22096" t="str">
            <v>Public Apr 25</v>
          </cell>
        </row>
        <row r="22097">
          <cell r="A22097" t="str">
            <v>1SAZ911201R1002</v>
          </cell>
          <cell r="B22097" t="str">
            <v>ABB</v>
          </cell>
          <cell r="C22097" t="str">
            <v>-</v>
          </cell>
          <cell r="D22097" t="str">
            <v>TF96-60 Thermal Overload Relay</v>
          </cell>
          <cell r="E22097">
            <v>612.02569094253704</v>
          </cell>
          <cell r="F22097" t="str">
            <v>Public Apr 25</v>
          </cell>
        </row>
        <row r="22098">
          <cell r="A22098" t="str">
            <v>1SAZ911201R1003</v>
          </cell>
          <cell r="B22098" t="str">
            <v>ABB</v>
          </cell>
          <cell r="C22098" t="str">
            <v>-</v>
          </cell>
          <cell r="D22098" t="str">
            <v>TF96-68 Thermal Overload Relay</v>
          </cell>
          <cell r="E22098">
            <v>520.53184785625353</v>
          </cell>
          <cell r="F22098" t="str">
            <v>Public Apr 25</v>
          </cell>
        </row>
        <row r="22099">
          <cell r="A22099" t="str">
            <v>1SAZ911201R1006</v>
          </cell>
          <cell r="B22099" t="str">
            <v>ABB</v>
          </cell>
          <cell r="C22099" t="str">
            <v>-</v>
          </cell>
          <cell r="D22099" t="str">
            <v>TF96-96 Thermal Overload Relay</v>
          </cell>
          <cell r="E22099">
            <v>696.68459184796052</v>
          </cell>
          <cell r="F22099" t="str">
            <v>Public Apr 25</v>
          </cell>
        </row>
        <row r="22100">
          <cell r="A22100" t="str">
            <v>1SBH136001R2022</v>
          </cell>
          <cell r="B22100" t="str">
            <v>ABB</v>
          </cell>
          <cell r="C22100" t="str">
            <v>-</v>
          </cell>
          <cell r="D22100" t="str">
            <v>NFZ22E-20 12-20VDC Contactor Relay</v>
          </cell>
          <cell r="E22100">
            <v>330.82888970614084</v>
          </cell>
          <cell r="F22100" t="str">
            <v>Public Apr 25</v>
          </cell>
        </row>
        <row r="22101">
          <cell r="A22101" t="str">
            <v>1SBH136001R2031</v>
          </cell>
          <cell r="B22101" t="str">
            <v>ABB</v>
          </cell>
          <cell r="C22101" t="str">
            <v>-</v>
          </cell>
          <cell r="D22101" t="str">
            <v>NFZ31E-20 12-20VDC Contactor Relay</v>
          </cell>
          <cell r="E22101">
            <v>330.82888970614084</v>
          </cell>
          <cell r="F22101" t="str">
            <v>Public Apr 25</v>
          </cell>
        </row>
        <row r="22102">
          <cell r="A22102" t="str">
            <v>1SBH136001R2039</v>
          </cell>
          <cell r="B22102" t="str">
            <v>ABB</v>
          </cell>
          <cell r="C22102" t="str">
            <v>-</v>
          </cell>
          <cell r="D22102" t="str">
            <v>NFZ33/11-20 12-20VDC Contactor relay</v>
          </cell>
          <cell r="E22102">
            <v>530.11981994441953</v>
          </cell>
          <cell r="F22102" t="str">
            <v>Public Apr 25</v>
          </cell>
        </row>
        <row r="22103">
          <cell r="A22103" t="str">
            <v>1SBH136001R2040</v>
          </cell>
          <cell r="B22103" t="str">
            <v>ABB</v>
          </cell>
          <cell r="C22103" t="str">
            <v>-</v>
          </cell>
          <cell r="D22103" t="str">
            <v>NFZ40E-20 12-20VDC Contactor Relay</v>
          </cell>
          <cell r="E22103">
            <v>330.82888970614084</v>
          </cell>
          <cell r="F22103" t="str">
            <v>Public Apr 25</v>
          </cell>
        </row>
        <row r="22104">
          <cell r="A22104" t="str">
            <v>1SBH136001R2044</v>
          </cell>
          <cell r="B22104" t="str">
            <v>ABB</v>
          </cell>
          <cell r="C22104" t="str">
            <v>-</v>
          </cell>
          <cell r="D22104" t="str">
            <v>NFZ44E-20 12-20VDC Contactor Relay</v>
          </cell>
          <cell r="E22104">
            <v>504.87724994926037</v>
          </cell>
          <cell r="F22104" t="str">
            <v>Public Apr 25</v>
          </cell>
        </row>
        <row r="22105">
          <cell r="A22105" t="str">
            <v>1SBH136001R2053</v>
          </cell>
          <cell r="B22105" t="str">
            <v>ABB</v>
          </cell>
          <cell r="C22105" t="str">
            <v>-</v>
          </cell>
          <cell r="D22105" t="str">
            <v>NFZ53E-20 12-20VDC Contactor Relay</v>
          </cell>
          <cell r="E22105">
            <v>504.87724994926037</v>
          </cell>
          <cell r="F22105" t="str">
            <v>Public Apr 25</v>
          </cell>
        </row>
        <row r="22106">
          <cell r="A22106" t="str">
            <v>1SBH136001R2059</v>
          </cell>
          <cell r="B22106" t="str">
            <v>ABB</v>
          </cell>
          <cell r="C22106" t="str">
            <v>-</v>
          </cell>
          <cell r="D22106" t="str">
            <v>NFZ51/11-20 12-20VDC Contactor relay</v>
          </cell>
          <cell r="E22106">
            <v>530.11981994441953</v>
          </cell>
          <cell r="F22106" t="str">
            <v>Public Apr 25</v>
          </cell>
        </row>
        <row r="22107">
          <cell r="A22107" t="str">
            <v>1SBH136001R2062</v>
          </cell>
          <cell r="B22107" t="str">
            <v>ABB</v>
          </cell>
          <cell r="C22107" t="str">
            <v>-</v>
          </cell>
          <cell r="D22107" t="str">
            <v>NFZ62E-20 12-20VDC Contactor Relay</v>
          </cell>
          <cell r="E22107">
            <v>504.87724994926037</v>
          </cell>
          <cell r="F22107" t="str">
            <v>Public Apr 25</v>
          </cell>
        </row>
        <row r="22108">
          <cell r="A22108" t="str">
            <v>1SBH136001R2071</v>
          </cell>
          <cell r="B22108" t="str">
            <v>ABB</v>
          </cell>
          <cell r="C22108" t="str">
            <v>-</v>
          </cell>
          <cell r="D22108" t="str">
            <v>NFZ71E-20 12-20VDC Contactor Relay</v>
          </cell>
          <cell r="E22108">
            <v>504.87724994926037</v>
          </cell>
          <cell r="F22108" t="str">
            <v>Public Apr 25</v>
          </cell>
        </row>
        <row r="22109">
          <cell r="A22109" t="str">
            <v>1SBH136001R2080</v>
          </cell>
          <cell r="B22109" t="str">
            <v>ABB</v>
          </cell>
          <cell r="C22109" t="str">
            <v>-</v>
          </cell>
          <cell r="D22109" t="str">
            <v>NFZ80E-20 12-20VDC Contactor Relay</v>
          </cell>
          <cell r="E22109">
            <v>504.87724994926037</v>
          </cell>
          <cell r="F22109" t="str">
            <v>Public Apr 25</v>
          </cell>
        </row>
        <row r="22110">
          <cell r="A22110" t="str">
            <v>1SBH136001R2122</v>
          </cell>
          <cell r="B22110" t="str">
            <v>ABB</v>
          </cell>
          <cell r="C22110" t="str">
            <v>-</v>
          </cell>
          <cell r="D22110" t="str">
            <v>NFZ22E-21 24-60V50/60HZ 20-60VDC Contactor Relay</v>
          </cell>
          <cell r="E22110">
            <v>333.67239477471986</v>
          </cell>
          <cell r="F22110" t="str">
            <v>Public Apr 25</v>
          </cell>
        </row>
        <row r="22111">
          <cell r="A22111" t="str">
            <v>1SBH136001R2131</v>
          </cell>
          <cell r="B22111" t="str">
            <v>ABB</v>
          </cell>
          <cell r="C22111" t="str">
            <v>-</v>
          </cell>
          <cell r="D22111" t="str">
            <v>NFZ31E-21 24-60V50/60HZ 20-60VDC Contactor Relay</v>
          </cell>
          <cell r="E22111">
            <v>330.82888970614084</v>
          </cell>
          <cell r="F22111" t="str">
            <v>Public Apr 25</v>
          </cell>
        </row>
        <row r="22112">
          <cell r="A22112" t="str">
            <v>1SBH136001R2139</v>
          </cell>
          <cell r="B22112" t="str">
            <v>ABB</v>
          </cell>
          <cell r="C22112" t="str">
            <v>-</v>
          </cell>
          <cell r="D22112" t="str">
            <v>NFZ33/11-21 24-60V50/60HZ 20-60VDC Contactor relay</v>
          </cell>
          <cell r="E22112">
            <v>530.11981994441953</v>
          </cell>
          <cell r="F22112" t="str">
            <v>Public Apr 25</v>
          </cell>
        </row>
        <row r="22113">
          <cell r="A22113" t="str">
            <v>1SBH136001R2140</v>
          </cell>
          <cell r="B22113" t="str">
            <v>ABB</v>
          </cell>
          <cell r="C22113" t="str">
            <v>-</v>
          </cell>
          <cell r="D22113" t="str">
            <v>NFZ40E-21 24-60V50/60HZ 20-60VDC Contactor Relay</v>
          </cell>
          <cell r="E22113">
            <v>330.82888970614084</v>
          </cell>
          <cell r="F22113" t="str">
            <v>Public Apr 25</v>
          </cell>
        </row>
        <row r="22114">
          <cell r="A22114" t="str">
            <v>1SBH136001R2144</v>
          </cell>
          <cell r="B22114" t="str">
            <v>ABB</v>
          </cell>
          <cell r="C22114" t="str">
            <v>-</v>
          </cell>
          <cell r="D22114" t="str">
            <v>NFZ44E-21 24-60V50/60HZ 20-60VDC Contactor Relay</v>
          </cell>
          <cell r="E22114">
            <v>504.87724994926037</v>
          </cell>
          <cell r="F22114" t="str">
            <v>Public Apr 25</v>
          </cell>
        </row>
        <row r="22115">
          <cell r="A22115" t="str">
            <v>1SBH136001R2153</v>
          </cell>
          <cell r="B22115" t="str">
            <v>ABB</v>
          </cell>
          <cell r="C22115" t="str">
            <v>-</v>
          </cell>
          <cell r="D22115" t="str">
            <v>NFZ53E-21 24-60V50/60HZ 20-60VDC Contactor Relay</v>
          </cell>
          <cell r="E22115">
            <v>504.87724994926037</v>
          </cell>
          <cell r="F22115" t="str">
            <v>Public Apr 25</v>
          </cell>
        </row>
        <row r="22116">
          <cell r="A22116" t="str">
            <v>1SBH136001R2159</v>
          </cell>
          <cell r="B22116" t="str">
            <v>ABB</v>
          </cell>
          <cell r="C22116" t="str">
            <v>-</v>
          </cell>
          <cell r="D22116" t="str">
            <v>NFZ51/11-21 24-60V50/60HZ 20-60VDC Contactor relay</v>
          </cell>
          <cell r="E22116">
            <v>530.11981994441953</v>
          </cell>
          <cell r="F22116" t="str">
            <v>Public Apr 25</v>
          </cell>
        </row>
        <row r="22117">
          <cell r="A22117" t="str">
            <v>1SBH136001R2162</v>
          </cell>
          <cell r="B22117" t="str">
            <v>ABB</v>
          </cell>
          <cell r="C22117" t="str">
            <v>-</v>
          </cell>
          <cell r="D22117" t="str">
            <v>NFZ62E-21 24-60V50/60HZ 20-60VDC Contactor Relay</v>
          </cell>
          <cell r="E22117">
            <v>504.87724994926037</v>
          </cell>
          <cell r="F22117" t="str">
            <v>Public Apr 25</v>
          </cell>
        </row>
        <row r="22118">
          <cell r="A22118" t="str">
            <v>1SBH136001R2171</v>
          </cell>
          <cell r="B22118" t="str">
            <v>ABB</v>
          </cell>
          <cell r="C22118" t="str">
            <v>-</v>
          </cell>
          <cell r="D22118" t="str">
            <v>NFZ71E-21 24-60V50/60HZ 20-60VDC Contactor Relay</v>
          </cell>
          <cell r="E22118">
            <v>504.87724994926037</v>
          </cell>
          <cell r="F22118" t="str">
            <v>Public Apr 25</v>
          </cell>
        </row>
        <row r="22119">
          <cell r="A22119" t="str">
            <v>1SBH136001R2180</v>
          </cell>
          <cell r="B22119" t="str">
            <v>ABB</v>
          </cell>
          <cell r="C22119" t="str">
            <v>-</v>
          </cell>
          <cell r="D22119" t="str">
            <v>NFZ80E-21 24-60V50/60HZ 20-60VDC Contactor Relay</v>
          </cell>
          <cell r="E22119">
            <v>504.87724994926037</v>
          </cell>
          <cell r="F22119" t="str">
            <v>Public Apr 25</v>
          </cell>
        </row>
        <row r="22120">
          <cell r="A22120" t="str">
            <v>1SBH136001R2222</v>
          </cell>
          <cell r="B22120" t="str">
            <v>ABB</v>
          </cell>
          <cell r="C22120" t="str">
            <v>-</v>
          </cell>
          <cell r="D22120" t="str">
            <v>NFZ22E-22 48-130V 50/60Hz &amp; DC Contactor Relay</v>
          </cell>
          <cell r="E22120">
            <v>330.82888970614084</v>
          </cell>
          <cell r="F22120" t="str">
            <v>Public Apr 25</v>
          </cell>
        </row>
        <row r="22121">
          <cell r="A22121" t="str">
            <v>1SBH136001R2231</v>
          </cell>
          <cell r="B22121" t="str">
            <v>ABB</v>
          </cell>
          <cell r="C22121" t="str">
            <v>-</v>
          </cell>
          <cell r="D22121" t="str">
            <v>NFZ31E-22 48-130V 50/60Hz &amp; DC Contactor Relay</v>
          </cell>
          <cell r="E22121">
            <v>330.82888970614084</v>
          </cell>
          <cell r="F22121" t="str">
            <v>Public Apr 25</v>
          </cell>
        </row>
        <row r="22122">
          <cell r="A22122" t="str">
            <v>1SBH136001R2239</v>
          </cell>
          <cell r="B22122" t="str">
            <v>ABB</v>
          </cell>
          <cell r="C22122" t="str">
            <v>-</v>
          </cell>
          <cell r="D22122" t="str">
            <v>NFZ33/11-22 48-130V 50/60Hz &amp; DC Contactor relay</v>
          </cell>
          <cell r="E22122">
            <v>530.11981994441953</v>
          </cell>
          <cell r="F22122" t="str">
            <v>Public Apr 25</v>
          </cell>
        </row>
        <row r="22123">
          <cell r="A22123" t="str">
            <v>1SBH136001R2240</v>
          </cell>
          <cell r="B22123" t="str">
            <v>ABB</v>
          </cell>
          <cell r="C22123" t="str">
            <v>-</v>
          </cell>
          <cell r="D22123" t="str">
            <v>NFZ40E-22 48-130V 50/60Hz &amp; DC Contactor Relay</v>
          </cell>
          <cell r="E22123">
            <v>330.82888970614084</v>
          </cell>
          <cell r="F22123" t="str">
            <v>Public Apr 25</v>
          </cell>
        </row>
        <row r="22124">
          <cell r="A22124" t="str">
            <v>1SBH136001R2244</v>
          </cell>
          <cell r="B22124" t="str">
            <v>ABB</v>
          </cell>
          <cell r="C22124" t="str">
            <v>-</v>
          </cell>
          <cell r="D22124" t="str">
            <v>NFZ44E-22 48-130V 50/60Hz &amp; DC Contactor Relay</v>
          </cell>
          <cell r="E22124">
            <v>504.87724994926037</v>
          </cell>
          <cell r="F22124" t="str">
            <v>Public Apr 25</v>
          </cell>
        </row>
        <row r="22125">
          <cell r="A22125" t="str">
            <v>1SBH136001R2253</v>
          </cell>
          <cell r="B22125" t="str">
            <v>ABB</v>
          </cell>
          <cell r="C22125" t="str">
            <v>-</v>
          </cell>
          <cell r="D22125" t="str">
            <v>NFZ53E-22 48-130V 50/60Hz &amp; DC Contactor Relay</v>
          </cell>
          <cell r="E22125">
            <v>504.87724994926037</v>
          </cell>
          <cell r="F22125" t="str">
            <v>Public Apr 25</v>
          </cell>
        </row>
        <row r="22126">
          <cell r="A22126" t="str">
            <v>1SBH136001R2259</v>
          </cell>
          <cell r="B22126" t="str">
            <v>ABB</v>
          </cell>
          <cell r="C22126" t="str">
            <v>-</v>
          </cell>
          <cell r="D22126" t="str">
            <v>NFZ51/11-22 48-130V 50/60Hz &amp; DC Contactor relay</v>
          </cell>
          <cell r="E22126">
            <v>530.11981994441953</v>
          </cell>
          <cell r="F22126" t="str">
            <v>Public Apr 25</v>
          </cell>
        </row>
        <row r="22127">
          <cell r="A22127" t="str">
            <v>1SBH136001R2262</v>
          </cell>
          <cell r="B22127" t="str">
            <v>ABB</v>
          </cell>
          <cell r="C22127" t="str">
            <v>-</v>
          </cell>
          <cell r="D22127" t="str">
            <v>NFZ62E-22 48-130V 50/60Hz &amp; DC Contactor Relay</v>
          </cell>
          <cell r="E22127">
            <v>504.87724994926037</v>
          </cell>
          <cell r="F22127" t="str">
            <v>Public Apr 25</v>
          </cell>
        </row>
        <row r="22128">
          <cell r="A22128" t="str">
            <v>1SBH136001R2271</v>
          </cell>
          <cell r="B22128" t="str">
            <v>ABB</v>
          </cell>
          <cell r="C22128" t="str">
            <v>-</v>
          </cell>
          <cell r="D22128" t="str">
            <v>NFZ71E-22 48-130V 50/60Hz &amp; DC Contactor Relay</v>
          </cell>
          <cell r="E22128">
            <v>504.87724994926037</v>
          </cell>
          <cell r="F22128" t="str">
            <v>Public Apr 25</v>
          </cell>
        </row>
        <row r="22129">
          <cell r="A22129" t="str">
            <v>1SBH136001R2280</v>
          </cell>
          <cell r="B22129" t="str">
            <v>ABB</v>
          </cell>
          <cell r="C22129" t="str">
            <v>-</v>
          </cell>
          <cell r="D22129" t="str">
            <v>NFZ80E-22 48-130V 50/60Hz &amp; DC Contactor Relay</v>
          </cell>
          <cell r="E22129">
            <v>504.87724994926037</v>
          </cell>
          <cell r="F22129" t="str">
            <v>Public Apr 25</v>
          </cell>
        </row>
        <row r="22130">
          <cell r="A22130" t="str">
            <v>1SBH136001R2322</v>
          </cell>
          <cell r="B22130" t="str">
            <v>ABB</v>
          </cell>
          <cell r="C22130" t="str">
            <v>-</v>
          </cell>
          <cell r="D22130" t="str">
            <v>NFZ22E-23 100-250V 50/60Hz &amp; DC Contactor Relay</v>
          </cell>
          <cell r="E22130">
            <v>333.67239477471986</v>
          </cell>
          <cell r="F22130" t="str">
            <v>Public Apr 25</v>
          </cell>
        </row>
        <row r="22131">
          <cell r="A22131" t="str">
            <v>1SBH136001R2331</v>
          </cell>
          <cell r="B22131" t="str">
            <v>ABB</v>
          </cell>
          <cell r="C22131" t="str">
            <v>-</v>
          </cell>
          <cell r="D22131" t="str">
            <v>NFZ31E-23 100-250V 50/60Hz &amp; DC Contactor Relay</v>
          </cell>
          <cell r="E22131">
            <v>330.82888970614084</v>
          </cell>
          <cell r="F22131" t="str">
            <v>Public Apr 25</v>
          </cell>
        </row>
        <row r="22132">
          <cell r="A22132" t="str">
            <v>1SBH136001R2339</v>
          </cell>
          <cell r="B22132" t="str">
            <v>ABB</v>
          </cell>
          <cell r="C22132" t="str">
            <v>-</v>
          </cell>
          <cell r="D22132" t="str">
            <v>NFZ33/11-23 100-250V 50/60Hz &amp; DC Contactor relay</v>
          </cell>
          <cell r="E22132">
            <v>530.11981994441953</v>
          </cell>
          <cell r="F22132" t="str">
            <v>Public Apr 25</v>
          </cell>
        </row>
        <row r="22133">
          <cell r="A22133" t="str">
            <v>1SBH136001R2340</v>
          </cell>
          <cell r="B22133" t="str">
            <v>ABB</v>
          </cell>
          <cell r="C22133" t="str">
            <v>-</v>
          </cell>
          <cell r="D22133" t="str">
            <v>NFZ40E-23 100-250V 50/60Hz &amp; DC Contactor Relay</v>
          </cell>
          <cell r="E22133">
            <v>330.82888970614084</v>
          </cell>
          <cell r="F22133" t="str">
            <v>Public Apr 25</v>
          </cell>
        </row>
        <row r="22134">
          <cell r="A22134" t="str">
            <v>1SBH136001R2344</v>
          </cell>
          <cell r="B22134" t="str">
            <v>ABB</v>
          </cell>
          <cell r="C22134" t="str">
            <v>-</v>
          </cell>
          <cell r="D22134" t="str">
            <v>NFZ44E-23 100-250V 50/60Hz &amp; DC Contactor Relay</v>
          </cell>
          <cell r="E22134">
            <v>504.87724994926037</v>
          </cell>
          <cell r="F22134" t="str">
            <v>Public Apr 25</v>
          </cell>
        </row>
        <row r="22135">
          <cell r="A22135" t="str">
            <v>1SBH136001R2353</v>
          </cell>
          <cell r="B22135" t="str">
            <v>ABB</v>
          </cell>
          <cell r="C22135" t="str">
            <v>-</v>
          </cell>
          <cell r="D22135" t="str">
            <v>NFZ53E-23 100-250V 50/60Hz &amp; DC Contactor Relay</v>
          </cell>
          <cell r="E22135">
            <v>504.87724994926037</v>
          </cell>
          <cell r="F22135" t="str">
            <v>Public Apr 25</v>
          </cell>
        </row>
        <row r="22136">
          <cell r="A22136" t="str">
            <v>1SBH136001R2359</v>
          </cell>
          <cell r="B22136" t="str">
            <v>ABB</v>
          </cell>
          <cell r="C22136" t="str">
            <v>-</v>
          </cell>
          <cell r="D22136" t="str">
            <v>NFZ51/11-23 100-250V 50/60Hz &amp; DC Contactor relay</v>
          </cell>
          <cell r="E22136">
            <v>530.11981994441953</v>
          </cell>
          <cell r="F22136" t="str">
            <v>Public Apr 25</v>
          </cell>
        </row>
        <row r="22137">
          <cell r="A22137" t="str">
            <v>1SBH136001R2362</v>
          </cell>
          <cell r="B22137" t="str">
            <v>ABB</v>
          </cell>
          <cell r="C22137" t="str">
            <v>-</v>
          </cell>
          <cell r="D22137" t="str">
            <v>NFZ62E-23 100-250V 50/60Hz &amp; DC Contactor Relay</v>
          </cell>
          <cell r="E22137">
            <v>504.87724994926037</v>
          </cell>
          <cell r="F22137" t="str">
            <v>Public Apr 25</v>
          </cell>
        </row>
        <row r="22138">
          <cell r="A22138" t="str">
            <v>1SBH136001R2371</v>
          </cell>
          <cell r="B22138" t="str">
            <v>ABB</v>
          </cell>
          <cell r="C22138" t="str">
            <v>-</v>
          </cell>
          <cell r="D22138" t="str">
            <v>NFZ71E-23 100-250V 50/60Hz &amp; DC Contactor Relay</v>
          </cell>
          <cell r="E22138">
            <v>504.87724994926037</v>
          </cell>
          <cell r="F22138" t="str">
            <v>Public Apr 25</v>
          </cell>
        </row>
        <row r="22139">
          <cell r="A22139" t="str">
            <v>1SBH136001R2380</v>
          </cell>
          <cell r="B22139" t="str">
            <v>ABB</v>
          </cell>
          <cell r="C22139" t="str">
            <v>-</v>
          </cell>
          <cell r="D22139" t="str">
            <v>NFZ80E-23 100-250V 50/60Hz &amp; DC Contactor Relay</v>
          </cell>
          <cell r="E22139">
            <v>504.87724994926037</v>
          </cell>
          <cell r="F22139" t="str">
            <v>Public Apr 25</v>
          </cell>
        </row>
        <row r="22140">
          <cell r="A22140" t="str">
            <v>1SBH137001R1122</v>
          </cell>
          <cell r="B22140" t="str">
            <v>ABB</v>
          </cell>
          <cell r="C22140" t="str">
            <v>-</v>
          </cell>
          <cell r="D22140" t="str">
            <v>NF22E-11 24-60V50/60HZ 20-60VDC Contactor Relay</v>
          </cell>
          <cell r="E22140">
            <v>196.61545046920662</v>
          </cell>
          <cell r="F22140" t="str">
            <v>Public Apr 25</v>
          </cell>
        </row>
        <row r="22141">
          <cell r="A22141" t="str">
            <v>1SBH137001R1131</v>
          </cell>
          <cell r="B22141" t="str">
            <v>ABB</v>
          </cell>
          <cell r="C22141" t="str">
            <v>-</v>
          </cell>
          <cell r="D22141" t="str">
            <v>NF31E-11 24-60V50/60HZ 20-60VDC Contactor Relay</v>
          </cell>
          <cell r="E22141">
            <v>196.61545046920662</v>
          </cell>
          <cell r="F22141" t="str">
            <v>Public Apr 25</v>
          </cell>
        </row>
        <row r="22142">
          <cell r="A22142" t="str">
            <v>1SBH137001R1139</v>
          </cell>
          <cell r="B22142" t="str">
            <v>ABB</v>
          </cell>
          <cell r="C22142" t="str">
            <v>-</v>
          </cell>
          <cell r="D22142" t="str">
            <v>NF33/11-11 24-60V50/60HZ 20-60VDC Contactor relay</v>
          </cell>
          <cell r="E22142">
            <v>412.45041019740023</v>
          </cell>
          <cell r="F22142" t="str">
            <v>Public Apr 25</v>
          </cell>
        </row>
        <row r="22143">
          <cell r="A22143" t="str">
            <v>1SBH137001R1140</v>
          </cell>
          <cell r="B22143" t="str">
            <v>ABB</v>
          </cell>
          <cell r="C22143" t="str">
            <v>-</v>
          </cell>
          <cell r="D22143" t="str">
            <v>NF40E-11 24-60V50/60HZ 20-60VDC Contactor Relay</v>
          </cell>
          <cell r="E22143">
            <v>196.61545046920662</v>
          </cell>
          <cell r="F22143" t="str">
            <v>Public Apr 25</v>
          </cell>
        </row>
        <row r="22144">
          <cell r="A22144" t="str">
            <v>1SBH137001R1144</v>
          </cell>
          <cell r="B22144" t="str">
            <v>ABB</v>
          </cell>
          <cell r="C22144" t="str">
            <v>-</v>
          </cell>
          <cell r="D22144" t="str">
            <v>NF44E-11 24-60V50/60HZ 20-60VDC Contactor Relay</v>
          </cell>
          <cell r="E22144">
            <v>397.05670775795613</v>
          </cell>
          <cell r="F22144" t="str">
            <v>Public Apr 25</v>
          </cell>
        </row>
        <row r="22145">
          <cell r="A22145" t="str">
            <v>1SBH137001R1153</v>
          </cell>
          <cell r="B22145" t="str">
            <v>ABB</v>
          </cell>
          <cell r="C22145" t="str">
            <v>-</v>
          </cell>
          <cell r="D22145" t="str">
            <v>NF53E-11 24-60V50/60HZ 20-60VDC Contactor Relay</v>
          </cell>
          <cell r="E22145">
            <v>383.48182554682887</v>
          </cell>
          <cell r="F22145" t="str">
            <v>Public Apr 25</v>
          </cell>
        </row>
        <row r="22146">
          <cell r="A22146" t="str">
            <v>1SBH137001R1159</v>
          </cell>
          <cell r="B22146" t="str">
            <v>ABB</v>
          </cell>
          <cell r="C22146" t="str">
            <v>-</v>
          </cell>
          <cell r="D22146" t="str">
            <v>NF51/11-11 24-60V50/60HZ 20-60VDC Contactor relay</v>
          </cell>
          <cell r="E22146">
            <v>412.45041019740023</v>
          </cell>
          <cell r="F22146" t="str">
            <v>Public Apr 25</v>
          </cell>
        </row>
        <row r="22147">
          <cell r="A22147" t="str">
            <v>1SBH137001R1162</v>
          </cell>
          <cell r="B22147" t="str">
            <v>ABB</v>
          </cell>
          <cell r="C22147" t="str">
            <v>-</v>
          </cell>
          <cell r="D22147" t="str">
            <v>NF62E-11 24-60V50/60HZ 20-60VDC Contactor Relay</v>
          </cell>
          <cell r="E22147">
            <v>346.59083703823535</v>
          </cell>
          <cell r="F22147" t="str">
            <v>Public Apr 25</v>
          </cell>
        </row>
        <row r="22148">
          <cell r="A22148" t="str">
            <v>1SBH137001R1171</v>
          </cell>
          <cell r="B22148" t="str">
            <v>ABB</v>
          </cell>
          <cell r="C22148" t="str">
            <v>-</v>
          </cell>
          <cell r="D22148" t="str">
            <v>NF71E-11 24-60V50/60HZ 20-60VDC Contactor Relay</v>
          </cell>
          <cell r="E22148">
            <v>383.48182554682887</v>
          </cell>
          <cell r="F22148" t="str">
            <v>Public Apr 25</v>
          </cell>
        </row>
        <row r="22149">
          <cell r="A22149" t="str">
            <v>1SBH137001R1180</v>
          </cell>
          <cell r="B22149" t="str">
            <v>ABB</v>
          </cell>
          <cell r="C22149" t="str">
            <v>-</v>
          </cell>
          <cell r="D22149" t="str">
            <v>NF80E-11 24-60V50/60HZ 20-60VDC Contactor Relay</v>
          </cell>
          <cell r="E22149">
            <v>383.48182554682887</v>
          </cell>
          <cell r="F22149" t="str">
            <v>Public Apr 25</v>
          </cell>
        </row>
        <row r="22150">
          <cell r="A22150" t="str">
            <v>1SBH137001R1222</v>
          </cell>
          <cell r="B22150" t="str">
            <v>ABB</v>
          </cell>
          <cell r="C22150" t="str">
            <v>-</v>
          </cell>
          <cell r="D22150" t="str">
            <v>NF22E-12 48-130V 50/60Hz &amp; DC Contactor Relay</v>
          </cell>
          <cell r="E22150">
            <v>264.69154681559837</v>
          </cell>
          <cell r="F22150" t="str">
            <v>Public Apr 25</v>
          </cell>
        </row>
        <row r="22151">
          <cell r="A22151" t="str">
            <v>1SBH137001R1231</v>
          </cell>
          <cell r="B22151" t="str">
            <v>ABB</v>
          </cell>
          <cell r="C22151" t="str">
            <v>-</v>
          </cell>
          <cell r="D22151" t="str">
            <v>NF31E-12 48-130V 50/60Hz &amp; DC Contactor Relay</v>
          </cell>
          <cell r="E22151">
            <v>273.36423727476466</v>
          </cell>
          <cell r="F22151" t="str">
            <v>Public Apr 25</v>
          </cell>
        </row>
        <row r="22152">
          <cell r="A22152" t="str">
            <v>1SBH137001R1239</v>
          </cell>
          <cell r="B22152" t="str">
            <v>ABB</v>
          </cell>
          <cell r="C22152" t="str">
            <v>-</v>
          </cell>
          <cell r="D22152" t="str">
            <v>NF33/11-12 48-130V 50/60Hz &amp; DC Contactor relay</v>
          </cell>
          <cell r="E22152">
            <v>412.45041019740023</v>
          </cell>
          <cell r="F22152" t="str">
            <v>Public Apr 25</v>
          </cell>
        </row>
        <row r="22153">
          <cell r="A22153" t="str">
            <v>1SBH137001R1240</v>
          </cell>
          <cell r="B22153" t="str">
            <v>ABB</v>
          </cell>
          <cell r="C22153" t="str">
            <v>-</v>
          </cell>
          <cell r="D22153" t="str">
            <v>NF40E-12 48-130V 50/60Hz &amp; DC Contactor Relay</v>
          </cell>
          <cell r="E22153">
            <v>274.83768990121018</v>
          </cell>
          <cell r="F22153" t="str">
            <v>Public Apr 25</v>
          </cell>
        </row>
        <row r="22154">
          <cell r="A22154" t="str">
            <v>1SBH137001R1244</v>
          </cell>
          <cell r="B22154" t="str">
            <v>ABB</v>
          </cell>
          <cell r="C22154" t="str">
            <v>-</v>
          </cell>
          <cell r="D22154" t="str">
            <v>NF44E-12 48-130V 50/60Hz &amp; DC Contactor Relay</v>
          </cell>
          <cell r="E22154">
            <v>394.60095338054685</v>
          </cell>
          <cell r="F22154" t="str">
            <v>Public Apr 25</v>
          </cell>
        </row>
        <row r="22155">
          <cell r="A22155" t="str">
            <v>1SBH137001R1253</v>
          </cell>
          <cell r="B22155" t="str">
            <v>ABB</v>
          </cell>
          <cell r="C22155" t="str">
            <v>-</v>
          </cell>
          <cell r="D22155" t="str">
            <v>NF53E-12 48-130V 50/60Hz &amp; DC Contactor Relay</v>
          </cell>
          <cell r="E22155">
            <v>394.60095338054685</v>
          </cell>
          <cell r="F22155" t="str">
            <v>Public Apr 25</v>
          </cell>
        </row>
        <row r="22156">
          <cell r="A22156" t="str">
            <v>1SBH137001R1259</v>
          </cell>
          <cell r="B22156" t="str">
            <v>ABB</v>
          </cell>
          <cell r="C22156" t="str">
            <v>-</v>
          </cell>
          <cell r="D22156" t="str">
            <v>NF51/11-12 48-130V 50/60Hz &amp; DC Contactor relay</v>
          </cell>
          <cell r="E22156">
            <v>412.45041019740023</v>
          </cell>
          <cell r="F22156" t="str">
            <v>Public Apr 25</v>
          </cell>
        </row>
        <row r="22157">
          <cell r="A22157" t="str">
            <v>1SBH137001R1262</v>
          </cell>
          <cell r="B22157" t="str">
            <v>ABB</v>
          </cell>
          <cell r="C22157" t="str">
            <v>-</v>
          </cell>
          <cell r="D22157" t="str">
            <v>NF62E-12 48-130V 50/60Hz &amp; DC Contactor Relay</v>
          </cell>
          <cell r="E22157">
            <v>394.60095338054685</v>
          </cell>
          <cell r="F22157" t="str">
            <v>Public Apr 25</v>
          </cell>
        </row>
        <row r="22158">
          <cell r="A22158" t="str">
            <v>1SBH137001R1271</v>
          </cell>
          <cell r="B22158" t="str">
            <v>ABB</v>
          </cell>
          <cell r="C22158" t="str">
            <v>-</v>
          </cell>
          <cell r="D22158" t="str">
            <v>NF71E-12 48-130V 50/60Hz &amp; DC Contactor Relay</v>
          </cell>
          <cell r="E22158">
            <v>394.60095338054685</v>
          </cell>
          <cell r="F22158" t="str">
            <v>Public Apr 25</v>
          </cell>
        </row>
        <row r="22159">
          <cell r="A22159" t="str">
            <v>1SBH137001R1280</v>
          </cell>
          <cell r="B22159" t="str">
            <v>ABB</v>
          </cell>
          <cell r="C22159" t="str">
            <v>-</v>
          </cell>
          <cell r="D22159" t="str">
            <v>NF80E-12 48-130V 50/60Hz &amp; DC Contactor Relay</v>
          </cell>
          <cell r="E22159">
            <v>394.60095338054685</v>
          </cell>
          <cell r="F22159" t="str">
            <v>Public Apr 25</v>
          </cell>
        </row>
        <row r="22160">
          <cell r="A22160" t="str">
            <v>1SBH137001R1322</v>
          </cell>
          <cell r="B22160" t="str">
            <v>ABB</v>
          </cell>
          <cell r="C22160" t="str">
            <v>Pilot Devices</v>
          </cell>
          <cell r="D22160" t="str">
            <v>Contactor Relay 2NO+2NC NF22E-13 (100-250V)</v>
          </cell>
          <cell r="E22160">
            <v>196.61545046920662</v>
          </cell>
          <cell r="F22160" t="str">
            <v>Public Apr 25</v>
          </cell>
        </row>
        <row r="22161">
          <cell r="A22161" t="str">
            <v>1SBH137001R1331</v>
          </cell>
          <cell r="B22161" t="str">
            <v>ABB</v>
          </cell>
          <cell r="C22161" t="str">
            <v>-</v>
          </cell>
          <cell r="D22161" t="str">
            <v>NF31E-13 100-250V 50/60Hz &amp; DC Contactor Relay</v>
          </cell>
          <cell r="E22161">
            <v>240.98705456207981</v>
          </cell>
          <cell r="F22161" t="str">
            <v>Public Apr 25</v>
          </cell>
        </row>
        <row r="22162">
          <cell r="A22162" t="str">
            <v>1SBH137001R1339</v>
          </cell>
          <cell r="B22162" t="str">
            <v>ABB</v>
          </cell>
          <cell r="C22162" t="str">
            <v>-</v>
          </cell>
          <cell r="D22162" t="str">
            <v>NF33/11-13 100-250V 50/60Hz &amp; DC Contactor relay</v>
          </cell>
          <cell r="E22162">
            <v>485.46386534468854</v>
          </cell>
          <cell r="F22162" t="str">
            <v>Public Apr 25</v>
          </cell>
        </row>
        <row r="22163">
          <cell r="A22163" t="str">
            <v>1SBH137001R1340</v>
          </cell>
          <cell r="B22163" t="str">
            <v>ABB</v>
          </cell>
          <cell r="C22163" t="str">
            <v>-</v>
          </cell>
          <cell r="D22163" t="str">
            <v>NF40E-13 100-250V 50/60Hz &amp; DC Contactor Relay</v>
          </cell>
          <cell r="E22163">
            <v>213.84450618018829</v>
          </cell>
          <cell r="F22163" t="str">
            <v>Public Apr 25</v>
          </cell>
        </row>
        <row r="22164">
          <cell r="A22164" t="str">
            <v>1SBH137001R1344</v>
          </cell>
          <cell r="B22164" t="str">
            <v>ABB</v>
          </cell>
          <cell r="C22164" t="str">
            <v>-</v>
          </cell>
          <cell r="D22164" t="str">
            <v>NF44E-13 100-250V 50/60Hz &amp; DC Contactor Relay</v>
          </cell>
          <cell r="E22164">
            <v>419.63672300708197</v>
          </cell>
          <cell r="F22164" t="str">
            <v>Public Apr 25</v>
          </cell>
        </row>
        <row r="22165">
          <cell r="A22165" t="str">
            <v>1SBH137001R1353</v>
          </cell>
          <cell r="B22165" t="str">
            <v>ABB</v>
          </cell>
          <cell r="C22165" t="str">
            <v>-</v>
          </cell>
          <cell r="D22165" t="str">
            <v>NF53E-13 100-250V 50/60Hz &amp; DC Contactor Relay</v>
          </cell>
          <cell r="E22165">
            <v>386.4331046275164</v>
          </cell>
          <cell r="F22165" t="str">
            <v>Public Apr 25</v>
          </cell>
        </row>
        <row r="22166">
          <cell r="A22166" t="str">
            <v>1SBH137001R1359</v>
          </cell>
          <cell r="B22166" t="str">
            <v>ABB</v>
          </cell>
          <cell r="C22166" t="str">
            <v>-</v>
          </cell>
          <cell r="D22166" t="str">
            <v>NF51/11-13 100-250V 50/60Hz &amp; DC Contactor relay</v>
          </cell>
          <cell r="E22166">
            <v>412.45041019740023</v>
          </cell>
          <cell r="F22166" t="str">
            <v>Public Apr 25</v>
          </cell>
        </row>
        <row r="22167">
          <cell r="A22167" t="str">
            <v>1SBH137001R1362</v>
          </cell>
          <cell r="B22167" t="str">
            <v>ABB</v>
          </cell>
          <cell r="C22167" t="str">
            <v>-</v>
          </cell>
          <cell r="D22167" t="str">
            <v>NF62E-13 100-250V 50/60Hz &amp; DC Contactor Relay</v>
          </cell>
          <cell r="E22167">
            <v>368.68628218735984</v>
          </cell>
          <cell r="F22167" t="str">
            <v>Public Apr 25</v>
          </cell>
        </row>
        <row r="22168">
          <cell r="A22168" t="str">
            <v>1SBH137001R1371</v>
          </cell>
          <cell r="B22168" t="str">
            <v>ABB</v>
          </cell>
          <cell r="C22168" t="str">
            <v>-</v>
          </cell>
          <cell r="D22168" t="str">
            <v>NF71E-13 100-250V 50/60Hz &amp; DC Contactor Relay</v>
          </cell>
          <cell r="E22168">
            <v>383.48182554682887</v>
          </cell>
          <cell r="F22168" t="str">
            <v>Public Apr 25</v>
          </cell>
        </row>
        <row r="22169">
          <cell r="A22169" t="str">
            <v>1SBH137001R1380</v>
          </cell>
          <cell r="B22169" t="str">
            <v>ABB</v>
          </cell>
          <cell r="C22169" t="str">
            <v>-</v>
          </cell>
          <cell r="D22169" t="str">
            <v>NF80E-13 100-250V 50/60Hz &amp; DC Contactor Relay</v>
          </cell>
          <cell r="E22169">
            <v>386.4331046275164</v>
          </cell>
          <cell r="F22169" t="str">
            <v>Public Apr 25</v>
          </cell>
        </row>
        <row r="22170">
          <cell r="A22170" t="str">
            <v>1SBH137001R1422</v>
          </cell>
          <cell r="B22170" t="str">
            <v>ABB</v>
          </cell>
          <cell r="C22170" t="str">
            <v>-</v>
          </cell>
          <cell r="D22170" t="str">
            <v>NF22E-14 250-500V 50/60Hz &amp; DC Contactor Relay</v>
          </cell>
          <cell r="E22170">
            <v>225.10220124715372</v>
          </cell>
          <cell r="F22170" t="str">
            <v>Public Apr 25</v>
          </cell>
        </row>
        <row r="22171">
          <cell r="A22171" t="str">
            <v>1SBH137001R1431</v>
          </cell>
          <cell r="B22171" t="str">
            <v>ABB</v>
          </cell>
          <cell r="C22171" t="str">
            <v>-</v>
          </cell>
          <cell r="D22171" t="str">
            <v>NF31E-14 250-500V 50/60Hz &amp; DC Contactor Relay</v>
          </cell>
          <cell r="E22171">
            <v>220.55259313742715</v>
          </cell>
          <cell r="F22171" t="str">
            <v>Public Apr 25</v>
          </cell>
        </row>
        <row r="22172">
          <cell r="A22172" t="str">
            <v>1SBH137001R1440</v>
          </cell>
          <cell r="B22172" t="str">
            <v>ABB</v>
          </cell>
          <cell r="C22172" t="str">
            <v>-</v>
          </cell>
          <cell r="D22172" t="str">
            <v>NF40E-14 250-500V 50/60Hz &amp; DC Contactor Relay</v>
          </cell>
          <cell r="E22172">
            <v>220.55259313742715</v>
          </cell>
          <cell r="F22172" t="str">
            <v>Public Apr 25</v>
          </cell>
        </row>
        <row r="22173">
          <cell r="A22173" t="str">
            <v>1SBH137001R1444</v>
          </cell>
          <cell r="B22173" t="str">
            <v>ABB</v>
          </cell>
          <cell r="C22173" t="str">
            <v>-</v>
          </cell>
          <cell r="D22173" t="str">
            <v>NF44E-14 250-500V 50/60Hz &amp; DC Contactor Relay</v>
          </cell>
          <cell r="E22173">
            <v>394.60095338054685</v>
          </cell>
          <cell r="F22173" t="str">
            <v>Public Apr 25</v>
          </cell>
        </row>
        <row r="22174">
          <cell r="A22174" t="str">
            <v>1SBH137001R1453</v>
          </cell>
          <cell r="B22174" t="str">
            <v>ABB</v>
          </cell>
          <cell r="C22174" t="str">
            <v>-</v>
          </cell>
          <cell r="D22174" t="str">
            <v>NF53E-14 250-500V 50/60Hz &amp; DC Contactor Relay</v>
          </cell>
          <cell r="E22174">
            <v>394.60095338054685</v>
          </cell>
          <cell r="F22174" t="str">
            <v>Public Apr 25</v>
          </cell>
        </row>
        <row r="22175">
          <cell r="A22175" t="str">
            <v>1SBH137001R1459</v>
          </cell>
          <cell r="B22175" t="str">
            <v>ABB</v>
          </cell>
          <cell r="C22175" t="str">
            <v>-</v>
          </cell>
          <cell r="D22175" t="str">
            <v>NF51/11-14 250-500V 50/60Hz &amp; DC Contactor relay</v>
          </cell>
          <cell r="E22175">
            <v>412.45041019740023</v>
          </cell>
          <cell r="F22175" t="str">
            <v>Public Apr 25</v>
          </cell>
        </row>
        <row r="22176">
          <cell r="A22176" t="str">
            <v>1SBH137001R1462</v>
          </cell>
          <cell r="B22176" t="str">
            <v>ABB</v>
          </cell>
          <cell r="C22176" t="str">
            <v>-</v>
          </cell>
          <cell r="D22176" t="str">
            <v>NF62E-14 250-500V 50/60Hz &amp; DC Contactor Relay</v>
          </cell>
          <cell r="E22176">
            <v>394.60095338054685</v>
          </cell>
          <cell r="F22176" t="str">
            <v>Public Apr 25</v>
          </cell>
        </row>
        <row r="22177">
          <cell r="A22177" t="str">
            <v>1SBH137001R1471</v>
          </cell>
          <cell r="B22177" t="str">
            <v>ABB</v>
          </cell>
          <cell r="C22177" t="str">
            <v>-</v>
          </cell>
          <cell r="D22177" t="str">
            <v>NF71E-14 250-500V 50/60Hz &amp; DC Contactor Relay</v>
          </cell>
          <cell r="E22177">
            <v>394.60095338054685</v>
          </cell>
          <cell r="F22177" t="str">
            <v>Public Apr 25</v>
          </cell>
        </row>
        <row r="22178">
          <cell r="A22178" t="str">
            <v>1SBH137001R1480</v>
          </cell>
          <cell r="B22178" t="str">
            <v>ABB</v>
          </cell>
          <cell r="C22178" t="str">
            <v>-</v>
          </cell>
          <cell r="D22178" t="str">
            <v>NF80E-14 250-500V 50/60Hz &amp; DC Contactor Relay</v>
          </cell>
          <cell r="E22178">
            <v>394.60095338054685</v>
          </cell>
          <cell r="F22178" t="str">
            <v>Public Apr 25</v>
          </cell>
        </row>
        <row r="22179">
          <cell r="A22179" t="str">
            <v>1SBL136001R2022</v>
          </cell>
          <cell r="B22179" t="str">
            <v>ABB</v>
          </cell>
          <cell r="C22179" t="str">
            <v>CONTACTOR</v>
          </cell>
          <cell r="D22179" t="str">
            <v>AF09Z-30-22-20 12-20VDC Contactor</v>
          </cell>
          <cell r="E22179">
            <v>419.08094701640522</v>
          </cell>
          <cell r="F22179" t="str">
            <v>Public Apr 25</v>
          </cell>
        </row>
        <row r="22180">
          <cell r="A22180" t="str">
            <v>1SBL136001R2122</v>
          </cell>
          <cell r="B22180" t="str">
            <v>ABB</v>
          </cell>
          <cell r="C22180" t="str">
            <v>CONTACTOR</v>
          </cell>
          <cell r="D22180" t="str">
            <v>AF09Z-30-22-21 24-60V50/60HZ 20-60VDC Contactor</v>
          </cell>
          <cell r="E22180">
            <v>419.08094701640522</v>
          </cell>
          <cell r="F22180" t="str">
            <v>Public Apr 25</v>
          </cell>
        </row>
        <row r="22181">
          <cell r="A22181" t="str">
            <v>1SBL136001R2222</v>
          </cell>
          <cell r="B22181" t="str">
            <v>ABB</v>
          </cell>
          <cell r="C22181" t="str">
            <v>CONTACTOR</v>
          </cell>
          <cell r="D22181" t="str">
            <v>AF09Z-30-22-22 48-130V 50/60Hz &amp; DC Contactor</v>
          </cell>
          <cell r="E22181">
            <v>419.08094701640522</v>
          </cell>
          <cell r="F22181" t="str">
            <v>Public Apr 25</v>
          </cell>
        </row>
        <row r="22182">
          <cell r="A22182" t="str">
            <v>1SBL136001R2322</v>
          </cell>
          <cell r="B22182" t="str">
            <v>ABB</v>
          </cell>
          <cell r="C22182" t="str">
            <v>CONTACTOR</v>
          </cell>
          <cell r="D22182" t="str">
            <v>AF09Z-30-22-23 100-250V 50/60Hz &amp; DC Contactor</v>
          </cell>
          <cell r="E22182">
            <v>419.08094701640522</v>
          </cell>
          <cell r="F22182" t="str">
            <v>Public Apr 25</v>
          </cell>
        </row>
        <row r="22183">
          <cell r="A22183" t="str">
            <v>1SBL137001R1122</v>
          </cell>
          <cell r="B22183" t="str">
            <v>ABB</v>
          </cell>
          <cell r="C22183" t="str">
            <v>CONTACTOR</v>
          </cell>
          <cell r="D22183" t="str">
            <v>AF09-30-22-11 24-60V50/60HZ 20-60VDC Contactor</v>
          </cell>
          <cell r="E22183">
            <v>319.44194440878533</v>
          </cell>
          <cell r="F22183" t="str">
            <v>Public Apr 25</v>
          </cell>
        </row>
        <row r="22184">
          <cell r="A22184" t="str">
            <v>1SBL137001R1222</v>
          </cell>
          <cell r="B22184" t="str">
            <v>ABB</v>
          </cell>
          <cell r="C22184" t="str">
            <v>CONTACTOR</v>
          </cell>
          <cell r="D22184" t="str">
            <v>AF09-30-22-12 48-130V 50/60Hz &amp; DC Contactor</v>
          </cell>
          <cell r="E22184">
            <v>319.44194440878533</v>
          </cell>
          <cell r="F22184" t="str">
            <v>Public Apr 25</v>
          </cell>
        </row>
        <row r="22185">
          <cell r="A22185" t="str">
            <v>1SBL137001R1322</v>
          </cell>
          <cell r="B22185" t="str">
            <v>ABB</v>
          </cell>
          <cell r="C22185" t="str">
            <v>CONTACTOR</v>
          </cell>
          <cell r="D22185" t="str">
            <v>AF09-30-22-13 100-250V 50/60Hz &amp; DC Contactor</v>
          </cell>
          <cell r="E22185">
            <v>409.98173079695198</v>
          </cell>
          <cell r="F22185" t="str">
            <v>Public Apr 25</v>
          </cell>
        </row>
        <row r="22186">
          <cell r="A22186" t="str">
            <v>1SBL137001R1422</v>
          </cell>
          <cell r="B22186" t="str">
            <v>ABB</v>
          </cell>
          <cell r="C22186" t="str">
            <v>CONTACTOR</v>
          </cell>
          <cell r="D22186" t="str">
            <v>AF09-30-22-14 250-500V 50/60Hz &amp; DC Contactor</v>
          </cell>
          <cell r="E22186">
            <v>319.44194440878533</v>
          </cell>
          <cell r="F22186" t="str">
            <v>Public Apr 25</v>
          </cell>
        </row>
        <row r="22187">
          <cell r="A22187" t="str">
            <v>1SBL156001R2022</v>
          </cell>
          <cell r="B22187" t="str">
            <v>ABB</v>
          </cell>
          <cell r="C22187" t="str">
            <v>CONTACTOR</v>
          </cell>
          <cell r="D22187" t="str">
            <v>AF12Z-30-22-20 12-20VDC Contactor</v>
          </cell>
          <cell r="E22187">
            <v>481.90948400896457</v>
          </cell>
          <cell r="F22187" t="str">
            <v>Public Apr 25</v>
          </cell>
        </row>
        <row r="22188">
          <cell r="A22188" t="str">
            <v>1SBL156001R2122</v>
          </cell>
          <cell r="B22188" t="str">
            <v>ABB</v>
          </cell>
          <cell r="C22188" t="str">
            <v>CONTACTOR</v>
          </cell>
          <cell r="D22188" t="str">
            <v>AF12Z-30-22-21 24-60V50/60HZ 20-60VDC Contactor</v>
          </cell>
          <cell r="E22188">
            <v>481.90948400896457</v>
          </cell>
          <cell r="F22188" t="str">
            <v>Public Apr 25</v>
          </cell>
        </row>
        <row r="22189">
          <cell r="A22189" t="str">
            <v>1SBL156001R2222</v>
          </cell>
          <cell r="B22189" t="str">
            <v>ABB</v>
          </cell>
          <cell r="C22189" t="str">
            <v>CONTACTOR</v>
          </cell>
          <cell r="D22189" t="str">
            <v>AF12Z-30-22-22 48-130V 50/60Hz &amp; DC Contactor</v>
          </cell>
          <cell r="E22189">
            <v>481.90948400896457</v>
          </cell>
          <cell r="F22189" t="str">
            <v>Public Apr 25</v>
          </cell>
        </row>
        <row r="22190">
          <cell r="A22190" t="str">
            <v>1SBL156001R2322</v>
          </cell>
          <cell r="B22190" t="str">
            <v>ABB</v>
          </cell>
          <cell r="C22190" t="str">
            <v>CONTACTOR</v>
          </cell>
          <cell r="D22190" t="str">
            <v>AF12Z-30-22-23 100-250V 50/60Hz &amp; DC Contactor</v>
          </cell>
          <cell r="E22190">
            <v>481.90948400896457</v>
          </cell>
          <cell r="F22190" t="str">
            <v>Public Apr 25</v>
          </cell>
        </row>
        <row r="22191">
          <cell r="A22191" t="str">
            <v>1SBL157001R1122</v>
          </cell>
          <cell r="B22191" t="str">
            <v>ABB</v>
          </cell>
          <cell r="C22191" t="str">
            <v>CONTACTOR</v>
          </cell>
          <cell r="D22191" t="str">
            <v>AF12-30-22-11 24-60V50/60HZ 20-60VDC Contactor</v>
          </cell>
          <cell r="E22191">
            <v>363.85232357077541</v>
          </cell>
          <cell r="F22191" t="str">
            <v>Public Apr 25</v>
          </cell>
        </row>
        <row r="22192">
          <cell r="A22192" t="str">
            <v>1SBL157001R1222</v>
          </cell>
          <cell r="B22192" t="str">
            <v>ABB</v>
          </cell>
          <cell r="C22192" t="str">
            <v>CONTACTOR</v>
          </cell>
          <cell r="D22192" t="str">
            <v>AF12-30-22-12 48-130V 50/60Hz &amp; DC Contactor</v>
          </cell>
          <cell r="E22192">
            <v>363.85232357077541</v>
          </cell>
          <cell r="F22192" t="str">
            <v>Public Apr 25</v>
          </cell>
        </row>
        <row r="22193">
          <cell r="A22193" t="str">
            <v>1SBL157001R1322</v>
          </cell>
          <cell r="B22193" t="str">
            <v>ABB</v>
          </cell>
          <cell r="C22193" t="str">
            <v>CONTACTOR</v>
          </cell>
          <cell r="D22193" t="str">
            <v>AF12-30-22-13 100-250V 50/60Hz &amp; DC Contactor</v>
          </cell>
          <cell r="E22193">
            <v>467.29128295186024</v>
          </cell>
          <cell r="F22193" t="str">
            <v>Public Apr 25</v>
          </cell>
        </row>
        <row r="22194">
          <cell r="A22194" t="str">
            <v>1SBL157001R1422</v>
          </cell>
          <cell r="B22194" t="str">
            <v>ABB</v>
          </cell>
          <cell r="C22194" t="str">
            <v>CONTACTOR</v>
          </cell>
          <cell r="D22194" t="str">
            <v>AF12-30-22-14 250-500V 50/60Hz &amp; DC Contactor</v>
          </cell>
          <cell r="E22194">
            <v>363.85232357077541</v>
          </cell>
          <cell r="F22194" t="str">
            <v>Public Apr 25</v>
          </cell>
        </row>
        <row r="22195">
          <cell r="A22195" t="str">
            <v>1SBL176001R2022</v>
          </cell>
          <cell r="B22195" t="str">
            <v>ABB</v>
          </cell>
          <cell r="C22195" t="str">
            <v>CONTACTOR</v>
          </cell>
          <cell r="D22195" t="str">
            <v>AF16Z-30-22-20 12-20VDC Contactor</v>
          </cell>
          <cell r="E22195">
            <v>598.82924241972205</v>
          </cell>
          <cell r="F22195" t="str">
            <v>Public Apr 25</v>
          </cell>
        </row>
        <row r="22196">
          <cell r="A22196" t="str">
            <v>1SBL176001R2122</v>
          </cell>
          <cell r="B22196" t="str">
            <v>ABB</v>
          </cell>
          <cell r="C22196" t="str">
            <v>CONTACTOR</v>
          </cell>
          <cell r="D22196" t="str">
            <v>AF16Z-30-22-21 24-60V50/60HZ 20-60VDC Contactor</v>
          </cell>
          <cell r="E22196">
            <v>598.82924241972205</v>
          </cell>
          <cell r="F22196" t="str">
            <v>Public Apr 25</v>
          </cell>
        </row>
        <row r="22197">
          <cell r="A22197" t="str">
            <v>1SBL176001R2222</v>
          </cell>
          <cell r="B22197" t="str">
            <v>ABB</v>
          </cell>
          <cell r="C22197" t="str">
            <v>CONTACTOR</v>
          </cell>
          <cell r="D22197" t="str">
            <v>AF16Z-30-22-22 48-130V 50/60Hz &amp; DC Contactor</v>
          </cell>
          <cell r="E22197">
            <v>598.82924241972205</v>
          </cell>
          <cell r="F22197" t="str">
            <v>Public Apr 25</v>
          </cell>
        </row>
        <row r="22198">
          <cell r="A22198" t="str">
            <v>1SBL176001R2322</v>
          </cell>
          <cell r="B22198" t="str">
            <v>ABB</v>
          </cell>
          <cell r="C22198" t="str">
            <v>CONTACTOR</v>
          </cell>
          <cell r="D22198" t="str">
            <v>AF16Z-30-22-23 100-250V 50/60Hz &amp; DC Contactor</v>
          </cell>
          <cell r="E22198">
            <v>598.82924241972205</v>
          </cell>
          <cell r="F22198" t="str">
            <v>Public Apr 25</v>
          </cell>
        </row>
        <row r="22199">
          <cell r="A22199" t="str">
            <v>1SBL177001R1122</v>
          </cell>
          <cell r="B22199" t="str">
            <v>ABB</v>
          </cell>
          <cell r="C22199" t="str">
            <v>CONTACTOR</v>
          </cell>
          <cell r="D22199" t="str">
            <v>AF16-30-22-11 24-60V50/60HZ 20-60VDC Contactor</v>
          </cell>
          <cell r="E22199">
            <v>439.96778424742263</v>
          </cell>
          <cell r="F22199" t="str">
            <v>Public Apr 25</v>
          </cell>
        </row>
        <row r="22200">
          <cell r="A22200" t="str">
            <v>1SBL177001R1222</v>
          </cell>
          <cell r="B22200" t="str">
            <v>ABB</v>
          </cell>
          <cell r="C22200" t="str">
            <v>CONTACTOR</v>
          </cell>
          <cell r="D22200" t="str">
            <v>AF16-30-22-12 48-130V 50/60Hz &amp; DC Contactor</v>
          </cell>
          <cell r="E22200">
            <v>439.96778424742263</v>
          </cell>
          <cell r="F22200" t="str">
            <v>Public Apr 25</v>
          </cell>
        </row>
        <row r="22201">
          <cell r="A22201" t="str">
            <v>1SBL177001R1322</v>
          </cell>
          <cell r="B22201" t="str">
            <v>ABB</v>
          </cell>
          <cell r="C22201" t="str">
            <v>CONTACTOR</v>
          </cell>
          <cell r="D22201" t="str">
            <v>AF16-30-22-13 100-250V 50/60Hz &amp; DC Contactor</v>
          </cell>
          <cell r="E22201">
            <v>565.04323219578669</v>
          </cell>
          <cell r="F22201" t="str">
            <v>Public Apr 25</v>
          </cell>
        </row>
        <row r="22202">
          <cell r="A22202" t="str">
            <v>1SBL177001R1422</v>
          </cell>
          <cell r="B22202" t="str">
            <v>ABB</v>
          </cell>
          <cell r="C22202" t="str">
            <v>CONTACTOR</v>
          </cell>
          <cell r="D22202" t="str">
            <v>AF16-30-22-14 250-500V 50/60Hz &amp; DC Contactor</v>
          </cell>
          <cell r="E22202">
            <v>439.96778424742263</v>
          </cell>
          <cell r="F22202" t="str">
            <v>Public Apr 25</v>
          </cell>
        </row>
        <row r="22203">
          <cell r="A22203" t="str">
            <v>1SBL236001R2011</v>
          </cell>
          <cell r="B22203" t="str">
            <v>ABB</v>
          </cell>
          <cell r="C22203" t="str">
            <v>CONTACTOR</v>
          </cell>
          <cell r="D22203" t="str">
            <v>AF26Z-30-11-20 12-20VDC Contactor</v>
          </cell>
          <cell r="E22203">
            <v>794.33314090757517</v>
          </cell>
          <cell r="F22203" t="str">
            <v>Public Apr 25</v>
          </cell>
        </row>
        <row r="22204">
          <cell r="A22204" t="str">
            <v>1SBL236001R2022</v>
          </cell>
          <cell r="B22204" t="str">
            <v>ABB</v>
          </cell>
          <cell r="C22204" t="str">
            <v>CONTACTOR</v>
          </cell>
          <cell r="D22204" t="str">
            <v>AF26Z-30-22-20 12-20VDC Contactor</v>
          </cell>
          <cell r="E22204">
            <v>930.7955341532944</v>
          </cell>
          <cell r="F22204" t="str">
            <v>Public Apr 25</v>
          </cell>
        </row>
        <row r="22205">
          <cell r="A22205" t="str">
            <v>1SBL236001R2111</v>
          </cell>
          <cell r="B22205" t="str">
            <v>ABB</v>
          </cell>
          <cell r="C22205" t="str">
            <v>CONTACTOR</v>
          </cell>
          <cell r="D22205" t="str">
            <v>AF26Z-30-11-21 24-60V50/60HZ 20-60VDC Contactor</v>
          </cell>
          <cell r="E22205">
            <v>1001.2110596697446</v>
          </cell>
          <cell r="F22205" t="str">
            <v>Public Apr 25</v>
          </cell>
        </row>
        <row r="22206">
          <cell r="A22206" t="str">
            <v>1SBL236001R2122</v>
          </cell>
          <cell r="B22206" t="str">
            <v>ABB</v>
          </cell>
          <cell r="C22206" t="str">
            <v>CONTACTOR</v>
          </cell>
          <cell r="D22206" t="str">
            <v>AF26Z-30-22-21 24-60V50/60HZ 20-60VDC Contactor</v>
          </cell>
          <cell r="E22206">
            <v>930.7955341532944</v>
          </cell>
          <cell r="F22206" t="str">
            <v>Public Apr 25</v>
          </cell>
        </row>
        <row r="22207">
          <cell r="A22207" t="str">
            <v>1SBL236001R2211</v>
          </cell>
          <cell r="B22207" t="str">
            <v>ABB</v>
          </cell>
          <cell r="C22207" t="str">
            <v>CONTACTOR</v>
          </cell>
          <cell r="D22207" t="str">
            <v>AF26Z-30-11-22 48-130V 50/60Hz &amp; DC Contactor</v>
          </cell>
          <cell r="E22207">
            <v>794.33314090757517</v>
          </cell>
          <cell r="F22207" t="str">
            <v>Public Apr 25</v>
          </cell>
        </row>
        <row r="22208">
          <cell r="A22208" t="str">
            <v>1SBL236001R2222</v>
          </cell>
          <cell r="B22208" t="str">
            <v>ABB</v>
          </cell>
          <cell r="C22208" t="str">
            <v>CONTACTOR</v>
          </cell>
          <cell r="D22208" t="str">
            <v>AF26Z-30-22-22 48-130V 50/60Hz &amp; DC Contactor</v>
          </cell>
          <cell r="E22208">
            <v>930.7955341532944</v>
          </cell>
          <cell r="F22208" t="str">
            <v>Public Apr 25</v>
          </cell>
        </row>
        <row r="22209">
          <cell r="A22209" t="str">
            <v>1SBL236001R2311</v>
          </cell>
          <cell r="B22209" t="str">
            <v>ABB</v>
          </cell>
          <cell r="C22209" t="str">
            <v>CONTACTOR</v>
          </cell>
          <cell r="D22209" t="str">
            <v>AF26Z-30-11-23 100-250V 50/60Hz &amp; DC Contactor</v>
          </cell>
          <cell r="E22209">
            <v>794.33314090757517</v>
          </cell>
          <cell r="F22209" t="str">
            <v>Public Apr 25</v>
          </cell>
        </row>
        <row r="22210">
          <cell r="A22210" t="str">
            <v>1SBL236001R2322</v>
          </cell>
          <cell r="B22210" t="str">
            <v>ABB</v>
          </cell>
          <cell r="C22210" t="str">
            <v>CONTACTOR</v>
          </cell>
          <cell r="D22210" t="str">
            <v>AF26Z-30-22-23 100-250V 50/60Hz &amp; DC Contactor</v>
          </cell>
          <cell r="E22210">
            <v>930.7955341532944</v>
          </cell>
          <cell r="F22210" t="str">
            <v>Public Apr 25</v>
          </cell>
        </row>
        <row r="22211">
          <cell r="A22211" t="str">
            <v>1SBL237001R1111</v>
          </cell>
          <cell r="B22211" t="str">
            <v>ABB</v>
          </cell>
          <cell r="C22211" t="str">
            <v>CONTACTOR</v>
          </cell>
          <cell r="D22211" t="str">
            <v>AF26-30-11-11 24-60V50/60HZ 20-60VDC Contactor</v>
          </cell>
          <cell r="E22211">
            <v>542.0754662554906</v>
          </cell>
          <cell r="F22211" t="str">
            <v>Public Apr 25</v>
          </cell>
        </row>
        <row r="22212">
          <cell r="A22212" t="str">
            <v>1SBL237001R1122</v>
          </cell>
          <cell r="B22212" t="str">
            <v>ABB</v>
          </cell>
          <cell r="C22212" t="str">
            <v>CONTACTOR</v>
          </cell>
          <cell r="D22212" t="str">
            <v>AF26-30-22-11 24-60V50/60HZ 20-60VDC Contactor</v>
          </cell>
          <cell r="E22212">
            <v>678.55078452424925</v>
          </cell>
          <cell r="F22212" t="str">
            <v>Public Apr 25</v>
          </cell>
        </row>
        <row r="22213">
          <cell r="A22213" t="str">
            <v>1SBL237001R1211</v>
          </cell>
          <cell r="B22213" t="str">
            <v>ABB</v>
          </cell>
          <cell r="C22213" t="str">
            <v>CONTACTOR</v>
          </cell>
          <cell r="D22213" t="str">
            <v>AF26-30-11-12 48-130V 50/60Hz &amp; DC Contactor</v>
          </cell>
          <cell r="E22213">
            <v>542.0754662554906</v>
          </cell>
          <cell r="F22213" t="str">
            <v>Public Apr 25</v>
          </cell>
        </row>
        <row r="22214">
          <cell r="A22214" t="str">
            <v>1SBL237001R1222</v>
          </cell>
          <cell r="B22214" t="str">
            <v>ABB</v>
          </cell>
          <cell r="C22214" t="str">
            <v>CONTACTOR</v>
          </cell>
          <cell r="D22214" t="str">
            <v>AF26-30-22-12 48-130V 50/60Hz &amp; DC Contactor</v>
          </cell>
          <cell r="E22214">
            <v>659.42175042653514</v>
          </cell>
          <cell r="F22214" t="str">
            <v>Public Apr 25</v>
          </cell>
        </row>
        <row r="22215">
          <cell r="A22215" t="str">
            <v>1SBL237001R1311</v>
          </cell>
          <cell r="B22215" t="str">
            <v>ABB</v>
          </cell>
          <cell r="C22215" t="str">
            <v>CONTACTOR</v>
          </cell>
          <cell r="D22215" t="str">
            <v>Contactor 45A/AC1 - 26A/AC3 100-250V AF26-30-11-13</v>
          </cell>
          <cell r="E22215">
            <v>606.18358052891085</v>
          </cell>
          <cell r="F22215" t="str">
            <v>Public Apr 25</v>
          </cell>
        </row>
        <row r="22216">
          <cell r="A22216" t="str">
            <v>1SBL237001R1322</v>
          </cell>
          <cell r="B22216" t="str">
            <v>ABB</v>
          </cell>
          <cell r="C22216" t="str">
            <v>CONTACTOR</v>
          </cell>
          <cell r="D22216" t="str">
            <v>AF26-30-22-13 100-250V 50/60Hz &amp; DC Contactor</v>
          </cell>
          <cell r="E22216">
            <v>767.19059252568354</v>
          </cell>
          <cell r="F22216" t="str">
            <v>Public Apr 25</v>
          </cell>
        </row>
        <row r="22217">
          <cell r="A22217" t="str">
            <v>1SBL237001R1411</v>
          </cell>
          <cell r="B22217" t="str">
            <v>ABB</v>
          </cell>
          <cell r="C22217" t="str">
            <v>CONTACTOR</v>
          </cell>
          <cell r="D22217" t="str">
            <v>AF26-30-11-14 250-500V 50/60Hz &amp; DC Contactor</v>
          </cell>
          <cell r="E22217">
            <v>696.01249064993272</v>
          </cell>
          <cell r="F22217" t="str">
            <v>Public Apr 25</v>
          </cell>
        </row>
        <row r="22218">
          <cell r="A22218" t="str">
            <v>1SBL237001R1422</v>
          </cell>
          <cell r="B22218" t="str">
            <v>ABB</v>
          </cell>
          <cell r="C22218" t="str">
            <v>CONTACTOR</v>
          </cell>
          <cell r="D22218" t="str">
            <v>AF26-30-22-14 250-500V 50/60Hz &amp; DC Contactor</v>
          </cell>
          <cell r="E22218">
            <v>678.55078452424925</v>
          </cell>
          <cell r="F22218" t="str">
            <v>Public Apr 25</v>
          </cell>
        </row>
        <row r="22219">
          <cell r="A22219" t="str">
            <v>1SBL276001R2011</v>
          </cell>
          <cell r="B22219" t="str">
            <v>ABB</v>
          </cell>
          <cell r="C22219" t="str">
            <v>CONTACTOR</v>
          </cell>
          <cell r="D22219" t="str">
            <v>AF30Z-30-11-20 12-20VDC Contactor</v>
          </cell>
          <cell r="E22219">
            <v>976.92494137947131</v>
          </cell>
          <cell r="F22219" t="str">
            <v>Public Apr 25</v>
          </cell>
        </row>
        <row r="22220">
          <cell r="A22220" t="str">
            <v>1SBL276001R2022</v>
          </cell>
          <cell r="B22220" t="str">
            <v>ABB</v>
          </cell>
          <cell r="C22220" t="str">
            <v>CONTACTOR</v>
          </cell>
          <cell r="D22220" t="str">
            <v>AF30Z-30-22-20 12-20VDC Contactor</v>
          </cell>
          <cell r="E22220">
            <v>1063.4708956485881</v>
          </cell>
          <cell r="F22220" t="str">
            <v>Public Apr 25</v>
          </cell>
        </row>
        <row r="22221">
          <cell r="A22221" t="str">
            <v>1SBL276001R2111</v>
          </cell>
          <cell r="B22221" t="str">
            <v>ABB</v>
          </cell>
          <cell r="C22221" t="str">
            <v>CONTACTOR</v>
          </cell>
          <cell r="D22221" t="str">
            <v>AF30Z-30-11-21 24-60V50/60HZ 20-60VDC Contactor</v>
          </cell>
          <cell r="E22221">
            <v>976.92494137947131</v>
          </cell>
          <cell r="F22221" t="str">
            <v>Public Apr 25</v>
          </cell>
        </row>
        <row r="22222">
          <cell r="A22222" t="str">
            <v>1SBL276001R2122</v>
          </cell>
          <cell r="B22222" t="str">
            <v>ABB</v>
          </cell>
          <cell r="C22222" t="str">
            <v>CONTACTOR</v>
          </cell>
          <cell r="D22222" t="str">
            <v>AF30Z-30-22-21 24-60V50/60HZ 20-60VDC Contactor</v>
          </cell>
          <cell r="E22222">
            <v>1063.4708956485881</v>
          </cell>
          <cell r="F22222" t="str">
            <v>Public Apr 25</v>
          </cell>
        </row>
        <row r="22223">
          <cell r="A22223" t="str">
            <v>1SBL276001R2211</v>
          </cell>
          <cell r="B22223" t="str">
            <v>ABB</v>
          </cell>
          <cell r="C22223" t="str">
            <v>CONTACTOR</v>
          </cell>
          <cell r="D22223" t="str">
            <v>AF30Z-30-11-22 48-130V 50/60Hz &amp; DC Contactor</v>
          </cell>
          <cell r="E22223">
            <v>996.85532690560285</v>
          </cell>
          <cell r="F22223" t="str">
            <v>Public Apr 25</v>
          </cell>
        </row>
        <row r="22224">
          <cell r="A22224" t="str">
            <v>1SBL276001R2222</v>
          </cell>
          <cell r="B22224" t="str">
            <v>ABB</v>
          </cell>
          <cell r="C22224" t="str">
            <v>CONTACTOR</v>
          </cell>
          <cell r="D22224" t="str">
            <v>AF30Z-30-22-22 48-130V 50/60Hz &amp; DC Contactor</v>
          </cell>
          <cell r="E22224">
            <v>1063.4708956485881</v>
          </cell>
          <cell r="F22224" t="str">
            <v>Public Apr 25</v>
          </cell>
        </row>
        <row r="22225">
          <cell r="A22225" t="str">
            <v>1SBL276001R2311</v>
          </cell>
          <cell r="B22225" t="str">
            <v>ABB</v>
          </cell>
          <cell r="C22225" t="str">
            <v>CONTACTOR</v>
          </cell>
          <cell r="D22225" t="str">
            <v>AF30Z-30-11-23 100-250V 50/60Hz &amp; DC Contactor</v>
          </cell>
          <cell r="E22225">
            <v>976.92494137947131</v>
          </cell>
          <cell r="F22225" t="str">
            <v>Public Apr 25</v>
          </cell>
        </row>
        <row r="22226">
          <cell r="A22226" t="str">
            <v>1SBL276001R2322</v>
          </cell>
          <cell r="B22226" t="str">
            <v>ABB</v>
          </cell>
          <cell r="C22226" t="str">
            <v>CONTACTOR</v>
          </cell>
          <cell r="D22226" t="str">
            <v>AF30Z-30-22-23 100-250V 50/60Hz &amp; DC Contactor</v>
          </cell>
          <cell r="E22226">
            <v>1063.4708956485881</v>
          </cell>
          <cell r="F22226" t="str">
            <v>Public Apr 25</v>
          </cell>
        </row>
        <row r="22227">
          <cell r="A22227" t="str">
            <v>1SBL277001R1111</v>
          </cell>
          <cell r="B22227" t="str">
            <v>ABB</v>
          </cell>
          <cell r="C22227" t="str">
            <v>CONTACTOR</v>
          </cell>
          <cell r="D22227" t="str">
            <v>AF30-30-11-11 24-60V50/60HZ 20-60VDC Contactor</v>
          </cell>
          <cell r="E22227">
            <v>680.06301221981198</v>
          </cell>
          <cell r="F22227" t="str">
            <v>Public Apr 25</v>
          </cell>
        </row>
        <row r="22228">
          <cell r="A22228" t="str">
            <v>1SBL277001R1122</v>
          </cell>
          <cell r="B22228" t="str">
            <v>ABB</v>
          </cell>
          <cell r="C22228" t="str">
            <v>CONTACTOR</v>
          </cell>
          <cell r="D22228" t="str">
            <v>AF30-30-22-11 24-60V50/60HZ 20-60VDC Contactor</v>
          </cell>
          <cell r="E22228">
            <v>752.94721713670992</v>
          </cell>
          <cell r="F22228" t="str">
            <v>Public Apr 25</v>
          </cell>
        </row>
        <row r="22229">
          <cell r="A22229" t="str">
            <v>1SBL277001R1211</v>
          </cell>
          <cell r="B22229" t="str">
            <v>ABB</v>
          </cell>
          <cell r="C22229" t="str">
            <v>CONTACTOR</v>
          </cell>
          <cell r="D22229" t="str">
            <v>AF30-30-11-12 48-130V 50/60Hz &amp; DC Contactor</v>
          </cell>
          <cell r="E22229">
            <v>666.40126286759289</v>
          </cell>
          <cell r="F22229" t="str">
            <v>Public Apr 25</v>
          </cell>
        </row>
        <row r="22230">
          <cell r="A22230" t="str">
            <v>1SBL277001R1311</v>
          </cell>
          <cell r="B22230" t="str">
            <v>ABB</v>
          </cell>
          <cell r="C22230" t="str">
            <v>CONTACTOR</v>
          </cell>
          <cell r="D22230" t="str">
            <v>Contactor 50A/AC1 - 32A/AC3 100-250V AF30-30-11-13</v>
          </cell>
          <cell r="E22230">
            <v>731.91820465226351</v>
          </cell>
          <cell r="F22230" t="str">
            <v>Public Apr 25</v>
          </cell>
        </row>
        <row r="22231">
          <cell r="A22231" t="str">
            <v>1SBL277001R1322</v>
          </cell>
          <cell r="B22231" t="str">
            <v>ABB</v>
          </cell>
          <cell r="C22231" t="str">
            <v>CONTACTOR</v>
          </cell>
          <cell r="D22231" t="str">
            <v>AF30-30-22-13 100-250V 50/60Hz &amp; DC Contactor</v>
          </cell>
          <cell r="E22231">
            <v>662.60130609412829</v>
          </cell>
          <cell r="F22231" t="str">
            <v>Public Apr 25</v>
          </cell>
        </row>
        <row r="22232">
          <cell r="A22232" t="str">
            <v>1SBL277001R1411</v>
          </cell>
          <cell r="B22232" t="str">
            <v>ABB</v>
          </cell>
          <cell r="C22232" t="str">
            <v>CONTACTOR</v>
          </cell>
          <cell r="D22232" t="str">
            <v>AF30-30-11-14 250-500V 50/60Hz &amp; DC Contactor</v>
          </cell>
          <cell r="E22232">
            <v>666.40126286759289</v>
          </cell>
          <cell r="F22232" t="str">
            <v>Public Apr 25</v>
          </cell>
        </row>
        <row r="22233">
          <cell r="A22233" t="str">
            <v>1SBL277001R1422</v>
          </cell>
          <cell r="B22233" t="str">
            <v>ABB</v>
          </cell>
          <cell r="C22233" t="str">
            <v>CONTACTOR</v>
          </cell>
          <cell r="D22233" t="str">
            <v>AF30-30-22-14 250-500V 50/60Hz &amp; DC Contactor</v>
          </cell>
          <cell r="E22233">
            <v>752.94721713670992</v>
          </cell>
          <cell r="F22233" t="str">
            <v>Public Apr 25</v>
          </cell>
        </row>
        <row r="22234">
          <cell r="A22234" t="str">
            <v>1SBL296001R2011</v>
          </cell>
          <cell r="B22234" t="str">
            <v>ABB</v>
          </cell>
          <cell r="C22234" t="str">
            <v>CONTACTOR</v>
          </cell>
          <cell r="D22234" t="str">
            <v>AF38Z-30-11-20 12-20VDC Contactor</v>
          </cell>
          <cell r="E22234">
            <v>1353.1077369294485</v>
          </cell>
          <cell r="F22234" t="str">
            <v>Public Apr 25</v>
          </cell>
        </row>
        <row r="22235">
          <cell r="A22235" t="str">
            <v>1SBL296001R2022</v>
          </cell>
          <cell r="B22235" t="str">
            <v>ABB</v>
          </cell>
          <cell r="C22235" t="str">
            <v>CONTACTOR</v>
          </cell>
          <cell r="D22235" t="str">
            <v>AF38Z-30-22-20 12-20VDC Contactor</v>
          </cell>
          <cell r="E22235">
            <v>1453.1344902282383</v>
          </cell>
          <cell r="F22235" t="str">
            <v>Public Apr 25</v>
          </cell>
        </row>
        <row r="22236">
          <cell r="A22236" t="str">
            <v>1SBL296001R2111</v>
          </cell>
          <cell r="B22236" t="str">
            <v>ABB</v>
          </cell>
          <cell r="C22236" t="str">
            <v>CONTACTOR</v>
          </cell>
          <cell r="D22236" t="str">
            <v>AF38Z-30-11-21 24-60V50/60HZ 20-60VDC Contactor</v>
          </cell>
          <cell r="E22236">
            <v>1353.1077369294485</v>
          </cell>
          <cell r="F22236" t="str">
            <v>Public Apr 25</v>
          </cell>
        </row>
        <row r="22237">
          <cell r="A22237" t="str">
            <v>1SBL296001R2122</v>
          </cell>
          <cell r="B22237" t="str">
            <v>ABB</v>
          </cell>
          <cell r="C22237" t="str">
            <v>CONTACTOR</v>
          </cell>
          <cell r="D22237" t="str">
            <v>AF38Z-30-22-21 24-60V50/60HZ 20-60VDC Contactor</v>
          </cell>
          <cell r="E22237">
            <v>1453.1344902282383</v>
          </cell>
          <cell r="F22237" t="str">
            <v>Public Apr 25</v>
          </cell>
        </row>
        <row r="22238">
          <cell r="A22238" t="str">
            <v>1SBL296001R2211</v>
          </cell>
          <cell r="B22238" t="str">
            <v>ABB</v>
          </cell>
          <cell r="C22238" t="str">
            <v>CONTACTOR</v>
          </cell>
          <cell r="D22238" t="str">
            <v>AF38Z-30-11-22 48-130V 50/60Hz &amp; DC Contactor</v>
          </cell>
          <cell r="E22238">
            <v>1353.1077369294485</v>
          </cell>
          <cell r="F22238" t="str">
            <v>Public Apr 25</v>
          </cell>
        </row>
        <row r="22239">
          <cell r="A22239" t="str">
            <v>1SBL296001R2222</v>
          </cell>
          <cell r="B22239" t="str">
            <v>ABB</v>
          </cell>
          <cell r="C22239" t="str">
            <v>CONTACTOR</v>
          </cell>
          <cell r="D22239" t="str">
            <v>AF38Z-30-22-22 48-130V 50/60Hz &amp; DC Contactor</v>
          </cell>
          <cell r="E22239">
            <v>1453.1344902282383</v>
          </cell>
          <cell r="F22239" t="str">
            <v>Public Apr 25</v>
          </cell>
        </row>
        <row r="22240">
          <cell r="A22240" t="str">
            <v>1SBL296001R2311</v>
          </cell>
          <cell r="B22240" t="str">
            <v>ABB</v>
          </cell>
          <cell r="C22240" t="str">
            <v>CONTACTOR</v>
          </cell>
          <cell r="D22240" t="str">
            <v>AF38Z-30-11-23 100-250V 50/60Hz &amp; DC Contactor</v>
          </cell>
          <cell r="E22240">
            <v>1353.1077369294485</v>
          </cell>
          <cell r="F22240" t="str">
            <v>Public Apr 25</v>
          </cell>
        </row>
        <row r="22241">
          <cell r="A22241" t="str">
            <v>1SBL296001R2322</v>
          </cell>
          <cell r="B22241" t="str">
            <v>ABB</v>
          </cell>
          <cell r="C22241" t="str">
            <v>CONTACTOR</v>
          </cell>
          <cell r="D22241" t="str">
            <v>AF38Z-30-22-23 100-250V 50/60Hz &amp; DC Contactor</v>
          </cell>
          <cell r="E22241">
            <v>1453.1344902282383</v>
          </cell>
          <cell r="F22241" t="str">
            <v>Public Apr 25</v>
          </cell>
        </row>
        <row r="22242">
          <cell r="A22242" t="str">
            <v>1SBL297001R1111</v>
          </cell>
          <cell r="B22242" t="str">
            <v>ABB</v>
          </cell>
          <cell r="C22242" t="str">
            <v>CONTACTOR</v>
          </cell>
          <cell r="D22242" t="str">
            <v>AF38-30-11-11 24-60V50/60HZ 20-60VDC Contactor</v>
          </cell>
          <cell r="E22242">
            <v>923.97112198870445</v>
          </cell>
          <cell r="F22242" t="str">
            <v>Public Apr 25</v>
          </cell>
        </row>
        <row r="22243">
          <cell r="A22243" t="str">
            <v>1SBL297001R1122</v>
          </cell>
          <cell r="B22243" t="str">
            <v>ABB</v>
          </cell>
          <cell r="C22243" t="str">
            <v>CONTACTOR</v>
          </cell>
          <cell r="D22243" t="str">
            <v>AF38-30-22-11 24-60V50/60HZ 20-60VDC Contactor</v>
          </cell>
          <cell r="E22243">
            <v>1024.1788256100403</v>
          </cell>
          <cell r="F22243" t="str">
            <v>Public Apr 25</v>
          </cell>
        </row>
        <row r="22244">
          <cell r="A22244" t="str">
            <v>1SBL297001R1211</v>
          </cell>
          <cell r="B22244" t="str">
            <v>ABB</v>
          </cell>
          <cell r="C22244" t="str">
            <v>CONTACTOR</v>
          </cell>
          <cell r="D22244" t="str">
            <v>AF38-30-11-12 48-130V 50/60Hz &amp; DC Contactor</v>
          </cell>
          <cell r="E22244">
            <v>923.97112198870445</v>
          </cell>
          <cell r="F22244" t="str">
            <v>Public Apr 25</v>
          </cell>
        </row>
        <row r="22245">
          <cell r="A22245" t="str">
            <v>1SBL297001R1222</v>
          </cell>
          <cell r="B22245" t="str">
            <v>ABB</v>
          </cell>
          <cell r="C22245" t="str">
            <v>CONTACTOR</v>
          </cell>
          <cell r="D22245" t="str">
            <v>AF38-30-22-12 48-130V 50/60Hz &amp; DC Contactor</v>
          </cell>
          <cell r="E22245">
            <v>1024.1788256100403</v>
          </cell>
          <cell r="F22245" t="str">
            <v>Public Apr 25</v>
          </cell>
        </row>
        <row r="22246">
          <cell r="A22246" t="str">
            <v>1SBL297001R1311</v>
          </cell>
          <cell r="B22246" t="str">
            <v>ABB</v>
          </cell>
          <cell r="C22246" t="str">
            <v>CONTACTOR</v>
          </cell>
          <cell r="D22246" t="str">
            <v>Contactor 50A/AC1 - 38A/AC3 100-250V AF38-30-11-13</v>
          </cell>
          <cell r="E22246">
            <v>1130.3449648523533</v>
          </cell>
          <cell r="F22246" t="str">
            <v>Public Apr 25</v>
          </cell>
        </row>
        <row r="22247">
          <cell r="A22247" t="str">
            <v>1SBL297001R1322</v>
          </cell>
          <cell r="B22247" t="str">
            <v>ABB</v>
          </cell>
          <cell r="C22247" t="str">
            <v>CONTACTOR</v>
          </cell>
          <cell r="D22247" t="str">
            <v>AF38-30-22-13 100-250V 50/60Hz &amp; DC Contactor</v>
          </cell>
          <cell r="E22247">
            <v>1024.1788256100403</v>
          </cell>
          <cell r="F22247" t="str">
            <v>Public Apr 25</v>
          </cell>
        </row>
        <row r="22248">
          <cell r="A22248" t="str">
            <v>1SBL297001R1411</v>
          </cell>
          <cell r="B22248" t="str">
            <v>ABB</v>
          </cell>
          <cell r="C22248" t="str">
            <v>CONTACTOR</v>
          </cell>
          <cell r="D22248" t="str">
            <v>AF38-30-11-14 250-500V 50/60Hz &amp; DC Contactor</v>
          </cell>
          <cell r="E22248">
            <v>923.97112198870445</v>
          </cell>
          <cell r="F22248" t="str">
            <v>Public Apr 25</v>
          </cell>
        </row>
        <row r="22249">
          <cell r="A22249" t="str">
            <v>1SBL297001R1422</v>
          </cell>
          <cell r="B22249" t="str">
            <v>ABB</v>
          </cell>
          <cell r="C22249" t="str">
            <v>CONTACTOR</v>
          </cell>
          <cell r="D22249" t="str">
            <v>AF38-30-22-14 250-500V 50/60Hz &amp; DC Contactor</v>
          </cell>
          <cell r="E22249">
            <v>1024.1788256100403</v>
          </cell>
          <cell r="F22249" t="str">
            <v>Public Apr 25</v>
          </cell>
        </row>
        <row r="22250">
          <cell r="A22250" t="str">
            <v>1SBL347001R1100</v>
          </cell>
          <cell r="B22250" t="str">
            <v>ABB</v>
          </cell>
          <cell r="C22250" t="str">
            <v>CONTACTOR</v>
          </cell>
          <cell r="D22250" t="str">
            <v>AF40-30-00-11 24-60V50/60HZ 20-60VDC Contactor</v>
          </cell>
          <cell r="E22250">
            <v>787.98695459542807</v>
          </cell>
          <cell r="F22250" t="str">
            <v>Public Apr 25</v>
          </cell>
        </row>
        <row r="22251">
          <cell r="A22251" t="str">
            <v>1SBL347001R1111</v>
          </cell>
          <cell r="B22251" t="str">
            <v>ABB</v>
          </cell>
          <cell r="C22251" t="str">
            <v>CONTACTOR</v>
          </cell>
          <cell r="D22251" t="str">
            <v>AF40-30-11-11 24-60V50/60HZ 20-60VDC Contactor</v>
          </cell>
          <cell r="E22251">
            <v>827.20147449574176</v>
          </cell>
          <cell r="F22251" t="str">
            <v>Public Apr 25</v>
          </cell>
        </row>
        <row r="22252">
          <cell r="A22252" t="str">
            <v>1SBL347001R1122</v>
          </cell>
          <cell r="B22252" t="str">
            <v>ABB</v>
          </cell>
          <cell r="C22252" t="str">
            <v>CONTACTOR</v>
          </cell>
          <cell r="D22252" t="str">
            <v>AF40-30-22-11 24-60V50/60HZ 20-60VDC Contactor</v>
          </cell>
          <cell r="E22252">
            <v>740.81062050309254</v>
          </cell>
          <cell r="F22252" t="str">
            <v>Public Apr 25</v>
          </cell>
        </row>
        <row r="22253">
          <cell r="A22253" t="str">
            <v>1SBL347001R1200</v>
          </cell>
          <cell r="B22253" t="str">
            <v>ABB</v>
          </cell>
          <cell r="C22253" t="str">
            <v>CONTACTOR</v>
          </cell>
          <cell r="D22253" t="str">
            <v>AF40-30-00-12 48-130V 50/60Hz &amp; DC Contactor</v>
          </cell>
          <cell r="E22253">
            <v>786.55227703809931</v>
          </cell>
          <cell r="F22253" t="str">
            <v>Public Apr 25</v>
          </cell>
        </row>
        <row r="22254">
          <cell r="A22254" t="str">
            <v>1SBL347001R1211</v>
          </cell>
          <cell r="B22254" t="str">
            <v>ABB</v>
          </cell>
          <cell r="C22254" t="str">
            <v>CONTACTOR</v>
          </cell>
          <cell r="D22254" t="str">
            <v>AF40-30-11-12 48-130V 50/60Hz &amp; DC Contactor</v>
          </cell>
          <cell r="E22254">
            <v>705.8872082517255</v>
          </cell>
          <cell r="F22254" t="str">
            <v>Public Apr 25</v>
          </cell>
        </row>
        <row r="22255">
          <cell r="A22255" t="str">
            <v>1SBL347001R1222</v>
          </cell>
          <cell r="B22255" t="str">
            <v>ABB</v>
          </cell>
          <cell r="C22255" t="str">
            <v>CONTACTOR</v>
          </cell>
          <cell r="D22255" t="str">
            <v>AF40-30-22-12 48-130V 50/60Hz &amp; DC Contactor</v>
          </cell>
          <cell r="E22255">
            <v>740.81062050309254</v>
          </cell>
          <cell r="F22255" t="str">
            <v>Public Apr 25</v>
          </cell>
        </row>
        <row r="22256">
          <cell r="A22256" t="str">
            <v>1SBL347001R1300</v>
          </cell>
          <cell r="B22256" t="str">
            <v>ABB</v>
          </cell>
          <cell r="C22256" t="str">
            <v>CONTACTOR</v>
          </cell>
          <cell r="D22256" t="str">
            <v>Contactor 70A/AC1 - 40A/AC3 100-250V AF40-30-00-13</v>
          </cell>
          <cell r="E22256">
            <v>693.36286092693877</v>
          </cell>
          <cell r="F22256" t="str">
            <v>Public Apr 25</v>
          </cell>
        </row>
        <row r="22257">
          <cell r="A22257" t="str">
            <v>1SBL347001R1322</v>
          </cell>
          <cell r="B22257" t="str">
            <v>ABB</v>
          </cell>
          <cell r="C22257" t="str">
            <v>CONTACTOR</v>
          </cell>
          <cell r="D22257" t="str">
            <v>AF40-30-22-13 100-250V 50/60Hz &amp; DC Contactor</v>
          </cell>
          <cell r="E22257">
            <v>867.78604683818912</v>
          </cell>
          <cell r="F22257" t="str">
            <v>Public Apr 25</v>
          </cell>
        </row>
        <row r="22258">
          <cell r="A22258" t="str">
            <v>1SBL347001R1400</v>
          </cell>
          <cell r="B22258" t="str">
            <v>ABB</v>
          </cell>
          <cell r="C22258" t="str">
            <v>CONTACTOR</v>
          </cell>
          <cell r="D22258" t="str">
            <v>AF40-30-00-14 250-500V 50/60Hz &amp; DC Contactor</v>
          </cell>
          <cell r="E22258">
            <v>631.28397527064089</v>
          </cell>
          <cell r="F22258" t="str">
            <v>Public Apr 25</v>
          </cell>
        </row>
        <row r="22259">
          <cell r="A22259" t="str">
            <v>1SBL347001R1411</v>
          </cell>
          <cell r="B22259" t="str">
            <v>ABB</v>
          </cell>
          <cell r="C22259" t="str">
            <v>CONTACTOR</v>
          </cell>
          <cell r="D22259" t="str">
            <v>AF40-30-11-14 250-500V 50/60Hz &amp; DC Contactor</v>
          </cell>
          <cell r="E22259">
            <v>701.89337613267594</v>
          </cell>
          <cell r="F22259" t="str">
            <v>Public Apr 25</v>
          </cell>
        </row>
        <row r="22260">
          <cell r="A22260" t="str">
            <v>1SBL347001R1422</v>
          </cell>
          <cell r="B22260" t="str">
            <v>ABB</v>
          </cell>
          <cell r="C22260" t="str">
            <v>CONTACTOR</v>
          </cell>
          <cell r="D22260" t="str">
            <v>AF40-30-22-14 250-500V 50/60Hz &amp; DC Contactor</v>
          </cell>
          <cell r="E22260">
            <v>752.37851612299426</v>
          </cell>
          <cell r="F22260" t="str">
            <v>Public Apr 25</v>
          </cell>
        </row>
        <row r="22261">
          <cell r="A22261" t="str">
            <v>1SBL347201R1100</v>
          </cell>
          <cell r="B22261" t="str">
            <v>ABB</v>
          </cell>
          <cell r="C22261" t="str">
            <v>CONTACTOR</v>
          </cell>
          <cell r="D22261" t="str">
            <v>AF40-40-00-11 24-60V50/60HZ 20-60VDC Contactor</v>
          </cell>
          <cell r="E22261">
            <v>1600.4280527806363</v>
          </cell>
          <cell r="F22261" t="str">
            <v>Public Apr 25</v>
          </cell>
        </row>
        <row r="22262">
          <cell r="A22262" t="str">
            <v>1SBL347201R1200</v>
          </cell>
          <cell r="B22262" t="str">
            <v>ABB</v>
          </cell>
          <cell r="C22262" t="str">
            <v>CONTACTOR</v>
          </cell>
          <cell r="D22262" t="str">
            <v>AF40-40-00-12 48-130V 50/60Hz &amp; DC Contactor</v>
          </cell>
          <cell r="E22262">
            <v>1600.4280527806363</v>
          </cell>
          <cell r="F22262" t="str">
            <v>Public Apr 25</v>
          </cell>
        </row>
        <row r="22263">
          <cell r="A22263" t="str">
            <v>1SBL347201R1300</v>
          </cell>
          <cell r="B22263" t="str">
            <v>ABB</v>
          </cell>
          <cell r="C22263" t="str">
            <v>CONTACTOR</v>
          </cell>
          <cell r="D22263" t="str">
            <v>AF40-40-00-13 100-250V 50/60Hz &amp; DC Contactor</v>
          </cell>
          <cell r="E22263">
            <v>1268.4617610470639</v>
          </cell>
          <cell r="F22263" t="str">
            <v>Public Apr 25</v>
          </cell>
        </row>
        <row r="22264">
          <cell r="A22264" t="str">
            <v>1SBL347201R1400</v>
          </cell>
          <cell r="B22264" t="str">
            <v>ABB</v>
          </cell>
          <cell r="C22264" t="str">
            <v>CONTACTOR</v>
          </cell>
          <cell r="D22264" t="str">
            <v>AF40-40-00-14 250-500V 50/60Hz &amp; DC Contactor</v>
          </cell>
          <cell r="E22264">
            <v>1122.3056005220978</v>
          </cell>
          <cell r="F22264" t="str">
            <v>Public Apr 25</v>
          </cell>
        </row>
        <row r="22265">
          <cell r="A22265" t="str">
            <v>1SBL347501R1100</v>
          </cell>
          <cell r="B22265" t="str">
            <v>ABB</v>
          </cell>
          <cell r="C22265" t="str">
            <v>CONTACTOR</v>
          </cell>
          <cell r="D22265" t="str">
            <v>AF40-22-00-11 24-60V50/60HZ 20-60VDC Contactor</v>
          </cell>
          <cell r="E22265">
            <v>1752.8399244564769</v>
          </cell>
          <cell r="F22265" t="str">
            <v>Public Apr 25</v>
          </cell>
        </row>
        <row r="22266">
          <cell r="A22266" t="str">
            <v>1SBL347501R1200</v>
          </cell>
          <cell r="B22266" t="str">
            <v>ABB</v>
          </cell>
          <cell r="C22266" t="str">
            <v>CONTACTOR</v>
          </cell>
          <cell r="D22266" t="str">
            <v>AF40-22-00-12 48-130V 50/60Hz &amp; DC Contactor</v>
          </cell>
          <cell r="E22266">
            <v>1752.8399244564769</v>
          </cell>
          <cell r="F22266" t="str">
            <v>Public Apr 25</v>
          </cell>
        </row>
        <row r="22267">
          <cell r="A22267" t="str">
            <v>1SBL347501R1300</v>
          </cell>
          <cell r="B22267" t="str">
            <v>ABB</v>
          </cell>
          <cell r="C22267" t="str">
            <v>CONTACTOR</v>
          </cell>
          <cell r="D22267" t="str">
            <v>AF40-22-00-13 100-250V 50/60Hz &amp; DC Contactor</v>
          </cell>
          <cell r="E22267">
            <v>1266.9366083284629</v>
          </cell>
          <cell r="F22267" t="str">
            <v>Public Apr 25</v>
          </cell>
        </row>
        <row r="22268">
          <cell r="A22268" t="str">
            <v>1SBL347501R1400</v>
          </cell>
          <cell r="B22268" t="str">
            <v>ABB</v>
          </cell>
          <cell r="C22268" t="str">
            <v>CONTACTOR</v>
          </cell>
          <cell r="D22268" t="str">
            <v>AF40-22-00-14 250-500V 50/60Hz &amp; DC Contactor</v>
          </cell>
          <cell r="E22268">
            <v>1266.9366083284629</v>
          </cell>
          <cell r="F22268" t="str">
            <v>Public Apr 25</v>
          </cell>
        </row>
        <row r="22269">
          <cell r="A22269" t="str">
            <v>1SBL367001R1100</v>
          </cell>
          <cell r="B22269" t="str">
            <v>ABB</v>
          </cell>
          <cell r="C22269" t="str">
            <v>CONTACTOR</v>
          </cell>
          <cell r="D22269" t="str">
            <v>AF52-30-00-11 24-60V50/60HZ 20-60VDC Contactor</v>
          </cell>
          <cell r="E22269">
            <v>681.54938986929619</v>
          </cell>
          <cell r="F22269" t="str">
            <v>Public Apr 25</v>
          </cell>
        </row>
        <row r="22270">
          <cell r="A22270" t="str">
            <v>1SBL367001R1122</v>
          </cell>
          <cell r="B22270" t="str">
            <v>ABB</v>
          </cell>
          <cell r="C22270" t="str">
            <v>CONTACTOR</v>
          </cell>
          <cell r="D22270" t="str">
            <v>AF52-30-22-11 24-60V50/60HZ 20-60VDC Contactor</v>
          </cell>
          <cell r="E22270">
            <v>824.12531901246075</v>
          </cell>
          <cell r="F22270" t="str">
            <v>Public Apr 25</v>
          </cell>
        </row>
        <row r="22271">
          <cell r="A22271" t="str">
            <v>1SBL367001R1200</v>
          </cell>
          <cell r="B22271" t="str">
            <v>ABB</v>
          </cell>
          <cell r="C22271" t="str">
            <v>CONTACTOR</v>
          </cell>
          <cell r="D22271" t="str">
            <v>AF52-30-00-12 48-130V 50/60Hz &amp; DC Contactor</v>
          </cell>
          <cell r="E22271">
            <v>881.83554688157767</v>
          </cell>
          <cell r="F22271" t="str">
            <v>Public Apr 25</v>
          </cell>
        </row>
        <row r="22272">
          <cell r="A22272" t="str">
            <v>1SBL367001R1211</v>
          </cell>
          <cell r="B22272" t="str">
            <v>ABB</v>
          </cell>
          <cell r="C22272" t="str">
            <v>CONTACTOR</v>
          </cell>
          <cell r="D22272" t="str">
            <v>AF52-30-11-12 48-130V 50/60Hz &amp; DC Contactor</v>
          </cell>
          <cell r="E22272">
            <v>971.98758257857446</v>
          </cell>
          <cell r="F22272" t="str">
            <v>Public Apr 25</v>
          </cell>
        </row>
        <row r="22273">
          <cell r="A22273" t="str">
            <v>1SBL367001R1222</v>
          </cell>
          <cell r="B22273" t="str">
            <v>ABB</v>
          </cell>
          <cell r="C22273" t="str">
            <v>CONTACTOR</v>
          </cell>
          <cell r="D22273" t="str">
            <v>AF52-30-22-12 48-130V 50/60Hz &amp; DC Contactor</v>
          </cell>
          <cell r="E22273">
            <v>824.12531901246075</v>
          </cell>
          <cell r="F22273" t="str">
            <v>Public Apr 25</v>
          </cell>
        </row>
        <row r="22274">
          <cell r="A22274" t="str">
            <v>1SBL367001R1300</v>
          </cell>
          <cell r="B22274" t="str">
            <v>ABB</v>
          </cell>
          <cell r="C22274" t="str">
            <v>CONTACTOR</v>
          </cell>
          <cell r="D22274" t="str">
            <v>Contactor 100A/AC1 - 53A/AC3 100-250V - AF52-30-00-13</v>
          </cell>
          <cell r="E22274">
            <v>772.30890164912603</v>
          </cell>
          <cell r="F22274" t="str">
            <v>Public Apr 25</v>
          </cell>
        </row>
        <row r="22275">
          <cell r="A22275" t="str">
            <v>1SBL367001R1322</v>
          </cell>
          <cell r="B22275" t="str">
            <v>ABB</v>
          </cell>
          <cell r="C22275" t="str">
            <v>CONTACTOR</v>
          </cell>
          <cell r="D22275" t="str">
            <v>AF52-30-22-13 100-250V 50/60Hz &amp; DC Contactor</v>
          </cell>
          <cell r="E22275">
            <v>931.93293618072607</v>
          </cell>
          <cell r="F22275" t="str">
            <v>Public Apr 25</v>
          </cell>
        </row>
        <row r="22276">
          <cell r="A22276" t="str">
            <v>1SBL367001R1400</v>
          </cell>
          <cell r="B22276" t="str">
            <v>ABB</v>
          </cell>
          <cell r="C22276" t="str">
            <v>CONTACTOR</v>
          </cell>
          <cell r="D22276" t="str">
            <v>AF52-30-00-14 250-500V 50/60Hz &amp; DC Contactor</v>
          </cell>
          <cell r="E22276">
            <v>704.36205553312413</v>
          </cell>
          <cell r="F22276" t="str">
            <v>Public Apr 25</v>
          </cell>
        </row>
        <row r="22277">
          <cell r="A22277" t="str">
            <v>1SBL367001R1411</v>
          </cell>
          <cell r="B22277" t="str">
            <v>ABB</v>
          </cell>
          <cell r="C22277" t="str">
            <v>CONTACTOR</v>
          </cell>
          <cell r="D22277" t="str">
            <v>AF52-30-11-14 250-500V 50/60Hz &amp; DC Contactor</v>
          </cell>
          <cell r="E22277">
            <v>789.77060777480938</v>
          </cell>
          <cell r="F22277" t="str">
            <v>Public Apr 25</v>
          </cell>
        </row>
        <row r="22278">
          <cell r="A22278" t="str">
            <v>1SBL367001R1422</v>
          </cell>
          <cell r="B22278" t="str">
            <v>ABB</v>
          </cell>
          <cell r="C22278" t="str">
            <v>CONTACTOR</v>
          </cell>
          <cell r="D22278" t="str">
            <v>AF52-30-22-14 250-500V 50/60Hz &amp; DC Contactor</v>
          </cell>
          <cell r="E22278">
            <v>824.12531901246075</v>
          </cell>
          <cell r="F22278" t="str">
            <v>Public Apr 25</v>
          </cell>
        </row>
        <row r="22279">
          <cell r="A22279" t="str">
            <v>1SBL367201R1100</v>
          </cell>
          <cell r="B22279" t="str">
            <v>ABB</v>
          </cell>
          <cell r="C22279" t="str">
            <v>CONTACTOR</v>
          </cell>
          <cell r="D22279" t="str">
            <v>AF52-40-00-11 24-60V50/60HZ 20-60VDC Contactor</v>
          </cell>
          <cell r="E22279">
            <v>1685.8366050223217</v>
          </cell>
          <cell r="F22279" t="str">
            <v>Public Apr 25</v>
          </cell>
        </row>
        <row r="22280">
          <cell r="A22280" t="str">
            <v>1SBL367201R1200</v>
          </cell>
          <cell r="B22280" t="str">
            <v>ABB</v>
          </cell>
          <cell r="C22280" t="str">
            <v>CONTACTOR</v>
          </cell>
          <cell r="D22280" t="str">
            <v>AF52-40-00-12 48-130V 50/60Hz &amp; DC Contactor</v>
          </cell>
          <cell r="E22280">
            <v>1685.8366050223217</v>
          </cell>
          <cell r="F22280" t="str">
            <v>Public Apr 25</v>
          </cell>
        </row>
        <row r="22281">
          <cell r="A22281" t="str">
            <v>1SBL367201R1300</v>
          </cell>
          <cell r="B22281" t="str">
            <v>ABB</v>
          </cell>
          <cell r="C22281" t="str">
            <v>CONTACTOR</v>
          </cell>
          <cell r="D22281" t="str">
            <v>AF52-40-00-13 100-250V 50/60Hz &amp; DC Contactor</v>
          </cell>
          <cell r="E22281">
            <v>1647.6819370112057</v>
          </cell>
          <cell r="F22281" t="str">
            <v>Public Apr 25</v>
          </cell>
        </row>
        <row r="22282">
          <cell r="A22282" t="str">
            <v>1SBL367201R1400</v>
          </cell>
          <cell r="B22282" t="str">
            <v>ABB</v>
          </cell>
          <cell r="C22282" t="str">
            <v>CONTACTOR</v>
          </cell>
          <cell r="D22282" t="str">
            <v>AF52-40-00-14 250-500V 50/60Hz &amp; DC Contactor</v>
          </cell>
          <cell r="E22282">
            <v>1282.6922114129986</v>
          </cell>
          <cell r="F22282" t="str">
            <v>Public Apr 25</v>
          </cell>
        </row>
        <row r="22283">
          <cell r="A22283" t="str">
            <v>1SBL387001R1100</v>
          </cell>
          <cell r="B22283" t="str">
            <v>ABB</v>
          </cell>
          <cell r="C22283" t="str">
            <v>CONTACTOR</v>
          </cell>
          <cell r="D22283" t="str">
            <v>AF65-30-00-11 24-60V50/60HZ 20-60VDC Contactor</v>
          </cell>
          <cell r="E22283">
            <v>864.29629061766025</v>
          </cell>
          <cell r="F22283" t="str">
            <v>Public Apr 25</v>
          </cell>
        </row>
        <row r="22284">
          <cell r="A22284" t="str">
            <v>1SBL387001R1122</v>
          </cell>
          <cell r="B22284" t="str">
            <v>ABB</v>
          </cell>
          <cell r="C22284" t="str">
            <v>CONTACTOR</v>
          </cell>
          <cell r="D22284" t="str">
            <v>AF65-30-22-11 24-60V50/60HZ 20-60VDC Contactor</v>
          </cell>
          <cell r="E22284">
            <v>1028.1726577290899</v>
          </cell>
          <cell r="F22284" t="str">
            <v>Public Apr 25</v>
          </cell>
        </row>
        <row r="22285">
          <cell r="A22285" t="str">
            <v>1SBL387001R1200</v>
          </cell>
          <cell r="B22285" t="str">
            <v>ABB</v>
          </cell>
          <cell r="C22285" t="str">
            <v>CONTACTOR</v>
          </cell>
          <cell r="D22285" t="str">
            <v>AF65-30-00-12 48-130V 50/60Hz &amp; DC Contactor</v>
          </cell>
          <cell r="E22285">
            <v>896.44082291564337</v>
          </cell>
          <cell r="F22285" t="str">
            <v>Public Apr 25</v>
          </cell>
        </row>
        <row r="22286">
          <cell r="A22286" t="str">
            <v>1SBL387001R1211</v>
          </cell>
          <cell r="B22286" t="str">
            <v>ABB</v>
          </cell>
          <cell r="C22286" t="str">
            <v>CONTACTOR</v>
          </cell>
          <cell r="D22286" t="str">
            <v>AF65-30-11-12 48-130V 50/60Hz &amp; DC Contactor</v>
          </cell>
          <cell r="E22286">
            <v>988.31188667682636</v>
          </cell>
          <cell r="F22286" t="str">
            <v>Public Apr 25</v>
          </cell>
        </row>
        <row r="22287">
          <cell r="A22287" t="str">
            <v>1SBL387001R1222</v>
          </cell>
          <cell r="B22287" t="str">
            <v>ABB</v>
          </cell>
          <cell r="C22287" t="str">
            <v>CONTACTOR</v>
          </cell>
          <cell r="D22287" t="str">
            <v>AF65-30-22-12 48-130V 50/60Hz &amp; DC Contactor</v>
          </cell>
          <cell r="E22287">
            <v>1028.1726577290899</v>
          </cell>
          <cell r="F22287" t="str">
            <v>Public Apr 25</v>
          </cell>
        </row>
        <row r="22288">
          <cell r="A22288" t="str">
            <v>1SBL387001R1300</v>
          </cell>
          <cell r="B22288" t="str">
            <v>ABB</v>
          </cell>
          <cell r="C22288" t="str">
            <v>CONTACTOR</v>
          </cell>
          <cell r="D22288" t="str">
            <v>Contactor 105A/AC1 - 65A/AC3 100-250V - AF65-30-00-13</v>
          </cell>
          <cell r="E22288">
            <v>999.55665672075315</v>
          </cell>
          <cell r="F22288" t="str">
            <v>Public Apr 25</v>
          </cell>
        </row>
        <row r="22289">
          <cell r="A22289" t="str">
            <v>1SBL387001R1322</v>
          </cell>
          <cell r="B22289" t="str">
            <v>ABB</v>
          </cell>
          <cell r="C22289" t="str">
            <v>CONTACTOR</v>
          </cell>
          <cell r="D22289" t="str">
            <v>AF65-30-22-13 100-250V 50/60Hz &amp; DC Contactor</v>
          </cell>
          <cell r="E22289">
            <v>1253.5557895220056</v>
          </cell>
          <cell r="F22289" t="str">
            <v>Public Apr 25</v>
          </cell>
        </row>
        <row r="22290">
          <cell r="A22290" t="str">
            <v>1SBL387001R1400</v>
          </cell>
          <cell r="B22290" t="str">
            <v>ABB</v>
          </cell>
          <cell r="C22290" t="str">
            <v>CONTACTOR</v>
          </cell>
          <cell r="D22290" t="str">
            <v>AF65-30-00-14 250-500V 50/60Hz &amp; DC Contactor</v>
          </cell>
          <cell r="E22290">
            <v>784.8332489739131</v>
          </cell>
          <cell r="F22290" t="str">
            <v>Public Apr 25</v>
          </cell>
        </row>
        <row r="22291">
          <cell r="A22291" t="str">
            <v>1SBL387001R1411</v>
          </cell>
          <cell r="B22291" t="str">
            <v>ABB</v>
          </cell>
          <cell r="C22291" t="str">
            <v>CONTACTOR</v>
          </cell>
          <cell r="D22291" t="str">
            <v>AF65-30-11-14 250-500V 50/60Hz &amp; DC Contactor</v>
          </cell>
          <cell r="E22291">
            <v>956.99455585333919</v>
          </cell>
          <cell r="F22291" t="str">
            <v>Public Apr 25</v>
          </cell>
        </row>
        <row r="22292">
          <cell r="A22292" t="str">
            <v>1SBL387001R1422</v>
          </cell>
          <cell r="B22292" t="str">
            <v>ABB</v>
          </cell>
          <cell r="C22292" t="str">
            <v>CONTACTOR</v>
          </cell>
          <cell r="D22292" t="str">
            <v>AF65-30-22-14 250-500V 50/60Hz &amp; DC Contactor</v>
          </cell>
          <cell r="E22292">
            <v>1004.0674897613626</v>
          </cell>
          <cell r="F22292" t="str">
            <v>Public Apr 25</v>
          </cell>
        </row>
        <row r="22293">
          <cell r="A22293" t="str">
            <v>1SBL397001R1100</v>
          </cell>
          <cell r="B22293" t="str">
            <v>ABB</v>
          </cell>
          <cell r="C22293" t="str">
            <v>CONTACTOR</v>
          </cell>
          <cell r="D22293" t="str">
            <v>AF80-30-00-11 24-60V50/60HZ 20-60VDC Contactor</v>
          </cell>
          <cell r="E22293">
            <v>1252.1762320179291</v>
          </cell>
          <cell r="F22293" t="str">
            <v>Public Apr 25</v>
          </cell>
        </row>
        <row r="22294">
          <cell r="A22294" t="str">
            <v>1SBL397001R1122</v>
          </cell>
          <cell r="B22294" t="str">
            <v>ABB</v>
          </cell>
          <cell r="C22294" t="str">
            <v>CONTACTOR</v>
          </cell>
          <cell r="D22294" t="str">
            <v>AF80-30-22-11 24-60V50/60HZ 20-60VDC Contactor</v>
          </cell>
          <cell r="E22294">
            <v>1462.0656811481849</v>
          </cell>
          <cell r="F22294" t="str">
            <v>Public Apr 25</v>
          </cell>
        </row>
        <row r="22295">
          <cell r="A22295" t="str">
            <v>1SBL397001R1200</v>
          </cell>
          <cell r="B22295" t="str">
            <v>ABB</v>
          </cell>
          <cell r="C22295" t="str">
            <v>CONTACTOR</v>
          </cell>
          <cell r="D22295" t="str">
            <v>AF80-30-00-12 48-130V 50/60Hz &amp; DC Contactor</v>
          </cell>
          <cell r="E22295">
            <v>1298.6416898431194</v>
          </cell>
          <cell r="F22295" t="str">
            <v>Public Apr 25</v>
          </cell>
        </row>
        <row r="22296">
          <cell r="A22296" t="str">
            <v>1SBL397001R1211</v>
          </cell>
          <cell r="B22296" t="str">
            <v>ABB</v>
          </cell>
          <cell r="C22296" t="str">
            <v>CONTACTOR</v>
          </cell>
          <cell r="D22296" t="str">
            <v>AF80-30-11-12 48-130V 50/60Hz &amp; DC Contactor</v>
          </cell>
          <cell r="E22296">
            <v>1415.7423985764233</v>
          </cell>
          <cell r="F22296" t="str">
            <v>Public Apr 25</v>
          </cell>
        </row>
        <row r="22297">
          <cell r="A22297" t="str">
            <v>1SBL397001R1222</v>
          </cell>
          <cell r="B22297" t="str">
            <v>ABB</v>
          </cell>
          <cell r="C22297" t="str">
            <v>CONTACTOR</v>
          </cell>
          <cell r="D22297" t="str">
            <v>AF80-30-22-12 48-130V 50/60Hz &amp; DC Contactor</v>
          </cell>
          <cell r="E22297">
            <v>1462.0656811481849</v>
          </cell>
          <cell r="F22297" t="str">
            <v>Public Apr 25</v>
          </cell>
        </row>
        <row r="22298">
          <cell r="A22298" t="str">
            <v>1SBL397001R1300</v>
          </cell>
          <cell r="B22298" t="str">
            <v>ABB</v>
          </cell>
          <cell r="C22298" t="str">
            <v>CONTACTOR</v>
          </cell>
          <cell r="D22298" t="str">
            <v>Contactor 125A/AC1 - 80A/AC3 100-250V - AF80-30-00-13</v>
          </cell>
          <cell r="E22298">
            <v>1245.0708621650292</v>
          </cell>
          <cell r="F22298" t="str">
            <v>Public Apr 25</v>
          </cell>
        </row>
        <row r="22299">
          <cell r="A22299" t="str">
            <v>1SBL397001R1322</v>
          </cell>
          <cell r="B22299" t="str">
            <v>ABB</v>
          </cell>
          <cell r="C22299" t="str">
            <v>CONTACTOR</v>
          </cell>
          <cell r="D22299" t="str">
            <v>AF80-30-22-13 100-250V 50/60Hz &amp; DC Contactor</v>
          </cell>
          <cell r="E22299">
            <v>1414.2301708808609</v>
          </cell>
          <cell r="F22299" t="str">
            <v>Public Apr 25</v>
          </cell>
        </row>
        <row r="22300">
          <cell r="A22300" t="str">
            <v>1SBL397001R1400</v>
          </cell>
          <cell r="B22300" t="str">
            <v>ABB</v>
          </cell>
          <cell r="C22300" t="str">
            <v>CONTACTOR</v>
          </cell>
          <cell r="D22300" t="str">
            <v>AF80-30-00-14 250-500V 50/60Hz &amp; DC Contactor</v>
          </cell>
          <cell r="E22300">
            <v>1169.0037087619901</v>
          </cell>
          <cell r="F22300" t="str">
            <v>Public Apr 25</v>
          </cell>
        </row>
        <row r="22301">
          <cell r="A22301" t="str">
            <v>1SBL397001R1411</v>
          </cell>
          <cell r="B22301" t="str">
            <v>ABB</v>
          </cell>
          <cell r="C22301" t="str">
            <v>CONTACTOR</v>
          </cell>
          <cell r="D22301" t="str">
            <v>AF80-30-11-14 250-500V 50/60Hz &amp; DC Contactor</v>
          </cell>
          <cell r="E22301">
            <v>1234.4818754775438</v>
          </cell>
          <cell r="F22301" t="str">
            <v>Public Apr 25</v>
          </cell>
        </row>
        <row r="22302">
          <cell r="A22302" t="str">
            <v>1SBL397001R1422</v>
          </cell>
          <cell r="B22302" t="str">
            <v>ABB</v>
          </cell>
          <cell r="C22302" t="str">
            <v>CONTACTOR</v>
          </cell>
          <cell r="D22302" t="str">
            <v>AF80-30-22-14 250-500V 50/60Hz &amp; DC Contactor</v>
          </cell>
          <cell r="E22302">
            <v>1256.118364044823</v>
          </cell>
          <cell r="F22302" t="str">
            <v>Public Apr 25</v>
          </cell>
        </row>
        <row r="22303">
          <cell r="A22303" t="str">
            <v>1SBL397201R1100</v>
          </cell>
          <cell r="B22303" t="str">
            <v>ABB</v>
          </cell>
          <cell r="C22303" t="str">
            <v>CONTACTOR</v>
          </cell>
          <cell r="D22303" t="str">
            <v>AF80-40-00-11 24-60V50/60HZ 20-60VDC Contactor</v>
          </cell>
          <cell r="E22303">
            <v>2002.254094039982</v>
          </cell>
          <cell r="F22303" t="str">
            <v>Public Apr 25</v>
          </cell>
        </row>
        <row r="22304">
          <cell r="A22304" t="str">
            <v>1SBL397201R1200</v>
          </cell>
          <cell r="B22304" t="str">
            <v>ABB</v>
          </cell>
          <cell r="C22304" t="str">
            <v>CONTACTOR</v>
          </cell>
          <cell r="D22304" t="str">
            <v>AF80-40-00-12 48-130V 50/60Hz &amp; DC Contactor</v>
          </cell>
          <cell r="E22304">
            <v>2060.3262225541907</v>
          </cell>
          <cell r="F22304" t="str">
            <v>Public Apr 25</v>
          </cell>
        </row>
        <row r="22305">
          <cell r="A22305" t="str">
            <v>1SBL397201R1300</v>
          </cell>
          <cell r="B22305" t="str">
            <v>ABB</v>
          </cell>
          <cell r="C22305" t="str">
            <v>CONTACTOR</v>
          </cell>
          <cell r="D22305" t="str">
            <v>AF80-40-00-13 100-250V 50/60Hz &amp; DC Contactor</v>
          </cell>
          <cell r="E22305">
            <v>2239.8418675428061</v>
          </cell>
          <cell r="F22305" t="str">
            <v>Public Apr 25</v>
          </cell>
        </row>
        <row r="22306">
          <cell r="A22306" t="str">
            <v>1SBL397201R1400</v>
          </cell>
          <cell r="B22306" t="str">
            <v>ABB</v>
          </cell>
          <cell r="C22306" t="str">
            <v>CONTACTOR</v>
          </cell>
          <cell r="D22306" t="str">
            <v>AF80-40-00-14 250-500V 50/60Hz &amp; DC Contactor</v>
          </cell>
          <cell r="E22306">
            <v>1794.212923204303</v>
          </cell>
          <cell r="F22306" t="str">
            <v>Public Apr 25</v>
          </cell>
        </row>
        <row r="22307">
          <cell r="A22307" t="str">
            <v>1SBL397501R1100</v>
          </cell>
          <cell r="B22307" t="str">
            <v>ABB</v>
          </cell>
          <cell r="C22307" t="str">
            <v>CONTACTOR</v>
          </cell>
          <cell r="D22307" t="str">
            <v>AF80-22-00-11 24-60V50/60HZ 20-60VDC Contactor</v>
          </cell>
          <cell r="E22307">
            <v>2591.5834445260425</v>
          </cell>
          <cell r="F22307" t="str">
            <v>Public Apr 25</v>
          </cell>
        </row>
        <row r="22308">
          <cell r="A22308" t="str">
            <v>1SBL397501R1200</v>
          </cell>
          <cell r="B22308" t="str">
            <v>ABB</v>
          </cell>
          <cell r="C22308" t="str">
            <v>CONTACTOR</v>
          </cell>
          <cell r="D22308" t="str">
            <v>AF80-22-00-12 48-130V 50/60Hz &amp; DC Contactor</v>
          </cell>
          <cell r="E22308">
            <v>2591.5834445260425</v>
          </cell>
          <cell r="F22308" t="str">
            <v>Public Apr 25</v>
          </cell>
        </row>
        <row r="22309">
          <cell r="A22309" t="str">
            <v>1SBL397501R1300</v>
          </cell>
          <cell r="B22309" t="str">
            <v>ABB</v>
          </cell>
          <cell r="C22309" t="str">
            <v>CONTACTOR</v>
          </cell>
          <cell r="D22309" t="str">
            <v>AF80-22-00-13 100-250V 50/60Hz &amp; DC Contactor</v>
          </cell>
          <cell r="E22309">
            <v>1966.3742300837293</v>
          </cell>
          <cell r="F22309" t="str">
            <v>Public Apr 25</v>
          </cell>
        </row>
        <row r="22310">
          <cell r="A22310" t="str">
            <v>1SBL397501R1400</v>
          </cell>
          <cell r="B22310" t="str">
            <v>ABB</v>
          </cell>
          <cell r="C22310" t="str">
            <v>CONTACTOR</v>
          </cell>
          <cell r="D22310" t="str">
            <v>AF80-22-00-14 250-500V 50/60Hz &amp; DC Contactor</v>
          </cell>
          <cell r="E22310">
            <v>1927.0821600451816</v>
          </cell>
          <cell r="F22310" t="str">
            <v>Public Apr 25</v>
          </cell>
        </row>
        <row r="22311">
          <cell r="A22311" t="str">
            <v>1SBL407001R1100</v>
          </cell>
          <cell r="B22311" t="str">
            <v>ABB</v>
          </cell>
          <cell r="C22311" t="str">
            <v>CONTACTOR</v>
          </cell>
          <cell r="D22311" t="str">
            <v>AF96-30-00-11 24-60V50/60HZ 20-60VDC Contactor</v>
          </cell>
          <cell r="E22311">
            <v>1301.5110449577767</v>
          </cell>
          <cell r="F22311" t="str">
            <v>Public Apr 25</v>
          </cell>
        </row>
        <row r="22312">
          <cell r="A22312" t="str">
            <v>1SBL407001R1111</v>
          </cell>
          <cell r="B22312" t="str">
            <v>ABB</v>
          </cell>
          <cell r="C22312" t="str">
            <v>CONTACTOR</v>
          </cell>
          <cell r="D22312" t="str">
            <v>AF96-30-11-11 24-60V50/60HZ 20-60VDC Contactor</v>
          </cell>
          <cell r="E22312">
            <v>1725.0252748765577</v>
          </cell>
          <cell r="F22312" t="str">
            <v>Public Apr 25</v>
          </cell>
        </row>
        <row r="22313">
          <cell r="A22313" t="str">
            <v>1SBL407001R1122</v>
          </cell>
          <cell r="B22313" t="str">
            <v>ABB</v>
          </cell>
          <cell r="C22313" t="str">
            <v>CONTACTOR</v>
          </cell>
          <cell r="D22313" t="str">
            <v>AF96-30-22-11 24-60V50/60HZ 20-60VDC Contactor</v>
          </cell>
          <cell r="E22313">
            <v>1463.3840334981624</v>
          </cell>
          <cell r="F22313" t="str">
            <v>Public Apr 25</v>
          </cell>
        </row>
        <row r="22314">
          <cell r="A22314" t="str">
            <v>1SBL407001R1200</v>
          </cell>
          <cell r="B22314" t="str">
            <v>ABB</v>
          </cell>
          <cell r="C22314" t="str">
            <v>CONTACTOR</v>
          </cell>
          <cell r="D22314" t="str">
            <v>AF96-30-00-12 48-130V 50/60Hz &amp; DC Contactor</v>
          </cell>
          <cell r="E22314">
            <v>1339.252112231645</v>
          </cell>
          <cell r="F22314" t="str">
            <v>Public Apr 25</v>
          </cell>
        </row>
        <row r="22315">
          <cell r="A22315" t="str">
            <v>1SBL407001R1211</v>
          </cell>
          <cell r="B22315" t="str">
            <v>ABB</v>
          </cell>
          <cell r="C22315" t="str">
            <v>CONTACTOR</v>
          </cell>
          <cell r="D22315" t="str">
            <v>AF96-30-11-12 48-130V 50/60Hz &amp; DC Contactor</v>
          </cell>
          <cell r="E22315">
            <v>1422.5797357640522</v>
          </cell>
          <cell r="F22315" t="str">
            <v>Public Apr 25</v>
          </cell>
        </row>
        <row r="22316">
          <cell r="A22316" t="str">
            <v>1SBL407001R1222</v>
          </cell>
          <cell r="B22316" t="str">
            <v>ABB</v>
          </cell>
          <cell r="C22316" t="str">
            <v>CONTACTOR</v>
          </cell>
          <cell r="D22316" t="str">
            <v>AF96-30-22-12 48-130V 50/60Hz &amp; DC Contactor</v>
          </cell>
          <cell r="E22316">
            <v>1463.3840334981624</v>
          </cell>
          <cell r="F22316" t="str">
            <v>Public Apr 25</v>
          </cell>
        </row>
        <row r="22317">
          <cell r="A22317" t="str">
            <v>1SBL407001R1300</v>
          </cell>
          <cell r="B22317" t="str">
            <v>ABB</v>
          </cell>
          <cell r="C22317" t="str">
            <v>CONTACTOR</v>
          </cell>
          <cell r="D22317" t="str">
            <v>Contactor 130A/AC1 - 96A/AC3 100-250V - AF96-30-00-13</v>
          </cell>
          <cell r="E22317">
            <v>1246.5150719268488</v>
          </cell>
          <cell r="F22317" t="str">
            <v>Public Apr 25</v>
          </cell>
        </row>
        <row r="22318">
          <cell r="A22318" t="str">
            <v>1SBL407001R1322</v>
          </cell>
          <cell r="B22318" t="str">
            <v>ABB</v>
          </cell>
          <cell r="C22318" t="str">
            <v>CONTACTOR</v>
          </cell>
          <cell r="D22318" t="str">
            <v>AF96-30-22-13 100-250V 50/60Hz &amp; DC Contactor</v>
          </cell>
          <cell r="E22318">
            <v>1301.1103692435679</v>
          </cell>
          <cell r="F22318" t="str">
            <v>Public Apr 25</v>
          </cell>
        </row>
        <row r="22319">
          <cell r="A22319" t="str">
            <v>1SBL407001R1400</v>
          </cell>
          <cell r="B22319" t="str">
            <v>ABB</v>
          </cell>
          <cell r="C22319" t="str">
            <v>CONTACTOR</v>
          </cell>
          <cell r="D22319" t="str">
            <v>AF96-30-00-14 250-500V 50/60Hz &amp; DC Contactor</v>
          </cell>
          <cell r="E22319">
            <v>1292.7608043603766</v>
          </cell>
          <cell r="F22319" t="str">
            <v>Public Apr 25</v>
          </cell>
        </row>
        <row r="22320">
          <cell r="A22320" t="str">
            <v>1SBL407001R1411</v>
          </cell>
          <cell r="B22320" t="str">
            <v>ABB</v>
          </cell>
          <cell r="C22320" t="str">
            <v>CONTACTOR</v>
          </cell>
          <cell r="D22320" t="str">
            <v>AF96-30-11-14 250-500V 50/60Hz &amp; DC Contactor</v>
          </cell>
          <cell r="E22320">
            <v>1405.4928553064992</v>
          </cell>
          <cell r="F22320" t="str">
            <v>Public Apr 25</v>
          </cell>
        </row>
        <row r="22321">
          <cell r="A22321" t="str">
            <v>1SBL407001R1422</v>
          </cell>
          <cell r="B22321" t="str">
            <v>ABB</v>
          </cell>
          <cell r="C22321" t="str">
            <v>CONTACTOR</v>
          </cell>
          <cell r="D22321" t="str">
            <v>AF96-30-22-14 250-500V 50/60Hz &amp; DC Contactor</v>
          </cell>
          <cell r="E22321">
            <v>1574.0480807580457</v>
          </cell>
          <cell r="F22321" t="str">
            <v>Public Apr 25</v>
          </cell>
        </row>
        <row r="22322">
          <cell r="A22322" t="str">
            <v>1SBN060100R1000</v>
          </cell>
          <cell r="B22322" t="str">
            <v>ABB</v>
          </cell>
          <cell r="C22322" t="str">
            <v>-</v>
          </cell>
          <cell r="D22322" t="str">
            <v>RA4 Interface Relay</v>
          </cell>
          <cell r="E22322">
            <v>395.36352973984765</v>
          </cell>
          <cell r="F22322" t="str">
            <v>Public Apr 25</v>
          </cell>
        </row>
        <row r="22323">
          <cell r="A22323" t="str">
            <v>1SBN071305R1000</v>
          </cell>
          <cell r="B22323" t="str">
            <v>ABB</v>
          </cell>
          <cell r="C22323" t="str">
            <v>-</v>
          </cell>
          <cell r="D22323" t="str">
            <v>LF16-4 Connecting Strip</v>
          </cell>
          <cell r="E22323">
            <v>67.572020447870912</v>
          </cell>
          <cell r="F22323" t="str">
            <v>Public Apr 25</v>
          </cell>
        </row>
        <row r="22324">
          <cell r="A22324" t="str">
            <v>1SBN071306R1000</v>
          </cell>
          <cell r="B22324" t="str">
            <v>ABB</v>
          </cell>
          <cell r="C22324" t="str">
            <v>-</v>
          </cell>
          <cell r="D22324" t="str">
            <v>LG16-4 Connecting Strip</v>
          </cell>
          <cell r="E22324">
            <v>67.572020447870912</v>
          </cell>
          <cell r="F22324" t="str">
            <v>Public Apr 25</v>
          </cell>
        </row>
        <row r="22325">
          <cell r="A22325" t="str">
            <v>1SBN072304R1000</v>
          </cell>
          <cell r="B22325" t="str">
            <v>ABB</v>
          </cell>
          <cell r="C22325" t="str">
            <v>-</v>
          </cell>
          <cell r="D22325" t="str">
            <v>LH38-4 Connecting Strip</v>
          </cell>
          <cell r="E22325">
            <v>42.898151466427606</v>
          </cell>
          <cell r="F22325" t="str">
            <v>Public Apr 25</v>
          </cell>
        </row>
        <row r="22326">
          <cell r="A22326" t="str">
            <v>1SBN072305R1000</v>
          </cell>
          <cell r="B22326" t="str">
            <v>ABB</v>
          </cell>
          <cell r="C22326" t="str">
            <v>-</v>
          </cell>
          <cell r="D22326" t="str">
            <v>LF38-4 Connecting Strip</v>
          </cell>
          <cell r="E22326">
            <v>101.35803067180638</v>
          </cell>
          <cell r="F22326" t="str">
            <v>Public Apr 25</v>
          </cell>
        </row>
        <row r="22327">
          <cell r="A22327" t="str">
            <v>1SBN072308R1000</v>
          </cell>
          <cell r="B22327" t="str">
            <v>ABB</v>
          </cell>
          <cell r="C22327" t="str">
            <v>-</v>
          </cell>
          <cell r="D22327" t="str">
            <v>LD38-4 Additional Terminal Block</v>
          </cell>
          <cell r="E22327">
            <v>65.672042061138512</v>
          </cell>
          <cell r="F22327" t="str">
            <v>Public Apr 25</v>
          </cell>
        </row>
        <row r="22328">
          <cell r="A22328" t="str">
            <v>1SBN083406R1000</v>
          </cell>
          <cell r="B22328" t="str">
            <v>ABB</v>
          </cell>
          <cell r="C22328" t="str">
            <v>-</v>
          </cell>
          <cell r="D22328" t="str">
            <v>BEA65-4 Connecting Link with Manual Motor Starter</v>
          </cell>
          <cell r="E22328">
            <v>184.82782945764228</v>
          </cell>
          <cell r="F22328" t="str">
            <v>Public Apr 25</v>
          </cell>
        </row>
        <row r="22329">
          <cell r="A22329" t="str">
            <v>1SBN083411R1000</v>
          </cell>
          <cell r="B22329" t="str">
            <v>ABB</v>
          </cell>
          <cell r="C22329" t="str">
            <v>-</v>
          </cell>
          <cell r="D22329" t="str">
            <v>BER65-4 Connection Set for Reversing Contactors</v>
          </cell>
          <cell r="E22329">
            <v>144.43713246077988</v>
          </cell>
          <cell r="F22329" t="str">
            <v>Public Apr 25</v>
          </cell>
        </row>
        <row r="22330">
          <cell r="A22330" t="str">
            <v>1SBN083413R2000</v>
          </cell>
          <cell r="B22330" t="str">
            <v>ABB</v>
          </cell>
          <cell r="C22330" t="str">
            <v>-</v>
          </cell>
          <cell r="D22330" t="str">
            <v>BEY65-4 Connection Set for Star-Delta Starter</v>
          </cell>
          <cell r="E22330">
            <v>301.21766192380102</v>
          </cell>
          <cell r="F22330" t="str">
            <v>Public Apr 25</v>
          </cell>
        </row>
        <row r="22331">
          <cell r="A22331" t="str">
            <v>1SBN083911R1000</v>
          </cell>
          <cell r="B22331" t="str">
            <v>ABB</v>
          </cell>
          <cell r="C22331" t="str">
            <v>-</v>
          </cell>
          <cell r="D22331" t="str">
            <v>BER96-4 Connection Set for Reversing Contactors</v>
          </cell>
          <cell r="E22331">
            <v>245.4203374644554</v>
          </cell>
          <cell r="F22331" t="str">
            <v>Public Apr 25</v>
          </cell>
        </row>
        <row r="22332">
          <cell r="A22332" t="str">
            <v>1SBN083913R2000</v>
          </cell>
          <cell r="B22332" t="str">
            <v>ABB</v>
          </cell>
          <cell r="C22332" t="str">
            <v>-</v>
          </cell>
          <cell r="D22332" t="str">
            <v>BEY96-4 Connection Set for Star-Delta Starter</v>
          </cell>
          <cell r="E22332">
            <v>301.98023828310176</v>
          </cell>
          <cell r="F22332" t="str">
            <v>Public Apr 25</v>
          </cell>
        </row>
        <row r="22333">
          <cell r="A22333" t="str">
            <v>1SBN101035R1000</v>
          </cell>
          <cell r="B22333" t="str">
            <v>ABB</v>
          </cell>
          <cell r="C22333" t="str">
            <v>-</v>
          </cell>
          <cell r="D22333" t="str">
            <v>FR16AS-12VARS  EMPTY ENCLOSURE FOR DOL STARTER</v>
          </cell>
          <cell r="E22333">
            <v>287.73686289412814</v>
          </cell>
          <cell r="F22333" t="str">
            <v>Public Apr 25</v>
          </cell>
        </row>
        <row r="22334">
          <cell r="A22334" t="str">
            <v>1SBN109036R1000</v>
          </cell>
          <cell r="B22334" t="str">
            <v>ABB</v>
          </cell>
          <cell r="C22334" t="str">
            <v>-</v>
          </cell>
          <cell r="D22334" t="str">
            <v>FR16AD-12VARS EMPTY ENCLOSURE FOR DOL STARTER</v>
          </cell>
          <cell r="E22334">
            <v>287.73686289412814</v>
          </cell>
          <cell r="F22334" t="str">
            <v>Public Apr 25</v>
          </cell>
        </row>
        <row r="22335">
          <cell r="A22335" t="str">
            <v>1SBN110122T1000</v>
          </cell>
          <cell r="B22335" t="str">
            <v>ABB</v>
          </cell>
          <cell r="C22335" t="str">
            <v>-</v>
          </cell>
          <cell r="D22335" t="str">
            <v>BDT4 Test Block</v>
          </cell>
          <cell r="E22335">
            <v>38.904319347377857</v>
          </cell>
          <cell r="F22335" t="str">
            <v>Public Apr 25</v>
          </cell>
        </row>
        <row r="22336">
          <cell r="A22336" t="str">
            <v>1SFA611410R1006</v>
          </cell>
          <cell r="B22336" t="str">
            <v>ABB</v>
          </cell>
          <cell r="C22336" t="str">
            <v>-</v>
          </cell>
          <cell r="D22336" t="str">
            <v>POTENTIOMETER#MT-1B</v>
          </cell>
          <cell r="E22336">
            <v>80.275741872882122</v>
          </cell>
          <cell r="F22336" t="str">
            <v>Public Apr 25</v>
          </cell>
        </row>
        <row r="22337">
          <cell r="A22337" t="str">
            <v>1SFA611410R1506</v>
          </cell>
          <cell r="B22337" t="str">
            <v>ABB</v>
          </cell>
          <cell r="C22337" t="str">
            <v>-</v>
          </cell>
          <cell r="D22337" t="str">
            <v>POTENTIOMETER#MT-150B#50 Kohm</v>
          </cell>
          <cell r="E22337">
            <v>421.02726633939943</v>
          </cell>
          <cell r="F22337" t="str">
            <v>Public Apr 25</v>
          </cell>
        </row>
        <row r="22338">
          <cell r="A22338" t="str">
            <v>1SFA611410R2506</v>
          </cell>
          <cell r="B22338" t="str">
            <v>ABB</v>
          </cell>
          <cell r="C22338" t="str">
            <v>-</v>
          </cell>
          <cell r="D22338" t="str">
            <v>POTENTIOMETER#MT-250B#50 Kohm</v>
          </cell>
          <cell r="E22338">
            <v>364.9547334626626</v>
          </cell>
          <cell r="F22338" t="str">
            <v>Public Apr 25</v>
          </cell>
        </row>
        <row r="22339">
          <cell r="A22339" t="str">
            <v>1SFA611410R3006</v>
          </cell>
          <cell r="B22339" t="str">
            <v>ABB</v>
          </cell>
          <cell r="C22339" t="str">
            <v>-</v>
          </cell>
          <cell r="D22339" t="str">
            <v>POTENTIOMETER#MT-3B</v>
          </cell>
          <cell r="E22339">
            <v>84.221467686669669</v>
          </cell>
          <cell r="F22339" t="str">
            <v>Public Apr 25</v>
          </cell>
        </row>
        <row r="22340">
          <cell r="A22340" t="str">
            <v>1SFA611410R3506</v>
          </cell>
          <cell r="B22340" t="str">
            <v>ABB</v>
          </cell>
          <cell r="C22340" t="str">
            <v>-</v>
          </cell>
          <cell r="D22340" t="str">
            <v>POTENTIOMETER#MT-350B#50 Kohm</v>
          </cell>
          <cell r="E22340">
            <v>380.65769072164949</v>
          </cell>
          <cell r="F22340" t="str">
            <v>Public Apr 25</v>
          </cell>
        </row>
        <row r="22341">
          <cell r="A22341" t="str">
            <v>1SFA611601R1100</v>
          </cell>
          <cell r="B22341" t="str">
            <v>ABB</v>
          </cell>
          <cell r="C22341" t="str">
            <v>-</v>
          </cell>
          <cell r="D22341" t="str">
            <v>HOLDER#MCBH5-00</v>
          </cell>
          <cell r="E22341">
            <v>13.041663490811294</v>
          </cell>
          <cell r="F22341" t="str">
            <v>Public Apr 25</v>
          </cell>
        </row>
        <row r="22342">
          <cell r="A22342" t="str">
            <v>1SFA611605R1100</v>
          </cell>
          <cell r="B22342" t="str">
            <v>ABB</v>
          </cell>
          <cell r="C22342" t="str">
            <v>-</v>
          </cell>
          <cell r="D22342" t="str">
            <v>HOLDER#MCBH-00</v>
          </cell>
          <cell r="E22342">
            <v>7.5094383856566571</v>
          </cell>
          <cell r="F22342" t="str">
            <v>Public Apr 25</v>
          </cell>
        </row>
        <row r="22343">
          <cell r="A22343" t="str">
            <v>1SFA611630R1002</v>
          </cell>
          <cell r="B22343" t="str">
            <v>ABB</v>
          </cell>
          <cell r="C22343" t="str">
            <v>-</v>
          </cell>
          <cell r="D22343" t="str">
            <v>BLANK BLOCK#MDB-2</v>
          </cell>
          <cell r="E22343">
            <v>17.914081932048411</v>
          </cell>
          <cell r="F22343" t="str">
            <v>Public Apr 25</v>
          </cell>
        </row>
        <row r="22344">
          <cell r="A22344" t="str">
            <v>1SFA611920R8002</v>
          </cell>
          <cell r="B22344" t="str">
            <v>ABB</v>
          </cell>
          <cell r="C22344" t="str">
            <v>-</v>
          </cell>
          <cell r="D22344" t="str">
            <v>MEMBRANE#MA1-8002</v>
          </cell>
          <cell r="E22344">
            <v>32.994746618377413</v>
          </cell>
          <cell r="F22344" t="str">
            <v>Public Apr 25</v>
          </cell>
        </row>
        <row r="22345">
          <cell r="A22345" t="str">
            <v>1SFA611920R8052</v>
          </cell>
          <cell r="B22345" t="str">
            <v>ABB</v>
          </cell>
          <cell r="C22345" t="str">
            <v>-</v>
          </cell>
          <cell r="D22345" t="str">
            <v>MEMBRANE#MA1-8052</v>
          </cell>
          <cell r="E22345">
            <v>18.218608084625728</v>
          </cell>
          <cell r="F22345" t="str">
            <v>Public Apr 25</v>
          </cell>
        </row>
        <row r="22346">
          <cell r="A22346" t="str">
            <v>1SFA611920R8129</v>
          </cell>
          <cell r="B22346" t="str">
            <v>ABB</v>
          </cell>
          <cell r="C22346" t="str">
            <v>-</v>
          </cell>
          <cell r="D22346" t="str">
            <v>BLANKING PLUG#MA1-8129</v>
          </cell>
          <cell r="E22346">
            <v>12.565013860690275</v>
          </cell>
          <cell r="F22346" t="str">
            <v>Public Apr 25</v>
          </cell>
        </row>
        <row r="22347">
          <cell r="A22347" t="str">
            <v>1SFA611920R8130</v>
          </cell>
          <cell r="B22347" t="str">
            <v>ABB</v>
          </cell>
          <cell r="C22347" t="str">
            <v>-</v>
          </cell>
          <cell r="D22347" t="str">
            <v>BLANKING PLUG#MA1-8130</v>
          </cell>
          <cell r="E22347">
            <v>12.565013860690275</v>
          </cell>
          <cell r="F22347" t="str">
            <v>Public Apr 25</v>
          </cell>
        </row>
        <row r="22348">
          <cell r="A22348" t="str">
            <v>1SFA611920R8136</v>
          </cell>
          <cell r="B22348" t="str">
            <v>ABB</v>
          </cell>
          <cell r="C22348" t="str">
            <v>-</v>
          </cell>
          <cell r="D22348" t="str">
            <v>BLANKING PLUG#MA1-8136</v>
          </cell>
          <cell r="E22348">
            <v>14.458372113671002</v>
          </cell>
          <cell r="F22348" t="str">
            <v>Public Apr 25</v>
          </cell>
        </row>
        <row r="22349">
          <cell r="A22349" t="str">
            <v>1SFA611920R8152</v>
          </cell>
          <cell r="B22349" t="str">
            <v>ABB</v>
          </cell>
          <cell r="C22349" t="str">
            <v>-</v>
          </cell>
          <cell r="D22349" t="str">
            <v>SHROUD FOR PUSHBUTTOMS</v>
          </cell>
          <cell r="E22349">
            <v>33.61703919103541</v>
          </cell>
          <cell r="F22349" t="str">
            <v>Public Apr 25</v>
          </cell>
        </row>
        <row r="22350">
          <cell r="A22350" t="str">
            <v>1SFA619100R1114</v>
          </cell>
          <cell r="B22350" t="str">
            <v>ABB</v>
          </cell>
          <cell r="C22350" t="str">
            <v>-</v>
          </cell>
          <cell r="D22350" t="str">
            <v>PUSHBUTTON#CP1-11L-10</v>
          </cell>
          <cell r="E22350">
            <v>51.848887543164494</v>
          </cell>
          <cell r="F22350" t="str">
            <v>Public Apr 25</v>
          </cell>
        </row>
        <row r="22351">
          <cell r="A22351" t="str">
            <v>1SFA619100R1214</v>
          </cell>
          <cell r="B22351" t="str">
            <v>ABB</v>
          </cell>
          <cell r="C22351" t="str">
            <v>-</v>
          </cell>
          <cell r="D22351" t="str">
            <v>PUSHBUTTON#CP1-12L-10</v>
          </cell>
          <cell r="E22351">
            <v>51.848887543164494</v>
          </cell>
          <cell r="F22351" t="str">
            <v>Public Apr 25</v>
          </cell>
        </row>
        <row r="22352">
          <cell r="A22352" t="str">
            <v>1SFA619100R1314</v>
          </cell>
          <cell r="B22352" t="str">
            <v>ABB</v>
          </cell>
          <cell r="C22352" t="str">
            <v>-</v>
          </cell>
          <cell r="D22352" t="str">
            <v>PUSHBUTTON#CP1-13L-10</v>
          </cell>
          <cell r="E22352">
            <v>51.848887543164494</v>
          </cell>
          <cell r="F22352" t="str">
            <v>Public Apr 25</v>
          </cell>
        </row>
        <row r="22353">
          <cell r="A22353" t="str">
            <v>1SFA619101R1114</v>
          </cell>
          <cell r="B22353" t="str">
            <v>ABB</v>
          </cell>
          <cell r="C22353" t="str">
            <v>-</v>
          </cell>
          <cell r="D22353" t="str">
            <v>PUSHBUTTON#CP2-11L-10</v>
          </cell>
          <cell r="E22353">
            <v>51.848887543164494</v>
          </cell>
          <cell r="F22353" t="str">
            <v>Public Apr 25</v>
          </cell>
        </row>
        <row r="22354">
          <cell r="A22354" t="str">
            <v>1SFA619101R1314</v>
          </cell>
          <cell r="B22354" t="str">
            <v>ABB</v>
          </cell>
          <cell r="C22354" t="str">
            <v>-</v>
          </cell>
          <cell r="D22354" t="str">
            <v>PUSHBUTTON#CP2-13L-10</v>
          </cell>
          <cell r="E22354">
            <v>51.848887543164494</v>
          </cell>
          <cell r="F22354" t="str">
            <v>Public Apr 25</v>
          </cell>
        </row>
        <row r="22355">
          <cell r="A22355" t="str">
            <v>1SFA619102R1114</v>
          </cell>
          <cell r="B22355" t="str">
            <v>ABB</v>
          </cell>
          <cell r="C22355" t="str">
            <v>-</v>
          </cell>
          <cell r="D22355" t="str">
            <v>PUSHBUTTON#CP3-11L-10</v>
          </cell>
          <cell r="E22355">
            <v>51.848887543164494</v>
          </cell>
          <cell r="F22355" t="str">
            <v>Public Apr 25</v>
          </cell>
        </row>
        <row r="22356">
          <cell r="A22356" t="str">
            <v>1SFA619102R1314</v>
          </cell>
          <cell r="B22356" t="str">
            <v>ABB</v>
          </cell>
          <cell r="C22356" t="str">
            <v>-</v>
          </cell>
          <cell r="D22356" t="str">
            <v>PUSHBUTTON#CP3-13L-10</v>
          </cell>
          <cell r="E22356">
            <v>51.848887543164494</v>
          </cell>
          <cell r="F22356" t="str">
            <v>Public Apr 25</v>
          </cell>
        </row>
        <row r="22357">
          <cell r="A22357" t="str">
            <v>1SFA619105R1021</v>
          </cell>
          <cell r="B22357" t="str">
            <v>ABB</v>
          </cell>
          <cell r="C22357" t="str">
            <v>-</v>
          </cell>
          <cell r="D22357" t="str">
            <v>PUSHBUTTON#CP6-10R-20</v>
          </cell>
          <cell r="E22357">
            <v>209.72583725324969</v>
          </cell>
          <cell r="F22357" t="str">
            <v>Public Apr 25</v>
          </cell>
        </row>
        <row r="22358">
          <cell r="A22358" t="str">
            <v>1SFA619105R1022</v>
          </cell>
          <cell r="B22358" t="str">
            <v>ABB</v>
          </cell>
          <cell r="C22358" t="str">
            <v>-</v>
          </cell>
          <cell r="D22358" t="str">
            <v>PUSHBUTTON#CP6-10G-20</v>
          </cell>
          <cell r="E22358">
            <v>209.72583725324969</v>
          </cell>
          <cell r="F22358" t="str">
            <v>Public Apr 25</v>
          </cell>
        </row>
        <row r="22359">
          <cell r="A22359" t="str">
            <v>1SFA619105R1026</v>
          </cell>
          <cell r="B22359" t="str">
            <v>ABB</v>
          </cell>
          <cell r="C22359" t="str">
            <v>-</v>
          </cell>
          <cell r="D22359" t="str">
            <v>PUSHBUTTON#CP6-10B-20</v>
          </cell>
          <cell r="E22359">
            <v>209.72583725324969</v>
          </cell>
          <cell r="F22359" t="str">
            <v>Public Apr 25</v>
          </cell>
        </row>
        <row r="22360">
          <cell r="A22360" t="str">
            <v>1SFA619105R1051</v>
          </cell>
          <cell r="B22360" t="str">
            <v>ABB</v>
          </cell>
          <cell r="C22360" t="str">
            <v>-</v>
          </cell>
          <cell r="D22360" t="str">
            <v>PUSHBUTTON#CP6-10R-02</v>
          </cell>
          <cell r="E22360">
            <v>209.72583725324969</v>
          </cell>
          <cell r="F22360" t="str">
            <v>Public Apr 25</v>
          </cell>
        </row>
        <row r="22361">
          <cell r="A22361" t="str">
            <v>1SFA619105R1056</v>
          </cell>
          <cell r="B22361" t="str">
            <v>ABB</v>
          </cell>
          <cell r="C22361" t="str">
            <v>-</v>
          </cell>
          <cell r="D22361" t="str">
            <v>PUSHBUTTON#CP6-10B-02</v>
          </cell>
          <cell r="E22361">
            <v>209.72583725324969</v>
          </cell>
          <cell r="F22361" t="str">
            <v>Public Apr 25</v>
          </cell>
        </row>
        <row r="22362">
          <cell r="A22362" t="str">
            <v>1SFA619105R1071</v>
          </cell>
          <cell r="B22362" t="str">
            <v>ABB</v>
          </cell>
          <cell r="C22362" t="str">
            <v>-</v>
          </cell>
          <cell r="D22362" t="str">
            <v>PUSHBUTTON#CP6-10R-11</v>
          </cell>
          <cell r="E22362">
            <v>209.72583725324969</v>
          </cell>
          <cell r="F22362" t="str">
            <v>Public Apr 25</v>
          </cell>
        </row>
        <row r="22363">
          <cell r="A22363" t="str">
            <v>1SFA619105R1072</v>
          </cell>
          <cell r="B22363" t="str">
            <v>ABB</v>
          </cell>
          <cell r="C22363" t="str">
            <v>-</v>
          </cell>
          <cell r="D22363" t="str">
            <v>Pushbutton #CP6-10G-11</v>
          </cell>
          <cell r="E22363">
            <v>209.72583725324969</v>
          </cell>
          <cell r="F22363" t="str">
            <v>Public Apr 25</v>
          </cell>
        </row>
        <row r="22364">
          <cell r="A22364" t="str">
            <v>1SFA619105R1076</v>
          </cell>
          <cell r="B22364" t="str">
            <v>ABB</v>
          </cell>
          <cell r="C22364" t="str">
            <v>-</v>
          </cell>
          <cell r="D22364" t="str">
            <v>PUSHBUTTON#CP6-10B-11</v>
          </cell>
          <cell r="E22364">
            <v>209.72583725324969</v>
          </cell>
          <cell r="F22364" t="str">
            <v>Public Apr 25</v>
          </cell>
        </row>
        <row r="22365">
          <cell r="A22365" t="str">
            <v>1SFA619403R5011</v>
          </cell>
          <cell r="B22365" t="str">
            <v>ABB</v>
          </cell>
          <cell r="C22365" t="str">
            <v>-</v>
          </cell>
          <cell r="D22365" t="str">
            <v>Pilot Light#CL2-501R#12V d.c.</v>
          </cell>
          <cell r="E22365">
            <v>68.187377642312882</v>
          </cell>
          <cell r="F22365" t="str">
            <v>Public Apr 25</v>
          </cell>
        </row>
        <row r="22366">
          <cell r="A22366" t="str">
            <v>1SFA619403R5012</v>
          </cell>
          <cell r="B22366" t="str">
            <v>ABB</v>
          </cell>
          <cell r="C22366" t="str">
            <v>-</v>
          </cell>
          <cell r="D22366" t="str">
            <v>Pilot Light#CL2-501G#12V d.c.</v>
          </cell>
          <cell r="E22366">
            <v>68.187377642312882</v>
          </cell>
          <cell r="F22366" t="str">
            <v>Public Apr 25</v>
          </cell>
        </row>
        <row r="22367">
          <cell r="A22367" t="str">
            <v>1SFA619403R5013</v>
          </cell>
          <cell r="B22367" t="str">
            <v>ABB</v>
          </cell>
          <cell r="C22367" t="str">
            <v>-</v>
          </cell>
          <cell r="D22367" t="str">
            <v>Pilot Light#CL2-501Y#12V d.c.</v>
          </cell>
          <cell r="E22367">
            <v>68.187377642312882</v>
          </cell>
          <cell r="F22367" t="str">
            <v>Public Apr 25</v>
          </cell>
        </row>
        <row r="22368">
          <cell r="A22368" t="str">
            <v>1SFA619403R5014</v>
          </cell>
          <cell r="B22368" t="str">
            <v>ABB</v>
          </cell>
          <cell r="C22368" t="str">
            <v>-</v>
          </cell>
          <cell r="D22368" t="str">
            <v>Pilot Light#CL2-501L#12V d.c.</v>
          </cell>
          <cell r="E22368">
            <v>68.187377642312882</v>
          </cell>
          <cell r="F22368" t="str">
            <v>Public Apr 25</v>
          </cell>
        </row>
        <row r="22369">
          <cell r="A22369" t="str">
            <v>1SFA619403R5018</v>
          </cell>
          <cell r="B22369" t="str">
            <v>ABB</v>
          </cell>
          <cell r="C22369" t="str">
            <v>-</v>
          </cell>
          <cell r="D22369" t="str">
            <v>Pilot Light#CL2-501C#12V d.c.</v>
          </cell>
          <cell r="E22369">
            <v>68.187377642312882</v>
          </cell>
          <cell r="F22369" t="str">
            <v>Public Apr 25</v>
          </cell>
        </row>
        <row r="22370">
          <cell r="A22370" t="str">
            <v>1SFA619403R5021</v>
          </cell>
          <cell r="B22370" t="str">
            <v>ABB</v>
          </cell>
          <cell r="C22370" t="str">
            <v>Pilot Devices</v>
          </cell>
          <cell r="D22370" t="str">
            <v>LED Pilot Light (Red) 24V AC/DC</v>
          </cell>
          <cell r="E22370">
            <v>12.697698288616364</v>
          </cell>
          <cell r="F22370" t="str">
            <v>Public Apr 25</v>
          </cell>
        </row>
        <row r="22371">
          <cell r="A22371" t="str">
            <v>1SFA619403R5022</v>
          </cell>
          <cell r="B22371" t="str">
            <v>ABB</v>
          </cell>
          <cell r="C22371" t="str">
            <v>Pilot Devices</v>
          </cell>
          <cell r="D22371" t="str">
            <v>LED Pilot Light (Green) 24V AC/DC</v>
          </cell>
          <cell r="E22371">
            <v>12.697698288616364</v>
          </cell>
          <cell r="F22371" t="str">
            <v>Public Apr 25</v>
          </cell>
        </row>
        <row r="22372">
          <cell r="A22372" t="str">
            <v>1SFA619403R5023</v>
          </cell>
          <cell r="B22372" t="str">
            <v>ABB</v>
          </cell>
          <cell r="C22372" t="str">
            <v>Pilot Devices</v>
          </cell>
          <cell r="D22372" t="str">
            <v>LED Pilot Light (Yellow) 24V AC/DC</v>
          </cell>
          <cell r="E22372">
            <v>12.697698288616364</v>
          </cell>
          <cell r="F22372" t="str">
            <v>Public Apr 25</v>
          </cell>
        </row>
        <row r="22373">
          <cell r="A22373" t="str">
            <v>1SFA619403R5024</v>
          </cell>
          <cell r="B22373" t="str">
            <v>ABB</v>
          </cell>
          <cell r="C22373" t="str">
            <v>Pilot Devices</v>
          </cell>
          <cell r="D22373" t="str">
            <v>LED Pilot Light (Blue) 24V AC/DC</v>
          </cell>
          <cell r="E22373">
            <v>12.697698288616364</v>
          </cell>
          <cell r="F22373" t="str">
            <v>Public Apr 25</v>
          </cell>
        </row>
        <row r="22374">
          <cell r="A22374" t="str">
            <v>1SFA619403R5028</v>
          </cell>
          <cell r="B22374" t="str">
            <v>ABB</v>
          </cell>
          <cell r="C22374" t="str">
            <v>-</v>
          </cell>
          <cell r="D22374" t="str">
            <v>Pilot Light#CL2-502C#24V a.c./d.c.</v>
          </cell>
          <cell r="E22374">
            <v>12.697698288616364</v>
          </cell>
          <cell r="F22374" t="str">
            <v>Public Apr 25</v>
          </cell>
        </row>
        <row r="22375">
          <cell r="A22375" t="str">
            <v>1SFA619403R5071</v>
          </cell>
          <cell r="B22375" t="str">
            <v>ABB</v>
          </cell>
          <cell r="C22375" t="str">
            <v>-</v>
          </cell>
          <cell r="D22375" t="str">
            <v>Pilot Light#CL2-507R#48-60V a.c./d.c.</v>
          </cell>
          <cell r="E22375">
            <v>58.76030717991933</v>
          </cell>
          <cell r="F22375" t="str">
            <v>Public Apr 25</v>
          </cell>
        </row>
        <row r="22376">
          <cell r="A22376" t="str">
            <v>1SFA619403R5072</v>
          </cell>
          <cell r="B22376" t="str">
            <v>ABB</v>
          </cell>
          <cell r="C22376" t="str">
            <v>-</v>
          </cell>
          <cell r="D22376" t="str">
            <v>Pilot Light#CL2-507G#48-60V a.c./d.c.</v>
          </cell>
          <cell r="E22376">
            <v>58.76030717991933</v>
          </cell>
          <cell r="F22376" t="str">
            <v>Public Apr 25</v>
          </cell>
        </row>
        <row r="22377">
          <cell r="A22377" t="str">
            <v>1SFA619403R5073</v>
          </cell>
          <cell r="B22377" t="str">
            <v>ABB</v>
          </cell>
          <cell r="C22377" t="str">
            <v>-</v>
          </cell>
          <cell r="D22377" t="str">
            <v>Pilot Light#CL2-507Y#48-60V a.c./d.c.</v>
          </cell>
          <cell r="E22377">
            <v>58.76030717991933</v>
          </cell>
          <cell r="F22377" t="str">
            <v>Public Apr 25</v>
          </cell>
        </row>
        <row r="22378">
          <cell r="A22378" t="str">
            <v>1SFA619403R5074</v>
          </cell>
          <cell r="B22378" t="str">
            <v>ABB</v>
          </cell>
          <cell r="C22378" t="str">
            <v>-</v>
          </cell>
          <cell r="D22378" t="str">
            <v>Pilot Light#CL2-507L#48-60V a.c./d.c.</v>
          </cell>
          <cell r="E22378">
            <v>60.018132592738688</v>
          </cell>
          <cell r="F22378" t="str">
            <v>Public Apr 25</v>
          </cell>
        </row>
        <row r="22379">
          <cell r="A22379" t="str">
            <v>1SFA619403R5078</v>
          </cell>
          <cell r="B22379" t="str">
            <v>ABB</v>
          </cell>
          <cell r="C22379" t="str">
            <v>-</v>
          </cell>
          <cell r="D22379" t="str">
            <v>Pilot Light#CL2-507C#48-60V a.c./d.c.</v>
          </cell>
          <cell r="E22379">
            <v>66.77066901945318</v>
          </cell>
          <cell r="F22379" t="str">
            <v>Public Apr 25</v>
          </cell>
        </row>
        <row r="22380">
          <cell r="A22380" t="str">
            <v>1SFA619403R5131</v>
          </cell>
          <cell r="B22380" t="str">
            <v>ABB</v>
          </cell>
          <cell r="C22380" t="str">
            <v>-</v>
          </cell>
          <cell r="D22380" t="str">
            <v>LED Pilot Light (Red) 110-130V AC</v>
          </cell>
          <cell r="E22380">
            <v>14.061164088570148</v>
          </cell>
          <cell r="F22380" t="str">
            <v>Public Apr 25</v>
          </cell>
        </row>
        <row r="22381">
          <cell r="A22381" t="str">
            <v>1SFA619403R5132</v>
          </cell>
          <cell r="B22381" t="str">
            <v>ABB</v>
          </cell>
          <cell r="C22381" t="str">
            <v>-</v>
          </cell>
          <cell r="D22381" t="str">
            <v>LED Pilot Light (Green) 110-130V AC</v>
          </cell>
          <cell r="E22381">
            <v>14.061164088570148</v>
          </cell>
          <cell r="F22381" t="str">
            <v>Public Apr 25</v>
          </cell>
        </row>
        <row r="22382">
          <cell r="A22382" t="str">
            <v>1SFA619403R5133</v>
          </cell>
          <cell r="B22382" t="str">
            <v>ABB</v>
          </cell>
          <cell r="C22382" t="str">
            <v>-</v>
          </cell>
          <cell r="D22382" t="str">
            <v>LED Pilot Light (Yellow) 110-130V AC</v>
          </cell>
          <cell r="E22382">
            <v>14.061164088570148</v>
          </cell>
          <cell r="F22382" t="str">
            <v>Public Apr 25</v>
          </cell>
        </row>
        <row r="22383">
          <cell r="A22383" t="str">
            <v>1SFA619403R5134</v>
          </cell>
          <cell r="B22383" t="str">
            <v>ABB</v>
          </cell>
          <cell r="C22383" t="str">
            <v>-</v>
          </cell>
          <cell r="D22383" t="str">
            <v>LED Pilot Light (Blue) 110-130V AC</v>
          </cell>
          <cell r="E22383">
            <v>14.061164088570148</v>
          </cell>
          <cell r="F22383" t="str">
            <v>Public Apr 25</v>
          </cell>
        </row>
        <row r="22384">
          <cell r="A22384" t="str">
            <v>1SFA619403R5138</v>
          </cell>
          <cell r="B22384" t="str">
            <v>ABB</v>
          </cell>
          <cell r="C22384" t="str">
            <v>-</v>
          </cell>
          <cell r="D22384" t="str">
            <v>LED Pilot Light (Clear) 110-130V AC</v>
          </cell>
          <cell r="E22384">
            <v>14.061164088570148</v>
          </cell>
          <cell r="F22384" t="str">
            <v>Public Apr 25</v>
          </cell>
        </row>
        <row r="22385">
          <cell r="A22385" t="str">
            <v>1SFA619403R5151</v>
          </cell>
          <cell r="B22385" t="str">
            <v>ABB</v>
          </cell>
          <cell r="C22385" t="str">
            <v>-</v>
          </cell>
          <cell r="D22385" t="str">
            <v>LED Pilot Light (Red) 110-130V DC</v>
          </cell>
          <cell r="E22385">
            <v>13.730157400986105</v>
          </cell>
          <cell r="F22385" t="str">
            <v>Public Apr 25</v>
          </cell>
        </row>
        <row r="22386">
          <cell r="A22386" t="str">
            <v>1SFA619403R5152</v>
          </cell>
          <cell r="B22386" t="str">
            <v>ABB</v>
          </cell>
          <cell r="C22386" t="str">
            <v>-</v>
          </cell>
          <cell r="D22386" t="str">
            <v>LED Pilot Light (Green) 110-130V DC</v>
          </cell>
          <cell r="E22386">
            <v>13.730157400986105</v>
          </cell>
          <cell r="F22386" t="str">
            <v>Public Apr 25</v>
          </cell>
        </row>
        <row r="22387">
          <cell r="A22387" t="str">
            <v>1SFA619403R5153</v>
          </cell>
          <cell r="B22387" t="str">
            <v>ABB</v>
          </cell>
          <cell r="C22387" t="str">
            <v>-</v>
          </cell>
          <cell r="D22387" t="str">
            <v>LED Pilot Light (Yellow) 110-130V DC</v>
          </cell>
          <cell r="E22387">
            <v>13.730157400986105</v>
          </cell>
          <cell r="F22387" t="str">
            <v>Public Apr 25</v>
          </cell>
        </row>
        <row r="22388">
          <cell r="A22388" t="str">
            <v>1SFA619403R5154</v>
          </cell>
          <cell r="B22388" t="str">
            <v>ABB</v>
          </cell>
          <cell r="C22388" t="str">
            <v>-</v>
          </cell>
          <cell r="D22388" t="str">
            <v>LED Pilot Light (Blue) 110-130V DC</v>
          </cell>
          <cell r="E22388">
            <v>13.730157400986105</v>
          </cell>
          <cell r="F22388" t="str">
            <v>Public Apr 25</v>
          </cell>
        </row>
        <row r="22389">
          <cell r="A22389" t="str">
            <v>1SFA619403R5158</v>
          </cell>
          <cell r="B22389" t="str">
            <v>ABB</v>
          </cell>
          <cell r="C22389" t="str">
            <v>-</v>
          </cell>
          <cell r="D22389" t="str">
            <v>LED Pilot Light (Clear) 110-130V DC</v>
          </cell>
          <cell r="E22389">
            <v>13.730157400986105</v>
          </cell>
          <cell r="F22389" t="str">
            <v>Public Apr 25</v>
          </cell>
        </row>
        <row r="22390">
          <cell r="A22390" t="str">
            <v>1SFA619403R5201</v>
          </cell>
          <cell r="B22390" t="str">
            <v>ABB</v>
          </cell>
          <cell r="C22390" t="str">
            <v>-</v>
          </cell>
          <cell r="D22390" t="str">
            <v>Pilot Light#CL2-520R#220V d.c.</v>
          </cell>
          <cell r="E22390">
            <v>14.061164088570148</v>
          </cell>
          <cell r="F22390" t="str">
            <v>Public Apr 25</v>
          </cell>
        </row>
        <row r="22391">
          <cell r="A22391" t="str">
            <v>1SFA619403R5202</v>
          </cell>
          <cell r="B22391" t="str">
            <v>ABB</v>
          </cell>
          <cell r="C22391" t="str">
            <v>-</v>
          </cell>
          <cell r="D22391" t="str">
            <v>Pilot Light#CL2-520G#220V d.c.</v>
          </cell>
          <cell r="E22391">
            <v>14.061164088570148</v>
          </cell>
          <cell r="F22391" t="str">
            <v>Public Apr 25</v>
          </cell>
        </row>
        <row r="22392">
          <cell r="A22392" t="str">
            <v>1SFA619403R5203</v>
          </cell>
          <cell r="B22392" t="str">
            <v>ABB</v>
          </cell>
          <cell r="C22392" t="str">
            <v>-</v>
          </cell>
          <cell r="D22392" t="str">
            <v>Pilot Light#CL2-520Y#220V d.c.</v>
          </cell>
          <cell r="E22392">
            <v>14.061164088570148</v>
          </cell>
          <cell r="F22392" t="str">
            <v>Public Apr 25</v>
          </cell>
        </row>
        <row r="22393">
          <cell r="A22393" t="str">
            <v>1SFA619403R5204</v>
          </cell>
          <cell r="B22393" t="str">
            <v>ABB</v>
          </cell>
          <cell r="C22393" t="str">
            <v>-</v>
          </cell>
          <cell r="D22393" t="str">
            <v>Pilot Light#CL2-520L#220V d.c.</v>
          </cell>
          <cell r="E22393">
            <v>14.061164088570148</v>
          </cell>
          <cell r="F22393" t="str">
            <v>Public Apr 25</v>
          </cell>
        </row>
        <row r="22394">
          <cell r="A22394" t="str">
            <v>1SFA619403R5208</v>
          </cell>
          <cell r="B22394" t="str">
            <v>ABB</v>
          </cell>
          <cell r="C22394" t="str">
            <v>-</v>
          </cell>
          <cell r="D22394" t="str">
            <v>Pilot Light#CL2-520C#220V d.c.</v>
          </cell>
          <cell r="E22394">
            <v>14.061164088570148</v>
          </cell>
          <cell r="F22394" t="str">
            <v>Public Apr 25</v>
          </cell>
        </row>
        <row r="22395">
          <cell r="A22395" t="str">
            <v>1SFA619403R5231</v>
          </cell>
          <cell r="B22395" t="str">
            <v>ABB</v>
          </cell>
          <cell r="C22395" t="str">
            <v>Pilot Devices</v>
          </cell>
          <cell r="D22395" t="str">
            <v>LED Pilot Light (Red) 230V AC</v>
          </cell>
          <cell r="E22395">
            <v>14.061164088570148</v>
          </cell>
          <cell r="F22395" t="str">
            <v>Public Apr 25</v>
          </cell>
        </row>
        <row r="22396">
          <cell r="A22396" t="str">
            <v>1SFA619403R5232</v>
          </cell>
          <cell r="B22396" t="str">
            <v>ABB</v>
          </cell>
          <cell r="C22396" t="str">
            <v>Pilot Devices</v>
          </cell>
          <cell r="D22396" t="str">
            <v>LED Pilot Light (Green) 230V AC</v>
          </cell>
          <cell r="E22396">
            <v>14.061164088570148</v>
          </cell>
          <cell r="F22396" t="str">
            <v>Public Apr 25</v>
          </cell>
        </row>
        <row r="22397">
          <cell r="A22397" t="str">
            <v>1SFA619403R5233</v>
          </cell>
          <cell r="B22397" t="str">
            <v>ABB</v>
          </cell>
          <cell r="C22397" t="str">
            <v>Pilot Devices</v>
          </cell>
          <cell r="D22397" t="str">
            <v>LED Pilot Light (Yellow) 230V AC</v>
          </cell>
          <cell r="E22397">
            <v>14.061164088570148</v>
          </cell>
          <cell r="F22397" t="str">
            <v>Public Apr 25</v>
          </cell>
        </row>
        <row r="22398">
          <cell r="A22398" t="str">
            <v>1SFA619403R5234</v>
          </cell>
          <cell r="B22398" t="str">
            <v>ABB</v>
          </cell>
          <cell r="C22398" t="str">
            <v>Pilot Devices</v>
          </cell>
          <cell r="D22398" t="str">
            <v>LED Pilot Light (Blue) 230V AC</v>
          </cell>
          <cell r="E22398">
            <v>14.061164088570148</v>
          </cell>
          <cell r="F22398" t="str">
            <v>Public Apr 25</v>
          </cell>
        </row>
        <row r="22399">
          <cell r="A22399" t="str">
            <v>1SFA619403R5238</v>
          </cell>
          <cell r="B22399" t="str">
            <v>ABB</v>
          </cell>
          <cell r="C22399" t="str">
            <v>-</v>
          </cell>
          <cell r="D22399" t="str">
            <v>LED Pilot Light (Clear) 230V AC</v>
          </cell>
          <cell r="E22399">
            <v>14.061164088570148</v>
          </cell>
          <cell r="F22399" t="str">
            <v>Public Apr 25</v>
          </cell>
        </row>
        <row r="22400">
          <cell r="A22400" t="str">
            <v>1SFA619403R5421</v>
          </cell>
          <cell r="B22400" t="str">
            <v>ABB</v>
          </cell>
          <cell r="C22400" t="str">
            <v>-</v>
          </cell>
          <cell r="D22400" t="str">
            <v>Pilot Light#CL2-542R#380-415V a.c.</v>
          </cell>
          <cell r="E22400">
            <v>25.44779414146123</v>
          </cell>
          <cell r="F22400" t="str">
            <v>Public Apr 25</v>
          </cell>
        </row>
        <row r="22401">
          <cell r="A22401" t="str">
            <v>1SFA619403R5422</v>
          </cell>
          <cell r="B22401" t="str">
            <v>ABB</v>
          </cell>
          <cell r="C22401" t="str">
            <v>-</v>
          </cell>
          <cell r="D22401" t="str">
            <v>Pilot Light#CL2-542G#380-415V a.c.</v>
          </cell>
          <cell r="E22401">
            <v>66.77066901945318</v>
          </cell>
          <cell r="F22401" t="str">
            <v>Public Apr 25</v>
          </cell>
        </row>
        <row r="22402">
          <cell r="A22402" t="str">
            <v>1SFA619403R5423</v>
          </cell>
          <cell r="B22402" t="str">
            <v>ABB</v>
          </cell>
          <cell r="C22402" t="str">
            <v>-</v>
          </cell>
          <cell r="D22402" t="str">
            <v>Pilot Light#CL2-542Y#380-415V a.c.</v>
          </cell>
          <cell r="E22402">
            <v>25.44779414146123</v>
          </cell>
          <cell r="F22402" t="str">
            <v>Public Apr 25</v>
          </cell>
        </row>
        <row r="22403">
          <cell r="A22403" t="str">
            <v>1SFA619403R5424</v>
          </cell>
          <cell r="B22403" t="str">
            <v>ABB</v>
          </cell>
          <cell r="C22403" t="str">
            <v>-</v>
          </cell>
          <cell r="D22403" t="str">
            <v>Pilot Light#CL2-542L#380-415V a.c.</v>
          </cell>
          <cell r="E22403">
            <v>25.44779414146123</v>
          </cell>
          <cell r="F22403" t="str">
            <v>Public Apr 25</v>
          </cell>
        </row>
        <row r="22404">
          <cell r="A22404" t="str">
            <v>1SFA619403R5428</v>
          </cell>
          <cell r="B22404" t="str">
            <v>ABB</v>
          </cell>
          <cell r="C22404" t="str">
            <v>-</v>
          </cell>
          <cell r="D22404" t="str">
            <v>Pilot Light#CL2-542C#380-415V a.c.</v>
          </cell>
          <cell r="E22404">
            <v>68.187377642312882</v>
          </cell>
          <cell r="F22404" t="str">
            <v>Public Apr 25</v>
          </cell>
        </row>
        <row r="22405">
          <cell r="A22405" t="str">
            <v>1SFA619600R6002</v>
          </cell>
          <cell r="B22405" t="str">
            <v>ABB</v>
          </cell>
          <cell r="C22405" t="str">
            <v>-</v>
          </cell>
          <cell r="D22405" t="str">
            <v>BUZZER#CB1-600G</v>
          </cell>
          <cell r="E22405">
            <v>246.4940601100852</v>
          </cell>
          <cell r="F22405" t="str">
            <v>Public Apr 25</v>
          </cell>
        </row>
        <row r="22406">
          <cell r="A22406" t="str">
            <v>1SFA619600R6012</v>
          </cell>
          <cell r="B22406" t="str">
            <v>ABB</v>
          </cell>
          <cell r="C22406" t="str">
            <v>-</v>
          </cell>
          <cell r="D22406" t="str">
            <v>BUZZER#CB1-601G</v>
          </cell>
          <cell r="E22406">
            <v>246.4940601100852</v>
          </cell>
          <cell r="F22406" t="str">
            <v>Public Apr 25</v>
          </cell>
        </row>
        <row r="22407">
          <cell r="A22407" t="str">
            <v>1SFA619600R6022</v>
          </cell>
          <cell r="B22407" t="str">
            <v>ABB</v>
          </cell>
          <cell r="C22407" t="str">
            <v>-</v>
          </cell>
          <cell r="D22407" t="str">
            <v>BUZZER#CB1-602G</v>
          </cell>
          <cell r="E22407">
            <v>246.4940601100852</v>
          </cell>
          <cell r="F22407" t="str">
            <v>Public Apr 25</v>
          </cell>
        </row>
        <row r="22408">
          <cell r="A22408" t="str">
            <v>1SFA619600R6032</v>
          </cell>
          <cell r="B22408" t="str">
            <v>ABB</v>
          </cell>
          <cell r="C22408" t="str">
            <v>-</v>
          </cell>
          <cell r="D22408" t="str">
            <v>BUZZER#CB1-603G</v>
          </cell>
          <cell r="E22408">
            <v>246.4940601100852</v>
          </cell>
          <cell r="F22408" t="str">
            <v>Public Apr 25</v>
          </cell>
        </row>
        <row r="22409">
          <cell r="A22409" t="str">
            <v>1SFA619600R6101</v>
          </cell>
          <cell r="B22409" t="str">
            <v>ABB</v>
          </cell>
          <cell r="C22409" t="str">
            <v>-</v>
          </cell>
          <cell r="D22409" t="str">
            <v>BUZZER#CB1-610R</v>
          </cell>
          <cell r="E22409">
            <v>249.3142370883013</v>
          </cell>
          <cell r="F22409" t="str">
            <v>Public Apr 25</v>
          </cell>
        </row>
        <row r="22410">
          <cell r="A22410" t="str">
            <v>1SFA619600R6103</v>
          </cell>
          <cell r="B22410" t="str">
            <v>ABB</v>
          </cell>
          <cell r="C22410" t="str">
            <v>-</v>
          </cell>
          <cell r="D22410" t="str">
            <v>BUZZER#CB1-610Y</v>
          </cell>
          <cell r="E22410">
            <v>246.4940601100852</v>
          </cell>
          <cell r="F22410" t="str">
            <v>Public Apr 25</v>
          </cell>
        </row>
        <row r="22411">
          <cell r="A22411" t="str">
            <v>1SFA619600R6111</v>
          </cell>
          <cell r="B22411" t="str">
            <v>ABB</v>
          </cell>
          <cell r="C22411" t="str">
            <v>-</v>
          </cell>
          <cell r="D22411" t="str">
            <v>BUZZER#CB1-611R</v>
          </cell>
          <cell r="E22411">
            <v>246.4940601100852</v>
          </cell>
          <cell r="F22411" t="str">
            <v>Public Apr 25</v>
          </cell>
        </row>
        <row r="22412">
          <cell r="A22412" t="str">
            <v>1SFA619600R6113</v>
          </cell>
          <cell r="B22412" t="str">
            <v>ABB</v>
          </cell>
          <cell r="C22412" t="str">
            <v>-</v>
          </cell>
          <cell r="D22412" t="str">
            <v>BUZZER#CB1-611Y</v>
          </cell>
          <cell r="E22412">
            <v>246.4940601100852</v>
          </cell>
          <cell r="F22412" t="str">
            <v>Public Apr 25</v>
          </cell>
        </row>
        <row r="22413">
          <cell r="A22413" t="str">
            <v>1SFA619600R6121</v>
          </cell>
          <cell r="B22413" t="str">
            <v>ABB</v>
          </cell>
          <cell r="C22413" t="str">
            <v>-</v>
          </cell>
          <cell r="D22413" t="str">
            <v>BUZZER#CB1-612R</v>
          </cell>
          <cell r="E22413">
            <v>246.4940601100852</v>
          </cell>
          <cell r="F22413" t="str">
            <v>Public Apr 25</v>
          </cell>
        </row>
        <row r="22414">
          <cell r="A22414" t="str">
            <v>1SFA619600R6123</v>
          </cell>
          <cell r="B22414" t="str">
            <v>ABB</v>
          </cell>
          <cell r="C22414" t="str">
            <v>-</v>
          </cell>
          <cell r="D22414" t="str">
            <v>BUZZER#CB1-612Y</v>
          </cell>
          <cell r="E22414">
            <v>246.4940601100852</v>
          </cell>
          <cell r="F22414" t="str">
            <v>Public Apr 25</v>
          </cell>
        </row>
        <row r="22415">
          <cell r="A22415" t="str">
            <v>1SFA619600R6131</v>
          </cell>
          <cell r="B22415" t="str">
            <v>ABB</v>
          </cell>
          <cell r="C22415" t="str">
            <v>Pilot Devices</v>
          </cell>
          <cell r="D22415" t="str">
            <v>Buzzer Sound &amp; Light - Red - Illuminated #CB1-613R</v>
          </cell>
          <cell r="E22415">
            <v>249.3142370883013</v>
          </cell>
          <cell r="F22415" t="str">
            <v>Public Apr 25</v>
          </cell>
        </row>
        <row r="22416">
          <cell r="A22416" t="str">
            <v>1SFA619600R6133</v>
          </cell>
          <cell r="B22416" t="str">
            <v>ABB</v>
          </cell>
          <cell r="C22416" t="str">
            <v>-</v>
          </cell>
          <cell r="D22416" t="str">
            <v>BUZZER#CB1-613Y</v>
          </cell>
          <cell r="E22416">
            <v>246.4940601100852</v>
          </cell>
          <cell r="F22416" t="str">
            <v>Public Apr 25</v>
          </cell>
        </row>
        <row r="22417">
          <cell r="A22417" t="str">
            <v>1SFA619600R6206</v>
          </cell>
          <cell r="B22417" t="str">
            <v>ABB</v>
          </cell>
          <cell r="C22417" t="str">
            <v>-</v>
          </cell>
          <cell r="D22417" t="str">
            <v>BUZZER#CB1-620B</v>
          </cell>
          <cell r="E22417">
            <v>232.67122083657554</v>
          </cell>
          <cell r="F22417" t="str">
            <v>Public Apr 25</v>
          </cell>
        </row>
        <row r="22418">
          <cell r="A22418" t="str">
            <v>1SFA619600R6216</v>
          </cell>
          <cell r="B22418" t="str">
            <v>ABB</v>
          </cell>
          <cell r="C22418" t="str">
            <v>-</v>
          </cell>
          <cell r="D22418" t="str">
            <v>BUZZER#CB1-621B</v>
          </cell>
          <cell r="E22418">
            <v>232.67122083657554</v>
          </cell>
          <cell r="F22418" t="str">
            <v>Public Apr 25</v>
          </cell>
        </row>
        <row r="22419">
          <cell r="A22419" t="str">
            <v>1SFA619600R6226</v>
          </cell>
          <cell r="B22419" t="str">
            <v>ABB</v>
          </cell>
          <cell r="C22419" t="str">
            <v>-</v>
          </cell>
          <cell r="D22419" t="str">
            <v>BUZZER#CB1-622B</v>
          </cell>
          <cell r="E22419">
            <v>232.67122083657554</v>
          </cell>
          <cell r="F22419" t="str">
            <v>Public Apr 25</v>
          </cell>
        </row>
        <row r="22420">
          <cell r="A22420" t="str">
            <v>1SFA619600R6236</v>
          </cell>
          <cell r="B22420" t="str">
            <v>ABB</v>
          </cell>
          <cell r="C22420" t="str">
            <v>-</v>
          </cell>
          <cell r="D22420" t="str">
            <v>BUZZER#CB1-623B</v>
          </cell>
          <cell r="E22420">
            <v>232.67122083657554</v>
          </cell>
          <cell r="F22420" t="str">
            <v>Public Apr 25</v>
          </cell>
        </row>
        <row r="22421">
          <cell r="A22421" t="str">
            <v>1SFA619600R6306</v>
          </cell>
          <cell r="B22421" t="str">
            <v>ABB</v>
          </cell>
          <cell r="C22421" t="str">
            <v>-</v>
          </cell>
          <cell r="D22421" t="str">
            <v>BUZZER#CB1-630B</v>
          </cell>
          <cell r="E22421">
            <v>232.67122083657554</v>
          </cell>
          <cell r="F22421" t="str">
            <v>Public Apr 25</v>
          </cell>
        </row>
        <row r="22422">
          <cell r="A22422" t="str">
            <v>1SFA619600R6316</v>
          </cell>
          <cell r="B22422" t="str">
            <v>ABB</v>
          </cell>
          <cell r="C22422" t="str">
            <v>-</v>
          </cell>
          <cell r="D22422" t="str">
            <v>BUZZER#CB1-631B</v>
          </cell>
          <cell r="E22422">
            <v>305.09548407996414</v>
          </cell>
          <cell r="F22422" t="str">
            <v>Public Apr 25</v>
          </cell>
        </row>
        <row r="22423">
          <cell r="A22423" t="str">
            <v>1SFA619600R6326</v>
          </cell>
          <cell r="B22423" t="str">
            <v>ABB</v>
          </cell>
          <cell r="C22423" t="str">
            <v>-</v>
          </cell>
          <cell r="D22423" t="str">
            <v>BUZZER#CB1-632B</v>
          </cell>
          <cell r="E22423">
            <v>268.48614443316904</v>
          </cell>
          <cell r="F22423" t="str">
            <v>Public Apr 25</v>
          </cell>
        </row>
        <row r="22424">
          <cell r="A22424" t="str">
            <v>1SFA619600R6336</v>
          </cell>
          <cell r="B22424" t="str">
            <v>ABB</v>
          </cell>
          <cell r="C22424" t="str">
            <v>-</v>
          </cell>
          <cell r="D22424" t="str">
            <v>BUZZER#CB1-633B</v>
          </cell>
          <cell r="E22424">
            <v>232.67122083657554</v>
          </cell>
          <cell r="F22424" t="str">
            <v>Public Apr 25</v>
          </cell>
        </row>
        <row r="22425">
          <cell r="A22425" t="str">
            <v>1SFA619821R1006</v>
          </cell>
          <cell r="B22425" t="str">
            <v>ABB</v>
          </cell>
          <cell r="C22425" t="str">
            <v>-</v>
          </cell>
          <cell r="D22425" t="str">
            <v>ENCLOSURE 1-POS#CEPY1-1006</v>
          </cell>
          <cell r="E22425">
            <v>274.77527149726586</v>
          </cell>
          <cell r="F22425" t="str">
            <v>Public Apr 25</v>
          </cell>
        </row>
        <row r="22426">
          <cell r="A22426" t="str">
            <v>1SFA619920R8075</v>
          </cell>
          <cell r="B22426" t="str">
            <v>ABB</v>
          </cell>
          <cell r="C22426" t="str">
            <v>-</v>
          </cell>
          <cell r="D22426" t="str">
            <v>ADAPTOR#CA1-8075</v>
          </cell>
          <cell r="E22426">
            <v>41.163991667951592</v>
          </cell>
          <cell r="F22426" t="str">
            <v>Public Apr 25</v>
          </cell>
        </row>
        <row r="22427">
          <cell r="A22427" t="str">
            <v>1SFA663005R1001</v>
          </cell>
          <cell r="B22427" t="str">
            <v>ABB</v>
          </cell>
          <cell r="C22427" t="str">
            <v>-</v>
          </cell>
          <cell r="D22427" t="str">
            <v>INFO PLATE 10 st = 1</v>
          </cell>
          <cell r="E22427">
            <v>155.65605245862841</v>
          </cell>
          <cell r="F22427" t="str">
            <v>Public Apr 25</v>
          </cell>
        </row>
        <row r="22428">
          <cell r="A22428" t="str">
            <v>1SFA663006R1001</v>
          </cell>
          <cell r="B22428" t="str">
            <v>ABB</v>
          </cell>
          <cell r="C22428" t="str">
            <v>-</v>
          </cell>
          <cell r="D22428" t="str">
            <v>MOUNTING KIT</v>
          </cell>
          <cell r="E22428">
            <v>156.04380314979835</v>
          </cell>
          <cell r="F22428" t="str">
            <v>Public Apr 25</v>
          </cell>
        </row>
        <row r="22429">
          <cell r="A22429" t="str">
            <v>1SFA663006R1002</v>
          </cell>
          <cell r="B22429" t="str">
            <v>ABB</v>
          </cell>
          <cell r="C22429" t="str">
            <v>-</v>
          </cell>
          <cell r="D22429" t="str">
            <v>MOUNTING KIT</v>
          </cell>
          <cell r="E22429">
            <v>197.06782627557146</v>
          </cell>
          <cell r="F22429" t="str">
            <v>Public Apr 25</v>
          </cell>
        </row>
        <row r="22430">
          <cell r="A22430" t="str">
            <v>1SFA663006R1010</v>
          </cell>
          <cell r="B22430" t="str">
            <v>ABB</v>
          </cell>
          <cell r="C22430" t="str">
            <v>-</v>
          </cell>
          <cell r="D22430" t="str">
            <v>FOR MOUNTING OF DETECTOR</v>
          </cell>
          <cell r="E22430">
            <v>250.93932230210669</v>
          </cell>
          <cell r="F22430" t="str">
            <v>Public Apr 25</v>
          </cell>
        </row>
        <row r="22431">
          <cell r="A22431" t="str">
            <v>1SFL427001R1100</v>
          </cell>
          <cell r="B22431" t="str">
            <v>ABB</v>
          </cell>
          <cell r="C22431" t="str">
            <v>-</v>
          </cell>
          <cell r="D22431" t="str">
            <v>CONTACTOR#AF116-30-00-11#24-60V</v>
          </cell>
          <cell r="E22431">
            <v>1520.2024347775882</v>
          </cell>
          <cell r="F22431" t="str">
            <v>Public Apr 25</v>
          </cell>
        </row>
        <row r="22432">
          <cell r="A22432" t="str">
            <v>1SFL427001R1122</v>
          </cell>
          <cell r="B22432" t="str">
            <v>ABB</v>
          </cell>
          <cell r="C22432" t="str">
            <v>-</v>
          </cell>
          <cell r="D22432" t="str">
            <v>CONTACTOR#AF116-30-22-11#24-60V</v>
          </cell>
          <cell r="E22432">
            <v>1722.2463949231735</v>
          </cell>
          <cell r="F22432" t="str">
            <v>Public Apr 25</v>
          </cell>
        </row>
        <row r="22433">
          <cell r="A22433" t="str">
            <v>1SFL427001R1200</v>
          </cell>
          <cell r="B22433" t="str">
            <v>ABB</v>
          </cell>
          <cell r="C22433" t="str">
            <v>-</v>
          </cell>
          <cell r="D22433" t="str">
            <v>CONTACTOR#AF116-30-00-12#48-130V</v>
          </cell>
          <cell r="E22433">
            <v>1520.2024347775882</v>
          </cell>
          <cell r="F22433" t="str">
            <v>Public Apr 25</v>
          </cell>
        </row>
        <row r="22434">
          <cell r="A22434" t="str">
            <v>1SFL427001R1211</v>
          </cell>
          <cell r="B22434" t="str">
            <v>ABB</v>
          </cell>
          <cell r="C22434" t="str">
            <v>-</v>
          </cell>
          <cell r="D22434" t="str">
            <v>CONTACTOR#AF116-30-11-12#48-130V</v>
          </cell>
          <cell r="E22434">
            <v>1509.2678652865982</v>
          </cell>
          <cell r="F22434" t="str">
            <v>Public Apr 25</v>
          </cell>
        </row>
        <row r="22435">
          <cell r="A22435" t="str">
            <v>1SFL427001R1222</v>
          </cell>
          <cell r="B22435" t="str">
            <v>ABB</v>
          </cell>
          <cell r="C22435" t="str">
            <v>-</v>
          </cell>
          <cell r="D22435" t="str">
            <v>CONTACTOR#AF116-30-22-12#48-130V</v>
          </cell>
          <cell r="E22435">
            <v>1722.2463949231735</v>
          </cell>
          <cell r="F22435" t="str">
            <v>Public Apr 25</v>
          </cell>
        </row>
        <row r="22436">
          <cell r="A22436" t="str">
            <v>1SFL427001R1322</v>
          </cell>
          <cell r="B22436" t="str">
            <v>ABB</v>
          </cell>
          <cell r="C22436" t="str">
            <v>-</v>
          </cell>
          <cell r="D22436" t="str">
            <v>CONTACTOR#AF116-30-22-13</v>
          </cell>
          <cell r="E22436">
            <v>1711.8934514689374</v>
          </cell>
          <cell r="F22436" t="str">
            <v>Public Apr 25</v>
          </cell>
        </row>
        <row r="22437">
          <cell r="A22437" t="str">
            <v>1SFL427001R1400</v>
          </cell>
          <cell r="B22437" t="str">
            <v>ABB</v>
          </cell>
          <cell r="C22437" t="str">
            <v>-</v>
          </cell>
          <cell r="D22437" t="str">
            <v>CONTACTOR#AF116-30-00-14#250-500V</v>
          </cell>
          <cell r="E22437">
            <v>1717.2702610531601</v>
          </cell>
          <cell r="F22437" t="str">
            <v>Public Apr 25</v>
          </cell>
        </row>
        <row r="22438">
          <cell r="A22438" t="str">
            <v>1SFL427001R1411</v>
          </cell>
          <cell r="B22438" t="str">
            <v>ABB</v>
          </cell>
          <cell r="C22438" t="str">
            <v>-</v>
          </cell>
          <cell r="D22438" t="str">
            <v>CONTACTOR#AF116-30-11-14#250-500V</v>
          </cell>
          <cell r="E22438">
            <v>1540.1328203037201</v>
          </cell>
          <cell r="F22438" t="str">
            <v>Public Apr 25</v>
          </cell>
        </row>
        <row r="22439">
          <cell r="A22439" t="str">
            <v>1SFL427001R1422</v>
          </cell>
          <cell r="B22439" t="str">
            <v>ABB</v>
          </cell>
          <cell r="C22439" t="str">
            <v>-</v>
          </cell>
          <cell r="D22439" t="str">
            <v>CONTACTOR#AF116-30-22-14#250-500V</v>
          </cell>
          <cell r="E22439">
            <v>1722.2463949231735</v>
          </cell>
          <cell r="F22439" t="str">
            <v>Public Apr 25</v>
          </cell>
        </row>
        <row r="22440">
          <cell r="A22440" t="str">
            <v>1SFL427001R3300</v>
          </cell>
          <cell r="B22440" t="str">
            <v>ABB</v>
          </cell>
          <cell r="C22440" t="str">
            <v>-</v>
          </cell>
          <cell r="D22440" t="str">
            <v>CONTACTOR#AF116-30-00-33#100-250V</v>
          </cell>
          <cell r="E22440">
            <v>1733.7496654278802</v>
          </cell>
          <cell r="F22440" t="str">
            <v>Public Apr 25</v>
          </cell>
        </row>
        <row r="22441">
          <cell r="A22441" t="str">
            <v>1SFL427001R3311</v>
          </cell>
          <cell r="B22441" t="str">
            <v>ABB</v>
          </cell>
          <cell r="C22441" t="str">
            <v>-</v>
          </cell>
          <cell r="D22441" t="str">
            <v>CONTACTOR#AF116-30-11-33#100-250V</v>
          </cell>
          <cell r="E22441">
            <v>1784.1701803030035</v>
          </cell>
          <cell r="F22441" t="str">
            <v>Public Apr 25</v>
          </cell>
        </row>
        <row r="22442">
          <cell r="A22442" t="str">
            <v>1SFL427001R3322</v>
          </cell>
          <cell r="B22442" t="str">
            <v>ABB</v>
          </cell>
          <cell r="C22442" t="str">
            <v>-</v>
          </cell>
          <cell r="D22442" t="str">
            <v>CONTACTOR#AF116-30-22-33#100-250V</v>
          </cell>
          <cell r="E22442">
            <v>1935.2378495827879</v>
          </cell>
          <cell r="F22442" t="str">
            <v>Public Apr 25</v>
          </cell>
        </row>
        <row r="22443">
          <cell r="A22443" t="str">
            <v>1SFL427001R3400</v>
          </cell>
          <cell r="B22443" t="str">
            <v>ABB</v>
          </cell>
          <cell r="C22443" t="str">
            <v>-</v>
          </cell>
          <cell r="D22443" t="str">
            <v>CONTACTOR#AF116-30-00-34#250-500V</v>
          </cell>
          <cell r="E22443">
            <v>1733.7496654278802</v>
          </cell>
          <cell r="F22443" t="str">
            <v>Public Apr 25</v>
          </cell>
        </row>
        <row r="22444">
          <cell r="A22444" t="str">
            <v>1SFL427001R3411</v>
          </cell>
          <cell r="B22444" t="str">
            <v>ABB</v>
          </cell>
          <cell r="C22444" t="str">
            <v>-</v>
          </cell>
          <cell r="D22444" t="str">
            <v>CONTACTOR#AF116-30-11-34#250-500V</v>
          </cell>
          <cell r="E22444">
            <v>1784.1701803030035</v>
          </cell>
          <cell r="F22444" t="str">
            <v>Public Apr 25</v>
          </cell>
        </row>
        <row r="22445">
          <cell r="A22445" t="str">
            <v>1SFL427001R3422</v>
          </cell>
          <cell r="B22445" t="str">
            <v>ABB</v>
          </cell>
          <cell r="C22445" t="str">
            <v>-</v>
          </cell>
          <cell r="D22445" t="str">
            <v>CONTACTOR#AF116-30-22-34#250-500V</v>
          </cell>
          <cell r="E22445">
            <v>1935.2378495827879</v>
          </cell>
          <cell r="F22445" t="str">
            <v>Public Apr 25</v>
          </cell>
        </row>
        <row r="22446">
          <cell r="A22446" t="str">
            <v>1SFL427002R1100</v>
          </cell>
          <cell r="B22446" t="str">
            <v>ABB</v>
          </cell>
          <cell r="C22446" t="str">
            <v>-</v>
          </cell>
          <cell r="D22446" t="str">
            <v>CONTACTOR#AF116-30-00B-11#24-60V</v>
          </cell>
          <cell r="E22446">
            <v>1520.2024347775882</v>
          </cell>
          <cell r="F22446" t="str">
            <v>Public Apr 25</v>
          </cell>
        </row>
        <row r="22447">
          <cell r="A22447" t="str">
            <v>1SFL427002R1111</v>
          </cell>
          <cell r="B22447" t="str">
            <v>ABB</v>
          </cell>
          <cell r="C22447" t="str">
            <v>-</v>
          </cell>
          <cell r="D22447" t="str">
            <v>CONTACTOR#AF116-30-11B-11#24-60V</v>
          </cell>
          <cell r="E22447">
            <v>1575.4052081771406</v>
          </cell>
          <cell r="F22447" t="str">
            <v>Public Apr 25</v>
          </cell>
        </row>
        <row r="22448">
          <cell r="A22448" t="str">
            <v>1SFL427002R1122</v>
          </cell>
          <cell r="B22448" t="str">
            <v>ABB</v>
          </cell>
          <cell r="C22448" t="str">
            <v>-</v>
          </cell>
          <cell r="D22448" t="str">
            <v>CONTACTOR#AF116-30-22B-11#24-60V</v>
          </cell>
          <cell r="E22448">
            <v>1722.2463949231735</v>
          </cell>
          <cell r="F22448" t="str">
            <v>Public Apr 25</v>
          </cell>
        </row>
        <row r="22449">
          <cell r="A22449" t="str">
            <v>1SFL427002R1200</v>
          </cell>
          <cell r="B22449" t="str">
            <v>ABB</v>
          </cell>
          <cell r="C22449" t="str">
            <v>-</v>
          </cell>
          <cell r="D22449" t="str">
            <v>CONTACTOR#AF116-30-00B-12#48-130V</v>
          </cell>
          <cell r="E22449">
            <v>1520.2024347775882</v>
          </cell>
          <cell r="F22449" t="str">
            <v>Public Apr 25</v>
          </cell>
        </row>
        <row r="22450">
          <cell r="A22450" t="str">
            <v>1SFL427002R1211</v>
          </cell>
          <cell r="B22450" t="str">
            <v>ABB</v>
          </cell>
          <cell r="C22450" t="str">
            <v>-</v>
          </cell>
          <cell r="D22450" t="str">
            <v>CONTACTOR#AF116-30-11B-12#48-130V</v>
          </cell>
          <cell r="E22450">
            <v>1570.610024629673</v>
          </cell>
          <cell r="F22450" t="str">
            <v>Public Apr 25</v>
          </cell>
        </row>
        <row r="22451">
          <cell r="A22451" t="str">
            <v>1SFL427002R1222</v>
          </cell>
          <cell r="B22451" t="str">
            <v>ABB</v>
          </cell>
          <cell r="C22451" t="str">
            <v>-</v>
          </cell>
          <cell r="D22451" t="str">
            <v>CONTACTOR#AF116-30-22B-12#48-130V</v>
          </cell>
          <cell r="E22451">
            <v>1722.2463949231735</v>
          </cell>
          <cell r="F22451" t="str">
            <v>Public Apr 25</v>
          </cell>
        </row>
        <row r="22452">
          <cell r="A22452" t="str">
            <v>1SFL427002R1300</v>
          </cell>
          <cell r="B22452" t="str">
            <v>ABB</v>
          </cell>
          <cell r="C22452" t="str">
            <v>-</v>
          </cell>
          <cell r="D22452" t="str">
            <v>CONTACTOR#AF116-30-00B-13#100-250V</v>
          </cell>
          <cell r="E22452">
            <v>1520.2024347775882</v>
          </cell>
          <cell r="F22452" t="str">
            <v>Public Apr 25</v>
          </cell>
        </row>
        <row r="22453">
          <cell r="A22453" t="str">
            <v>1SFL427002R1311</v>
          </cell>
          <cell r="B22453" t="str">
            <v>ABB</v>
          </cell>
          <cell r="C22453" t="str">
            <v>-</v>
          </cell>
          <cell r="D22453" t="str">
            <v>CONTACTOR#AF116-30-11B-13#100-250V</v>
          </cell>
          <cell r="E22453">
            <v>1308.1803568458984</v>
          </cell>
          <cell r="F22453" t="str">
            <v>Public Apr 25</v>
          </cell>
        </row>
        <row r="22454">
          <cell r="A22454" t="str">
            <v>1SFL427002R1322</v>
          </cell>
          <cell r="B22454" t="str">
            <v>ABB</v>
          </cell>
          <cell r="C22454" t="str">
            <v>-</v>
          </cell>
          <cell r="D22454" t="str">
            <v>CONTACTOR#AF116-30-22B-13#100-250V</v>
          </cell>
          <cell r="E22454">
            <v>1546.4660815928282</v>
          </cell>
          <cell r="F22454" t="str">
            <v>Public Apr 25</v>
          </cell>
        </row>
        <row r="22455">
          <cell r="A22455" t="str">
            <v>1SFL427002R1400</v>
          </cell>
          <cell r="B22455" t="str">
            <v>ABB</v>
          </cell>
          <cell r="C22455" t="str">
            <v>-</v>
          </cell>
          <cell r="D22455" t="str">
            <v>CONTACTOR#AF116-30-00B-14#250-500V</v>
          </cell>
          <cell r="E22455">
            <v>1520.2024347775882</v>
          </cell>
          <cell r="F22455" t="str">
            <v>Public Apr 25</v>
          </cell>
        </row>
        <row r="22456">
          <cell r="A22456" t="str">
            <v>1SFL427002R1411</v>
          </cell>
          <cell r="B22456" t="str">
            <v>ABB</v>
          </cell>
          <cell r="C22456" t="str">
            <v>-</v>
          </cell>
          <cell r="D22456" t="str">
            <v>CONTACTOR#AF116-30-11B-14#250-500V</v>
          </cell>
          <cell r="E22456">
            <v>1570.610024629673</v>
          </cell>
          <cell r="F22456" t="str">
            <v>Public Apr 25</v>
          </cell>
        </row>
        <row r="22457">
          <cell r="A22457" t="str">
            <v>1SFL427002R1422</v>
          </cell>
          <cell r="B22457" t="str">
            <v>ABB</v>
          </cell>
          <cell r="C22457" t="str">
            <v>-</v>
          </cell>
          <cell r="D22457" t="str">
            <v>CONTACTOR#AF116-30-22B-14#250-500V</v>
          </cell>
          <cell r="E22457">
            <v>1722.2463949231735</v>
          </cell>
          <cell r="F22457" t="str">
            <v>Public Apr 25</v>
          </cell>
        </row>
        <row r="22458">
          <cell r="A22458" t="str">
            <v>1SFL427002R3300</v>
          </cell>
          <cell r="B22458" t="str">
            <v>ABB</v>
          </cell>
          <cell r="C22458" t="str">
            <v>-</v>
          </cell>
          <cell r="D22458" t="str">
            <v>CONTACTOR#AF116-30-00B-33#100-250V</v>
          </cell>
          <cell r="E22458">
            <v>1733.7496654278802</v>
          </cell>
          <cell r="F22458" t="str">
            <v>Public Apr 25</v>
          </cell>
        </row>
        <row r="22459">
          <cell r="A22459" t="str">
            <v>1SFL427002R3311</v>
          </cell>
          <cell r="B22459" t="str">
            <v>ABB</v>
          </cell>
          <cell r="C22459" t="str">
            <v>-</v>
          </cell>
          <cell r="D22459" t="str">
            <v>CONTACTOR#AF116-30-11B-33#100-250V</v>
          </cell>
          <cell r="E22459">
            <v>1784.1701803030035</v>
          </cell>
          <cell r="F22459" t="str">
            <v>Public Apr 25</v>
          </cell>
        </row>
        <row r="22460">
          <cell r="A22460" t="str">
            <v>1SFL427002R3322</v>
          </cell>
          <cell r="B22460" t="str">
            <v>ABB</v>
          </cell>
          <cell r="C22460" t="str">
            <v>-</v>
          </cell>
          <cell r="D22460" t="str">
            <v>CONTACTOR#AF116-30-22B-33#100-250V</v>
          </cell>
          <cell r="E22460">
            <v>1935.2378495827879</v>
          </cell>
          <cell r="F22460" t="str">
            <v>Public Apr 25</v>
          </cell>
        </row>
        <row r="22461">
          <cell r="A22461" t="str">
            <v>1SFL427002R3400</v>
          </cell>
          <cell r="B22461" t="str">
            <v>ABB</v>
          </cell>
          <cell r="C22461" t="str">
            <v>-</v>
          </cell>
          <cell r="D22461" t="str">
            <v>CONTACTOR#AF116-30-00B-34#250-500V</v>
          </cell>
          <cell r="E22461">
            <v>1733.7496654278802</v>
          </cell>
          <cell r="F22461" t="str">
            <v>Public Apr 25</v>
          </cell>
        </row>
        <row r="22462">
          <cell r="A22462" t="str">
            <v>1SFL427002R3411</v>
          </cell>
          <cell r="B22462" t="str">
            <v>ABB</v>
          </cell>
          <cell r="C22462" t="str">
            <v>-</v>
          </cell>
          <cell r="D22462" t="str">
            <v>CONTACTOR#AF116-30-11B-34#250-500V</v>
          </cell>
          <cell r="E22462">
            <v>1784.1701803030035</v>
          </cell>
          <cell r="F22462" t="str">
            <v>Public Apr 25</v>
          </cell>
        </row>
        <row r="22463">
          <cell r="A22463" t="str">
            <v>1SFL427002R3422</v>
          </cell>
          <cell r="B22463" t="str">
            <v>ABB</v>
          </cell>
          <cell r="C22463" t="str">
            <v>-</v>
          </cell>
          <cell r="D22463" t="str">
            <v>CONTACTOR#AF116-30-22B-34#250-500V</v>
          </cell>
          <cell r="E22463">
            <v>1935.2378495827879</v>
          </cell>
          <cell r="F22463" t="str">
            <v>Public Apr 25</v>
          </cell>
        </row>
        <row r="22464">
          <cell r="A22464" t="str">
            <v>1SFL427101R1100</v>
          </cell>
          <cell r="B22464" t="str">
            <v>ABB</v>
          </cell>
          <cell r="C22464" t="str">
            <v>-</v>
          </cell>
          <cell r="D22464" t="str">
            <v>Contactor#AF116-40-00-11#24-60V</v>
          </cell>
          <cell r="E22464">
            <v>3904.7787103110709</v>
          </cell>
          <cell r="F22464" t="str">
            <v>Public Apr 25</v>
          </cell>
        </row>
        <row r="22465">
          <cell r="A22465" t="str">
            <v>1SFL427101R1111</v>
          </cell>
          <cell r="B22465" t="str">
            <v>ABB</v>
          </cell>
          <cell r="C22465" t="str">
            <v>-</v>
          </cell>
          <cell r="D22465" t="str">
            <v>Contactor#AF116-40-11-11#24-60V</v>
          </cell>
          <cell r="E22465">
            <v>3948.6720885515019</v>
          </cell>
          <cell r="F22465" t="str">
            <v>Public Apr 25</v>
          </cell>
        </row>
        <row r="22466">
          <cell r="A22466" t="str">
            <v>1SFL427101R1122</v>
          </cell>
          <cell r="B22466" t="str">
            <v>ABB</v>
          </cell>
          <cell r="C22466" t="str">
            <v>-</v>
          </cell>
          <cell r="D22466" t="str">
            <v>Contactor#AF116-40-22-11#24-60V</v>
          </cell>
          <cell r="E22466">
            <v>3992.7722671605557</v>
          </cell>
          <cell r="F22466" t="str">
            <v>Public Apr 25</v>
          </cell>
        </row>
        <row r="22467">
          <cell r="A22467" t="str">
            <v>1SFL427101R1200</v>
          </cell>
          <cell r="B22467" t="str">
            <v>ABB</v>
          </cell>
          <cell r="C22467" t="str">
            <v>-</v>
          </cell>
          <cell r="D22467" t="str">
            <v>Contactor#AF116-40-00-12#48-130V</v>
          </cell>
          <cell r="E22467">
            <v>3904.7787103110709</v>
          </cell>
          <cell r="F22467" t="str">
            <v>Public Apr 25</v>
          </cell>
        </row>
        <row r="22468">
          <cell r="A22468" t="str">
            <v>1SFL427101R1211</v>
          </cell>
          <cell r="B22468" t="str">
            <v>ABB</v>
          </cell>
          <cell r="C22468" t="str">
            <v>-</v>
          </cell>
          <cell r="D22468" t="str">
            <v>Contactor#AF116-40-11-12#48-130V</v>
          </cell>
          <cell r="E22468">
            <v>3948.6720885515019</v>
          </cell>
          <cell r="F22468" t="str">
            <v>Public Apr 25</v>
          </cell>
        </row>
        <row r="22469">
          <cell r="A22469" t="str">
            <v>1SFL427101R1222</v>
          </cell>
          <cell r="B22469" t="str">
            <v>ABB</v>
          </cell>
          <cell r="C22469" t="str">
            <v>-</v>
          </cell>
          <cell r="D22469" t="str">
            <v>Contactor#AF116-40-22-12#48-130V</v>
          </cell>
          <cell r="E22469">
            <v>3992.7722671605557</v>
          </cell>
          <cell r="F22469" t="str">
            <v>Public Apr 25</v>
          </cell>
        </row>
        <row r="22470">
          <cell r="A22470" t="str">
            <v>1SFL427101R1300</v>
          </cell>
          <cell r="B22470" t="str">
            <v>ABB</v>
          </cell>
          <cell r="C22470" t="str">
            <v>-</v>
          </cell>
          <cell r="D22470" t="str">
            <v>Contactor#AF116-40-00-13#100-250V</v>
          </cell>
          <cell r="E22470">
            <v>4039.3540501930966</v>
          </cell>
          <cell r="F22470" t="str">
            <v>Public Apr 25</v>
          </cell>
        </row>
        <row r="22471">
          <cell r="A22471" t="str">
            <v>1SFL427101R1311</v>
          </cell>
          <cell r="B22471" t="str">
            <v>ABB</v>
          </cell>
          <cell r="C22471" t="str">
            <v>-</v>
          </cell>
          <cell r="D22471" t="str">
            <v>Contactor#AF116-40-11-13#100-250V</v>
          </cell>
          <cell r="E22471">
            <v>3948.6720885515019</v>
          </cell>
          <cell r="F22471" t="str">
            <v>Public Apr 25</v>
          </cell>
        </row>
        <row r="22472">
          <cell r="A22472" t="str">
            <v>1SFL427101R1322</v>
          </cell>
          <cell r="B22472" t="str">
            <v>ABB</v>
          </cell>
          <cell r="C22472" t="str">
            <v>-</v>
          </cell>
          <cell r="D22472" t="str">
            <v>Contactor#AF116-40-22-13#100-250V</v>
          </cell>
          <cell r="E22472">
            <v>3992.7722671605557</v>
          </cell>
          <cell r="F22472" t="str">
            <v>Public Apr 25</v>
          </cell>
        </row>
        <row r="22473">
          <cell r="A22473" t="str">
            <v>1SFL427101R1400</v>
          </cell>
          <cell r="B22473" t="str">
            <v>ABB</v>
          </cell>
          <cell r="C22473" t="str">
            <v>-</v>
          </cell>
          <cell r="D22473" t="str">
            <v>Contactor#AF116-40-00-14#250-500V</v>
          </cell>
          <cell r="E22473">
            <v>3904.7787103110709</v>
          </cell>
          <cell r="F22473" t="str">
            <v>Public Apr 25</v>
          </cell>
        </row>
        <row r="22474">
          <cell r="A22474" t="str">
            <v>1SFL427101R1411</v>
          </cell>
          <cell r="B22474" t="str">
            <v>ABB</v>
          </cell>
          <cell r="C22474" t="str">
            <v>-</v>
          </cell>
          <cell r="D22474" t="str">
            <v>Contactor#AF116-40-11-14#250-500V</v>
          </cell>
          <cell r="E22474">
            <v>3948.6720885515019</v>
          </cell>
          <cell r="F22474" t="str">
            <v>Public Apr 25</v>
          </cell>
        </row>
        <row r="22475">
          <cell r="A22475" t="str">
            <v>1SFL427101R1422</v>
          </cell>
          <cell r="B22475" t="str">
            <v>ABB</v>
          </cell>
          <cell r="C22475" t="str">
            <v>-</v>
          </cell>
          <cell r="D22475" t="str">
            <v>Contactor#AF116-40-22-14#250-500V</v>
          </cell>
          <cell r="E22475">
            <v>3992.7722671605557</v>
          </cell>
          <cell r="F22475" t="str">
            <v>Public Apr 25</v>
          </cell>
        </row>
        <row r="22476">
          <cell r="A22476" t="str">
            <v>1SFL427102R1100</v>
          </cell>
          <cell r="B22476" t="str">
            <v>ABB</v>
          </cell>
          <cell r="C22476" t="str">
            <v>-</v>
          </cell>
          <cell r="D22476" t="str">
            <v>Contactor#AF116-40-00B-11#24-60V</v>
          </cell>
          <cell r="E22476">
            <v>3904.7787103110709</v>
          </cell>
          <cell r="F22476" t="str">
            <v>Public Apr 25</v>
          </cell>
        </row>
        <row r="22477">
          <cell r="A22477" t="str">
            <v>1SFL427102R1111</v>
          </cell>
          <cell r="B22477" t="str">
            <v>ABB</v>
          </cell>
          <cell r="C22477" t="str">
            <v>-</v>
          </cell>
          <cell r="D22477" t="str">
            <v>Contactor#AF116-40-11B-11#24-60V</v>
          </cell>
          <cell r="E22477">
            <v>3948.6720885515019</v>
          </cell>
          <cell r="F22477" t="str">
            <v>Public Apr 25</v>
          </cell>
        </row>
        <row r="22478">
          <cell r="A22478" t="str">
            <v>1SFL427102R1122</v>
          </cell>
          <cell r="B22478" t="str">
            <v>ABB</v>
          </cell>
          <cell r="C22478" t="str">
            <v>-</v>
          </cell>
          <cell r="D22478" t="str">
            <v>Contactor#AF116-40-22B-11#24-60V</v>
          </cell>
          <cell r="E22478">
            <v>3992.7722671605557</v>
          </cell>
          <cell r="F22478" t="str">
            <v>Public Apr 25</v>
          </cell>
        </row>
        <row r="22479">
          <cell r="A22479" t="str">
            <v>1SFL427102R1200</v>
          </cell>
          <cell r="B22479" t="str">
            <v>ABB</v>
          </cell>
          <cell r="C22479" t="str">
            <v>-</v>
          </cell>
          <cell r="D22479" t="str">
            <v>Contactor#AF116-40-00B-12#48-130V</v>
          </cell>
          <cell r="E22479">
            <v>3904.7787103110709</v>
          </cell>
          <cell r="F22479" t="str">
            <v>Public Apr 25</v>
          </cell>
        </row>
        <row r="22480">
          <cell r="A22480" t="str">
            <v>1SFL427102R1211</v>
          </cell>
          <cell r="B22480" t="str">
            <v>ABB</v>
          </cell>
          <cell r="C22480" t="str">
            <v>-</v>
          </cell>
          <cell r="D22480" t="str">
            <v>Contactor#AF116-40-11B-12#48-130V</v>
          </cell>
          <cell r="E22480">
            <v>3948.6720885515019</v>
          </cell>
          <cell r="F22480" t="str">
            <v>Public Apr 25</v>
          </cell>
        </row>
        <row r="22481">
          <cell r="A22481" t="str">
            <v>1SFL427102R1222</v>
          </cell>
          <cell r="B22481" t="str">
            <v>ABB</v>
          </cell>
          <cell r="C22481" t="str">
            <v>-</v>
          </cell>
          <cell r="D22481" t="str">
            <v>Contactor#AF116-40-22B-12#48-130V</v>
          </cell>
          <cell r="E22481">
            <v>3992.7722671605557</v>
          </cell>
          <cell r="F22481" t="str">
            <v>Public Apr 25</v>
          </cell>
        </row>
        <row r="22482">
          <cell r="A22482" t="str">
            <v>1SFL427102R1300</v>
          </cell>
          <cell r="B22482" t="str">
            <v>ABB</v>
          </cell>
          <cell r="C22482" t="str">
            <v>-</v>
          </cell>
          <cell r="D22482" t="str">
            <v>Contactor#AF116-40-00B-13#100-250V</v>
          </cell>
          <cell r="E22482">
            <v>3904.7787103110709</v>
          </cell>
          <cell r="F22482" t="str">
            <v>Public Apr 25</v>
          </cell>
        </row>
        <row r="22483">
          <cell r="A22483" t="str">
            <v>1SFL427102R1311</v>
          </cell>
          <cell r="B22483" t="str">
            <v>ABB</v>
          </cell>
          <cell r="C22483" t="str">
            <v>-</v>
          </cell>
          <cell r="D22483" t="str">
            <v>Contactor#AF116-40-11B-13#100-250V</v>
          </cell>
          <cell r="E22483">
            <v>3948.6720885515019</v>
          </cell>
          <cell r="F22483" t="str">
            <v>Public Apr 25</v>
          </cell>
        </row>
        <row r="22484">
          <cell r="A22484" t="str">
            <v>1SFL427102R1322</v>
          </cell>
          <cell r="B22484" t="str">
            <v>ABB</v>
          </cell>
          <cell r="C22484" t="str">
            <v>-</v>
          </cell>
          <cell r="D22484" t="str">
            <v>Contactor#AF116-40-22B-13#100-250V</v>
          </cell>
          <cell r="E22484">
            <v>3992.7722671605557</v>
          </cell>
          <cell r="F22484" t="str">
            <v>Public Apr 25</v>
          </cell>
        </row>
        <row r="22485">
          <cell r="A22485" t="str">
            <v>1SFL427102R1400</v>
          </cell>
          <cell r="B22485" t="str">
            <v>ABB</v>
          </cell>
          <cell r="C22485" t="str">
            <v>-</v>
          </cell>
          <cell r="D22485" t="str">
            <v>Contactor#AF116-40-00B-14#250-500V</v>
          </cell>
          <cell r="E22485">
            <v>3904.7787103110709</v>
          </cell>
          <cell r="F22485" t="str">
            <v>Public Apr 25</v>
          </cell>
        </row>
        <row r="22486">
          <cell r="A22486" t="str">
            <v>1SFL427102R1411</v>
          </cell>
          <cell r="B22486" t="str">
            <v>ABB</v>
          </cell>
          <cell r="C22486" t="str">
            <v>-</v>
          </cell>
          <cell r="D22486" t="str">
            <v>Contactor#AF116-40-11B-14#250-500V</v>
          </cell>
          <cell r="E22486">
            <v>3948.6720885515019</v>
          </cell>
          <cell r="F22486" t="str">
            <v>Public Apr 25</v>
          </cell>
        </row>
        <row r="22487">
          <cell r="A22487" t="str">
            <v>1SFL427102R1422</v>
          </cell>
          <cell r="B22487" t="str">
            <v>ABB</v>
          </cell>
          <cell r="C22487" t="str">
            <v>-</v>
          </cell>
          <cell r="D22487" t="str">
            <v>Contactor#AF116-40-22B-14#250-500V</v>
          </cell>
          <cell r="E22487">
            <v>3992.7722671605557</v>
          </cell>
          <cell r="F22487" t="str">
            <v>Public Apr 25</v>
          </cell>
        </row>
        <row r="22488">
          <cell r="A22488" t="str">
            <v>1SFL447001R1100</v>
          </cell>
          <cell r="B22488" t="str">
            <v>ABB</v>
          </cell>
          <cell r="C22488" t="str">
            <v>-</v>
          </cell>
          <cell r="D22488" t="str">
            <v>CONTACTOR#AF140-30-00-11#24-60V</v>
          </cell>
          <cell r="E22488">
            <v>1966.8653809592111</v>
          </cell>
          <cell r="F22488" t="str">
            <v>Public Apr 25</v>
          </cell>
        </row>
        <row r="22489">
          <cell r="A22489" t="str">
            <v>1SFL447001R1122</v>
          </cell>
          <cell r="B22489" t="str">
            <v>ABB</v>
          </cell>
          <cell r="C22489" t="str">
            <v>-</v>
          </cell>
          <cell r="D22489" t="str">
            <v>CONTACTOR#AF140-30-22-11#24-60V</v>
          </cell>
          <cell r="E22489">
            <v>2168.3406400910803</v>
          </cell>
          <cell r="F22489" t="str">
            <v>Public Apr 25</v>
          </cell>
        </row>
        <row r="22490">
          <cell r="A22490" t="str">
            <v>1SFL447001R1200</v>
          </cell>
          <cell r="B22490" t="str">
            <v>ABB</v>
          </cell>
          <cell r="C22490" t="str">
            <v>-</v>
          </cell>
          <cell r="D22490" t="str">
            <v>CONTACTOR#AF140-30-00-12#48-130V</v>
          </cell>
          <cell r="E22490">
            <v>1966.8653809592111</v>
          </cell>
          <cell r="F22490" t="str">
            <v>Public Apr 25</v>
          </cell>
        </row>
        <row r="22491">
          <cell r="A22491" t="str">
            <v>1SFL447001R1211</v>
          </cell>
          <cell r="B22491" t="str">
            <v>ABB</v>
          </cell>
          <cell r="C22491" t="str">
            <v>-</v>
          </cell>
          <cell r="D22491" t="str">
            <v>CONTACTOR#AF140-30-11-12#48-130V</v>
          </cell>
          <cell r="E22491">
            <v>1938.675905711161</v>
          </cell>
          <cell r="F22491" t="str">
            <v>Public Apr 25</v>
          </cell>
        </row>
        <row r="22492">
          <cell r="A22492" t="str">
            <v>1SFL447001R1222</v>
          </cell>
          <cell r="B22492" t="str">
            <v>ABB</v>
          </cell>
          <cell r="C22492" t="str">
            <v>-</v>
          </cell>
          <cell r="D22492" t="str">
            <v>CONTACTOR#AF140-30-22-12#48-130V</v>
          </cell>
          <cell r="E22492">
            <v>2168.3406400910803</v>
          </cell>
          <cell r="F22492" t="str">
            <v>Public Apr 25</v>
          </cell>
        </row>
        <row r="22493">
          <cell r="A22493" t="str">
            <v>1SFL447001R1322</v>
          </cell>
          <cell r="B22493" t="str">
            <v>ABB</v>
          </cell>
          <cell r="C22493" t="str">
            <v>-</v>
          </cell>
          <cell r="D22493" t="str">
            <v>CONTACTOR#AF140-30-22-13#100-250V</v>
          </cell>
          <cell r="E22493">
            <v>2155.6870425359029</v>
          </cell>
          <cell r="F22493" t="str">
            <v>Public Apr 25</v>
          </cell>
        </row>
        <row r="22494">
          <cell r="A22494" t="str">
            <v>1SFL447001R1400</v>
          </cell>
          <cell r="B22494" t="str">
            <v>ABB</v>
          </cell>
          <cell r="C22494" t="str">
            <v>-</v>
          </cell>
          <cell r="D22494" t="str">
            <v>CONTACTOR#AF140-30-00-14#250-500V</v>
          </cell>
          <cell r="E22494">
            <v>1966.8653809592111</v>
          </cell>
          <cell r="F22494" t="str">
            <v>Public Apr 25</v>
          </cell>
        </row>
        <row r="22495">
          <cell r="A22495" t="str">
            <v>1SFL447001R1411</v>
          </cell>
          <cell r="B22495" t="str">
            <v>ABB</v>
          </cell>
          <cell r="C22495" t="str">
            <v>-</v>
          </cell>
          <cell r="D22495" t="str">
            <v>CONTACTOR#AF140-30-11-14#250-500V</v>
          </cell>
          <cell r="E22495">
            <v>1938.675905711161</v>
          </cell>
          <cell r="F22495" t="str">
            <v>Public Apr 25</v>
          </cell>
        </row>
        <row r="22496">
          <cell r="A22496" t="str">
            <v>1SFL447001R1422</v>
          </cell>
          <cell r="B22496" t="str">
            <v>ABB</v>
          </cell>
          <cell r="C22496" t="str">
            <v>-</v>
          </cell>
          <cell r="D22496" t="str">
            <v>CONTACTOR#AF140-30-22-14#250-500V</v>
          </cell>
          <cell r="E22496">
            <v>2168.3406400910803</v>
          </cell>
          <cell r="F22496" t="str">
            <v>Public Apr 25</v>
          </cell>
        </row>
        <row r="22497">
          <cell r="A22497" t="str">
            <v>1SFL447001R3300</v>
          </cell>
          <cell r="B22497" t="str">
            <v>ABB</v>
          </cell>
          <cell r="C22497" t="str">
            <v>-</v>
          </cell>
          <cell r="D22497" t="str">
            <v>CONTACTOR#AF140-30-00-33#100-250V</v>
          </cell>
          <cell r="E22497">
            <v>2180.2316612869558</v>
          </cell>
          <cell r="F22497" t="str">
            <v>Public Apr 25</v>
          </cell>
        </row>
        <row r="22498">
          <cell r="A22498" t="str">
            <v>1SFL447001R3311</v>
          </cell>
          <cell r="B22498" t="str">
            <v>ABB</v>
          </cell>
          <cell r="C22498" t="str">
            <v>-</v>
          </cell>
          <cell r="D22498" t="str">
            <v>CONTACTOR#AF140-30-11-33#100-250V</v>
          </cell>
          <cell r="E22498">
            <v>2230.8331264846256</v>
          </cell>
          <cell r="F22498" t="str">
            <v>Public Apr 25</v>
          </cell>
        </row>
        <row r="22499">
          <cell r="A22499" t="str">
            <v>1SFL447001R3322</v>
          </cell>
          <cell r="B22499" t="str">
            <v>ABB</v>
          </cell>
          <cell r="C22499" t="str">
            <v>-</v>
          </cell>
          <cell r="D22499" t="str">
            <v>CONTACTOR#AF140-30-22-33#100-250V</v>
          </cell>
          <cell r="E22499">
            <v>2381.9007957644103</v>
          </cell>
          <cell r="F22499" t="str">
            <v>Public Apr 25</v>
          </cell>
        </row>
        <row r="22500">
          <cell r="A22500" t="str">
            <v>1SFL447001R3400</v>
          </cell>
          <cell r="B22500" t="str">
            <v>ABB</v>
          </cell>
          <cell r="C22500" t="str">
            <v>-</v>
          </cell>
          <cell r="D22500" t="str">
            <v>CONTACTOR#AF140-30-00-34#250-500V</v>
          </cell>
          <cell r="E22500">
            <v>2180.2316612869558</v>
          </cell>
          <cell r="F22500" t="str">
            <v>Public Apr 25</v>
          </cell>
        </row>
        <row r="22501">
          <cell r="A22501" t="str">
            <v>1SFL447001R3411</v>
          </cell>
          <cell r="B22501" t="str">
            <v>ABB</v>
          </cell>
          <cell r="C22501" t="str">
            <v>-</v>
          </cell>
          <cell r="D22501" t="str">
            <v>CONTACTOR#AF140-30-11-34#250-500V</v>
          </cell>
          <cell r="E22501">
            <v>2230.8331264846256</v>
          </cell>
          <cell r="F22501" t="str">
            <v>Public Apr 25</v>
          </cell>
        </row>
        <row r="22502">
          <cell r="A22502" t="str">
            <v>1SFL447001R3422</v>
          </cell>
          <cell r="B22502" t="str">
            <v>ABB</v>
          </cell>
          <cell r="C22502" t="str">
            <v>-</v>
          </cell>
          <cell r="D22502" t="str">
            <v>CONTACTOR#AF140-30-22-34#250-500V</v>
          </cell>
          <cell r="E22502">
            <v>2381.9007957644103</v>
          </cell>
          <cell r="F22502" t="str">
            <v>Public Apr 25</v>
          </cell>
        </row>
        <row r="22503">
          <cell r="A22503" t="str">
            <v>1SFL447002R1100</v>
          </cell>
          <cell r="B22503" t="str">
            <v>ABB</v>
          </cell>
          <cell r="C22503" t="str">
            <v>-</v>
          </cell>
          <cell r="D22503" t="str">
            <v>CONTACTOR#AF140-30-00B-11#24-60V</v>
          </cell>
          <cell r="E22503">
            <v>1966.8653809592111</v>
          </cell>
          <cell r="F22503" t="str">
            <v>Public Apr 25</v>
          </cell>
        </row>
        <row r="22504">
          <cell r="A22504" t="str">
            <v>1SFL447002R1111</v>
          </cell>
          <cell r="B22504" t="str">
            <v>ABB</v>
          </cell>
          <cell r="C22504" t="str">
            <v>-</v>
          </cell>
          <cell r="D22504" t="str">
            <v>CONTACTOR#AF140-30-11B-11#24-60V</v>
          </cell>
          <cell r="E22504">
            <v>1835.159396191842</v>
          </cell>
          <cell r="F22504" t="str">
            <v>Public Apr 25</v>
          </cell>
        </row>
        <row r="22505">
          <cell r="A22505" t="str">
            <v>1SFL447002R1122</v>
          </cell>
          <cell r="B22505" t="str">
            <v>ABB</v>
          </cell>
          <cell r="C22505" t="str">
            <v>-</v>
          </cell>
          <cell r="D22505" t="str">
            <v>CONTACTOR#AF140-30-22B-11#24-60V</v>
          </cell>
          <cell r="E22505">
            <v>2168.3406400910803</v>
          </cell>
          <cell r="F22505" t="str">
            <v>Public Apr 25</v>
          </cell>
        </row>
        <row r="22506">
          <cell r="A22506" t="str">
            <v>1SFL447002R1200</v>
          </cell>
          <cell r="B22506" t="str">
            <v>ABB</v>
          </cell>
          <cell r="C22506" t="str">
            <v>-</v>
          </cell>
          <cell r="D22506" t="str">
            <v>CONTACTOR#AF140-30-00B-12#48-130V</v>
          </cell>
          <cell r="E22506">
            <v>1966.8653809592111</v>
          </cell>
          <cell r="F22506" t="str">
            <v>Public Apr 25</v>
          </cell>
        </row>
        <row r="22507">
          <cell r="A22507" t="str">
            <v>1SFL447002R1211</v>
          </cell>
          <cell r="B22507" t="str">
            <v>ABB</v>
          </cell>
          <cell r="C22507" t="str">
            <v>-</v>
          </cell>
          <cell r="D22507" t="str">
            <v>CONTACTOR#AF140-30-11B-12#48-130V</v>
          </cell>
          <cell r="E22507">
            <v>2017.0920204887495</v>
          </cell>
          <cell r="F22507" t="str">
            <v>Public Apr 25</v>
          </cell>
        </row>
        <row r="22508">
          <cell r="A22508" t="str">
            <v>1SFL447002R1222</v>
          </cell>
          <cell r="B22508" t="str">
            <v>ABB</v>
          </cell>
          <cell r="C22508" t="str">
            <v>-</v>
          </cell>
          <cell r="D22508" t="str">
            <v>CONTACTOR#AF140-30-22B-12#48-130V</v>
          </cell>
          <cell r="E22508">
            <v>2168.3406400910803</v>
          </cell>
          <cell r="F22508" t="str">
            <v>Public Apr 25</v>
          </cell>
        </row>
        <row r="22509">
          <cell r="A22509" t="str">
            <v>1SFL447002R1300</v>
          </cell>
          <cell r="B22509" t="str">
            <v>ABB</v>
          </cell>
          <cell r="C22509" t="str">
            <v>-</v>
          </cell>
          <cell r="D22509" t="str">
            <v>CONTACTOR#AF140-30-00B-13#100-250V</v>
          </cell>
          <cell r="E22509">
            <v>1966.8653809592111</v>
          </cell>
          <cell r="F22509" t="str">
            <v>Public Apr 25</v>
          </cell>
        </row>
        <row r="22510">
          <cell r="A22510" t="str">
            <v>1SFL447002R1311</v>
          </cell>
          <cell r="B22510" t="str">
            <v>ABB</v>
          </cell>
          <cell r="C22510" t="str">
            <v>-</v>
          </cell>
          <cell r="D22510" t="str">
            <v>CONTACTOR#AF140-30-11B-13#100-250V</v>
          </cell>
          <cell r="E22510">
            <v>1682.9543248846257</v>
          </cell>
          <cell r="F22510" t="str">
            <v>Public Apr 25</v>
          </cell>
        </row>
        <row r="22511">
          <cell r="A22511" t="str">
            <v>1SFL447002R1322</v>
          </cell>
          <cell r="B22511" t="str">
            <v>ABB</v>
          </cell>
          <cell r="C22511" t="str">
            <v>-</v>
          </cell>
          <cell r="D22511" t="str">
            <v>CONTACTOR#AF140-30-22B-13#100-250V</v>
          </cell>
          <cell r="E22511">
            <v>2168.3406400910803</v>
          </cell>
          <cell r="F22511" t="str">
            <v>Public Apr 25</v>
          </cell>
        </row>
        <row r="22512">
          <cell r="A22512" t="str">
            <v>1SFL447002R1400</v>
          </cell>
          <cell r="B22512" t="str">
            <v>ABB</v>
          </cell>
          <cell r="C22512" t="str">
            <v>-</v>
          </cell>
          <cell r="D22512" t="str">
            <v>CONTACTOR#AF140-30-00B-14#250-500V</v>
          </cell>
          <cell r="E22512">
            <v>1966.8653809592111</v>
          </cell>
          <cell r="F22512" t="str">
            <v>Public Apr 25</v>
          </cell>
        </row>
        <row r="22513">
          <cell r="A22513" t="str">
            <v>1SFL447002R1411</v>
          </cell>
          <cell r="B22513" t="str">
            <v>ABB</v>
          </cell>
          <cell r="C22513" t="str">
            <v>-</v>
          </cell>
          <cell r="D22513" t="str">
            <v>CONTACTOR#AF140-30-11B-14#250-500V</v>
          </cell>
          <cell r="E22513">
            <v>2017.0920204887495</v>
          </cell>
          <cell r="F22513" t="str">
            <v>Public Apr 25</v>
          </cell>
        </row>
        <row r="22514">
          <cell r="A22514" t="str">
            <v>1SFL447002R1422</v>
          </cell>
          <cell r="B22514" t="str">
            <v>ABB</v>
          </cell>
          <cell r="C22514" t="str">
            <v>-</v>
          </cell>
          <cell r="D22514" t="str">
            <v>CONTACTOR#AF140-30-22B-14#250-500V</v>
          </cell>
          <cell r="E22514">
            <v>2168.3406400910803</v>
          </cell>
          <cell r="F22514" t="str">
            <v>Public Apr 25</v>
          </cell>
        </row>
        <row r="22515">
          <cell r="A22515" t="str">
            <v>1SFL447002R3300</v>
          </cell>
          <cell r="B22515" t="str">
            <v>ABB</v>
          </cell>
          <cell r="C22515" t="str">
            <v>-</v>
          </cell>
          <cell r="D22515" t="str">
            <v>CONTACTOR#AF140-30-00B-33#100-250V</v>
          </cell>
          <cell r="E22515">
            <v>2180.2316612869558</v>
          </cell>
          <cell r="F22515" t="str">
            <v>Public Apr 25</v>
          </cell>
        </row>
        <row r="22516">
          <cell r="A22516" t="str">
            <v>1SFL447002R3311</v>
          </cell>
          <cell r="B22516" t="str">
            <v>ABB</v>
          </cell>
          <cell r="C22516" t="str">
            <v>-</v>
          </cell>
          <cell r="D22516" t="str">
            <v>CONTACTOR#AF140-30-11B-33#100-250V</v>
          </cell>
          <cell r="E22516">
            <v>2230.8331264846256</v>
          </cell>
          <cell r="F22516" t="str">
            <v>Public Apr 25</v>
          </cell>
        </row>
        <row r="22517">
          <cell r="A22517" t="str">
            <v>1SFL447002R3322</v>
          </cell>
          <cell r="B22517" t="str">
            <v>ABB</v>
          </cell>
          <cell r="C22517" t="str">
            <v>-</v>
          </cell>
          <cell r="D22517" t="str">
            <v>CONTACTOR#AF140-30-22B-33#100-250V</v>
          </cell>
          <cell r="E22517">
            <v>2381.9007957644103</v>
          </cell>
          <cell r="F22517" t="str">
            <v>Public Apr 25</v>
          </cell>
        </row>
        <row r="22518">
          <cell r="A22518" t="str">
            <v>1SFL447002R3400</v>
          </cell>
          <cell r="B22518" t="str">
            <v>ABB</v>
          </cell>
          <cell r="C22518" t="str">
            <v>-</v>
          </cell>
          <cell r="D22518" t="str">
            <v>CONTACTOR#AF140-30-00B-34#250-500V</v>
          </cell>
          <cell r="E22518">
            <v>2180.2316612869558</v>
          </cell>
          <cell r="F22518" t="str">
            <v>Public Apr 25</v>
          </cell>
        </row>
        <row r="22519">
          <cell r="A22519" t="str">
            <v>1SFL447002R3411</v>
          </cell>
          <cell r="B22519" t="str">
            <v>ABB</v>
          </cell>
          <cell r="C22519" t="str">
            <v>-</v>
          </cell>
          <cell r="D22519" t="str">
            <v>CONTACTOR#AF140-30-22B-34#250-500V</v>
          </cell>
          <cell r="E22519">
            <v>2230.8331264846256</v>
          </cell>
          <cell r="F22519" t="str">
            <v>Public Apr 25</v>
          </cell>
        </row>
        <row r="22520">
          <cell r="A22520" t="str">
            <v>1SFL447002R3422</v>
          </cell>
          <cell r="B22520" t="str">
            <v>ABB</v>
          </cell>
          <cell r="C22520" t="str">
            <v>-</v>
          </cell>
          <cell r="D22520" t="str">
            <v>CONTACTOR#AF140-30-22B-34#250-500V</v>
          </cell>
          <cell r="E22520">
            <v>2381.9007957644103</v>
          </cell>
          <cell r="F22520" t="str">
            <v>Public Apr 25</v>
          </cell>
        </row>
        <row r="22521">
          <cell r="A22521" t="str">
            <v>1SFL447101R1100</v>
          </cell>
          <cell r="B22521" t="str">
            <v>ABB</v>
          </cell>
          <cell r="C22521" t="str">
            <v>-</v>
          </cell>
          <cell r="D22521" t="str">
            <v>Contactor#AF140-40-00-11#24-60V</v>
          </cell>
          <cell r="E22521">
            <v>4625.193644458629</v>
          </cell>
          <cell r="F22521" t="str">
            <v>Public Apr 25</v>
          </cell>
        </row>
        <row r="22522">
          <cell r="A22522" t="str">
            <v>1SFL447101R1111</v>
          </cell>
          <cell r="B22522" t="str">
            <v>ABB</v>
          </cell>
          <cell r="C22522" t="str">
            <v>-</v>
          </cell>
          <cell r="D22522" t="str">
            <v>Contactor#AF140-40-11-11#24-60V</v>
          </cell>
          <cell r="E22522">
            <v>4675.8080346793377</v>
          </cell>
          <cell r="F22522" t="str">
            <v>Public Apr 25</v>
          </cell>
        </row>
        <row r="22523">
          <cell r="A22523" t="str">
            <v>1SFL447101R1122</v>
          </cell>
          <cell r="B22523" t="str">
            <v>ABB</v>
          </cell>
          <cell r="C22523" t="str">
            <v>-</v>
          </cell>
          <cell r="D22523" t="str">
            <v>Contactor#AF140-40-22-11#24-60V</v>
          </cell>
          <cell r="E22523">
            <v>4726.7972505681755</v>
          </cell>
          <cell r="F22523" t="str">
            <v>Public Apr 25</v>
          </cell>
        </row>
        <row r="22524">
          <cell r="A22524" t="str">
            <v>1SFL447101R1200</v>
          </cell>
          <cell r="B22524" t="str">
            <v>ABB</v>
          </cell>
          <cell r="C22524" t="str">
            <v>-</v>
          </cell>
          <cell r="D22524" t="str">
            <v>Contactor#AF140-40-00-12#48-130V</v>
          </cell>
          <cell r="E22524">
            <v>4625.193644458629</v>
          </cell>
          <cell r="F22524" t="str">
            <v>Public Apr 25</v>
          </cell>
        </row>
        <row r="22525">
          <cell r="A22525" t="str">
            <v>1SFL447101R1211</v>
          </cell>
          <cell r="B22525" t="str">
            <v>ABB</v>
          </cell>
          <cell r="C22525" t="str">
            <v>-</v>
          </cell>
          <cell r="D22525" t="str">
            <v>Contactor#AF140-40-11-12#48-130V</v>
          </cell>
          <cell r="E22525">
            <v>4675.8080346793377</v>
          </cell>
          <cell r="F22525" t="str">
            <v>Public Apr 25</v>
          </cell>
        </row>
        <row r="22526">
          <cell r="A22526" t="str">
            <v>1SFL447101R1222</v>
          </cell>
          <cell r="B22526" t="str">
            <v>ABB</v>
          </cell>
          <cell r="C22526" t="str">
            <v>-</v>
          </cell>
          <cell r="D22526" t="str">
            <v>Contactor#AF140-40-22-12#48-130V</v>
          </cell>
          <cell r="E22526">
            <v>4726.7972505681755</v>
          </cell>
          <cell r="F22526" t="str">
            <v>Public Apr 25</v>
          </cell>
        </row>
        <row r="22527">
          <cell r="A22527" t="str">
            <v>1SFL447101R1300</v>
          </cell>
          <cell r="B22527" t="str">
            <v>ABB</v>
          </cell>
          <cell r="C22527" t="str">
            <v>-</v>
          </cell>
          <cell r="D22527" t="str">
            <v>Contactor#AF140-40-00-13#100-250V</v>
          </cell>
          <cell r="E22527">
            <v>5528.691529953564</v>
          </cell>
          <cell r="F22527" t="str">
            <v>Public Apr 25</v>
          </cell>
        </row>
        <row r="22528">
          <cell r="A22528" t="str">
            <v>1SFL447101R1311</v>
          </cell>
          <cell r="B22528" t="str">
            <v>ABB</v>
          </cell>
          <cell r="C22528" t="str">
            <v>-</v>
          </cell>
          <cell r="D22528" t="str">
            <v>Contactor#AF140-40-11-13#100-250V</v>
          </cell>
          <cell r="E22528">
            <v>4675.8080346793377</v>
          </cell>
          <cell r="F22528" t="str">
            <v>Public Apr 25</v>
          </cell>
        </row>
        <row r="22529">
          <cell r="A22529" t="str">
            <v>1SFL447101R1322</v>
          </cell>
          <cell r="B22529" t="str">
            <v>ABB</v>
          </cell>
          <cell r="C22529" t="str">
            <v>-</v>
          </cell>
          <cell r="D22529" t="str">
            <v>Contactor#AF140-40-22-13#100-250V</v>
          </cell>
          <cell r="E22529">
            <v>4726.7972505681755</v>
          </cell>
          <cell r="F22529" t="str">
            <v>Public Apr 25</v>
          </cell>
        </row>
        <row r="22530">
          <cell r="A22530" t="str">
            <v>1SFL447101R1400</v>
          </cell>
          <cell r="B22530" t="str">
            <v>ABB</v>
          </cell>
          <cell r="C22530" t="str">
            <v>-</v>
          </cell>
          <cell r="D22530" t="str">
            <v>Contactor#AF140-40-00-14#250-500V</v>
          </cell>
          <cell r="E22530">
            <v>4625.193644458629</v>
          </cell>
          <cell r="F22530" t="str">
            <v>Public Apr 25</v>
          </cell>
        </row>
        <row r="22531">
          <cell r="A22531" t="str">
            <v>1SFL447101R1411</v>
          </cell>
          <cell r="B22531" t="str">
            <v>ABB</v>
          </cell>
          <cell r="C22531" t="str">
            <v>-</v>
          </cell>
          <cell r="D22531" t="str">
            <v>Contactor#AF140-40-11-14#250-500V</v>
          </cell>
          <cell r="E22531">
            <v>4675.8080346793377</v>
          </cell>
          <cell r="F22531" t="str">
            <v>Public Apr 25</v>
          </cell>
        </row>
        <row r="22532">
          <cell r="A22532" t="str">
            <v>1SFL447101R1422</v>
          </cell>
          <cell r="B22532" t="str">
            <v>ABB</v>
          </cell>
          <cell r="C22532" t="str">
            <v>-</v>
          </cell>
          <cell r="D22532" t="str">
            <v>Contactor#AF140-40-22-14#250-500V</v>
          </cell>
          <cell r="E22532">
            <v>4726.7972505681755</v>
          </cell>
          <cell r="F22532" t="str">
            <v>Public Apr 25</v>
          </cell>
        </row>
        <row r="22533">
          <cell r="A22533" t="str">
            <v>1SFL447102R1100</v>
          </cell>
          <cell r="B22533" t="str">
            <v>ABB</v>
          </cell>
          <cell r="C22533" t="str">
            <v>-</v>
          </cell>
          <cell r="D22533" t="str">
            <v>Contactor#AF140-40-00B-11#24-60V</v>
          </cell>
          <cell r="E22533">
            <v>4625.193644458629</v>
          </cell>
          <cell r="F22533" t="str">
            <v>Public Apr 25</v>
          </cell>
        </row>
        <row r="22534">
          <cell r="A22534" t="str">
            <v>1SFL447102R1111</v>
          </cell>
          <cell r="B22534" t="str">
            <v>ABB</v>
          </cell>
          <cell r="C22534" t="str">
            <v>-</v>
          </cell>
          <cell r="D22534" t="str">
            <v>Contactor#AF140-40-11B-11#24-60V</v>
          </cell>
          <cell r="E22534">
            <v>4675.8080346793377</v>
          </cell>
          <cell r="F22534" t="str">
            <v>Public Apr 25</v>
          </cell>
        </row>
        <row r="22535">
          <cell r="A22535" t="str">
            <v>1SFL447102R1122</v>
          </cell>
          <cell r="B22535" t="str">
            <v>ABB</v>
          </cell>
          <cell r="C22535" t="str">
            <v>-</v>
          </cell>
          <cell r="D22535" t="str">
            <v>Contactor#AF140-40-22B-11#24-60V</v>
          </cell>
          <cell r="E22535">
            <v>4726.7972505681755</v>
          </cell>
          <cell r="F22535" t="str">
            <v>Public Apr 25</v>
          </cell>
        </row>
        <row r="22536">
          <cell r="A22536" t="str">
            <v>1SFL447102R1200</v>
          </cell>
          <cell r="B22536" t="str">
            <v>ABB</v>
          </cell>
          <cell r="C22536" t="str">
            <v>-</v>
          </cell>
          <cell r="D22536" t="str">
            <v>Contactor#AF140-40-00B-12#48-130V</v>
          </cell>
          <cell r="E22536">
            <v>4625.193644458629</v>
          </cell>
          <cell r="F22536" t="str">
            <v>Public Apr 25</v>
          </cell>
        </row>
        <row r="22537">
          <cell r="A22537" t="str">
            <v>1SFL447102R1211</v>
          </cell>
          <cell r="B22537" t="str">
            <v>ABB</v>
          </cell>
          <cell r="C22537" t="str">
            <v>-</v>
          </cell>
          <cell r="D22537" t="str">
            <v>Contactor#AF140-40-11B-12#48-130V</v>
          </cell>
          <cell r="E22537">
            <v>4675.8080346793377</v>
          </cell>
          <cell r="F22537" t="str">
            <v>Public Apr 25</v>
          </cell>
        </row>
        <row r="22538">
          <cell r="A22538" t="str">
            <v>1SFL447102R1222</v>
          </cell>
          <cell r="B22538" t="str">
            <v>ABB</v>
          </cell>
          <cell r="C22538" t="str">
            <v>-</v>
          </cell>
          <cell r="D22538" t="str">
            <v>Contactor#AF140-40-22B-12#48-130V</v>
          </cell>
          <cell r="E22538">
            <v>4726.7972505681755</v>
          </cell>
          <cell r="F22538" t="str">
            <v>Public Apr 25</v>
          </cell>
        </row>
        <row r="22539">
          <cell r="A22539" t="str">
            <v>1SFL447102R1300</v>
          </cell>
          <cell r="B22539" t="str">
            <v>ABB</v>
          </cell>
          <cell r="C22539" t="str">
            <v>-</v>
          </cell>
          <cell r="D22539" t="str">
            <v>Contactor#AF140-40-00B-13#100-250V</v>
          </cell>
          <cell r="E22539">
            <v>4795.9978239189604</v>
          </cell>
          <cell r="F22539" t="str">
            <v>Public Apr 25</v>
          </cell>
        </row>
        <row r="22540">
          <cell r="A22540" t="str">
            <v>1SFL447102R1311</v>
          </cell>
          <cell r="B22540" t="str">
            <v>ABB</v>
          </cell>
          <cell r="C22540" t="str">
            <v>-</v>
          </cell>
          <cell r="D22540" t="str">
            <v>Contactor#AF140-40-11B-13#100-250V</v>
          </cell>
          <cell r="E22540">
            <v>4675.8080346793377</v>
          </cell>
          <cell r="F22540" t="str">
            <v>Public Apr 25</v>
          </cell>
        </row>
        <row r="22541">
          <cell r="A22541" t="str">
            <v>1SFL447102R1322</v>
          </cell>
          <cell r="B22541" t="str">
            <v>ABB</v>
          </cell>
          <cell r="C22541" t="str">
            <v>-</v>
          </cell>
          <cell r="D22541" t="str">
            <v>Contactor#AF140-40-22B-13#100-250V</v>
          </cell>
          <cell r="E22541">
            <v>4726.7972505681755</v>
          </cell>
          <cell r="F22541" t="str">
            <v>Public Apr 25</v>
          </cell>
        </row>
        <row r="22542">
          <cell r="A22542" t="str">
            <v>1SFL447102R1400</v>
          </cell>
          <cell r="B22542" t="str">
            <v>ABB</v>
          </cell>
          <cell r="C22542" t="str">
            <v>-</v>
          </cell>
          <cell r="D22542" t="str">
            <v>Contactor#AF140-40-00B-14#250-500V</v>
          </cell>
          <cell r="E22542">
            <v>4625.193644458629</v>
          </cell>
          <cell r="F22542" t="str">
            <v>Public Apr 25</v>
          </cell>
        </row>
        <row r="22543">
          <cell r="A22543" t="str">
            <v>1SFL447102R1411</v>
          </cell>
          <cell r="B22543" t="str">
            <v>ABB</v>
          </cell>
          <cell r="C22543" t="str">
            <v>-</v>
          </cell>
          <cell r="D22543" t="str">
            <v>Contactor#AF140-40-11B-14#250-500V</v>
          </cell>
          <cell r="E22543">
            <v>4675.8080346793377</v>
          </cell>
          <cell r="F22543" t="str">
            <v>Public Apr 25</v>
          </cell>
        </row>
        <row r="22544">
          <cell r="A22544" t="str">
            <v>1SFL447102R1422</v>
          </cell>
          <cell r="B22544" t="str">
            <v>ABB</v>
          </cell>
          <cell r="C22544" t="str">
            <v>-</v>
          </cell>
          <cell r="D22544" t="str">
            <v>Contactor#AF140-40-22B-14#250-500V</v>
          </cell>
          <cell r="E22544">
            <v>4726.7972505681755</v>
          </cell>
          <cell r="F22544" t="str">
            <v>Public Apr 25</v>
          </cell>
        </row>
        <row r="22545">
          <cell r="A22545" t="str">
            <v>1SFL467001R1100</v>
          </cell>
          <cell r="B22545" t="str">
            <v>ABB</v>
          </cell>
          <cell r="C22545" t="str">
            <v>-</v>
          </cell>
          <cell r="D22545" t="str">
            <v>CONTACTOR#AF146-30-00-11#24-60V</v>
          </cell>
          <cell r="E22545">
            <v>2099.9026430995968</v>
          </cell>
          <cell r="F22545" t="str">
            <v>Public Apr 25</v>
          </cell>
        </row>
        <row r="22546">
          <cell r="A22546" t="str">
            <v>1SFL467001R1111</v>
          </cell>
          <cell r="B22546" t="str">
            <v>ABB</v>
          </cell>
          <cell r="C22546" t="str">
            <v>-</v>
          </cell>
          <cell r="D22546" t="str">
            <v>CONTACTOR#AF146-30-11-11#24-60V</v>
          </cell>
          <cell r="E22546">
            <v>1988.4243193882569</v>
          </cell>
          <cell r="F22546" t="str">
            <v>Public Apr 25</v>
          </cell>
        </row>
        <row r="22547">
          <cell r="A22547" t="str">
            <v>1SFL467001R1122</v>
          </cell>
          <cell r="B22547" t="str">
            <v>ABB</v>
          </cell>
          <cell r="C22547" t="str">
            <v>-</v>
          </cell>
          <cell r="D22547" t="str">
            <v>CONTACTOR#AF146-30-22-11#24-60V</v>
          </cell>
          <cell r="E22547">
            <v>2301.5717775770499</v>
          </cell>
          <cell r="F22547" t="str">
            <v>Public Apr 25</v>
          </cell>
        </row>
        <row r="22548">
          <cell r="A22548" t="str">
            <v>1SFL467001R1200</v>
          </cell>
          <cell r="B22548" t="str">
            <v>ABB</v>
          </cell>
          <cell r="C22548" t="str">
            <v>-</v>
          </cell>
          <cell r="D22548" t="str">
            <v>CONTACTOR#AF146-30-00-12#48-130V</v>
          </cell>
          <cell r="E22548">
            <v>2099.9026430995968</v>
          </cell>
          <cell r="F22548" t="str">
            <v>Public Apr 25</v>
          </cell>
        </row>
        <row r="22549">
          <cell r="A22549" t="str">
            <v>1SFL467001R1211</v>
          </cell>
          <cell r="B22549" t="str">
            <v>ABB</v>
          </cell>
          <cell r="C22549" t="str">
            <v>-</v>
          </cell>
          <cell r="D22549" t="str">
            <v>CONTACTOR#AF146-30-11-12#48-130V</v>
          </cell>
          <cell r="E22549">
            <v>2108.7175088121917</v>
          </cell>
          <cell r="F22549" t="str">
            <v>Public Apr 25</v>
          </cell>
        </row>
        <row r="22550">
          <cell r="A22550" t="str">
            <v>1SFL467001R1222</v>
          </cell>
          <cell r="B22550" t="str">
            <v>ABB</v>
          </cell>
          <cell r="C22550" t="str">
            <v>-</v>
          </cell>
          <cell r="D22550" t="str">
            <v>CONTACTOR#AF146-30-22-12#48-130V</v>
          </cell>
          <cell r="E22550">
            <v>2301.5717775770499</v>
          </cell>
          <cell r="F22550" t="str">
            <v>Public Apr 25</v>
          </cell>
        </row>
        <row r="22551">
          <cell r="A22551" t="str">
            <v>1SFL467001R1300</v>
          </cell>
          <cell r="B22551" t="str">
            <v>ABB</v>
          </cell>
          <cell r="C22551" t="str">
            <v>-</v>
          </cell>
          <cell r="D22551" t="str">
            <v>Contactor 225A/AC1 - 146A/AC3 100-250V - AF146-30-00-13</v>
          </cell>
          <cell r="E22551">
            <v>2099.9026430995968</v>
          </cell>
          <cell r="F22551" t="str">
            <v>Public Apr 25</v>
          </cell>
        </row>
        <row r="22552">
          <cell r="A22552" t="str">
            <v>1SFL467001R1322</v>
          </cell>
          <cell r="B22552" t="str">
            <v>ABB</v>
          </cell>
          <cell r="C22552" t="str">
            <v>-</v>
          </cell>
          <cell r="D22552" t="str">
            <v>CONTACTOR#AF146-30-22-13#100-250V</v>
          </cell>
          <cell r="E22552">
            <v>2301.5717775770499</v>
          </cell>
          <cell r="F22552" t="str">
            <v>Public Apr 25</v>
          </cell>
        </row>
        <row r="22553">
          <cell r="A22553" t="str">
            <v>1SFL467001R1400</v>
          </cell>
          <cell r="B22553" t="str">
            <v>ABB</v>
          </cell>
          <cell r="C22553" t="str">
            <v>-</v>
          </cell>
          <cell r="D22553" t="str">
            <v>CONTACTOR#AF146-30-00-14#250-500V</v>
          </cell>
          <cell r="E22553">
            <v>2099.9026430995968</v>
          </cell>
          <cell r="F22553" t="str">
            <v>Public Apr 25</v>
          </cell>
        </row>
        <row r="22554">
          <cell r="A22554" t="str">
            <v>1SFL467001R1411</v>
          </cell>
          <cell r="B22554" t="str">
            <v>ABB</v>
          </cell>
          <cell r="C22554" t="str">
            <v>-</v>
          </cell>
          <cell r="D22554" t="str">
            <v>CONTACTOR#AF146-30-11-14#250-500V</v>
          </cell>
          <cell r="E22554">
            <v>2066.5431586359477</v>
          </cell>
          <cell r="F22554" t="str">
            <v>Public Apr 25</v>
          </cell>
        </row>
        <row r="22555">
          <cell r="A22555" t="str">
            <v>1SFL467001R1422</v>
          </cell>
          <cell r="B22555" t="str">
            <v>ABB</v>
          </cell>
          <cell r="C22555" t="str">
            <v>-</v>
          </cell>
          <cell r="D22555" t="str">
            <v>CONTACTOR#AF146-30-22-14#250-500V</v>
          </cell>
          <cell r="E22555">
            <v>2301.5717775770499</v>
          </cell>
          <cell r="F22555" t="str">
            <v>Public Apr 25</v>
          </cell>
        </row>
        <row r="22556">
          <cell r="A22556" t="str">
            <v>1SFL467001R3300</v>
          </cell>
          <cell r="B22556" t="str">
            <v>ABB</v>
          </cell>
          <cell r="C22556" t="str">
            <v>-</v>
          </cell>
          <cell r="D22556" t="str">
            <v>CONTACTOR#AF146-30-00-33#100-250V</v>
          </cell>
          <cell r="E22556">
            <v>2313.4627987729264</v>
          </cell>
          <cell r="F22556" t="str">
            <v>Public Apr 25</v>
          </cell>
        </row>
        <row r="22557">
          <cell r="A22557" t="str">
            <v>1SFL467001R3311</v>
          </cell>
          <cell r="B22557" t="str">
            <v>ABB</v>
          </cell>
          <cell r="C22557" t="str">
            <v>-</v>
          </cell>
          <cell r="D22557" t="str">
            <v>CONTACTOR#AF146-30-11-33#100-250V</v>
          </cell>
          <cell r="E22557">
            <v>2363.8833136480503</v>
          </cell>
          <cell r="F22557" t="str">
            <v>Public Apr 25</v>
          </cell>
        </row>
        <row r="22558">
          <cell r="A22558" t="str">
            <v>1SFL467001R3322</v>
          </cell>
          <cell r="B22558" t="str">
            <v>ABB</v>
          </cell>
          <cell r="C22558" t="str">
            <v>-</v>
          </cell>
          <cell r="D22558" t="str">
            <v>CONTACTOR#AF146-30-22-33#100-250V</v>
          </cell>
          <cell r="E22558">
            <v>2515.1319332503804</v>
          </cell>
          <cell r="F22558" t="str">
            <v>Public Apr 25</v>
          </cell>
        </row>
        <row r="22559">
          <cell r="A22559" t="str">
            <v>1SFL467001R3400</v>
          </cell>
          <cell r="B22559" t="str">
            <v>ABB</v>
          </cell>
          <cell r="C22559" t="str">
            <v>-</v>
          </cell>
          <cell r="D22559" t="str">
            <v>CONTACTOR#AF146-30-00-34#250-500V</v>
          </cell>
          <cell r="E22559">
            <v>2313.4627987729264</v>
          </cell>
          <cell r="F22559" t="str">
            <v>Public Apr 25</v>
          </cell>
        </row>
        <row r="22560">
          <cell r="A22560" t="str">
            <v>1SFL467001R3411</v>
          </cell>
          <cell r="B22560" t="str">
            <v>ABB</v>
          </cell>
          <cell r="C22560" t="str">
            <v>-</v>
          </cell>
          <cell r="D22560" t="str">
            <v>CONTACTOR#AF146-30-11-34#250-500V</v>
          </cell>
          <cell r="E22560">
            <v>2363.8833136480503</v>
          </cell>
          <cell r="F22560" t="str">
            <v>Public Apr 25</v>
          </cell>
        </row>
        <row r="22561">
          <cell r="A22561" t="str">
            <v>1SFL467001R3422</v>
          </cell>
          <cell r="B22561" t="str">
            <v>ABB</v>
          </cell>
          <cell r="C22561" t="str">
            <v>-</v>
          </cell>
          <cell r="D22561" t="str">
            <v>CONTACTOR#AF146-30-22-34#250-500V</v>
          </cell>
          <cell r="E22561">
            <v>2515.1319332503804</v>
          </cell>
          <cell r="F22561" t="str">
            <v>Public Apr 25</v>
          </cell>
        </row>
        <row r="22562">
          <cell r="A22562" t="str">
            <v>1SFL467002R1100</v>
          </cell>
          <cell r="B22562" t="str">
            <v>ABB</v>
          </cell>
          <cell r="C22562" t="str">
            <v>-</v>
          </cell>
          <cell r="D22562" t="str">
            <v>CONTACTOR#AF146-30-00B-11#24-60V</v>
          </cell>
          <cell r="E22562">
            <v>2099.9026430995968</v>
          </cell>
          <cell r="F22562" t="str">
            <v>Public Apr 25</v>
          </cell>
        </row>
        <row r="22563">
          <cell r="A22563" t="str">
            <v>1SFL467002R1111</v>
          </cell>
          <cell r="B22563" t="str">
            <v>ABB</v>
          </cell>
          <cell r="C22563" t="str">
            <v>-</v>
          </cell>
          <cell r="D22563" t="str">
            <v>CONTACTOR#AF146-30-11B-11#24-60V</v>
          </cell>
          <cell r="E22563">
            <v>1702.8847104107574</v>
          </cell>
          <cell r="F22563" t="str">
            <v>Public Apr 25</v>
          </cell>
        </row>
        <row r="22564">
          <cell r="A22564" t="str">
            <v>1SFL467002R1122</v>
          </cell>
          <cell r="B22564" t="str">
            <v>ABB</v>
          </cell>
          <cell r="C22564" t="str">
            <v>-</v>
          </cell>
          <cell r="D22564" t="str">
            <v>CONTACTOR#AF146-30-22B-11#24-60V</v>
          </cell>
          <cell r="E22564">
            <v>2301.5717775770499</v>
          </cell>
          <cell r="F22564" t="str">
            <v>Public Apr 25</v>
          </cell>
        </row>
        <row r="22565">
          <cell r="A22565" t="str">
            <v>1SFL467002R1200</v>
          </cell>
          <cell r="B22565" t="str">
            <v>ABB</v>
          </cell>
          <cell r="C22565" t="str">
            <v>-</v>
          </cell>
          <cell r="D22565" t="str">
            <v>CONTACTOR#AF146-30-00B-12#48-130V</v>
          </cell>
          <cell r="E22565">
            <v>2099.9026430995968</v>
          </cell>
          <cell r="F22565" t="str">
            <v>Public Apr 25</v>
          </cell>
        </row>
        <row r="22566">
          <cell r="A22566" t="str">
            <v>1SFL467002R1211</v>
          </cell>
          <cell r="B22566" t="str">
            <v>ABB</v>
          </cell>
          <cell r="C22566" t="str">
            <v>-</v>
          </cell>
          <cell r="D22566" t="str">
            <v>CONTACTOR#AF146-30-11B-12#48-130V</v>
          </cell>
          <cell r="E22566">
            <v>2150.3231579747198</v>
          </cell>
          <cell r="F22566" t="str">
            <v>Public Apr 25</v>
          </cell>
        </row>
        <row r="22567">
          <cell r="A22567" t="str">
            <v>1SFL467002R1222</v>
          </cell>
          <cell r="B22567" t="str">
            <v>ABB</v>
          </cell>
          <cell r="C22567" t="str">
            <v>-</v>
          </cell>
          <cell r="D22567" t="str">
            <v>CONTACTOR#AF146-30-22B-12#48-130V</v>
          </cell>
          <cell r="E22567">
            <v>2301.5717775770499</v>
          </cell>
          <cell r="F22567" t="str">
            <v>Public Apr 25</v>
          </cell>
        </row>
        <row r="22568">
          <cell r="A22568" t="str">
            <v>1SFL467002R1300</v>
          </cell>
          <cell r="B22568" t="str">
            <v>ABB</v>
          </cell>
          <cell r="C22568" t="str">
            <v>-</v>
          </cell>
          <cell r="D22568" t="str">
            <v>CONTACTOR#AF146-30-00B-13#100-250V</v>
          </cell>
          <cell r="E22568">
            <v>2099.9026430995968</v>
          </cell>
          <cell r="F22568" t="str">
            <v>Public Apr 25</v>
          </cell>
        </row>
        <row r="22569">
          <cell r="A22569" t="str">
            <v>1SFL467002R1311</v>
          </cell>
          <cell r="B22569" t="str">
            <v>ABB</v>
          </cell>
          <cell r="C22569" t="str">
            <v>-</v>
          </cell>
          <cell r="D22569" t="str">
            <v>CONTACTOR#AF146-30-11B-13#100-250V</v>
          </cell>
          <cell r="E22569">
            <v>1828.4513092346035</v>
          </cell>
          <cell r="F22569" t="str">
            <v>Public Apr 25</v>
          </cell>
        </row>
        <row r="22570">
          <cell r="A22570" t="str">
            <v>1SFL467002R1322</v>
          </cell>
          <cell r="B22570" t="str">
            <v>ABB</v>
          </cell>
          <cell r="C22570" t="str">
            <v>-</v>
          </cell>
          <cell r="D22570" t="str">
            <v>CONTACTOR#AF146-30-22B-13#100-250V</v>
          </cell>
          <cell r="E22570">
            <v>2301.5717775770499</v>
          </cell>
          <cell r="F22570" t="str">
            <v>Public Apr 25</v>
          </cell>
        </row>
        <row r="22571">
          <cell r="A22571" t="str">
            <v>1SFL467002R1400</v>
          </cell>
          <cell r="B22571" t="str">
            <v>ABB</v>
          </cell>
          <cell r="C22571" t="str">
            <v>-</v>
          </cell>
          <cell r="D22571" t="str">
            <v>CONTACTOR#AF146-30-00B-14#250-500V</v>
          </cell>
          <cell r="E22571">
            <v>2099.9026430995968</v>
          </cell>
          <cell r="F22571" t="str">
            <v>Public Apr 25</v>
          </cell>
        </row>
        <row r="22572">
          <cell r="A22572" t="str">
            <v>1SFL467002R1411</v>
          </cell>
          <cell r="B22572" t="str">
            <v>ABB</v>
          </cell>
          <cell r="C22572" t="str">
            <v>-</v>
          </cell>
          <cell r="D22572" t="str">
            <v>CONTACTOR#AF146-30-11B-14#250-500V</v>
          </cell>
          <cell r="E22572">
            <v>2150.3231579747198</v>
          </cell>
          <cell r="F22572" t="str">
            <v>Public Apr 25</v>
          </cell>
        </row>
        <row r="22573">
          <cell r="A22573" t="str">
            <v>1SFL467002R1422</v>
          </cell>
          <cell r="B22573" t="str">
            <v>ABB</v>
          </cell>
          <cell r="C22573" t="str">
            <v>-</v>
          </cell>
          <cell r="D22573" t="str">
            <v>CONTACTOR#AF146-30-22B-14#250-500V</v>
          </cell>
          <cell r="E22573">
            <v>2301.5717775770499</v>
          </cell>
          <cell r="F22573" t="str">
            <v>Public Apr 25</v>
          </cell>
        </row>
        <row r="22574">
          <cell r="A22574" t="str">
            <v>1SFL467002R3300</v>
          </cell>
          <cell r="B22574" t="str">
            <v>ABB</v>
          </cell>
          <cell r="C22574" t="str">
            <v>-</v>
          </cell>
          <cell r="D22574" t="str">
            <v>CONTACTOR#AF146-30-00B-33#100-250V</v>
          </cell>
          <cell r="E22574">
            <v>2313.4627987729264</v>
          </cell>
          <cell r="F22574" t="str">
            <v>Public Apr 25</v>
          </cell>
        </row>
        <row r="22575">
          <cell r="A22575" t="str">
            <v>1SFL467002R3311</v>
          </cell>
          <cell r="B22575" t="str">
            <v>ABB</v>
          </cell>
          <cell r="C22575" t="str">
            <v>-</v>
          </cell>
          <cell r="D22575" t="str">
            <v>CONTACTOR#AF146-30-11B-33#100-250V</v>
          </cell>
          <cell r="E22575">
            <v>2363.8833136480503</v>
          </cell>
          <cell r="F22575" t="str">
            <v>Public Apr 25</v>
          </cell>
        </row>
        <row r="22576">
          <cell r="A22576" t="str">
            <v>1SFL467002R3322</v>
          </cell>
          <cell r="B22576" t="str">
            <v>ABB</v>
          </cell>
          <cell r="C22576" t="str">
            <v>-</v>
          </cell>
          <cell r="D22576" t="str">
            <v>CONTACTOR#AF146-30-22B-33#100-250V</v>
          </cell>
          <cell r="E22576">
            <v>2515.1319332503804</v>
          </cell>
          <cell r="F22576" t="str">
            <v>Public Apr 25</v>
          </cell>
        </row>
        <row r="22577">
          <cell r="A22577" t="str">
            <v>1SFL467002R3400</v>
          </cell>
          <cell r="B22577" t="str">
            <v>ABB</v>
          </cell>
          <cell r="C22577" t="str">
            <v>-</v>
          </cell>
          <cell r="D22577" t="str">
            <v>CONTACTOR#AF146-30-00B-34#250-500V</v>
          </cell>
          <cell r="E22577">
            <v>2313.4627987729264</v>
          </cell>
          <cell r="F22577" t="str">
            <v>Public Apr 25</v>
          </cell>
        </row>
        <row r="22578">
          <cell r="A22578" t="str">
            <v>1SFL467002R3411</v>
          </cell>
          <cell r="B22578" t="str">
            <v>ABB</v>
          </cell>
          <cell r="C22578" t="str">
            <v>-</v>
          </cell>
          <cell r="D22578" t="str">
            <v>CONTACTOR#AF146-30-11B-34#250-500V</v>
          </cell>
          <cell r="E22578">
            <v>2363.8833136480503</v>
          </cell>
          <cell r="F22578" t="str">
            <v>Public Apr 25</v>
          </cell>
        </row>
        <row r="22579">
          <cell r="A22579" t="str">
            <v>1SFL467002R3422</v>
          </cell>
          <cell r="B22579" t="str">
            <v>ABB</v>
          </cell>
          <cell r="C22579" t="str">
            <v>-</v>
          </cell>
          <cell r="D22579" t="str">
            <v>CONTACTOR#AF146-30-22B-34#250-500V</v>
          </cell>
          <cell r="E22579">
            <v>2515.1319332503804</v>
          </cell>
          <cell r="F22579" t="str">
            <v>Public Apr 25</v>
          </cell>
        </row>
        <row r="22580">
          <cell r="A22580" t="str">
            <v>1SFL487002R1100</v>
          </cell>
          <cell r="B22580" t="str">
            <v>ABB</v>
          </cell>
          <cell r="C22580" t="str">
            <v>-</v>
          </cell>
          <cell r="D22580" t="str">
            <v>CONTACTOR#AF190-30-00-11#24-60V</v>
          </cell>
          <cell r="E22580">
            <v>2042.3992155991034</v>
          </cell>
          <cell r="F22580" t="str">
            <v>Public Apr 25</v>
          </cell>
        </row>
        <row r="22581">
          <cell r="A22581" t="str">
            <v>1SFL487002R1111</v>
          </cell>
          <cell r="B22581" t="str">
            <v>ABB</v>
          </cell>
          <cell r="C22581" t="str">
            <v>-</v>
          </cell>
          <cell r="D22581" t="str">
            <v>CONTACTOR#AF190-30-11-11#24-60V</v>
          </cell>
          <cell r="E22581">
            <v>2026.1266115930075</v>
          </cell>
          <cell r="F22581" t="str">
            <v>Public Apr 25</v>
          </cell>
        </row>
        <row r="22582">
          <cell r="A22582" t="str">
            <v>1SFL487002R1122</v>
          </cell>
          <cell r="B22582" t="str">
            <v>ABB</v>
          </cell>
          <cell r="C22582" t="str">
            <v>-</v>
          </cell>
          <cell r="D22582" t="str">
            <v>CONTACTOR#AF190-30-22-11#24-60V</v>
          </cell>
          <cell r="E22582">
            <v>2476.0208135343792</v>
          </cell>
          <cell r="F22582" t="str">
            <v>Public Apr 25</v>
          </cell>
        </row>
        <row r="22583">
          <cell r="A22583" t="str">
            <v>1SFL487002R1200</v>
          </cell>
          <cell r="B22583" t="str">
            <v>ABB</v>
          </cell>
          <cell r="C22583" t="str">
            <v>-</v>
          </cell>
          <cell r="D22583" t="str">
            <v>CONTACTOR#AF190-30-00-12#48-130V</v>
          </cell>
          <cell r="E22583">
            <v>2274.5455544025103</v>
          </cell>
          <cell r="F22583" t="str">
            <v>Public Apr 25</v>
          </cell>
        </row>
        <row r="22584">
          <cell r="A22584" t="str">
            <v>1SFL487002R1211</v>
          </cell>
          <cell r="B22584" t="str">
            <v>ABB</v>
          </cell>
          <cell r="C22584" t="str">
            <v>-</v>
          </cell>
          <cell r="D22584" t="str">
            <v>CONTACTOR#AF190-30-11-12#48-130V</v>
          </cell>
          <cell r="E22584">
            <v>2279.7155636181083</v>
          </cell>
          <cell r="F22584" t="str">
            <v>Public Apr 25</v>
          </cell>
        </row>
        <row r="22585">
          <cell r="A22585" t="str">
            <v>1SFL487002R1222</v>
          </cell>
          <cell r="B22585" t="str">
            <v>ABB</v>
          </cell>
          <cell r="C22585" t="str">
            <v>-</v>
          </cell>
          <cell r="D22585" t="str">
            <v>CONTACTOR#AF190-30-22-12#48-130V</v>
          </cell>
          <cell r="E22585">
            <v>2476.0208135343792</v>
          </cell>
          <cell r="F22585" t="str">
            <v>Public Apr 25</v>
          </cell>
        </row>
        <row r="22586">
          <cell r="A22586" t="str">
            <v>1SFL487002R1300</v>
          </cell>
          <cell r="B22586" t="str">
            <v>ABB</v>
          </cell>
          <cell r="C22586" t="str">
            <v>-</v>
          </cell>
          <cell r="D22586" t="str">
            <v>Contactor 275A/AC1 - 190A/AC3 100-250V - AF190-30-00-13</v>
          </cell>
          <cell r="E22586">
            <v>2310.1081736682704</v>
          </cell>
          <cell r="F22586" t="str">
            <v>Public Apr 25</v>
          </cell>
        </row>
        <row r="22587">
          <cell r="A22587" t="str">
            <v>1SFL487002R1322</v>
          </cell>
          <cell r="B22587" t="str">
            <v>ABB</v>
          </cell>
          <cell r="C22587" t="str">
            <v>-</v>
          </cell>
          <cell r="D22587" t="str">
            <v>CONTACTOR#AF190-30-22-13#100-250V</v>
          </cell>
          <cell r="E22587">
            <v>2854.245762724518</v>
          </cell>
          <cell r="F22587" t="str">
            <v>Public Apr 25</v>
          </cell>
        </row>
        <row r="22588">
          <cell r="A22588" t="str">
            <v>1SFL487002R1400</v>
          </cell>
          <cell r="B22588" t="str">
            <v>ABB</v>
          </cell>
          <cell r="C22588" t="str">
            <v>-</v>
          </cell>
          <cell r="D22588" t="str">
            <v>CONTACTOR#AF190-30-00-14#250-500V</v>
          </cell>
          <cell r="E22588">
            <v>2274.5455544025103</v>
          </cell>
          <cell r="F22588" t="str">
            <v>Public Apr 25</v>
          </cell>
        </row>
        <row r="22589">
          <cell r="A22589" t="str">
            <v>1SFL487002R1411</v>
          </cell>
          <cell r="B22589" t="str">
            <v>ABB</v>
          </cell>
          <cell r="C22589" t="str">
            <v>-</v>
          </cell>
          <cell r="D22589" t="str">
            <v>CONTACTOR#AF190-30-11-14#250-500V</v>
          </cell>
          <cell r="E22589">
            <v>2247.8941568961</v>
          </cell>
          <cell r="F22589" t="str">
            <v>Public Apr 25</v>
          </cell>
        </row>
        <row r="22590">
          <cell r="A22590" t="str">
            <v>1SFL487002R1422</v>
          </cell>
          <cell r="B22590" t="str">
            <v>ABB</v>
          </cell>
          <cell r="C22590" t="str">
            <v>-</v>
          </cell>
          <cell r="D22590" t="str">
            <v>CONTACTOR#AF190-30-22-14#250-500V</v>
          </cell>
          <cell r="E22590">
            <v>2476.0208135343792</v>
          </cell>
          <cell r="F22590" t="str">
            <v>Public Apr 25</v>
          </cell>
        </row>
        <row r="22591">
          <cell r="A22591" t="str">
            <v>1SFL487002R3300</v>
          </cell>
          <cell r="B22591" t="str">
            <v>ABB</v>
          </cell>
          <cell r="C22591" t="str">
            <v>-</v>
          </cell>
          <cell r="D22591" t="str">
            <v>CONTACTOR#AF190-30-00-33#100-250V</v>
          </cell>
          <cell r="E22591">
            <v>2488.1057100758403</v>
          </cell>
          <cell r="F22591" t="str">
            <v>Public Apr 25</v>
          </cell>
        </row>
        <row r="22592">
          <cell r="A22592" t="str">
            <v>1SFL487002R3311</v>
          </cell>
          <cell r="B22592" t="str">
            <v>ABB</v>
          </cell>
          <cell r="C22592" t="str">
            <v>-</v>
          </cell>
          <cell r="D22592" t="str">
            <v>CONTACTOR#AF190-30-11-33#100-250V</v>
          </cell>
          <cell r="E22592">
            <v>2538.3323496053786</v>
          </cell>
          <cell r="F22592" t="str">
            <v>Public Apr 25</v>
          </cell>
        </row>
        <row r="22593">
          <cell r="A22593" t="str">
            <v>1SFL487002R3322</v>
          </cell>
          <cell r="B22593" t="str">
            <v>ABB</v>
          </cell>
          <cell r="C22593" t="str">
            <v>-</v>
          </cell>
          <cell r="D22593" t="str">
            <v>CONTACTOR#AF190-30-22-33#100-250V</v>
          </cell>
          <cell r="E22593">
            <v>2689.5809692077087</v>
          </cell>
          <cell r="F22593" t="str">
            <v>Public Apr 25</v>
          </cell>
        </row>
        <row r="22594">
          <cell r="A22594" t="str">
            <v>1SFL487002R3400</v>
          </cell>
          <cell r="B22594" t="str">
            <v>ABB</v>
          </cell>
          <cell r="C22594" t="str">
            <v>-</v>
          </cell>
          <cell r="D22594" t="str">
            <v>CONTACTOR#AF190-30-00-34#250-500V</v>
          </cell>
          <cell r="E22594">
            <v>2488.1057100758403</v>
          </cell>
          <cell r="F22594" t="str">
            <v>Public Apr 25</v>
          </cell>
        </row>
        <row r="22595">
          <cell r="A22595" t="str">
            <v>1SFL487002R3411</v>
          </cell>
          <cell r="B22595" t="str">
            <v>ABB</v>
          </cell>
          <cell r="C22595" t="str">
            <v>-</v>
          </cell>
          <cell r="D22595" t="str">
            <v>CONTACTOR#AF190-30-11-34#250-500V</v>
          </cell>
          <cell r="E22595">
            <v>2538.3323496053786</v>
          </cell>
          <cell r="F22595" t="str">
            <v>Public Apr 25</v>
          </cell>
        </row>
        <row r="22596">
          <cell r="A22596" t="str">
            <v>1SFL487002R3422</v>
          </cell>
          <cell r="B22596" t="str">
            <v>ABB</v>
          </cell>
          <cell r="C22596" t="str">
            <v>-</v>
          </cell>
          <cell r="D22596" t="str">
            <v>CONTACTOR#AF190-30-22-34#250-500V</v>
          </cell>
          <cell r="E22596">
            <v>2689.5809692077087</v>
          </cell>
          <cell r="F22596" t="str">
            <v>Public Apr 25</v>
          </cell>
        </row>
        <row r="22597">
          <cell r="A22597" t="str">
            <v>1SFL487102R1100</v>
          </cell>
          <cell r="B22597" t="str">
            <v>ABB</v>
          </cell>
          <cell r="C22597" t="str">
            <v>-</v>
          </cell>
          <cell r="D22597" t="str">
            <v>Contactor#AF190-40-00-11#24-60V</v>
          </cell>
          <cell r="E22597">
            <v>6052.9950895304355</v>
          </cell>
          <cell r="F22597" t="str">
            <v>Public Apr 25</v>
          </cell>
        </row>
        <row r="22598">
          <cell r="A22598" t="str">
            <v>1SFL487102R1111</v>
          </cell>
          <cell r="B22598" t="str">
            <v>ABB</v>
          </cell>
          <cell r="C22598" t="str">
            <v>-</v>
          </cell>
          <cell r="D22598" t="str">
            <v>Contactor#AF190-40-11-11#24-60V</v>
          </cell>
          <cell r="E22598">
            <v>6098.8013711806352</v>
          </cell>
          <cell r="F22598" t="str">
            <v>Public Apr 25</v>
          </cell>
        </row>
        <row r="22599">
          <cell r="A22599" t="str">
            <v>1SFL487102R1122</v>
          </cell>
          <cell r="B22599" t="str">
            <v>ABB</v>
          </cell>
          <cell r="C22599" t="str">
            <v>-</v>
          </cell>
          <cell r="D22599" t="str">
            <v>Contactor#AF190-40-22-11#24-60V</v>
          </cell>
          <cell r="E22599">
            <v>6144.4267025082936</v>
          </cell>
          <cell r="F22599" t="str">
            <v>Public Apr 25</v>
          </cell>
        </row>
        <row r="22600">
          <cell r="A22600" t="str">
            <v>1SFL487102R1200</v>
          </cell>
          <cell r="B22600" t="str">
            <v>ABB</v>
          </cell>
          <cell r="C22600" t="str">
            <v>-</v>
          </cell>
          <cell r="D22600" t="str">
            <v>Contactor#AF190-40-00-12#48-130V</v>
          </cell>
          <cell r="E22600">
            <v>6052.9950895304355</v>
          </cell>
          <cell r="F22600" t="str">
            <v>Public Apr 25</v>
          </cell>
        </row>
        <row r="22601">
          <cell r="A22601" t="str">
            <v>1SFL487102R1211</v>
          </cell>
          <cell r="B22601" t="str">
            <v>ABB</v>
          </cell>
          <cell r="C22601" t="str">
            <v>-</v>
          </cell>
          <cell r="D22601" t="str">
            <v>Contactor#AF190-40-11-12#48-130V</v>
          </cell>
          <cell r="E22601">
            <v>6098.8013711806352</v>
          </cell>
          <cell r="F22601" t="str">
            <v>Public Apr 25</v>
          </cell>
        </row>
        <row r="22602">
          <cell r="A22602" t="str">
            <v>1SFL487102R1222</v>
          </cell>
          <cell r="B22602" t="str">
            <v>ABB</v>
          </cell>
          <cell r="C22602" t="str">
            <v>-</v>
          </cell>
          <cell r="D22602" t="str">
            <v>Contactor#AF190-40-22-12#48-130V</v>
          </cell>
          <cell r="E22602">
            <v>6144.4267025082936</v>
          </cell>
          <cell r="F22602" t="str">
            <v>Public Apr 25</v>
          </cell>
        </row>
        <row r="22603">
          <cell r="A22603" t="str">
            <v>1SFL487102R1300</v>
          </cell>
          <cell r="B22603" t="str">
            <v>ABB</v>
          </cell>
          <cell r="C22603" t="str">
            <v>-</v>
          </cell>
          <cell r="D22603" t="str">
            <v>Contactor#AF190-40-00-13#100-250V</v>
          </cell>
          <cell r="E22603">
            <v>6977.573687601971</v>
          </cell>
          <cell r="F22603" t="str">
            <v>Public Apr 25</v>
          </cell>
        </row>
        <row r="22604">
          <cell r="A22604" t="str">
            <v>1SFL487102R1311</v>
          </cell>
          <cell r="B22604" t="str">
            <v>ABB</v>
          </cell>
          <cell r="C22604" t="str">
            <v>-</v>
          </cell>
          <cell r="D22604" t="str">
            <v>Contactor#AF190-40-11-13#100-250V</v>
          </cell>
          <cell r="E22604">
            <v>6098.8013711806352</v>
          </cell>
          <cell r="F22604" t="str">
            <v>Public Apr 25</v>
          </cell>
        </row>
        <row r="22605">
          <cell r="A22605" t="str">
            <v>1SFL487102R1322</v>
          </cell>
          <cell r="B22605" t="str">
            <v>ABB</v>
          </cell>
          <cell r="C22605" t="str">
            <v>-</v>
          </cell>
          <cell r="D22605" t="str">
            <v>Contactor#AF190-40-22-13#100-250V</v>
          </cell>
          <cell r="E22605">
            <v>6144.4267025082936</v>
          </cell>
          <cell r="F22605" t="str">
            <v>Public Apr 25</v>
          </cell>
        </row>
        <row r="22606">
          <cell r="A22606" t="str">
            <v>1SFL487102R1400</v>
          </cell>
          <cell r="B22606" t="str">
            <v>ABB</v>
          </cell>
          <cell r="C22606" t="str">
            <v>-</v>
          </cell>
          <cell r="D22606" t="str">
            <v>Contactor#AF190-40-00-14#250-500V</v>
          </cell>
          <cell r="E22606">
            <v>6052.9950895304355</v>
          </cell>
          <cell r="F22606" t="str">
            <v>Public Apr 25</v>
          </cell>
        </row>
        <row r="22607">
          <cell r="A22607" t="str">
            <v>1SFL487102R1411</v>
          </cell>
          <cell r="B22607" t="str">
            <v>ABB</v>
          </cell>
          <cell r="C22607" t="str">
            <v>-</v>
          </cell>
          <cell r="D22607" t="str">
            <v>Contactor#AF190-40-11-14#250-500V</v>
          </cell>
          <cell r="E22607">
            <v>6098.8013711806352</v>
          </cell>
          <cell r="F22607" t="str">
            <v>Public Apr 25</v>
          </cell>
        </row>
        <row r="22608">
          <cell r="A22608" t="str">
            <v>1SFL487102R1422</v>
          </cell>
          <cell r="B22608" t="str">
            <v>ABB</v>
          </cell>
          <cell r="C22608" t="str">
            <v>-</v>
          </cell>
          <cell r="D22608" t="str">
            <v>Contactor#AF190-40-22-14#250-500V</v>
          </cell>
          <cell r="E22608">
            <v>6144.4267025082936</v>
          </cell>
          <cell r="F22608" t="str">
            <v>Public Apr 25</v>
          </cell>
        </row>
        <row r="22609">
          <cell r="A22609" t="str">
            <v>1SFL527002R1100</v>
          </cell>
          <cell r="B22609" t="str">
            <v>ABB</v>
          </cell>
          <cell r="C22609" t="str">
            <v>-</v>
          </cell>
          <cell r="D22609" t="str">
            <v>CONTACTOR#AF205-30-00-11#24-60V</v>
          </cell>
          <cell r="E22609">
            <v>2914.6314703627077</v>
          </cell>
          <cell r="F22609" t="str">
            <v>Public Apr 25</v>
          </cell>
        </row>
        <row r="22610">
          <cell r="A22610" t="str">
            <v>1SFL527002R1122</v>
          </cell>
          <cell r="B22610" t="str">
            <v>ABB</v>
          </cell>
          <cell r="C22610" t="str">
            <v>-</v>
          </cell>
          <cell r="D22610" t="str">
            <v>CONTACTOR#AF205-30-22-11#24-60V</v>
          </cell>
          <cell r="E22610">
            <v>3115.9257791720302</v>
          </cell>
          <cell r="F22610" t="str">
            <v>Public Apr 25</v>
          </cell>
        </row>
        <row r="22611">
          <cell r="A22611" t="str">
            <v>1SFL527002R1200</v>
          </cell>
          <cell r="B22611" t="str">
            <v>ABB</v>
          </cell>
          <cell r="C22611" t="str">
            <v>-</v>
          </cell>
          <cell r="D22611" t="str">
            <v>CONTACTOR#AF205-30-00-12#48-130V</v>
          </cell>
          <cell r="E22611">
            <v>2914.6314703627077</v>
          </cell>
          <cell r="F22611" t="str">
            <v>Public Apr 25</v>
          </cell>
        </row>
        <row r="22612">
          <cell r="A22612" t="str">
            <v>1SFL527002R1211</v>
          </cell>
          <cell r="B22612" t="str">
            <v>ABB</v>
          </cell>
          <cell r="C22612" t="str">
            <v>-</v>
          </cell>
          <cell r="D22612" t="str">
            <v>CONTACTOR#AF205-30-11-12#48-130V</v>
          </cell>
          <cell r="E22612">
            <v>2849.0757535089197</v>
          </cell>
          <cell r="F22612" t="str">
            <v>Public Apr 25</v>
          </cell>
        </row>
        <row r="22613">
          <cell r="A22613" t="str">
            <v>1SFL527002R1222</v>
          </cell>
          <cell r="B22613" t="str">
            <v>ABB</v>
          </cell>
          <cell r="C22613" t="str">
            <v>-</v>
          </cell>
          <cell r="D22613" t="str">
            <v>CONTACTOR#AF205-30-22-12#48-130V</v>
          </cell>
          <cell r="E22613">
            <v>3115.9257791720302</v>
          </cell>
          <cell r="F22613" t="str">
            <v>Public Apr 25</v>
          </cell>
        </row>
        <row r="22614">
          <cell r="A22614" t="str">
            <v>1SFL527002R1300</v>
          </cell>
          <cell r="B22614" t="str">
            <v>ABB</v>
          </cell>
          <cell r="C22614" t="str">
            <v>-</v>
          </cell>
          <cell r="D22614" t="str">
            <v>Contactor 350A/AC1 - 205A/AC3 100-250V - AF205-30-00-13</v>
          </cell>
          <cell r="E22614">
            <v>2617.1103650280597</v>
          </cell>
          <cell r="F22614" t="str">
            <v>Public Apr 25</v>
          </cell>
        </row>
        <row r="22615">
          <cell r="A22615" t="str">
            <v>1SFL527002R1322</v>
          </cell>
          <cell r="B22615" t="str">
            <v>ABB</v>
          </cell>
          <cell r="C22615" t="str">
            <v>-</v>
          </cell>
          <cell r="D22615" t="str">
            <v>CONTACTOR#AF205-30-22-13#100-250V</v>
          </cell>
          <cell r="E22615">
            <v>3115.9257791720302</v>
          </cell>
          <cell r="F22615" t="str">
            <v>Public Apr 25</v>
          </cell>
        </row>
        <row r="22616">
          <cell r="A22616" t="str">
            <v>1SFL527002R1400</v>
          </cell>
          <cell r="B22616" t="str">
            <v>ABB</v>
          </cell>
          <cell r="C22616" t="str">
            <v>-</v>
          </cell>
          <cell r="D22616" t="str">
            <v>CONTACTOR#AF205-30-00-14#250-500V</v>
          </cell>
          <cell r="E22616">
            <v>2914.6314703627077</v>
          </cell>
          <cell r="F22616" t="str">
            <v>Public Apr 25</v>
          </cell>
        </row>
        <row r="22617">
          <cell r="A22617" t="str">
            <v>1SFL527002R1411</v>
          </cell>
          <cell r="B22617" t="str">
            <v>ABB</v>
          </cell>
          <cell r="C22617" t="str">
            <v>-</v>
          </cell>
          <cell r="D22617" t="str">
            <v>CONTACTOR#AF205-30-11-14#250-500V</v>
          </cell>
          <cell r="E22617">
            <v>3417.6604420173908</v>
          </cell>
          <cell r="F22617" t="str">
            <v>Public Apr 25</v>
          </cell>
        </row>
        <row r="22618">
          <cell r="A22618" t="str">
            <v>1SFL527002R1422</v>
          </cell>
          <cell r="B22618" t="str">
            <v>ABB</v>
          </cell>
          <cell r="C22618" t="str">
            <v>-</v>
          </cell>
          <cell r="D22618" t="str">
            <v>CONTACTOR#AF205-30-22-14#250-500V</v>
          </cell>
          <cell r="E22618">
            <v>3115.9257791720302</v>
          </cell>
          <cell r="F22618" t="str">
            <v>Public Apr 25</v>
          </cell>
        </row>
        <row r="22619">
          <cell r="A22619" t="str">
            <v>1SFL527002R3300</v>
          </cell>
          <cell r="B22619" t="str">
            <v>ABB</v>
          </cell>
          <cell r="C22619" t="str">
            <v>-</v>
          </cell>
          <cell r="D22619" t="str">
            <v>CONTACTOR#AF205-30-00-33#100-250V</v>
          </cell>
          <cell r="E22619">
            <v>3127.6229250223228</v>
          </cell>
          <cell r="F22619" t="str">
            <v>Public Apr 25</v>
          </cell>
        </row>
        <row r="22620">
          <cell r="A22620" t="str">
            <v>1SFL527002R3311</v>
          </cell>
          <cell r="B22620" t="str">
            <v>ABB</v>
          </cell>
          <cell r="C22620" t="str">
            <v>-</v>
          </cell>
          <cell r="D22620" t="str">
            <v>CONTACTOR#AF205-30-11-33#100-250V</v>
          </cell>
          <cell r="E22620">
            <v>3178.2243902199912</v>
          </cell>
          <cell r="F22620" t="str">
            <v>Public Apr 25</v>
          </cell>
        </row>
        <row r="22621">
          <cell r="A22621" t="str">
            <v>1SFL527002R3322</v>
          </cell>
          <cell r="B22621" t="str">
            <v>ABB</v>
          </cell>
          <cell r="C22621" t="str">
            <v>-</v>
          </cell>
          <cell r="D22621" t="str">
            <v>CONTACTOR#AF205-30-22-33#100-250V</v>
          </cell>
          <cell r="E22621">
            <v>3329.4859348453606</v>
          </cell>
          <cell r="F22621" t="str">
            <v>Public Apr 25</v>
          </cell>
        </row>
        <row r="22622">
          <cell r="A22622" t="str">
            <v>1SFL527002R3400</v>
          </cell>
          <cell r="B22622" t="str">
            <v>ABB</v>
          </cell>
          <cell r="C22622" t="str">
            <v>-</v>
          </cell>
          <cell r="D22622" t="str">
            <v>CONTACTOR#AF205-30-00-34#250-500V</v>
          </cell>
          <cell r="E22622">
            <v>3127.6229250223228</v>
          </cell>
          <cell r="F22622" t="str">
            <v>Public Apr 25</v>
          </cell>
        </row>
        <row r="22623">
          <cell r="A22623" t="str">
            <v>1SFL527002R3411</v>
          </cell>
          <cell r="B22623" t="str">
            <v>ABB</v>
          </cell>
          <cell r="C22623" t="str">
            <v>-</v>
          </cell>
          <cell r="D22623" t="str">
            <v>CONTACTOR#AF205-30-11-34#250-500V</v>
          </cell>
          <cell r="E22623">
            <v>3178.2243902199912</v>
          </cell>
          <cell r="F22623" t="str">
            <v>Public Apr 25</v>
          </cell>
        </row>
        <row r="22624">
          <cell r="A22624" t="str">
            <v>1SFL527002R3422</v>
          </cell>
          <cell r="B22624" t="str">
            <v>ABB</v>
          </cell>
          <cell r="C22624" t="str">
            <v>-</v>
          </cell>
          <cell r="D22624" t="str">
            <v>CONTACTOR#AF205-30-22-34#250-500V</v>
          </cell>
          <cell r="E22624">
            <v>3329.4859348453606</v>
          </cell>
          <cell r="F22624" t="str">
            <v>Public Apr 25</v>
          </cell>
        </row>
        <row r="22625">
          <cell r="A22625" t="str">
            <v>1SFL527102R1100</v>
          </cell>
          <cell r="B22625" t="str">
            <v>ABB</v>
          </cell>
          <cell r="C22625" t="str">
            <v>-</v>
          </cell>
          <cell r="D22625" t="str">
            <v>Contactor#AF205-40-00-11#24-60V</v>
          </cell>
          <cell r="E22625">
            <v>7423.280182078709</v>
          </cell>
          <cell r="F22625" t="str">
            <v>Public Apr 25</v>
          </cell>
        </row>
        <row r="22626">
          <cell r="A22626" t="str">
            <v>1SFL527102R1111</v>
          </cell>
          <cell r="B22626" t="str">
            <v>ABB</v>
          </cell>
          <cell r="C22626" t="str">
            <v>-</v>
          </cell>
          <cell r="D22626" t="str">
            <v>Contactor#AF205-40-11-11#24-60V</v>
          </cell>
          <cell r="E22626">
            <v>7469.0993887519498</v>
          </cell>
          <cell r="F22626" t="str">
            <v>Public Apr 25</v>
          </cell>
        </row>
        <row r="22627">
          <cell r="A22627" t="str">
            <v>1SFL527102R1122</v>
          </cell>
          <cell r="B22627" t="str">
            <v>ABB</v>
          </cell>
          <cell r="C22627" t="str">
            <v>-</v>
          </cell>
          <cell r="D22627" t="str">
            <v>Contactor#AF205-40-22-11#24-60V</v>
          </cell>
          <cell r="E22627">
            <v>7514.9056704021505</v>
          </cell>
          <cell r="F22627" t="str">
            <v>Public Apr 25</v>
          </cell>
        </row>
        <row r="22628">
          <cell r="A22628" t="str">
            <v>1SFL527102R1200</v>
          </cell>
          <cell r="B22628" t="str">
            <v>ABB</v>
          </cell>
          <cell r="C22628" t="str">
            <v>-</v>
          </cell>
          <cell r="D22628" t="str">
            <v>Contactor#AF205-40-00-12#48-130V</v>
          </cell>
          <cell r="E22628">
            <v>7423.280182078709</v>
          </cell>
          <cell r="F22628" t="str">
            <v>Public Apr 25</v>
          </cell>
        </row>
        <row r="22629">
          <cell r="A22629" t="str">
            <v>1SFL527102R1211</v>
          </cell>
          <cell r="B22629" t="str">
            <v>ABB</v>
          </cell>
          <cell r="C22629" t="str">
            <v>-</v>
          </cell>
          <cell r="D22629" t="str">
            <v>Contactor#AF205-40-11-12#48-130V</v>
          </cell>
          <cell r="E22629">
            <v>7469.0993887519498</v>
          </cell>
          <cell r="F22629" t="str">
            <v>Public Apr 25</v>
          </cell>
        </row>
        <row r="22630">
          <cell r="A22630" t="str">
            <v>1SFL527102R1222</v>
          </cell>
          <cell r="B22630" t="str">
            <v>ABB</v>
          </cell>
          <cell r="C22630" t="str">
            <v>-</v>
          </cell>
          <cell r="D22630" t="str">
            <v>Contactor#AF205-40-22-12#48-130V</v>
          </cell>
          <cell r="E22630">
            <v>7514.9056704021505</v>
          </cell>
          <cell r="F22630" t="str">
            <v>Public Apr 25</v>
          </cell>
        </row>
        <row r="22631">
          <cell r="A22631" t="str">
            <v>1SFL527102R1300</v>
          </cell>
          <cell r="B22631" t="str">
            <v>ABB</v>
          </cell>
          <cell r="C22631" t="str">
            <v>-</v>
          </cell>
          <cell r="D22631" t="str">
            <v>Contactor#AF205-40-00-13#100-250V</v>
          </cell>
          <cell r="E22631">
            <v>7423.280182078709</v>
          </cell>
          <cell r="F22631" t="str">
            <v>Public Apr 25</v>
          </cell>
        </row>
        <row r="22632">
          <cell r="A22632" t="str">
            <v>1SFL527102R1311</v>
          </cell>
          <cell r="B22632" t="str">
            <v>ABB</v>
          </cell>
          <cell r="C22632" t="str">
            <v>-</v>
          </cell>
          <cell r="D22632" t="str">
            <v>Contactor#AF205-40-11-13#100-250V</v>
          </cell>
          <cell r="E22632">
            <v>7469.0993887519498</v>
          </cell>
          <cell r="F22632" t="str">
            <v>Public Apr 25</v>
          </cell>
        </row>
        <row r="22633">
          <cell r="A22633" t="str">
            <v>1SFL527102R1322</v>
          </cell>
          <cell r="B22633" t="str">
            <v>ABB</v>
          </cell>
          <cell r="C22633" t="str">
            <v>-</v>
          </cell>
          <cell r="D22633" t="str">
            <v>Contactor#AF205-40-22-13#100-250V</v>
          </cell>
          <cell r="E22633">
            <v>7514.9056704021505</v>
          </cell>
          <cell r="F22633" t="str">
            <v>Public Apr 25</v>
          </cell>
        </row>
        <row r="22634">
          <cell r="A22634" t="str">
            <v>1SFL527102R1400</v>
          </cell>
          <cell r="B22634" t="str">
            <v>ABB</v>
          </cell>
          <cell r="C22634" t="str">
            <v>-</v>
          </cell>
          <cell r="D22634" t="str">
            <v>Contactor#AF205-40-00-14#250-500V</v>
          </cell>
          <cell r="E22634">
            <v>7423.280182078709</v>
          </cell>
          <cell r="F22634" t="str">
            <v>Public Apr 25</v>
          </cell>
        </row>
        <row r="22635">
          <cell r="A22635" t="str">
            <v>1SFL527102R1411</v>
          </cell>
          <cell r="B22635" t="str">
            <v>ABB</v>
          </cell>
          <cell r="C22635" t="str">
            <v>-</v>
          </cell>
          <cell r="D22635" t="str">
            <v>Contactor#AF205-40-11-14#250-500V</v>
          </cell>
          <cell r="E22635">
            <v>7469.0993887519498</v>
          </cell>
          <cell r="F22635" t="str">
            <v>Public Apr 25</v>
          </cell>
        </row>
        <row r="22636">
          <cell r="A22636" t="str">
            <v>1SFL527102R1422</v>
          </cell>
          <cell r="B22636" t="str">
            <v>ABB</v>
          </cell>
          <cell r="C22636" t="str">
            <v>-</v>
          </cell>
          <cell r="D22636" t="str">
            <v>Contactor#AF205-40-22-14#250-500V</v>
          </cell>
          <cell r="E22636">
            <v>7514.9056704021505</v>
          </cell>
          <cell r="F22636" t="str">
            <v>Public Apr 25</v>
          </cell>
        </row>
        <row r="22637">
          <cell r="A22637" t="str">
            <v>1SFL547002R1100</v>
          </cell>
          <cell r="B22637" t="str">
            <v>ABB</v>
          </cell>
          <cell r="C22637" t="str">
            <v>-</v>
          </cell>
          <cell r="D22637" t="str">
            <v>CONTACTOR#AF265-30-00-11#24-60V</v>
          </cell>
          <cell r="E22637">
            <v>3202.1873829342894</v>
          </cell>
          <cell r="F22637" t="str">
            <v>Public Apr 25</v>
          </cell>
        </row>
        <row r="22638">
          <cell r="A22638" t="str">
            <v>1SFL547002R1111</v>
          </cell>
          <cell r="B22638" t="str">
            <v>ABB</v>
          </cell>
          <cell r="C22638" t="str">
            <v>-</v>
          </cell>
          <cell r="D22638" t="str">
            <v>CONTACTOR#AF265-30-11-11#24-60V</v>
          </cell>
          <cell r="E22638">
            <v>3083.9104971044376</v>
          </cell>
          <cell r="F22638" t="str">
            <v>Public Apr 25</v>
          </cell>
        </row>
        <row r="22639">
          <cell r="A22639" t="str">
            <v>1SFL547002R1122</v>
          </cell>
          <cell r="B22639" t="str">
            <v>ABB</v>
          </cell>
          <cell r="C22639" t="str">
            <v>-</v>
          </cell>
          <cell r="D22639" t="str">
            <v>CONTACTOR#AF265-30-22-11#24-60V</v>
          </cell>
          <cell r="E22639">
            <v>3403.4816917436128</v>
          </cell>
          <cell r="F22639" t="str">
            <v>Public Apr 25</v>
          </cell>
        </row>
        <row r="22640">
          <cell r="A22640" t="str">
            <v>1SFL547002R1200</v>
          </cell>
          <cell r="B22640" t="str">
            <v>ABB</v>
          </cell>
          <cell r="C22640" t="str">
            <v>-</v>
          </cell>
          <cell r="D22640" t="str">
            <v>CONTACTOR#AF265-30-00-12#48-130V</v>
          </cell>
          <cell r="E22640">
            <v>3202.1873829342894</v>
          </cell>
          <cell r="F22640" t="str">
            <v>Public Apr 25</v>
          </cell>
        </row>
        <row r="22641">
          <cell r="A22641" t="str">
            <v>1SFL547002R1211</v>
          </cell>
          <cell r="B22641" t="str">
            <v>ABB</v>
          </cell>
          <cell r="C22641" t="str">
            <v>-</v>
          </cell>
          <cell r="D22641" t="str">
            <v>CONTACTOR#AF265-30-11-12#48-130V</v>
          </cell>
          <cell r="E22641">
            <v>3749.3036081749883</v>
          </cell>
          <cell r="F22641" t="str">
            <v>Public Apr 25</v>
          </cell>
        </row>
        <row r="22642">
          <cell r="A22642" t="str">
            <v>1SFL547002R1222</v>
          </cell>
          <cell r="B22642" t="str">
            <v>ABB</v>
          </cell>
          <cell r="C22642" t="str">
            <v>-</v>
          </cell>
          <cell r="D22642" t="str">
            <v>CONTACTOR#AF265-30-22-12#48-130V</v>
          </cell>
          <cell r="E22642">
            <v>3844.961703686598</v>
          </cell>
          <cell r="F22642" t="str">
            <v>Public Apr 25</v>
          </cell>
        </row>
        <row r="22643">
          <cell r="A22643" t="str">
            <v>1SFL547002R1300</v>
          </cell>
          <cell r="B22643" t="str">
            <v>ABB</v>
          </cell>
          <cell r="C22643" t="str">
            <v>-</v>
          </cell>
          <cell r="D22643" t="str">
            <v>CONTACTOR#AF265-30-00-13#100-250V</v>
          </cell>
          <cell r="E22643">
            <v>3183.2134491130437</v>
          </cell>
          <cell r="F22643" t="str">
            <v>Public Apr 25</v>
          </cell>
        </row>
        <row r="22644">
          <cell r="A22644" t="str">
            <v>1SFL547002R1322</v>
          </cell>
          <cell r="B22644" t="str">
            <v>ABB</v>
          </cell>
          <cell r="C22644" t="str">
            <v>-</v>
          </cell>
          <cell r="D22644" t="str">
            <v>CONTACTOR#AF265-30-22-13#100-250V</v>
          </cell>
          <cell r="E22644">
            <v>4000.8245565138504</v>
          </cell>
          <cell r="F22644" t="str">
            <v>Public Apr 25</v>
          </cell>
        </row>
        <row r="22645">
          <cell r="A22645" t="str">
            <v>1SFL547002R1400</v>
          </cell>
          <cell r="B22645" t="str">
            <v>ABB</v>
          </cell>
          <cell r="C22645" t="str">
            <v>-</v>
          </cell>
          <cell r="D22645" t="str">
            <v>CONTACTOR#AF265-30-00-14#250-500V</v>
          </cell>
          <cell r="E22645">
            <v>3202.1873829342894</v>
          </cell>
          <cell r="F22645" t="str">
            <v>Public Apr 25</v>
          </cell>
        </row>
        <row r="22646">
          <cell r="A22646" t="str">
            <v>1SFL547002R1411</v>
          </cell>
          <cell r="B22646" t="str">
            <v>ABB</v>
          </cell>
          <cell r="C22646" t="str">
            <v>-</v>
          </cell>
          <cell r="D22646" t="str">
            <v>CONTACTOR#AF265-30-11-14#250-500V</v>
          </cell>
          <cell r="E22646">
            <v>3125.6970965895111</v>
          </cell>
          <cell r="F22646" t="str">
            <v>Public Apr 25</v>
          </cell>
        </row>
        <row r="22647">
          <cell r="A22647" t="str">
            <v>1SFL547002R1422</v>
          </cell>
          <cell r="B22647" t="str">
            <v>ABB</v>
          </cell>
          <cell r="C22647" t="str">
            <v>-</v>
          </cell>
          <cell r="D22647" t="str">
            <v>CONTACTOR#AF265-30-22-14#250-500V</v>
          </cell>
          <cell r="E22647">
            <v>3403.4816917436128</v>
          </cell>
          <cell r="F22647" t="str">
            <v>Public Apr 25</v>
          </cell>
        </row>
        <row r="22648">
          <cell r="A22648" t="str">
            <v>1SFL547002R3300</v>
          </cell>
          <cell r="B22648" t="str">
            <v>ABB</v>
          </cell>
          <cell r="C22648" t="str">
            <v>-</v>
          </cell>
          <cell r="D22648" t="str">
            <v>CONTACTOR#AF265-30-00-33#100-250V</v>
          </cell>
          <cell r="E22648">
            <v>3415.5536632620347</v>
          </cell>
          <cell r="F22648" t="str">
            <v>Public Apr 25</v>
          </cell>
        </row>
        <row r="22649">
          <cell r="A22649" t="str">
            <v>1SFL547002R3311</v>
          </cell>
          <cell r="B22649" t="str">
            <v>ABB</v>
          </cell>
          <cell r="C22649" t="str">
            <v>-</v>
          </cell>
          <cell r="D22649" t="str">
            <v>CONTACTOR#AF265-30-11-33#100-250V</v>
          </cell>
          <cell r="E22649">
            <v>3465.7803027915725</v>
          </cell>
          <cell r="F22649" t="str">
            <v>Public Apr 25</v>
          </cell>
        </row>
        <row r="22650">
          <cell r="A22650" t="str">
            <v>1SFL547002R3322</v>
          </cell>
          <cell r="B22650" t="str">
            <v>ABB</v>
          </cell>
          <cell r="C22650" t="str">
            <v>-</v>
          </cell>
          <cell r="D22650" t="str">
            <v>CONTACTOR#AF265-30-22-33#100-250V</v>
          </cell>
          <cell r="E22650">
            <v>3617.0289223939039</v>
          </cell>
          <cell r="F22650" t="str">
            <v>Public Apr 25</v>
          </cell>
        </row>
        <row r="22651">
          <cell r="A22651" t="str">
            <v>1SFL547002R3400</v>
          </cell>
          <cell r="B22651" t="str">
            <v>ABB</v>
          </cell>
          <cell r="C22651" t="str">
            <v>-</v>
          </cell>
          <cell r="D22651" t="str">
            <v>CONTACTOR#AF265-30-00-34#250-500V</v>
          </cell>
          <cell r="E22651">
            <v>3415.5536632620347</v>
          </cell>
          <cell r="F22651" t="str">
            <v>Public Apr 25</v>
          </cell>
        </row>
        <row r="22652">
          <cell r="A22652" t="str">
            <v>1SFL547002R3411</v>
          </cell>
          <cell r="B22652" t="str">
            <v>ABB</v>
          </cell>
          <cell r="C22652" t="str">
            <v>-</v>
          </cell>
          <cell r="D22652" t="str">
            <v>CONTACTOR#AF265-30-11-34#250-500V</v>
          </cell>
          <cell r="E22652">
            <v>3465.7803027915725</v>
          </cell>
          <cell r="F22652" t="str">
            <v>Public Apr 25</v>
          </cell>
        </row>
        <row r="22653">
          <cell r="A22653" t="str">
            <v>1SFL547002R3422</v>
          </cell>
          <cell r="B22653" t="str">
            <v>ABB</v>
          </cell>
          <cell r="C22653" t="str">
            <v>-</v>
          </cell>
          <cell r="D22653" t="str">
            <v>CONTACTOR#AF265-30-22-34#250-500V</v>
          </cell>
          <cell r="E22653">
            <v>3617.0289223939039</v>
          </cell>
          <cell r="F22653" t="str">
            <v>Public Apr 25</v>
          </cell>
        </row>
        <row r="22654">
          <cell r="A22654" t="str">
            <v>1SFL547102R1100</v>
          </cell>
          <cell r="B22654" t="str">
            <v>ABB</v>
          </cell>
          <cell r="C22654" t="str">
            <v>-</v>
          </cell>
          <cell r="D22654" t="str">
            <v>Contactor#AF265-40-00-11#24-60V</v>
          </cell>
          <cell r="E22654">
            <v>8348.4274811639607</v>
          </cell>
          <cell r="F22654" t="str">
            <v>Public Apr 25</v>
          </cell>
        </row>
        <row r="22655">
          <cell r="A22655" t="str">
            <v>1SFL547102R1111</v>
          </cell>
          <cell r="B22655" t="str">
            <v>ABB</v>
          </cell>
          <cell r="C22655" t="str">
            <v>-</v>
          </cell>
          <cell r="D22655" t="str">
            <v>Contactor#AF265-40-11-11#24-60V</v>
          </cell>
          <cell r="E22655">
            <v>8394.2466878372034</v>
          </cell>
          <cell r="F22655" t="str">
            <v>Public Apr 25</v>
          </cell>
        </row>
        <row r="22656">
          <cell r="A22656" t="str">
            <v>1SFL547102R1122</v>
          </cell>
          <cell r="B22656" t="str">
            <v>ABB</v>
          </cell>
          <cell r="C22656" t="str">
            <v>-</v>
          </cell>
          <cell r="D22656" t="str">
            <v>Contactor#AF265-40-22-11#24-60V</v>
          </cell>
          <cell r="E22656">
            <v>8440.065894510446</v>
          </cell>
          <cell r="F22656" t="str">
            <v>Public Apr 25</v>
          </cell>
        </row>
        <row r="22657">
          <cell r="A22657" t="str">
            <v>1SFL547102R1200</v>
          </cell>
          <cell r="B22657" t="str">
            <v>ABB</v>
          </cell>
          <cell r="C22657" t="str">
            <v>-</v>
          </cell>
          <cell r="D22657" t="str">
            <v>Contactor#AF265-40-00-12#48-130V</v>
          </cell>
          <cell r="E22657">
            <v>8348.4274811639607</v>
          </cell>
          <cell r="F22657" t="str">
            <v>Public Apr 25</v>
          </cell>
        </row>
        <row r="22658">
          <cell r="A22658" t="str">
            <v>1SFL547102R1211</v>
          </cell>
          <cell r="B22658" t="str">
            <v>ABB</v>
          </cell>
          <cell r="C22658" t="str">
            <v>-</v>
          </cell>
          <cell r="D22658" t="str">
            <v>Contactor#AF265-40-11-12#48-130V</v>
          </cell>
          <cell r="E22658">
            <v>8394.2466878372034</v>
          </cell>
          <cell r="F22658" t="str">
            <v>Public Apr 25</v>
          </cell>
        </row>
        <row r="22659">
          <cell r="A22659" t="str">
            <v>1SFL547102R1222</v>
          </cell>
          <cell r="B22659" t="str">
            <v>ABB</v>
          </cell>
          <cell r="C22659" t="str">
            <v>-</v>
          </cell>
          <cell r="D22659" t="str">
            <v>Contactor#AF265-40-22-12#48-130V</v>
          </cell>
          <cell r="E22659">
            <v>8440.065894510446</v>
          </cell>
          <cell r="F22659" t="str">
            <v>Public Apr 25</v>
          </cell>
        </row>
        <row r="22660">
          <cell r="A22660" t="str">
            <v>1SFL547102R1300</v>
          </cell>
          <cell r="B22660" t="str">
            <v>ABB</v>
          </cell>
          <cell r="C22660" t="str">
            <v>-</v>
          </cell>
          <cell r="D22660" t="str">
            <v>Contactor#AF265-40-00-13#100-250V</v>
          </cell>
          <cell r="E22660">
            <v>8348.4274811639607</v>
          </cell>
          <cell r="F22660" t="str">
            <v>Public Apr 25</v>
          </cell>
        </row>
        <row r="22661">
          <cell r="A22661" t="str">
            <v>1SFL547102R1311</v>
          </cell>
          <cell r="B22661" t="str">
            <v>ABB</v>
          </cell>
          <cell r="C22661" t="str">
            <v>-</v>
          </cell>
          <cell r="D22661" t="str">
            <v>Contactor#AF265-40-11-13#100-250V</v>
          </cell>
          <cell r="E22661">
            <v>8394.2466878372034</v>
          </cell>
          <cell r="F22661" t="str">
            <v>Public Apr 25</v>
          </cell>
        </row>
        <row r="22662">
          <cell r="A22662" t="str">
            <v>1SFL547102R1322</v>
          </cell>
          <cell r="B22662" t="str">
            <v>ABB</v>
          </cell>
          <cell r="C22662" t="str">
            <v>-</v>
          </cell>
          <cell r="D22662" t="str">
            <v>Contactor#AF265-40-22-13#100-250V</v>
          </cell>
          <cell r="E22662">
            <v>8440.065894510446</v>
          </cell>
          <cell r="F22662" t="str">
            <v>Public Apr 25</v>
          </cell>
        </row>
        <row r="22663">
          <cell r="A22663" t="str">
            <v>1SFL547102R1400</v>
          </cell>
          <cell r="B22663" t="str">
            <v>ABB</v>
          </cell>
          <cell r="C22663" t="str">
            <v>-</v>
          </cell>
          <cell r="D22663" t="str">
            <v>Contactor#AF265-40-00-14#250-500V</v>
          </cell>
          <cell r="E22663">
            <v>8348.4274811639607</v>
          </cell>
          <cell r="F22663" t="str">
            <v>Public Apr 25</v>
          </cell>
        </row>
        <row r="22664">
          <cell r="A22664" t="str">
            <v>1SFL547102R1411</v>
          </cell>
          <cell r="B22664" t="str">
            <v>ABB</v>
          </cell>
          <cell r="C22664" t="str">
            <v>-</v>
          </cell>
          <cell r="D22664" t="str">
            <v>Contactor#AF265-40-11-14#250-500V</v>
          </cell>
          <cell r="E22664">
            <v>8394.2466878372034</v>
          </cell>
          <cell r="F22664" t="str">
            <v>Public Apr 25</v>
          </cell>
        </row>
        <row r="22665">
          <cell r="A22665" t="str">
            <v>1SFL547102R1422</v>
          </cell>
          <cell r="B22665" t="str">
            <v>ABB</v>
          </cell>
          <cell r="C22665" t="str">
            <v>-</v>
          </cell>
          <cell r="D22665" t="str">
            <v>Contactor#AF265-40-22-14#250-500V</v>
          </cell>
          <cell r="E22665">
            <v>8440.065894510446</v>
          </cell>
          <cell r="F22665" t="str">
            <v>Public Apr 25</v>
          </cell>
        </row>
        <row r="22666">
          <cell r="A22666" t="str">
            <v>1SFL587002R1100</v>
          </cell>
          <cell r="B22666" t="str">
            <v>ABB</v>
          </cell>
          <cell r="C22666" t="str">
            <v>-</v>
          </cell>
          <cell r="D22666" t="str">
            <v>CONTACTOR#AF305-30-00-11#24-60V</v>
          </cell>
          <cell r="E22666">
            <v>4889.3552653296265</v>
          </cell>
          <cell r="F22666" t="str">
            <v>Public Apr 25</v>
          </cell>
        </row>
        <row r="22667">
          <cell r="A22667" t="str">
            <v>1SFL587002R1111</v>
          </cell>
          <cell r="B22667" t="str">
            <v>ABB</v>
          </cell>
          <cell r="C22667" t="str">
            <v>-</v>
          </cell>
          <cell r="D22667" t="str">
            <v>CONTACTOR#AF305-30-11-11#24-60V</v>
          </cell>
          <cell r="E22667">
            <v>5369.4810961592111</v>
          </cell>
          <cell r="F22667" t="str">
            <v>Public Apr 25</v>
          </cell>
        </row>
        <row r="22668">
          <cell r="A22668" t="str">
            <v>1SFL587002R1122</v>
          </cell>
          <cell r="B22668" t="str">
            <v>ABB</v>
          </cell>
          <cell r="C22668" t="str">
            <v>-</v>
          </cell>
          <cell r="D22668" t="str">
            <v>CONTACTOR#AF305-30-22-11#24-60V</v>
          </cell>
          <cell r="E22668">
            <v>5091.218275152667</v>
          </cell>
          <cell r="F22668" t="str">
            <v>Public Apr 25</v>
          </cell>
        </row>
        <row r="22669">
          <cell r="A22669" t="str">
            <v>1SFL587002R1200</v>
          </cell>
          <cell r="B22669" t="str">
            <v>ABB</v>
          </cell>
          <cell r="C22669" t="str">
            <v>-</v>
          </cell>
          <cell r="D22669" t="str">
            <v>CONTACTOR#AF305-30-00-12#48-130V</v>
          </cell>
          <cell r="E22669">
            <v>4889.3552653296265</v>
          </cell>
          <cell r="F22669" t="str">
            <v>Public Apr 25</v>
          </cell>
        </row>
        <row r="22670">
          <cell r="A22670" t="str">
            <v>1SFL587002R1211</v>
          </cell>
          <cell r="B22670" t="str">
            <v>ABB</v>
          </cell>
          <cell r="C22670" t="str">
            <v>-</v>
          </cell>
          <cell r="D22670" t="str">
            <v>CONTACTOR#AF305-30-11-12#48-130V</v>
          </cell>
          <cell r="E22670">
            <v>4844.1176846931412</v>
          </cell>
          <cell r="F22670" t="str">
            <v>Public Apr 25</v>
          </cell>
        </row>
        <row r="22671">
          <cell r="A22671" t="str">
            <v>1SFL587002R1222</v>
          </cell>
          <cell r="B22671" t="str">
            <v>ABB</v>
          </cell>
          <cell r="C22671" t="str">
            <v>-</v>
          </cell>
          <cell r="D22671" t="str">
            <v>CONTACTOR#AF305-30-22-12#48-130V</v>
          </cell>
          <cell r="E22671">
            <v>5868.7618111325855</v>
          </cell>
          <cell r="F22671" t="str">
            <v>Public Apr 25</v>
          </cell>
        </row>
        <row r="22672">
          <cell r="A22672" t="str">
            <v>1SFL587002R1300</v>
          </cell>
          <cell r="B22672" t="str">
            <v>ABB</v>
          </cell>
          <cell r="C22672" t="str">
            <v>-</v>
          </cell>
          <cell r="D22672" t="str">
            <v>CONTACTOR#AF305-30-00-13#100-250V</v>
          </cell>
          <cell r="E22672">
            <v>4390.3589008631106</v>
          </cell>
          <cell r="F22672" t="str">
            <v>Public Apr 25</v>
          </cell>
        </row>
        <row r="22673">
          <cell r="A22673" t="str">
            <v>1SFL587002R1322</v>
          </cell>
          <cell r="B22673" t="str">
            <v>ABB</v>
          </cell>
          <cell r="C22673" t="str">
            <v>-</v>
          </cell>
          <cell r="D22673" t="str">
            <v>CONTACTOR#AF305-30-22-13#100-250V</v>
          </cell>
          <cell r="E22673">
            <v>5091.218275152667</v>
          </cell>
          <cell r="F22673" t="str">
            <v>Public Apr 25</v>
          </cell>
        </row>
        <row r="22674">
          <cell r="A22674" t="str">
            <v>1SFL587002R1400</v>
          </cell>
          <cell r="B22674" t="str">
            <v>ABB</v>
          </cell>
          <cell r="C22674" t="str">
            <v>-</v>
          </cell>
          <cell r="D22674" t="str">
            <v>CONTACTOR#AF305-30-00-14#250-500V</v>
          </cell>
          <cell r="E22674">
            <v>4889.3552653296265</v>
          </cell>
          <cell r="F22674" t="str">
            <v>Public Apr 25</v>
          </cell>
        </row>
        <row r="22675">
          <cell r="A22675" t="str">
            <v>1SFL587002R1411</v>
          </cell>
          <cell r="B22675" t="str">
            <v>ABB</v>
          </cell>
          <cell r="C22675" t="str">
            <v>-</v>
          </cell>
          <cell r="D22675" t="str">
            <v>CONTACTOR#AF305-30-11-14#250-500V</v>
          </cell>
          <cell r="E22675">
            <v>4844.1176846931412</v>
          </cell>
          <cell r="F22675" t="str">
            <v>Public Apr 25</v>
          </cell>
        </row>
        <row r="22676">
          <cell r="A22676" t="str">
            <v>1SFL587002R1422</v>
          </cell>
          <cell r="B22676" t="str">
            <v>ABB</v>
          </cell>
          <cell r="C22676" t="str">
            <v>-</v>
          </cell>
          <cell r="D22676" t="str">
            <v>CONTACTOR#AF305-30-22-14#250-500V</v>
          </cell>
          <cell r="E22676">
            <v>5091.218275152667</v>
          </cell>
          <cell r="F22676" t="str">
            <v>Public Apr 25</v>
          </cell>
        </row>
        <row r="22677">
          <cell r="A22677" t="str">
            <v>1SFL587002R3300</v>
          </cell>
          <cell r="B22677" t="str">
            <v>ABB</v>
          </cell>
          <cell r="C22677" t="str">
            <v>-</v>
          </cell>
          <cell r="D22677" t="str">
            <v>CONTACTOR#AF305-30-00-33#100-250V_</v>
          </cell>
          <cell r="E22677">
            <v>5102.9154210029592</v>
          </cell>
          <cell r="F22677" t="str">
            <v>Public Apr 25</v>
          </cell>
        </row>
        <row r="22678">
          <cell r="A22678" t="str">
            <v>1SFL587002R3311</v>
          </cell>
          <cell r="B22678" t="str">
            <v>ABB</v>
          </cell>
          <cell r="C22678" t="str">
            <v>-</v>
          </cell>
          <cell r="D22678" t="str">
            <v>CONTACTOR#AF305-30-11-33#100-250V</v>
          </cell>
          <cell r="E22678">
            <v>5153.1420605324965</v>
          </cell>
          <cell r="F22678" t="str">
            <v>Public Apr 25</v>
          </cell>
        </row>
        <row r="22679">
          <cell r="A22679" t="str">
            <v>1SFL587002R3322</v>
          </cell>
          <cell r="B22679" t="str">
            <v>ABB</v>
          </cell>
          <cell r="C22679" t="str">
            <v>-</v>
          </cell>
          <cell r="D22679" t="str">
            <v>CONTACTOR#AF305-30-22-33#100-250V_</v>
          </cell>
          <cell r="E22679">
            <v>5304.3906801348276</v>
          </cell>
          <cell r="F22679" t="str">
            <v>Public Apr 25</v>
          </cell>
        </row>
        <row r="22680">
          <cell r="A22680" t="str">
            <v>1SFL587002R3400</v>
          </cell>
          <cell r="B22680" t="str">
            <v>ABB</v>
          </cell>
          <cell r="C22680" t="str">
            <v>-</v>
          </cell>
          <cell r="D22680" t="str">
            <v>CONTACTOR#AF305-30-00-34#250-500V</v>
          </cell>
          <cell r="E22680">
            <v>5102.9154210029592</v>
          </cell>
          <cell r="F22680" t="str">
            <v>Public Apr 25</v>
          </cell>
        </row>
        <row r="22681">
          <cell r="A22681" t="str">
            <v>1SFL587002R3411</v>
          </cell>
          <cell r="B22681" t="str">
            <v>ABB</v>
          </cell>
          <cell r="C22681" t="str">
            <v>-</v>
          </cell>
          <cell r="D22681" t="str">
            <v>CONTACTOR#AF305-30-11-34#250-500V</v>
          </cell>
          <cell r="E22681">
            <v>5153.1420605324965</v>
          </cell>
          <cell r="F22681" t="str">
            <v>Public Apr 25</v>
          </cell>
        </row>
        <row r="22682">
          <cell r="A22682" t="str">
            <v>1SFL587002R3422</v>
          </cell>
          <cell r="B22682" t="str">
            <v>ABB</v>
          </cell>
          <cell r="C22682" t="str">
            <v>-</v>
          </cell>
          <cell r="D22682" t="str">
            <v>CONTACTOR#AF305-30-22-34#250-500V</v>
          </cell>
          <cell r="E22682">
            <v>5304.3906801348276</v>
          </cell>
          <cell r="F22682" t="str">
            <v>Public Apr 25</v>
          </cell>
        </row>
        <row r="22683">
          <cell r="A22683" t="str">
            <v>1SFL587102R1100</v>
          </cell>
          <cell r="B22683" t="str">
            <v>ABB</v>
          </cell>
          <cell r="C22683" t="str">
            <v>-</v>
          </cell>
          <cell r="D22683" t="str">
            <v>Contactor#AF305-40-00-11#24-60V</v>
          </cell>
          <cell r="E22683">
            <v>10458.308242049661</v>
          </cell>
          <cell r="F22683" t="str">
            <v>Public Apr 25</v>
          </cell>
        </row>
        <row r="22684">
          <cell r="A22684" t="str">
            <v>1SFL587102R1111</v>
          </cell>
          <cell r="B22684" t="str">
            <v>ABB</v>
          </cell>
          <cell r="C22684" t="str">
            <v>-</v>
          </cell>
          <cell r="D22684" t="str">
            <v>Contactor#AF305-40-11-11#24-60V</v>
          </cell>
          <cell r="E22684">
            <v>10504.114523699865</v>
          </cell>
          <cell r="F22684" t="str">
            <v>Public Apr 25</v>
          </cell>
        </row>
        <row r="22685">
          <cell r="A22685" t="str">
            <v>1SFL587102R1122</v>
          </cell>
          <cell r="B22685" t="str">
            <v>ABB</v>
          </cell>
          <cell r="C22685" t="str">
            <v>-</v>
          </cell>
          <cell r="D22685" t="str">
            <v>Contactor#AF305-40-22-11#24-60V</v>
          </cell>
          <cell r="E22685">
            <v>10549.739855027521</v>
          </cell>
          <cell r="F22685" t="str">
            <v>Public Apr 25</v>
          </cell>
        </row>
        <row r="22686">
          <cell r="A22686" t="str">
            <v>1SFL587102R1200</v>
          </cell>
          <cell r="B22686" t="str">
            <v>ABB</v>
          </cell>
          <cell r="C22686" t="str">
            <v>-</v>
          </cell>
          <cell r="D22686" t="str">
            <v>Contactor#AF305-40-00-12#48-130V</v>
          </cell>
          <cell r="E22686">
            <v>10458.308242049661</v>
          </cell>
          <cell r="F22686" t="str">
            <v>Public Apr 25</v>
          </cell>
        </row>
        <row r="22687">
          <cell r="A22687" t="str">
            <v>1SFL587102R1211</v>
          </cell>
          <cell r="B22687" t="str">
            <v>ABB</v>
          </cell>
          <cell r="C22687" t="str">
            <v>-</v>
          </cell>
          <cell r="D22687" t="str">
            <v>Contactor#AF305-40-11-12#48-130V</v>
          </cell>
          <cell r="E22687">
            <v>10504.114523699865</v>
          </cell>
          <cell r="F22687" t="str">
            <v>Public Apr 25</v>
          </cell>
        </row>
        <row r="22688">
          <cell r="A22688" t="str">
            <v>1SFL587102R1222</v>
          </cell>
          <cell r="B22688" t="str">
            <v>ABB</v>
          </cell>
          <cell r="C22688" t="str">
            <v>-</v>
          </cell>
          <cell r="D22688" t="str">
            <v>Contactor#AF305-40-22-12#48-130V</v>
          </cell>
          <cell r="E22688">
            <v>10549.739855027521</v>
          </cell>
          <cell r="F22688" t="str">
            <v>Public Apr 25</v>
          </cell>
        </row>
        <row r="22689">
          <cell r="A22689" t="str">
            <v>1SFL587102R1300</v>
          </cell>
          <cell r="B22689" t="str">
            <v>ABB</v>
          </cell>
          <cell r="C22689" t="str">
            <v>-</v>
          </cell>
          <cell r="D22689" t="str">
            <v>Contactor#AF305-40-00-13#100-250V</v>
          </cell>
          <cell r="E22689">
            <v>10458.308242049661</v>
          </cell>
          <cell r="F22689" t="str">
            <v>Public Apr 25</v>
          </cell>
        </row>
        <row r="22690">
          <cell r="A22690" t="str">
            <v>1SFL587102R1311</v>
          </cell>
          <cell r="B22690" t="str">
            <v>ABB</v>
          </cell>
          <cell r="C22690" t="str">
            <v>-</v>
          </cell>
          <cell r="D22690" t="str">
            <v>Contactor#AF305-40-11-13#100-250V</v>
          </cell>
          <cell r="E22690">
            <v>10504.114523699865</v>
          </cell>
          <cell r="F22690" t="str">
            <v>Public Apr 25</v>
          </cell>
        </row>
        <row r="22691">
          <cell r="A22691" t="str">
            <v>1SFL587102R1322</v>
          </cell>
          <cell r="B22691" t="str">
            <v>ABB</v>
          </cell>
          <cell r="C22691" t="str">
            <v>-</v>
          </cell>
          <cell r="D22691" t="str">
            <v>Contactor#AF305-40-22-13#100-250V</v>
          </cell>
          <cell r="E22691">
            <v>10549.739855027521</v>
          </cell>
          <cell r="F22691" t="str">
            <v>Public Apr 25</v>
          </cell>
        </row>
        <row r="22692">
          <cell r="A22692" t="str">
            <v>1SFL587102R1400</v>
          </cell>
          <cell r="B22692" t="str">
            <v>ABB</v>
          </cell>
          <cell r="C22692" t="str">
            <v>-</v>
          </cell>
          <cell r="D22692" t="str">
            <v>Contactor#AF305-40-00-14#250-500V</v>
          </cell>
          <cell r="E22692">
            <v>10458.308242049661</v>
          </cell>
          <cell r="F22692" t="str">
            <v>Public Apr 25</v>
          </cell>
        </row>
        <row r="22693">
          <cell r="A22693" t="str">
            <v>1SFL587102R1411</v>
          </cell>
          <cell r="B22693" t="str">
            <v>ABB</v>
          </cell>
          <cell r="C22693" t="str">
            <v>-</v>
          </cell>
          <cell r="D22693" t="str">
            <v>Contactor#AF305-40-11-14#250-500V</v>
          </cell>
          <cell r="E22693">
            <v>10504.114523699865</v>
          </cell>
          <cell r="F22693" t="str">
            <v>Public Apr 25</v>
          </cell>
        </row>
        <row r="22694">
          <cell r="A22694" t="str">
            <v>1SFL587102R1422</v>
          </cell>
          <cell r="B22694" t="str">
            <v>ABB</v>
          </cell>
          <cell r="C22694" t="str">
            <v>-</v>
          </cell>
          <cell r="D22694" t="str">
            <v>Contactor#AF305-40-22-14#250-500V</v>
          </cell>
          <cell r="E22694">
            <v>10549.739855027521</v>
          </cell>
          <cell r="F22694" t="str">
            <v>Public Apr 25</v>
          </cell>
        </row>
        <row r="22695">
          <cell r="A22695" t="str">
            <v>1SFL607002R1100</v>
          </cell>
          <cell r="B22695" t="str">
            <v>ABB</v>
          </cell>
          <cell r="C22695" t="str">
            <v>-</v>
          </cell>
          <cell r="D22695" t="str">
            <v>CONTACTOR#AF370-30-00-11#24-60V</v>
          </cell>
          <cell r="E22695">
            <v>6756.9176942802324</v>
          </cell>
          <cell r="F22695" t="str">
            <v>Public Apr 25</v>
          </cell>
        </row>
        <row r="22696">
          <cell r="A22696" t="str">
            <v>1SFL607002R1111</v>
          </cell>
          <cell r="B22696" t="str">
            <v>ABB</v>
          </cell>
          <cell r="C22696" t="str">
            <v>-</v>
          </cell>
          <cell r="D22696" t="str">
            <v>CONTACTOR#AF370-30-11-11#24-60V</v>
          </cell>
          <cell r="E22696">
            <v>6805.4253057455862</v>
          </cell>
          <cell r="F22696" t="str">
            <v>Public Apr 25</v>
          </cell>
        </row>
        <row r="22697">
          <cell r="A22697" t="str">
            <v>1SFL607002R1122</v>
          </cell>
          <cell r="B22697" t="str">
            <v>ABB</v>
          </cell>
          <cell r="C22697" t="str">
            <v>-</v>
          </cell>
          <cell r="D22697" t="str">
            <v>CONTACTOR#AF370-30-22-11#24-60V</v>
          </cell>
          <cell r="E22697">
            <v>7232.7265674147902</v>
          </cell>
          <cell r="F22697" t="str">
            <v>Public Apr 25</v>
          </cell>
        </row>
        <row r="22698">
          <cell r="A22698" t="str">
            <v>1SFL607002R1200</v>
          </cell>
          <cell r="B22698" t="str">
            <v>ABB</v>
          </cell>
          <cell r="C22698" t="str">
            <v>-</v>
          </cell>
          <cell r="D22698" t="str">
            <v>CONTACTOR#AF370-30-00-12#48-130V</v>
          </cell>
          <cell r="E22698">
            <v>7031.0574329373367</v>
          </cell>
          <cell r="F22698" t="str">
            <v>Public Apr 25</v>
          </cell>
        </row>
        <row r="22699">
          <cell r="A22699" t="str">
            <v>1SFL607002R1211</v>
          </cell>
          <cell r="B22699" t="str">
            <v>ABB</v>
          </cell>
          <cell r="C22699" t="str">
            <v>-</v>
          </cell>
          <cell r="D22699" t="str">
            <v>CONTACTOR#AF370-30-11-12#48-130V</v>
          </cell>
          <cell r="E22699">
            <v>6805.4253057455862</v>
          </cell>
          <cell r="F22699" t="str">
            <v>Public Apr 25</v>
          </cell>
        </row>
        <row r="22700">
          <cell r="A22700" t="str">
            <v>1SFL607002R1222</v>
          </cell>
          <cell r="B22700" t="str">
            <v>ABB</v>
          </cell>
          <cell r="C22700" t="str">
            <v>-</v>
          </cell>
          <cell r="D22700" t="str">
            <v>CONTACTOR#AF370-30-22-12#48-130V</v>
          </cell>
          <cell r="E22700">
            <v>7232.7265674147902</v>
          </cell>
          <cell r="F22700" t="str">
            <v>Public Apr 25</v>
          </cell>
        </row>
        <row r="22701">
          <cell r="A22701" t="str">
            <v>1SFL607002R1300</v>
          </cell>
          <cell r="B22701" t="str">
            <v>ABB</v>
          </cell>
          <cell r="C22701" t="str">
            <v>-</v>
          </cell>
          <cell r="D22701" t="str">
            <v>CONTACTOR#AF370-30-00-13#100-250V</v>
          </cell>
          <cell r="E22701">
            <v>6989.8395344659803</v>
          </cell>
          <cell r="F22701" t="str">
            <v>Public Apr 25</v>
          </cell>
        </row>
        <row r="22702">
          <cell r="A22702" t="str">
            <v>1SFL607002R1311</v>
          </cell>
          <cell r="B22702" t="str">
            <v>ABB</v>
          </cell>
          <cell r="C22702" t="str">
            <v>-</v>
          </cell>
          <cell r="D22702" t="str">
            <v>CONTACTOR#AF370-30-11-13#100-250V</v>
          </cell>
          <cell r="E22702">
            <v>6038.2734882890209</v>
          </cell>
          <cell r="F22702" t="str">
            <v>Public Apr 25</v>
          </cell>
        </row>
        <row r="22703">
          <cell r="A22703" t="str">
            <v>1SFL607002R1322</v>
          </cell>
          <cell r="B22703" t="str">
            <v>ABB</v>
          </cell>
          <cell r="C22703" t="str">
            <v>-</v>
          </cell>
          <cell r="D22703" t="str">
            <v>CONTACTOR#AF370-30-22-13#100-250V</v>
          </cell>
          <cell r="E22703">
            <v>7232.7265674147902</v>
          </cell>
          <cell r="F22703" t="str">
            <v>Public Apr 25</v>
          </cell>
        </row>
        <row r="22704">
          <cell r="A22704" t="str">
            <v>1SFL607002R1400</v>
          </cell>
          <cell r="B22704" t="str">
            <v>ABB</v>
          </cell>
          <cell r="C22704" t="str">
            <v>-</v>
          </cell>
          <cell r="D22704" t="str">
            <v>CONTACTOR#AF370-30-00-14#250-500V</v>
          </cell>
          <cell r="E22704">
            <v>7031.0574329373367</v>
          </cell>
          <cell r="F22704" t="str">
            <v>Public Apr 25</v>
          </cell>
        </row>
        <row r="22705">
          <cell r="A22705" t="str">
            <v>1SFL607002R1411</v>
          </cell>
          <cell r="B22705" t="str">
            <v>ABB</v>
          </cell>
          <cell r="C22705" t="str">
            <v>-</v>
          </cell>
          <cell r="D22705" t="str">
            <v>CONTACTOR#AF370-30-11-14#250-500V</v>
          </cell>
          <cell r="E22705">
            <v>6805.4253057455862</v>
          </cell>
          <cell r="F22705" t="str">
            <v>Public Apr 25</v>
          </cell>
        </row>
        <row r="22706">
          <cell r="A22706" t="str">
            <v>1SFL607002R1422</v>
          </cell>
          <cell r="B22706" t="str">
            <v>ABB</v>
          </cell>
          <cell r="C22706" t="str">
            <v>-</v>
          </cell>
          <cell r="D22706" t="str">
            <v>CONTACTOR#AF370-30-22-14#250-500V</v>
          </cell>
          <cell r="E22706">
            <v>7232.7265674147902</v>
          </cell>
          <cell r="F22706" t="str">
            <v>Public Apr 25</v>
          </cell>
        </row>
        <row r="22707">
          <cell r="A22707" t="str">
            <v>1SFL607002R3300</v>
          </cell>
          <cell r="B22707" t="str">
            <v>ABB</v>
          </cell>
          <cell r="C22707" t="str">
            <v>-</v>
          </cell>
          <cell r="D22707" t="str">
            <v>CONTACTOR#AF370-30-00-33#100-250V</v>
          </cell>
          <cell r="E22707">
            <v>7244.4237132650824</v>
          </cell>
          <cell r="F22707" t="str">
            <v>Public Apr 25</v>
          </cell>
        </row>
        <row r="22708">
          <cell r="A22708" t="str">
            <v>1SFL607002R3311</v>
          </cell>
          <cell r="B22708" t="str">
            <v>ABB</v>
          </cell>
          <cell r="C22708" t="str">
            <v>-</v>
          </cell>
          <cell r="D22708" t="str">
            <v>CONTACTOR#AF370-30-11-33#100-250V</v>
          </cell>
          <cell r="E22708">
            <v>7294.8313031171674</v>
          </cell>
          <cell r="F22708" t="str">
            <v>Public Apr 25</v>
          </cell>
        </row>
        <row r="22709">
          <cell r="A22709" t="str">
            <v>1SFL607002R3322</v>
          </cell>
          <cell r="B22709" t="str">
            <v>ABB</v>
          </cell>
          <cell r="C22709" t="str">
            <v>-</v>
          </cell>
          <cell r="D22709" t="str">
            <v>CONTACTOR#AF370-30-22-33#100-250V</v>
          </cell>
          <cell r="E22709">
            <v>7446.2867230881229</v>
          </cell>
          <cell r="F22709" t="str">
            <v>Public Apr 25</v>
          </cell>
        </row>
        <row r="22710">
          <cell r="A22710" t="str">
            <v>1SFL607002R3400</v>
          </cell>
          <cell r="B22710" t="str">
            <v>ABB</v>
          </cell>
          <cell r="C22710" t="str">
            <v>-</v>
          </cell>
          <cell r="D22710" t="str">
            <v>CONTACTOR#AF370-30-00-34#250-500V</v>
          </cell>
          <cell r="E22710">
            <v>7244.4237132650824</v>
          </cell>
          <cell r="F22710" t="str">
            <v>Public Apr 25</v>
          </cell>
        </row>
        <row r="22711">
          <cell r="A22711" t="str">
            <v>1SFL607002R3411</v>
          </cell>
          <cell r="B22711" t="str">
            <v>ABB</v>
          </cell>
          <cell r="C22711" t="str">
            <v>-</v>
          </cell>
          <cell r="D22711" t="str">
            <v>CONTACTOR#AF370-30-11-34#250-500V</v>
          </cell>
          <cell r="E22711">
            <v>7294.8313031171674</v>
          </cell>
          <cell r="F22711" t="str">
            <v>Public Apr 25</v>
          </cell>
        </row>
        <row r="22712">
          <cell r="A22712" t="str">
            <v>1SFL607002R3422</v>
          </cell>
          <cell r="B22712" t="str">
            <v>ABB</v>
          </cell>
          <cell r="C22712" t="str">
            <v>-</v>
          </cell>
          <cell r="D22712" t="str">
            <v>CONTACTOR#AF370-30-22-34#250-500V</v>
          </cell>
          <cell r="E22712">
            <v>7446.2867230881229</v>
          </cell>
          <cell r="F22712" t="str">
            <v>Public Apr 25</v>
          </cell>
        </row>
        <row r="22713">
          <cell r="A22713" t="str">
            <v>1SFL607102R1100</v>
          </cell>
          <cell r="B22713" t="str">
            <v>ABB</v>
          </cell>
          <cell r="C22713" t="str">
            <v>-</v>
          </cell>
          <cell r="D22713" t="str">
            <v>Contactor#AF370-40-00-11#24-60V</v>
          </cell>
          <cell r="E22713">
            <v>11013.657706966207</v>
          </cell>
          <cell r="F22713" t="str">
            <v>Public Apr 25</v>
          </cell>
        </row>
        <row r="22714">
          <cell r="A22714" t="str">
            <v>1SFL607102R1111</v>
          </cell>
          <cell r="B22714" t="str">
            <v>ABB</v>
          </cell>
          <cell r="C22714" t="str">
            <v>-</v>
          </cell>
          <cell r="D22714" t="str">
            <v>Contactor#AF370-40-11-11#24-60V</v>
          </cell>
          <cell r="E22714">
            <v>11059.476913639443</v>
          </cell>
          <cell r="F22714" t="str">
            <v>Public Apr 25</v>
          </cell>
        </row>
        <row r="22715">
          <cell r="A22715" t="str">
            <v>1SFL607102R1122</v>
          </cell>
          <cell r="B22715" t="str">
            <v>ABB</v>
          </cell>
          <cell r="C22715" t="str">
            <v>-</v>
          </cell>
          <cell r="D22715" t="str">
            <v>Contactor#AF370-40-22-11#24-60V</v>
          </cell>
          <cell r="E22715">
            <v>11105.489995658267</v>
          </cell>
          <cell r="F22715" t="str">
            <v>Public Apr 25</v>
          </cell>
        </row>
        <row r="22716">
          <cell r="A22716" t="str">
            <v>1SFL607102R1200</v>
          </cell>
          <cell r="B22716" t="str">
            <v>ABB</v>
          </cell>
          <cell r="C22716" t="str">
            <v>-</v>
          </cell>
          <cell r="D22716" t="str">
            <v>Contactor#AF370-40-00-12#48-130V</v>
          </cell>
          <cell r="E22716">
            <v>11013.657706966207</v>
          </cell>
          <cell r="F22716" t="str">
            <v>Public Apr 25</v>
          </cell>
        </row>
        <row r="22717">
          <cell r="A22717" t="str">
            <v>1SFL607102R1211</v>
          </cell>
          <cell r="B22717" t="str">
            <v>ABB</v>
          </cell>
          <cell r="C22717" t="str">
            <v>-</v>
          </cell>
          <cell r="D22717" t="str">
            <v>Contactor#AF370-40-11-12#48-130V</v>
          </cell>
          <cell r="E22717">
            <v>11059.476913639443</v>
          </cell>
          <cell r="F22717" t="str">
            <v>Public Apr 25</v>
          </cell>
        </row>
        <row r="22718">
          <cell r="A22718" t="str">
            <v>1SFL607102R1222</v>
          </cell>
          <cell r="B22718" t="str">
            <v>ABB</v>
          </cell>
          <cell r="C22718" t="str">
            <v>-</v>
          </cell>
          <cell r="D22718" t="str">
            <v>Contactor#AF370-40-22-12#48-130V</v>
          </cell>
          <cell r="E22718">
            <v>11105.489995658267</v>
          </cell>
          <cell r="F22718" t="str">
            <v>Public Apr 25</v>
          </cell>
        </row>
        <row r="22719">
          <cell r="A22719" t="str">
            <v>1SFL607102R1300</v>
          </cell>
          <cell r="B22719" t="str">
            <v>ABB</v>
          </cell>
          <cell r="C22719" t="str">
            <v>-</v>
          </cell>
          <cell r="D22719" t="str">
            <v>Contactor#AF370-40-00-13#100-250V</v>
          </cell>
          <cell r="E22719">
            <v>11013.657706966207</v>
          </cell>
          <cell r="F22719" t="str">
            <v>Public Apr 25</v>
          </cell>
        </row>
        <row r="22720">
          <cell r="A22720" t="str">
            <v>1SFL607102R1311</v>
          </cell>
          <cell r="B22720" t="str">
            <v>ABB</v>
          </cell>
          <cell r="C22720" t="str">
            <v>-</v>
          </cell>
          <cell r="D22720" t="str">
            <v>Contactor#AF370-40-11-13#100-250V</v>
          </cell>
          <cell r="E22720">
            <v>11059.476913639443</v>
          </cell>
          <cell r="F22720" t="str">
            <v>Public Apr 25</v>
          </cell>
        </row>
        <row r="22721">
          <cell r="A22721" t="str">
            <v>1SFL607102R1322</v>
          </cell>
          <cell r="B22721" t="str">
            <v>ABB</v>
          </cell>
          <cell r="C22721" t="str">
            <v>-</v>
          </cell>
          <cell r="D22721" t="str">
            <v>Contactor#AF370-40-22-13#100-250V</v>
          </cell>
          <cell r="E22721">
            <v>11105.489995658267</v>
          </cell>
          <cell r="F22721" t="str">
            <v>Public Apr 25</v>
          </cell>
        </row>
        <row r="22722">
          <cell r="A22722" t="str">
            <v>1SFL607102R1400</v>
          </cell>
          <cell r="B22722" t="str">
            <v>ABB</v>
          </cell>
          <cell r="C22722" t="str">
            <v>-</v>
          </cell>
          <cell r="D22722" t="str">
            <v>Contactor#AF370-40-00-14#250-500V</v>
          </cell>
          <cell r="E22722">
            <v>11013.657706966207</v>
          </cell>
          <cell r="F22722" t="str">
            <v>Public Apr 25</v>
          </cell>
        </row>
        <row r="22723">
          <cell r="A22723" t="str">
            <v>1SFL607102R1411</v>
          </cell>
          <cell r="B22723" t="str">
            <v>ABB</v>
          </cell>
          <cell r="C22723" t="str">
            <v>-</v>
          </cell>
          <cell r="D22723" t="str">
            <v>Contactor#AF370-40-11-14#250-500V</v>
          </cell>
          <cell r="E22723">
            <v>11059.476913639443</v>
          </cell>
          <cell r="F22723" t="str">
            <v>Public Apr 25</v>
          </cell>
        </row>
        <row r="22724">
          <cell r="A22724" t="str">
            <v>1SFL607102R1422</v>
          </cell>
          <cell r="B22724" t="str">
            <v>ABB</v>
          </cell>
          <cell r="C22724" t="str">
            <v>-</v>
          </cell>
          <cell r="D22724" t="str">
            <v>Contactor#AF370-40-22-14#250-500V</v>
          </cell>
          <cell r="E22724">
            <v>11105.489995658267</v>
          </cell>
          <cell r="F22724" t="str">
            <v>Public Apr 25</v>
          </cell>
        </row>
        <row r="22725">
          <cell r="A22725" t="str">
            <v>1SFL667001R7011</v>
          </cell>
          <cell r="B22725" t="str">
            <v>ABB</v>
          </cell>
          <cell r="C22725" t="str">
            <v>-</v>
          </cell>
          <cell r="D22725" t="str">
            <v>CONTACTOR#AF2650-30-11#100-250V,50/60Hz</v>
          </cell>
          <cell r="E22725">
            <v>101264.85418071823</v>
          </cell>
          <cell r="F22725" t="str">
            <v>Public Apr 25</v>
          </cell>
        </row>
        <row r="22726">
          <cell r="A22726" t="str">
            <v>1SFL667001R7022</v>
          </cell>
          <cell r="B22726" t="str">
            <v>ABB</v>
          </cell>
          <cell r="C22726" t="str">
            <v>-</v>
          </cell>
          <cell r="D22726" t="str">
            <v>CONTACTOR#AF2650-30-22#100-250V,50/60Hz</v>
          </cell>
          <cell r="E22726">
            <v>101916.06854151502</v>
          </cell>
          <cell r="F22726" t="str">
            <v>Public Apr 25</v>
          </cell>
        </row>
        <row r="22727">
          <cell r="A22727" t="str">
            <v>1SFL667001R9101</v>
          </cell>
          <cell r="B22727" t="str">
            <v>ABB</v>
          </cell>
          <cell r="C22727" t="str">
            <v>-</v>
          </cell>
          <cell r="D22727" t="str">
            <v>CONTACTOR#AF2650T-30-11#230-240V,50/60Hz</v>
          </cell>
          <cell r="E22727">
            <v>111391.32538126473</v>
          </cell>
          <cell r="F22727" t="str">
            <v>Public Apr 25</v>
          </cell>
        </row>
        <row r="22728">
          <cell r="A22728" t="str">
            <v>1SFN010716R1001</v>
          </cell>
          <cell r="B22728" t="str">
            <v>ABB</v>
          </cell>
          <cell r="C22728" t="str">
            <v>-</v>
          </cell>
          <cell r="D22728" t="str">
            <v>AUX. CONTACT#CEL18-01</v>
          </cell>
          <cell r="E22728">
            <v>130.3617823713133</v>
          </cell>
          <cell r="F22728" t="str">
            <v>Public Apr 25</v>
          </cell>
        </row>
        <row r="22729">
          <cell r="A22729" t="str">
            <v>1SFN010716R1010</v>
          </cell>
          <cell r="B22729" t="str">
            <v>ABB</v>
          </cell>
          <cell r="C22729" t="str">
            <v>-</v>
          </cell>
          <cell r="D22729" t="str">
            <v>AUX. CONTACT#CEL18-10</v>
          </cell>
          <cell r="E22729">
            <v>130.3617823713133</v>
          </cell>
          <cell r="F22729" t="str">
            <v>Public Apr 25</v>
          </cell>
        </row>
        <row r="22730">
          <cell r="A22730" t="str">
            <v>1SFN010720R1011</v>
          </cell>
          <cell r="B22730" t="str">
            <v>ABB</v>
          </cell>
          <cell r="C22730" t="str">
            <v>-</v>
          </cell>
          <cell r="D22730" t="str">
            <v>AUX. CONTACT#CAL18-11</v>
          </cell>
          <cell r="E22730">
            <v>96.097546294934986</v>
          </cell>
          <cell r="F22730" t="str">
            <v>Public Apr 25</v>
          </cell>
        </row>
        <row r="22731">
          <cell r="A22731" t="str">
            <v>1SFN010720R3311</v>
          </cell>
          <cell r="B22731" t="str">
            <v>ABB</v>
          </cell>
          <cell r="C22731" t="str">
            <v>-</v>
          </cell>
          <cell r="D22731" t="str">
            <v>AUX. CONTACT#CAL18-11B</v>
          </cell>
          <cell r="E22731">
            <v>109.56542030156881</v>
          </cell>
          <cell r="F22731" t="str">
            <v>Public Apr 25</v>
          </cell>
        </row>
        <row r="22732">
          <cell r="A22732" t="str">
            <v>1SFN010729R1011</v>
          </cell>
          <cell r="B22732" t="str">
            <v>ABB</v>
          </cell>
          <cell r="C22732" t="str">
            <v>-</v>
          </cell>
          <cell r="D22732" t="str">
            <v>AUX. CONTACT#CAL18-11RT</v>
          </cell>
          <cell r="E22732">
            <v>117.32043412496638</v>
          </cell>
          <cell r="F22732" t="str">
            <v>Public Apr 25</v>
          </cell>
        </row>
        <row r="22733">
          <cell r="A22733" t="str">
            <v>1SFN010820R1011</v>
          </cell>
          <cell r="B22733" t="str">
            <v>ABB</v>
          </cell>
          <cell r="C22733" t="str">
            <v>-</v>
          </cell>
          <cell r="D22733" t="str">
            <v>AUX. CONT. BLOCK#CAL19-11</v>
          </cell>
          <cell r="E22733">
            <v>87.360230720573739</v>
          </cell>
          <cell r="F22733" t="str">
            <v>Public Apr 25</v>
          </cell>
        </row>
        <row r="22734">
          <cell r="A22734" t="str">
            <v>1SFN010820R3311</v>
          </cell>
          <cell r="B22734" t="str">
            <v>ABB</v>
          </cell>
          <cell r="C22734" t="str">
            <v>-</v>
          </cell>
          <cell r="D22734" t="str">
            <v>AUX. CONT. BLOCK#CAL19-11B</v>
          </cell>
          <cell r="E22734">
            <v>85.408552241685371</v>
          </cell>
          <cell r="F22734" t="str">
            <v>Public Apr 25</v>
          </cell>
        </row>
        <row r="22735">
          <cell r="A22735" t="str">
            <v>1SFN010829R1011</v>
          </cell>
          <cell r="B22735" t="str">
            <v>ABB</v>
          </cell>
          <cell r="C22735" t="str">
            <v>-</v>
          </cell>
          <cell r="D22735" t="str">
            <v>Auxiliary contact block#CAL19-11-RT</v>
          </cell>
          <cell r="E22735">
            <v>116.17010707449572</v>
          </cell>
          <cell r="F22735" t="str">
            <v>Public Apr 25</v>
          </cell>
        </row>
        <row r="22736">
          <cell r="A22736" t="str">
            <v>1SFN010829R3311</v>
          </cell>
          <cell r="B22736" t="str">
            <v>ABB</v>
          </cell>
          <cell r="C22736" t="str">
            <v>-</v>
          </cell>
          <cell r="D22736" t="str">
            <v>Auxiliary contact block#CAL19-11B-RT</v>
          </cell>
          <cell r="E22736">
            <v>116.17010707449572</v>
          </cell>
          <cell r="F22736" t="str">
            <v>Public Apr 25</v>
          </cell>
        </row>
        <row r="22737">
          <cell r="A22737" t="str">
            <v>1SFN010832R1001</v>
          </cell>
          <cell r="B22737" t="str">
            <v>ABB</v>
          </cell>
          <cell r="C22737" t="str">
            <v>-</v>
          </cell>
          <cell r="D22737" t="str">
            <v>Auxiliary contact block#CEL19-01</v>
          </cell>
          <cell r="E22737">
            <v>205.12011562886593</v>
          </cell>
          <cell r="F22737" t="str">
            <v>Public Apr 25</v>
          </cell>
        </row>
        <row r="22738">
          <cell r="A22738" t="str">
            <v>1SFN010832R1010</v>
          </cell>
          <cell r="B22738" t="str">
            <v>ABB</v>
          </cell>
          <cell r="C22738" t="str">
            <v>-</v>
          </cell>
          <cell r="D22738" t="str">
            <v>Auxiliary contact block#CEL19-10</v>
          </cell>
          <cell r="E22738">
            <v>205.12011562886593</v>
          </cell>
          <cell r="F22738" t="str">
            <v>Public Apr 25</v>
          </cell>
        </row>
        <row r="22739">
          <cell r="A22739" t="str">
            <v>1SFN014328R1001</v>
          </cell>
          <cell r="B22739" t="str">
            <v>ABB</v>
          </cell>
          <cell r="C22739" t="str">
            <v>-</v>
          </cell>
          <cell r="D22739" t="str">
            <v>AUX. CONTACT#CCL18-01</v>
          </cell>
          <cell r="E22739">
            <v>123.65369541407442</v>
          </cell>
          <cell r="F22739" t="str">
            <v>Public Apr 25</v>
          </cell>
        </row>
        <row r="22740">
          <cell r="A22740" t="str">
            <v>1SFN034403R1000</v>
          </cell>
          <cell r="B22740" t="str">
            <v>ABB</v>
          </cell>
          <cell r="C22740" t="str">
            <v>-</v>
          </cell>
          <cell r="D22740" t="str">
            <v>MECH. INTERLOCK#VM140/190</v>
          </cell>
          <cell r="E22740">
            <v>406.16884900044823</v>
          </cell>
          <cell r="F22740" t="str">
            <v>Public Apr 25</v>
          </cell>
        </row>
        <row r="22741">
          <cell r="A22741" t="str">
            <v>1SFN035203R1000</v>
          </cell>
          <cell r="B22741" t="str">
            <v>ABB</v>
          </cell>
          <cell r="C22741" t="str">
            <v>-</v>
          </cell>
          <cell r="D22741" t="str">
            <v>MECH. INTERLOCK#VM205/265</v>
          </cell>
          <cell r="E22741">
            <v>265.86772391214703</v>
          </cell>
          <cell r="F22741" t="str">
            <v>Public Apr 25</v>
          </cell>
        </row>
        <row r="22742">
          <cell r="A22742" t="str">
            <v>1SFN036503R1001</v>
          </cell>
          <cell r="B22742" t="str">
            <v>ABB</v>
          </cell>
          <cell r="C22742" t="str">
            <v>-</v>
          </cell>
          <cell r="D22742" t="str">
            <v>MECH. INTERLOCK#VM1650H</v>
          </cell>
          <cell r="E22742">
            <v>2697.6332585610044</v>
          </cell>
          <cell r="F22742" t="str">
            <v>Public Apr 25</v>
          </cell>
        </row>
        <row r="22743">
          <cell r="A22743" t="str">
            <v>1SFN074203R1000</v>
          </cell>
          <cell r="B22743" t="str">
            <v>ABB</v>
          </cell>
          <cell r="C22743" t="str">
            <v>-</v>
          </cell>
          <cell r="D22743" t="str">
            <v>Shorting bar#LY140</v>
          </cell>
          <cell r="E22743">
            <v>339.12675449717619</v>
          </cell>
          <cell r="F22743" t="str">
            <v>Public Apr 25</v>
          </cell>
        </row>
        <row r="22744">
          <cell r="A22744" t="str">
            <v>1SFN074207R1000</v>
          </cell>
          <cell r="B22744" t="str">
            <v>ABB</v>
          </cell>
          <cell r="C22744" t="str">
            <v>-</v>
          </cell>
          <cell r="D22744" t="str">
            <v>Terminal enlargement#LW140</v>
          </cell>
          <cell r="E22744">
            <v>231.84673676936265</v>
          </cell>
          <cell r="F22744" t="str">
            <v>Public Apr 25</v>
          </cell>
        </row>
        <row r="22745">
          <cell r="A22745" t="str">
            <v>1SFN074208R1000</v>
          </cell>
          <cell r="B22745" t="str">
            <v>ABB</v>
          </cell>
          <cell r="C22745" t="str">
            <v>-</v>
          </cell>
          <cell r="D22745" t="str">
            <v>Connection module#LD146-30</v>
          </cell>
          <cell r="E22745">
            <v>128.43595393850291</v>
          </cell>
          <cell r="F22745" t="str">
            <v>Public Apr 25</v>
          </cell>
        </row>
        <row r="22746">
          <cell r="A22746" t="str">
            <v>1SFN074208R2000</v>
          </cell>
          <cell r="B22746" t="str">
            <v>ABB</v>
          </cell>
          <cell r="C22746" t="str">
            <v>-</v>
          </cell>
          <cell r="D22746" t="str">
            <v>Connection module#LD146-40</v>
          </cell>
          <cell r="E22746">
            <v>192.66039341927387</v>
          </cell>
          <cell r="F22746" t="str">
            <v>Public Apr 25</v>
          </cell>
        </row>
        <row r="22747">
          <cell r="A22747" t="str">
            <v>1SFN074210R1000</v>
          </cell>
          <cell r="B22747" t="str">
            <v>ABB</v>
          </cell>
          <cell r="C22747" t="str">
            <v>-</v>
          </cell>
          <cell r="D22747" t="str">
            <v>Terminal enlargement#LX140</v>
          </cell>
          <cell r="E22747">
            <v>273.75198796593457</v>
          </cell>
          <cell r="F22747" t="str">
            <v>Public Apr 25</v>
          </cell>
        </row>
        <row r="22748">
          <cell r="A22748" t="str">
            <v>1SFN074211R1000</v>
          </cell>
          <cell r="B22748" t="str">
            <v>ABB</v>
          </cell>
          <cell r="C22748" t="str">
            <v>-</v>
          </cell>
          <cell r="D22748" t="str">
            <v>Connection socket#LL146-30</v>
          </cell>
          <cell r="E22748">
            <v>102.75393316001794</v>
          </cell>
          <cell r="F22748" t="str">
            <v>Public Apr 25</v>
          </cell>
        </row>
        <row r="22749">
          <cell r="A22749" t="str">
            <v>1SFN074211R2000</v>
          </cell>
          <cell r="B22749" t="str">
            <v>ABB</v>
          </cell>
          <cell r="C22749" t="str">
            <v>-</v>
          </cell>
          <cell r="D22749" t="str">
            <v>Connection socket kit</v>
          </cell>
          <cell r="E22749">
            <v>154.13089974002688</v>
          </cell>
          <cell r="F22749" t="str">
            <v>Public Apr 25</v>
          </cell>
        </row>
        <row r="22750">
          <cell r="A22750" t="str">
            <v>1SFN074807R1000</v>
          </cell>
          <cell r="B22750" t="str">
            <v>ABB</v>
          </cell>
          <cell r="C22750" t="str">
            <v>-</v>
          </cell>
          <cell r="D22750" t="str">
            <v>Terminal enlargement#LW205</v>
          </cell>
          <cell r="E22750">
            <v>467.17495774450924</v>
          </cell>
          <cell r="F22750" t="str">
            <v>Public Apr 25</v>
          </cell>
        </row>
        <row r="22751">
          <cell r="A22751" t="str">
            <v>1SFN074807R2000</v>
          </cell>
          <cell r="B22751" t="str">
            <v>ABB</v>
          </cell>
          <cell r="C22751" t="str">
            <v>-</v>
          </cell>
          <cell r="D22751" t="str">
            <v>Terminal enlargement#LW205-40</v>
          </cell>
          <cell r="E22751">
            <v>713.51297184473322</v>
          </cell>
          <cell r="F22751" t="str">
            <v>Public Apr 25</v>
          </cell>
        </row>
        <row r="22752">
          <cell r="A22752" t="str">
            <v>1SFN074810R1000</v>
          </cell>
          <cell r="B22752" t="str">
            <v>ABB</v>
          </cell>
          <cell r="C22752" t="str">
            <v>-</v>
          </cell>
          <cell r="D22752" t="str">
            <v>Terminal enlargement#LX205</v>
          </cell>
          <cell r="E22752">
            <v>394.13565255114293</v>
          </cell>
          <cell r="F22752" t="str">
            <v>Public Apr 25</v>
          </cell>
        </row>
        <row r="22753">
          <cell r="A22753" t="str">
            <v>1SFN074811R1000</v>
          </cell>
          <cell r="B22753" t="str">
            <v>ABB</v>
          </cell>
          <cell r="C22753" t="str">
            <v>-</v>
          </cell>
          <cell r="D22753" t="str">
            <v>Mounting kit#LL205-30</v>
          </cell>
          <cell r="E22753">
            <v>128.43595393850291</v>
          </cell>
          <cell r="F22753" t="str">
            <v>Public Apr 25</v>
          </cell>
        </row>
        <row r="22754">
          <cell r="A22754" t="str">
            <v>1SFN075407R1000</v>
          </cell>
          <cell r="B22754" t="str">
            <v>ABB</v>
          </cell>
          <cell r="C22754" t="str">
            <v>-</v>
          </cell>
          <cell r="D22754" t="str">
            <v>Terminal enlargement#LW370</v>
          </cell>
          <cell r="E22754">
            <v>549.80463003281034</v>
          </cell>
          <cell r="F22754" t="str">
            <v>Public Apr 25</v>
          </cell>
        </row>
        <row r="22755">
          <cell r="A22755" t="str">
            <v>1SFN075407R2000</v>
          </cell>
          <cell r="B22755" t="str">
            <v>ABB</v>
          </cell>
          <cell r="C22755" t="str">
            <v>-</v>
          </cell>
          <cell r="D22755" t="str">
            <v>Terminal enlargement#LW370-40</v>
          </cell>
          <cell r="E22755">
            <v>880.10359379435226</v>
          </cell>
          <cell r="F22755" t="str">
            <v>Public Apr 25</v>
          </cell>
        </row>
        <row r="22756">
          <cell r="A22756" t="str">
            <v>1SFN075410R1000</v>
          </cell>
          <cell r="B22756" t="str">
            <v>ABB</v>
          </cell>
          <cell r="C22756" t="str">
            <v>-</v>
          </cell>
          <cell r="D22756" t="str">
            <v>Terminal enlargement#LX370</v>
          </cell>
          <cell r="E22756">
            <v>513.38191510891977</v>
          </cell>
          <cell r="F22756" t="str">
            <v>Public Apr 25</v>
          </cell>
        </row>
        <row r="22757">
          <cell r="A22757" t="str">
            <v>1SFN075411R1000</v>
          </cell>
          <cell r="B22757" t="str">
            <v>ABB</v>
          </cell>
          <cell r="C22757" t="str">
            <v>-</v>
          </cell>
          <cell r="D22757" t="str">
            <v>Mounting kit#LL370-30</v>
          </cell>
          <cell r="E22757">
            <v>147.03506209161813</v>
          </cell>
          <cell r="F22757" t="str">
            <v>Public Apr 25</v>
          </cell>
        </row>
        <row r="22758">
          <cell r="A22758" t="str">
            <v>1SFN075703R1000</v>
          </cell>
          <cell r="B22758" t="str">
            <v>ABB</v>
          </cell>
          <cell r="C22758" t="str">
            <v>-</v>
          </cell>
          <cell r="D22758" t="str">
            <v>INTERCONN. BAR#LY460</v>
          </cell>
          <cell r="E22758">
            <v>666.93118881219198</v>
          </cell>
          <cell r="F22758" t="str">
            <v>Public Apr 25</v>
          </cell>
        </row>
        <row r="22759">
          <cell r="A22759" t="str">
            <v>1SFN075712R1000</v>
          </cell>
          <cell r="B22759" t="str">
            <v>ABB</v>
          </cell>
          <cell r="C22759" t="str">
            <v>-</v>
          </cell>
          <cell r="D22759" t="str">
            <v>INTERCONN. BAR#LP460</v>
          </cell>
          <cell r="E22759">
            <v>843.68087887046158</v>
          </cell>
          <cell r="F22759" t="str">
            <v>Public Apr 25</v>
          </cell>
        </row>
        <row r="22760">
          <cell r="A22760" t="str">
            <v>1SFN076103R1000</v>
          </cell>
          <cell r="B22760" t="str">
            <v>ABB</v>
          </cell>
          <cell r="C22760" t="str">
            <v>-</v>
          </cell>
          <cell r="D22760" t="str">
            <v>INTERCONN. BAR#LY750</v>
          </cell>
          <cell r="E22760">
            <v>738.62629160950269</v>
          </cell>
          <cell r="F22760" t="str">
            <v>Public Apr 25</v>
          </cell>
        </row>
        <row r="22761">
          <cell r="A22761" t="str">
            <v>1SFN076112R1000</v>
          </cell>
          <cell r="B22761" t="str">
            <v>ABB</v>
          </cell>
          <cell r="C22761" t="str">
            <v>-</v>
          </cell>
          <cell r="D22761" t="str">
            <v>INTERCONN. BAR#LP750</v>
          </cell>
          <cell r="E22761">
            <v>1308.3613071684447</v>
          </cell>
          <cell r="F22761" t="str">
            <v>Public Apr 25</v>
          </cell>
        </row>
        <row r="22762">
          <cell r="A22762" t="str">
            <v>1SFN084206R1001</v>
          </cell>
          <cell r="B22762" t="str">
            <v>ABB</v>
          </cell>
          <cell r="C22762" t="str">
            <v>-</v>
          </cell>
          <cell r="D22762" t="str">
            <v>Connection bars#BEA140/XT4</v>
          </cell>
          <cell r="E22762">
            <v>794.99231708256389</v>
          </cell>
          <cell r="F22762" t="str">
            <v>Public Apr 25</v>
          </cell>
        </row>
        <row r="22763">
          <cell r="A22763" t="str">
            <v>1SFN084211R1000</v>
          </cell>
          <cell r="B22763" t="str">
            <v>ABB</v>
          </cell>
          <cell r="C22763" t="str">
            <v>-</v>
          </cell>
          <cell r="D22763" t="str">
            <v>Connection bars#BER140-4</v>
          </cell>
          <cell r="E22763">
            <v>753.38666792003585</v>
          </cell>
          <cell r="F22763" t="str">
            <v>Public Apr 25</v>
          </cell>
        </row>
        <row r="22764">
          <cell r="A22764" t="str">
            <v>1SFN084214R1000</v>
          </cell>
          <cell r="B22764" t="str">
            <v>ABB</v>
          </cell>
          <cell r="C22764" t="str">
            <v>-</v>
          </cell>
          <cell r="D22764" t="str">
            <v>CONNECTION BAR#BEP140-30</v>
          </cell>
          <cell r="E22764">
            <v>409.08990420726127</v>
          </cell>
          <cell r="F22764" t="str">
            <v>Public Apr 25</v>
          </cell>
        </row>
        <row r="22765">
          <cell r="A22765" t="str">
            <v>1SFN084806R1000</v>
          </cell>
          <cell r="B22765" t="str">
            <v>ABB</v>
          </cell>
          <cell r="C22765" t="str">
            <v>-</v>
          </cell>
          <cell r="D22765" t="str">
            <v>Connection bars#BEA205/XT4</v>
          </cell>
          <cell r="E22765">
            <v>1027.5264065771403</v>
          </cell>
          <cell r="F22765" t="str">
            <v>Public Apr 25</v>
          </cell>
        </row>
        <row r="22766">
          <cell r="A22766" t="str">
            <v>1SFN084806R1001</v>
          </cell>
          <cell r="B22766" t="str">
            <v>ABB</v>
          </cell>
          <cell r="C22766" t="str">
            <v>-</v>
          </cell>
          <cell r="D22766" t="str">
            <v>Connection bars#BEA205/T4</v>
          </cell>
          <cell r="E22766">
            <v>1027.5264065771403</v>
          </cell>
          <cell r="F22766" t="str">
            <v>Public Apr 25</v>
          </cell>
        </row>
        <row r="22767">
          <cell r="A22767" t="str">
            <v>1SFN084811R1000</v>
          </cell>
          <cell r="B22767" t="str">
            <v>ABB</v>
          </cell>
          <cell r="C22767" t="str">
            <v>-</v>
          </cell>
          <cell r="D22767" t="str">
            <v>Connection bars#BER205-4</v>
          </cell>
          <cell r="E22767">
            <v>1263.8863028912597</v>
          </cell>
          <cell r="F22767" t="str">
            <v>Public Apr 25</v>
          </cell>
        </row>
        <row r="22768">
          <cell r="A22768" t="str">
            <v>1SFN084813R1000</v>
          </cell>
          <cell r="B22768" t="str">
            <v>ABB</v>
          </cell>
          <cell r="C22768" t="str">
            <v>-</v>
          </cell>
          <cell r="D22768" t="str">
            <v>Connection bars#BEY190-4</v>
          </cell>
          <cell r="E22768">
            <v>1360.888600798924</v>
          </cell>
          <cell r="F22768" t="str">
            <v>Public Apr 25</v>
          </cell>
        </row>
        <row r="22769">
          <cell r="A22769" t="str">
            <v>1SFN084814R1000</v>
          </cell>
          <cell r="B22769" t="str">
            <v>ABB</v>
          </cell>
          <cell r="C22769" t="str">
            <v>-</v>
          </cell>
          <cell r="D22769" t="str">
            <v>CONNECTION BAR#BEP205-30</v>
          </cell>
          <cell r="E22769">
            <v>502.44734561792922</v>
          </cell>
          <cell r="F22769" t="str">
            <v>Public Apr 25</v>
          </cell>
        </row>
        <row r="22770">
          <cell r="A22770" t="str">
            <v>1SFN084814R2000</v>
          </cell>
          <cell r="B22770" t="str">
            <v>ABB</v>
          </cell>
          <cell r="C22770" t="str">
            <v>-</v>
          </cell>
          <cell r="D22770" t="str">
            <v>CONNECTION BAR#BEP205-40</v>
          </cell>
          <cell r="E22770">
            <v>830.45858030156876</v>
          </cell>
          <cell r="F22770" t="str">
            <v>Public Apr 25</v>
          </cell>
        </row>
        <row r="22771">
          <cell r="A22771" t="str">
            <v>1SFN085213R1000</v>
          </cell>
          <cell r="B22771" t="str">
            <v>ABB</v>
          </cell>
          <cell r="C22771" t="str">
            <v>-</v>
          </cell>
          <cell r="D22771" t="str">
            <v>Connection bars#BEY205-4</v>
          </cell>
          <cell r="E22771">
            <v>1178.2063251657553</v>
          </cell>
          <cell r="F22771" t="str">
            <v>Public Apr 25</v>
          </cell>
        </row>
        <row r="22772">
          <cell r="A22772" t="str">
            <v>1SFN085406R1000</v>
          </cell>
          <cell r="B22772" t="str">
            <v>ABB</v>
          </cell>
          <cell r="C22772" t="str">
            <v>-</v>
          </cell>
          <cell r="D22772" t="str">
            <v>Connection bars#BEA370/5</v>
          </cell>
          <cell r="E22772">
            <v>1027.5264065771403</v>
          </cell>
          <cell r="F22772" t="str">
            <v>Public Apr 25</v>
          </cell>
        </row>
        <row r="22773">
          <cell r="A22773" t="str">
            <v>1SFN085411R1000</v>
          </cell>
          <cell r="B22773" t="str">
            <v>ABB</v>
          </cell>
          <cell r="C22773" t="str">
            <v>-</v>
          </cell>
          <cell r="D22773" t="str">
            <v>Connection bars#BER370-4</v>
          </cell>
          <cell r="E22773">
            <v>1955.3621104545045</v>
          </cell>
          <cell r="F22773" t="str">
            <v>Public Apr 25</v>
          </cell>
        </row>
        <row r="22774">
          <cell r="A22774" t="str">
            <v>1SFN085413R1000</v>
          </cell>
          <cell r="B22774" t="str">
            <v>ABB</v>
          </cell>
          <cell r="C22774" t="str">
            <v>-</v>
          </cell>
          <cell r="D22774" t="str">
            <v>Connection bars#BEY265-4</v>
          </cell>
          <cell r="E22774">
            <v>1857.0156101507841</v>
          </cell>
          <cell r="F22774" t="str">
            <v>Public Apr 25</v>
          </cell>
        </row>
        <row r="22775">
          <cell r="A22775" t="str">
            <v>1SFN085414R1000</v>
          </cell>
          <cell r="B22775" t="str">
            <v>ABB</v>
          </cell>
          <cell r="C22775" t="str">
            <v>-</v>
          </cell>
          <cell r="D22775" t="str">
            <v>CONNECTION BAR#BEP370-30</v>
          </cell>
          <cell r="E22775">
            <v>777.34966063433421</v>
          </cell>
          <cell r="F22775" t="str">
            <v>Public Apr 25</v>
          </cell>
        </row>
        <row r="22776">
          <cell r="A22776" t="str">
            <v>1SFN085701R1000</v>
          </cell>
          <cell r="B22776" t="str">
            <v>ABB</v>
          </cell>
          <cell r="C22776" t="str">
            <v>-</v>
          </cell>
          <cell r="D22776" t="str">
            <v>INTERCONN. BAR#BEM460-30</v>
          </cell>
          <cell r="E22776">
            <v>2990.1653050025993</v>
          </cell>
          <cell r="F22776" t="str">
            <v>Public Apr 25</v>
          </cell>
        </row>
        <row r="22777">
          <cell r="A22777" t="str">
            <v>1SFN085703R1000</v>
          </cell>
          <cell r="B22777" t="str">
            <v>ABB</v>
          </cell>
          <cell r="C22777" t="str">
            <v>-</v>
          </cell>
          <cell r="D22777" t="str">
            <v>INTERCONN. BAR#BED460</v>
          </cell>
          <cell r="E22777">
            <v>3039.2416174816676</v>
          </cell>
          <cell r="F22777" t="str">
            <v>Public Apr 25</v>
          </cell>
        </row>
        <row r="22778">
          <cell r="A22778" t="str">
            <v>1SFN085704R1000</v>
          </cell>
          <cell r="B22778" t="str">
            <v>ABB</v>
          </cell>
          <cell r="C22778" t="str">
            <v>-</v>
          </cell>
          <cell r="D22778" t="str">
            <v>INTERCONN. BAR#BES460-30</v>
          </cell>
          <cell r="E22778">
            <v>2988.8211026065437</v>
          </cell>
          <cell r="F22778" t="str">
            <v>Public Apr 25</v>
          </cell>
        </row>
        <row r="22779">
          <cell r="A22779" t="str">
            <v>1SFN085708R1000</v>
          </cell>
          <cell r="B22779" t="str">
            <v>ABB</v>
          </cell>
          <cell r="C22779" t="str">
            <v>-</v>
          </cell>
          <cell r="D22779" t="str">
            <v>INTERCONN. BAR#BEF460/OESA400</v>
          </cell>
          <cell r="E22779">
            <v>605.58902946911701</v>
          </cell>
          <cell r="F22779" t="str">
            <v>Public Apr 25</v>
          </cell>
        </row>
        <row r="22780">
          <cell r="A22780" t="str">
            <v>1SFN085709R1000</v>
          </cell>
          <cell r="B22780" t="str">
            <v>ABB</v>
          </cell>
          <cell r="C22780" t="str">
            <v>-</v>
          </cell>
          <cell r="D22780" t="str">
            <v>INTERCONN. BAR#BEF460H/OESA400</v>
          </cell>
          <cell r="E22780">
            <v>1525.760194684357</v>
          </cell>
          <cell r="F22780" t="str">
            <v>Public Apr 25</v>
          </cell>
        </row>
        <row r="22781">
          <cell r="A22781" t="str">
            <v>1SFN085813R1000</v>
          </cell>
          <cell r="B22781" t="str">
            <v>ABB</v>
          </cell>
          <cell r="C22781" t="str">
            <v>-</v>
          </cell>
          <cell r="D22781" t="str">
            <v>Connection bars#BEY370-4</v>
          </cell>
          <cell r="E22781">
            <v>1737.3945219248769</v>
          </cell>
          <cell r="F22781" t="str">
            <v>Public Apr 25</v>
          </cell>
        </row>
        <row r="22782">
          <cell r="A22782" t="str">
            <v>1SFN085903R1000</v>
          </cell>
          <cell r="B22782" t="str">
            <v>ABB</v>
          </cell>
          <cell r="C22782" t="str">
            <v>-</v>
          </cell>
          <cell r="D22782" t="str">
            <v>INTERCONN. BAR#BED580</v>
          </cell>
          <cell r="E22782">
            <v>3619.7173271860152</v>
          </cell>
          <cell r="F22782" t="str">
            <v>Public Apr 25</v>
          </cell>
        </row>
        <row r="22783">
          <cell r="A22783" t="str">
            <v>1SFN086101R1000</v>
          </cell>
          <cell r="B22783" t="str">
            <v>ABB</v>
          </cell>
          <cell r="C22783" t="str">
            <v>-</v>
          </cell>
          <cell r="D22783" t="str">
            <v>INTERCONN. BAR#BEM750-30</v>
          </cell>
          <cell r="E22783">
            <v>3916.0881054701931</v>
          </cell>
          <cell r="F22783" t="str">
            <v>Public Apr 25</v>
          </cell>
        </row>
        <row r="22784">
          <cell r="A22784" t="str">
            <v>1SFN086103R1000</v>
          </cell>
          <cell r="B22784" t="str">
            <v>ABB</v>
          </cell>
          <cell r="C22784" t="str">
            <v>-</v>
          </cell>
          <cell r="D22784" t="str">
            <v>INTERCONN. BAR#BED750-30</v>
          </cell>
          <cell r="E22784">
            <v>4247.9251469733763</v>
          </cell>
          <cell r="F22784" t="str">
            <v>Public Apr 25</v>
          </cell>
        </row>
        <row r="22785">
          <cell r="A22785" t="str">
            <v>1SFN086104R1000</v>
          </cell>
          <cell r="B22785" t="str">
            <v>ABB</v>
          </cell>
          <cell r="C22785" t="str">
            <v>-</v>
          </cell>
          <cell r="D22785" t="str">
            <v>INTERCONN. BAR#BES750-30</v>
          </cell>
          <cell r="E22785">
            <v>1945.3969176914386</v>
          </cell>
          <cell r="F22785" t="str">
            <v>Public Apr 25</v>
          </cell>
        </row>
        <row r="22786">
          <cell r="A22786" t="str">
            <v>1SFN086106R1000</v>
          </cell>
          <cell r="B22786" t="str">
            <v>ABB</v>
          </cell>
          <cell r="C22786" t="str">
            <v>-</v>
          </cell>
          <cell r="D22786" t="str">
            <v>INTERCONN. BAR#BEA750/S6</v>
          </cell>
          <cell r="E22786">
            <v>333.55606956736887</v>
          </cell>
          <cell r="F22786" t="str">
            <v>Public Apr 25</v>
          </cell>
        </row>
        <row r="22787">
          <cell r="A22787" t="str">
            <v>1SFN086106R1001</v>
          </cell>
          <cell r="B22787" t="str">
            <v>ABB</v>
          </cell>
          <cell r="C22787" t="str">
            <v>-</v>
          </cell>
          <cell r="D22787" t="str">
            <v>INTERCONN. BAR#BEA750/T5</v>
          </cell>
          <cell r="E22787">
            <v>1094.6202011725682</v>
          </cell>
          <cell r="F22787" t="str">
            <v>Public Apr 25</v>
          </cell>
        </row>
        <row r="22788">
          <cell r="A22788" t="str">
            <v>1SFN086108R1000</v>
          </cell>
          <cell r="B22788" t="str">
            <v>ABB</v>
          </cell>
          <cell r="C22788" t="str">
            <v>-</v>
          </cell>
          <cell r="D22788" t="str">
            <v>INTERCONN. BAR#BEF750/OESA800</v>
          </cell>
          <cell r="E22788">
            <v>872.05130444105782</v>
          </cell>
          <cell r="F22788" t="str">
            <v>Public Apr 25</v>
          </cell>
        </row>
        <row r="22789">
          <cell r="A22789" t="str">
            <v>1SFN094200R1000</v>
          </cell>
          <cell r="B22789" t="str">
            <v>ABB</v>
          </cell>
          <cell r="C22789" t="str">
            <v>-</v>
          </cell>
          <cell r="D22789" t="str">
            <v>Adapter plate#PR146-1</v>
          </cell>
          <cell r="E22789">
            <v>114.25720366472434</v>
          </cell>
          <cell r="F22789" t="str">
            <v>Public Apr 25</v>
          </cell>
        </row>
        <row r="22790">
          <cell r="A22790" t="str">
            <v>1SFN095700R1000</v>
          </cell>
          <cell r="B22790" t="str">
            <v>ABB</v>
          </cell>
          <cell r="C22790" t="str">
            <v>-</v>
          </cell>
          <cell r="D22790" t="str">
            <v>ADAPTER PLATE#PR460-1</v>
          </cell>
          <cell r="E22790">
            <v>153.74314904885702</v>
          </cell>
          <cell r="F22790" t="str">
            <v>Public Apr 25</v>
          </cell>
        </row>
        <row r="22791">
          <cell r="A22791" t="str">
            <v>1SFN095700R1001</v>
          </cell>
          <cell r="B22791" t="str">
            <v>ABB</v>
          </cell>
          <cell r="C22791" t="str">
            <v>-</v>
          </cell>
          <cell r="D22791" t="str">
            <v>ADAPTER PLATE#PR460-2</v>
          </cell>
          <cell r="E22791">
            <v>164.48384319426265</v>
          </cell>
          <cell r="F22791" t="str">
            <v>Public Apr 25</v>
          </cell>
        </row>
        <row r="22792">
          <cell r="A22792" t="str">
            <v>1SFN095700R1002</v>
          </cell>
          <cell r="B22792" t="str">
            <v>ABB</v>
          </cell>
          <cell r="C22792" t="str">
            <v>-</v>
          </cell>
          <cell r="D22792" t="str">
            <v>ADAPTER PLATE#PR400-2</v>
          </cell>
          <cell r="E22792">
            <v>153.74314904885702</v>
          </cell>
          <cell r="F22792" t="str">
            <v>Public Apr 25</v>
          </cell>
        </row>
        <row r="22793">
          <cell r="A22793" t="str">
            <v>1SFN096100R1000</v>
          </cell>
          <cell r="B22793" t="str">
            <v>ABB</v>
          </cell>
          <cell r="C22793" t="str">
            <v>-</v>
          </cell>
          <cell r="D22793" t="str">
            <v>ADAPTER PLATE#PR750-1</v>
          </cell>
          <cell r="E22793">
            <v>185.18973010273416</v>
          </cell>
          <cell r="F22793" t="str">
            <v>Public Apr 25</v>
          </cell>
        </row>
        <row r="22794">
          <cell r="A22794" t="str">
            <v>1SFN096100R1001</v>
          </cell>
          <cell r="B22794" t="str">
            <v>ABB</v>
          </cell>
          <cell r="C22794" t="str">
            <v>-</v>
          </cell>
          <cell r="D22794" t="str">
            <v>ADAPTER PLATE#PR750-2</v>
          </cell>
          <cell r="E22794">
            <v>185.18973010273416</v>
          </cell>
          <cell r="F22794" t="str">
            <v>Public Apr 25</v>
          </cell>
        </row>
        <row r="22795">
          <cell r="A22795" t="str">
            <v>1SFN096100R1002</v>
          </cell>
          <cell r="B22795" t="str">
            <v>ABB</v>
          </cell>
          <cell r="C22795" t="str">
            <v>-</v>
          </cell>
          <cell r="D22795" t="str">
            <v>ADAPTER PLATE#PR580-2</v>
          </cell>
          <cell r="E22795">
            <v>222.56889673151048</v>
          </cell>
          <cell r="F22795" t="str">
            <v>Public Apr 25</v>
          </cell>
        </row>
        <row r="22796">
          <cell r="A22796" t="str">
            <v>1SFN124203R2000</v>
          </cell>
          <cell r="B22796" t="str">
            <v>ABB</v>
          </cell>
          <cell r="C22796" t="str">
            <v>-</v>
          </cell>
          <cell r="D22796" t="str">
            <v>TERMINAL SHROUD#LT140-40L</v>
          </cell>
          <cell r="E22796">
            <v>167.74094900008964</v>
          </cell>
          <cell r="F22796" t="str">
            <v>Public Apr 25</v>
          </cell>
        </row>
        <row r="22797">
          <cell r="A22797" t="str">
            <v>1SFN124801R1000</v>
          </cell>
          <cell r="B22797" t="str">
            <v>ABB</v>
          </cell>
          <cell r="C22797" t="str">
            <v>-</v>
          </cell>
          <cell r="D22797" t="str">
            <v>TERMINAL SHROUD#LT205-30C</v>
          </cell>
          <cell r="E22797">
            <v>93.939067447422687</v>
          </cell>
          <cell r="F22797" t="str">
            <v>Public Apr 25</v>
          </cell>
        </row>
        <row r="22798">
          <cell r="A22798" t="str">
            <v>1SFN124801R2000</v>
          </cell>
          <cell r="B22798" t="str">
            <v>ABB</v>
          </cell>
          <cell r="C22798" t="str">
            <v>-</v>
          </cell>
          <cell r="D22798" t="str">
            <v>TERMINAL SHROUD#LT205-40C</v>
          </cell>
          <cell r="E22798">
            <v>119.62108822590766</v>
          </cell>
          <cell r="F22798" t="str">
            <v>Public Apr 25</v>
          </cell>
        </row>
        <row r="22799">
          <cell r="A22799" t="str">
            <v>1SFN124803R1000</v>
          </cell>
          <cell r="B22799" t="str">
            <v>ABB</v>
          </cell>
          <cell r="C22799" t="str">
            <v>-</v>
          </cell>
          <cell r="D22799" t="str">
            <v>TERMINAL SHROUD#LT205-30L</v>
          </cell>
          <cell r="E22799">
            <v>145.69085969556249</v>
          </cell>
          <cell r="F22799" t="str">
            <v>Public Apr 25</v>
          </cell>
        </row>
        <row r="22800">
          <cell r="A22800" t="str">
            <v>1SFN124803R2000</v>
          </cell>
          <cell r="B22800" t="str">
            <v>ABB</v>
          </cell>
          <cell r="C22800" t="str">
            <v>-</v>
          </cell>
          <cell r="D22800" t="str">
            <v>TERMINAL SHROUD#LT205-40L</v>
          </cell>
          <cell r="E22800">
            <v>209.72142383074851</v>
          </cell>
          <cell r="F22800" t="str">
            <v>Public Apr 25</v>
          </cell>
        </row>
        <row r="22801">
          <cell r="A22801" t="str">
            <v>1SFN124804R1000</v>
          </cell>
          <cell r="B22801" t="str">
            <v>ABB</v>
          </cell>
          <cell r="C22801" t="str">
            <v>-</v>
          </cell>
          <cell r="D22801" t="str">
            <v>TERMINAL SHROUD#LT205-30Y</v>
          </cell>
          <cell r="E22801">
            <v>189.40328761344685</v>
          </cell>
          <cell r="F22801" t="str">
            <v>Public Apr 25</v>
          </cell>
        </row>
        <row r="22802">
          <cell r="A22802" t="str">
            <v>1SFN125401R1000</v>
          </cell>
          <cell r="B22802" t="str">
            <v>ABB</v>
          </cell>
          <cell r="C22802" t="str">
            <v>-</v>
          </cell>
          <cell r="D22802" t="str">
            <v>TERMINAL SHROUD#LT370-30C</v>
          </cell>
          <cell r="E22802">
            <v>93.939067447422687</v>
          </cell>
          <cell r="F22802" t="str">
            <v>Public Apr 25</v>
          </cell>
        </row>
        <row r="22803">
          <cell r="A22803" t="str">
            <v>1SFN125401R2000</v>
          </cell>
          <cell r="B22803" t="str">
            <v>ABB</v>
          </cell>
          <cell r="C22803" t="str">
            <v>-</v>
          </cell>
          <cell r="D22803" t="str">
            <v>TERMINAL SHROUD#LT370-40C</v>
          </cell>
          <cell r="E22803">
            <v>119.62108822590766</v>
          </cell>
          <cell r="F22803" t="str">
            <v>Public Apr 25</v>
          </cell>
        </row>
        <row r="22804">
          <cell r="A22804" t="str">
            <v>1SFN125403R1000</v>
          </cell>
          <cell r="B22804" t="str">
            <v>ABB</v>
          </cell>
          <cell r="C22804" t="str">
            <v>-</v>
          </cell>
          <cell r="D22804" t="str">
            <v>TERMINAL SHROUD#LT370-30L</v>
          </cell>
          <cell r="E22804">
            <v>145.69085969556249</v>
          </cell>
          <cell r="F22804" t="str">
            <v>Public Apr 25</v>
          </cell>
        </row>
        <row r="22805">
          <cell r="A22805" t="str">
            <v>1SFN125403R2000</v>
          </cell>
          <cell r="B22805" t="str">
            <v>ABB</v>
          </cell>
          <cell r="C22805" t="str">
            <v>-</v>
          </cell>
          <cell r="D22805" t="str">
            <v>TERMINAL SHROUD#LT370-40L</v>
          </cell>
          <cell r="E22805">
            <v>209.72142383074851</v>
          </cell>
          <cell r="F22805" t="str">
            <v>Public Apr 25</v>
          </cell>
        </row>
        <row r="22806">
          <cell r="A22806" t="str">
            <v>1SFN125404R1000</v>
          </cell>
          <cell r="B22806" t="str">
            <v>ABB</v>
          </cell>
          <cell r="C22806" t="str">
            <v>-</v>
          </cell>
          <cell r="D22806" t="str">
            <v>TERMINAL SHROUD#LT370-30Y</v>
          </cell>
          <cell r="E22806">
            <v>201.86300982303899</v>
          </cell>
          <cell r="F22806" t="str">
            <v>Public Apr 25</v>
          </cell>
        </row>
        <row r="22807">
          <cell r="A22807" t="str">
            <v>1SFN125406R1000</v>
          </cell>
          <cell r="B22807" t="str">
            <v>ABB</v>
          </cell>
          <cell r="C22807" t="str">
            <v>-</v>
          </cell>
          <cell r="D22807" t="str">
            <v>TERMINAL SHROUD#LT370-30D</v>
          </cell>
          <cell r="E22807">
            <v>174.44903595732856</v>
          </cell>
          <cell r="F22807" t="str">
            <v>Public Apr 25</v>
          </cell>
        </row>
        <row r="22808">
          <cell r="A22808" t="str">
            <v>1SFN156670R7026</v>
          </cell>
          <cell r="B22808" t="str">
            <v>ABB</v>
          </cell>
          <cell r="C22808" t="str">
            <v>-</v>
          </cell>
          <cell r="D22808" t="str">
            <v>OPERATING COIL#ZA2650#100-250V</v>
          </cell>
          <cell r="E22808">
            <v>1018.8924911870911</v>
          </cell>
          <cell r="F22808" t="str">
            <v>Public Apr 25</v>
          </cell>
        </row>
        <row r="22809">
          <cell r="A22809" t="str">
            <v>1SFN165710R1000</v>
          </cell>
          <cell r="B22809" t="str">
            <v>ABB</v>
          </cell>
          <cell r="C22809" t="str">
            <v>-</v>
          </cell>
          <cell r="D22809" t="str">
            <v>ARC CHUTES#ZW460</v>
          </cell>
          <cell r="E22809">
            <v>3875.2579576900043</v>
          </cell>
          <cell r="F22809" t="str">
            <v>Public Apr 25</v>
          </cell>
        </row>
        <row r="22810">
          <cell r="A22810" t="str">
            <v>1SFN166110R1000</v>
          </cell>
          <cell r="B22810" t="str">
            <v>ABB</v>
          </cell>
          <cell r="C22810" t="str">
            <v>-</v>
          </cell>
          <cell r="D22810" t="str">
            <v>ARC CHUTES#ZW750</v>
          </cell>
          <cell r="E22810">
            <v>4165.8771007218302</v>
          </cell>
          <cell r="F22810" t="str">
            <v>Public Apr 25</v>
          </cell>
        </row>
        <row r="22811">
          <cell r="A22811" t="str">
            <v>1SFN166503R1001</v>
          </cell>
          <cell r="B22811" t="str">
            <v>ABB</v>
          </cell>
          <cell r="C22811" t="str">
            <v>-</v>
          </cell>
          <cell r="D22811" t="str">
            <v>MAIN CONTACTS#ZL1350-1</v>
          </cell>
          <cell r="E22811">
            <v>7750.3220400344235</v>
          </cell>
          <cell r="F22811" t="str">
            <v>Public Apr 25</v>
          </cell>
        </row>
        <row r="22812">
          <cell r="A22812" t="str">
            <v>1SFN166510R1001</v>
          </cell>
          <cell r="B22812" t="str">
            <v>ABB</v>
          </cell>
          <cell r="C22812" t="str">
            <v>-</v>
          </cell>
          <cell r="D22812" t="str">
            <v>ARC CHUTES#ZW1650</v>
          </cell>
          <cell r="E22812">
            <v>1325.8100882710889</v>
          </cell>
          <cell r="F22812" t="str">
            <v>Public Apr 25</v>
          </cell>
        </row>
        <row r="22813">
          <cell r="A22813" t="str">
            <v>1SFN166603R1000</v>
          </cell>
          <cell r="B22813" t="str">
            <v>ABB</v>
          </cell>
          <cell r="C22813" t="str">
            <v>-</v>
          </cell>
          <cell r="D22813" t="str">
            <v>MAIN CONTACTS#ZL2650</v>
          </cell>
          <cell r="E22813">
            <v>9188.6573788830119</v>
          </cell>
          <cell r="F22813" t="str">
            <v>Public Apr 25</v>
          </cell>
        </row>
        <row r="22814">
          <cell r="A22814" t="str">
            <v>1SFN166610R1000</v>
          </cell>
          <cell r="B22814" t="str">
            <v>ABB</v>
          </cell>
          <cell r="C22814" t="str">
            <v>-</v>
          </cell>
          <cell r="D22814" t="str">
            <v>ARC CHUTES#ZW2650</v>
          </cell>
          <cell r="E22814">
            <v>1524.8037429794713</v>
          </cell>
          <cell r="F22814" t="str">
            <v>Public Apr 25</v>
          </cell>
        </row>
        <row r="22815">
          <cell r="A22815" t="str">
            <v>1SFN166621R1070</v>
          </cell>
          <cell r="B22815" t="str">
            <v>ABB</v>
          </cell>
          <cell r="C22815" t="str">
            <v>-</v>
          </cell>
          <cell r="D22815" t="str">
            <v>CIRCUIT BOARD#ZP2650</v>
          </cell>
          <cell r="E22815">
            <v>6127.5595474424044</v>
          </cell>
          <cell r="F22815" t="str">
            <v>Public Apr 25</v>
          </cell>
        </row>
        <row r="22816">
          <cell r="A22816" t="str">
            <v>1SFN166703R1001</v>
          </cell>
          <cell r="B22816" t="str">
            <v>ABB</v>
          </cell>
          <cell r="C22816" t="str">
            <v>-</v>
          </cell>
          <cell r="D22816" t="str">
            <v>MAIN CONTACTS#ZL1650-1</v>
          </cell>
          <cell r="E22816">
            <v>5570.8658801298079</v>
          </cell>
          <cell r="F22816" t="str">
            <v>Public Apr 25</v>
          </cell>
        </row>
        <row r="22817">
          <cell r="A22817" t="str">
            <v>1SFN167003R1001</v>
          </cell>
          <cell r="B22817" t="str">
            <v>ABB</v>
          </cell>
          <cell r="C22817" t="str">
            <v>-</v>
          </cell>
          <cell r="D22817" t="str">
            <v>MAIN CONTACTS#ZL2050-1</v>
          </cell>
          <cell r="E22817">
            <v>6963.3820123051555</v>
          </cell>
          <cell r="F22817" t="str">
            <v>Public Apr 25</v>
          </cell>
        </row>
        <row r="22818">
          <cell r="A22818" t="str">
            <v>1SFN170801R1001</v>
          </cell>
          <cell r="B22818" t="str">
            <v>ABB</v>
          </cell>
          <cell r="C22818" t="str">
            <v>-</v>
          </cell>
          <cell r="D22818" t="str">
            <v>LVRT-module#RU19/120</v>
          </cell>
          <cell r="E22818">
            <v>1471.1261222985211</v>
          </cell>
          <cell r="F22818" t="str">
            <v>Public Apr 25</v>
          </cell>
        </row>
        <row r="22819">
          <cell r="A22819" t="str">
            <v>1SFN170801R1002</v>
          </cell>
          <cell r="B22819" t="str">
            <v>ABB</v>
          </cell>
          <cell r="C22819" t="str">
            <v>-</v>
          </cell>
          <cell r="D22819" t="str">
            <v>LVRT-module#RU19/240</v>
          </cell>
          <cell r="E22819">
            <v>1471.1261222985211</v>
          </cell>
          <cell r="F22819" t="str">
            <v>Public Apr 25</v>
          </cell>
        </row>
        <row r="22820">
          <cell r="A22820" t="str">
            <v>1SNA645071R0000</v>
          </cell>
          <cell r="B22820" t="str">
            <v>ABB</v>
          </cell>
          <cell r="C22820" t="str">
            <v>-</v>
          </cell>
          <cell r="D22820" t="str">
            <v>RB121-24VDC Interface relay R600</v>
          </cell>
          <cell r="E22820">
            <v>274.13973865710443</v>
          </cell>
          <cell r="F22820" t="str">
            <v>Public Apr 25</v>
          </cell>
        </row>
        <row r="22821">
          <cell r="A22821" t="str">
            <v>1SNA645073R0000</v>
          </cell>
          <cell r="B22821" t="str">
            <v>ABB</v>
          </cell>
          <cell r="C22821" t="str">
            <v>-</v>
          </cell>
          <cell r="D22821" t="str">
            <v>RB121-12VDC Interface relay R600</v>
          </cell>
          <cell r="E22821">
            <v>371.12911154173014</v>
          </cell>
          <cell r="F22821" t="str">
            <v>Public Apr 25</v>
          </cell>
        </row>
        <row r="22822">
          <cell r="A22822" t="str">
            <v>1SNA645075R0000</v>
          </cell>
          <cell r="B22822" t="str">
            <v>ABB</v>
          </cell>
          <cell r="C22822" t="str">
            <v>-</v>
          </cell>
          <cell r="D22822" t="str">
            <v>RB121-AU-12VDC Interface relay R600</v>
          </cell>
          <cell r="E22822">
            <v>518.55192432451815</v>
          </cell>
          <cell r="F22822" t="str">
            <v>Public Apr 25</v>
          </cell>
        </row>
        <row r="22823">
          <cell r="A22823" t="str">
            <v>1SNA645571R0000</v>
          </cell>
          <cell r="B22823" t="str">
            <v>ABB</v>
          </cell>
          <cell r="C22823" t="str">
            <v>-</v>
          </cell>
          <cell r="D22823" t="str">
            <v>RBR121-24VDC Interface relay R600</v>
          </cell>
          <cell r="E22823">
            <v>312.0876062995967</v>
          </cell>
          <cell r="F22823" t="str">
            <v>Public Apr 25</v>
          </cell>
        </row>
        <row r="22824">
          <cell r="A22824" t="str">
            <v>1SVR360563R1001</v>
          </cell>
          <cell r="B22824" t="str">
            <v>ABB</v>
          </cell>
          <cell r="C22824" t="str">
            <v>-</v>
          </cell>
          <cell r="D22824" t="str">
            <v>CP-C.1 24/5.0 Power supply</v>
          </cell>
          <cell r="E22824">
            <v>1463.4833102848802</v>
          </cell>
          <cell r="F22824" t="str">
            <v>Public Apr 25</v>
          </cell>
        </row>
        <row r="22825">
          <cell r="A22825" t="str">
            <v>1SVR360663R1001</v>
          </cell>
          <cell r="B22825" t="str">
            <v>ABB</v>
          </cell>
          <cell r="C22825" t="str">
            <v>-</v>
          </cell>
          <cell r="D22825" t="str">
            <v>CP-C.1 24/10.0 Power supply</v>
          </cell>
          <cell r="E22825">
            <v>2251.6573687747991</v>
          </cell>
          <cell r="F22825" t="str">
            <v>Public Apr 25</v>
          </cell>
        </row>
        <row r="22826">
          <cell r="A22826" t="str">
            <v>1SVR366017R0100</v>
          </cell>
          <cell r="B22826" t="str">
            <v>ABB</v>
          </cell>
          <cell r="C22826" t="str">
            <v>-</v>
          </cell>
          <cell r="D22826" t="str">
            <v>MAR.01 Marker label</v>
          </cell>
          <cell r="E22826">
            <v>2.0841694223720308</v>
          </cell>
          <cell r="F22826" t="str">
            <v>Public Apr 25</v>
          </cell>
        </row>
        <row r="22827">
          <cell r="A22827" t="str">
            <v>1SVR402902R0000</v>
          </cell>
          <cell r="B22827" t="str">
            <v>ABB</v>
          </cell>
          <cell r="C22827" t="str">
            <v>-</v>
          </cell>
          <cell r="D22827" t="str">
            <v>CM-HE Suspension electrode</v>
          </cell>
          <cell r="E22827">
            <v>151.14703522613357</v>
          </cell>
          <cell r="F22827" t="str">
            <v>Public Apr 25</v>
          </cell>
        </row>
        <row r="22828">
          <cell r="A22828" t="str">
            <v>1SVR405501R1010</v>
          </cell>
          <cell r="B22828" t="str">
            <v>ABB</v>
          </cell>
          <cell r="C22828" t="str">
            <v>-</v>
          </cell>
          <cell r="D22828" t="str">
            <v>CR-S005VDC1R Interface relay</v>
          </cell>
          <cell r="E22828">
            <v>30.864955017122366</v>
          </cell>
          <cell r="F22828" t="str">
            <v>Public Apr 25</v>
          </cell>
        </row>
        <row r="22829">
          <cell r="A22829" t="str">
            <v>1SVR405501R1020</v>
          </cell>
          <cell r="B22829" t="str">
            <v>ABB</v>
          </cell>
          <cell r="C22829" t="str">
            <v>-</v>
          </cell>
          <cell r="D22829" t="str">
            <v>CR-S005VDC1RG Interface relay</v>
          </cell>
          <cell r="E22829">
            <v>37.766917319946209</v>
          </cell>
          <cell r="F22829" t="str">
            <v>Public Apr 25</v>
          </cell>
        </row>
        <row r="22830">
          <cell r="A22830" t="str">
            <v>1SVR405501R2010</v>
          </cell>
          <cell r="B22830" t="str">
            <v>ABB</v>
          </cell>
          <cell r="C22830" t="str">
            <v>-</v>
          </cell>
          <cell r="D22830" t="str">
            <v>CR-S012VDC1R Interface relay</v>
          </cell>
          <cell r="E22830">
            <v>30.864955017122366</v>
          </cell>
          <cell r="F22830" t="str">
            <v>Public Apr 25</v>
          </cell>
        </row>
        <row r="22831">
          <cell r="A22831" t="str">
            <v>1SVR405501R2020</v>
          </cell>
          <cell r="B22831" t="str">
            <v>ABB</v>
          </cell>
          <cell r="C22831" t="str">
            <v>-</v>
          </cell>
          <cell r="D22831" t="str">
            <v>CR-S012VDC1RG Interface relay</v>
          </cell>
          <cell r="E22831">
            <v>37.766917319946209</v>
          </cell>
          <cell r="F22831" t="str">
            <v>Public Apr 25</v>
          </cell>
        </row>
        <row r="22832">
          <cell r="A22832" t="str">
            <v>1SVR405501R3010</v>
          </cell>
          <cell r="B22832" t="str">
            <v>ABB</v>
          </cell>
          <cell r="C22832" t="str">
            <v>-</v>
          </cell>
          <cell r="D22832" t="str">
            <v>CR-S024VDC1R Interface relay</v>
          </cell>
          <cell r="E22832">
            <v>30.864955017122366</v>
          </cell>
          <cell r="F22832" t="str">
            <v>Public Apr 25</v>
          </cell>
        </row>
        <row r="22833">
          <cell r="A22833" t="str">
            <v>1SVR405501R3020</v>
          </cell>
          <cell r="B22833" t="str">
            <v>ABB</v>
          </cell>
          <cell r="C22833" t="str">
            <v>-</v>
          </cell>
          <cell r="D22833" t="str">
            <v>CR-S024VDC1RG Interface relay</v>
          </cell>
          <cell r="E22833">
            <v>37.766917319946209</v>
          </cell>
          <cell r="F22833" t="str">
            <v>Public Apr 25</v>
          </cell>
        </row>
        <row r="22834">
          <cell r="A22834" t="str">
            <v>1SVR405501R4010</v>
          </cell>
          <cell r="B22834" t="str">
            <v>ABB</v>
          </cell>
          <cell r="C22834" t="str">
            <v>-</v>
          </cell>
          <cell r="D22834" t="str">
            <v>CR-S048VDC1R Interface relay</v>
          </cell>
          <cell r="E22834">
            <v>39.48594538413267</v>
          </cell>
          <cell r="F22834" t="str">
            <v>Public Apr 25</v>
          </cell>
        </row>
        <row r="22835">
          <cell r="A22835" t="str">
            <v>1SVR405501R4020</v>
          </cell>
          <cell r="B22835" t="str">
            <v>ABB</v>
          </cell>
          <cell r="C22835" t="str">
            <v>-</v>
          </cell>
          <cell r="D22835" t="str">
            <v>CR-S048VDC1RG Interface relay</v>
          </cell>
          <cell r="E22835">
            <v>47.163409069296293</v>
          </cell>
          <cell r="F22835" t="str">
            <v>Public Apr 25</v>
          </cell>
        </row>
        <row r="22836">
          <cell r="A22836" t="str">
            <v>1SVR405501R5010</v>
          </cell>
          <cell r="B22836" t="str">
            <v>ABB</v>
          </cell>
          <cell r="C22836" t="str">
            <v>-</v>
          </cell>
          <cell r="D22836" t="str">
            <v>CR-S060VDC1R Interface relay</v>
          </cell>
          <cell r="E22836">
            <v>50.03276418395339</v>
          </cell>
          <cell r="F22836" t="str">
            <v>Public Apr 25</v>
          </cell>
        </row>
        <row r="22837">
          <cell r="A22837" t="str">
            <v>1SVR405501R5020</v>
          </cell>
          <cell r="B22837" t="str">
            <v>ABB</v>
          </cell>
          <cell r="C22837" t="str">
            <v>-</v>
          </cell>
          <cell r="D22837" t="str">
            <v>CR-S060VDC1RG Interface relay</v>
          </cell>
          <cell r="E22837">
            <v>55.978274781891542</v>
          </cell>
          <cell r="F22837" t="str">
            <v>Public Apr 25</v>
          </cell>
        </row>
        <row r="22838">
          <cell r="A22838" t="str">
            <v>1SVR405521R1100</v>
          </cell>
          <cell r="B22838" t="str">
            <v>ABB</v>
          </cell>
          <cell r="C22838" t="str">
            <v>-</v>
          </cell>
          <cell r="D22838" t="str">
            <v>CR-S006/024VDC1SS Socket</v>
          </cell>
          <cell r="E22838">
            <v>54.634072385835942</v>
          </cell>
          <cell r="F22838" t="str">
            <v>Public Apr 25</v>
          </cell>
        </row>
        <row r="22839">
          <cell r="A22839" t="str">
            <v>1SVR405521R1200</v>
          </cell>
          <cell r="B22839" t="str">
            <v>ABB</v>
          </cell>
          <cell r="C22839" t="str">
            <v>-</v>
          </cell>
          <cell r="D22839" t="str">
            <v>CR-S006/024VDC1SZ Socket</v>
          </cell>
          <cell r="E22839">
            <v>60.579582983774088</v>
          </cell>
          <cell r="F22839" t="str">
            <v>Public Apr 25</v>
          </cell>
        </row>
        <row r="22840">
          <cell r="A22840" t="str">
            <v>1SVR405521R3100</v>
          </cell>
          <cell r="B22840" t="str">
            <v>ABB</v>
          </cell>
          <cell r="C22840" t="str">
            <v>-</v>
          </cell>
          <cell r="D22840" t="str">
            <v>CR-S012/024VADC1SS Socket</v>
          </cell>
          <cell r="E22840">
            <v>54.634072385835942</v>
          </cell>
          <cell r="F22840" t="str">
            <v>Public Apr 25</v>
          </cell>
        </row>
        <row r="22841">
          <cell r="A22841" t="str">
            <v>1SVR405521R3200</v>
          </cell>
          <cell r="B22841" t="str">
            <v>ABB</v>
          </cell>
          <cell r="C22841" t="str">
            <v>-</v>
          </cell>
          <cell r="D22841" t="str">
            <v>CR-S012/024VADC1SZ Socket</v>
          </cell>
          <cell r="E22841">
            <v>61.342159343074854</v>
          </cell>
          <cell r="F22841" t="str">
            <v>Public Apr 25</v>
          </cell>
        </row>
        <row r="22842">
          <cell r="A22842" t="str">
            <v>1SVR405521R5100</v>
          </cell>
          <cell r="B22842" t="str">
            <v>ABB</v>
          </cell>
          <cell r="C22842" t="str">
            <v>-</v>
          </cell>
          <cell r="D22842" t="str">
            <v>CR-S048/060VADC1SS Socket</v>
          </cell>
          <cell r="E22842">
            <v>57.322477177947107</v>
          </cell>
          <cell r="F22842" t="str">
            <v>Public Apr 25</v>
          </cell>
        </row>
        <row r="22843">
          <cell r="A22843" t="str">
            <v>1SVR405521R5200</v>
          </cell>
          <cell r="B22843" t="str">
            <v>ABB</v>
          </cell>
          <cell r="C22843" t="str">
            <v>-</v>
          </cell>
          <cell r="D22843" t="str">
            <v>CR-S048/060VADC1SZ Socket</v>
          </cell>
          <cell r="E22843">
            <v>61.342159343074854</v>
          </cell>
          <cell r="F22843" t="str">
            <v>Public Apr 25</v>
          </cell>
        </row>
        <row r="22844">
          <cell r="A22844" t="str">
            <v>1SVR405521R6100</v>
          </cell>
          <cell r="B22844" t="str">
            <v>ABB</v>
          </cell>
          <cell r="C22844" t="str">
            <v>-</v>
          </cell>
          <cell r="D22844" t="str">
            <v>CR-S110/125VADC1SS Socket</v>
          </cell>
          <cell r="E22844">
            <v>65.180891185656648</v>
          </cell>
          <cell r="F22844" t="str">
            <v>Public Apr 25</v>
          </cell>
        </row>
        <row r="22845">
          <cell r="A22845" t="str">
            <v>1SVR405521R6200</v>
          </cell>
          <cell r="B22845" t="str">
            <v>ABB</v>
          </cell>
          <cell r="C22845" t="str">
            <v>-</v>
          </cell>
          <cell r="D22845" t="str">
            <v>CR-S110/125VADC1SZ Socket</v>
          </cell>
          <cell r="E22845">
            <v>74.189632243836854</v>
          </cell>
          <cell r="F22845" t="str">
            <v>Public Apr 25</v>
          </cell>
        </row>
        <row r="22846">
          <cell r="A22846" t="str">
            <v>1SVR405521R7100</v>
          </cell>
          <cell r="B22846" t="str">
            <v>ABB</v>
          </cell>
          <cell r="C22846" t="str">
            <v>-</v>
          </cell>
          <cell r="D22846" t="str">
            <v>CR-S220/240VADC1SS Socket</v>
          </cell>
          <cell r="E22846">
            <v>65.180891185656648</v>
          </cell>
          <cell r="F22846" t="str">
            <v>Public Apr 25</v>
          </cell>
        </row>
        <row r="22847">
          <cell r="A22847" t="str">
            <v>1SVR405521R7200</v>
          </cell>
          <cell r="B22847" t="str">
            <v>ABB</v>
          </cell>
          <cell r="C22847" t="str">
            <v>-</v>
          </cell>
          <cell r="D22847" t="str">
            <v>CR-S220/240VADC1SZ Socket</v>
          </cell>
          <cell r="E22847">
            <v>74.189632243836854</v>
          </cell>
          <cell r="F22847" t="str">
            <v>Public Apr 25</v>
          </cell>
        </row>
        <row r="22848">
          <cell r="A22848" t="str">
            <v>1SVR405541R3110</v>
          </cell>
          <cell r="B22848" t="str">
            <v>ABB</v>
          </cell>
          <cell r="C22848" t="str">
            <v>-</v>
          </cell>
          <cell r="D22848" t="str">
            <v>CR-S024VADC1CRS Interface relay cpl.</v>
          </cell>
          <cell r="E22848">
            <v>92.788740396952051</v>
          </cell>
          <cell r="F22848" t="str">
            <v>Public Apr 25</v>
          </cell>
        </row>
        <row r="22849">
          <cell r="A22849" t="str">
            <v>1SVR405541R3120</v>
          </cell>
          <cell r="B22849" t="str">
            <v>ABB</v>
          </cell>
          <cell r="C22849" t="str">
            <v>-</v>
          </cell>
          <cell r="D22849" t="str">
            <v>CR-S024VADC1CRGS Interface relay cpl.</v>
          </cell>
          <cell r="E22849">
            <v>99.496827354190955</v>
          </cell>
          <cell r="F22849" t="str">
            <v>Public Apr 25</v>
          </cell>
        </row>
        <row r="22850">
          <cell r="A22850" t="str">
            <v>1SVR405541R3210</v>
          </cell>
          <cell r="B22850" t="str">
            <v>ABB</v>
          </cell>
          <cell r="C22850" t="str">
            <v>-</v>
          </cell>
          <cell r="D22850" t="str">
            <v>CR-S024VADC1CRZ  Interface relay cpl.</v>
          </cell>
          <cell r="E22850">
            <v>99.871653022321823</v>
          </cell>
          <cell r="F22850" t="str">
            <v>Public Apr 25</v>
          </cell>
        </row>
        <row r="22851">
          <cell r="A22851" t="str">
            <v>1SVR405541R3220</v>
          </cell>
          <cell r="B22851" t="str">
            <v>ABB</v>
          </cell>
          <cell r="C22851" t="str">
            <v>-</v>
          </cell>
          <cell r="D22851" t="str">
            <v>CR-S024VADC1CRGZ Interface relay cpl.</v>
          </cell>
          <cell r="E22851">
            <v>106.96749067073063</v>
          </cell>
          <cell r="F22851" t="str">
            <v>Public Apr 25</v>
          </cell>
        </row>
        <row r="22852">
          <cell r="A22852" t="str">
            <v>1SVR405541R6110</v>
          </cell>
          <cell r="B22852" t="str">
            <v>ABB</v>
          </cell>
          <cell r="C22852" t="str">
            <v>-</v>
          </cell>
          <cell r="D22852" t="str">
            <v>CR-S110VADC1CRS Interface relay cpl.</v>
          </cell>
          <cell r="E22852">
            <v>120.20271426266248</v>
          </cell>
          <cell r="F22852" t="str">
            <v>Public Apr 25</v>
          </cell>
        </row>
        <row r="22853">
          <cell r="A22853" t="str">
            <v>1SVR405541R6120</v>
          </cell>
          <cell r="B22853" t="str">
            <v>ABB</v>
          </cell>
          <cell r="C22853" t="str">
            <v>-</v>
          </cell>
          <cell r="D22853" t="str">
            <v>CR-S110VADC1CRGS Interface relay cpl.</v>
          </cell>
          <cell r="E22853">
            <v>128.82370462967279</v>
          </cell>
          <cell r="F22853" t="str">
            <v>Public Apr 25</v>
          </cell>
        </row>
        <row r="22854">
          <cell r="A22854" t="str">
            <v>1SVR405541R6210</v>
          </cell>
          <cell r="B22854" t="str">
            <v>ABB</v>
          </cell>
          <cell r="C22854" t="str">
            <v>-</v>
          </cell>
          <cell r="D22854" t="str">
            <v>CR-S110VADC1CRZ Interface relay cpl.</v>
          </cell>
          <cell r="E22854">
            <v>130.16790702572837</v>
          </cell>
          <cell r="F22854" t="str">
            <v>Public Apr 25</v>
          </cell>
        </row>
        <row r="22855">
          <cell r="A22855" t="str">
            <v>1SVR405541R6220</v>
          </cell>
          <cell r="B22855" t="str">
            <v>ABB</v>
          </cell>
          <cell r="C22855" t="str">
            <v>-</v>
          </cell>
          <cell r="D22855" t="str">
            <v>CR-S110VADC1CRGZ Interface relay cpl.</v>
          </cell>
          <cell r="E22855">
            <v>137.63857034226803</v>
          </cell>
          <cell r="F22855" t="str">
            <v>Public Apr 25</v>
          </cell>
        </row>
        <row r="22856">
          <cell r="A22856" t="str">
            <v>1SVR405541R7110</v>
          </cell>
          <cell r="B22856" t="str">
            <v>ABB</v>
          </cell>
          <cell r="C22856" t="str">
            <v>-</v>
          </cell>
          <cell r="D22856" t="str">
            <v>CR-S230VADC1CRS Interface relay cpl.</v>
          </cell>
          <cell r="E22856">
            <v>120.20271426266248</v>
          </cell>
          <cell r="F22856" t="str">
            <v>Public Apr 25</v>
          </cell>
        </row>
        <row r="22857">
          <cell r="A22857" t="str">
            <v>1SVR405541R7120</v>
          </cell>
          <cell r="B22857" t="str">
            <v>ABB</v>
          </cell>
          <cell r="C22857" t="str">
            <v>-</v>
          </cell>
          <cell r="D22857" t="str">
            <v>CR-S230VADC1CRGS Interface relay cpl.</v>
          </cell>
          <cell r="E22857">
            <v>128.82370462967279</v>
          </cell>
          <cell r="F22857" t="str">
            <v>Public Apr 25</v>
          </cell>
        </row>
        <row r="22858">
          <cell r="A22858" t="str">
            <v>1SVR405541R7210</v>
          </cell>
          <cell r="B22858" t="str">
            <v>ABB</v>
          </cell>
          <cell r="C22858" t="str">
            <v>-</v>
          </cell>
          <cell r="D22858" t="str">
            <v>CR-S230VADC1CRZ Interface relay cpl.</v>
          </cell>
          <cell r="E22858">
            <v>130.16790702572837</v>
          </cell>
          <cell r="F22858" t="str">
            <v>Public Apr 25</v>
          </cell>
        </row>
        <row r="22859">
          <cell r="A22859" t="str">
            <v>1SVR405541R7220</v>
          </cell>
          <cell r="B22859" t="str">
            <v>ABB</v>
          </cell>
          <cell r="C22859" t="str">
            <v>-</v>
          </cell>
          <cell r="D22859" t="str">
            <v>CR-S230VADC1CRGZ Interface relay cpl.</v>
          </cell>
          <cell r="E22859">
            <v>137.63857034226803</v>
          </cell>
          <cell r="F22859" t="str">
            <v>Public Apr 25</v>
          </cell>
        </row>
        <row r="22860">
          <cell r="A22860" t="str">
            <v>1SVR405598R0700</v>
          </cell>
          <cell r="B22860" t="str">
            <v>ABB</v>
          </cell>
          <cell r="C22860" t="str">
            <v>-</v>
          </cell>
          <cell r="D22860" t="str">
            <v>CR-SJB20-BLUE Jumper bar</v>
          </cell>
          <cell r="E22860">
            <v>24.156868059883465</v>
          </cell>
          <cell r="F22860" t="str">
            <v>Public Apr 25</v>
          </cell>
        </row>
        <row r="22861">
          <cell r="A22861" t="str">
            <v>1SVR405598R0800</v>
          </cell>
          <cell r="B22861" t="str">
            <v>ABB</v>
          </cell>
          <cell r="C22861" t="str">
            <v>-</v>
          </cell>
          <cell r="D22861" t="str">
            <v>CR-SJB20-RED Jumper bar</v>
          </cell>
          <cell r="E22861">
            <v>24.156868059883465</v>
          </cell>
          <cell r="F22861" t="str">
            <v>Public Apr 25</v>
          </cell>
        </row>
        <row r="22862">
          <cell r="A22862" t="str">
            <v>1SVR405598R0900</v>
          </cell>
          <cell r="B22862" t="str">
            <v>ABB</v>
          </cell>
          <cell r="C22862" t="str">
            <v>-</v>
          </cell>
          <cell r="D22862" t="str">
            <v>CR-SJB20-BLACK Jumper bar</v>
          </cell>
          <cell r="E22862">
            <v>24.156868059883465</v>
          </cell>
          <cell r="F22862" t="str">
            <v>Public Apr 25</v>
          </cell>
        </row>
        <row r="22863">
          <cell r="A22863" t="str">
            <v>1SVR405599R0000</v>
          </cell>
          <cell r="B22863" t="str">
            <v>ABB</v>
          </cell>
          <cell r="C22863" t="str">
            <v>-</v>
          </cell>
          <cell r="D22863" t="str">
            <v>CR-SSEP Separator</v>
          </cell>
          <cell r="E22863">
            <v>10.159068108650828</v>
          </cell>
          <cell r="F22863" t="str">
            <v>Public Apr 25</v>
          </cell>
        </row>
        <row r="22864">
          <cell r="A22864" t="str">
            <v>1SVR405650R0000</v>
          </cell>
          <cell r="B22864" t="str">
            <v>ABB</v>
          </cell>
          <cell r="C22864" t="str">
            <v>-</v>
          </cell>
          <cell r="D22864" t="str">
            <v>CR-PLS Logical socket</v>
          </cell>
          <cell r="E22864">
            <v>29.714627966651722</v>
          </cell>
          <cell r="F22864" t="str">
            <v>Public Apr 25</v>
          </cell>
        </row>
        <row r="22865">
          <cell r="A22865" t="str">
            <v>1SVR405651R1100</v>
          </cell>
          <cell r="B22865" t="str">
            <v>ABB</v>
          </cell>
          <cell r="C22865" t="str">
            <v>-</v>
          </cell>
          <cell r="D22865" t="str">
            <v>CR-M2LS Logical socket</v>
          </cell>
          <cell r="E22865">
            <v>33.165609118063642</v>
          </cell>
          <cell r="F22865" t="str">
            <v>Public Apr 25</v>
          </cell>
        </row>
        <row r="22866">
          <cell r="A22866" t="str">
            <v>1SVR405651R2100</v>
          </cell>
          <cell r="B22866" t="str">
            <v>ABB</v>
          </cell>
          <cell r="C22866" t="str">
            <v>-</v>
          </cell>
          <cell r="D22866" t="str">
            <v>CR-M3LS Logical socket</v>
          </cell>
          <cell r="E22866">
            <v>34.70368685970417</v>
          </cell>
          <cell r="F22866" t="str">
            <v>Public Apr 25</v>
          </cell>
        </row>
        <row r="22867">
          <cell r="A22867" t="str">
            <v>1SVR405651R3100</v>
          </cell>
          <cell r="B22867" t="str">
            <v>ABB</v>
          </cell>
          <cell r="C22867" t="str">
            <v>-</v>
          </cell>
          <cell r="D22867" t="str">
            <v>CR-M4LS Logical socket</v>
          </cell>
          <cell r="E22867">
            <v>37.573041974361274</v>
          </cell>
          <cell r="F22867" t="str">
            <v>Public Apr 25</v>
          </cell>
        </row>
        <row r="22868">
          <cell r="A22868" t="str">
            <v>1SVR405658R5000</v>
          </cell>
          <cell r="B22868" t="str">
            <v>ABB</v>
          </cell>
          <cell r="C22868" t="str">
            <v>-</v>
          </cell>
          <cell r="D22868" t="str">
            <v>CR-PJ Jumper bar</v>
          </cell>
          <cell r="E22868">
            <v>22.05008930452712</v>
          </cell>
          <cell r="F22868" t="str">
            <v>Public Apr 25</v>
          </cell>
        </row>
        <row r="22869">
          <cell r="A22869" t="str">
            <v>1SVR405658R6000</v>
          </cell>
          <cell r="B22869" t="str">
            <v>ABB</v>
          </cell>
          <cell r="C22869" t="str">
            <v>-</v>
          </cell>
          <cell r="D22869" t="str">
            <v>CR-MJ Jumper bar</v>
          </cell>
          <cell r="E22869">
            <v>31.821406722008074</v>
          </cell>
          <cell r="F22869" t="str">
            <v>Public Apr 25</v>
          </cell>
        </row>
        <row r="22870">
          <cell r="A22870" t="str">
            <v>1SVR430029R0100</v>
          </cell>
          <cell r="B22870" t="str">
            <v>ABB</v>
          </cell>
          <cell r="C22870" t="str">
            <v>-</v>
          </cell>
          <cell r="D22870" t="str">
            <v>ADP.01 Adapter for screw-mounting</v>
          </cell>
          <cell r="E22870">
            <v>125.16524218159391</v>
          </cell>
          <cell r="F22870" t="str">
            <v>Public Apr 25</v>
          </cell>
        </row>
        <row r="22871">
          <cell r="A22871" t="str">
            <v>1SVR430043R0000</v>
          </cell>
          <cell r="B22871" t="str">
            <v>ABB</v>
          </cell>
          <cell r="C22871" t="str">
            <v>-</v>
          </cell>
          <cell r="D22871" t="str">
            <v>MAR.02 Marker label,</v>
          </cell>
          <cell r="E22871">
            <v>7.3904903443621688</v>
          </cell>
          <cell r="F22871" t="str">
            <v>Public Apr 25</v>
          </cell>
        </row>
        <row r="22872">
          <cell r="A22872" t="str">
            <v>1SVR440029R0100</v>
          </cell>
          <cell r="B22872" t="str">
            <v>ABB</v>
          </cell>
          <cell r="C22872" t="str">
            <v>-</v>
          </cell>
          <cell r="D22872" t="str">
            <v>ADP.02 Adapter for screw-mounting</v>
          </cell>
          <cell r="E22872">
            <v>185.09470281139582</v>
          </cell>
          <cell r="F22872" t="str">
            <v>Public Apr 25</v>
          </cell>
        </row>
        <row r="22873">
          <cell r="A22873" t="str">
            <v>1SVR450118R1000</v>
          </cell>
          <cell r="B22873" t="str">
            <v>ABB</v>
          </cell>
          <cell r="C22873" t="str">
            <v>-</v>
          </cell>
          <cell r="D22873" t="str">
            <v>CM-CT-A Snap-on fastener</v>
          </cell>
          <cell r="E22873">
            <v>51.388201892718968</v>
          </cell>
          <cell r="F22873" t="str">
            <v>Public Apr 25</v>
          </cell>
        </row>
        <row r="22874">
          <cell r="A22874" t="str">
            <v>1SVR550800R9300</v>
          </cell>
          <cell r="B22874" t="str">
            <v>ABB</v>
          </cell>
          <cell r="C22874" t="str">
            <v>-</v>
          </cell>
          <cell r="D22874" t="str">
            <v>CM-MSE Thermistor motor protection relay</v>
          </cell>
          <cell r="E22874">
            <v>382.1318242761381</v>
          </cell>
          <cell r="F22874" t="str">
            <v>Public Apr 25</v>
          </cell>
        </row>
        <row r="22875">
          <cell r="A22875" t="str">
            <v>1SVR550805R9300</v>
          </cell>
          <cell r="B22875" t="str">
            <v>ABB</v>
          </cell>
          <cell r="C22875" t="str">
            <v>-</v>
          </cell>
          <cell r="D22875" t="str">
            <v>CM-MSE Thermistor motor protection relay</v>
          </cell>
          <cell r="E22875">
            <v>397.50097547669748</v>
          </cell>
          <cell r="F22875" t="str">
            <v>Public Apr 25</v>
          </cell>
        </row>
        <row r="22876">
          <cell r="A22876" t="str">
            <v>1SVR550826R9100</v>
          </cell>
          <cell r="B22876" t="str">
            <v>ABB</v>
          </cell>
          <cell r="C22876" t="str">
            <v>-</v>
          </cell>
          <cell r="D22876" t="str">
            <v>CM-PFE.2 Phase sequence monitoring relay</v>
          </cell>
          <cell r="E22876">
            <v>458.74742660039084</v>
          </cell>
          <cell r="F22876" t="str">
            <v>Public Apr 25</v>
          </cell>
        </row>
        <row r="22877">
          <cell r="A22877" t="str">
            <v>1SVR560730R3401</v>
          </cell>
          <cell r="B22877" t="str">
            <v>ABB</v>
          </cell>
          <cell r="C22877" t="str">
            <v>-</v>
          </cell>
          <cell r="D22877" t="str">
            <v>CM-UFD.M31 Grid feeding monitoring relay</v>
          </cell>
          <cell r="E22877">
            <v>5530.043083850529</v>
          </cell>
          <cell r="F22877" t="str">
            <v>Public Apr 25</v>
          </cell>
        </row>
        <row r="22878">
          <cell r="A22878" t="str">
            <v>1SVR560730R3402</v>
          </cell>
          <cell r="B22878" t="str">
            <v>ABB</v>
          </cell>
          <cell r="C22878" t="str">
            <v>-</v>
          </cell>
          <cell r="D22878" t="str">
            <v>CM-UFD.M33 Grid feeding monitoring relay</v>
          </cell>
          <cell r="E22878">
            <v>4735.8083118256136</v>
          </cell>
          <cell r="F22878" t="str">
            <v>Public Apr 25</v>
          </cell>
        </row>
        <row r="22879">
          <cell r="A22879" t="str">
            <v>1SVR730006R0000</v>
          </cell>
          <cell r="B22879" t="str">
            <v>ABB</v>
          </cell>
          <cell r="C22879" t="str">
            <v>-</v>
          </cell>
          <cell r="D22879" t="str">
            <v>MAR.12 Marker label,</v>
          </cell>
          <cell r="E22879">
            <v>18.207713235937248</v>
          </cell>
          <cell r="F22879" t="str">
            <v>Public Apr 25</v>
          </cell>
        </row>
        <row r="22880">
          <cell r="A22880" t="str">
            <v>1SVR730700R0100</v>
          </cell>
          <cell r="B22880" t="str">
            <v>ABB</v>
          </cell>
          <cell r="C22880" t="str">
            <v>-</v>
          </cell>
          <cell r="D22880" t="str">
            <v>CM-MSS.12S Therm. motor protec. relay</v>
          </cell>
          <cell r="E22880">
            <v>439.03092813844205</v>
          </cell>
          <cell r="F22880" t="str">
            <v>Public Apr 25</v>
          </cell>
        </row>
        <row r="22881">
          <cell r="A22881" t="str">
            <v>1SVR730700R0200</v>
          </cell>
          <cell r="B22881" t="str">
            <v>ABB</v>
          </cell>
          <cell r="C22881" t="str">
            <v>-</v>
          </cell>
          <cell r="D22881" t="str">
            <v>CM-MSS.22S Therm. motor protec. relay</v>
          </cell>
          <cell r="E22881">
            <v>494.77926360802513</v>
          </cell>
          <cell r="F22881" t="str">
            <v>Public Apr 25</v>
          </cell>
        </row>
        <row r="22882">
          <cell r="A22882" t="str">
            <v>1SVR730700R2100</v>
          </cell>
          <cell r="B22882" t="str">
            <v>ABB</v>
          </cell>
          <cell r="C22882" t="str">
            <v>-</v>
          </cell>
          <cell r="D22882" t="str">
            <v>CM-MSS.13S Therm. motor protec. relay</v>
          </cell>
          <cell r="E22882">
            <v>447.94299002429045</v>
          </cell>
          <cell r="F22882" t="str">
            <v>Public Apr 25</v>
          </cell>
        </row>
        <row r="22883">
          <cell r="A22883" t="str">
            <v>1SVR730700R2200</v>
          </cell>
          <cell r="B22883" t="str">
            <v>ABB</v>
          </cell>
          <cell r="C22883" t="str">
            <v>-</v>
          </cell>
          <cell r="D22883" t="str">
            <v>CM-MSS.23S Therm. motor protec. relay</v>
          </cell>
          <cell r="E22883">
            <v>426.88392843750074</v>
          </cell>
          <cell r="F22883" t="str">
            <v>Public Apr 25</v>
          </cell>
        </row>
        <row r="22884">
          <cell r="A22884" t="str">
            <v>1SVR730712R0200</v>
          </cell>
          <cell r="B22884" t="str">
            <v>ABB</v>
          </cell>
          <cell r="C22884" t="str">
            <v>-</v>
          </cell>
          <cell r="D22884" t="str">
            <v>CM-MSS.32S Therm. motor protec. relay</v>
          </cell>
          <cell r="E22884">
            <v>520.39025350379916</v>
          </cell>
          <cell r="F22884" t="str">
            <v>Public Apr 25</v>
          </cell>
        </row>
        <row r="22885">
          <cell r="A22885" t="str">
            <v>1SVR730712R1200</v>
          </cell>
          <cell r="B22885" t="str">
            <v>ABB</v>
          </cell>
          <cell r="C22885" t="str">
            <v>-</v>
          </cell>
          <cell r="D22885" t="str">
            <v>CM-MSS.41S Therm. motor protec. relay</v>
          </cell>
          <cell r="E22885">
            <v>894.17261377497459</v>
          </cell>
          <cell r="F22885" t="str">
            <v>Public Apr 25</v>
          </cell>
        </row>
        <row r="22886">
          <cell r="A22886" t="str">
            <v>1SVR730712R1300</v>
          </cell>
          <cell r="B22886" t="str">
            <v>ABB</v>
          </cell>
          <cell r="C22886" t="str">
            <v>-</v>
          </cell>
          <cell r="D22886" t="str">
            <v>CM-MSS.51S Therm. motor protec. relay</v>
          </cell>
          <cell r="E22886">
            <v>1121.7434565932408</v>
          </cell>
          <cell r="F22886" t="str">
            <v>Public Apr 25</v>
          </cell>
        </row>
        <row r="22887">
          <cell r="A22887" t="str">
            <v>1SVR730712R1400</v>
          </cell>
          <cell r="B22887" t="str">
            <v>ABB</v>
          </cell>
          <cell r="C22887" t="str">
            <v>-</v>
          </cell>
          <cell r="D22887" t="str">
            <v>CM-MSS.31S Therm. motor protec. relay</v>
          </cell>
          <cell r="E22887">
            <v>1015.92390972483</v>
          </cell>
          <cell r="F22887" t="str">
            <v>Public Apr 25</v>
          </cell>
        </row>
        <row r="22888">
          <cell r="A22888" t="str">
            <v>1SVR730712R2200</v>
          </cell>
          <cell r="B22888" t="str">
            <v>ABB</v>
          </cell>
          <cell r="C22888" t="str">
            <v>-</v>
          </cell>
          <cell r="D22888" t="str">
            <v>CM-MSS.33S Therm. motor protec. relay</v>
          </cell>
          <cell r="E22888">
            <v>520.39025350379916</v>
          </cell>
          <cell r="F22888" t="str">
            <v>Public Apr 25</v>
          </cell>
        </row>
        <row r="22889">
          <cell r="A22889" t="str">
            <v>1SVR730720R1400</v>
          </cell>
          <cell r="B22889" t="str">
            <v>ABB</v>
          </cell>
          <cell r="C22889" t="str">
            <v>-</v>
          </cell>
          <cell r="D22889" t="str">
            <v>CM-MSS.11S Therm. motor protec. relay</v>
          </cell>
          <cell r="E22889">
            <v>674.56764549743093</v>
          </cell>
          <cell r="F22889" t="str">
            <v>Public Apr 25</v>
          </cell>
        </row>
        <row r="22890">
          <cell r="A22890" t="str">
            <v>1SVR730722R1400</v>
          </cell>
          <cell r="B22890" t="str">
            <v>ABB</v>
          </cell>
          <cell r="C22890" t="str">
            <v>-</v>
          </cell>
          <cell r="D22890" t="str">
            <v>CM-MSS.21S Therm. motor protec. relay</v>
          </cell>
          <cell r="E22890">
            <v>695.05132288786058</v>
          </cell>
          <cell r="F22890" t="str">
            <v>Public Apr 25</v>
          </cell>
        </row>
        <row r="22891">
          <cell r="A22891" t="str">
            <v>1SVR730850R0100</v>
          </cell>
          <cell r="B22891" t="str">
            <v>ABB</v>
          </cell>
          <cell r="C22891" t="str">
            <v>-</v>
          </cell>
          <cell r="D22891" t="str">
            <v>CM-ENS.11S Liquid level monitoring relay</v>
          </cell>
          <cell r="E22891">
            <v>628.10217506246192</v>
          </cell>
          <cell r="F22891" t="str">
            <v>Public Apr 25</v>
          </cell>
        </row>
        <row r="22892">
          <cell r="A22892" t="str">
            <v>1SVR730850R0200</v>
          </cell>
          <cell r="B22892" t="str">
            <v>ABB</v>
          </cell>
          <cell r="C22892" t="str">
            <v>-</v>
          </cell>
          <cell r="D22892" t="str">
            <v>CM-ENS.21S Liquid level monitoring relay</v>
          </cell>
          <cell r="E22892">
            <v>659.39028902899145</v>
          </cell>
          <cell r="F22892" t="str">
            <v>Public Apr 25</v>
          </cell>
        </row>
        <row r="22893">
          <cell r="A22893" t="str">
            <v>1SVR730850R0300</v>
          </cell>
          <cell r="B22893" t="str">
            <v>ABB</v>
          </cell>
          <cell r="C22893" t="str">
            <v>-</v>
          </cell>
          <cell r="D22893" t="str">
            <v>CM-ENS.31S Liquid level monitoring relay</v>
          </cell>
          <cell r="E22893">
            <v>929.45005816960293</v>
          </cell>
          <cell r="F22893" t="str">
            <v>Public Apr 25</v>
          </cell>
        </row>
        <row r="22894">
          <cell r="A22894" t="str">
            <v>1SVR730850R2100</v>
          </cell>
          <cell r="B22894" t="str">
            <v>ABB</v>
          </cell>
          <cell r="C22894" t="str">
            <v>-</v>
          </cell>
          <cell r="D22894" t="str">
            <v>CM-ENS.13S Liquid level monitoring relay</v>
          </cell>
          <cell r="E22894">
            <v>564.00437558791577</v>
          </cell>
          <cell r="F22894" t="str">
            <v>Public Apr 25</v>
          </cell>
        </row>
        <row r="22895">
          <cell r="A22895" t="str">
            <v>1SVR730850R2200</v>
          </cell>
          <cell r="B22895" t="str">
            <v>ABB</v>
          </cell>
          <cell r="C22895" t="str">
            <v>-</v>
          </cell>
          <cell r="D22895" t="str">
            <v>CM-ENS.23S Liquid level monitoring relay</v>
          </cell>
          <cell r="E22895">
            <v>659.39028902899145</v>
          </cell>
          <cell r="F22895" t="str">
            <v>Public Apr 25</v>
          </cell>
        </row>
        <row r="22896">
          <cell r="A22896" t="str">
            <v>1SVR740700R0100</v>
          </cell>
          <cell r="B22896" t="str">
            <v>ABB</v>
          </cell>
          <cell r="C22896" t="str">
            <v>-</v>
          </cell>
          <cell r="D22896" t="str">
            <v>CM-MSS.12P Therm. motor protec. relay</v>
          </cell>
          <cell r="E22896">
            <v>463.10756017725515</v>
          </cell>
          <cell r="F22896" t="str">
            <v>Public Apr 25</v>
          </cell>
        </row>
        <row r="22897">
          <cell r="A22897" t="str">
            <v>1SVR740700R0200</v>
          </cell>
          <cell r="B22897" t="str">
            <v>ABB</v>
          </cell>
          <cell r="C22897" t="str">
            <v>-</v>
          </cell>
          <cell r="D22897" t="str">
            <v>CM-MSS.22P Therm. motor protec. relay</v>
          </cell>
          <cell r="E22897">
            <v>507.87245065409246</v>
          </cell>
          <cell r="F22897" t="str">
            <v>Public Apr 25</v>
          </cell>
        </row>
        <row r="22898">
          <cell r="A22898" t="str">
            <v>1SVR740700R2100</v>
          </cell>
          <cell r="B22898" t="str">
            <v>ABB</v>
          </cell>
          <cell r="C22898" t="str">
            <v>-</v>
          </cell>
          <cell r="D22898" t="str">
            <v>CM-MSS.13P Therm. motor protec. relay</v>
          </cell>
          <cell r="E22898">
            <v>463.10756017725515</v>
          </cell>
          <cell r="F22898" t="str">
            <v>Public Apr 25</v>
          </cell>
        </row>
        <row r="22899">
          <cell r="A22899" t="str">
            <v>1SVR740700R2200</v>
          </cell>
          <cell r="B22899" t="str">
            <v>ABB</v>
          </cell>
          <cell r="C22899" t="str">
            <v>-</v>
          </cell>
          <cell r="D22899" t="str">
            <v>CM-MSS.23P Therm. motor protec. relay</v>
          </cell>
          <cell r="E22899">
            <v>507.87245065409246</v>
          </cell>
          <cell r="F22899" t="str">
            <v>Public Apr 25</v>
          </cell>
        </row>
        <row r="22900">
          <cell r="A22900" t="str">
            <v>1SVR740712R0200</v>
          </cell>
          <cell r="B22900" t="str">
            <v>ABB</v>
          </cell>
          <cell r="C22900" t="str">
            <v>-</v>
          </cell>
          <cell r="D22900" t="str">
            <v>CM-MSS.32P Therm. motor protec. relay</v>
          </cell>
          <cell r="E22900">
            <v>552.8163495475751</v>
          </cell>
          <cell r="F22900" t="str">
            <v>Public Apr 25</v>
          </cell>
        </row>
        <row r="22901">
          <cell r="A22901" t="str">
            <v>1SVR740712R1200</v>
          </cell>
          <cell r="B22901" t="str">
            <v>ABB</v>
          </cell>
          <cell r="C22901" t="str">
            <v>-</v>
          </cell>
          <cell r="D22901" t="str">
            <v>CM-MSS.41P Therm. motor protec. relay</v>
          </cell>
          <cell r="E22901">
            <v>926.79050455087054</v>
          </cell>
          <cell r="F22901" t="str">
            <v>Public Apr 25</v>
          </cell>
        </row>
        <row r="22902">
          <cell r="A22902" t="str">
            <v>1SVR740712R1300</v>
          </cell>
          <cell r="B22902" t="str">
            <v>ABB</v>
          </cell>
          <cell r="C22902" t="str">
            <v>-</v>
          </cell>
          <cell r="D22902" t="str">
            <v>CM-MSS.51P Therm. motor protec. relay</v>
          </cell>
          <cell r="E22902">
            <v>1154.3613473691366</v>
          </cell>
          <cell r="F22902" t="str">
            <v>Public Apr 25</v>
          </cell>
        </row>
        <row r="22903">
          <cell r="A22903" t="str">
            <v>1SVR740712R1400</v>
          </cell>
          <cell r="B22903" t="str">
            <v>ABB</v>
          </cell>
          <cell r="C22903" t="str">
            <v>-</v>
          </cell>
          <cell r="D22903" t="str">
            <v>CM-MSS.31P Therm. motor protec. relay</v>
          </cell>
          <cell r="E22903">
            <v>902.33028304781726</v>
          </cell>
          <cell r="F22903" t="str">
            <v>Public Apr 25</v>
          </cell>
        </row>
        <row r="22904">
          <cell r="A22904" t="str">
            <v>1SVR740712R2200</v>
          </cell>
          <cell r="B22904" t="str">
            <v>ABB</v>
          </cell>
          <cell r="C22904" t="str">
            <v>-</v>
          </cell>
          <cell r="D22904" t="str">
            <v>CM-MSS.33P Therm. motor protec. relay</v>
          </cell>
          <cell r="E22904">
            <v>552.8163495475751</v>
          </cell>
          <cell r="F22904" t="str">
            <v>Public Apr 25</v>
          </cell>
        </row>
        <row r="22905">
          <cell r="A22905" t="str">
            <v>1SVR740720R1400</v>
          </cell>
          <cell r="B22905" t="str">
            <v>ABB</v>
          </cell>
          <cell r="C22905" t="str">
            <v>-</v>
          </cell>
          <cell r="D22905" t="str">
            <v>CM-MSS.11P Therm. motor protec. relay</v>
          </cell>
          <cell r="E22905">
            <v>703.0171974285829</v>
          </cell>
          <cell r="F22905" t="str">
            <v>Public Apr 25</v>
          </cell>
        </row>
        <row r="22906">
          <cell r="A22906" t="str">
            <v>1SVR740722R1400</v>
          </cell>
          <cell r="B22906" t="str">
            <v>ABB</v>
          </cell>
          <cell r="C22906" t="str">
            <v>-</v>
          </cell>
          <cell r="D22906" t="str">
            <v>CM-MSS.21P Therm. motor protec. relay</v>
          </cell>
          <cell r="E22906">
            <v>727.66921366375618</v>
          </cell>
          <cell r="F22906" t="str">
            <v>Public Apr 25</v>
          </cell>
        </row>
        <row r="22907">
          <cell r="A22907" t="str">
            <v>1SVR740850R0100</v>
          </cell>
          <cell r="B22907" t="str">
            <v>ABB</v>
          </cell>
          <cell r="C22907" t="str">
            <v>-</v>
          </cell>
          <cell r="D22907" t="str">
            <v>CM-ENS.11P Liquid level monitoring relay</v>
          </cell>
          <cell r="E22907">
            <v>675.13024337831644</v>
          </cell>
          <cell r="F22907" t="str">
            <v>Public Apr 25</v>
          </cell>
        </row>
        <row r="22908">
          <cell r="A22908" t="str">
            <v>1SVR740850R0200</v>
          </cell>
          <cell r="B22908" t="str">
            <v>ABB</v>
          </cell>
          <cell r="C22908" t="str">
            <v>-</v>
          </cell>
          <cell r="D22908" t="str">
            <v>CM-ENS.21P Liquid level monitoring relay</v>
          </cell>
          <cell r="E22908">
            <v>706.61015207696641</v>
          </cell>
          <cell r="F22908" t="str">
            <v>Public Apr 25</v>
          </cell>
        </row>
        <row r="22909">
          <cell r="A22909" t="str">
            <v>1SVR740850R0300</v>
          </cell>
          <cell r="B22909" t="str">
            <v>ABB</v>
          </cell>
          <cell r="C22909" t="str">
            <v>-</v>
          </cell>
          <cell r="D22909" t="str">
            <v>CM-ENS.31P Liquid level monitoring relay</v>
          </cell>
          <cell r="E22909">
            <v>973.63956445007989</v>
          </cell>
          <cell r="F22909" t="str">
            <v>Public Apr 25</v>
          </cell>
        </row>
        <row r="22910">
          <cell r="A22910" t="str">
            <v>1SVR740850R2100</v>
          </cell>
          <cell r="B22910" t="str">
            <v>ABB</v>
          </cell>
          <cell r="C22910" t="str">
            <v>-</v>
          </cell>
          <cell r="D22910" t="str">
            <v>CM-ENS.13P Liquid level monitoring relay</v>
          </cell>
          <cell r="E22910">
            <v>675.13024337831644</v>
          </cell>
          <cell r="F22910" t="str">
            <v>Public Apr 25</v>
          </cell>
        </row>
        <row r="22911">
          <cell r="A22911" t="str">
            <v>1SVR740850R2200</v>
          </cell>
          <cell r="B22911" t="str">
            <v>ABB</v>
          </cell>
          <cell r="C22911" t="str">
            <v>-</v>
          </cell>
          <cell r="D22911" t="str">
            <v>CM-ENS.23P Liquid level monitoring relay</v>
          </cell>
          <cell r="E22911">
            <v>706.61015207696641</v>
          </cell>
          <cell r="F22911" t="str">
            <v>Public Apr 25</v>
          </cell>
        </row>
        <row r="22912">
          <cell r="A22912" t="str">
            <v>PS2476X</v>
          </cell>
          <cell r="B22912" t="str">
            <v>ABB</v>
          </cell>
          <cell r="C22912" t="str">
            <v>-</v>
          </cell>
          <cell r="D22912" t="str">
            <v>MOD.PAN 2 INSTR.72X72 185X400 HXW</v>
          </cell>
          <cell r="E22912">
            <v>891.62279999999998</v>
          </cell>
          <cell r="F22912" t="str">
            <v>Public Apr 25</v>
          </cell>
        </row>
        <row r="22913">
          <cell r="A22913" t="str">
            <v>PS2676X</v>
          </cell>
          <cell r="B22913" t="str">
            <v>ABB</v>
          </cell>
          <cell r="C22913" t="str">
            <v>-</v>
          </cell>
          <cell r="D22913" t="str">
            <v>MOD.PAN S.STEEL.2INSTR.72X72 185X600 HXW</v>
          </cell>
          <cell r="E22913">
            <v>985.25880000000006</v>
          </cell>
          <cell r="F22913" t="str">
            <v>Public Apr 25</v>
          </cell>
        </row>
        <row r="22914">
          <cell r="A22914" t="str">
            <v>PS2876X</v>
          </cell>
          <cell r="B22914" t="str">
            <v>ABB</v>
          </cell>
          <cell r="C22914" t="str">
            <v>-</v>
          </cell>
          <cell r="D22914" t="str">
            <v>MOD.PAN S.STEEL.2INSTR.72X72 185X800 HXW</v>
          </cell>
          <cell r="E22914">
            <v>1219.3488</v>
          </cell>
          <cell r="F22914" t="str">
            <v>Public Apr 25</v>
          </cell>
        </row>
        <row r="22915">
          <cell r="A22915" t="str">
            <v>1SKA660442C0101</v>
          </cell>
          <cell r="B22915" t="str">
            <v>ABB</v>
          </cell>
          <cell r="C22915" t="str">
            <v>-</v>
          </cell>
          <cell r="D22915" t="str">
            <v>MR-25-T-EXB-IP42-200-Blank Cover</v>
          </cell>
          <cell r="E22915">
            <v>478.584</v>
          </cell>
          <cell r="F22915" t="str">
            <v>Public Apr 25</v>
          </cell>
        </row>
        <row r="22916">
          <cell r="A22916" t="str">
            <v>1SKA660442C0102</v>
          </cell>
          <cell r="B22916" t="str">
            <v>ABB</v>
          </cell>
          <cell r="C22916" t="str">
            <v>-</v>
          </cell>
          <cell r="D22916" t="str">
            <v>MR-25-T-EXB-IP42-400-Blank Cover</v>
          </cell>
          <cell r="E22916">
            <v>663.77520000000004</v>
          </cell>
          <cell r="F22916" t="str">
            <v>Public Apr 25</v>
          </cell>
        </row>
        <row r="22917">
          <cell r="A22917" t="str">
            <v>1SKA660442C0103</v>
          </cell>
          <cell r="B22917" t="str">
            <v>ABB</v>
          </cell>
          <cell r="C22917" t="str">
            <v>-</v>
          </cell>
          <cell r="D22917" t="str">
            <v>MR-25-T-EXB-IP42-200-Measuring</v>
          </cell>
          <cell r="E22917">
            <v>912.43079999999998</v>
          </cell>
          <cell r="F22917" t="str">
            <v>Public Apr 25</v>
          </cell>
        </row>
        <row r="22918">
          <cell r="A22918" t="str">
            <v>1SKA660442C0104</v>
          </cell>
          <cell r="B22918" t="str">
            <v>ABB</v>
          </cell>
          <cell r="C22918" t="str">
            <v>-</v>
          </cell>
          <cell r="D22918" t="str">
            <v>MR-25-T-EXB-IP42-400-Measuring</v>
          </cell>
          <cell r="E22918">
            <v>1397.2572000000002</v>
          </cell>
          <cell r="F22918" t="str">
            <v>Public Apr 25</v>
          </cell>
        </row>
        <row r="22919">
          <cell r="A22919" t="str">
            <v>1SKA660442C4101</v>
          </cell>
          <cell r="B22919" t="str">
            <v>ABB</v>
          </cell>
          <cell r="C22919" t="str">
            <v>-</v>
          </cell>
          <cell r="D22919" t="str">
            <v>MR-40-T-EXB-IP42-250-Blank Cover</v>
          </cell>
          <cell r="E22919">
            <v>802.14839999999992</v>
          </cell>
          <cell r="F22919" t="str">
            <v>Public Apr 25</v>
          </cell>
        </row>
        <row r="22920">
          <cell r="A22920" t="str">
            <v>1SKA660442C4102</v>
          </cell>
          <cell r="B22920" t="str">
            <v>ABB</v>
          </cell>
          <cell r="C22920" t="str">
            <v>-</v>
          </cell>
          <cell r="D22920" t="str">
            <v>MR-40-T-EXB-IP42-400-Blank Cover</v>
          </cell>
          <cell r="E22920">
            <v>1185.0155999999999</v>
          </cell>
          <cell r="F22920" t="str">
            <v>Public Apr 25</v>
          </cell>
        </row>
        <row r="22921">
          <cell r="A22921" t="str">
            <v>1SKA660442C4103</v>
          </cell>
          <cell r="B22921" t="str">
            <v>ABB</v>
          </cell>
          <cell r="C22921" t="str">
            <v>-</v>
          </cell>
          <cell r="D22921" t="str">
            <v>MR-40-T-EXB-IP42-250-Measuring</v>
          </cell>
          <cell r="E22921">
            <v>1023.7536000000001</v>
          </cell>
          <cell r="F22921" t="str">
            <v>Public Apr 25</v>
          </cell>
        </row>
        <row r="22922">
          <cell r="A22922" t="str">
            <v>1SKA660442C4104</v>
          </cell>
          <cell r="B22922" t="str">
            <v>ABB</v>
          </cell>
          <cell r="C22922" t="str">
            <v>-</v>
          </cell>
          <cell r="D22922" t="str">
            <v>MR-40-T-EXB-IP42-400-Measuring</v>
          </cell>
          <cell r="E22922">
            <v>1397.2572000000002</v>
          </cell>
          <cell r="F22922" t="str">
            <v>Public Apr 25</v>
          </cell>
        </row>
        <row r="22923">
          <cell r="A22923" t="str">
            <v>1SKA660442C4105</v>
          </cell>
          <cell r="B22923" t="str">
            <v>ABB</v>
          </cell>
          <cell r="C22923" t="str">
            <v>-</v>
          </cell>
          <cell r="D22923" t="str">
            <v>MR-63-T-EXB-IP42-250-Blank Cover</v>
          </cell>
          <cell r="E22923">
            <v>868.73400000000004</v>
          </cell>
          <cell r="F22923" t="str">
            <v>Public Apr 25</v>
          </cell>
        </row>
        <row r="22924">
          <cell r="A22924" t="str">
            <v>1SKA660442C4106</v>
          </cell>
          <cell r="B22924" t="str">
            <v>ABB</v>
          </cell>
          <cell r="C22924" t="str">
            <v>-</v>
          </cell>
          <cell r="D22924" t="str">
            <v>MR-63-T-EXB-IP42-400-Blank Cover</v>
          </cell>
          <cell r="E22924">
            <v>1255.7628000000002</v>
          </cell>
          <cell r="F22924" t="str">
            <v>Public Apr 25</v>
          </cell>
        </row>
        <row r="22925">
          <cell r="A22925" t="str">
            <v>1SKA660442C4107</v>
          </cell>
          <cell r="B22925" t="str">
            <v>ABB</v>
          </cell>
          <cell r="C22925" t="str">
            <v>-</v>
          </cell>
          <cell r="D22925" t="str">
            <v>MR-63-T-EXB-IP42-250-Measuring</v>
          </cell>
          <cell r="E22925">
            <v>1174.6116</v>
          </cell>
          <cell r="F22925" t="str">
            <v>Public Apr 25</v>
          </cell>
        </row>
        <row r="22926">
          <cell r="A22926" t="str">
            <v>1SKA660442C4108</v>
          </cell>
          <cell r="B22926" t="str">
            <v>ABB</v>
          </cell>
          <cell r="C22926" t="str">
            <v>-</v>
          </cell>
          <cell r="D22926" t="str">
            <v>MR-63-T-EXB-IP42-400-Measuring</v>
          </cell>
          <cell r="E22926">
            <v>1469.0448000000001</v>
          </cell>
          <cell r="F22926" t="str">
            <v>Public Apr 25</v>
          </cell>
        </row>
        <row r="22927">
          <cell r="A22927" t="str">
            <v>1SKA661442C0101</v>
          </cell>
          <cell r="B22927" t="str">
            <v>ABB</v>
          </cell>
          <cell r="C22927" t="str">
            <v>-</v>
          </cell>
          <cell r="D22927" t="str">
            <v>MR-25-B-EXB-IP42-200-Blank Cover</v>
          </cell>
          <cell r="E22927">
            <v>479.62440000000004</v>
          </cell>
          <cell r="F22927" t="str">
            <v>Public Apr 25</v>
          </cell>
        </row>
        <row r="22928">
          <cell r="A22928" t="str">
            <v>1SKA661442C0102</v>
          </cell>
          <cell r="B22928" t="str">
            <v>ABB</v>
          </cell>
          <cell r="C22928" t="str">
            <v>-</v>
          </cell>
          <cell r="D22928" t="str">
            <v>MR-25-B-EXB-IP42-400-Blank Cover</v>
          </cell>
          <cell r="E22928">
            <v>663.77520000000004</v>
          </cell>
          <cell r="F22928" t="str">
            <v>Public Apr 25</v>
          </cell>
        </row>
        <row r="22929">
          <cell r="A22929" t="str">
            <v>1SKA661442C4101</v>
          </cell>
          <cell r="B22929" t="str">
            <v>ABB</v>
          </cell>
          <cell r="C22929" t="str">
            <v>-</v>
          </cell>
          <cell r="D22929" t="str">
            <v>MR-40-B-EXB-IP42-250-Blank Cover</v>
          </cell>
          <cell r="E22929">
            <v>802.14839999999992</v>
          </cell>
          <cell r="F22929" t="str">
            <v>Public Apr 25</v>
          </cell>
        </row>
        <row r="22930">
          <cell r="A22930" t="str">
            <v>1SKA661442C4102</v>
          </cell>
          <cell r="B22930" t="str">
            <v>ABB</v>
          </cell>
          <cell r="C22930" t="str">
            <v>-</v>
          </cell>
          <cell r="D22930" t="str">
            <v>MR-40-B-EXB-IP42-400-Blank Cover</v>
          </cell>
          <cell r="E22930">
            <v>1185.0155999999999</v>
          </cell>
          <cell r="F22930" t="str">
            <v>Public Apr 25</v>
          </cell>
        </row>
        <row r="22931">
          <cell r="A22931" t="str">
            <v>1SKA661442C4103</v>
          </cell>
          <cell r="B22931" t="str">
            <v>ABB</v>
          </cell>
          <cell r="C22931" t="str">
            <v>-</v>
          </cell>
          <cell r="D22931" t="str">
            <v>MR-63-B-EXB-IP42-250-Blank Cover</v>
          </cell>
          <cell r="E22931">
            <v>899.94600000000014</v>
          </cell>
          <cell r="F22931" t="str">
            <v>Public Apr 25</v>
          </cell>
        </row>
        <row r="22932">
          <cell r="A22932" t="str">
            <v>1SKA661442C4104</v>
          </cell>
          <cell r="B22932" t="str">
            <v>ABB</v>
          </cell>
          <cell r="C22932" t="str">
            <v>-</v>
          </cell>
          <cell r="D22932" t="str">
            <v>MR-63-B-EXB-IP42-400-Blank Cover</v>
          </cell>
          <cell r="E22932">
            <v>1247.4395999999999</v>
          </cell>
          <cell r="F22932" t="str">
            <v>Public Apr 25</v>
          </cell>
        </row>
        <row r="22933">
          <cell r="A22933" t="str">
            <v>1SKS204104C3310</v>
          </cell>
          <cell r="B22933" t="str">
            <v>ABB</v>
          </cell>
          <cell r="C22933" t="str">
            <v>-</v>
          </cell>
          <cell r="D22933" t="str">
            <v>Mirage formula british 250, Pan assembly for incoming T3,4 Way, 250A and outgoing A1,125Amp., fixed capacity</v>
          </cell>
          <cell r="E22933">
            <v>1638.63</v>
          </cell>
          <cell r="F22933" t="str">
            <v>Public Apr 25</v>
          </cell>
        </row>
        <row r="22934">
          <cell r="A22934" t="str">
            <v>1SKS204294C3310</v>
          </cell>
          <cell r="B22934" t="str">
            <v>ABB</v>
          </cell>
          <cell r="C22934" t="str">
            <v>-</v>
          </cell>
          <cell r="D22934" t="str">
            <v>Mirage formula british 250, MCCB panel boards, 4 Way,Incoming T3, 250A,outgoing A1, 125A, fixed capacity</v>
          </cell>
          <cell r="E22934">
            <v>2908.9584</v>
          </cell>
          <cell r="F22934" t="str">
            <v>Public Apr 25</v>
          </cell>
        </row>
        <row r="22935">
          <cell r="A22935" t="str">
            <v>1SKS206104C3310</v>
          </cell>
          <cell r="B22935" t="str">
            <v>ABB</v>
          </cell>
          <cell r="C22935" t="str">
            <v>-</v>
          </cell>
          <cell r="D22935" t="str">
            <v>Mirage formula british 250, Pan assembly for incoming T3,6 Way, 250A and outgoing A1,125Amp., fixed capacity</v>
          </cell>
          <cell r="E22935">
            <v>2069.3555999999999</v>
          </cell>
          <cell r="F22935" t="str">
            <v>Public Apr 25</v>
          </cell>
        </row>
        <row r="22936">
          <cell r="A22936" t="str">
            <v>1SKS206294C3310</v>
          </cell>
          <cell r="B22936" t="str">
            <v>ABB</v>
          </cell>
          <cell r="C22936" t="str">
            <v>-</v>
          </cell>
          <cell r="D22936" t="str">
            <v>Mirage formula british 250, MCCB panel boards, 6 Way,Incoming T3, 250A,outgoing A1, 125A, fixed capacity</v>
          </cell>
          <cell r="E22936">
            <v>3179.4623999999999</v>
          </cell>
          <cell r="F22936" t="str">
            <v>Public Apr 25</v>
          </cell>
        </row>
        <row r="22937">
          <cell r="A22937" t="str">
            <v>1SKS208104C3310</v>
          </cell>
          <cell r="B22937" t="str">
            <v>ABB</v>
          </cell>
          <cell r="C22937" t="str">
            <v>-</v>
          </cell>
          <cell r="D22937" t="str">
            <v>Mirage formula british 250, Pan assembly for incoming T3,8 Way, 250A and outgoing A1,125Amp., fixed capacity</v>
          </cell>
          <cell r="E22937">
            <v>2283.6780000000003</v>
          </cell>
          <cell r="F22937" t="str">
            <v>Public Apr 25</v>
          </cell>
        </row>
        <row r="22938">
          <cell r="A22938" t="str">
            <v>1SKS208294C3310</v>
          </cell>
          <cell r="B22938" t="str">
            <v>ABB</v>
          </cell>
          <cell r="C22938" t="str">
            <v>-</v>
          </cell>
          <cell r="D22938" t="str">
            <v>Mirage formula british 250, MCCB panel boards, 8 Way,Incoming T3, 250A,outgoing A1, 125A, fixed capacity</v>
          </cell>
          <cell r="E22938">
            <v>3556.0872000000004</v>
          </cell>
          <cell r="F22938" t="str">
            <v>Public Apr 25</v>
          </cell>
        </row>
        <row r="22939">
          <cell r="A22939" t="str">
            <v>1SKS212104C3310</v>
          </cell>
          <cell r="B22939" t="str">
            <v>ABB</v>
          </cell>
          <cell r="C22939" t="str">
            <v>-</v>
          </cell>
          <cell r="D22939" t="str">
            <v>Mirage formula british 250, Pan assembly for incoming T3,12 Way, 250A and outgoing A1,125Amp., fixed capacity</v>
          </cell>
          <cell r="E22939">
            <v>3223.1592000000001</v>
          </cell>
          <cell r="F22939" t="str">
            <v>Public Apr 25</v>
          </cell>
        </row>
        <row r="22940">
          <cell r="A22940" t="str">
            <v>1SKS212294C3310</v>
          </cell>
          <cell r="B22940" t="str">
            <v>ABB</v>
          </cell>
          <cell r="C22940" t="str">
            <v>-</v>
          </cell>
          <cell r="D22940" t="str">
            <v>Mirage formula british 250, MCCB panel boards, 12 Way,Incoming T3, 250A,outgoing A1, 125A, fixed capacity</v>
          </cell>
          <cell r="E22940">
            <v>5529.7260000000006</v>
          </cell>
          <cell r="F22940" t="str">
            <v>Public Apr 25</v>
          </cell>
        </row>
        <row r="22941">
          <cell r="A22941" t="str">
            <v>1SKS216104C3310</v>
          </cell>
          <cell r="B22941" t="str">
            <v>ABB</v>
          </cell>
          <cell r="C22941" t="str">
            <v>-</v>
          </cell>
          <cell r="D22941" t="str">
            <v>Mirage formula british 250, Pan assembly for incoming T3,16 Way, 250A and outgoing A1,125Amp., fixed capacity</v>
          </cell>
          <cell r="E22941">
            <v>3684.0564000000004</v>
          </cell>
          <cell r="F22941" t="str">
            <v>Public Apr 25</v>
          </cell>
        </row>
        <row r="22942">
          <cell r="A22942" t="str">
            <v>1SKS216294C3310</v>
          </cell>
          <cell r="B22942" t="str">
            <v>ABB</v>
          </cell>
          <cell r="C22942" t="str">
            <v>-</v>
          </cell>
          <cell r="D22942" t="str">
            <v>Mirage formula british 250, MCCB panel boards, 16 Way,Incoming T3, 250A,outgoing A1, 125A, fixed capacity</v>
          </cell>
          <cell r="E22942">
            <v>6444.2376000000004</v>
          </cell>
          <cell r="F22942" t="str">
            <v>Public Apr 25</v>
          </cell>
        </row>
        <row r="22943">
          <cell r="A22943" t="str">
            <v>1SKS304105C2310</v>
          </cell>
          <cell r="B22943" t="str">
            <v>ABB</v>
          </cell>
          <cell r="C22943" t="str">
            <v>-</v>
          </cell>
          <cell r="D22943" t="str">
            <v>250 Pan assembly 4way</v>
          </cell>
          <cell r="E22943">
            <v>1162.1268</v>
          </cell>
          <cell r="F22943" t="str">
            <v>Public Apr 25</v>
          </cell>
        </row>
        <row r="22944">
          <cell r="A22944" t="str">
            <v>1SKS304105C4310</v>
          </cell>
          <cell r="B22944" t="str">
            <v>ABB</v>
          </cell>
          <cell r="C22944" t="str">
            <v>-</v>
          </cell>
          <cell r="D22944" t="str">
            <v>400 Pan Assembly 4way XT1</v>
          </cell>
          <cell r="E22944">
            <v>2217.0924</v>
          </cell>
          <cell r="F22944" t="str">
            <v>Public Apr 25</v>
          </cell>
        </row>
        <row r="22945">
          <cell r="A22945" t="str">
            <v>1SKS304105C4319</v>
          </cell>
          <cell r="B22945" t="str">
            <v>ABB</v>
          </cell>
          <cell r="C22945" t="str">
            <v>-</v>
          </cell>
          <cell r="D22945" t="str">
            <v>400 Pan Assembly 4way XT3</v>
          </cell>
          <cell r="E22945">
            <v>2825.7264</v>
          </cell>
          <cell r="F22945" t="str">
            <v>Public Apr 25</v>
          </cell>
        </row>
        <row r="22946">
          <cell r="A22946" t="str">
            <v>1SKS304105C6310</v>
          </cell>
          <cell r="B22946" t="str">
            <v>ABB</v>
          </cell>
          <cell r="C22946" t="str">
            <v>-</v>
          </cell>
          <cell r="D22946" t="str">
            <v>630 Pan assembly 4way XT1</v>
          </cell>
          <cell r="E22946">
            <v>2984.9076</v>
          </cell>
          <cell r="F22946" t="str">
            <v>Public Apr 25</v>
          </cell>
        </row>
        <row r="22947">
          <cell r="A22947" t="str">
            <v>1SKS304105C6319</v>
          </cell>
          <cell r="B22947" t="str">
            <v>ABB</v>
          </cell>
          <cell r="C22947" t="str">
            <v>-</v>
          </cell>
          <cell r="D22947" t="str">
            <v>630 Pan assembly 4way XT3</v>
          </cell>
          <cell r="E22947">
            <v>3989.9340000000002</v>
          </cell>
          <cell r="F22947" t="str">
            <v>Public Apr 25</v>
          </cell>
        </row>
        <row r="22948">
          <cell r="A22948" t="str">
            <v>1SKS304242C2310</v>
          </cell>
          <cell r="B22948" t="str">
            <v>ABB</v>
          </cell>
          <cell r="C22948" t="str">
            <v>-</v>
          </cell>
          <cell r="D22948" t="str">
            <v>250 4way XT1</v>
          </cell>
          <cell r="E22948">
            <v>3205.4724000000001</v>
          </cell>
          <cell r="F22948" t="str">
            <v>Public Apr 25</v>
          </cell>
        </row>
        <row r="22949">
          <cell r="A22949" t="str">
            <v>1SKS304242C4310</v>
          </cell>
          <cell r="B22949" t="str">
            <v>ABB</v>
          </cell>
          <cell r="C22949" t="str">
            <v>-</v>
          </cell>
          <cell r="D22949" t="str">
            <v>400 4way XT1</v>
          </cell>
          <cell r="E22949">
            <v>4184.488800000001</v>
          </cell>
          <cell r="F22949" t="str">
            <v>Public Apr 25</v>
          </cell>
        </row>
        <row r="22950">
          <cell r="A22950" t="str">
            <v>1SKS304242C4319</v>
          </cell>
          <cell r="B22950" t="str">
            <v>ABB</v>
          </cell>
          <cell r="C22950" t="str">
            <v>-</v>
          </cell>
          <cell r="D22950" t="str">
            <v>400 4way XT3</v>
          </cell>
          <cell r="E22950">
            <v>4557.9924000000001</v>
          </cell>
          <cell r="F22950" t="str">
            <v>Public Apr 25</v>
          </cell>
        </row>
        <row r="22951">
          <cell r="A22951" t="str">
            <v>1SKS304242C6310</v>
          </cell>
          <cell r="B22951" t="str">
            <v>ABB</v>
          </cell>
          <cell r="C22951" t="str">
            <v>-</v>
          </cell>
          <cell r="D22951" t="str">
            <v>630 4way XT1</v>
          </cell>
          <cell r="E22951">
            <v>5287.3128000000006</v>
          </cell>
          <cell r="F22951" t="str">
            <v>Public Apr 25</v>
          </cell>
        </row>
        <row r="22952">
          <cell r="A22952" t="str">
            <v>1SKS304242C6319</v>
          </cell>
          <cell r="B22952" t="str">
            <v>ABB</v>
          </cell>
          <cell r="C22952" t="str">
            <v>-</v>
          </cell>
          <cell r="D22952" t="str">
            <v>630 4way XT3</v>
          </cell>
          <cell r="E22952">
            <v>6086.34</v>
          </cell>
          <cell r="F22952" t="str">
            <v>Public Apr 25</v>
          </cell>
        </row>
        <row r="22953">
          <cell r="A22953" t="str">
            <v>1SKS306105C2310</v>
          </cell>
          <cell r="B22953" t="str">
            <v>ABB</v>
          </cell>
          <cell r="C22953" t="str">
            <v>-</v>
          </cell>
          <cell r="D22953" t="str">
            <v>250 Pan assembly 6way</v>
          </cell>
          <cell r="E22953">
            <v>1558.5192</v>
          </cell>
          <cell r="F22953" t="str">
            <v>Public Apr 25</v>
          </cell>
        </row>
        <row r="22954">
          <cell r="A22954" t="str">
            <v>1SKS306105C4310</v>
          </cell>
          <cell r="B22954" t="str">
            <v>ABB</v>
          </cell>
          <cell r="C22954" t="str">
            <v>-</v>
          </cell>
          <cell r="D22954" t="str">
            <v>400 Pan Assembly 6way XT1</v>
          </cell>
          <cell r="E22954">
            <v>2589.5556000000001</v>
          </cell>
          <cell r="F22954" t="str">
            <v>Public Apr 25</v>
          </cell>
        </row>
        <row r="22955">
          <cell r="A22955" t="str">
            <v>1SKS306105C4319</v>
          </cell>
          <cell r="B22955" t="str">
            <v>ABB</v>
          </cell>
          <cell r="C22955" t="str">
            <v>-</v>
          </cell>
          <cell r="D22955" t="str">
            <v>400 Pan Assembly 6way XT3</v>
          </cell>
          <cell r="E22955">
            <v>3589.38</v>
          </cell>
          <cell r="F22955" t="str">
            <v>Public Apr 25</v>
          </cell>
        </row>
        <row r="22956">
          <cell r="A22956" t="str">
            <v>1SKS306105C6310</v>
          </cell>
          <cell r="B22956" t="str">
            <v>ABB</v>
          </cell>
          <cell r="C22956" t="str">
            <v>-</v>
          </cell>
          <cell r="D22956" t="str">
            <v>630 Pan assembly 6way XT1</v>
          </cell>
          <cell r="E22956">
            <v>3302.2296000000001</v>
          </cell>
          <cell r="F22956" t="str">
            <v>Public Apr 25</v>
          </cell>
        </row>
        <row r="22957">
          <cell r="A22957" t="str">
            <v>1SKS306105C6319</v>
          </cell>
          <cell r="B22957" t="str">
            <v>ABB</v>
          </cell>
          <cell r="C22957" t="str">
            <v>-</v>
          </cell>
          <cell r="D22957" t="str">
            <v>630 Pan assembly 6way XT3</v>
          </cell>
          <cell r="E22957">
            <v>4350.9528</v>
          </cell>
          <cell r="F22957" t="str">
            <v>Public Apr 25</v>
          </cell>
        </row>
        <row r="22958">
          <cell r="A22958" t="str">
            <v>1SKS306105C8501</v>
          </cell>
          <cell r="B22958" t="str">
            <v>ABB</v>
          </cell>
          <cell r="C22958" t="str">
            <v>-</v>
          </cell>
          <cell r="D22958" t="str">
            <v>400 Pan Assemby 6way MIX</v>
          </cell>
          <cell r="E22958">
            <v>3705.9048000000003</v>
          </cell>
          <cell r="F22958" t="str">
            <v>Public Apr 25</v>
          </cell>
        </row>
        <row r="22959">
          <cell r="A22959" t="str">
            <v>1SKS306242C2310</v>
          </cell>
          <cell r="B22959" t="str">
            <v>ABB</v>
          </cell>
          <cell r="C22959" t="str">
            <v>-</v>
          </cell>
          <cell r="D22959" t="str">
            <v>250 6way XT1</v>
          </cell>
          <cell r="E22959">
            <v>3156.5735999999997</v>
          </cell>
          <cell r="F22959" t="str">
            <v>Public Apr 25</v>
          </cell>
        </row>
        <row r="22960">
          <cell r="A22960" t="str">
            <v>1SKS306242C4310</v>
          </cell>
          <cell r="B22960" t="str">
            <v>ABB</v>
          </cell>
          <cell r="C22960" t="str">
            <v>-</v>
          </cell>
          <cell r="D22960" t="str">
            <v>400 6way XT1</v>
          </cell>
          <cell r="E22960">
            <v>5063.6268</v>
          </cell>
          <cell r="F22960" t="str">
            <v>Public Apr 25</v>
          </cell>
        </row>
        <row r="22961">
          <cell r="A22961" t="str">
            <v>1SKS306242C4319</v>
          </cell>
          <cell r="B22961" t="str">
            <v>ABB</v>
          </cell>
          <cell r="C22961" t="str">
            <v>-</v>
          </cell>
          <cell r="D22961" t="str">
            <v>400 6way XT3</v>
          </cell>
          <cell r="E22961">
            <v>6142.5216</v>
          </cell>
          <cell r="F22961" t="str">
            <v>Public Apr 25</v>
          </cell>
        </row>
        <row r="22962">
          <cell r="A22962" t="str">
            <v>1SKS306242C6310</v>
          </cell>
          <cell r="B22962" t="str">
            <v>ABB</v>
          </cell>
          <cell r="C22962" t="str">
            <v>-</v>
          </cell>
          <cell r="D22962" t="str">
            <v>630 6way XT1</v>
          </cell>
          <cell r="E22962">
            <v>6159.1680000000006</v>
          </cell>
          <cell r="F22962" t="str">
            <v>Public Apr 25</v>
          </cell>
        </row>
        <row r="22963">
          <cell r="A22963" t="str">
            <v>1SKS306242C6319</v>
          </cell>
          <cell r="B22963" t="str">
            <v>ABB</v>
          </cell>
          <cell r="C22963" t="str">
            <v>-</v>
          </cell>
          <cell r="D22963" t="str">
            <v>630 6way XT3</v>
          </cell>
          <cell r="E22963">
            <v>6770.9232000000002</v>
          </cell>
          <cell r="F22963" t="str">
            <v>Public Apr 25</v>
          </cell>
        </row>
        <row r="22964">
          <cell r="A22964" t="str">
            <v>1SKS306242C8501</v>
          </cell>
          <cell r="B22964" t="str">
            <v>ABB</v>
          </cell>
          <cell r="C22964" t="str">
            <v>-</v>
          </cell>
          <cell r="D22964" t="str">
            <v>400 MIX</v>
          </cell>
          <cell r="E22964">
            <v>5843.9268000000002</v>
          </cell>
          <cell r="F22964" t="str">
            <v>Public Apr 25</v>
          </cell>
        </row>
        <row r="22965">
          <cell r="A22965" t="str">
            <v>1SKS308105C2310</v>
          </cell>
          <cell r="B22965" t="str">
            <v>ABB</v>
          </cell>
          <cell r="C22965" t="str">
            <v>-</v>
          </cell>
          <cell r="D22965" t="str">
            <v>250 Pan assembly 8way</v>
          </cell>
          <cell r="E22965">
            <v>1924.74</v>
          </cell>
          <cell r="F22965" t="str">
            <v>Public Apr 25</v>
          </cell>
        </row>
        <row r="22966">
          <cell r="A22966" t="str">
            <v>1SKS308105C4310</v>
          </cell>
          <cell r="B22966" t="str">
            <v>ABB</v>
          </cell>
          <cell r="C22966" t="str">
            <v>-</v>
          </cell>
          <cell r="D22966" t="str">
            <v>400 Pan Assembly 8way XT1</v>
          </cell>
          <cell r="E22966">
            <v>3418.7544000000003</v>
          </cell>
          <cell r="F22966" t="str">
            <v>Public Apr 25</v>
          </cell>
        </row>
        <row r="22967">
          <cell r="A22967" t="str">
            <v>1SKS308105C4319</v>
          </cell>
          <cell r="B22967" t="str">
            <v>ABB</v>
          </cell>
          <cell r="C22967" t="str">
            <v>-</v>
          </cell>
          <cell r="D22967" t="str">
            <v>400 Pan Assembly 8way XT3</v>
          </cell>
          <cell r="E22967">
            <v>3997.2168000000001</v>
          </cell>
          <cell r="F22967" t="str">
            <v>Public Apr 25</v>
          </cell>
        </row>
        <row r="22968">
          <cell r="A22968" t="str">
            <v>1SKS308105C6310</v>
          </cell>
          <cell r="B22968" t="str">
            <v>ABB</v>
          </cell>
          <cell r="C22968" t="str">
            <v>-</v>
          </cell>
          <cell r="D22968" t="str">
            <v>630 Pan assembly 8way XT1</v>
          </cell>
          <cell r="E22968">
            <v>3916.0656000000004</v>
          </cell>
          <cell r="F22968" t="str">
            <v>Public Apr 25</v>
          </cell>
        </row>
        <row r="22969">
          <cell r="A22969" t="str">
            <v>1SKS308105C6319</v>
          </cell>
          <cell r="B22969" t="str">
            <v>ABB</v>
          </cell>
          <cell r="C22969" t="str">
            <v>-</v>
          </cell>
          <cell r="D22969" t="str">
            <v>630 Pan assembly 8way XT3</v>
          </cell>
          <cell r="E22969">
            <v>4848.2640000000001</v>
          </cell>
          <cell r="F22969" t="str">
            <v>Public Apr 25</v>
          </cell>
        </row>
        <row r="22970">
          <cell r="A22970" t="str">
            <v>1SKS308105C8502</v>
          </cell>
          <cell r="B22970" t="str">
            <v>ABB</v>
          </cell>
          <cell r="C22970" t="str">
            <v>-</v>
          </cell>
          <cell r="D22970" t="str">
            <v>400 Pan Assemby 8way MIX</v>
          </cell>
          <cell r="E22970">
            <v>4372.8012000000008</v>
          </cell>
          <cell r="F22970" t="str">
            <v>Public Apr 25</v>
          </cell>
        </row>
        <row r="22971">
          <cell r="A22971" t="str">
            <v>1SKS308105C8504</v>
          </cell>
          <cell r="B22971" t="str">
            <v>ABB</v>
          </cell>
          <cell r="C22971" t="str">
            <v>-</v>
          </cell>
          <cell r="D22971" t="str">
            <v xml:space="preserve">630 Pan assembly Mix </v>
          </cell>
          <cell r="E22971">
            <v>7158.9924000000001</v>
          </cell>
          <cell r="F22971" t="str">
            <v>Public Apr 25</v>
          </cell>
        </row>
        <row r="22972">
          <cell r="A22972" t="str">
            <v>1SKS308242C2310</v>
          </cell>
          <cell r="B22972" t="str">
            <v>ABB</v>
          </cell>
          <cell r="C22972" t="str">
            <v>-</v>
          </cell>
          <cell r="D22972" t="str">
            <v>250 8way XT1</v>
          </cell>
          <cell r="E22972">
            <v>3685.0968000000003</v>
          </cell>
          <cell r="F22972" t="str">
            <v>Public Apr 25</v>
          </cell>
        </row>
        <row r="22973">
          <cell r="A22973" t="str">
            <v>1SKS308242C4310</v>
          </cell>
          <cell r="B22973" t="str">
            <v>ABB</v>
          </cell>
          <cell r="C22973" t="str">
            <v>-</v>
          </cell>
          <cell r="D22973" t="str">
            <v>400 8way XT1</v>
          </cell>
          <cell r="E22973">
            <v>5578.6247999999996</v>
          </cell>
          <cell r="F22973" t="str">
            <v>Public Apr 25</v>
          </cell>
        </row>
        <row r="22974">
          <cell r="A22974" t="str">
            <v>1SKS308242C4319</v>
          </cell>
          <cell r="B22974" t="str">
            <v>ABB</v>
          </cell>
          <cell r="C22974" t="str">
            <v>-</v>
          </cell>
          <cell r="D22974" t="str">
            <v>400 8way XT3</v>
          </cell>
          <cell r="E22974">
            <v>6242.4000000000005</v>
          </cell>
          <cell r="F22974" t="str">
            <v>Public Apr 25</v>
          </cell>
        </row>
        <row r="22975">
          <cell r="A22975" t="str">
            <v>1SKS308242C6310</v>
          </cell>
          <cell r="B22975" t="str">
            <v>ABB</v>
          </cell>
          <cell r="C22975" t="str">
            <v>-</v>
          </cell>
          <cell r="D22975" t="str">
            <v>630 8way XT1</v>
          </cell>
          <cell r="E22975">
            <v>6684.57</v>
          </cell>
          <cell r="F22975" t="str">
            <v>Public Apr 25</v>
          </cell>
        </row>
        <row r="22976">
          <cell r="A22976" t="str">
            <v>1SKS308242C6319</v>
          </cell>
          <cell r="B22976" t="str">
            <v>ABB</v>
          </cell>
          <cell r="C22976" t="str">
            <v>-</v>
          </cell>
          <cell r="D22976" t="str">
            <v>630 8way XT3</v>
          </cell>
          <cell r="E22976">
            <v>7588.6776</v>
          </cell>
          <cell r="F22976" t="str">
            <v>Public Apr 25</v>
          </cell>
        </row>
        <row r="22977">
          <cell r="A22977" t="str">
            <v>1SKS308242C8502</v>
          </cell>
          <cell r="B22977" t="str">
            <v>ABB</v>
          </cell>
          <cell r="C22977" t="str">
            <v>-</v>
          </cell>
          <cell r="D22977" t="str">
            <v>400 MIX</v>
          </cell>
          <cell r="E22977">
            <v>6460.884</v>
          </cell>
          <cell r="F22977" t="str">
            <v>Public Apr 25</v>
          </cell>
        </row>
        <row r="22978">
          <cell r="A22978" t="str">
            <v>1SKS308242C8504</v>
          </cell>
          <cell r="B22978" t="str">
            <v>ABB</v>
          </cell>
          <cell r="C22978" t="str">
            <v>-</v>
          </cell>
          <cell r="D22978" t="str">
            <v xml:space="preserve">630 Mix </v>
          </cell>
          <cell r="E22978">
            <v>10112.688</v>
          </cell>
          <cell r="F22978" t="str">
            <v>Public Apr 25</v>
          </cell>
        </row>
        <row r="22979">
          <cell r="A22979" t="str">
            <v>1SKS312105C2310</v>
          </cell>
          <cell r="B22979" t="str">
            <v>ABB</v>
          </cell>
          <cell r="C22979" t="str">
            <v>-</v>
          </cell>
          <cell r="D22979" t="str">
            <v>250 Pan assembly 12way</v>
          </cell>
          <cell r="E22979">
            <v>2890.2312000000002</v>
          </cell>
          <cell r="F22979" t="str">
            <v>Public Apr 25</v>
          </cell>
        </row>
        <row r="22980">
          <cell r="A22980" t="str">
            <v>1SKS312105C4310</v>
          </cell>
          <cell r="B22980" t="str">
            <v>ABB</v>
          </cell>
          <cell r="C22980" t="str">
            <v>-</v>
          </cell>
          <cell r="D22980" t="str">
            <v>400 Pan Assembly 12way XT1</v>
          </cell>
          <cell r="E22980">
            <v>4250.0339999999997</v>
          </cell>
          <cell r="F22980" t="str">
            <v>Public Apr 25</v>
          </cell>
        </row>
        <row r="22981">
          <cell r="A22981" t="str">
            <v>1SKS312105C4319</v>
          </cell>
          <cell r="B22981" t="str">
            <v>ABB</v>
          </cell>
          <cell r="C22981" t="str">
            <v>-</v>
          </cell>
          <cell r="D22981" t="str">
            <v>400 Pan Assembly 12way XT3</v>
          </cell>
          <cell r="E22981">
            <v>5263.3836000000001</v>
          </cell>
          <cell r="F22981" t="str">
            <v>Public Apr 25</v>
          </cell>
        </row>
        <row r="22982">
          <cell r="A22982" t="str">
            <v>1SKS312105C6310</v>
          </cell>
          <cell r="B22982" t="str">
            <v>ABB</v>
          </cell>
          <cell r="C22982" t="str">
            <v>-</v>
          </cell>
          <cell r="D22982" t="str">
            <v>630 Pan assembly 12way XT1</v>
          </cell>
          <cell r="E22982">
            <v>5574.4632000000001</v>
          </cell>
          <cell r="F22982" t="str">
            <v>Public Apr 25</v>
          </cell>
        </row>
        <row r="22983">
          <cell r="A22983" t="str">
            <v>1SKS312105C6319</v>
          </cell>
          <cell r="B22983" t="str">
            <v>ABB</v>
          </cell>
          <cell r="C22983" t="str">
            <v>-</v>
          </cell>
          <cell r="D22983" t="str">
            <v>630 Pan assembly 12way XT3</v>
          </cell>
          <cell r="E22983">
            <v>6568.0452000000005</v>
          </cell>
          <cell r="F22983" t="str">
            <v>Public Apr 25</v>
          </cell>
        </row>
        <row r="22984">
          <cell r="A22984" t="str">
            <v>1SKS312105C8503</v>
          </cell>
          <cell r="B22984" t="str">
            <v>ABB</v>
          </cell>
          <cell r="C22984" t="str">
            <v>-</v>
          </cell>
          <cell r="D22984" t="str">
            <v>400 Pan Assemby 12way MIX</v>
          </cell>
          <cell r="E22984">
            <v>5032.4147999999996</v>
          </cell>
          <cell r="F22984" t="str">
            <v>Public Apr 25</v>
          </cell>
        </row>
        <row r="22985">
          <cell r="A22985" t="str">
            <v>1SKS312105C8505</v>
          </cell>
          <cell r="B22985" t="str">
            <v>ABB</v>
          </cell>
          <cell r="C22985" t="str">
            <v>-</v>
          </cell>
          <cell r="D22985" t="str">
            <v xml:space="preserve">630 Pan assembly Mix </v>
          </cell>
          <cell r="E22985">
            <v>10253.142</v>
          </cell>
          <cell r="F22985" t="str">
            <v>Public Apr 25</v>
          </cell>
        </row>
        <row r="22986">
          <cell r="A22986" t="str">
            <v>1SKS312242C2310</v>
          </cell>
          <cell r="B22986" t="str">
            <v>ABB</v>
          </cell>
          <cell r="C22986" t="str">
            <v>-</v>
          </cell>
          <cell r="D22986" t="str">
            <v>250 12way XT1</v>
          </cell>
          <cell r="E22986">
            <v>5592.1500000000005</v>
          </cell>
          <cell r="F22986" t="str">
            <v>Public Apr 25</v>
          </cell>
        </row>
        <row r="22987">
          <cell r="A22987" t="str">
            <v>1SKS312242C4310</v>
          </cell>
          <cell r="B22987" t="str">
            <v>ABB</v>
          </cell>
          <cell r="C22987" t="str">
            <v>-</v>
          </cell>
          <cell r="D22987" t="str">
            <v>400 12way XT1</v>
          </cell>
          <cell r="E22987">
            <v>7682.3136000000004</v>
          </cell>
          <cell r="F22987" t="str">
            <v>Public Apr 25</v>
          </cell>
        </row>
        <row r="22988">
          <cell r="A22988" t="str">
            <v>1SKS312242C4319</v>
          </cell>
          <cell r="B22988" t="str">
            <v>ABB</v>
          </cell>
          <cell r="C22988" t="str">
            <v>-</v>
          </cell>
          <cell r="D22988" t="str">
            <v>400 12way XT3</v>
          </cell>
          <cell r="E22988">
            <v>8005.8780000000006</v>
          </cell>
          <cell r="F22988" t="str">
            <v>Public Apr 25</v>
          </cell>
        </row>
        <row r="22989">
          <cell r="A22989" t="str">
            <v>1SKS312242C6310</v>
          </cell>
          <cell r="B22989" t="str">
            <v>ABB</v>
          </cell>
          <cell r="C22989" t="str">
            <v>-</v>
          </cell>
          <cell r="D22989" t="str">
            <v>630 12way XT1</v>
          </cell>
          <cell r="E22989">
            <v>9641.3868000000002</v>
          </cell>
          <cell r="F22989" t="str">
            <v>Public Apr 25</v>
          </cell>
        </row>
        <row r="22990">
          <cell r="A22990" t="str">
            <v>1SKS312242C6319</v>
          </cell>
          <cell r="B22990" t="str">
            <v>ABB</v>
          </cell>
          <cell r="C22990" t="str">
            <v>-</v>
          </cell>
          <cell r="D22990" t="str">
            <v>630 12way XT3</v>
          </cell>
          <cell r="E22990">
            <v>9839.0627999999997</v>
          </cell>
          <cell r="F22990" t="str">
            <v>Public Apr 25</v>
          </cell>
        </row>
        <row r="22991">
          <cell r="A22991" t="str">
            <v>1SKS312242C8503</v>
          </cell>
          <cell r="B22991" t="str">
            <v>ABB</v>
          </cell>
          <cell r="C22991" t="str">
            <v>-</v>
          </cell>
          <cell r="D22991" t="str">
            <v>400 MIX</v>
          </cell>
          <cell r="E22991">
            <v>7874.7876000000006</v>
          </cell>
          <cell r="F22991" t="str">
            <v>Public Apr 25</v>
          </cell>
        </row>
        <row r="22992">
          <cell r="A22992" t="str">
            <v>1SKS312242C8505</v>
          </cell>
          <cell r="B22992" t="str">
            <v>ABB</v>
          </cell>
          <cell r="C22992" t="str">
            <v>-</v>
          </cell>
          <cell r="D22992" t="str">
            <v xml:space="preserve">630 Mix </v>
          </cell>
          <cell r="E22992">
            <v>13025.807999999999</v>
          </cell>
          <cell r="F22992" t="str">
            <v>Public Apr 25</v>
          </cell>
        </row>
        <row r="22993">
          <cell r="A22993" t="str">
            <v>1SKS316105C2310</v>
          </cell>
          <cell r="B22993" t="str">
            <v>ABB</v>
          </cell>
          <cell r="C22993" t="str">
            <v>-</v>
          </cell>
          <cell r="D22993" t="str">
            <v>250 Pan assembly 16way</v>
          </cell>
          <cell r="E22993">
            <v>4110.6203999999998</v>
          </cell>
          <cell r="F22993" t="str">
            <v>Public Apr 25</v>
          </cell>
        </row>
        <row r="22994">
          <cell r="A22994" t="str">
            <v>1SKS316105C4310</v>
          </cell>
          <cell r="B22994" t="str">
            <v>ABB</v>
          </cell>
          <cell r="C22994" t="str">
            <v>-</v>
          </cell>
          <cell r="D22994" t="str">
            <v>400 Pan Assembly 16way XT1</v>
          </cell>
          <cell r="E22994">
            <v>6089.4612000000006</v>
          </cell>
          <cell r="F22994" t="str">
            <v>Public Apr 25</v>
          </cell>
        </row>
        <row r="22995">
          <cell r="A22995" t="str">
            <v>1SKS316105C4319</v>
          </cell>
          <cell r="B22995" t="str">
            <v>ABB</v>
          </cell>
          <cell r="C22995" t="str">
            <v>-</v>
          </cell>
          <cell r="D22995" t="str">
            <v>400 Pan Assembly 16way XT3</v>
          </cell>
          <cell r="E22995">
            <v>5415.2820000000002</v>
          </cell>
          <cell r="F22995" t="str">
            <v>Public Apr 25</v>
          </cell>
        </row>
        <row r="22996">
          <cell r="A22996" t="str">
            <v>1SKS316105C6310</v>
          </cell>
          <cell r="B22996" t="str">
            <v>ABB</v>
          </cell>
          <cell r="C22996" t="str">
            <v>-</v>
          </cell>
          <cell r="D22996" t="str">
            <v>630 Pan assembly 16way XT1</v>
          </cell>
          <cell r="E22996">
            <v>7686.4752000000008</v>
          </cell>
          <cell r="F22996" t="str">
            <v>Public Apr 25</v>
          </cell>
        </row>
        <row r="22997">
          <cell r="A22997" t="str">
            <v>1SKS316105C6319</v>
          </cell>
          <cell r="B22997" t="str">
            <v>ABB</v>
          </cell>
          <cell r="C22997" t="str">
            <v>-</v>
          </cell>
          <cell r="D22997" t="str">
            <v>630 Pan assembly 16way XT3</v>
          </cell>
          <cell r="E22997">
            <v>7967.3832000000002</v>
          </cell>
          <cell r="F22997" t="str">
            <v>Public Apr 25</v>
          </cell>
        </row>
        <row r="22998">
          <cell r="A22998" t="str">
            <v>1SKS316105C8506</v>
          </cell>
          <cell r="B22998" t="str">
            <v>ABB</v>
          </cell>
          <cell r="C22998" t="str">
            <v>-</v>
          </cell>
          <cell r="D22998" t="str">
            <v xml:space="preserve">630 Pan assembly Mix </v>
          </cell>
          <cell r="E22998">
            <v>11757.5604</v>
          </cell>
          <cell r="F22998" t="str">
            <v>Public Apr 25</v>
          </cell>
        </row>
        <row r="22999">
          <cell r="A22999" t="str">
            <v>1SKS316105C8507</v>
          </cell>
          <cell r="B22999" t="str">
            <v>ABB</v>
          </cell>
          <cell r="C22999" t="str">
            <v>-</v>
          </cell>
          <cell r="D22999" t="str">
            <v xml:space="preserve">630 Pan assembly Mix </v>
          </cell>
          <cell r="E22999">
            <v>10499.7168</v>
          </cell>
          <cell r="F22999" t="str">
            <v>Public Apr 25</v>
          </cell>
        </row>
        <row r="23000">
          <cell r="A23000" t="str">
            <v>1SKS316242C2310</v>
          </cell>
          <cell r="B23000" t="str">
            <v>ABB</v>
          </cell>
          <cell r="C23000" t="str">
            <v>-</v>
          </cell>
          <cell r="D23000" t="str">
            <v>250 16way XT1</v>
          </cell>
          <cell r="E23000">
            <v>6153.9660000000003</v>
          </cell>
          <cell r="F23000" t="str">
            <v>Public Apr 25</v>
          </cell>
        </row>
        <row r="23001">
          <cell r="A23001" t="str">
            <v>1SKS316242C4310</v>
          </cell>
          <cell r="B23001" t="str">
            <v>ABB</v>
          </cell>
          <cell r="C23001" t="str">
            <v>-</v>
          </cell>
          <cell r="D23001" t="str">
            <v>400 16way XT1</v>
          </cell>
          <cell r="E23001">
            <v>8823.6324000000004</v>
          </cell>
          <cell r="F23001" t="str">
            <v>Public Apr 25</v>
          </cell>
        </row>
        <row r="23002">
          <cell r="A23002" t="str">
            <v>1SKS316242C4319</v>
          </cell>
          <cell r="B23002" t="str">
            <v>ABB</v>
          </cell>
          <cell r="C23002" t="str">
            <v>-</v>
          </cell>
          <cell r="D23002" t="str">
            <v>400 16way XT3</v>
          </cell>
          <cell r="E23002">
            <v>9489.4884000000002</v>
          </cell>
          <cell r="F23002" t="str">
            <v>Public Apr 25</v>
          </cell>
        </row>
        <row r="23003">
          <cell r="A23003" t="str">
            <v>1SKS316242C6310</v>
          </cell>
          <cell r="B23003" t="str">
            <v>ABB</v>
          </cell>
          <cell r="C23003" t="str">
            <v>-</v>
          </cell>
          <cell r="D23003" t="str">
            <v>630 16way XT1</v>
          </cell>
          <cell r="E23003">
            <v>10777.5036</v>
          </cell>
          <cell r="F23003" t="str">
            <v>Public Apr 25</v>
          </cell>
        </row>
        <row r="23004">
          <cell r="A23004" t="str">
            <v>1SKS316242C6319</v>
          </cell>
          <cell r="B23004" t="str">
            <v>ABB</v>
          </cell>
          <cell r="C23004" t="str">
            <v>-</v>
          </cell>
          <cell r="D23004" t="str">
            <v>630 16way XT3</v>
          </cell>
          <cell r="E23004">
            <v>11344.5216</v>
          </cell>
          <cell r="F23004" t="str">
            <v>Public Apr 25</v>
          </cell>
        </row>
        <row r="23005">
          <cell r="A23005" t="str">
            <v>1SKS316242C8506</v>
          </cell>
          <cell r="B23005" t="str">
            <v>ABB</v>
          </cell>
          <cell r="C23005" t="str">
            <v>-</v>
          </cell>
          <cell r="D23005" t="str">
            <v xml:space="preserve">630 Mix </v>
          </cell>
          <cell r="E23005">
            <v>14160.884399999999</v>
          </cell>
          <cell r="F23005" t="str">
            <v>Public Apr 25</v>
          </cell>
        </row>
        <row r="23006">
          <cell r="A23006" t="str">
            <v>1SKS316242C8507</v>
          </cell>
          <cell r="B23006" t="str">
            <v>ABB</v>
          </cell>
          <cell r="C23006" t="str">
            <v>-</v>
          </cell>
          <cell r="D23006" t="str">
            <v xml:space="preserve">630 Mix </v>
          </cell>
          <cell r="E23006">
            <v>13917.430800000002</v>
          </cell>
          <cell r="F23006" t="str">
            <v>Public Apr 25</v>
          </cell>
        </row>
        <row r="23007">
          <cell r="A23007" t="str">
            <v>1SKS404104C3310</v>
          </cell>
          <cell r="B23007" t="str">
            <v>ABB</v>
          </cell>
          <cell r="C23007" t="str">
            <v>-</v>
          </cell>
          <cell r="D23007" t="str">
            <v>Mirage formula british 400, MCCB pan assembly, fixed capacity, incoming T5, 400A, outgoing A1, 125A</v>
          </cell>
          <cell r="E23007">
            <v>4328.0640000000003</v>
          </cell>
          <cell r="F23007" t="str">
            <v>Public Apr 25</v>
          </cell>
        </row>
        <row r="23008">
          <cell r="A23008" t="str">
            <v>1SKS404104C3319</v>
          </cell>
          <cell r="B23008" t="str">
            <v>ABB</v>
          </cell>
          <cell r="C23008" t="str">
            <v>-</v>
          </cell>
          <cell r="D23008" t="str">
            <v>Mirage formula british 400, MCCB pan assembly, fixed capacity, incoming T5, 400A, outgoing A2, 250A</v>
          </cell>
          <cell r="E23008">
            <v>4571.5176000000001</v>
          </cell>
          <cell r="F23008" t="str">
            <v>Public Apr 25</v>
          </cell>
        </row>
        <row r="23009">
          <cell r="A23009" t="str">
            <v>1SKS404294C3310</v>
          </cell>
          <cell r="B23009" t="str">
            <v>ABB</v>
          </cell>
          <cell r="C23009" t="str">
            <v>-</v>
          </cell>
          <cell r="D23009" t="str">
            <v>Mirage formula british 400, MCCB panel boards, fixed capacity, incoming T5, 400A, outgoing A1, 125A</v>
          </cell>
          <cell r="E23009">
            <v>5307.0804000000007</v>
          </cell>
          <cell r="F23009" t="str">
            <v>Public Apr 25</v>
          </cell>
        </row>
        <row r="23010">
          <cell r="A23010" t="str">
            <v>1SKS404294C3319</v>
          </cell>
          <cell r="B23010" t="str">
            <v>ABB</v>
          </cell>
          <cell r="C23010" t="str">
            <v>-</v>
          </cell>
          <cell r="D23010" t="str">
            <v>Mirage formula british 400, MCCB panel boards, fixed capacity, incoming T5, 400A, outgoing A2- 250A</v>
          </cell>
          <cell r="E23010">
            <v>5449.6152000000002</v>
          </cell>
          <cell r="F23010" t="str">
            <v>Public Apr 25</v>
          </cell>
        </row>
        <row r="23011">
          <cell r="A23011" t="str">
            <v>1SKS406104C3310</v>
          </cell>
          <cell r="B23011" t="str">
            <v>ABB</v>
          </cell>
          <cell r="C23011" t="str">
            <v>-</v>
          </cell>
          <cell r="D23011" t="str">
            <v>Mirage formula british 400, MCCB pan assembly, fixed capacity, incoming T5, 400A, outgoing A1, 125A</v>
          </cell>
          <cell r="E23011">
            <v>5405.9184000000005</v>
          </cell>
          <cell r="F23011" t="str">
            <v>Public Apr 25</v>
          </cell>
        </row>
        <row r="23012">
          <cell r="A23012" t="str">
            <v>1SKS406104C3319</v>
          </cell>
          <cell r="B23012" t="str">
            <v>ABB</v>
          </cell>
          <cell r="C23012" t="str">
            <v>-</v>
          </cell>
          <cell r="D23012" t="str">
            <v>Mirage formula british 400, MCCB pan assembly, fixed capacity, incoming T5, 400A, outgoing A2, 250A</v>
          </cell>
          <cell r="E23012">
            <v>5685.7860000000001</v>
          </cell>
          <cell r="F23012" t="str">
            <v>Public Apr 25</v>
          </cell>
        </row>
        <row r="23013">
          <cell r="A23013" t="str">
            <v>1SKS406294C3310</v>
          </cell>
          <cell r="B23013" t="str">
            <v>ABB</v>
          </cell>
          <cell r="C23013" t="str">
            <v>-</v>
          </cell>
          <cell r="D23013" t="str">
            <v>Mirage formula british 400, MCCB panel boards, fixed capacity, incoming T5, 400A, outgoing A1, 125A</v>
          </cell>
          <cell r="E23013">
            <v>6865.5996000000005</v>
          </cell>
          <cell r="F23013" t="str">
            <v>Public Apr 25</v>
          </cell>
        </row>
        <row r="23014">
          <cell r="A23014" t="str">
            <v>1SKS406294C3319</v>
          </cell>
          <cell r="B23014" t="str">
            <v>ABB</v>
          </cell>
          <cell r="C23014" t="str">
            <v>-</v>
          </cell>
          <cell r="D23014" t="str">
            <v>Mirage formula british 400, MCCB panel boards, fixed capacity, incoming T5, 400A, outgoing A2- 250A</v>
          </cell>
          <cell r="E23014">
            <v>5956.29</v>
          </cell>
          <cell r="F23014" t="str">
            <v>Public Apr 25</v>
          </cell>
        </row>
        <row r="23015">
          <cell r="A23015" t="str">
            <v>1SKS406294C3601</v>
          </cell>
          <cell r="B23015" t="str">
            <v>ABB</v>
          </cell>
          <cell r="C23015" t="str">
            <v>-</v>
          </cell>
          <cell r="D23015" t="str">
            <v>Mirage formula british 400, MCCB panel boards, incoming T5-400A, outgoing A1-A2 mixed capacity</v>
          </cell>
          <cell r="E23015">
            <v>6235.1171999999997</v>
          </cell>
          <cell r="F23015" t="str">
            <v>Public Apr 25</v>
          </cell>
        </row>
        <row r="23016">
          <cell r="A23016" t="str">
            <v>1SKS408104C3310</v>
          </cell>
          <cell r="B23016" t="str">
            <v>ABB</v>
          </cell>
          <cell r="C23016" t="str">
            <v>-</v>
          </cell>
          <cell r="D23016" t="str">
            <v>Mirage formula british 400, MCCB pan assembly, fixed capacity, incoming T5, 400A, outgoing A1, 125A</v>
          </cell>
          <cell r="E23016">
            <v>6350.6016</v>
          </cell>
          <cell r="F23016" t="str">
            <v>Public Apr 25</v>
          </cell>
        </row>
        <row r="23017">
          <cell r="A23017" t="str">
            <v>1SKS408104C3319</v>
          </cell>
          <cell r="B23017" t="str">
            <v>ABB</v>
          </cell>
          <cell r="C23017" t="str">
            <v>-</v>
          </cell>
          <cell r="D23017" t="str">
            <v>Mirage formula british 400, MCCB pan assembly, fixed capacity, incoming T5, 400A, outgoing A2, 250A</v>
          </cell>
          <cell r="E23017">
            <v>6702.2568000000001</v>
          </cell>
          <cell r="F23017" t="str">
            <v>Public Apr 25</v>
          </cell>
        </row>
        <row r="23018">
          <cell r="A23018" t="str">
            <v>1SKS408104C3602</v>
          </cell>
          <cell r="B23018" t="str">
            <v>ABB</v>
          </cell>
          <cell r="C23018" t="str">
            <v>-</v>
          </cell>
          <cell r="D23018" t="str">
            <v>Mirage formula british 400, MCCB pan assembly, incoming T5, 400A, outgoing A1, A2 mixed capacity</v>
          </cell>
          <cell r="E23018">
            <v>6694.9740000000002</v>
          </cell>
          <cell r="F23018" t="str">
            <v>Public Apr 25</v>
          </cell>
        </row>
        <row r="23019">
          <cell r="A23019" t="str">
            <v>1SKS408294C3310</v>
          </cell>
          <cell r="B23019" t="str">
            <v>ABB</v>
          </cell>
          <cell r="C23019" t="str">
            <v>-</v>
          </cell>
          <cell r="D23019" t="str">
            <v>Mirage formula british 400, MCCB panel boards, fixed capacity, incoming T5, 400A, outgoing A1, 125A</v>
          </cell>
          <cell r="E23019">
            <v>8345.0483999999997</v>
          </cell>
          <cell r="F23019" t="str">
            <v>Public Apr 25</v>
          </cell>
        </row>
        <row r="23020">
          <cell r="A23020" t="str">
            <v>1SKS408294C3319</v>
          </cell>
          <cell r="B23020" t="str">
            <v>ABB</v>
          </cell>
          <cell r="C23020" t="str">
            <v>-</v>
          </cell>
          <cell r="D23020" t="str">
            <v>Mirage formula british 400, MCCB panel boards, fixed capacity, incoming T5, 400A, outgoing A2- 250A</v>
          </cell>
          <cell r="E23020">
            <v>7658.3844000000008</v>
          </cell>
          <cell r="F23020" t="str">
            <v>Public Apr 25</v>
          </cell>
        </row>
        <row r="23021">
          <cell r="A23021" t="str">
            <v>1SKS408294C3602</v>
          </cell>
          <cell r="B23021" t="str">
            <v>ABB</v>
          </cell>
          <cell r="C23021" t="str">
            <v>-</v>
          </cell>
          <cell r="D23021" t="str">
            <v>Mirage formula british 400, MCCB panel boards, incoming T5-400A, outgoing A1-A2 mixed capacity</v>
          </cell>
          <cell r="E23021">
            <v>6908.2560000000003</v>
          </cell>
          <cell r="F23021" t="str">
            <v>Public Apr 25</v>
          </cell>
        </row>
        <row r="23022">
          <cell r="A23022" t="str">
            <v>1SKS412104C3310</v>
          </cell>
          <cell r="B23022" t="str">
            <v>ABB</v>
          </cell>
          <cell r="C23022" t="str">
            <v>-</v>
          </cell>
          <cell r="D23022" t="str">
            <v>Mirage formula british 400, MCCB pan assembly, fixed capacity, incoming T5, 400A, outgoing A1, 125A</v>
          </cell>
          <cell r="E23022">
            <v>8503.1892000000007</v>
          </cell>
          <cell r="F23022" t="str">
            <v>Public Apr 25</v>
          </cell>
        </row>
        <row r="23023">
          <cell r="A23023" t="str">
            <v>1SKS412104C3319</v>
          </cell>
          <cell r="B23023" t="str">
            <v>ABB</v>
          </cell>
          <cell r="C23023" t="str">
            <v>-</v>
          </cell>
          <cell r="D23023" t="str">
            <v>Mirage formula british 400, MCCB pan assembly, fixed capacity, incoming T5, 400A, outgoing A2, 250A</v>
          </cell>
          <cell r="E23023">
            <v>7819.6463999999996</v>
          </cell>
          <cell r="F23023" t="str">
            <v>Public Apr 25</v>
          </cell>
        </row>
        <row r="23024">
          <cell r="A23024" t="str">
            <v>1SKS412104C3603</v>
          </cell>
          <cell r="B23024" t="str">
            <v>ABB</v>
          </cell>
          <cell r="C23024" t="str">
            <v>-</v>
          </cell>
          <cell r="D23024" t="str">
            <v>Mirage formula british 400, MCCB pan assembly, incoming T5, 400A, outgoing A1, A2 mixed capacity</v>
          </cell>
          <cell r="E23024">
            <v>8923.5108000000018</v>
          </cell>
          <cell r="F23024" t="str">
            <v>Public Apr 25</v>
          </cell>
        </row>
        <row r="23025">
          <cell r="A23025" t="str">
            <v>1SKS412294C3310</v>
          </cell>
          <cell r="B23025" t="str">
            <v>ABB</v>
          </cell>
          <cell r="C23025" t="str">
            <v>-</v>
          </cell>
          <cell r="D23025" t="str">
            <v>Mirage formula british 400, MCCB panel boards, fixed capacity, incoming T5, 400A, outgoing A1, 125A</v>
          </cell>
          <cell r="E23025">
            <v>10768.14</v>
          </cell>
          <cell r="F23025" t="str">
            <v>Public Apr 25</v>
          </cell>
        </row>
        <row r="23026">
          <cell r="A23026" t="str">
            <v>1SKS412294C3319</v>
          </cell>
          <cell r="B23026" t="str">
            <v>ABB</v>
          </cell>
          <cell r="C23026" t="str">
            <v>-</v>
          </cell>
          <cell r="D23026" t="str">
            <v>Mirage formula british 400, MCCB panel boards, fixed capacity, incoming T5, 400A, outgoing A2- 250A</v>
          </cell>
          <cell r="E23026">
            <v>10454.979600000001</v>
          </cell>
          <cell r="F23026" t="str">
            <v>Public Apr 25</v>
          </cell>
        </row>
        <row r="23027">
          <cell r="A23027" t="str">
            <v>1SKS412294C3603</v>
          </cell>
          <cell r="B23027" t="str">
            <v>ABB</v>
          </cell>
          <cell r="C23027" t="str">
            <v>-</v>
          </cell>
          <cell r="D23027" t="str">
            <v>Mirage formula british 400, MCCB panel boards, incoming T5-400A, outgoing A1-A2 mixed capacity</v>
          </cell>
          <cell r="E23027">
            <v>10431.0504</v>
          </cell>
          <cell r="F23027" t="str">
            <v>Public Apr 25</v>
          </cell>
        </row>
        <row r="23028">
          <cell r="A23028" t="str">
            <v>1SKS416104C3310</v>
          </cell>
          <cell r="B23028" t="str">
            <v>ABB</v>
          </cell>
          <cell r="C23028" t="str">
            <v>-</v>
          </cell>
          <cell r="D23028" t="str">
            <v>Mirage formula british 400, MCCB pan assembly, fixed capacity, incoming T5, 400A, outgoing A1, 125A</v>
          </cell>
          <cell r="E23028">
            <v>11307.067200000001</v>
          </cell>
          <cell r="F23028" t="str">
            <v>Public Apr 25</v>
          </cell>
        </row>
        <row r="23029">
          <cell r="A23029" t="str">
            <v>1SKS416104C3319</v>
          </cell>
          <cell r="B23029" t="str">
            <v>ABB</v>
          </cell>
          <cell r="C23029" t="str">
            <v>-</v>
          </cell>
          <cell r="D23029" t="str">
            <v>Mirage formula british 400, MCCB pan assembly, fixed capacity, incoming T5, 400A, outgoing A2, 250A</v>
          </cell>
          <cell r="E23029">
            <v>10319.727600000002</v>
          </cell>
          <cell r="F23029" t="str">
            <v>Public Apr 25</v>
          </cell>
        </row>
        <row r="23030">
          <cell r="A23030" t="str">
            <v>1SKS416294C3310</v>
          </cell>
          <cell r="B23030" t="str">
            <v>ABB</v>
          </cell>
          <cell r="C23030" t="str">
            <v>-</v>
          </cell>
          <cell r="D23030" t="str">
            <v>Mirage formula british 400, MCCB panel boards, fixed capacity, incoming T5, 400A, outgoing A1, 125A</v>
          </cell>
          <cell r="E23030">
            <v>11804.3784</v>
          </cell>
          <cell r="F23030" t="str">
            <v>Public Apr 25</v>
          </cell>
        </row>
        <row r="23031">
          <cell r="A23031" t="str">
            <v>1SKS416294C3319</v>
          </cell>
          <cell r="B23031" t="str">
            <v>ABB</v>
          </cell>
          <cell r="C23031" t="str">
            <v>-</v>
          </cell>
          <cell r="D23031" t="str">
            <v>Mirage formula british 400, MCCB panel boards, fixed capacity, incoming T5, 400A, outgoing A2- 250A</v>
          </cell>
          <cell r="E23031">
            <v>12350.588400000001</v>
          </cell>
          <cell r="F23031" t="str">
            <v>Public Apr 25</v>
          </cell>
        </row>
        <row r="23032">
          <cell r="A23032" t="str">
            <v>1SKS604104C3310</v>
          </cell>
          <cell r="B23032" t="str">
            <v>ABB</v>
          </cell>
          <cell r="C23032" t="str">
            <v>-</v>
          </cell>
          <cell r="D23032" t="str">
            <v>Mirage formula british 630, MCCB pan assembly, fixed capacity, incoming T5, 630A, outgoing A1, 125A</v>
          </cell>
          <cell r="E23032">
            <v>4844.1023999999998</v>
          </cell>
          <cell r="F23032" t="str">
            <v>Public Apr 25</v>
          </cell>
        </row>
        <row r="23033">
          <cell r="A23033" t="str">
            <v>1SKS604104C3319</v>
          </cell>
          <cell r="B23033" t="str">
            <v>ABB</v>
          </cell>
          <cell r="C23033" t="str">
            <v>-</v>
          </cell>
          <cell r="D23033" t="str">
            <v>Mirage formula british 630, MCCB pan assembly, fixed capacity, incoming T5, 630A, outgoing A2, 250A</v>
          </cell>
          <cell r="E23033">
            <v>5115.6468000000004</v>
          </cell>
          <cell r="F23033" t="str">
            <v>Public Apr 25</v>
          </cell>
        </row>
        <row r="23034">
          <cell r="A23034" t="str">
            <v>1SKS604294C3310</v>
          </cell>
          <cell r="B23034" t="str">
            <v>ABB</v>
          </cell>
          <cell r="C23034" t="str">
            <v>-</v>
          </cell>
          <cell r="D23034" t="str">
            <v>Mirage formula british 630, MCCB panel boards, fixed capacity, incoming T5, 630A, outgoing A1, 125A</v>
          </cell>
          <cell r="E23034">
            <v>5640.0084000000006</v>
          </cell>
          <cell r="F23034" t="str">
            <v>Public Apr 25</v>
          </cell>
        </row>
        <row r="23035">
          <cell r="A23035" t="str">
            <v>1SKS604294C3319</v>
          </cell>
          <cell r="B23035" t="str">
            <v>ABB</v>
          </cell>
          <cell r="C23035" t="str">
            <v>-</v>
          </cell>
          <cell r="D23035" t="str">
            <v>Mirage formula british 630, MCCB panel boards, fixed capacity, incoming T5, 630A, outgoing A2, 250A</v>
          </cell>
          <cell r="E23035">
            <v>6492.0960000000005</v>
          </cell>
          <cell r="F23035" t="str">
            <v>Public Apr 25</v>
          </cell>
        </row>
        <row r="23036">
          <cell r="A23036" t="str">
            <v>1SKS606104C3310</v>
          </cell>
          <cell r="B23036" t="str">
            <v>ABB</v>
          </cell>
          <cell r="C23036" t="str">
            <v>-</v>
          </cell>
          <cell r="D23036" t="str">
            <v>Mirage formula british 630, MCCB pan assembly, fixed capacity, incoming T5, 630A, outgoing A1, 125A</v>
          </cell>
          <cell r="E23036">
            <v>5875.1388000000006</v>
          </cell>
          <cell r="F23036" t="str">
            <v>Public Apr 25</v>
          </cell>
        </row>
        <row r="23037">
          <cell r="A23037" t="str">
            <v>1SKS606104C3319</v>
          </cell>
          <cell r="B23037" t="str">
            <v>ABB</v>
          </cell>
          <cell r="C23037" t="str">
            <v>-</v>
          </cell>
          <cell r="D23037" t="str">
            <v>Mirage formula british 630, MCCB pan assembly, fixed capacity, incoming T5, 630A, outgoing A2, 250A</v>
          </cell>
          <cell r="E23037">
            <v>6247.6020000000008</v>
          </cell>
          <cell r="F23037" t="str">
            <v>Public Apr 25</v>
          </cell>
        </row>
        <row r="23038">
          <cell r="A23038" t="str">
            <v>1SKS606294C3310</v>
          </cell>
          <cell r="B23038" t="str">
            <v>ABB</v>
          </cell>
          <cell r="C23038" t="str">
            <v>-</v>
          </cell>
          <cell r="D23038" t="str">
            <v>Mirage formula british 630, MCCB panel boards, fixed capacity, incoming T5, 630A, outgoing A1, 125A</v>
          </cell>
          <cell r="E23038">
            <v>6568.0452000000005</v>
          </cell>
          <cell r="F23038" t="str">
            <v>Public Apr 25</v>
          </cell>
        </row>
        <row r="23039">
          <cell r="A23039" t="str">
            <v>1SKS606294C3319</v>
          </cell>
          <cell r="B23039" t="str">
            <v>ABB</v>
          </cell>
          <cell r="C23039" t="str">
            <v>-</v>
          </cell>
          <cell r="D23039" t="str">
            <v>Mirage formula british 630, MCCB panel boards, fixed capacity, incoming T5, 630A, outgoing A2, 250A</v>
          </cell>
          <cell r="E23039">
            <v>7223.4971999999998</v>
          </cell>
          <cell r="F23039" t="str">
            <v>Public Apr 25</v>
          </cell>
        </row>
        <row r="23040">
          <cell r="A23040" t="str">
            <v>1SKS608104C3310</v>
          </cell>
          <cell r="B23040" t="str">
            <v>ABB</v>
          </cell>
          <cell r="C23040" t="str">
            <v>-</v>
          </cell>
          <cell r="D23040" t="str">
            <v>Mirage formula british 630, MCCB pan assembly, fixed capacity, incoming T5, 630A, outgoing A1, 125A</v>
          </cell>
          <cell r="E23040">
            <v>6848.9531999999999</v>
          </cell>
          <cell r="F23040" t="str">
            <v>Public Apr 25</v>
          </cell>
        </row>
        <row r="23041">
          <cell r="A23041" t="str">
            <v>1SKS608104C3319</v>
          </cell>
          <cell r="B23041" t="str">
            <v>ABB</v>
          </cell>
          <cell r="C23041" t="str">
            <v>-</v>
          </cell>
          <cell r="D23041" t="str">
            <v>Mirage formula british 630, MCCB pan assembly, fixed capacity, incoming T5, 630A, outgoing A2, 250A</v>
          </cell>
          <cell r="E23041">
            <v>7341.0623999999998</v>
          </cell>
          <cell r="F23041" t="str">
            <v>Public Apr 25</v>
          </cell>
        </row>
        <row r="23042">
          <cell r="A23042" t="str">
            <v>1SKS608104C3604</v>
          </cell>
          <cell r="B23042" t="str">
            <v>ABB</v>
          </cell>
          <cell r="C23042" t="str">
            <v>-</v>
          </cell>
          <cell r="D23042" t="str">
            <v>Mirage formula british 630, MCCB pan assembly, incoming T5, 630A, outgoing A1-A2 mixed capacity</v>
          </cell>
          <cell r="E23042">
            <v>7637.5763999999999</v>
          </cell>
          <cell r="F23042" t="str">
            <v>Public Apr 25</v>
          </cell>
        </row>
        <row r="23043">
          <cell r="A23043" t="str">
            <v>1SKS608294C3310</v>
          </cell>
          <cell r="B23043" t="str">
            <v>ABB</v>
          </cell>
          <cell r="C23043" t="str">
            <v>-</v>
          </cell>
          <cell r="D23043" t="str">
            <v>Mirage formula british 630, MCCB panel boards, fixed capacity, incoming T5, 630A, outgoing A1, 125A</v>
          </cell>
          <cell r="E23043">
            <v>8202.5136000000002</v>
          </cell>
          <cell r="F23043" t="str">
            <v>Public Apr 25</v>
          </cell>
        </row>
        <row r="23044">
          <cell r="A23044" t="str">
            <v>1SKS608294C3319</v>
          </cell>
          <cell r="B23044" t="str">
            <v>ABB</v>
          </cell>
          <cell r="C23044" t="str">
            <v>-</v>
          </cell>
          <cell r="D23044" t="str">
            <v>Mirage formula british 630, MCCB panel boards, fixed capacity, incoming T5, 630A, outgoing A2, 250A</v>
          </cell>
          <cell r="E23044">
            <v>8096.3928000000005</v>
          </cell>
          <cell r="F23044" t="str">
            <v>Public Apr 25</v>
          </cell>
        </row>
        <row r="23045">
          <cell r="A23045" t="str">
            <v>1SKS608294C3604</v>
          </cell>
          <cell r="B23045" t="str">
            <v>ABB</v>
          </cell>
          <cell r="C23045" t="str">
            <v>-</v>
          </cell>
          <cell r="D23045" t="str">
            <v>Mirage formula british 630, MCCB panel boards, incoming T5, 630A, outgoing A1, A2 mixed capacity</v>
          </cell>
          <cell r="E23045">
            <v>10787.9076</v>
          </cell>
          <cell r="F23045" t="str">
            <v>Public Apr 25</v>
          </cell>
        </row>
        <row r="23046">
          <cell r="A23046" t="str">
            <v>1SKS612104C3310</v>
          </cell>
          <cell r="B23046" t="str">
            <v>ABB</v>
          </cell>
          <cell r="C23046" t="str">
            <v>-</v>
          </cell>
          <cell r="D23046" t="str">
            <v>Mirage formula british 630, MCCB pan assembly, fixed capacity, incoming T5, 630A, outgoing A1, 125A</v>
          </cell>
          <cell r="E23046">
            <v>11328.9156</v>
          </cell>
          <cell r="F23046" t="str">
            <v>Public Apr 25</v>
          </cell>
        </row>
        <row r="23047">
          <cell r="A23047" t="str">
            <v>1SKS612104C3319</v>
          </cell>
          <cell r="B23047" t="str">
            <v>ABB</v>
          </cell>
          <cell r="C23047" t="str">
            <v>-</v>
          </cell>
          <cell r="D23047" t="str">
            <v>Mirage formula british 630, MCCB pan assembly, fixed capacity, incoming T5, 630A, outgoing A2, 250A</v>
          </cell>
          <cell r="E23047">
            <v>9744.3863999999994</v>
          </cell>
          <cell r="F23047" t="str">
            <v>Public Apr 25</v>
          </cell>
        </row>
        <row r="23048">
          <cell r="A23048" t="str">
            <v>1SKS612104C3605</v>
          </cell>
          <cell r="B23048" t="str">
            <v>ABB</v>
          </cell>
          <cell r="C23048" t="str">
            <v>-</v>
          </cell>
          <cell r="D23048" t="str">
            <v>Mirage formula british 630, MCCB pan assembly, incoming T5, 630A, outgoing A1-A2 mixed capacity</v>
          </cell>
          <cell r="E23048">
            <v>12611.728800000001</v>
          </cell>
          <cell r="F23048" t="str">
            <v>Public Apr 25</v>
          </cell>
        </row>
        <row r="23049">
          <cell r="A23049" t="str">
            <v>1SKS612294C3310</v>
          </cell>
          <cell r="B23049" t="str">
            <v>ABB</v>
          </cell>
          <cell r="C23049" t="str">
            <v>-</v>
          </cell>
          <cell r="D23049" t="str">
            <v>Mirage formula british 630, MCCB panel boards, fixed capacity, incoming T5, 630A, outgoing A1, 125A</v>
          </cell>
          <cell r="E23049">
            <v>10749.4128</v>
          </cell>
          <cell r="F23049" t="str">
            <v>Public Apr 25</v>
          </cell>
        </row>
        <row r="23050">
          <cell r="A23050" t="str">
            <v>1SKS612294C3319</v>
          </cell>
          <cell r="B23050" t="str">
            <v>ABB</v>
          </cell>
          <cell r="C23050" t="str">
            <v>-</v>
          </cell>
          <cell r="D23050" t="str">
            <v>Mirage formula british 630, MCCB panel boards, fixed capacity, incoming T5, 630A, outgoing A2, 250A</v>
          </cell>
          <cell r="E23050">
            <v>10496.595600000001</v>
          </cell>
          <cell r="F23050" t="str">
            <v>Public Apr 25</v>
          </cell>
        </row>
        <row r="23051">
          <cell r="A23051" t="str">
            <v>1SKS612294C3605</v>
          </cell>
          <cell r="B23051" t="str">
            <v>ABB</v>
          </cell>
          <cell r="C23051" t="str">
            <v>-</v>
          </cell>
          <cell r="D23051" t="str">
            <v>Mirage formula british 630, MCCB panel boards, incoming T5, 630A, outgoing A1, A2 mixed capacity</v>
          </cell>
          <cell r="E23051">
            <v>12532.6584</v>
          </cell>
          <cell r="F23051" t="str">
            <v>Public Apr 25</v>
          </cell>
        </row>
        <row r="23052">
          <cell r="A23052" t="str">
            <v>1SKS616104C3310</v>
          </cell>
          <cell r="B23052" t="str">
            <v>ABB</v>
          </cell>
          <cell r="C23052" t="str">
            <v>-</v>
          </cell>
          <cell r="D23052" t="str">
            <v>Mirage formula british 630, MCCB pan assembly, fixed capacity, incoming T5, 630A, outgoing A1, 125A</v>
          </cell>
          <cell r="E23052">
            <v>10502.838</v>
          </cell>
          <cell r="F23052" t="str">
            <v>Public Apr 25</v>
          </cell>
        </row>
        <row r="23053">
          <cell r="A23053" t="str">
            <v>1SKS616104C3319</v>
          </cell>
          <cell r="B23053" t="str">
            <v>ABB</v>
          </cell>
          <cell r="C23053" t="str">
            <v>-</v>
          </cell>
          <cell r="D23053" t="str">
            <v>Mirage formula british 630, MCCB pan assembly, fixed capacity, incoming T5, 630A, outgoing A2, 250A</v>
          </cell>
          <cell r="E23053">
            <v>11752.358400000001</v>
          </cell>
          <cell r="F23053" t="str">
            <v>Public Apr 25</v>
          </cell>
        </row>
        <row r="23054">
          <cell r="A23054" t="str">
            <v>1SKS616104C3606</v>
          </cell>
          <cell r="B23054" t="str">
            <v>ABB</v>
          </cell>
          <cell r="C23054" t="str">
            <v>-</v>
          </cell>
          <cell r="D23054" t="str">
            <v>Mirage formula british 630, MCCB pan assembly, incoming T5, 630A, outgoing A1-A2 mixed capacity</v>
          </cell>
          <cell r="E23054">
            <v>11621.268</v>
          </cell>
          <cell r="F23054" t="str">
            <v>Public Apr 25</v>
          </cell>
        </row>
        <row r="23055">
          <cell r="A23055" t="str">
            <v>1SKS616104C3607</v>
          </cell>
          <cell r="B23055" t="str">
            <v>ABB</v>
          </cell>
          <cell r="C23055" t="str">
            <v>-</v>
          </cell>
          <cell r="D23055" t="str">
            <v>Mirage formula british 630, MCCB pan assembly, incoming T5, 630A, outgoing A1-A2 mixed capacity</v>
          </cell>
          <cell r="E23055">
            <v>11198.865600000001</v>
          </cell>
          <cell r="F23055" t="str">
            <v>Public Apr 25</v>
          </cell>
        </row>
        <row r="23056">
          <cell r="A23056" t="str">
            <v>1SKS616294C3310</v>
          </cell>
          <cell r="B23056" t="str">
            <v>ABB</v>
          </cell>
          <cell r="C23056" t="str">
            <v>-</v>
          </cell>
          <cell r="D23056" t="str">
            <v>Mirage formula british 630, MCCB panel boards, fixed capacity, incoming T5, 630A, outgoing A1, 125A</v>
          </cell>
          <cell r="E23056">
            <v>11773.1664</v>
          </cell>
          <cell r="F23056" t="str">
            <v>Public Apr 25</v>
          </cell>
        </row>
        <row r="23057">
          <cell r="A23057" t="str">
            <v>1SKS616294C3319</v>
          </cell>
          <cell r="B23057" t="str">
            <v>ABB</v>
          </cell>
          <cell r="C23057" t="str">
            <v>-</v>
          </cell>
          <cell r="D23057" t="str">
            <v>Mirage formula british 630, MCCB panel boards, fixed capacity, incoming T5, 630A, outgoing A2, 250A</v>
          </cell>
          <cell r="E23057">
            <v>12101.9328</v>
          </cell>
          <cell r="F23057" t="str">
            <v>Public Apr 25</v>
          </cell>
        </row>
        <row r="23058">
          <cell r="A23058" t="str">
            <v>1SKS616294C3606</v>
          </cell>
          <cell r="B23058" t="str">
            <v>ABB</v>
          </cell>
          <cell r="C23058" t="str">
            <v>-</v>
          </cell>
          <cell r="D23058" t="str">
            <v>Mirage formula british 630, MCCB panel boards, incoming T5, 630A, outgoing A1, A2 mixed capacity</v>
          </cell>
          <cell r="E23058">
            <v>15105.567600000002</v>
          </cell>
          <cell r="F23058" t="str">
            <v>Public Apr 25</v>
          </cell>
        </row>
        <row r="23059">
          <cell r="A23059" t="str">
            <v>1SKS616294C3607</v>
          </cell>
          <cell r="B23059" t="str">
            <v>ABB</v>
          </cell>
          <cell r="C23059" t="str">
            <v>-</v>
          </cell>
          <cell r="D23059" t="str">
            <v>Mirage formula british 630, MCCB panel boards, incoming T5, 630A, outgoing A1, A2 mixed capacity</v>
          </cell>
          <cell r="E23059">
            <v>14847.5484</v>
          </cell>
          <cell r="F23059" t="str">
            <v>Public Apr 25</v>
          </cell>
        </row>
        <row r="23060">
          <cell r="A23060" t="str">
            <v>1SLM004100A1100</v>
          </cell>
          <cell r="B23060" t="str">
            <v>ABB</v>
          </cell>
          <cell r="C23060" t="str">
            <v>-</v>
          </cell>
          <cell r="D23060" t="str">
            <v>MISTRAL41FflushOpaquedoor4M</v>
          </cell>
          <cell r="E23060">
            <v>127.96920000000001</v>
          </cell>
          <cell r="F23060" t="str">
            <v>Public Apr 25</v>
          </cell>
        </row>
        <row r="23061">
          <cell r="A23061" t="str">
            <v>1SLM004100A1101</v>
          </cell>
          <cell r="B23061" t="str">
            <v>ABB</v>
          </cell>
          <cell r="C23061" t="str">
            <v>-</v>
          </cell>
          <cell r="D23061" t="str">
            <v>MISTRAL41FflushOpaquedoor6M</v>
          </cell>
          <cell r="E23061">
            <v>134.2116</v>
          </cell>
          <cell r="F23061" t="str">
            <v>Public Apr 25</v>
          </cell>
        </row>
        <row r="23062">
          <cell r="A23062" t="str">
            <v>1SLM004100A1102</v>
          </cell>
          <cell r="B23062" t="str">
            <v>ABB</v>
          </cell>
          <cell r="C23062" t="str">
            <v>-</v>
          </cell>
          <cell r="D23062" t="str">
            <v>MISTRAL41FflushOpaquedoor8M</v>
          </cell>
          <cell r="E23062">
            <v>158.14079999999998</v>
          </cell>
          <cell r="F23062" t="str">
            <v>Public Apr 25</v>
          </cell>
        </row>
        <row r="23063">
          <cell r="A23063" t="str">
            <v>1SLM004100A1103</v>
          </cell>
          <cell r="B23063" t="str">
            <v>ABB</v>
          </cell>
          <cell r="C23063" t="str">
            <v>-</v>
          </cell>
          <cell r="D23063" t="str">
            <v>MISTRAL41FflushOpaquedoor12M</v>
          </cell>
          <cell r="E23063">
            <v>188.3124</v>
          </cell>
          <cell r="F23063" t="str">
            <v>Public Apr 25</v>
          </cell>
        </row>
        <row r="23064">
          <cell r="A23064" t="str">
            <v>1SLM004100A1104</v>
          </cell>
          <cell r="B23064" t="str">
            <v>ABB</v>
          </cell>
          <cell r="C23064" t="str">
            <v>-</v>
          </cell>
          <cell r="D23064" t="str">
            <v>MISTRAL41FflushOpaquedoor18M</v>
          </cell>
          <cell r="E23064">
            <v>227.8476</v>
          </cell>
          <cell r="F23064" t="str">
            <v>Public Apr 25</v>
          </cell>
        </row>
        <row r="23065">
          <cell r="A23065" t="str">
            <v>1SLM004100A1105</v>
          </cell>
          <cell r="B23065" t="str">
            <v>ABB</v>
          </cell>
          <cell r="C23065" t="str">
            <v>-</v>
          </cell>
          <cell r="D23065" t="str">
            <v>MISTRAL41FflushOpaquedoor24M</v>
          </cell>
          <cell r="E23065">
            <v>297.55440000000004</v>
          </cell>
          <cell r="F23065" t="str">
            <v>Public Apr 25</v>
          </cell>
        </row>
        <row r="23066">
          <cell r="A23066" t="str">
            <v>1SLM004100A1106</v>
          </cell>
          <cell r="B23066" t="str">
            <v>ABB</v>
          </cell>
          <cell r="C23066" t="str">
            <v>-</v>
          </cell>
          <cell r="D23066" t="str">
            <v>MISTRAL41FflushOpaquedoor36M2F</v>
          </cell>
          <cell r="E23066">
            <v>455.6952</v>
          </cell>
          <cell r="F23066" t="str">
            <v>Public Apr 25</v>
          </cell>
        </row>
        <row r="23067">
          <cell r="A23067" t="str">
            <v>1SLM004100A1107</v>
          </cell>
          <cell r="B23067" t="str">
            <v>ABB</v>
          </cell>
          <cell r="C23067" t="str">
            <v>-</v>
          </cell>
          <cell r="D23067" t="str">
            <v>MISTRAL41FflushOpaquedoor36M3F</v>
          </cell>
          <cell r="E23067">
            <v>476.50320000000005</v>
          </cell>
          <cell r="F23067" t="str">
            <v>Public Apr 25</v>
          </cell>
        </row>
        <row r="23068">
          <cell r="A23068" t="str">
            <v>1SLM004100A1108</v>
          </cell>
          <cell r="B23068" t="str">
            <v>ABB</v>
          </cell>
          <cell r="C23068" t="str">
            <v>-</v>
          </cell>
          <cell r="D23068" t="str">
            <v>MISTRAL41FflushOpaquedoor48M</v>
          </cell>
          <cell r="E23068">
            <v>707.47199999999998</v>
          </cell>
          <cell r="F23068" t="str">
            <v>Public Apr 25</v>
          </cell>
        </row>
        <row r="23069">
          <cell r="A23069" t="str">
            <v>1SLM004100A1109</v>
          </cell>
          <cell r="B23069" t="str">
            <v>ABB</v>
          </cell>
          <cell r="C23069" t="str">
            <v>-</v>
          </cell>
          <cell r="D23069" t="str">
            <v>MISTRAL41FflushOpaquedoor54M</v>
          </cell>
          <cell r="E23069">
            <v>787.58280000000002</v>
          </cell>
          <cell r="F23069" t="str">
            <v>Public Apr 25</v>
          </cell>
        </row>
        <row r="23070">
          <cell r="A23070" t="str">
            <v>1SLM004100A1110</v>
          </cell>
          <cell r="B23070" t="str">
            <v>ABB</v>
          </cell>
          <cell r="C23070" t="str">
            <v>-</v>
          </cell>
          <cell r="D23070" t="str">
            <v>MISTRAL41FflushOpaquedoor72M</v>
          </cell>
          <cell r="E23070">
            <v>1155.8844000000001</v>
          </cell>
          <cell r="F23070" t="str">
            <v>Public Apr 25</v>
          </cell>
        </row>
        <row r="23071">
          <cell r="A23071" t="str">
            <v>1SLM004100A1200</v>
          </cell>
          <cell r="B23071" t="str">
            <v>ABB</v>
          </cell>
          <cell r="C23071" t="str">
            <v>-</v>
          </cell>
          <cell r="D23071" t="str">
            <v>MISTRAL41Fflushtransparentdoor4M</v>
          </cell>
          <cell r="E23071">
            <v>127.96920000000001</v>
          </cell>
          <cell r="F23071" t="str">
            <v>Public Apr 25</v>
          </cell>
        </row>
        <row r="23072">
          <cell r="A23072" t="str">
            <v>1SLM004100A1201</v>
          </cell>
          <cell r="B23072" t="str">
            <v>ABB</v>
          </cell>
          <cell r="C23072" t="str">
            <v>-</v>
          </cell>
          <cell r="D23072" t="str">
            <v>MISTRAL41Fflushtransparentdoor6M</v>
          </cell>
          <cell r="E23072">
            <v>134.2116</v>
          </cell>
          <cell r="F23072" t="str">
            <v>Public Apr 25</v>
          </cell>
        </row>
        <row r="23073">
          <cell r="A23073" t="str">
            <v>1SLM004100A1202</v>
          </cell>
          <cell r="B23073" t="str">
            <v>ABB</v>
          </cell>
          <cell r="C23073" t="str">
            <v>-</v>
          </cell>
          <cell r="D23073" t="str">
            <v>MISTRAL41Fflushtransparentdoor8M</v>
          </cell>
          <cell r="E23073">
            <v>158.14079999999998</v>
          </cell>
          <cell r="F23073" t="str">
            <v>Public Apr 25</v>
          </cell>
        </row>
        <row r="23074">
          <cell r="A23074" t="str">
            <v>1SLM004100A1203</v>
          </cell>
          <cell r="B23074" t="str">
            <v>ABB</v>
          </cell>
          <cell r="C23074" t="str">
            <v>-</v>
          </cell>
          <cell r="D23074" t="str">
            <v>MISTRAL41Fflushtransparentdoor12M</v>
          </cell>
          <cell r="E23074">
            <v>188.3124</v>
          </cell>
          <cell r="F23074" t="str">
            <v>Public Apr 25</v>
          </cell>
        </row>
        <row r="23075">
          <cell r="A23075" t="str">
            <v>1SLM004100A1204</v>
          </cell>
          <cell r="B23075" t="str">
            <v>ABB</v>
          </cell>
          <cell r="C23075" t="str">
            <v>-</v>
          </cell>
          <cell r="D23075" t="str">
            <v>MISTRAL41Fflushtransparentdoor18M</v>
          </cell>
          <cell r="E23075">
            <v>227.8476</v>
          </cell>
          <cell r="F23075" t="str">
            <v>Public Apr 25</v>
          </cell>
        </row>
        <row r="23076">
          <cell r="A23076" t="str">
            <v>1SLM004100A1205</v>
          </cell>
          <cell r="B23076" t="str">
            <v>ABB</v>
          </cell>
          <cell r="C23076" t="str">
            <v>-</v>
          </cell>
          <cell r="D23076" t="str">
            <v>MISTRAL41Fflushtransparentdoor24M</v>
          </cell>
          <cell r="E23076">
            <v>297.55440000000004</v>
          </cell>
          <cell r="F23076" t="str">
            <v>Public Apr 25</v>
          </cell>
        </row>
        <row r="23077">
          <cell r="A23077" t="str">
            <v>1SLM004100A1206</v>
          </cell>
          <cell r="B23077" t="str">
            <v>ABB</v>
          </cell>
          <cell r="C23077" t="str">
            <v>-</v>
          </cell>
          <cell r="D23077" t="str">
            <v>MISTRAL41Fflushtransparentdoor36M2F</v>
          </cell>
          <cell r="E23077">
            <v>455.6952</v>
          </cell>
          <cell r="F23077" t="str">
            <v>Public Apr 25</v>
          </cell>
        </row>
        <row r="23078">
          <cell r="A23078" t="str">
            <v>1SLM004100A1207</v>
          </cell>
          <cell r="B23078" t="str">
            <v>ABB</v>
          </cell>
          <cell r="C23078" t="str">
            <v>-</v>
          </cell>
          <cell r="D23078" t="str">
            <v>MISTRAL41Fflushtransparentdoor36M3F</v>
          </cell>
          <cell r="E23078">
            <v>476.50320000000005</v>
          </cell>
          <cell r="F23078" t="str">
            <v>Public Apr 25</v>
          </cell>
        </row>
        <row r="23079">
          <cell r="A23079" t="str">
            <v>1SLM004100A1208</v>
          </cell>
          <cell r="B23079" t="str">
            <v>ABB</v>
          </cell>
          <cell r="C23079" t="str">
            <v>-</v>
          </cell>
          <cell r="D23079" t="str">
            <v>MISTRAL41Fflushtransparentdoor48M</v>
          </cell>
          <cell r="E23079">
            <v>707.47199999999998</v>
          </cell>
          <cell r="F23079" t="str">
            <v>Public Apr 25</v>
          </cell>
        </row>
        <row r="23080">
          <cell r="A23080" t="str">
            <v>1SLM004100A1209</v>
          </cell>
          <cell r="B23080" t="str">
            <v>ABB</v>
          </cell>
          <cell r="C23080" t="str">
            <v>-</v>
          </cell>
          <cell r="D23080" t="str">
            <v>MISTRAL41Fflushtransparentdoor54M</v>
          </cell>
          <cell r="E23080">
            <v>787.58280000000002</v>
          </cell>
          <cell r="F23080" t="str">
            <v>Public Apr 25</v>
          </cell>
        </row>
        <row r="23081">
          <cell r="A23081" t="str">
            <v>1SLM004100A1210</v>
          </cell>
          <cell r="B23081" t="str">
            <v>ABB</v>
          </cell>
          <cell r="C23081" t="str">
            <v>-</v>
          </cell>
          <cell r="D23081" t="str">
            <v>MISTRAL41Fflushtransparentdoor72M</v>
          </cell>
          <cell r="E23081">
            <v>1155.8844000000001</v>
          </cell>
          <cell r="F23081" t="str">
            <v>Public Apr 25</v>
          </cell>
        </row>
        <row r="23082">
          <cell r="A23082" t="str">
            <v>1SLM004100A1300</v>
          </cell>
          <cell r="B23082" t="str">
            <v>ABB</v>
          </cell>
          <cell r="C23082" t="str">
            <v>-</v>
          </cell>
          <cell r="D23082" t="str">
            <v>MISTRAL41Fflush850opaquedoor4M</v>
          </cell>
          <cell r="E23082">
            <v>166.464</v>
          </cell>
          <cell r="F23082" t="str">
            <v>Public Apr 25</v>
          </cell>
        </row>
        <row r="23083">
          <cell r="A23083" t="str">
            <v>1SLM004100A1301</v>
          </cell>
          <cell r="B23083" t="str">
            <v>ABB</v>
          </cell>
          <cell r="C23083" t="str">
            <v>-</v>
          </cell>
          <cell r="D23083" t="str">
            <v>MISTRAL41Fflush850opaquedoor6M</v>
          </cell>
          <cell r="E23083">
            <v>174.78720000000001</v>
          </cell>
          <cell r="F23083" t="str">
            <v>Public Apr 25</v>
          </cell>
        </row>
        <row r="23084">
          <cell r="A23084" t="str">
            <v>1SLM004100A1302</v>
          </cell>
          <cell r="B23084" t="str">
            <v>ABB</v>
          </cell>
          <cell r="C23084" t="str">
            <v>-</v>
          </cell>
          <cell r="D23084" t="str">
            <v>MISTRAL41Fflush850opaquedoor8M</v>
          </cell>
          <cell r="E23084">
            <v>203.91840000000002</v>
          </cell>
          <cell r="F23084" t="str">
            <v>Public Apr 25</v>
          </cell>
        </row>
        <row r="23085">
          <cell r="A23085" t="str">
            <v>1SLM004100A1303</v>
          </cell>
          <cell r="B23085" t="str">
            <v>ABB</v>
          </cell>
          <cell r="C23085" t="str">
            <v>-</v>
          </cell>
          <cell r="D23085" t="str">
            <v>MISTRAL41Fflush850opaquedoor12M</v>
          </cell>
          <cell r="E23085">
            <v>242.41319999999999</v>
          </cell>
          <cell r="F23085" t="str">
            <v>Public Apr 25</v>
          </cell>
        </row>
        <row r="23086">
          <cell r="A23086" t="str">
            <v>1SLM004100A1304</v>
          </cell>
          <cell r="B23086" t="str">
            <v>ABB</v>
          </cell>
          <cell r="C23086" t="str">
            <v>-</v>
          </cell>
          <cell r="D23086" t="str">
            <v>MISTRAL41Fflush850opaquedoor18M</v>
          </cell>
          <cell r="E23086">
            <v>296.51400000000001</v>
          </cell>
          <cell r="F23086" t="str">
            <v>Public Apr 25</v>
          </cell>
        </row>
        <row r="23087">
          <cell r="A23087" t="str">
            <v>1SLM004100A1305</v>
          </cell>
          <cell r="B23087" t="str">
            <v>ABB</v>
          </cell>
          <cell r="C23087" t="str">
            <v>-</v>
          </cell>
          <cell r="D23087" t="str">
            <v>MISTRAL41Fflush850opaquedoor24M</v>
          </cell>
          <cell r="E23087">
            <v>387.02879999999999</v>
          </cell>
          <cell r="F23087" t="str">
            <v>Public Apr 25</v>
          </cell>
        </row>
        <row r="23088">
          <cell r="A23088" t="str">
            <v>1SLM004100A1306</v>
          </cell>
          <cell r="B23088" t="str">
            <v>ABB</v>
          </cell>
          <cell r="C23088" t="str">
            <v>-</v>
          </cell>
          <cell r="D23088" t="str">
            <v>MISTRAL41Fflush850opaquedoor36M2F</v>
          </cell>
          <cell r="E23088">
            <v>492.10920000000004</v>
          </cell>
          <cell r="F23088" t="str">
            <v>Public Apr 25</v>
          </cell>
        </row>
        <row r="23089">
          <cell r="A23089" t="str">
            <v>1SLM004100A1307</v>
          </cell>
          <cell r="B23089" t="str">
            <v>ABB</v>
          </cell>
          <cell r="C23089" t="str">
            <v>-</v>
          </cell>
          <cell r="D23089" t="str">
            <v>MISTRAL41Fflush850opaquedoor36M3F</v>
          </cell>
          <cell r="E23089">
            <v>509.79599999999999</v>
          </cell>
          <cell r="F23089" t="str">
            <v>Public Apr 25</v>
          </cell>
        </row>
        <row r="23090">
          <cell r="A23090" t="str">
            <v>1SLM004100A1308</v>
          </cell>
          <cell r="B23090" t="str">
            <v>ABB</v>
          </cell>
          <cell r="C23090" t="str">
            <v>-</v>
          </cell>
          <cell r="D23090" t="str">
            <v>MISTRAL41Fflush850opaquedoor48M</v>
          </cell>
          <cell r="E23090">
            <v>730.36079999999993</v>
          </cell>
          <cell r="F23090" t="str">
            <v>Public Apr 25</v>
          </cell>
        </row>
        <row r="23091">
          <cell r="A23091" t="str">
            <v>1SLM004100A1309</v>
          </cell>
          <cell r="B23091" t="str">
            <v>ABB</v>
          </cell>
          <cell r="C23091" t="str">
            <v>-</v>
          </cell>
          <cell r="D23091" t="str">
            <v>MISTRAL41Fflush850opaquedoor54M</v>
          </cell>
          <cell r="E23091">
            <v>701.2296</v>
          </cell>
          <cell r="F23091" t="str">
            <v>Public Apr 25</v>
          </cell>
        </row>
        <row r="23092">
          <cell r="A23092" t="str">
            <v>1SLM004100A1310</v>
          </cell>
          <cell r="B23092" t="str">
            <v>ABB</v>
          </cell>
          <cell r="C23092" t="str">
            <v>-</v>
          </cell>
          <cell r="D23092" t="str">
            <v>MISTRAL41Fflush850opaquedoor72M</v>
          </cell>
          <cell r="E23092">
            <v>889.54200000000003</v>
          </cell>
          <cell r="F23092" t="str">
            <v>Public Apr 25</v>
          </cell>
        </row>
        <row r="23093">
          <cell r="A23093" t="str">
            <v>1SLM004100A1400</v>
          </cell>
          <cell r="B23093" t="str">
            <v>ABB</v>
          </cell>
          <cell r="C23093" t="str">
            <v>-</v>
          </cell>
          <cell r="D23093" t="str">
            <v>MISTRAL41Fflush850transpdoor4M</v>
          </cell>
          <cell r="E23093">
            <v>166.464</v>
          </cell>
          <cell r="F23093" t="str">
            <v>Public Apr 25</v>
          </cell>
        </row>
        <row r="23094">
          <cell r="A23094" t="str">
            <v>1SLM004100A1401</v>
          </cell>
          <cell r="B23094" t="str">
            <v>ABB</v>
          </cell>
          <cell r="C23094" t="str">
            <v>-</v>
          </cell>
          <cell r="D23094" t="str">
            <v>MISTRAL41Fflush850transpdoor6M</v>
          </cell>
          <cell r="E23094">
            <v>174.78720000000001</v>
          </cell>
          <cell r="F23094" t="str">
            <v>Public Apr 25</v>
          </cell>
        </row>
        <row r="23095">
          <cell r="A23095" t="str">
            <v>1SLM004100A1402</v>
          </cell>
          <cell r="B23095" t="str">
            <v>ABB</v>
          </cell>
          <cell r="C23095" t="str">
            <v>-</v>
          </cell>
          <cell r="D23095" t="str">
            <v>MISTRAL41Fflush850transpdoor8M</v>
          </cell>
          <cell r="E23095">
            <v>203.91840000000002</v>
          </cell>
          <cell r="F23095" t="str">
            <v>Public Apr 25</v>
          </cell>
        </row>
        <row r="23096">
          <cell r="A23096" t="str">
            <v>1SLM004100A1403</v>
          </cell>
          <cell r="B23096" t="str">
            <v>ABB</v>
          </cell>
          <cell r="C23096" t="str">
            <v>-</v>
          </cell>
          <cell r="D23096" t="str">
            <v>MISTRAL41Fflush850transpdoor12M</v>
          </cell>
          <cell r="E23096">
            <v>242.41319999999999</v>
          </cell>
          <cell r="F23096" t="str">
            <v>Public Apr 25</v>
          </cell>
        </row>
        <row r="23097">
          <cell r="A23097" t="str">
            <v>1SLM004100A1404</v>
          </cell>
          <cell r="B23097" t="str">
            <v>ABB</v>
          </cell>
          <cell r="C23097" t="str">
            <v>-</v>
          </cell>
          <cell r="D23097" t="str">
            <v>MISTRAL41Fflush850transpdoor18M</v>
          </cell>
          <cell r="E23097">
            <v>296.51400000000001</v>
          </cell>
          <cell r="F23097" t="str">
            <v>Public Apr 25</v>
          </cell>
        </row>
        <row r="23098">
          <cell r="A23098" t="str">
            <v>1SLM004100A1405</v>
          </cell>
          <cell r="B23098" t="str">
            <v>ABB</v>
          </cell>
          <cell r="C23098" t="str">
            <v>-</v>
          </cell>
          <cell r="D23098" t="str">
            <v>MISTRAL41Fflush850transpdoor24M</v>
          </cell>
          <cell r="E23098">
            <v>387.02879999999999</v>
          </cell>
          <cell r="F23098" t="str">
            <v>Public Apr 25</v>
          </cell>
        </row>
        <row r="23099">
          <cell r="A23099" t="str">
            <v>1SLM004100A1406</v>
          </cell>
          <cell r="B23099" t="str">
            <v>ABB</v>
          </cell>
          <cell r="C23099" t="str">
            <v>-</v>
          </cell>
          <cell r="D23099" t="str">
            <v>MISTRAL41FFflush850transpdoor36M2F</v>
          </cell>
          <cell r="E23099">
            <v>492.10920000000004</v>
          </cell>
          <cell r="F23099" t="str">
            <v>Public Apr 25</v>
          </cell>
        </row>
        <row r="23100">
          <cell r="A23100" t="str">
            <v>1SLM004100A1407</v>
          </cell>
          <cell r="B23100" t="str">
            <v>ABB</v>
          </cell>
          <cell r="C23100" t="str">
            <v>-</v>
          </cell>
          <cell r="D23100" t="str">
            <v>MISTRAL41Fflush850transpdoor36M3F</v>
          </cell>
          <cell r="E23100">
            <v>509.79599999999999</v>
          </cell>
          <cell r="F23100" t="str">
            <v>Public Apr 25</v>
          </cell>
        </row>
        <row r="23101">
          <cell r="A23101" t="str">
            <v>1SLM004100A1408</v>
          </cell>
          <cell r="B23101" t="str">
            <v>ABB</v>
          </cell>
          <cell r="C23101" t="str">
            <v>-</v>
          </cell>
          <cell r="D23101" t="str">
            <v>MISTRAL41Fflush850transpdoor48M</v>
          </cell>
          <cell r="E23101">
            <v>730.36079999999993</v>
          </cell>
          <cell r="F23101" t="str">
            <v>Public Apr 25</v>
          </cell>
        </row>
        <row r="23102">
          <cell r="A23102" t="str">
            <v>1SLM004100A1409</v>
          </cell>
          <cell r="B23102" t="str">
            <v>ABB</v>
          </cell>
          <cell r="C23102" t="str">
            <v>-</v>
          </cell>
          <cell r="D23102" t="str">
            <v>MISTRAL41Fflush850transpdoor54M</v>
          </cell>
          <cell r="E23102">
            <v>701.2296</v>
          </cell>
          <cell r="F23102" t="str">
            <v>Public Apr 25</v>
          </cell>
        </row>
        <row r="23103">
          <cell r="A23103" t="str">
            <v>1SLM004100A1410</v>
          </cell>
          <cell r="B23103" t="str">
            <v>ABB</v>
          </cell>
          <cell r="C23103" t="str">
            <v>-</v>
          </cell>
          <cell r="D23103" t="str">
            <v>MISTRAL41Fflush850transpdoor72M</v>
          </cell>
          <cell r="E23103">
            <v>889.54200000000003</v>
          </cell>
          <cell r="F23103" t="str">
            <v>Public Apr 25</v>
          </cell>
        </row>
        <row r="23104">
          <cell r="A23104" t="str">
            <v>1SLM004100A1600</v>
          </cell>
          <cell r="B23104" t="str">
            <v>ABB</v>
          </cell>
          <cell r="C23104" t="str">
            <v>-</v>
          </cell>
          <cell r="D23104" t="str">
            <v>FrontMISTRAL41Fflushtranspdoor4M</v>
          </cell>
          <cell r="E23104">
            <v>100.9188</v>
          </cell>
          <cell r="F23104" t="str">
            <v>Public Apr 25</v>
          </cell>
        </row>
        <row r="23105">
          <cell r="A23105" t="str">
            <v>1SLM004100A1601</v>
          </cell>
          <cell r="B23105" t="str">
            <v>ABB</v>
          </cell>
          <cell r="C23105" t="str">
            <v>-</v>
          </cell>
          <cell r="D23105" t="str">
            <v>FrontMISTRAL41Fflushtranspdoor6M</v>
          </cell>
          <cell r="E23105">
            <v>107.16120000000001</v>
          </cell>
          <cell r="F23105" t="str">
            <v>Public Apr 25</v>
          </cell>
        </row>
        <row r="23106">
          <cell r="A23106" t="str">
            <v>1SLM004100A1602</v>
          </cell>
          <cell r="B23106" t="str">
            <v>ABB</v>
          </cell>
          <cell r="C23106" t="str">
            <v>-</v>
          </cell>
          <cell r="D23106" t="str">
            <v>FrontMISTRAL41Fflushtranspdoor8M</v>
          </cell>
          <cell r="E23106">
            <v>114.444</v>
          </cell>
          <cell r="F23106" t="str">
            <v>Public Apr 25</v>
          </cell>
        </row>
        <row r="23107">
          <cell r="A23107" t="str">
            <v>1SLM004100A1603</v>
          </cell>
          <cell r="B23107" t="str">
            <v>ABB</v>
          </cell>
          <cell r="C23107" t="str">
            <v>-</v>
          </cell>
          <cell r="D23107" t="str">
            <v>FrontMISTRAL41Fflushtranspdoor12M</v>
          </cell>
          <cell r="E23107">
            <v>137.33280000000002</v>
          </cell>
          <cell r="F23107" t="str">
            <v>Public Apr 25</v>
          </cell>
        </row>
        <row r="23108">
          <cell r="A23108" t="str">
            <v>1SLM004100A1604</v>
          </cell>
          <cell r="B23108" t="str">
            <v>ABB</v>
          </cell>
          <cell r="C23108" t="str">
            <v>-</v>
          </cell>
          <cell r="D23108" t="str">
            <v>FrontMISTRAL41Fflushtranspdoor18M</v>
          </cell>
          <cell r="E23108">
            <v>168.54480000000001</v>
          </cell>
          <cell r="F23108" t="str">
            <v>Public Apr 25</v>
          </cell>
        </row>
        <row r="23109">
          <cell r="A23109" t="str">
            <v>1SLM004100A1605</v>
          </cell>
          <cell r="B23109" t="str">
            <v>ABB</v>
          </cell>
          <cell r="C23109" t="str">
            <v>-</v>
          </cell>
          <cell r="D23109" t="str">
            <v>FrontMISTRAL41Fflushtranspdoor24M</v>
          </cell>
          <cell r="E23109">
            <v>225.76680000000002</v>
          </cell>
          <cell r="F23109" t="str">
            <v>Public Apr 25</v>
          </cell>
        </row>
        <row r="23110">
          <cell r="A23110" t="str">
            <v>1SLM004100A1700</v>
          </cell>
          <cell r="B23110" t="str">
            <v>ABB</v>
          </cell>
          <cell r="C23110" t="str">
            <v>-</v>
          </cell>
          <cell r="D23110" t="str">
            <v>Flush-mountingbox650MISTRAL41F4M</v>
          </cell>
          <cell r="E23110">
            <v>28.090799999999998</v>
          </cell>
          <cell r="F23110" t="str">
            <v>Public Apr 25</v>
          </cell>
        </row>
        <row r="23111">
          <cell r="A23111" t="str">
            <v>1SLM004100A1701</v>
          </cell>
          <cell r="B23111" t="str">
            <v>ABB</v>
          </cell>
          <cell r="C23111" t="str">
            <v>-</v>
          </cell>
          <cell r="D23111" t="str">
            <v>Flush-mountingbox650MISTRAL41F6M</v>
          </cell>
          <cell r="E23111">
            <v>28.090799999999998</v>
          </cell>
          <cell r="F23111" t="str">
            <v>Public Apr 25</v>
          </cell>
        </row>
        <row r="23112">
          <cell r="A23112" t="str">
            <v>1SLM004100A1702</v>
          </cell>
          <cell r="B23112" t="str">
            <v>ABB</v>
          </cell>
          <cell r="C23112" t="str">
            <v>-</v>
          </cell>
          <cell r="D23112" t="str">
            <v>Flush-mountingbox650MISTRAL41F8M</v>
          </cell>
          <cell r="E23112">
            <v>44.737200000000001</v>
          </cell>
          <cell r="F23112" t="str">
            <v>Public Apr 25</v>
          </cell>
        </row>
        <row r="23113">
          <cell r="A23113" t="str">
            <v>1SLM004100A1703</v>
          </cell>
          <cell r="B23113" t="str">
            <v>ABB</v>
          </cell>
          <cell r="C23113" t="str">
            <v>-</v>
          </cell>
          <cell r="D23113" t="str">
            <v>Flush-mountingbox650MISTRAL41F12M</v>
          </cell>
          <cell r="E23113">
            <v>50.979600000000005</v>
          </cell>
          <cell r="F23113" t="str">
            <v>Public Apr 25</v>
          </cell>
        </row>
        <row r="23114">
          <cell r="A23114" t="str">
            <v>1SLM004100A1704</v>
          </cell>
          <cell r="B23114" t="str">
            <v>ABB</v>
          </cell>
          <cell r="C23114" t="str">
            <v>-</v>
          </cell>
          <cell r="D23114" t="str">
            <v>Flush-mountingbox650MISTRAL41F18M</v>
          </cell>
          <cell r="E23114">
            <v>60.343200000000003</v>
          </cell>
          <cell r="F23114" t="str">
            <v>Public Apr 25</v>
          </cell>
        </row>
        <row r="23115">
          <cell r="A23115" t="str">
            <v>1SLM004100A1705</v>
          </cell>
          <cell r="B23115" t="str">
            <v>ABB</v>
          </cell>
          <cell r="C23115" t="str">
            <v>-</v>
          </cell>
          <cell r="D23115" t="str">
            <v>Flush-mountingbox650MISTRAL41F24M</v>
          </cell>
          <cell r="E23115">
            <v>73.868400000000008</v>
          </cell>
          <cell r="F23115" t="str">
            <v>Public Apr 25</v>
          </cell>
        </row>
        <row r="23116">
          <cell r="A23116" t="str">
            <v>1SLM004101A1202</v>
          </cell>
          <cell r="B23116" t="str">
            <v>ABB</v>
          </cell>
          <cell r="C23116" t="str">
            <v>-</v>
          </cell>
          <cell r="D23116" t="str">
            <v>Mistral41Fflushtransp.door8M12SM</v>
          </cell>
          <cell r="E23116">
            <v>219.52440000000001</v>
          </cell>
          <cell r="F23116" t="str">
            <v>Public Apr 25</v>
          </cell>
        </row>
        <row r="23117">
          <cell r="A23117" t="str">
            <v>1SLM004101A1203</v>
          </cell>
          <cell r="B23117" t="str">
            <v>ABB</v>
          </cell>
          <cell r="C23117" t="str">
            <v>-</v>
          </cell>
          <cell r="D23117" t="str">
            <v>Mistral41Fflushtransp.door12M12SM</v>
          </cell>
          <cell r="E23117">
            <v>248.65559999999999</v>
          </cell>
          <cell r="F23117" t="str">
            <v>Public Apr 25</v>
          </cell>
        </row>
        <row r="23118">
          <cell r="A23118" t="str">
            <v>1SLM004101A1204</v>
          </cell>
          <cell r="B23118" t="str">
            <v>ABB</v>
          </cell>
          <cell r="C23118" t="str">
            <v>-</v>
          </cell>
          <cell r="D23118" t="str">
            <v>Mistral41Fflushtransp.door18M22SM</v>
          </cell>
          <cell r="E23118">
            <v>336.04919999999998</v>
          </cell>
          <cell r="F23118" t="str">
            <v>Public Apr 25</v>
          </cell>
        </row>
        <row r="23119">
          <cell r="A23119" t="str">
            <v>1SLM004101A1205</v>
          </cell>
          <cell r="B23119" t="str">
            <v>ABB</v>
          </cell>
          <cell r="C23119" t="str">
            <v>-</v>
          </cell>
          <cell r="D23119" t="str">
            <v>Mistral41Fflushtransp.door24M32SM</v>
          </cell>
          <cell r="E23119">
            <v>416.16</v>
          </cell>
          <cell r="F23119" t="str">
            <v>Public Apr 25</v>
          </cell>
        </row>
        <row r="23120">
          <cell r="A23120" t="str">
            <v>1SLM004101A1206</v>
          </cell>
          <cell r="B23120" t="str">
            <v>ABB</v>
          </cell>
          <cell r="C23120" t="str">
            <v>-</v>
          </cell>
          <cell r="D23120" t="str">
            <v>Mistral41Fflushtranspdoor36M2F42SM</v>
          </cell>
          <cell r="E23120">
            <v>619.03800000000001</v>
          </cell>
          <cell r="F23120" t="str">
            <v>Public Apr 25</v>
          </cell>
        </row>
        <row r="23121">
          <cell r="A23121" t="str">
            <v>1SLM004101A1207</v>
          </cell>
          <cell r="B23121" t="str">
            <v>ABB</v>
          </cell>
          <cell r="C23121" t="str">
            <v>-</v>
          </cell>
          <cell r="D23121" t="str">
            <v>Mistral41Fflushtranspdoor36M3F44SM</v>
          </cell>
          <cell r="E23121">
            <v>682.50239999999997</v>
          </cell>
          <cell r="F23121" t="str">
            <v>Public Apr 25</v>
          </cell>
        </row>
        <row r="23122">
          <cell r="A23122" t="str">
            <v>1SLM004101A1208</v>
          </cell>
          <cell r="B23122" t="str">
            <v>ABB</v>
          </cell>
          <cell r="C23122" t="str">
            <v>-</v>
          </cell>
          <cell r="D23122" t="str">
            <v>Mistral41Fflushtransp.door48M64SM</v>
          </cell>
          <cell r="E23122">
            <v>974.85480000000007</v>
          </cell>
          <cell r="F23122" t="str">
            <v>Public Apr 25</v>
          </cell>
        </row>
        <row r="23123">
          <cell r="A23123" t="str">
            <v>1SLM004101A1209</v>
          </cell>
          <cell r="B23123" t="str">
            <v>ABB</v>
          </cell>
          <cell r="C23123" t="str">
            <v>-</v>
          </cell>
          <cell r="D23123" t="str">
            <v>Mistral41Fflushtransp.door54M64SM</v>
          </cell>
          <cell r="E23123">
            <v>1043.5212000000001</v>
          </cell>
          <cell r="F23123" t="str">
            <v>Public Apr 25</v>
          </cell>
        </row>
        <row r="23124">
          <cell r="A23124" t="str">
            <v>1SLM004101A1210</v>
          </cell>
          <cell r="B23124" t="str">
            <v>ABB</v>
          </cell>
          <cell r="C23124" t="str">
            <v>-</v>
          </cell>
          <cell r="D23124" t="str">
            <v>Mistral41Fflushtransp.door72M84SM</v>
          </cell>
          <cell r="E23124">
            <v>1344.1967999999999</v>
          </cell>
          <cell r="F23124" t="str">
            <v>Public Apr 25</v>
          </cell>
        </row>
        <row r="23125">
          <cell r="A23125" t="str">
            <v>1SLM006501A1201</v>
          </cell>
          <cell r="B23125" t="str">
            <v>ABB</v>
          </cell>
          <cell r="C23125" t="str">
            <v>-</v>
          </cell>
          <cell r="D23125" t="str">
            <v>MISTRAL65transparentdoor8M12SM</v>
          </cell>
          <cell r="E23125">
            <v>440.08920000000001</v>
          </cell>
          <cell r="F23125" t="str">
            <v>Public Apr 25</v>
          </cell>
        </row>
        <row r="23126">
          <cell r="A23126" t="str">
            <v>1SLM006501A1202</v>
          </cell>
          <cell r="B23126" t="str">
            <v>ABB</v>
          </cell>
          <cell r="C23126" t="str">
            <v>-</v>
          </cell>
          <cell r="D23126" t="str">
            <v>MISTRAL65transparentdoor12M22SM</v>
          </cell>
          <cell r="E23126">
            <v>604.47239999999999</v>
          </cell>
          <cell r="F23126" t="str">
            <v>Public Apr 25</v>
          </cell>
        </row>
        <row r="23127">
          <cell r="A23127" t="str">
            <v>1SLM006501A1203</v>
          </cell>
          <cell r="B23127" t="str">
            <v>ABB</v>
          </cell>
          <cell r="C23127" t="str">
            <v>-</v>
          </cell>
          <cell r="D23127" t="str">
            <v>MISTRAL65transparentdoor18M12SM</v>
          </cell>
          <cell r="E23127">
            <v>668.97720000000004</v>
          </cell>
          <cell r="F23127" t="str">
            <v>Public Apr 25</v>
          </cell>
        </row>
        <row r="23128">
          <cell r="A23128" t="str">
            <v>1SLM006501A1204</v>
          </cell>
          <cell r="B23128" t="str">
            <v>ABB</v>
          </cell>
          <cell r="C23128" t="str">
            <v>-</v>
          </cell>
          <cell r="D23128" t="str">
            <v>MISTRAL65transparentdoor24M22SM</v>
          </cell>
          <cell r="E23128">
            <v>836.48160000000007</v>
          </cell>
          <cell r="F23128" t="str">
            <v>Public Apr 25</v>
          </cell>
        </row>
        <row r="23129">
          <cell r="A23129" t="str">
            <v>1SLM006501A1205</v>
          </cell>
          <cell r="B23129" t="str">
            <v>ABB</v>
          </cell>
          <cell r="C23129" t="str">
            <v>-</v>
          </cell>
          <cell r="D23129" t="str">
            <v>MISTRAL65transparentdoor36M2F52SM</v>
          </cell>
          <cell r="E23129">
            <v>1392.0552</v>
          </cell>
          <cell r="F23129" t="str">
            <v>Public Apr 25</v>
          </cell>
        </row>
        <row r="23130">
          <cell r="A23130" t="str">
            <v>1SLM006501A1206</v>
          </cell>
          <cell r="B23130" t="str">
            <v>ABB</v>
          </cell>
          <cell r="C23130" t="str">
            <v>-</v>
          </cell>
          <cell r="D23130" t="str">
            <v>MISTRAL65transparentdoor36M3F42SM</v>
          </cell>
          <cell r="E23130">
            <v>1352.52</v>
          </cell>
          <cell r="F23130" t="str">
            <v>Public Apr 25</v>
          </cell>
        </row>
        <row r="23131">
          <cell r="A23131" t="str">
            <v>1SLM006501A1207</v>
          </cell>
          <cell r="B23131" t="str">
            <v>ABB</v>
          </cell>
          <cell r="C23131" t="str">
            <v>-</v>
          </cell>
          <cell r="D23131" t="str">
            <v>MISTRAL65transparentdoor48M52SM</v>
          </cell>
          <cell r="E23131">
            <v>1884.1644000000001</v>
          </cell>
          <cell r="F23131" t="str">
            <v>Public Apr 25</v>
          </cell>
        </row>
        <row r="23132">
          <cell r="A23132" t="str">
            <v>1SLM006501A1208</v>
          </cell>
          <cell r="B23132" t="str">
            <v>ABB</v>
          </cell>
          <cell r="C23132" t="str">
            <v>-</v>
          </cell>
          <cell r="D23132" t="str">
            <v>MISTRAL65transparentdoor54M52SM</v>
          </cell>
          <cell r="E23132">
            <v>2016.2952</v>
          </cell>
          <cell r="F23132" t="str">
            <v>Public Apr 25</v>
          </cell>
        </row>
        <row r="23133">
          <cell r="A23133" t="str">
            <v>1SLM006501A1209</v>
          </cell>
          <cell r="B23133" t="str">
            <v>ABB</v>
          </cell>
          <cell r="C23133" t="str">
            <v>-</v>
          </cell>
          <cell r="D23133" t="str">
            <v>Mistral65transparentdoor72M52SM</v>
          </cell>
          <cell r="E23133">
            <v>2849.6556</v>
          </cell>
          <cell r="F23133" t="str">
            <v>Public Apr 25</v>
          </cell>
        </row>
        <row r="23134">
          <cell r="A23134" t="str">
            <v>1SLM006502A1203</v>
          </cell>
          <cell r="B23134" t="str">
            <v>ABB</v>
          </cell>
          <cell r="C23134" t="str">
            <v>-</v>
          </cell>
          <cell r="D23134" t="str">
            <v>MISTRAL65transparentdoor18M32SM</v>
          </cell>
          <cell r="E23134">
            <v>767.8152</v>
          </cell>
          <cell r="F23134" t="str">
            <v>Public Apr 25</v>
          </cell>
        </row>
        <row r="23135">
          <cell r="A23135" t="str">
            <v>1SLM006502A1204</v>
          </cell>
          <cell r="B23135" t="str">
            <v>ABB</v>
          </cell>
          <cell r="C23135" t="str">
            <v>-</v>
          </cell>
          <cell r="D23135" t="str">
            <v>MISTRAL65transparentdoor24M42SM</v>
          </cell>
          <cell r="E23135">
            <v>966.53160000000003</v>
          </cell>
          <cell r="F23135" t="str">
            <v>Public Apr 25</v>
          </cell>
        </row>
        <row r="23136">
          <cell r="A23136" t="str">
            <v>1SPE007717F0100</v>
          </cell>
          <cell r="B23136" t="str">
            <v>ABB</v>
          </cell>
          <cell r="C23136" t="str">
            <v>-</v>
          </cell>
          <cell r="D23136" t="str">
            <v>MISTRAL41W650wallwithoutdoor2M</v>
          </cell>
          <cell r="E23136">
            <v>37.4544</v>
          </cell>
          <cell r="F23136" t="str">
            <v>Public Apr 25</v>
          </cell>
        </row>
        <row r="23137">
          <cell r="A23137" t="str">
            <v>1SPE007717F0200</v>
          </cell>
          <cell r="B23137" t="str">
            <v>ABB</v>
          </cell>
          <cell r="C23137" t="str">
            <v>-</v>
          </cell>
          <cell r="D23137" t="str">
            <v>MISTRAL41W650wallwithoutdoor4M</v>
          </cell>
          <cell r="E23137">
            <v>49.9392</v>
          </cell>
          <cell r="F23137" t="str">
            <v>Public Apr 25</v>
          </cell>
        </row>
        <row r="23138">
          <cell r="A23138" t="str">
            <v>1SPE007717F0210</v>
          </cell>
          <cell r="B23138" t="str">
            <v>ABB</v>
          </cell>
          <cell r="C23138" t="str">
            <v>-</v>
          </cell>
          <cell r="D23138" t="str">
            <v>MISTRAL41W650wallopaquedoor4M</v>
          </cell>
          <cell r="E23138">
            <v>68.66640000000001</v>
          </cell>
          <cell r="F23138" t="str">
            <v>Public Apr 25</v>
          </cell>
        </row>
        <row r="23139">
          <cell r="A23139" t="str">
            <v>1SPE007717F0220</v>
          </cell>
          <cell r="B23139" t="str">
            <v>ABB</v>
          </cell>
          <cell r="C23139" t="str">
            <v>-</v>
          </cell>
          <cell r="D23139" t="str">
            <v>MISTRAL41W650walltrasparentdoor4M</v>
          </cell>
          <cell r="E23139">
            <v>68.66640000000001</v>
          </cell>
          <cell r="F23139" t="str">
            <v>Public Apr 25</v>
          </cell>
        </row>
        <row r="23140">
          <cell r="A23140" t="str">
            <v>1SPE007717F0300</v>
          </cell>
          <cell r="B23140" t="str">
            <v>ABB</v>
          </cell>
          <cell r="C23140" t="str">
            <v>-</v>
          </cell>
          <cell r="D23140" t="str">
            <v>MISTRAL41W650wallwithoutdoor8M</v>
          </cell>
          <cell r="E23140">
            <v>78.03</v>
          </cell>
          <cell r="F23140" t="str">
            <v>Public Apr 25</v>
          </cell>
        </row>
        <row r="23141">
          <cell r="A23141" t="str">
            <v>1SPE007717F0310</v>
          </cell>
          <cell r="B23141" t="str">
            <v>ABB</v>
          </cell>
          <cell r="C23141" t="str">
            <v>-</v>
          </cell>
          <cell r="D23141" t="str">
            <v>MISTRAL41W650wallopaquedoor8M</v>
          </cell>
          <cell r="E23141">
            <v>110.28240000000001</v>
          </cell>
          <cell r="F23141" t="str">
            <v>Public Apr 25</v>
          </cell>
        </row>
        <row r="23142">
          <cell r="A23142" t="str">
            <v>1SPE007717F0320</v>
          </cell>
          <cell r="B23142" t="str">
            <v>ABB</v>
          </cell>
          <cell r="C23142" t="str">
            <v>-</v>
          </cell>
          <cell r="D23142" t="str">
            <v>MISTRAL41W650walltrasparentdoor8M</v>
          </cell>
          <cell r="E23142">
            <v>110.28240000000001</v>
          </cell>
          <cell r="F23142" t="str">
            <v>Public Apr 25</v>
          </cell>
        </row>
        <row r="23143">
          <cell r="A23143" t="str">
            <v>1SPE007717F0400</v>
          </cell>
          <cell r="B23143" t="str">
            <v>ABB</v>
          </cell>
          <cell r="C23143" t="str">
            <v>-</v>
          </cell>
          <cell r="D23143" t="str">
            <v>MISTRAL41W650wallwithoutdoor12M</v>
          </cell>
          <cell r="E23143">
            <v>102.9996</v>
          </cell>
          <cell r="F23143" t="str">
            <v>Public Apr 25</v>
          </cell>
        </row>
        <row r="23144">
          <cell r="A23144" t="str">
            <v>1SPE007717F0410</v>
          </cell>
          <cell r="B23144" t="str">
            <v>ABB</v>
          </cell>
          <cell r="C23144" t="str">
            <v>-</v>
          </cell>
          <cell r="D23144" t="str">
            <v>MISTRAL41W650wallopaquedoor12M</v>
          </cell>
          <cell r="E23144">
            <v>158.14079999999998</v>
          </cell>
          <cell r="F23144" t="str">
            <v>Public Apr 25</v>
          </cell>
        </row>
        <row r="23145">
          <cell r="A23145" t="str">
            <v>1SPE007717F0420</v>
          </cell>
          <cell r="B23145" t="str">
            <v>ABB</v>
          </cell>
          <cell r="C23145" t="str">
            <v>-</v>
          </cell>
          <cell r="D23145" t="str">
            <v>MISTRAL41W650walltrasparentdoor12M</v>
          </cell>
          <cell r="E23145">
            <v>158.14079999999998</v>
          </cell>
          <cell r="F23145" t="str">
            <v>Public Apr 25</v>
          </cell>
        </row>
        <row r="23146">
          <cell r="A23146" t="str">
            <v>1SPE007717F0500</v>
          </cell>
          <cell r="B23146" t="str">
            <v>ABB</v>
          </cell>
          <cell r="C23146" t="str">
            <v>-</v>
          </cell>
          <cell r="D23146" t="str">
            <v>MISTRAL41W650wallwithoutdoor24M</v>
          </cell>
          <cell r="E23146">
            <v>165.42360000000002</v>
          </cell>
          <cell r="F23146" t="str">
            <v>Public Apr 25</v>
          </cell>
        </row>
        <row r="23147">
          <cell r="A23147" t="str">
            <v>1SPE007717F0510</v>
          </cell>
          <cell r="B23147" t="str">
            <v>ABB</v>
          </cell>
          <cell r="C23147" t="str">
            <v>-</v>
          </cell>
          <cell r="D23147" t="str">
            <v>MISTRAL41W650wallopaquedoor24M</v>
          </cell>
          <cell r="E23147">
            <v>252.81720000000001</v>
          </cell>
          <cell r="F23147" t="str">
            <v>Public Apr 25</v>
          </cell>
        </row>
        <row r="23148">
          <cell r="A23148" t="str">
            <v>1SPE007717F0520</v>
          </cell>
          <cell r="B23148" t="str">
            <v>ABB</v>
          </cell>
          <cell r="C23148" t="str">
            <v>-</v>
          </cell>
          <cell r="D23148" t="str">
            <v>MISTRAL41W650walltrasparentdoor24M</v>
          </cell>
          <cell r="E23148">
            <v>252.81720000000001</v>
          </cell>
          <cell r="F23148" t="str">
            <v>Public Apr 25</v>
          </cell>
        </row>
        <row r="23149">
          <cell r="A23149" t="str">
            <v>1SPE007717F0600</v>
          </cell>
          <cell r="B23149" t="str">
            <v>ABB</v>
          </cell>
          <cell r="C23149" t="str">
            <v>-</v>
          </cell>
          <cell r="D23149" t="str">
            <v>MISTRAL41W650wallwithoutdoor36M3F</v>
          </cell>
          <cell r="E23149">
            <v>251.77680000000001</v>
          </cell>
          <cell r="F23149" t="str">
            <v>Public Apr 25</v>
          </cell>
        </row>
        <row r="23150">
          <cell r="A23150" t="str">
            <v>1SPE007717F0610</v>
          </cell>
          <cell r="B23150" t="str">
            <v>ABB</v>
          </cell>
          <cell r="C23150" t="str">
            <v>-</v>
          </cell>
          <cell r="D23150" t="str">
            <v>MISTRAL41W650wallopaquedoor36M3F</v>
          </cell>
          <cell r="E23150">
            <v>387.02879999999999</v>
          </cell>
          <cell r="F23150" t="str">
            <v>Public Apr 25</v>
          </cell>
        </row>
        <row r="23151">
          <cell r="A23151" t="str">
            <v>1SPE007717F0620</v>
          </cell>
          <cell r="B23151" t="str">
            <v>ABB</v>
          </cell>
          <cell r="C23151" t="str">
            <v>-</v>
          </cell>
          <cell r="D23151" t="str">
            <v>MISTRAL41W650walltrasp.door36M3F</v>
          </cell>
          <cell r="E23151">
            <v>387.02879999999999</v>
          </cell>
          <cell r="F23151" t="str">
            <v>Public Apr 25</v>
          </cell>
        </row>
        <row r="23152">
          <cell r="A23152" t="str">
            <v>1SPE007717F0700</v>
          </cell>
          <cell r="B23152" t="str">
            <v>ABB</v>
          </cell>
          <cell r="C23152" t="str">
            <v>-</v>
          </cell>
          <cell r="D23152" t="str">
            <v>MISTRAL41W650wallwithoutdoor48M</v>
          </cell>
          <cell r="E23152">
            <v>361.0188</v>
          </cell>
          <cell r="F23152" t="str">
            <v>Public Apr 25</v>
          </cell>
        </row>
        <row r="23153">
          <cell r="A23153" t="str">
            <v>1SPE007717F0710</v>
          </cell>
          <cell r="B23153" t="str">
            <v>ABB</v>
          </cell>
          <cell r="C23153" t="str">
            <v>-</v>
          </cell>
          <cell r="D23153" t="str">
            <v>MISTRAL41W650wallopaquedoor48M</v>
          </cell>
          <cell r="E23153">
            <v>555.57360000000006</v>
          </cell>
          <cell r="F23153" t="str">
            <v>Public Apr 25</v>
          </cell>
        </row>
        <row r="23154">
          <cell r="A23154" t="str">
            <v>1SPE007717F0720</v>
          </cell>
          <cell r="B23154" t="str">
            <v>ABB</v>
          </cell>
          <cell r="C23154" t="str">
            <v>-</v>
          </cell>
          <cell r="D23154" t="str">
            <v>MISTRAL41W650walltrasparentdoor48M</v>
          </cell>
          <cell r="E23154">
            <v>555.57360000000006</v>
          </cell>
          <cell r="F23154" t="str">
            <v>Public Apr 25</v>
          </cell>
        </row>
        <row r="23155">
          <cell r="A23155" t="str">
            <v>1SPE007717F0800</v>
          </cell>
          <cell r="B23155" t="str">
            <v>ABB</v>
          </cell>
          <cell r="C23155" t="str">
            <v>-</v>
          </cell>
          <cell r="D23155" t="str">
            <v>MISTRAL41W650wallwithoutdoor18M</v>
          </cell>
          <cell r="E23155">
            <v>132.13079999999999</v>
          </cell>
          <cell r="F23155" t="str">
            <v>Public Apr 25</v>
          </cell>
        </row>
        <row r="23156">
          <cell r="A23156" t="str">
            <v>1SPE007717F0810</v>
          </cell>
          <cell r="B23156" t="str">
            <v>ABB</v>
          </cell>
          <cell r="C23156" t="str">
            <v>-</v>
          </cell>
          <cell r="D23156" t="str">
            <v>MISTRAL41W650wallopaquedoor18M</v>
          </cell>
          <cell r="E23156">
            <v>203.91840000000002</v>
          </cell>
          <cell r="F23156" t="str">
            <v>Public Apr 25</v>
          </cell>
        </row>
        <row r="23157">
          <cell r="A23157" t="str">
            <v>1SPE007717F0820</v>
          </cell>
          <cell r="B23157" t="str">
            <v>ABB</v>
          </cell>
          <cell r="C23157" t="str">
            <v>-</v>
          </cell>
          <cell r="D23157" t="str">
            <v>MISTRAL41W650walltrasparentdoor18M</v>
          </cell>
          <cell r="E23157">
            <v>203.91840000000002</v>
          </cell>
          <cell r="F23157" t="str">
            <v>Public Apr 25</v>
          </cell>
        </row>
        <row r="23158">
          <cell r="A23158" t="str">
            <v>1SPE007717F0900</v>
          </cell>
          <cell r="B23158" t="str">
            <v>ABB</v>
          </cell>
          <cell r="C23158" t="str">
            <v>-</v>
          </cell>
          <cell r="D23158" t="str">
            <v>MISTRAL41W650wallwithoutdoor36M2F</v>
          </cell>
          <cell r="E23158">
            <v>265.30200000000002</v>
          </cell>
          <cell r="F23158" t="str">
            <v>Public Apr 25</v>
          </cell>
        </row>
        <row r="23159">
          <cell r="A23159" t="str">
            <v>1SPE007717F0910</v>
          </cell>
          <cell r="B23159" t="str">
            <v>ABB</v>
          </cell>
          <cell r="C23159" t="str">
            <v>-</v>
          </cell>
          <cell r="D23159" t="str">
            <v>MISTRAL41W650wallopaquedoor36M2F</v>
          </cell>
          <cell r="E23159">
            <v>405.75600000000003</v>
          </cell>
          <cell r="F23159" t="str">
            <v>Public Apr 25</v>
          </cell>
        </row>
        <row r="23160">
          <cell r="A23160" t="str">
            <v>1SPE007717F0920</v>
          </cell>
          <cell r="B23160" t="str">
            <v>ABB</v>
          </cell>
          <cell r="C23160" t="str">
            <v>-</v>
          </cell>
          <cell r="D23160" t="str">
            <v>MISTRAL41W650walltrasp.door36M2F</v>
          </cell>
          <cell r="E23160">
            <v>405.75600000000003</v>
          </cell>
          <cell r="F23160" t="str">
            <v>Public Apr 25</v>
          </cell>
        </row>
        <row r="23161">
          <cell r="A23161" t="str">
            <v>1SPE007717F1000</v>
          </cell>
          <cell r="B23161" t="str">
            <v>ABB</v>
          </cell>
          <cell r="C23161" t="str">
            <v>-</v>
          </cell>
          <cell r="D23161" t="str">
            <v>MISTRAL41W650wallwithoutdoor54M</v>
          </cell>
          <cell r="E23161">
            <v>431.76600000000002</v>
          </cell>
          <cell r="F23161" t="str">
            <v>Public Apr 25</v>
          </cell>
        </row>
        <row r="23162">
          <cell r="A23162" t="str">
            <v>1SPE007717F1010</v>
          </cell>
          <cell r="B23162" t="str">
            <v>ABB</v>
          </cell>
          <cell r="C23162" t="str">
            <v>-</v>
          </cell>
          <cell r="D23162" t="str">
            <v>MISTRAL41W650wallopaquedoor54M</v>
          </cell>
          <cell r="E23162">
            <v>662.73480000000006</v>
          </cell>
          <cell r="F23162" t="str">
            <v>Public Apr 25</v>
          </cell>
        </row>
        <row r="23163">
          <cell r="A23163" t="str">
            <v>1SPE007717F1020</v>
          </cell>
          <cell r="B23163" t="str">
            <v>ABB</v>
          </cell>
          <cell r="C23163" t="str">
            <v>-</v>
          </cell>
          <cell r="D23163" t="str">
            <v>MISTRAL41W650walltrasparentdoor54M</v>
          </cell>
          <cell r="E23163">
            <v>662.73480000000006</v>
          </cell>
          <cell r="F23163" t="str">
            <v>Public Apr 25</v>
          </cell>
        </row>
        <row r="23164">
          <cell r="A23164" t="str">
            <v>1SPE007717F1100</v>
          </cell>
          <cell r="B23164" t="str">
            <v>ABB</v>
          </cell>
          <cell r="C23164" t="str">
            <v>-</v>
          </cell>
          <cell r="D23164" t="str">
            <v>MISTRAL41W650wallwithoutdoor72M</v>
          </cell>
          <cell r="E23164">
            <v>631.52279999999996</v>
          </cell>
          <cell r="F23164" t="str">
            <v>Public Apr 25</v>
          </cell>
        </row>
        <row r="23165">
          <cell r="A23165" t="str">
            <v>1SPE007717F1110</v>
          </cell>
          <cell r="B23165" t="str">
            <v>ABB</v>
          </cell>
          <cell r="C23165" t="str">
            <v>-</v>
          </cell>
          <cell r="D23165" t="str">
            <v>MISTRAL41W650wallopaquedoor72M</v>
          </cell>
          <cell r="E23165">
            <v>971.73360000000014</v>
          </cell>
          <cell r="F23165" t="str">
            <v>Public Apr 25</v>
          </cell>
        </row>
        <row r="23166">
          <cell r="A23166" t="str">
            <v>1SPE007717F1120</v>
          </cell>
          <cell r="B23166" t="str">
            <v>ABB</v>
          </cell>
          <cell r="C23166" t="str">
            <v>-</v>
          </cell>
          <cell r="D23166" t="str">
            <v>MISTRAL41W650walltrasparentdoor72M</v>
          </cell>
          <cell r="E23166">
            <v>971.73360000000014</v>
          </cell>
          <cell r="F23166" t="str">
            <v>Public Apr 25</v>
          </cell>
        </row>
        <row r="23167">
          <cell r="A23167" t="str">
            <v>SRN10830VX</v>
          </cell>
          <cell r="B23167" t="str">
            <v>ABB</v>
          </cell>
          <cell r="C23167" t="str">
            <v>-</v>
          </cell>
          <cell r="D23167" t="str">
            <v>ENCLOS.GLASSDOORST.STEEL1000X800X300</v>
          </cell>
          <cell r="E23167">
            <v>15426.010800000002</v>
          </cell>
          <cell r="F23167" t="str">
            <v>Public Apr 25</v>
          </cell>
        </row>
        <row r="23168">
          <cell r="A23168" t="str">
            <v>SRN10830X</v>
          </cell>
          <cell r="B23168" t="str">
            <v>ABB</v>
          </cell>
          <cell r="C23168" t="str">
            <v>-</v>
          </cell>
          <cell r="D23168" t="str">
            <v>ENCLOS.BL.DOOR.PLATES.STEEL1000X800X300</v>
          </cell>
          <cell r="E23168">
            <v>14070.3696</v>
          </cell>
          <cell r="F23168" t="str">
            <v>Public Apr 25</v>
          </cell>
        </row>
        <row r="23169">
          <cell r="A23169" t="str">
            <v>SRN12630X</v>
          </cell>
          <cell r="B23169" t="str">
            <v>ABB</v>
          </cell>
          <cell r="C23169" t="str">
            <v>-</v>
          </cell>
          <cell r="D23169" t="str">
            <v>ENCLOS.BL.DOOR.PLATES.STEEL1200X600X300</v>
          </cell>
          <cell r="E23169">
            <v>13378.5036</v>
          </cell>
          <cell r="F23169" t="str">
            <v>Public Apr 25</v>
          </cell>
        </row>
        <row r="23170">
          <cell r="A23170" t="str">
            <v>SRN12830X</v>
          </cell>
          <cell r="B23170" t="str">
            <v>ABB</v>
          </cell>
          <cell r="C23170" t="str">
            <v>-</v>
          </cell>
          <cell r="D23170" t="str">
            <v>ENCLOS.BL.DOOR.PLATES.STEEL1200X800X300</v>
          </cell>
          <cell r="E23170">
            <v>16616.2284</v>
          </cell>
          <cell r="F23170" t="str">
            <v>Public Apr 25</v>
          </cell>
        </row>
        <row r="23171">
          <cell r="A23171" t="str">
            <v>SRN3215X</v>
          </cell>
          <cell r="B23171" t="str">
            <v>ABB</v>
          </cell>
          <cell r="C23171" t="str">
            <v>-</v>
          </cell>
          <cell r="D23171" t="str">
            <v>ENCLOS.BL.DOOR.PLATES.STEEL300X200X150</v>
          </cell>
          <cell r="E23171">
            <v>3339.6840000000002</v>
          </cell>
          <cell r="F23171" t="str">
            <v>Public Apr 25</v>
          </cell>
        </row>
        <row r="23172">
          <cell r="A23172" t="str">
            <v>SRN3415X</v>
          </cell>
          <cell r="B23172" t="str">
            <v>ABB</v>
          </cell>
          <cell r="C23172" t="str">
            <v>-</v>
          </cell>
          <cell r="D23172" t="str">
            <v>ENCLOS.BL.DOOR.PLATES.STEEL300X400X150</v>
          </cell>
          <cell r="E23172">
            <v>4067.9640000000004</v>
          </cell>
          <cell r="F23172" t="str">
            <v>Public Apr 25</v>
          </cell>
        </row>
        <row r="23173">
          <cell r="A23173" t="str">
            <v>SRN4315X</v>
          </cell>
          <cell r="B23173" t="str">
            <v>ABB</v>
          </cell>
          <cell r="C23173" t="str">
            <v>-</v>
          </cell>
          <cell r="D23173" t="str">
            <v>ENCLOS.BL.DOOR.PLATES.STEEL400X300X150</v>
          </cell>
          <cell r="E23173">
            <v>4074.2064</v>
          </cell>
          <cell r="F23173" t="str">
            <v>Public Apr 25</v>
          </cell>
        </row>
        <row r="23174">
          <cell r="A23174" t="str">
            <v>SRN4320X</v>
          </cell>
          <cell r="B23174" t="str">
            <v>ABB</v>
          </cell>
          <cell r="C23174" t="str">
            <v>-</v>
          </cell>
          <cell r="D23174" t="str">
            <v>ENCLOS.BL.DOOR.PLATES.STEEL400X300X200</v>
          </cell>
          <cell r="E23174">
            <v>4528.8612000000003</v>
          </cell>
          <cell r="F23174" t="str">
            <v>Public Apr 25</v>
          </cell>
        </row>
        <row r="23175">
          <cell r="A23175" t="str">
            <v>SRN4420X</v>
          </cell>
          <cell r="B23175" t="str">
            <v>ABB</v>
          </cell>
          <cell r="C23175" t="str">
            <v>-</v>
          </cell>
          <cell r="D23175" t="str">
            <v>ENCLOS.BL.DOOR.PLATES.STEEL400X400X200</v>
          </cell>
          <cell r="E23175">
            <v>4778.5572000000002</v>
          </cell>
          <cell r="F23175" t="str">
            <v>Public Apr 25</v>
          </cell>
        </row>
        <row r="23176">
          <cell r="A23176" t="str">
            <v>SRN4620X</v>
          </cell>
          <cell r="B23176" t="str">
            <v>ABB</v>
          </cell>
          <cell r="C23176" t="str">
            <v>-</v>
          </cell>
          <cell r="D23176" t="str">
            <v>ENCLOS.BL.DOOR.PLATES.STEEL400X600X200</v>
          </cell>
          <cell r="E23176">
            <v>6714.7416000000003</v>
          </cell>
          <cell r="F23176" t="str">
            <v>Public Apr 25</v>
          </cell>
        </row>
        <row r="23177">
          <cell r="A23177" t="str">
            <v>SRN5420VX</v>
          </cell>
          <cell r="B23177" t="str">
            <v>ABB</v>
          </cell>
          <cell r="C23177" t="str">
            <v>-</v>
          </cell>
          <cell r="D23177" t="str">
            <v>ENCLOS.GLASSDOORST.STEEL500X400X200</v>
          </cell>
          <cell r="E23177">
            <v>5748.21</v>
          </cell>
          <cell r="F23177" t="str">
            <v>Public Apr 25</v>
          </cell>
        </row>
        <row r="23178">
          <cell r="A23178" t="str">
            <v>SRN5420X</v>
          </cell>
          <cell r="B23178" t="str">
            <v>ABB</v>
          </cell>
          <cell r="C23178" t="str">
            <v>-</v>
          </cell>
          <cell r="D23178" t="str">
            <v>ENCLOS.BL.DOOR.PLATES.STEEL500X400X200</v>
          </cell>
          <cell r="E23178">
            <v>5384.07</v>
          </cell>
          <cell r="F23178" t="str">
            <v>Public Apr 25</v>
          </cell>
        </row>
        <row r="23179">
          <cell r="A23179" t="str">
            <v>SRN5520X</v>
          </cell>
          <cell r="B23179" t="str">
            <v>ABB</v>
          </cell>
          <cell r="C23179" t="str">
            <v>-</v>
          </cell>
          <cell r="D23179" t="str">
            <v>ENCLOS.BL.DOOR.PLATES.STEEL500x500x200</v>
          </cell>
          <cell r="E23179">
            <v>6041.6028000000006</v>
          </cell>
          <cell r="F23179" t="str">
            <v>Public Apr 25</v>
          </cell>
        </row>
        <row r="23180">
          <cell r="A23180" t="str">
            <v>SRN6420VX</v>
          </cell>
          <cell r="B23180" t="str">
            <v>ABB</v>
          </cell>
          <cell r="C23180" t="str">
            <v>-</v>
          </cell>
          <cell r="D23180" t="str">
            <v>ENCLOS.GLASSDOORST.STEEL600X400X200</v>
          </cell>
          <cell r="E23180">
            <v>7201.6488000000008</v>
          </cell>
          <cell r="F23180" t="str">
            <v>Public Apr 25</v>
          </cell>
        </row>
        <row r="23181">
          <cell r="A23181" t="str">
            <v>SRN6420X</v>
          </cell>
          <cell r="B23181" t="str">
            <v>ABB</v>
          </cell>
          <cell r="C23181" t="str">
            <v>-</v>
          </cell>
          <cell r="D23181" t="str">
            <v>ENCLOS.BL.DOOR.PLATES.STEEL600X400X200</v>
          </cell>
          <cell r="E23181">
            <v>3066.0588000000002</v>
          </cell>
          <cell r="F23181" t="str">
            <v>Public Apr 25</v>
          </cell>
        </row>
        <row r="23182">
          <cell r="A23182" t="str">
            <v>SRN6620X</v>
          </cell>
          <cell r="B23182" t="str">
            <v>ABB</v>
          </cell>
          <cell r="C23182" t="str">
            <v>-</v>
          </cell>
          <cell r="D23182" t="str">
            <v>ENCLOS.BL.DOOR.PLATES.STEEL600x600x200</v>
          </cell>
          <cell r="E23182">
            <v>7745.7780000000002</v>
          </cell>
          <cell r="F23182" t="str">
            <v>Public Apr 25</v>
          </cell>
        </row>
        <row r="23183">
          <cell r="A23183" t="str">
            <v>SRN6630X</v>
          </cell>
          <cell r="B23183" t="str">
            <v>ABB</v>
          </cell>
          <cell r="C23183" t="str">
            <v>-</v>
          </cell>
          <cell r="D23183" t="str">
            <v>ENCLOS.BL.DOOR.PLATES.STEEL600x600x300</v>
          </cell>
          <cell r="E23183">
            <v>10908.594000000001</v>
          </cell>
          <cell r="F23183" t="str">
            <v>Public Apr 25</v>
          </cell>
        </row>
        <row r="23184">
          <cell r="A23184" t="str">
            <v>SRN7525VX</v>
          </cell>
          <cell r="B23184" t="str">
            <v>ABB</v>
          </cell>
          <cell r="C23184" t="str">
            <v>-</v>
          </cell>
          <cell r="D23184" t="str">
            <v>ENCLOS.GLASSDOORST.STEEL700X500X250</v>
          </cell>
          <cell r="E23184">
            <v>9330.3072000000011</v>
          </cell>
          <cell r="F23184" t="str">
            <v>Public Apr 25</v>
          </cell>
        </row>
        <row r="23185">
          <cell r="A23185" t="str">
            <v>SRN7525X</v>
          </cell>
          <cell r="B23185" t="str">
            <v>ABB</v>
          </cell>
          <cell r="C23185" t="str">
            <v>-</v>
          </cell>
          <cell r="D23185" t="str">
            <v>ENCLOS.BL.DOOR.PLATES.STEEL700X500X250</v>
          </cell>
          <cell r="E23185">
            <v>8261.8163999999997</v>
          </cell>
          <cell r="F23185" t="str">
            <v>Public Apr 25</v>
          </cell>
        </row>
        <row r="23186">
          <cell r="A23186" t="str">
            <v>SRN8620X</v>
          </cell>
          <cell r="B23186" t="str">
            <v>ABB</v>
          </cell>
          <cell r="C23186" t="str">
            <v>-</v>
          </cell>
          <cell r="D23186" t="str">
            <v>ENCLOS.BL.DOOR.PLATES.STEEL800x600x200</v>
          </cell>
          <cell r="E23186">
            <v>9345.9132000000009</v>
          </cell>
          <cell r="F23186" t="str">
            <v>Public Apr 25</v>
          </cell>
        </row>
        <row r="23187">
          <cell r="A23187" t="str">
            <v>SRN8625VX</v>
          </cell>
          <cell r="B23187" t="str">
            <v>ABB</v>
          </cell>
          <cell r="C23187" t="str">
            <v>-</v>
          </cell>
          <cell r="D23187" t="str">
            <v>ENCLOS.GLASSDOORST.STEEL800X600X250</v>
          </cell>
          <cell r="E23187">
            <v>10009.688400000001</v>
          </cell>
          <cell r="F23187" t="str">
            <v>Public Apr 25</v>
          </cell>
        </row>
        <row r="23188">
          <cell r="A23188" t="str">
            <v>SRN8630X</v>
          </cell>
          <cell r="B23188" t="str">
            <v>ABB</v>
          </cell>
          <cell r="C23188" t="str">
            <v>-</v>
          </cell>
          <cell r="D23188" t="str">
            <v>ENCLOS.BL.DOOR.PLATES.STEEL800X600X300</v>
          </cell>
          <cell r="E23188">
            <v>10180.314</v>
          </cell>
          <cell r="F23188" t="str">
            <v>Public Apr 25</v>
          </cell>
        </row>
        <row r="23189">
          <cell r="A23189" t="str">
            <v>SRN8830X</v>
          </cell>
          <cell r="B23189" t="str">
            <v>ABB</v>
          </cell>
          <cell r="C23189" t="str">
            <v>-</v>
          </cell>
          <cell r="D23189" t="str">
            <v>ENCLOS.BL.DOOR.PLATES.STEEL800X800X300</v>
          </cell>
          <cell r="E23189">
            <v>11584.854000000001</v>
          </cell>
          <cell r="F23189" t="str">
            <v>Public Apr 25</v>
          </cell>
        </row>
        <row r="23190">
          <cell r="A23190" t="str">
            <v>2CCA703000R0001</v>
          </cell>
          <cell r="B23190" t="str">
            <v>ABB</v>
          </cell>
          <cell r="C23190" t="str">
            <v>-</v>
          </cell>
          <cell r="D23190" t="str">
            <v>E211-16-10 Switch</v>
          </cell>
          <cell r="E23190">
            <v>75.949200000000005</v>
          </cell>
          <cell r="F23190" t="str">
            <v>Public Apr 25</v>
          </cell>
        </row>
        <row r="23191">
          <cell r="A23191" t="str">
            <v>2CCA703001R0001</v>
          </cell>
          <cell r="B23191" t="str">
            <v>ABB</v>
          </cell>
          <cell r="C23191" t="str">
            <v>-</v>
          </cell>
          <cell r="D23191" t="str">
            <v>E211-25-10 Switch</v>
          </cell>
          <cell r="E23191">
            <v>87.393600000000006</v>
          </cell>
          <cell r="F23191" t="str">
            <v>Public Apr 25</v>
          </cell>
        </row>
        <row r="23192">
          <cell r="A23192" t="str">
            <v>2CCA703002R0001</v>
          </cell>
          <cell r="B23192" t="str">
            <v>ABB</v>
          </cell>
          <cell r="C23192" t="str">
            <v>-</v>
          </cell>
          <cell r="D23192" t="str">
            <v>E211-32-10 Switch</v>
          </cell>
          <cell r="E23192">
            <v>85.312799999999996</v>
          </cell>
          <cell r="F23192" t="str">
            <v>Public Apr 25</v>
          </cell>
        </row>
        <row r="23193">
          <cell r="A23193" t="str">
            <v>2CCA703005R0001</v>
          </cell>
          <cell r="B23193" t="str">
            <v>ABB</v>
          </cell>
          <cell r="C23193" t="str">
            <v>-</v>
          </cell>
          <cell r="D23193" t="str">
            <v>E211-16-20 Switch</v>
          </cell>
          <cell r="E23193">
            <v>104.04</v>
          </cell>
          <cell r="F23193" t="str">
            <v>Public Apr 25</v>
          </cell>
        </row>
        <row r="23194">
          <cell r="A23194" t="str">
            <v>2CCA703006R0001</v>
          </cell>
          <cell r="B23194" t="str">
            <v>ABB</v>
          </cell>
          <cell r="C23194" t="str">
            <v>-</v>
          </cell>
          <cell r="D23194" t="str">
            <v>E211-25-20 Switch</v>
          </cell>
          <cell r="E23194">
            <v>115.48440000000001</v>
          </cell>
          <cell r="F23194" t="str">
            <v>Public Apr 25</v>
          </cell>
        </row>
        <row r="23195">
          <cell r="A23195" t="str">
            <v>2CCA703007R0001</v>
          </cell>
          <cell r="B23195" t="str">
            <v>ABB</v>
          </cell>
          <cell r="C23195" t="str">
            <v>-</v>
          </cell>
          <cell r="D23195" t="str">
            <v>E211-32-20 Switch</v>
          </cell>
          <cell r="E23195">
            <v>119.646</v>
          </cell>
          <cell r="F23195" t="str">
            <v>Public Apr 25</v>
          </cell>
        </row>
        <row r="23196">
          <cell r="A23196" t="str">
            <v>2CCA703010R0001</v>
          </cell>
          <cell r="B23196" t="str">
            <v>ABB</v>
          </cell>
          <cell r="C23196" t="str">
            <v>-</v>
          </cell>
          <cell r="D23196" t="str">
            <v>E211-16-30 Switch</v>
          </cell>
          <cell r="E23196">
            <v>129.00960000000001</v>
          </cell>
          <cell r="F23196" t="str">
            <v>Public Apr 25</v>
          </cell>
        </row>
        <row r="23197">
          <cell r="A23197" t="str">
            <v>2CCA703011R0001</v>
          </cell>
          <cell r="B23197" t="str">
            <v>ABB</v>
          </cell>
          <cell r="C23197" t="str">
            <v>-</v>
          </cell>
          <cell r="D23197" t="str">
            <v>E211-25-30 Switch</v>
          </cell>
          <cell r="E23197">
            <v>138.3732</v>
          </cell>
          <cell r="F23197" t="str">
            <v>Public Apr 25</v>
          </cell>
        </row>
        <row r="23198">
          <cell r="A23198" t="str">
            <v>2CCA703012R0001</v>
          </cell>
          <cell r="B23198" t="str">
            <v>ABB</v>
          </cell>
          <cell r="C23198" t="str">
            <v>-</v>
          </cell>
          <cell r="D23198" t="str">
            <v>E211-32-30 Switch</v>
          </cell>
          <cell r="E23198">
            <v>136.29240000000001</v>
          </cell>
          <cell r="F23198" t="str">
            <v>Public Apr 25</v>
          </cell>
        </row>
        <row r="23199">
          <cell r="A23199" t="str">
            <v>2CCA703015R0001</v>
          </cell>
          <cell r="B23199" t="str">
            <v>ABB</v>
          </cell>
          <cell r="C23199" t="str">
            <v>-</v>
          </cell>
          <cell r="D23199" t="str">
            <v>E211-16-40 Switch</v>
          </cell>
          <cell r="E23199">
            <v>158.14079999999998</v>
          </cell>
          <cell r="F23199" t="str">
            <v>Public Apr 25</v>
          </cell>
        </row>
        <row r="23200">
          <cell r="A23200" t="str">
            <v>2CCA703016R0001</v>
          </cell>
          <cell r="B23200" t="str">
            <v>ABB</v>
          </cell>
          <cell r="C23200" t="str">
            <v>-</v>
          </cell>
          <cell r="D23200" t="str">
            <v>E211-25-40 Switch</v>
          </cell>
          <cell r="E23200">
            <v>174.78720000000001</v>
          </cell>
          <cell r="F23200" t="str">
            <v>Public Apr 25</v>
          </cell>
        </row>
        <row r="23201">
          <cell r="A23201" t="str">
            <v>2CCA703017R0001</v>
          </cell>
          <cell r="B23201" t="str">
            <v>ABB</v>
          </cell>
          <cell r="C23201" t="str">
            <v>-</v>
          </cell>
          <cell r="D23201" t="str">
            <v>E211-32-40 Switch</v>
          </cell>
          <cell r="E23201">
            <v>176.86799999999999</v>
          </cell>
          <cell r="F23201" t="str">
            <v>Public Apr 25</v>
          </cell>
        </row>
        <row r="23202">
          <cell r="A23202" t="str">
            <v>2CCA703025R0001</v>
          </cell>
          <cell r="B23202" t="str">
            <v>ABB</v>
          </cell>
          <cell r="C23202" t="str">
            <v>-</v>
          </cell>
          <cell r="D23202" t="str">
            <v>E214-16-101 Group switch</v>
          </cell>
          <cell r="E23202">
            <v>112.36319999999999</v>
          </cell>
          <cell r="F23202" t="str">
            <v>Public Apr 25</v>
          </cell>
        </row>
        <row r="23203">
          <cell r="A23203" t="str">
            <v>2CCA703026R0001</v>
          </cell>
          <cell r="B23203" t="str">
            <v>ABB</v>
          </cell>
          <cell r="C23203" t="str">
            <v>-</v>
          </cell>
          <cell r="D23203" t="str">
            <v>E214-25-101 Group switch</v>
          </cell>
          <cell r="E23203">
            <v>117.5652</v>
          </cell>
          <cell r="F23203" t="str">
            <v>Public Apr 25</v>
          </cell>
        </row>
        <row r="23204">
          <cell r="A23204" t="str">
            <v>2CCA703030R0001</v>
          </cell>
          <cell r="B23204" t="str">
            <v>ABB</v>
          </cell>
          <cell r="C23204" t="str">
            <v>-</v>
          </cell>
          <cell r="D23204" t="str">
            <v>E214-16-202 Group switch</v>
          </cell>
          <cell r="E23204">
            <v>175.82759999999999</v>
          </cell>
          <cell r="F23204" t="str">
            <v>Public Apr 25</v>
          </cell>
        </row>
        <row r="23205">
          <cell r="A23205" t="str">
            <v>2CCA703031R0001</v>
          </cell>
          <cell r="B23205" t="str">
            <v>ABB</v>
          </cell>
          <cell r="C23205" t="str">
            <v>-</v>
          </cell>
          <cell r="D23205" t="str">
            <v>E214-25-202 Group switch</v>
          </cell>
          <cell r="E23205">
            <v>188.3124</v>
          </cell>
          <cell r="F23205" t="str">
            <v>Public Apr 25</v>
          </cell>
        </row>
        <row r="23206">
          <cell r="A23206" t="str">
            <v>2CCA703040R0001</v>
          </cell>
          <cell r="B23206" t="str">
            <v>ABB</v>
          </cell>
          <cell r="C23206" t="str">
            <v>-</v>
          </cell>
          <cell r="D23206" t="str">
            <v>E213-16-001 Change over switch</v>
          </cell>
          <cell r="E23206">
            <v>87.393600000000006</v>
          </cell>
          <cell r="F23206" t="str">
            <v>Public Apr 25</v>
          </cell>
        </row>
        <row r="23207">
          <cell r="A23207" t="str">
            <v>2CCA703041R0001</v>
          </cell>
          <cell r="B23207" t="str">
            <v>ABB</v>
          </cell>
          <cell r="C23207" t="str">
            <v>-</v>
          </cell>
          <cell r="D23207" t="str">
            <v>E213-25-001 Change over switch</v>
          </cell>
          <cell r="E23207">
            <v>117.5652</v>
          </cell>
          <cell r="F23207" t="str">
            <v>Public Apr 25</v>
          </cell>
        </row>
        <row r="23208">
          <cell r="A23208" t="str">
            <v>2CCA703045R0001</v>
          </cell>
          <cell r="B23208" t="str">
            <v>ABB</v>
          </cell>
          <cell r="C23208" t="str">
            <v>-</v>
          </cell>
          <cell r="D23208" t="str">
            <v>E213-16-002 Change over switch</v>
          </cell>
          <cell r="E23208">
            <v>138.3732</v>
          </cell>
          <cell r="F23208" t="str">
            <v>Public Apr 25</v>
          </cell>
        </row>
        <row r="23209">
          <cell r="A23209" t="str">
            <v>2CCA703046R0001</v>
          </cell>
          <cell r="B23209" t="str">
            <v>ABB</v>
          </cell>
          <cell r="C23209" t="str">
            <v>-</v>
          </cell>
          <cell r="D23209" t="str">
            <v>E213-25-002 Change over switch</v>
          </cell>
          <cell r="E23209">
            <v>176.86799999999999</v>
          </cell>
          <cell r="F23209" t="str">
            <v>Public Apr 25</v>
          </cell>
        </row>
        <row r="23210">
          <cell r="A23210" t="str">
            <v>2CCA703050R0001</v>
          </cell>
          <cell r="B23210" t="str">
            <v>ABB</v>
          </cell>
          <cell r="C23210" t="str">
            <v>-</v>
          </cell>
          <cell r="D23210" t="str">
            <v>E218-16-11 Control switch</v>
          </cell>
          <cell r="E23210">
            <v>107.16120000000001</v>
          </cell>
          <cell r="F23210" t="str">
            <v>Public Apr 25</v>
          </cell>
        </row>
        <row r="23211">
          <cell r="A23211" t="str">
            <v>2CCA703051R0001</v>
          </cell>
          <cell r="B23211" t="str">
            <v>ABB</v>
          </cell>
          <cell r="C23211" t="str">
            <v>-</v>
          </cell>
          <cell r="D23211" t="str">
            <v>E218-25-11 Control switch</v>
          </cell>
          <cell r="E23211">
            <v>112.36319999999999</v>
          </cell>
          <cell r="F23211" t="str">
            <v>Public Apr 25</v>
          </cell>
        </row>
        <row r="23212">
          <cell r="A23212" t="str">
            <v>2CCA703060R0001</v>
          </cell>
          <cell r="B23212" t="str">
            <v>ABB</v>
          </cell>
          <cell r="C23212" t="str">
            <v>-</v>
          </cell>
          <cell r="D23212" t="str">
            <v>E218-16-22 Control switch</v>
          </cell>
          <cell r="E23212">
            <v>162.30240000000001</v>
          </cell>
          <cell r="F23212" t="str">
            <v>Public Apr 25</v>
          </cell>
        </row>
        <row r="23213">
          <cell r="A23213" t="str">
            <v>2CCA703065R0001</v>
          </cell>
          <cell r="B23213" t="str">
            <v>ABB</v>
          </cell>
          <cell r="C23213" t="str">
            <v>-</v>
          </cell>
          <cell r="D23213" t="str">
            <v>E218-16-31 Control switch</v>
          </cell>
          <cell r="E23213">
            <v>169.58519999999999</v>
          </cell>
          <cell r="F23213" t="str">
            <v>Public Apr 25</v>
          </cell>
        </row>
        <row r="23214">
          <cell r="A23214" t="str">
            <v>2CCA703100R0001</v>
          </cell>
          <cell r="B23214" t="str">
            <v>ABB</v>
          </cell>
          <cell r="C23214" t="str">
            <v>-</v>
          </cell>
          <cell r="D23214" t="str">
            <v>E211X-16-10 Switch</v>
          </cell>
          <cell r="E23214">
            <v>123.80759999999999</v>
          </cell>
          <cell r="F23214" t="str">
            <v>Public Apr 25</v>
          </cell>
        </row>
        <row r="23215">
          <cell r="A23215" t="str">
            <v>2CCA703101R0001</v>
          </cell>
          <cell r="B23215" t="str">
            <v>ABB</v>
          </cell>
          <cell r="C23215" t="str">
            <v>-</v>
          </cell>
          <cell r="D23215" t="str">
            <v>E211X-25-10 Switch</v>
          </cell>
          <cell r="E23215">
            <v>125.8884</v>
          </cell>
          <cell r="F23215" t="str">
            <v>Public Apr 25</v>
          </cell>
        </row>
        <row r="23216">
          <cell r="A23216" t="str">
            <v>2CCA703110R0001</v>
          </cell>
          <cell r="B23216" t="str">
            <v>ABB</v>
          </cell>
          <cell r="C23216" t="str">
            <v>-</v>
          </cell>
          <cell r="D23216" t="str">
            <v>E211X-16-20 Switch</v>
          </cell>
          <cell r="E23216">
            <v>149.8176</v>
          </cell>
          <cell r="F23216" t="str">
            <v>Public Apr 25</v>
          </cell>
        </row>
        <row r="23217">
          <cell r="A23217" t="str">
            <v>2CCA703111R0001</v>
          </cell>
          <cell r="B23217" t="str">
            <v>ABB</v>
          </cell>
          <cell r="C23217" t="str">
            <v>-</v>
          </cell>
          <cell r="D23217" t="str">
            <v>E211X-25-20 Switch</v>
          </cell>
          <cell r="E23217">
            <v>170.62559999999999</v>
          </cell>
          <cell r="F23217" t="str">
            <v>Public Apr 25</v>
          </cell>
        </row>
        <row r="23218">
          <cell r="A23218" t="str">
            <v>2CCA703115R0001</v>
          </cell>
          <cell r="B23218" t="str">
            <v>ABB</v>
          </cell>
          <cell r="C23218" t="str">
            <v>-</v>
          </cell>
          <cell r="D23218" t="str">
            <v>E211X-16-30 Switch</v>
          </cell>
          <cell r="E23218">
            <v>184.1508</v>
          </cell>
          <cell r="F23218" t="str">
            <v>Public Apr 25</v>
          </cell>
        </row>
        <row r="23219">
          <cell r="A23219" t="str">
            <v>2CCA703116R0001</v>
          </cell>
          <cell r="B23219" t="str">
            <v>ABB</v>
          </cell>
          <cell r="C23219" t="str">
            <v>-</v>
          </cell>
          <cell r="D23219" t="str">
            <v>E211X-25-30 Switch</v>
          </cell>
          <cell r="E23219">
            <v>209.12040000000002</v>
          </cell>
          <cell r="F23219" t="str">
            <v>Public Apr 25</v>
          </cell>
        </row>
        <row r="23220">
          <cell r="A23220" t="str">
            <v>2CCA703150R0001</v>
          </cell>
          <cell r="B23220" t="str">
            <v>ABB</v>
          </cell>
          <cell r="C23220" t="str">
            <v>-</v>
          </cell>
          <cell r="D23220" t="str">
            <v>E215-16-11B Push button grey</v>
          </cell>
          <cell r="E23220">
            <v>106.1208</v>
          </cell>
          <cell r="F23220" t="str">
            <v>Public Apr 25</v>
          </cell>
        </row>
        <row r="23221">
          <cell r="A23221" t="str">
            <v>2CCA703151R0001</v>
          </cell>
          <cell r="B23221" t="str">
            <v>ABB</v>
          </cell>
          <cell r="C23221" t="str">
            <v>-</v>
          </cell>
          <cell r="D23221" t="str">
            <v>E215-16-11C Push button red</v>
          </cell>
          <cell r="E23221">
            <v>100.9188</v>
          </cell>
          <cell r="F23221" t="str">
            <v>Public Apr 25</v>
          </cell>
        </row>
        <row r="23222">
          <cell r="A23222" t="str">
            <v>2CCA703152R0001</v>
          </cell>
          <cell r="B23222" t="str">
            <v>ABB</v>
          </cell>
          <cell r="C23222" t="str">
            <v>-</v>
          </cell>
          <cell r="D23222" t="str">
            <v>E215-16-11D Push button green</v>
          </cell>
          <cell r="E23222">
            <v>100.9188</v>
          </cell>
          <cell r="F23222" t="str">
            <v>Public Apr 25</v>
          </cell>
        </row>
        <row r="23223">
          <cell r="A23223" t="str">
            <v>2CCA703153R0001</v>
          </cell>
          <cell r="B23223" t="str">
            <v>ABB</v>
          </cell>
          <cell r="C23223" t="str">
            <v>-</v>
          </cell>
          <cell r="D23223" t="str">
            <v>E215-16-11E Push button yellow</v>
          </cell>
          <cell r="E23223">
            <v>100.9188</v>
          </cell>
          <cell r="F23223" t="str">
            <v>Public Apr 25</v>
          </cell>
        </row>
        <row r="23224">
          <cell r="A23224" t="str">
            <v>2CCA703154R0001</v>
          </cell>
          <cell r="B23224" t="str">
            <v>ABB</v>
          </cell>
          <cell r="C23224" t="str">
            <v>-</v>
          </cell>
          <cell r="D23224" t="str">
            <v>E215-16-11F Push button black</v>
          </cell>
          <cell r="E23224">
            <v>100.9188</v>
          </cell>
          <cell r="F23224" t="str">
            <v>Public Apr 25</v>
          </cell>
        </row>
        <row r="23225">
          <cell r="A23225" t="str">
            <v>2CCA703155R0001</v>
          </cell>
          <cell r="B23225" t="str">
            <v>ABB</v>
          </cell>
          <cell r="C23225" t="str">
            <v>-</v>
          </cell>
          <cell r="D23225" t="str">
            <v>E215-16-11G Push button blue</v>
          </cell>
          <cell r="E23225">
            <v>100.9188</v>
          </cell>
          <cell r="F23225" t="str">
            <v>Public Apr 25</v>
          </cell>
        </row>
        <row r="23226">
          <cell r="A23226" t="str">
            <v>2CCA703160R0001</v>
          </cell>
          <cell r="B23226" t="str">
            <v>ABB</v>
          </cell>
          <cell r="C23226" t="str">
            <v>-</v>
          </cell>
          <cell r="D23226" t="str">
            <v>E217-16-10B Illum.push.butt.white</v>
          </cell>
          <cell r="E23226">
            <v>142.53480000000002</v>
          </cell>
          <cell r="F23226" t="str">
            <v>Public Apr 25</v>
          </cell>
        </row>
        <row r="23227">
          <cell r="A23227" t="str">
            <v>2CCA703161R0001</v>
          </cell>
          <cell r="B23227" t="str">
            <v>ABB</v>
          </cell>
          <cell r="C23227" t="str">
            <v>-</v>
          </cell>
          <cell r="D23227" t="str">
            <v>E217-16-10C Illum.push.butt.red</v>
          </cell>
          <cell r="E23227">
            <v>142.53480000000002</v>
          </cell>
          <cell r="F23227" t="str">
            <v>Public Apr 25</v>
          </cell>
        </row>
        <row r="23228">
          <cell r="A23228" t="str">
            <v>2CCA703162R0001</v>
          </cell>
          <cell r="B23228" t="str">
            <v>ABB</v>
          </cell>
          <cell r="C23228" t="str">
            <v>-</v>
          </cell>
          <cell r="D23228" t="str">
            <v>E217-16-10D Illum.push.butt.green</v>
          </cell>
          <cell r="E23228">
            <v>142.53480000000002</v>
          </cell>
          <cell r="F23228" t="str">
            <v>Public Apr 25</v>
          </cell>
        </row>
        <row r="23229">
          <cell r="A23229" t="str">
            <v>2CCA703163R0001</v>
          </cell>
          <cell r="B23229" t="str">
            <v>ABB</v>
          </cell>
          <cell r="C23229" t="str">
            <v>-</v>
          </cell>
          <cell r="D23229" t="str">
            <v>E217-16-10E Illum.push.butt.yellow</v>
          </cell>
          <cell r="E23229">
            <v>142.53480000000002</v>
          </cell>
          <cell r="F23229" t="str">
            <v>Public Apr 25</v>
          </cell>
        </row>
        <row r="23230">
          <cell r="A23230" t="str">
            <v>2CCA703164R0001</v>
          </cell>
          <cell r="B23230" t="str">
            <v>ABB</v>
          </cell>
          <cell r="C23230" t="str">
            <v>-</v>
          </cell>
          <cell r="D23230" t="str">
            <v>E217-16-10G Illum.push.butt.blue</v>
          </cell>
          <cell r="E23230">
            <v>142.53480000000002</v>
          </cell>
          <cell r="F23230" t="str">
            <v>Public Apr 25</v>
          </cell>
        </row>
        <row r="23231">
          <cell r="A23231" t="str">
            <v>2CCA703165R0001</v>
          </cell>
          <cell r="B23231" t="str">
            <v>ABB</v>
          </cell>
          <cell r="C23231" t="str">
            <v>-</v>
          </cell>
          <cell r="D23231" t="str">
            <v>E217-16-10B220 Illum.push.butt.white</v>
          </cell>
          <cell r="E23231">
            <v>147.73680000000002</v>
          </cell>
          <cell r="F23231" t="str">
            <v>Public Apr 25</v>
          </cell>
        </row>
        <row r="23232">
          <cell r="A23232" t="str">
            <v>2CCA703166R0001</v>
          </cell>
          <cell r="B23232" t="str">
            <v>ABB</v>
          </cell>
          <cell r="C23232" t="str">
            <v>-</v>
          </cell>
          <cell r="D23232" t="str">
            <v>E217-16-10C220 Illum.push.butt.red</v>
          </cell>
          <cell r="E23232">
            <v>147.73680000000002</v>
          </cell>
          <cell r="F23232" t="str">
            <v>Public Apr 25</v>
          </cell>
        </row>
        <row r="23233">
          <cell r="A23233" t="str">
            <v>2CCA703167R0001</v>
          </cell>
          <cell r="B23233" t="str">
            <v>ABB</v>
          </cell>
          <cell r="C23233" t="str">
            <v>-</v>
          </cell>
          <cell r="D23233" t="str">
            <v>E217-16-10D220 Illum.push.butt.green</v>
          </cell>
          <cell r="E23233">
            <v>147.73680000000002</v>
          </cell>
          <cell r="F23233" t="str">
            <v>Public Apr 25</v>
          </cell>
        </row>
        <row r="23234">
          <cell r="A23234" t="str">
            <v>2CCA703168R0001</v>
          </cell>
          <cell r="B23234" t="str">
            <v>ABB</v>
          </cell>
          <cell r="C23234" t="str">
            <v>-</v>
          </cell>
          <cell r="D23234" t="str">
            <v>E217-16-10E220 Illum.push.butt.yellow</v>
          </cell>
          <cell r="E23234">
            <v>147.73680000000002</v>
          </cell>
          <cell r="F23234" t="str">
            <v>Public Apr 25</v>
          </cell>
        </row>
        <row r="23235">
          <cell r="A23235" t="str">
            <v>2CCA703169R0001</v>
          </cell>
          <cell r="B23235" t="str">
            <v>ABB</v>
          </cell>
          <cell r="C23235" t="str">
            <v>-</v>
          </cell>
          <cell r="D23235" t="str">
            <v>E217-16-10G220 Illum.push.butt.blue</v>
          </cell>
          <cell r="E23235">
            <v>147.73680000000002</v>
          </cell>
          <cell r="F23235" t="str">
            <v>Public Apr 25</v>
          </cell>
        </row>
        <row r="23236">
          <cell r="A23236" t="str">
            <v>2CCA703170R0001</v>
          </cell>
          <cell r="B23236" t="str">
            <v>ABB</v>
          </cell>
          <cell r="C23236" t="str">
            <v>-</v>
          </cell>
          <cell r="D23236" t="str">
            <v>E217-16-10B48 Illum.push.butt.white</v>
          </cell>
          <cell r="E23236">
            <v>145.65600000000001</v>
          </cell>
          <cell r="F23236" t="str">
            <v>Public Apr 25</v>
          </cell>
        </row>
        <row r="23237">
          <cell r="A23237" t="str">
            <v>2CCA703171R0001</v>
          </cell>
          <cell r="B23237" t="str">
            <v>ABB</v>
          </cell>
          <cell r="C23237" t="str">
            <v>-</v>
          </cell>
          <cell r="D23237" t="str">
            <v>E217-16-10C48 Illum.push.butt.red</v>
          </cell>
          <cell r="E23237">
            <v>145.65600000000001</v>
          </cell>
          <cell r="F23237" t="str">
            <v>Public Apr 25</v>
          </cell>
        </row>
        <row r="23238">
          <cell r="A23238" t="str">
            <v>2CCA703172R0001</v>
          </cell>
          <cell r="B23238" t="str">
            <v>ABB</v>
          </cell>
          <cell r="C23238" t="str">
            <v>-</v>
          </cell>
          <cell r="D23238" t="str">
            <v>E217-16-10D48 Illum.push.butt.green</v>
          </cell>
          <cell r="E23238">
            <v>145.65600000000001</v>
          </cell>
          <cell r="F23238" t="str">
            <v>Public Apr 25</v>
          </cell>
        </row>
        <row r="23239">
          <cell r="A23239" t="str">
            <v>2CCA703173R0001</v>
          </cell>
          <cell r="B23239" t="str">
            <v>ABB</v>
          </cell>
          <cell r="C23239" t="str">
            <v>-</v>
          </cell>
          <cell r="D23239" t="str">
            <v>E217-16-10E48 Illum.push.butt.yellow</v>
          </cell>
          <cell r="E23239">
            <v>145.65600000000001</v>
          </cell>
          <cell r="F23239" t="str">
            <v>Public Apr 25</v>
          </cell>
        </row>
        <row r="23240">
          <cell r="A23240" t="str">
            <v>2CCA703174R0001</v>
          </cell>
          <cell r="B23240" t="str">
            <v>ABB</v>
          </cell>
          <cell r="C23240" t="str">
            <v>-</v>
          </cell>
          <cell r="D23240" t="str">
            <v>E217-16-10G48 Illum.push.butt.blue</v>
          </cell>
          <cell r="E23240">
            <v>145.65600000000001</v>
          </cell>
          <cell r="F23240" t="str">
            <v>Public Apr 25</v>
          </cell>
        </row>
        <row r="23241">
          <cell r="A23241" t="str">
            <v>2CCA703250R0001</v>
          </cell>
          <cell r="B23241" t="str">
            <v>ABB</v>
          </cell>
          <cell r="C23241" t="str">
            <v>-</v>
          </cell>
          <cell r="D23241" t="str">
            <v>E217-16-01B Illum.push.butt.white</v>
          </cell>
          <cell r="E23241">
            <v>149.8176</v>
          </cell>
          <cell r="F23241" t="str">
            <v>Public Apr 25</v>
          </cell>
        </row>
        <row r="23242">
          <cell r="A23242" t="str">
            <v>2CCA703251R0001</v>
          </cell>
          <cell r="B23242" t="str">
            <v>ABB</v>
          </cell>
          <cell r="C23242" t="str">
            <v>-</v>
          </cell>
          <cell r="D23242" t="str">
            <v>E217-16-01C Illum.push.butt.red</v>
          </cell>
          <cell r="E23242">
            <v>149.8176</v>
          </cell>
          <cell r="F23242" t="str">
            <v>Public Apr 25</v>
          </cell>
        </row>
        <row r="23243">
          <cell r="A23243" t="str">
            <v>2CCA703252R0001</v>
          </cell>
          <cell r="B23243" t="str">
            <v>ABB</v>
          </cell>
          <cell r="C23243" t="str">
            <v>-</v>
          </cell>
          <cell r="D23243" t="str">
            <v>E217-16-01D Illum.push.butt.green</v>
          </cell>
          <cell r="E23243">
            <v>149.8176</v>
          </cell>
          <cell r="F23243" t="str">
            <v>Public Apr 25</v>
          </cell>
        </row>
        <row r="23244">
          <cell r="A23244" t="str">
            <v>2CCA703253R0001</v>
          </cell>
          <cell r="B23244" t="str">
            <v>ABB</v>
          </cell>
          <cell r="C23244" t="str">
            <v>-</v>
          </cell>
          <cell r="D23244" t="str">
            <v>E217-16-01E Illum.push.butt.yellow</v>
          </cell>
          <cell r="E23244">
            <v>142.53480000000002</v>
          </cell>
          <cell r="F23244" t="str">
            <v>Public Apr 25</v>
          </cell>
        </row>
        <row r="23245">
          <cell r="A23245" t="str">
            <v>2CCA703254R0001</v>
          </cell>
          <cell r="B23245" t="str">
            <v>ABB</v>
          </cell>
          <cell r="C23245" t="str">
            <v>-</v>
          </cell>
          <cell r="D23245" t="str">
            <v>E217-16-01G Illum.push.butt.blue</v>
          </cell>
          <cell r="E23245">
            <v>142.53480000000002</v>
          </cell>
          <cell r="F23245" t="str">
            <v>Public Apr 25</v>
          </cell>
        </row>
        <row r="23246">
          <cell r="A23246" t="str">
            <v>2CCA703255R0001</v>
          </cell>
          <cell r="B23246" t="str">
            <v>ABB</v>
          </cell>
          <cell r="C23246" t="str">
            <v>-</v>
          </cell>
          <cell r="D23246" t="str">
            <v>E217-16-01B220 Illum.push.butt.white</v>
          </cell>
          <cell r="E23246">
            <v>147.73680000000002</v>
          </cell>
          <cell r="F23246" t="str">
            <v>Public Apr 25</v>
          </cell>
        </row>
        <row r="23247">
          <cell r="A23247" t="str">
            <v>2CCA703256R0001</v>
          </cell>
          <cell r="B23247" t="str">
            <v>ABB</v>
          </cell>
          <cell r="C23247" t="str">
            <v>-</v>
          </cell>
          <cell r="D23247" t="str">
            <v>E217-16-01C220 Illum.push.butt.red</v>
          </cell>
          <cell r="E23247">
            <v>153.97920000000002</v>
          </cell>
          <cell r="F23247" t="str">
            <v>Public Apr 25</v>
          </cell>
        </row>
        <row r="23248">
          <cell r="A23248" t="str">
            <v>2CCA703257R0001</v>
          </cell>
          <cell r="B23248" t="str">
            <v>ABB</v>
          </cell>
          <cell r="C23248" t="str">
            <v>-</v>
          </cell>
          <cell r="D23248" t="str">
            <v>E217-16-01D220 Illum.push.butt.green</v>
          </cell>
          <cell r="E23248">
            <v>153.97920000000002</v>
          </cell>
          <cell r="F23248" t="str">
            <v>Public Apr 25</v>
          </cell>
        </row>
        <row r="23249">
          <cell r="A23249" t="str">
            <v>2CCA703258R0001</v>
          </cell>
          <cell r="B23249" t="str">
            <v>ABB</v>
          </cell>
          <cell r="C23249" t="str">
            <v>-</v>
          </cell>
          <cell r="D23249" t="str">
            <v>E217-16-01E220 Illum.push.butt.yellow</v>
          </cell>
          <cell r="E23249">
            <v>153.97920000000002</v>
          </cell>
          <cell r="F23249" t="str">
            <v>Public Apr 25</v>
          </cell>
        </row>
        <row r="23250">
          <cell r="A23250" t="str">
            <v>2CCA703259R0001</v>
          </cell>
          <cell r="B23250" t="str">
            <v>ABB</v>
          </cell>
          <cell r="C23250" t="str">
            <v>-</v>
          </cell>
          <cell r="D23250" t="str">
            <v>E217-16-01G220 Illum.push.butt.blue</v>
          </cell>
          <cell r="E23250">
            <v>147.73680000000002</v>
          </cell>
          <cell r="F23250" t="str">
            <v>Public Apr 25</v>
          </cell>
        </row>
        <row r="23251">
          <cell r="A23251" t="str">
            <v>2CCA703260R0001</v>
          </cell>
          <cell r="B23251" t="str">
            <v>ABB</v>
          </cell>
          <cell r="C23251" t="str">
            <v>-</v>
          </cell>
          <cell r="D23251" t="str">
            <v>E217-16-01B48 Illum.push.butt.white</v>
          </cell>
          <cell r="E23251">
            <v>145.65600000000001</v>
          </cell>
          <cell r="F23251" t="str">
            <v>Public Apr 25</v>
          </cell>
        </row>
        <row r="23252">
          <cell r="A23252" t="str">
            <v>2CCA703261R0001</v>
          </cell>
          <cell r="B23252" t="str">
            <v>ABB</v>
          </cell>
          <cell r="C23252" t="str">
            <v>-</v>
          </cell>
          <cell r="D23252" t="str">
            <v>E217-16-01C48 Illum.push.butt.red</v>
          </cell>
          <cell r="E23252">
            <v>145.65600000000001</v>
          </cell>
          <cell r="F23252" t="str">
            <v>Public Apr 25</v>
          </cell>
        </row>
        <row r="23253">
          <cell r="A23253" t="str">
            <v>2CCA703262R0001</v>
          </cell>
          <cell r="B23253" t="str">
            <v>ABB</v>
          </cell>
          <cell r="C23253" t="str">
            <v>-</v>
          </cell>
          <cell r="D23253" t="str">
            <v>E217-16-01D48 Illum.push.butt.green</v>
          </cell>
          <cell r="E23253">
            <v>145.65600000000001</v>
          </cell>
          <cell r="F23253" t="str">
            <v>Public Apr 25</v>
          </cell>
        </row>
        <row r="23254">
          <cell r="A23254" t="str">
            <v>2CCA703263R0001</v>
          </cell>
          <cell r="B23254" t="str">
            <v>ABB</v>
          </cell>
          <cell r="C23254" t="str">
            <v>-</v>
          </cell>
          <cell r="D23254" t="str">
            <v>E217-16-01E48 Illum.push.butt.yellow</v>
          </cell>
          <cell r="E23254">
            <v>151.89840000000001</v>
          </cell>
          <cell r="F23254" t="str">
            <v>Public Apr 25</v>
          </cell>
        </row>
        <row r="23255">
          <cell r="A23255" t="str">
            <v>2CCA703264R0001</v>
          </cell>
          <cell r="B23255" t="str">
            <v>ABB</v>
          </cell>
          <cell r="C23255" t="str">
            <v>-</v>
          </cell>
          <cell r="D23255" t="str">
            <v>E217-16-01G48 Illum.push.butt.blue</v>
          </cell>
          <cell r="E23255">
            <v>145.65600000000001</v>
          </cell>
          <cell r="F23255" t="str">
            <v>Public Apr 25</v>
          </cell>
        </row>
        <row r="23256">
          <cell r="A23256" t="str">
            <v>2CCA703400R0001</v>
          </cell>
          <cell r="B23256" t="str">
            <v>ABB</v>
          </cell>
          <cell r="C23256" t="str">
            <v>-</v>
          </cell>
          <cell r="D23256" t="str">
            <v>E219-B Indicat.Lights.white</v>
          </cell>
          <cell r="E23256">
            <v>75.949200000000005</v>
          </cell>
          <cell r="F23256" t="str">
            <v>Public Apr 25</v>
          </cell>
        </row>
        <row r="23257">
          <cell r="A23257" t="str">
            <v>2CCA703401R0001</v>
          </cell>
          <cell r="B23257" t="str">
            <v>ABB</v>
          </cell>
          <cell r="C23257" t="str">
            <v>-</v>
          </cell>
          <cell r="D23257" t="str">
            <v>E219-C Indicat.Lights.red</v>
          </cell>
          <cell r="E23257">
            <v>72.828000000000003</v>
          </cell>
          <cell r="F23257" t="str">
            <v>Public Apr 25</v>
          </cell>
        </row>
        <row r="23258">
          <cell r="A23258" t="str">
            <v>2CCA703402R0001</v>
          </cell>
          <cell r="B23258" t="str">
            <v>ABB</v>
          </cell>
          <cell r="C23258" t="str">
            <v>-</v>
          </cell>
          <cell r="D23258" t="str">
            <v>E219-D Indicat.Lights.green</v>
          </cell>
          <cell r="E23258">
            <v>72.828000000000003</v>
          </cell>
          <cell r="F23258" t="str">
            <v>Public Apr 25</v>
          </cell>
        </row>
        <row r="23259">
          <cell r="A23259" t="str">
            <v>2CCA703403R0001</v>
          </cell>
          <cell r="B23259" t="str">
            <v>ABB</v>
          </cell>
          <cell r="C23259" t="str">
            <v>-</v>
          </cell>
          <cell r="D23259" t="str">
            <v>E219-E Indicat.Lights.yellow</v>
          </cell>
          <cell r="E23259">
            <v>72.828000000000003</v>
          </cell>
          <cell r="F23259" t="str">
            <v>Public Apr 25</v>
          </cell>
        </row>
        <row r="23260">
          <cell r="A23260" t="str">
            <v>2CCA703404R0001</v>
          </cell>
          <cell r="B23260" t="str">
            <v>ABB</v>
          </cell>
          <cell r="C23260" t="str">
            <v>-</v>
          </cell>
          <cell r="D23260" t="str">
            <v>E219-G Indicat.Lights.blue</v>
          </cell>
          <cell r="E23260">
            <v>72.828000000000003</v>
          </cell>
          <cell r="F23260" t="str">
            <v>Public Apr 25</v>
          </cell>
        </row>
        <row r="23261">
          <cell r="A23261" t="str">
            <v>2CCA703405R0001</v>
          </cell>
          <cell r="B23261" t="str">
            <v>ABB</v>
          </cell>
          <cell r="C23261" t="str">
            <v>-</v>
          </cell>
          <cell r="D23261" t="str">
            <v>E219-B220 Indicat.Lights.white</v>
          </cell>
          <cell r="E23261">
            <v>76.98960000000001</v>
          </cell>
          <cell r="F23261" t="str">
            <v>Public Apr 25</v>
          </cell>
        </row>
        <row r="23262">
          <cell r="A23262" t="str">
            <v>2CCA703406R0001</v>
          </cell>
          <cell r="B23262" t="str">
            <v>ABB</v>
          </cell>
          <cell r="C23262" t="str">
            <v>-</v>
          </cell>
          <cell r="D23262" t="str">
            <v>E219-C220 Indicat.Lights.red</v>
          </cell>
          <cell r="E23262">
            <v>80.110800000000012</v>
          </cell>
          <cell r="F23262" t="str">
            <v>Public Apr 25</v>
          </cell>
        </row>
        <row r="23263">
          <cell r="A23263" t="str">
            <v>2CCA703407R0001</v>
          </cell>
          <cell r="B23263" t="str">
            <v>ABB</v>
          </cell>
          <cell r="C23263" t="str">
            <v>-</v>
          </cell>
          <cell r="D23263" t="str">
            <v>E219-D220 Indicat.Lights.green</v>
          </cell>
          <cell r="E23263">
            <v>80.110800000000012</v>
          </cell>
          <cell r="F23263" t="str">
            <v>Public Apr 25</v>
          </cell>
        </row>
        <row r="23264">
          <cell r="A23264" t="str">
            <v>2CCA703408R0001</v>
          </cell>
          <cell r="B23264" t="str">
            <v>ABB</v>
          </cell>
          <cell r="C23264" t="str">
            <v>-</v>
          </cell>
          <cell r="D23264" t="str">
            <v>E219-E220 Indicat.Lights.yellow</v>
          </cell>
          <cell r="E23264">
            <v>80.110800000000012</v>
          </cell>
          <cell r="F23264" t="str">
            <v>Public Apr 25</v>
          </cell>
        </row>
        <row r="23265">
          <cell r="A23265" t="str">
            <v>2CCA703409R0001</v>
          </cell>
          <cell r="B23265" t="str">
            <v>ABB</v>
          </cell>
          <cell r="C23265" t="str">
            <v>-</v>
          </cell>
          <cell r="D23265" t="str">
            <v>E219-G220 Indicat.Lights.blue</v>
          </cell>
          <cell r="E23265">
            <v>76.98960000000001</v>
          </cell>
          <cell r="F23265" t="str">
            <v>Public Apr 25</v>
          </cell>
        </row>
        <row r="23266">
          <cell r="A23266" t="str">
            <v>2CCA703420R0001</v>
          </cell>
          <cell r="B23266" t="str">
            <v>ABB</v>
          </cell>
          <cell r="C23266" t="str">
            <v>-</v>
          </cell>
          <cell r="D23266" t="str">
            <v>E219-B48 Indicat.Lights.white</v>
          </cell>
          <cell r="E23266">
            <v>74.908799999999999</v>
          </cell>
          <cell r="F23266" t="str">
            <v>Public Apr 25</v>
          </cell>
        </row>
        <row r="23267">
          <cell r="A23267" t="str">
            <v>2CCA703421R0001</v>
          </cell>
          <cell r="B23267" t="str">
            <v>ABB</v>
          </cell>
          <cell r="C23267" t="str">
            <v>-</v>
          </cell>
          <cell r="D23267" t="str">
            <v>E219-C48 Indicat.Lights.red</v>
          </cell>
          <cell r="E23267">
            <v>74.908799999999999</v>
          </cell>
          <cell r="F23267" t="str">
            <v>Public Apr 25</v>
          </cell>
        </row>
        <row r="23268">
          <cell r="A23268" t="str">
            <v>2CCA703422R0001</v>
          </cell>
          <cell r="B23268" t="str">
            <v>ABB</v>
          </cell>
          <cell r="C23268" t="str">
            <v>-</v>
          </cell>
          <cell r="D23268" t="str">
            <v>E219-D48 Indicat.Lights.green</v>
          </cell>
          <cell r="E23268">
            <v>74.908799999999999</v>
          </cell>
          <cell r="F23268" t="str">
            <v>Public Apr 25</v>
          </cell>
        </row>
        <row r="23269">
          <cell r="A23269" t="str">
            <v>2CCA703423R0001</v>
          </cell>
          <cell r="B23269" t="str">
            <v>ABB</v>
          </cell>
          <cell r="C23269" t="str">
            <v>-</v>
          </cell>
          <cell r="D23269" t="str">
            <v>E219-E48 Indicat.Lights.yellow</v>
          </cell>
          <cell r="E23269">
            <v>74.908799999999999</v>
          </cell>
          <cell r="F23269" t="str">
            <v>Public Apr 25</v>
          </cell>
        </row>
        <row r="23270">
          <cell r="A23270" t="str">
            <v>2CCA703424R0001</v>
          </cell>
          <cell r="B23270" t="str">
            <v>ABB</v>
          </cell>
          <cell r="C23270" t="str">
            <v>-</v>
          </cell>
          <cell r="D23270" t="str">
            <v>E219-G48 Indicat.Lights.blue</v>
          </cell>
          <cell r="E23270">
            <v>78.03</v>
          </cell>
          <cell r="F23270" t="str">
            <v>Public Apr 25</v>
          </cell>
        </row>
        <row r="23271">
          <cell r="A23271" t="str">
            <v>2CCA703480R0001</v>
          </cell>
          <cell r="B23271" t="str">
            <v>ABB</v>
          </cell>
          <cell r="C23271" t="str">
            <v>-</v>
          </cell>
          <cell r="D23271" t="str">
            <v>E210-DH Dummy Housing (left)</v>
          </cell>
          <cell r="E23271">
            <v>85.312799999999996</v>
          </cell>
          <cell r="F23271" t="str">
            <v>Public Apr 25</v>
          </cell>
        </row>
        <row r="23272">
          <cell r="A23272" t="str">
            <v>2CCA703648R0001</v>
          </cell>
          <cell r="B23272" t="str">
            <v>ABB</v>
          </cell>
          <cell r="C23272" t="str">
            <v>-</v>
          </cell>
          <cell r="D23272" t="str">
            <v>E210-ASV9 Padlock 9mm (1 Pack = 10 pcs)</v>
          </cell>
          <cell r="E23272">
            <v>406.79640000000001</v>
          </cell>
          <cell r="F23272" t="str">
            <v>Public Apr 25</v>
          </cell>
        </row>
        <row r="23273">
          <cell r="A23273" t="str">
            <v>2CCA703900R0001</v>
          </cell>
          <cell r="B23273" t="str">
            <v>ABB</v>
          </cell>
          <cell r="C23273" t="str">
            <v>-</v>
          </cell>
          <cell r="D23273" t="str">
            <v>E219-3C Indicator Lights red 3LED</v>
          </cell>
          <cell r="E23273">
            <v>163.34280000000001</v>
          </cell>
          <cell r="F23273" t="str">
            <v>Public Apr 25</v>
          </cell>
        </row>
        <row r="23274">
          <cell r="A23274" t="str">
            <v>2CCA703901R0001</v>
          </cell>
          <cell r="B23274" t="str">
            <v>ABB</v>
          </cell>
          <cell r="C23274" t="str">
            <v>-</v>
          </cell>
          <cell r="D23274" t="str">
            <v>E219-3D Indicator Lights green 3LED</v>
          </cell>
          <cell r="E23274">
            <v>163.34280000000001</v>
          </cell>
          <cell r="F23274" t="str">
            <v>Public Apr 25</v>
          </cell>
        </row>
        <row r="23275">
          <cell r="A23275" t="str">
            <v>2CCA703902R0001</v>
          </cell>
          <cell r="B23275" t="str">
            <v>ABB</v>
          </cell>
          <cell r="C23275" t="str">
            <v>-</v>
          </cell>
          <cell r="D23275" t="str">
            <v>E219-3CDE Indicator Lights 3 col. r/y/g</v>
          </cell>
          <cell r="E23275">
            <v>163.34280000000001</v>
          </cell>
          <cell r="F23275" t="str">
            <v>Public Apr 25</v>
          </cell>
        </row>
        <row r="23276">
          <cell r="A23276" t="str">
            <v>2CCA703910R0001</v>
          </cell>
          <cell r="B23276" t="str">
            <v>ABB</v>
          </cell>
          <cell r="C23276" t="str">
            <v>-</v>
          </cell>
          <cell r="D23276" t="str">
            <v>E219-2CD Indicator Lights green/red 2LED</v>
          </cell>
          <cell r="E23276">
            <v>135.25200000000001</v>
          </cell>
          <cell r="F23276" t="str">
            <v>Public Apr 25</v>
          </cell>
        </row>
        <row r="23277">
          <cell r="A23277" t="str">
            <v>2CCA703911R0001</v>
          </cell>
          <cell r="B23277" t="str">
            <v>ABB</v>
          </cell>
          <cell r="C23277" t="str">
            <v>-</v>
          </cell>
          <cell r="D23277" t="str">
            <v>E219-2CD48 Indicator Lights gr/red 2LED</v>
          </cell>
          <cell r="E23277">
            <v>135.25200000000001</v>
          </cell>
          <cell r="F23277" t="str">
            <v>Public Apr 25</v>
          </cell>
        </row>
        <row r="23278">
          <cell r="A23278" t="str">
            <v>2CCA704322R0001</v>
          </cell>
          <cell r="B23278" t="str">
            <v>ABB</v>
          </cell>
          <cell r="C23278" t="str">
            <v>-</v>
          </cell>
          <cell r="D23278" t="str">
            <v>E298-16-001 Main contact module</v>
          </cell>
          <cell r="E23278">
            <v>116.52480000000001</v>
          </cell>
          <cell r="F23278" t="str">
            <v>Public Apr 25</v>
          </cell>
        </row>
        <row r="23279">
          <cell r="A23279" t="str">
            <v>2CCA880000R0001</v>
          </cell>
          <cell r="B23279" t="str">
            <v>ABB</v>
          </cell>
          <cell r="C23279" t="str">
            <v>-</v>
          </cell>
          <cell r="D23279" t="str">
            <v>CMS-600</v>
          </cell>
          <cell r="E23279">
            <v>2836.1304</v>
          </cell>
          <cell r="F23279" t="str">
            <v>Public Apr 25</v>
          </cell>
        </row>
        <row r="23280">
          <cell r="A23280" t="str">
            <v>2CCA880100R0001</v>
          </cell>
          <cell r="B23280" t="str">
            <v>ABB</v>
          </cell>
          <cell r="C23280" t="str">
            <v>-</v>
          </cell>
          <cell r="D23280" t="str">
            <v>CMS-100PS</v>
          </cell>
          <cell r="E23280">
            <v>546.21</v>
          </cell>
          <cell r="F23280" t="str">
            <v>Public Apr 25</v>
          </cell>
        </row>
        <row r="23281">
          <cell r="A23281" t="str">
            <v>2CCA880101R0001</v>
          </cell>
          <cell r="B23281" t="str">
            <v>ABB</v>
          </cell>
          <cell r="C23281" t="str">
            <v>-</v>
          </cell>
          <cell r="D23281" t="str">
            <v>CMS-101PS</v>
          </cell>
          <cell r="E23281">
            <v>546.21</v>
          </cell>
          <cell r="F23281" t="str">
            <v>Public Apr 25</v>
          </cell>
        </row>
        <row r="23282">
          <cell r="A23282" t="str">
            <v>2CCA880102R0001</v>
          </cell>
          <cell r="B23282" t="str">
            <v>ABB</v>
          </cell>
          <cell r="C23282" t="str">
            <v>-</v>
          </cell>
          <cell r="D23282" t="str">
            <v>CMS-102PS</v>
          </cell>
          <cell r="E23282">
            <v>546.21</v>
          </cell>
          <cell r="F23282" t="str">
            <v>Public Apr 25</v>
          </cell>
        </row>
        <row r="23283">
          <cell r="A23283" t="str">
            <v>2CCA880107R0001</v>
          </cell>
          <cell r="B23283" t="str">
            <v>ABB</v>
          </cell>
          <cell r="C23283" t="str">
            <v>-</v>
          </cell>
          <cell r="D23283" t="str">
            <v>CMS-100CA Sensor 18mm 80A Cable</v>
          </cell>
          <cell r="E23283">
            <v>546.21</v>
          </cell>
          <cell r="F23283" t="str">
            <v>Public Apr 25</v>
          </cell>
        </row>
        <row r="23284">
          <cell r="A23284" t="str">
            <v>2CCA880108R0001</v>
          </cell>
          <cell r="B23284" t="str">
            <v>ABB</v>
          </cell>
          <cell r="C23284" t="str">
            <v>-</v>
          </cell>
          <cell r="D23284" t="str">
            <v>CMS-101CA Sensor 18mm 40A Cable</v>
          </cell>
          <cell r="E23284">
            <v>546.21</v>
          </cell>
          <cell r="F23284" t="str">
            <v>Public Apr 25</v>
          </cell>
        </row>
        <row r="23285">
          <cell r="A23285" t="str">
            <v>2CCA880109R0001</v>
          </cell>
          <cell r="B23285" t="str">
            <v>ABB</v>
          </cell>
          <cell r="C23285" t="str">
            <v>-</v>
          </cell>
          <cell r="D23285" t="str">
            <v>CMS-102CA Sensor 18mm 20A Cable</v>
          </cell>
          <cell r="E23285">
            <v>546.21</v>
          </cell>
          <cell r="F23285" t="str">
            <v>Public Apr 25</v>
          </cell>
        </row>
        <row r="23286">
          <cell r="A23286" t="str">
            <v>2CCA880117R0001</v>
          </cell>
          <cell r="B23286" t="str">
            <v>ABB</v>
          </cell>
          <cell r="C23286" t="str">
            <v>-</v>
          </cell>
          <cell r="D23286" t="str">
            <v>CMS-200CA Sensor 25mm 160A Cable</v>
          </cell>
          <cell r="E23286">
            <v>699.14880000000005</v>
          </cell>
          <cell r="F23286" t="str">
            <v>Public Apr 25</v>
          </cell>
        </row>
        <row r="23287">
          <cell r="A23287" t="str">
            <v>2CCA880118R0001</v>
          </cell>
          <cell r="B23287" t="str">
            <v>ABB</v>
          </cell>
          <cell r="C23287" t="str">
            <v>-</v>
          </cell>
          <cell r="D23287" t="str">
            <v>CMS-201CA Sensor 25mm 80A Cable</v>
          </cell>
          <cell r="E23287">
            <v>699.14880000000005</v>
          </cell>
          <cell r="F23287" t="str">
            <v>Public Apr 25</v>
          </cell>
        </row>
        <row r="23288">
          <cell r="A23288" t="str">
            <v>2CCA880119R0001</v>
          </cell>
          <cell r="B23288" t="str">
            <v>ABB</v>
          </cell>
          <cell r="C23288" t="str">
            <v>-</v>
          </cell>
          <cell r="D23288" t="str">
            <v>CMS-202CA Sensor 25mm 40A Cable</v>
          </cell>
          <cell r="E23288">
            <v>699.14880000000005</v>
          </cell>
          <cell r="F23288" t="str">
            <v>Public Apr 25</v>
          </cell>
        </row>
        <row r="23289">
          <cell r="A23289" t="str">
            <v>2CCA880124R0001</v>
          </cell>
          <cell r="B23289" t="str">
            <v>ABB</v>
          </cell>
          <cell r="C23289" t="str">
            <v>-</v>
          </cell>
          <cell r="D23289" t="str">
            <v>CMS-100S8 Sensor CMS-100S8 80A</v>
          </cell>
          <cell r="E23289">
            <v>546.21</v>
          </cell>
          <cell r="F23289" t="str">
            <v>Public Apr 25</v>
          </cell>
        </row>
        <row r="23290">
          <cell r="A23290" t="str">
            <v>2CCA880125R0001</v>
          </cell>
          <cell r="B23290" t="str">
            <v>ABB</v>
          </cell>
          <cell r="C23290" t="str">
            <v>-</v>
          </cell>
          <cell r="D23290" t="str">
            <v>CMS-101S8 Sensor 18mm 40A S800</v>
          </cell>
          <cell r="E23290">
            <v>546.21</v>
          </cell>
          <cell r="F23290" t="str">
            <v>Public Apr 25</v>
          </cell>
        </row>
        <row r="23291">
          <cell r="A23291" t="str">
            <v>2CCA880126R0001</v>
          </cell>
          <cell r="B23291" t="str">
            <v>ABB</v>
          </cell>
          <cell r="C23291" t="str">
            <v>-</v>
          </cell>
          <cell r="D23291" t="str">
            <v>CMS-102S8 Sensor 18mm 20A S800</v>
          </cell>
          <cell r="E23291">
            <v>546.21</v>
          </cell>
          <cell r="F23291" t="str">
            <v>Public Apr 25</v>
          </cell>
        </row>
        <row r="23292">
          <cell r="A23292" t="str">
            <v>2CCA880128R0001</v>
          </cell>
          <cell r="B23292" t="str">
            <v>ABB</v>
          </cell>
          <cell r="C23292" t="str">
            <v>-</v>
          </cell>
          <cell r="D23292" t="str">
            <v>CMS-100DR Sensor 18mm 80A DIN-Rail</v>
          </cell>
          <cell r="E23292">
            <v>546.21</v>
          </cell>
          <cell r="F23292" t="str">
            <v>Public Apr 25</v>
          </cell>
        </row>
        <row r="23293">
          <cell r="A23293" t="str">
            <v>2CCA880129R0001</v>
          </cell>
          <cell r="B23293" t="str">
            <v>ABB</v>
          </cell>
          <cell r="C23293" t="str">
            <v>-</v>
          </cell>
          <cell r="D23293" t="str">
            <v>CMS-101DR Sensor 18mm 40A DIN-Rail</v>
          </cell>
          <cell r="E23293">
            <v>546.21</v>
          </cell>
          <cell r="F23293" t="str">
            <v>Public Apr 25</v>
          </cell>
        </row>
        <row r="23294">
          <cell r="A23294" t="str">
            <v>2CCA880130R0001</v>
          </cell>
          <cell r="B23294" t="str">
            <v>ABB</v>
          </cell>
          <cell r="C23294" t="str">
            <v>-</v>
          </cell>
          <cell r="D23294" t="str">
            <v>CMS-102DR Sensor 18mm 20A DIN-Rail</v>
          </cell>
          <cell r="E23294">
            <v>546.21</v>
          </cell>
          <cell r="F23294" t="str">
            <v>Public Apr 25</v>
          </cell>
        </row>
        <row r="23295">
          <cell r="A23295" t="str">
            <v>2CCA880132R0001</v>
          </cell>
          <cell r="B23295" t="str">
            <v>ABB</v>
          </cell>
          <cell r="C23295" t="str">
            <v>-</v>
          </cell>
          <cell r="D23295" t="str">
            <v>CMS-200DR Sensor 25mm 160A DIN-Rail</v>
          </cell>
          <cell r="E23295">
            <v>699.14880000000005</v>
          </cell>
          <cell r="F23295" t="str">
            <v>Public Apr 25</v>
          </cell>
        </row>
        <row r="23296">
          <cell r="A23296" t="str">
            <v>2CCA880133R0001</v>
          </cell>
          <cell r="B23296" t="str">
            <v>ABB</v>
          </cell>
          <cell r="C23296" t="str">
            <v>-</v>
          </cell>
          <cell r="D23296" t="str">
            <v>CMS-201DR Sensor 25mm 80A DIN-Rail</v>
          </cell>
          <cell r="E23296">
            <v>699.14880000000005</v>
          </cell>
          <cell r="F23296" t="str">
            <v>Public Apr 25</v>
          </cell>
        </row>
        <row r="23297">
          <cell r="A23297" t="str">
            <v>2CCA880134R0001</v>
          </cell>
          <cell r="B23297" t="str">
            <v>ABB</v>
          </cell>
          <cell r="C23297" t="str">
            <v>-</v>
          </cell>
          <cell r="D23297" t="str">
            <v>CMS-202DR Sensor 25mm 40A DIN-Rail</v>
          </cell>
          <cell r="E23297">
            <v>699.14880000000005</v>
          </cell>
          <cell r="F23297" t="str">
            <v>Public Apr 25</v>
          </cell>
        </row>
        <row r="23298">
          <cell r="A23298" t="str">
            <v>2CCA880136R0001</v>
          </cell>
          <cell r="B23298" t="str">
            <v>ABB</v>
          </cell>
          <cell r="C23298" t="str">
            <v>-</v>
          </cell>
          <cell r="D23298" t="str">
            <v>CMS-200S8 Sensor 25mm 160A S800</v>
          </cell>
          <cell r="E23298">
            <v>699.14880000000005</v>
          </cell>
          <cell r="F23298" t="str">
            <v>Public Apr 25</v>
          </cell>
        </row>
        <row r="23299">
          <cell r="A23299" t="str">
            <v>2CCA880137R0001</v>
          </cell>
          <cell r="B23299" t="str">
            <v>ABB</v>
          </cell>
          <cell r="C23299" t="str">
            <v>-</v>
          </cell>
          <cell r="D23299" t="str">
            <v>CMS-201S8 Sensor 25mm 80A S800</v>
          </cell>
          <cell r="E23299">
            <v>699.14880000000005</v>
          </cell>
          <cell r="F23299" t="str">
            <v>Public Apr 25</v>
          </cell>
        </row>
        <row r="23300">
          <cell r="A23300" t="str">
            <v>2CCA880138R0001</v>
          </cell>
          <cell r="B23300" t="str">
            <v>ABB</v>
          </cell>
          <cell r="C23300" t="str">
            <v>-</v>
          </cell>
          <cell r="D23300" t="str">
            <v>CMS-202S8 Sensor 25mm 40A S800</v>
          </cell>
          <cell r="E23300">
            <v>699.14880000000005</v>
          </cell>
          <cell r="F23300" t="str">
            <v>Public Apr 25</v>
          </cell>
        </row>
        <row r="23301">
          <cell r="A23301" t="str">
            <v>2CCA880145R0001</v>
          </cell>
          <cell r="B23301" t="str">
            <v>ABB</v>
          </cell>
          <cell r="C23301" t="str">
            <v>-</v>
          </cell>
          <cell r="D23301" t="str">
            <v>CMS-820 Connector set (35 pc.)</v>
          </cell>
          <cell r="E23301">
            <v>272.58480000000003</v>
          </cell>
          <cell r="F23301" t="str">
            <v>Public Apr 25</v>
          </cell>
        </row>
        <row r="23302">
          <cell r="A23302" t="str">
            <v>2CCA880148R0001</v>
          </cell>
          <cell r="B23302" t="str">
            <v>ABB</v>
          </cell>
          <cell r="C23302" t="str">
            <v>-</v>
          </cell>
          <cell r="D23302" t="str">
            <v>CMS-800 Flatcable 2m - 4C*28AWG</v>
          </cell>
          <cell r="E23302">
            <v>76.98960000000001</v>
          </cell>
          <cell r="F23302" t="str">
            <v>Public Apr 25</v>
          </cell>
        </row>
        <row r="23303">
          <cell r="A23303" t="str">
            <v>2CCC703715R0001</v>
          </cell>
          <cell r="B23303" t="str">
            <v>ABB</v>
          </cell>
          <cell r="C23303" t="str">
            <v>-</v>
          </cell>
          <cell r="D23303" t="str">
            <v>E210-SPV Spread connectors (30 pcs)</v>
          </cell>
          <cell r="E23303">
            <v>66.585599999999999</v>
          </cell>
          <cell r="F23303" t="str">
            <v>Public Apr 25</v>
          </cell>
        </row>
        <row r="23304">
          <cell r="A23304" t="str">
            <v>2CDD271111R0016</v>
          </cell>
          <cell r="B23304" t="str">
            <v>ABB</v>
          </cell>
          <cell r="C23304" t="str">
            <v>-</v>
          </cell>
          <cell r="D23304" t="str">
            <v>SHD201/16</v>
          </cell>
          <cell r="E23304">
            <v>35.373600000000003</v>
          </cell>
          <cell r="F23304" t="str">
            <v>Public Apr 25</v>
          </cell>
        </row>
        <row r="23305">
          <cell r="A23305" t="str">
            <v>2CDD271111R0025</v>
          </cell>
          <cell r="B23305" t="str">
            <v>ABB</v>
          </cell>
          <cell r="C23305" t="str">
            <v>-</v>
          </cell>
          <cell r="D23305" t="str">
            <v>SHD201/25</v>
          </cell>
          <cell r="E23305">
            <v>35.373600000000003</v>
          </cell>
          <cell r="F23305" t="str">
            <v>Public Apr 25</v>
          </cell>
        </row>
        <row r="23306">
          <cell r="A23306" t="str">
            <v>2CDD271111R0032</v>
          </cell>
          <cell r="B23306" t="str">
            <v>ABB</v>
          </cell>
          <cell r="C23306" t="str">
            <v>-</v>
          </cell>
          <cell r="D23306" t="str">
            <v>SHD201/32</v>
          </cell>
          <cell r="E23306">
            <v>35.373600000000003</v>
          </cell>
          <cell r="F23306" t="str">
            <v>Public Apr 25</v>
          </cell>
        </row>
        <row r="23307">
          <cell r="A23307" t="str">
            <v>2CDD271111R0040</v>
          </cell>
          <cell r="B23307" t="str">
            <v>ABB</v>
          </cell>
          <cell r="C23307" t="str">
            <v>-</v>
          </cell>
          <cell r="D23307" t="str">
            <v>SHD201/40</v>
          </cell>
          <cell r="E23307">
            <v>43.696800000000003</v>
          </cell>
          <cell r="F23307" t="str">
            <v>Public Apr 25</v>
          </cell>
        </row>
        <row r="23308">
          <cell r="A23308" t="str">
            <v>2CDD271111R0050</v>
          </cell>
          <cell r="B23308" t="str">
            <v>ABB</v>
          </cell>
          <cell r="C23308" t="str">
            <v>-</v>
          </cell>
          <cell r="D23308" t="str">
            <v>SHD201/50</v>
          </cell>
          <cell r="E23308">
            <v>43.696800000000003</v>
          </cell>
          <cell r="F23308" t="str">
            <v>Public Apr 25</v>
          </cell>
        </row>
        <row r="23309">
          <cell r="A23309" t="str">
            <v>2CDD271111R0063</v>
          </cell>
          <cell r="B23309" t="str">
            <v>ABB</v>
          </cell>
          <cell r="C23309" t="str">
            <v>-</v>
          </cell>
          <cell r="D23309" t="str">
            <v>SHD201/63</v>
          </cell>
          <cell r="E23309">
            <v>63.464399999999998</v>
          </cell>
          <cell r="F23309" t="str">
            <v>Public Apr 25</v>
          </cell>
        </row>
        <row r="23310">
          <cell r="A23310" t="str">
            <v>2CDD272111R0016</v>
          </cell>
          <cell r="B23310" t="str">
            <v>ABB</v>
          </cell>
          <cell r="C23310" t="str">
            <v>-</v>
          </cell>
          <cell r="D23310" t="str">
            <v>SHD202/16</v>
          </cell>
          <cell r="E23310">
            <v>72.828000000000003</v>
          </cell>
          <cell r="F23310" t="str">
            <v>Public Apr 25</v>
          </cell>
        </row>
        <row r="23311">
          <cell r="A23311" t="str">
            <v>2CDD272111R0025</v>
          </cell>
          <cell r="B23311" t="str">
            <v>ABB</v>
          </cell>
          <cell r="C23311" t="str">
            <v>-</v>
          </cell>
          <cell r="D23311" t="str">
            <v>SHD202/25 Switch Disconnector</v>
          </cell>
          <cell r="E23311">
            <v>270.50400000000002</v>
          </cell>
          <cell r="F23311" t="str">
            <v>Public Apr 25</v>
          </cell>
        </row>
        <row r="23312">
          <cell r="A23312" t="str">
            <v>2CDD272111R0032</v>
          </cell>
          <cell r="B23312" t="str">
            <v>ABB</v>
          </cell>
          <cell r="C23312" t="str">
            <v>-</v>
          </cell>
          <cell r="D23312" t="str">
            <v>SHD202/32</v>
          </cell>
          <cell r="E23312">
            <v>96.757199999999997</v>
          </cell>
          <cell r="F23312" t="str">
            <v>Public Apr 25</v>
          </cell>
        </row>
        <row r="23313">
          <cell r="A23313" t="str">
            <v>2CDD272111R0040</v>
          </cell>
          <cell r="B23313" t="str">
            <v>ABB</v>
          </cell>
          <cell r="C23313" t="str">
            <v>-</v>
          </cell>
          <cell r="D23313" t="str">
            <v>SHD202/40</v>
          </cell>
          <cell r="E23313">
            <v>80.110800000000012</v>
          </cell>
          <cell r="F23313" t="str">
            <v>Public Apr 25</v>
          </cell>
        </row>
        <row r="23314">
          <cell r="A23314" t="str">
            <v>2CDD272111R0050</v>
          </cell>
          <cell r="B23314" t="str">
            <v>ABB</v>
          </cell>
          <cell r="C23314" t="str">
            <v>-</v>
          </cell>
          <cell r="D23314" t="str">
            <v>SHD202/50</v>
          </cell>
          <cell r="E23314">
            <v>81.151200000000003</v>
          </cell>
          <cell r="F23314" t="str">
            <v>Public Apr 25</v>
          </cell>
        </row>
        <row r="23315">
          <cell r="A23315" t="str">
            <v>2CDD272111R0063</v>
          </cell>
          <cell r="B23315" t="str">
            <v>ABB</v>
          </cell>
          <cell r="C23315" t="str">
            <v>-</v>
          </cell>
          <cell r="D23315" t="str">
            <v>SHD202/63 Switch Disconnector</v>
          </cell>
          <cell r="E23315">
            <v>385.98840000000001</v>
          </cell>
          <cell r="F23315" t="str">
            <v>Public Apr 25</v>
          </cell>
        </row>
        <row r="23316">
          <cell r="A23316" t="str">
            <v>2CDD273111R0016</v>
          </cell>
          <cell r="B23316" t="str">
            <v>ABB</v>
          </cell>
          <cell r="C23316" t="str">
            <v>-</v>
          </cell>
          <cell r="D23316" t="str">
            <v>SHD203/16</v>
          </cell>
          <cell r="E23316">
            <v>106.1208</v>
          </cell>
          <cell r="F23316" t="str">
            <v>Public Apr 25</v>
          </cell>
        </row>
        <row r="23317">
          <cell r="A23317" t="str">
            <v>2CDD273111R0025</v>
          </cell>
          <cell r="B23317" t="str">
            <v>ABB</v>
          </cell>
          <cell r="C23317" t="str">
            <v>-</v>
          </cell>
          <cell r="D23317" t="str">
            <v>SHD203/25</v>
          </cell>
          <cell r="E23317">
            <v>107.16120000000001</v>
          </cell>
          <cell r="F23317" t="str">
            <v>Public Apr 25</v>
          </cell>
        </row>
        <row r="23318">
          <cell r="A23318" t="str">
            <v>2CDD273111R0032</v>
          </cell>
          <cell r="B23318" t="str">
            <v>ABB</v>
          </cell>
          <cell r="C23318" t="str">
            <v>-</v>
          </cell>
          <cell r="D23318" t="str">
            <v>SHD203/32</v>
          </cell>
          <cell r="E23318">
            <v>140.45399999999998</v>
          </cell>
          <cell r="F23318" t="str">
            <v>Public Apr 25</v>
          </cell>
        </row>
        <row r="23319">
          <cell r="A23319" t="str">
            <v>2CDD273111R0040</v>
          </cell>
          <cell r="B23319" t="str">
            <v>ABB</v>
          </cell>
          <cell r="C23319" t="str">
            <v>-</v>
          </cell>
          <cell r="D23319" t="str">
            <v>SHD203/40 Switch Disconnector</v>
          </cell>
          <cell r="E23319">
            <v>409.91759999999999</v>
          </cell>
          <cell r="F23319" t="str">
            <v>Public Apr 25</v>
          </cell>
        </row>
        <row r="23320">
          <cell r="A23320" t="str">
            <v>2CDD273111R0050</v>
          </cell>
          <cell r="B23320" t="str">
            <v>ABB</v>
          </cell>
          <cell r="C23320" t="str">
            <v>-</v>
          </cell>
          <cell r="D23320" t="str">
            <v>SHD203/50</v>
          </cell>
          <cell r="E23320">
            <v>142.53480000000002</v>
          </cell>
          <cell r="F23320" t="str">
            <v>Public Apr 25</v>
          </cell>
        </row>
        <row r="23321">
          <cell r="A23321" t="str">
            <v>2CDD273111R0063</v>
          </cell>
          <cell r="B23321" t="str">
            <v>ABB</v>
          </cell>
          <cell r="C23321" t="str">
            <v>-</v>
          </cell>
          <cell r="D23321" t="str">
            <v>SHD203/63</v>
          </cell>
          <cell r="E23321">
            <v>107.16120000000001</v>
          </cell>
          <cell r="F23321" t="str">
            <v>Public Apr 25</v>
          </cell>
        </row>
        <row r="23322">
          <cell r="A23322" t="str">
            <v>2CDD274111R0016</v>
          </cell>
          <cell r="B23322" t="str">
            <v>ABB</v>
          </cell>
          <cell r="C23322" t="str">
            <v>-</v>
          </cell>
          <cell r="D23322" t="str">
            <v>SHD204/16</v>
          </cell>
          <cell r="E23322">
            <v>140.45399999999998</v>
          </cell>
          <cell r="F23322" t="str">
            <v>Public Apr 25</v>
          </cell>
        </row>
        <row r="23323">
          <cell r="A23323" t="str">
            <v>2CDD274111R0025</v>
          </cell>
          <cell r="B23323" t="str">
            <v>ABB</v>
          </cell>
          <cell r="C23323" t="str">
            <v>-</v>
          </cell>
          <cell r="D23323" t="str">
            <v>SHD204/25</v>
          </cell>
          <cell r="E23323">
            <v>139.4136</v>
          </cell>
          <cell r="F23323" t="str">
            <v>Public Apr 25</v>
          </cell>
        </row>
        <row r="23324">
          <cell r="A23324" t="str">
            <v>2CDD274111R0032</v>
          </cell>
          <cell r="B23324" t="str">
            <v>ABB</v>
          </cell>
          <cell r="C23324" t="str">
            <v>-</v>
          </cell>
          <cell r="D23324" t="str">
            <v>SHD204/32</v>
          </cell>
          <cell r="E23324">
            <v>139.4136</v>
          </cell>
          <cell r="F23324" t="str">
            <v>Public Apr 25</v>
          </cell>
        </row>
        <row r="23325">
          <cell r="A23325" t="str">
            <v>2CDD274111R0040</v>
          </cell>
          <cell r="B23325" t="str">
            <v>ABB</v>
          </cell>
          <cell r="C23325" t="str">
            <v>-</v>
          </cell>
          <cell r="D23325" t="str">
            <v>SHD204/40</v>
          </cell>
          <cell r="E23325">
            <v>140.45399999999998</v>
          </cell>
          <cell r="F23325" t="str">
            <v>Public Apr 25</v>
          </cell>
        </row>
        <row r="23326">
          <cell r="A23326" t="str">
            <v>2CDD274111R0050</v>
          </cell>
          <cell r="B23326" t="str">
            <v>ABB</v>
          </cell>
          <cell r="C23326" t="str">
            <v>-</v>
          </cell>
          <cell r="D23326" t="str">
            <v>SHD204/50</v>
          </cell>
          <cell r="E23326">
            <v>141.49440000000001</v>
          </cell>
          <cell r="F23326" t="str">
            <v>Public Apr 25</v>
          </cell>
        </row>
        <row r="23327">
          <cell r="A23327" t="str">
            <v>2CDD274111R0063</v>
          </cell>
          <cell r="B23327" t="str">
            <v>ABB</v>
          </cell>
          <cell r="C23327" t="str">
            <v>-</v>
          </cell>
          <cell r="D23327" t="str">
            <v>SHD204/63</v>
          </cell>
          <cell r="E23327">
            <v>140.45399999999998</v>
          </cell>
          <cell r="F23327" t="str">
            <v>Public Apr 25</v>
          </cell>
        </row>
        <row r="23328">
          <cell r="A23328" t="str">
            <v>2CDD282101R0025</v>
          </cell>
          <cell r="B23328" t="str">
            <v>ABB</v>
          </cell>
          <cell r="C23328" t="str">
            <v>-</v>
          </cell>
          <cell r="D23328" t="str">
            <v>SD202/25 Switch Disconnector</v>
          </cell>
          <cell r="E23328">
            <v>106.1208</v>
          </cell>
          <cell r="F23328" t="str">
            <v>Public Apr 25</v>
          </cell>
        </row>
        <row r="23329">
          <cell r="A23329" t="str">
            <v>2CDD284101R0025</v>
          </cell>
          <cell r="B23329" t="str">
            <v>ABB</v>
          </cell>
          <cell r="C23329" t="str">
            <v>-</v>
          </cell>
          <cell r="D23329" t="str">
            <v>SD204/25 Switch Disconnector</v>
          </cell>
          <cell r="E23329">
            <v>203.91840000000002</v>
          </cell>
          <cell r="F23329" t="str">
            <v>Public Apr 25</v>
          </cell>
        </row>
        <row r="23330">
          <cell r="A23330" t="str">
            <v>2CDD284101R0032</v>
          </cell>
          <cell r="B23330" t="str">
            <v>ABB</v>
          </cell>
          <cell r="C23330" t="str">
            <v>-</v>
          </cell>
          <cell r="D23330" t="str">
            <v>SD204/32 Switch Disconnector</v>
          </cell>
          <cell r="E23330">
            <v>203.91840000000002</v>
          </cell>
          <cell r="F23330" t="str">
            <v>Public Apr 25</v>
          </cell>
        </row>
        <row r="23331">
          <cell r="A23331" t="str">
            <v>2CDE281001R0080</v>
          </cell>
          <cell r="B23331" t="str">
            <v>ABB</v>
          </cell>
          <cell r="C23331" t="str">
            <v>-</v>
          </cell>
          <cell r="D23331" t="str">
            <v>Isolator E201/80r</v>
          </cell>
          <cell r="E23331">
            <v>156.06</v>
          </cell>
          <cell r="F23331" t="str">
            <v>Public Apr 25</v>
          </cell>
        </row>
        <row r="23332">
          <cell r="A23332" t="str">
            <v>2CDE281001R0100</v>
          </cell>
          <cell r="B23332" t="str">
            <v>ABB</v>
          </cell>
          <cell r="C23332" t="str">
            <v>-</v>
          </cell>
          <cell r="D23332" t="str">
            <v>Isolator E201/100r</v>
          </cell>
          <cell r="E23332">
            <v>199.7568</v>
          </cell>
          <cell r="F23332" t="str">
            <v>Public Apr 25</v>
          </cell>
        </row>
        <row r="23333">
          <cell r="A23333" t="str">
            <v>2CDE281001R0125</v>
          </cell>
          <cell r="B23333" t="str">
            <v>ABB</v>
          </cell>
          <cell r="C23333" t="str">
            <v>-</v>
          </cell>
          <cell r="D23333" t="str">
            <v>Isolator E201/125r</v>
          </cell>
          <cell r="E23333">
            <v>214.32240000000002</v>
          </cell>
          <cell r="F23333" t="str">
            <v>Public Apr 25</v>
          </cell>
        </row>
        <row r="23334">
          <cell r="A23334" t="str">
            <v>2CDE281001R1080</v>
          </cell>
          <cell r="B23334" t="str">
            <v>ABB</v>
          </cell>
          <cell r="C23334" t="str">
            <v>-</v>
          </cell>
          <cell r="D23334" t="str">
            <v>Isolator E201/80g</v>
          </cell>
          <cell r="E23334">
            <v>156.06</v>
          </cell>
          <cell r="F23334" t="str">
            <v>Public Apr 25</v>
          </cell>
        </row>
        <row r="23335">
          <cell r="A23335" t="str">
            <v>2CDE281001R1100</v>
          </cell>
          <cell r="B23335" t="str">
            <v>ABB</v>
          </cell>
          <cell r="C23335" t="str">
            <v>-</v>
          </cell>
          <cell r="D23335" t="str">
            <v>Isolator E201/100g</v>
          </cell>
          <cell r="E23335">
            <v>199.7568</v>
          </cell>
          <cell r="F23335" t="str">
            <v>Public Apr 25</v>
          </cell>
        </row>
        <row r="23336">
          <cell r="A23336" t="str">
            <v>2CDE281001R1125</v>
          </cell>
          <cell r="B23336" t="str">
            <v>ABB</v>
          </cell>
          <cell r="C23336" t="str">
            <v>-</v>
          </cell>
          <cell r="D23336" t="str">
            <v>Isolator E201/125g</v>
          </cell>
          <cell r="E23336">
            <v>214.32240000000002</v>
          </cell>
          <cell r="F23336" t="str">
            <v>Public Apr 25</v>
          </cell>
        </row>
        <row r="23337">
          <cell r="A23337" t="str">
            <v>2CDE282001R0080</v>
          </cell>
          <cell r="B23337" t="str">
            <v>ABB</v>
          </cell>
          <cell r="C23337" t="str">
            <v>-</v>
          </cell>
          <cell r="D23337" t="str">
            <v>Isolator E202/80r</v>
          </cell>
          <cell r="E23337">
            <v>325.64519999999999</v>
          </cell>
          <cell r="F23337" t="str">
            <v>Public Apr 25</v>
          </cell>
        </row>
        <row r="23338">
          <cell r="A23338" t="str">
            <v>2CDE282001R0100</v>
          </cell>
          <cell r="B23338" t="str">
            <v>ABB</v>
          </cell>
          <cell r="C23338" t="str">
            <v>-</v>
          </cell>
          <cell r="D23338" t="str">
            <v>Isolator E202/100r</v>
          </cell>
          <cell r="E23338">
            <v>419.28120000000001</v>
          </cell>
          <cell r="F23338" t="str">
            <v>Public Apr 25</v>
          </cell>
        </row>
        <row r="23339">
          <cell r="A23339" t="str">
            <v>2CDE282001R0125</v>
          </cell>
          <cell r="B23339" t="str">
            <v>ABB</v>
          </cell>
          <cell r="C23339" t="str">
            <v>-</v>
          </cell>
          <cell r="D23339" t="str">
            <v>Isolator E202/125r</v>
          </cell>
          <cell r="E23339">
            <v>363.09960000000001</v>
          </cell>
          <cell r="F23339" t="str">
            <v>Public Apr 25</v>
          </cell>
        </row>
        <row r="23340">
          <cell r="A23340" t="str">
            <v>2CDE282001R1080</v>
          </cell>
          <cell r="B23340" t="str">
            <v>ABB</v>
          </cell>
          <cell r="C23340" t="str">
            <v>-</v>
          </cell>
          <cell r="D23340" t="str">
            <v>Isolator E202/80g</v>
          </cell>
          <cell r="E23340">
            <v>325.64519999999999</v>
          </cell>
          <cell r="F23340" t="str">
            <v>Public Apr 25</v>
          </cell>
        </row>
        <row r="23341">
          <cell r="A23341" t="str">
            <v>2CDE282001R1100</v>
          </cell>
          <cell r="B23341" t="str">
            <v>ABB</v>
          </cell>
          <cell r="C23341" t="str">
            <v>-</v>
          </cell>
          <cell r="D23341" t="str">
            <v>Isolator E202/100g</v>
          </cell>
          <cell r="E23341">
            <v>419.28120000000001</v>
          </cell>
          <cell r="F23341" t="str">
            <v>Public Apr 25</v>
          </cell>
        </row>
        <row r="23342">
          <cell r="A23342" t="str">
            <v>2CDE282001R1125</v>
          </cell>
          <cell r="B23342" t="str">
            <v>ABB</v>
          </cell>
          <cell r="C23342" t="str">
            <v>-</v>
          </cell>
          <cell r="D23342" t="str">
            <v>Isolator E202/125g</v>
          </cell>
          <cell r="E23342">
            <v>448.41239999999999</v>
          </cell>
          <cell r="F23342" t="str">
            <v>Public Apr 25</v>
          </cell>
        </row>
        <row r="23343">
          <cell r="A23343" t="str">
            <v>2CDE283001R0080</v>
          </cell>
          <cell r="B23343" t="str">
            <v>ABB</v>
          </cell>
          <cell r="C23343" t="str">
            <v>-</v>
          </cell>
          <cell r="D23343" t="str">
            <v>Isolator E203/80r</v>
          </cell>
          <cell r="E23343">
            <v>511.87680000000006</v>
          </cell>
          <cell r="F23343" t="str">
            <v>Public Apr 25</v>
          </cell>
        </row>
        <row r="23344">
          <cell r="A23344" t="str">
            <v>2CDE283001R0100</v>
          </cell>
          <cell r="B23344" t="str">
            <v>ABB</v>
          </cell>
          <cell r="C23344" t="str">
            <v>-</v>
          </cell>
          <cell r="D23344" t="str">
            <v>Isolator E203/100r</v>
          </cell>
          <cell r="E23344">
            <v>658.57319999999993</v>
          </cell>
          <cell r="F23344" t="str">
            <v>Public Apr 25</v>
          </cell>
        </row>
        <row r="23345">
          <cell r="A23345" t="str">
            <v>2CDE283001R0125</v>
          </cell>
          <cell r="B23345" t="str">
            <v>ABB</v>
          </cell>
          <cell r="C23345" t="str">
            <v>-</v>
          </cell>
          <cell r="D23345" t="str">
            <v>Isolator E203/125r</v>
          </cell>
          <cell r="E23345">
            <v>704.35079999999994</v>
          </cell>
          <cell r="F23345" t="str">
            <v>Public Apr 25</v>
          </cell>
        </row>
        <row r="23346">
          <cell r="A23346" t="str">
            <v>2CDE283001R1080</v>
          </cell>
          <cell r="B23346" t="str">
            <v>ABB</v>
          </cell>
          <cell r="C23346" t="str">
            <v>-</v>
          </cell>
          <cell r="D23346" t="str">
            <v>ISOLATOR 80A 3P E203/80g</v>
          </cell>
          <cell r="E23346">
            <v>511.87680000000006</v>
          </cell>
          <cell r="F23346" t="str">
            <v>Public Apr 25</v>
          </cell>
        </row>
        <row r="23347">
          <cell r="A23347" t="str">
            <v>2CDE283001R1100</v>
          </cell>
          <cell r="B23347" t="str">
            <v>ABB</v>
          </cell>
          <cell r="C23347" t="str">
            <v>-</v>
          </cell>
          <cell r="D23347" t="str">
            <v>ISOLATOR 100A 3P E203/100g</v>
          </cell>
          <cell r="E23347">
            <v>658.57319999999993</v>
          </cell>
          <cell r="F23347" t="str">
            <v>Public Apr 25</v>
          </cell>
        </row>
        <row r="23348">
          <cell r="A23348" t="str">
            <v>2CDE283001R1125</v>
          </cell>
          <cell r="B23348" t="str">
            <v>ABB</v>
          </cell>
          <cell r="C23348" t="str">
            <v>-</v>
          </cell>
          <cell r="D23348" t="str">
            <v>Isolator E203/125g</v>
          </cell>
          <cell r="E23348">
            <v>704.35079999999994</v>
          </cell>
          <cell r="F23348" t="str">
            <v>Public Apr 25</v>
          </cell>
        </row>
        <row r="23349">
          <cell r="A23349" t="str">
            <v>2CDE284001R0080</v>
          </cell>
          <cell r="B23349" t="str">
            <v>ABB</v>
          </cell>
          <cell r="C23349" t="str">
            <v>-</v>
          </cell>
          <cell r="D23349" t="str">
            <v>Isolator E204/80r</v>
          </cell>
          <cell r="E23349">
            <v>681.46199999999999</v>
          </cell>
          <cell r="F23349" t="str">
            <v>Public Apr 25</v>
          </cell>
        </row>
        <row r="23350">
          <cell r="A23350" t="str">
            <v>2CDE284001R0100</v>
          </cell>
          <cell r="B23350" t="str">
            <v>ABB</v>
          </cell>
          <cell r="C23350" t="str">
            <v>-</v>
          </cell>
          <cell r="D23350" t="str">
            <v>Isolator E204/100r</v>
          </cell>
          <cell r="E23350">
            <v>877.05720000000008</v>
          </cell>
          <cell r="F23350" t="str">
            <v>Public Apr 25</v>
          </cell>
        </row>
        <row r="23351">
          <cell r="A23351" t="str">
            <v>2CDE284001R0125</v>
          </cell>
          <cell r="B23351" t="str">
            <v>ABB</v>
          </cell>
          <cell r="C23351" t="str">
            <v>-</v>
          </cell>
          <cell r="D23351" t="str">
            <v>Isolator E204/125r</v>
          </cell>
          <cell r="E23351">
            <v>939.48120000000006</v>
          </cell>
          <cell r="F23351" t="str">
            <v>Public Apr 25</v>
          </cell>
        </row>
        <row r="23352">
          <cell r="A23352" t="str">
            <v>2CDE284001R1080</v>
          </cell>
          <cell r="B23352" t="str">
            <v>ABB</v>
          </cell>
          <cell r="C23352" t="str">
            <v>-</v>
          </cell>
          <cell r="D23352" t="str">
            <v>Isolator E204/80g</v>
          </cell>
          <cell r="E23352">
            <v>681.46199999999999</v>
          </cell>
          <cell r="F23352" t="str">
            <v>Public Apr 25</v>
          </cell>
        </row>
        <row r="23353">
          <cell r="A23353" t="str">
            <v>2CDE284001R1100</v>
          </cell>
          <cell r="B23353" t="str">
            <v>ABB</v>
          </cell>
          <cell r="C23353" t="str">
            <v>-</v>
          </cell>
          <cell r="D23353" t="str">
            <v>Isolator E204/100g</v>
          </cell>
          <cell r="E23353">
            <v>877.05720000000008</v>
          </cell>
          <cell r="F23353" t="str">
            <v>Public Apr 25</v>
          </cell>
        </row>
        <row r="23354">
          <cell r="A23354" t="str">
            <v>2CDE284001R1125</v>
          </cell>
          <cell r="B23354" t="str">
            <v>ABB</v>
          </cell>
          <cell r="C23354" t="str">
            <v>-</v>
          </cell>
          <cell r="D23354" t="str">
            <v>Isolator E204/125g</v>
          </cell>
          <cell r="E23354">
            <v>939.48120000000006</v>
          </cell>
          <cell r="F23354" t="str">
            <v>Public Apr 25</v>
          </cell>
        </row>
        <row r="23355">
          <cell r="A23355" t="str">
            <v>2CMA100013R1000</v>
          </cell>
          <cell r="B23355" t="str">
            <v>ABB</v>
          </cell>
          <cell r="C23355" t="str">
            <v>-</v>
          </cell>
          <cell r="D23355" t="str">
            <v>kWh#A44 211-100</v>
          </cell>
          <cell r="E23355">
            <v>4559.0328000000009</v>
          </cell>
          <cell r="F23355" t="str">
            <v>Public Apr 25</v>
          </cell>
        </row>
        <row r="23356">
          <cell r="A23356" t="str">
            <v>2CMA100014R1000</v>
          </cell>
          <cell r="B23356" t="str">
            <v>ABB</v>
          </cell>
          <cell r="C23356" t="str">
            <v>-</v>
          </cell>
          <cell r="D23356" t="str">
            <v>kWh#C11 110-100</v>
          </cell>
          <cell r="E23356">
            <v>599.2704</v>
          </cell>
          <cell r="F23356" t="str">
            <v>Public Apr 25</v>
          </cell>
        </row>
        <row r="23357">
          <cell r="A23357" t="str">
            <v>2CMA100149R1000</v>
          </cell>
          <cell r="B23357" t="str">
            <v>ABB</v>
          </cell>
          <cell r="C23357" t="str">
            <v>-</v>
          </cell>
          <cell r="D23357" t="str">
            <v>kWh#B21 111-100</v>
          </cell>
          <cell r="E23357">
            <v>1246.3992000000001</v>
          </cell>
          <cell r="F23357" t="str">
            <v>Public Apr 25</v>
          </cell>
        </row>
        <row r="23358">
          <cell r="A23358" t="str">
            <v>2CMA100150R1000</v>
          </cell>
          <cell r="B23358" t="str">
            <v>ABB</v>
          </cell>
          <cell r="C23358" t="str">
            <v>-</v>
          </cell>
          <cell r="D23358" t="str">
            <v>kWh#B21 112-100</v>
          </cell>
          <cell r="E23358">
            <v>1844.6292000000001</v>
          </cell>
          <cell r="F23358" t="str">
            <v>Public Apr 25</v>
          </cell>
        </row>
        <row r="23359">
          <cell r="A23359" t="str">
            <v>2CMA100151R1000</v>
          </cell>
          <cell r="B23359" t="str">
            <v>ABB</v>
          </cell>
          <cell r="C23359" t="str">
            <v>-</v>
          </cell>
          <cell r="D23359" t="str">
            <v>kWh#B21 113-100</v>
          </cell>
          <cell r="E23359">
            <v>1989.2447999999999</v>
          </cell>
          <cell r="F23359" t="str">
            <v>Public Apr 25</v>
          </cell>
        </row>
        <row r="23360">
          <cell r="A23360" t="str">
            <v>2CMA100154R1000</v>
          </cell>
          <cell r="B23360" t="str">
            <v>ABB</v>
          </cell>
          <cell r="C23360" t="str">
            <v>-</v>
          </cell>
          <cell r="D23360" t="str">
            <v>kWh#B21 311-100</v>
          </cell>
          <cell r="E23360">
            <v>2031.9012</v>
          </cell>
          <cell r="F23360" t="str">
            <v>Public Apr 25</v>
          </cell>
        </row>
        <row r="23361">
          <cell r="A23361" t="str">
            <v>2CMA100155R1000</v>
          </cell>
          <cell r="B23361" t="str">
            <v>ABB</v>
          </cell>
          <cell r="C23361" t="str">
            <v>-</v>
          </cell>
          <cell r="D23361" t="str">
            <v>kWh#B21 312-100</v>
          </cell>
          <cell r="E23361">
            <v>2637.4139999999998</v>
          </cell>
          <cell r="F23361" t="str">
            <v>Public Apr 25</v>
          </cell>
        </row>
        <row r="23362">
          <cell r="A23362" t="str">
            <v>2CMA100156R1000</v>
          </cell>
          <cell r="B23362" t="str">
            <v>ABB</v>
          </cell>
          <cell r="C23362" t="str">
            <v>-</v>
          </cell>
          <cell r="D23362" t="str">
            <v>kWh#B21 313-100</v>
          </cell>
          <cell r="E23362">
            <v>2774.7468000000003</v>
          </cell>
          <cell r="F23362" t="str">
            <v>Public Apr 25</v>
          </cell>
        </row>
        <row r="23363">
          <cell r="A23363" t="str">
            <v>2CMA100163R1000</v>
          </cell>
          <cell r="B23363" t="str">
            <v>ABB</v>
          </cell>
          <cell r="C23363" t="str">
            <v>-</v>
          </cell>
          <cell r="D23363" t="str">
            <v>kWh#B23 111-100</v>
          </cell>
          <cell r="E23363">
            <v>1938.2652</v>
          </cell>
          <cell r="F23363" t="str">
            <v>Public Apr 25</v>
          </cell>
        </row>
        <row r="23364">
          <cell r="A23364" t="str">
            <v>2CMA100164R1000</v>
          </cell>
          <cell r="B23364" t="str">
            <v>ABB</v>
          </cell>
          <cell r="C23364" t="str">
            <v>-</v>
          </cell>
          <cell r="D23364" t="str">
            <v>kWh#B23 112-100</v>
          </cell>
          <cell r="E23364">
            <v>2544.8184000000001</v>
          </cell>
          <cell r="F23364" t="str">
            <v>Public Apr 25</v>
          </cell>
        </row>
        <row r="23365">
          <cell r="A23365" t="str">
            <v>2CMA100165R1000</v>
          </cell>
          <cell r="B23365" t="str">
            <v>ABB</v>
          </cell>
          <cell r="C23365" t="str">
            <v>-</v>
          </cell>
          <cell r="D23365" t="str">
            <v>kWh#B23 113-100</v>
          </cell>
          <cell r="E23365">
            <v>2681.1107999999999</v>
          </cell>
          <cell r="F23365" t="str">
            <v>Public Apr 25</v>
          </cell>
        </row>
        <row r="23366">
          <cell r="A23366" t="str">
            <v>2CMA100166R1000</v>
          </cell>
          <cell r="B23366" t="str">
            <v>ABB</v>
          </cell>
          <cell r="C23366" t="str">
            <v>-</v>
          </cell>
          <cell r="D23366" t="str">
            <v>kWh#B23 212-100</v>
          </cell>
          <cell r="E23366">
            <v>2826.7668000000003</v>
          </cell>
          <cell r="F23366" t="str">
            <v>Public Apr 25</v>
          </cell>
        </row>
        <row r="23367">
          <cell r="A23367" t="str">
            <v>2CMA100168R1000</v>
          </cell>
          <cell r="B23367" t="str">
            <v>ABB</v>
          </cell>
          <cell r="C23367" t="str">
            <v>-</v>
          </cell>
          <cell r="D23367" t="str">
            <v>kWh#B23 311-100</v>
          </cell>
          <cell r="E23367">
            <v>2963.0592000000001</v>
          </cell>
          <cell r="F23367" t="str">
            <v>Public Apr 25</v>
          </cell>
        </row>
        <row r="23368">
          <cell r="A23368" t="str">
            <v>2CMA100169R1000</v>
          </cell>
          <cell r="B23368" t="str">
            <v>ABB</v>
          </cell>
          <cell r="C23368" t="str">
            <v>-</v>
          </cell>
          <cell r="D23368" t="str">
            <v>kWh#B23 312-100</v>
          </cell>
          <cell r="E23368">
            <v>3568.5720000000001</v>
          </cell>
          <cell r="F23368" t="str">
            <v>Public Apr 25</v>
          </cell>
        </row>
        <row r="23369">
          <cell r="A23369" t="str">
            <v>2CMA100170R1000</v>
          </cell>
          <cell r="B23369" t="str">
            <v>ABB</v>
          </cell>
          <cell r="C23369" t="str">
            <v>-</v>
          </cell>
          <cell r="D23369" t="str">
            <v>kWh#B23 313-100</v>
          </cell>
          <cell r="E23369">
            <v>3713.1876000000002</v>
          </cell>
          <cell r="F23369" t="str">
            <v>Public Apr 25</v>
          </cell>
        </row>
        <row r="23370">
          <cell r="A23370" t="str">
            <v>2CMA100177R1000</v>
          </cell>
          <cell r="B23370" t="str">
            <v>ABB</v>
          </cell>
          <cell r="C23370" t="str">
            <v>-</v>
          </cell>
          <cell r="D23370" t="str">
            <v>kWh#B24 111-100</v>
          </cell>
          <cell r="E23370">
            <v>2031.9012</v>
          </cell>
          <cell r="F23370" t="str">
            <v>Public Apr 25</v>
          </cell>
        </row>
        <row r="23371">
          <cell r="A23371" t="str">
            <v>2CMA100178R1000</v>
          </cell>
          <cell r="B23371" t="str">
            <v>ABB</v>
          </cell>
          <cell r="C23371" t="str">
            <v>-</v>
          </cell>
          <cell r="D23371" t="str">
            <v>kWh#B24 112-100</v>
          </cell>
          <cell r="E23371">
            <v>2637.4139999999998</v>
          </cell>
          <cell r="F23371" t="str">
            <v>Public Apr 25</v>
          </cell>
        </row>
        <row r="23372">
          <cell r="A23372" t="str">
            <v>2CMA100179R1000</v>
          </cell>
          <cell r="B23372" t="str">
            <v>ABB</v>
          </cell>
          <cell r="C23372" t="str">
            <v>-</v>
          </cell>
          <cell r="D23372" t="str">
            <v>kWh#B24 113-100</v>
          </cell>
          <cell r="E23372">
            <v>2774.7468000000003</v>
          </cell>
          <cell r="F23372" t="str">
            <v>Public Apr 25</v>
          </cell>
        </row>
        <row r="23373">
          <cell r="A23373" t="str">
            <v>2CMA100180R1000</v>
          </cell>
          <cell r="B23373" t="str">
            <v>ABB</v>
          </cell>
          <cell r="C23373" t="str">
            <v>-</v>
          </cell>
          <cell r="D23373" t="str">
            <v>kWh#B24 212-100</v>
          </cell>
          <cell r="E23373">
            <v>2919.3624</v>
          </cell>
          <cell r="F23373" t="str">
            <v>Public Apr 25</v>
          </cell>
        </row>
        <row r="23374">
          <cell r="A23374" t="str">
            <v>2CMA100183R1000</v>
          </cell>
          <cell r="B23374" t="str">
            <v>ABB</v>
          </cell>
          <cell r="C23374" t="str">
            <v>-</v>
          </cell>
          <cell r="D23374" t="str">
            <v>kWh#B24 352-100</v>
          </cell>
          <cell r="E23374">
            <v>4148.0748000000003</v>
          </cell>
          <cell r="F23374" t="str">
            <v>Public Apr 25</v>
          </cell>
        </row>
        <row r="23375">
          <cell r="A23375" t="str">
            <v>2CMA100184R1000</v>
          </cell>
          <cell r="B23375" t="str">
            <v>ABB</v>
          </cell>
          <cell r="C23375" t="str">
            <v>-</v>
          </cell>
          <cell r="D23375" t="str">
            <v>kWh#B24 353-100</v>
          </cell>
          <cell r="E23375">
            <v>4294.7712000000001</v>
          </cell>
          <cell r="F23375" t="str">
            <v>Public Apr 25</v>
          </cell>
        </row>
        <row r="23376">
          <cell r="A23376" t="str">
            <v>2CMA100191R1000</v>
          </cell>
          <cell r="B23376" t="str">
            <v>ABB</v>
          </cell>
          <cell r="C23376" t="str">
            <v>-</v>
          </cell>
          <cell r="D23376" t="str">
            <v>kWh#C13 110-100</v>
          </cell>
          <cell r="E23376">
            <v>1835.2655999999999</v>
          </cell>
          <cell r="F23376" t="str">
            <v>Public Apr 25</v>
          </cell>
        </row>
        <row r="23377">
          <cell r="A23377" t="str">
            <v>2CMA100194R1000</v>
          </cell>
          <cell r="B23377" t="str">
            <v>ABB</v>
          </cell>
          <cell r="C23377" t="str">
            <v>-</v>
          </cell>
          <cell r="D23377" t="str">
            <v>kWh#C13 110-300 (Bulk 10 PCS)</v>
          </cell>
          <cell r="E23377">
            <v>1698.9732000000001</v>
          </cell>
          <cell r="F23377" t="str">
            <v>Public Apr 25</v>
          </cell>
        </row>
        <row r="23378">
          <cell r="A23378" t="str">
            <v>2CMA100238R1000</v>
          </cell>
          <cell r="B23378" t="str">
            <v>ABB</v>
          </cell>
          <cell r="C23378" t="str">
            <v>-</v>
          </cell>
          <cell r="D23378" t="str">
            <v>kWh#A42 552-100</v>
          </cell>
          <cell r="E23378">
            <v>7111.134</v>
          </cell>
          <cell r="F23378" t="str">
            <v>Public Apr 25</v>
          </cell>
        </row>
        <row r="23379">
          <cell r="A23379" t="str">
            <v>2CMA100240R1000</v>
          </cell>
          <cell r="B23379" t="str">
            <v>ABB</v>
          </cell>
          <cell r="C23379" t="str">
            <v>-</v>
          </cell>
          <cell r="D23379" t="str">
            <v>kWh#A41 113-100</v>
          </cell>
          <cell r="E23379">
            <v>3551.9256000000005</v>
          </cell>
          <cell r="F23379" t="str">
            <v>Public Apr 25</v>
          </cell>
        </row>
        <row r="23380">
          <cell r="A23380" t="str">
            <v>2CMA100242R1000</v>
          </cell>
          <cell r="B23380" t="str">
            <v>ABB</v>
          </cell>
          <cell r="C23380" t="str">
            <v>-</v>
          </cell>
          <cell r="D23380" t="str">
            <v>kWh#A42 113-100</v>
          </cell>
          <cell r="E23380">
            <v>3696.5412000000001</v>
          </cell>
          <cell r="F23380" t="str">
            <v>Public Apr 25</v>
          </cell>
        </row>
        <row r="23381">
          <cell r="A23381" t="str">
            <v>2CMA100244R1000</v>
          </cell>
          <cell r="B23381" t="str">
            <v>ABB</v>
          </cell>
          <cell r="C23381" t="str">
            <v>-</v>
          </cell>
          <cell r="D23381" t="str">
            <v>kWh#A43 112-100</v>
          </cell>
          <cell r="E23381">
            <v>4105.4184000000005</v>
          </cell>
          <cell r="F23381" t="str">
            <v>Public Apr 25</v>
          </cell>
        </row>
        <row r="23382">
          <cell r="A23382" t="str">
            <v>2CMA100245R1000</v>
          </cell>
          <cell r="B23382" t="str">
            <v>ABB</v>
          </cell>
          <cell r="C23382" t="str">
            <v>-</v>
          </cell>
          <cell r="D23382" t="str">
            <v>kWh#A43 113-100</v>
          </cell>
          <cell r="E23382">
            <v>4242.7512000000006</v>
          </cell>
          <cell r="F23382" t="str">
            <v>Public Apr 25</v>
          </cell>
        </row>
        <row r="23383">
          <cell r="A23383" t="str">
            <v>2CMA100248R1000</v>
          </cell>
          <cell r="B23383" t="str">
            <v>ABB</v>
          </cell>
          <cell r="C23383" t="str">
            <v>-</v>
          </cell>
          <cell r="D23383" t="str">
            <v>kWh#A44 112-100</v>
          </cell>
          <cell r="E23383">
            <v>4284.3671999999997</v>
          </cell>
          <cell r="F23383" t="str">
            <v>Public Apr 25</v>
          </cell>
        </row>
        <row r="23384">
          <cell r="A23384" t="str">
            <v>2CMA100249R1000</v>
          </cell>
          <cell r="B23384" t="str">
            <v>ABB</v>
          </cell>
          <cell r="C23384" t="str">
            <v>-</v>
          </cell>
          <cell r="D23384" t="str">
            <v>kWh#A44 113-100</v>
          </cell>
          <cell r="E23384">
            <v>4420.6596000000009</v>
          </cell>
          <cell r="F23384" t="str">
            <v>Public Apr 25</v>
          </cell>
        </row>
        <row r="23385">
          <cell r="A23385" t="str">
            <v>2CMA132635R1000</v>
          </cell>
          <cell r="B23385" t="str">
            <v>ABB</v>
          </cell>
          <cell r="C23385" t="str">
            <v>-</v>
          </cell>
          <cell r="D23385" t="str">
            <v>kWh#Front mounting kit</v>
          </cell>
          <cell r="E23385">
            <v>237.21120000000002</v>
          </cell>
          <cell r="F23385" t="str">
            <v>Public Apr 25</v>
          </cell>
        </row>
        <row r="23386">
          <cell r="A23386" t="str">
            <v>2CMA170500R1000</v>
          </cell>
          <cell r="B23386" t="str">
            <v>ABB</v>
          </cell>
          <cell r="C23386" t="str">
            <v>-</v>
          </cell>
          <cell r="D23386" t="str">
            <v>kWh#A41 112-100</v>
          </cell>
          <cell r="E23386">
            <v>2775.7872000000002</v>
          </cell>
          <cell r="F23386" t="str">
            <v>Public Apr 25</v>
          </cell>
        </row>
        <row r="23387">
          <cell r="A23387" t="str">
            <v>2CMA170503R1000</v>
          </cell>
          <cell r="B23387" t="str">
            <v>ABB</v>
          </cell>
          <cell r="C23387" t="str">
            <v>-</v>
          </cell>
          <cell r="D23387" t="str">
            <v>kWh#A41 312-100</v>
          </cell>
          <cell r="E23387">
            <v>3856.7628</v>
          </cell>
          <cell r="F23387" t="str">
            <v>Public Apr 25</v>
          </cell>
        </row>
        <row r="23388">
          <cell r="A23388" t="str">
            <v>2CMA170504R1000</v>
          </cell>
          <cell r="B23388" t="str">
            <v>ABB</v>
          </cell>
          <cell r="C23388" t="str">
            <v>-</v>
          </cell>
          <cell r="D23388" t="str">
            <v>kWh#A41 313-100</v>
          </cell>
          <cell r="E23388">
            <v>3971.2068000000004</v>
          </cell>
          <cell r="F23388" t="str">
            <v>Public Apr 25</v>
          </cell>
        </row>
        <row r="23389">
          <cell r="A23389" t="str">
            <v>2CMA170505R1000</v>
          </cell>
          <cell r="B23389" t="str">
            <v>ABB</v>
          </cell>
          <cell r="C23389" t="str">
            <v>-</v>
          </cell>
          <cell r="D23389" t="str">
            <v>kWh#A41 412-100</v>
          </cell>
          <cell r="E23389">
            <v>4314.5388000000003</v>
          </cell>
          <cell r="F23389" t="str">
            <v>Public Apr 25</v>
          </cell>
        </row>
        <row r="23390">
          <cell r="A23390" t="str">
            <v>2CMA170510R1000</v>
          </cell>
          <cell r="B23390" t="str">
            <v>ABB</v>
          </cell>
          <cell r="C23390" t="str">
            <v>-</v>
          </cell>
          <cell r="D23390" t="str">
            <v>kWh#A42 112-100</v>
          </cell>
          <cell r="E23390">
            <v>2879.8272000000002</v>
          </cell>
          <cell r="F23390" t="str">
            <v>Public Apr 25</v>
          </cell>
        </row>
        <row r="23391">
          <cell r="A23391" t="str">
            <v>2CMA170512R1000</v>
          </cell>
          <cell r="B23391" t="str">
            <v>ABB</v>
          </cell>
          <cell r="C23391" t="str">
            <v>-</v>
          </cell>
          <cell r="D23391" t="str">
            <v>kWh#A42 312-100</v>
          </cell>
          <cell r="E23391">
            <v>3971.2068000000004</v>
          </cell>
          <cell r="F23391" t="str">
            <v>Public Apr 25</v>
          </cell>
        </row>
        <row r="23392">
          <cell r="A23392" t="str">
            <v>2CMA170520R1000</v>
          </cell>
          <cell r="B23392" t="str">
            <v>ABB</v>
          </cell>
          <cell r="C23392" t="str">
            <v>-</v>
          </cell>
          <cell r="D23392" t="str">
            <v>kWh#A43 111-100</v>
          </cell>
          <cell r="E23392">
            <v>2838.2112000000002</v>
          </cell>
          <cell r="F23392" t="str">
            <v>Public Apr 25</v>
          </cell>
        </row>
        <row r="23393">
          <cell r="A23393" t="str">
            <v>2CMA170522R1000</v>
          </cell>
          <cell r="B23393" t="str">
            <v>ABB</v>
          </cell>
          <cell r="C23393" t="str">
            <v>-</v>
          </cell>
          <cell r="D23393" t="str">
            <v>kWh#A43 212-100</v>
          </cell>
          <cell r="E23393">
            <v>3764.1672000000003</v>
          </cell>
          <cell r="F23393" t="str">
            <v>Public Apr 25</v>
          </cell>
        </row>
        <row r="23394">
          <cell r="A23394" t="str">
            <v>2CMA170523R1000</v>
          </cell>
          <cell r="B23394" t="str">
            <v>ABB</v>
          </cell>
          <cell r="C23394" t="str">
            <v>-</v>
          </cell>
          <cell r="D23394" t="str">
            <v>kWh#A43 213-100</v>
          </cell>
          <cell r="E23394">
            <v>3877.5708</v>
          </cell>
          <cell r="F23394" t="str">
            <v>Public Apr 25</v>
          </cell>
        </row>
        <row r="23395">
          <cell r="A23395" t="str">
            <v>2CMA170525R1000</v>
          </cell>
          <cell r="B23395" t="str">
            <v>ABB</v>
          </cell>
          <cell r="C23395" t="str">
            <v>-</v>
          </cell>
          <cell r="D23395" t="str">
            <v>kWh#A43 312-100</v>
          </cell>
          <cell r="E23395">
            <v>4625.6184000000003</v>
          </cell>
          <cell r="F23395" t="str">
            <v>Public Apr 25</v>
          </cell>
        </row>
        <row r="23396">
          <cell r="A23396" t="str">
            <v>2CMA170526R1000</v>
          </cell>
          <cell r="B23396" t="str">
            <v>ABB</v>
          </cell>
          <cell r="C23396" t="str">
            <v>-</v>
          </cell>
          <cell r="D23396" t="str">
            <v>kWh#A43 313-100</v>
          </cell>
          <cell r="E23396">
            <v>4741.1028000000006</v>
          </cell>
          <cell r="F23396" t="str">
            <v>Public Apr 25</v>
          </cell>
        </row>
        <row r="23397">
          <cell r="A23397" t="str">
            <v>2CMA170531R1000</v>
          </cell>
          <cell r="B23397" t="str">
            <v>ABB</v>
          </cell>
          <cell r="C23397" t="str">
            <v>-</v>
          </cell>
          <cell r="D23397" t="str">
            <v>kWh#A43 512-100</v>
          </cell>
          <cell r="E23397">
            <v>6081.1380000000008</v>
          </cell>
          <cell r="F23397" t="str">
            <v>Public Apr 25</v>
          </cell>
        </row>
        <row r="23398">
          <cell r="A23398" t="str">
            <v>2CMA170532R1000</v>
          </cell>
          <cell r="B23398" t="str">
            <v>ABB</v>
          </cell>
          <cell r="C23398" t="str">
            <v>-</v>
          </cell>
          <cell r="D23398" t="str">
            <v>kWh#A43 513-100</v>
          </cell>
          <cell r="E23398">
            <v>6195.5820000000003</v>
          </cell>
          <cell r="F23398" t="str">
            <v>Public Apr 25</v>
          </cell>
        </row>
        <row r="23399">
          <cell r="A23399" t="str">
            <v>2CMA170533R1000</v>
          </cell>
          <cell r="B23399" t="str">
            <v>ABB</v>
          </cell>
          <cell r="C23399" t="str">
            <v>-</v>
          </cell>
          <cell r="D23399" t="str">
            <v>kWh#A44 111-100</v>
          </cell>
          <cell r="E23399">
            <v>2984.9076</v>
          </cell>
          <cell r="F23399" t="str">
            <v>Public Apr 25</v>
          </cell>
        </row>
        <row r="23400">
          <cell r="A23400" t="str">
            <v>2CMA170534R1000</v>
          </cell>
          <cell r="B23400" t="str">
            <v>ABB</v>
          </cell>
          <cell r="C23400" t="str">
            <v>-</v>
          </cell>
          <cell r="D23400" t="str">
            <v>kWh#A44 212-100</v>
          </cell>
          <cell r="E23400">
            <v>3908.7828</v>
          </cell>
          <cell r="F23400" t="str">
            <v>Public Apr 25</v>
          </cell>
        </row>
        <row r="23401">
          <cell r="A23401" t="str">
            <v>2CMA170535R1000</v>
          </cell>
          <cell r="B23401" t="str">
            <v>ABB</v>
          </cell>
          <cell r="C23401" t="str">
            <v>-</v>
          </cell>
          <cell r="D23401" t="str">
            <v>kWh#A44 213-100</v>
          </cell>
          <cell r="E23401">
            <v>4023.2268000000004</v>
          </cell>
          <cell r="F23401" t="str">
            <v>Public Apr 25</v>
          </cell>
        </row>
        <row r="23402">
          <cell r="A23402" t="str">
            <v>2CMA170536R1000</v>
          </cell>
          <cell r="B23402" t="str">
            <v>ABB</v>
          </cell>
          <cell r="C23402" t="str">
            <v>-</v>
          </cell>
          <cell r="D23402" t="str">
            <v>kWh#A44 311-100</v>
          </cell>
          <cell r="E23402">
            <v>4272.9228000000003</v>
          </cell>
          <cell r="F23402" t="str">
            <v>Public Apr 25</v>
          </cell>
        </row>
        <row r="23403">
          <cell r="A23403" t="str">
            <v>2CMA170537R1000</v>
          </cell>
          <cell r="B23403" t="str">
            <v>ABB</v>
          </cell>
          <cell r="C23403" t="str">
            <v>-</v>
          </cell>
          <cell r="D23403" t="str">
            <v>kWh#A44 352-100</v>
          </cell>
          <cell r="E23403">
            <v>5477.7060000000001</v>
          </cell>
          <cell r="F23403" t="str">
            <v>Public Apr 25</v>
          </cell>
        </row>
        <row r="23404">
          <cell r="A23404" t="str">
            <v>2CMA170538R1000</v>
          </cell>
          <cell r="B23404" t="str">
            <v>ABB</v>
          </cell>
          <cell r="C23404" t="str">
            <v>-</v>
          </cell>
          <cell r="D23404" t="str">
            <v>kWh#A44 353-100</v>
          </cell>
          <cell r="E23404">
            <v>5592.1500000000005</v>
          </cell>
          <cell r="F23404" t="str">
            <v>Public Apr 25</v>
          </cell>
        </row>
        <row r="23405">
          <cell r="A23405" t="str">
            <v>2CMA170540R1000</v>
          </cell>
          <cell r="B23405" t="str">
            <v>ABB</v>
          </cell>
          <cell r="C23405" t="str">
            <v>-</v>
          </cell>
          <cell r="D23405" t="str">
            <v>kWh#A44 452-100</v>
          </cell>
          <cell r="E23405">
            <v>6050.9664000000002</v>
          </cell>
          <cell r="F23405" t="str">
            <v>Public Apr 25</v>
          </cell>
        </row>
        <row r="23406">
          <cell r="A23406" t="str">
            <v>2CMA170545R1000</v>
          </cell>
          <cell r="B23406" t="str">
            <v>ABB</v>
          </cell>
          <cell r="C23406" t="str">
            <v>-</v>
          </cell>
          <cell r="D23406" t="str">
            <v>kWh#A44 552-100</v>
          </cell>
          <cell r="E23406">
            <v>6933.2255999999998</v>
          </cell>
          <cell r="F23406" t="str">
            <v>Public Apr 25</v>
          </cell>
        </row>
        <row r="23407">
          <cell r="A23407" t="str">
            <v>2CMA170546R1000</v>
          </cell>
          <cell r="B23407" t="str">
            <v>ABB</v>
          </cell>
          <cell r="C23407" t="str">
            <v>-</v>
          </cell>
          <cell r="D23407" t="str">
            <v>kWh#A44 553-100</v>
          </cell>
          <cell r="E23407">
            <v>7047.6696000000002</v>
          </cell>
          <cell r="F23407" t="str">
            <v>Public Apr 25</v>
          </cell>
        </row>
        <row r="23408">
          <cell r="A23408" t="str">
            <v>2CMA170548R1000</v>
          </cell>
          <cell r="B23408" t="str">
            <v>ABB</v>
          </cell>
          <cell r="C23408" t="str">
            <v>-</v>
          </cell>
          <cell r="D23408" t="str">
            <v>kWh#A44 553-110</v>
          </cell>
          <cell r="E23408">
            <v>7837.3332</v>
          </cell>
          <cell r="F23408" t="str">
            <v>Public Apr 25</v>
          </cell>
        </row>
        <row r="23409">
          <cell r="A23409" t="str">
            <v>2CMA170549R1000</v>
          </cell>
          <cell r="B23409" t="str">
            <v>ABB</v>
          </cell>
          <cell r="C23409" t="str">
            <v>-</v>
          </cell>
          <cell r="D23409" t="str">
            <v>kWh#A44 552-110</v>
          </cell>
          <cell r="E23409">
            <v>7723.9296000000004</v>
          </cell>
          <cell r="F23409" t="str">
            <v>Public Apr 25</v>
          </cell>
        </row>
        <row r="23410">
          <cell r="A23410" t="str">
            <v>2CMA170554R1000</v>
          </cell>
          <cell r="B23410" t="str">
            <v>ABB</v>
          </cell>
          <cell r="C23410" t="str">
            <v>-</v>
          </cell>
          <cell r="D23410" t="str">
            <v>kWh#A41 111-100</v>
          </cell>
          <cell r="E23410">
            <v>2267.0315999999998</v>
          </cell>
          <cell r="F23410" t="str">
            <v>Public Apr 25</v>
          </cell>
        </row>
        <row r="23411">
          <cell r="A23411" t="str">
            <v>2CMA170555R1000</v>
          </cell>
          <cell r="B23411" t="str">
            <v>ABB</v>
          </cell>
          <cell r="C23411" t="str">
            <v>-</v>
          </cell>
          <cell r="D23411" t="str">
            <v>kWh#A42 111-100</v>
          </cell>
          <cell r="E23411">
            <v>2381.4756000000002</v>
          </cell>
          <cell r="F23411" t="str">
            <v>Public Apr 25</v>
          </cell>
        </row>
        <row r="23412">
          <cell r="A23412" t="str">
            <v>2CMA170600R1000</v>
          </cell>
          <cell r="B23412" t="str">
            <v>ABB</v>
          </cell>
          <cell r="C23412" t="str">
            <v>-</v>
          </cell>
          <cell r="D23412" t="str">
            <v>kWh#C11 110-300 (B10)</v>
          </cell>
          <cell r="E23412">
            <v>512.91719999999998</v>
          </cell>
          <cell r="F23412" t="str">
            <v>Public Apr 25</v>
          </cell>
        </row>
        <row r="23413">
          <cell r="A23413" t="str">
            <v>2CSB203199R1400</v>
          </cell>
          <cell r="B23413" t="str">
            <v>ABB</v>
          </cell>
          <cell r="C23413" t="str">
            <v>-</v>
          </cell>
          <cell r="D23413" t="str">
            <v>DDA203A-40/0,03110V</v>
          </cell>
          <cell r="E23413">
            <v>1199.5811999999999</v>
          </cell>
          <cell r="F23413" t="str">
            <v>Public Apr 25</v>
          </cell>
        </row>
        <row r="23414">
          <cell r="A23414" t="str">
            <v>2CSB203199R1630</v>
          </cell>
          <cell r="B23414" t="str">
            <v>ABB</v>
          </cell>
          <cell r="C23414" t="str">
            <v>-</v>
          </cell>
          <cell r="D23414" t="str">
            <v>DDA203A-63/0,03110V</v>
          </cell>
          <cell r="E23414">
            <v>1404.54</v>
          </cell>
          <cell r="F23414" t="str">
            <v>Public Apr 25</v>
          </cell>
        </row>
        <row r="23415">
          <cell r="A23415" t="str">
            <v>2CSF200990R0005</v>
          </cell>
          <cell r="B23415" t="str">
            <v>ABB</v>
          </cell>
          <cell r="C23415" t="str">
            <v>-</v>
          </cell>
          <cell r="D23415" t="str">
            <v>F2C-ARH100</v>
          </cell>
          <cell r="E23415">
            <v>1174.6116</v>
          </cell>
          <cell r="F23415" t="str">
            <v>Public Apr 25</v>
          </cell>
        </row>
        <row r="23416">
          <cell r="A23416" t="str">
            <v>2CSF200992R0005</v>
          </cell>
          <cell r="B23416" t="str">
            <v>ABB</v>
          </cell>
          <cell r="C23416" t="str">
            <v>-</v>
          </cell>
          <cell r="D23416" t="str">
            <v>F2C-ARH</v>
          </cell>
          <cell r="E23416">
            <v>1153.8036000000002</v>
          </cell>
          <cell r="F23416" t="str">
            <v>Public Apr 25</v>
          </cell>
        </row>
        <row r="23417">
          <cell r="A23417" t="str">
            <v>2CSF200995R0013</v>
          </cell>
          <cell r="B23417" t="str">
            <v>ABB</v>
          </cell>
          <cell r="C23417" t="str">
            <v>-</v>
          </cell>
          <cell r="D23417" t="str">
            <v>F2C-ARI-30</v>
          </cell>
          <cell r="E23417">
            <v>2539.6164000000003</v>
          </cell>
          <cell r="F23417" t="str">
            <v>Public Apr 25</v>
          </cell>
        </row>
        <row r="23418">
          <cell r="A23418" t="str">
            <v>2CSF200996R0013</v>
          </cell>
          <cell r="B23418" t="str">
            <v>ABB</v>
          </cell>
          <cell r="C23418" t="str">
            <v>-</v>
          </cell>
          <cell r="D23418" t="str">
            <v>F2C-ARI</v>
          </cell>
          <cell r="E23418">
            <v>2516.7276000000002</v>
          </cell>
          <cell r="F23418" t="str">
            <v>Public Apr 25</v>
          </cell>
        </row>
        <row r="23419">
          <cell r="A23419" t="str">
            <v>2CSF200997R0013</v>
          </cell>
          <cell r="B23419" t="str">
            <v>ABB</v>
          </cell>
          <cell r="C23419" t="str">
            <v>-</v>
          </cell>
          <cell r="D23419" t="str">
            <v>F2C-CM</v>
          </cell>
          <cell r="E23419">
            <v>1625.1048000000001</v>
          </cell>
          <cell r="F23419" t="str">
            <v>Public Apr 25</v>
          </cell>
        </row>
        <row r="23420">
          <cell r="A23420" t="str">
            <v>2CSF202005R4250</v>
          </cell>
          <cell r="B23420" t="str">
            <v>ABB</v>
          </cell>
          <cell r="C23420" t="str">
            <v>-</v>
          </cell>
          <cell r="D23420" t="str">
            <v>F202AC-25/0,5</v>
          </cell>
          <cell r="E23420">
            <v>318.36240000000004</v>
          </cell>
          <cell r="F23420" t="str">
            <v>Public Apr 25</v>
          </cell>
        </row>
        <row r="23421">
          <cell r="A23421" t="str">
            <v>2CSF202005R4400</v>
          </cell>
          <cell r="B23421" t="str">
            <v>ABB</v>
          </cell>
          <cell r="C23421" t="str">
            <v>-</v>
          </cell>
          <cell r="D23421" t="str">
            <v>F202AC-40/0,5</v>
          </cell>
          <cell r="E23421">
            <v>328.76639999999998</v>
          </cell>
          <cell r="F23421" t="str">
            <v>Public Apr 25</v>
          </cell>
        </row>
        <row r="23422">
          <cell r="A23422" t="str">
            <v>2CSF202005R4630</v>
          </cell>
          <cell r="B23422" t="str">
            <v>ABB</v>
          </cell>
          <cell r="C23422" t="str">
            <v>-</v>
          </cell>
          <cell r="D23422" t="str">
            <v>F202AC-63/0,5</v>
          </cell>
          <cell r="E23422">
            <v>472.34159999999997</v>
          </cell>
          <cell r="F23422" t="str">
            <v>Public Apr 25</v>
          </cell>
        </row>
        <row r="23423">
          <cell r="A23423" t="str">
            <v>2CSF204005R4250</v>
          </cell>
          <cell r="B23423" t="str">
            <v>ABB</v>
          </cell>
          <cell r="C23423" t="str">
            <v>-</v>
          </cell>
          <cell r="D23423" t="str">
            <v>F204AC-25/0,5</v>
          </cell>
          <cell r="E23423">
            <v>350.6148</v>
          </cell>
          <cell r="F23423" t="str">
            <v>Public Apr 25</v>
          </cell>
        </row>
        <row r="23424">
          <cell r="A23424" t="str">
            <v>2CSF204005R4400</v>
          </cell>
          <cell r="B23424" t="str">
            <v>ABB</v>
          </cell>
          <cell r="C23424" t="str">
            <v>-</v>
          </cell>
          <cell r="D23424" t="str">
            <v>F204AC-40/0,5</v>
          </cell>
          <cell r="E23424">
            <v>383.9076</v>
          </cell>
          <cell r="F23424" t="str">
            <v>Public Apr 25</v>
          </cell>
        </row>
        <row r="23425">
          <cell r="A23425" t="str">
            <v>2CSF204005R4630</v>
          </cell>
          <cell r="B23425" t="str">
            <v>ABB</v>
          </cell>
          <cell r="C23425" t="str">
            <v>-</v>
          </cell>
          <cell r="D23425" t="str">
            <v>F204AC-63/0,5</v>
          </cell>
          <cell r="E23425">
            <v>467.13960000000003</v>
          </cell>
          <cell r="F23425" t="str">
            <v>Public Apr 25</v>
          </cell>
        </row>
        <row r="23426">
          <cell r="A23426" t="str">
            <v>2CSF204023R1250</v>
          </cell>
          <cell r="B23426" t="str">
            <v>ABB</v>
          </cell>
          <cell r="C23426" t="str">
            <v>-</v>
          </cell>
          <cell r="D23426" t="str">
            <v>F204AC-25/0,03</v>
          </cell>
          <cell r="E23426">
            <v>416.16</v>
          </cell>
          <cell r="F23426" t="str">
            <v>Public Apr 25</v>
          </cell>
        </row>
        <row r="23427">
          <cell r="A23427" t="str">
            <v>2CSF204023R1400</v>
          </cell>
          <cell r="B23427" t="str">
            <v>ABB</v>
          </cell>
          <cell r="C23427" t="str">
            <v>-</v>
          </cell>
          <cell r="D23427" t="str">
            <v>F204AC-40/0,03</v>
          </cell>
          <cell r="E23427">
            <v>436.96800000000002</v>
          </cell>
          <cell r="F23427" t="str">
            <v>Public Apr 25</v>
          </cell>
        </row>
        <row r="23428">
          <cell r="A23428" t="str">
            <v>2CSF204023R1630</v>
          </cell>
          <cell r="B23428" t="str">
            <v>ABB</v>
          </cell>
          <cell r="C23428" t="str">
            <v>-</v>
          </cell>
          <cell r="D23428" t="str">
            <v>F204AC-63/0,03</v>
          </cell>
          <cell r="E23428">
            <v>683.54279999999994</v>
          </cell>
          <cell r="F23428" t="str">
            <v>Public Apr 25</v>
          </cell>
        </row>
        <row r="23429">
          <cell r="A23429" t="str">
            <v>2CSF204023R1800</v>
          </cell>
          <cell r="B23429" t="str">
            <v>ABB</v>
          </cell>
          <cell r="C23429" t="str">
            <v>-</v>
          </cell>
          <cell r="D23429" t="str">
            <v>F204AC-80/0,03</v>
          </cell>
          <cell r="E23429">
            <v>765.73440000000005</v>
          </cell>
          <cell r="F23429" t="str">
            <v>Public Apr 25</v>
          </cell>
        </row>
        <row r="23430">
          <cell r="A23430" t="str">
            <v>2CSF204023R1900</v>
          </cell>
          <cell r="B23430" t="str">
            <v>ABB</v>
          </cell>
          <cell r="C23430" t="str">
            <v>-</v>
          </cell>
          <cell r="D23430" t="str">
            <v>F204AC-100/0,03</v>
          </cell>
          <cell r="E23430">
            <v>828.15840000000003</v>
          </cell>
          <cell r="F23430" t="str">
            <v>Public Apr 25</v>
          </cell>
        </row>
        <row r="23431">
          <cell r="A23431" t="str">
            <v>2CSF204023R1950</v>
          </cell>
          <cell r="B23431" t="str">
            <v>ABB</v>
          </cell>
          <cell r="C23431" t="str">
            <v>-</v>
          </cell>
          <cell r="D23431" t="str">
            <v>F204AC-125/0,03</v>
          </cell>
          <cell r="E23431">
            <v>5470.4232000000002</v>
          </cell>
          <cell r="F23431" t="str">
            <v>Public Apr 25</v>
          </cell>
        </row>
        <row r="23432">
          <cell r="A23432" t="str">
            <v>2CSF204023R2250</v>
          </cell>
          <cell r="B23432" t="str">
            <v>ABB</v>
          </cell>
          <cell r="C23432" t="str">
            <v>-</v>
          </cell>
          <cell r="D23432" t="str">
            <v>F204AC-25/0,1</v>
          </cell>
          <cell r="E23432">
            <v>420.32159999999999</v>
          </cell>
          <cell r="F23432" t="str">
            <v>Public Apr 25</v>
          </cell>
        </row>
        <row r="23433">
          <cell r="A23433" t="str">
            <v>2CSF204023R2400</v>
          </cell>
          <cell r="B23433" t="str">
            <v>ABB</v>
          </cell>
          <cell r="C23433" t="str">
            <v>-</v>
          </cell>
          <cell r="D23433" t="str">
            <v>F204AC-40/0,1</v>
          </cell>
          <cell r="E23433">
            <v>484.82639999999998</v>
          </cell>
          <cell r="F23433" t="str">
            <v>Public Apr 25</v>
          </cell>
        </row>
        <row r="23434">
          <cell r="A23434" t="str">
            <v>2CSF204023R2630</v>
          </cell>
          <cell r="B23434" t="str">
            <v>ABB</v>
          </cell>
          <cell r="C23434" t="str">
            <v>-</v>
          </cell>
          <cell r="D23434" t="str">
            <v>F204AC-63/0,1</v>
          </cell>
          <cell r="E23434">
            <v>560.77559999999994</v>
          </cell>
          <cell r="F23434" t="str">
            <v>Public Apr 25</v>
          </cell>
        </row>
        <row r="23435">
          <cell r="A23435" t="str">
            <v>2CSF204023R3250</v>
          </cell>
          <cell r="B23435" t="str">
            <v>ABB</v>
          </cell>
          <cell r="C23435" t="str">
            <v>-</v>
          </cell>
          <cell r="D23435" t="str">
            <v>F204AC-25/0,3</v>
          </cell>
          <cell r="E23435">
            <v>358.93800000000005</v>
          </cell>
          <cell r="F23435" t="str">
            <v>Public Apr 25</v>
          </cell>
        </row>
        <row r="23436">
          <cell r="A23436" t="str">
            <v>2CSF204023R3400</v>
          </cell>
          <cell r="B23436" t="str">
            <v>ABB</v>
          </cell>
          <cell r="C23436" t="str">
            <v>-</v>
          </cell>
          <cell r="D23436" t="str">
            <v>F204AC-40/0,3</v>
          </cell>
          <cell r="E23436">
            <v>390.15000000000003</v>
          </cell>
          <cell r="F23436" t="str">
            <v>Public Apr 25</v>
          </cell>
        </row>
        <row r="23437">
          <cell r="A23437" t="str">
            <v>2CSF204023R3630</v>
          </cell>
          <cell r="B23437" t="str">
            <v>ABB</v>
          </cell>
          <cell r="C23437" t="str">
            <v>-</v>
          </cell>
          <cell r="D23437" t="str">
            <v>F204AC-63/0,3</v>
          </cell>
          <cell r="E23437">
            <v>467.13960000000003</v>
          </cell>
          <cell r="F23437" t="str">
            <v>Public Apr 25</v>
          </cell>
        </row>
        <row r="23438">
          <cell r="A23438" t="str">
            <v>2CSF204023R3800</v>
          </cell>
          <cell r="B23438" t="str">
            <v>ABB</v>
          </cell>
          <cell r="C23438" t="str">
            <v>-</v>
          </cell>
          <cell r="D23438" t="str">
            <v>F204AC-80/0,3</v>
          </cell>
          <cell r="E23438">
            <v>589.90680000000009</v>
          </cell>
          <cell r="F23438" t="str">
            <v>Public Apr 25</v>
          </cell>
        </row>
        <row r="23439">
          <cell r="A23439" t="str">
            <v>2CSF204023R3900</v>
          </cell>
          <cell r="B23439" t="str">
            <v>ABB</v>
          </cell>
          <cell r="C23439" t="str">
            <v>-</v>
          </cell>
          <cell r="D23439" t="str">
            <v>F204AC-100/0,3</v>
          </cell>
          <cell r="E23439">
            <v>637.76520000000005</v>
          </cell>
          <cell r="F23439" t="str">
            <v>Public Apr 25</v>
          </cell>
        </row>
        <row r="23440">
          <cell r="A23440" t="str">
            <v>2CSF204023R3950</v>
          </cell>
          <cell r="B23440" t="str">
            <v>ABB</v>
          </cell>
          <cell r="C23440" t="str">
            <v>-</v>
          </cell>
          <cell r="D23440" t="str">
            <v>F204AC-125/0,3</v>
          </cell>
          <cell r="E23440">
            <v>3146.1696000000002</v>
          </cell>
          <cell r="F23440" t="str">
            <v>Public Apr 25</v>
          </cell>
        </row>
        <row r="23441">
          <cell r="A23441" t="str">
            <v>2CSF204023R4250</v>
          </cell>
          <cell r="B23441" t="str">
            <v>ABB</v>
          </cell>
          <cell r="C23441" t="str">
            <v>-</v>
          </cell>
          <cell r="D23441" t="str">
            <v>F204AC-25/0,5</v>
          </cell>
          <cell r="E23441">
            <v>358.93800000000005</v>
          </cell>
          <cell r="F23441" t="str">
            <v>Public Apr 25</v>
          </cell>
        </row>
        <row r="23442">
          <cell r="A23442" t="str">
            <v>2CSF204023R4400</v>
          </cell>
          <cell r="B23442" t="str">
            <v>ABB</v>
          </cell>
          <cell r="C23442" t="str">
            <v>-</v>
          </cell>
          <cell r="D23442" t="str">
            <v>F204AC-40/0,5</v>
          </cell>
          <cell r="E23442">
            <v>376.62479999999999</v>
          </cell>
          <cell r="F23442" t="str">
            <v>Public Apr 25</v>
          </cell>
        </row>
        <row r="23443">
          <cell r="A23443" t="str">
            <v>2CSF204023R4630</v>
          </cell>
          <cell r="B23443" t="str">
            <v>ABB</v>
          </cell>
          <cell r="C23443" t="str">
            <v>-</v>
          </cell>
          <cell r="D23443" t="str">
            <v>F204AC-63/0,5</v>
          </cell>
          <cell r="E23443">
            <v>467.13960000000003</v>
          </cell>
          <cell r="F23443" t="str">
            <v>Public Apr 25</v>
          </cell>
        </row>
        <row r="23444">
          <cell r="A23444" t="str">
            <v>2CSF204123R1250</v>
          </cell>
          <cell r="B23444" t="str">
            <v>ABB</v>
          </cell>
          <cell r="C23444" t="str">
            <v>-</v>
          </cell>
          <cell r="D23444" t="str">
            <v>F204A-25/0,03</v>
          </cell>
          <cell r="E23444">
            <v>702.27</v>
          </cell>
          <cell r="F23444" t="str">
            <v>Public Apr 25</v>
          </cell>
        </row>
        <row r="23445">
          <cell r="A23445" t="str">
            <v>2CSF204123R1400</v>
          </cell>
          <cell r="B23445" t="str">
            <v>ABB</v>
          </cell>
          <cell r="C23445" t="str">
            <v>-</v>
          </cell>
          <cell r="D23445" t="str">
            <v>F204A-40/0,03</v>
          </cell>
          <cell r="E23445">
            <v>718.91640000000007</v>
          </cell>
          <cell r="F23445" t="str">
            <v>Public Apr 25</v>
          </cell>
        </row>
        <row r="23446">
          <cell r="A23446" t="str">
            <v>2CSF204123R1630</v>
          </cell>
          <cell r="B23446" t="str">
            <v>ABB</v>
          </cell>
          <cell r="C23446" t="str">
            <v>-</v>
          </cell>
          <cell r="D23446" t="str">
            <v>F204A-63/0,03</v>
          </cell>
          <cell r="E23446">
            <v>1149.6419999999998</v>
          </cell>
          <cell r="F23446" t="str">
            <v>Public Apr 25</v>
          </cell>
        </row>
        <row r="23447">
          <cell r="A23447" t="str">
            <v>2CSF204123R1800</v>
          </cell>
          <cell r="B23447" t="str">
            <v>ABB</v>
          </cell>
          <cell r="C23447" t="str">
            <v>-</v>
          </cell>
          <cell r="D23447" t="str">
            <v>F204A-80/0,03</v>
          </cell>
          <cell r="E23447">
            <v>1299.4596000000001</v>
          </cell>
          <cell r="F23447" t="str">
            <v>Public Apr 25</v>
          </cell>
        </row>
        <row r="23448">
          <cell r="A23448" t="str">
            <v>2CSF204123R1900</v>
          </cell>
          <cell r="B23448" t="str">
            <v>ABB</v>
          </cell>
          <cell r="C23448" t="str">
            <v>-</v>
          </cell>
          <cell r="D23448" t="str">
            <v>F204A-100/0,03</v>
          </cell>
          <cell r="E23448">
            <v>1408.7015999999999</v>
          </cell>
          <cell r="F23448" t="str">
            <v>Public Apr 25</v>
          </cell>
        </row>
        <row r="23449">
          <cell r="A23449" t="str">
            <v>2CSF204123R1950</v>
          </cell>
          <cell r="B23449" t="str">
            <v>ABB</v>
          </cell>
          <cell r="C23449" t="str">
            <v>-</v>
          </cell>
          <cell r="D23449" t="str">
            <v>F204A-125/0,03</v>
          </cell>
          <cell r="E23449">
            <v>7331.698800000001</v>
          </cell>
          <cell r="F23449" t="str">
            <v>Public Apr 25</v>
          </cell>
        </row>
        <row r="23450">
          <cell r="A23450" t="str">
            <v>2CSF204123R2250</v>
          </cell>
          <cell r="B23450" t="str">
            <v>ABB</v>
          </cell>
          <cell r="C23450" t="str">
            <v>-</v>
          </cell>
          <cell r="D23450" t="str">
            <v>F204A-25/0,1</v>
          </cell>
          <cell r="E23450">
            <v>712.67400000000009</v>
          </cell>
          <cell r="F23450" t="str">
            <v>Public Apr 25</v>
          </cell>
        </row>
        <row r="23451">
          <cell r="A23451" t="str">
            <v>2CSF204123R2400</v>
          </cell>
          <cell r="B23451" t="str">
            <v>ABB</v>
          </cell>
          <cell r="C23451" t="str">
            <v>-</v>
          </cell>
          <cell r="D23451" t="str">
            <v>F204A-40/0,1</v>
          </cell>
          <cell r="E23451">
            <v>764.69400000000007</v>
          </cell>
          <cell r="F23451" t="str">
            <v>Public Apr 25</v>
          </cell>
        </row>
        <row r="23452">
          <cell r="A23452" t="str">
            <v>2CSF204123R2630</v>
          </cell>
          <cell r="B23452" t="str">
            <v>ABB</v>
          </cell>
          <cell r="C23452" t="str">
            <v>-</v>
          </cell>
          <cell r="D23452" t="str">
            <v>F204A-63/0,1</v>
          </cell>
          <cell r="E23452">
            <v>951.96600000000012</v>
          </cell>
          <cell r="F23452" t="str">
            <v>Public Apr 25</v>
          </cell>
        </row>
        <row r="23453">
          <cell r="A23453" t="str">
            <v>2CSF204123R3250</v>
          </cell>
          <cell r="B23453" t="str">
            <v>ABB</v>
          </cell>
          <cell r="C23453" t="str">
            <v>-</v>
          </cell>
          <cell r="D23453" t="str">
            <v>F204A-25/0,3</v>
          </cell>
          <cell r="E23453">
            <v>595.10880000000009</v>
          </cell>
          <cell r="F23453" t="str">
            <v>Public Apr 25</v>
          </cell>
        </row>
        <row r="23454">
          <cell r="A23454" t="str">
            <v>2CSF204123R3400</v>
          </cell>
          <cell r="B23454" t="str">
            <v>ABB</v>
          </cell>
          <cell r="C23454" t="str">
            <v>-</v>
          </cell>
          <cell r="D23454" t="str">
            <v>F204A-40/0,3</v>
          </cell>
          <cell r="E23454">
            <v>637.76520000000005</v>
          </cell>
          <cell r="F23454" t="str">
            <v>Public Apr 25</v>
          </cell>
        </row>
        <row r="23455">
          <cell r="A23455" t="str">
            <v>2CSF204123R3630</v>
          </cell>
          <cell r="B23455" t="str">
            <v>ABB</v>
          </cell>
          <cell r="C23455" t="str">
            <v>-</v>
          </cell>
          <cell r="D23455" t="str">
            <v>F204A-63/0,3</v>
          </cell>
          <cell r="E23455">
            <v>793.8252</v>
          </cell>
          <cell r="F23455" t="str">
            <v>Public Apr 25</v>
          </cell>
        </row>
        <row r="23456">
          <cell r="A23456" t="str">
            <v>2CSF204123R3800</v>
          </cell>
          <cell r="B23456" t="str">
            <v>ABB</v>
          </cell>
          <cell r="C23456" t="str">
            <v>-</v>
          </cell>
          <cell r="D23456" t="str">
            <v>F204A-80/0,3</v>
          </cell>
          <cell r="E23456">
            <v>979.01640000000009</v>
          </cell>
          <cell r="F23456" t="str">
            <v>Public Apr 25</v>
          </cell>
        </row>
        <row r="23457">
          <cell r="A23457" t="str">
            <v>2CSF204123R3900</v>
          </cell>
          <cell r="B23457" t="str">
            <v>ABB</v>
          </cell>
          <cell r="C23457" t="str">
            <v>-</v>
          </cell>
          <cell r="D23457" t="str">
            <v>F204A-100/0,3</v>
          </cell>
          <cell r="E23457">
            <v>1086.1776000000002</v>
          </cell>
          <cell r="F23457" t="str">
            <v>Public Apr 25</v>
          </cell>
        </row>
        <row r="23458">
          <cell r="A23458" t="str">
            <v>2CSF204123R3950</v>
          </cell>
          <cell r="B23458" t="str">
            <v>ABB</v>
          </cell>
          <cell r="C23458" t="str">
            <v>-</v>
          </cell>
          <cell r="D23458" t="str">
            <v>F204A-125/0,3</v>
          </cell>
          <cell r="E23458">
            <v>4079.4084000000003</v>
          </cell>
          <cell r="F23458" t="str">
            <v>Public Apr 25</v>
          </cell>
        </row>
        <row r="23459">
          <cell r="A23459" t="str">
            <v>2CSF204123R4250</v>
          </cell>
          <cell r="B23459" t="str">
            <v>ABB</v>
          </cell>
          <cell r="C23459" t="str">
            <v>-</v>
          </cell>
          <cell r="D23459" t="str">
            <v>F204A-25/0,5</v>
          </cell>
          <cell r="E23459">
            <v>595.10880000000009</v>
          </cell>
          <cell r="F23459" t="str">
            <v>Public Apr 25</v>
          </cell>
        </row>
        <row r="23460">
          <cell r="A23460" t="str">
            <v>2CSF204123R4400</v>
          </cell>
          <cell r="B23460" t="str">
            <v>ABB</v>
          </cell>
          <cell r="C23460" t="str">
            <v>-</v>
          </cell>
          <cell r="D23460" t="str">
            <v>F204A-40/0,5</v>
          </cell>
          <cell r="E23460">
            <v>638.80560000000003</v>
          </cell>
          <cell r="F23460" t="str">
            <v>Public Apr 25</v>
          </cell>
        </row>
        <row r="23461">
          <cell r="A23461" t="str">
            <v>2CSF204123R4630</v>
          </cell>
          <cell r="B23461" t="str">
            <v>ABB</v>
          </cell>
          <cell r="C23461" t="str">
            <v>-</v>
          </cell>
          <cell r="D23461" t="str">
            <v>F204A-63/0,5</v>
          </cell>
          <cell r="E23461">
            <v>793.8252</v>
          </cell>
          <cell r="F23461" t="str">
            <v>Public Apr 25</v>
          </cell>
        </row>
        <row r="23462">
          <cell r="A23462" t="str">
            <v>2CSF204523R1950</v>
          </cell>
          <cell r="B23462" t="str">
            <v>ABB</v>
          </cell>
          <cell r="C23462" t="str">
            <v>-</v>
          </cell>
          <cell r="D23462" t="str">
            <v>F204B-125/0,03</v>
          </cell>
          <cell r="E23462">
            <v>34002.352800000001</v>
          </cell>
          <cell r="F23462" t="str">
            <v>Public Apr 25</v>
          </cell>
        </row>
        <row r="23463">
          <cell r="A23463" t="str">
            <v>2CSF204523R3950</v>
          </cell>
          <cell r="B23463" t="str">
            <v>ABB</v>
          </cell>
          <cell r="C23463" t="str">
            <v>-</v>
          </cell>
          <cell r="D23463" t="str">
            <v>F204B-125/0,3</v>
          </cell>
          <cell r="E23463">
            <v>28466.384400000003</v>
          </cell>
          <cell r="F23463" t="str">
            <v>Public Apr 25</v>
          </cell>
        </row>
        <row r="23464">
          <cell r="A23464" t="str">
            <v>2CSF204523R4950</v>
          </cell>
          <cell r="B23464" t="str">
            <v>ABB</v>
          </cell>
          <cell r="C23464" t="str">
            <v>-</v>
          </cell>
          <cell r="D23464" t="str">
            <v>F204B-125/0,5</v>
          </cell>
          <cell r="E23464">
            <v>26884.9764</v>
          </cell>
          <cell r="F23464" t="str">
            <v>Public Apr 25</v>
          </cell>
        </row>
        <row r="23465">
          <cell r="A23465" t="str">
            <v>2CSF204823R3950</v>
          </cell>
          <cell r="B23465" t="str">
            <v>ABB</v>
          </cell>
          <cell r="C23465" t="str">
            <v>-</v>
          </cell>
          <cell r="D23465" t="str">
            <v>F204BS-125/0,3</v>
          </cell>
          <cell r="E23465">
            <v>32420.944800000001</v>
          </cell>
          <cell r="F23465" t="str">
            <v>Public Apr 25</v>
          </cell>
        </row>
        <row r="23466">
          <cell r="A23466" t="str">
            <v>2CSF204823R4950</v>
          </cell>
          <cell r="B23466" t="str">
            <v>ABB</v>
          </cell>
          <cell r="C23466" t="str">
            <v>-</v>
          </cell>
          <cell r="D23466" t="str">
            <v>F204BS-125/0,5</v>
          </cell>
          <cell r="E23466">
            <v>32420.944800000001</v>
          </cell>
          <cell r="F23466" t="str">
            <v>Public Apr 25</v>
          </cell>
        </row>
        <row r="23467">
          <cell r="A23467" t="str">
            <v>2CSG101100R1101</v>
          </cell>
          <cell r="B23467" t="str">
            <v>ABB</v>
          </cell>
          <cell r="C23467" t="str">
            <v>-</v>
          </cell>
          <cell r="D23467" t="str">
            <v>CT30/100</v>
          </cell>
          <cell r="E23467">
            <v>2969.3015999999998</v>
          </cell>
          <cell r="F23467" t="str">
            <v>Public Apr 25</v>
          </cell>
        </row>
        <row r="23468">
          <cell r="A23468" t="str">
            <v>2CSG101110R1101</v>
          </cell>
          <cell r="B23468" t="str">
            <v>ABB</v>
          </cell>
          <cell r="C23468" t="str">
            <v>-</v>
          </cell>
          <cell r="D23468" t="str">
            <v>CT30/150</v>
          </cell>
          <cell r="E23468">
            <v>2969.3015999999998</v>
          </cell>
          <cell r="F23468" t="str">
            <v>Public Apr 25</v>
          </cell>
        </row>
        <row r="23469">
          <cell r="A23469" t="str">
            <v>2CSG101130R1101</v>
          </cell>
          <cell r="B23469" t="str">
            <v>ABB</v>
          </cell>
          <cell r="C23469" t="str">
            <v>-</v>
          </cell>
          <cell r="D23469" t="str">
            <v>CT30/250</v>
          </cell>
          <cell r="E23469">
            <v>2969.3015999999998</v>
          </cell>
          <cell r="F23469" t="str">
            <v>Public Apr 25</v>
          </cell>
        </row>
        <row r="23470">
          <cell r="A23470" t="str">
            <v>2CSG101150R1101</v>
          </cell>
          <cell r="B23470" t="str">
            <v>ABB</v>
          </cell>
          <cell r="C23470" t="str">
            <v>-</v>
          </cell>
          <cell r="D23470" t="str">
            <v>CT30/400</v>
          </cell>
          <cell r="E23470">
            <v>2882.9484000000002</v>
          </cell>
          <cell r="F23470" t="str">
            <v>Public Apr 25</v>
          </cell>
        </row>
        <row r="23471">
          <cell r="A23471" t="str">
            <v>2CSG152130R1202</v>
          </cell>
          <cell r="B23471" t="str">
            <v>ABB</v>
          </cell>
          <cell r="C23471" t="str">
            <v>-</v>
          </cell>
          <cell r="D23471" t="str">
            <v>ELR96</v>
          </cell>
          <cell r="E23471">
            <v>1759.3163999999999</v>
          </cell>
          <cell r="F23471" t="str">
            <v>Public Apr 25</v>
          </cell>
        </row>
        <row r="23472">
          <cell r="A23472" t="str">
            <v>2CSG152424R1202</v>
          </cell>
          <cell r="B23472" t="str">
            <v>ABB</v>
          </cell>
          <cell r="C23472" t="str">
            <v>-</v>
          </cell>
          <cell r="D23472" t="str">
            <v>ELR72P</v>
          </cell>
          <cell r="E23472">
            <v>2631.1716000000001</v>
          </cell>
          <cell r="F23472" t="str">
            <v>Public Apr 25</v>
          </cell>
        </row>
        <row r="23473">
          <cell r="A23473" t="str">
            <v>2CSG152434R1202</v>
          </cell>
          <cell r="B23473" t="str">
            <v>ABB</v>
          </cell>
          <cell r="C23473" t="str">
            <v>-</v>
          </cell>
          <cell r="D23473" t="str">
            <v>ELR96P</v>
          </cell>
          <cell r="E23473">
            <v>2481.3539999999998</v>
          </cell>
          <cell r="F23473" t="str">
            <v>Public Apr 25</v>
          </cell>
        </row>
        <row r="23474">
          <cell r="A23474" t="str">
            <v>2CSG152435R1202</v>
          </cell>
          <cell r="B23474" t="str">
            <v>ABB</v>
          </cell>
          <cell r="C23474" t="str">
            <v>-</v>
          </cell>
          <cell r="D23474" t="str">
            <v>ELR96PF</v>
          </cell>
          <cell r="E23474">
            <v>2990.1096000000002</v>
          </cell>
          <cell r="F23474" t="str">
            <v>Public Apr 25</v>
          </cell>
        </row>
        <row r="23475">
          <cell r="A23475" t="str">
            <v>2CSG152436R1202</v>
          </cell>
          <cell r="B23475" t="str">
            <v>ABB</v>
          </cell>
          <cell r="C23475" t="str">
            <v>-</v>
          </cell>
          <cell r="D23475" t="str">
            <v>ELR96PD</v>
          </cell>
          <cell r="E23475">
            <v>3265.8156000000004</v>
          </cell>
          <cell r="F23475" t="str">
            <v>Public Apr 25</v>
          </cell>
        </row>
        <row r="23476">
          <cell r="A23476" t="str">
            <v>2CSG201130R1101</v>
          </cell>
          <cell r="B23476" t="str">
            <v>ABB</v>
          </cell>
          <cell r="C23476" t="str">
            <v>-</v>
          </cell>
          <cell r="D23476" t="str">
            <v>CT80/250</v>
          </cell>
          <cell r="E23476">
            <v>3197.1492000000003</v>
          </cell>
          <cell r="F23476" t="str">
            <v>Public Apr 25</v>
          </cell>
        </row>
        <row r="23477">
          <cell r="A23477" t="str">
            <v>2CSG201150R1101</v>
          </cell>
          <cell r="B23477" t="str">
            <v>ABB</v>
          </cell>
          <cell r="C23477" t="str">
            <v>-</v>
          </cell>
          <cell r="D23477" t="str">
            <v>CT80/400</v>
          </cell>
          <cell r="E23477">
            <v>3197.1492000000003</v>
          </cell>
          <cell r="F23477" t="str">
            <v>Public Apr 25</v>
          </cell>
        </row>
        <row r="23478">
          <cell r="A23478" t="str">
            <v>2CSG201160R1101</v>
          </cell>
          <cell r="B23478" t="str">
            <v>ABB</v>
          </cell>
          <cell r="C23478" t="str">
            <v>-</v>
          </cell>
          <cell r="D23478" t="str">
            <v>CT80/500</v>
          </cell>
          <cell r="E23478">
            <v>3197.1492000000003</v>
          </cell>
          <cell r="F23478" t="str">
            <v>Public Apr 25</v>
          </cell>
        </row>
        <row r="23479">
          <cell r="A23479" t="str">
            <v>2CSG201170R1101</v>
          </cell>
          <cell r="B23479" t="str">
            <v>ABB</v>
          </cell>
          <cell r="C23479" t="str">
            <v>-</v>
          </cell>
          <cell r="D23479" t="str">
            <v>CT80/600</v>
          </cell>
          <cell r="E23479">
            <v>3197.1492000000003</v>
          </cell>
          <cell r="F23479" t="str">
            <v>Public Apr 25</v>
          </cell>
        </row>
        <row r="23480">
          <cell r="A23480" t="str">
            <v>2CSG201190R1101</v>
          </cell>
          <cell r="B23480" t="str">
            <v>ABB</v>
          </cell>
          <cell r="C23480" t="str">
            <v>-</v>
          </cell>
          <cell r="D23480" t="str">
            <v>CT80/1000</v>
          </cell>
          <cell r="E23480">
            <v>3103.5131999999999</v>
          </cell>
          <cell r="F23480" t="str">
            <v>Public Apr 25</v>
          </cell>
        </row>
        <row r="23481">
          <cell r="A23481" t="str">
            <v>2CSG225755R1101</v>
          </cell>
          <cell r="B23481" t="str">
            <v>ABB</v>
          </cell>
          <cell r="C23481" t="str">
            <v>-</v>
          </cell>
          <cell r="D23481" t="str">
            <v>CT PRO XT 50</v>
          </cell>
          <cell r="E23481">
            <v>245.53440000000001</v>
          </cell>
          <cell r="F23481" t="str">
            <v>Public Apr 25</v>
          </cell>
        </row>
        <row r="23482">
          <cell r="A23482" t="str">
            <v>2CSG225795R1101</v>
          </cell>
          <cell r="B23482" t="str">
            <v>ABB</v>
          </cell>
          <cell r="C23482" t="str">
            <v>-</v>
          </cell>
          <cell r="D23482" t="str">
            <v>CT PRO XT 150</v>
          </cell>
          <cell r="E23482">
            <v>242.41319999999999</v>
          </cell>
          <cell r="F23482" t="str">
            <v>Public Apr 25</v>
          </cell>
        </row>
        <row r="23483">
          <cell r="A23483" t="str">
            <v>2CSG225805R1101</v>
          </cell>
          <cell r="B23483" t="str">
            <v>ABB</v>
          </cell>
          <cell r="C23483" t="str">
            <v>-</v>
          </cell>
          <cell r="D23483" t="str">
            <v>CT PRO XT 200</v>
          </cell>
          <cell r="E23483">
            <v>256.97879999999998</v>
          </cell>
          <cell r="F23483" t="str">
            <v>Public Apr 25</v>
          </cell>
        </row>
        <row r="23484">
          <cell r="A23484" t="str">
            <v>2CSG225815R1101</v>
          </cell>
          <cell r="B23484" t="str">
            <v>ABB</v>
          </cell>
          <cell r="C23484" t="str">
            <v>-</v>
          </cell>
          <cell r="D23484" t="str">
            <v>CT PRO XT 250</v>
          </cell>
          <cell r="E23484">
            <v>256.97879999999998</v>
          </cell>
          <cell r="F23484" t="str">
            <v>Public Apr 25</v>
          </cell>
        </row>
        <row r="23485">
          <cell r="A23485" t="str">
            <v>2CSG225825R1101</v>
          </cell>
          <cell r="B23485" t="str">
            <v>ABB</v>
          </cell>
          <cell r="C23485" t="str">
            <v>-</v>
          </cell>
          <cell r="D23485" t="str">
            <v>CT PRO XT 300</v>
          </cell>
          <cell r="E23485">
            <v>256.97879999999998</v>
          </cell>
          <cell r="F23485" t="str">
            <v>Public Apr 25</v>
          </cell>
        </row>
        <row r="23486">
          <cell r="A23486" t="str">
            <v>2CSG225835R1101</v>
          </cell>
          <cell r="B23486" t="str">
            <v>ABB</v>
          </cell>
          <cell r="C23486" t="str">
            <v>-</v>
          </cell>
          <cell r="D23486" t="str">
            <v>CT PRO XT 400</v>
          </cell>
          <cell r="E23486">
            <v>290.27159999999998</v>
          </cell>
          <cell r="F23486" t="str">
            <v>Public Apr 25</v>
          </cell>
        </row>
        <row r="23487">
          <cell r="A23487" t="str">
            <v>2CSG225945R1101</v>
          </cell>
          <cell r="B23487" t="str">
            <v>ABB</v>
          </cell>
          <cell r="C23487" t="str">
            <v>-</v>
          </cell>
          <cell r="D23487" t="str">
            <v>CT MAX 300</v>
          </cell>
          <cell r="E23487">
            <v>373.50360000000001</v>
          </cell>
          <cell r="F23487" t="str">
            <v>Public Apr 25</v>
          </cell>
        </row>
        <row r="23488">
          <cell r="A23488" t="str">
            <v>2CSG225955R1101</v>
          </cell>
          <cell r="B23488" t="str">
            <v>ABB</v>
          </cell>
          <cell r="C23488" t="str">
            <v>-</v>
          </cell>
          <cell r="D23488" t="str">
            <v>CT MAX 400</v>
          </cell>
          <cell r="E23488">
            <v>390.15000000000003</v>
          </cell>
          <cell r="F23488" t="str">
            <v>Public Apr 25</v>
          </cell>
        </row>
        <row r="23489">
          <cell r="A23489" t="str">
            <v>2CSG225965R1101</v>
          </cell>
          <cell r="B23489" t="str">
            <v>ABB</v>
          </cell>
          <cell r="C23489" t="str">
            <v>-</v>
          </cell>
          <cell r="D23489" t="str">
            <v>CT MAX 500</v>
          </cell>
          <cell r="E23489">
            <v>424.48320000000001</v>
          </cell>
          <cell r="F23489" t="str">
            <v>Public Apr 25</v>
          </cell>
        </row>
        <row r="23490">
          <cell r="A23490" t="str">
            <v>2CSG225975R1101</v>
          </cell>
          <cell r="B23490" t="str">
            <v>ABB</v>
          </cell>
          <cell r="C23490" t="str">
            <v>-</v>
          </cell>
          <cell r="D23490" t="str">
            <v>CT MAX 600</v>
          </cell>
          <cell r="E23490">
            <v>424.48320000000001</v>
          </cell>
          <cell r="F23490" t="str">
            <v>Public Apr 25</v>
          </cell>
        </row>
        <row r="23491">
          <cell r="A23491" t="str">
            <v>2CSG225985R1101</v>
          </cell>
          <cell r="B23491" t="str">
            <v>ABB</v>
          </cell>
          <cell r="C23491" t="str">
            <v>-</v>
          </cell>
          <cell r="D23491" t="str">
            <v>CT MAX 800</v>
          </cell>
          <cell r="E23491">
            <v>432.8064</v>
          </cell>
          <cell r="F23491" t="str">
            <v>Public Apr 25</v>
          </cell>
        </row>
        <row r="23492">
          <cell r="A23492" t="str">
            <v>2CSG225995R1101</v>
          </cell>
          <cell r="B23492" t="str">
            <v>ABB</v>
          </cell>
          <cell r="C23492" t="str">
            <v>-</v>
          </cell>
          <cell r="D23492" t="str">
            <v>CT MAX 1000</v>
          </cell>
          <cell r="E23492">
            <v>532.6848</v>
          </cell>
          <cell r="F23492" t="str">
            <v>Public Apr 25</v>
          </cell>
        </row>
        <row r="23493">
          <cell r="A23493" t="str">
            <v>2CSG252120R1202</v>
          </cell>
          <cell r="B23493" t="str">
            <v>ABB</v>
          </cell>
          <cell r="C23493" t="str">
            <v>-</v>
          </cell>
          <cell r="D23493" t="str">
            <v>ELR72</v>
          </cell>
          <cell r="E23493">
            <v>1881.0432000000001</v>
          </cell>
          <cell r="F23493" t="str">
            <v>Public Apr 25</v>
          </cell>
        </row>
        <row r="23494">
          <cell r="A23494" t="str">
            <v>2CSG252211R1202</v>
          </cell>
          <cell r="B23494" t="str">
            <v>ABB</v>
          </cell>
          <cell r="C23494" t="str">
            <v>-</v>
          </cell>
          <cell r="D23494" t="str">
            <v>ELR48P</v>
          </cell>
          <cell r="E23494">
            <v>1961.154</v>
          </cell>
          <cell r="F23494" t="str">
            <v>Public Apr 25</v>
          </cell>
        </row>
        <row r="23495">
          <cell r="A23495" t="str">
            <v>2CSG258563R4051</v>
          </cell>
          <cell r="B23495" t="str">
            <v>ABB</v>
          </cell>
          <cell r="C23495" t="str">
            <v>-</v>
          </cell>
          <cell r="D23495" t="str">
            <v>CUS485TCP/IP</v>
          </cell>
          <cell r="E23495">
            <v>9929.5776000000005</v>
          </cell>
          <cell r="F23495" t="str">
            <v>Public Apr 25</v>
          </cell>
        </row>
        <row r="23496">
          <cell r="A23496" t="str">
            <v>1SYG235081R4051</v>
          </cell>
          <cell r="B23496" t="str">
            <v>ABB</v>
          </cell>
          <cell r="C23496" t="str">
            <v>METERING</v>
          </cell>
          <cell r="D23496" t="str">
            <v>Digital Multimeter (M1M 10) (A,V,Hz)</v>
          </cell>
          <cell r="E23496">
            <v>467.13960000000003</v>
          </cell>
          <cell r="F23496" t="str">
            <v>Public Apr 25</v>
          </cell>
        </row>
        <row r="23497">
          <cell r="A23497" t="str">
            <v>1SYG207581R4051</v>
          </cell>
          <cell r="B23497" t="str">
            <v>ABB</v>
          </cell>
          <cell r="C23497" t="str">
            <v>METERING</v>
          </cell>
          <cell r="D23497" t="str">
            <v>Power Meter (M1M 12 Modbus) (A,V,Hz,VA,W,VAR,KWH,PF)</v>
          </cell>
          <cell r="E23497">
            <v>745.96680000000003</v>
          </cell>
          <cell r="F23497" t="str">
            <v>Public Apr 25</v>
          </cell>
        </row>
        <row r="23498">
          <cell r="A23498" t="str">
            <v>2CSG401180R1101</v>
          </cell>
          <cell r="B23498" t="str">
            <v>ABB</v>
          </cell>
          <cell r="C23498" t="str">
            <v>-</v>
          </cell>
          <cell r="D23498" t="str">
            <v>CT120/800</v>
          </cell>
          <cell r="E23498">
            <v>3881.7323999999999</v>
          </cell>
          <cell r="F23498" t="str">
            <v>Public Apr 25</v>
          </cell>
        </row>
        <row r="23499">
          <cell r="A23499" t="str">
            <v>2CSG401200R1101</v>
          </cell>
          <cell r="B23499" t="str">
            <v>ABB</v>
          </cell>
          <cell r="C23499" t="str">
            <v>-</v>
          </cell>
          <cell r="D23499" t="str">
            <v>CT120/1200</v>
          </cell>
          <cell r="E23499">
            <v>3881.7323999999999</v>
          </cell>
          <cell r="F23499" t="str">
            <v>Public Apr 25</v>
          </cell>
        </row>
        <row r="23500">
          <cell r="A23500" t="str">
            <v>2CSG401220R1101</v>
          </cell>
          <cell r="B23500" t="str">
            <v>ABB</v>
          </cell>
          <cell r="C23500" t="str">
            <v>-</v>
          </cell>
          <cell r="D23500" t="str">
            <v>CT120/1500</v>
          </cell>
          <cell r="E23500">
            <v>3881.7323999999999</v>
          </cell>
          <cell r="F23500" t="str">
            <v>Public Apr 25</v>
          </cell>
        </row>
        <row r="23501">
          <cell r="A23501" t="str">
            <v>2CSG452120R1202</v>
          </cell>
          <cell r="B23501" t="str">
            <v>ABB</v>
          </cell>
          <cell r="C23501" t="str">
            <v>-</v>
          </cell>
          <cell r="D23501" t="str">
            <v>ELR72V24</v>
          </cell>
          <cell r="E23501">
            <v>1881.0432000000001</v>
          </cell>
          <cell r="F23501" t="str">
            <v>Public Apr 25</v>
          </cell>
        </row>
        <row r="23502">
          <cell r="A23502" t="str">
            <v>2CSG452130R1202</v>
          </cell>
          <cell r="B23502" t="str">
            <v>ABB</v>
          </cell>
          <cell r="C23502" t="str">
            <v>-</v>
          </cell>
          <cell r="D23502" t="str">
            <v>ELR96V24</v>
          </cell>
          <cell r="E23502">
            <v>1778.0436000000002</v>
          </cell>
          <cell r="F23502" t="str">
            <v>Public Apr 25</v>
          </cell>
        </row>
        <row r="23503">
          <cell r="A23503" t="str">
            <v>2CSG452211R1202</v>
          </cell>
          <cell r="B23503" t="str">
            <v>ABB</v>
          </cell>
          <cell r="C23503" t="str">
            <v>-</v>
          </cell>
          <cell r="D23503" t="str">
            <v>ELR48V24P</v>
          </cell>
          <cell r="E23503">
            <v>1961.154</v>
          </cell>
          <cell r="F23503" t="str">
            <v>Public Apr 25</v>
          </cell>
        </row>
        <row r="23504">
          <cell r="A23504" t="str">
            <v>2CSG452424R1202</v>
          </cell>
          <cell r="B23504" t="str">
            <v>ABB</v>
          </cell>
          <cell r="C23504" t="str">
            <v>-</v>
          </cell>
          <cell r="D23504" t="str">
            <v>ELR72V24P</v>
          </cell>
          <cell r="E23504">
            <v>2631.1716000000001</v>
          </cell>
          <cell r="F23504" t="str">
            <v>Public Apr 25</v>
          </cell>
        </row>
        <row r="23505">
          <cell r="A23505" t="str">
            <v>2CSG452434R1202</v>
          </cell>
          <cell r="B23505" t="str">
            <v>ABB</v>
          </cell>
          <cell r="C23505" t="str">
            <v>-</v>
          </cell>
          <cell r="D23505" t="str">
            <v>ELR96V24P</v>
          </cell>
          <cell r="E23505">
            <v>2481.3539999999998</v>
          </cell>
          <cell r="F23505" t="str">
            <v>Public Apr 25</v>
          </cell>
        </row>
        <row r="23506">
          <cell r="A23506" t="str">
            <v>2CSG524000R2021</v>
          </cell>
          <cell r="B23506" t="str">
            <v>ABB</v>
          </cell>
          <cell r="C23506" t="str">
            <v>-</v>
          </cell>
          <cell r="D23506" t="str">
            <v>TMD-T4/96</v>
          </cell>
          <cell r="E23506">
            <v>10468.504800000001</v>
          </cell>
          <cell r="F23506" t="str">
            <v>Public Apr 25</v>
          </cell>
        </row>
        <row r="23507">
          <cell r="A23507" t="str">
            <v>2CSL910001R1012</v>
          </cell>
          <cell r="B23507" t="str">
            <v>ABB</v>
          </cell>
          <cell r="C23507" t="str">
            <v>-</v>
          </cell>
          <cell r="D23507" t="str">
            <v>BS91/12</v>
          </cell>
          <cell r="E23507">
            <v>38.494800000000005</v>
          </cell>
          <cell r="F23507" t="str">
            <v>Public Apr 25</v>
          </cell>
        </row>
        <row r="23508">
          <cell r="A23508" t="str">
            <v>2CSL910001R1056</v>
          </cell>
          <cell r="B23508" t="str">
            <v>ABB</v>
          </cell>
          <cell r="C23508" t="str">
            <v>-</v>
          </cell>
          <cell r="D23508" t="str">
            <v>BS91/56</v>
          </cell>
          <cell r="E23508">
            <v>153.97920000000002</v>
          </cell>
          <cell r="F23508" t="str">
            <v>Public Apr 25</v>
          </cell>
        </row>
        <row r="23509">
          <cell r="A23509" t="str">
            <v>2CSL910011R1012</v>
          </cell>
          <cell r="B23509" t="str">
            <v>ABB</v>
          </cell>
          <cell r="C23509" t="str">
            <v>-</v>
          </cell>
          <cell r="D23509" t="str">
            <v>BS91/12NA</v>
          </cell>
          <cell r="E23509">
            <v>38.494800000000005</v>
          </cell>
          <cell r="F23509" t="str">
            <v>Public Apr 25</v>
          </cell>
        </row>
        <row r="23510">
          <cell r="A23510" t="str">
            <v>2CSL910011R1056</v>
          </cell>
          <cell r="B23510" t="str">
            <v>ABB</v>
          </cell>
          <cell r="C23510" t="str">
            <v>-</v>
          </cell>
          <cell r="D23510" t="str">
            <v>BS91/56NA</v>
          </cell>
          <cell r="E23510">
            <v>153.97920000000002</v>
          </cell>
          <cell r="F23510" t="str">
            <v>Public Apr 25</v>
          </cell>
        </row>
        <row r="23511">
          <cell r="A23511" t="str">
            <v>2CSL920002R1012</v>
          </cell>
          <cell r="B23511" t="str">
            <v>ABB</v>
          </cell>
          <cell r="C23511" t="str">
            <v>-</v>
          </cell>
          <cell r="D23511" t="str">
            <v>BF2-S9DOWN1N/12</v>
          </cell>
          <cell r="E23511">
            <v>132.13079999999999</v>
          </cell>
          <cell r="F23511" t="str">
            <v>Public Apr 25</v>
          </cell>
        </row>
        <row r="23512">
          <cell r="A23512" t="str">
            <v>2CSL920009R1012</v>
          </cell>
          <cell r="B23512" t="str">
            <v>ABB</v>
          </cell>
          <cell r="C23512" t="str">
            <v>-</v>
          </cell>
          <cell r="D23512" t="str">
            <v>BF2-S9UP1N/12</v>
          </cell>
          <cell r="E23512">
            <v>132.13079999999999</v>
          </cell>
          <cell r="F23512" t="str">
            <v>Public Apr 25</v>
          </cell>
        </row>
        <row r="23513">
          <cell r="A23513" t="str">
            <v>2CSL930001R1012</v>
          </cell>
          <cell r="B23513" t="str">
            <v>ABB</v>
          </cell>
          <cell r="C23513" t="str">
            <v>-</v>
          </cell>
          <cell r="D23513" t="str">
            <v>BS93/12</v>
          </cell>
          <cell r="E23513">
            <v>73.868400000000008</v>
          </cell>
          <cell r="F23513" t="str">
            <v>Public Apr 25</v>
          </cell>
        </row>
        <row r="23514">
          <cell r="A23514" t="str">
            <v>2CSL930001R1057</v>
          </cell>
          <cell r="B23514" t="str">
            <v>ABB</v>
          </cell>
          <cell r="C23514" t="str">
            <v>-</v>
          </cell>
          <cell r="D23514" t="str">
            <v>BS93/57</v>
          </cell>
          <cell r="E23514">
            <v>327.726</v>
          </cell>
          <cell r="F23514" t="str">
            <v>Public Apr 25</v>
          </cell>
        </row>
        <row r="23515">
          <cell r="A23515" t="str">
            <v>2CSL940002R1012</v>
          </cell>
          <cell r="B23515" t="str">
            <v>ABB</v>
          </cell>
          <cell r="C23515" t="str">
            <v>-</v>
          </cell>
          <cell r="D23515" t="str">
            <v>BF2-S9DOWN3N/12</v>
          </cell>
          <cell r="E23515">
            <v>192.47400000000002</v>
          </cell>
          <cell r="F23515" t="str">
            <v>Public Apr 25</v>
          </cell>
        </row>
        <row r="23516">
          <cell r="A23516" t="str">
            <v>2CSL940009R1012</v>
          </cell>
          <cell r="B23516" t="str">
            <v>ABB</v>
          </cell>
          <cell r="C23516" t="str">
            <v>-</v>
          </cell>
          <cell r="D23516" t="str">
            <v>BF2-S9UP3N/12</v>
          </cell>
          <cell r="E23516">
            <v>192.47400000000002</v>
          </cell>
          <cell r="F23516" t="str">
            <v>Public Apr 25</v>
          </cell>
        </row>
        <row r="23517">
          <cell r="A23517" t="str">
            <v>2CSM111000R1500</v>
          </cell>
          <cell r="B23517" t="str">
            <v>ABB</v>
          </cell>
          <cell r="C23517" t="str">
            <v>-</v>
          </cell>
          <cell r="D23517" t="str">
            <v>ISL-A24-48</v>
          </cell>
          <cell r="E23517">
            <v>5187.4344000000001</v>
          </cell>
          <cell r="F23517" t="str">
            <v>Public Apr 25</v>
          </cell>
        </row>
        <row r="23518">
          <cell r="A23518" t="str">
            <v>2CSM111310R1331</v>
          </cell>
          <cell r="B23518" t="str">
            <v>ABB</v>
          </cell>
          <cell r="C23518" t="str">
            <v>-</v>
          </cell>
          <cell r="D23518" t="str">
            <v>SQZ3SEQUENZIMETRO</v>
          </cell>
          <cell r="E23518">
            <v>1332.7524000000001</v>
          </cell>
          <cell r="F23518" t="str">
            <v>Public Apr 25</v>
          </cell>
        </row>
        <row r="23519">
          <cell r="A23519" t="str">
            <v>2CSM200703R1801</v>
          </cell>
          <cell r="B23519" t="str">
            <v>ABB</v>
          </cell>
          <cell r="C23519" t="str">
            <v>-</v>
          </cell>
          <cell r="D23519" t="str">
            <v>E91hN/20S</v>
          </cell>
          <cell r="E23519">
            <v>175.82759999999999</v>
          </cell>
          <cell r="F23519" t="str">
            <v>Public Apr 25</v>
          </cell>
        </row>
        <row r="23520">
          <cell r="A23520" t="str">
            <v>2CSM202423R1801</v>
          </cell>
          <cell r="B23520" t="str">
            <v>ABB</v>
          </cell>
          <cell r="C23520" t="str">
            <v>-</v>
          </cell>
          <cell r="D23520" t="str">
            <v>E91/20S</v>
          </cell>
          <cell r="E23520">
            <v>86.353200000000001</v>
          </cell>
          <cell r="F23520" t="str">
            <v>Public Apr 25</v>
          </cell>
        </row>
        <row r="23521">
          <cell r="A23521" t="str">
            <v>2CSM202483R1801</v>
          </cell>
          <cell r="B23521" t="str">
            <v>ABB</v>
          </cell>
          <cell r="C23521" t="str">
            <v>-</v>
          </cell>
          <cell r="D23521" t="str">
            <v>E91/32S</v>
          </cell>
          <cell r="E23521">
            <v>90.514799999999994</v>
          </cell>
          <cell r="F23521" t="str">
            <v>Public Apr 25</v>
          </cell>
        </row>
        <row r="23522">
          <cell r="A23522" t="str">
            <v>2CSM204693R1801</v>
          </cell>
          <cell r="B23522" t="str">
            <v>ABB</v>
          </cell>
          <cell r="C23522" t="str">
            <v>-</v>
          </cell>
          <cell r="D23522" t="str">
            <v>E91/32PVS</v>
          </cell>
          <cell r="E23522">
            <v>112.36319999999999</v>
          </cell>
          <cell r="F23522" t="str">
            <v>Public Apr 25</v>
          </cell>
        </row>
        <row r="23523">
          <cell r="A23523" t="str">
            <v>2CSM206573R1801</v>
          </cell>
          <cell r="B23523" t="str">
            <v>ABB</v>
          </cell>
          <cell r="C23523" t="str">
            <v>-</v>
          </cell>
          <cell r="D23523" t="str">
            <v>E91hN/32S</v>
          </cell>
          <cell r="E23523">
            <v>165.42360000000002</v>
          </cell>
          <cell r="F23523" t="str">
            <v>Public Apr 25</v>
          </cell>
        </row>
        <row r="23524">
          <cell r="A23524" t="str">
            <v>2CSR256040R1064</v>
          </cell>
          <cell r="B23524" t="str">
            <v>ABB</v>
          </cell>
          <cell r="C23524" t="str">
            <v>-</v>
          </cell>
          <cell r="D23524" t="str">
            <v>DS203NCC6AC30</v>
          </cell>
          <cell r="E23524">
            <v>985.25880000000006</v>
          </cell>
          <cell r="F23524" t="str">
            <v>Public Apr 25</v>
          </cell>
        </row>
        <row r="23525">
          <cell r="A23525" t="str">
            <v>2CSR256040R1065</v>
          </cell>
          <cell r="B23525" t="str">
            <v>ABB</v>
          </cell>
          <cell r="C23525" t="str">
            <v>-</v>
          </cell>
          <cell r="D23525" t="str">
            <v>DS203NCB6AC30</v>
          </cell>
          <cell r="E23525">
            <v>1084.0968</v>
          </cell>
          <cell r="F23525" t="str">
            <v>Public Apr 25</v>
          </cell>
        </row>
        <row r="23526">
          <cell r="A23526" t="str">
            <v>2CSR256040R1084</v>
          </cell>
          <cell r="B23526" t="str">
            <v>ABB</v>
          </cell>
          <cell r="C23526" t="str">
            <v>-</v>
          </cell>
          <cell r="D23526" t="str">
            <v>DS203NCC8AC30</v>
          </cell>
          <cell r="E23526">
            <v>985.25880000000006</v>
          </cell>
          <cell r="F23526" t="str">
            <v>Public Apr 25</v>
          </cell>
        </row>
        <row r="23527">
          <cell r="A23527" t="str">
            <v>2CSR256040R1085</v>
          </cell>
          <cell r="B23527" t="str">
            <v>ABB</v>
          </cell>
          <cell r="C23527" t="str">
            <v>-</v>
          </cell>
          <cell r="D23527" t="str">
            <v>DS203NCB8AC30</v>
          </cell>
          <cell r="E23527">
            <v>1084.0968</v>
          </cell>
          <cell r="F23527" t="str">
            <v>Public Apr 25</v>
          </cell>
        </row>
        <row r="23528">
          <cell r="A23528" t="str">
            <v>2CSR256040R1104</v>
          </cell>
          <cell r="B23528" t="str">
            <v>ABB</v>
          </cell>
          <cell r="C23528" t="str">
            <v>-</v>
          </cell>
          <cell r="D23528" t="str">
            <v>DS203NCC10AC30</v>
          </cell>
          <cell r="E23528">
            <v>985.25880000000006</v>
          </cell>
          <cell r="F23528" t="str">
            <v>Public Apr 25</v>
          </cell>
        </row>
        <row r="23529">
          <cell r="A23529" t="str">
            <v>2CSR256040R1105</v>
          </cell>
          <cell r="B23529" t="str">
            <v>ABB</v>
          </cell>
          <cell r="C23529" t="str">
            <v>-</v>
          </cell>
          <cell r="D23529" t="str">
            <v>DS203NCB10AC30</v>
          </cell>
          <cell r="E23529">
            <v>1084.0968</v>
          </cell>
          <cell r="F23529" t="str">
            <v>Public Apr 25</v>
          </cell>
        </row>
        <row r="23530">
          <cell r="A23530" t="str">
            <v>2CSR256040R1134</v>
          </cell>
          <cell r="B23530" t="str">
            <v>ABB</v>
          </cell>
          <cell r="C23530" t="str">
            <v>-</v>
          </cell>
          <cell r="D23530" t="str">
            <v>DS203NCC13AC30</v>
          </cell>
          <cell r="E23530">
            <v>985.25880000000006</v>
          </cell>
          <cell r="F23530" t="str">
            <v>Public Apr 25</v>
          </cell>
        </row>
        <row r="23531">
          <cell r="A23531" t="str">
            <v>2CSR256040R1135</v>
          </cell>
          <cell r="B23531" t="str">
            <v>ABB</v>
          </cell>
          <cell r="C23531" t="str">
            <v>-</v>
          </cell>
          <cell r="D23531" t="str">
            <v>DS203NCB13AC30</v>
          </cell>
          <cell r="E23531">
            <v>1084.0968</v>
          </cell>
          <cell r="F23531" t="str">
            <v>Public Apr 25</v>
          </cell>
        </row>
        <row r="23532">
          <cell r="A23532" t="str">
            <v>2CSR256040R1164</v>
          </cell>
          <cell r="B23532" t="str">
            <v>ABB</v>
          </cell>
          <cell r="C23532" t="str">
            <v>-</v>
          </cell>
          <cell r="D23532" t="str">
            <v>DS203NCC16AC30</v>
          </cell>
          <cell r="E23532">
            <v>985.25880000000006</v>
          </cell>
          <cell r="F23532" t="str">
            <v>Public Apr 25</v>
          </cell>
        </row>
        <row r="23533">
          <cell r="A23533" t="str">
            <v>2CSR256040R1165</v>
          </cell>
          <cell r="B23533" t="str">
            <v>ABB</v>
          </cell>
          <cell r="C23533" t="str">
            <v>-</v>
          </cell>
          <cell r="D23533" t="str">
            <v>DS203NCB16AC30</v>
          </cell>
          <cell r="E23533">
            <v>1140.2784000000001</v>
          </cell>
          <cell r="F23533" t="str">
            <v>Public Apr 25</v>
          </cell>
        </row>
        <row r="23534">
          <cell r="A23534" t="str">
            <v>2CSR256040R1204</v>
          </cell>
          <cell r="B23534" t="str">
            <v>ABB</v>
          </cell>
          <cell r="C23534" t="str">
            <v>-</v>
          </cell>
          <cell r="D23534" t="str">
            <v>DS203NCC20AC30</v>
          </cell>
          <cell r="E23534">
            <v>1039.3596</v>
          </cell>
          <cell r="F23534" t="str">
            <v>Public Apr 25</v>
          </cell>
        </row>
        <row r="23535">
          <cell r="A23535" t="str">
            <v>2CSR256040R1205</v>
          </cell>
          <cell r="B23535" t="str">
            <v>ABB</v>
          </cell>
          <cell r="C23535" t="str">
            <v>-</v>
          </cell>
          <cell r="D23535" t="str">
            <v>DS203NCB20AC30</v>
          </cell>
          <cell r="E23535">
            <v>1084.0968</v>
          </cell>
          <cell r="F23535" t="str">
            <v>Public Apr 25</v>
          </cell>
        </row>
        <row r="23536">
          <cell r="A23536" t="str">
            <v>2CSR256040R1254</v>
          </cell>
          <cell r="B23536" t="str">
            <v>ABB</v>
          </cell>
          <cell r="C23536" t="str">
            <v>-</v>
          </cell>
          <cell r="D23536" t="str">
            <v>DS203NCC25AC30</v>
          </cell>
          <cell r="E23536">
            <v>985.25880000000006</v>
          </cell>
          <cell r="F23536" t="str">
            <v>Public Apr 25</v>
          </cell>
        </row>
        <row r="23537">
          <cell r="A23537" t="str">
            <v>2CSR256040R1255</v>
          </cell>
          <cell r="B23537" t="str">
            <v>ABB</v>
          </cell>
          <cell r="C23537" t="str">
            <v>-</v>
          </cell>
          <cell r="D23537" t="str">
            <v>DS203NCB25AC30</v>
          </cell>
          <cell r="E23537">
            <v>1084.0968</v>
          </cell>
          <cell r="F23537" t="str">
            <v>Public Apr 25</v>
          </cell>
        </row>
        <row r="23538">
          <cell r="A23538" t="str">
            <v>2CSR256040R1324</v>
          </cell>
          <cell r="B23538" t="str">
            <v>ABB</v>
          </cell>
          <cell r="C23538" t="str">
            <v>-</v>
          </cell>
          <cell r="D23538" t="str">
            <v>DS203NCC32AC30</v>
          </cell>
          <cell r="E23538">
            <v>985.25880000000006</v>
          </cell>
          <cell r="F23538" t="str">
            <v>Public Apr 25</v>
          </cell>
        </row>
        <row r="23539">
          <cell r="A23539" t="str">
            <v>2CSR256040R1325</v>
          </cell>
          <cell r="B23539" t="str">
            <v>ABB</v>
          </cell>
          <cell r="C23539" t="str">
            <v>-</v>
          </cell>
          <cell r="D23539" t="str">
            <v>DS203NCB32AC30</v>
          </cell>
          <cell r="E23539">
            <v>1084.0968</v>
          </cell>
          <cell r="F23539" t="str">
            <v>Public Apr 25</v>
          </cell>
        </row>
        <row r="23540">
          <cell r="A23540" t="str">
            <v>2CSR256040R2064</v>
          </cell>
          <cell r="B23540" t="str">
            <v>ABB</v>
          </cell>
          <cell r="C23540" t="str">
            <v>-</v>
          </cell>
          <cell r="D23540" t="str">
            <v>DS203NCC6AC100</v>
          </cell>
          <cell r="E23540">
            <v>1084.0968</v>
          </cell>
          <cell r="F23540" t="str">
            <v>Public Apr 25</v>
          </cell>
        </row>
        <row r="23541">
          <cell r="A23541" t="str">
            <v>2CSR256040R2065</v>
          </cell>
          <cell r="B23541" t="str">
            <v>ABB</v>
          </cell>
          <cell r="C23541" t="str">
            <v>-</v>
          </cell>
          <cell r="D23541" t="str">
            <v>DS203NCB6AC100</v>
          </cell>
          <cell r="E23541">
            <v>1192.2984000000001</v>
          </cell>
          <cell r="F23541" t="str">
            <v>Public Apr 25</v>
          </cell>
        </row>
        <row r="23542">
          <cell r="A23542" t="str">
            <v>2CSR256040R2084</v>
          </cell>
          <cell r="B23542" t="str">
            <v>ABB</v>
          </cell>
          <cell r="C23542" t="str">
            <v>-</v>
          </cell>
          <cell r="D23542" t="str">
            <v>DS203NCC8AC100</v>
          </cell>
          <cell r="E23542">
            <v>1084.0968</v>
          </cell>
          <cell r="F23542" t="str">
            <v>Public Apr 25</v>
          </cell>
        </row>
        <row r="23543">
          <cell r="A23543" t="str">
            <v>2CSR256040R2085</v>
          </cell>
          <cell r="B23543" t="str">
            <v>ABB</v>
          </cell>
          <cell r="C23543" t="str">
            <v>-</v>
          </cell>
          <cell r="D23543" t="str">
            <v>DS203NCB8AC100</v>
          </cell>
          <cell r="E23543">
            <v>1256.8032000000001</v>
          </cell>
          <cell r="F23543" t="str">
            <v>Public Apr 25</v>
          </cell>
        </row>
        <row r="23544">
          <cell r="A23544" t="str">
            <v>2CSR256040R2104</v>
          </cell>
          <cell r="B23544" t="str">
            <v>ABB</v>
          </cell>
          <cell r="C23544" t="str">
            <v>-</v>
          </cell>
          <cell r="D23544" t="str">
            <v>DS203NCC10AC100</v>
          </cell>
          <cell r="E23544">
            <v>1084.0968</v>
          </cell>
          <cell r="F23544" t="str">
            <v>Public Apr 25</v>
          </cell>
        </row>
        <row r="23545">
          <cell r="A23545" t="str">
            <v>2CSR256040R2105</v>
          </cell>
          <cell r="B23545" t="str">
            <v>ABB</v>
          </cell>
          <cell r="C23545" t="str">
            <v>-</v>
          </cell>
          <cell r="D23545" t="str">
            <v>DS203NCB10AC100</v>
          </cell>
          <cell r="E23545">
            <v>1192.2984000000001</v>
          </cell>
          <cell r="F23545" t="str">
            <v>Public Apr 25</v>
          </cell>
        </row>
        <row r="23546">
          <cell r="A23546" t="str">
            <v>2CSR256040R2134</v>
          </cell>
          <cell r="B23546" t="str">
            <v>ABB</v>
          </cell>
          <cell r="C23546" t="str">
            <v>-</v>
          </cell>
          <cell r="D23546" t="str">
            <v>DS203NCC13AC100</v>
          </cell>
          <cell r="E23546">
            <v>1137.1572000000001</v>
          </cell>
          <cell r="F23546" t="str">
            <v>Public Apr 25</v>
          </cell>
        </row>
        <row r="23547">
          <cell r="A23547" t="str">
            <v>2CSR256040R2135</v>
          </cell>
          <cell r="B23547" t="str">
            <v>ABB</v>
          </cell>
          <cell r="C23547" t="str">
            <v>-</v>
          </cell>
          <cell r="D23547" t="str">
            <v>DS203NCB13AC100</v>
          </cell>
          <cell r="E23547">
            <v>1256.8032000000001</v>
          </cell>
          <cell r="F23547" t="str">
            <v>Public Apr 25</v>
          </cell>
        </row>
        <row r="23548">
          <cell r="A23548" t="str">
            <v>2CSR256040R2164</v>
          </cell>
          <cell r="B23548" t="str">
            <v>ABB</v>
          </cell>
          <cell r="C23548" t="str">
            <v>-</v>
          </cell>
          <cell r="D23548" t="str">
            <v>DS203NCC16AC100</v>
          </cell>
          <cell r="E23548">
            <v>1084.0968</v>
          </cell>
          <cell r="F23548" t="str">
            <v>Public Apr 25</v>
          </cell>
        </row>
        <row r="23549">
          <cell r="A23549" t="str">
            <v>2CSR256040R2165</v>
          </cell>
          <cell r="B23549" t="str">
            <v>ABB</v>
          </cell>
          <cell r="C23549" t="str">
            <v>-</v>
          </cell>
          <cell r="D23549" t="str">
            <v>DS203NCB16AC100</v>
          </cell>
          <cell r="E23549">
            <v>1192.2984000000001</v>
          </cell>
          <cell r="F23549" t="str">
            <v>Public Apr 25</v>
          </cell>
        </row>
        <row r="23550">
          <cell r="A23550" t="str">
            <v>2CSR256040R2204</v>
          </cell>
          <cell r="B23550" t="str">
            <v>ABB</v>
          </cell>
          <cell r="C23550" t="str">
            <v>-</v>
          </cell>
          <cell r="D23550" t="str">
            <v>DS203NCC20AC100</v>
          </cell>
          <cell r="E23550">
            <v>1084.0968</v>
          </cell>
          <cell r="F23550" t="str">
            <v>Public Apr 25</v>
          </cell>
        </row>
        <row r="23551">
          <cell r="A23551" t="str">
            <v>2CSR256040R2205</v>
          </cell>
          <cell r="B23551" t="str">
            <v>ABB</v>
          </cell>
          <cell r="C23551" t="str">
            <v>-</v>
          </cell>
          <cell r="D23551" t="str">
            <v>DS203NCB20AC100</v>
          </cell>
          <cell r="E23551">
            <v>1252.6415999999999</v>
          </cell>
          <cell r="F23551" t="str">
            <v>Public Apr 25</v>
          </cell>
        </row>
        <row r="23552">
          <cell r="A23552" t="str">
            <v>2CSR256040R2254</v>
          </cell>
          <cell r="B23552" t="str">
            <v>ABB</v>
          </cell>
          <cell r="C23552" t="str">
            <v>-</v>
          </cell>
          <cell r="D23552" t="str">
            <v>DS203NCC25AC100</v>
          </cell>
          <cell r="E23552">
            <v>1137.1572000000001</v>
          </cell>
          <cell r="F23552" t="str">
            <v>Public Apr 25</v>
          </cell>
        </row>
        <row r="23553">
          <cell r="A23553" t="str">
            <v>2CSR256040R2255</v>
          </cell>
          <cell r="B23553" t="str">
            <v>ABB</v>
          </cell>
          <cell r="C23553" t="str">
            <v>-</v>
          </cell>
          <cell r="D23553" t="str">
            <v>DS203NCB25AC100</v>
          </cell>
          <cell r="E23553">
            <v>1192.2984000000001</v>
          </cell>
          <cell r="F23553" t="str">
            <v>Public Apr 25</v>
          </cell>
        </row>
        <row r="23554">
          <cell r="A23554" t="str">
            <v>2CSR256040R2324</v>
          </cell>
          <cell r="B23554" t="str">
            <v>ABB</v>
          </cell>
          <cell r="C23554" t="str">
            <v>-</v>
          </cell>
          <cell r="D23554" t="str">
            <v>DS203NCC32AC100</v>
          </cell>
          <cell r="E23554">
            <v>1084.0968</v>
          </cell>
          <cell r="F23554" t="str">
            <v>Public Apr 25</v>
          </cell>
        </row>
        <row r="23555">
          <cell r="A23555" t="str">
            <v>2CSR256040R2325</v>
          </cell>
          <cell r="B23555" t="str">
            <v>ABB</v>
          </cell>
          <cell r="C23555" t="str">
            <v>-</v>
          </cell>
          <cell r="D23555" t="str">
            <v>DS203NCB32AC100</v>
          </cell>
          <cell r="E23555">
            <v>1192.2984000000001</v>
          </cell>
          <cell r="F23555" t="str">
            <v>Public Apr 25</v>
          </cell>
        </row>
        <row r="23556">
          <cell r="A23556" t="str">
            <v>2CSR256040R3064</v>
          </cell>
          <cell r="B23556" t="str">
            <v>ABB</v>
          </cell>
          <cell r="C23556" t="str">
            <v>-</v>
          </cell>
          <cell r="D23556" t="str">
            <v>DS203NCC6AC300</v>
          </cell>
          <cell r="E23556">
            <v>1137.1572000000001</v>
          </cell>
          <cell r="F23556" t="str">
            <v>Public Apr 25</v>
          </cell>
        </row>
        <row r="23557">
          <cell r="A23557" t="str">
            <v>2CSR256040R3065</v>
          </cell>
          <cell r="B23557" t="str">
            <v>ABB</v>
          </cell>
          <cell r="C23557" t="str">
            <v>-</v>
          </cell>
          <cell r="D23557" t="str">
            <v>DS203NCB6AC300</v>
          </cell>
          <cell r="E23557">
            <v>1192.2984000000001</v>
          </cell>
          <cell r="F23557" t="str">
            <v>Public Apr 25</v>
          </cell>
        </row>
        <row r="23558">
          <cell r="A23558" t="str">
            <v>2CSR256040R3084</v>
          </cell>
          <cell r="B23558" t="str">
            <v>ABB</v>
          </cell>
          <cell r="C23558" t="str">
            <v>-</v>
          </cell>
          <cell r="D23558" t="str">
            <v>DS203NCC8AC300</v>
          </cell>
          <cell r="E23558">
            <v>1084.0968</v>
          </cell>
          <cell r="F23558" t="str">
            <v>Public Apr 25</v>
          </cell>
        </row>
        <row r="23559">
          <cell r="A23559" t="str">
            <v>2CSR256040R3085</v>
          </cell>
          <cell r="B23559" t="str">
            <v>ABB</v>
          </cell>
          <cell r="C23559" t="str">
            <v>-</v>
          </cell>
          <cell r="D23559" t="str">
            <v>DS203NCB8AC300</v>
          </cell>
          <cell r="E23559">
            <v>1192.2984000000001</v>
          </cell>
          <cell r="F23559" t="str">
            <v>Public Apr 25</v>
          </cell>
        </row>
        <row r="23560">
          <cell r="A23560" t="str">
            <v>2CSR256040R3104</v>
          </cell>
          <cell r="B23560" t="str">
            <v>ABB</v>
          </cell>
          <cell r="C23560" t="str">
            <v>-</v>
          </cell>
          <cell r="D23560" t="str">
            <v>DS203NCC10AC300</v>
          </cell>
          <cell r="E23560">
            <v>1084.0968</v>
          </cell>
          <cell r="F23560" t="str">
            <v>Public Apr 25</v>
          </cell>
        </row>
        <row r="23561">
          <cell r="A23561" t="str">
            <v>2CSR256040R3105</v>
          </cell>
          <cell r="B23561" t="str">
            <v>ABB</v>
          </cell>
          <cell r="C23561" t="str">
            <v>-</v>
          </cell>
          <cell r="D23561" t="str">
            <v>DS203NCB10AC300</v>
          </cell>
          <cell r="E23561">
            <v>1192.2984000000001</v>
          </cell>
          <cell r="F23561" t="str">
            <v>Public Apr 25</v>
          </cell>
        </row>
        <row r="23562">
          <cell r="A23562" t="str">
            <v>2CSR256040R3134</v>
          </cell>
          <cell r="B23562" t="str">
            <v>ABB</v>
          </cell>
          <cell r="C23562" t="str">
            <v>-</v>
          </cell>
          <cell r="D23562" t="str">
            <v>DS203NCC13AC300</v>
          </cell>
          <cell r="E23562">
            <v>1084.0968</v>
          </cell>
          <cell r="F23562" t="str">
            <v>Public Apr 25</v>
          </cell>
        </row>
        <row r="23563">
          <cell r="A23563" t="str">
            <v>2CSR256040R3135</v>
          </cell>
          <cell r="B23563" t="str">
            <v>ABB</v>
          </cell>
          <cell r="C23563" t="str">
            <v>-</v>
          </cell>
          <cell r="D23563" t="str">
            <v>DS203NCB13AC300</v>
          </cell>
          <cell r="E23563">
            <v>1192.2984000000001</v>
          </cell>
          <cell r="F23563" t="str">
            <v>Public Apr 25</v>
          </cell>
        </row>
        <row r="23564">
          <cell r="A23564" t="str">
            <v>2CSR256040R3164</v>
          </cell>
          <cell r="B23564" t="str">
            <v>ABB</v>
          </cell>
          <cell r="C23564" t="str">
            <v>-</v>
          </cell>
          <cell r="D23564" t="str">
            <v>DS203NCC16AC300</v>
          </cell>
          <cell r="E23564">
            <v>1084.0968</v>
          </cell>
          <cell r="F23564" t="str">
            <v>Public Apr 25</v>
          </cell>
        </row>
        <row r="23565">
          <cell r="A23565" t="str">
            <v>2CSR256040R3165</v>
          </cell>
          <cell r="B23565" t="str">
            <v>ABB</v>
          </cell>
          <cell r="C23565" t="str">
            <v>-</v>
          </cell>
          <cell r="D23565" t="str">
            <v>DS203NCB16AC300</v>
          </cell>
          <cell r="E23565">
            <v>1192.2984000000001</v>
          </cell>
          <cell r="F23565" t="str">
            <v>Public Apr 25</v>
          </cell>
        </row>
        <row r="23566">
          <cell r="A23566" t="str">
            <v>2CSR256040R3204</v>
          </cell>
          <cell r="B23566" t="str">
            <v>ABB</v>
          </cell>
          <cell r="C23566" t="str">
            <v>-</v>
          </cell>
          <cell r="D23566" t="str">
            <v>DS203NCC20AC300</v>
          </cell>
          <cell r="E23566">
            <v>1084.0968</v>
          </cell>
          <cell r="F23566" t="str">
            <v>Public Apr 25</v>
          </cell>
        </row>
        <row r="23567">
          <cell r="A23567" t="str">
            <v>2CSR256040R3205</v>
          </cell>
          <cell r="B23567" t="str">
            <v>ABB</v>
          </cell>
          <cell r="C23567" t="str">
            <v>-</v>
          </cell>
          <cell r="D23567" t="str">
            <v>DS203NCB20AC300</v>
          </cell>
          <cell r="E23567">
            <v>1192.2984000000001</v>
          </cell>
          <cell r="F23567" t="str">
            <v>Public Apr 25</v>
          </cell>
        </row>
        <row r="23568">
          <cell r="A23568" t="str">
            <v>2CSR256040R3254</v>
          </cell>
          <cell r="B23568" t="str">
            <v>ABB</v>
          </cell>
          <cell r="C23568" t="str">
            <v>-</v>
          </cell>
          <cell r="D23568" t="str">
            <v>DS203NCC25AC300</v>
          </cell>
          <cell r="E23568">
            <v>1084.0968</v>
          </cell>
          <cell r="F23568" t="str">
            <v>Public Apr 25</v>
          </cell>
        </row>
        <row r="23569">
          <cell r="A23569" t="str">
            <v>2CSR256040R3255</v>
          </cell>
          <cell r="B23569" t="str">
            <v>ABB</v>
          </cell>
          <cell r="C23569" t="str">
            <v>-</v>
          </cell>
          <cell r="D23569" t="str">
            <v>DS203NCB25AC300</v>
          </cell>
          <cell r="E23569">
            <v>1192.2984000000001</v>
          </cell>
          <cell r="F23569" t="str">
            <v>Public Apr 25</v>
          </cell>
        </row>
        <row r="23570">
          <cell r="A23570" t="str">
            <v>2CSR256040R3324</v>
          </cell>
          <cell r="B23570" t="str">
            <v>ABB</v>
          </cell>
          <cell r="C23570" t="str">
            <v>-</v>
          </cell>
          <cell r="D23570" t="str">
            <v>DS203NCC32AC300</v>
          </cell>
          <cell r="E23570">
            <v>1084.0968</v>
          </cell>
          <cell r="F23570" t="str">
            <v>Public Apr 25</v>
          </cell>
        </row>
        <row r="23571">
          <cell r="A23571" t="str">
            <v>2CSR256040R3325</v>
          </cell>
          <cell r="B23571" t="str">
            <v>ABB</v>
          </cell>
          <cell r="C23571" t="str">
            <v>-</v>
          </cell>
          <cell r="D23571" t="str">
            <v>DS203NCB32AC300</v>
          </cell>
          <cell r="E23571">
            <v>1192.2984000000001</v>
          </cell>
          <cell r="F23571" t="str">
            <v>Public Apr 25</v>
          </cell>
        </row>
        <row r="23572">
          <cell r="A23572" t="str">
            <v>2CSR256140R1064</v>
          </cell>
          <cell r="B23572" t="str">
            <v>ABB</v>
          </cell>
          <cell r="C23572" t="str">
            <v>-</v>
          </cell>
          <cell r="D23572" t="str">
            <v>DS203NCC6A30</v>
          </cell>
          <cell r="E23572">
            <v>1047.6828</v>
          </cell>
          <cell r="F23572" t="str">
            <v>Public Apr 25</v>
          </cell>
        </row>
        <row r="23573">
          <cell r="A23573" t="str">
            <v>2CSR256140R1065</v>
          </cell>
          <cell r="B23573" t="str">
            <v>ABB</v>
          </cell>
          <cell r="C23573" t="str">
            <v>-</v>
          </cell>
          <cell r="D23573" t="str">
            <v>DS203NCB6A30</v>
          </cell>
          <cell r="E23573">
            <v>1151.7228000000002</v>
          </cell>
          <cell r="F23573" t="str">
            <v>Public Apr 25</v>
          </cell>
        </row>
        <row r="23574">
          <cell r="A23574" t="str">
            <v>2CSR256140R1067</v>
          </cell>
          <cell r="B23574" t="str">
            <v>ABB</v>
          </cell>
          <cell r="C23574" t="str">
            <v>-</v>
          </cell>
          <cell r="D23574" t="str">
            <v>DS203NCK6A30</v>
          </cell>
          <cell r="E23574">
            <v>1182.9348</v>
          </cell>
          <cell r="F23574" t="str">
            <v>Public Apr 25</v>
          </cell>
        </row>
        <row r="23575">
          <cell r="A23575" t="str">
            <v>2CSR256140R1084</v>
          </cell>
          <cell r="B23575" t="str">
            <v>ABB</v>
          </cell>
          <cell r="C23575" t="str">
            <v>-</v>
          </cell>
          <cell r="D23575" t="str">
            <v>DS203NCC8A30</v>
          </cell>
          <cell r="E23575">
            <v>1047.6828</v>
          </cell>
          <cell r="F23575" t="str">
            <v>Public Apr 25</v>
          </cell>
        </row>
        <row r="23576">
          <cell r="A23576" t="str">
            <v>2CSR256140R1085</v>
          </cell>
          <cell r="B23576" t="str">
            <v>ABB</v>
          </cell>
          <cell r="C23576" t="str">
            <v>-</v>
          </cell>
          <cell r="D23576" t="str">
            <v>DS203NCB8A30</v>
          </cell>
          <cell r="E23576">
            <v>1151.7228000000002</v>
          </cell>
          <cell r="F23576" t="str">
            <v>Public Apr 25</v>
          </cell>
        </row>
        <row r="23577">
          <cell r="A23577" t="str">
            <v>2CSR256140R1087</v>
          </cell>
          <cell r="B23577" t="str">
            <v>ABB</v>
          </cell>
          <cell r="C23577" t="str">
            <v>-</v>
          </cell>
          <cell r="D23577" t="str">
            <v>DS203NCK8A30</v>
          </cell>
          <cell r="E23577">
            <v>1182.9348</v>
          </cell>
          <cell r="F23577" t="str">
            <v>Public Apr 25</v>
          </cell>
        </row>
        <row r="23578">
          <cell r="A23578" t="str">
            <v>2CSR256140R1104</v>
          </cell>
          <cell r="B23578" t="str">
            <v>ABB</v>
          </cell>
          <cell r="C23578" t="str">
            <v>-</v>
          </cell>
          <cell r="D23578" t="str">
            <v>DS203NCC10A30</v>
          </cell>
          <cell r="E23578">
            <v>1047.6828</v>
          </cell>
          <cell r="F23578" t="str">
            <v>Public Apr 25</v>
          </cell>
        </row>
        <row r="23579">
          <cell r="A23579" t="str">
            <v>2CSR256140R1105</v>
          </cell>
          <cell r="B23579" t="str">
            <v>ABB</v>
          </cell>
          <cell r="C23579" t="str">
            <v>-</v>
          </cell>
          <cell r="D23579" t="str">
            <v>DS203NCB10A30</v>
          </cell>
          <cell r="E23579">
            <v>1151.7228000000002</v>
          </cell>
          <cell r="F23579" t="str">
            <v>Public Apr 25</v>
          </cell>
        </row>
        <row r="23580">
          <cell r="A23580" t="str">
            <v>2CSR256140R1107</v>
          </cell>
          <cell r="B23580" t="str">
            <v>ABB</v>
          </cell>
          <cell r="C23580" t="str">
            <v>-</v>
          </cell>
          <cell r="D23580" t="str">
            <v>DS203NCK10A30</v>
          </cell>
          <cell r="E23580">
            <v>1182.9348</v>
          </cell>
          <cell r="F23580" t="str">
            <v>Public Apr 25</v>
          </cell>
        </row>
        <row r="23581">
          <cell r="A23581" t="str">
            <v>2CSR256140R1134</v>
          </cell>
          <cell r="B23581" t="str">
            <v>ABB</v>
          </cell>
          <cell r="C23581" t="str">
            <v>-</v>
          </cell>
          <cell r="D23581" t="str">
            <v>DS203NCC13A30</v>
          </cell>
          <cell r="E23581">
            <v>1047.6828</v>
          </cell>
          <cell r="F23581" t="str">
            <v>Public Apr 25</v>
          </cell>
        </row>
        <row r="23582">
          <cell r="A23582" t="str">
            <v>2CSR256140R1135</v>
          </cell>
          <cell r="B23582" t="str">
            <v>ABB</v>
          </cell>
          <cell r="C23582" t="str">
            <v>-</v>
          </cell>
          <cell r="D23582" t="str">
            <v>DS203NCB13A30</v>
          </cell>
          <cell r="E23582">
            <v>1151.7228000000002</v>
          </cell>
          <cell r="F23582" t="str">
            <v>Public Apr 25</v>
          </cell>
        </row>
        <row r="23583">
          <cell r="A23583" t="str">
            <v>2CSR256140R1137</v>
          </cell>
          <cell r="B23583" t="str">
            <v>ABB</v>
          </cell>
          <cell r="C23583" t="str">
            <v>-</v>
          </cell>
          <cell r="D23583" t="str">
            <v>DS203NCK13A30</v>
          </cell>
          <cell r="E23583">
            <v>1182.9348</v>
          </cell>
          <cell r="F23583" t="str">
            <v>Public Apr 25</v>
          </cell>
        </row>
        <row r="23584">
          <cell r="A23584" t="str">
            <v>2CSR256140R1164</v>
          </cell>
          <cell r="B23584" t="str">
            <v>ABB</v>
          </cell>
          <cell r="C23584" t="str">
            <v>-</v>
          </cell>
          <cell r="D23584" t="str">
            <v>DS203NCC16A30</v>
          </cell>
          <cell r="E23584">
            <v>1047.6828</v>
          </cell>
          <cell r="F23584" t="str">
            <v>Public Apr 25</v>
          </cell>
        </row>
        <row r="23585">
          <cell r="A23585" t="str">
            <v>2CSR256140R1165</v>
          </cell>
          <cell r="B23585" t="str">
            <v>ABB</v>
          </cell>
          <cell r="C23585" t="str">
            <v>-</v>
          </cell>
          <cell r="D23585" t="str">
            <v>DS203NCB16A30</v>
          </cell>
          <cell r="E23585">
            <v>1151.7228000000002</v>
          </cell>
          <cell r="F23585" t="str">
            <v>Public Apr 25</v>
          </cell>
        </row>
        <row r="23586">
          <cell r="A23586" t="str">
            <v>2CSR256140R1167</v>
          </cell>
          <cell r="B23586" t="str">
            <v>ABB</v>
          </cell>
          <cell r="C23586" t="str">
            <v>-</v>
          </cell>
          <cell r="D23586" t="str">
            <v>DS203NCK16A30</v>
          </cell>
          <cell r="E23586">
            <v>1182.9348</v>
          </cell>
          <cell r="F23586" t="str">
            <v>Public Apr 25</v>
          </cell>
        </row>
        <row r="23587">
          <cell r="A23587" t="str">
            <v>2CSR256140R1204</v>
          </cell>
          <cell r="B23587" t="str">
            <v>ABB</v>
          </cell>
          <cell r="C23587" t="str">
            <v>-</v>
          </cell>
          <cell r="D23587" t="str">
            <v>DS203NCC20A30</v>
          </cell>
          <cell r="E23587">
            <v>1046.6424000000002</v>
          </cell>
          <cell r="F23587" t="str">
            <v>Public Apr 25</v>
          </cell>
        </row>
        <row r="23588">
          <cell r="A23588" t="str">
            <v>2CSR256140R1205</v>
          </cell>
          <cell r="B23588" t="str">
            <v>ABB</v>
          </cell>
          <cell r="C23588" t="str">
            <v>-</v>
          </cell>
          <cell r="D23588" t="str">
            <v>DS203NCB20A30</v>
          </cell>
          <cell r="E23588">
            <v>1151.7228000000002</v>
          </cell>
          <cell r="F23588" t="str">
            <v>Public Apr 25</v>
          </cell>
        </row>
        <row r="23589">
          <cell r="A23589" t="str">
            <v>2CSR256140R1207</v>
          </cell>
          <cell r="B23589" t="str">
            <v>ABB</v>
          </cell>
          <cell r="C23589" t="str">
            <v>-</v>
          </cell>
          <cell r="D23589" t="str">
            <v>DS203NCK20A30</v>
          </cell>
          <cell r="E23589">
            <v>1182.9348</v>
          </cell>
          <cell r="F23589" t="str">
            <v>Public Apr 25</v>
          </cell>
        </row>
        <row r="23590">
          <cell r="A23590" t="str">
            <v>2CSR256140R1254</v>
          </cell>
          <cell r="B23590" t="str">
            <v>ABB</v>
          </cell>
          <cell r="C23590" t="str">
            <v>-</v>
          </cell>
          <cell r="D23590" t="str">
            <v>DS203NCC25A30</v>
          </cell>
          <cell r="E23590">
            <v>1047.6828</v>
          </cell>
          <cell r="F23590" t="str">
            <v>Public Apr 25</v>
          </cell>
        </row>
        <row r="23591">
          <cell r="A23591" t="str">
            <v>2CSR256140R1255</v>
          </cell>
          <cell r="B23591" t="str">
            <v>ABB</v>
          </cell>
          <cell r="C23591" t="str">
            <v>-</v>
          </cell>
          <cell r="D23591" t="str">
            <v>DS203NCB25A30</v>
          </cell>
          <cell r="E23591">
            <v>1151.7228000000002</v>
          </cell>
          <cell r="F23591" t="str">
            <v>Public Apr 25</v>
          </cell>
        </row>
        <row r="23592">
          <cell r="A23592" t="str">
            <v>2CSR256140R1257</v>
          </cell>
          <cell r="B23592" t="str">
            <v>ABB</v>
          </cell>
          <cell r="C23592" t="str">
            <v>-</v>
          </cell>
          <cell r="D23592" t="str">
            <v>DS203NCK25A30</v>
          </cell>
          <cell r="E23592">
            <v>1182.9348</v>
          </cell>
          <cell r="F23592" t="str">
            <v>Public Apr 25</v>
          </cell>
        </row>
        <row r="23593">
          <cell r="A23593" t="str">
            <v>2CSR256140R1324</v>
          </cell>
          <cell r="B23593" t="str">
            <v>ABB</v>
          </cell>
          <cell r="C23593" t="str">
            <v>-</v>
          </cell>
          <cell r="D23593" t="str">
            <v>DS203NCC32A30</v>
          </cell>
          <cell r="E23593">
            <v>1047.6828</v>
          </cell>
          <cell r="F23593" t="str">
            <v>Public Apr 25</v>
          </cell>
        </row>
        <row r="23594">
          <cell r="A23594" t="str">
            <v>2CSR256140R1325</v>
          </cell>
          <cell r="B23594" t="str">
            <v>ABB</v>
          </cell>
          <cell r="C23594" t="str">
            <v>-</v>
          </cell>
          <cell r="D23594" t="str">
            <v>DS203NCB32A30</v>
          </cell>
          <cell r="E23594">
            <v>1151.7228000000002</v>
          </cell>
          <cell r="F23594" t="str">
            <v>Public Apr 25</v>
          </cell>
        </row>
        <row r="23595">
          <cell r="A23595" t="str">
            <v>2CSR256140R1327</v>
          </cell>
          <cell r="B23595" t="str">
            <v>ABB</v>
          </cell>
          <cell r="C23595" t="str">
            <v>-</v>
          </cell>
          <cell r="D23595" t="str">
            <v>DS203NCK32A30</v>
          </cell>
          <cell r="E23595">
            <v>1182.9348</v>
          </cell>
          <cell r="F23595" t="str">
            <v>Public Apr 25</v>
          </cell>
        </row>
        <row r="23596">
          <cell r="A23596" t="str">
            <v>2CSR256140R2064</v>
          </cell>
          <cell r="B23596" t="str">
            <v>ABB</v>
          </cell>
          <cell r="C23596" t="str">
            <v>-</v>
          </cell>
          <cell r="D23596" t="str">
            <v>DS203NCC6A100</v>
          </cell>
          <cell r="E23596">
            <v>1151.7228000000002</v>
          </cell>
          <cell r="F23596" t="str">
            <v>Public Apr 25</v>
          </cell>
        </row>
        <row r="23597">
          <cell r="A23597" t="str">
            <v>2CSR256140R2065</v>
          </cell>
          <cell r="B23597" t="str">
            <v>ABB</v>
          </cell>
          <cell r="C23597" t="str">
            <v>-</v>
          </cell>
          <cell r="D23597" t="str">
            <v>DS203NCB6A100</v>
          </cell>
          <cell r="E23597">
            <v>1266.1668</v>
          </cell>
          <cell r="F23597" t="str">
            <v>Public Apr 25</v>
          </cell>
        </row>
        <row r="23598">
          <cell r="A23598" t="str">
            <v>2CSR256140R2084</v>
          </cell>
          <cell r="B23598" t="str">
            <v>ABB</v>
          </cell>
          <cell r="C23598" t="str">
            <v>-</v>
          </cell>
          <cell r="D23598" t="str">
            <v>DS203NCC8A100</v>
          </cell>
          <cell r="E23598">
            <v>1151.7228000000002</v>
          </cell>
          <cell r="F23598" t="str">
            <v>Public Apr 25</v>
          </cell>
        </row>
        <row r="23599">
          <cell r="A23599" t="str">
            <v>2CSR256140R2085</v>
          </cell>
          <cell r="B23599" t="str">
            <v>ABB</v>
          </cell>
          <cell r="C23599" t="str">
            <v>-</v>
          </cell>
          <cell r="D23599" t="str">
            <v>DS203NCB8A100</v>
          </cell>
          <cell r="E23599">
            <v>1266.1668</v>
          </cell>
          <cell r="F23599" t="str">
            <v>Public Apr 25</v>
          </cell>
        </row>
        <row r="23600">
          <cell r="A23600" t="str">
            <v>2CSR256140R2104</v>
          </cell>
          <cell r="B23600" t="str">
            <v>ABB</v>
          </cell>
          <cell r="C23600" t="str">
            <v>-</v>
          </cell>
          <cell r="D23600" t="str">
            <v>DS203NCC10A100</v>
          </cell>
          <cell r="E23600">
            <v>1151.7228000000002</v>
          </cell>
          <cell r="F23600" t="str">
            <v>Public Apr 25</v>
          </cell>
        </row>
        <row r="23601">
          <cell r="A23601" t="str">
            <v>2CSR256140R2105</v>
          </cell>
          <cell r="B23601" t="str">
            <v>ABB</v>
          </cell>
          <cell r="C23601" t="str">
            <v>-</v>
          </cell>
          <cell r="D23601" t="str">
            <v>DS203NCB10A100</v>
          </cell>
          <cell r="E23601">
            <v>1266.1668</v>
          </cell>
          <cell r="F23601" t="str">
            <v>Public Apr 25</v>
          </cell>
        </row>
        <row r="23602">
          <cell r="A23602" t="str">
            <v>2CSR256140R2134</v>
          </cell>
          <cell r="B23602" t="str">
            <v>ABB</v>
          </cell>
          <cell r="C23602" t="str">
            <v>-</v>
          </cell>
          <cell r="D23602" t="str">
            <v>DS203NCC13A100</v>
          </cell>
          <cell r="E23602">
            <v>1151.7228000000002</v>
          </cell>
          <cell r="F23602" t="str">
            <v>Public Apr 25</v>
          </cell>
        </row>
        <row r="23603">
          <cell r="A23603" t="str">
            <v>2CSR256140R2135</v>
          </cell>
          <cell r="B23603" t="str">
            <v>ABB</v>
          </cell>
          <cell r="C23603" t="str">
            <v>-</v>
          </cell>
          <cell r="D23603" t="str">
            <v>DS203NCB13A100</v>
          </cell>
          <cell r="E23603">
            <v>1266.1668</v>
          </cell>
          <cell r="F23603" t="str">
            <v>Public Apr 25</v>
          </cell>
        </row>
        <row r="23604">
          <cell r="A23604" t="str">
            <v>2CSR256140R2164</v>
          </cell>
          <cell r="B23604" t="str">
            <v>ABB</v>
          </cell>
          <cell r="C23604" t="str">
            <v>-</v>
          </cell>
          <cell r="D23604" t="str">
            <v>DS203NCC16A100</v>
          </cell>
          <cell r="E23604">
            <v>1151.7228000000002</v>
          </cell>
          <cell r="F23604" t="str">
            <v>Public Apr 25</v>
          </cell>
        </row>
        <row r="23605">
          <cell r="A23605" t="str">
            <v>2CSR256140R2165</v>
          </cell>
          <cell r="B23605" t="str">
            <v>ABB</v>
          </cell>
          <cell r="C23605" t="str">
            <v>-</v>
          </cell>
          <cell r="D23605" t="str">
            <v>DS203NCB16A100</v>
          </cell>
          <cell r="E23605">
            <v>1266.1668</v>
          </cell>
          <cell r="F23605" t="str">
            <v>Public Apr 25</v>
          </cell>
        </row>
        <row r="23606">
          <cell r="A23606" t="str">
            <v>2CSR256140R2204</v>
          </cell>
          <cell r="B23606" t="str">
            <v>ABB</v>
          </cell>
          <cell r="C23606" t="str">
            <v>-</v>
          </cell>
          <cell r="D23606" t="str">
            <v>DS203NCC20A100</v>
          </cell>
          <cell r="E23606">
            <v>1208.9448</v>
          </cell>
          <cell r="F23606" t="str">
            <v>Public Apr 25</v>
          </cell>
        </row>
        <row r="23607">
          <cell r="A23607" t="str">
            <v>2CSR256140R2205</v>
          </cell>
          <cell r="B23607" t="str">
            <v>ABB</v>
          </cell>
          <cell r="C23607" t="str">
            <v>-</v>
          </cell>
          <cell r="D23607" t="str">
            <v>DS203NCB20A100</v>
          </cell>
          <cell r="E23607">
            <v>1266.1668</v>
          </cell>
          <cell r="F23607" t="str">
            <v>Public Apr 25</v>
          </cell>
        </row>
        <row r="23608">
          <cell r="A23608" t="str">
            <v>2CSR256140R2254</v>
          </cell>
          <cell r="B23608" t="str">
            <v>ABB</v>
          </cell>
          <cell r="C23608" t="str">
            <v>-</v>
          </cell>
          <cell r="D23608" t="str">
            <v>DS203NCC25A100</v>
          </cell>
          <cell r="E23608">
            <v>1151.7228000000002</v>
          </cell>
          <cell r="F23608" t="str">
            <v>Public Apr 25</v>
          </cell>
        </row>
        <row r="23609">
          <cell r="A23609" t="str">
            <v>2CSR256140R2255</v>
          </cell>
          <cell r="B23609" t="str">
            <v>ABB</v>
          </cell>
          <cell r="C23609" t="str">
            <v>-</v>
          </cell>
          <cell r="D23609" t="str">
            <v>DS203NCB25A100</v>
          </cell>
          <cell r="E23609">
            <v>1266.1668</v>
          </cell>
          <cell r="F23609" t="str">
            <v>Public Apr 25</v>
          </cell>
        </row>
        <row r="23610">
          <cell r="A23610" t="str">
            <v>2CSR256140R2324</v>
          </cell>
          <cell r="B23610" t="str">
            <v>ABB</v>
          </cell>
          <cell r="C23610" t="str">
            <v>-</v>
          </cell>
          <cell r="D23610" t="str">
            <v>DS203NCC32A100</v>
          </cell>
          <cell r="E23610">
            <v>1151.7228000000002</v>
          </cell>
          <cell r="F23610" t="str">
            <v>Public Apr 25</v>
          </cell>
        </row>
        <row r="23611">
          <cell r="A23611" t="str">
            <v>2CSR256140R2325</v>
          </cell>
          <cell r="B23611" t="str">
            <v>ABB</v>
          </cell>
          <cell r="C23611" t="str">
            <v>-</v>
          </cell>
          <cell r="D23611" t="str">
            <v>DS203NCB32A100</v>
          </cell>
          <cell r="E23611">
            <v>1266.1668</v>
          </cell>
          <cell r="F23611" t="str">
            <v>Public Apr 25</v>
          </cell>
        </row>
        <row r="23612">
          <cell r="A23612" t="str">
            <v>2CSR256140R3064</v>
          </cell>
          <cell r="B23612" t="str">
            <v>ABB</v>
          </cell>
          <cell r="C23612" t="str">
            <v>-</v>
          </cell>
          <cell r="D23612" t="str">
            <v>DS203NCC6A300</v>
          </cell>
          <cell r="E23612">
            <v>1208.9448</v>
          </cell>
          <cell r="F23612" t="str">
            <v>Public Apr 25</v>
          </cell>
        </row>
        <row r="23613">
          <cell r="A23613" t="str">
            <v>2CSR256140R3065</v>
          </cell>
          <cell r="B23613" t="str">
            <v>ABB</v>
          </cell>
          <cell r="C23613" t="str">
            <v>-</v>
          </cell>
          <cell r="D23613" t="str">
            <v>DS203NCB6A300</v>
          </cell>
          <cell r="E23613">
            <v>1266.1668</v>
          </cell>
          <cell r="F23613" t="str">
            <v>Public Apr 25</v>
          </cell>
        </row>
        <row r="23614">
          <cell r="A23614" t="str">
            <v>2CSR256140R3084</v>
          </cell>
          <cell r="B23614" t="str">
            <v>ABB</v>
          </cell>
          <cell r="C23614" t="str">
            <v>-</v>
          </cell>
          <cell r="D23614" t="str">
            <v>DS203NCC8A300</v>
          </cell>
          <cell r="E23614">
            <v>1151.7228000000002</v>
          </cell>
          <cell r="F23614" t="str">
            <v>Public Apr 25</v>
          </cell>
        </row>
        <row r="23615">
          <cell r="A23615" t="str">
            <v>2CSR256140R3085</v>
          </cell>
          <cell r="B23615" t="str">
            <v>ABB</v>
          </cell>
          <cell r="C23615" t="str">
            <v>-</v>
          </cell>
          <cell r="D23615" t="str">
            <v>DS203NCB8A300</v>
          </cell>
          <cell r="E23615">
            <v>1329.6312</v>
          </cell>
          <cell r="F23615" t="str">
            <v>Public Apr 25</v>
          </cell>
        </row>
        <row r="23616">
          <cell r="A23616" t="str">
            <v>2CSR256140R3104</v>
          </cell>
          <cell r="B23616" t="str">
            <v>ABB</v>
          </cell>
          <cell r="C23616" t="str">
            <v>-</v>
          </cell>
          <cell r="D23616" t="str">
            <v>DS203NCC10A300</v>
          </cell>
          <cell r="E23616">
            <v>1208.9448</v>
          </cell>
          <cell r="F23616" t="str">
            <v>Public Apr 25</v>
          </cell>
        </row>
        <row r="23617">
          <cell r="A23617" t="str">
            <v>2CSR256140R3105</v>
          </cell>
          <cell r="B23617" t="str">
            <v>ABB</v>
          </cell>
          <cell r="C23617" t="str">
            <v>-</v>
          </cell>
          <cell r="D23617" t="str">
            <v>DS203NCB10A300</v>
          </cell>
          <cell r="E23617">
            <v>1329.6312</v>
          </cell>
          <cell r="F23617" t="str">
            <v>Public Apr 25</v>
          </cell>
        </row>
        <row r="23618">
          <cell r="A23618" t="str">
            <v>2CSR256140R3134</v>
          </cell>
          <cell r="B23618" t="str">
            <v>ABB</v>
          </cell>
          <cell r="C23618" t="str">
            <v>-</v>
          </cell>
          <cell r="D23618" t="str">
            <v>DS203NCC13A300</v>
          </cell>
          <cell r="E23618">
            <v>1151.7228000000002</v>
          </cell>
          <cell r="F23618" t="str">
            <v>Public Apr 25</v>
          </cell>
        </row>
        <row r="23619">
          <cell r="A23619" t="str">
            <v>2CSR256140R3135</v>
          </cell>
          <cell r="B23619" t="str">
            <v>ABB</v>
          </cell>
          <cell r="C23619" t="str">
            <v>-</v>
          </cell>
          <cell r="D23619" t="str">
            <v>DS203NCB13A300</v>
          </cell>
          <cell r="E23619">
            <v>1266.1668</v>
          </cell>
          <cell r="F23619" t="str">
            <v>Public Apr 25</v>
          </cell>
        </row>
        <row r="23620">
          <cell r="A23620" t="str">
            <v>2CSR256140R3164</v>
          </cell>
          <cell r="B23620" t="str">
            <v>ABB</v>
          </cell>
          <cell r="C23620" t="str">
            <v>-</v>
          </cell>
          <cell r="D23620" t="str">
            <v>DS203NCC16A300</v>
          </cell>
          <cell r="E23620">
            <v>1151.7228000000002</v>
          </cell>
          <cell r="F23620" t="str">
            <v>Public Apr 25</v>
          </cell>
        </row>
        <row r="23621">
          <cell r="A23621" t="str">
            <v>2CSR256140R3165</v>
          </cell>
          <cell r="B23621" t="str">
            <v>ABB</v>
          </cell>
          <cell r="C23621" t="str">
            <v>-</v>
          </cell>
          <cell r="D23621" t="str">
            <v>DS203NCB16A300</v>
          </cell>
          <cell r="E23621">
            <v>1266.1668</v>
          </cell>
          <cell r="F23621" t="str">
            <v>Public Apr 25</v>
          </cell>
        </row>
        <row r="23622">
          <cell r="A23622" t="str">
            <v>2CSR256140R3204</v>
          </cell>
          <cell r="B23622" t="str">
            <v>ABB</v>
          </cell>
          <cell r="C23622" t="str">
            <v>-</v>
          </cell>
          <cell r="D23622" t="str">
            <v>DS203NCC20A300</v>
          </cell>
          <cell r="E23622">
            <v>1151.7228000000002</v>
          </cell>
          <cell r="F23622" t="str">
            <v>Public Apr 25</v>
          </cell>
        </row>
        <row r="23623">
          <cell r="A23623" t="str">
            <v>2CSR256140R3205</v>
          </cell>
          <cell r="B23623" t="str">
            <v>ABB</v>
          </cell>
          <cell r="C23623" t="str">
            <v>-</v>
          </cell>
          <cell r="D23623" t="str">
            <v>DS203NCB20A300</v>
          </cell>
          <cell r="E23623">
            <v>1266.1668</v>
          </cell>
          <cell r="F23623" t="str">
            <v>Public Apr 25</v>
          </cell>
        </row>
        <row r="23624">
          <cell r="A23624" t="str">
            <v>2CSR256140R3254</v>
          </cell>
          <cell r="B23624" t="str">
            <v>ABB</v>
          </cell>
          <cell r="C23624" t="str">
            <v>-</v>
          </cell>
          <cell r="D23624" t="str">
            <v>DS203NCC25A300</v>
          </cell>
          <cell r="E23624">
            <v>1151.7228000000002</v>
          </cell>
          <cell r="F23624" t="str">
            <v>Public Apr 25</v>
          </cell>
        </row>
        <row r="23625">
          <cell r="A23625" t="str">
            <v>2CSR256140R3255</v>
          </cell>
          <cell r="B23625" t="str">
            <v>ABB</v>
          </cell>
          <cell r="C23625" t="str">
            <v>-</v>
          </cell>
          <cell r="D23625" t="str">
            <v>DS203NCB25A300</v>
          </cell>
          <cell r="E23625">
            <v>1266.1668</v>
          </cell>
          <cell r="F23625" t="str">
            <v>Public Apr 25</v>
          </cell>
        </row>
        <row r="23626">
          <cell r="A23626" t="str">
            <v>2CSR256140R3324</v>
          </cell>
          <cell r="B23626" t="str">
            <v>ABB</v>
          </cell>
          <cell r="C23626" t="str">
            <v>-</v>
          </cell>
          <cell r="D23626" t="str">
            <v>DS203NCC32A300</v>
          </cell>
          <cell r="E23626">
            <v>1038.3192000000001</v>
          </cell>
          <cell r="F23626" t="str">
            <v>Public Apr 25</v>
          </cell>
        </row>
        <row r="23627">
          <cell r="A23627" t="str">
            <v>2CSR256140R3325</v>
          </cell>
          <cell r="B23627" t="str">
            <v>ABB</v>
          </cell>
          <cell r="C23627" t="str">
            <v>-</v>
          </cell>
          <cell r="D23627" t="str">
            <v>DS203NCB32A300</v>
          </cell>
          <cell r="E23627">
            <v>1266.1668</v>
          </cell>
          <cell r="F23627" t="str">
            <v>Public Apr 25</v>
          </cell>
        </row>
        <row r="23628">
          <cell r="A23628" t="str">
            <v>2CSR256240R2164</v>
          </cell>
          <cell r="B23628" t="str">
            <v>ABB</v>
          </cell>
          <cell r="C23628" t="str">
            <v>-</v>
          </cell>
          <cell r="D23628" t="str">
            <v>DS203NCC16AS100</v>
          </cell>
          <cell r="E23628">
            <v>1200.6215999999999</v>
          </cell>
          <cell r="F23628" t="str">
            <v>Public Apr 25</v>
          </cell>
        </row>
        <row r="23629">
          <cell r="A23629" t="str">
            <v>2CSR256240R2204</v>
          </cell>
          <cell r="B23629" t="str">
            <v>ABB</v>
          </cell>
          <cell r="C23629" t="str">
            <v>-</v>
          </cell>
          <cell r="D23629" t="str">
            <v>DS203NCC20AS100</v>
          </cell>
          <cell r="E23629">
            <v>1200.6215999999999</v>
          </cell>
          <cell r="F23629" t="str">
            <v>Public Apr 25</v>
          </cell>
        </row>
        <row r="23630">
          <cell r="A23630" t="str">
            <v>2CSR256240R2254</v>
          </cell>
          <cell r="B23630" t="str">
            <v>ABB</v>
          </cell>
          <cell r="C23630" t="str">
            <v>-</v>
          </cell>
          <cell r="D23630" t="str">
            <v>DS203NCC25AS100</v>
          </cell>
          <cell r="E23630">
            <v>1200.6215999999999</v>
          </cell>
          <cell r="F23630" t="str">
            <v>Public Apr 25</v>
          </cell>
        </row>
        <row r="23631">
          <cell r="A23631" t="str">
            <v>2CSR256240R2324</v>
          </cell>
          <cell r="B23631" t="str">
            <v>ABB</v>
          </cell>
          <cell r="C23631" t="str">
            <v>-</v>
          </cell>
          <cell r="D23631" t="str">
            <v>DS203NCC32AS100</v>
          </cell>
          <cell r="E23631">
            <v>1200.6215999999999</v>
          </cell>
          <cell r="F23631" t="str">
            <v>Public Apr 25</v>
          </cell>
        </row>
        <row r="23632">
          <cell r="A23632" t="str">
            <v>2CSR256240R3164</v>
          </cell>
          <cell r="B23632" t="str">
            <v>ABB</v>
          </cell>
          <cell r="C23632" t="str">
            <v>-</v>
          </cell>
          <cell r="D23632" t="str">
            <v>DS203NCC16AS300</v>
          </cell>
          <cell r="E23632">
            <v>1200.6215999999999</v>
          </cell>
          <cell r="F23632" t="str">
            <v>Public Apr 25</v>
          </cell>
        </row>
        <row r="23633">
          <cell r="A23633" t="str">
            <v>2CSR256240R3204</v>
          </cell>
          <cell r="B23633" t="str">
            <v>ABB</v>
          </cell>
          <cell r="C23633" t="str">
            <v>-</v>
          </cell>
          <cell r="D23633" t="str">
            <v>DS203NCC20AS300</v>
          </cell>
          <cell r="E23633">
            <v>1200.6215999999999</v>
          </cell>
          <cell r="F23633" t="str">
            <v>Public Apr 25</v>
          </cell>
        </row>
        <row r="23634">
          <cell r="A23634" t="str">
            <v>2CSR256240R3254</v>
          </cell>
          <cell r="B23634" t="str">
            <v>ABB</v>
          </cell>
          <cell r="C23634" t="str">
            <v>-</v>
          </cell>
          <cell r="D23634" t="str">
            <v>DS203NCC25AS300</v>
          </cell>
          <cell r="E23634">
            <v>1260.9648</v>
          </cell>
          <cell r="F23634" t="str">
            <v>Public Apr 25</v>
          </cell>
        </row>
        <row r="23635">
          <cell r="A23635" t="str">
            <v>2CSR256240R3324</v>
          </cell>
          <cell r="B23635" t="str">
            <v>ABB</v>
          </cell>
          <cell r="C23635" t="str">
            <v>-</v>
          </cell>
          <cell r="D23635" t="str">
            <v>DS203NCC32AS300</v>
          </cell>
          <cell r="E23635">
            <v>1200.6215999999999</v>
          </cell>
          <cell r="F23635" t="str">
            <v>Public Apr 25</v>
          </cell>
        </row>
        <row r="23636">
          <cell r="A23636" t="str">
            <v>2CSR256440R1064</v>
          </cell>
          <cell r="B23636" t="str">
            <v>ABB</v>
          </cell>
          <cell r="C23636" t="str">
            <v>-</v>
          </cell>
          <cell r="D23636" t="str">
            <v>DS203NCC6APR30</v>
          </cell>
          <cell r="E23636">
            <v>1182.9348</v>
          </cell>
          <cell r="F23636" t="str">
            <v>Public Apr 25</v>
          </cell>
        </row>
        <row r="23637">
          <cell r="A23637" t="str">
            <v>2CSR256440R1084</v>
          </cell>
          <cell r="B23637" t="str">
            <v>ABB</v>
          </cell>
          <cell r="C23637" t="str">
            <v>-</v>
          </cell>
          <cell r="D23637" t="str">
            <v>DS203NCC8APR30</v>
          </cell>
          <cell r="E23637">
            <v>1182.9348</v>
          </cell>
          <cell r="F23637" t="str">
            <v>Public Apr 25</v>
          </cell>
        </row>
        <row r="23638">
          <cell r="A23638" t="str">
            <v>2CSR256440R1104</v>
          </cell>
          <cell r="B23638" t="str">
            <v>ABB</v>
          </cell>
          <cell r="C23638" t="str">
            <v>-</v>
          </cell>
          <cell r="D23638" t="str">
            <v>DS203NCC10APR30</v>
          </cell>
          <cell r="E23638">
            <v>1241.1972000000001</v>
          </cell>
          <cell r="F23638" t="str">
            <v>Public Apr 25</v>
          </cell>
        </row>
        <row r="23639">
          <cell r="A23639" t="str">
            <v>2CSR256440R1134</v>
          </cell>
          <cell r="B23639" t="str">
            <v>ABB</v>
          </cell>
          <cell r="C23639" t="str">
            <v>-</v>
          </cell>
          <cell r="D23639" t="str">
            <v>DS203NCC13APR30</v>
          </cell>
          <cell r="E23639">
            <v>1182.9348</v>
          </cell>
          <cell r="F23639" t="str">
            <v>Public Apr 25</v>
          </cell>
        </row>
        <row r="23640">
          <cell r="A23640" t="str">
            <v>2CSR256440R1164</v>
          </cell>
          <cell r="B23640" t="str">
            <v>ABB</v>
          </cell>
          <cell r="C23640" t="str">
            <v>-</v>
          </cell>
          <cell r="D23640" t="str">
            <v>DS203NCC16APR30</v>
          </cell>
          <cell r="E23640">
            <v>1182.9348</v>
          </cell>
          <cell r="F23640" t="str">
            <v>Public Apr 25</v>
          </cell>
        </row>
        <row r="23641">
          <cell r="A23641" t="str">
            <v>2CSR256440R1204</v>
          </cell>
          <cell r="B23641" t="str">
            <v>ABB</v>
          </cell>
          <cell r="C23641" t="str">
            <v>-</v>
          </cell>
          <cell r="D23641" t="str">
            <v>DS203NCC20APR30</v>
          </cell>
          <cell r="E23641">
            <v>1182.9348</v>
          </cell>
          <cell r="F23641" t="str">
            <v>Public Apr 25</v>
          </cell>
        </row>
        <row r="23642">
          <cell r="A23642" t="str">
            <v>2CSR256440R1254</v>
          </cell>
          <cell r="B23642" t="str">
            <v>ABB</v>
          </cell>
          <cell r="C23642" t="str">
            <v>-</v>
          </cell>
          <cell r="D23642" t="str">
            <v>DS203NCC25APR30</v>
          </cell>
          <cell r="E23642">
            <v>1182.9348</v>
          </cell>
          <cell r="F23642" t="str">
            <v>Public Apr 25</v>
          </cell>
        </row>
        <row r="23643">
          <cell r="A23643" t="str">
            <v>2CSR256440R1324</v>
          </cell>
          <cell r="B23643" t="str">
            <v>ABB</v>
          </cell>
          <cell r="C23643" t="str">
            <v>-</v>
          </cell>
          <cell r="D23643" t="str">
            <v>DS203NCC32APR30</v>
          </cell>
          <cell r="E23643">
            <v>1182.9348</v>
          </cell>
          <cell r="F23643" t="str">
            <v>Public Apr 25</v>
          </cell>
        </row>
        <row r="23644">
          <cell r="A23644" t="str">
            <v>2CSR256440R2064</v>
          </cell>
          <cell r="B23644" t="str">
            <v>ABB</v>
          </cell>
          <cell r="C23644" t="str">
            <v>-</v>
          </cell>
          <cell r="D23644" t="str">
            <v>DS203NCC6APR100</v>
          </cell>
          <cell r="E23644">
            <v>1301.5404000000001</v>
          </cell>
          <cell r="F23644" t="str">
            <v>Public Apr 25</v>
          </cell>
        </row>
        <row r="23645">
          <cell r="A23645" t="str">
            <v>2CSR256440R2084</v>
          </cell>
          <cell r="B23645" t="str">
            <v>ABB</v>
          </cell>
          <cell r="C23645" t="str">
            <v>-</v>
          </cell>
          <cell r="D23645" t="str">
            <v>DS203NCC8APR100</v>
          </cell>
          <cell r="E23645">
            <v>1301.5404000000001</v>
          </cell>
          <cell r="F23645" t="str">
            <v>Public Apr 25</v>
          </cell>
        </row>
        <row r="23646">
          <cell r="A23646" t="str">
            <v>2CSR256440R2104</v>
          </cell>
          <cell r="B23646" t="str">
            <v>ABB</v>
          </cell>
          <cell r="C23646" t="str">
            <v>-</v>
          </cell>
          <cell r="D23646" t="str">
            <v>DS203NCC10APR100</v>
          </cell>
          <cell r="E23646">
            <v>1301.5404000000001</v>
          </cell>
          <cell r="F23646" t="str">
            <v>Public Apr 25</v>
          </cell>
        </row>
        <row r="23647">
          <cell r="A23647" t="str">
            <v>2CSR256440R2134</v>
          </cell>
          <cell r="B23647" t="str">
            <v>ABB</v>
          </cell>
          <cell r="C23647" t="str">
            <v>-</v>
          </cell>
          <cell r="D23647" t="str">
            <v>DS203NCC13APR100</v>
          </cell>
          <cell r="E23647">
            <v>1301.5404000000001</v>
          </cell>
          <cell r="F23647" t="str">
            <v>Public Apr 25</v>
          </cell>
        </row>
        <row r="23648">
          <cell r="A23648" t="str">
            <v>2CSR256440R2164</v>
          </cell>
          <cell r="B23648" t="str">
            <v>ABB</v>
          </cell>
          <cell r="C23648" t="str">
            <v>-</v>
          </cell>
          <cell r="D23648" t="str">
            <v>DS203NCC16APR100</v>
          </cell>
          <cell r="E23648">
            <v>1301.5404000000001</v>
          </cell>
          <cell r="F23648" t="str">
            <v>Public Apr 25</v>
          </cell>
        </row>
        <row r="23649">
          <cell r="A23649" t="str">
            <v>2CSR256440R2204</v>
          </cell>
          <cell r="B23649" t="str">
            <v>ABB</v>
          </cell>
          <cell r="C23649" t="str">
            <v>-</v>
          </cell>
          <cell r="D23649" t="str">
            <v>DS203NCC20APR100</v>
          </cell>
          <cell r="E23649">
            <v>1301.5404000000001</v>
          </cell>
          <cell r="F23649" t="str">
            <v>Public Apr 25</v>
          </cell>
        </row>
        <row r="23650">
          <cell r="A23650" t="str">
            <v>2CSR256440R2254</v>
          </cell>
          <cell r="B23650" t="str">
            <v>ABB</v>
          </cell>
          <cell r="C23650" t="str">
            <v>-</v>
          </cell>
          <cell r="D23650" t="str">
            <v>DS203NCC25APR100</v>
          </cell>
          <cell r="E23650">
            <v>1301.5404000000001</v>
          </cell>
          <cell r="F23650" t="str">
            <v>Public Apr 25</v>
          </cell>
        </row>
        <row r="23651">
          <cell r="A23651" t="str">
            <v>2CSR256440R2324</v>
          </cell>
          <cell r="B23651" t="str">
            <v>ABB</v>
          </cell>
          <cell r="C23651" t="str">
            <v>-</v>
          </cell>
          <cell r="D23651" t="str">
            <v>DS203NCC32APR100</v>
          </cell>
          <cell r="E23651">
            <v>1301.5404000000001</v>
          </cell>
          <cell r="F23651" t="str">
            <v>Public Apr 25</v>
          </cell>
        </row>
        <row r="23652">
          <cell r="A23652" t="str">
            <v>2CSR256440R3064</v>
          </cell>
          <cell r="B23652" t="str">
            <v>ABB</v>
          </cell>
          <cell r="C23652" t="str">
            <v>-</v>
          </cell>
          <cell r="D23652" t="str">
            <v>DS203NCC6APR300</v>
          </cell>
          <cell r="E23652">
            <v>1301.5404000000001</v>
          </cell>
          <cell r="F23652" t="str">
            <v>Public Apr 25</v>
          </cell>
        </row>
        <row r="23653">
          <cell r="A23653" t="str">
            <v>2CSR256440R3084</v>
          </cell>
          <cell r="B23653" t="str">
            <v>ABB</v>
          </cell>
          <cell r="C23653" t="str">
            <v>-</v>
          </cell>
          <cell r="D23653" t="str">
            <v>DS203NCC8APR300</v>
          </cell>
          <cell r="E23653">
            <v>1301.5404000000001</v>
          </cell>
          <cell r="F23653" t="str">
            <v>Public Apr 25</v>
          </cell>
        </row>
        <row r="23654">
          <cell r="A23654" t="str">
            <v>2CSR256440R3104</v>
          </cell>
          <cell r="B23654" t="str">
            <v>ABB</v>
          </cell>
          <cell r="C23654" t="str">
            <v>-</v>
          </cell>
          <cell r="D23654" t="str">
            <v>DS203NCC10APR300</v>
          </cell>
          <cell r="E23654">
            <v>1301.5404000000001</v>
          </cell>
          <cell r="F23654" t="str">
            <v>Public Apr 25</v>
          </cell>
        </row>
        <row r="23655">
          <cell r="A23655" t="str">
            <v>2CSR256440R3134</v>
          </cell>
          <cell r="B23655" t="str">
            <v>ABB</v>
          </cell>
          <cell r="C23655" t="str">
            <v>-</v>
          </cell>
          <cell r="D23655" t="str">
            <v>DS203NCC13APR300</v>
          </cell>
          <cell r="E23655">
            <v>1301.5404000000001</v>
          </cell>
          <cell r="F23655" t="str">
            <v>Public Apr 25</v>
          </cell>
        </row>
        <row r="23656">
          <cell r="A23656" t="str">
            <v>2CSR256440R3164</v>
          </cell>
          <cell r="B23656" t="str">
            <v>ABB</v>
          </cell>
          <cell r="C23656" t="str">
            <v>-</v>
          </cell>
          <cell r="D23656" t="str">
            <v>DS203NCC16APR300</v>
          </cell>
          <cell r="E23656">
            <v>1301.5404000000001</v>
          </cell>
          <cell r="F23656" t="str">
            <v>Public Apr 25</v>
          </cell>
        </row>
        <row r="23657">
          <cell r="A23657" t="str">
            <v>2CSR256440R3204</v>
          </cell>
          <cell r="B23657" t="str">
            <v>ABB</v>
          </cell>
          <cell r="C23657" t="str">
            <v>-</v>
          </cell>
          <cell r="D23657" t="str">
            <v>DS203NCC20APR300</v>
          </cell>
          <cell r="E23657">
            <v>1301.5404000000001</v>
          </cell>
          <cell r="F23657" t="str">
            <v>Public Apr 25</v>
          </cell>
        </row>
        <row r="23658">
          <cell r="A23658" t="str">
            <v>2CSR256440R3254</v>
          </cell>
          <cell r="B23658" t="str">
            <v>ABB</v>
          </cell>
          <cell r="C23658" t="str">
            <v>-</v>
          </cell>
          <cell r="D23658" t="str">
            <v>DS203NCC25APR300</v>
          </cell>
          <cell r="E23658">
            <v>1301.5404000000001</v>
          </cell>
          <cell r="F23658" t="str">
            <v>Public Apr 25</v>
          </cell>
        </row>
        <row r="23659">
          <cell r="A23659" t="str">
            <v>2CSR256440R3324</v>
          </cell>
          <cell r="B23659" t="str">
            <v>ABB</v>
          </cell>
          <cell r="C23659" t="str">
            <v>-</v>
          </cell>
          <cell r="D23659" t="str">
            <v>DS203NCC32APR300</v>
          </cell>
          <cell r="E23659">
            <v>1301.5404000000001</v>
          </cell>
          <cell r="F23659" t="str">
            <v>Public Apr 25</v>
          </cell>
        </row>
        <row r="23660">
          <cell r="A23660" t="str">
            <v>2CSS200923R0001</v>
          </cell>
          <cell r="B23660" t="str">
            <v>ABB</v>
          </cell>
          <cell r="C23660" t="str">
            <v>-</v>
          </cell>
          <cell r="D23660" t="str">
            <v>SN201-IH</v>
          </cell>
          <cell r="E23660">
            <v>302.75639999999999</v>
          </cell>
          <cell r="F23660" t="str">
            <v>Public Apr 25</v>
          </cell>
        </row>
        <row r="23661">
          <cell r="A23661" t="str">
            <v>2CSS201997R0013</v>
          </cell>
          <cell r="B23661" t="str">
            <v>ABB</v>
          </cell>
          <cell r="C23661" t="str">
            <v>-</v>
          </cell>
          <cell r="D23661" t="str">
            <v>S2C-CM1</v>
          </cell>
          <cell r="E23661">
            <v>1964.2752</v>
          </cell>
          <cell r="F23661" t="str">
            <v>Public Apr 25</v>
          </cell>
        </row>
        <row r="23662">
          <cell r="A23662" t="str">
            <v>2CSS203997R0013</v>
          </cell>
          <cell r="B23662" t="str">
            <v>ABB</v>
          </cell>
          <cell r="C23662" t="str">
            <v>-</v>
          </cell>
          <cell r="D23662" t="str">
            <v>S2C-CM2/3</v>
          </cell>
          <cell r="E23662">
            <v>2026.6992</v>
          </cell>
          <cell r="F23662" t="str">
            <v>Public Apr 25</v>
          </cell>
        </row>
        <row r="23663">
          <cell r="A23663" t="str">
            <v>2CSS204997R0013</v>
          </cell>
          <cell r="B23663" t="str">
            <v>ABB</v>
          </cell>
          <cell r="C23663" t="str">
            <v>-</v>
          </cell>
          <cell r="D23663" t="str">
            <v>S2C-CM4</v>
          </cell>
          <cell r="E23663">
            <v>2152.5876000000003</v>
          </cell>
          <cell r="F23663" t="str">
            <v>Public Apr 25</v>
          </cell>
        </row>
        <row r="23664">
          <cell r="A23664" t="str">
            <v>2TAZ311000R2031</v>
          </cell>
          <cell r="B23664" t="str">
            <v>ABB</v>
          </cell>
          <cell r="C23664" t="str">
            <v>-</v>
          </cell>
          <cell r="D23664" t="str">
            <v>E297-16-10/48</v>
          </cell>
          <cell r="E23664">
            <v>199.7568</v>
          </cell>
          <cell r="F23664" t="str">
            <v>Public Apr 25</v>
          </cell>
        </row>
        <row r="23665">
          <cell r="A23665" t="str">
            <v>2TAZ311000R2032</v>
          </cell>
          <cell r="B23665" t="str">
            <v>ABB</v>
          </cell>
          <cell r="C23665" t="str">
            <v>-</v>
          </cell>
          <cell r="D23665" t="str">
            <v>E297-16-20/48</v>
          </cell>
          <cell r="E23665">
            <v>245.53440000000001</v>
          </cell>
          <cell r="F23665" t="str">
            <v>Public Apr 25</v>
          </cell>
        </row>
        <row r="23666">
          <cell r="A23666" t="str">
            <v>2TAZ311000R2033</v>
          </cell>
          <cell r="B23666" t="str">
            <v>ABB</v>
          </cell>
          <cell r="C23666" t="str">
            <v>-</v>
          </cell>
          <cell r="D23666" t="str">
            <v>E297-16-11/48</v>
          </cell>
          <cell r="E23666">
            <v>245.53440000000001</v>
          </cell>
          <cell r="F23666" t="str">
            <v>Public Apr 25</v>
          </cell>
        </row>
        <row r="23667">
          <cell r="A23667" t="str">
            <v>2TAZ311000R2041</v>
          </cell>
          <cell r="B23667" t="str">
            <v>ABB</v>
          </cell>
          <cell r="C23667" t="str">
            <v>-</v>
          </cell>
          <cell r="D23667" t="str">
            <v>E297-16-10/24</v>
          </cell>
          <cell r="E23667">
            <v>189.35280000000003</v>
          </cell>
          <cell r="F23667" t="str">
            <v>Public Apr 25</v>
          </cell>
        </row>
        <row r="23668">
          <cell r="A23668" t="str">
            <v>2TAZ311000R2042</v>
          </cell>
          <cell r="B23668" t="str">
            <v>ABB</v>
          </cell>
          <cell r="C23668" t="str">
            <v>-</v>
          </cell>
          <cell r="D23668" t="str">
            <v>E297-16-20/24</v>
          </cell>
          <cell r="E23668">
            <v>232.00920000000002</v>
          </cell>
          <cell r="F23668" t="str">
            <v>Public Apr 25</v>
          </cell>
        </row>
        <row r="23669">
          <cell r="A23669" t="str">
            <v>2TAZ311000R2043</v>
          </cell>
          <cell r="B23669" t="str">
            <v>ABB</v>
          </cell>
          <cell r="C23669" t="str">
            <v>-</v>
          </cell>
          <cell r="D23669" t="str">
            <v>E297-16-11/24</v>
          </cell>
          <cell r="E23669">
            <v>232.00920000000002</v>
          </cell>
          <cell r="F23669" t="str">
            <v>Public Apr 25</v>
          </cell>
        </row>
        <row r="23670">
          <cell r="A23670" t="str">
            <v>2TAZ311000R2051</v>
          </cell>
          <cell r="B23670" t="str">
            <v>ABB</v>
          </cell>
          <cell r="C23670" t="str">
            <v>-</v>
          </cell>
          <cell r="D23670" t="str">
            <v>E297-16-10/12</v>
          </cell>
          <cell r="E23670">
            <v>199.7568</v>
          </cell>
          <cell r="F23670" t="str">
            <v>Public Apr 25</v>
          </cell>
        </row>
        <row r="23671">
          <cell r="A23671" t="str">
            <v>2TAZ311000R2052</v>
          </cell>
          <cell r="B23671" t="str">
            <v>ABB</v>
          </cell>
          <cell r="C23671" t="str">
            <v>-</v>
          </cell>
          <cell r="D23671" t="str">
            <v>E297-16-20/12</v>
          </cell>
          <cell r="E23671">
            <v>245.53440000000001</v>
          </cell>
          <cell r="F23671" t="str">
            <v>Public Apr 25</v>
          </cell>
        </row>
        <row r="23672">
          <cell r="A23672" t="str">
            <v>2TAZ311000R2053</v>
          </cell>
          <cell r="B23672" t="str">
            <v>ABB</v>
          </cell>
          <cell r="C23672" t="str">
            <v>-</v>
          </cell>
          <cell r="D23672" t="str">
            <v>E297-16-11/12</v>
          </cell>
          <cell r="E23672">
            <v>245.53440000000001</v>
          </cell>
          <cell r="F23672" t="str">
            <v>Public Apr 25</v>
          </cell>
        </row>
        <row r="23673">
          <cell r="A23673" t="str">
            <v>2TAZ311000R2061</v>
          </cell>
          <cell r="B23673" t="str">
            <v>ABB</v>
          </cell>
          <cell r="C23673" t="str">
            <v>-</v>
          </cell>
          <cell r="D23673" t="str">
            <v>E297-16-10/8</v>
          </cell>
          <cell r="E23673">
            <v>199.7568</v>
          </cell>
          <cell r="F23673" t="str">
            <v>Public Apr 25</v>
          </cell>
        </row>
        <row r="23674">
          <cell r="A23674" t="str">
            <v>2TAZ311000R2062</v>
          </cell>
          <cell r="B23674" t="str">
            <v>ABB</v>
          </cell>
          <cell r="C23674" t="str">
            <v>-</v>
          </cell>
          <cell r="D23674" t="str">
            <v>E297-16-20/8</v>
          </cell>
          <cell r="E23674">
            <v>245.53440000000001</v>
          </cell>
          <cell r="F23674" t="str">
            <v>Public Apr 25</v>
          </cell>
        </row>
        <row r="23675">
          <cell r="A23675" t="str">
            <v>2TAZ311000R2063</v>
          </cell>
          <cell r="B23675" t="str">
            <v>ABB</v>
          </cell>
          <cell r="C23675" t="str">
            <v>-</v>
          </cell>
          <cell r="D23675" t="str">
            <v>E297-16-11/8</v>
          </cell>
          <cell r="E23675">
            <v>245.53440000000001</v>
          </cell>
          <cell r="F23675" t="str">
            <v>Public Apr 25</v>
          </cell>
        </row>
        <row r="23676">
          <cell r="A23676" t="str">
            <v>1SDA060150R0001</v>
          </cell>
          <cell r="B23676" t="str">
            <v>ABB</v>
          </cell>
          <cell r="C23676" t="str">
            <v>-</v>
          </cell>
          <cell r="D23676" t="str">
            <v>S800-RHE-H Anthracite rotary handle</v>
          </cell>
          <cell r="E23676">
            <v>351.65519999999998</v>
          </cell>
          <cell r="F23676" t="str">
            <v>Public Apr 25</v>
          </cell>
        </row>
        <row r="23677">
          <cell r="A23677" t="str">
            <v>1SDA060151R0001</v>
          </cell>
          <cell r="B23677" t="str">
            <v>ABB</v>
          </cell>
          <cell r="C23677" t="str">
            <v>-</v>
          </cell>
          <cell r="D23677" t="str">
            <v>S800-RHE-EM Rotary handle red</v>
          </cell>
          <cell r="E23677">
            <v>351.65519999999998</v>
          </cell>
          <cell r="F23677" t="str">
            <v>Public Apr 25</v>
          </cell>
        </row>
        <row r="23678">
          <cell r="A23678" t="str">
            <v>1SDA060179R0001</v>
          </cell>
          <cell r="B23678" t="str">
            <v>ABB</v>
          </cell>
          <cell r="C23678" t="str">
            <v>-</v>
          </cell>
          <cell r="D23678" t="str">
            <v>S800-RHE-S Rotary handle rod 500mm</v>
          </cell>
          <cell r="E23678">
            <v>170.62559999999999</v>
          </cell>
          <cell r="F23678" t="str">
            <v>Public Apr 25</v>
          </cell>
        </row>
        <row r="23679">
          <cell r="A23679" t="str">
            <v>1SDA060180R0001</v>
          </cell>
          <cell r="B23679" t="str">
            <v>ABB</v>
          </cell>
          <cell r="C23679" t="str">
            <v>-</v>
          </cell>
          <cell r="D23679" t="str">
            <v>S800-RHE-IP54 IP54 kit</v>
          </cell>
          <cell r="E23679">
            <v>307.95840000000004</v>
          </cell>
          <cell r="F23679" t="str">
            <v>Public Apr 25</v>
          </cell>
        </row>
        <row r="23680">
          <cell r="A23680" t="str">
            <v>2CCF019597R0001</v>
          </cell>
          <cell r="B23680" t="str">
            <v>ABB</v>
          </cell>
          <cell r="C23680" t="str">
            <v>-</v>
          </cell>
          <cell r="D23680" t="str">
            <v>S802PV-SP10 High Performance MCB</v>
          </cell>
          <cell r="E23680">
            <v>997.74360000000013</v>
          </cell>
          <cell r="F23680" t="str">
            <v>Public Apr 25</v>
          </cell>
        </row>
        <row r="23681">
          <cell r="A23681" t="str">
            <v>2CCF019598R0001</v>
          </cell>
          <cell r="B23681" t="str">
            <v>ABB</v>
          </cell>
          <cell r="C23681" t="str">
            <v>-</v>
          </cell>
          <cell r="D23681" t="str">
            <v>S802PV-SP13 High Performance MCB</v>
          </cell>
          <cell r="E23681">
            <v>997.74360000000013</v>
          </cell>
          <cell r="F23681" t="str">
            <v>Public Apr 25</v>
          </cell>
        </row>
        <row r="23682">
          <cell r="A23682" t="str">
            <v>2CCF019599R0001</v>
          </cell>
          <cell r="B23682" t="str">
            <v>ABB</v>
          </cell>
          <cell r="C23682" t="str">
            <v>-</v>
          </cell>
          <cell r="D23682" t="str">
            <v>S802PV-SP16 High Performance MCB</v>
          </cell>
          <cell r="E23682">
            <v>1192.2984000000001</v>
          </cell>
          <cell r="F23682" t="str">
            <v>Public Apr 25</v>
          </cell>
        </row>
        <row r="23683">
          <cell r="A23683" t="str">
            <v>2CCF019600R0001</v>
          </cell>
          <cell r="B23683" t="str">
            <v>ABB</v>
          </cell>
          <cell r="C23683" t="str">
            <v>-</v>
          </cell>
          <cell r="D23683" t="str">
            <v>S802PV-SP20 High Performance MCB</v>
          </cell>
          <cell r="E23683">
            <v>997.74360000000013</v>
          </cell>
          <cell r="F23683" t="str">
            <v>Public Apr 25</v>
          </cell>
        </row>
        <row r="23684">
          <cell r="A23684" t="str">
            <v>2CCF019601R0001</v>
          </cell>
          <cell r="B23684" t="str">
            <v>ABB</v>
          </cell>
          <cell r="C23684" t="str">
            <v>-</v>
          </cell>
          <cell r="D23684" t="str">
            <v>S802PV-SP25 High Performance MCB</v>
          </cell>
          <cell r="E23684">
            <v>1192.2984000000001</v>
          </cell>
          <cell r="F23684" t="str">
            <v>Public Apr 25</v>
          </cell>
        </row>
        <row r="23685">
          <cell r="A23685" t="str">
            <v>2CCF019602R0001</v>
          </cell>
          <cell r="B23685" t="str">
            <v>ABB</v>
          </cell>
          <cell r="C23685" t="str">
            <v>-</v>
          </cell>
          <cell r="D23685" t="str">
            <v>S802PV-SP32 High Performance MCB</v>
          </cell>
          <cell r="E23685">
            <v>997.74360000000013</v>
          </cell>
          <cell r="F23685" t="str">
            <v>Public Apr 25</v>
          </cell>
        </row>
        <row r="23686">
          <cell r="A23686" t="str">
            <v>2CCF019603R0001</v>
          </cell>
          <cell r="B23686" t="str">
            <v>ABB</v>
          </cell>
          <cell r="C23686" t="str">
            <v>-</v>
          </cell>
          <cell r="D23686" t="str">
            <v>S802PV-SP40 High Performance MCB</v>
          </cell>
          <cell r="E23686">
            <v>1115.3088</v>
          </cell>
          <cell r="F23686" t="str">
            <v>Public Apr 25</v>
          </cell>
        </row>
        <row r="23687">
          <cell r="A23687" t="str">
            <v>2CCF019604R0001</v>
          </cell>
          <cell r="B23687" t="str">
            <v>ABB</v>
          </cell>
          <cell r="C23687" t="str">
            <v>-</v>
          </cell>
          <cell r="D23687" t="str">
            <v>S802PV-SP50 High Performance MCB</v>
          </cell>
          <cell r="E23687">
            <v>1330.6715999999999</v>
          </cell>
          <cell r="F23687" t="str">
            <v>Public Apr 25</v>
          </cell>
        </row>
        <row r="23688">
          <cell r="A23688" t="str">
            <v>2CCF019605R0001</v>
          </cell>
          <cell r="B23688" t="str">
            <v>ABB</v>
          </cell>
          <cell r="C23688" t="str">
            <v>-</v>
          </cell>
          <cell r="D23688" t="str">
            <v>S802PV-SP63 High Performance MCB</v>
          </cell>
          <cell r="E23688">
            <v>1115.3088</v>
          </cell>
          <cell r="F23688" t="str">
            <v>Public Apr 25</v>
          </cell>
        </row>
        <row r="23689">
          <cell r="A23689" t="str">
            <v>2CCF019610R0001</v>
          </cell>
          <cell r="B23689" t="str">
            <v>ABB</v>
          </cell>
          <cell r="C23689" t="str">
            <v>-</v>
          </cell>
          <cell r="D23689" t="str">
            <v>S803PV-SP10 High Performance MCB</v>
          </cell>
          <cell r="E23689">
            <v>1497.1356000000001</v>
          </cell>
          <cell r="F23689" t="str">
            <v>Public Apr 25</v>
          </cell>
        </row>
        <row r="23690">
          <cell r="A23690" t="str">
            <v>2CCF019611R0001</v>
          </cell>
          <cell r="B23690" t="str">
            <v>ABB</v>
          </cell>
          <cell r="C23690" t="str">
            <v>-</v>
          </cell>
          <cell r="D23690" t="str">
            <v>S803PV-SP13 High Performance MCB</v>
          </cell>
          <cell r="E23690">
            <v>1497.1356000000001</v>
          </cell>
          <cell r="F23690" t="str">
            <v>Public Apr 25</v>
          </cell>
        </row>
        <row r="23691">
          <cell r="A23691" t="str">
            <v>2CCF019612R0001</v>
          </cell>
          <cell r="B23691" t="str">
            <v>ABB</v>
          </cell>
          <cell r="C23691" t="str">
            <v>-</v>
          </cell>
          <cell r="D23691" t="str">
            <v>S803PV-SP16 High Performance MCB</v>
          </cell>
          <cell r="E23691">
            <v>1497.1356000000001</v>
          </cell>
          <cell r="F23691" t="str">
            <v>Public Apr 25</v>
          </cell>
        </row>
        <row r="23692">
          <cell r="A23692" t="str">
            <v>2CCF019613R0001</v>
          </cell>
          <cell r="B23692" t="str">
            <v>ABB</v>
          </cell>
          <cell r="C23692" t="str">
            <v>-</v>
          </cell>
          <cell r="D23692" t="str">
            <v>S803PV-SP20 High Performance MCB</v>
          </cell>
          <cell r="E23692">
            <v>1497.1356000000001</v>
          </cell>
          <cell r="F23692" t="str">
            <v>Public Apr 25</v>
          </cell>
        </row>
        <row r="23693">
          <cell r="A23693" t="str">
            <v>2CCF019614R0001</v>
          </cell>
          <cell r="B23693" t="str">
            <v>ABB</v>
          </cell>
          <cell r="C23693" t="str">
            <v>-</v>
          </cell>
          <cell r="D23693" t="str">
            <v>S803PV-SP25 High Performance MCB</v>
          </cell>
          <cell r="E23693">
            <v>1497.1356000000001</v>
          </cell>
          <cell r="F23693" t="str">
            <v>Public Apr 25</v>
          </cell>
        </row>
        <row r="23694">
          <cell r="A23694" t="str">
            <v>2CCF019615R0001</v>
          </cell>
          <cell r="B23694" t="str">
            <v>ABB</v>
          </cell>
          <cell r="C23694" t="str">
            <v>-</v>
          </cell>
          <cell r="D23694" t="str">
            <v>S803PV-SP32 High Performance MCB</v>
          </cell>
          <cell r="E23694">
            <v>1497.1356000000001</v>
          </cell>
          <cell r="F23694" t="str">
            <v>Public Apr 25</v>
          </cell>
        </row>
        <row r="23695">
          <cell r="A23695" t="str">
            <v>2CCF019616R0001</v>
          </cell>
          <cell r="B23695" t="str">
            <v>ABB</v>
          </cell>
          <cell r="C23695" t="str">
            <v>-</v>
          </cell>
          <cell r="D23695" t="str">
            <v>S803PV-SP40 High Performance MCB</v>
          </cell>
          <cell r="E23695">
            <v>1675.0440000000001</v>
          </cell>
          <cell r="F23695" t="str">
            <v>Public Apr 25</v>
          </cell>
        </row>
        <row r="23696">
          <cell r="A23696" t="str">
            <v>2CCF019617R0001</v>
          </cell>
          <cell r="B23696" t="str">
            <v>ABB</v>
          </cell>
          <cell r="C23696" t="str">
            <v>-</v>
          </cell>
          <cell r="D23696" t="str">
            <v>S803PV-SP50 High Performance MCB</v>
          </cell>
          <cell r="E23696">
            <v>1675.0440000000001</v>
          </cell>
          <cell r="F23696" t="str">
            <v>Public Apr 25</v>
          </cell>
        </row>
        <row r="23697">
          <cell r="A23697" t="str">
            <v>2CCF019618R0001</v>
          </cell>
          <cell r="B23697" t="str">
            <v>ABB</v>
          </cell>
          <cell r="C23697" t="str">
            <v>-</v>
          </cell>
          <cell r="D23697" t="str">
            <v>S803PV-SP63 High Performance MCB</v>
          </cell>
          <cell r="E23697">
            <v>1675.0440000000001</v>
          </cell>
          <cell r="F23697" t="str">
            <v>Public Apr 25</v>
          </cell>
        </row>
        <row r="23698">
          <cell r="A23698" t="str">
            <v>2CCF019622R0001</v>
          </cell>
          <cell r="B23698" t="str">
            <v>ABB</v>
          </cell>
          <cell r="C23698" t="str">
            <v>-</v>
          </cell>
          <cell r="D23698" t="str">
            <v>S804PV-SP10 High Performance MCB</v>
          </cell>
          <cell r="E23698">
            <v>1988.2044000000001</v>
          </cell>
          <cell r="F23698" t="str">
            <v>Public Apr 25</v>
          </cell>
        </row>
        <row r="23699">
          <cell r="A23699" t="str">
            <v>2CCF019623R0001</v>
          </cell>
          <cell r="B23699" t="str">
            <v>ABB</v>
          </cell>
          <cell r="C23699" t="str">
            <v>-</v>
          </cell>
          <cell r="D23699" t="str">
            <v>S804PV-SP13 High Performance MCB</v>
          </cell>
          <cell r="E23699">
            <v>1988.2044000000001</v>
          </cell>
          <cell r="F23699" t="str">
            <v>Public Apr 25</v>
          </cell>
        </row>
        <row r="23700">
          <cell r="A23700" t="str">
            <v>2CCF019624R0001</v>
          </cell>
          <cell r="B23700" t="str">
            <v>ABB</v>
          </cell>
          <cell r="C23700" t="str">
            <v>-</v>
          </cell>
          <cell r="D23700" t="str">
            <v>S804PV-SP16 High Performance MCB</v>
          </cell>
          <cell r="E23700">
            <v>1988.2044000000001</v>
          </cell>
          <cell r="F23700" t="str">
            <v>Public Apr 25</v>
          </cell>
        </row>
        <row r="23701">
          <cell r="A23701" t="str">
            <v>2CCF019625R0001</v>
          </cell>
          <cell r="B23701" t="str">
            <v>ABB</v>
          </cell>
          <cell r="C23701" t="str">
            <v>-</v>
          </cell>
          <cell r="D23701" t="str">
            <v>S804PV-SP20 High Performance MCB</v>
          </cell>
          <cell r="E23701">
            <v>1988.2044000000001</v>
          </cell>
          <cell r="F23701" t="str">
            <v>Public Apr 25</v>
          </cell>
        </row>
        <row r="23702">
          <cell r="A23702" t="str">
            <v>2CCF019626R0001</v>
          </cell>
          <cell r="B23702" t="str">
            <v>ABB</v>
          </cell>
          <cell r="C23702" t="str">
            <v>-</v>
          </cell>
          <cell r="D23702" t="str">
            <v>S804PV-SP25 High Performance MCB</v>
          </cell>
          <cell r="E23702">
            <v>1988.2044000000001</v>
          </cell>
          <cell r="F23702" t="str">
            <v>Public Apr 25</v>
          </cell>
        </row>
        <row r="23703">
          <cell r="A23703" t="str">
            <v>2CCF019627R0001</v>
          </cell>
          <cell r="B23703" t="str">
            <v>ABB</v>
          </cell>
          <cell r="C23703" t="str">
            <v>-</v>
          </cell>
          <cell r="D23703" t="str">
            <v>S804PV-SP32 High Performance MCB</v>
          </cell>
          <cell r="E23703">
            <v>1988.2044000000001</v>
          </cell>
          <cell r="F23703" t="str">
            <v>Public Apr 25</v>
          </cell>
        </row>
        <row r="23704">
          <cell r="A23704" t="str">
            <v>2CCF019628R0001</v>
          </cell>
          <cell r="B23704" t="str">
            <v>ABB</v>
          </cell>
          <cell r="C23704" t="str">
            <v>-</v>
          </cell>
          <cell r="D23704" t="str">
            <v>S804PV-SP40 High Performance MCB</v>
          </cell>
          <cell r="E23704">
            <v>2222.2944000000002</v>
          </cell>
          <cell r="F23704" t="str">
            <v>Public Apr 25</v>
          </cell>
        </row>
        <row r="23705">
          <cell r="A23705" t="str">
            <v>2CCF019629R0001</v>
          </cell>
          <cell r="B23705" t="str">
            <v>ABB</v>
          </cell>
          <cell r="C23705" t="str">
            <v>-</v>
          </cell>
          <cell r="D23705" t="str">
            <v>S804PV-SP50 High Performance MCB</v>
          </cell>
          <cell r="E23705">
            <v>2222.2944000000002</v>
          </cell>
          <cell r="F23705" t="str">
            <v>Public Apr 25</v>
          </cell>
        </row>
        <row r="23706">
          <cell r="A23706" t="str">
            <v>2CCF019630R0001</v>
          </cell>
          <cell r="B23706" t="str">
            <v>ABB</v>
          </cell>
          <cell r="C23706" t="str">
            <v>-</v>
          </cell>
          <cell r="D23706" t="str">
            <v>S804PV-SP63 High Performance MCB</v>
          </cell>
          <cell r="E23706">
            <v>2222.2944000000002</v>
          </cell>
          <cell r="F23706" t="str">
            <v>Public Apr 25</v>
          </cell>
        </row>
        <row r="23707">
          <cell r="A23707" t="str">
            <v>2CCF019634R0001</v>
          </cell>
          <cell r="B23707" t="str">
            <v>ABB</v>
          </cell>
          <cell r="C23707" t="str">
            <v>-</v>
          </cell>
          <cell r="D23707" t="str">
            <v>S802PV-SD63 Switch disconnector</v>
          </cell>
          <cell r="E23707">
            <v>1213.1063999999999</v>
          </cell>
          <cell r="F23707" t="str">
            <v>Public Apr 25</v>
          </cell>
        </row>
        <row r="23708">
          <cell r="A23708" t="str">
            <v>2CCF019635R0001</v>
          </cell>
          <cell r="B23708" t="str">
            <v>ABB</v>
          </cell>
          <cell r="C23708" t="str">
            <v>-</v>
          </cell>
          <cell r="D23708" t="str">
            <v>S802PV-SD32 Switch disconnector</v>
          </cell>
          <cell r="E23708">
            <v>863.53200000000004</v>
          </cell>
          <cell r="F23708" t="str">
            <v>Public Apr 25</v>
          </cell>
        </row>
        <row r="23709">
          <cell r="A23709" t="str">
            <v>2CCF019637R0001</v>
          </cell>
          <cell r="B23709" t="str">
            <v>ABB</v>
          </cell>
          <cell r="C23709" t="str">
            <v>-</v>
          </cell>
          <cell r="D23709" t="str">
            <v>S803PV-SD32 Switch disconnector</v>
          </cell>
          <cell r="E23709">
            <v>1303.6212</v>
          </cell>
          <cell r="F23709" t="str">
            <v>Public Apr 25</v>
          </cell>
        </row>
        <row r="23710">
          <cell r="A23710" t="str">
            <v>2CCF019638R0001</v>
          </cell>
          <cell r="B23710" t="str">
            <v>ABB</v>
          </cell>
          <cell r="C23710" t="str">
            <v>-</v>
          </cell>
          <cell r="D23710" t="str">
            <v>S803PV-SD63 Switch disconnector</v>
          </cell>
          <cell r="E23710">
            <v>1438.8732</v>
          </cell>
          <cell r="F23710" t="str">
            <v>Public Apr 25</v>
          </cell>
        </row>
        <row r="23711">
          <cell r="A23711" t="str">
            <v>2CCF019640R0001</v>
          </cell>
          <cell r="B23711" t="str">
            <v>ABB</v>
          </cell>
          <cell r="C23711" t="str">
            <v>-</v>
          </cell>
          <cell r="D23711" t="str">
            <v>S804PV-SD32 Switch disconnector</v>
          </cell>
          <cell r="E23711">
            <v>1744.7508</v>
          </cell>
          <cell r="F23711" t="str">
            <v>Public Apr 25</v>
          </cell>
        </row>
        <row r="23712">
          <cell r="A23712" t="str">
            <v>2CCF019641R0001</v>
          </cell>
          <cell r="B23712" t="str">
            <v>ABB</v>
          </cell>
          <cell r="C23712" t="str">
            <v>-</v>
          </cell>
          <cell r="D23712" t="str">
            <v>S804PV-SD63 Switch disconnector</v>
          </cell>
          <cell r="E23712">
            <v>2051.6687999999999</v>
          </cell>
          <cell r="F23712" t="str">
            <v>Public Apr 25</v>
          </cell>
        </row>
        <row r="23713">
          <cell r="A23713" t="str">
            <v>2CCS800900R0011</v>
          </cell>
          <cell r="B23713" t="str">
            <v>ABB</v>
          </cell>
          <cell r="C23713" t="str">
            <v>-</v>
          </cell>
          <cell r="D23713" t="str">
            <v>S800-AUX Auxiliary contact</v>
          </cell>
          <cell r="E23713">
            <v>233.04960000000003</v>
          </cell>
          <cell r="F23713" t="str">
            <v>Public Apr 25</v>
          </cell>
        </row>
        <row r="23714">
          <cell r="A23714" t="str">
            <v>2CCS800900R0021</v>
          </cell>
          <cell r="B23714" t="str">
            <v>ABB</v>
          </cell>
          <cell r="C23714" t="str">
            <v>-</v>
          </cell>
          <cell r="D23714" t="str">
            <v>S800-AUX/ALT Auxiliary/signal contact</v>
          </cell>
          <cell r="E23714">
            <v>269.46359999999999</v>
          </cell>
          <cell r="F23714" t="str">
            <v>Public Apr 25</v>
          </cell>
        </row>
        <row r="23715">
          <cell r="A23715" t="str">
            <v>2CCS800900R0031</v>
          </cell>
          <cell r="B23715" t="str">
            <v>ABB</v>
          </cell>
          <cell r="C23715" t="str">
            <v>-</v>
          </cell>
          <cell r="D23715" t="str">
            <v>S800-IP9 Intermediate piece 9mm</v>
          </cell>
          <cell r="E23715">
            <v>17.686800000000002</v>
          </cell>
          <cell r="F23715" t="str">
            <v>Public Apr 25</v>
          </cell>
        </row>
        <row r="23716">
          <cell r="A23716" t="str">
            <v>2CCS800900R0041</v>
          </cell>
          <cell r="B23716" t="str">
            <v>ABB</v>
          </cell>
          <cell r="C23716" t="str">
            <v>-</v>
          </cell>
          <cell r="D23716" t="str">
            <v>S800-RD Rotary drive adapter</v>
          </cell>
          <cell r="E23716">
            <v>424.48320000000001</v>
          </cell>
          <cell r="F23716" t="str">
            <v>Public Apr 25</v>
          </cell>
        </row>
        <row r="23717">
          <cell r="A23717" t="str">
            <v>2CCS800900R0051</v>
          </cell>
          <cell r="B23717" t="str">
            <v>ABB</v>
          </cell>
          <cell r="C23717" t="str">
            <v>-</v>
          </cell>
          <cell r="D23717" t="str">
            <v>S800-PLL 4mm hasp (10pcs)</v>
          </cell>
          <cell r="E23717">
            <v>229.92840000000001</v>
          </cell>
          <cell r="F23717" t="str">
            <v>Public Apr 25</v>
          </cell>
        </row>
        <row r="23718">
          <cell r="A23718" t="str">
            <v>2CCS800900R0061</v>
          </cell>
          <cell r="B23718" t="str">
            <v>ABB</v>
          </cell>
          <cell r="C23718" t="str">
            <v>-</v>
          </cell>
          <cell r="D23718" t="str">
            <v>S800-NT Seperating neutral 63A</v>
          </cell>
          <cell r="E23718">
            <v>326.68560000000002</v>
          </cell>
          <cell r="F23718" t="str">
            <v>Public Apr 25</v>
          </cell>
        </row>
        <row r="23719">
          <cell r="A23719" t="str">
            <v>2CCS800900R0081</v>
          </cell>
          <cell r="B23719" t="str">
            <v>ABB</v>
          </cell>
          <cell r="C23719" t="str">
            <v>-</v>
          </cell>
          <cell r="D23719" t="str">
            <v>S800-BBIC Busbar isolation cap (12pcs.)</v>
          </cell>
          <cell r="E23719">
            <v>166.464</v>
          </cell>
          <cell r="F23719" t="str">
            <v>Public Apr 25</v>
          </cell>
        </row>
        <row r="23720">
          <cell r="A23720" t="str">
            <v>2CCS800900R0091</v>
          </cell>
          <cell r="B23720" t="str">
            <v>ABB</v>
          </cell>
          <cell r="C23720" t="str">
            <v>-</v>
          </cell>
          <cell r="D23720" t="str">
            <v>S800-END Endcover (10pcs.)</v>
          </cell>
          <cell r="E23720">
            <v>118.60560000000001</v>
          </cell>
          <cell r="F23720" t="str">
            <v>Public Apr 25</v>
          </cell>
        </row>
        <row r="23721">
          <cell r="A23721" t="str">
            <v>2CCS800900R0121</v>
          </cell>
          <cell r="B23721" t="str">
            <v>ABB</v>
          </cell>
          <cell r="C23721" t="str">
            <v>-</v>
          </cell>
          <cell r="D23721" t="str">
            <v>S800-ILS Identification system 168x6x11.5mm</v>
          </cell>
          <cell r="E23721">
            <v>122.7672</v>
          </cell>
          <cell r="F23721" t="str">
            <v>Public Apr 25</v>
          </cell>
        </row>
        <row r="23722">
          <cell r="A23722" t="str">
            <v>2CCS800900R0131</v>
          </cell>
          <cell r="B23722" t="str">
            <v>ABB</v>
          </cell>
          <cell r="C23722" t="str">
            <v>-</v>
          </cell>
          <cell r="D23722" t="str">
            <v>S800-RT4125 Ring terminal cable con. 4pcs.</v>
          </cell>
          <cell r="E23722">
            <v>109.242</v>
          </cell>
          <cell r="F23722" t="str">
            <v>Public Apr 25</v>
          </cell>
        </row>
        <row r="23723">
          <cell r="A23723" t="str">
            <v>2CCS800900R0151</v>
          </cell>
          <cell r="B23723" t="str">
            <v>ABB</v>
          </cell>
          <cell r="C23723" t="str">
            <v>-</v>
          </cell>
          <cell r="D23723" t="str">
            <v>S800-CT4125 Cage terminal 4pcs.</v>
          </cell>
          <cell r="E23723">
            <v>109.242</v>
          </cell>
          <cell r="F23723" t="str">
            <v>Public Apr 25</v>
          </cell>
        </row>
        <row r="23724">
          <cell r="A23724" t="str">
            <v>2CCS800900R0161</v>
          </cell>
          <cell r="B23724" t="str">
            <v>ABB</v>
          </cell>
          <cell r="C23724" t="str">
            <v>-</v>
          </cell>
          <cell r="D23724" t="str">
            <v>S800-RT2125 Ring terminal cable con. 2pcs.</v>
          </cell>
          <cell r="E23724">
            <v>58.262400000000007</v>
          </cell>
          <cell r="F23724" t="str">
            <v>Public Apr 25</v>
          </cell>
        </row>
        <row r="23725">
          <cell r="A23725" t="str">
            <v>2CCS800900R0181</v>
          </cell>
          <cell r="B23725" t="str">
            <v>ABB</v>
          </cell>
          <cell r="C23725" t="str">
            <v>-</v>
          </cell>
          <cell r="D23725" t="str">
            <v>S800-CT2125 Cage terminal 2pcs.</v>
          </cell>
          <cell r="E23725">
            <v>55.141200000000005</v>
          </cell>
          <cell r="F23725" t="str">
            <v>Public Apr 25</v>
          </cell>
        </row>
        <row r="23726">
          <cell r="A23726" t="str">
            <v>2CCS800900R0191</v>
          </cell>
          <cell r="B23726" t="str">
            <v>ABB</v>
          </cell>
          <cell r="C23726" t="str">
            <v>-</v>
          </cell>
          <cell r="D23726" t="str">
            <v>S800-SOR24 Shunt Operation Release</v>
          </cell>
          <cell r="E23726">
            <v>626.32079999999996</v>
          </cell>
          <cell r="F23726" t="str">
            <v>Public Apr 25</v>
          </cell>
        </row>
        <row r="23727">
          <cell r="A23727" t="str">
            <v>2CCS800900R0211</v>
          </cell>
          <cell r="B23727" t="str">
            <v>ABB</v>
          </cell>
          <cell r="C23727" t="str">
            <v>-</v>
          </cell>
          <cell r="D23727" t="str">
            <v>S800-SOR250 Shunt Operation Release</v>
          </cell>
          <cell r="E23727">
            <v>597.18960000000004</v>
          </cell>
          <cell r="F23727" t="str">
            <v>Public Apr 25</v>
          </cell>
        </row>
        <row r="23728">
          <cell r="A23728" t="str">
            <v>2CCS800900R0221</v>
          </cell>
          <cell r="B23728" t="str">
            <v>ABB</v>
          </cell>
          <cell r="C23728" t="str">
            <v>-</v>
          </cell>
          <cell r="D23728" t="str">
            <v>S800-SOR130 Shunt Operation Release</v>
          </cell>
          <cell r="E23728">
            <v>597.18960000000004</v>
          </cell>
          <cell r="F23728" t="str">
            <v>Public Apr 25</v>
          </cell>
        </row>
        <row r="23729">
          <cell r="A23729" t="str">
            <v>2CCS800900R0231</v>
          </cell>
          <cell r="B23729" t="str">
            <v>ABB</v>
          </cell>
          <cell r="C23729" t="str">
            <v>-</v>
          </cell>
          <cell r="D23729" t="str">
            <v>S800-SOR400 Shunt Operation Release</v>
          </cell>
          <cell r="E23729">
            <v>626.32079999999996</v>
          </cell>
          <cell r="F23729" t="str">
            <v>Public Apr 25</v>
          </cell>
        </row>
        <row r="23730">
          <cell r="A23730" t="str">
            <v>2CCS800900R0241</v>
          </cell>
          <cell r="B23730" t="str">
            <v>ABB</v>
          </cell>
          <cell r="C23730" t="str">
            <v>-</v>
          </cell>
          <cell r="D23730" t="str">
            <v>S800-UVR36 Undervoltage Release</v>
          </cell>
          <cell r="E23730">
            <v>750.12839999999994</v>
          </cell>
          <cell r="F23730" t="str">
            <v>Public Apr 25</v>
          </cell>
        </row>
        <row r="23731">
          <cell r="A23731" t="str">
            <v>2CCS800900R0251</v>
          </cell>
          <cell r="B23731" t="str">
            <v>ABB</v>
          </cell>
          <cell r="C23731" t="str">
            <v>-</v>
          </cell>
          <cell r="D23731" t="str">
            <v>S800-UVR60 Undervoltage Release</v>
          </cell>
          <cell r="E23731">
            <v>750.12839999999994</v>
          </cell>
          <cell r="F23731" t="str">
            <v>Public Apr 25</v>
          </cell>
        </row>
        <row r="23732">
          <cell r="A23732" t="str">
            <v>2CCS800900R0261</v>
          </cell>
          <cell r="B23732" t="str">
            <v>ABB</v>
          </cell>
          <cell r="C23732" t="str">
            <v>-</v>
          </cell>
          <cell r="D23732" t="str">
            <v>S800-UVR130 Undervoltage Release</v>
          </cell>
          <cell r="E23732">
            <v>750.12839999999994</v>
          </cell>
          <cell r="F23732" t="str">
            <v>Public Apr 25</v>
          </cell>
        </row>
        <row r="23733">
          <cell r="A23733" t="str">
            <v>2CCS800900R0271</v>
          </cell>
          <cell r="B23733" t="str">
            <v>ABB</v>
          </cell>
          <cell r="C23733" t="str">
            <v>-</v>
          </cell>
          <cell r="D23733" t="str">
            <v>S800-UVR250 Undervoltage Release</v>
          </cell>
          <cell r="E23733">
            <v>750.12839999999994</v>
          </cell>
          <cell r="F23733" t="str">
            <v>Public Apr 25</v>
          </cell>
        </row>
        <row r="23734">
          <cell r="A23734" t="str">
            <v>2CCS811001R0321</v>
          </cell>
          <cell r="B23734" t="str">
            <v>ABB</v>
          </cell>
          <cell r="C23734" t="str">
            <v>-</v>
          </cell>
          <cell r="D23734" t="str">
            <v>S801B-D32 High Performance MCB</v>
          </cell>
          <cell r="E23734">
            <v>312.12</v>
          </cell>
          <cell r="F23734" t="str">
            <v>Public Apr 25</v>
          </cell>
        </row>
        <row r="23735">
          <cell r="A23735" t="str">
            <v>2CCS811001R0324</v>
          </cell>
          <cell r="B23735" t="str">
            <v>ABB</v>
          </cell>
          <cell r="C23735" t="str">
            <v>-</v>
          </cell>
          <cell r="D23735" t="str">
            <v>S801B-C32 High Performance MCB</v>
          </cell>
          <cell r="E23735">
            <v>241.37280000000001</v>
          </cell>
          <cell r="F23735" t="str">
            <v>Public Apr 25</v>
          </cell>
        </row>
        <row r="23736">
          <cell r="A23736" t="str">
            <v>2CCS811001R0325</v>
          </cell>
          <cell r="B23736" t="str">
            <v>ABB</v>
          </cell>
          <cell r="C23736" t="str">
            <v>-</v>
          </cell>
          <cell r="D23736" t="str">
            <v>S801B-B32 High Performance MCB</v>
          </cell>
          <cell r="E23736">
            <v>252.81720000000001</v>
          </cell>
          <cell r="F23736" t="str">
            <v>Public Apr 25</v>
          </cell>
        </row>
        <row r="23737">
          <cell r="A23737" t="str">
            <v>2CCS811001R0401</v>
          </cell>
          <cell r="B23737" t="str">
            <v>ABB</v>
          </cell>
          <cell r="C23737" t="str">
            <v>-</v>
          </cell>
          <cell r="D23737" t="str">
            <v>S801B-D40 High Performance MCB</v>
          </cell>
          <cell r="E23737">
            <v>312.12</v>
          </cell>
          <cell r="F23737" t="str">
            <v>Public Apr 25</v>
          </cell>
        </row>
        <row r="23738">
          <cell r="A23738" t="str">
            <v>2CCS811001R0404</v>
          </cell>
          <cell r="B23738" t="str">
            <v>ABB</v>
          </cell>
          <cell r="C23738" t="str">
            <v>-</v>
          </cell>
          <cell r="D23738" t="str">
            <v>S801B-C40 High Performance MCB</v>
          </cell>
          <cell r="E23738">
            <v>241.37280000000001</v>
          </cell>
          <cell r="F23738" t="str">
            <v>Public Apr 25</v>
          </cell>
        </row>
        <row r="23739">
          <cell r="A23739" t="str">
            <v>2CCS811001R0405</v>
          </cell>
          <cell r="B23739" t="str">
            <v>ABB</v>
          </cell>
          <cell r="C23739" t="str">
            <v>-</v>
          </cell>
          <cell r="D23739" t="str">
            <v>S801B-B40 High Performance MCB</v>
          </cell>
          <cell r="E23739">
            <v>252.81720000000001</v>
          </cell>
          <cell r="F23739" t="str">
            <v>Public Apr 25</v>
          </cell>
        </row>
        <row r="23740">
          <cell r="A23740" t="str">
            <v>2CCS811001R0501</v>
          </cell>
          <cell r="B23740" t="str">
            <v>ABB</v>
          </cell>
          <cell r="C23740" t="str">
            <v>-</v>
          </cell>
          <cell r="D23740" t="str">
            <v>S801B-D50 High Performance MCB</v>
          </cell>
          <cell r="E23740">
            <v>374.54399999999998</v>
          </cell>
          <cell r="F23740" t="str">
            <v>Public Apr 25</v>
          </cell>
        </row>
        <row r="23741">
          <cell r="A23741" t="str">
            <v>2CCS811001R0504</v>
          </cell>
          <cell r="B23741" t="str">
            <v>ABB</v>
          </cell>
          <cell r="C23741" t="str">
            <v>-</v>
          </cell>
          <cell r="D23741" t="str">
            <v>S801B-C50 High Performance MCB</v>
          </cell>
          <cell r="E23741">
            <v>275.70600000000002</v>
          </cell>
          <cell r="F23741" t="str">
            <v>Public Apr 25</v>
          </cell>
        </row>
        <row r="23742">
          <cell r="A23742" t="str">
            <v>2CCS811001R0505</v>
          </cell>
          <cell r="B23742" t="str">
            <v>ABB</v>
          </cell>
          <cell r="C23742" t="str">
            <v>-</v>
          </cell>
          <cell r="D23742" t="str">
            <v>S801B-B50 High Performance MCB</v>
          </cell>
          <cell r="E23742">
            <v>298.59480000000002</v>
          </cell>
          <cell r="F23742" t="str">
            <v>Public Apr 25</v>
          </cell>
        </row>
        <row r="23743">
          <cell r="A23743" t="str">
            <v>2CCS811001R0537</v>
          </cell>
          <cell r="B23743" t="str">
            <v>ABB</v>
          </cell>
          <cell r="C23743" t="str">
            <v>-</v>
          </cell>
          <cell r="D23743" t="str">
            <v>S801B-K32 High Performance MCB</v>
          </cell>
          <cell r="E23743">
            <v>295.47360000000003</v>
          </cell>
          <cell r="F23743" t="str">
            <v>Public Apr 25</v>
          </cell>
        </row>
        <row r="23744">
          <cell r="A23744" t="str">
            <v>2CCS811001R0557</v>
          </cell>
          <cell r="B23744" t="str">
            <v>ABB</v>
          </cell>
          <cell r="C23744" t="str">
            <v>-</v>
          </cell>
          <cell r="D23744" t="str">
            <v>S801B-K40 High Performance MCB</v>
          </cell>
          <cell r="E23744">
            <v>295.47360000000003</v>
          </cell>
          <cell r="F23744" t="str">
            <v>Public Apr 25</v>
          </cell>
        </row>
        <row r="23745">
          <cell r="A23745" t="str">
            <v>2CCS811001R0577</v>
          </cell>
          <cell r="B23745" t="str">
            <v>ABB</v>
          </cell>
          <cell r="C23745" t="str">
            <v>-</v>
          </cell>
          <cell r="D23745" t="str">
            <v>S801B-K50 High Performance MCB</v>
          </cell>
          <cell r="E23745">
            <v>353.73599999999999</v>
          </cell>
          <cell r="F23745" t="str">
            <v>Public Apr 25</v>
          </cell>
        </row>
        <row r="23746">
          <cell r="A23746" t="str">
            <v>2CCS811001R0597</v>
          </cell>
          <cell r="B23746" t="str">
            <v>ABB</v>
          </cell>
          <cell r="C23746" t="str">
            <v>-</v>
          </cell>
          <cell r="D23746" t="str">
            <v>S801B-K63 High Performance MCB</v>
          </cell>
          <cell r="E23746">
            <v>353.73599999999999</v>
          </cell>
          <cell r="F23746" t="str">
            <v>Public Apr 25</v>
          </cell>
        </row>
        <row r="23747">
          <cell r="A23747" t="str">
            <v>2CCS811001R0631</v>
          </cell>
          <cell r="B23747" t="str">
            <v>ABB</v>
          </cell>
          <cell r="C23747" t="str">
            <v>-</v>
          </cell>
          <cell r="D23747" t="str">
            <v>S801B-D63 High Performance MCB</v>
          </cell>
          <cell r="E23747">
            <v>374.54399999999998</v>
          </cell>
          <cell r="F23747" t="str">
            <v>Public Apr 25</v>
          </cell>
        </row>
        <row r="23748">
          <cell r="A23748" t="str">
            <v>2CCS811001R0634</v>
          </cell>
          <cell r="B23748" t="str">
            <v>ABB</v>
          </cell>
          <cell r="C23748" t="str">
            <v>-</v>
          </cell>
          <cell r="D23748" t="str">
            <v>S801B-C63 High Performance MCB</v>
          </cell>
          <cell r="E23748">
            <v>299.6352</v>
          </cell>
          <cell r="F23748" t="str">
            <v>Public Apr 25</v>
          </cell>
        </row>
        <row r="23749">
          <cell r="A23749" t="str">
            <v>2CCS811001R0635</v>
          </cell>
          <cell r="B23749" t="str">
            <v>ABB</v>
          </cell>
          <cell r="C23749" t="str">
            <v>-</v>
          </cell>
          <cell r="D23749" t="str">
            <v>S801B-B63 High Performance MCB</v>
          </cell>
          <cell r="E23749">
            <v>298.59480000000002</v>
          </cell>
          <cell r="F23749" t="str">
            <v>Public Apr 25</v>
          </cell>
        </row>
        <row r="23750">
          <cell r="A23750" t="str">
            <v>2CCS812001R0321</v>
          </cell>
          <cell r="B23750" t="str">
            <v>ABB</v>
          </cell>
          <cell r="C23750" t="str">
            <v>-</v>
          </cell>
          <cell r="D23750" t="str">
            <v>S802B-D32 High Performance MCB</v>
          </cell>
          <cell r="E23750">
            <v>650.25</v>
          </cell>
          <cell r="F23750" t="str">
            <v>Public Apr 25</v>
          </cell>
        </row>
        <row r="23751">
          <cell r="A23751" t="str">
            <v>2CCS812001R0324</v>
          </cell>
          <cell r="B23751" t="str">
            <v>ABB</v>
          </cell>
          <cell r="C23751" t="str">
            <v>-</v>
          </cell>
          <cell r="D23751" t="str">
            <v>S802B-C32 High Performance MCB</v>
          </cell>
          <cell r="E23751">
            <v>527.4828</v>
          </cell>
          <cell r="F23751" t="str">
            <v>Public Apr 25</v>
          </cell>
        </row>
        <row r="23752">
          <cell r="A23752" t="str">
            <v>2CCS812001R0325</v>
          </cell>
          <cell r="B23752" t="str">
            <v>ABB</v>
          </cell>
          <cell r="C23752" t="str">
            <v>-</v>
          </cell>
          <cell r="D23752" t="str">
            <v>S802B-B32 High Performance MCB</v>
          </cell>
          <cell r="E23752">
            <v>527.4828</v>
          </cell>
          <cell r="F23752" t="str">
            <v>Public Apr 25</v>
          </cell>
        </row>
        <row r="23753">
          <cell r="A23753" t="str">
            <v>2CCS812001R0401</v>
          </cell>
          <cell r="B23753" t="str">
            <v>ABB</v>
          </cell>
          <cell r="C23753" t="str">
            <v>-</v>
          </cell>
          <cell r="D23753" t="str">
            <v>S802B-D40 High Performance MCB</v>
          </cell>
          <cell r="E23753">
            <v>650.25</v>
          </cell>
          <cell r="F23753" t="str">
            <v>Public Apr 25</v>
          </cell>
        </row>
        <row r="23754">
          <cell r="A23754" t="str">
            <v>2CCS812001R0404</v>
          </cell>
          <cell r="B23754" t="str">
            <v>ABB</v>
          </cell>
          <cell r="C23754" t="str">
            <v>-</v>
          </cell>
          <cell r="D23754" t="str">
            <v>S802B-C40 High Performance MCB</v>
          </cell>
          <cell r="E23754">
            <v>527.4828</v>
          </cell>
          <cell r="F23754" t="str">
            <v>Public Apr 25</v>
          </cell>
        </row>
        <row r="23755">
          <cell r="A23755" t="str">
            <v>2CCS812001R0405</v>
          </cell>
          <cell r="B23755" t="str">
            <v>ABB</v>
          </cell>
          <cell r="C23755" t="str">
            <v>-</v>
          </cell>
          <cell r="D23755" t="str">
            <v>S802B-B40 High Performance MCB</v>
          </cell>
          <cell r="E23755">
            <v>527.4828</v>
          </cell>
          <cell r="F23755" t="str">
            <v>Public Apr 25</v>
          </cell>
        </row>
        <row r="23756">
          <cell r="A23756" t="str">
            <v>2CCS812001R0501</v>
          </cell>
          <cell r="B23756" t="str">
            <v>ABB</v>
          </cell>
          <cell r="C23756" t="str">
            <v>-</v>
          </cell>
          <cell r="D23756" t="str">
            <v>S802B-D50 High Performance MCB</v>
          </cell>
          <cell r="E23756">
            <v>779.25959999999998</v>
          </cell>
          <cell r="F23756" t="str">
            <v>Public Apr 25</v>
          </cell>
        </row>
        <row r="23757">
          <cell r="A23757" t="str">
            <v>2CCS812001R0504</v>
          </cell>
          <cell r="B23757" t="str">
            <v>ABB</v>
          </cell>
          <cell r="C23757" t="str">
            <v>-</v>
          </cell>
          <cell r="D23757" t="str">
            <v>S802B-C50 High Performance MCB</v>
          </cell>
          <cell r="E23757">
            <v>633.60360000000003</v>
          </cell>
          <cell r="F23757" t="str">
            <v>Public Apr 25</v>
          </cell>
        </row>
        <row r="23758">
          <cell r="A23758" t="str">
            <v>2CCS812001R0505</v>
          </cell>
          <cell r="B23758" t="str">
            <v>ABB</v>
          </cell>
          <cell r="C23758" t="str">
            <v>-</v>
          </cell>
          <cell r="D23758" t="str">
            <v>S802B-B50 High Performance MCB</v>
          </cell>
          <cell r="E23758">
            <v>633.60360000000003</v>
          </cell>
          <cell r="F23758" t="str">
            <v>Public Apr 25</v>
          </cell>
        </row>
        <row r="23759">
          <cell r="A23759" t="str">
            <v>2CCS812001R0537</v>
          </cell>
          <cell r="B23759" t="str">
            <v>ABB</v>
          </cell>
          <cell r="C23759" t="str">
            <v>-</v>
          </cell>
          <cell r="D23759" t="str">
            <v>S802B-K32 High Performance MCB</v>
          </cell>
          <cell r="E23759">
            <v>616.95720000000006</v>
          </cell>
          <cell r="F23759" t="str">
            <v>Public Apr 25</v>
          </cell>
        </row>
        <row r="23760">
          <cell r="A23760" t="str">
            <v>2CCS812001R0557</v>
          </cell>
          <cell r="B23760" t="str">
            <v>ABB</v>
          </cell>
          <cell r="C23760" t="str">
            <v>-</v>
          </cell>
          <cell r="D23760" t="str">
            <v>S802B-K40 High Performance MCB</v>
          </cell>
          <cell r="E23760">
            <v>616.95720000000006</v>
          </cell>
          <cell r="F23760" t="str">
            <v>Public Apr 25</v>
          </cell>
        </row>
        <row r="23761">
          <cell r="A23761" t="str">
            <v>2CCS812001R0577</v>
          </cell>
          <cell r="B23761" t="str">
            <v>ABB</v>
          </cell>
          <cell r="C23761" t="str">
            <v>-</v>
          </cell>
          <cell r="D23761" t="str">
            <v>S802B-K50 High Performance MCB</v>
          </cell>
          <cell r="E23761">
            <v>738.68400000000008</v>
          </cell>
          <cell r="F23761" t="str">
            <v>Public Apr 25</v>
          </cell>
        </row>
        <row r="23762">
          <cell r="A23762" t="str">
            <v>2CCS812001R0597</v>
          </cell>
          <cell r="B23762" t="str">
            <v>ABB</v>
          </cell>
          <cell r="C23762" t="str">
            <v>-</v>
          </cell>
          <cell r="D23762" t="str">
            <v>S802B-K63 High Performance MCB</v>
          </cell>
          <cell r="E23762">
            <v>738.68400000000008</v>
          </cell>
          <cell r="F23762" t="str">
            <v>Public Apr 25</v>
          </cell>
        </row>
        <row r="23763">
          <cell r="A23763" t="str">
            <v>2CCS812001R0631</v>
          </cell>
          <cell r="B23763" t="str">
            <v>ABB</v>
          </cell>
          <cell r="C23763" t="str">
            <v>-</v>
          </cell>
          <cell r="D23763" t="str">
            <v>S802B-D63 High Performance MCB</v>
          </cell>
          <cell r="E23763">
            <v>779.25959999999998</v>
          </cell>
          <cell r="F23763" t="str">
            <v>Public Apr 25</v>
          </cell>
        </row>
        <row r="23764">
          <cell r="A23764" t="str">
            <v>2CCS812001R0634</v>
          </cell>
          <cell r="B23764" t="str">
            <v>ABB</v>
          </cell>
          <cell r="C23764" t="str">
            <v>-</v>
          </cell>
          <cell r="D23764" t="str">
            <v>S802B-C63 High Performance MCB</v>
          </cell>
          <cell r="E23764">
            <v>633.60360000000003</v>
          </cell>
          <cell r="F23764" t="str">
            <v>Public Apr 25</v>
          </cell>
        </row>
        <row r="23765">
          <cell r="A23765" t="str">
            <v>2CCS812001R0635</v>
          </cell>
          <cell r="B23765" t="str">
            <v>ABB</v>
          </cell>
          <cell r="C23765" t="str">
            <v>-</v>
          </cell>
          <cell r="D23765" t="str">
            <v>S802B-B63 High Performance MCB</v>
          </cell>
          <cell r="E23765">
            <v>633.60360000000003</v>
          </cell>
          <cell r="F23765" t="str">
            <v>Public Apr 25</v>
          </cell>
        </row>
        <row r="23766">
          <cell r="A23766" t="str">
            <v>2CCS813001R0321</v>
          </cell>
          <cell r="B23766" t="str">
            <v>ABB</v>
          </cell>
          <cell r="C23766" t="str">
            <v>-</v>
          </cell>
          <cell r="D23766" t="str">
            <v>S803B-D32 High Performance MCB</v>
          </cell>
          <cell r="E23766">
            <v>957.16800000000001</v>
          </cell>
          <cell r="F23766" t="str">
            <v>Public Apr 25</v>
          </cell>
        </row>
        <row r="23767">
          <cell r="A23767" t="str">
            <v>2CCS813001R0324</v>
          </cell>
          <cell r="B23767" t="str">
            <v>ABB</v>
          </cell>
          <cell r="C23767" t="str">
            <v>-</v>
          </cell>
          <cell r="D23767" t="str">
            <v>S803B-C32 High Performance MCB</v>
          </cell>
          <cell r="E23767">
            <v>779.25959999999998</v>
          </cell>
          <cell r="F23767" t="str">
            <v>Public Apr 25</v>
          </cell>
        </row>
        <row r="23768">
          <cell r="A23768" t="str">
            <v>2CCS813001R0325</v>
          </cell>
          <cell r="B23768" t="str">
            <v>ABB</v>
          </cell>
          <cell r="C23768" t="str">
            <v>-</v>
          </cell>
          <cell r="D23768" t="str">
            <v>S803B-B32 High Performance MCB</v>
          </cell>
          <cell r="E23768">
            <v>779.25959999999998</v>
          </cell>
          <cell r="F23768" t="str">
            <v>Public Apr 25</v>
          </cell>
        </row>
        <row r="23769">
          <cell r="A23769" t="str">
            <v>2CCS813001R0401</v>
          </cell>
          <cell r="B23769" t="str">
            <v>ABB</v>
          </cell>
          <cell r="C23769" t="str">
            <v>-</v>
          </cell>
          <cell r="D23769" t="str">
            <v>S803B-D40 High Performance MCB</v>
          </cell>
          <cell r="E23769">
            <v>957.16800000000001</v>
          </cell>
          <cell r="F23769" t="str">
            <v>Public Apr 25</v>
          </cell>
        </row>
        <row r="23770">
          <cell r="A23770" t="str">
            <v>2CCS813001R0404</v>
          </cell>
          <cell r="B23770" t="str">
            <v>ABB</v>
          </cell>
          <cell r="C23770" t="str">
            <v>-</v>
          </cell>
          <cell r="D23770" t="str">
            <v>S803B-C40 High Performance MCB</v>
          </cell>
          <cell r="E23770">
            <v>779.25959999999998</v>
          </cell>
          <cell r="F23770" t="str">
            <v>Public Apr 25</v>
          </cell>
        </row>
        <row r="23771">
          <cell r="A23771" t="str">
            <v>2CCS813001R0405</v>
          </cell>
          <cell r="B23771" t="str">
            <v>ABB</v>
          </cell>
          <cell r="C23771" t="str">
            <v>-</v>
          </cell>
          <cell r="D23771" t="str">
            <v>S803B-B40 High Performance MCB</v>
          </cell>
          <cell r="E23771">
            <v>779.25959999999998</v>
          </cell>
          <cell r="F23771" t="str">
            <v>Public Apr 25</v>
          </cell>
        </row>
        <row r="23772">
          <cell r="A23772" t="str">
            <v>2CCS813001R0501</v>
          </cell>
          <cell r="B23772" t="str">
            <v>ABB</v>
          </cell>
          <cell r="C23772" t="str">
            <v>-</v>
          </cell>
          <cell r="D23772" t="str">
            <v>S803B-D50 High Performance MCB</v>
          </cell>
          <cell r="E23772">
            <v>1149.6419999999998</v>
          </cell>
          <cell r="F23772" t="str">
            <v>Public Apr 25</v>
          </cell>
        </row>
        <row r="23773">
          <cell r="A23773" t="str">
            <v>2CCS813001R0504</v>
          </cell>
          <cell r="B23773" t="str">
            <v>ABB</v>
          </cell>
          <cell r="C23773" t="str">
            <v>-</v>
          </cell>
          <cell r="D23773" t="str">
            <v>S803B-C50 High Performance MCB</v>
          </cell>
          <cell r="E23773">
            <v>935.31960000000004</v>
          </cell>
          <cell r="F23773" t="str">
            <v>Public Apr 25</v>
          </cell>
        </row>
        <row r="23774">
          <cell r="A23774" t="str">
            <v>2CCS813001R0505</v>
          </cell>
          <cell r="B23774" t="str">
            <v>ABB</v>
          </cell>
          <cell r="C23774" t="str">
            <v>-</v>
          </cell>
          <cell r="D23774" t="str">
            <v>S803B-B50 High Performance MCB</v>
          </cell>
          <cell r="E23774">
            <v>935.31960000000004</v>
          </cell>
          <cell r="F23774" t="str">
            <v>Public Apr 25</v>
          </cell>
        </row>
        <row r="23775">
          <cell r="A23775" t="str">
            <v>2CCS813001R0537</v>
          </cell>
          <cell r="B23775" t="str">
            <v>ABB</v>
          </cell>
          <cell r="C23775" t="str">
            <v>-</v>
          </cell>
          <cell r="D23775" t="str">
            <v>S803B-K32 High Performance MCB</v>
          </cell>
          <cell r="E23775">
            <v>907.22880000000009</v>
          </cell>
          <cell r="F23775" t="str">
            <v>Public Apr 25</v>
          </cell>
        </row>
        <row r="23776">
          <cell r="A23776" t="str">
            <v>2CCS813001R0557</v>
          </cell>
          <cell r="B23776" t="str">
            <v>ABB</v>
          </cell>
          <cell r="C23776" t="str">
            <v>-</v>
          </cell>
          <cell r="D23776" t="str">
            <v>S803B-K40 High Performance MCB</v>
          </cell>
          <cell r="E23776">
            <v>907.22880000000009</v>
          </cell>
          <cell r="F23776" t="str">
            <v>Public Apr 25</v>
          </cell>
        </row>
        <row r="23777">
          <cell r="A23777" t="str">
            <v>2CCS813001R0577</v>
          </cell>
          <cell r="B23777" t="str">
            <v>ABB</v>
          </cell>
          <cell r="C23777" t="str">
            <v>-</v>
          </cell>
          <cell r="D23777" t="str">
            <v>S803B-K50 High Performance MCB</v>
          </cell>
          <cell r="E23777">
            <v>1089.2988</v>
          </cell>
          <cell r="F23777" t="str">
            <v>Public Apr 25</v>
          </cell>
        </row>
        <row r="23778">
          <cell r="A23778" t="str">
            <v>2CCS813001R0597</v>
          </cell>
          <cell r="B23778" t="str">
            <v>ABB</v>
          </cell>
          <cell r="C23778" t="str">
            <v>-</v>
          </cell>
          <cell r="D23778" t="str">
            <v>S803B-K63 High Performance MCB</v>
          </cell>
          <cell r="E23778">
            <v>1089.2988</v>
          </cell>
          <cell r="F23778" t="str">
            <v>Public Apr 25</v>
          </cell>
        </row>
        <row r="23779">
          <cell r="A23779" t="str">
            <v>2CCS813001R0631</v>
          </cell>
          <cell r="B23779" t="str">
            <v>ABB</v>
          </cell>
          <cell r="C23779" t="str">
            <v>-</v>
          </cell>
          <cell r="D23779" t="str">
            <v>S803B-D63 High Performance MCB</v>
          </cell>
          <cell r="E23779">
            <v>1149.6419999999998</v>
          </cell>
          <cell r="F23779" t="str">
            <v>Public Apr 25</v>
          </cell>
        </row>
        <row r="23780">
          <cell r="A23780" t="str">
            <v>2CCS813001R0634</v>
          </cell>
          <cell r="B23780" t="str">
            <v>ABB</v>
          </cell>
          <cell r="C23780" t="str">
            <v>-</v>
          </cell>
          <cell r="D23780" t="str">
            <v>S803B-C63 High Performance MCB</v>
          </cell>
          <cell r="E23780">
            <v>935.31960000000004</v>
          </cell>
          <cell r="F23780" t="str">
            <v>Public Apr 25</v>
          </cell>
        </row>
        <row r="23781">
          <cell r="A23781" t="str">
            <v>2CCS813001R0635</v>
          </cell>
          <cell r="B23781" t="str">
            <v>ABB</v>
          </cell>
          <cell r="C23781" t="str">
            <v>-</v>
          </cell>
          <cell r="D23781" t="str">
            <v>S803B-B63 High Performance MCB</v>
          </cell>
          <cell r="E23781">
            <v>935.31960000000004</v>
          </cell>
          <cell r="F23781" t="str">
            <v>Public Apr 25</v>
          </cell>
        </row>
        <row r="23782">
          <cell r="A23782" t="str">
            <v>2CCS814001R0321</v>
          </cell>
          <cell r="B23782" t="str">
            <v>ABB</v>
          </cell>
          <cell r="C23782" t="str">
            <v>-</v>
          </cell>
          <cell r="D23782" t="str">
            <v>S804B-D32 High Performance MCB</v>
          </cell>
          <cell r="E23782">
            <v>1405.5804000000001</v>
          </cell>
          <cell r="F23782" t="str">
            <v>Public Apr 25</v>
          </cell>
        </row>
        <row r="23783">
          <cell r="A23783" t="str">
            <v>2CCS814001R0324</v>
          </cell>
          <cell r="B23783" t="str">
            <v>ABB</v>
          </cell>
          <cell r="C23783" t="str">
            <v>-</v>
          </cell>
          <cell r="D23783" t="str">
            <v>S804B-C32 High Performance MCB</v>
          </cell>
          <cell r="E23783">
            <v>1222.47</v>
          </cell>
          <cell r="F23783" t="str">
            <v>Public Apr 25</v>
          </cell>
        </row>
        <row r="23784">
          <cell r="A23784" t="str">
            <v>2CCS814001R0325</v>
          </cell>
          <cell r="B23784" t="str">
            <v>ABB</v>
          </cell>
          <cell r="C23784" t="str">
            <v>-</v>
          </cell>
          <cell r="D23784" t="str">
            <v>S804B-B32 High Performance MCB</v>
          </cell>
          <cell r="E23784">
            <v>1222.47</v>
          </cell>
          <cell r="F23784" t="str">
            <v>Public Apr 25</v>
          </cell>
        </row>
        <row r="23785">
          <cell r="A23785" t="str">
            <v>2CCS814001R0401</v>
          </cell>
          <cell r="B23785" t="str">
            <v>ABB</v>
          </cell>
          <cell r="C23785" t="str">
            <v>-</v>
          </cell>
          <cell r="D23785" t="str">
            <v>S804B-D40 High Performance MCB</v>
          </cell>
          <cell r="E23785">
            <v>1405.5804000000001</v>
          </cell>
          <cell r="F23785" t="str">
            <v>Public Apr 25</v>
          </cell>
        </row>
        <row r="23786">
          <cell r="A23786" t="str">
            <v>2CCS814001R0404</v>
          </cell>
          <cell r="B23786" t="str">
            <v>ABB</v>
          </cell>
          <cell r="C23786" t="str">
            <v>-</v>
          </cell>
          <cell r="D23786" t="str">
            <v>S804B-C40 High Performance MCB</v>
          </cell>
          <cell r="E23786">
            <v>1222.47</v>
          </cell>
          <cell r="F23786" t="str">
            <v>Public Apr 25</v>
          </cell>
        </row>
        <row r="23787">
          <cell r="A23787" t="str">
            <v>2CCS814001R0405</v>
          </cell>
          <cell r="B23787" t="str">
            <v>ABB</v>
          </cell>
          <cell r="C23787" t="str">
            <v>-</v>
          </cell>
          <cell r="D23787" t="str">
            <v>S804B-B40 High Performance MCB</v>
          </cell>
          <cell r="E23787">
            <v>1222.47</v>
          </cell>
          <cell r="F23787" t="str">
            <v>Public Apr 25</v>
          </cell>
        </row>
        <row r="23788">
          <cell r="A23788" t="str">
            <v>2CCS814001R0501</v>
          </cell>
          <cell r="B23788" t="str">
            <v>ABB</v>
          </cell>
          <cell r="C23788" t="str">
            <v>-</v>
          </cell>
          <cell r="D23788" t="str">
            <v>S804B-D50 High Performance MCB</v>
          </cell>
          <cell r="E23788">
            <v>1686.4884000000002</v>
          </cell>
          <cell r="F23788" t="str">
            <v>Public Apr 25</v>
          </cell>
        </row>
        <row r="23789">
          <cell r="A23789" t="str">
            <v>2CCS814001R0504</v>
          </cell>
          <cell r="B23789" t="str">
            <v>ABB</v>
          </cell>
          <cell r="C23789" t="str">
            <v>-</v>
          </cell>
          <cell r="D23789" t="str">
            <v>S804B-C50 High Performance MCB</v>
          </cell>
          <cell r="E23789">
            <v>1466.9640000000002</v>
          </cell>
          <cell r="F23789" t="str">
            <v>Public Apr 25</v>
          </cell>
        </row>
        <row r="23790">
          <cell r="A23790" t="str">
            <v>2CCS814001R0505</v>
          </cell>
          <cell r="B23790" t="str">
            <v>ABB</v>
          </cell>
          <cell r="C23790" t="str">
            <v>-</v>
          </cell>
          <cell r="D23790" t="str">
            <v>S804B-B50 High Performance MCB</v>
          </cell>
          <cell r="E23790">
            <v>1466.9640000000002</v>
          </cell>
          <cell r="F23790" t="str">
            <v>Public Apr 25</v>
          </cell>
        </row>
        <row r="23791">
          <cell r="A23791" t="str">
            <v>2CCS814001R0537</v>
          </cell>
          <cell r="B23791" t="str">
            <v>ABB</v>
          </cell>
          <cell r="C23791" t="str">
            <v>-</v>
          </cell>
          <cell r="D23791" t="str">
            <v>S804B-K32 High Performance MCB</v>
          </cell>
          <cell r="E23791">
            <v>1405.5804000000001</v>
          </cell>
          <cell r="F23791" t="str">
            <v>Public Apr 25</v>
          </cell>
        </row>
        <row r="23792">
          <cell r="A23792" t="str">
            <v>2CCS814001R0557</v>
          </cell>
          <cell r="B23792" t="str">
            <v>ABB</v>
          </cell>
          <cell r="C23792" t="str">
            <v>-</v>
          </cell>
          <cell r="D23792" t="str">
            <v>S804B-K40 High Performance MCB</v>
          </cell>
          <cell r="E23792">
            <v>1405.5804000000001</v>
          </cell>
          <cell r="F23792" t="str">
            <v>Public Apr 25</v>
          </cell>
        </row>
        <row r="23793">
          <cell r="A23793" t="str">
            <v>2CCS814001R0577</v>
          </cell>
          <cell r="B23793" t="str">
            <v>ABB</v>
          </cell>
          <cell r="C23793" t="str">
            <v>-</v>
          </cell>
          <cell r="D23793" t="str">
            <v>S804B-K50 High Performance MCB</v>
          </cell>
          <cell r="E23793">
            <v>1686.4884000000002</v>
          </cell>
          <cell r="F23793" t="str">
            <v>Public Apr 25</v>
          </cell>
        </row>
        <row r="23794">
          <cell r="A23794" t="str">
            <v>2CCS814001R0597</v>
          </cell>
          <cell r="B23794" t="str">
            <v>ABB</v>
          </cell>
          <cell r="C23794" t="str">
            <v>-</v>
          </cell>
          <cell r="D23794" t="str">
            <v>S804B-K63 High Performance MCB</v>
          </cell>
          <cell r="E23794">
            <v>1686.4884000000002</v>
          </cell>
          <cell r="F23794" t="str">
            <v>Public Apr 25</v>
          </cell>
        </row>
        <row r="23795">
          <cell r="A23795" t="str">
            <v>2CCS814001R0631</v>
          </cell>
          <cell r="B23795" t="str">
            <v>ABB</v>
          </cell>
          <cell r="C23795" t="str">
            <v>-</v>
          </cell>
          <cell r="D23795" t="str">
            <v>S804B-D63 High Performance MCB</v>
          </cell>
          <cell r="E23795">
            <v>1686.4884000000002</v>
          </cell>
          <cell r="F23795" t="str">
            <v>Public Apr 25</v>
          </cell>
        </row>
        <row r="23796">
          <cell r="A23796" t="str">
            <v>2CCS814001R0634</v>
          </cell>
          <cell r="B23796" t="str">
            <v>ABB</v>
          </cell>
          <cell r="C23796" t="str">
            <v>-</v>
          </cell>
          <cell r="D23796" t="str">
            <v>S804B-C63 High Performance MCB</v>
          </cell>
          <cell r="E23796">
            <v>1466.9640000000002</v>
          </cell>
          <cell r="F23796" t="str">
            <v>Public Apr 25</v>
          </cell>
        </row>
        <row r="23797">
          <cell r="A23797" t="str">
            <v>2CCS814001R0635</v>
          </cell>
          <cell r="B23797" t="str">
            <v>ABB</v>
          </cell>
          <cell r="C23797" t="str">
            <v>-</v>
          </cell>
          <cell r="D23797" t="str">
            <v>S804B-B63 High Performance MCB</v>
          </cell>
          <cell r="E23797">
            <v>1466.9640000000002</v>
          </cell>
          <cell r="F23797" t="str">
            <v>Public Apr 25</v>
          </cell>
        </row>
        <row r="23798">
          <cell r="A23798" t="str">
            <v>2CCS861001R0061</v>
          </cell>
          <cell r="B23798" t="str">
            <v>ABB</v>
          </cell>
          <cell r="C23798" t="str">
            <v>-</v>
          </cell>
          <cell r="D23798" t="str">
            <v>S801S-D6 High Performance MCB</v>
          </cell>
          <cell r="E23798">
            <v>571.17960000000005</v>
          </cell>
          <cell r="F23798" t="str">
            <v>Public Apr 25</v>
          </cell>
        </row>
        <row r="23799">
          <cell r="A23799" t="str">
            <v>2CCS861001R0064</v>
          </cell>
          <cell r="B23799" t="str">
            <v>ABB</v>
          </cell>
          <cell r="C23799" t="str">
            <v>-</v>
          </cell>
          <cell r="D23799" t="str">
            <v>S801S-C6 High Performance MCB</v>
          </cell>
          <cell r="E23799">
            <v>523.32120000000009</v>
          </cell>
          <cell r="F23799" t="str">
            <v>Public Apr 25</v>
          </cell>
        </row>
        <row r="23800">
          <cell r="A23800" t="str">
            <v>2CCS861001R0065</v>
          </cell>
          <cell r="B23800" t="str">
            <v>ABB</v>
          </cell>
          <cell r="C23800" t="str">
            <v>-</v>
          </cell>
          <cell r="D23800" t="str">
            <v>S801S-B6 High Performance MCB</v>
          </cell>
          <cell r="E23800">
            <v>523.32120000000009</v>
          </cell>
          <cell r="F23800" t="str">
            <v>Public Apr 25</v>
          </cell>
        </row>
        <row r="23801">
          <cell r="A23801" t="str">
            <v>2CCS861001R0067</v>
          </cell>
          <cell r="B23801" t="str">
            <v>ABB</v>
          </cell>
          <cell r="C23801" t="str">
            <v>-</v>
          </cell>
          <cell r="D23801" t="str">
            <v>S801S-K6 High Performance MCB</v>
          </cell>
          <cell r="E23801">
            <v>584.70479999999998</v>
          </cell>
          <cell r="F23801" t="str">
            <v>Public Apr 25</v>
          </cell>
        </row>
        <row r="23802">
          <cell r="A23802" t="str">
            <v>2CCS861001R0081</v>
          </cell>
          <cell r="B23802" t="str">
            <v>ABB</v>
          </cell>
          <cell r="C23802" t="str">
            <v>-</v>
          </cell>
          <cell r="D23802" t="str">
            <v>S801S-D8 High Performance MCB</v>
          </cell>
          <cell r="E23802">
            <v>548.29079999999999</v>
          </cell>
          <cell r="F23802" t="str">
            <v>Public Apr 25</v>
          </cell>
        </row>
        <row r="23803">
          <cell r="A23803" t="str">
            <v>2CCS861001R0084</v>
          </cell>
          <cell r="B23803" t="str">
            <v>ABB</v>
          </cell>
          <cell r="C23803" t="str">
            <v>-</v>
          </cell>
          <cell r="D23803" t="str">
            <v>S801S-C8 High Performance MCB</v>
          </cell>
          <cell r="E23803">
            <v>502.51320000000004</v>
          </cell>
          <cell r="F23803" t="str">
            <v>Public Apr 25</v>
          </cell>
        </row>
        <row r="23804">
          <cell r="A23804" t="str">
            <v>2CCS861001R0085</v>
          </cell>
          <cell r="B23804" t="str">
            <v>ABB</v>
          </cell>
          <cell r="C23804" t="str">
            <v>-</v>
          </cell>
          <cell r="D23804" t="str">
            <v>S801S-B8 High Performance MCB</v>
          </cell>
          <cell r="E23804">
            <v>502.51320000000004</v>
          </cell>
          <cell r="F23804" t="str">
            <v>Public Apr 25</v>
          </cell>
        </row>
        <row r="23805">
          <cell r="A23805" t="str">
            <v>2CCS861001R0407</v>
          </cell>
          <cell r="B23805" t="str">
            <v>ABB</v>
          </cell>
          <cell r="C23805" t="str">
            <v>-</v>
          </cell>
          <cell r="D23805" t="str">
            <v>S801S-K8 High Performance MCB</v>
          </cell>
          <cell r="E23805">
            <v>561.81599999999992</v>
          </cell>
          <cell r="F23805" t="str">
            <v>Public Apr 25</v>
          </cell>
        </row>
        <row r="23806">
          <cell r="A23806" t="str">
            <v>2CCS861001R1105</v>
          </cell>
          <cell r="B23806" t="str">
            <v>ABB</v>
          </cell>
          <cell r="C23806" t="str">
            <v>-</v>
          </cell>
          <cell r="D23806" t="str">
            <v>S801S-UCB10 High Performance MCB</v>
          </cell>
          <cell r="E23806">
            <v>562.85640000000001</v>
          </cell>
          <cell r="F23806" t="str">
            <v>Public Apr 25</v>
          </cell>
        </row>
        <row r="23807">
          <cell r="A23807" t="str">
            <v>2CCS861001R1135</v>
          </cell>
          <cell r="B23807" t="str">
            <v>ABB</v>
          </cell>
          <cell r="C23807" t="str">
            <v>-</v>
          </cell>
          <cell r="D23807" t="str">
            <v>S801S-UCB13 High Performance MCB</v>
          </cell>
          <cell r="E23807">
            <v>562.85640000000001</v>
          </cell>
          <cell r="F23807" t="str">
            <v>Public Apr 25</v>
          </cell>
        </row>
        <row r="23808">
          <cell r="A23808" t="str">
            <v>2CCS861001R1165</v>
          </cell>
          <cell r="B23808" t="str">
            <v>ABB</v>
          </cell>
          <cell r="C23808" t="str">
            <v>-</v>
          </cell>
          <cell r="D23808" t="str">
            <v>S801S-UCB16 High Performance MCB</v>
          </cell>
          <cell r="E23808">
            <v>562.85640000000001</v>
          </cell>
          <cell r="F23808" t="str">
            <v>Public Apr 25</v>
          </cell>
        </row>
        <row r="23809">
          <cell r="A23809" t="str">
            <v>2CCS861001R1205</v>
          </cell>
          <cell r="B23809" t="str">
            <v>ABB</v>
          </cell>
          <cell r="C23809" t="str">
            <v>-</v>
          </cell>
          <cell r="D23809" t="str">
            <v>S801S-UCB20 High Performance MCB</v>
          </cell>
          <cell r="E23809">
            <v>562.85640000000001</v>
          </cell>
          <cell r="F23809" t="str">
            <v>Public Apr 25</v>
          </cell>
        </row>
        <row r="23810">
          <cell r="A23810" t="str">
            <v>2CCS861001R1255</v>
          </cell>
          <cell r="B23810" t="str">
            <v>ABB</v>
          </cell>
          <cell r="C23810" t="str">
            <v>-</v>
          </cell>
          <cell r="D23810" t="str">
            <v>S801S-UCB25 High Performance MCB</v>
          </cell>
          <cell r="E23810">
            <v>562.85640000000001</v>
          </cell>
          <cell r="F23810" t="str">
            <v>Public Apr 25</v>
          </cell>
        </row>
        <row r="23811">
          <cell r="A23811" t="str">
            <v>2CCS861001R1325</v>
          </cell>
          <cell r="B23811" t="str">
            <v>ABB</v>
          </cell>
          <cell r="C23811" t="str">
            <v>-</v>
          </cell>
          <cell r="D23811" t="str">
            <v>S801S-UCB32 High Performance MCB</v>
          </cell>
          <cell r="E23811">
            <v>562.85640000000001</v>
          </cell>
          <cell r="F23811" t="str">
            <v>Public Apr 25</v>
          </cell>
        </row>
        <row r="23812">
          <cell r="A23812" t="str">
            <v>2CCS861001R1405</v>
          </cell>
          <cell r="B23812" t="str">
            <v>ABB</v>
          </cell>
          <cell r="C23812" t="str">
            <v>-</v>
          </cell>
          <cell r="D23812" t="str">
            <v>S801S-UCB40 High Performance MCB</v>
          </cell>
          <cell r="E23812">
            <v>627.36120000000005</v>
          </cell>
          <cell r="F23812" t="str">
            <v>Public Apr 25</v>
          </cell>
        </row>
        <row r="23813">
          <cell r="A23813" t="str">
            <v>2CCS861001R1427</v>
          </cell>
          <cell r="B23813" t="str">
            <v>ABB</v>
          </cell>
          <cell r="C23813" t="str">
            <v>-</v>
          </cell>
          <cell r="D23813" t="str">
            <v>S801S-UCK10 High Performance MCB</v>
          </cell>
          <cell r="E23813">
            <v>626.32079999999996</v>
          </cell>
          <cell r="F23813" t="str">
            <v>Public Apr 25</v>
          </cell>
        </row>
        <row r="23814">
          <cell r="A23814" t="str">
            <v>2CCS861001R1447</v>
          </cell>
          <cell r="B23814" t="str">
            <v>ABB</v>
          </cell>
          <cell r="C23814" t="str">
            <v>-</v>
          </cell>
          <cell r="D23814" t="str">
            <v>S801S-UCK13 High Performance MCB</v>
          </cell>
          <cell r="E23814">
            <v>626.32079999999996</v>
          </cell>
          <cell r="F23814" t="str">
            <v>Public Apr 25</v>
          </cell>
        </row>
        <row r="23815">
          <cell r="A23815" t="str">
            <v>2CCS861001R1467</v>
          </cell>
          <cell r="B23815" t="str">
            <v>ABB</v>
          </cell>
          <cell r="C23815" t="str">
            <v>-</v>
          </cell>
          <cell r="D23815" t="str">
            <v>S801S-UCK16 High Performance MCB</v>
          </cell>
          <cell r="E23815">
            <v>626.32079999999996</v>
          </cell>
          <cell r="F23815" t="str">
            <v>Public Apr 25</v>
          </cell>
        </row>
        <row r="23816">
          <cell r="A23816" t="str">
            <v>2CCS861001R1487</v>
          </cell>
          <cell r="B23816" t="str">
            <v>ABB</v>
          </cell>
          <cell r="C23816" t="str">
            <v>-</v>
          </cell>
          <cell r="D23816" t="str">
            <v>S801S-UCK20 High Performance MCB</v>
          </cell>
          <cell r="E23816">
            <v>626.32079999999996</v>
          </cell>
          <cell r="F23816" t="str">
            <v>Public Apr 25</v>
          </cell>
        </row>
        <row r="23817">
          <cell r="A23817" t="str">
            <v>2CCS861001R1505</v>
          </cell>
          <cell r="B23817" t="str">
            <v>ABB</v>
          </cell>
          <cell r="C23817" t="str">
            <v>-</v>
          </cell>
          <cell r="D23817" t="str">
            <v>S801S-UCB50 High Performance MCB</v>
          </cell>
          <cell r="E23817">
            <v>627.36120000000005</v>
          </cell>
          <cell r="F23817" t="str">
            <v>Public Apr 25</v>
          </cell>
        </row>
        <row r="23818">
          <cell r="A23818" t="str">
            <v>2CCS861001R1517</v>
          </cell>
          <cell r="B23818" t="str">
            <v>ABB</v>
          </cell>
          <cell r="C23818" t="str">
            <v>-</v>
          </cell>
          <cell r="D23818" t="str">
            <v>S801S-UCK25 High Performance MCB</v>
          </cell>
          <cell r="E23818">
            <v>626.32079999999996</v>
          </cell>
          <cell r="F23818" t="str">
            <v>Public Apr 25</v>
          </cell>
        </row>
        <row r="23819">
          <cell r="A23819" t="str">
            <v>2CCS861001R1537</v>
          </cell>
          <cell r="B23819" t="str">
            <v>ABB</v>
          </cell>
          <cell r="C23819" t="str">
            <v>-</v>
          </cell>
          <cell r="D23819" t="str">
            <v>S801S-UCK32 High Performance MCB</v>
          </cell>
          <cell r="E23819">
            <v>626.32079999999996</v>
          </cell>
          <cell r="F23819" t="str">
            <v>Public Apr 25</v>
          </cell>
        </row>
        <row r="23820">
          <cell r="A23820" t="str">
            <v>2CCS861001R1557</v>
          </cell>
          <cell r="B23820" t="str">
            <v>ABB</v>
          </cell>
          <cell r="C23820" t="str">
            <v>-</v>
          </cell>
          <cell r="D23820" t="str">
            <v>S801S-UCK40 High Performance MCB</v>
          </cell>
          <cell r="E23820">
            <v>700.18920000000003</v>
          </cell>
          <cell r="F23820" t="str">
            <v>Public Apr 25</v>
          </cell>
        </row>
        <row r="23821">
          <cell r="A23821" t="str">
            <v>2CCS861001R1577</v>
          </cell>
          <cell r="B23821" t="str">
            <v>ABB</v>
          </cell>
          <cell r="C23821" t="str">
            <v>-</v>
          </cell>
          <cell r="D23821" t="str">
            <v>S801S-UCK50 High Performance MCB</v>
          </cell>
          <cell r="E23821">
            <v>700.18920000000003</v>
          </cell>
          <cell r="F23821" t="str">
            <v>Public Apr 25</v>
          </cell>
        </row>
        <row r="23822">
          <cell r="A23822" t="str">
            <v>2CCS861001R1597</v>
          </cell>
          <cell r="B23822" t="str">
            <v>ABB</v>
          </cell>
          <cell r="C23822" t="str">
            <v>-</v>
          </cell>
          <cell r="D23822" t="str">
            <v>S801S-UCK63 High Performance MCB</v>
          </cell>
          <cell r="E23822">
            <v>700.18920000000003</v>
          </cell>
          <cell r="F23822" t="str">
            <v>Public Apr 25</v>
          </cell>
        </row>
        <row r="23823">
          <cell r="A23823" t="str">
            <v>2CCS861001R1635</v>
          </cell>
          <cell r="B23823" t="str">
            <v>ABB</v>
          </cell>
          <cell r="C23823" t="str">
            <v>-</v>
          </cell>
          <cell r="D23823" t="str">
            <v>S801S-UCB63 High Performance MCB</v>
          </cell>
          <cell r="E23823">
            <v>627.36120000000005</v>
          </cell>
          <cell r="F23823" t="str">
            <v>Public Apr 25</v>
          </cell>
        </row>
        <row r="23824">
          <cell r="A23824" t="str">
            <v>2CCS862001R0061</v>
          </cell>
          <cell r="B23824" t="str">
            <v>ABB</v>
          </cell>
          <cell r="C23824" t="str">
            <v>-</v>
          </cell>
          <cell r="D23824" t="str">
            <v>S802S-D6 High Performance MCB</v>
          </cell>
          <cell r="E23824">
            <v>1119.4703999999999</v>
          </cell>
          <cell r="F23824" t="str">
            <v>Public Apr 25</v>
          </cell>
        </row>
        <row r="23825">
          <cell r="A23825" t="str">
            <v>2CCS862001R0064</v>
          </cell>
          <cell r="B23825" t="str">
            <v>ABB</v>
          </cell>
          <cell r="C23825" t="str">
            <v>-</v>
          </cell>
          <cell r="D23825" t="str">
            <v>S802S-C6 High Performance MCB</v>
          </cell>
          <cell r="E23825">
            <v>1024.7940000000001</v>
          </cell>
          <cell r="F23825" t="str">
            <v>Public Apr 25</v>
          </cell>
        </row>
        <row r="23826">
          <cell r="A23826" t="str">
            <v>2CCS862001R0065</v>
          </cell>
          <cell r="B23826" t="str">
            <v>ABB</v>
          </cell>
          <cell r="C23826" t="str">
            <v>-</v>
          </cell>
          <cell r="D23826" t="str">
            <v>S802S-B6 High Performance MCB</v>
          </cell>
          <cell r="E23826">
            <v>1024.7940000000001</v>
          </cell>
          <cell r="F23826" t="str">
            <v>Public Apr 25</v>
          </cell>
        </row>
        <row r="23827">
          <cell r="A23827" t="str">
            <v>2CCS862001R0067</v>
          </cell>
          <cell r="B23827" t="str">
            <v>ABB</v>
          </cell>
          <cell r="C23827" t="str">
            <v>-</v>
          </cell>
          <cell r="D23827" t="str">
            <v>S802S-K6 High Performance MCB</v>
          </cell>
          <cell r="E23827">
            <v>1117.3896</v>
          </cell>
          <cell r="F23827" t="str">
            <v>Public Apr 25</v>
          </cell>
        </row>
        <row r="23828">
          <cell r="A23828" t="str">
            <v>2CCS862001R0081</v>
          </cell>
          <cell r="B23828" t="str">
            <v>ABB</v>
          </cell>
          <cell r="C23828" t="str">
            <v>-</v>
          </cell>
          <cell r="D23828" t="str">
            <v>S802S-D8 High Performance MCB</v>
          </cell>
          <cell r="E23828">
            <v>1071.6119999999999</v>
          </cell>
          <cell r="F23828" t="str">
            <v>Public Apr 25</v>
          </cell>
        </row>
        <row r="23829">
          <cell r="A23829" t="str">
            <v>2CCS862001R0084</v>
          </cell>
          <cell r="B23829" t="str">
            <v>ABB</v>
          </cell>
          <cell r="C23829" t="str">
            <v>-</v>
          </cell>
          <cell r="D23829" t="str">
            <v>S802S-C8 High Performance MCB</v>
          </cell>
          <cell r="E23829">
            <v>982.13760000000002</v>
          </cell>
          <cell r="F23829" t="str">
            <v>Public Apr 25</v>
          </cell>
        </row>
        <row r="23830">
          <cell r="A23830" t="str">
            <v>2CCS862001R0085</v>
          </cell>
          <cell r="B23830" t="str">
            <v>ABB</v>
          </cell>
          <cell r="C23830" t="str">
            <v>-</v>
          </cell>
          <cell r="D23830" t="str">
            <v>S802S-B8 High Performance MCB</v>
          </cell>
          <cell r="E23830">
            <v>982.13760000000002</v>
          </cell>
          <cell r="F23830" t="str">
            <v>Public Apr 25</v>
          </cell>
        </row>
        <row r="23831">
          <cell r="A23831" t="str">
            <v>2CCS862001R0407</v>
          </cell>
          <cell r="B23831" t="str">
            <v>ABB</v>
          </cell>
          <cell r="C23831" t="str">
            <v>-</v>
          </cell>
          <cell r="D23831" t="str">
            <v>S802S-K8 High Performance MCB</v>
          </cell>
          <cell r="E23831">
            <v>1069.5311999999999</v>
          </cell>
          <cell r="F23831" t="str">
            <v>Public Apr 25</v>
          </cell>
        </row>
        <row r="23832">
          <cell r="A23832" t="str">
            <v>2CCS862001R1105</v>
          </cell>
          <cell r="B23832" t="str">
            <v>ABB</v>
          </cell>
          <cell r="C23832" t="str">
            <v>-</v>
          </cell>
          <cell r="D23832" t="str">
            <v>S802S-UCB10 High Performance MCB</v>
          </cell>
          <cell r="E23832">
            <v>1181.8944000000001</v>
          </cell>
          <cell r="F23832" t="str">
            <v>Public Apr 25</v>
          </cell>
        </row>
        <row r="23833">
          <cell r="A23833" t="str">
            <v>2CCS862001R1135</v>
          </cell>
          <cell r="B23833" t="str">
            <v>ABB</v>
          </cell>
          <cell r="C23833" t="str">
            <v>-</v>
          </cell>
          <cell r="D23833" t="str">
            <v>S802S-UCB13 High Performance MCB</v>
          </cell>
          <cell r="E23833">
            <v>1086.1776000000002</v>
          </cell>
          <cell r="F23833" t="str">
            <v>Public Apr 25</v>
          </cell>
        </row>
        <row r="23834">
          <cell r="A23834" t="str">
            <v>2CCS862001R1165</v>
          </cell>
          <cell r="B23834" t="str">
            <v>ABB</v>
          </cell>
          <cell r="C23834" t="str">
            <v>-</v>
          </cell>
          <cell r="D23834" t="str">
            <v>S802S-UCB16 High Performance MCB</v>
          </cell>
          <cell r="E23834">
            <v>995.66279999999995</v>
          </cell>
          <cell r="F23834" t="str">
            <v>Public Apr 25</v>
          </cell>
        </row>
        <row r="23835">
          <cell r="A23835" t="str">
            <v>2CCS862001R1205</v>
          </cell>
          <cell r="B23835" t="str">
            <v>ABB</v>
          </cell>
          <cell r="C23835" t="str">
            <v>-</v>
          </cell>
          <cell r="D23835" t="str">
            <v>S802S-UCB20 High Performance MCB</v>
          </cell>
          <cell r="E23835">
            <v>1086.1776000000002</v>
          </cell>
          <cell r="F23835" t="str">
            <v>Public Apr 25</v>
          </cell>
        </row>
        <row r="23836">
          <cell r="A23836" t="str">
            <v>2CCS862001R1255</v>
          </cell>
          <cell r="B23836" t="str">
            <v>ABB</v>
          </cell>
          <cell r="C23836" t="str">
            <v>-</v>
          </cell>
          <cell r="D23836" t="str">
            <v>S802S-UCB25 High Performance MCB</v>
          </cell>
          <cell r="E23836">
            <v>1086.1776000000002</v>
          </cell>
          <cell r="F23836" t="str">
            <v>Public Apr 25</v>
          </cell>
        </row>
        <row r="23837">
          <cell r="A23837" t="str">
            <v>2CCS862001R1325</v>
          </cell>
          <cell r="B23837" t="str">
            <v>ABB</v>
          </cell>
          <cell r="C23837" t="str">
            <v>-</v>
          </cell>
          <cell r="D23837" t="str">
            <v>S802S-UCB32 High Performance MCB</v>
          </cell>
          <cell r="E23837">
            <v>1086.1776000000002</v>
          </cell>
          <cell r="F23837" t="str">
            <v>Public Apr 25</v>
          </cell>
        </row>
        <row r="23838">
          <cell r="A23838" t="str">
            <v>2CCS862001R1405</v>
          </cell>
          <cell r="B23838" t="str">
            <v>ABB</v>
          </cell>
          <cell r="C23838" t="str">
            <v>-</v>
          </cell>
          <cell r="D23838" t="str">
            <v>S802S-UCB40 High Performance MCB</v>
          </cell>
          <cell r="E23838">
            <v>1213.1063999999999</v>
          </cell>
          <cell r="F23838" t="str">
            <v>Public Apr 25</v>
          </cell>
        </row>
        <row r="23839">
          <cell r="A23839" t="str">
            <v>2CCS862001R1427</v>
          </cell>
          <cell r="B23839" t="str">
            <v>ABB</v>
          </cell>
          <cell r="C23839" t="str">
            <v>-</v>
          </cell>
          <cell r="D23839" t="str">
            <v>S802S-UCK10 High Performance MCB</v>
          </cell>
          <cell r="E23839">
            <v>1268.2476000000001</v>
          </cell>
          <cell r="F23839" t="str">
            <v>Public Apr 25</v>
          </cell>
        </row>
        <row r="23840">
          <cell r="A23840" t="str">
            <v>2CCS862001R1447</v>
          </cell>
          <cell r="B23840" t="str">
            <v>ABB</v>
          </cell>
          <cell r="C23840" t="str">
            <v>-</v>
          </cell>
          <cell r="D23840" t="str">
            <v>S802S-UCK13 High Performance MCB</v>
          </cell>
          <cell r="E23840">
            <v>1268.2476000000001</v>
          </cell>
          <cell r="F23840" t="str">
            <v>Public Apr 25</v>
          </cell>
        </row>
        <row r="23841">
          <cell r="A23841" t="str">
            <v>2CCS862001R1467</v>
          </cell>
          <cell r="B23841" t="str">
            <v>ABB</v>
          </cell>
          <cell r="C23841" t="str">
            <v>-</v>
          </cell>
          <cell r="D23841" t="str">
            <v>S802S-UCK16 High Performance MCB</v>
          </cell>
          <cell r="E23841">
            <v>1268.2476000000001</v>
          </cell>
          <cell r="F23841" t="str">
            <v>Public Apr 25</v>
          </cell>
        </row>
        <row r="23842">
          <cell r="A23842" t="str">
            <v>2CCS862001R1487</v>
          </cell>
          <cell r="B23842" t="str">
            <v>ABB</v>
          </cell>
          <cell r="C23842" t="str">
            <v>-</v>
          </cell>
          <cell r="D23842" t="str">
            <v>S802S-UCK20 High Performance MCB</v>
          </cell>
          <cell r="E23842">
            <v>1162.1268</v>
          </cell>
          <cell r="F23842" t="str">
            <v>Public Apr 25</v>
          </cell>
        </row>
        <row r="23843">
          <cell r="A23843" t="str">
            <v>2CCS862001R1505</v>
          </cell>
          <cell r="B23843" t="str">
            <v>ABB</v>
          </cell>
          <cell r="C23843" t="str">
            <v>-</v>
          </cell>
          <cell r="D23843" t="str">
            <v>S802S-UCB50 High Performance MCB</v>
          </cell>
          <cell r="E23843">
            <v>1213.1063999999999</v>
          </cell>
          <cell r="F23843" t="str">
            <v>Public Apr 25</v>
          </cell>
        </row>
        <row r="23844">
          <cell r="A23844" t="str">
            <v>2CCS862001R1517</v>
          </cell>
          <cell r="B23844" t="str">
            <v>ABB</v>
          </cell>
          <cell r="C23844" t="str">
            <v>-</v>
          </cell>
          <cell r="D23844" t="str">
            <v>S802S-UCK25 High Performance MCB</v>
          </cell>
          <cell r="E23844">
            <v>1268.2476000000001</v>
          </cell>
          <cell r="F23844" t="str">
            <v>Public Apr 25</v>
          </cell>
        </row>
        <row r="23845">
          <cell r="A23845" t="str">
            <v>2CCS862001R1537</v>
          </cell>
          <cell r="B23845" t="str">
            <v>ABB</v>
          </cell>
          <cell r="C23845" t="str">
            <v>-</v>
          </cell>
          <cell r="D23845" t="str">
            <v>S802S-UCK32 High Performance MCB</v>
          </cell>
          <cell r="E23845">
            <v>1162.1268</v>
          </cell>
          <cell r="F23845" t="str">
            <v>Public Apr 25</v>
          </cell>
        </row>
        <row r="23846">
          <cell r="A23846" t="str">
            <v>2CCS862001R1557</v>
          </cell>
          <cell r="B23846" t="str">
            <v>ABB</v>
          </cell>
          <cell r="C23846" t="str">
            <v>-</v>
          </cell>
          <cell r="D23846" t="str">
            <v>S802S-UCK40 High Performance MCB</v>
          </cell>
          <cell r="E23846">
            <v>1415.9844000000001</v>
          </cell>
          <cell r="F23846" t="str">
            <v>Public Apr 25</v>
          </cell>
        </row>
        <row r="23847">
          <cell r="A23847" t="str">
            <v>2CCS862001R1577</v>
          </cell>
          <cell r="B23847" t="str">
            <v>ABB</v>
          </cell>
          <cell r="C23847" t="str">
            <v>-</v>
          </cell>
          <cell r="D23847" t="str">
            <v>S802S-UCK50 High Performance MCB</v>
          </cell>
          <cell r="E23847">
            <v>1415.9844000000001</v>
          </cell>
          <cell r="F23847" t="str">
            <v>Public Apr 25</v>
          </cell>
        </row>
        <row r="23848">
          <cell r="A23848" t="str">
            <v>2CCS862001R1597</v>
          </cell>
          <cell r="B23848" t="str">
            <v>ABB</v>
          </cell>
          <cell r="C23848" t="str">
            <v>-</v>
          </cell>
          <cell r="D23848" t="str">
            <v>S802S-UCK63 High Performance MCB</v>
          </cell>
          <cell r="E23848">
            <v>1415.9844000000001</v>
          </cell>
          <cell r="F23848" t="str">
            <v>Public Apr 25</v>
          </cell>
        </row>
        <row r="23849">
          <cell r="A23849" t="str">
            <v>2CCS862001R1635</v>
          </cell>
          <cell r="B23849" t="str">
            <v>ABB</v>
          </cell>
          <cell r="C23849" t="str">
            <v>-</v>
          </cell>
          <cell r="D23849" t="str">
            <v>S802S-UCB63 High Performance MCB</v>
          </cell>
          <cell r="E23849">
            <v>1213.1063999999999</v>
          </cell>
          <cell r="F23849" t="str">
            <v>Public Apr 25</v>
          </cell>
        </row>
        <row r="23850">
          <cell r="A23850" t="str">
            <v>2CCS862017R0427</v>
          </cell>
          <cell r="B23850" t="str">
            <v>ABB</v>
          </cell>
          <cell r="C23850" t="str">
            <v>-</v>
          </cell>
          <cell r="D23850" t="str">
            <v>S802U-K10 High Performance MCB</v>
          </cell>
          <cell r="E23850">
            <v>1419.1056000000001</v>
          </cell>
          <cell r="F23850" t="str">
            <v>Public Apr 25</v>
          </cell>
        </row>
        <row r="23851">
          <cell r="A23851" t="str">
            <v>2CCS863001R0061</v>
          </cell>
          <cell r="B23851" t="str">
            <v>ABB</v>
          </cell>
          <cell r="C23851" t="str">
            <v>-</v>
          </cell>
          <cell r="D23851" t="str">
            <v>S803S-D6 High Performance MCB</v>
          </cell>
          <cell r="E23851">
            <v>1640.7108000000001</v>
          </cell>
          <cell r="F23851" t="str">
            <v>Public Apr 25</v>
          </cell>
        </row>
        <row r="23852">
          <cell r="A23852" t="str">
            <v>2CCS863001R0064</v>
          </cell>
          <cell r="B23852" t="str">
            <v>ABB</v>
          </cell>
          <cell r="C23852" t="str">
            <v>-</v>
          </cell>
          <cell r="D23852" t="str">
            <v>S803S-C6 High Performance MCB</v>
          </cell>
          <cell r="E23852">
            <v>1507.5396000000001</v>
          </cell>
          <cell r="F23852" t="str">
            <v>Public Apr 25</v>
          </cell>
        </row>
        <row r="23853">
          <cell r="A23853" t="str">
            <v>2CCS863001R0065</v>
          </cell>
          <cell r="B23853" t="str">
            <v>ABB</v>
          </cell>
          <cell r="C23853" t="str">
            <v>-</v>
          </cell>
          <cell r="D23853" t="str">
            <v>S803S-B6 High Performance MCB</v>
          </cell>
          <cell r="E23853">
            <v>1507.5396000000001</v>
          </cell>
          <cell r="F23853" t="str">
            <v>Public Apr 25</v>
          </cell>
        </row>
        <row r="23854">
          <cell r="A23854" t="str">
            <v>2CCS863001R0067</v>
          </cell>
          <cell r="B23854" t="str">
            <v>ABB</v>
          </cell>
          <cell r="C23854" t="str">
            <v>-</v>
          </cell>
          <cell r="D23854" t="str">
            <v>S803S-K6 High Performance MCB</v>
          </cell>
          <cell r="E23854">
            <v>1610.5392000000002</v>
          </cell>
          <cell r="F23854" t="str">
            <v>Public Apr 25</v>
          </cell>
        </row>
        <row r="23855">
          <cell r="A23855" t="str">
            <v>2CCS863001R0081</v>
          </cell>
          <cell r="B23855" t="str">
            <v>ABB</v>
          </cell>
          <cell r="C23855" t="str">
            <v>-</v>
          </cell>
          <cell r="D23855" t="str">
            <v>S803S-D8 High Performance MCB</v>
          </cell>
          <cell r="E23855">
            <v>1574.1251999999999</v>
          </cell>
          <cell r="F23855" t="str">
            <v>Public Apr 25</v>
          </cell>
        </row>
        <row r="23856">
          <cell r="A23856" t="str">
            <v>2CCS863001R0084</v>
          </cell>
          <cell r="B23856" t="str">
            <v>ABB</v>
          </cell>
          <cell r="C23856" t="str">
            <v>-</v>
          </cell>
          <cell r="D23856" t="str">
            <v>S803S-C8 High Performance MCB</v>
          </cell>
          <cell r="E23856">
            <v>1515.8628000000001</v>
          </cell>
          <cell r="F23856" t="str">
            <v>Public Apr 25</v>
          </cell>
        </row>
        <row r="23857">
          <cell r="A23857" t="str">
            <v>2CCS863001R0085</v>
          </cell>
          <cell r="B23857" t="str">
            <v>ABB</v>
          </cell>
          <cell r="C23857" t="str">
            <v>-</v>
          </cell>
          <cell r="D23857" t="str">
            <v>S803S-B8 High Performance MCB</v>
          </cell>
          <cell r="E23857">
            <v>1444.0752</v>
          </cell>
          <cell r="F23857" t="str">
            <v>Public Apr 25</v>
          </cell>
        </row>
        <row r="23858">
          <cell r="A23858" t="str">
            <v>2CCS863001R0407</v>
          </cell>
          <cell r="B23858" t="str">
            <v>ABB</v>
          </cell>
          <cell r="C23858" t="str">
            <v>-</v>
          </cell>
          <cell r="D23858" t="str">
            <v>S803S-K8 High Performance MCB</v>
          </cell>
          <cell r="E23858">
            <v>1542.9132000000002</v>
          </cell>
          <cell r="F23858" t="str">
            <v>Public Apr 25</v>
          </cell>
        </row>
        <row r="23859">
          <cell r="A23859" t="str">
            <v>2CCS863001R1105</v>
          </cell>
          <cell r="B23859" t="str">
            <v>ABB</v>
          </cell>
          <cell r="C23859" t="str">
            <v>-</v>
          </cell>
          <cell r="D23859" t="str">
            <v>S803S-UCB10 High Performance MCB</v>
          </cell>
          <cell r="E23859">
            <v>1628.2259999999999</v>
          </cell>
          <cell r="F23859" t="str">
            <v>Public Apr 25</v>
          </cell>
        </row>
        <row r="23860">
          <cell r="A23860" t="str">
            <v>2CCS863001R1135</v>
          </cell>
          <cell r="B23860" t="str">
            <v>ABB</v>
          </cell>
          <cell r="C23860" t="str">
            <v>-</v>
          </cell>
          <cell r="D23860" t="str">
            <v>S803S-UCB13 High Performance MCB</v>
          </cell>
          <cell r="E23860">
            <v>1628.2259999999999</v>
          </cell>
          <cell r="F23860" t="str">
            <v>Public Apr 25</v>
          </cell>
        </row>
        <row r="23861">
          <cell r="A23861" t="str">
            <v>2CCS863001R1165</v>
          </cell>
          <cell r="B23861" t="str">
            <v>ABB</v>
          </cell>
          <cell r="C23861" t="str">
            <v>-</v>
          </cell>
          <cell r="D23861" t="str">
            <v>S803S-UCB16 High Performance MCB</v>
          </cell>
          <cell r="E23861">
            <v>1628.2259999999999</v>
          </cell>
          <cell r="F23861" t="str">
            <v>Public Apr 25</v>
          </cell>
        </row>
        <row r="23862">
          <cell r="A23862" t="str">
            <v>2CCS863001R1205</v>
          </cell>
          <cell r="B23862" t="str">
            <v>ABB</v>
          </cell>
          <cell r="C23862" t="str">
            <v>-</v>
          </cell>
          <cell r="D23862" t="str">
            <v>S803S-UCB20 High Performance MCB</v>
          </cell>
          <cell r="E23862">
            <v>1628.2259999999999</v>
          </cell>
          <cell r="F23862" t="str">
            <v>Public Apr 25</v>
          </cell>
        </row>
        <row r="23863">
          <cell r="A23863" t="str">
            <v>2CCS863001R1255</v>
          </cell>
          <cell r="B23863" t="str">
            <v>ABB</v>
          </cell>
          <cell r="C23863" t="str">
            <v>-</v>
          </cell>
          <cell r="D23863" t="str">
            <v>S803S-UCB25 High Performance MCB</v>
          </cell>
          <cell r="E23863">
            <v>1628.2259999999999</v>
          </cell>
          <cell r="F23863" t="str">
            <v>Public Apr 25</v>
          </cell>
        </row>
        <row r="23864">
          <cell r="A23864" t="str">
            <v>2CCS863001R1325</v>
          </cell>
          <cell r="B23864" t="str">
            <v>ABB</v>
          </cell>
          <cell r="C23864" t="str">
            <v>-</v>
          </cell>
          <cell r="D23864" t="str">
            <v>S803S-UCB32 High Performance MCB</v>
          </cell>
          <cell r="E23864">
            <v>1628.2259999999999</v>
          </cell>
          <cell r="F23864" t="str">
            <v>Public Apr 25</v>
          </cell>
        </row>
        <row r="23865">
          <cell r="A23865" t="str">
            <v>2CCS863001R1405</v>
          </cell>
          <cell r="B23865" t="str">
            <v>ABB</v>
          </cell>
          <cell r="C23865" t="str">
            <v>-</v>
          </cell>
          <cell r="D23865" t="str">
            <v>S803S-UCB40 High Performance MCB</v>
          </cell>
          <cell r="E23865">
            <v>1820.7</v>
          </cell>
          <cell r="F23865" t="str">
            <v>Public Apr 25</v>
          </cell>
        </row>
        <row r="23866">
          <cell r="A23866" t="str">
            <v>2CCS863001R1427</v>
          </cell>
          <cell r="B23866" t="str">
            <v>ABB</v>
          </cell>
          <cell r="C23866" t="str">
            <v>-</v>
          </cell>
          <cell r="D23866" t="str">
            <v>S803S-UCK10 High Performance MCB</v>
          </cell>
          <cell r="E23866">
            <v>1883.124</v>
          </cell>
          <cell r="F23866" t="str">
            <v>Public Apr 25</v>
          </cell>
        </row>
        <row r="23867">
          <cell r="A23867" t="str">
            <v>2CCS863001R1447</v>
          </cell>
          <cell r="B23867" t="str">
            <v>ABB</v>
          </cell>
          <cell r="C23867" t="str">
            <v>-</v>
          </cell>
          <cell r="D23867" t="str">
            <v>S803S-UCK13 High Performance MCB</v>
          </cell>
          <cell r="E23867">
            <v>1883.124</v>
          </cell>
          <cell r="F23867" t="str">
            <v>Public Apr 25</v>
          </cell>
        </row>
        <row r="23868">
          <cell r="A23868" t="str">
            <v>2CCS863001R1467</v>
          </cell>
          <cell r="B23868" t="str">
            <v>ABB</v>
          </cell>
          <cell r="C23868" t="str">
            <v>-</v>
          </cell>
          <cell r="D23868" t="str">
            <v>S803S-UCK16 High Performance MCB</v>
          </cell>
          <cell r="E23868">
            <v>1883.124</v>
          </cell>
          <cell r="F23868" t="str">
            <v>Public Apr 25</v>
          </cell>
        </row>
        <row r="23869">
          <cell r="A23869" t="str">
            <v>2CCS863001R1487</v>
          </cell>
          <cell r="B23869" t="str">
            <v>ABB</v>
          </cell>
          <cell r="C23869" t="str">
            <v>-</v>
          </cell>
          <cell r="D23869" t="str">
            <v>S803S-UCK20 High Performance MCB</v>
          </cell>
          <cell r="E23869">
            <v>1883.124</v>
          </cell>
          <cell r="F23869" t="str">
            <v>Public Apr 25</v>
          </cell>
        </row>
        <row r="23870">
          <cell r="A23870" t="str">
            <v>2CCS863001R1505</v>
          </cell>
          <cell r="B23870" t="str">
            <v>ABB</v>
          </cell>
          <cell r="C23870" t="str">
            <v>-</v>
          </cell>
          <cell r="D23870" t="str">
            <v>S803S-UCB50 High Performance MCB</v>
          </cell>
          <cell r="E23870">
            <v>1820.7</v>
          </cell>
          <cell r="F23870" t="str">
            <v>Public Apr 25</v>
          </cell>
        </row>
        <row r="23871">
          <cell r="A23871" t="str">
            <v>2CCS863001R1517</v>
          </cell>
          <cell r="B23871" t="str">
            <v>ABB</v>
          </cell>
          <cell r="C23871" t="str">
            <v>-</v>
          </cell>
          <cell r="D23871" t="str">
            <v>S803S-UCK25 High Performance MCB</v>
          </cell>
          <cell r="E23871">
            <v>1883.124</v>
          </cell>
          <cell r="F23871" t="str">
            <v>Public Apr 25</v>
          </cell>
        </row>
        <row r="23872">
          <cell r="A23872" t="str">
            <v>2CCS863001R1537</v>
          </cell>
          <cell r="B23872" t="str">
            <v>ABB</v>
          </cell>
          <cell r="C23872" t="str">
            <v>-</v>
          </cell>
          <cell r="D23872" t="str">
            <v>S803S-UCK32 High Performance MCB</v>
          </cell>
          <cell r="E23872">
            <v>1883.124</v>
          </cell>
          <cell r="F23872" t="str">
            <v>Public Apr 25</v>
          </cell>
        </row>
        <row r="23873">
          <cell r="A23873" t="str">
            <v>2CCS863001R1557</v>
          </cell>
          <cell r="B23873" t="str">
            <v>ABB</v>
          </cell>
          <cell r="C23873" t="str">
            <v>-</v>
          </cell>
          <cell r="D23873" t="str">
            <v>S803S-UCK40 High Performance MCB</v>
          </cell>
          <cell r="E23873">
            <v>2105.7696000000001</v>
          </cell>
          <cell r="F23873" t="str">
            <v>Public Apr 25</v>
          </cell>
        </row>
        <row r="23874">
          <cell r="A23874" t="str">
            <v>2CCS863001R1577</v>
          </cell>
          <cell r="B23874" t="str">
            <v>ABB</v>
          </cell>
          <cell r="C23874" t="str">
            <v>-</v>
          </cell>
          <cell r="D23874" t="str">
            <v>S803S-UCK50 High Performance MCB</v>
          </cell>
          <cell r="E23874">
            <v>2105.7696000000001</v>
          </cell>
          <cell r="F23874" t="str">
            <v>Public Apr 25</v>
          </cell>
        </row>
        <row r="23875">
          <cell r="A23875" t="str">
            <v>2CCS863001R1597</v>
          </cell>
          <cell r="B23875" t="str">
            <v>ABB</v>
          </cell>
          <cell r="C23875" t="str">
            <v>-</v>
          </cell>
          <cell r="D23875" t="str">
            <v>S803S-UCK63 High Performance MCB</v>
          </cell>
          <cell r="E23875">
            <v>2105.7696000000001</v>
          </cell>
          <cell r="F23875" t="str">
            <v>Public Apr 25</v>
          </cell>
        </row>
        <row r="23876">
          <cell r="A23876" t="str">
            <v>2CCS863001R1635</v>
          </cell>
          <cell r="B23876" t="str">
            <v>ABB</v>
          </cell>
          <cell r="C23876" t="str">
            <v>-</v>
          </cell>
          <cell r="D23876" t="str">
            <v>S803S-UCB63 High Performance MCB</v>
          </cell>
          <cell r="E23876">
            <v>1820.7</v>
          </cell>
          <cell r="F23876" t="str">
            <v>Public Apr 25</v>
          </cell>
        </row>
        <row r="23877">
          <cell r="A23877" t="str">
            <v>2CCS864001R0061</v>
          </cell>
          <cell r="B23877" t="str">
            <v>ABB</v>
          </cell>
          <cell r="C23877" t="str">
            <v>-</v>
          </cell>
          <cell r="D23877" t="str">
            <v>S804S-D6 High Performance MCB</v>
          </cell>
          <cell r="E23877">
            <v>2046.4668000000001</v>
          </cell>
          <cell r="F23877" t="str">
            <v>Public Apr 25</v>
          </cell>
        </row>
        <row r="23878">
          <cell r="A23878" t="str">
            <v>2CCS864001R0064</v>
          </cell>
          <cell r="B23878" t="str">
            <v>ABB</v>
          </cell>
          <cell r="C23878" t="str">
            <v>-</v>
          </cell>
          <cell r="D23878" t="str">
            <v>S804S-C6 High Performance MCB</v>
          </cell>
          <cell r="E23878">
            <v>1967.3963999999999</v>
          </cell>
          <cell r="F23878" t="str">
            <v>Public Apr 25</v>
          </cell>
        </row>
        <row r="23879">
          <cell r="A23879" t="str">
            <v>2CCS864001R0065</v>
          </cell>
          <cell r="B23879" t="str">
            <v>ABB</v>
          </cell>
          <cell r="C23879" t="str">
            <v>-</v>
          </cell>
          <cell r="D23879" t="str">
            <v>S804S-B6 High Performance MCB</v>
          </cell>
          <cell r="E23879">
            <v>1967.3963999999999</v>
          </cell>
          <cell r="F23879" t="str">
            <v>Public Apr 25</v>
          </cell>
        </row>
        <row r="23880">
          <cell r="A23880" t="str">
            <v>2CCS864001R0067</v>
          </cell>
          <cell r="B23880" t="str">
            <v>ABB</v>
          </cell>
          <cell r="C23880" t="str">
            <v>-</v>
          </cell>
          <cell r="D23880" t="str">
            <v>S804S-K6 High Performance MCB</v>
          </cell>
          <cell r="E23880">
            <v>2004.8507999999999</v>
          </cell>
          <cell r="F23880" t="str">
            <v>Public Apr 25</v>
          </cell>
        </row>
        <row r="23881">
          <cell r="A23881" t="str">
            <v>2CCS864001R0081</v>
          </cell>
          <cell r="B23881" t="str">
            <v>ABB</v>
          </cell>
          <cell r="C23881" t="str">
            <v>-</v>
          </cell>
          <cell r="D23881" t="str">
            <v>S804S-D8 High Performance MCB</v>
          </cell>
          <cell r="E23881">
            <v>1961.154</v>
          </cell>
          <cell r="F23881" t="str">
            <v>Public Apr 25</v>
          </cell>
        </row>
        <row r="23882">
          <cell r="A23882" t="str">
            <v>2CCS864001R0084</v>
          </cell>
          <cell r="B23882" t="str">
            <v>ABB</v>
          </cell>
          <cell r="C23882" t="str">
            <v>-</v>
          </cell>
          <cell r="D23882" t="str">
            <v>S804S-C8 High Performance MCB</v>
          </cell>
          <cell r="E23882">
            <v>1884.1644000000001</v>
          </cell>
          <cell r="F23882" t="str">
            <v>Public Apr 25</v>
          </cell>
        </row>
        <row r="23883">
          <cell r="A23883" t="str">
            <v>2CCS864001R0085</v>
          </cell>
          <cell r="B23883" t="str">
            <v>ABB</v>
          </cell>
          <cell r="C23883" t="str">
            <v>-</v>
          </cell>
          <cell r="D23883" t="str">
            <v>S804S-B8 High Performance MCB</v>
          </cell>
          <cell r="E23883">
            <v>1884.1644000000001</v>
          </cell>
          <cell r="F23883" t="str">
            <v>Public Apr 25</v>
          </cell>
        </row>
        <row r="23884">
          <cell r="A23884" t="str">
            <v>2CCS864001R0407</v>
          </cell>
          <cell r="B23884" t="str">
            <v>ABB</v>
          </cell>
          <cell r="C23884" t="str">
            <v>-</v>
          </cell>
          <cell r="D23884" t="str">
            <v>S804S-K8 High Performance MCB</v>
          </cell>
          <cell r="E23884">
            <v>1920.5784000000001</v>
          </cell>
          <cell r="F23884" t="str">
            <v>Public Apr 25</v>
          </cell>
        </row>
        <row r="23885">
          <cell r="A23885" t="str">
            <v>2CCS864001R1105</v>
          </cell>
          <cell r="B23885" t="str">
            <v>ABB</v>
          </cell>
          <cell r="C23885" t="str">
            <v>-</v>
          </cell>
          <cell r="D23885" t="str">
            <v>S804S-UCB10 High Performance MCB</v>
          </cell>
          <cell r="E23885">
            <v>2235.8196000000003</v>
          </cell>
          <cell r="F23885" t="str">
            <v>Public Apr 25</v>
          </cell>
        </row>
        <row r="23886">
          <cell r="A23886" t="str">
            <v>2CCS864001R1135</v>
          </cell>
          <cell r="B23886" t="str">
            <v>ABB</v>
          </cell>
          <cell r="C23886" t="str">
            <v>-</v>
          </cell>
          <cell r="D23886" t="str">
            <v>S804S-UCB13 High Performance MCB</v>
          </cell>
          <cell r="E23886">
            <v>2235.8196000000003</v>
          </cell>
          <cell r="F23886" t="str">
            <v>Public Apr 25</v>
          </cell>
        </row>
        <row r="23887">
          <cell r="A23887" t="str">
            <v>2CCS864001R1165</v>
          </cell>
          <cell r="B23887" t="str">
            <v>ABB</v>
          </cell>
          <cell r="C23887" t="str">
            <v>-</v>
          </cell>
          <cell r="D23887" t="str">
            <v>S804S-UCB16 High Performance MCB</v>
          </cell>
          <cell r="E23887">
            <v>2235.8196000000003</v>
          </cell>
          <cell r="F23887" t="str">
            <v>Public Apr 25</v>
          </cell>
        </row>
        <row r="23888">
          <cell r="A23888" t="str">
            <v>2CCS864001R1205</v>
          </cell>
          <cell r="B23888" t="str">
            <v>ABB</v>
          </cell>
          <cell r="C23888" t="str">
            <v>-</v>
          </cell>
          <cell r="D23888" t="str">
            <v>S804S-UCB20 High Performance MCB</v>
          </cell>
          <cell r="E23888">
            <v>2235.8196000000003</v>
          </cell>
          <cell r="F23888" t="str">
            <v>Public Apr 25</v>
          </cell>
        </row>
        <row r="23889">
          <cell r="A23889" t="str">
            <v>2CCS864001R1255</v>
          </cell>
          <cell r="B23889" t="str">
            <v>ABB</v>
          </cell>
          <cell r="C23889" t="str">
            <v>-</v>
          </cell>
          <cell r="D23889" t="str">
            <v>S804S-UCB25 High Performance MCB</v>
          </cell>
          <cell r="E23889">
            <v>2235.8196000000003</v>
          </cell>
          <cell r="F23889" t="str">
            <v>Public Apr 25</v>
          </cell>
        </row>
        <row r="23890">
          <cell r="A23890" t="str">
            <v>2CCS864001R1325</v>
          </cell>
          <cell r="B23890" t="str">
            <v>ABB</v>
          </cell>
          <cell r="C23890" t="str">
            <v>-</v>
          </cell>
          <cell r="D23890" t="str">
            <v>S804S-UCB32 High Performance MCB</v>
          </cell>
          <cell r="E23890">
            <v>2235.8196000000003</v>
          </cell>
          <cell r="F23890" t="str">
            <v>Public Apr 25</v>
          </cell>
        </row>
        <row r="23891">
          <cell r="A23891" t="str">
            <v>2CCS864001R1405</v>
          </cell>
          <cell r="B23891" t="str">
            <v>ABB</v>
          </cell>
          <cell r="C23891" t="str">
            <v>-</v>
          </cell>
          <cell r="D23891" t="str">
            <v>S804S-UCB40 High Performance MCB</v>
          </cell>
          <cell r="E23891">
            <v>2500.0812000000001</v>
          </cell>
          <cell r="F23891" t="str">
            <v>Public Apr 25</v>
          </cell>
        </row>
        <row r="23892">
          <cell r="A23892" t="str">
            <v>2CCS864001R1427</v>
          </cell>
          <cell r="B23892" t="str">
            <v>ABB</v>
          </cell>
          <cell r="C23892" t="str">
            <v>-</v>
          </cell>
          <cell r="D23892" t="str">
            <v>S804S-UCK10 High Performance MCB</v>
          </cell>
          <cell r="E23892">
            <v>2531.2932000000001</v>
          </cell>
          <cell r="F23892" t="str">
            <v>Public Apr 25</v>
          </cell>
        </row>
        <row r="23893">
          <cell r="A23893" t="str">
            <v>2CCS864001R1447</v>
          </cell>
          <cell r="B23893" t="str">
            <v>ABB</v>
          </cell>
          <cell r="C23893" t="str">
            <v>-</v>
          </cell>
          <cell r="D23893" t="str">
            <v>S804S-UCK13 High Performance MCB</v>
          </cell>
          <cell r="E23893">
            <v>2531.2932000000001</v>
          </cell>
          <cell r="F23893" t="str">
            <v>Public Apr 25</v>
          </cell>
        </row>
        <row r="23894">
          <cell r="A23894" t="str">
            <v>2CCS864001R1467</v>
          </cell>
          <cell r="B23894" t="str">
            <v>ABB</v>
          </cell>
          <cell r="C23894" t="str">
            <v>-</v>
          </cell>
          <cell r="D23894" t="str">
            <v>S804S-UCK16 High Performance MCB</v>
          </cell>
          <cell r="E23894">
            <v>2531.2932000000001</v>
          </cell>
          <cell r="F23894" t="str">
            <v>Public Apr 25</v>
          </cell>
        </row>
        <row r="23895">
          <cell r="A23895" t="str">
            <v>2CCS864001R1487</v>
          </cell>
          <cell r="B23895" t="str">
            <v>ABB</v>
          </cell>
          <cell r="C23895" t="str">
            <v>-</v>
          </cell>
          <cell r="D23895" t="str">
            <v>S804S-UCK20 High Performance MCB</v>
          </cell>
          <cell r="E23895">
            <v>2531.2932000000001</v>
          </cell>
          <cell r="F23895" t="str">
            <v>Public Apr 25</v>
          </cell>
        </row>
        <row r="23896">
          <cell r="A23896" t="str">
            <v>2CCS864001R1505</v>
          </cell>
          <cell r="B23896" t="str">
            <v>ABB</v>
          </cell>
          <cell r="C23896" t="str">
            <v>-</v>
          </cell>
          <cell r="D23896" t="str">
            <v>S804S-UCB50 High Performance MCB</v>
          </cell>
          <cell r="E23896">
            <v>2500.0812000000001</v>
          </cell>
          <cell r="F23896" t="str">
            <v>Public Apr 25</v>
          </cell>
        </row>
        <row r="23897">
          <cell r="A23897" t="str">
            <v>2CCS864001R1517</v>
          </cell>
          <cell r="B23897" t="str">
            <v>ABB</v>
          </cell>
          <cell r="C23897" t="str">
            <v>-</v>
          </cell>
          <cell r="D23897" t="str">
            <v>S804S-UCK25 High Performance MCB</v>
          </cell>
          <cell r="E23897">
            <v>2531.2932000000001</v>
          </cell>
          <cell r="F23897" t="str">
            <v>Public Apr 25</v>
          </cell>
        </row>
        <row r="23898">
          <cell r="A23898" t="str">
            <v>2CCS864001R1537</v>
          </cell>
          <cell r="B23898" t="str">
            <v>ABB</v>
          </cell>
          <cell r="C23898" t="str">
            <v>-</v>
          </cell>
          <cell r="D23898" t="str">
            <v>S804S-UCK32 High Performance MCB</v>
          </cell>
          <cell r="E23898">
            <v>2531.2932000000001</v>
          </cell>
          <cell r="F23898" t="str">
            <v>Public Apr 25</v>
          </cell>
        </row>
        <row r="23899">
          <cell r="A23899" t="str">
            <v>2CCS864001R1557</v>
          </cell>
          <cell r="B23899" t="str">
            <v>ABB</v>
          </cell>
          <cell r="C23899" t="str">
            <v>-</v>
          </cell>
          <cell r="D23899" t="str">
            <v>S804S-UCK40 High Performance MCB</v>
          </cell>
          <cell r="E23899">
            <v>2830.9284000000002</v>
          </cell>
          <cell r="F23899" t="str">
            <v>Public Apr 25</v>
          </cell>
        </row>
        <row r="23900">
          <cell r="A23900" t="str">
            <v>2CCS864001R1577</v>
          </cell>
          <cell r="B23900" t="str">
            <v>ABB</v>
          </cell>
          <cell r="C23900" t="str">
            <v>-</v>
          </cell>
          <cell r="D23900" t="str">
            <v>S804S-UCK50 High Performance MCB</v>
          </cell>
          <cell r="E23900">
            <v>2830.9284000000002</v>
          </cell>
          <cell r="F23900" t="str">
            <v>Public Apr 25</v>
          </cell>
        </row>
        <row r="23901">
          <cell r="A23901" t="str">
            <v>2CCS864001R1597</v>
          </cell>
          <cell r="B23901" t="str">
            <v>ABB</v>
          </cell>
          <cell r="C23901" t="str">
            <v>-</v>
          </cell>
          <cell r="D23901" t="str">
            <v>S804S-UCK63 High Performance MCB</v>
          </cell>
          <cell r="E23901">
            <v>2830.9284000000002</v>
          </cell>
          <cell r="F23901" t="str">
            <v>Public Apr 25</v>
          </cell>
        </row>
        <row r="23902">
          <cell r="A23902" t="str">
            <v>2CCS864001R1635</v>
          </cell>
          <cell r="B23902" t="str">
            <v>ABB</v>
          </cell>
          <cell r="C23902" t="str">
            <v>-</v>
          </cell>
          <cell r="D23902" t="str">
            <v>S804S-UCB63 High Performance MCB</v>
          </cell>
          <cell r="E23902">
            <v>2500.0812000000001</v>
          </cell>
          <cell r="F23902" t="str">
            <v>Public Apr 25</v>
          </cell>
        </row>
        <row r="23903">
          <cell r="A23903" t="str">
            <v>2CCS864017R0427</v>
          </cell>
          <cell r="B23903" t="str">
            <v>ABB</v>
          </cell>
          <cell r="C23903" t="str">
            <v>-</v>
          </cell>
          <cell r="D23903" t="str">
            <v>S804U-K10 High Performance MCB</v>
          </cell>
          <cell r="E23903">
            <v>2103.6887999999999</v>
          </cell>
          <cell r="F23903" t="str">
            <v>Public Apr 25</v>
          </cell>
        </row>
        <row r="23904">
          <cell r="A23904" t="str">
            <v>2CCS864017R0487</v>
          </cell>
          <cell r="B23904" t="str">
            <v>ABB</v>
          </cell>
          <cell r="C23904" t="str">
            <v>-</v>
          </cell>
          <cell r="D23904" t="str">
            <v>S804U-K20 High Performance MCB</v>
          </cell>
          <cell r="E23904">
            <v>2103.6887999999999</v>
          </cell>
          <cell r="F23904" t="str">
            <v>Public Apr 25</v>
          </cell>
        </row>
        <row r="23905">
          <cell r="A23905" t="str">
            <v>2CCS864017R0517</v>
          </cell>
          <cell r="B23905" t="str">
            <v>ABB</v>
          </cell>
          <cell r="C23905" t="str">
            <v>-</v>
          </cell>
          <cell r="D23905" t="str">
            <v>S804U-K25 High Performance MCB</v>
          </cell>
          <cell r="E23905">
            <v>2103.6887999999999</v>
          </cell>
          <cell r="F23905" t="str">
            <v>Public Apr 25</v>
          </cell>
        </row>
        <row r="23906">
          <cell r="A23906" t="str">
            <v>2CCS881017R0427</v>
          </cell>
          <cell r="B23906" t="str">
            <v>ABB</v>
          </cell>
          <cell r="C23906" t="str">
            <v>-</v>
          </cell>
          <cell r="D23906" t="str">
            <v>S801U-K10 High Performance MCB</v>
          </cell>
          <cell r="E23906">
            <v>598.23</v>
          </cell>
          <cell r="F23906" t="str">
            <v>Public Apr 25</v>
          </cell>
        </row>
        <row r="23907">
          <cell r="A23907" t="str">
            <v>2CCS881017R0457</v>
          </cell>
          <cell r="B23907" t="str">
            <v>ABB</v>
          </cell>
          <cell r="C23907" t="str">
            <v>-</v>
          </cell>
          <cell r="D23907" t="str">
            <v>S801U-K15 High Performance MCB</v>
          </cell>
          <cell r="E23907">
            <v>598.23</v>
          </cell>
          <cell r="F23907" t="str">
            <v>Public Apr 25</v>
          </cell>
        </row>
        <row r="23908">
          <cell r="A23908" t="str">
            <v>2CCS881017R0487</v>
          </cell>
          <cell r="B23908" t="str">
            <v>ABB</v>
          </cell>
          <cell r="C23908" t="str">
            <v>-</v>
          </cell>
          <cell r="D23908" t="str">
            <v>S801U-K20 High Performance MCB</v>
          </cell>
          <cell r="E23908">
            <v>598.23</v>
          </cell>
          <cell r="F23908" t="str">
            <v>Public Apr 25</v>
          </cell>
        </row>
        <row r="23909">
          <cell r="A23909" t="str">
            <v>2CCS881017R0517</v>
          </cell>
          <cell r="B23909" t="str">
            <v>ABB</v>
          </cell>
          <cell r="C23909" t="str">
            <v>-</v>
          </cell>
          <cell r="D23909" t="str">
            <v>S801U-K25 High Performance MCB</v>
          </cell>
          <cell r="E23909">
            <v>598.23</v>
          </cell>
          <cell r="F23909" t="str">
            <v>Public Apr 25</v>
          </cell>
        </row>
        <row r="23910">
          <cell r="A23910" t="str">
            <v>2CCS881017R0527</v>
          </cell>
          <cell r="B23910" t="str">
            <v>ABB</v>
          </cell>
          <cell r="C23910" t="str">
            <v>-</v>
          </cell>
          <cell r="D23910" t="str">
            <v>S801U-K30 High Performance MCB</v>
          </cell>
          <cell r="E23910">
            <v>598.23</v>
          </cell>
          <cell r="F23910" t="str">
            <v>Public Apr 25</v>
          </cell>
        </row>
        <row r="23911">
          <cell r="A23911" t="str">
            <v>2CCS881017R0557</v>
          </cell>
          <cell r="B23911" t="str">
            <v>ABB</v>
          </cell>
          <cell r="C23911" t="str">
            <v>-</v>
          </cell>
          <cell r="D23911" t="str">
            <v>S801U-K40 High Performance MCB</v>
          </cell>
          <cell r="E23911">
            <v>598.23</v>
          </cell>
          <cell r="F23911" t="str">
            <v>Public Apr 25</v>
          </cell>
        </row>
        <row r="23912">
          <cell r="A23912" t="str">
            <v>2CCS881017R0577</v>
          </cell>
          <cell r="B23912" t="str">
            <v>ABB</v>
          </cell>
          <cell r="C23912" t="str">
            <v>-</v>
          </cell>
          <cell r="D23912" t="str">
            <v>S801U-K50 High Performance MCB</v>
          </cell>
          <cell r="E23912">
            <v>666.89640000000009</v>
          </cell>
          <cell r="F23912" t="str">
            <v>Public Apr 25</v>
          </cell>
        </row>
        <row r="23913">
          <cell r="A23913" t="str">
            <v>2CDE601101R2001</v>
          </cell>
          <cell r="B23913" t="str">
            <v>ABB</v>
          </cell>
          <cell r="C23913" t="str">
            <v>-</v>
          </cell>
          <cell r="D23913" t="str">
            <v>EPD24-TB-101-1A Protection Device</v>
          </cell>
          <cell r="E23913">
            <v>977.97600000000011</v>
          </cell>
          <cell r="F23913" t="str">
            <v>Public Apr 25</v>
          </cell>
        </row>
        <row r="23914">
          <cell r="A23914" t="str">
            <v>2CDE601101R2002</v>
          </cell>
          <cell r="B23914" t="str">
            <v>ABB</v>
          </cell>
          <cell r="C23914" t="str">
            <v>-</v>
          </cell>
          <cell r="D23914" t="str">
            <v>EPD24-TB-101-2A Protection Device</v>
          </cell>
          <cell r="E23914">
            <v>977.97600000000011</v>
          </cell>
          <cell r="F23914" t="str">
            <v>Public Apr 25</v>
          </cell>
        </row>
        <row r="23915">
          <cell r="A23915" t="str">
            <v>2CDE601101R2003</v>
          </cell>
          <cell r="B23915" t="str">
            <v>ABB</v>
          </cell>
          <cell r="C23915" t="str">
            <v>-</v>
          </cell>
          <cell r="D23915" t="str">
            <v>EPD24-TB-101-0,5A Protection Device</v>
          </cell>
          <cell r="E23915">
            <v>977.97600000000011</v>
          </cell>
          <cell r="F23915" t="str">
            <v>Public Apr 25</v>
          </cell>
        </row>
        <row r="23916">
          <cell r="A23916" t="str">
            <v>2CDE601101R2004</v>
          </cell>
          <cell r="B23916" t="str">
            <v>ABB</v>
          </cell>
          <cell r="C23916" t="str">
            <v>-</v>
          </cell>
          <cell r="D23916" t="str">
            <v>EPD24-TB-101-4A Protection Device</v>
          </cell>
          <cell r="E23916">
            <v>977.97600000000011</v>
          </cell>
          <cell r="F23916" t="str">
            <v>Public Apr 25</v>
          </cell>
        </row>
        <row r="23917">
          <cell r="A23917" t="str">
            <v>2CDE601101R2006</v>
          </cell>
          <cell r="B23917" t="str">
            <v>ABB</v>
          </cell>
          <cell r="C23917" t="str">
            <v>-</v>
          </cell>
          <cell r="D23917" t="str">
            <v>EPD24-TB-101-6A Protection Device</v>
          </cell>
          <cell r="E23917">
            <v>977.97600000000011</v>
          </cell>
          <cell r="F23917" t="str">
            <v>Public Apr 25</v>
          </cell>
        </row>
        <row r="23918">
          <cell r="A23918" t="str">
            <v>2CDE601101R2008</v>
          </cell>
          <cell r="B23918" t="str">
            <v>ABB</v>
          </cell>
          <cell r="C23918" t="str">
            <v>-</v>
          </cell>
          <cell r="D23918" t="str">
            <v>EPD24-TB-101-8A Protection Device</v>
          </cell>
          <cell r="E23918">
            <v>1148.6016</v>
          </cell>
          <cell r="F23918" t="str">
            <v>Public Apr 25</v>
          </cell>
        </row>
        <row r="23919">
          <cell r="A23919" t="str">
            <v>2CDE601101R2010</v>
          </cell>
          <cell r="B23919" t="str">
            <v>ABB</v>
          </cell>
          <cell r="C23919" t="str">
            <v>-</v>
          </cell>
          <cell r="D23919" t="str">
            <v>EPD24-TB-101-10A Protection Device</v>
          </cell>
          <cell r="E23919">
            <v>1148.6016</v>
          </cell>
          <cell r="F23919" t="str">
            <v>Public Apr 25</v>
          </cell>
        </row>
        <row r="23920">
          <cell r="A23920" t="str">
            <v>2CDE601101R2012</v>
          </cell>
          <cell r="B23920" t="str">
            <v>ABB</v>
          </cell>
          <cell r="C23920" t="str">
            <v>-</v>
          </cell>
          <cell r="D23920" t="str">
            <v>EPD24-TB-101-12A Protection Device</v>
          </cell>
          <cell r="E23920">
            <v>1148.6016</v>
          </cell>
          <cell r="F23920" t="str">
            <v>Public Apr 25</v>
          </cell>
        </row>
        <row r="23921">
          <cell r="A23921" t="str">
            <v>2CDE601101R2905</v>
          </cell>
          <cell r="B23921" t="str">
            <v>ABB</v>
          </cell>
          <cell r="C23921" t="str">
            <v>-</v>
          </cell>
          <cell r="D23921" t="str">
            <v>EPD24-TB-101-0,5A Protection Device</v>
          </cell>
          <cell r="E23921">
            <v>977.97600000000011</v>
          </cell>
          <cell r="F23921" t="str">
            <v>Public Apr 25</v>
          </cell>
        </row>
        <row r="23922">
          <cell r="A23922" t="str">
            <v>2CDE605100R0500</v>
          </cell>
          <cell r="B23922" t="str">
            <v>ABB</v>
          </cell>
          <cell r="C23922" t="str">
            <v>-</v>
          </cell>
          <cell r="D23922" t="str">
            <v>EPD-BB500 Busbar</v>
          </cell>
          <cell r="E23922">
            <v>790.70400000000006</v>
          </cell>
          <cell r="F23922" t="str">
            <v>Public Apr 25</v>
          </cell>
        </row>
        <row r="23923">
          <cell r="A23923" t="str">
            <v>2CDE605200R0021</v>
          </cell>
          <cell r="B23923" t="str">
            <v>ABB</v>
          </cell>
          <cell r="C23923" t="str">
            <v>-</v>
          </cell>
          <cell r="D23923" t="str">
            <v>EPD-SB21 Signal Bar</v>
          </cell>
          <cell r="E23923">
            <v>31.212000000000003</v>
          </cell>
          <cell r="F23923" t="str">
            <v>Public Apr 25</v>
          </cell>
        </row>
        <row r="23924">
          <cell r="A23924" t="str">
            <v>2CDS200917R0001</v>
          </cell>
          <cell r="B23924" t="str">
            <v>ABB</v>
          </cell>
          <cell r="C23924" t="str">
            <v>-</v>
          </cell>
          <cell r="D23924" t="str">
            <v>S2C-TC20U MCB Terminal Cover IP20</v>
          </cell>
          <cell r="E23924">
            <v>14.565600000000002</v>
          </cell>
          <cell r="F23924" t="str">
            <v>Public Apr 25</v>
          </cell>
        </row>
        <row r="23925">
          <cell r="A23925" t="str">
            <v>2CDS200946R0001</v>
          </cell>
          <cell r="B23925" t="str">
            <v>ABB</v>
          </cell>
          <cell r="C23925" t="str">
            <v>-</v>
          </cell>
          <cell r="D23925" t="str">
            <v>S2C-H6-11R Auxiliary contact</v>
          </cell>
          <cell r="E23925">
            <v>214.32240000000002</v>
          </cell>
          <cell r="F23925" t="str">
            <v>Public Apr 25</v>
          </cell>
        </row>
        <row r="23926">
          <cell r="A23926" t="str">
            <v>2CDS200946R0002</v>
          </cell>
          <cell r="B23926" t="str">
            <v>ABB</v>
          </cell>
          <cell r="C23926" t="str">
            <v>-</v>
          </cell>
          <cell r="D23926" t="str">
            <v>S2C-H6-20R Auxiliary contact</v>
          </cell>
          <cell r="E23926">
            <v>210.16079999999999</v>
          </cell>
          <cell r="F23926" t="str">
            <v>Public Apr 25</v>
          </cell>
        </row>
        <row r="23927">
          <cell r="A23927" t="str">
            <v>2CDS200946R0003</v>
          </cell>
          <cell r="B23927" t="str">
            <v>ABB</v>
          </cell>
          <cell r="C23927" t="str">
            <v>-</v>
          </cell>
          <cell r="D23927" t="str">
            <v>S2C-H6-02R Auxiliary contact</v>
          </cell>
          <cell r="E23927">
            <v>210.16079999999999</v>
          </cell>
          <cell r="F23927" t="str">
            <v>Public Apr 25</v>
          </cell>
        </row>
        <row r="23928">
          <cell r="A23928" t="str">
            <v>2CDS211103R0014</v>
          </cell>
          <cell r="B23928" t="str">
            <v>ABB</v>
          </cell>
          <cell r="C23928" t="str">
            <v>-</v>
          </cell>
          <cell r="D23928" t="str">
            <v>SH201-C 1 NA MiniCircuitBreaker</v>
          </cell>
          <cell r="E23928">
            <v>193.51439999999999</v>
          </cell>
          <cell r="F23928" t="str">
            <v>Public Apr 25</v>
          </cell>
        </row>
        <row r="23929">
          <cell r="A23929" t="str">
            <v>2CDS211103R0024</v>
          </cell>
          <cell r="B23929" t="str">
            <v>ABB</v>
          </cell>
          <cell r="C23929" t="str">
            <v>-</v>
          </cell>
          <cell r="D23929" t="str">
            <v>SH201-C 2 NA MiniCircuitBreaker</v>
          </cell>
          <cell r="E23929">
            <v>193.51439999999999</v>
          </cell>
          <cell r="F23929" t="str">
            <v>Public Apr 25</v>
          </cell>
        </row>
        <row r="23930">
          <cell r="A23930" t="str">
            <v>2CDS211103R0034</v>
          </cell>
          <cell r="B23930" t="str">
            <v>ABB</v>
          </cell>
          <cell r="C23930" t="str">
            <v>-</v>
          </cell>
          <cell r="D23930" t="str">
            <v>SH201-C 3 NA MiniCircuitBreaker</v>
          </cell>
          <cell r="E23930">
            <v>193.51439999999999</v>
          </cell>
          <cell r="F23930" t="str">
            <v>Public Apr 25</v>
          </cell>
        </row>
        <row r="23931">
          <cell r="A23931" t="str">
            <v>2CDS211103R0044</v>
          </cell>
          <cell r="B23931" t="str">
            <v>ABB</v>
          </cell>
          <cell r="C23931" t="str">
            <v>-</v>
          </cell>
          <cell r="D23931" t="str">
            <v>SH201-C 4 NA MiniCircuitBreaker</v>
          </cell>
          <cell r="E23931">
            <v>193.51439999999999</v>
          </cell>
          <cell r="F23931" t="str">
            <v>Public Apr 25</v>
          </cell>
        </row>
        <row r="23932">
          <cell r="A23932" t="str">
            <v>2CDS211103R0064</v>
          </cell>
          <cell r="B23932" t="str">
            <v>ABB</v>
          </cell>
          <cell r="C23932" t="str">
            <v>-</v>
          </cell>
          <cell r="D23932" t="str">
            <v>SH201-C 6 NA MiniCircuitBreaker</v>
          </cell>
          <cell r="E23932">
            <v>193.51439999999999</v>
          </cell>
          <cell r="F23932" t="str">
            <v>Public Apr 25</v>
          </cell>
        </row>
        <row r="23933">
          <cell r="A23933" t="str">
            <v>2CDS211103R0065</v>
          </cell>
          <cell r="B23933" t="str">
            <v>ABB</v>
          </cell>
          <cell r="C23933" t="str">
            <v>-</v>
          </cell>
          <cell r="D23933" t="str">
            <v>SH201-B 6 NA MiniCircuitBreaker</v>
          </cell>
          <cell r="E23933">
            <v>288.19080000000002</v>
          </cell>
          <cell r="F23933" t="str">
            <v>Public Apr 25</v>
          </cell>
        </row>
        <row r="23934">
          <cell r="A23934" t="str">
            <v>2CDS211103R0084</v>
          </cell>
          <cell r="B23934" t="str">
            <v>ABB</v>
          </cell>
          <cell r="C23934" t="str">
            <v>-</v>
          </cell>
          <cell r="D23934" t="str">
            <v>SH201-C 8 NA MiniCircuitBreaker</v>
          </cell>
          <cell r="E23934">
            <v>193.51439999999999</v>
          </cell>
          <cell r="F23934" t="str">
            <v>Public Apr 25</v>
          </cell>
        </row>
        <row r="23935">
          <cell r="A23935" t="str">
            <v>2CDS211103R0104</v>
          </cell>
          <cell r="B23935" t="str">
            <v>ABB</v>
          </cell>
          <cell r="C23935" t="str">
            <v>-</v>
          </cell>
          <cell r="D23935" t="str">
            <v>SH201-C 10 NA MiniCircuitBreaker</v>
          </cell>
          <cell r="E23935">
            <v>112.36319999999999</v>
          </cell>
          <cell r="F23935" t="str">
            <v>Public Apr 25</v>
          </cell>
        </row>
        <row r="23936">
          <cell r="A23936" t="str">
            <v>2CDS211103R0105</v>
          </cell>
          <cell r="B23936" t="str">
            <v>ABB</v>
          </cell>
          <cell r="C23936" t="str">
            <v>-</v>
          </cell>
          <cell r="D23936" t="str">
            <v>SH201-B 10 NA MiniCircuitBreaker</v>
          </cell>
          <cell r="E23936">
            <v>97.797600000000003</v>
          </cell>
          <cell r="F23936" t="str">
            <v>Public Apr 25</v>
          </cell>
        </row>
        <row r="23937">
          <cell r="A23937" t="str">
            <v>2CDS211103R0134</v>
          </cell>
          <cell r="B23937" t="str">
            <v>ABB</v>
          </cell>
          <cell r="C23937" t="str">
            <v>-</v>
          </cell>
          <cell r="D23937" t="str">
            <v>SH201-C 13 NA MiniCircuitBreaker</v>
          </cell>
          <cell r="E23937">
            <v>112.36319999999999</v>
          </cell>
          <cell r="F23937" t="str">
            <v>Public Apr 25</v>
          </cell>
        </row>
        <row r="23938">
          <cell r="A23938" t="str">
            <v>2CDS211103R0135</v>
          </cell>
          <cell r="B23938" t="str">
            <v>ABB</v>
          </cell>
          <cell r="C23938" t="str">
            <v>-</v>
          </cell>
          <cell r="D23938" t="str">
            <v>SH201-B 13 NA MiniCircuitBreaker</v>
          </cell>
          <cell r="E23938">
            <v>97.797600000000003</v>
          </cell>
          <cell r="F23938" t="str">
            <v>Public Apr 25</v>
          </cell>
        </row>
        <row r="23939">
          <cell r="A23939" t="str">
            <v>2CDS211103R0164</v>
          </cell>
          <cell r="B23939" t="str">
            <v>ABB</v>
          </cell>
          <cell r="C23939" t="str">
            <v>-</v>
          </cell>
          <cell r="D23939" t="str">
            <v>SH201-C 16 NA MiniCircuitBreaker</v>
          </cell>
          <cell r="E23939">
            <v>162.30240000000001</v>
          </cell>
          <cell r="F23939" t="str">
            <v>Public Apr 25</v>
          </cell>
        </row>
        <row r="23940">
          <cell r="A23940" t="str">
            <v>2CDS211103R0165</v>
          </cell>
          <cell r="B23940" t="str">
            <v>ABB</v>
          </cell>
          <cell r="C23940" t="str">
            <v>-</v>
          </cell>
          <cell r="D23940" t="str">
            <v>SH201-B 16 NA MiniCircuitBreaker</v>
          </cell>
          <cell r="E23940">
            <v>240.33240000000001</v>
          </cell>
          <cell r="F23940" t="str">
            <v>Public Apr 25</v>
          </cell>
        </row>
        <row r="23941">
          <cell r="A23941" t="str">
            <v>2CDS211103R0204</v>
          </cell>
          <cell r="B23941" t="str">
            <v>ABB</v>
          </cell>
          <cell r="C23941" t="str">
            <v>-</v>
          </cell>
          <cell r="D23941" t="str">
            <v>SH201-C 20 NA MiniCircuitBreaker</v>
          </cell>
          <cell r="E23941">
            <v>191.43360000000001</v>
          </cell>
          <cell r="F23941" t="str">
            <v>Public Apr 25</v>
          </cell>
        </row>
        <row r="23942">
          <cell r="A23942" t="str">
            <v>2CDS211103R0205</v>
          </cell>
          <cell r="B23942" t="str">
            <v>ABB</v>
          </cell>
          <cell r="C23942" t="str">
            <v>-</v>
          </cell>
          <cell r="D23942" t="str">
            <v>SH201-B 20 NA MiniCircuitBreaker</v>
          </cell>
          <cell r="E23942">
            <v>275.70600000000002</v>
          </cell>
          <cell r="F23942" t="str">
            <v>Public Apr 25</v>
          </cell>
        </row>
        <row r="23943">
          <cell r="A23943" t="str">
            <v>2CDS211103R0254</v>
          </cell>
          <cell r="B23943" t="str">
            <v>ABB</v>
          </cell>
          <cell r="C23943" t="str">
            <v>-</v>
          </cell>
          <cell r="D23943" t="str">
            <v>SH201-C 25 NA MiniCircuitBreaker</v>
          </cell>
          <cell r="E23943">
            <v>193.51439999999999</v>
          </cell>
          <cell r="F23943" t="str">
            <v>Public Apr 25</v>
          </cell>
        </row>
        <row r="23944">
          <cell r="A23944" t="str">
            <v>2CDS211103R0255</v>
          </cell>
          <cell r="B23944" t="str">
            <v>ABB</v>
          </cell>
          <cell r="C23944" t="str">
            <v>-</v>
          </cell>
          <cell r="D23944" t="str">
            <v>SH201-B 25 NA MiniCircuitBreaker</v>
          </cell>
          <cell r="E23944">
            <v>288.19080000000002</v>
          </cell>
          <cell r="F23944" t="str">
            <v>Public Apr 25</v>
          </cell>
        </row>
        <row r="23945">
          <cell r="A23945" t="str">
            <v>2CDS211103R0324</v>
          </cell>
          <cell r="B23945" t="str">
            <v>ABB</v>
          </cell>
          <cell r="C23945" t="str">
            <v>-</v>
          </cell>
          <cell r="D23945" t="str">
            <v>SH201-C 32 NA MiniCircuitBreaker</v>
          </cell>
          <cell r="E23945">
            <v>201.83760000000001</v>
          </cell>
          <cell r="F23945" t="str">
            <v>Public Apr 25</v>
          </cell>
        </row>
        <row r="23946">
          <cell r="A23946" t="str">
            <v>2CDS211103R0325</v>
          </cell>
          <cell r="B23946" t="str">
            <v>ABB</v>
          </cell>
          <cell r="C23946" t="str">
            <v>-</v>
          </cell>
          <cell r="D23946" t="str">
            <v>SH201-B 32 NA MiniCircuitBreaker</v>
          </cell>
          <cell r="E23946">
            <v>299.6352</v>
          </cell>
          <cell r="F23946" t="str">
            <v>Public Apr 25</v>
          </cell>
        </row>
        <row r="23947">
          <cell r="A23947" t="str">
            <v>2CDS211103R0404</v>
          </cell>
          <cell r="B23947" t="str">
            <v>ABB</v>
          </cell>
          <cell r="C23947" t="str">
            <v>-</v>
          </cell>
          <cell r="D23947" t="str">
            <v>SH201-C 40 NA MiniCircuitBreaker</v>
          </cell>
          <cell r="E23947">
            <v>209.12040000000002</v>
          </cell>
          <cell r="F23947" t="str">
            <v>Public Apr 25</v>
          </cell>
        </row>
        <row r="23948">
          <cell r="A23948" t="str">
            <v>2CDS211103R0405</v>
          </cell>
          <cell r="B23948" t="str">
            <v>ABB</v>
          </cell>
          <cell r="C23948" t="str">
            <v>-</v>
          </cell>
          <cell r="D23948" t="str">
            <v>SH201-B 40 NA MiniCircuitBreaker</v>
          </cell>
          <cell r="E23948">
            <v>305.87759999999997</v>
          </cell>
          <cell r="F23948" t="str">
            <v>Public Apr 25</v>
          </cell>
        </row>
        <row r="23949">
          <cell r="A23949" t="str">
            <v>2CDS211103R0974</v>
          </cell>
          <cell r="B23949" t="str">
            <v>ABB</v>
          </cell>
          <cell r="C23949" t="str">
            <v>-</v>
          </cell>
          <cell r="D23949" t="str">
            <v>SH201-C 1,6 NA MiniCircuitBreaker</v>
          </cell>
          <cell r="E23949">
            <v>193.51439999999999</v>
          </cell>
          <cell r="F23949" t="str">
            <v>Public Apr 25</v>
          </cell>
        </row>
        <row r="23950">
          <cell r="A23950" t="str">
            <v>2CDS211103R0984</v>
          </cell>
          <cell r="B23950" t="str">
            <v>ABB</v>
          </cell>
          <cell r="C23950" t="str">
            <v>-</v>
          </cell>
          <cell r="D23950" t="str">
            <v>SH201-C 0,5 NA MiniCircuitBreaker</v>
          </cell>
          <cell r="E23950">
            <v>193.51439999999999</v>
          </cell>
          <cell r="F23950" t="str">
            <v>Public Apr 25</v>
          </cell>
        </row>
        <row r="23951">
          <cell r="A23951" t="str">
            <v>2CDS251001R0805</v>
          </cell>
          <cell r="B23951" t="str">
            <v>ABB</v>
          </cell>
          <cell r="C23951" t="str">
            <v>-</v>
          </cell>
          <cell r="D23951" t="str">
            <v>S201-B80 MCB</v>
          </cell>
          <cell r="E23951">
            <v>169.58519999999999</v>
          </cell>
          <cell r="F23951" t="str">
            <v>Public Apr 25</v>
          </cell>
        </row>
        <row r="23952">
          <cell r="A23952" t="str">
            <v>2CDS251001R0825</v>
          </cell>
          <cell r="B23952" t="str">
            <v>ABB</v>
          </cell>
          <cell r="C23952" t="str">
            <v>-</v>
          </cell>
          <cell r="D23952" t="str">
            <v>S201-B100 MCB</v>
          </cell>
          <cell r="E23952">
            <v>169.58519999999999</v>
          </cell>
          <cell r="F23952" t="str">
            <v>Public Apr 25</v>
          </cell>
        </row>
        <row r="23953">
          <cell r="A23953" t="str">
            <v>2CDS251103R0804</v>
          </cell>
          <cell r="B23953" t="str">
            <v>ABB</v>
          </cell>
          <cell r="C23953" t="str">
            <v>-</v>
          </cell>
          <cell r="D23953" t="str">
            <v>S201-C80NA MCB</v>
          </cell>
          <cell r="E23953">
            <v>305.87759999999997</v>
          </cell>
          <cell r="F23953" t="str">
            <v>Public Apr 25</v>
          </cell>
        </row>
        <row r="23954">
          <cell r="A23954" t="str">
            <v>2CDS251103R0805</v>
          </cell>
          <cell r="B23954" t="str">
            <v>ABB</v>
          </cell>
          <cell r="C23954" t="str">
            <v>-</v>
          </cell>
          <cell r="D23954" t="str">
            <v>S201-B80NA MCB</v>
          </cell>
          <cell r="E23954">
            <v>305.87759999999997</v>
          </cell>
          <cell r="F23954" t="str">
            <v>Public Apr 25</v>
          </cell>
        </row>
        <row r="23955">
          <cell r="A23955" t="str">
            <v>2CDS251103R0824</v>
          </cell>
          <cell r="B23955" t="str">
            <v>ABB</v>
          </cell>
          <cell r="C23955" t="str">
            <v>-</v>
          </cell>
          <cell r="D23955" t="str">
            <v>S201-C100NA MCB</v>
          </cell>
          <cell r="E23955">
            <v>305.87759999999997</v>
          </cell>
          <cell r="F23955" t="str">
            <v>Public Apr 25</v>
          </cell>
        </row>
        <row r="23956">
          <cell r="A23956" t="str">
            <v>2CDS251103R0825</v>
          </cell>
          <cell r="B23956" t="str">
            <v>ABB</v>
          </cell>
          <cell r="C23956" t="str">
            <v>-</v>
          </cell>
          <cell r="D23956" t="str">
            <v>S201-B100NA MCB</v>
          </cell>
          <cell r="E23956">
            <v>305.87759999999997</v>
          </cell>
          <cell r="F23956" t="str">
            <v>Public Apr 25</v>
          </cell>
        </row>
        <row r="23957">
          <cell r="A23957" t="str">
            <v>2CDS252001R0805</v>
          </cell>
          <cell r="B23957" t="str">
            <v>ABB</v>
          </cell>
          <cell r="C23957" t="str">
            <v>-</v>
          </cell>
          <cell r="D23957" t="str">
            <v>S202-B80 MCB</v>
          </cell>
          <cell r="E23957">
            <v>310.03919999999999</v>
          </cell>
          <cell r="F23957" t="str">
            <v>Public Apr 25</v>
          </cell>
        </row>
        <row r="23958">
          <cell r="A23958" t="str">
            <v>2CDS252001R0824</v>
          </cell>
          <cell r="B23958" t="str">
            <v>ABB</v>
          </cell>
          <cell r="C23958" t="str">
            <v>-</v>
          </cell>
          <cell r="D23958" t="str">
            <v>S202-C100 MCB</v>
          </cell>
          <cell r="E23958">
            <v>314.20080000000002</v>
          </cell>
          <cell r="F23958" t="str">
            <v>Public Apr 25</v>
          </cell>
        </row>
        <row r="23959">
          <cell r="A23959" t="str">
            <v>2CDS252001R0825</v>
          </cell>
          <cell r="B23959" t="str">
            <v>ABB</v>
          </cell>
          <cell r="C23959" t="str">
            <v>-</v>
          </cell>
          <cell r="D23959" t="str">
            <v>S202-B100 MCB</v>
          </cell>
          <cell r="E23959">
            <v>332.928</v>
          </cell>
          <cell r="F23959" t="str">
            <v>Public Apr 25</v>
          </cell>
        </row>
        <row r="23960">
          <cell r="A23960" t="str">
            <v>2CDS253001R0805</v>
          </cell>
          <cell r="B23960" t="str">
            <v>ABB</v>
          </cell>
          <cell r="C23960" t="str">
            <v>-</v>
          </cell>
          <cell r="D23960" t="str">
            <v>S203-B80 MCB</v>
          </cell>
          <cell r="E23960">
            <v>440.08920000000001</v>
          </cell>
          <cell r="F23960" t="str">
            <v>Public Apr 25</v>
          </cell>
        </row>
        <row r="23961">
          <cell r="A23961" t="str">
            <v>2CDS253001R0825</v>
          </cell>
          <cell r="B23961" t="str">
            <v>ABB</v>
          </cell>
          <cell r="C23961" t="str">
            <v>-</v>
          </cell>
          <cell r="D23961" t="str">
            <v>S203-B100 MCB</v>
          </cell>
          <cell r="E23961">
            <v>440.08920000000001</v>
          </cell>
          <cell r="F23961" t="str">
            <v>Public Apr 25</v>
          </cell>
        </row>
        <row r="23962">
          <cell r="A23962" t="str">
            <v>2CDS253103R0804</v>
          </cell>
          <cell r="B23962" t="str">
            <v>ABB</v>
          </cell>
          <cell r="C23962" t="str">
            <v>-</v>
          </cell>
          <cell r="D23962" t="str">
            <v>S203-C80NA MCB</v>
          </cell>
          <cell r="E23962">
            <v>663.77520000000004</v>
          </cell>
          <cell r="F23962" t="str">
            <v>Public Apr 25</v>
          </cell>
        </row>
        <row r="23963">
          <cell r="A23963" t="str">
            <v>2CDS253103R0805</v>
          </cell>
          <cell r="B23963" t="str">
            <v>ABB</v>
          </cell>
          <cell r="C23963" t="str">
            <v>-</v>
          </cell>
          <cell r="D23963" t="str">
            <v>S203-B80NA MCB</v>
          </cell>
          <cell r="E23963">
            <v>679.38120000000004</v>
          </cell>
          <cell r="F23963" t="str">
            <v>Public Apr 25</v>
          </cell>
        </row>
        <row r="23964">
          <cell r="A23964" t="str">
            <v>2CDS253103R0824</v>
          </cell>
          <cell r="B23964" t="str">
            <v>ABB</v>
          </cell>
          <cell r="C23964" t="str">
            <v>-</v>
          </cell>
          <cell r="D23964" t="str">
            <v>S203-C100NA MCB</v>
          </cell>
          <cell r="E23964">
            <v>754.29</v>
          </cell>
          <cell r="F23964" t="str">
            <v>Public Apr 25</v>
          </cell>
        </row>
        <row r="23965">
          <cell r="A23965" t="str">
            <v>2CDS253103R0825</v>
          </cell>
          <cell r="B23965" t="str">
            <v>ABB</v>
          </cell>
          <cell r="C23965" t="str">
            <v>-</v>
          </cell>
          <cell r="D23965" t="str">
            <v>S203-B100NA MCB</v>
          </cell>
          <cell r="E23965">
            <v>782.38080000000002</v>
          </cell>
          <cell r="F23965" t="str">
            <v>Public Apr 25</v>
          </cell>
        </row>
        <row r="23966">
          <cell r="A23966" t="str">
            <v>2CDS254001R0804</v>
          </cell>
          <cell r="B23966" t="str">
            <v>ABB</v>
          </cell>
          <cell r="C23966" t="str">
            <v>-</v>
          </cell>
          <cell r="D23966" t="str">
            <v>S204-C80 MCB</v>
          </cell>
          <cell r="E23966">
            <v>1123.6319999999998</v>
          </cell>
          <cell r="F23966" t="str">
            <v>Public Apr 25</v>
          </cell>
        </row>
        <row r="23967">
          <cell r="A23967" t="str">
            <v>2CDS254001R0805</v>
          </cell>
          <cell r="B23967" t="str">
            <v>ABB</v>
          </cell>
          <cell r="C23967" t="str">
            <v>-</v>
          </cell>
          <cell r="D23967" t="str">
            <v>S204-B80 MCB</v>
          </cell>
          <cell r="E23967">
            <v>1123.6319999999998</v>
          </cell>
          <cell r="F23967" t="str">
            <v>Public Apr 25</v>
          </cell>
        </row>
        <row r="23968">
          <cell r="A23968" t="str">
            <v>2CDS254001R0824</v>
          </cell>
          <cell r="B23968" t="str">
            <v>ABB</v>
          </cell>
          <cell r="C23968" t="str">
            <v>-</v>
          </cell>
          <cell r="D23968" t="str">
            <v>S204-C100 MCB</v>
          </cell>
          <cell r="E23968">
            <v>1123.6319999999998</v>
          </cell>
          <cell r="F23968" t="str">
            <v>Public Apr 25</v>
          </cell>
        </row>
        <row r="23969">
          <cell r="A23969" t="str">
            <v>2CDS254001R0825</v>
          </cell>
          <cell r="B23969" t="str">
            <v>ABB</v>
          </cell>
          <cell r="C23969" t="str">
            <v>-</v>
          </cell>
          <cell r="D23969" t="str">
            <v>S204-B100 MCB</v>
          </cell>
          <cell r="E23969">
            <v>1143.3996</v>
          </cell>
          <cell r="F23969" t="str">
            <v>Public Apr 25</v>
          </cell>
        </row>
        <row r="23970">
          <cell r="A23970" t="str">
            <v>2CDS271061R0014</v>
          </cell>
          <cell r="B23970" t="str">
            <v>ABB</v>
          </cell>
          <cell r="C23970" t="str">
            <v>-</v>
          </cell>
          <cell r="D23970" t="str">
            <v>S201M-C1UC Miniature Circuit Breaker</v>
          </cell>
          <cell r="E23970">
            <v>242.41319999999999</v>
          </cell>
          <cell r="F23970" t="str">
            <v>Public Apr 25</v>
          </cell>
        </row>
        <row r="23971">
          <cell r="A23971" t="str">
            <v>2CDS271061R0024</v>
          </cell>
          <cell r="B23971" t="str">
            <v>ABB</v>
          </cell>
          <cell r="C23971" t="str">
            <v>-</v>
          </cell>
          <cell r="D23971" t="str">
            <v>S201M-C2UC Miniature Circuit Breaker</v>
          </cell>
          <cell r="E23971">
            <v>250.7364</v>
          </cell>
          <cell r="F23971" t="str">
            <v>Public Apr 25</v>
          </cell>
        </row>
        <row r="23972">
          <cell r="A23972" t="str">
            <v>2CDS271061R0034</v>
          </cell>
          <cell r="B23972" t="str">
            <v>ABB</v>
          </cell>
          <cell r="C23972" t="str">
            <v>-</v>
          </cell>
          <cell r="D23972" t="str">
            <v>S201M-C3UC Miniature Circuit Breaker</v>
          </cell>
          <cell r="E23972">
            <v>250.7364</v>
          </cell>
          <cell r="F23972" t="str">
            <v>Public Apr 25</v>
          </cell>
        </row>
        <row r="23973">
          <cell r="A23973" t="str">
            <v>2CDS271061R0044</v>
          </cell>
          <cell r="B23973" t="str">
            <v>ABB</v>
          </cell>
          <cell r="C23973" t="str">
            <v>-</v>
          </cell>
          <cell r="D23973" t="str">
            <v>S201M-C4UC Miniature Circuit Breaker</v>
          </cell>
          <cell r="E23973">
            <v>250.7364</v>
          </cell>
          <cell r="F23973" t="str">
            <v>Public Apr 25</v>
          </cell>
        </row>
        <row r="23974">
          <cell r="A23974" t="str">
            <v>2CDS271061R0064</v>
          </cell>
          <cell r="B23974" t="str">
            <v>ABB</v>
          </cell>
          <cell r="C23974" t="str">
            <v>-</v>
          </cell>
          <cell r="D23974" t="str">
            <v>S201M-C6UC Miniature Circuit Breaker</v>
          </cell>
          <cell r="E23974">
            <v>250.7364</v>
          </cell>
          <cell r="F23974" t="str">
            <v>Public Apr 25</v>
          </cell>
        </row>
        <row r="23975">
          <cell r="A23975" t="str">
            <v>2CDS271061R0065</v>
          </cell>
          <cell r="B23975" t="str">
            <v>ABB</v>
          </cell>
          <cell r="C23975" t="str">
            <v>-</v>
          </cell>
          <cell r="D23975" t="str">
            <v>S201M-B6UC Miniature Circuit Breaker</v>
          </cell>
          <cell r="E23975">
            <v>214.32240000000002</v>
          </cell>
          <cell r="F23975" t="str">
            <v>Public Apr 25</v>
          </cell>
        </row>
        <row r="23976">
          <cell r="A23976" t="str">
            <v>2CDS271061R0084</v>
          </cell>
          <cell r="B23976" t="str">
            <v>ABB</v>
          </cell>
          <cell r="C23976" t="str">
            <v>-</v>
          </cell>
          <cell r="D23976" t="str">
            <v>S201M-C8UC Miniature Circuit Breaker</v>
          </cell>
          <cell r="E23976">
            <v>250.7364</v>
          </cell>
          <cell r="F23976" t="str">
            <v>Public Apr 25</v>
          </cell>
        </row>
        <row r="23977">
          <cell r="A23977" t="str">
            <v>2CDS271061R0087</v>
          </cell>
          <cell r="B23977" t="str">
            <v>ABB</v>
          </cell>
          <cell r="C23977" t="str">
            <v>-</v>
          </cell>
          <cell r="D23977" t="str">
            <v>S201M-K0,2UC Miniature Circuit Breaker</v>
          </cell>
          <cell r="E23977">
            <v>293.39279999999997</v>
          </cell>
          <cell r="F23977" t="str">
            <v>Public Apr 25</v>
          </cell>
        </row>
        <row r="23978">
          <cell r="A23978" t="str">
            <v>2CDS271061R0104</v>
          </cell>
          <cell r="B23978" t="str">
            <v>ABB</v>
          </cell>
          <cell r="C23978" t="str">
            <v>-</v>
          </cell>
          <cell r="D23978" t="str">
            <v>S201M-C10UC Miniature Circuit Breaker</v>
          </cell>
          <cell r="E23978">
            <v>222.6456</v>
          </cell>
          <cell r="F23978" t="str">
            <v>Public Apr 25</v>
          </cell>
        </row>
        <row r="23979">
          <cell r="A23979" t="str">
            <v>2CDS271061R0105</v>
          </cell>
          <cell r="B23979" t="str">
            <v>ABB</v>
          </cell>
          <cell r="C23979" t="str">
            <v>-</v>
          </cell>
          <cell r="D23979" t="str">
            <v>S201M-B10UC Miniature Circuit Breaker</v>
          </cell>
          <cell r="E23979">
            <v>178.94880000000001</v>
          </cell>
          <cell r="F23979" t="str">
            <v>Public Apr 25</v>
          </cell>
        </row>
        <row r="23980">
          <cell r="A23980" t="str">
            <v>2CDS271061R0117</v>
          </cell>
          <cell r="B23980" t="str">
            <v>ABB</v>
          </cell>
          <cell r="C23980" t="str">
            <v>-</v>
          </cell>
          <cell r="D23980" t="str">
            <v>S201M-K0,3UC Miniature Circuit Breaker</v>
          </cell>
          <cell r="E23980">
            <v>293.39279999999997</v>
          </cell>
          <cell r="F23980" t="str">
            <v>Public Apr 25</v>
          </cell>
        </row>
        <row r="23981">
          <cell r="A23981" t="str">
            <v>2CDS271061R0134</v>
          </cell>
          <cell r="B23981" t="str">
            <v>ABB</v>
          </cell>
          <cell r="C23981" t="str">
            <v>-</v>
          </cell>
          <cell r="D23981" t="str">
            <v>S201M-C13UC Miniature Circuit Breaker</v>
          </cell>
          <cell r="E23981">
            <v>222.6456</v>
          </cell>
          <cell r="F23981" t="str">
            <v>Public Apr 25</v>
          </cell>
        </row>
        <row r="23982">
          <cell r="A23982" t="str">
            <v>2CDS271061R0135</v>
          </cell>
          <cell r="B23982" t="str">
            <v>ABB</v>
          </cell>
          <cell r="C23982" t="str">
            <v>-</v>
          </cell>
          <cell r="D23982" t="str">
            <v>S201M-B13UC Miniature Circuit Breaker</v>
          </cell>
          <cell r="E23982">
            <v>395.35200000000003</v>
          </cell>
          <cell r="F23982" t="str">
            <v>Public Apr 25</v>
          </cell>
        </row>
        <row r="23983">
          <cell r="A23983" t="str">
            <v>2CDS271061R0157</v>
          </cell>
          <cell r="B23983" t="str">
            <v>ABB</v>
          </cell>
          <cell r="C23983" t="str">
            <v>-</v>
          </cell>
          <cell r="D23983" t="str">
            <v>S201M-K0,5UC Miniature Circuit Breaker</v>
          </cell>
          <cell r="E23983">
            <v>343.33200000000005</v>
          </cell>
          <cell r="F23983" t="str">
            <v>Public Apr 25</v>
          </cell>
        </row>
        <row r="23984">
          <cell r="A23984" t="str">
            <v>2CDS271061R0164</v>
          </cell>
          <cell r="B23984" t="str">
            <v>ABB</v>
          </cell>
          <cell r="C23984" t="str">
            <v>-</v>
          </cell>
          <cell r="D23984" t="str">
            <v>S201M-C16UC Miniature Circuit Breaker</v>
          </cell>
          <cell r="E23984">
            <v>260.10000000000002</v>
          </cell>
          <cell r="F23984" t="str">
            <v>Public Apr 25</v>
          </cell>
        </row>
        <row r="23985">
          <cell r="A23985" t="str">
            <v>2CDS271061R0165</v>
          </cell>
          <cell r="B23985" t="str">
            <v>ABB</v>
          </cell>
          <cell r="C23985" t="str">
            <v>-</v>
          </cell>
          <cell r="D23985" t="str">
            <v>S201M-B16UC Miniature Circuit Breaker</v>
          </cell>
          <cell r="E23985">
            <v>171.66600000000003</v>
          </cell>
          <cell r="F23985" t="str">
            <v>Public Apr 25</v>
          </cell>
        </row>
        <row r="23986">
          <cell r="A23986" t="str">
            <v>2CDS271061R0187</v>
          </cell>
          <cell r="B23986" t="str">
            <v>ABB</v>
          </cell>
          <cell r="C23986" t="str">
            <v>-</v>
          </cell>
          <cell r="D23986" t="str">
            <v>S201M-K0,75UC Miniature Circuit Breaker</v>
          </cell>
          <cell r="E23986">
            <v>293.39279999999997</v>
          </cell>
          <cell r="F23986" t="str">
            <v>Public Apr 25</v>
          </cell>
        </row>
        <row r="23987">
          <cell r="A23987" t="str">
            <v>2CDS271061R0204</v>
          </cell>
          <cell r="B23987" t="str">
            <v>ABB</v>
          </cell>
          <cell r="C23987" t="str">
            <v>-</v>
          </cell>
          <cell r="D23987" t="str">
            <v>S201M-C20UC Miniature Circuit Breaker</v>
          </cell>
          <cell r="E23987">
            <v>222.6456</v>
          </cell>
          <cell r="F23987" t="str">
            <v>Public Apr 25</v>
          </cell>
        </row>
        <row r="23988">
          <cell r="A23988" t="str">
            <v>2CDS271061R0205</v>
          </cell>
          <cell r="B23988" t="str">
            <v>ABB</v>
          </cell>
          <cell r="C23988" t="str">
            <v>-</v>
          </cell>
          <cell r="D23988" t="str">
            <v>S201M-B20UC Miniature Circuit Breaker</v>
          </cell>
          <cell r="E23988">
            <v>225.76680000000002</v>
          </cell>
          <cell r="F23988" t="str">
            <v>Public Apr 25</v>
          </cell>
        </row>
        <row r="23989">
          <cell r="A23989" t="str">
            <v>2CDS271061R0217</v>
          </cell>
          <cell r="B23989" t="str">
            <v>ABB</v>
          </cell>
          <cell r="C23989" t="str">
            <v>-</v>
          </cell>
          <cell r="D23989" t="str">
            <v>S201M-K1UC Miniature Circuit Breaker</v>
          </cell>
          <cell r="E23989">
            <v>297.55440000000004</v>
          </cell>
          <cell r="F23989" t="str">
            <v>Public Apr 25</v>
          </cell>
        </row>
        <row r="23990">
          <cell r="A23990" t="str">
            <v>2CDS271061R0254</v>
          </cell>
          <cell r="B23990" t="str">
            <v>ABB</v>
          </cell>
          <cell r="C23990" t="str">
            <v>-</v>
          </cell>
          <cell r="D23990" t="str">
            <v>S201M-C25UC Miniature Circuit Breaker</v>
          </cell>
          <cell r="E23990">
            <v>250.7364</v>
          </cell>
          <cell r="F23990" t="str">
            <v>Public Apr 25</v>
          </cell>
        </row>
        <row r="23991">
          <cell r="A23991" t="str">
            <v>2CDS271061R0255</v>
          </cell>
          <cell r="B23991" t="str">
            <v>ABB</v>
          </cell>
          <cell r="C23991" t="str">
            <v>-</v>
          </cell>
          <cell r="D23991" t="str">
            <v>S201M-B25UC Miniature Circuit Breaker</v>
          </cell>
          <cell r="E23991">
            <v>250.7364</v>
          </cell>
          <cell r="F23991" t="str">
            <v>Public Apr 25</v>
          </cell>
        </row>
        <row r="23992">
          <cell r="A23992" t="str">
            <v>2CDS271061R0257</v>
          </cell>
          <cell r="B23992" t="str">
            <v>ABB</v>
          </cell>
          <cell r="C23992" t="str">
            <v>-</v>
          </cell>
          <cell r="D23992" t="str">
            <v>S201M-K1,6UC Miniature Circuit Breaker</v>
          </cell>
          <cell r="E23992">
            <v>293.39279999999997</v>
          </cell>
          <cell r="F23992" t="str">
            <v>Public Apr 25</v>
          </cell>
        </row>
        <row r="23993">
          <cell r="A23993" t="str">
            <v>2CDS271061R0277</v>
          </cell>
          <cell r="B23993" t="str">
            <v>ABB</v>
          </cell>
          <cell r="C23993" t="str">
            <v>-</v>
          </cell>
          <cell r="D23993" t="str">
            <v>S201M-K2UC Miniature Circuit Breaker</v>
          </cell>
          <cell r="E23993">
            <v>277.78680000000003</v>
          </cell>
          <cell r="F23993" t="str">
            <v>Public Apr 25</v>
          </cell>
        </row>
        <row r="23994">
          <cell r="A23994" t="str">
            <v>2CDS271061R0317</v>
          </cell>
          <cell r="B23994" t="str">
            <v>ABB</v>
          </cell>
          <cell r="C23994" t="str">
            <v>-</v>
          </cell>
          <cell r="D23994" t="str">
            <v>S201M-K3UC Miniature Circuit Breaker</v>
          </cell>
          <cell r="E23994">
            <v>293.39279999999997</v>
          </cell>
          <cell r="F23994" t="str">
            <v>Public Apr 25</v>
          </cell>
        </row>
        <row r="23995">
          <cell r="A23995" t="str">
            <v>2CDS271061R0324</v>
          </cell>
          <cell r="B23995" t="str">
            <v>ABB</v>
          </cell>
          <cell r="C23995" t="str">
            <v>-</v>
          </cell>
          <cell r="D23995" t="str">
            <v>S201M-C32UC Miniature Circuit Breaker</v>
          </cell>
          <cell r="E23995">
            <v>250.7364</v>
          </cell>
          <cell r="F23995" t="str">
            <v>Public Apr 25</v>
          </cell>
        </row>
        <row r="23996">
          <cell r="A23996" t="str">
            <v>2CDS271061R0325</v>
          </cell>
          <cell r="B23996" t="str">
            <v>ABB</v>
          </cell>
          <cell r="C23996" t="str">
            <v>-</v>
          </cell>
          <cell r="D23996" t="str">
            <v>S201M-B32UC Miniature Circuit Breaker</v>
          </cell>
          <cell r="E23996">
            <v>441.12960000000004</v>
          </cell>
          <cell r="F23996" t="str">
            <v>Public Apr 25</v>
          </cell>
        </row>
        <row r="23997">
          <cell r="A23997" t="str">
            <v>2CDS271061R0337</v>
          </cell>
          <cell r="B23997" t="str">
            <v>ABB</v>
          </cell>
          <cell r="C23997" t="str">
            <v>-</v>
          </cell>
          <cell r="D23997" t="str">
            <v>S201M-K4UC Miniature Circuit Breaker</v>
          </cell>
          <cell r="E23997">
            <v>296.51400000000001</v>
          </cell>
          <cell r="F23997" t="str">
            <v>Public Apr 25</v>
          </cell>
        </row>
        <row r="23998">
          <cell r="A23998" t="str">
            <v>2CDS271061R0357</v>
          </cell>
          <cell r="B23998" t="str">
            <v>ABB</v>
          </cell>
          <cell r="C23998" t="str">
            <v>-</v>
          </cell>
          <cell r="D23998" t="str">
            <v>S201M-K5UC Miniature Circuit Breaker</v>
          </cell>
          <cell r="E23998">
            <v>488.98800000000006</v>
          </cell>
          <cell r="F23998" t="str">
            <v>Public Apr 25</v>
          </cell>
        </row>
        <row r="23999">
          <cell r="A23999" t="str">
            <v>2CDS271061R0377</v>
          </cell>
          <cell r="B23999" t="str">
            <v>ABB</v>
          </cell>
          <cell r="C23999" t="str">
            <v>-</v>
          </cell>
          <cell r="D23999" t="str">
            <v>S201M-K6UC Miniature Circuit Breaker</v>
          </cell>
          <cell r="E23999">
            <v>277.78680000000003</v>
          </cell>
          <cell r="F23999" t="str">
            <v>Public Apr 25</v>
          </cell>
        </row>
        <row r="24000">
          <cell r="A24000" t="str">
            <v>2CDS271061R0404</v>
          </cell>
          <cell r="B24000" t="str">
            <v>ABB</v>
          </cell>
          <cell r="C24000" t="str">
            <v>-</v>
          </cell>
          <cell r="D24000" t="str">
            <v>S201M-C40UC Miniature Circuit Breaker</v>
          </cell>
          <cell r="E24000">
            <v>288.19080000000002</v>
          </cell>
          <cell r="F24000" t="str">
            <v>Public Apr 25</v>
          </cell>
        </row>
        <row r="24001">
          <cell r="A24001" t="str">
            <v>2CDS271061R0405</v>
          </cell>
          <cell r="B24001" t="str">
            <v>ABB</v>
          </cell>
          <cell r="C24001" t="str">
            <v>-</v>
          </cell>
          <cell r="D24001" t="str">
            <v>S201M-B40UC Miniature Circuit Breaker</v>
          </cell>
          <cell r="E24001">
            <v>508.75560000000002</v>
          </cell>
          <cell r="F24001" t="str">
            <v>Public Apr 25</v>
          </cell>
        </row>
        <row r="24002">
          <cell r="A24002" t="str">
            <v>2CDS271061R0407</v>
          </cell>
          <cell r="B24002" t="str">
            <v>ABB</v>
          </cell>
          <cell r="C24002" t="str">
            <v>-</v>
          </cell>
          <cell r="D24002" t="str">
            <v>S201M-K8UC Miniature Circuit Breaker</v>
          </cell>
          <cell r="E24002">
            <v>291.31200000000001</v>
          </cell>
          <cell r="F24002" t="str">
            <v>Public Apr 25</v>
          </cell>
        </row>
        <row r="24003">
          <cell r="A24003" t="str">
            <v>2CDS271061R0427</v>
          </cell>
          <cell r="B24003" t="str">
            <v>ABB</v>
          </cell>
          <cell r="C24003" t="str">
            <v>-</v>
          </cell>
          <cell r="D24003" t="str">
            <v>S201M-K10UC Miniature Circuit Breaker</v>
          </cell>
          <cell r="E24003">
            <v>258.01920000000001</v>
          </cell>
          <cell r="F24003" t="str">
            <v>Public Apr 25</v>
          </cell>
        </row>
        <row r="24004">
          <cell r="A24004" t="str">
            <v>2CDS271061R0447</v>
          </cell>
          <cell r="B24004" t="str">
            <v>ABB</v>
          </cell>
          <cell r="C24004" t="str">
            <v>-</v>
          </cell>
          <cell r="D24004" t="str">
            <v>S201M-K13UC Miniature Circuit Breaker</v>
          </cell>
          <cell r="E24004">
            <v>451.53360000000004</v>
          </cell>
          <cell r="F24004" t="str">
            <v>Public Apr 25</v>
          </cell>
        </row>
        <row r="24005">
          <cell r="A24005" t="str">
            <v>2CDS271061R0457</v>
          </cell>
          <cell r="B24005" t="str">
            <v>ABB</v>
          </cell>
          <cell r="C24005" t="str">
            <v>-</v>
          </cell>
          <cell r="D24005" t="str">
            <v>S201M-K15UC Miniature Circuit Breaker</v>
          </cell>
          <cell r="E24005">
            <v>451.53360000000004</v>
          </cell>
          <cell r="F24005" t="str">
            <v>Public Apr 25</v>
          </cell>
        </row>
        <row r="24006">
          <cell r="A24006" t="str">
            <v>2CDS271061R0467</v>
          </cell>
          <cell r="B24006" t="str">
            <v>ABB</v>
          </cell>
          <cell r="C24006" t="str">
            <v>-</v>
          </cell>
          <cell r="D24006" t="str">
            <v>S201M-K16UC Miniature Circuit Breaker</v>
          </cell>
          <cell r="E24006">
            <v>258.01920000000001</v>
          </cell>
          <cell r="F24006" t="str">
            <v>Public Apr 25</v>
          </cell>
        </row>
        <row r="24007">
          <cell r="A24007" t="str">
            <v>2CDS271061R0487</v>
          </cell>
          <cell r="B24007" t="str">
            <v>ABB</v>
          </cell>
          <cell r="C24007" t="str">
            <v>-</v>
          </cell>
          <cell r="D24007" t="str">
            <v>S201M-K20UC Miniature Circuit Breaker</v>
          </cell>
          <cell r="E24007">
            <v>255.93840000000003</v>
          </cell>
          <cell r="F24007" t="str">
            <v>Public Apr 25</v>
          </cell>
        </row>
        <row r="24008">
          <cell r="A24008" t="str">
            <v>2CDS271061R0504</v>
          </cell>
          <cell r="B24008" t="str">
            <v>ABB</v>
          </cell>
          <cell r="C24008" t="str">
            <v>-</v>
          </cell>
          <cell r="D24008" t="str">
            <v>S201M-C50UC Miniature Circuit Breaker</v>
          </cell>
          <cell r="E24008">
            <v>336.04919999999998</v>
          </cell>
          <cell r="F24008" t="str">
            <v>Public Apr 25</v>
          </cell>
        </row>
        <row r="24009">
          <cell r="A24009" t="str">
            <v>2CDS271061R0505</v>
          </cell>
          <cell r="B24009" t="str">
            <v>ABB</v>
          </cell>
          <cell r="C24009" t="str">
            <v>-</v>
          </cell>
          <cell r="D24009" t="str">
            <v>S201M-B50UC Miniature Circuit Breaker</v>
          </cell>
          <cell r="E24009">
            <v>587.82599999999991</v>
          </cell>
          <cell r="F24009" t="str">
            <v>Public Apr 25</v>
          </cell>
        </row>
        <row r="24010">
          <cell r="A24010" t="str">
            <v>2CDS271061R0517</v>
          </cell>
          <cell r="B24010" t="str">
            <v>ABB</v>
          </cell>
          <cell r="C24010" t="str">
            <v>-</v>
          </cell>
          <cell r="D24010" t="str">
            <v>S201M-K25UC Miniature Circuit Breaker</v>
          </cell>
          <cell r="E24010">
            <v>293.39279999999997</v>
          </cell>
          <cell r="F24010" t="str">
            <v>Public Apr 25</v>
          </cell>
        </row>
        <row r="24011">
          <cell r="A24011" t="str">
            <v>2CDS271061R0527</v>
          </cell>
          <cell r="B24011" t="str">
            <v>ABB</v>
          </cell>
          <cell r="C24011" t="str">
            <v>-</v>
          </cell>
          <cell r="D24011" t="str">
            <v>S201M-K30UC Miniature Circuit Breaker</v>
          </cell>
          <cell r="E24011">
            <v>488.98800000000006</v>
          </cell>
          <cell r="F24011" t="str">
            <v>Public Apr 25</v>
          </cell>
        </row>
        <row r="24012">
          <cell r="A24012" t="str">
            <v>2CDS271061R0537</v>
          </cell>
          <cell r="B24012" t="str">
            <v>ABB</v>
          </cell>
          <cell r="C24012" t="str">
            <v>-</v>
          </cell>
          <cell r="D24012" t="str">
            <v>S201M-K32UC Miniature Circuit Breaker</v>
          </cell>
          <cell r="E24012">
            <v>293.39279999999997</v>
          </cell>
          <cell r="F24012" t="str">
            <v>Public Apr 25</v>
          </cell>
        </row>
        <row r="24013">
          <cell r="A24013" t="str">
            <v>2CDS271061R0547</v>
          </cell>
          <cell r="B24013" t="str">
            <v>ABB</v>
          </cell>
          <cell r="C24013" t="str">
            <v>-</v>
          </cell>
          <cell r="D24013" t="str">
            <v>S201M-K35UC Miniature Circuit Breaker</v>
          </cell>
          <cell r="E24013">
            <v>512.91719999999998</v>
          </cell>
          <cell r="F24013" t="str">
            <v>Public Apr 25</v>
          </cell>
        </row>
        <row r="24014">
          <cell r="A24014" t="str">
            <v>2CDS271061R0557</v>
          </cell>
          <cell r="B24014" t="str">
            <v>ABB</v>
          </cell>
          <cell r="C24014" t="str">
            <v>-</v>
          </cell>
          <cell r="D24014" t="str">
            <v>S201M-K40UC Miniature Circuit Breaker</v>
          </cell>
          <cell r="E24014">
            <v>357.89760000000001</v>
          </cell>
          <cell r="F24014" t="str">
            <v>Public Apr 25</v>
          </cell>
        </row>
        <row r="24015">
          <cell r="A24015" t="str">
            <v>2CDS271061R0577</v>
          </cell>
          <cell r="B24015" t="str">
            <v>ABB</v>
          </cell>
          <cell r="C24015" t="str">
            <v>-</v>
          </cell>
          <cell r="D24015" t="str">
            <v>S201M-K50UC Miniature Circuit Breaker</v>
          </cell>
          <cell r="E24015">
            <v>393.27120000000002</v>
          </cell>
          <cell r="F24015" t="str">
            <v>Public Apr 25</v>
          </cell>
        </row>
        <row r="24016">
          <cell r="A24016" t="str">
            <v>2CDS271061R0587</v>
          </cell>
          <cell r="B24016" t="str">
            <v>ABB</v>
          </cell>
          <cell r="C24016" t="str">
            <v>-</v>
          </cell>
          <cell r="D24016" t="str">
            <v>S201M-K60UC Miniature Circuit Breaker</v>
          </cell>
          <cell r="E24016">
            <v>733.48200000000008</v>
          </cell>
          <cell r="F24016" t="str">
            <v>Public Apr 25</v>
          </cell>
        </row>
        <row r="24017">
          <cell r="A24017" t="str">
            <v>2CDS271061R0607</v>
          </cell>
          <cell r="B24017" t="str">
            <v>ABB</v>
          </cell>
          <cell r="C24017" t="str">
            <v>-</v>
          </cell>
          <cell r="D24017" t="str">
            <v>S201M-K63UC Miniature Circuit Breaker</v>
          </cell>
          <cell r="E24017">
            <v>469.22039999999998</v>
          </cell>
          <cell r="F24017" t="str">
            <v>Public Apr 25</v>
          </cell>
        </row>
        <row r="24018">
          <cell r="A24018" t="str">
            <v>2CDS271061R0634</v>
          </cell>
          <cell r="B24018" t="str">
            <v>ABB</v>
          </cell>
          <cell r="C24018" t="str">
            <v>-</v>
          </cell>
          <cell r="D24018" t="str">
            <v>S201M-C63UC Miniature Circuit Breaker</v>
          </cell>
          <cell r="E24018">
            <v>404.71560000000005</v>
          </cell>
          <cell r="F24018" t="str">
            <v>Public Apr 25</v>
          </cell>
        </row>
        <row r="24019">
          <cell r="A24019" t="str">
            <v>2CDS271061R0635</v>
          </cell>
          <cell r="B24019" t="str">
            <v>ABB</v>
          </cell>
          <cell r="C24019" t="str">
            <v>-</v>
          </cell>
          <cell r="D24019" t="str">
            <v>S201M-B63UC Miniature Circuit Breaker</v>
          </cell>
          <cell r="E24019">
            <v>608.63400000000001</v>
          </cell>
          <cell r="F24019" t="str">
            <v>Public Apr 25</v>
          </cell>
        </row>
        <row r="24020">
          <cell r="A24020" t="str">
            <v>2CDS271061R0974</v>
          </cell>
          <cell r="B24020" t="str">
            <v>ABB</v>
          </cell>
          <cell r="C24020" t="str">
            <v>-</v>
          </cell>
          <cell r="D24020" t="str">
            <v>S201M-C1,6UC Miniature Circuit Breaker</v>
          </cell>
          <cell r="E24020">
            <v>250.7364</v>
          </cell>
          <cell r="F24020" t="str">
            <v>Public Apr 25</v>
          </cell>
        </row>
        <row r="24021">
          <cell r="A24021" t="str">
            <v>2CDS271061R0984</v>
          </cell>
          <cell r="B24021" t="str">
            <v>ABB</v>
          </cell>
          <cell r="C24021" t="str">
            <v>-</v>
          </cell>
          <cell r="D24021" t="str">
            <v>S201M-C0,5UC Miniature Circuit Breaker</v>
          </cell>
          <cell r="E24021">
            <v>251.77680000000001</v>
          </cell>
          <cell r="F24021" t="str">
            <v>Public Apr 25</v>
          </cell>
        </row>
        <row r="24022">
          <cell r="A24022" t="str">
            <v>2CDS272061R0014</v>
          </cell>
          <cell r="B24022" t="str">
            <v>ABB</v>
          </cell>
          <cell r="C24022" t="str">
            <v>-</v>
          </cell>
          <cell r="D24022" t="str">
            <v>S202M-C1UC MiniatureCircuitBreaker</v>
          </cell>
          <cell r="E24022">
            <v>575.34120000000007</v>
          </cell>
          <cell r="F24022" t="str">
            <v>Public Apr 25</v>
          </cell>
        </row>
        <row r="24023">
          <cell r="A24023" t="str">
            <v>2CDS272061R0024</v>
          </cell>
          <cell r="B24023" t="str">
            <v>ABB</v>
          </cell>
          <cell r="C24023" t="str">
            <v>-</v>
          </cell>
          <cell r="D24023" t="str">
            <v>S202M-C2UC MiniatureCircuitBreaker</v>
          </cell>
          <cell r="E24023">
            <v>683.54279999999994</v>
          </cell>
          <cell r="F24023" t="str">
            <v>Public Apr 25</v>
          </cell>
        </row>
        <row r="24024">
          <cell r="A24024" t="str">
            <v>2CDS272061R0034</v>
          </cell>
          <cell r="B24024" t="str">
            <v>ABB</v>
          </cell>
          <cell r="C24024" t="str">
            <v>-</v>
          </cell>
          <cell r="D24024" t="str">
            <v>S202M-C3UC MiniatureCircuitBreaker</v>
          </cell>
          <cell r="E24024">
            <v>575.34120000000007</v>
          </cell>
          <cell r="F24024" t="str">
            <v>Public Apr 25</v>
          </cell>
        </row>
        <row r="24025">
          <cell r="A24025" t="str">
            <v>2CDS272061R0044</v>
          </cell>
          <cell r="B24025" t="str">
            <v>ABB</v>
          </cell>
          <cell r="C24025" t="str">
            <v>-</v>
          </cell>
          <cell r="D24025" t="str">
            <v>S202M-C4UC MiniatureCircuitBreaker</v>
          </cell>
          <cell r="E24025">
            <v>683.54279999999994</v>
          </cell>
          <cell r="F24025" t="str">
            <v>Public Apr 25</v>
          </cell>
        </row>
        <row r="24026">
          <cell r="A24026" t="str">
            <v>2CDS272061R0064</v>
          </cell>
          <cell r="B24026" t="str">
            <v>ABB</v>
          </cell>
          <cell r="C24026" t="str">
            <v>-</v>
          </cell>
          <cell r="D24026" t="str">
            <v>S202M-C6UC MiniatureCircuitBreaker</v>
          </cell>
          <cell r="E24026">
            <v>692.90640000000008</v>
          </cell>
          <cell r="F24026" t="str">
            <v>Public Apr 25</v>
          </cell>
        </row>
        <row r="24027">
          <cell r="A24027" t="str">
            <v>2CDS272061R0065</v>
          </cell>
          <cell r="B24027" t="str">
            <v>ABB</v>
          </cell>
          <cell r="C24027" t="str">
            <v>-</v>
          </cell>
          <cell r="D24027" t="str">
            <v>S202M-B6UC MiniatureCircuitBreaker</v>
          </cell>
          <cell r="E24027">
            <v>348.53399999999999</v>
          </cell>
          <cell r="F24027" t="str">
            <v>Public Apr 25</v>
          </cell>
        </row>
        <row r="24028">
          <cell r="A24028" t="str">
            <v>2CDS272061R0084</v>
          </cell>
          <cell r="B24028" t="str">
            <v>ABB</v>
          </cell>
          <cell r="C24028" t="str">
            <v>-</v>
          </cell>
          <cell r="D24028" t="str">
            <v>S202M-C8UC MiniatureCircuitBreaker</v>
          </cell>
          <cell r="E24028">
            <v>575.34120000000007</v>
          </cell>
          <cell r="F24028" t="str">
            <v>Public Apr 25</v>
          </cell>
        </row>
        <row r="24029">
          <cell r="A24029" t="str">
            <v>2CDS272061R0087</v>
          </cell>
          <cell r="B24029" t="str">
            <v>ABB</v>
          </cell>
          <cell r="C24029" t="str">
            <v>-</v>
          </cell>
          <cell r="D24029" t="str">
            <v>S202M-K0,2UC MiniatureCircuitBreaker</v>
          </cell>
          <cell r="E24029">
            <v>674.17920000000004</v>
          </cell>
          <cell r="F24029" t="str">
            <v>Public Apr 25</v>
          </cell>
        </row>
        <row r="24030">
          <cell r="A24030" t="str">
            <v>2CDS272061R0104</v>
          </cell>
          <cell r="B24030" t="str">
            <v>ABB</v>
          </cell>
          <cell r="C24030" t="str">
            <v>-</v>
          </cell>
          <cell r="D24030" t="str">
            <v>S202M-C10UC MiniatureCircuitBreaker</v>
          </cell>
          <cell r="E24030">
            <v>972.77400000000011</v>
          </cell>
          <cell r="F24030" t="str">
            <v>Public Apr 25</v>
          </cell>
        </row>
        <row r="24031">
          <cell r="A24031" t="str">
            <v>2CDS272061R0105</v>
          </cell>
          <cell r="B24031" t="str">
            <v>ABB</v>
          </cell>
          <cell r="C24031" t="str">
            <v>-</v>
          </cell>
          <cell r="D24031" t="str">
            <v>S202M-B10UC MiniatureCircuitBreaker</v>
          </cell>
          <cell r="E24031">
            <v>356.85720000000003</v>
          </cell>
          <cell r="F24031" t="str">
            <v>Public Apr 25</v>
          </cell>
        </row>
        <row r="24032">
          <cell r="A24032" t="str">
            <v>2CDS272061R0117</v>
          </cell>
          <cell r="B24032" t="str">
            <v>ABB</v>
          </cell>
          <cell r="C24032" t="str">
            <v>-</v>
          </cell>
          <cell r="D24032" t="str">
            <v>S202M-K0,3UC MiniatureCircuitBreaker</v>
          </cell>
          <cell r="E24032">
            <v>674.17920000000004</v>
          </cell>
          <cell r="F24032" t="str">
            <v>Public Apr 25</v>
          </cell>
        </row>
        <row r="24033">
          <cell r="A24033" t="str">
            <v>2CDS272061R0134</v>
          </cell>
          <cell r="B24033" t="str">
            <v>ABB</v>
          </cell>
          <cell r="C24033" t="str">
            <v>-</v>
          </cell>
          <cell r="D24033" t="str">
            <v>S202M-C13UC MiniatureCircuitBreaker</v>
          </cell>
          <cell r="E24033">
            <v>506.6748</v>
          </cell>
          <cell r="F24033" t="str">
            <v>Public Apr 25</v>
          </cell>
        </row>
        <row r="24034">
          <cell r="A24034" t="str">
            <v>2CDS272061R0135</v>
          </cell>
          <cell r="B24034" t="str">
            <v>ABB</v>
          </cell>
          <cell r="C24034" t="str">
            <v>-</v>
          </cell>
          <cell r="D24034" t="str">
            <v>S202M-B13UC MiniatureCircuitBreaker</v>
          </cell>
          <cell r="E24034">
            <v>765.73440000000005</v>
          </cell>
          <cell r="F24034" t="str">
            <v>Public Apr 25</v>
          </cell>
        </row>
        <row r="24035">
          <cell r="A24035" t="str">
            <v>2CDS272061R0157</v>
          </cell>
          <cell r="B24035" t="str">
            <v>ABB</v>
          </cell>
          <cell r="C24035" t="str">
            <v>-</v>
          </cell>
          <cell r="D24035" t="str">
            <v>S202M-K0,5UC MiniatureCircuitBreaker</v>
          </cell>
          <cell r="E24035">
            <v>636.72480000000007</v>
          </cell>
          <cell r="F24035" t="str">
            <v>Public Apr 25</v>
          </cell>
        </row>
        <row r="24036">
          <cell r="A24036" t="str">
            <v>2CDS272061R0164</v>
          </cell>
          <cell r="B24036" t="str">
            <v>ABB</v>
          </cell>
          <cell r="C24036" t="str">
            <v>-</v>
          </cell>
          <cell r="D24036" t="str">
            <v>S202M-C16UC MiniatureCircuitBreaker</v>
          </cell>
          <cell r="E24036">
            <v>967.572</v>
          </cell>
          <cell r="F24036" t="str">
            <v>Public Apr 25</v>
          </cell>
        </row>
        <row r="24037">
          <cell r="A24037" t="str">
            <v>2CDS272061R0165</v>
          </cell>
          <cell r="B24037" t="str">
            <v>ABB</v>
          </cell>
          <cell r="C24037" t="str">
            <v>-</v>
          </cell>
          <cell r="D24037" t="str">
            <v>S202M-B16UC MiniatureCircuitBreaker</v>
          </cell>
          <cell r="E24037">
            <v>356.85720000000003</v>
          </cell>
          <cell r="F24037" t="str">
            <v>Public Apr 25</v>
          </cell>
        </row>
        <row r="24038">
          <cell r="A24038" t="str">
            <v>2CDS272061R0187</v>
          </cell>
          <cell r="B24038" t="str">
            <v>ABB</v>
          </cell>
          <cell r="C24038" t="str">
            <v>-</v>
          </cell>
          <cell r="D24038" t="str">
            <v>S202M-K0,75UC MiniatureCircuitBreaker</v>
          </cell>
          <cell r="E24038">
            <v>674.17920000000004</v>
          </cell>
          <cell r="F24038" t="str">
            <v>Public Apr 25</v>
          </cell>
        </row>
        <row r="24039">
          <cell r="A24039" t="str">
            <v>2CDS272061R0204</v>
          </cell>
          <cell r="B24039" t="str">
            <v>ABB</v>
          </cell>
          <cell r="C24039" t="str">
            <v>-</v>
          </cell>
          <cell r="D24039" t="str">
            <v>S202M-C20UC MiniatureCircuitBreaker</v>
          </cell>
          <cell r="E24039">
            <v>509.79599999999999</v>
          </cell>
          <cell r="F24039" t="str">
            <v>Public Apr 25</v>
          </cell>
        </row>
        <row r="24040">
          <cell r="A24040" t="str">
            <v>2CDS272061R0205</v>
          </cell>
          <cell r="B24040" t="str">
            <v>ABB</v>
          </cell>
          <cell r="C24040" t="str">
            <v>-</v>
          </cell>
          <cell r="D24040" t="str">
            <v>S202M-B20UC MiniatureCircuitBreaker</v>
          </cell>
          <cell r="E24040">
            <v>384.94800000000004</v>
          </cell>
          <cell r="F24040" t="str">
            <v>Public Apr 25</v>
          </cell>
        </row>
        <row r="24041">
          <cell r="A24041" t="str">
            <v>2CDS272061R0217</v>
          </cell>
          <cell r="B24041" t="str">
            <v>ABB</v>
          </cell>
          <cell r="C24041" t="str">
            <v>-</v>
          </cell>
          <cell r="D24041" t="str">
            <v>S202M-K1UC MiniatureCircuitBreaker</v>
          </cell>
          <cell r="E24041">
            <v>637.76520000000005</v>
          </cell>
          <cell r="F24041" t="str">
            <v>Public Apr 25</v>
          </cell>
        </row>
        <row r="24042">
          <cell r="A24042" t="str">
            <v>2CDS272061R0254</v>
          </cell>
          <cell r="B24042" t="str">
            <v>ABB</v>
          </cell>
          <cell r="C24042" t="str">
            <v>-</v>
          </cell>
          <cell r="D24042" t="str">
            <v>S202M-C25UC MiniatureCircuitBreaker</v>
          </cell>
          <cell r="E24042">
            <v>575.34120000000007</v>
          </cell>
          <cell r="F24042" t="str">
            <v>Public Apr 25</v>
          </cell>
        </row>
        <row r="24043">
          <cell r="A24043" t="str">
            <v>2CDS272061R0255</v>
          </cell>
          <cell r="B24043" t="str">
            <v>ABB</v>
          </cell>
          <cell r="C24043" t="str">
            <v>-</v>
          </cell>
          <cell r="D24043" t="str">
            <v>S202M-B25UC MiniatureCircuitBreaker</v>
          </cell>
          <cell r="E24043">
            <v>401.59440000000001</v>
          </cell>
          <cell r="F24043" t="str">
            <v>Public Apr 25</v>
          </cell>
        </row>
        <row r="24044">
          <cell r="A24044" t="str">
            <v>2CDS272061R0257</v>
          </cell>
          <cell r="B24044" t="str">
            <v>ABB</v>
          </cell>
          <cell r="C24044" t="str">
            <v>-</v>
          </cell>
          <cell r="D24044" t="str">
            <v>S202M-K1,6UC MiniatureCircuitBreaker</v>
          </cell>
          <cell r="E24044">
            <v>677.30039999999997</v>
          </cell>
          <cell r="F24044" t="str">
            <v>Public Apr 25</v>
          </cell>
        </row>
        <row r="24045">
          <cell r="A24045" t="str">
            <v>2CDS272061R0277</v>
          </cell>
          <cell r="B24045" t="str">
            <v>ABB</v>
          </cell>
          <cell r="C24045" t="str">
            <v>-</v>
          </cell>
          <cell r="D24045" t="str">
            <v>S202M-K2UC MiniatureCircuitBreaker</v>
          </cell>
          <cell r="E24045">
            <v>492.10920000000004</v>
          </cell>
          <cell r="F24045" t="str">
            <v>Public Apr 25</v>
          </cell>
        </row>
        <row r="24046">
          <cell r="A24046" t="str">
            <v>2CDS272061R0317</v>
          </cell>
          <cell r="B24046" t="str">
            <v>ABB</v>
          </cell>
          <cell r="C24046" t="str">
            <v>-</v>
          </cell>
          <cell r="D24046" t="str">
            <v>S202M-K3UC MiniatureCircuitBreaker</v>
          </cell>
          <cell r="E24046">
            <v>636.72480000000007</v>
          </cell>
          <cell r="F24046" t="str">
            <v>Public Apr 25</v>
          </cell>
        </row>
        <row r="24047">
          <cell r="A24047" t="str">
            <v>2CDS272061R0324</v>
          </cell>
          <cell r="B24047" t="str">
            <v>ABB</v>
          </cell>
          <cell r="C24047" t="str">
            <v>-</v>
          </cell>
          <cell r="D24047" t="str">
            <v>S202M-C32UC MiniatureCircuitBreaker</v>
          </cell>
          <cell r="E24047">
            <v>575.34120000000007</v>
          </cell>
          <cell r="F24047" t="str">
            <v>Public Apr 25</v>
          </cell>
        </row>
        <row r="24048">
          <cell r="A24048" t="str">
            <v>2CDS272061R0325</v>
          </cell>
          <cell r="B24048" t="str">
            <v>ABB</v>
          </cell>
          <cell r="C24048" t="str">
            <v>-</v>
          </cell>
          <cell r="D24048" t="str">
            <v>S202M-B32UC MiniatureCircuitBreaker</v>
          </cell>
          <cell r="E24048">
            <v>419.28120000000001</v>
          </cell>
          <cell r="F24048" t="str">
            <v>Public Apr 25</v>
          </cell>
        </row>
        <row r="24049">
          <cell r="A24049" t="str">
            <v>2CDS272061R0337</v>
          </cell>
          <cell r="B24049" t="str">
            <v>ABB</v>
          </cell>
          <cell r="C24049" t="str">
            <v>-</v>
          </cell>
          <cell r="D24049" t="str">
            <v>S202M-K4UC MiniatureCircuitBreaker</v>
          </cell>
          <cell r="E24049">
            <v>539.96760000000006</v>
          </cell>
          <cell r="F24049" t="str">
            <v>Public Apr 25</v>
          </cell>
        </row>
        <row r="24050">
          <cell r="A24050" t="str">
            <v>2CDS272061R0357</v>
          </cell>
          <cell r="B24050" t="str">
            <v>ABB</v>
          </cell>
          <cell r="C24050" t="str">
            <v>-</v>
          </cell>
          <cell r="D24050" t="str">
            <v>S202M-K5UC MiniatureCircuitBreaker</v>
          </cell>
          <cell r="E24050">
            <v>1123.6319999999998</v>
          </cell>
          <cell r="F24050" t="str">
            <v>Public Apr 25</v>
          </cell>
        </row>
        <row r="24051">
          <cell r="A24051" t="str">
            <v>2CDS272061R0377</v>
          </cell>
          <cell r="B24051" t="str">
            <v>ABB</v>
          </cell>
          <cell r="C24051" t="str">
            <v>-</v>
          </cell>
          <cell r="D24051" t="str">
            <v>S202M-K6UC MiniatureCircuitBreaker</v>
          </cell>
          <cell r="E24051">
            <v>490.02840000000003</v>
          </cell>
          <cell r="F24051" t="str">
            <v>Public Apr 25</v>
          </cell>
        </row>
        <row r="24052">
          <cell r="A24052" t="str">
            <v>2CDS272061R0404</v>
          </cell>
          <cell r="B24052" t="str">
            <v>ABB</v>
          </cell>
          <cell r="C24052" t="str">
            <v>-</v>
          </cell>
          <cell r="D24052" t="str">
            <v>S202M-C40UC MiniatureCircuitBreaker</v>
          </cell>
          <cell r="E24052">
            <v>666.89640000000009</v>
          </cell>
          <cell r="F24052" t="str">
            <v>Public Apr 25</v>
          </cell>
        </row>
        <row r="24053">
          <cell r="A24053" t="str">
            <v>2CDS272061R0405</v>
          </cell>
          <cell r="B24053" t="str">
            <v>ABB</v>
          </cell>
          <cell r="C24053" t="str">
            <v>-</v>
          </cell>
          <cell r="D24053" t="str">
            <v>S202M-B40UC MiniatureCircuitBreaker</v>
          </cell>
          <cell r="E24053">
            <v>985.25880000000006</v>
          </cell>
          <cell r="F24053" t="str">
            <v>Public Apr 25</v>
          </cell>
        </row>
        <row r="24054">
          <cell r="A24054" t="str">
            <v>2CDS272061R0407</v>
          </cell>
          <cell r="B24054" t="str">
            <v>ABB</v>
          </cell>
          <cell r="C24054" t="str">
            <v>-</v>
          </cell>
          <cell r="D24054" t="str">
            <v>S202M-K8UC MiniatureCircuitBreaker</v>
          </cell>
          <cell r="E24054">
            <v>678.34079999999994</v>
          </cell>
          <cell r="F24054" t="str">
            <v>Public Apr 25</v>
          </cell>
        </row>
        <row r="24055">
          <cell r="A24055" t="str">
            <v>2CDS272061R0427</v>
          </cell>
          <cell r="B24055" t="str">
            <v>ABB</v>
          </cell>
          <cell r="C24055" t="str">
            <v>-</v>
          </cell>
          <cell r="D24055" t="str">
            <v>S202M-K10UC MiniatureCircuitBreaker</v>
          </cell>
          <cell r="E24055">
            <v>401.59440000000001</v>
          </cell>
          <cell r="F24055" t="str">
            <v>Public Apr 25</v>
          </cell>
        </row>
        <row r="24056">
          <cell r="A24056" t="str">
            <v>2CDS272061R0447</v>
          </cell>
          <cell r="B24056" t="str">
            <v>ABB</v>
          </cell>
          <cell r="C24056" t="str">
            <v>-</v>
          </cell>
          <cell r="D24056" t="str">
            <v>S202M-K13UC MiniatureCircuitBreaker</v>
          </cell>
          <cell r="E24056">
            <v>987.33960000000002</v>
          </cell>
          <cell r="F24056" t="str">
            <v>Public Apr 25</v>
          </cell>
        </row>
        <row r="24057">
          <cell r="A24057" t="str">
            <v>2CDS272061R0457</v>
          </cell>
          <cell r="B24057" t="str">
            <v>ABB</v>
          </cell>
          <cell r="C24057" t="str">
            <v>-</v>
          </cell>
          <cell r="D24057" t="str">
            <v>S202M-K15UC MiniatureCircuitBreaker</v>
          </cell>
          <cell r="E24057">
            <v>987.33960000000002</v>
          </cell>
          <cell r="F24057" t="str">
            <v>Public Apr 25</v>
          </cell>
        </row>
        <row r="24058">
          <cell r="A24058" t="str">
            <v>2CDS272061R0467</v>
          </cell>
          <cell r="B24058" t="str">
            <v>ABB</v>
          </cell>
          <cell r="C24058" t="str">
            <v>-</v>
          </cell>
          <cell r="D24058" t="str">
            <v>S202M-K16UC MiniatureCircuitBreaker</v>
          </cell>
          <cell r="E24058">
            <v>401.59440000000001</v>
          </cell>
          <cell r="F24058" t="str">
            <v>Public Apr 25</v>
          </cell>
        </row>
        <row r="24059">
          <cell r="A24059" t="str">
            <v>2CDS272061R0487</v>
          </cell>
          <cell r="B24059" t="str">
            <v>ABB</v>
          </cell>
          <cell r="C24059" t="str">
            <v>-</v>
          </cell>
          <cell r="D24059" t="str">
            <v>S202M-K20UC MiniatureCircuitBreaker</v>
          </cell>
          <cell r="E24059">
            <v>472.34159999999997</v>
          </cell>
          <cell r="F24059" t="str">
            <v>Public Apr 25</v>
          </cell>
        </row>
        <row r="24060">
          <cell r="A24060" t="str">
            <v>2CDS272061R0504</v>
          </cell>
          <cell r="B24060" t="str">
            <v>ABB</v>
          </cell>
          <cell r="C24060" t="str">
            <v>-</v>
          </cell>
          <cell r="D24060" t="str">
            <v>S202M-C50UC MiniatureCircuitBreaker</v>
          </cell>
          <cell r="E24060">
            <v>768.85559999999998</v>
          </cell>
          <cell r="F24060" t="str">
            <v>Public Apr 25</v>
          </cell>
        </row>
        <row r="24061">
          <cell r="A24061" t="str">
            <v>2CDS272061R0505</v>
          </cell>
          <cell r="B24061" t="str">
            <v>ABB</v>
          </cell>
          <cell r="C24061" t="str">
            <v>-</v>
          </cell>
          <cell r="D24061" t="str">
            <v>S202M-B50UC MiniatureCircuitBreaker</v>
          </cell>
          <cell r="E24061">
            <v>1138.1976000000002</v>
          </cell>
          <cell r="F24061" t="str">
            <v>Public Apr 25</v>
          </cell>
        </row>
        <row r="24062">
          <cell r="A24062" t="str">
            <v>2CDS272061R0517</v>
          </cell>
          <cell r="B24062" t="str">
            <v>ABB</v>
          </cell>
          <cell r="C24062" t="str">
            <v>-</v>
          </cell>
          <cell r="D24062" t="str">
            <v>S202M-K25UC MiniatureCircuitBreaker</v>
          </cell>
          <cell r="E24062">
            <v>530.60400000000004</v>
          </cell>
          <cell r="F24062" t="str">
            <v>Public Apr 25</v>
          </cell>
        </row>
        <row r="24063">
          <cell r="A24063" t="str">
            <v>2CDS272061R0527</v>
          </cell>
          <cell r="B24063" t="str">
            <v>ABB</v>
          </cell>
          <cell r="C24063" t="str">
            <v>-</v>
          </cell>
          <cell r="D24063" t="str">
            <v>S202M-K30UC MiniatureCircuitBreaker</v>
          </cell>
          <cell r="E24063">
            <v>1123.6319999999998</v>
          </cell>
          <cell r="F24063" t="str">
            <v>Public Apr 25</v>
          </cell>
        </row>
        <row r="24064">
          <cell r="A24064" t="str">
            <v>2CDS272061R0537</v>
          </cell>
          <cell r="B24064" t="str">
            <v>ABB</v>
          </cell>
          <cell r="C24064" t="str">
            <v>-</v>
          </cell>
          <cell r="D24064" t="str">
            <v>S202M-K32UC MiniatureCircuitBreaker</v>
          </cell>
          <cell r="E24064">
            <v>530.60400000000004</v>
          </cell>
          <cell r="F24064" t="str">
            <v>Public Apr 25</v>
          </cell>
        </row>
        <row r="24065">
          <cell r="A24065" t="str">
            <v>2CDS272061R0547</v>
          </cell>
          <cell r="B24065" t="str">
            <v>ABB</v>
          </cell>
          <cell r="C24065" t="str">
            <v>-</v>
          </cell>
          <cell r="D24065" t="str">
            <v>S202M-K35UC MiniatureCircuitBreaker</v>
          </cell>
          <cell r="E24065">
            <v>1123.6319999999998</v>
          </cell>
          <cell r="F24065" t="str">
            <v>Public Apr 25</v>
          </cell>
        </row>
        <row r="24066">
          <cell r="A24066" t="str">
            <v>2CDS272061R0557</v>
          </cell>
          <cell r="B24066" t="str">
            <v>ABB</v>
          </cell>
          <cell r="C24066" t="str">
            <v>-</v>
          </cell>
          <cell r="D24066" t="str">
            <v>S202M-K40UC MiniatureCircuitBreaker</v>
          </cell>
          <cell r="E24066">
            <v>634.64400000000001</v>
          </cell>
          <cell r="F24066" t="str">
            <v>Public Apr 25</v>
          </cell>
        </row>
        <row r="24067">
          <cell r="A24067" t="str">
            <v>2CDS272061R0577</v>
          </cell>
          <cell r="B24067" t="str">
            <v>ABB</v>
          </cell>
          <cell r="C24067" t="str">
            <v>-</v>
          </cell>
          <cell r="D24067" t="str">
            <v>S202M-K50UC MiniatureCircuitBreaker</v>
          </cell>
          <cell r="E24067">
            <v>758.4516000000001</v>
          </cell>
          <cell r="F24067" t="str">
            <v>Public Apr 25</v>
          </cell>
        </row>
        <row r="24068">
          <cell r="A24068" t="str">
            <v>2CDS272061R0587</v>
          </cell>
          <cell r="B24068" t="str">
            <v>ABB</v>
          </cell>
          <cell r="C24068" t="str">
            <v>-</v>
          </cell>
          <cell r="D24068" t="str">
            <v>S202M-K60UC MiniatureCircuitBreaker</v>
          </cell>
          <cell r="E24068">
            <v>1680.2460000000001</v>
          </cell>
          <cell r="F24068" t="str">
            <v>Public Apr 25</v>
          </cell>
        </row>
        <row r="24069">
          <cell r="A24069" t="str">
            <v>2CDS272061R0607</v>
          </cell>
          <cell r="B24069" t="str">
            <v>ABB</v>
          </cell>
          <cell r="C24069" t="str">
            <v>-</v>
          </cell>
          <cell r="D24069" t="str">
            <v>S202M-K63UC MiniatureCircuitBreaker</v>
          </cell>
          <cell r="E24069">
            <v>829.19880000000012</v>
          </cell>
          <cell r="F24069" t="str">
            <v>Public Apr 25</v>
          </cell>
        </row>
        <row r="24070">
          <cell r="A24070" t="str">
            <v>2CDS272061R0634</v>
          </cell>
          <cell r="B24070" t="str">
            <v>ABB</v>
          </cell>
          <cell r="C24070" t="str">
            <v>-</v>
          </cell>
          <cell r="D24070" t="str">
            <v>S202M-C63UC MiniatureCircuitBreaker</v>
          </cell>
          <cell r="E24070">
            <v>929.07720000000006</v>
          </cell>
          <cell r="F24070" t="str">
            <v>Public Apr 25</v>
          </cell>
        </row>
        <row r="24071">
          <cell r="A24071" t="str">
            <v>2CDS272061R0635</v>
          </cell>
          <cell r="B24071" t="str">
            <v>ABB</v>
          </cell>
          <cell r="C24071" t="str">
            <v>-</v>
          </cell>
          <cell r="D24071" t="str">
            <v>S202M-B63UC MiniatureCircuitBreaker</v>
          </cell>
          <cell r="E24071">
            <v>1377.4896000000001</v>
          </cell>
          <cell r="F24071" t="str">
            <v>Public Apr 25</v>
          </cell>
        </row>
        <row r="24072">
          <cell r="A24072" t="str">
            <v>2CDS272061R0974</v>
          </cell>
          <cell r="B24072" t="str">
            <v>ABB</v>
          </cell>
          <cell r="C24072" t="str">
            <v>-</v>
          </cell>
          <cell r="D24072" t="str">
            <v>S202M-C1,6UC MiniatureCircuitBreaker</v>
          </cell>
          <cell r="E24072">
            <v>575.34120000000007</v>
          </cell>
          <cell r="F24072" t="str">
            <v>Public Apr 25</v>
          </cell>
        </row>
        <row r="24073">
          <cell r="A24073" t="str">
            <v>2CDS272061R0984</v>
          </cell>
          <cell r="B24073" t="str">
            <v>ABB</v>
          </cell>
          <cell r="C24073" t="str">
            <v>-</v>
          </cell>
          <cell r="D24073" t="str">
            <v>S202M-C0,5UC MiniatureCircuitBreaker</v>
          </cell>
          <cell r="E24073">
            <v>575.34120000000007</v>
          </cell>
          <cell r="F24073" t="str">
            <v>Public Apr 25</v>
          </cell>
        </row>
        <row r="24074">
          <cell r="A24074" t="str">
            <v>2CDS273061R0014</v>
          </cell>
          <cell r="B24074" t="str">
            <v>ABB</v>
          </cell>
          <cell r="C24074" t="str">
            <v>-</v>
          </cell>
          <cell r="D24074" t="str">
            <v>S203M-C1UC MiniatureCircuitBreaker</v>
          </cell>
          <cell r="E24074">
            <v>720.99720000000002</v>
          </cell>
          <cell r="F24074" t="str">
            <v>Public Apr 25</v>
          </cell>
        </row>
        <row r="24075">
          <cell r="A24075" t="str">
            <v>2CDS273061R0024</v>
          </cell>
          <cell r="B24075" t="str">
            <v>ABB</v>
          </cell>
          <cell r="C24075" t="str">
            <v>-</v>
          </cell>
          <cell r="D24075" t="str">
            <v>S203M-C2UC MiniatureCircuitBreaker</v>
          </cell>
          <cell r="E24075">
            <v>720.99720000000002</v>
          </cell>
          <cell r="F24075" t="str">
            <v>Public Apr 25</v>
          </cell>
        </row>
        <row r="24076">
          <cell r="A24076" t="str">
            <v>2CDS273061R0034</v>
          </cell>
          <cell r="B24076" t="str">
            <v>ABB</v>
          </cell>
          <cell r="C24076" t="str">
            <v>-</v>
          </cell>
          <cell r="D24076" t="str">
            <v>S203M-C3UC MiniatureCircuitBreaker</v>
          </cell>
          <cell r="E24076">
            <v>720.99720000000002</v>
          </cell>
          <cell r="F24076" t="str">
            <v>Public Apr 25</v>
          </cell>
        </row>
        <row r="24077">
          <cell r="A24077" t="str">
            <v>2CDS273061R0044</v>
          </cell>
          <cell r="B24077" t="str">
            <v>ABB</v>
          </cell>
          <cell r="C24077" t="str">
            <v>-</v>
          </cell>
          <cell r="D24077" t="str">
            <v>S203M-C4UC MiniatureCircuitBreaker</v>
          </cell>
          <cell r="E24077">
            <v>720.99720000000002</v>
          </cell>
          <cell r="F24077" t="str">
            <v>Public Apr 25</v>
          </cell>
        </row>
        <row r="24078">
          <cell r="A24078" t="str">
            <v>2CDS273061R0064</v>
          </cell>
          <cell r="B24078" t="str">
            <v>ABB</v>
          </cell>
          <cell r="C24078" t="str">
            <v>-</v>
          </cell>
          <cell r="D24078" t="str">
            <v>S203M-C6UC MiniatureCircuitBreaker</v>
          </cell>
          <cell r="E24078">
            <v>720.99720000000002</v>
          </cell>
          <cell r="F24078" t="str">
            <v>Public Apr 25</v>
          </cell>
        </row>
        <row r="24079">
          <cell r="A24079" t="str">
            <v>2CDS273061R0084</v>
          </cell>
          <cell r="B24079" t="str">
            <v>ABB</v>
          </cell>
          <cell r="C24079" t="str">
            <v>-</v>
          </cell>
          <cell r="D24079" t="str">
            <v>S203M-C8UC MiniatureCircuitBreaker</v>
          </cell>
          <cell r="E24079">
            <v>720.99720000000002</v>
          </cell>
          <cell r="F24079" t="str">
            <v>Public Apr 25</v>
          </cell>
        </row>
        <row r="24080">
          <cell r="A24080" t="str">
            <v>2CDS273061R0087</v>
          </cell>
          <cell r="B24080" t="str">
            <v>ABB</v>
          </cell>
          <cell r="C24080" t="str">
            <v>-</v>
          </cell>
          <cell r="D24080" t="str">
            <v>S203M-K0,2UC MiniatureCircuitBreaker</v>
          </cell>
          <cell r="E24080">
            <v>1020.6324000000001</v>
          </cell>
          <cell r="F24080" t="str">
            <v>Public Apr 25</v>
          </cell>
        </row>
        <row r="24081">
          <cell r="A24081" t="str">
            <v>2CDS273061R0104</v>
          </cell>
          <cell r="B24081" t="str">
            <v>ABB</v>
          </cell>
          <cell r="C24081" t="str">
            <v>-</v>
          </cell>
          <cell r="D24081" t="str">
            <v>S203M-C10UC MiniatureCircuitBreaker</v>
          </cell>
          <cell r="E24081">
            <v>655.452</v>
          </cell>
          <cell r="F24081" t="str">
            <v>Public Apr 25</v>
          </cell>
        </row>
        <row r="24082">
          <cell r="A24082" t="str">
            <v>2CDS273061R0117</v>
          </cell>
          <cell r="B24082" t="str">
            <v>ABB</v>
          </cell>
          <cell r="C24082" t="str">
            <v>-</v>
          </cell>
          <cell r="D24082" t="str">
            <v>S203M-K0,3UC MiniatureCircuitBreaker</v>
          </cell>
          <cell r="E24082">
            <v>1024.7940000000001</v>
          </cell>
          <cell r="F24082" t="str">
            <v>Public Apr 25</v>
          </cell>
        </row>
        <row r="24083">
          <cell r="A24083" t="str">
            <v>2CDS273061R0134</v>
          </cell>
          <cell r="B24083" t="str">
            <v>ABB</v>
          </cell>
          <cell r="C24083" t="str">
            <v>-</v>
          </cell>
          <cell r="D24083" t="str">
            <v>S203M-C13UC MiniatureCircuitBreaker</v>
          </cell>
          <cell r="E24083">
            <v>655.452</v>
          </cell>
          <cell r="F24083" t="str">
            <v>Public Apr 25</v>
          </cell>
        </row>
        <row r="24084">
          <cell r="A24084" t="str">
            <v>2CDS273061R0157</v>
          </cell>
          <cell r="B24084" t="str">
            <v>ABB</v>
          </cell>
          <cell r="C24084" t="str">
            <v>-</v>
          </cell>
          <cell r="D24084" t="str">
            <v>S203M-K0,5UC MiniatureCircuitBreaker</v>
          </cell>
          <cell r="E24084">
            <v>1020.6324000000001</v>
          </cell>
          <cell r="F24084" t="str">
            <v>Public Apr 25</v>
          </cell>
        </row>
        <row r="24085">
          <cell r="A24085" t="str">
            <v>2CDS273061R0164</v>
          </cell>
          <cell r="B24085" t="str">
            <v>ABB</v>
          </cell>
          <cell r="C24085" t="str">
            <v>-</v>
          </cell>
          <cell r="D24085" t="str">
            <v>S203M-C16UC MiniatureCircuitBreaker</v>
          </cell>
          <cell r="E24085">
            <v>655.452</v>
          </cell>
          <cell r="F24085" t="str">
            <v>Public Apr 25</v>
          </cell>
        </row>
        <row r="24086">
          <cell r="A24086" t="str">
            <v>2CDS273061R0187</v>
          </cell>
          <cell r="B24086" t="str">
            <v>ABB</v>
          </cell>
          <cell r="C24086" t="str">
            <v>-</v>
          </cell>
          <cell r="D24086" t="str">
            <v>S203M-K0,75UC MiniatureCircuitBreaker</v>
          </cell>
          <cell r="E24086">
            <v>1020.6324000000001</v>
          </cell>
          <cell r="F24086" t="str">
            <v>Public Apr 25</v>
          </cell>
        </row>
        <row r="24087">
          <cell r="A24087" t="str">
            <v>2CDS273061R0204</v>
          </cell>
          <cell r="B24087" t="str">
            <v>ABB</v>
          </cell>
          <cell r="C24087" t="str">
            <v>-</v>
          </cell>
          <cell r="D24087" t="str">
            <v>S203M-C20UC MiniatureCircuitBreaker</v>
          </cell>
          <cell r="E24087">
            <v>655.452</v>
          </cell>
          <cell r="F24087" t="str">
            <v>Public Apr 25</v>
          </cell>
        </row>
        <row r="24088">
          <cell r="A24088" t="str">
            <v>2CDS273061R0217</v>
          </cell>
          <cell r="B24088" t="str">
            <v>ABB</v>
          </cell>
          <cell r="C24088" t="str">
            <v>-</v>
          </cell>
          <cell r="D24088" t="str">
            <v>S203M-K1UC MiniatureCircuitBreaker</v>
          </cell>
          <cell r="E24088">
            <v>963.41039999999998</v>
          </cell>
          <cell r="F24088" t="str">
            <v>Public Apr 25</v>
          </cell>
        </row>
        <row r="24089">
          <cell r="A24089" t="str">
            <v>2CDS273061R0254</v>
          </cell>
          <cell r="B24089" t="str">
            <v>ABB</v>
          </cell>
          <cell r="C24089" t="str">
            <v>-</v>
          </cell>
          <cell r="D24089" t="str">
            <v>S203M-C25UC MiniatureCircuitBreaker</v>
          </cell>
          <cell r="E24089">
            <v>720.99720000000002</v>
          </cell>
          <cell r="F24089" t="str">
            <v>Public Apr 25</v>
          </cell>
        </row>
        <row r="24090">
          <cell r="A24090" t="str">
            <v>2CDS273061R0257</v>
          </cell>
          <cell r="B24090" t="str">
            <v>ABB</v>
          </cell>
          <cell r="C24090" t="str">
            <v>-</v>
          </cell>
          <cell r="D24090" t="str">
            <v>S203M-K1,6UC MiniatureCircuitBreaker</v>
          </cell>
          <cell r="E24090">
            <v>1020.6324000000001</v>
          </cell>
          <cell r="F24090" t="str">
            <v>Public Apr 25</v>
          </cell>
        </row>
        <row r="24091">
          <cell r="A24091" t="str">
            <v>2CDS273061R0277</v>
          </cell>
          <cell r="B24091" t="str">
            <v>ABB</v>
          </cell>
          <cell r="C24091" t="str">
            <v>-</v>
          </cell>
          <cell r="D24091" t="str">
            <v>S203M-K2UC MiniatureCircuitBreaker</v>
          </cell>
          <cell r="E24091">
            <v>1020.6324000000001</v>
          </cell>
          <cell r="F24091" t="str">
            <v>Public Apr 25</v>
          </cell>
        </row>
        <row r="24092">
          <cell r="A24092" t="str">
            <v>2CDS273061R0317</v>
          </cell>
          <cell r="B24092" t="str">
            <v>ABB</v>
          </cell>
          <cell r="C24092" t="str">
            <v>-</v>
          </cell>
          <cell r="D24092" t="str">
            <v>S203M-K3UC MiniatureCircuitBreaker</v>
          </cell>
          <cell r="E24092">
            <v>1020.6324000000001</v>
          </cell>
          <cell r="F24092" t="str">
            <v>Public Apr 25</v>
          </cell>
        </row>
        <row r="24093">
          <cell r="A24093" t="str">
            <v>2CDS273061R0324</v>
          </cell>
          <cell r="B24093" t="str">
            <v>ABB</v>
          </cell>
          <cell r="C24093" t="str">
            <v>-</v>
          </cell>
          <cell r="D24093" t="str">
            <v>S203M-C32UC MiniatureCircuitBreaker</v>
          </cell>
          <cell r="E24093">
            <v>724.11839999999995</v>
          </cell>
          <cell r="F24093" t="str">
            <v>Public Apr 25</v>
          </cell>
        </row>
        <row r="24094">
          <cell r="A24094" t="str">
            <v>2CDS273061R0337</v>
          </cell>
          <cell r="B24094" t="str">
            <v>ABB</v>
          </cell>
          <cell r="C24094" t="str">
            <v>-</v>
          </cell>
          <cell r="D24094" t="str">
            <v>S203M-K4UC MiniatureCircuitBreaker</v>
          </cell>
          <cell r="E24094">
            <v>1020.6324000000001</v>
          </cell>
          <cell r="F24094" t="str">
            <v>Public Apr 25</v>
          </cell>
        </row>
        <row r="24095">
          <cell r="A24095" t="str">
            <v>2CDS273061R0357</v>
          </cell>
          <cell r="B24095" t="str">
            <v>ABB</v>
          </cell>
          <cell r="C24095" t="str">
            <v>-</v>
          </cell>
          <cell r="D24095" t="str">
            <v>S203M-K5UC MiniatureCircuitBreaker</v>
          </cell>
          <cell r="E24095">
            <v>1700.0136</v>
          </cell>
          <cell r="F24095" t="str">
            <v>Public Apr 25</v>
          </cell>
        </row>
        <row r="24096">
          <cell r="A24096" t="str">
            <v>2CDS273061R0377</v>
          </cell>
          <cell r="B24096" t="str">
            <v>ABB</v>
          </cell>
          <cell r="C24096" t="str">
            <v>-</v>
          </cell>
          <cell r="D24096" t="str">
            <v>S203M-K6UC MiniatureCircuitBreaker</v>
          </cell>
          <cell r="E24096">
            <v>1020.6324000000001</v>
          </cell>
          <cell r="F24096" t="str">
            <v>Public Apr 25</v>
          </cell>
        </row>
        <row r="24097">
          <cell r="A24097" t="str">
            <v>2CDS273061R0404</v>
          </cell>
          <cell r="B24097" t="str">
            <v>ABB</v>
          </cell>
          <cell r="C24097" t="str">
            <v>-</v>
          </cell>
          <cell r="D24097" t="str">
            <v>S203M-C40UC MiniatureCircuitBreaker</v>
          </cell>
          <cell r="E24097">
            <v>950.92560000000003</v>
          </cell>
          <cell r="F24097" t="str">
            <v>Public Apr 25</v>
          </cell>
        </row>
        <row r="24098">
          <cell r="A24098" t="str">
            <v>2CDS273061R0407</v>
          </cell>
          <cell r="B24098" t="str">
            <v>ABB</v>
          </cell>
          <cell r="C24098" t="str">
            <v>-</v>
          </cell>
          <cell r="D24098" t="str">
            <v>S203M-K8UC MiniatureCircuitBreaker</v>
          </cell>
          <cell r="E24098">
            <v>1020.6324000000001</v>
          </cell>
          <cell r="F24098" t="str">
            <v>Public Apr 25</v>
          </cell>
        </row>
        <row r="24099">
          <cell r="A24099" t="str">
            <v>2CDS273061R0427</v>
          </cell>
          <cell r="B24099" t="str">
            <v>ABB</v>
          </cell>
          <cell r="C24099" t="str">
            <v>-</v>
          </cell>
          <cell r="D24099" t="str">
            <v>S203M-K10UC MiniatureCircuitBreaker</v>
          </cell>
          <cell r="E24099">
            <v>902.02680000000009</v>
          </cell>
          <cell r="F24099" t="str">
            <v>Public Apr 25</v>
          </cell>
        </row>
        <row r="24100">
          <cell r="A24100" t="str">
            <v>2CDS273061R0447</v>
          </cell>
          <cell r="B24100" t="str">
            <v>ABB</v>
          </cell>
          <cell r="C24100" t="str">
            <v>-</v>
          </cell>
          <cell r="D24100" t="str">
            <v>S203M-K13UC MiniatureCircuitBreaker</v>
          </cell>
          <cell r="E24100">
            <v>1495.0548000000001</v>
          </cell>
          <cell r="F24100" t="str">
            <v>Public Apr 25</v>
          </cell>
        </row>
        <row r="24101">
          <cell r="A24101" t="str">
            <v>2CDS273061R0457</v>
          </cell>
          <cell r="B24101" t="str">
            <v>ABB</v>
          </cell>
          <cell r="C24101" t="str">
            <v>-</v>
          </cell>
          <cell r="D24101" t="str">
            <v>S203M-K15UC MiniatureCircuitBreaker</v>
          </cell>
          <cell r="E24101">
            <v>1495.0548000000001</v>
          </cell>
          <cell r="F24101" t="str">
            <v>Public Apr 25</v>
          </cell>
        </row>
        <row r="24102">
          <cell r="A24102" t="str">
            <v>2CDS273061R0467</v>
          </cell>
          <cell r="B24102" t="str">
            <v>ABB</v>
          </cell>
          <cell r="C24102" t="str">
            <v>-</v>
          </cell>
          <cell r="D24102" t="str">
            <v>S203M-K16UC MiniatureCircuitBreaker</v>
          </cell>
          <cell r="E24102">
            <v>902.02680000000009</v>
          </cell>
          <cell r="F24102" t="str">
            <v>Public Apr 25</v>
          </cell>
        </row>
        <row r="24103">
          <cell r="A24103" t="str">
            <v>2CDS273061R0487</v>
          </cell>
          <cell r="B24103" t="str">
            <v>ABB</v>
          </cell>
          <cell r="C24103" t="str">
            <v>-</v>
          </cell>
          <cell r="D24103" t="str">
            <v>S203M-K20UC MiniatureCircuitBreaker</v>
          </cell>
          <cell r="E24103">
            <v>902.02680000000009</v>
          </cell>
          <cell r="F24103" t="str">
            <v>Public Apr 25</v>
          </cell>
        </row>
        <row r="24104">
          <cell r="A24104" t="str">
            <v>2CDS273061R0504</v>
          </cell>
          <cell r="B24104" t="str">
            <v>ABB</v>
          </cell>
          <cell r="C24104" t="str">
            <v>-</v>
          </cell>
          <cell r="D24104" t="str">
            <v>S203M-C50UC MiniatureCircuitBreaker</v>
          </cell>
          <cell r="E24104">
            <v>1061.2080000000001</v>
          </cell>
          <cell r="F24104" t="str">
            <v>Public Apr 25</v>
          </cell>
        </row>
        <row r="24105">
          <cell r="A24105" t="str">
            <v>2CDS273061R0517</v>
          </cell>
          <cell r="B24105" t="str">
            <v>ABB</v>
          </cell>
          <cell r="C24105" t="str">
            <v>-</v>
          </cell>
          <cell r="D24105" t="str">
            <v>S203M-K25UC MiniatureCircuitBreaker</v>
          </cell>
          <cell r="E24105">
            <v>1024.7940000000001</v>
          </cell>
          <cell r="F24105" t="str">
            <v>Public Apr 25</v>
          </cell>
        </row>
        <row r="24106">
          <cell r="A24106" t="str">
            <v>2CDS273061R0527</v>
          </cell>
          <cell r="B24106" t="str">
            <v>ABB</v>
          </cell>
          <cell r="C24106" t="str">
            <v>-</v>
          </cell>
          <cell r="D24106" t="str">
            <v>S203M-K30UC MiniatureCircuitBreaker</v>
          </cell>
          <cell r="E24106">
            <v>1700.0136</v>
          </cell>
          <cell r="F24106" t="str">
            <v>Public Apr 25</v>
          </cell>
        </row>
        <row r="24107">
          <cell r="A24107" t="str">
            <v>2CDS273061R0537</v>
          </cell>
          <cell r="B24107" t="str">
            <v>ABB</v>
          </cell>
          <cell r="C24107" t="str">
            <v>-</v>
          </cell>
          <cell r="D24107" t="str">
            <v>S203M-K32UC MiniatureCircuitBreaker</v>
          </cell>
          <cell r="E24107">
            <v>1025.8344</v>
          </cell>
          <cell r="F24107" t="str">
            <v>Public Apr 25</v>
          </cell>
        </row>
        <row r="24108">
          <cell r="A24108" t="str">
            <v>2CDS273061R0547</v>
          </cell>
          <cell r="B24108" t="str">
            <v>ABB</v>
          </cell>
          <cell r="C24108" t="str">
            <v>-</v>
          </cell>
          <cell r="D24108" t="str">
            <v>S203M-K35UC MiniatureCircuitBreaker</v>
          </cell>
          <cell r="E24108">
            <v>1700.0136</v>
          </cell>
          <cell r="F24108" t="str">
            <v>Public Apr 25</v>
          </cell>
        </row>
        <row r="24109">
          <cell r="A24109" t="str">
            <v>2CDS273061R0557</v>
          </cell>
          <cell r="B24109" t="str">
            <v>ABB</v>
          </cell>
          <cell r="C24109" t="str">
            <v>-</v>
          </cell>
          <cell r="D24109" t="str">
            <v>S203M-K40UC MiniatureCircuitBreaker</v>
          </cell>
          <cell r="E24109">
            <v>1190.2176000000002</v>
          </cell>
          <cell r="F24109" t="str">
            <v>Public Apr 25</v>
          </cell>
        </row>
        <row r="24110">
          <cell r="A24110" t="str">
            <v>2CDS273061R0577</v>
          </cell>
          <cell r="B24110" t="str">
            <v>ABB</v>
          </cell>
          <cell r="C24110" t="str">
            <v>-</v>
          </cell>
          <cell r="D24110" t="str">
            <v>S203M-K50UC MiniatureCircuitBreaker</v>
          </cell>
          <cell r="E24110">
            <v>1373.3280000000002</v>
          </cell>
          <cell r="F24110" t="str">
            <v>Public Apr 25</v>
          </cell>
        </row>
        <row r="24111">
          <cell r="A24111" t="str">
            <v>2CDS273061R0587</v>
          </cell>
          <cell r="B24111" t="str">
            <v>ABB</v>
          </cell>
          <cell r="C24111" t="str">
            <v>-</v>
          </cell>
          <cell r="D24111" t="str">
            <v>S203M-K60UC MiniatureCircuitBreaker</v>
          </cell>
          <cell r="E24111">
            <v>2550.0203999999999</v>
          </cell>
          <cell r="F24111" t="str">
            <v>Public Apr 25</v>
          </cell>
        </row>
        <row r="24112">
          <cell r="A24112" t="str">
            <v>2CDS273061R0607</v>
          </cell>
          <cell r="B24112" t="str">
            <v>ABB</v>
          </cell>
          <cell r="C24112" t="str">
            <v>-</v>
          </cell>
          <cell r="D24112" t="str">
            <v>S203M-K63UC MiniatureCircuitBreaker</v>
          </cell>
          <cell r="E24112">
            <v>1637.5896</v>
          </cell>
          <cell r="F24112" t="str">
            <v>Public Apr 25</v>
          </cell>
        </row>
        <row r="24113">
          <cell r="A24113" t="str">
            <v>2CDS273061R0634</v>
          </cell>
          <cell r="B24113" t="str">
            <v>ABB</v>
          </cell>
          <cell r="C24113" t="str">
            <v>-</v>
          </cell>
          <cell r="D24113" t="str">
            <v>S203M-C63UC MiniatureCircuitBreaker</v>
          </cell>
          <cell r="E24113">
            <v>1247.4395999999999</v>
          </cell>
          <cell r="F24113" t="str">
            <v>Public Apr 25</v>
          </cell>
        </row>
        <row r="24114">
          <cell r="A24114" t="str">
            <v>2CDS273061R0974</v>
          </cell>
          <cell r="B24114" t="str">
            <v>ABB</v>
          </cell>
          <cell r="C24114" t="str">
            <v>-</v>
          </cell>
          <cell r="D24114" t="str">
            <v>S203M-C1,6UC MiniatureCircuitBreaker</v>
          </cell>
          <cell r="E24114">
            <v>720.99720000000002</v>
          </cell>
          <cell r="F24114" t="str">
            <v>Public Apr 25</v>
          </cell>
        </row>
        <row r="24115">
          <cell r="A24115" t="str">
            <v>2CDS273061R0984</v>
          </cell>
          <cell r="B24115" t="str">
            <v>ABB</v>
          </cell>
          <cell r="C24115" t="str">
            <v>-</v>
          </cell>
          <cell r="D24115" t="str">
            <v>S203M-C0,5UC MiniatureCircuitBreaker</v>
          </cell>
          <cell r="E24115">
            <v>720.99720000000002</v>
          </cell>
          <cell r="F24115" t="str">
            <v>Public Apr 25</v>
          </cell>
        </row>
        <row r="24116">
          <cell r="A24116" t="str">
            <v>2CDS274061R0014</v>
          </cell>
          <cell r="B24116" t="str">
            <v>ABB</v>
          </cell>
          <cell r="C24116" t="str">
            <v>-</v>
          </cell>
          <cell r="D24116" t="str">
            <v>S204M-C1UC MiniatureCircuitBreaker</v>
          </cell>
          <cell r="E24116">
            <v>1163.1672000000001</v>
          </cell>
          <cell r="F24116" t="str">
            <v>Public Apr 25</v>
          </cell>
        </row>
        <row r="24117">
          <cell r="A24117" t="str">
            <v>2CDS274061R0024</v>
          </cell>
          <cell r="B24117" t="str">
            <v>ABB</v>
          </cell>
          <cell r="C24117" t="str">
            <v>-</v>
          </cell>
          <cell r="D24117" t="str">
            <v>S204M-C2UC MiniatureCircuitBreaker</v>
          </cell>
          <cell r="E24117">
            <v>1163.1672000000001</v>
          </cell>
          <cell r="F24117" t="str">
            <v>Public Apr 25</v>
          </cell>
        </row>
        <row r="24118">
          <cell r="A24118" t="str">
            <v>2CDS274061R0034</v>
          </cell>
          <cell r="B24118" t="str">
            <v>ABB</v>
          </cell>
          <cell r="C24118" t="str">
            <v>-</v>
          </cell>
          <cell r="D24118" t="str">
            <v>S204M-C3UC MiniatureCircuitBreaker</v>
          </cell>
          <cell r="E24118">
            <v>1163.1672000000001</v>
          </cell>
          <cell r="F24118" t="str">
            <v>Public Apr 25</v>
          </cell>
        </row>
        <row r="24119">
          <cell r="A24119" t="str">
            <v>2CDS274061R0044</v>
          </cell>
          <cell r="B24119" t="str">
            <v>ABB</v>
          </cell>
          <cell r="C24119" t="str">
            <v>-</v>
          </cell>
          <cell r="D24119" t="str">
            <v>S204M-C4UC MiniatureCircuitBreaker</v>
          </cell>
          <cell r="E24119">
            <v>1163.1672000000001</v>
          </cell>
          <cell r="F24119" t="str">
            <v>Public Apr 25</v>
          </cell>
        </row>
        <row r="24120">
          <cell r="A24120" t="str">
            <v>2CDS274061R0064</v>
          </cell>
          <cell r="B24120" t="str">
            <v>ABB</v>
          </cell>
          <cell r="C24120" t="str">
            <v>-</v>
          </cell>
          <cell r="D24120" t="str">
            <v>S204M-C6UC MiniatureCircuitBreaker</v>
          </cell>
          <cell r="E24120">
            <v>1163.1672000000001</v>
          </cell>
          <cell r="F24120" t="str">
            <v>Public Apr 25</v>
          </cell>
        </row>
        <row r="24121">
          <cell r="A24121" t="str">
            <v>2CDS274061R0084</v>
          </cell>
          <cell r="B24121" t="str">
            <v>ABB</v>
          </cell>
          <cell r="C24121" t="str">
            <v>-</v>
          </cell>
          <cell r="D24121" t="str">
            <v>S204M-C8UC MiniatureCircuitBreaker</v>
          </cell>
          <cell r="E24121">
            <v>1163.1672000000001</v>
          </cell>
          <cell r="F24121" t="str">
            <v>Public Apr 25</v>
          </cell>
        </row>
        <row r="24122">
          <cell r="A24122" t="str">
            <v>2CDS274061R0087</v>
          </cell>
          <cell r="B24122" t="str">
            <v>ABB</v>
          </cell>
          <cell r="C24122" t="str">
            <v>-</v>
          </cell>
          <cell r="D24122" t="str">
            <v>S204M-K0,2UC MiniatureCircuitBreaker</v>
          </cell>
          <cell r="E24122">
            <v>1465.9236000000001</v>
          </cell>
          <cell r="F24122" t="str">
            <v>Public Apr 25</v>
          </cell>
        </row>
        <row r="24123">
          <cell r="A24123" t="str">
            <v>2CDS274061R0104</v>
          </cell>
          <cell r="B24123" t="str">
            <v>ABB</v>
          </cell>
          <cell r="C24123" t="str">
            <v>-</v>
          </cell>
          <cell r="D24123" t="str">
            <v>S204M-C10UC MiniatureCircuitBreaker</v>
          </cell>
          <cell r="E24123">
            <v>1021.6728000000001</v>
          </cell>
          <cell r="F24123" t="str">
            <v>Public Apr 25</v>
          </cell>
        </row>
        <row r="24124">
          <cell r="A24124" t="str">
            <v>2CDS274061R0117</v>
          </cell>
          <cell r="B24124" t="str">
            <v>ABB</v>
          </cell>
          <cell r="C24124" t="str">
            <v>-</v>
          </cell>
          <cell r="D24124" t="str">
            <v>S204M-K0,3UC MiniatureCircuitBreaker</v>
          </cell>
          <cell r="E24124">
            <v>1465.9236000000001</v>
          </cell>
          <cell r="F24124" t="str">
            <v>Public Apr 25</v>
          </cell>
        </row>
        <row r="24125">
          <cell r="A24125" t="str">
            <v>2CDS274061R0134</v>
          </cell>
          <cell r="B24125" t="str">
            <v>ABB</v>
          </cell>
          <cell r="C24125" t="str">
            <v>-</v>
          </cell>
          <cell r="D24125" t="str">
            <v>S204M-C13UC MiniatureCircuitBreaker</v>
          </cell>
          <cell r="E24125">
            <v>1021.6728000000001</v>
          </cell>
          <cell r="F24125" t="str">
            <v>Public Apr 25</v>
          </cell>
        </row>
        <row r="24126">
          <cell r="A24126" t="str">
            <v>2CDS274061R0157</v>
          </cell>
          <cell r="B24126" t="str">
            <v>ABB</v>
          </cell>
          <cell r="C24126" t="str">
            <v>-</v>
          </cell>
          <cell r="D24126" t="str">
            <v>S204M-K0,5UC MiniatureCircuitBreaker</v>
          </cell>
          <cell r="E24126">
            <v>1465.9236000000001</v>
          </cell>
          <cell r="F24126" t="str">
            <v>Public Apr 25</v>
          </cell>
        </row>
        <row r="24127">
          <cell r="A24127" t="str">
            <v>2CDS274061R0164</v>
          </cell>
          <cell r="B24127" t="str">
            <v>ABB</v>
          </cell>
          <cell r="C24127" t="str">
            <v>-</v>
          </cell>
          <cell r="D24127" t="str">
            <v>S204M-C16UC MiniatureCircuitBreaker</v>
          </cell>
          <cell r="E24127">
            <v>1021.6728000000001</v>
          </cell>
          <cell r="F24127" t="str">
            <v>Public Apr 25</v>
          </cell>
        </row>
        <row r="24128">
          <cell r="A24128" t="str">
            <v>2CDS274061R0187</v>
          </cell>
          <cell r="B24128" t="str">
            <v>ABB</v>
          </cell>
          <cell r="C24128" t="str">
            <v>-</v>
          </cell>
          <cell r="D24128" t="str">
            <v>S204M-K0,75UC MiniatureCircuitBreaker</v>
          </cell>
          <cell r="E24128">
            <v>1465.9236000000001</v>
          </cell>
          <cell r="F24128" t="str">
            <v>Public Apr 25</v>
          </cell>
        </row>
        <row r="24129">
          <cell r="A24129" t="str">
            <v>2CDS274061R0204</v>
          </cell>
          <cell r="B24129" t="str">
            <v>ABB</v>
          </cell>
          <cell r="C24129" t="str">
            <v>-</v>
          </cell>
          <cell r="D24129" t="str">
            <v>S204M-C20UC MiniatureCircuitBreaker</v>
          </cell>
          <cell r="E24129">
            <v>1076.8140000000001</v>
          </cell>
          <cell r="F24129" t="str">
            <v>Public Apr 25</v>
          </cell>
        </row>
        <row r="24130">
          <cell r="A24130" t="str">
            <v>2CDS274061R0217</v>
          </cell>
          <cell r="B24130" t="str">
            <v>ABB</v>
          </cell>
          <cell r="C24130" t="str">
            <v>-</v>
          </cell>
          <cell r="D24130" t="str">
            <v>S204M-K1UC MiniatureCircuitBreaker</v>
          </cell>
          <cell r="E24130">
            <v>1465.9236000000001</v>
          </cell>
          <cell r="F24130" t="str">
            <v>Public Apr 25</v>
          </cell>
        </row>
        <row r="24131">
          <cell r="A24131" t="str">
            <v>2CDS274061R0254</v>
          </cell>
          <cell r="B24131" t="str">
            <v>ABB</v>
          </cell>
          <cell r="C24131" t="str">
            <v>-</v>
          </cell>
          <cell r="D24131" t="str">
            <v>S204M-C25UC MiniatureCircuitBreaker</v>
          </cell>
          <cell r="E24131">
            <v>1163.1672000000001</v>
          </cell>
          <cell r="F24131" t="str">
            <v>Public Apr 25</v>
          </cell>
        </row>
        <row r="24132">
          <cell r="A24132" t="str">
            <v>2CDS274061R0257</v>
          </cell>
          <cell r="B24132" t="str">
            <v>ABB</v>
          </cell>
          <cell r="C24132" t="str">
            <v>-</v>
          </cell>
          <cell r="D24132" t="str">
            <v>S204M-K1,6UC MiniatureCircuitBreaker</v>
          </cell>
          <cell r="E24132">
            <v>1465.9236000000001</v>
          </cell>
          <cell r="F24132" t="str">
            <v>Public Apr 25</v>
          </cell>
        </row>
        <row r="24133">
          <cell r="A24133" t="str">
            <v>2CDS274061R0277</v>
          </cell>
          <cell r="B24133" t="str">
            <v>ABB</v>
          </cell>
          <cell r="C24133" t="str">
            <v>-</v>
          </cell>
          <cell r="D24133" t="str">
            <v>S204M-K2UC MiniatureCircuitBreaker</v>
          </cell>
          <cell r="E24133">
            <v>1486.7315999999998</v>
          </cell>
          <cell r="F24133" t="str">
            <v>Public Apr 25</v>
          </cell>
        </row>
        <row r="24134">
          <cell r="A24134" t="str">
            <v>2CDS274061R0317</v>
          </cell>
          <cell r="B24134" t="str">
            <v>ABB</v>
          </cell>
          <cell r="C24134" t="str">
            <v>-</v>
          </cell>
          <cell r="D24134" t="str">
            <v>S204M-K3UC MiniatureCircuitBreaker</v>
          </cell>
          <cell r="E24134">
            <v>1465.9236000000001</v>
          </cell>
          <cell r="F24134" t="str">
            <v>Public Apr 25</v>
          </cell>
        </row>
        <row r="24135">
          <cell r="A24135" t="str">
            <v>2CDS274061R0324</v>
          </cell>
          <cell r="B24135" t="str">
            <v>ABB</v>
          </cell>
          <cell r="C24135" t="str">
            <v>-</v>
          </cell>
          <cell r="D24135" t="str">
            <v>S204M-C32UC MiniatureCircuitBreaker</v>
          </cell>
          <cell r="E24135">
            <v>1170.45</v>
          </cell>
          <cell r="F24135" t="str">
            <v>Public Apr 25</v>
          </cell>
        </row>
        <row r="24136">
          <cell r="A24136" t="str">
            <v>2CDS274061R0337</v>
          </cell>
          <cell r="B24136" t="str">
            <v>ABB</v>
          </cell>
          <cell r="C24136" t="str">
            <v>-</v>
          </cell>
          <cell r="D24136" t="str">
            <v>S204M-K4UC MiniatureCircuitBreaker</v>
          </cell>
          <cell r="E24136">
            <v>1465.9236000000001</v>
          </cell>
          <cell r="F24136" t="str">
            <v>Public Apr 25</v>
          </cell>
        </row>
        <row r="24137">
          <cell r="A24137" t="str">
            <v>2CDS274061R0357</v>
          </cell>
          <cell r="B24137" t="str">
            <v>ABB</v>
          </cell>
          <cell r="C24137" t="str">
            <v>-</v>
          </cell>
          <cell r="D24137" t="str">
            <v>S204M-K5UC MiniatureCircuitBreaker</v>
          </cell>
          <cell r="E24137">
            <v>2441.8188</v>
          </cell>
          <cell r="F24137" t="str">
            <v>Public Apr 25</v>
          </cell>
        </row>
        <row r="24138">
          <cell r="A24138" t="str">
            <v>2CDS274061R0377</v>
          </cell>
          <cell r="B24138" t="str">
            <v>ABB</v>
          </cell>
          <cell r="C24138" t="str">
            <v>-</v>
          </cell>
          <cell r="D24138" t="str">
            <v>S204M-K6UC MiniatureCircuitBreaker</v>
          </cell>
          <cell r="E24138">
            <v>1465.9236000000001</v>
          </cell>
          <cell r="F24138" t="str">
            <v>Public Apr 25</v>
          </cell>
        </row>
        <row r="24139">
          <cell r="A24139" t="str">
            <v>2CDS274061R0404</v>
          </cell>
          <cell r="B24139" t="str">
            <v>ABB</v>
          </cell>
          <cell r="C24139" t="str">
            <v>-</v>
          </cell>
          <cell r="D24139" t="str">
            <v>S204M-C40UC MiniatureCircuitBreaker</v>
          </cell>
          <cell r="E24139">
            <v>1334.8332</v>
          </cell>
          <cell r="F24139" t="str">
            <v>Public Apr 25</v>
          </cell>
        </row>
        <row r="24140">
          <cell r="A24140" t="str">
            <v>2CDS274061R0407</v>
          </cell>
          <cell r="B24140" t="str">
            <v>ABB</v>
          </cell>
          <cell r="C24140" t="str">
            <v>-</v>
          </cell>
          <cell r="D24140" t="str">
            <v>S204M-K8UC MiniatureCircuitBreaker</v>
          </cell>
          <cell r="E24140">
            <v>1465.9236000000001</v>
          </cell>
          <cell r="F24140" t="str">
            <v>Public Apr 25</v>
          </cell>
        </row>
        <row r="24141">
          <cell r="A24141" t="str">
            <v>2CDS274061R0427</v>
          </cell>
          <cell r="B24141" t="str">
            <v>ABB</v>
          </cell>
          <cell r="C24141" t="str">
            <v>-</v>
          </cell>
          <cell r="D24141" t="str">
            <v>S204M-K10UC MiniatureCircuitBreaker</v>
          </cell>
          <cell r="E24141">
            <v>1290.096</v>
          </cell>
          <cell r="F24141" t="str">
            <v>Public Apr 25</v>
          </cell>
        </row>
        <row r="24142">
          <cell r="A24142" t="str">
            <v>2CDS274061R0447</v>
          </cell>
          <cell r="B24142" t="str">
            <v>ABB</v>
          </cell>
          <cell r="C24142" t="str">
            <v>-</v>
          </cell>
          <cell r="D24142" t="str">
            <v>S204M-K13UC MiniatureCircuitBreaker</v>
          </cell>
          <cell r="E24142">
            <v>2256.6276000000003</v>
          </cell>
          <cell r="F24142" t="str">
            <v>Public Apr 25</v>
          </cell>
        </row>
        <row r="24143">
          <cell r="A24143" t="str">
            <v>2CDS274061R0457</v>
          </cell>
          <cell r="B24143" t="str">
            <v>ABB</v>
          </cell>
          <cell r="C24143" t="str">
            <v>-</v>
          </cell>
          <cell r="D24143" t="str">
            <v>S204M-K15UC MiniatureCircuitBreaker</v>
          </cell>
          <cell r="E24143">
            <v>2149.4664000000002</v>
          </cell>
          <cell r="F24143" t="str">
            <v>Public Apr 25</v>
          </cell>
        </row>
        <row r="24144">
          <cell r="A24144" t="str">
            <v>2CDS274061R0467</v>
          </cell>
          <cell r="B24144" t="str">
            <v>ABB</v>
          </cell>
          <cell r="C24144" t="str">
            <v>-</v>
          </cell>
          <cell r="D24144" t="str">
            <v>S204M-K16UC MiniatureCircuitBreaker</v>
          </cell>
          <cell r="E24144">
            <v>1290.096</v>
          </cell>
          <cell r="F24144" t="str">
            <v>Public Apr 25</v>
          </cell>
        </row>
        <row r="24145">
          <cell r="A24145" t="str">
            <v>2CDS274061R0487</v>
          </cell>
          <cell r="B24145" t="str">
            <v>ABB</v>
          </cell>
          <cell r="C24145" t="str">
            <v>-</v>
          </cell>
          <cell r="D24145" t="str">
            <v>S204M-K20UC MiniatureCircuitBreaker</v>
          </cell>
          <cell r="E24145">
            <v>1290.096</v>
          </cell>
          <cell r="F24145" t="str">
            <v>Public Apr 25</v>
          </cell>
        </row>
        <row r="24146">
          <cell r="A24146" t="str">
            <v>2CDS274061R0504</v>
          </cell>
          <cell r="B24146" t="str">
            <v>ABB</v>
          </cell>
          <cell r="C24146" t="str">
            <v>-</v>
          </cell>
          <cell r="D24146" t="str">
            <v>S204M-C50UC MiniatureCircuitBreaker</v>
          </cell>
          <cell r="E24146">
            <v>1619.9028000000001</v>
          </cell>
          <cell r="F24146" t="str">
            <v>Public Apr 25</v>
          </cell>
        </row>
        <row r="24147">
          <cell r="A24147" t="str">
            <v>2CDS274061R0517</v>
          </cell>
          <cell r="B24147" t="str">
            <v>ABB</v>
          </cell>
          <cell r="C24147" t="str">
            <v>-</v>
          </cell>
          <cell r="D24147" t="str">
            <v>S204M-K25UC MiniatureCircuitBreaker</v>
          </cell>
          <cell r="E24147">
            <v>1465.9236000000001</v>
          </cell>
          <cell r="F24147" t="str">
            <v>Public Apr 25</v>
          </cell>
        </row>
        <row r="24148">
          <cell r="A24148" t="str">
            <v>2CDS274061R0527</v>
          </cell>
          <cell r="B24148" t="str">
            <v>ABB</v>
          </cell>
          <cell r="C24148" t="str">
            <v>-</v>
          </cell>
          <cell r="D24148" t="str">
            <v>S204M-K30UC MiniatureCircuitBreaker</v>
          </cell>
          <cell r="E24148">
            <v>2564.5860000000002</v>
          </cell>
          <cell r="F24148" t="str">
            <v>Public Apr 25</v>
          </cell>
        </row>
        <row r="24149">
          <cell r="A24149" t="str">
            <v>2CDS274061R0537</v>
          </cell>
          <cell r="B24149" t="str">
            <v>ABB</v>
          </cell>
          <cell r="C24149" t="str">
            <v>-</v>
          </cell>
          <cell r="D24149" t="str">
            <v>S204M-K32UC MiniatureCircuitBreaker</v>
          </cell>
          <cell r="E24149">
            <v>1465.9236000000001</v>
          </cell>
          <cell r="F24149" t="str">
            <v>Public Apr 25</v>
          </cell>
        </row>
        <row r="24150">
          <cell r="A24150" t="str">
            <v>2CDS274061R0547</v>
          </cell>
          <cell r="B24150" t="str">
            <v>ABB</v>
          </cell>
          <cell r="C24150" t="str">
            <v>-</v>
          </cell>
          <cell r="D24150" t="str">
            <v>S204M-K35UC MiniatureCircuitBreaker</v>
          </cell>
          <cell r="E24150">
            <v>2441.8188</v>
          </cell>
          <cell r="F24150" t="str">
            <v>Public Apr 25</v>
          </cell>
        </row>
        <row r="24151">
          <cell r="A24151" t="str">
            <v>2CDS274061R0557</v>
          </cell>
          <cell r="B24151" t="str">
            <v>ABB</v>
          </cell>
          <cell r="C24151" t="str">
            <v>-</v>
          </cell>
          <cell r="D24151" t="str">
            <v>S204M-K40UC MiniatureCircuitBreaker</v>
          </cell>
          <cell r="E24151">
            <v>1786.3668</v>
          </cell>
          <cell r="F24151" t="str">
            <v>Public Apr 25</v>
          </cell>
        </row>
        <row r="24152">
          <cell r="A24152" t="str">
            <v>2CDS274061R0577</v>
          </cell>
          <cell r="B24152" t="str">
            <v>ABB</v>
          </cell>
          <cell r="C24152" t="str">
            <v>-</v>
          </cell>
          <cell r="D24152" t="str">
            <v>S204M-K50UC MiniatureCircuitBreaker</v>
          </cell>
          <cell r="E24152">
            <v>1965.3155999999999</v>
          </cell>
          <cell r="F24152" t="str">
            <v>Public Apr 25</v>
          </cell>
        </row>
        <row r="24153">
          <cell r="A24153" t="str">
            <v>2CDS274061R0587</v>
          </cell>
          <cell r="B24153" t="str">
            <v>ABB</v>
          </cell>
          <cell r="C24153" t="str">
            <v>-</v>
          </cell>
          <cell r="D24153" t="str">
            <v>S204M-K60UC MiniatureCircuitBreaker</v>
          </cell>
          <cell r="E24153">
            <v>3846.3588</v>
          </cell>
          <cell r="F24153" t="str">
            <v>Public Apr 25</v>
          </cell>
        </row>
        <row r="24154">
          <cell r="A24154" t="str">
            <v>2CDS274061R0607</v>
          </cell>
          <cell r="B24154" t="str">
            <v>ABB</v>
          </cell>
          <cell r="C24154" t="str">
            <v>-</v>
          </cell>
          <cell r="D24154" t="str">
            <v>S204M-K63UC MiniatureCircuitBreaker</v>
          </cell>
          <cell r="E24154">
            <v>2345.0616</v>
          </cell>
          <cell r="F24154" t="str">
            <v>Public Apr 25</v>
          </cell>
        </row>
        <row r="24155">
          <cell r="A24155" t="str">
            <v>2CDS274061R0634</v>
          </cell>
          <cell r="B24155" t="str">
            <v>ABB</v>
          </cell>
          <cell r="C24155" t="str">
            <v>-</v>
          </cell>
          <cell r="D24155" t="str">
            <v>S204M-C63UC MiniatureCircuitBreaker</v>
          </cell>
          <cell r="E24155">
            <v>1863.3563999999999</v>
          </cell>
          <cell r="F24155" t="str">
            <v>Public Apr 25</v>
          </cell>
        </row>
        <row r="24156">
          <cell r="A24156" t="str">
            <v>2CDS274061R0974</v>
          </cell>
          <cell r="B24156" t="str">
            <v>ABB</v>
          </cell>
          <cell r="C24156" t="str">
            <v>-</v>
          </cell>
          <cell r="D24156" t="str">
            <v>S204M-C1,6UC MiniatureCircuitBreaker</v>
          </cell>
          <cell r="E24156">
            <v>1163.1672000000001</v>
          </cell>
          <cell r="F24156" t="str">
            <v>Public Apr 25</v>
          </cell>
        </row>
        <row r="24157">
          <cell r="A24157" t="str">
            <v>2CDS274061R0984</v>
          </cell>
          <cell r="B24157" t="str">
            <v>ABB</v>
          </cell>
          <cell r="C24157" t="str">
            <v>-</v>
          </cell>
          <cell r="D24157" t="str">
            <v>S204M-C0,5UC MiniatureCircuitBreaker</v>
          </cell>
          <cell r="E24157">
            <v>1163.1672000000001</v>
          </cell>
          <cell r="F24157" t="str">
            <v>Public Apr 25</v>
          </cell>
        </row>
        <row r="24158">
          <cell r="A24158" t="str">
            <v>2CDS271337R0014</v>
          </cell>
          <cell r="B24158" t="str">
            <v>ABB</v>
          </cell>
          <cell r="C24158" t="str">
            <v>-</v>
          </cell>
          <cell r="D24158" t="str">
            <v>SU201M-C1</v>
          </cell>
          <cell r="E24158">
            <v>486.90720000000005</v>
          </cell>
          <cell r="F24158" t="str">
            <v>Public Apr 25</v>
          </cell>
        </row>
        <row r="24159">
          <cell r="A24159" t="str">
            <v>2CDS271337R0024</v>
          </cell>
          <cell r="B24159" t="str">
            <v>ABB</v>
          </cell>
          <cell r="C24159" t="str">
            <v>-</v>
          </cell>
          <cell r="D24159" t="str">
            <v>SU201M-C2</v>
          </cell>
          <cell r="E24159">
            <v>486.90720000000005</v>
          </cell>
          <cell r="F24159" t="str">
            <v>Public Apr 25</v>
          </cell>
        </row>
        <row r="24160">
          <cell r="A24160" t="str">
            <v>2CDS271337R0034</v>
          </cell>
          <cell r="B24160" t="str">
            <v>ABB</v>
          </cell>
          <cell r="C24160" t="str">
            <v>-</v>
          </cell>
          <cell r="D24160" t="str">
            <v>SU201M-C3</v>
          </cell>
          <cell r="E24160">
            <v>486.90720000000005</v>
          </cell>
          <cell r="F24160" t="str">
            <v>Public Apr 25</v>
          </cell>
        </row>
        <row r="24161">
          <cell r="A24161" t="str">
            <v>2CDS271337R0044</v>
          </cell>
          <cell r="B24161" t="str">
            <v>ABB</v>
          </cell>
          <cell r="C24161" t="str">
            <v>-</v>
          </cell>
          <cell r="D24161" t="str">
            <v>SU201M-C4</v>
          </cell>
          <cell r="E24161">
            <v>486.90720000000005</v>
          </cell>
          <cell r="F24161" t="str">
            <v>Public Apr 25</v>
          </cell>
        </row>
        <row r="24162">
          <cell r="A24162" t="str">
            <v>2CDS271337R0054</v>
          </cell>
          <cell r="B24162" t="str">
            <v>ABB</v>
          </cell>
          <cell r="C24162" t="str">
            <v>-</v>
          </cell>
          <cell r="D24162" t="str">
            <v>SU201M-C5</v>
          </cell>
          <cell r="E24162">
            <v>486.90720000000005</v>
          </cell>
          <cell r="F24162" t="str">
            <v>Public Apr 25</v>
          </cell>
        </row>
        <row r="24163">
          <cell r="A24163" t="str">
            <v>2CDS271337R0064</v>
          </cell>
          <cell r="B24163" t="str">
            <v>ABB</v>
          </cell>
          <cell r="C24163" t="str">
            <v>-</v>
          </cell>
          <cell r="D24163" t="str">
            <v>SU201M-C6</v>
          </cell>
          <cell r="E24163">
            <v>486.90720000000005</v>
          </cell>
          <cell r="F24163" t="str">
            <v>Public Apr 25</v>
          </cell>
        </row>
        <row r="24164">
          <cell r="A24164" t="str">
            <v>2CDS271337R0084</v>
          </cell>
          <cell r="B24164" t="str">
            <v>ABB</v>
          </cell>
          <cell r="C24164" t="str">
            <v>-</v>
          </cell>
          <cell r="D24164" t="str">
            <v>SU201M-C8</v>
          </cell>
          <cell r="E24164">
            <v>486.90720000000005</v>
          </cell>
          <cell r="F24164" t="str">
            <v>Public Apr 25</v>
          </cell>
        </row>
        <row r="24165">
          <cell r="A24165" t="str">
            <v>2CDS271337R0087</v>
          </cell>
          <cell r="B24165" t="str">
            <v>ABB</v>
          </cell>
          <cell r="C24165" t="str">
            <v>-</v>
          </cell>
          <cell r="D24165" t="str">
            <v>SU201M-K0,2</v>
          </cell>
          <cell r="E24165">
            <v>550.37160000000006</v>
          </cell>
          <cell r="F24165" t="str">
            <v>Public Apr 25</v>
          </cell>
        </row>
        <row r="24166">
          <cell r="A24166" t="str">
            <v>2CDS271337R0104</v>
          </cell>
          <cell r="B24166" t="str">
            <v>ABB</v>
          </cell>
          <cell r="C24166" t="str">
            <v>-</v>
          </cell>
          <cell r="D24166" t="str">
            <v>SU201M-C10</v>
          </cell>
          <cell r="E24166">
            <v>405.75600000000003</v>
          </cell>
          <cell r="F24166" t="str">
            <v>Public Apr 25</v>
          </cell>
        </row>
        <row r="24167">
          <cell r="A24167" t="str">
            <v>2CDS271337R0117</v>
          </cell>
          <cell r="B24167" t="str">
            <v>ABB</v>
          </cell>
          <cell r="C24167" t="str">
            <v>-</v>
          </cell>
          <cell r="D24167" t="str">
            <v>SU201M-K0,3</v>
          </cell>
          <cell r="E24167">
            <v>550.37160000000006</v>
          </cell>
          <cell r="F24167" t="str">
            <v>Public Apr 25</v>
          </cell>
        </row>
        <row r="24168">
          <cell r="A24168" t="str">
            <v>2CDS271337R0134</v>
          </cell>
          <cell r="B24168" t="str">
            <v>ABB</v>
          </cell>
          <cell r="C24168" t="str">
            <v>-</v>
          </cell>
          <cell r="D24168" t="str">
            <v>SU201M-C13</v>
          </cell>
          <cell r="E24168">
            <v>405.75600000000003</v>
          </cell>
          <cell r="F24168" t="str">
            <v>Public Apr 25</v>
          </cell>
        </row>
        <row r="24169">
          <cell r="A24169" t="str">
            <v>2CDS271337R0154</v>
          </cell>
          <cell r="B24169" t="str">
            <v>ABB</v>
          </cell>
          <cell r="C24169" t="str">
            <v>-</v>
          </cell>
          <cell r="D24169" t="str">
            <v>SU201M-C15</v>
          </cell>
          <cell r="E24169">
            <v>405.75600000000003</v>
          </cell>
          <cell r="F24169" t="str">
            <v>Public Apr 25</v>
          </cell>
        </row>
        <row r="24170">
          <cell r="A24170" t="str">
            <v>2CDS271337R0157</v>
          </cell>
          <cell r="B24170" t="str">
            <v>ABB</v>
          </cell>
          <cell r="C24170" t="str">
            <v>-</v>
          </cell>
          <cell r="D24170" t="str">
            <v>SU201M-K0,5</v>
          </cell>
          <cell r="E24170">
            <v>550.37160000000006</v>
          </cell>
          <cell r="F24170" t="str">
            <v>Public Apr 25</v>
          </cell>
        </row>
        <row r="24171">
          <cell r="A24171" t="str">
            <v>2CDS271337R0164</v>
          </cell>
          <cell r="B24171" t="str">
            <v>ABB</v>
          </cell>
          <cell r="C24171" t="str">
            <v>-</v>
          </cell>
          <cell r="D24171" t="str">
            <v>SU201M-C16</v>
          </cell>
          <cell r="E24171">
            <v>405.75600000000003</v>
          </cell>
          <cell r="F24171" t="str">
            <v>Public Apr 25</v>
          </cell>
        </row>
        <row r="24172">
          <cell r="A24172" t="str">
            <v>2CDS271337R0204</v>
          </cell>
          <cell r="B24172" t="str">
            <v>ABB</v>
          </cell>
          <cell r="C24172" t="str">
            <v>-</v>
          </cell>
          <cell r="D24172" t="str">
            <v>SU201M-C20</v>
          </cell>
          <cell r="E24172">
            <v>466.09920000000005</v>
          </cell>
          <cell r="F24172" t="str">
            <v>Public Apr 25</v>
          </cell>
        </row>
        <row r="24173">
          <cell r="A24173" t="str">
            <v>2CDS271337R0217</v>
          </cell>
          <cell r="B24173" t="str">
            <v>ABB</v>
          </cell>
          <cell r="C24173" t="str">
            <v>-</v>
          </cell>
          <cell r="D24173" t="str">
            <v>SU201M-K1</v>
          </cell>
          <cell r="E24173">
            <v>550.37160000000006</v>
          </cell>
          <cell r="F24173" t="str">
            <v>Public Apr 25</v>
          </cell>
        </row>
        <row r="24174">
          <cell r="A24174" t="str">
            <v>2CDS271337R0254</v>
          </cell>
          <cell r="B24174" t="str">
            <v>ABB</v>
          </cell>
          <cell r="C24174" t="str">
            <v>-</v>
          </cell>
          <cell r="D24174" t="str">
            <v>SU201M-C25</v>
          </cell>
          <cell r="E24174">
            <v>486.90720000000005</v>
          </cell>
          <cell r="F24174" t="str">
            <v>Public Apr 25</v>
          </cell>
        </row>
        <row r="24175">
          <cell r="A24175" t="str">
            <v>2CDS271337R0257</v>
          </cell>
          <cell r="B24175" t="str">
            <v>ABB</v>
          </cell>
          <cell r="C24175" t="str">
            <v>-</v>
          </cell>
          <cell r="D24175" t="str">
            <v>SU201M-K1,6</v>
          </cell>
          <cell r="E24175">
            <v>550.37160000000006</v>
          </cell>
          <cell r="F24175" t="str">
            <v>Public Apr 25</v>
          </cell>
        </row>
        <row r="24176">
          <cell r="A24176" t="str">
            <v>2CDS271337R0277</v>
          </cell>
          <cell r="B24176" t="str">
            <v>ABB</v>
          </cell>
          <cell r="C24176" t="str">
            <v>-</v>
          </cell>
          <cell r="D24176" t="str">
            <v>SU201M-K2</v>
          </cell>
          <cell r="E24176">
            <v>550.37160000000006</v>
          </cell>
          <cell r="F24176" t="str">
            <v>Public Apr 25</v>
          </cell>
        </row>
        <row r="24177">
          <cell r="A24177" t="str">
            <v>2CDS271337R0304</v>
          </cell>
          <cell r="B24177" t="str">
            <v>ABB</v>
          </cell>
          <cell r="C24177" t="str">
            <v>-</v>
          </cell>
          <cell r="D24177" t="str">
            <v>SU201M-C30</v>
          </cell>
          <cell r="E24177">
            <v>506.6748</v>
          </cell>
          <cell r="F24177" t="str">
            <v>Public Apr 25</v>
          </cell>
        </row>
        <row r="24178">
          <cell r="A24178" t="str">
            <v>2CDS271337R0317</v>
          </cell>
          <cell r="B24178" t="str">
            <v>ABB</v>
          </cell>
          <cell r="C24178" t="str">
            <v>-</v>
          </cell>
          <cell r="D24178" t="str">
            <v>SU201M-K3</v>
          </cell>
          <cell r="E24178">
            <v>550.37160000000006</v>
          </cell>
          <cell r="F24178" t="str">
            <v>Public Apr 25</v>
          </cell>
        </row>
        <row r="24179">
          <cell r="A24179" t="str">
            <v>2CDS271337R0324</v>
          </cell>
          <cell r="B24179" t="str">
            <v>ABB</v>
          </cell>
          <cell r="C24179" t="str">
            <v>-</v>
          </cell>
          <cell r="D24179" t="str">
            <v>SU201M-C32</v>
          </cell>
          <cell r="E24179">
            <v>506.6748</v>
          </cell>
          <cell r="F24179" t="str">
            <v>Public Apr 25</v>
          </cell>
        </row>
        <row r="24180">
          <cell r="A24180" t="str">
            <v>2CDS271337R0337</v>
          </cell>
          <cell r="B24180" t="str">
            <v>ABB</v>
          </cell>
          <cell r="C24180" t="str">
            <v>-</v>
          </cell>
          <cell r="D24180" t="str">
            <v>SU201M-K4</v>
          </cell>
          <cell r="E24180">
            <v>550.37160000000006</v>
          </cell>
          <cell r="F24180" t="str">
            <v>Public Apr 25</v>
          </cell>
        </row>
        <row r="24181">
          <cell r="A24181" t="str">
            <v>2CDS271337R0357</v>
          </cell>
          <cell r="B24181" t="str">
            <v>ABB</v>
          </cell>
          <cell r="C24181" t="str">
            <v>-</v>
          </cell>
          <cell r="D24181" t="str">
            <v>SU201M-K5</v>
          </cell>
          <cell r="E24181">
            <v>550.37160000000006</v>
          </cell>
          <cell r="F24181" t="str">
            <v>Public Apr 25</v>
          </cell>
        </row>
        <row r="24182">
          <cell r="A24182" t="str">
            <v>2CDS271337R0377</v>
          </cell>
          <cell r="B24182" t="str">
            <v>ABB</v>
          </cell>
          <cell r="C24182" t="str">
            <v>-</v>
          </cell>
          <cell r="D24182" t="str">
            <v>SU201M-K6</v>
          </cell>
          <cell r="E24182">
            <v>550.37160000000006</v>
          </cell>
          <cell r="F24182" t="str">
            <v>Public Apr 25</v>
          </cell>
        </row>
        <row r="24183">
          <cell r="A24183" t="str">
            <v>2CDS271337R0404</v>
          </cell>
          <cell r="B24183" t="str">
            <v>ABB</v>
          </cell>
          <cell r="C24183" t="str">
            <v>-</v>
          </cell>
          <cell r="D24183" t="str">
            <v>SU201M-C40</v>
          </cell>
          <cell r="E24183">
            <v>527.4828</v>
          </cell>
          <cell r="F24183" t="str">
            <v>Public Apr 25</v>
          </cell>
        </row>
        <row r="24184">
          <cell r="A24184" t="str">
            <v>2CDS271337R0407</v>
          </cell>
          <cell r="B24184" t="str">
            <v>ABB</v>
          </cell>
          <cell r="C24184" t="str">
            <v>-</v>
          </cell>
          <cell r="D24184" t="str">
            <v>SU201M-K8</v>
          </cell>
          <cell r="E24184">
            <v>550.37160000000006</v>
          </cell>
          <cell r="F24184" t="str">
            <v>Public Apr 25</v>
          </cell>
        </row>
        <row r="24185">
          <cell r="A24185" t="str">
            <v>2CDS271337R0427</v>
          </cell>
          <cell r="B24185" t="str">
            <v>ABB</v>
          </cell>
          <cell r="C24185" t="str">
            <v>-</v>
          </cell>
          <cell r="D24185" t="str">
            <v>SU201M-K10</v>
          </cell>
          <cell r="E24185">
            <v>458.81639999999999</v>
          </cell>
          <cell r="F24185" t="str">
            <v>Public Apr 25</v>
          </cell>
        </row>
        <row r="24186">
          <cell r="A24186" t="str">
            <v>2CDS271337R0447</v>
          </cell>
          <cell r="B24186" t="str">
            <v>ABB</v>
          </cell>
          <cell r="C24186" t="str">
            <v>-</v>
          </cell>
          <cell r="D24186" t="str">
            <v>SU201M-K13</v>
          </cell>
          <cell r="E24186">
            <v>458.81639999999999</v>
          </cell>
          <cell r="F24186" t="str">
            <v>Public Apr 25</v>
          </cell>
        </row>
        <row r="24187">
          <cell r="A24187" t="str">
            <v>2CDS271337R0457</v>
          </cell>
          <cell r="B24187" t="str">
            <v>ABB</v>
          </cell>
          <cell r="C24187" t="str">
            <v>-</v>
          </cell>
          <cell r="D24187" t="str">
            <v>SU201M-K15</v>
          </cell>
          <cell r="E24187">
            <v>458.81639999999999</v>
          </cell>
          <cell r="F24187" t="str">
            <v>Public Apr 25</v>
          </cell>
        </row>
        <row r="24188">
          <cell r="A24188" t="str">
            <v>2CDS271337R0467</v>
          </cell>
          <cell r="B24188" t="str">
            <v>ABB</v>
          </cell>
          <cell r="C24188" t="str">
            <v>-</v>
          </cell>
          <cell r="D24188" t="str">
            <v>SU201M-K16</v>
          </cell>
          <cell r="E24188">
            <v>458.81639999999999</v>
          </cell>
          <cell r="F24188" t="str">
            <v>Public Apr 25</v>
          </cell>
        </row>
        <row r="24189">
          <cell r="A24189" t="str">
            <v>2CDS271337R0487</v>
          </cell>
          <cell r="B24189" t="str">
            <v>ABB</v>
          </cell>
          <cell r="C24189" t="str">
            <v>-</v>
          </cell>
          <cell r="D24189" t="str">
            <v>SU201M-K20</v>
          </cell>
          <cell r="E24189">
            <v>527.4828</v>
          </cell>
          <cell r="F24189" t="str">
            <v>Public Apr 25</v>
          </cell>
        </row>
        <row r="24190">
          <cell r="A24190" t="str">
            <v>2CDS271337R0504</v>
          </cell>
          <cell r="B24190" t="str">
            <v>ABB</v>
          </cell>
          <cell r="C24190" t="str">
            <v>-</v>
          </cell>
          <cell r="D24190" t="str">
            <v>SU201M-C50</v>
          </cell>
          <cell r="E24190">
            <v>608.63400000000001</v>
          </cell>
          <cell r="F24190" t="str">
            <v>Public Apr 25</v>
          </cell>
        </row>
        <row r="24191">
          <cell r="A24191" t="str">
            <v>2CDS271337R0517</v>
          </cell>
          <cell r="B24191" t="str">
            <v>ABB</v>
          </cell>
          <cell r="C24191" t="str">
            <v>-</v>
          </cell>
          <cell r="D24191" t="str">
            <v>SU201M-K25</v>
          </cell>
          <cell r="E24191">
            <v>550.37160000000006</v>
          </cell>
          <cell r="F24191" t="str">
            <v>Public Apr 25</v>
          </cell>
        </row>
        <row r="24192">
          <cell r="A24192" t="str">
            <v>2CDS271337R0527</v>
          </cell>
          <cell r="B24192" t="str">
            <v>ABB</v>
          </cell>
          <cell r="C24192" t="str">
            <v>-</v>
          </cell>
          <cell r="D24192" t="str">
            <v>SU201M-K30</v>
          </cell>
          <cell r="E24192">
            <v>573.2604</v>
          </cell>
          <cell r="F24192" t="str">
            <v>Public Apr 25</v>
          </cell>
        </row>
        <row r="24193">
          <cell r="A24193" t="str">
            <v>2CDS271337R0537</v>
          </cell>
          <cell r="B24193" t="str">
            <v>ABB</v>
          </cell>
          <cell r="C24193" t="str">
            <v>-</v>
          </cell>
          <cell r="D24193" t="str">
            <v>SU201M-K32</v>
          </cell>
          <cell r="E24193">
            <v>573.2604</v>
          </cell>
          <cell r="F24193" t="str">
            <v>Public Apr 25</v>
          </cell>
        </row>
        <row r="24194">
          <cell r="A24194" t="str">
            <v>2CDS271337R0557</v>
          </cell>
          <cell r="B24194" t="str">
            <v>ABB</v>
          </cell>
          <cell r="C24194" t="str">
            <v>-</v>
          </cell>
          <cell r="D24194" t="str">
            <v>SU201M-K40</v>
          </cell>
          <cell r="E24194">
            <v>596.14920000000006</v>
          </cell>
          <cell r="F24194" t="str">
            <v>Public Apr 25</v>
          </cell>
        </row>
        <row r="24195">
          <cell r="A24195" t="str">
            <v>2CDS271337R0577</v>
          </cell>
          <cell r="B24195" t="str">
            <v>ABB</v>
          </cell>
          <cell r="C24195" t="str">
            <v>-</v>
          </cell>
          <cell r="D24195" t="str">
            <v>SU201M-K50</v>
          </cell>
          <cell r="E24195">
            <v>687.70440000000008</v>
          </cell>
          <cell r="F24195" t="str">
            <v>Public Apr 25</v>
          </cell>
        </row>
        <row r="24196">
          <cell r="A24196" t="str">
            <v>2CDS271337R0587</v>
          </cell>
          <cell r="B24196" t="str">
            <v>ABB</v>
          </cell>
          <cell r="C24196" t="str">
            <v>-</v>
          </cell>
          <cell r="D24196" t="str">
            <v>SU201M-K60</v>
          </cell>
          <cell r="E24196">
            <v>779.25959999999998</v>
          </cell>
          <cell r="F24196" t="str">
            <v>Public Apr 25</v>
          </cell>
        </row>
        <row r="24197">
          <cell r="A24197" t="str">
            <v>2CDS271337R0604</v>
          </cell>
          <cell r="B24197" t="str">
            <v>ABB</v>
          </cell>
          <cell r="C24197" t="str">
            <v>-</v>
          </cell>
          <cell r="D24197" t="str">
            <v>SU201M-C60</v>
          </cell>
          <cell r="E24197">
            <v>689.78520000000003</v>
          </cell>
          <cell r="F24197" t="str">
            <v>Public Apr 25</v>
          </cell>
        </row>
        <row r="24198">
          <cell r="A24198" t="str">
            <v>2CDS271337R0607</v>
          </cell>
          <cell r="B24198" t="str">
            <v>ABB</v>
          </cell>
          <cell r="C24198" t="str">
            <v>-</v>
          </cell>
          <cell r="D24198" t="str">
            <v>SU201M-K63</v>
          </cell>
          <cell r="E24198">
            <v>779.25959999999998</v>
          </cell>
          <cell r="F24198" t="str">
            <v>Public Apr 25</v>
          </cell>
        </row>
        <row r="24199">
          <cell r="A24199" t="str">
            <v>2CDS271337R0634</v>
          </cell>
          <cell r="B24199" t="str">
            <v>ABB</v>
          </cell>
          <cell r="C24199" t="str">
            <v>-</v>
          </cell>
          <cell r="D24199" t="str">
            <v>SU201M-C63</v>
          </cell>
          <cell r="E24199">
            <v>689.78520000000003</v>
          </cell>
          <cell r="F24199" t="str">
            <v>Public Apr 25</v>
          </cell>
        </row>
        <row r="24200">
          <cell r="A24200" t="str">
            <v>2CDS271337R0974</v>
          </cell>
          <cell r="B24200" t="str">
            <v>ABB</v>
          </cell>
          <cell r="C24200" t="str">
            <v>-</v>
          </cell>
          <cell r="D24200" t="str">
            <v>SU201M-C1,6</v>
          </cell>
          <cell r="E24200">
            <v>486.90720000000005</v>
          </cell>
          <cell r="F24200" t="str">
            <v>Public Apr 25</v>
          </cell>
        </row>
        <row r="24201">
          <cell r="A24201" t="str">
            <v>2CDS271337R0984</v>
          </cell>
          <cell r="B24201" t="str">
            <v>ABB</v>
          </cell>
          <cell r="C24201" t="str">
            <v>-</v>
          </cell>
          <cell r="D24201" t="str">
            <v>SU201M-C0,5</v>
          </cell>
          <cell r="E24201">
            <v>486.90720000000005</v>
          </cell>
          <cell r="F24201" t="str">
            <v>Public Apr 25</v>
          </cell>
        </row>
        <row r="24202">
          <cell r="A24202" t="str">
            <v>2CDS272337R0014</v>
          </cell>
          <cell r="B24202" t="str">
            <v>ABB</v>
          </cell>
          <cell r="C24202" t="str">
            <v>-</v>
          </cell>
          <cell r="D24202" t="str">
            <v>SU202M-C1</v>
          </cell>
          <cell r="E24202">
            <v>1114.2684000000002</v>
          </cell>
          <cell r="F24202" t="str">
            <v>Public Apr 25</v>
          </cell>
        </row>
        <row r="24203">
          <cell r="A24203" t="str">
            <v>2CDS272337R0024</v>
          </cell>
          <cell r="B24203" t="str">
            <v>ABB</v>
          </cell>
          <cell r="C24203" t="str">
            <v>-</v>
          </cell>
          <cell r="D24203" t="str">
            <v>SU202M-C2</v>
          </cell>
          <cell r="E24203">
            <v>1114.2684000000002</v>
          </cell>
          <cell r="F24203" t="str">
            <v>Public Apr 25</v>
          </cell>
        </row>
        <row r="24204">
          <cell r="A24204" t="str">
            <v>2CDS272337R0034</v>
          </cell>
          <cell r="B24204" t="str">
            <v>ABB</v>
          </cell>
          <cell r="C24204" t="str">
            <v>-</v>
          </cell>
          <cell r="D24204" t="str">
            <v>SU202M-C3</v>
          </cell>
          <cell r="E24204">
            <v>1114.2684000000002</v>
          </cell>
          <cell r="F24204" t="str">
            <v>Public Apr 25</v>
          </cell>
        </row>
        <row r="24205">
          <cell r="A24205" t="str">
            <v>2CDS272337R0044</v>
          </cell>
          <cell r="B24205" t="str">
            <v>ABB</v>
          </cell>
          <cell r="C24205" t="str">
            <v>-</v>
          </cell>
          <cell r="D24205" t="str">
            <v>SU202M-C4</v>
          </cell>
          <cell r="E24205">
            <v>1114.2684000000002</v>
          </cell>
          <cell r="F24205" t="str">
            <v>Public Apr 25</v>
          </cell>
        </row>
        <row r="24206">
          <cell r="A24206" t="str">
            <v>2CDS272337R0054</v>
          </cell>
          <cell r="B24206" t="str">
            <v>ABB</v>
          </cell>
          <cell r="C24206" t="str">
            <v>-</v>
          </cell>
          <cell r="D24206" t="str">
            <v>SU202M-C5</v>
          </cell>
          <cell r="E24206">
            <v>1114.2684000000002</v>
          </cell>
          <cell r="F24206" t="str">
            <v>Public Apr 25</v>
          </cell>
        </row>
        <row r="24207">
          <cell r="A24207" t="str">
            <v>2CDS272337R0064</v>
          </cell>
          <cell r="B24207" t="str">
            <v>ABB</v>
          </cell>
          <cell r="C24207" t="str">
            <v>-</v>
          </cell>
          <cell r="D24207" t="str">
            <v>SU202M-C6</v>
          </cell>
          <cell r="E24207">
            <v>1114.2684000000002</v>
          </cell>
          <cell r="F24207" t="str">
            <v>Public Apr 25</v>
          </cell>
        </row>
        <row r="24208">
          <cell r="A24208" t="str">
            <v>2CDS272337R0084</v>
          </cell>
          <cell r="B24208" t="str">
            <v>ABB</v>
          </cell>
          <cell r="C24208" t="str">
            <v>-</v>
          </cell>
          <cell r="D24208" t="str">
            <v>SU202M-C8</v>
          </cell>
          <cell r="E24208">
            <v>1114.2684000000002</v>
          </cell>
          <cell r="F24208" t="str">
            <v>Public Apr 25</v>
          </cell>
        </row>
        <row r="24209">
          <cell r="A24209" t="str">
            <v>2CDS272337R0087</v>
          </cell>
          <cell r="B24209" t="str">
            <v>ABB</v>
          </cell>
          <cell r="C24209" t="str">
            <v>-</v>
          </cell>
          <cell r="D24209" t="str">
            <v>SU202M-K0,2</v>
          </cell>
          <cell r="E24209">
            <v>1259.9244000000001</v>
          </cell>
          <cell r="F24209" t="str">
            <v>Public Apr 25</v>
          </cell>
        </row>
        <row r="24210">
          <cell r="A24210" t="str">
            <v>2CDS272337R0104</v>
          </cell>
          <cell r="B24210" t="str">
            <v>ABB</v>
          </cell>
          <cell r="C24210" t="str">
            <v>-</v>
          </cell>
          <cell r="D24210" t="str">
            <v>SU202M-C10</v>
          </cell>
          <cell r="E24210">
            <v>929.07720000000006</v>
          </cell>
          <cell r="F24210" t="str">
            <v>Public Apr 25</v>
          </cell>
        </row>
        <row r="24211">
          <cell r="A24211" t="str">
            <v>2CDS272337R0134</v>
          </cell>
          <cell r="B24211" t="str">
            <v>ABB</v>
          </cell>
          <cell r="C24211" t="str">
            <v>-</v>
          </cell>
          <cell r="D24211" t="str">
            <v>SU202M-C13</v>
          </cell>
          <cell r="E24211">
            <v>929.07720000000006</v>
          </cell>
          <cell r="F24211" t="str">
            <v>Public Apr 25</v>
          </cell>
        </row>
        <row r="24212">
          <cell r="A24212" t="str">
            <v>2CDS272337R0154</v>
          </cell>
          <cell r="B24212" t="str">
            <v>ABB</v>
          </cell>
          <cell r="C24212" t="str">
            <v>-</v>
          </cell>
          <cell r="D24212" t="str">
            <v>SU202M-C15</v>
          </cell>
          <cell r="E24212">
            <v>929.07720000000006</v>
          </cell>
          <cell r="F24212" t="str">
            <v>Public Apr 25</v>
          </cell>
        </row>
        <row r="24213">
          <cell r="A24213" t="str">
            <v>2CDS272337R0157</v>
          </cell>
          <cell r="B24213" t="str">
            <v>ABB</v>
          </cell>
          <cell r="C24213" t="str">
            <v>-</v>
          </cell>
          <cell r="D24213" t="str">
            <v>SU202M-K0,5</v>
          </cell>
          <cell r="E24213">
            <v>1259.9244000000001</v>
          </cell>
          <cell r="F24213" t="str">
            <v>Public Apr 25</v>
          </cell>
        </row>
        <row r="24214">
          <cell r="A24214" t="str">
            <v>2CDS272337R0164</v>
          </cell>
          <cell r="B24214" t="str">
            <v>ABB</v>
          </cell>
          <cell r="C24214" t="str">
            <v>-</v>
          </cell>
          <cell r="D24214" t="str">
            <v>SU202M-C16</v>
          </cell>
          <cell r="E24214">
            <v>929.07720000000006</v>
          </cell>
          <cell r="F24214" t="str">
            <v>Public Apr 25</v>
          </cell>
        </row>
        <row r="24215">
          <cell r="A24215" t="str">
            <v>2CDS272337R0187</v>
          </cell>
          <cell r="B24215" t="str">
            <v>ABB</v>
          </cell>
          <cell r="C24215" t="str">
            <v>-</v>
          </cell>
          <cell r="D24215" t="str">
            <v>SU202M-K0,75</v>
          </cell>
          <cell r="E24215">
            <v>1259.9244000000001</v>
          </cell>
          <cell r="F24215" t="str">
            <v>Public Apr 25</v>
          </cell>
        </row>
        <row r="24216">
          <cell r="A24216" t="str">
            <v>2CDS272337R0204</v>
          </cell>
          <cell r="B24216" t="str">
            <v>ABB</v>
          </cell>
          <cell r="C24216" t="str">
            <v>-</v>
          </cell>
          <cell r="D24216" t="str">
            <v>SU202M-C20</v>
          </cell>
          <cell r="E24216">
            <v>1067.4503999999999</v>
          </cell>
          <cell r="F24216" t="str">
            <v>Public Apr 25</v>
          </cell>
        </row>
        <row r="24217">
          <cell r="A24217" t="str">
            <v>2CDS272337R0217</v>
          </cell>
          <cell r="B24217" t="str">
            <v>ABB</v>
          </cell>
          <cell r="C24217" t="str">
            <v>-</v>
          </cell>
          <cell r="D24217" t="str">
            <v>SU202M-K1</v>
          </cell>
          <cell r="E24217">
            <v>1259.9244000000001</v>
          </cell>
          <cell r="F24217" t="str">
            <v>Public Apr 25</v>
          </cell>
        </row>
        <row r="24218">
          <cell r="A24218" t="str">
            <v>2CDS272337R0254</v>
          </cell>
          <cell r="B24218" t="str">
            <v>ABB</v>
          </cell>
          <cell r="C24218" t="str">
            <v>-</v>
          </cell>
          <cell r="D24218" t="str">
            <v>SU202M-C25</v>
          </cell>
          <cell r="E24218">
            <v>1114.2684000000002</v>
          </cell>
          <cell r="F24218" t="str">
            <v>Public Apr 25</v>
          </cell>
        </row>
        <row r="24219">
          <cell r="A24219" t="str">
            <v>2CDS272337R0277</v>
          </cell>
          <cell r="B24219" t="str">
            <v>ABB</v>
          </cell>
          <cell r="C24219" t="str">
            <v>-</v>
          </cell>
          <cell r="D24219" t="str">
            <v>SU202M-K2</v>
          </cell>
          <cell r="E24219">
            <v>1259.9244000000001</v>
          </cell>
          <cell r="F24219" t="str">
            <v>Public Apr 25</v>
          </cell>
        </row>
        <row r="24220">
          <cell r="A24220" t="str">
            <v>2CDS272337R0304</v>
          </cell>
          <cell r="B24220" t="str">
            <v>ABB</v>
          </cell>
          <cell r="C24220" t="str">
            <v>-</v>
          </cell>
          <cell r="D24220" t="str">
            <v>SU202M-C30</v>
          </cell>
          <cell r="E24220">
            <v>1161.0863999999999</v>
          </cell>
          <cell r="F24220" t="str">
            <v>Public Apr 25</v>
          </cell>
        </row>
        <row r="24221">
          <cell r="A24221" t="str">
            <v>2CDS272337R0317</v>
          </cell>
          <cell r="B24221" t="str">
            <v>ABB</v>
          </cell>
          <cell r="C24221" t="str">
            <v>-</v>
          </cell>
          <cell r="D24221" t="str">
            <v>SU202M-K3</v>
          </cell>
          <cell r="E24221">
            <v>1259.9244000000001</v>
          </cell>
          <cell r="F24221" t="str">
            <v>Public Apr 25</v>
          </cell>
        </row>
        <row r="24222">
          <cell r="A24222" t="str">
            <v>2CDS272337R0324</v>
          </cell>
          <cell r="B24222" t="str">
            <v>ABB</v>
          </cell>
          <cell r="C24222" t="str">
            <v>-</v>
          </cell>
          <cell r="D24222" t="str">
            <v>SU202M-C32</v>
          </cell>
          <cell r="E24222">
            <v>1161.0863999999999</v>
          </cell>
          <cell r="F24222" t="str">
            <v>Public Apr 25</v>
          </cell>
        </row>
        <row r="24223">
          <cell r="A24223" t="str">
            <v>2CDS272337R0337</v>
          </cell>
          <cell r="B24223" t="str">
            <v>ABB</v>
          </cell>
          <cell r="C24223" t="str">
            <v>-</v>
          </cell>
          <cell r="D24223" t="str">
            <v>SU202M-K4</v>
          </cell>
          <cell r="E24223">
            <v>1259.9244000000001</v>
          </cell>
          <cell r="F24223" t="str">
            <v>Public Apr 25</v>
          </cell>
        </row>
        <row r="24224">
          <cell r="A24224" t="str">
            <v>2CDS272337R0357</v>
          </cell>
          <cell r="B24224" t="str">
            <v>ABB</v>
          </cell>
          <cell r="C24224" t="str">
            <v>-</v>
          </cell>
          <cell r="D24224" t="str">
            <v>SU202M-K5</v>
          </cell>
          <cell r="E24224">
            <v>1259.9244000000001</v>
          </cell>
          <cell r="F24224" t="str">
            <v>Public Apr 25</v>
          </cell>
        </row>
        <row r="24225">
          <cell r="A24225" t="str">
            <v>2CDS272337R0377</v>
          </cell>
          <cell r="B24225" t="str">
            <v>ABB</v>
          </cell>
          <cell r="C24225" t="str">
            <v>-</v>
          </cell>
          <cell r="D24225" t="str">
            <v>SU202M-K6</v>
          </cell>
          <cell r="E24225">
            <v>1259.9244000000001</v>
          </cell>
          <cell r="F24225" t="str">
            <v>Public Apr 25</v>
          </cell>
        </row>
        <row r="24226">
          <cell r="A24226" t="str">
            <v>2CDS272337R0404</v>
          </cell>
          <cell r="B24226" t="str">
            <v>ABB</v>
          </cell>
          <cell r="C24226" t="str">
            <v>-</v>
          </cell>
          <cell r="D24226" t="str">
            <v>SU202M-C40</v>
          </cell>
          <cell r="E24226">
            <v>1206.864</v>
          </cell>
          <cell r="F24226" t="str">
            <v>Public Apr 25</v>
          </cell>
        </row>
        <row r="24227">
          <cell r="A24227" t="str">
            <v>2CDS272337R0407</v>
          </cell>
          <cell r="B24227" t="str">
            <v>ABB</v>
          </cell>
          <cell r="C24227" t="str">
            <v>-</v>
          </cell>
          <cell r="D24227" t="str">
            <v>SU202M-K8</v>
          </cell>
          <cell r="E24227">
            <v>1259.9244000000001</v>
          </cell>
          <cell r="F24227" t="str">
            <v>Public Apr 25</v>
          </cell>
        </row>
        <row r="24228">
          <cell r="A24228" t="str">
            <v>2CDS272337R0427</v>
          </cell>
          <cell r="B24228" t="str">
            <v>ABB</v>
          </cell>
          <cell r="C24228" t="str">
            <v>-</v>
          </cell>
          <cell r="D24228" t="str">
            <v>SU202M-K10</v>
          </cell>
          <cell r="E24228">
            <v>1049.7636</v>
          </cell>
          <cell r="F24228" t="str">
            <v>Public Apr 25</v>
          </cell>
        </row>
        <row r="24229">
          <cell r="A24229" t="str">
            <v>2CDS272337R0447</v>
          </cell>
          <cell r="B24229" t="str">
            <v>ABB</v>
          </cell>
          <cell r="C24229" t="str">
            <v>-</v>
          </cell>
          <cell r="D24229" t="str">
            <v>SU202M-K13</v>
          </cell>
          <cell r="E24229">
            <v>1049.7636</v>
          </cell>
          <cell r="F24229" t="str">
            <v>Public Apr 25</v>
          </cell>
        </row>
        <row r="24230">
          <cell r="A24230" t="str">
            <v>2CDS272337R0457</v>
          </cell>
          <cell r="B24230" t="str">
            <v>ABB</v>
          </cell>
          <cell r="C24230" t="str">
            <v>-</v>
          </cell>
          <cell r="D24230" t="str">
            <v>SU202M-K15</v>
          </cell>
          <cell r="E24230">
            <v>1049.7636</v>
          </cell>
          <cell r="F24230" t="str">
            <v>Public Apr 25</v>
          </cell>
        </row>
        <row r="24231">
          <cell r="A24231" t="str">
            <v>2CDS272337R0467</v>
          </cell>
          <cell r="B24231" t="str">
            <v>ABB</v>
          </cell>
          <cell r="C24231" t="str">
            <v>-</v>
          </cell>
          <cell r="D24231" t="str">
            <v>SU202M-K16</v>
          </cell>
          <cell r="E24231">
            <v>1049.7636</v>
          </cell>
          <cell r="F24231" t="str">
            <v>Public Apr 25</v>
          </cell>
        </row>
        <row r="24232">
          <cell r="A24232" t="str">
            <v>2CDS272337R0487</v>
          </cell>
          <cell r="B24232" t="str">
            <v>ABB</v>
          </cell>
          <cell r="C24232" t="str">
            <v>-</v>
          </cell>
          <cell r="D24232" t="str">
            <v>SU202M-K20</v>
          </cell>
          <cell r="E24232">
            <v>1206.864</v>
          </cell>
          <cell r="F24232" t="str">
            <v>Public Apr 25</v>
          </cell>
        </row>
        <row r="24233">
          <cell r="A24233" t="str">
            <v>2CDS272337R0504</v>
          </cell>
          <cell r="B24233" t="str">
            <v>ABB</v>
          </cell>
          <cell r="C24233" t="str">
            <v>-</v>
          </cell>
          <cell r="D24233" t="str">
            <v>SU202M-C50</v>
          </cell>
          <cell r="E24233">
            <v>1393.0956000000001</v>
          </cell>
          <cell r="F24233" t="str">
            <v>Public Apr 25</v>
          </cell>
        </row>
        <row r="24234">
          <cell r="A24234" t="str">
            <v>2CDS272337R0517</v>
          </cell>
          <cell r="B24234" t="str">
            <v>ABB</v>
          </cell>
          <cell r="C24234" t="str">
            <v>-</v>
          </cell>
          <cell r="D24234" t="str">
            <v>SU202M-K25</v>
          </cell>
          <cell r="E24234">
            <v>1259.9244000000001</v>
          </cell>
          <cell r="F24234" t="str">
            <v>Public Apr 25</v>
          </cell>
        </row>
        <row r="24235">
          <cell r="A24235" t="str">
            <v>2CDS272337R0527</v>
          </cell>
          <cell r="B24235" t="str">
            <v>ABB</v>
          </cell>
          <cell r="C24235" t="str">
            <v>-</v>
          </cell>
          <cell r="D24235" t="str">
            <v>SU202M-K30</v>
          </cell>
          <cell r="E24235">
            <v>1311.9444000000001</v>
          </cell>
          <cell r="F24235" t="str">
            <v>Public Apr 25</v>
          </cell>
        </row>
        <row r="24236">
          <cell r="A24236" t="str">
            <v>2CDS272337R0537</v>
          </cell>
          <cell r="B24236" t="str">
            <v>ABB</v>
          </cell>
          <cell r="C24236" t="str">
            <v>-</v>
          </cell>
          <cell r="D24236" t="str">
            <v>SU202M-K32</v>
          </cell>
          <cell r="E24236">
            <v>1311.9444000000001</v>
          </cell>
          <cell r="F24236" t="str">
            <v>Public Apr 25</v>
          </cell>
        </row>
        <row r="24237">
          <cell r="A24237" t="str">
            <v>2CDS272337R0557</v>
          </cell>
          <cell r="B24237" t="str">
            <v>ABB</v>
          </cell>
          <cell r="C24237" t="str">
            <v>-</v>
          </cell>
          <cell r="D24237" t="str">
            <v>SU202M-K40</v>
          </cell>
          <cell r="E24237">
            <v>1365.0047999999999</v>
          </cell>
          <cell r="F24237" t="str">
            <v>Public Apr 25</v>
          </cell>
        </row>
        <row r="24238">
          <cell r="A24238" t="str">
            <v>2CDS272337R0577</v>
          </cell>
          <cell r="B24238" t="str">
            <v>ABB</v>
          </cell>
          <cell r="C24238" t="str">
            <v>-</v>
          </cell>
          <cell r="D24238" t="str">
            <v>SU202M-K50</v>
          </cell>
          <cell r="E24238">
            <v>1574.1251999999999</v>
          </cell>
          <cell r="F24238" t="str">
            <v>Public Apr 25</v>
          </cell>
        </row>
        <row r="24239">
          <cell r="A24239" t="str">
            <v>2CDS272337R0587</v>
          </cell>
          <cell r="B24239" t="str">
            <v>ABB</v>
          </cell>
          <cell r="C24239" t="str">
            <v>-</v>
          </cell>
          <cell r="D24239" t="str">
            <v>SU202M-K60</v>
          </cell>
          <cell r="E24239">
            <v>1784.2860000000001</v>
          </cell>
          <cell r="F24239" t="str">
            <v>Public Apr 25</v>
          </cell>
        </row>
        <row r="24240">
          <cell r="A24240" t="str">
            <v>2CDS272337R0604</v>
          </cell>
          <cell r="B24240" t="str">
            <v>ABB</v>
          </cell>
          <cell r="C24240" t="str">
            <v>-</v>
          </cell>
          <cell r="D24240" t="str">
            <v>SU202M-C60</v>
          </cell>
          <cell r="E24240">
            <v>1578.2867999999999</v>
          </cell>
          <cell r="F24240" t="str">
            <v>Public Apr 25</v>
          </cell>
        </row>
        <row r="24241">
          <cell r="A24241" t="str">
            <v>2CDS272337R0607</v>
          </cell>
          <cell r="B24241" t="str">
            <v>ABB</v>
          </cell>
          <cell r="C24241" t="str">
            <v>-</v>
          </cell>
          <cell r="D24241" t="str">
            <v>SU202M-K63</v>
          </cell>
          <cell r="E24241">
            <v>1784.2860000000001</v>
          </cell>
          <cell r="F24241" t="str">
            <v>Public Apr 25</v>
          </cell>
        </row>
        <row r="24242">
          <cell r="A24242" t="str">
            <v>2CDS272337R0634</v>
          </cell>
          <cell r="B24242" t="str">
            <v>ABB</v>
          </cell>
          <cell r="C24242" t="str">
            <v>-</v>
          </cell>
          <cell r="D24242" t="str">
            <v>SU202M-C63</v>
          </cell>
          <cell r="E24242">
            <v>1578.2867999999999</v>
          </cell>
          <cell r="F24242" t="str">
            <v>Public Apr 25</v>
          </cell>
        </row>
        <row r="24243">
          <cell r="A24243" t="str">
            <v>2CDS272337R0974</v>
          </cell>
          <cell r="B24243" t="str">
            <v>ABB</v>
          </cell>
          <cell r="C24243" t="str">
            <v>-</v>
          </cell>
          <cell r="D24243" t="str">
            <v>SU202M-C1,6</v>
          </cell>
          <cell r="E24243">
            <v>1114.2684000000002</v>
          </cell>
          <cell r="F24243" t="str">
            <v>Public Apr 25</v>
          </cell>
        </row>
        <row r="24244">
          <cell r="A24244" t="str">
            <v>2CDS272337R0984</v>
          </cell>
          <cell r="B24244" t="str">
            <v>ABB</v>
          </cell>
          <cell r="C24244" t="str">
            <v>-</v>
          </cell>
          <cell r="D24244" t="str">
            <v>SU202M-C0,5</v>
          </cell>
          <cell r="E24244">
            <v>1114.2684000000002</v>
          </cell>
          <cell r="F24244" t="str">
            <v>Public Apr 25</v>
          </cell>
        </row>
        <row r="24245">
          <cell r="A24245" t="str">
            <v>2CDS273337R0014</v>
          </cell>
          <cell r="B24245" t="str">
            <v>ABB</v>
          </cell>
          <cell r="C24245" t="str">
            <v>-</v>
          </cell>
          <cell r="D24245" t="str">
            <v>SU203M-C1</v>
          </cell>
          <cell r="E24245">
            <v>1692.7308</v>
          </cell>
          <cell r="F24245" t="str">
            <v>Public Apr 25</v>
          </cell>
        </row>
        <row r="24246">
          <cell r="A24246" t="str">
            <v>2CDS273337R0024</v>
          </cell>
          <cell r="B24246" t="str">
            <v>ABB</v>
          </cell>
          <cell r="C24246" t="str">
            <v>-</v>
          </cell>
          <cell r="D24246" t="str">
            <v>SU203M-C2</v>
          </cell>
          <cell r="E24246">
            <v>1692.7308</v>
          </cell>
          <cell r="F24246" t="str">
            <v>Public Apr 25</v>
          </cell>
        </row>
        <row r="24247">
          <cell r="A24247" t="str">
            <v>2CDS273337R0034</v>
          </cell>
          <cell r="B24247" t="str">
            <v>ABB</v>
          </cell>
          <cell r="C24247" t="str">
            <v>-</v>
          </cell>
          <cell r="D24247" t="str">
            <v>SU203M-C3</v>
          </cell>
          <cell r="E24247">
            <v>1692.7308</v>
          </cell>
          <cell r="F24247" t="str">
            <v>Public Apr 25</v>
          </cell>
        </row>
        <row r="24248">
          <cell r="A24248" t="str">
            <v>2CDS273337R0044</v>
          </cell>
          <cell r="B24248" t="str">
            <v>ABB</v>
          </cell>
          <cell r="C24248" t="str">
            <v>-</v>
          </cell>
          <cell r="D24248" t="str">
            <v>SU203M-C4</v>
          </cell>
          <cell r="E24248">
            <v>1692.7308</v>
          </cell>
          <cell r="F24248" t="str">
            <v>Public Apr 25</v>
          </cell>
        </row>
        <row r="24249">
          <cell r="A24249" t="str">
            <v>2CDS273337R0054</v>
          </cell>
          <cell r="B24249" t="str">
            <v>ABB</v>
          </cell>
          <cell r="C24249" t="str">
            <v>-</v>
          </cell>
          <cell r="D24249" t="str">
            <v>SU203M-C5</v>
          </cell>
          <cell r="E24249">
            <v>1692.7308</v>
          </cell>
          <cell r="F24249" t="str">
            <v>Public Apr 25</v>
          </cell>
        </row>
        <row r="24250">
          <cell r="A24250" t="str">
            <v>2CDS273337R0064</v>
          </cell>
          <cell r="B24250" t="str">
            <v>ABB</v>
          </cell>
          <cell r="C24250" t="str">
            <v>-</v>
          </cell>
          <cell r="D24250" t="str">
            <v>SU203M-C6</v>
          </cell>
          <cell r="E24250">
            <v>1692.7308</v>
          </cell>
          <cell r="F24250" t="str">
            <v>Public Apr 25</v>
          </cell>
        </row>
        <row r="24251">
          <cell r="A24251" t="str">
            <v>2CDS273337R0084</v>
          </cell>
          <cell r="B24251" t="str">
            <v>ABB</v>
          </cell>
          <cell r="C24251" t="str">
            <v>-</v>
          </cell>
          <cell r="D24251" t="str">
            <v>SU203M-C8</v>
          </cell>
          <cell r="E24251">
            <v>1692.7308</v>
          </cell>
          <cell r="F24251" t="str">
            <v>Public Apr 25</v>
          </cell>
        </row>
        <row r="24252">
          <cell r="A24252" t="str">
            <v>2CDS273337R0087</v>
          </cell>
          <cell r="B24252" t="str">
            <v>ABB</v>
          </cell>
          <cell r="C24252" t="str">
            <v>-</v>
          </cell>
          <cell r="D24252" t="str">
            <v>SU203M-K0,2</v>
          </cell>
          <cell r="E24252">
            <v>1914.336</v>
          </cell>
          <cell r="F24252" t="str">
            <v>Public Apr 25</v>
          </cell>
        </row>
        <row r="24253">
          <cell r="A24253" t="str">
            <v>2CDS273337R0104</v>
          </cell>
          <cell r="B24253" t="str">
            <v>ABB</v>
          </cell>
          <cell r="C24253" t="str">
            <v>-</v>
          </cell>
          <cell r="D24253" t="str">
            <v>SU203M-C10</v>
          </cell>
          <cell r="E24253">
            <v>1410.7824000000001</v>
          </cell>
          <cell r="F24253" t="str">
            <v>Public Apr 25</v>
          </cell>
        </row>
        <row r="24254">
          <cell r="A24254" t="str">
            <v>2CDS273337R0117</v>
          </cell>
          <cell r="B24254" t="str">
            <v>ABB</v>
          </cell>
          <cell r="C24254" t="str">
            <v>-</v>
          </cell>
          <cell r="D24254" t="str">
            <v>SU203M-K0,3</v>
          </cell>
          <cell r="E24254">
            <v>1914.336</v>
          </cell>
          <cell r="F24254" t="str">
            <v>Public Apr 25</v>
          </cell>
        </row>
        <row r="24255">
          <cell r="A24255" t="str">
            <v>2CDS273337R0134</v>
          </cell>
          <cell r="B24255" t="str">
            <v>ABB</v>
          </cell>
          <cell r="C24255" t="str">
            <v>-</v>
          </cell>
          <cell r="D24255" t="str">
            <v>SU203M-C13</v>
          </cell>
          <cell r="E24255">
            <v>1410.7824000000001</v>
          </cell>
          <cell r="F24255" t="str">
            <v>Public Apr 25</v>
          </cell>
        </row>
        <row r="24256">
          <cell r="A24256" t="str">
            <v>2CDS273337R0154</v>
          </cell>
          <cell r="B24256" t="str">
            <v>ABB</v>
          </cell>
          <cell r="C24256" t="str">
            <v>-</v>
          </cell>
          <cell r="D24256" t="str">
            <v>SU203M-C15</v>
          </cell>
          <cell r="E24256">
            <v>1410.7824000000001</v>
          </cell>
          <cell r="F24256" t="str">
            <v>Public Apr 25</v>
          </cell>
        </row>
        <row r="24257">
          <cell r="A24257" t="str">
            <v>2CDS273337R0157</v>
          </cell>
          <cell r="B24257" t="str">
            <v>ABB</v>
          </cell>
          <cell r="C24257" t="str">
            <v>-</v>
          </cell>
          <cell r="D24257" t="str">
            <v>SU203M-K0,5</v>
          </cell>
          <cell r="E24257">
            <v>1914.336</v>
          </cell>
          <cell r="F24257" t="str">
            <v>Public Apr 25</v>
          </cell>
        </row>
        <row r="24258">
          <cell r="A24258" t="str">
            <v>2CDS273337R0164</v>
          </cell>
          <cell r="B24258" t="str">
            <v>ABB</v>
          </cell>
          <cell r="C24258" t="str">
            <v>-</v>
          </cell>
          <cell r="D24258" t="str">
            <v>SU203M-C16</v>
          </cell>
          <cell r="E24258">
            <v>1410.7824000000001</v>
          </cell>
          <cell r="F24258" t="str">
            <v>Public Apr 25</v>
          </cell>
        </row>
        <row r="24259">
          <cell r="A24259" t="str">
            <v>2CDS273337R0187</v>
          </cell>
          <cell r="B24259" t="str">
            <v>ABB</v>
          </cell>
          <cell r="C24259" t="str">
            <v>-</v>
          </cell>
          <cell r="D24259" t="str">
            <v>SU203M-K0,75</v>
          </cell>
          <cell r="E24259">
            <v>1914.336</v>
          </cell>
          <cell r="F24259" t="str">
            <v>Public Apr 25</v>
          </cell>
        </row>
        <row r="24260">
          <cell r="A24260" t="str">
            <v>2CDS273337R0204</v>
          </cell>
          <cell r="B24260" t="str">
            <v>ABB</v>
          </cell>
          <cell r="C24260" t="str">
            <v>-</v>
          </cell>
          <cell r="D24260" t="str">
            <v>SU203M-C20</v>
          </cell>
          <cell r="E24260">
            <v>1623.0240000000001</v>
          </cell>
          <cell r="F24260" t="str">
            <v>Public Apr 25</v>
          </cell>
        </row>
        <row r="24261">
          <cell r="A24261" t="str">
            <v>2CDS273337R0254</v>
          </cell>
          <cell r="B24261" t="str">
            <v>ABB</v>
          </cell>
          <cell r="C24261" t="str">
            <v>-</v>
          </cell>
          <cell r="D24261" t="str">
            <v>SU203M-C25</v>
          </cell>
          <cell r="E24261">
            <v>1692.7308</v>
          </cell>
          <cell r="F24261" t="str">
            <v>Public Apr 25</v>
          </cell>
        </row>
        <row r="24262">
          <cell r="A24262" t="str">
            <v>2CDS273337R0257</v>
          </cell>
          <cell r="B24262" t="str">
            <v>ABB</v>
          </cell>
          <cell r="C24262" t="str">
            <v>-</v>
          </cell>
          <cell r="D24262" t="str">
            <v>SU203M-K1,6</v>
          </cell>
          <cell r="E24262">
            <v>1914.336</v>
          </cell>
          <cell r="F24262" t="str">
            <v>Public Apr 25</v>
          </cell>
        </row>
        <row r="24263">
          <cell r="A24263" t="str">
            <v>2CDS273337R0277</v>
          </cell>
          <cell r="B24263" t="str">
            <v>ABB</v>
          </cell>
          <cell r="C24263" t="str">
            <v>-</v>
          </cell>
          <cell r="D24263" t="str">
            <v>SU203M-K2</v>
          </cell>
          <cell r="E24263">
            <v>1914.336</v>
          </cell>
          <cell r="F24263" t="str">
            <v>Public Apr 25</v>
          </cell>
        </row>
        <row r="24264">
          <cell r="A24264" t="str">
            <v>2CDS273337R0304</v>
          </cell>
          <cell r="B24264" t="str">
            <v>ABB</v>
          </cell>
          <cell r="C24264" t="str">
            <v>-</v>
          </cell>
          <cell r="D24264" t="str">
            <v>SU203M-C30</v>
          </cell>
          <cell r="E24264">
            <v>1763.4780000000001</v>
          </cell>
          <cell r="F24264" t="str">
            <v>Public Apr 25</v>
          </cell>
        </row>
        <row r="24265">
          <cell r="A24265" t="str">
            <v>2CDS273337R0317</v>
          </cell>
          <cell r="B24265" t="str">
            <v>ABB</v>
          </cell>
          <cell r="C24265" t="str">
            <v>-</v>
          </cell>
          <cell r="D24265" t="str">
            <v>SU203M-K3</v>
          </cell>
          <cell r="E24265">
            <v>1914.336</v>
          </cell>
          <cell r="F24265" t="str">
            <v>Public Apr 25</v>
          </cell>
        </row>
        <row r="24266">
          <cell r="A24266" t="str">
            <v>2CDS273337R0324</v>
          </cell>
          <cell r="B24266" t="str">
            <v>ABB</v>
          </cell>
          <cell r="C24266" t="str">
            <v>-</v>
          </cell>
          <cell r="D24266" t="str">
            <v>SU203M-C32</v>
          </cell>
          <cell r="E24266">
            <v>1763.4780000000001</v>
          </cell>
          <cell r="F24266" t="str">
            <v>Public Apr 25</v>
          </cell>
        </row>
        <row r="24267">
          <cell r="A24267" t="str">
            <v>2CDS273337R0337</v>
          </cell>
          <cell r="B24267" t="str">
            <v>ABB</v>
          </cell>
          <cell r="C24267" t="str">
            <v>-</v>
          </cell>
          <cell r="D24267" t="str">
            <v>SU203M-K4</v>
          </cell>
          <cell r="E24267">
            <v>1914.336</v>
          </cell>
          <cell r="F24267" t="str">
            <v>Public Apr 25</v>
          </cell>
        </row>
        <row r="24268">
          <cell r="A24268" t="str">
            <v>2CDS273337R0357</v>
          </cell>
          <cell r="B24268" t="str">
            <v>ABB</v>
          </cell>
          <cell r="C24268" t="str">
            <v>-</v>
          </cell>
          <cell r="D24268" t="str">
            <v>SU203M-K5</v>
          </cell>
          <cell r="E24268">
            <v>1914.336</v>
          </cell>
          <cell r="F24268" t="str">
            <v>Public Apr 25</v>
          </cell>
        </row>
        <row r="24269">
          <cell r="A24269" t="str">
            <v>2CDS273337R0377</v>
          </cell>
          <cell r="B24269" t="str">
            <v>ABB</v>
          </cell>
          <cell r="C24269" t="str">
            <v>-</v>
          </cell>
          <cell r="D24269" t="str">
            <v>SU203M-K6</v>
          </cell>
          <cell r="E24269">
            <v>1914.336</v>
          </cell>
          <cell r="F24269" t="str">
            <v>Public Apr 25</v>
          </cell>
        </row>
        <row r="24270">
          <cell r="A24270" t="str">
            <v>2CDS273337R0404</v>
          </cell>
          <cell r="B24270" t="str">
            <v>ABB</v>
          </cell>
          <cell r="C24270" t="str">
            <v>-</v>
          </cell>
          <cell r="D24270" t="str">
            <v>SU203M-C40</v>
          </cell>
          <cell r="E24270">
            <v>1834.2252000000001</v>
          </cell>
          <cell r="F24270" t="str">
            <v>Public Apr 25</v>
          </cell>
        </row>
        <row r="24271">
          <cell r="A24271" t="str">
            <v>2CDS273337R0407</v>
          </cell>
          <cell r="B24271" t="str">
            <v>ABB</v>
          </cell>
          <cell r="C24271" t="str">
            <v>-</v>
          </cell>
          <cell r="D24271" t="str">
            <v>SU203M-K8</v>
          </cell>
          <cell r="E24271">
            <v>1914.336</v>
          </cell>
          <cell r="F24271" t="str">
            <v>Public Apr 25</v>
          </cell>
        </row>
        <row r="24272">
          <cell r="A24272" t="str">
            <v>2CDS273337R0427</v>
          </cell>
          <cell r="B24272" t="str">
            <v>ABB</v>
          </cell>
          <cell r="C24272" t="str">
            <v>-</v>
          </cell>
          <cell r="D24272" t="str">
            <v>SU203M-K10</v>
          </cell>
          <cell r="E24272">
            <v>1594.9332000000002</v>
          </cell>
          <cell r="F24272" t="str">
            <v>Public Apr 25</v>
          </cell>
        </row>
        <row r="24273">
          <cell r="A24273" t="str">
            <v>2CDS273337R0447</v>
          </cell>
          <cell r="B24273" t="str">
            <v>ABB</v>
          </cell>
          <cell r="C24273" t="str">
            <v>-</v>
          </cell>
          <cell r="D24273" t="str">
            <v>SU203M-K13</v>
          </cell>
          <cell r="E24273">
            <v>1594.9332000000002</v>
          </cell>
          <cell r="F24273" t="str">
            <v>Public Apr 25</v>
          </cell>
        </row>
        <row r="24274">
          <cell r="A24274" t="str">
            <v>2CDS273337R0457</v>
          </cell>
          <cell r="B24274" t="str">
            <v>ABB</v>
          </cell>
          <cell r="C24274" t="str">
            <v>-</v>
          </cell>
          <cell r="D24274" t="str">
            <v>SU203M-K15</v>
          </cell>
          <cell r="E24274">
            <v>1594.9332000000002</v>
          </cell>
          <cell r="F24274" t="str">
            <v>Public Apr 25</v>
          </cell>
        </row>
        <row r="24275">
          <cell r="A24275" t="str">
            <v>2CDS273337R0467</v>
          </cell>
          <cell r="B24275" t="str">
            <v>ABB</v>
          </cell>
          <cell r="C24275" t="str">
            <v>-</v>
          </cell>
          <cell r="D24275" t="str">
            <v>SU203M-K16</v>
          </cell>
          <cell r="E24275">
            <v>1594.9332000000002</v>
          </cell>
          <cell r="F24275" t="str">
            <v>Public Apr 25</v>
          </cell>
        </row>
        <row r="24276">
          <cell r="A24276" t="str">
            <v>2CDS273337R0487</v>
          </cell>
          <cell r="B24276" t="str">
            <v>ABB</v>
          </cell>
          <cell r="C24276" t="str">
            <v>-</v>
          </cell>
          <cell r="D24276" t="str">
            <v>SU203M-K20</v>
          </cell>
          <cell r="E24276">
            <v>1834.2252000000001</v>
          </cell>
          <cell r="F24276" t="str">
            <v>Public Apr 25</v>
          </cell>
        </row>
        <row r="24277">
          <cell r="A24277" t="str">
            <v>2CDS273337R0504</v>
          </cell>
          <cell r="B24277" t="str">
            <v>ABB</v>
          </cell>
          <cell r="C24277" t="str">
            <v>-</v>
          </cell>
          <cell r="D24277" t="str">
            <v>SU203M-C50</v>
          </cell>
          <cell r="E24277">
            <v>2116.1736000000001</v>
          </cell>
          <cell r="F24277" t="str">
            <v>Public Apr 25</v>
          </cell>
        </row>
        <row r="24278">
          <cell r="A24278" t="str">
            <v>2CDS273337R0517</v>
          </cell>
          <cell r="B24278" t="str">
            <v>ABB</v>
          </cell>
          <cell r="C24278" t="str">
            <v>-</v>
          </cell>
          <cell r="D24278" t="str">
            <v>SU203M-K25</v>
          </cell>
          <cell r="E24278">
            <v>1914.336</v>
          </cell>
          <cell r="F24278" t="str">
            <v>Public Apr 25</v>
          </cell>
        </row>
        <row r="24279">
          <cell r="A24279" t="str">
            <v>2CDS273337R0527</v>
          </cell>
          <cell r="B24279" t="str">
            <v>ABB</v>
          </cell>
          <cell r="C24279" t="str">
            <v>-</v>
          </cell>
          <cell r="D24279" t="str">
            <v>SU203M-K30</v>
          </cell>
          <cell r="E24279">
            <v>1993.4064000000001</v>
          </cell>
          <cell r="F24279" t="str">
            <v>Public Apr 25</v>
          </cell>
        </row>
        <row r="24280">
          <cell r="A24280" t="str">
            <v>2CDS273337R0537</v>
          </cell>
          <cell r="B24280" t="str">
            <v>ABB</v>
          </cell>
          <cell r="C24280" t="str">
            <v>-</v>
          </cell>
          <cell r="D24280" t="str">
            <v>SU203M-K32</v>
          </cell>
          <cell r="E24280">
            <v>1993.4064000000001</v>
          </cell>
          <cell r="F24280" t="str">
            <v>Public Apr 25</v>
          </cell>
        </row>
        <row r="24281">
          <cell r="A24281" t="str">
            <v>2CDS273337R0557</v>
          </cell>
          <cell r="B24281" t="str">
            <v>ABB</v>
          </cell>
          <cell r="C24281" t="str">
            <v>-</v>
          </cell>
          <cell r="D24281" t="str">
            <v>SU203M-K40</v>
          </cell>
          <cell r="E24281">
            <v>2073.5172000000002</v>
          </cell>
          <cell r="F24281" t="str">
            <v>Public Apr 25</v>
          </cell>
        </row>
        <row r="24282">
          <cell r="A24282" t="str">
            <v>2CDS273337R0577</v>
          </cell>
          <cell r="B24282" t="str">
            <v>ABB</v>
          </cell>
          <cell r="C24282" t="str">
            <v>-</v>
          </cell>
          <cell r="D24282" t="str">
            <v>SU203M-K50</v>
          </cell>
          <cell r="E24282">
            <v>2391.8796000000002</v>
          </cell>
          <cell r="F24282" t="str">
            <v>Public Apr 25</v>
          </cell>
        </row>
        <row r="24283">
          <cell r="A24283" t="str">
            <v>2CDS273337R0587</v>
          </cell>
          <cell r="B24283" t="str">
            <v>ABB</v>
          </cell>
          <cell r="C24283" t="str">
            <v>-</v>
          </cell>
          <cell r="D24283" t="str">
            <v>SU203M-K60</v>
          </cell>
          <cell r="E24283">
            <v>2711.2824000000001</v>
          </cell>
          <cell r="F24283" t="str">
            <v>Public Apr 25</v>
          </cell>
        </row>
        <row r="24284">
          <cell r="A24284" t="str">
            <v>2CDS273337R0604</v>
          </cell>
          <cell r="B24284" t="str">
            <v>ABB</v>
          </cell>
          <cell r="C24284" t="str">
            <v>-</v>
          </cell>
          <cell r="D24284" t="str">
            <v>SU203M-C60</v>
          </cell>
          <cell r="E24284">
            <v>2398.1219999999998</v>
          </cell>
          <cell r="F24284" t="str">
            <v>Public Apr 25</v>
          </cell>
        </row>
        <row r="24285">
          <cell r="A24285" t="str">
            <v>2CDS273337R0607</v>
          </cell>
          <cell r="B24285" t="str">
            <v>ABB</v>
          </cell>
          <cell r="C24285" t="str">
            <v>-</v>
          </cell>
          <cell r="D24285" t="str">
            <v>SU203M-K63</v>
          </cell>
          <cell r="E24285">
            <v>2711.2824000000001</v>
          </cell>
          <cell r="F24285" t="str">
            <v>Public Apr 25</v>
          </cell>
        </row>
        <row r="24286">
          <cell r="A24286" t="str">
            <v>2CDS273337R0634</v>
          </cell>
          <cell r="B24286" t="str">
            <v>ABB</v>
          </cell>
          <cell r="C24286" t="str">
            <v>-</v>
          </cell>
          <cell r="D24286" t="str">
            <v>SU203M-C63</v>
          </cell>
          <cell r="E24286">
            <v>2398.1219999999998</v>
          </cell>
          <cell r="F24286" t="str">
            <v>Public Apr 25</v>
          </cell>
        </row>
        <row r="24287">
          <cell r="A24287" t="str">
            <v>2CDS273337R0974</v>
          </cell>
          <cell r="B24287" t="str">
            <v>ABB</v>
          </cell>
          <cell r="C24287" t="str">
            <v>-</v>
          </cell>
          <cell r="D24287" t="str">
            <v>SU203M-C1,6</v>
          </cell>
          <cell r="E24287">
            <v>1692.7308</v>
          </cell>
          <cell r="F24287" t="str">
            <v>Public Apr 25</v>
          </cell>
        </row>
        <row r="24288">
          <cell r="A24288" t="str">
            <v>2CDS273337R0984</v>
          </cell>
          <cell r="B24288" t="str">
            <v>ABB</v>
          </cell>
          <cell r="C24288" t="str">
            <v>-</v>
          </cell>
          <cell r="D24288" t="str">
            <v>SU203M-C0,5</v>
          </cell>
          <cell r="E24288">
            <v>1692.7308</v>
          </cell>
          <cell r="F24288" t="str">
            <v>Public Apr 25</v>
          </cell>
        </row>
        <row r="24289">
          <cell r="A24289" t="str">
            <v>2CDS274337R0014</v>
          </cell>
          <cell r="B24289" t="str">
            <v>ABB</v>
          </cell>
          <cell r="C24289" t="str">
            <v>-</v>
          </cell>
          <cell r="D24289" t="str">
            <v>SU204M-C1</v>
          </cell>
          <cell r="E24289">
            <v>2432.4552000000003</v>
          </cell>
          <cell r="F24289" t="str">
            <v>Public Apr 25</v>
          </cell>
        </row>
        <row r="24290">
          <cell r="A24290" t="str">
            <v>2CDS274337R0024</v>
          </cell>
          <cell r="B24290" t="str">
            <v>ABB</v>
          </cell>
          <cell r="C24290" t="str">
            <v>-</v>
          </cell>
          <cell r="D24290" t="str">
            <v>SU204M-C2</v>
          </cell>
          <cell r="E24290">
            <v>2432.4552000000003</v>
          </cell>
          <cell r="F24290" t="str">
            <v>Public Apr 25</v>
          </cell>
        </row>
        <row r="24291">
          <cell r="A24291" t="str">
            <v>2CDS274337R0034</v>
          </cell>
          <cell r="B24291" t="str">
            <v>ABB</v>
          </cell>
          <cell r="C24291" t="str">
            <v>-</v>
          </cell>
          <cell r="D24291" t="str">
            <v>SU204M-C3</v>
          </cell>
          <cell r="E24291">
            <v>2432.4552000000003</v>
          </cell>
          <cell r="F24291" t="str">
            <v>Public Apr 25</v>
          </cell>
        </row>
        <row r="24292">
          <cell r="A24292" t="str">
            <v>2CDS274337R0044</v>
          </cell>
          <cell r="B24292" t="str">
            <v>ABB</v>
          </cell>
          <cell r="C24292" t="str">
            <v>-</v>
          </cell>
          <cell r="D24292" t="str">
            <v>SU204M-C4</v>
          </cell>
          <cell r="E24292">
            <v>2432.4552000000003</v>
          </cell>
          <cell r="F24292" t="str">
            <v>Public Apr 25</v>
          </cell>
        </row>
        <row r="24293">
          <cell r="A24293" t="str">
            <v>2CDS274337R0054</v>
          </cell>
          <cell r="B24293" t="str">
            <v>ABB</v>
          </cell>
          <cell r="C24293" t="str">
            <v>-</v>
          </cell>
          <cell r="D24293" t="str">
            <v>SU204M-C5</v>
          </cell>
          <cell r="E24293">
            <v>2432.4552000000003</v>
          </cell>
          <cell r="F24293" t="str">
            <v>Public Apr 25</v>
          </cell>
        </row>
        <row r="24294">
          <cell r="A24294" t="str">
            <v>2CDS274337R0064</v>
          </cell>
          <cell r="B24294" t="str">
            <v>ABB</v>
          </cell>
          <cell r="C24294" t="str">
            <v>-</v>
          </cell>
          <cell r="D24294" t="str">
            <v>SU204M-C6</v>
          </cell>
          <cell r="E24294">
            <v>2432.4552000000003</v>
          </cell>
          <cell r="F24294" t="str">
            <v>Public Apr 25</v>
          </cell>
        </row>
        <row r="24295">
          <cell r="A24295" t="str">
            <v>2CDS274337R0084</v>
          </cell>
          <cell r="B24295" t="str">
            <v>ABB</v>
          </cell>
          <cell r="C24295" t="str">
            <v>-</v>
          </cell>
          <cell r="D24295" t="str">
            <v>SU204M-C8</v>
          </cell>
          <cell r="E24295">
            <v>2432.4552000000003</v>
          </cell>
          <cell r="F24295" t="str">
            <v>Public Apr 25</v>
          </cell>
        </row>
        <row r="24296">
          <cell r="A24296" t="str">
            <v>2CDS274337R0087</v>
          </cell>
          <cell r="B24296" t="str">
            <v>ABB</v>
          </cell>
          <cell r="C24296" t="str">
            <v>-</v>
          </cell>
          <cell r="D24296" t="str">
            <v>SU204M-K0,2</v>
          </cell>
          <cell r="E24296">
            <v>2749.7772</v>
          </cell>
          <cell r="F24296" t="str">
            <v>Public Apr 25</v>
          </cell>
        </row>
        <row r="24297">
          <cell r="A24297" t="str">
            <v>2CDS274337R0104</v>
          </cell>
          <cell r="B24297" t="str">
            <v>ABB</v>
          </cell>
          <cell r="C24297" t="str">
            <v>-</v>
          </cell>
          <cell r="D24297" t="str">
            <v>SU204M-C10</v>
          </cell>
          <cell r="E24297">
            <v>2026.6992</v>
          </cell>
          <cell r="F24297" t="str">
            <v>Public Apr 25</v>
          </cell>
        </row>
        <row r="24298">
          <cell r="A24298" t="str">
            <v>2CDS274337R0117</v>
          </cell>
          <cell r="B24298" t="str">
            <v>ABB</v>
          </cell>
          <cell r="C24298" t="str">
            <v>-</v>
          </cell>
          <cell r="D24298" t="str">
            <v>SU204M-K0,3</v>
          </cell>
          <cell r="E24298">
            <v>2749.7772</v>
          </cell>
          <cell r="F24298" t="str">
            <v>Public Apr 25</v>
          </cell>
        </row>
        <row r="24299">
          <cell r="A24299" t="str">
            <v>2CDS274337R0134</v>
          </cell>
          <cell r="B24299" t="str">
            <v>ABB</v>
          </cell>
          <cell r="C24299" t="str">
            <v>-</v>
          </cell>
          <cell r="D24299" t="str">
            <v>SU204M-C13</v>
          </cell>
          <cell r="E24299">
            <v>2026.6992</v>
          </cell>
          <cell r="F24299" t="str">
            <v>Public Apr 25</v>
          </cell>
        </row>
        <row r="24300">
          <cell r="A24300" t="str">
            <v>2CDS274337R0154</v>
          </cell>
          <cell r="B24300" t="str">
            <v>ABB</v>
          </cell>
          <cell r="C24300" t="str">
            <v>-</v>
          </cell>
          <cell r="D24300" t="str">
            <v>SU204M-C15</v>
          </cell>
          <cell r="E24300">
            <v>2026.6992</v>
          </cell>
          <cell r="F24300" t="str">
            <v>Public Apr 25</v>
          </cell>
        </row>
        <row r="24301">
          <cell r="A24301" t="str">
            <v>2CDS274337R0157</v>
          </cell>
          <cell r="B24301" t="str">
            <v>ABB</v>
          </cell>
          <cell r="C24301" t="str">
            <v>-</v>
          </cell>
          <cell r="D24301" t="str">
            <v>SU204M-K0,5</v>
          </cell>
          <cell r="E24301">
            <v>2749.7772</v>
          </cell>
          <cell r="F24301" t="str">
            <v>Public Apr 25</v>
          </cell>
        </row>
        <row r="24302">
          <cell r="A24302" t="str">
            <v>2CDS274337R0164</v>
          </cell>
          <cell r="B24302" t="str">
            <v>ABB</v>
          </cell>
          <cell r="C24302" t="str">
            <v>-</v>
          </cell>
          <cell r="D24302" t="str">
            <v>SU204M-C16</v>
          </cell>
          <cell r="E24302">
            <v>2026.6992</v>
          </cell>
          <cell r="F24302" t="str">
            <v>Public Apr 25</v>
          </cell>
        </row>
        <row r="24303">
          <cell r="A24303" t="str">
            <v>2CDS274337R0187</v>
          </cell>
          <cell r="B24303" t="str">
            <v>ABB</v>
          </cell>
          <cell r="C24303" t="str">
            <v>-</v>
          </cell>
          <cell r="D24303" t="str">
            <v>SU204M-K0,75</v>
          </cell>
          <cell r="E24303">
            <v>2749.7772</v>
          </cell>
          <cell r="F24303" t="str">
            <v>Public Apr 25</v>
          </cell>
        </row>
        <row r="24304">
          <cell r="A24304" t="str">
            <v>2CDS274337R0204</v>
          </cell>
          <cell r="B24304" t="str">
            <v>ABB</v>
          </cell>
          <cell r="C24304" t="str">
            <v>-</v>
          </cell>
          <cell r="D24304" t="str">
            <v>SU204M-C20</v>
          </cell>
          <cell r="E24304">
            <v>2331.5364000000004</v>
          </cell>
          <cell r="F24304" t="str">
            <v>Public Apr 25</v>
          </cell>
        </row>
        <row r="24305">
          <cell r="A24305" t="str">
            <v>2CDS274337R0217</v>
          </cell>
          <cell r="B24305" t="str">
            <v>ABB</v>
          </cell>
          <cell r="C24305" t="str">
            <v>-</v>
          </cell>
          <cell r="D24305" t="str">
            <v>SU204M-K1</v>
          </cell>
          <cell r="E24305">
            <v>2749.7772</v>
          </cell>
          <cell r="F24305" t="str">
            <v>Public Apr 25</v>
          </cell>
        </row>
        <row r="24306">
          <cell r="A24306" t="str">
            <v>2CDS274337R0254</v>
          </cell>
          <cell r="B24306" t="str">
            <v>ABB</v>
          </cell>
          <cell r="C24306" t="str">
            <v>-</v>
          </cell>
          <cell r="D24306" t="str">
            <v>SU204M-C25</v>
          </cell>
          <cell r="E24306">
            <v>2432.4552000000003</v>
          </cell>
          <cell r="F24306" t="str">
            <v>Public Apr 25</v>
          </cell>
        </row>
        <row r="24307">
          <cell r="A24307" t="str">
            <v>2CDS274337R0257</v>
          </cell>
          <cell r="B24307" t="str">
            <v>ABB</v>
          </cell>
          <cell r="C24307" t="str">
            <v>-</v>
          </cell>
          <cell r="D24307" t="str">
            <v>SU204M-K1,6</v>
          </cell>
          <cell r="E24307">
            <v>2749.7772</v>
          </cell>
          <cell r="F24307" t="str">
            <v>Public Apr 25</v>
          </cell>
        </row>
        <row r="24308">
          <cell r="A24308" t="str">
            <v>2CDS274337R0277</v>
          </cell>
          <cell r="B24308" t="str">
            <v>ABB</v>
          </cell>
          <cell r="C24308" t="str">
            <v>-</v>
          </cell>
          <cell r="D24308" t="str">
            <v>SU204M-K2</v>
          </cell>
          <cell r="E24308">
            <v>2749.7772</v>
          </cell>
          <cell r="F24308" t="str">
            <v>Public Apr 25</v>
          </cell>
        </row>
        <row r="24309">
          <cell r="A24309" t="str">
            <v>2CDS274337R0304</v>
          </cell>
          <cell r="B24309" t="str">
            <v>ABB</v>
          </cell>
          <cell r="C24309" t="str">
            <v>-</v>
          </cell>
          <cell r="D24309" t="str">
            <v>SU204M-C30</v>
          </cell>
          <cell r="E24309">
            <v>2533.3739999999998</v>
          </cell>
          <cell r="F24309" t="str">
            <v>Public Apr 25</v>
          </cell>
        </row>
        <row r="24310">
          <cell r="A24310" t="str">
            <v>2CDS274337R0317</v>
          </cell>
          <cell r="B24310" t="str">
            <v>ABB</v>
          </cell>
          <cell r="C24310" t="str">
            <v>-</v>
          </cell>
          <cell r="D24310" t="str">
            <v>SU204M-K3</v>
          </cell>
          <cell r="E24310">
            <v>2749.7772</v>
          </cell>
          <cell r="F24310" t="str">
            <v>Public Apr 25</v>
          </cell>
        </row>
        <row r="24311">
          <cell r="A24311" t="str">
            <v>2CDS274337R0324</v>
          </cell>
          <cell r="B24311" t="str">
            <v>ABB</v>
          </cell>
          <cell r="C24311" t="str">
            <v>-</v>
          </cell>
          <cell r="D24311" t="str">
            <v>SU204M-C32</v>
          </cell>
          <cell r="E24311">
            <v>2533.3739999999998</v>
          </cell>
          <cell r="F24311" t="str">
            <v>Public Apr 25</v>
          </cell>
        </row>
        <row r="24312">
          <cell r="A24312" t="str">
            <v>2CDS274337R0337</v>
          </cell>
          <cell r="B24312" t="str">
            <v>ABB</v>
          </cell>
          <cell r="C24312" t="str">
            <v>-</v>
          </cell>
          <cell r="D24312" t="str">
            <v>SU204M-K4</v>
          </cell>
          <cell r="E24312">
            <v>2749.7772</v>
          </cell>
          <cell r="F24312" t="str">
            <v>Public Apr 25</v>
          </cell>
        </row>
        <row r="24313">
          <cell r="A24313" t="str">
            <v>2CDS274337R0357</v>
          </cell>
          <cell r="B24313" t="str">
            <v>ABB</v>
          </cell>
          <cell r="C24313" t="str">
            <v>-</v>
          </cell>
          <cell r="D24313" t="str">
            <v>SU204M-K5</v>
          </cell>
          <cell r="E24313">
            <v>2749.7772</v>
          </cell>
          <cell r="F24313" t="str">
            <v>Public Apr 25</v>
          </cell>
        </row>
        <row r="24314">
          <cell r="A24314" t="str">
            <v>2CDS274337R0377</v>
          </cell>
          <cell r="B24314" t="str">
            <v>ABB</v>
          </cell>
          <cell r="C24314" t="str">
            <v>-</v>
          </cell>
          <cell r="D24314" t="str">
            <v>SU204M-K6</v>
          </cell>
          <cell r="E24314">
            <v>2749.7772</v>
          </cell>
          <cell r="F24314" t="str">
            <v>Public Apr 25</v>
          </cell>
        </row>
        <row r="24315">
          <cell r="A24315" t="str">
            <v>2CDS274337R0404</v>
          </cell>
          <cell r="B24315" t="str">
            <v>ABB</v>
          </cell>
          <cell r="C24315" t="str">
            <v>-</v>
          </cell>
          <cell r="D24315" t="str">
            <v>SU204M-C40</v>
          </cell>
          <cell r="E24315">
            <v>2635.3332</v>
          </cell>
          <cell r="F24315" t="str">
            <v>Public Apr 25</v>
          </cell>
        </row>
        <row r="24316">
          <cell r="A24316" t="str">
            <v>2CDS274337R0407</v>
          </cell>
          <cell r="B24316" t="str">
            <v>ABB</v>
          </cell>
          <cell r="C24316" t="str">
            <v>-</v>
          </cell>
          <cell r="D24316" t="str">
            <v>SU204M-K8</v>
          </cell>
          <cell r="E24316">
            <v>2749.7772</v>
          </cell>
          <cell r="F24316" t="str">
            <v>Public Apr 25</v>
          </cell>
        </row>
        <row r="24317">
          <cell r="A24317" t="str">
            <v>2CDS274337R0427</v>
          </cell>
          <cell r="B24317" t="str">
            <v>ABB</v>
          </cell>
          <cell r="C24317" t="str">
            <v>-</v>
          </cell>
          <cell r="D24317" t="str">
            <v>SU204M-K10</v>
          </cell>
          <cell r="E24317">
            <v>2292.0012000000002</v>
          </cell>
          <cell r="F24317" t="str">
            <v>Public Apr 25</v>
          </cell>
        </row>
        <row r="24318">
          <cell r="A24318" t="str">
            <v>2CDS274337R0447</v>
          </cell>
          <cell r="B24318" t="str">
            <v>ABB</v>
          </cell>
          <cell r="C24318" t="str">
            <v>-</v>
          </cell>
          <cell r="D24318" t="str">
            <v>SU204M-K13</v>
          </cell>
          <cell r="E24318">
            <v>2292.0012000000002</v>
          </cell>
          <cell r="F24318" t="str">
            <v>Public Apr 25</v>
          </cell>
        </row>
        <row r="24319">
          <cell r="A24319" t="str">
            <v>2CDS274337R0457</v>
          </cell>
          <cell r="B24319" t="str">
            <v>ABB</v>
          </cell>
          <cell r="C24319" t="str">
            <v>-</v>
          </cell>
          <cell r="D24319" t="str">
            <v>SU204M-K15</v>
          </cell>
          <cell r="E24319">
            <v>2292.0012000000002</v>
          </cell>
          <cell r="F24319" t="str">
            <v>Public Apr 25</v>
          </cell>
        </row>
        <row r="24320">
          <cell r="A24320" t="str">
            <v>2CDS274337R0467</v>
          </cell>
          <cell r="B24320" t="str">
            <v>ABB</v>
          </cell>
          <cell r="C24320" t="str">
            <v>-</v>
          </cell>
          <cell r="D24320" t="str">
            <v>SU204M-K16</v>
          </cell>
          <cell r="E24320">
            <v>2292.0012000000002</v>
          </cell>
          <cell r="F24320" t="str">
            <v>Public Apr 25</v>
          </cell>
        </row>
        <row r="24321">
          <cell r="A24321" t="str">
            <v>2CDS274337R0487</v>
          </cell>
          <cell r="B24321" t="str">
            <v>ABB</v>
          </cell>
          <cell r="C24321" t="str">
            <v>-</v>
          </cell>
          <cell r="D24321" t="str">
            <v>SU204M-K20</v>
          </cell>
          <cell r="E24321">
            <v>2635.3332</v>
          </cell>
          <cell r="F24321" t="str">
            <v>Public Apr 25</v>
          </cell>
        </row>
        <row r="24322">
          <cell r="A24322" t="str">
            <v>2CDS274337R0504</v>
          </cell>
          <cell r="B24322" t="str">
            <v>ABB</v>
          </cell>
          <cell r="C24322" t="str">
            <v>-</v>
          </cell>
          <cell r="D24322" t="str">
            <v>SU204M-C50</v>
          </cell>
          <cell r="E24322">
            <v>3040.0488</v>
          </cell>
          <cell r="F24322" t="str">
            <v>Public Apr 25</v>
          </cell>
        </row>
        <row r="24323">
          <cell r="A24323" t="str">
            <v>2CDS274337R0517</v>
          </cell>
          <cell r="B24323" t="str">
            <v>ABB</v>
          </cell>
          <cell r="C24323" t="str">
            <v>-</v>
          </cell>
          <cell r="D24323" t="str">
            <v>SU204M-K25</v>
          </cell>
          <cell r="E24323">
            <v>2749.7772</v>
          </cell>
          <cell r="F24323" t="str">
            <v>Public Apr 25</v>
          </cell>
        </row>
        <row r="24324">
          <cell r="A24324" t="str">
            <v>2CDS274337R0527</v>
          </cell>
          <cell r="B24324" t="str">
            <v>ABB</v>
          </cell>
          <cell r="C24324" t="str">
            <v>-</v>
          </cell>
          <cell r="D24324" t="str">
            <v>SU204M-K30</v>
          </cell>
          <cell r="E24324">
            <v>2864.2212</v>
          </cell>
          <cell r="F24324" t="str">
            <v>Public Apr 25</v>
          </cell>
        </row>
        <row r="24325">
          <cell r="A24325" t="str">
            <v>2CDS274337R0537</v>
          </cell>
          <cell r="B24325" t="str">
            <v>ABB</v>
          </cell>
          <cell r="C24325" t="str">
            <v>-</v>
          </cell>
          <cell r="D24325" t="str">
            <v>SU204M-K32</v>
          </cell>
          <cell r="E24325">
            <v>2864.2212</v>
          </cell>
          <cell r="F24325" t="str">
            <v>Public Apr 25</v>
          </cell>
        </row>
        <row r="24326">
          <cell r="A24326" t="str">
            <v>2CDS274337R0557</v>
          </cell>
          <cell r="B24326" t="str">
            <v>ABB</v>
          </cell>
          <cell r="C24326" t="str">
            <v>-</v>
          </cell>
          <cell r="D24326" t="str">
            <v>SU204M-K40</v>
          </cell>
          <cell r="E24326">
            <v>2978.6652000000004</v>
          </cell>
          <cell r="F24326" t="str">
            <v>Public Apr 25</v>
          </cell>
        </row>
        <row r="24327">
          <cell r="A24327" t="str">
            <v>2CDS274337R0577</v>
          </cell>
          <cell r="B24327" t="str">
            <v>ABB</v>
          </cell>
          <cell r="C24327" t="str">
            <v>-</v>
          </cell>
          <cell r="D24327" t="str">
            <v>SU204M-K50</v>
          </cell>
          <cell r="E24327">
            <v>3436.4412000000002</v>
          </cell>
          <cell r="F24327" t="str">
            <v>Public Apr 25</v>
          </cell>
        </row>
        <row r="24328">
          <cell r="A24328" t="str">
            <v>2CDS274337R0587</v>
          </cell>
          <cell r="B24328" t="str">
            <v>ABB</v>
          </cell>
          <cell r="C24328" t="str">
            <v>-</v>
          </cell>
          <cell r="D24328" t="str">
            <v>SU204M-K60</v>
          </cell>
          <cell r="E24328">
            <v>3895.2576000000004</v>
          </cell>
          <cell r="F24328" t="str">
            <v>Public Apr 25</v>
          </cell>
        </row>
        <row r="24329">
          <cell r="A24329" t="str">
            <v>2CDS274337R0604</v>
          </cell>
          <cell r="B24329" t="str">
            <v>ABB</v>
          </cell>
          <cell r="C24329" t="str">
            <v>-</v>
          </cell>
          <cell r="D24329" t="str">
            <v>SU204M-C60</v>
          </cell>
          <cell r="E24329">
            <v>3445.8048000000003</v>
          </cell>
          <cell r="F24329" t="str">
            <v>Public Apr 25</v>
          </cell>
        </row>
        <row r="24330">
          <cell r="A24330" t="str">
            <v>2CDS274337R0607</v>
          </cell>
          <cell r="B24330" t="str">
            <v>ABB</v>
          </cell>
          <cell r="C24330" t="str">
            <v>-</v>
          </cell>
          <cell r="D24330" t="str">
            <v>SU204M-K63</v>
          </cell>
          <cell r="E24330">
            <v>3895.2576000000004</v>
          </cell>
          <cell r="F24330" t="str">
            <v>Public Apr 25</v>
          </cell>
        </row>
        <row r="24331">
          <cell r="A24331" t="str">
            <v>2CDS274337R0634</v>
          </cell>
          <cell r="B24331" t="str">
            <v>ABB</v>
          </cell>
          <cell r="C24331" t="str">
            <v>-</v>
          </cell>
          <cell r="D24331" t="str">
            <v>SU204M-C63</v>
          </cell>
          <cell r="E24331">
            <v>3445.8048000000003</v>
          </cell>
          <cell r="F24331" t="str">
            <v>Public Apr 25</v>
          </cell>
        </row>
        <row r="24332">
          <cell r="A24332" t="str">
            <v>2CDS274337R0974</v>
          </cell>
          <cell r="B24332" t="str">
            <v>ABB</v>
          </cell>
          <cell r="C24332" t="str">
            <v>-</v>
          </cell>
          <cell r="D24332" t="str">
            <v>SU204M-C1,6</v>
          </cell>
          <cell r="E24332">
            <v>2432.4552000000003</v>
          </cell>
          <cell r="F24332" t="str">
            <v>Public Apr 25</v>
          </cell>
        </row>
        <row r="24333">
          <cell r="A24333" t="str">
            <v>2CDS274337R0984</v>
          </cell>
          <cell r="B24333" t="str">
            <v>ABB</v>
          </cell>
          <cell r="C24333" t="str">
            <v>-</v>
          </cell>
          <cell r="D24333" t="str">
            <v>SU204M-C0,5</v>
          </cell>
          <cell r="E24333">
            <v>2432.4552000000003</v>
          </cell>
          <cell r="F24333" t="str">
            <v>Public Apr 25</v>
          </cell>
        </row>
        <row r="24334">
          <cell r="A24334" t="str">
            <v>2CTB803871R0500</v>
          </cell>
          <cell r="B24334" t="str">
            <v>ABB</v>
          </cell>
          <cell r="C24334" t="str">
            <v>-</v>
          </cell>
          <cell r="D24334" t="str">
            <v>OVR T2 40-440 P TS QS</v>
          </cell>
          <cell r="E24334">
            <v>788.6232</v>
          </cell>
          <cell r="F24334" t="str">
            <v>Public Apr 25</v>
          </cell>
        </row>
        <row r="24335">
          <cell r="A24335" t="str">
            <v>2CTB803871R1100</v>
          </cell>
          <cell r="B24335" t="str">
            <v>ABB</v>
          </cell>
          <cell r="C24335" t="str">
            <v>-</v>
          </cell>
          <cell r="D24335" t="str">
            <v>OVR T2-T3 20-440 P QS</v>
          </cell>
          <cell r="E24335">
            <v>651.29039999999998</v>
          </cell>
          <cell r="F24335" t="str">
            <v>Public Apr 25</v>
          </cell>
        </row>
        <row r="24336">
          <cell r="A24336" t="str">
            <v>2CTB803871R1200</v>
          </cell>
          <cell r="B24336" t="str">
            <v>ABB</v>
          </cell>
          <cell r="C24336" t="str">
            <v>-</v>
          </cell>
          <cell r="D24336" t="str">
            <v>OVR T2 40-440 P QS</v>
          </cell>
          <cell r="E24336">
            <v>596.14920000000006</v>
          </cell>
          <cell r="F24336" t="str">
            <v>Public Apr 25</v>
          </cell>
        </row>
        <row r="24337">
          <cell r="A24337" t="str">
            <v>2CTB803871R1300</v>
          </cell>
          <cell r="B24337" t="str">
            <v>ABB</v>
          </cell>
          <cell r="C24337" t="str">
            <v>-</v>
          </cell>
          <cell r="D24337" t="str">
            <v>OVR T2-T3 20-440 P TS QS</v>
          </cell>
          <cell r="E24337">
            <v>672.09839999999997</v>
          </cell>
          <cell r="F24337" t="str">
            <v>Public Apr 25</v>
          </cell>
        </row>
        <row r="24338">
          <cell r="A24338" t="str">
            <v>2CTB803871R1700</v>
          </cell>
          <cell r="B24338" t="str">
            <v>ABB</v>
          </cell>
          <cell r="C24338" t="str">
            <v>-</v>
          </cell>
          <cell r="D24338" t="str">
            <v>OVR T2 40-275 P TS QS</v>
          </cell>
          <cell r="E24338">
            <v>448.41239999999999</v>
          </cell>
          <cell r="F24338" t="str">
            <v>Public Apr 25</v>
          </cell>
        </row>
        <row r="24339">
          <cell r="A24339" t="str">
            <v>2CTB803871R2300</v>
          </cell>
          <cell r="B24339" t="str">
            <v>ABB</v>
          </cell>
          <cell r="C24339" t="str">
            <v>-</v>
          </cell>
          <cell r="D24339" t="str">
            <v>OVR T2 40-275 P QS</v>
          </cell>
          <cell r="E24339">
            <v>383.9076</v>
          </cell>
          <cell r="F24339" t="str">
            <v>Public Apr 25</v>
          </cell>
        </row>
        <row r="24340">
          <cell r="A24340" t="str">
            <v>2CTB803871R2400</v>
          </cell>
          <cell r="B24340" t="str">
            <v>ABB</v>
          </cell>
          <cell r="C24340" t="str">
            <v>-</v>
          </cell>
          <cell r="D24340" t="str">
            <v>OVR T2-T3 20-275 P QS</v>
          </cell>
          <cell r="E24340">
            <v>506.6748</v>
          </cell>
          <cell r="F24340" t="str">
            <v>Public Apr 25</v>
          </cell>
        </row>
        <row r="24341">
          <cell r="A24341" t="str">
            <v>2CTB803871R2500</v>
          </cell>
          <cell r="B24341" t="str">
            <v>ABB</v>
          </cell>
          <cell r="C24341" t="str">
            <v>-</v>
          </cell>
          <cell r="D24341" t="str">
            <v>OVR T2-T3 20-275 P TS QS</v>
          </cell>
          <cell r="E24341">
            <v>581.58360000000005</v>
          </cell>
          <cell r="F24341" t="str">
            <v>Public Apr 25</v>
          </cell>
        </row>
        <row r="24342">
          <cell r="A24342" t="str">
            <v>2CTB803872R1100</v>
          </cell>
          <cell r="B24342" t="str">
            <v>ABB</v>
          </cell>
          <cell r="C24342" t="str">
            <v>-</v>
          </cell>
          <cell r="D24342" t="str">
            <v>OVR T2 N1 40-275 P QS</v>
          </cell>
          <cell r="E24342">
            <v>1159.0056</v>
          </cell>
          <cell r="F24342" t="str">
            <v>Public Apr 25</v>
          </cell>
        </row>
        <row r="24343">
          <cell r="A24343" t="str">
            <v>2CTB803872R1200</v>
          </cell>
          <cell r="B24343" t="str">
            <v>ABB</v>
          </cell>
          <cell r="C24343" t="str">
            <v>-</v>
          </cell>
          <cell r="D24343" t="str">
            <v>OVR T2-T3 N1 20-275 P QS</v>
          </cell>
          <cell r="E24343">
            <v>1130.9148</v>
          </cell>
          <cell r="F24343" t="str">
            <v>Public Apr 25</v>
          </cell>
        </row>
        <row r="24344">
          <cell r="A24344" t="str">
            <v>2CTB803872R1300</v>
          </cell>
          <cell r="B24344" t="str">
            <v>ABB</v>
          </cell>
          <cell r="C24344" t="str">
            <v>-</v>
          </cell>
          <cell r="D24344" t="str">
            <v>OVR T2 N1 40-275 P TS QS</v>
          </cell>
          <cell r="E24344">
            <v>1368.126</v>
          </cell>
          <cell r="F24344" t="str">
            <v>Public Apr 25</v>
          </cell>
        </row>
        <row r="24345">
          <cell r="A24345" t="str">
            <v>2CTB803872R1400</v>
          </cell>
          <cell r="B24345" t="str">
            <v>ABB</v>
          </cell>
          <cell r="C24345" t="str">
            <v>-</v>
          </cell>
          <cell r="D24345" t="str">
            <v>OVR T2-T3 N1 20-275 P TS QS</v>
          </cell>
          <cell r="E24345">
            <v>1257.8436000000002</v>
          </cell>
          <cell r="F24345" t="str">
            <v>Public Apr 25</v>
          </cell>
        </row>
        <row r="24346">
          <cell r="A24346" t="str">
            <v>2CTB803873R1100</v>
          </cell>
          <cell r="B24346" t="str">
            <v>ABB</v>
          </cell>
          <cell r="C24346" t="str">
            <v>-</v>
          </cell>
          <cell r="D24346" t="str">
            <v>OVR T2 N3 40-275 P QS</v>
          </cell>
          <cell r="E24346">
            <v>2012.1336000000001</v>
          </cell>
          <cell r="F24346" t="str">
            <v>Public Apr 25</v>
          </cell>
        </row>
        <row r="24347">
          <cell r="A24347" t="str">
            <v>2CTB803873R1200</v>
          </cell>
          <cell r="B24347" t="str">
            <v>ABB</v>
          </cell>
          <cell r="C24347" t="str">
            <v>-</v>
          </cell>
          <cell r="D24347" t="str">
            <v>OVR T2-T3 N3 20-275 P QS</v>
          </cell>
          <cell r="E24347">
            <v>1952.8308</v>
          </cell>
          <cell r="F24347" t="str">
            <v>Public Apr 25</v>
          </cell>
        </row>
        <row r="24348">
          <cell r="A24348" t="str">
            <v>2CTB803873R1300</v>
          </cell>
          <cell r="B24348" t="str">
            <v>ABB</v>
          </cell>
          <cell r="C24348" t="str">
            <v>-</v>
          </cell>
          <cell r="D24348" t="str">
            <v>OVR T2 N3 40-275 P TS QS</v>
          </cell>
          <cell r="E24348">
            <v>2529.2123999999999</v>
          </cell>
          <cell r="F24348" t="str">
            <v>Public Apr 25</v>
          </cell>
        </row>
        <row r="24349">
          <cell r="A24349" t="str">
            <v>2CTB803873R1400</v>
          </cell>
          <cell r="B24349" t="str">
            <v>ABB</v>
          </cell>
          <cell r="C24349" t="str">
            <v>-</v>
          </cell>
          <cell r="D24349" t="str">
            <v>OVR T2-T3 N3 20-275 P TS QS</v>
          </cell>
          <cell r="E24349">
            <v>2150.5068000000001</v>
          </cell>
          <cell r="F24349" t="str">
            <v>Public Apr 25</v>
          </cell>
        </row>
        <row r="24350">
          <cell r="A24350" t="str">
            <v>2CTB803873R1500</v>
          </cell>
          <cell r="B24350" t="str">
            <v>ABB</v>
          </cell>
          <cell r="C24350" t="str">
            <v>-</v>
          </cell>
          <cell r="D24350" t="str">
            <v>OVR T2 N3 40-440 P QS</v>
          </cell>
          <cell r="E24350">
            <v>2140.1028000000001</v>
          </cell>
          <cell r="F24350" t="str">
            <v>Public Apr 25</v>
          </cell>
        </row>
        <row r="24351">
          <cell r="A24351" t="str">
            <v>2CTB803873R1600</v>
          </cell>
          <cell r="B24351" t="str">
            <v>ABB</v>
          </cell>
          <cell r="C24351" t="str">
            <v>-</v>
          </cell>
          <cell r="D24351" t="str">
            <v>OVR T2 N3 40-440 P TS QS</v>
          </cell>
          <cell r="E24351">
            <v>2921.4431999999997</v>
          </cell>
          <cell r="F24351" t="str">
            <v>Public Apr 25</v>
          </cell>
        </row>
        <row r="24352">
          <cell r="A24352" t="str">
            <v>2CTB803873R1700</v>
          </cell>
          <cell r="B24352" t="str">
            <v>ABB</v>
          </cell>
          <cell r="C24352" t="str">
            <v>-</v>
          </cell>
          <cell r="D24352" t="str">
            <v>OVR T2-T3 N3 20-440 P QS</v>
          </cell>
          <cell r="E24352">
            <v>1655.2764</v>
          </cell>
          <cell r="F24352" t="str">
            <v>Public Apr 25</v>
          </cell>
        </row>
        <row r="24353">
          <cell r="A24353" t="str">
            <v>2CTB803873R2400</v>
          </cell>
          <cell r="B24353" t="str">
            <v>ABB</v>
          </cell>
          <cell r="C24353" t="str">
            <v>-</v>
          </cell>
          <cell r="D24353" t="str">
            <v>OVR T2 3L 40-275 P QS</v>
          </cell>
          <cell r="E24353">
            <v>1582.4484</v>
          </cell>
          <cell r="F24353" t="str">
            <v>Public Apr 25</v>
          </cell>
        </row>
        <row r="24354">
          <cell r="A24354" t="str">
            <v>2CTB803873R2500</v>
          </cell>
          <cell r="B24354" t="str">
            <v>ABB</v>
          </cell>
          <cell r="C24354" t="str">
            <v>-</v>
          </cell>
          <cell r="D24354" t="str">
            <v>OVR T2 3L 40-275 P TS QS</v>
          </cell>
          <cell r="E24354">
            <v>1938.2652</v>
          </cell>
          <cell r="F24354" t="str">
            <v>Public Apr 25</v>
          </cell>
        </row>
        <row r="24355">
          <cell r="A24355" t="str">
            <v>2CTB803873R2700</v>
          </cell>
          <cell r="B24355" t="str">
            <v>ABB</v>
          </cell>
          <cell r="C24355" t="str">
            <v>-</v>
          </cell>
          <cell r="D24355" t="str">
            <v>OVR T2 3L 40-440 P TS QS</v>
          </cell>
          <cell r="E24355">
            <v>2181.7188000000001</v>
          </cell>
          <cell r="F24355" t="str">
            <v>Public Apr 25</v>
          </cell>
        </row>
        <row r="24356">
          <cell r="A24356" t="str">
            <v>2CTB803873R2800</v>
          </cell>
          <cell r="B24356" t="str">
            <v>ABB</v>
          </cell>
          <cell r="C24356" t="str">
            <v>-</v>
          </cell>
          <cell r="D24356" t="str">
            <v>OVR T2 3L 40-440 P QS</v>
          </cell>
          <cell r="E24356">
            <v>1818.6192000000001</v>
          </cell>
          <cell r="F24356" t="str">
            <v>Public Apr 25</v>
          </cell>
        </row>
        <row r="24357">
          <cell r="A24357" t="str">
            <v>2CTB803873R3400</v>
          </cell>
          <cell r="B24357" t="str">
            <v>ABB</v>
          </cell>
          <cell r="C24357" t="str">
            <v>-</v>
          </cell>
          <cell r="D24357" t="str">
            <v>OVR T2-T3 3L 20-275 P QS</v>
          </cell>
          <cell r="E24357">
            <v>1440.9540000000002</v>
          </cell>
          <cell r="F24357" t="str">
            <v>Public Apr 25</v>
          </cell>
        </row>
        <row r="24358">
          <cell r="A24358" t="str">
            <v>2CTB803873R3500</v>
          </cell>
          <cell r="B24358" t="str">
            <v>ABB</v>
          </cell>
          <cell r="C24358" t="str">
            <v>-</v>
          </cell>
          <cell r="D24358" t="str">
            <v>OVR T2-T3 3L 20-275 P TS QS</v>
          </cell>
          <cell r="E24358">
            <v>1601.1756</v>
          </cell>
          <cell r="F24358" t="str">
            <v>Public Apr 25</v>
          </cell>
        </row>
        <row r="24359">
          <cell r="A24359" t="str">
            <v>2CTB803873R5100</v>
          </cell>
          <cell r="B24359" t="str">
            <v>ABB</v>
          </cell>
          <cell r="C24359" t="str">
            <v>-</v>
          </cell>
          <cell r="D24359" t="str">
            <v>OVR T2 4L 40-440 P QS</v>
          </cell>
          <cell r="E24359">
            <v>1967.3963999999999</v>
          </cell>
          <cell r="F24359" t="str">
            <v>Public Apr 25</v>
          </cell>
        </row>
        <row r="24360">
          <cell r="A24360" t="str">
            <v>2CTB803873R5200</v>
          </cell>
          <cell r="B24360" t="str">
            <v>ABB</v>
          </cell>
          <cell r="C24360" t="str">
            <v>-</v>
          </cell>
          <cell r="D24360" t="str">
            <v>OVR T2 4L 40-275 P TS QS</v>
          </cell>
          <cell r="E24360">
            <v>2325.2939999999999</v>
          </cell>
          <cell r="F24360" t="str">
            <v>Public Apr 25</v>
          </cell>
        </row>
        <row r="24361">
          <cell r="A24361" t="str">
            <v>2CTB803873R5300</v>
          </cell>
          <cell r="B24361" t="str">
            <v>ABB</v>
          </cell>
          <cell r="C24361" t="str">
            <v>-</v>
          </cell>
          <cell r="D24361" t="str">
            <v>OVR T2 4L 40-440 P TS QS</v>
          </cell>
          <cell r="E24361">
            <v>2557.3031999999998</v>
          </cell>
          <cell r="F24361" t="str">
            <v>Public Apr 25</v>
          </cell>
        </row>
        <row r="24362">
          <cell r="A24362" t="str">
            <v>2CTB803873R5600</v>
          </cell>
          <cell r="B24362" t="str">
            <v>ABB</v>
          </cell>
          <cell r="C24362" t="str">
            <v>Pilot Devices</v>
          </cell>
          <cell r="D24362" t="str">
            <v>Surge Protective Device T2 4L 40-275 (Plug Type)</v>
          </cell>
          <cell r="E24362">
            <v>1023.7536000000001</v>
          </cell>
          <cell r="F24362" t="str">
            <v>Public Apr 25</v>
          </cell>
        </row>
        <row r="24363">
          <cell r="A24363" t="str">
            <v>2CTB803876R0000</v>
          </cell>
          <cell r="B24363" t="str">
            <v>ABB</v>
          </cell>
          <cell r="C24363" t="str">
            <v>-</v>
          </cell>
          <cell r="D24363" t="str">
            <v>OVR T2-T3 N 80-275 C QS</v>
          </cell>
          <cell r="E24363">
            <v>353.73599999999999</v>
          </cell>
          <cell r="F24363" t="str">
            <v>Public Apr 25</v>
          </cell>
        </row>
        <row r="24364">
          <cell r="A24364" t="str">
            <v>2CTB803876R0400</v>
          </cell>
          <cell r="B24364" t="str">
            <v>ABB</v>
          </cell>
          <cell r="C24364" t="str">
            <v>-</v>
          </cell>
          <cell r="D24364" t="str">
            <v>OVR T2 40-440 C QS</v>
          </cell>
          <cell r="E24364">
            <v>345.4128</v>
          </cell>
          <cell r="F24364" t="str">
            <v>Public Apr 25</v>
          </cell>
        </row>
        <row r="24365">
          <cell r="A24365" t="str">
            <v>2CTB803876R0600</v>
          </cell>
          <cell r="B24365" t="str">
            <v>ABB</v>
          </cell>
          <cell r="C24365" t="str">
            <v>-</v>
          </cell>
          <cell r="D24365" t="str">
            <v>OVR T2-T3 20-440 C QS</v>
          </cell>
          <cell r="E24365">
            <v>406.79640000000001</v>
          </cell>
          <cell r="F24365" t="str">
            <v>Public Apr 25</v>
          </cell>
        </row>
        <row r="24366">
          <cell r="A24366" t="str">
            <v>2CTB803876R1000</v>
          </cell>
          <cell r="B24366" t="str">
            <v>ABB</v>
          </cell>
          <cell r="C24366" t="str">
            <v>-</v>
          </cell>
          <cell r="D24366" t="str">
            <v>OVR T2 40-275 C QS</v>
          </cell>
          <cell r="E24366">
            <v>299.6352</v>
          </cell>
          <cell r="F24366" t="str">
            <v>Public Apr 25</v>
          </cell>
        </row>
        <row r="24367">
          <cell r="A24367" t="str">
            <v>2CTB803876R1200</v>
          </cell>
          <cell r="B24367" t="str">
            <v>ABB</v>
          </cell>
          <cell r="C24367" t="str">
            <v>-</v>
          </cell>
          <cell r="D24367" t="str">
            <v>OVR T2-T3 20-275 C QS</v>
          </cell>
          <cell r="E24367">
            <v>353.73599999999999</v>
          </cell>
          <cell r="F24367" t="str">
            <v>Public Apr 25</v>
          </cell>
        </row>
        <row r="24368">
          <cell r="A24368" t="str">
            <v>2CTB803881R1700</v>
          </cell>
          <cell r="B24368" t="str">
            <v>ABB</v>
          </cell>
          <cell r="C24368" t="str">
            <v>-</v>
          </cell>
          <cell r="D24368" t="str">
            <v>OVR T2 40-350 P TS QS</v>
          </cell>
          <cell r="E24368">
            <v>484.82639999999998</v>
          </cell>
          <cell r="F24368" t="str">
            <v>Public Apr 25</v>
          </cell>
        </row>
        <row r="24369">
          <cell r="A24369" t="str">
            <v>2CTB803882R1100</v>
          </cell>
          <cell r="B24369" t="str">
            <v>ABB</v>
          </cell>
          <cell r="C24369" t="str">
            <v>-</v>
          </cell>
          <cell r="D24369" t="str">
            <v>OVR T2 N1 40-350 P QS</v>
          </cell>
          <cell r="E24369">
            <v>1251.6012000000001</v>
          </cell>
          <cell r="F24369" t="str">
            <v>Public Apr 25</v>
          </cell>
        </row>
        <row r="24370">
          <cell r="A24370" t="str">
            <v>2CTB803882R1300</v>
          </cell>
          <cell r="B24370" t="str">
            <v>ABB</v>
          </cell>
          <cell r="C24370" t="str">
            <v>-</v>
          </cell>
          <cell r="D24370" t="str">
            <v>OVR T2 N1 40-350 P TS QS</v>
          </cell>
          <cell r="E24370">
            <v>1573.0848000000001</v>
          </cell>
          <cell r="F24370" t="str">
            <v>Public Apr 25</v>
          </cell>
        </row>
        <row r="24371">
          <cell r="A24371" t="str">
            <v>2CTB803883R1100</v>
          </cell>
          <cell r="B24371" t="str">
            <v>ABB</v>
          </cell>
          <cell r="C24371" t="str">
            <v>-</v>
          </cell>
          <cell r="D24371" t="str">
            <v>OVR T2 N3 40-350 P QS</v>
          </cell>
          <cell r="E24371">
            <v>2237.9004</v>
          </cell>
          <cell r="F24371" t="str">
            <v>Public Apr 25</v>
          </cell>
        </row>
        <row r="24372">
          <cell r="A24372" t="str">
            <v>2CTB803883R2400</v>
          </cell>
          <cell r="B24372" t="str">
            <v>ABB</v>
          </cell>
          <cell r="C24372" t="str">
            <v>-</v>
          </cell>
          <cell r="D24372" t="str">
            <v>OVR T2 3L 40-350 P QS</v>
          </cell>
          <cell r="E24372">
            <v>1708.3368</v>
          </cell>
          <cell r="F24372" t="str">
            <v>Public Apr 25</v>
          </cell>
        </row>
        <row r="24373">
          <cell r="A24373" t="str">
            <v>2CTB803883R2500</v>
          </cell>
          <cell r="B24373" t="str">
            <v>ABB</v>
          </cell>
          <cell r="C24373" t="str">
            <v>-</v>
          </cell>
          <cell r="D24373" t="str">
            <v>OVR T2 3L 40-350 P TS QS</v>
          </cell>
          <cell r="E24373">
            <v>2124.4968000000003</v>
          </cell>
          <cell r="F24373" t="str">
            <v>Public Apr 25</v>
          </cell>
        </row>
        <row r="24374">
          <cell r="A24374" t="str">
            <v>2CTB803886R0000</v>
          </cell>
          <cell r="B24374" t="str">
            <v>ABB</v>
          </cell>
          <cell r="C24374" t="str">
            <v>-</v>
          </cell>
          <cell r="D24374" t="str">
            <v>OVR T2-T3 N 80-350 C QS</v>
          </cell>
          <cell r="E24374">
            <v>406.79640000000001</v>
          </cell>
          <cell r="F24374" t="str">
            <v>Public Apr 25</v>
          </cell>
        </row>
        <row r="24375">
          <cell r="A24375" t="str">
            <v>2CTB803886R0100</v>
          </cell>
          <cell r="B24375" t="str">
            <v>ABB</v>
          </cell>
          <cell r="C24375" t="str">
            <v>-</v>
          </cell>
          <cell r="D24375" t="str">
            <v>OVR T2-T3 N 80-440 C QS</v>
          </cell>
          <cell r="E24375">
            <v>444.25080000000003</v>
          </cell>
          <cell r="F24375" t="str">
            <v>Public Apr 25</v>
          </cell>
        </row>
        <row r="24376">
          <cell r="A24376" t="str">
            <v>2CTB803886R1000</v>
          </cell>
          <cell r="B24376" t="str">
            <v>ABB</v>
          </cell>
          <cell r="C24376" t="str">
            <v>-</v>
          </cell>
          <cell r="D24376" t="str">
            <v>OVR T2 40-350 C QS</v>
          </cell>
          <cell r="E24376">
            <v>353.73599999999999</v>
          </cell>
          <cell r="F24376" t="str">
            <v>Public Apr 25</v>
          </cell>
        </row>
        <row r="24377">
          <cell r="A24377" t="str">
            <v>2CTB803972R0500</v>
          </cell>
          <cell r="B24377" t="str">
            <v>ABB</v>
          </cell>
          <cell r="C24377" t="str">
            <v>-</v>
          </cell>
          <cell r="D24377" t="str">
            <v>OVR T2 1N 40-275 P TS QS</v>
          </cell>
          <cell r="E24377">
            <v>1368.126</v>
          </cell>
          <cell r="F24377" t="str">
            <v>Public Apr 25</v>
          </cell>
        </row>
        <row r="24378">
          <cell r="A24378" t="str">
            <v>2CTB803972R1100</v>
          </cell>
          <cell r="B24378" t="str">
            <v>ABB</v>
          </cell>
          <cell r="C24378" t="str">
            <v>-</v>
          </cell>
          <cell r="D24378" t="str">
            <v>OVR T2 1N 40-275 P QS</v>
          </cell>
          <cell r="E24378">
            <v>701.2296</v>
          </cell>
          <cell r="F24378" t="str">
            <v>Public Apr 25</v>
          </cell>
        </row>
        <row r="24379">
          <cell r="A24379" t="str">
            <v>2CTB803972R1200</v>
          </cell>
          <cell r="B24379" t="str">
            <v>ABB</v>
          </cell>
          <cell r="C24379" t="str">
            <v>-</v>
          </cell>
          <cell r="D24379" t="str">
            <v>OVR T2 1N 20-275 P QS</v>
          </cell>
          <cell r="E24379">
            <v>1130.9148</v>
          </cell>
          <cell r="F24379" t="str">
            <v>Public Apr 25</v>
          </cell>
        </row>
        <row r="24380">
          <cell r="A24380" t="str">
            <v>2CTB803972R1300</v>
          </cell>
          <cell r="B24380" t="str">
            <v>ABB</v>
          </cell>
          <cell r="C24380" t="str">
            <v>-</v>
          </cell>
          <cell r="D24380" t="str">
            <v>OVR T2-T3 1N 20-275 P TS QS</v>
          </cell>
          <cell r="E24380">
            <v>1257.8436000000002</v>
          </cell>
          <cell r="F24380" t="str">
            <v>Public Apr 25</v>
          </cell>
        </row>
        <row r="24381">
          <cell r="A24381" t="str">
            <v>2CTB803973R0500</v>
          </cell>
          <cell r="B24381" t="str">
            <v>ABB</v>
          </cell>
          <cell r="C24381" t="str">
            <v>-</v>
          </cell>
          <cell r="D24381" t="str">
            <v>OVR T2 3N 40-275 P TS QS</v>
          </cell>
          <cell r="E24381">
            <v>1485.6912</v>
          </cell>
          <cell r="F24381" t="str">
            <v>Public Apr 25</v>
          </cell>
        </row>
        <row r="24382">
          <cell r="A24382" t="str">
            <v>2CTB803973R1100</v>
          </cell>
          <cell r="B24382" t="str">
            <v>ABB</v>
          </cell>
          <cell r="C24382" t="str">
            <v>-</v>
          </cell>
          <cell r="D24382" t="str">
            <v>OVR T2 3N 40-275 P QS</v>
          </cell>
          <cell r="E24382">
            <v>2044.386</v>
          </cell>
          <cell r="F24382" t="str">
            <v>Public Apr 25</v>
          </cell>
        </row>
        <row r="24383">
          <cell r="A24383" t="str">
            <v>2CTB803973R1200</v>
          </cell>
          <cell r="B24383" t="str">
            <v>ABB</v>
          </cell>
          <cell r="C24383" t="str">
            <v>-</v>
          </cell>
          <cell r="D24383" t="str">
            <v>OVR T2-T3 3N 20-275 P QS</v>
          </cell>
          <cell r="E24383">
            <v>1952.8308</v>
          </cell>
          <cell r="F24383" t="str">
            <v>Public Apr 25</v>
          </cell>
        </row>
        <row r="24384">
          <cell r="A24384" t="str">
            <v>2CTB803973R1300</v>
          </cell>
          <cell r="B24384" t="str">
            <v>ABB</v>
          </cell>
          <cell r="C24384" t="str">
            <v>-</v>
          </cell>
          <cell r="D24384" t="str">
            <v>OVR T2-T3 3N 20-440 P QS</v>
          </cell>
          <cell r="E24384">
            <v>1910.1744000000001</v>
          </cell>
          <cell r="F24384" t="str">
            <v>Public Apr 25</v>
          </cell>
        </row>
        <row r="24385">
          <cell r="A24385" t="str">
            <v>2CTB803973R1400</v>
          </cell>
          <cell r="B24385" t="str">
            <v>ABB</v>
          </cell>
          <cell r="C24385" t="str">
            <v>-</v>
          </cell>
          <cell r="D24385" t="str">
            <v>OVR T2 3N 40-440 P QS</v>
          </cell>
          <cell r="E24385">
            <v>2247.2639999999997</v>
          </cell>
          <cell r="F24385" t="str">
            <v>Public Apr 25</v>
          </cell>
        </row>
        <row r="24386">
          <cell r="A24386" t="str">
            <v>2CTB803973R1500</v>
          </cell>
          <cell r="B24386" t="str">
            <v>ABB</v>
          </cell>
          <cell r="C24386" t="str">
            <v>-</v>
          </cell>
          <cell r="D24386" t="str">
            <v>OVR T2 3N 40-440 P TS QS</v>
          </cell>
          <cell r="E24386">
            <v>2782.0295999999998</v>
          </cell>
          <cell r="F24386" t="str">
            <v>Public Apr 25</v>
          </cell>
        </row>
        <row r="24387">
          <cell r="A24387" t="str">
            <v>2CTB803973R1600</v>
          </cell>
          <cell r="B24387" t="str">
            <v>ABB</v>
          </cell>
          <cell r="C24387" t="str">
            <v>-</v>
          </cell>
          <cell r="D24387" t="str">
            <v>OVR T2-T3 3N 20-275 P TS QS</v>
          </cell>
          <cell r="E24387">
            <v>2150.5068000000001</v>
          </cell>
          <cell r="F24387" t="str">
            <v>Public Apr 25</v>
          </cell>
        </row>
        <row r="24388">
          <cell r="A24388" t="str">
            <v>2CTB803973R1900</v>
          </cell>
          <cell r="B24388" t="str">
            <v>ABB</v>
          </cell>
          <cell r="C24388" t="str">
            <v>-</v>
          </cell>
          <cell r="D24388" t="str">
            <v>OVR T2-T3 N 80-275 P QS</v>
          </cell>
          <cell r="E24388">
            <v>651.29039999999998</v>
          </cell>
          <cell r="F24388" t="str">
            <v>Public Apr 25</v>
          </cell>
        </row>
        <row r="24389">
          <cell r="A24389" t="str">
            <v>2CTB803973R2000</v>
          </cell>
          <cell r="B24389" t="str">
            <v>ABB</v>
          </cell>
          <cell r="C24389" t="str">
            <v>-</v>
          </cell>
          <cell r="D24389" t="str">
            <v>OVR T2-T3 N 80-440 P QS</v>
          </cell>
          <cell r="E24389">
            <v>748.04759999999999</v>
          </cell>
          <cell r="F24389" t="str">
            <v>Public Apr 25</v>
          </cell>
        </row>
        <row r="24390">
          <cell r="A24390" t="str">
            <v>2CTB803982R0500</v>
          </cell>
          <cell r="B24390" t="str">
            <v>ABB</v>
          </cell>
          <cell r="C24390" t="str">
            <v>-</v>
          </cell>
          <cell r="D24390" t="str">
            <v>OVR T2 1N 40-350 P TS QS</v>
          </cell>
          <cell r="E24390">
            <v>1652.1551999999999</v>
          </cell>
          <cell r="F24390" t="str">
            <v>Public Apr 25</v>
          </cell>
        </row>
        <row r="24391">
          <cell r="A24391" t="str">
            <v>2CTB803982R1100</v>
          </cell>
          <cell r="B24391" t="str">
            <v>ABB</v>
          </cell>
          <cell r="C24391" t="str">
            <v>-</v>
          </cell>
          <cell r="D24391" t="str">
            <v>OVR T2 1N 40-350 P QS</v>
          </cell>
          <cell r="E24391">
            <v>1251.6012000000001</v>
          </cell>
          <cell r="F24391" t="str">
            <v>Public Apr 25</v>
          </cell>
        </row>
        <row r="24392">
          <cell r="A24392" t="str">
            <v>2CTB803983R0500</v>
          </cell>
          <cell r="B24392" t="str">
            <v>ABB</v>
          </cell>
          <cell r="C24392" t="str">
            <v>-</v>
          </cell>
          <cell r="D24392" t="str">
            <v>OVR T2 3N 40-350 P TS QS</v>
          </cell>
          <cell r="E24392">
            <v>2699.8380000000002</v>
          </cell>
          <cell r="F24392" t="str">
            <v>Public Apr 25</v>
          </cell>
        </row>
        <row r="24393">
          <cell r="A24393" t="str">
            <v>2CTB803983R1100</v>
          </cell>
          <cell r="B24393" t="str">
            <v>ABB</v>
          </cell>
          <cell r="C24393" t="str">
            <v>-</v>
          </cell>
          <cell r="D24393" t="str">
            <v>OVR T2 3N 40-350 P QS</v>
          </cell>
          <cell r="E24393">
            <v>2350.2635999999998</v>
          </cell>
          <cell r="F24393" t="str">
            <v>Public Apr 25</v>
          </cell>
        </row>
        <row r="24394">
          <cell r="A24394" t="str">
            <v>2CTB803983R1900</v>
          </cell>
          <cell r="B24394" t="str">
            <v>ABB</v>
          </cell>
          <cell r="C24394" t="str">
            <v>-</v>
          </cell>
          <cell r="D24394" t="str">
            <v>OVR T2-T3 N 80-350 P QS</v>
          </cell>
          <cell r="E24394">
            <v>696.02760000000001</v>
          </cell>
          <cell r="F24394" t="str">
            <v>Public Apr 25</v>
          </cell>
        </row>
        <row r="24395">
          <cell r="A24395" t="str">
            <v>2CTB815704R0000</v>
          </cell>
          <cell r="B24395" t="str">
            <v>ABB</v>
          </cell>
          <cell r="C24395" t="str">
            <v>-</v>
          </cell>
          <cell r="D24395" t="str">
            <v>OVR T2 40-275s P TS QS</v>
          </cell>
          <cell r="E24395">
            <v>702.27</v>
          </cell>
          <cell r="F24395" t="str">
            <v>Public Apr 25</v>
          </cell>
        </row>
        <row r="24396">
          <cell r="A24396" t="str">
            <v>2CTB815704R0200</v>
          </cell>
          <cell r="B24396" t="str">
            <v>ABB</v>
          </cell>
          <cell r="C24396" t="str">
            <v>-</v>
          </cell>
          <cell r="D24396" t="str">
            <v>OVR T2 1N 40-275s P TS QS</v>
          </cell>
          <cell r="E24396">
            <v>1422.2267999999999</v>
          </cell>
          <cell r="F24396" t="str">
            <v>Public Apr 25</v>
          </cell>
        </row>
        <row r="24397">
          <cell r="A24397" t="str">
            <v>2CTB815704R0400</v>
          </cell>
          <cell r="B24397" t="str">
            <v>ABB</v>
          </cell>
          <cell r="C24397" t="str">
            <v>-</v>
          </cell>
          <cell r="D24397" t="str">
            <v>OVR T2 N1 40-275s P TS QS</v>
          </cell>
          <cell r="E24397">
            <v>1916.4168000000002</v>
          </cell>
          <cell r="F24397" t="str">
            <v>Public Apr 25</v>
          </cell>
        </row>
        <row r="24398">
          <cell r="A24398" t="str">
            <v>2CTB815704R0600</v>
          </cell>
          <cell r="B24398" t="str">
            <v>ABB</v>
          </cell>
          <cell r="C24398" t="str">
            <v>-</v>
          </cell>
          <cell r="D24398" t="str">
            <v>OVR T2 3L 40-275s P TS QS</v>
          </cell>
          <cell r="E24398">
            <v>2318.0111999999999</v>
          </cell>
          <cell r="F24398" t="str">
            <v>Public Apr 25</v>
          </cell>
        </row>
        <row r="24399">
          <cell r="A24399" t="str">
            <v>2CTB815704R0800</v>
          </cell>
          <cell r="B24399" t="str">
            <v>ABB</v>
          </cell>
          <cell r="C24399" t="str">
            <v>-</v>
          </cell>
          <cell r="D24399" t="str">
            <v>OVR T2 3N 40-275s P TS QS</v>
          </cell>
          <cell r="E24399">
            <v>2801.7972</v>
          </cell>
          <cell r="F24399" t="str">
            <v>Public Apr 25</v>
          </cell>
        </row>
        <row r="24400">
          <cell r="A24400" t="str">
            <v>2CTB815704R1000</v>
          </cell>
          <cell r="B24400" t="str">
            <v>ABB</v>
          </cell>
          <cell r="C24400" t="str">
            <v>-</v>
          </cell>
          <cell r="D24400" t="str">
            <v>OVR T2 N3 40-275s P TS QS</v>
          </cell>
          <cell r="E24400">
            <v>3545.6831999999999</v>
          </cell>
          <cell r="F24400" t="str">
            <v>Public Apr 25</v>
          </cell>
        </row>
        <row r="24401">
          <cell r="A24401" t="str">
            <v>2CTB815704R1100</v>
          </cell>
          <cell r="B24401" t="str">
            <v>ABB</v>
          </cell>
          <cell r="C24401" t="str">
            <v>-</v>
          </cell>
          <cell r="D24401" t="str">
            <v>OVR T2 4L 40-275s P TS QS</v>
          </cell>
          <cell r="E24401">
            <v>2568.7476000000001</v>
          </cell>
          <cell r="F24401" t="str">
            <v>Public Apr 25</v>
          </cell>
        </row>
        <row r="24402">
          <cell r="A24402" t="str">
            <v>2CTB815704R1200</v>
          </cell>
          <cell r="B24402" t="str">
            <v>ABB</v>
          </cell>
          <cell r="C24402" t="str">
            <v>-</v>
          </cell>
          <cell r="D24402" t="str">
            <v>OVR T2  40-275s P  QS</v>
          </cell>
          <cell r="E24402">
            <v>672.09839999999997</v>
          </cell>
          <cell r="F24402" t="str">
            <v>Public Apr 25</v>
          </cell>
        </row>
        <row r="24403">
          <cell r="A24403" t="str">
            <v>2CTB815704R1400</v>
          </cell>
          <cell r="B24403" t="str">
            <v>ABB</v>
          </cell>
          <cell r="C24403" t="str">
            <v>-</v>
          </cell>
          <cell r="D24403" t="str">
            <v>OVR T2 1N 40-275s P  QS</v>
          </cell>
          <cell r="E24403">
            <v>1439.9136000000001</v>
          </cell>
          <cell r="F24403" t="str">
            <v>Public Apr 25</v>
          </cell>
        </row>
        <row r="24404">
          <cell r="A24404" t="str">
            <v>2CTB815704R1800</v>
          </cell>
          <cell r="B24404" t="str">
            <v>ABB</v>
          </cell>
          <cell r="C24404" t="str">
            <v>-</v>
          </cell>
          <cell r="D24404" t="str">
            <v>OVR T2 3L 40-275s P  QS</v>
          </cell>
          <cell r="E24404">
            <v>1924.74</v>
          </cell>
          <cell r="F24404" t="str">
            <v>Public Apr 25</v>
          </cell>
        </row>
        <row r="24405">
          <cell r="A24405" t="str">
            <v>2CTB815704R2000</v>
          </cell>
          <cell r="B24405" t="str">
            <v>ABB</v>
          </cell>
          <cell r="C24405" t="str">
            <v>-</v>
          </cell>
          <cell r="D24405" t="str">
            <v>OVR T2 3N 40-275s P  QS</v>
          </cell>
          <cell r="E24405">
            <v>2532.3335999999999</v>
          </cell>
          <cell r="F24405" t="str">
            <v>Public Apr 25</v>
          </cell>
        </row>
        <row r="24406">
          <cell r="A24406" t="str">
            <v>2CTB815704R2200</v>
          </cell>
          <cell r="B24406" t="str">
            <v>ABB</v>
          </cell>
          <cell r="C24406" t="str">
            <v>-</v>
          </cell>
          <cell r="D24406" t="str">
            <v>OVR T2 N3 40-275s P  QS</v>
          </cell>
          <cell r="E24406">
            <v>3431.2392</v>
          </cell>
          <cell r="F24406" t="str">
            <v>Public Apr 25</v>
          </cell>
        </row>
        <row r="24407">
          <cell r="A24407" t="str">
            <v>2CTB815704R2300</v>
          </cell>
          <cell r="B24407" t="str">
            <v>ABB</v>
          </cell>
          <cell r="C24407" t="str">
            <v>-</v>
          </cell>
          <cell r="D24407" t="str">
            <v>OVR T2 4L 40-275s P  QS</v>
          </cell>
          <cell r="E24407">
            <v>2057.9112</v>
          </cell>
          <cell r="F24407" t="str">
            <v>Public Apr 25</v>
          </cell>
        </row>
        <row r="24408">
          <cell r="A24408" t="str">
            <v>2CTB815704R2600</v>
          </cell>
          <cell r="B24408" t="str">
            <v>ABB</v>
          </cell>
          <cell r="C24408" t="str">
            <v>-</v>
          </cell>
          <cell r="D24408" t="str">
            <v>OVR T2  40-275s C  QS</v>
          </cell>
          <cell r="E24408">
            <v>382.86720000000003</v>
          </cell>
          <cell r="F24408" t="str">
            <v>Public Apr 25</v>
          </cell>
        </row>
        <row r="24409">
          <cell r="A24409" t="str">
            <v>2CTB815704R2900</v>
          </cell>
          <cell r="B24409" t="str">
            <v>ABB</v>
          </cell>
          <cell r="C24409" t="str">
            <v>-</v>
          </cell>
          <cell r="D24409" t="str">
            <v>OVR T2  40-440s P TS QS</v>
          </cell>
          <cell r="E24409">
            <v>836.48160000000007</v>
          </cell>
          <cell r="F24409" t="str">
            <v>Public Apr 25</v>
          </cell>
        </row>
        <row r="24410">
          <cell r="A24410" t="str">
            <v>2CTB815704R3700</v>
          </cell>
          <cell r="B24410" t="str">
            <v>ABB</v>
          </cell>
          <cell r="C24410" t="str">
            <v>-</v>
          </cell>
          <cell r="D24410" t="str">
            <v>OVR T2 3N 40-440s P TS QS</v>
          </cell>
          <cell r="E24410">
            <v>4019.0652000000005</v>
          </cell>
          <cell r="F24410" t="str">
            <v>Public Apr 25</v>
          </cell>
        </row>
        <row r="24411">
          <cell r="A24411" t="str">
            <v>2CTB815704R4100</v>
          </cell>
          <cell r="B24411" t="str">
            <v>ABB</v>
          </cell>
          <cell r="C24411" t="str">
            <v>-</v>
          </cell>
          <cell r="D24411" t="str">
            <v>OVR T2  40-440s P  QS</v>
          </cell>
          <cell r="E24411">
            <v>732.44160000000011</v>
          </cell>
          <cell r="F24411" t="str">
            <v>Public Apr 25</v>
          </cell>
        </row>
        <row r="24412">
          <cell r="A24412" t="str">
            <v>2CTB815704R5500</v>
          </cell>
          <cell r="B24412" t="str">
            <v>ABB</v>
          </cell>
          <cell r="C24412" t="str">
            <v>-</v>
          </cell>
          <cell r="D24412" t="str">
            <v>OVR T2  40-440s C  QS</v>
          </cell>
          <cell r="E24412">
            <v>413.03879999999998</v>
          </cell>
          <cell r="F24412" t="str">
            <v>Public Apr 25</v>
          </cell>
        </row>
        <row r="24413">
          <cell r="A24413" t="str">
            <v>2CTB815708R0000</v>
          </cell>
          <cell r="B24413" t="str">
            <v>ABB</v>
          </cell>
          <cell r="C24413" t="str">
            <v>-</v>
          </cell>
          <cell r="D24413" t="str">
            <v>OVR T2 80-275s P TS QS</v>
          </cell>
          <cell r="E24413">
            <v>1139.2380000000001</v>
          </cell>
          <cell r="F24413" t="str">
            <v>Public Apr 25</v>
          </cell>
        </row>
        <row r="24414">
          <cell r="A24414" t="str">
            <v>2CTB815708R0200</v>
          </cell>
          <cell r="B24414" t="str">
            <v>ABB</v>
          </cell>
          <cell r="C24414" t="str">
            <v>-</v>
          </cell>
          <cell r="D24414" t="str">
            <v>OVR T2 1N 80-275s P TS QS</v>
          </cell>
          <cell r="E24414">
            <v>1952.8308</v>
          </cell>
          <cell r="F24414" t="str">
            <v>Public Apr 25</v>
          </cell>
        </row>
        <row r="24415">
          <cell r="A24415" t="str">
            <v>2CTB815708R0400</v>
          </cell>
          <cell r="B24415" t="str">
            <v>ABB</v>
          </cell>
          <cell r="C24415" t="str">
            <v>-</v>
          </cell>
          <cell r="D24415" t="str">
            <v>OVR T2 N1 80-275s P TS QS</v>
          </cell>
          <cell r="E24415">
            <v>2275.3548000000001</v>
          </cell>
          <cell r="F24415" t="str">
            <v>Public Apr 25</v>
          </cell>
        </row>
        <row r="24416">
          <cell r="A24416" t="str">
            <v>2CTB815708R0600</v>
          </cell>
          <cell r="B24416" t="str">
            <v>ABB</v>
          </cell>
          <cell r="C24416" t="str">
            <v>-</v>
          </cell>
          <cell r="D24416" t="str">
            <v>OVR T2 3L 80-275s P TS QS</v>
          </cell>
          <cell r="E24416">
            <v>2361.7080000000001</v>
          </cell>
          <cell r="F24416" t="str">
            <v>Public Apr 25</v>
          </cell>
        </row>
        <row r="24417">
          <cell r="A24417" t="str">
            <v>2CTB815708R0800</v>
          </cell>
          <cell r="B24417" t="str">
            <v>ABB</v>
          </cell>
          <cell r="C24417" t="str">
            <v>-</v>
          </cell>
          <cell r="D24417" t="str">
            <v>OVR T2 3N 80-275s P TS QS</v>
          </cell>
          <cell r="E24417">
            <v>2964.0996</v>
          </cell>
          <cell r="F24417" t="str">
            <v>Public Apr 25</v>
          </cell>
        </row>
        <row r="24418">
          <cell r="A24418" t="str">
            <v>2CTB815708R1000</v>
          </cell>
          <cell r="B24418" t="str">
            <v>ABB</v>
          </cell>
          <cell r="C24418" t="str">
            <v>-</v>
          </cell>
          <cell r="D24418" t="str">
            <v>OVR T2 N3 80-275s P TS QS</v>
          </cell>
          <cell r="E24418">
            <v>4077.3276000000001</v>
          </cell>
          <cell r="F24418" t="str">
            <v>Public Apr 25</v>
          </cell>
        </row>
        <row r="24419">
          <cell r="A24419" t="str">
            <v>2CTB815708R1100</v>
          </cell>
          <cell r="B24419" t="str">
            <v>ABB</v>
          </cell>
          <cell r="C24419" t="str">
            <v>-</v>
          </cell>
          <cell r="D24419" t="str">
            <v>OVR T2 4L 80-275s P TS QS</v>
          </cell>
          <cell r="E24419">
            <v>1374.3684000000001</v>
          </cell>
          <cell r="F24419" t="str">
            <v>Public Apr 25</v>
          </cell>
        </row>
        <row r="24420">
          <cell r="A24420" t="str">
            <v>2CTB815708R1200</v>
          </cell>
          <cell r="B24420" t="str">
            <v>ABB</v>
          </cell>
          <cell r="C24420" t="str">
            <v>-</v>
          </cell>
          <cell r="D24420" t="str">
            <v>OVR T2  80-275s P  QS</v>
          </cell>
          <cell r="E24420">
            <v>936.36</v>
          </cell>
          <cell r="F24420" t="str">
            <v>Public Apr 25</v>
          </cell>
        </row>
        <row r="24421">
          <cell r="A24421" t="str">
            <v>2CTB815708R1400</v>
          </cell>
          <cell r="B24421" t="str">
            <v>ABB</v>
          </cell>
          <cell r="C24421" t="str">
            <v>-</v>
          </cell>
          <cell r="D24421" t="str">
            <v>OVR T2 1N 80-275s P  QS</v>
          </cell>
          <cell r="E24421">
            <v>1727.0640000000001</v>
          </cell>
          <cell r="F24421" t="str">
            <v>Public Apr 25</v>
          </cell>
        </row>
        <row r="24422">
          <cell r="A24422" t="str">
            <v>2CTB815708R1800</v>
          </cell>
          <cell r="B24422" t="str">
            <v>ABB</v>
          </cell>
          <cell r="C24422" t="str">
            <v>-</v>
          </cell>
          <cell r="D24422" t="str">
            <v>OVR T2 3L 80-275s P  QS</v>
          </cell>
          <cell r="E24422">
            <v>2053.7496000000001</v>
          </cell>
          <cell r="F24422" t="str">
            <v>Public Apr 25</v>
          </cell>
        </row>
        <row r="24423">
          <cell r="A24423" t="str">
            <v>2CTB815708R2000</v>
          </cell>
          <cell r="B24423" t="str">
            <v>ABB</v>
          </cell>
          <cell r="C24423" t="str">
            <v>-</v>
          </cell>
          <cell r="D24423" t="str">
            <v>OVR T2 3N 80-275s P  QS</v>
          </cell>
          <cell r="E24423">
            <v>2770.5852000000004</v>
          </cell>
          <cell r="F24423" t="str">
            <v>Public Apr 25</v>
          </cell>
        </row>
        <row r="24424">
          <cell r="A24424" t="str">
            <v>2CTB815708R2200</v>
          </cell>
          <cell r="B24424" t="str">
            <v>ABB</v>
          </cell>
          <cell r="C24424" t="str">
            <v>-</v>
          </cell>
          <cell r="D24424" t="str">
            <v>OVR T2 N3 80-275s P  QS</v>
          </cell>
          <cell r="E24424">
            <v>3511.35</v>
          </cell>
          <cell r="F24424" t="str">
            <v>Public Apr 25</v>
          </cell>
        </row>
        <row r="24425">
          <cell r="A24425" t="str">
            <v>2CTB815708R2300</v>
          </cell>
          <cell r="B24425" t="str">
            <v>ABB</v>
          </cell>
          <cell r="C24425" t="str">
            <v>-</v>
          </cell>
          <cell r="D24425" t="str">
            <v>OVR T2 4L 80-275s P  QS</v>
          </cell>
          <cell r="E24425">
            <v>1211.0255999999999</v>
          </cell>
          <cell r="F24425" t="str">
            <v>Public Apr 25</v>
          </cell>
        </row>
        <row r="24426">
          <cell r="A24426" t="str">
            <v>2CTB815708R2500</v>
          </cell>
          <cell r="B24426" t="str">
            <v>ABB</v>
          </cell>
          <cell r="C24426" t="str">
            <v>-</v>
          </cell>
          <cell r="D24426" t="str">
            <v xml:space="preserve">OVR T2 N 80-275s P  </v>
          </cell>
          <cell r="E24426">
            <v>1992.366</v>
          </cell>
          <cell r="F24426" t="str">
            <v>Public Apr 25</v>
          </cell>
        </row>
        <row r="24427">
          <cell r="A24427" t="str">
            <v>2CTB815708R2600</v>
          </cell>
          <cell r="B24427" t="str">
            <v>ABB</v>
          </cell>
          <cell r="C24427" t="str">
            <v>-</v>
          </cell>
          <cell r="D24427" t="str">
            <v>OVR T2  80-275s C  QS</v>
          </cell>
          <cell r="E24427">
            <v>636.72480000000007</v>
          </cell>
          <cell r="F24427" t="str">
            <v>Public Apr 25</v>
          </cell>
        </row>
        <row r="24428">
          <cell r="A24428" t="str">
            <v>2CTB815708R2800</v>
          </cell>
          <cell r="B24428" t="str">
            <v>ABB</v>
          </cell>
          <cell r="C24428" t="str">
            <v>-</v>
          </cell>
          <cell r="D24428" t="str">
            <v xml:space="preserve">OVR T2 N 80-275s C  </v>
          </cell>
          <cell r="E24428">
            <v>563.8968000000001</v>
          </cell>
          <cell r="F24428" t="str">
            <v>Public Apr 25</v>
          </cell>
        </row>
        <row r="24429">
          <cell r="A24429" t="str">
            <v>2CTB815708R2900</v>
          </cell>
          <cell r="B24429" t="str">
            <v>ABB</v>
          </cell>
          <cell r="C24429" t="str">
            <v>-</v>
          </cell>
          <cell r="D24429" t="str">
            <v>OVR T2  80-440s P TS QS</v>
          </cell>
          <cell r="E24429">
            <v>1243.278</v>
          </cell>
          <cell r="F24429" t="str">
            <v>Public Apr 25</v>
          </cell>
        </row>
        <row r="24430">
          <cell r="A24430" t="str">
            <v>2CTB815708R3500</v>
          </cell>
          <cell r="B24430" t="str">
            <v>ABB</v>
          </cell>
          <cell r="C24430" t="str">
            <v>-</v>
          </cell>
          <cell r="D24430" t="str">
            <v>OVR T2 3L 80-440s P TS QS</v>
          </cell>
          <cell r="E24430">
            <v>3435.4007999999999</v>
          </cell>
          <cell r="F24430" t="str">
            <v>Public Apr 25</v>
          </cell>
        </row>
        <row r="24431">
          <cell r="A24431" t="str">
            <v>2CTB815708R3700</v>
          </cell>
          <cell r="B24431" t="str">
            <v>ABB</v>
          </cell>
          <cell r="C24431" t="str">
            <v>-</v>
          </cell>
          <cell r="D24431" t="str">
            <v>OVR T2 3N 80-440s P TS QS</v>
          </cell>
          <cell r="E24431">
            <v>3546.7235999999998</v>
          </cell>
          <cell r="F24431" t="str">
            <v>Public Apr 25</v>
          </cell>
        </row>
        <row r="24432">
          <cell r="A24432" t="str">
            <v>2CTB815708R4000</v>
          </cell>
          <cell r="B24432" t="str">
            <v>ABB</v>
          </cell>
          <cell r="C24432" t="str">
            <v>-</v>
          </cell>
          <cell r="D24432" t="str">
            <v>OVR T2 4L 80-440s P TS QS</v>
          </cell>
          <cell r="E24432">
            <v>4118.9436000000005</v>
          </cell>
          <cell r="F24432" t="str">
            <v>Public Apr 25</v>
          </cell>
        </row>
        <row r="24433">
          <cell r="A24433" t="str">
            <v>2CTB815708R4100</v>
          </cell>
          <cell r="B24433" t="str">
            <v>ABB</v>
          </cell>
          <cell r="C24433" t="str">
            <v>-</v>
          </cell>
          <cell r="D24433" t="str">
            <v>OVR T2  80-440s P  QS</v>
          </cell>
          <cell r="E24433">
            <v>971.73360000000014</v>
          </cell>
          <cell r="F24433" t="str">
            <v>Public Apr 25</v>
          </cell>
        </row>
        <row r="24434">
          <cell r="A24434" t="str">
            <v>2CTB815708R4700</v>
          </cell>
          <cell r="B24434" t="str">
            <v>ABB</v>
          </cell>
          <cell r="C24434" t="str">
            <v>-</v>
          </cell>
          <cell r="D24434" t="str">
            <v>OVR T2 3L 80-440s P  QS</v>
          </cell>
          <cell r="E24434">
            <v>2808.0396000000001</v>
          </cell>
          <cell r="F24434" t="str">
            <v>Public Apr 25</v>
          </cell>
        </row>
        <row r="24435">
          <cell r="A24435" t="str">
            <v>2CTB815708R4900</v>
          </cell>
          <cell r="B24435" t="str">
            <v>ABB</v>
          </cell>
          <cell r="C24435" t="str">
            <v>-</v>
          </cell>
          <cell r="D24435" t="str">
            <v>OVR T2 3N 80-440s P  QS</v>
          </cell>
          <cell r="E24435">
            <v>3316.7952000000005</v>
          </cell>
          <cell r="F24435" t="str">
            <v>Public Apr 25</v>
          </cell>
        </row>
        <row r="24436">
          <cell r="A24436" t="str">
            <v>2CTB815708R5200</v>
          </cell>
          <cell r="B24436" t="str">
            <v>ABB</v>
          </cell>
          <cell r="C24436" t="str">
            <v>-</v>
          </cell>
          <cell r="D24436" t="str">
            <v>OVR T2 4L 80-440s P  QS</v>
          </cell>
          <cell r="E24436">
            <v>3200.2703999999999</v>
          </cell>
          <cell r="F24436" t="str">
            <v>Public Apr 25</v>
          </cell>
        </row>
        <row r="24437">
          <cell r="A24437" t="str">
            <v>2CTB815708R5400</v>
          </cell>
          <cell r="B24437" t="str">
            <v>ABB</v>
          </cell>
          <cell r="C24437" t="str">
            <v>-</v>
          </cell>
          <cell r="D24437" t="str">
            <v xml:space="preserve">OVR T2 N 80-440s P  </v>
          </cell>
          <cell r="E24437">
            <v>2342.9807999999998</v>
          </cell>
          <cell r="F24437" t="str">
            <v>Public Apr 25</v>
          </cell>
        </row>
        <row r="24438">
          <cell r="A24438" t="str">
            <v>2CTB815708R5500</v>
          </cell>
          <cell r="B24438" t="str">
            <v>ABB</v>
          </cell>
          <cell r="C24438" t="str">
            <v>-</v>
          </cell>
          <cell r="D24438" t="str">
            <v>OVR T2  80-440s C  QS</v>
          </cell>
          <cell r="E24438">
            <v>686.6640000000001</v>
          </cell>
          <cell r="F24438" t="str">
            <v>Public Apr 25</v>
          </cell>
        </row>
        <row r="24439">
          <cell r="A24439" t="str">
            <v>2CTB815708R5700</v>
          </cell>
          <cell r="B24439" t="str">
            <v>ABB</v>
          </cell>
          <cell r="C24439" t="str">
            <v>-</v>
          </cell>
          <cell r="D24439" t="str">
            <v xml:space="preserve">OVR T2 N 80-440s C  </v>
          </cell>
          <cell r="E24439">
            <v>563.8968000000001</v>
          </cell>
          <cell r="F24439" t="str">
            <v>Public Apr 25</v>
          </cell>
        </row>
        <row r="24440">
          <cell r="A24440" t="str">
            <v>2CTB815710R0000</v>
          </cell>
          <cell r="B24440" t="str">
            <v>ABB</v>
          </cell>
          <cell r="C24440" t="str">
            <v>-</v>
          </cell>
          <cell r="D24440" t="str">
            <v>OVR T1-T2 12.5-275s P TS QS</v>
          </cell>
          <cell r="E24440">
            <v>1422.2267999999999</v>
          </cell>
          <cell r="F24440" t="str">
            <v>Public Apr 25</v>
          </cell>
        </row>
        <row r="24441">
          <cell r="A24441" t="str">
            <v>2CTB815710R0100</v>
          </cell>
          <cell r="B24441" t="str">
            <v>ABB</v>
          </cell>
          <cell r="C24441" t="str">
            <v>-</v>
          </cell>
          <cell r="D24441" t="str">
            <v>OVR T1-T2 1N 12.5-275s P TS QS</v>
          </cell>
          <cell r="E24441">
            <v>3092.0688</v>
          </cell>
          <cell r="F24441" t="str">
            <v>Public Apr 25</v>
          </cell>
        </row>
        <row r="24442">
          <cell r="A24442" t="str">
            <v>2CTB815710R0300</v>
          </cell>
          <cell r="B24442" t="str">
            <v>ABB</v>
          </cell>
          <cell r="C24442" t="str">
            <v>-</v>
          </cell>
          <cell r="D24442" t="str">
            <v>OVR T1-T2 N1 12.5-275s P TS QS</v>
          </cell>
          <cell r="E24442">
            <v>1126.7532000000001</v>
          </cell>
          <cell r="F24442" t="str">
            <v>Public Apr 25</v>
          </cell>
        </row>
        <row r="24443">
          <cell r="A24443" t="str">
            <v>2CTB815710R0600</v>
          </cell>
          <cell r="B24443" t="str">
            <v>ABB</v>
          </cell>
          <cell r="C24443" t="str">
            <v>-</v>
          </cell>
          <cell r="D24443" t="str">
            <v>OVR T1-T2 3L 12.5-275s P TS QS</v>
          </cell>
          <cell r="E24443">
            <v>1359.8028000000002</v>
          </cell>
          <cell r="F24443" t="str">
            <v>Public Apr 25</v>
          </cell>
        </row>
        <row r="24444">
          <cell r="A24444" t="str">
            <v>2CTB815710R0700</v>
          </cell>
          <cell r="B24444" t="str">
            <v>ABB</v>
          </cell>
          <cell r="C24444" t="str">
            <v>-</v>
          </cell>
          <cell r="D24444" t="str">
            <v>OVR T1-T2 3N 12.5-275s P TS QS</v>
          </cell>
          <cell r="E24444">
            <v>4640.1840000000002</v>
          </cell>
          <cell r="F24444" t="str">
            <v>Public Apr 25</v>
          </cell>
        </row>
        <row r="24445">
          <cell r="A24445" t="str">
            <v>2CTB815710R0900</v>
          </cell>
          <cell r="B24445" t="str">
            <v>ABB</v>
          </cell>
          <cell r="C24445" t="str">
            <v>-</v>
          </cell>
          <cell r="D24445" t="str">
            <v>OVR T1-T2 N3 12.5-275s P TS QS</v>
          </cell>
          <cell r="E24445">
            <v>4640.1840000000002</v>
          </cell>
          <cell r="F24445" t="str">
            <v>Public Apr 25</v>
          </cell>
        </row>
        <row r="24446">
          <cell r="A24446" t="str">
            <v>2CTB815710R1100</v>
          </cell>
          <cell r="B24446" t="str">
            <v>ABB</v>
          </cell>
          <cell r="C24446" t="str">
            <v>-</v>
          </cell>
          <cell r="D24446" t="str">
            <v>SPD 4P Type 1+2 400/230V I-cc:100kA I-imp:12.5kA + Aux.</v>
          </cell>
          <cell r="E24446">
            <v>1564.7616</v>
          </cell>
          <cell r="F24446" t="str">
            <v>Public Apr 25</v>
          </cell>
        </row>
        <row r="24447">
          <cell r="A24447" t="str">
            <v>2CTB815710R1200</v>
          </cell>
          <cell r="B24447" t="str">
            <v>ABB</v>
          </cell>
          <cell r="C24447" t="str">
            <v>-</v>
          </cell>
          <cell r="D24447" t="str">
            <v>OVR T1-T2 12.5-275s P  QS</v>
          </cell>
          <cell r="E24447">
            <v>889.54200000000003</v>
          </cell>
          <cell r="F24447" t="str">
            <v>Public Apr 25</v>
          </cell>
        </row>
        <row r="24448">
          <cell r="A24448" t="str">
            <v>2CTB815710R1300</v>
          </cell>
          <cell r="B24448" t="str">
            <v>ABB</v>
          </cell>
          <cell r="C24448" t="str">
            <v>-</v>
          </cell>
          <cell r="D24448" t="str">
            <v>OVR T1-T2 1N 12.5-275s P  QS</v>
          </cell>
          <cell r="E24448">
            <v>1657.3572000000001</v>
          </cell>
          <cell r="F24448" t="str">
            <v>Public Apr 25</v>
          </cell>
        </row>
        <row r="24449">
          <cell r="A24449" t="str">
            <v>2CTB815710R1500</v>
          </cell>
          <cell r="B24449" t="str">
            <v>ABB</v>
          </cell>
          <cell r="C24449" t="str">
            <v>-</v>
          </cell>
          <cell r="D24449" t="str">
            <v>OVR T1-T2 N1 12.5-275s P  QS</v>
          </cell>
          <cell r="E24449">
            <v>1657.3572000000001</v>
          </cell>
          <cell r="F24449" t="str">
            <v>Public Apr 25</v>
          </cell>
        </row>
        <row r="24450">
          <cell r="A24450" t="str">
            <v>2CTB815710R1800</v>
          </cell>
          <cell r="B24450" t="str">
            <v>ABB</v>
          </cell>
          <cell r="C24450" t="str">
            <v>-</v>
          </cell>
          <cell r="D24450" t="str">
            <v>OVR T1-T2 3L 12.5-275s P  QS</v>
          </cell>
          <cell r="E24450">
            <v>2402.2835999999998</v>
          </cell>
          <cell r="F24450" t="str">
            <v>Public Apr 25</v>
          </cell>
        </row>
        <row r="24451">
          <cell r="A24451" t="str">
            <v>2CTB815710R1900</v>
          </cell>
          <cell r="B24451" t="str">
            <v>ABB</v>
          </cell>
          <cell r="C24451" t="str">
            <v>-</v>
          </cell>
          <cell r="D24451" t="str">
            <v>OVR T1-T2 3N 12.5-275s P  QS</v>
          </cell>
          <cell r="E24451">
            <v>3464.5320000000002</v>
          </cell>
          <cell r="F24451" t="str">
            <v>Public Apr 25</v>
          </cell>
        </row>
        <row r="24452">
          <cell r="A24452" t="str">
            <v>2CTB815710R2100</v>
          </cell>
          <cell r="B24452" t="str">
            <v>ABB</v>
          </cell>
          <cell r="C24452" t="str">
            <v>-</v>
          </cell>
          <cell r="D24452" t="str">
            <v>OVR T1-T2 N3 12.5-275s P  QS</v>
          </cell>
          <cell r="E24452">
            <v>3464.5320000000002</v>
          </cell>
          <cell r="F24452" t="str">
            <v>Public Apr 25</v>
          </cell>
        </row>
        <row r="24453">
          <cell r="A24453" t="str">
            <v>2CTB815710R2300</v>
          </cell>
          <cell r="B24453" t="str">
            <v>ABB</v>
          </cell>
          <cell r="C24453" t="str">
            <v>-</v>
          </cell>
          <cell r="D24453" t="str">
            <v>OVR T1-T2 4L 12.5-275s P  QS</v>
          </cell>
          <cell r="E24453">
            <v>3065.0183999999999</v>
          </cell>
          <cell r="F24453" t="str">
            <v>Public Apr 25</v>
          </cell>
        </row>
        <row r="24454">
          <cell r="A24454" t="str">
            <v>2CTB815710R2400</v>
          </cell>
          <cell r="B24454" t="str">
            <v>ABB</v>
          </cell>
          <cell r="C24454" t="str">
            <v>-</v>
          </cell>
          <cell r="D24454" t="str">
            <v xml:space="preserve">OVR T1-T2 N 50-275s P  </v>
          </cell>
          <cell r="E24454">
            <v>2690.4744000000005</v>
          </cell>
          <cell r="F24454" t="str">
            <v>Public Apr 25</v>
          </cell>
        </row>
        <row r="24455">
          <cell r="A24455" t="str">
            <v>2CTB815710R2600</v>
          </cell>
          <cell r="B24455" t="str">
            <v>ABB</v>
          </cell>
          <cell r="C24455" t="str">
            <v>-</v>
          </cell>
          <cell r="D24455" t="str">
            <v>OVR T1-T2  12.5-275s C  QS</v>
          </cell>
          <cell r="E24455">
            <v>635.68439999999998</v>
          </cell>
          <cell r="F24455" t="str">
            <v>Public Apr 25</v>
          </cell>
        </row>
        <row r="24456">
          <cell r="A24456" t="str">
            <v>2CTB815710R2700</v>
          </cell>
          <cell r="B24456" t="str">
            <v>ABB</v>
          </cell>
          <cell r="C24456" t="str">
            <v>-</v>
          </cell>
          <cell r="D24456" t="str">
            <v xml:space="preserve">OVR T1-T2 N 50-275s C  </v>
          </cell>
          <cell r="E24456">
            <v>731.40120000000002</v>
          </cell>
          <cell r="F24456" t="str">
            <v>Public Apr 25</v>
          </cell>
        </row>
        <row r="24457">
          <cell r="A24457" t="str">
            <v>2CTB815710R2900</v>
          </cell>
          <cell r="B24457" t="str">
            <v>ABB</v>
          </cell>
          <cell r="C24457" t="str">
            <v>-</v>
          </cell>
          <cell r="D24457" t="str">
            <v>OVR T1-T2 12.5-440s P TS QS</v>
          </cell>
          <cell r="E24457">
            <v>1979.8812</v>
          </cell>
          <cell r="F24457" t="str">
            <v>Public Apr 25</v>
          </cell>
        </row>
        <row r="24458">
          <cell r="A24458" t="str">
            <v>2CTB815710R3000</v>
          </cell>
          <cell r="B24458" t="str">
            <v>ABB</v>
          </cell>
          <cell r="C24458" t="str">
            <v>-</v>
          </cell>
          <cell r="D24458" t="str">
            <v>OVR T1-T2 1N 12.5-440s P TS QS</v>
          </cell>
          <cell r="E24458">
            <v>2157.7896000000001</v>
          </cell>
          <cell r="F24458" t="str">
            <v>Public Apr 25</v>
          </cell>
        </row>
        <row r="24459">
          <cell r="A24459" t="str">
            <v>2CTB815710R3200</v>
          </cell>
          <cell r="B24459" t="str">
            <v>ABB</v>
          </cell>
          <cell r="C24459" t="str">
            <v>-</v>
          </cell>
          <cell r="D24459" t="str">
            <v>OVR T1-T2 N1 12.5-440s P TS QS</v>
          </cell>
          <cell r="E24459">
            <v>1684.4076000000002</v>
          </cell>
          <cell r="F24459" t="str">
            <v>Public Apr 25</v>
          </cell>
        </row>
        <row r="24460">
          <cell r="A24460" t="str">
            <v>2CTB815710R3500</v>
          </cell>
          <cell r="B24460" t="str">
            <v>ABB</v>
          </cell>
          <cell r="C24460" t="str">
            <v>-</v>
          </cell>
          <cell r="D24460" t="str">
            <v>OVR T1-T2 3L 12.5-440s P TS QS</v>
          </cell>
          <cell r="E24460">
            <v>4557.9924000000001</v>
          </cell>
          <cell r="F24460" t="str">
            <v>Public Apr 25</v>
          </cell>
        </row>
        <row r="24461">
          <cell r="A24461" t="str">
            <v>2CTB815710R3600</v>
          </cell>
          <cell r="B24461" t="str">
            <v>ABB</v>
          </cell>
          <cell r="C24461" t="str">
            <v>-</v>
          </cell>
          <cell r="D24461" t="str">
            <v>OVR T1-T2 3N 12.5-440s P TS QS</v>
          </cell>
          <cell r="E24461">
            <v>5301.8784000000005</v>
          </cell>
          <cell r="F24461" t="str">
            <v>Public Apr 25</v>
          </cell>
        </row>
        <row r="24462">
          <cell r="A24462" t="str">
            <v>2CTB815710R3800</v>
          </cell>
          <cell r="B24462" t="str">
            <v>ABB</v>
          </cell>
          <cell r="C24462" t="str">
            <v>-</v>
          </cell>
          <cell r="D24462" t="str">
            <v>OVR T1-T2 N3 12.5-440s P TS QS</v>
          </cell>
          <cell r="E24462">
            <v>5301.8784000000005</v>
          </cell>
          <cell r="F24462" t="str">
            <v>Public Apr 25</v>
          </cell>
        </row>
        <row r="24463">
          <cell r="A24463" t="str">
            <v>2CTB815710R4000</v>
          </cell>
          <cell r="B24463" t="str">
            <v>ABB</v>
          </cell>
          <cell r="C24463" t="str">
            <v>-</v>
          </cell>
          <cell r="D24463" t="str">
            <v>OVR T1-T2 4L 12.5-440s P TS QS</v>
          </cell>
          <cell r="E24463">
            <v>1761.3972000000001</v>
          </cell>
          <cell r="F24463" t="str">
            <v>Public Apr 25</v>
          </cell>
        </row>
        <row r="24464">
          <cell r="A24464" t="str">
            <v>2CTB815710R4100</v>
          </cell>
          <cell r="B24464" t="str">
            <v>ABB</v>
          </cell>
          <cell r="C24464" t="str">
            <v>-</v>
          </cell>
          <cell r="D24464" t="str">
            <v>OVR T1-T2 12.5-440s P  QS</v>
          </cell>
          <cell r="E24464">
            <v>1602.2159999999999</v>
          </cell>
          <cell r="F24464" t="str">
            <v>Public Apr 25</v>
          </cell>
        </row>
        <row r="24465">
          <cell r="A24465" t="str">
            <v>2CTB815710R4200</v>
          </cell>
          <cell r="B24465" t="str">
            <v>ABB</v>
          </cell>
          <cell r="C24465" t="str">
            <v>-</v>
          </cell>
          <cell r="D24465" t="str">
            <v>OVR T1-T2 1N 12.5-440s P  QS</v>
          </cell>
          <cell r="E24465">
            <v>1788.4476000000002</v>
          </cell>
          <cell r="F24465" t="str">
            <v>Public Apr 25</v>
          </cell>
        </row>
        <row r="24466">
          <cell r="A24466" t="str">
            <v>2CTB815710R4400</v>
          </cell>
          <cell r="B24466" t="str">
            <v>ABB</v>
          </cell>
          <cell r="C24466" t="str">
            <v>-</v>
          </cell>
          <cell r="D24466" t="str">
            <v>OVR T1-T2 N1 12.5-440s P  QS</v>
          </cell>
          <cell r="E24466">
            <v>1463.8428000000001</v>
          </cell>
          <cell r="F24466" t="str">
            <v>Public Apr 25</v>
          </cell>
        </row>
        <row r="24467">
          <cell r="A24467" t="str">
            <v>2CTB815710R4700</v>
          </cell>
          <cell r="B24467" t="str">
            <v>ABB</v>
          </cell>
          <cell r="C24467" t="str">
            <v>-</v>
          </cell>
          <cell r="D24467" t="str">
            <v>OVR T1-T2 3L 12.5-440s P  QS</v>
          </cell>
          <cell r="E24467">
            <v>3875.4900000000002</v>
          </cell>
          <cell r="F24467" t="str">
            <v>Public Apr 25</v>
          </cell>
        </row>
        <row r="24468">
          <cell r="A24468" t="str">
            <v>2CTB815710R4800</v>
          </cell>
          <cell r="B24468" t="str">
            <v>ABB</v>
          </cell>
          <cell r="C24468" t="str">
            <v>-</v>
          </cell>
          <cell r="D24468" t="str">
            <v>OVR T1-T2 3N 12.5-440s P  QS</v>
          </cell>
          <cell r="E24468">
            <v>4612.0932000000003</v>
          </cell>
          <cell r="F24468" t="str">
            <v>Public Apr 25</v>
          </cell>
        </row>
        <row r="24469">
          <cell r="A24469" t="str">
            <v>2CTB815710R5000</v>
          </cell>
          <cell r="B24469" t="str">
            <v>ABB</v>
          </cell>
          <cell r="C24469" t="str">
            <v>-</v>
          </cell>
          <cell r="D24469" t="str">
            <v>OVR T1-T2 N3 12.5-440s P  QS</v>
          </cell>
          <cell r="E24469">
            <v>4612.0932000000003</v>
          </cell>
          <cell r="F24469" t="str">
            <v>Public Apr 25</v>
          </cell>
        </row>
        <row r="24470">
          <cell r="A24470" t="str">
            <v>2CTB815710R5200</v>
          </cell>
          <cell r="B24470" t="str">
            <v>ABB</v>
          </cell>
          <cell r="C24470" t="str">
            <v>-</v>
          </cell>
          <cell r="D24470" t="str">
            <v>OVR T1-T2 4L 12.5-440s P  QS</v>
          </cell>
          <cell r="E24470">
            <v>4687.0020000000004</v>
          </cell>
          <cell r="F24470" t="str">
            <v>Public Apr 25</v>
          </cell>
        </row>
        <row r="24471">
          <cell r="A24471" t="str">
            <v>2CTB815710R5300</v>
          </cell>
          <cell r="B24471" t="str">
            <v>ABB</v>
          </cell>
          <cell r="C24471" t="str">
            <v>-</v>
          </cell>
          <cell r="D24471" t="str">
            <v xml:space="preserve">OVR T1-T2 N 50-440s P  </v>
          </cell>
          <cell r="E24471">
            <v>4033.6307999999999</v>
          </cell>
          <cell r="F24471" t="str">
            <v>Public Apr 25</v>
          </cell>
        </row>
        <row r="24472">
          <cell r="A24472" t="str">
            <v>2CTB815710R5500</v>
          </cell>
          <cell r="B24472" t="str">
            <v>ABB</v>
          </cell>
          <cell r="C24472" t="str">
            <v>-</v>
          </cell>
          <cell r="D24472" t="str">
            <v>OVR T1-T2  12.5-440s C  QS</v>
          </cell>
          <cell r="E24472">
            <v>1017.5112</v>
          </cell>
          <cell r="F24472" t="str">
            <v>Public Apr 25</v>
          </cell>
        </row>
        <row r="24473">
          <cell r="A24473" t="str">
            <v>2CTB815710R5600</v>
          </cell>
          <cell r="B24473" t="str">
            <v>ABB</v>
          </cell>
          <cell r="C24473" t="str">
            <v>-</v>
          </cell>
          <cell r="D24473" t="str">
            <v xml:space="preserve">OVR T1-T2 N 50-440s C  </v>
          </cell>
          <cell r="E24473">
            <v>878.09760000000006</v>
          </cell>
          <cell r="F24473" t="str">
            <v>Public Apr 25</v>
          </cell>
        </row>
        <row r="24474">
          <cell r="A24474" t="str">
            <v>GHL5201916R0005</v>
          </cell>
          <cell r="B24474" t="str">
            <v>ABB</v>
          </cell>
          <cell r="C24474" t="str">
            <v>-</v>
          </cell>
          <cell r="D24474" t="str">
            <v>BUS BAR SET  SZ-PSB 11N</v>
          </cell>
          <cell r="E24474">
            <v>84.272400000000005</v>
          </cell>
          <cell r="F24474" t="str">
            <v>Public Apr 25</v>
          </cell>
        </row>
        <row r="24475">
          <cell r="A24475" t="str">
            <v>GHL5301904R0001</v>
          </cell>
          <cell r="B24475" t="str">
            <v>ABB</v>
          </cell>
          <cell r="C24475" t="str">
            <v>-</v>
          </cell>
          <cell r="D24475" t="str">
            <v>BP 1  BLANKING PLATE</v>
          </cell>
          <cell r="E24475">
            <v>16.6464</v>
          </cell>
          <cell r="F24475" t="str">
            <v>Public Apr 25</v>
          </cell>
        </row>
        <row r="24476">
          <cell r="A24476" t="str">
            <v>GHS2001901R0003</v>
          </cell>
          <cell r="B24476" t="str">
            <v>ABB</v>
          </cell>
          <cell r="C24476" t="str">
            <v>-</v>
          </cell>
          <cell r="D24476" t="str">
            <v>S2C-DH Rotary operating mechanism</v>
          </cell>
          <cell r="E24476">
            <v>326.68560000000002</v>
          </cell>
          <cell r="F24476" t="str">
            <v>Public Apr 25</v>
          </cell>
        </row>
        <row r="24477">
          <cell r="A24477" t="str">
            <v>GHV0360503R0006</v>
          </cell>
          <cell r="B24477" t="str">
            <v>ABB</v>
          </cell>
          <cell r="C24477" t="str">
            <v>-</v>
          </cell>
          <cell r="D24477" t="str">
            <v>Busbar PSB-106 ILTS</v>
          </cell>
          <cell r="E24477">
            <v>318.36240000000004</v>
          </cell>
          <cell r="F24477" t="str">
            <v>Public Apr 25</v>
          </cell>
        </row>
        <row r="24478">
          <cell r="A24478" t="str">
            <v>GHV0360503R0021</v>
          </cell>
          <cell r="B24478" t="str">
            <v>ABB</v>
          </cell>
          <cell r="C24478" t="str">
            <v>-</v>
          </cell>
          <cell r="D24478" t="str">
            <v>SZ-PSB 1N  BUS BAR</v>
          </cell>
          <cell r="E24478">
            <v>52.02</v>
          </cell>
          <cell r="F24478" t="str">
            <v>Public Apr 25</v>
          </cell>
        </row>
        <row r="24479">
          <cell r="A24479" t="str">
            <v>GHV0360503R0022</v>
          </cell>
          <cell r="B24479" t="str">
            <v>ABB</v>
          </cell>
          <cell r="C24479" t="str">
            <v>-</v>
          </cell>
          <cell r="D24479" t="str">
            <v>SZ-PSB 2N  BUS BAR</v>
          </cell>
          <cell r="E24479">
            <v>221.6052</v>
          </cell>
          <cell r="F24479" t="str">
            <v>Public Apr 25</v>
          </cell>
        </row>
        <row r="24480">
          <cell r="A24480" t="str">
            <v>GHV0360503R0023</v>
          </cell>
          <cell r="B24480" t="str">
            <v>ABB</v>
          </cell>
          <cell r="C24480" t="str">
            <v>-</v>
          </cell>
          <cell r="D24480" t="str">
            <v>SZ-PSB 7N  BUS BAR</v>
          </cell>
          <cell r="E24480">
            <v>62.424000000000007</v>
          </cell>
          <cell r="F24480" t="str">
            <v>Public Apr 25</v>
          </cell>
        </row>
        <row r="24481">
          <cell r="A24481" t="str">
            <v>GHV0360503R0024</v>
          </cell>
          <cell r="B24481" t="str">
            <v>ABB</v>
          </cell>
          <cell r="C24481" t="str">
            <v>-</v>
          </cell>
          <cell r="D24481" t="str">
            <v>SZ-PSB 8N  BUS BAR</v>
          </cell>
          <cell r="E24481">
            <v>253.85759999999999</v>
          </cell>
          <cell r="F24481" t="str">
            <v>Public Apr 25</v>
          </cell>
        </row>
        <row r="24482">
          <cell r="A24482" t="str">
            <v>GHV0360503R0025</v>
          </cell>
          <cell r="B24482" t="str">
            <v>ABB</v>
          </cell>
          <cell r="C24482" t="str">
            <v>-</v>
          </cell>
          <cell r="D24482" t="str">
            <v>SZ-KL16/12NB  BUS BAR</v>
          </cell>
          <cell r="E24482">
            <v>30.171600000000002</v>
          </cell>
          <cell r="F24482" t="str">
            <v>Public Apr 25</v>
          </cell>
        </row>
        <row r="24483">
          <cell r="A24483" t="str">
            <v>GHV0360503R0040</v>
          </cell>
          <cell r="B24483" t="str">
            <v>ABB</v>
          </cell>
          <cell r="C24483" t="str">
            <v>-</v>
          </cell>
          <cell r="D24483" t="str">
            <v>BUSBAR SET SZ-PSB 130N</v>
          </cell>
          <cell r="E24483">
            <v>488.98800000000006</v>
          </cell>
          <cell r="F24483" t="str">
            <v>Public Apr 25</v>
          </cell>
        </row>
        <row r="24484">
          <cell r="A24484" t="str">
            <v>GHV0360503R0047</v>
          </cell>
          <cell r="B24484" t="str">
            <v>ABB</v>
          </cell>
          <cell r="C24484" t="str">
            <v>-</v>
          </cell>
          <cell r="D24484" t="str">
            <v>SZ-PSB22Nbus bar set</v>
          </cell>
          <cell r="E24484">
            <v>345.4128</v>
          </cell>
          <cell r="F24484" t="str">
            <v>Public Apr 25</v>
          </cell>
        </row>
        <row r="24485">
          <cell r="A24485" t="str">
            <v>GHV0360503R0049</v>
          </cell>
          <cell r="B24485" t="str">
            <v>ABB</v>
          </cell>
          <cell r="C24485" t="str">
            <v>-</v>
          </cell>
          <cell r="D24485" t="str">
            <v>SZ-PSB8ILTSbus bar set</v>
          </cell>
          <cell r="E24485">
            <v>357.89760000000001</v>
          </cell>
          <cell r="F24485" t="str">
            <v>Public Apr 25</v>
          </cell>
        </row>
        <row r="24486">
          <cell r="A24486" t="str">
            <v>GHV0360874R0006</v>
          </cell>
          <cell r="B24486" t="str">
            <v>ABB</v>
          </cell>
          <cell r="C24486" t="str">
            <v>-</v>
          </cell>
          <cell r="D24486" t="str">
            <v>SZ-PSB 26  BUS BAR</v>
          </cell>
          <cell r="E24486">
            <v>261.1404</v>
          </cell>
          <cell r="F24486" t="str">
            <v>Public Apr 25</v>
          </cell>
        </row>
        <row r="24487">
          <cell r="A24487" t="str">
            <v>GHV0360874R0012</v>
          </cell>
          <cell r="B24487" t="str">
            <v>ABB</v>
          </cell>
          <cell r="C24487" t="str">
            <v>-</v>
          </cell>
          <cell r="D24487" t="str">
            <v>SZ-PSB 32  BUS BAR</v>
          </cell>
          <cell r="E24487">
            <v>488.98800000000006</v>
          </cell>
          <cell r="F24487" t="str">
            <v>Public Apr 25</v>
          </cell>
        </row>
        <row r="24488">
          <cell r="A24488" t="str">
            <v>GHV0360874R0024</v>
          </cell>
          <cell r="B24488" t="str">
            <v>ABB</v>
          </cell>
          <cell r="C24488" t="str">
            <v>-</v>
          </cell>
          <cell r="D24488" t="str">
            <v>SZ-PSB 46N  BUS BAR</v>
          </cell>
          <cell r="E24488">
            <v>254.898</v>
          </cell>
          <cell r="F24488" t="str">
            <v>Public Apr 25</v>
          </cell>
        </row>
        <row r="24489">
          <cell r="A24489" t="str">
            <v>GHV0360874R0026</v>
          </cell>
          <cell r="B24489" t="str">
            <v>ABB</v>
          </cell>
          <cell r="C24489" t="str">
            <v>-</v>
          </cell>
          <cell r="D24489" t="str">
            <v>SZ-PSB 48N  BUS BAR</v>
          </cell>
          <cell r="E24489">
            <v>326.68560000000002</v>
          </cell>
          <cell r="F24489" t="str">
            <v>Public Apr 25</v>
          </cell>
        </row>
        <row r="24490">
          <cell r="A24490" t="str">
            <v>GHV0360874R0027</v>
          </cell>
          <cell r="B24490" t="str">
            <v>ABB</v>
          </cell>
          <cell r="C24490" t="str">
            <v>-</v>
          </cell>
          <cell r="D24490" t="str">
            <v>SZ-PSB 49N  BUS BAR</v>
          </cell>
          <cell r="E24490">
            <v>57.222000000000001</v>
          </cell>
          <cell r="F24490" t="str">
            <v>Public Apr 25</v>
          </cell>
        </row>
        <row r="24491">
          <cell r="A24491" t="str">
            <v>GHV0360874R0029</v>
          </cell>
          <cell r="B24491" t="str">
            <v>ABB</v>
          </cell>
          <cell r="C24491" t="str">
            <v>-</v>
          </cell>
          <cell r="D24491" t="str">
            <v>SZ-PSB 51N  BUS BAR</v>
          </cell>
          <cell r="E24491">
            <v>219.52440000000001</v>
          </cell>
          <cell r="F24491" t="str">
            <v>Public Apr 25</v>
          </cell>
        </row>
        <row r="24492">
          <cell r="A24492" t="str">
            <v>GHV0360874R0030</v>
          </cell>
          <cell r="B24492" t="str">
            <v>ABB</v>
          </cell>
          <cell r="C24492" t="str">
            <v>-</v>
          </cell>
          <cell r="D24492" t="str">
            <v>SZ-PSB 52N  BUS BAR</v>
          </cell>
          <cell r="E24492">
            <v>326.68560000000002</v>
          </cell>
          <cell r="F24492" t="str">
            <v>Public Apr 25</v>
          </cell>
        </row>
        <row r="24493">
          <cell r="A24493" t="str">
            <v>GHV0360874R0031</v>
          </cell>
          <cell r="B24493" t="str">
            <v>ABB</v>
          </cell>
          <cell r="C24493" t="str">
            <v>-</v>
          </cell>
          <cell r="D24493" t="str">
            <v>SZ-PSB 53N  BUS BAR</v>
          </cell>
          <cell r="E24493">
            <v>61.383600000000001</v>
          </cell>
          <cell r="F24493" t="str">
            <v>Public Apr 25</v>
          </cell>
        </row>
        <row r="24494">
          <cell r="A24494" t="str">
            <v>GHV0360874R0032</v>
          </cell>
          <cell r="B24494" t="str">
            <v>ABB</v>
          </cell>
          <cell r="C24494" t="str">
            <v>-</v>
          </cell>
          <cell r="D24494" t="str">
            <v>SZ-PSB 54N  BUS BAR</v>
          </cell>
          <cell r="E24494">
            <v>253.85759999999999</v>
          </cell>
          <cell r="F24494" t="str">
            <v>Public Apr 25</v>
          </cell>
        </row>
        <row r="24495">
          <cell r="A24495" t="str">
            <v>GHV0360874R0033</v>
          </cell>
          <cell r="B24495" t="str">
            <v>ABB</v>
          </cell>
          <cell r="C24495" t="str">
            <v>-</v>
          </cell>
          <cell r="D24495" t="str">
            <v>SZ-PSB 55N  BUS BAR</v>
          </cell>
          <cell r="E24495">
            <v>61.383600000000001</v>
          </cell>
          <cell r="F24495" t="str">
            <v>Public Apr 25</v>
          </cell>
        </row>
        <row r="24496">
          <cell r="A24496" t="str">
            <v>GHV0360874R0034</v>
          </cell>
          <cell r="B24496" t="str">
            <v>ABB</v>
          </cell>
          <cell r="C24496" t="str">
            <v>-</v>
          </cell>
          <cell r="D24496" t="str">
            <v>SZ-PSB 56N  BUS BAR</v>
          </cell>
          <cell r="E24496">
            <v>253.85759999999999</v>
          </cell>
          <cell r="F24496" t="str">
            <v>Public Apr 25</v>
          </cell>
        </row>
        <row r="24497">
          <cell r="A24497" t="str">
            <v>GHV0360874R0036</v>
          </cell>
          <cell r="B24497" t="str">
            <v>ABB</v>
          </cell>
          <cell r="C24497" t="str">
            <v>-</v>
          </cell>
          <cell r="D24497" t="str">
            <v>SZ-PSB 58N  BUS BAR</v>
          </cell>
          <cell r="E24497">
            <v>406.79640000000001</v>
          </cell>
          <cell r="F24497" t="str">
            <v>Public Apr 25</v>
          </cell>
        </row>
        <row r="24498">
          <cell r="A24498" t="str">
            <v>GHV0360874R0038</v>
          </cell>
          <cell r="B24498" t="str">
            <v>ABB</v>
          </cell>
          <cell r="C24498" t="str">
            <v>-</v>
          </cell>
          <cell r="D24498" t="str">
            <v>SZ-PSB 60N  BUS BAR</v>
          </cell>
          <cell r="E24498">
            <v>488.98800000000006</v>
          </cell>
          <cell r="F24498" t="str">
            <v>Public Apr 25</v>
          </cell>
        </row>
        <row r="24499">
          <cell r="A24499" t="str">
            <v>GHV0360874R0039</v>
          </cell>
          <cell r="B24499" t="str">
            <v>ABB</v>
          </cell>
          <cell r="C24499" t="str">
            <v>-</v>
          </cell>
          <cell r="D24499" t="str">
            <v>SZ-PSB 61N  BUS BAR</v>
          </cell>
          <cell r="E24499">
            <v>94.676400000000015</v>
          </cell>
          <cell r="F24499" t="str">
            <v>Public Apr 25</v>
          </cell>
        </row>
        <row r="24500">
          <cell r="A24500" t="str">
            <v>GHV0360874R0040</v>
          </cell>
          <cell r="B24500" t="str">
            <v>ABB</v>
          </cell>
          <cell r="C24500" t="str">
            <v>-</v>
          </cell>
          <cell r="D24500" t="str">
            <v>SZ-PSB 62N  BUS BAR</v>
          </cell>
          <cell r="E24500">
            <v>417.2004</v>
          </cell>
          <cell r="F24500" t="str">
            <v>Public Apr 25</v>
          </cell>
        </row>
        <row r="24501">
          <cell r="A24501" t="str">
            <v>GHV0360874R0041</v>
          </cell>
          <cell r="B24501" t="str">
            <v>ABB</v>
          </cell>
          <cell r="C24501" t="str">
            <v>-</v>
          </cell>
          <cell r="D24501" t="str">
            <v>SZ-PSB 63N  BUS BAR</v>
          </cell>
          <cell r="E24501">
            <v>111.3228</v>
          </cell>
          <cell r="F24501" t="str">
            <v>Public Apr 25</v>
          </cell>
        </row>
        <row r="24502">
          <cell r="A24502" t="str">
            <v>GHV0360874R0042</v>
          </cell>
          <cell r="B24502" t="str">
            <v>ABB</v>
          </cell>
          <cell r="C24502" t="str">
            <v>-</v>
          </cell>
          <cell r="D24502" t="str">
            <v>SZ-PSB 64N BUSBAR FOR SUR. ARRST.</v>
          </cell>
          <cell r="E24502">
            <v>488.98800000000006</v>
          </cell>
          <cell r="F24502" t="str">
            <v>Public Apr 25</v>
          </cell>
        </row>
        <row r="24503">
          <cell r="A24503" t="str">
            <v>GHV0360874R0060</v>
          </cell>
          <cell r="B24503" t="str">
            <v>ABB</v>
          </cell>
          <cell r="C24503" t="str">
            <v>-</v>
          </cell>
          <cell r="D24503" t="str">
            <v>SZ-KS 3/39N  BUS BAR</v>
          </cell>
          <cell r="E24503">
            <v>106.1208</v>
          </cell>
          <cell r="F24503" t="str">
            <v>Public Apr 25</v>
          </cell>
        </row>
        <row r="24504">
          <cell r="A24504" t="str">
            <v>GHV0360874R0062</v>
          </cell>
          <cell r="B24504" t="str">
            <v>ABB</v>
          </cell>
          <cell r="C24504" t="str">
            <v>-</v>
          </cell>
          <cell r="D24504" t="str">
            <v>SZ-KS 4/39  BUS BAR</v>
          </cell>
          <cell r="E24504">
            <v>115.48440000000001</v>
          </cell>
          <cell r="F24504" t="str">
            <v>Public Apr 25</v>
          </cell>
        </row>
        <row r="24505">
          <cell r="A24505" t="str">
            <v>GHV0360874R0071</v>
          </cell>
          <cell r="B24505" t="str">
            <v>ABB</v>
          </cell>
          <cell r="C24505" t="str">
            <v>-</v>
          </cell>
          <cell r="D24505" t="str">
            <v>SZ-PSB 82  BUS BAR</v>
          </cell>
          <cell r="E24505">
            <v>417.2004</v>
          </cell>
          <cell r="F24505" t="str">
            <v>Public Apr 25</v>
          </cell>
        </row>
        <row r="24506">
          <cell r="A24506" t="str">
            <v>GHV0360874R0073</v>
          </cell>
          <cell r="B24506" t="str">
            <v>ABB</v>
          </cell>
          <cell r="C24506" t="str">
            <v>-</v>
          </cell>
          <cell r="D24506" t="str">
            <v>SZ-PSB 84  BUS BAR</v>
          </cell>
          <cell r="E24506">
            <v>488.98800000000006</v>
          </cell>
          <cell r="F24506" t="str">
            <v>Public Apr 25</v>
          </cell>
        </row>
        <row r="24507">
          <cell r="A24507" t="str">
            <v>GHV0360875R0010</v>
          </cell>
          <cell r="B24507" t="str">
            <v>ABB</v>
          </cell>
          <cell r="C24507" t="str">
            <v>-</v>
          </cell>
          <cell r="D24507" t="str">
            <v>PSB 92N  BUS BAR</v>
          </cell>
          <cell r="E24507">
            <v>355.81680000000006</v>
          </cell>
          <cell r="F24507" t="str">
            <v>Public Apr 25</v>
          </cell>
        </row>
        <row r="24508">
          <cell r="A24508" t="str">
            <v>GHV0360875R0011</v>
          </cell>
          <cell r="B24508" t="str">
            <v>ABB</v>
          </cell>
          <cell r="C24508" t="str">
            <v>-</v>
          </cell>
          <cell r="D24508" t="str">
            <v>BUS BAR SET  SZ-PSB 23N</v>
          </cell>
          <cell r="E24508">
            <v>84.272400000000005</v>
          </cell>
          <cell r="F24508" t="str">
            <v>Public Apr 25</v>
          </cell>
        </row>
        <row r="24509">
          <cell r="A24509" t="str">
            <v>GHV0360875R0012</v>
          </cell>
          <cell r="B24509" t="str">
            <v>ABB</v>
          </cell>
          <cell r="C24509" t="str">
            <v>-</v>
          </cell>
          <cell r="D24509" t="str">
            <v>BUS BAR SET  PSB 24N</v>
          </cell>
          <cell r="E24509">
            <v>348.53399999999999</v>
          </cell>
          <cell r="F24509" t="str">
            <v>Public Apr 25</v>
          </cell>
        </row>
        <row r="24510">
          <cell r="A24510" t="str">
            <v>GHV0360875R0018</v>
          </cell>
          <cell r="B24510" t="str">
            <v>ABB</v>
          </cell>
          <cell r="C24510" t="str">
            <v>-</v>
          </cell>
          <cell r="D24510" t="str">
            <v>SZ-KS 9/30N  BUS BAR</v>
          </cell>
          <cell r="E24510">
            <v>100.9188</v>
          </cell>
          <cell r="F24510" t="str">
            <v>Public Apr 25</v>
          </cell>
        </row>
        <row r="24511">
          <cell r="A24511" t="str">
            <v>GHV0360875R0020</v>
          </cell>
          <cell r="B24511" t="str">
            <v>ABB</v>
          </cell>
          <cell r="C24511" t="str">
            <v>-</v>
          </cell>
          <cell r="D24511" t="str">
            <v>SZ-KS 7/12 N  Bus Bar</v>
          </cell>
          <cell r="E24511">
            <v>23.929200000000002</v>
          </cell>
          <cell r="F24511" t="str">
            <v>Public Apr 25</v>
          </cell>
        </row>
        <row r="24512">
          <cell r="A24512" t="str">
            <v>GHV0360875R0021</v>
          </cell>
          <cell r="B24512" t="str">
            <v>ABB</v>
          </cell>
          <cell r="C24512" t="str">
            <v>-</v>
          </cell>
          <cell r="D24512" t="str">
            <v>SZ-KS 7/56 N  Bus Bar</v>
          </cell>
          <cell r="E24512">
            <v>112.36319999999999</v>
          </cell>
          <cell r="F24512" t="str">
            <v>Public Apr 25</v>
          </cell>
        </row>
        <row r="24513">
          <cell r="A24513" t="str">
            <v>GHV0360875R0022</v>
          </cell>
          <cell r="B24513" t="str">
            <v>ABB</v>
          </cell>
          <cell r="C24513" t="str">
            <v>-</v>
          </cell>
          <cell r="D24513" t="str">
            <v>SZ-KS 11/30N  BUS BAR</v>
          </cell>
          <cell r="E24513">
            <v>139.4136</v>
          </cell>
          <cell r="F24513" t="str">
            <v>Public Apr 25</v>
          </cell>
        </row>
        <row r="24514">
          <cell r="A24514" t="str">
            <v>GHV0360875R0025</v>
          </cell>
          <cell r="B24514" t="str">
            <v>ABB</v>
          </cell>
          <cell r="C24514" t="str">
            <v>-</v>
          </cell>
          <cell r="D24514" t="str">
            <v>SZ-PSB 97N  BUS BAR</v>
          </cell>
          <cell r="E24514">
            <v>97.797600000000003</v>
          </cell>
          <cell r="F24514" t="str">
            <v>Public Apr 25</v>
          </cell>
        </row>
        <row r="24515">
          <cell r="A24515" t="str">
            <v>GHV0360875R0026</v>
          </cell>
          <cell r="B24515" t="str">
            <v>ABB</v>
          </cell>
          <cell r="C24515" t="str">
            <v>-</v>
          </cell>
          <cell r="D24515" t="str">
            <v>SZ-PSB 98N  BUS BAR</v>
          </cell>
          <cell r="E24515">
            <v>315.24119999999999</v>
          </cell>
          <cell r="F24515" t="str">
            <v>Public Apr 25</v>
          </cell>
        </row>
        <row r="24516">
          <cell r="A24516" t="str">
            <v>GHV0360875R0030</v>
          </cell>
          <cell r="B24516" t="str">
            <v>ABB</v>
          </cell>
          <cell r="C24516" t="str">
            <v>-</v>
          </cell>
          <cell r="D24516" t="str">
            <v>SZ-KS 13/39 N BUS BAR</v>
          </cell>
          <cell r="E24516">
            <v>112.36319999999999</v>
          </cell>
          <cell r="F24516" t="str">
            <v>Public Apr 25</v>
          </cell>
        </row>
        <row r="24517">
          <cell r="A24517" t="str">
            <v>GHV0360875R0035</v>
          </cell>
          <cell r="B24517" t="str">
            <v>ABB</v>
          </cell>
          <cell r="C24517" t="str">
            <v>-</v>
          </cell>
          <cell r="D24517" t="str">
            <v>SZ-KS 16/12 N  BUS  BAR</v>
          </cell>
          <cell r="E24517">
            <v>28.090799999999998</v>
          </cell>
          <cell r="F24517" t="str">
            <v>Public Apr 25</v>
          </cell>
        </row>
        <row r="24518">
          <cell r="A24518" t="str">
            <v>GHV0360875R0036</v>
          </cell>
          <cell r="B24518" t="str">
            <v>ABB</v>
          </cell>
          <cell r="C24518" t="str">
            <v>-</v>
          </cell>
          <cell r="D24518" t="str">
            <v>SZ-KS 16/56 N  COMB BUSBAR</v>
          </cell>
          <cell r="E24518">
            <v>123.80759999999999</v>
          </cell>
          <cell r="F24518" t="str">
            <v>Public Apr 25</v>
          </cell>
        </row>
        <row r="24519">
          <cell r="A24519" t="str">
            <v>GHV0360875R0041</v>
          </cell>
          <cell r="B24519" t="str">
            <v>ABB</v>
          </cell>
          <cell r="C24519" t="str">
            <v>-</v>
          </cell>
          <cell r="D24519" t="str">
            <v>SZ-KS 18/12N  BUS BAR</v>
          </cell>
          <cell r="E24519">
            <v>28.090799999999998</v>
          </cell>
          <cell r="F24519" t="str">
            <v>Public Apr 25</v>
          </cell>
        </row>
        <row r="24520">
          <cell r="A24520" t="str">
            <v>GHV0360875R0042</v>
          </cell>
          <cell r="B24520" t="str">
            <v>ABB</v>
          </cell>
          <cell r="C24520" t="str">
            <v>-</v>
          </cell>
          <cell r="D24520" t="str">
            <v>SZ-KS 18/56N  BUS BAR</v>
          </cell>
          <cell r="E24520">
            <v>123.80759999999999</v>
          </cell>
          <cell r="F24520" t="str">
            <v>Public Apr 25</v>
          </cell>
        </row>
        <row r="24521">
          <cell r="A24521" t="str">
            <v>2CSM200923R1801</v>
          </cell>
          <cell r="B24521" t="str">
            <v>ABB</v>
          </cell>
          <cell r="C24521" t="str">
            <v>Pilot Devices</v>
          </cell>
          <cell r="D24521" t="str">
            <v>Fuse Holder 1P For 10.3 x 38 mm Fuses</v>
          </cell>
          <cell r="E24521">
            <v>20.808</v>
          </cell>
          <cell r="F24521" t="str">
            <v>Public Apr 25</v>
          </cell>
        </row>
        <row r="24522">
          <cell r="A24522" t="str">
            <v>1SDA038316R1</v>
          </cell>
          <cell r="B24522" t="str">
            <v>ABB</v>
          </cell>
          <cell r="C24522" t="str">
            <v>ACB</v>
          </cell>
          <cell r="D24522" t="str">
            <v xml:space="preserve">UVD 24/30VE1/6-T7-X1-T8-E1.2/6.2-XT7/M  </v>
          </cell>
          <cell r="E24522">
            <v>1477.6908255652172</v>
          </cell>
          <cell r="F24522" t="str">
            <v>Public Apr 25</v>
          </cell>
        </row>
        <row r="24523">
          <cell r="A24523" t="str">
            <v>1SDA038317R1</v>
          </cell>
          <cell r="B24523" t="str">
            <v>ABB</v>
          </cell>
          <cell r="C24523" t="str">
            <v>ACB</v>
          </cell>
          <cell r="D24523" t="str">
            <v xml:space="preserve">UVD 48V E1/6-T7-X1-T8-E1.2/6.2-XT7-XT7M </v>
          </cell>
          <cell r="E24523">
            <v>1477.6908255652172</v>
          </cell>
          <cell r="F24523" t="str">
            <v>Public Apr 25</v>
          </cell>
        </row>
        <row r="24524">
          <cell r="A24524" t="str">
            <v>1SDA038318R1</v>
          </cell>
          <cell r="B24524" t="str">
            <v>ABB</v>
          </cell>
          <cell r="C24524" t="str">
            <v>ACB</v>
          </cell>
          <cell r="D24524" t="str">
            <v xml:space="preserve">UVD 60V E1/6-T7-X1-T8-E1.2/6.2-XT7-XT7M </v>
          </cell>
          <cell r="E24524">
            <v>1477.6908255652172</v>
          </cell>
          <cell r="F24524" t="str">
            <v>Public Apr 25</v>
          </cell>
        </row>
        <row r="24525">
          <cell r="A24525" t="str">
            <v>1SDA038319R1</v>
          </cell>
          <cell r="B24525" t="str">
            <v>ABB</v>
          </cell>
          <cell r="C24525" t="str">
            <v>ACB</v>
          </cell>
          <cell r="D24525" t="str">
            <v>UVD 110/127VE1/6-T7-X1-T8-E1.2/6.2-XT7/M</v>
          </cell>
          <cell r="E24525">
            <v>1477.6908255652172</v>
          </cell>
          <cell r="F24525" t="str">
            <v>Public Apr 25</v>
          </cell>
        </row>
        <row r="24526">
          <cell r="A24526" t="str">
            <v>1SDA038320R1</v>
          </cell>
          <cell r="B24526" t="str">
            <v>ABB</v>
          </cell>
          <cell r="C24526" t="str">
            <v>ACB</v>
          </cell>
          <cell r="D24526" t="str">
            <v>UVD 220/250VE1/6-T7-X1-T8-E1.2/6.2-XT7/M</v>
          </cell>
          <cell r="E24526">
            <v>1477.6908255652172</v>
          </cell>
          <cell r="F24526" t="str">
            <v>Public Apr 25</v>
          </cell>
        </row>
        <row r="24527">
          <cell r="A24527" t="str">
            <v>1SDA073231R1</v>
          </cell>
          <cell r="B24527" t="str">
            <v>ABB</v>
          </cell>
          <cell r="C24527" t="str">
            <v>ACB</v>
          </cell>
          <cell r="D24527" t="str">
            <v>E6.2X 4000 Ekip Dip LI 4p WMP</v>
          </cell>
          <cell r="E24527">
            <v>176212.9511580157</v>
          </cell>
          <cell r="F24527" t="str">
            <v>Public Apr 25</v>
          </cell>
        </row>
        <row r="24528">
          <cell r="A24528" t="str">
            <v>1SDA073232R1</v>
          </cell>
          <cell r="B24528" t="str">
            <v>ABB</v>
          </cell>
          <cell r="C24528" t="str">
            <v>ACB</v>
          </cell>
          <cell r="D24528" t="str">
            <v xml:space="preserve">E6.2X 4000 Ekip Dip LSI 4p WMP  </v>
          </cell>
          <cell r="E24528">
            <v>177012.33465053485</v>
          </cell>
          <cell r="F24528" t="str">
            <v>Public Apr 25</v>
          </cell>
        </row>
        <row r="24529">
          <cell r="A24529" t="str">
            <v>1SDA073233R1</v>
          </cell>
          <cell r="B24529" t="str">
            <v>ABB</v>
          </cell>
          <cell r="C24529" t="str">
            <v>ACB</v>
          </cell>
          <cell r="D24529" t="str">
            <v xml:space="preserve">E6.2X 4000 Ekip Dip LSIG 4p WMP </v>
          </cell>
          <cell r="E24529">
            <v>178847.30907046961</v>
          </cell>
          <cell r="F24529" t="str">
            <v>Public Apr 25</v>
          </cell>
        </row>
        <row r="24530">
          <cell r="A24530" t="str">
            <v>1SDA073234R1</v>
          </cell>
          <cell r="B24530" t="str">
            <v>ABB</v>
          </cell>
          <cell r="C24530" t="str">
            <v>ACB</v>
          </cell>
          <cell r="D24530" t="str">
            <v xml:space="preserve">E6.2X 4000 Ekip Touch LI 4p WMP </v>
          </cell>
          <cell r="E24530">
            <v>176661.91457571916</v>
          </cell>
          <cell r="F24530" t="str">
            <v>Public Apr 25</v>
          </cell>
        </row>
        <row r="24531">
          <cell r="A24531" t="str">
            <v>1SDA073235R1</v>
          </cell>
          <cell r="B24531" t="str">
            <v>ABB</v>
          </cell>
          <cell r="C24531" t="str">
            <v>ACB</v>
          </cell>
          <cell r="D24531" t="str">
            <v>E6.2X 4000 Ekip Touch LSI 4p WMP</v>
          </cell>
          <cell r="E24531">
            <v>177549.9070243148</v>
          </cell>
          <cell r="F24531" t="str">
            <v>Public Apr 25</v>
          </cell>
        </row>
        <row r="24532">
          <cell r="A24532" t="str">
            <v>1SDA073236R1</v>
          </cell>
          <cell r="B24532" t="str">
            <v>ABB</v>
          </cell>
          <cell r="C24532" t="str">
            <v>ACB</v>
          </cell>
          <cell r="D24532" t="str">
            <v>E6.2X 4000 Ekip Touch LSIG 4p WMP</v>
          </cell>
          <cell r="E24532">
            <v>180515.89235383822</v>
          </cell>
          <cell r="F24532" t="str">
            <v>Public Apr 25</v>
          </cell>
        </row>
        <row r="24533">
          <cell r="A24533" t="str">
            <v>1SDA073237R1</v>
          </cell>
          <cell r="B24533" t="str">
            <v>ABB</v>
          </cell>
          <cell r="C24533" t="str">
            <v>ACB</v>
          </cell>
          <cell r="D24533" t="str">
            <v xml:space="preserve">E6.2X 4000 Ekip G Touch LSIG 4p WMP </v>
          </cell>
          <cell r="E24533">
            <v>214245.4452903418</v>
          </cell>
          <cell r="F24533" t="str">
            <v>Public Apr 25</v>
          </cell>
        </row>
        <row r="24534">
          <cell r="A24534" t="str">
            <v>1SDA073238R1</v>
          </cell>
          <cell r="B24534" t="str">
            <v>ABB</v>
          </cell>
          <cell r="C24534" t="str">
            <v>ACB</v>
          </cell>
          <cell r="D24534" t="str">
            <v xml:space="preserve">E6.2X 4000 Ekip Hi-Touch LSI 4p WMP </v>
          </cell>
          <cell r="E24534">
            <v>202771.00542609137</v>
          </cell>
          <cell r="F24534" t="str">
            <v>Public Apr 25</v>
          </cell>
        </row>
        <row r="24535">
          <cell r="A24535" t="str">
            <v>1SDA073239R1</v>
          </cell>
          <cell r="B24535" t="str">
            <v>ABB</v>
          </cell>
          <cell r="C24535" t="str">
            <v>ACB</v>
          </cell>
          <cell r="D24535" t="str">
            <v>E6.2X 4000 Ekip Hi-Touch LSIG 4p WMP</v>
          </cell>
          <cell r="E24535">
            <v>210420.62762780351</v>
          </cell>
          <cell r="F24535" t="str">
            <v>Public Apr 25</v>
          </cell>
        </row>
        <row r="24536">
          <cell r="A24536" t="str">
            <v>1SDA073261R1</v>
          </cell>
          <cell r="B24536" t="str">
            <v>ABB</v>
          </cell>
          <cell r="C24536" t="str">
            <v>ACB</v>
          </cell>
          <cell r="D24536" t="str">
            <v>E6.2X 5000 Ekip Dip LI 4p WMP</v>
          </cell>
          <cell r="E24536">
            <v>220549.50269874267</v>
          </cell>
          <cell r="F24536" t="str">
            <v>Public Apr 25</v>
          </cell>
        </row>
        <row r="24537">
          <cell r="A24537" t="str">
            <v>1SDA073262R1</v>
          </cell>
          <cell r="B24537" t="str">
            <v>ABB</v>
          </cell>
          <cell r="C24537" t="str">
            <v>ACB</v>
          </cell>
          <cell r="D24537" t="str">
            <v xml:space="preserve">E6.2X 5000 Ekip Dip LSI 4p WMP  </v>
          </cell>
          <cell r="E24537">
            <v>221348.66309406786</v>
          </cell>
          <cell r="F24537" t="str">
            <v>Public Apr 25</v>
          </cell>
        </row>
        <row r="24538">
          <cell r="A24538" t="str">
            <v>1SDA073263R1</v>
          </cell>
          <cell r="B24538" t="str">
            <v>ABB</v>
          </cell>
          <cell r="C24538" t="str">
            <v>ACB</v>
          </cell>
          <cell r="D24538" t="str">
            <v xml:space="preserve">E6.2X 5000 Ekip Dip LSIG 4p WMP </v>
          </cell>
          <cell r="E24538">
            <v>223183.84748783222</v>
          </cell>
          <cell r="F24538" t="str">
            <v>Public Apr 25</v>
          </cell>
        </row>
        <row r="24539">
          <cell r="A24539" t="str">
            <v>1SDA073264R1</v>
          </cell>
          <cell r="B24539" t="str">
            <v>ABB</v>
          </cell>
          <cell r="C24539" t="str">
            <v>ACB</v>
          </cell>
          <cell r="D24539" t="str">
            <v xml:space="preserve">E6.2X 5000 Ekip Touch LI 4p WMP </v>
          </cell>
          <cell r="E24539">
            <v>220998.4661164461</v>
          </cell>
          <cell r="F24539" t="str">
            <v>Public Apr 25</v>
          </cell>
        </row>
        <row r="24540">
          <cell r="A24540" t="str">
            <v>1SDA073265R1</v>
          </cell>
          <cell r="B24540" t="str">
            <v>ABB</v>
          </cell>
          <cell r="C24540" t="str">
            <v>ACB</v>
          </cell>
          <cell r="D24540" t="str">
            <v>E6.2X 5000 Ekip Touch LSI 4p WMP</v>
          </cell>
          <cell r="E24540">
            <v>221886.44544167738</v>
          </cell>
          <cell r="F24540" t="str">
            <v>Public Apr 25</v>
          </cell>
        </row>
        <row r="24541">
          <cell r="A24541" t="str">
            <v>1SDA073266R1</v>
          </cell>
          <cell r="B24541" t="str">
            <v>ABB</v>
          </cell>
          <cell r="C24541" t="str">
            <v>ACB</v>
          </cell>
          <cell r="D24541" t="str">
            <v>E6.2X 5000 Ekip Touch LSIG 4p WMP</v>
          </cell>
          <cell r="E24541">
            <v>224852.44389456519</v>
          </cell>
          <cell r="F24541" t="str">
            <v>Public Apr 25</v>
          </cell>
        </row>
        <row r="24542">
          <cell r="A24542" t="str">
            <v>1SDA073267R1</v>
          </cell>
          <cell r="B24542" t="str">
            <v>ABB</v>
          </cell>
          <cell r="C24542" t="str">
            <v>ACB</v>
          </cell>
          <cell r="D24542" t="str">
            <v xml:space="preserve">E6.2X 5000 Ekip G Touch LSIG 4p WMP </v>
          </cell>
          <cell r="E24542">
            <v>258581.98370770438</v>
          </cell>
          <cell r="F24542" t="str">
            <v>Public Apr 25</v>
          </cell>
        </row>
        <row r="24543">
          <cell r="A24543" t="str">
            <v>1SDA073268R1</v>
          </cell>
          <cell r="B24543" t="str">
            <v>ABB</v>
          </cell>
          <cell r="C24543" t="str">
            <v>ACB</v>
          </cell>
          <cell r="D24543" t="str">
            <v xml:space="preserve">E6.2X 5000 Ekip Hi-Touch LSI 4p WMP </v>
          </cell>
          <cell r="E24543">
            <v>247107.54384345398</v>
          </cell>
          <cell r="F24543" t="str">
            <v>Public Apr 25</v>
          </cell>
        </row>
        <row r="24544">
          <cell r="A24544" t="str">
            <v>1SDA073269R1</v>
          </cell>
          <cell r="B24544" t="str">
            <v>ABB</v>
          </cell>
          <cell r="C24544" t="str">
            <v>ACB</v>
          </cell>
          <cell r="D24544" t="str">
            <v>E6.2X 5000 Ekip Hi-Touch LSIG 4p WMP</v>
          </cell>
          <cell r="E24544">
            <v>254757.17916853048</v>
          </cell>
          <cell r="F24544" t="str">
            <v>Public Apr 25</v>
          </cell>
        </row>
        <row r="24545">
          <cell r="A24545" t="str">
            <v>1SDA073291R1</v>
          </cell>
          <cell r="B24545" t="str">
            <v>ABB</v>
          </cell>
          <cell r="C24545" t="str">
            <v>ACB</v>
          </cell>
          <cell r="D24545" t="str">
            <v>E6.2X 6300 Ekip Dip LI 4p WMP</v>
          </cell>
          <cell r="E24545">
            <v>338399.75548798958</v>
          </cell>
          <cell r="F24545" t="str">
            <v>Public Apr 25</v>
          </cell>
        </row>
        <row r="24546">
          <cell r="A24546" t="str">
            <v>1SDA073292R1</v>
          </cell>
          <cell r="B24546" t="str">
            <v>ABB</v>
          </cell>
          <cell r="C24546" t="str">
            <v>ACB</v>
          </cell>
          <cell r="D24546" t="str">
            <v xml:space="preserve">E6.2X 6300 Ekip Dip LSI 4p WMP  </v>
          </cell>
          <cell r="E24546">
            <v>339198.91588331491</v>
          </cell>
          <cell r="F24546" t="str">
            <v>Public Apr 25</v>
          </cell>
        </row>
        <row r="24547">
          <cell r="A24547" t="str">
            <v>1SDA073293R1</v>
          </cell>
          <cell r="B24547" t="str">
            <v>ABB</v>
          </cell>
          <cell r="C24547" t="str">
            <v>ACB</v>
          </cell>
          <cell r="D24547" t="str">
            <v xml:space="preserve">E6.2X 6300 Ekip Dip LSIG 4p WMP </v>
          </cell>
          <cell r="E24547">
            <v>341033.87717988522</v>
          </cell>
          <cell r="F24547" t="str">
            <v>Public Apr 25</v>
          </cell>
        </row>
        <row r="24548">
          <cell r="A24548" t="str">
            <v>1SDA073294R1</v>
          </cell>
          <cell r="B24548" t="str">
            <v>ABB</v>
          </cell>
          <cell r="C24548" t="str">
            <v>ACB</v>
          </cell>
          <cell r="D24548" t="str">
            <v xml:space="preserve">E6.2X 6300 Ekip Touch LI 4p WMP </v>
          </cell>
          <cell r="E24548">
            <v>338848.49580849911</v>
          </cell>
          <cell r="F24548" t="str">
            <v>Public Apr 25</v>
          </cell>
        </row>
        <row r="24549">
          <cell r="A24549" t="str">
            <v>1SDA073295R1</v>
          </cell>
          <cell r="B24549" t="str">
            <v>ABB</v>
          </cell>
          <cell r="C24549" t="str">
            <v>ACB</v>
          </cell>
          <cell r="D24549" t="str">
            <v>E6.2X 6300 Ekip Touch LSI 4p WMP</v>
          </cell>
          <cell r="E24549">
            <v>339736.69823092438</v>
          </cell>
          <cell r="F24549" t="str">
            <v>Public Apr 25</v>
          </cell>
        </row>
        <row r="24550">
          <cell r="A24550" t="str">
            <v>1SDA073296R1</v>
          </cell>
          <cell r="B24550" t="str">
            <v>ABB</v>
          </cell>
          <cell r="C24550" t="str">
            <v>ACB</v>
          </cell>
          <cell r="D24550" t="str">
            <v>E6.2X 6300 Ekip Touch LSIG 4p WMP</v>
          </cell>
          <cell r="E24550">
            <v>342702.69668381213</v>
          </cell>
          <cell r="F24550" t="str">
            <v>Public Apr 25</v>
          </cell>
        </row>
        <row r="24551">
          <cell r="A24551" t="str">
            <v>1SDA073297R1</v>
          </cell>
          <cell r="B24551" t="str">
            <v>ABB</v>
          </cell>
          <cell r="C24551" t="str">
            <v>ACB</v>
          </cell>
          <cell r="D24551" t="str">
            <v xml:space="preserve">E6.2X 6300 Ekip G Touch LSIG 4p WMP </v>
          </cell>
          <cell r="E24551">
            <v>376432.23649695137</v>
          </cell>
          <cell r="F24551" t="str">
            <v>Public Apr 25</v>
          </cell>
        </row>
        <row r="24552">
          <cell r="A24552" t="str">
            <v>1SDA073298R1</v>
          </cell>
          <cell r="B24552" t="str">
            <v>ABB</v>
          </cell>
          <cell r="C24552" t="str">
            <v>ACB</v>
          </cell>
          <cell r="D24552" t="str">
            <v xml:space="preserve">E6.2X 6300 Ekip Hi-Touch LSI 4p WMP </v>
          </cell>
          <cell r="E24552">
            <v>364957.79663270101</v>
          </cell>
          <cell r="F24552" t="str">
            <v>Public Apr 25</v>
          </cell>
        </row>
        <row r="24553">
          <cell r="A24553" t="str">
            <v>1SDA073299R1</v>
          </cell>
          <cell r="B24553" t="str">
            <v>ABB</v>
          </cell>
          <cell r="C24553" t="str">
            <v>ACB</v>
          </cell>
          <cell r="D24553" t="str">
            <v>E6.2X 6300 Ekip Hi-Touch LSIG 4p WMP</v>
          </cell>
          <cell r="E24553">
            <v>372607.20886058355</v>
          </cell>
          <cell r="F24553" t="str">
            <v>Public Apr 25</v>
          </cell>
        </row>
        <row r="24554">
          <cell r="A24554" t="str">
            <v>1SDA073321R1</v>
          </cell>
          <cell r="B24554" t="str">
            <v>ABB</v>
          </cell>
          <cell r="C24554" t="str">
            <v>ACB</v>
          </cell>
          <cell r="D24554" t="str">
            <v xml:space="preserve">E6.2X/f 4000 Ekip Dip LI 4p WMP </v>
          </cell>
          <cell r="E24554">
            <v>183099.8696705609</v>
          </cell>
          <cell r="F24554" t="str">
            <v>Public Apr 25</v>
          </cell>
        </row>
        <row r="24555">
          <cell r="A24555" t="str">
            <v>1SDA073322R1</v>
          </cell>
          <cell r="B24555" t="str">
            <v>ABB</v>
          </cell>
          <cell r="C24555" t="str">
            <v>ACB</v>
          </cell>
          <cell r="D24555" t="str">
            <v>E6.2X/f 4000 Ekip Dip LSI 4p WMP</v>
          </cell>
          <cell r="E24555">
            <v>183899.03006588618</v>
          </cell>
          <cell r="F24555" t="str">
            <v>Public Apr 25</v>
          </cell>
        </row>
        <row r="24556">
          <cell r="A24556" t="str">
            <v>1SDA073323R1</v>
          </cell>
          <cell r="B24556" t="str">
            <v>ABB</v>
          </cell>
          <cell r="C24556" t="str">
            <v>ACB</v>
          </cell>
          <cell r="D24556" t="str">
            <v>E6.2X/f 4000 Ekip Dip LSIG 4p WMP</v>
          </cell>
          <cell r="E24556">
            <v>185734.22758301481</v>
          </cell>
          <cell r="F24556" t="str">
            <v>Public Apr 25</v>
          </cell>
        </row>
        <row r="24557">
          <cell r="A24557" t="str">
            <v>1SDA073324R1</v>
          </cell>
          <cell r="B24557" t="str">
            <v>ABB</v>
          </cell>
          <cell r="C24557" t="str">
            <v>ACB</v>
          </cell>
          <cell r="D24557" t="str">
            <v>E6.2X/f 4000 Ekip Touch LI 4p WMP</v>
          </cell>
          <cell r="E24557">
            <v>183548.83308826436</v>
          </cell>
          <cell r="F24557" t="str">
            <v>Public Apr 25</v>
          </cell>
        </row>
        <row r="24558">
          <cell r="A24558" t="str">
            <v>1SDA073325R1</v>
          </cell>
          <cell r="B24558" t="str">
            <v>ABB</v>
          </cell>
          <cell r="C24558" t="str">
            <v>ACB</v>
          </cell>
          <cell r="D24558" t="str">
            <v xml:space="preserve">E6.2X/f 4000 Ekip Touch LSI 4p WMP  </v>
          </cell>
          <cell r="E24558">
            <v>184436.82553686001</v>
          </cell>
          <cell r="F24558" t="str">
            <v>Public Apr 25</v>
          </cell>
        </row>
        <row r="24559">
          <cell r="A24559" t="str">
            <v>1SDA073326R1</v>
          </cell>
          <cell r="B24559" t="str">
            <v>ABB</v>
          </cell>
          <cell r="C24559" t="str">
            <v>ACB</v>
          </cell>
          <cell r="D24559" t="str">
            <v xml:space="preserve">E6.2X/f 4000 Ekip Touch LSIG 4p WMP </v>
          </cell>
          <cell r="E24559">
            <v>187402.81086638352</v>
          </cell>
          <cell r="F24559" t="str">
            <v>Public Apr 25</v>
          </cell>
        </row>
        <row r="24560">
          <cell r="A24560" t="str">
            <v>1SDA073327R1</v>
          </cell>
          <cell r="B24560" t="str">
            <v>ABB</v>
          </cell>
          <cell r="C24560" t="str">
            <v>ACB</v>
          </cell>
          <cell r="D24560" t="str">
            <v>E6.2X/f 4000 Ekip G Touch LSIG 4p WMP</v>
          </cell>
          <cell r="E24560">
            <v>221132.36380288695</v>
          </cell>
          <cell r="F24560" t="str">
            <v>Public Apr 25</v>
          </cell>
        </row>
        <row r="24561">
          <cell r="A24561" t="str">
            <v>1SDA073328R1</v>
          </cell>
          <cell r="B24561" t="str">
            <v>ABB</v>
          </cell>
          <cell r="C24561" t="str">
            <v>ACB</v>
          </cell>
          <cell r="D24561" t="str">
            <v>E6.2X/f 4000 Ekip Hi-Touch LSI 4p WMP</v>
          </cell>
          <cell r="E24561">
            <v>209657.92393863652</v>
          </cell>
          <cell r="F24561" t="str">
            <v>Public Apr 25</v>
          </cell>
        </row>
        <row r="24562">
          <cell r="A24562" t="str">
            <v>1SDA073329R1</v>
          </cell>
          <cell r="B24562" t="str">
            <v>ABB</v>
          </cell>
          <cell r="C24562" t="str">
            <v>ACB</v>
          </cell>
          <cell r="D24562" t="str">
            <v xml:space="preserve">E6.2X/f 4000 Ekip Hi-Touch LSIG 4p WMP  </v>
          </cell>
          <cell r="E24562">
            <v>217307.54614034874</v>
          </cell>
          <cell r="F24562" t="str">
            <v>Public Apr 25</v>
          </cell>
        </row>
        <row r="24563">
          <cell r="A24563" t="str">
            <v>1SDA073351R1</v>
          </cell>
          <cell r="B24563" t="str">
            <v>ABB</v>
          </cell>
          <cell r="C24563" t="str">
            <v>ACB</v>
          </cell>
          <cell r="D24563" t="str">
            <v xml:space="preserve">E6.2X/f 5000 Ekip Dip LI 4p WMP </v>
          </cell>
          <cell r="E24563">
            <v>229209.96516271046</v>
          </cell>
          <cell r="F24563" t="str">
            <v>Public Apr 25</v>
          </cell>
        </row>
        <row r="24564">
          <cell r="A24564" t="str">
            <v>1SDA073352R1</v>
          </cell>
          <cell r="B24564" t="str">
            <v>ABB</v>
          </cell>
          <cell r="C24564" t="str">
            <v>ACB</v>
          </cell>
          <cell r="D24564" t="str">
            <v>E6.2X/f 5000 Ekip Dip LSI 4p WMP</v>
          </cell>
          <cell r="E24564">
            <v>230009.12555803574</v>
          </cell>
          <cell r="F24564" t="str">
            <v>Public Apr 25</v>
          </cell>
        </row>
        <row r="24565">
          <cell r="A24565" t="str">
            <v>1SDA073353R1</v>
          </cell>
          <cell r="B24565" t="str">
            <v>ABB</v>
          </cell>
          <cell r="C24565" t="str">
            <v>ACB</v>
          </cell>
          <cell r="D24565" t="str">
            <v>E6.2X/f 5000 Ekip Dip LSIG 4p WMP</v>
          </cell>
          <cell r="E24565">
            <v>231844.30995179998</v>
          </cell>
          <cell r="F24565" t="str">
            <v>Public Apr 25</v>
          </cell>
        </row>
        <row r="24566">
          <cell r="A24566" t="str">
            <v>1SDA073354R1</v>
          </cell>
          <cell r="B24566" t="str">
            <v>ABB</v>
          </cell>
          <cell r="C24566" t="str">
            <v>ACB</v>
          </cell>
          <cell r="D24566" t="str">
            <v>E6.2X/f 5000 Ekip Touch LI 4p WMP</v>
          </cell>
          <cell r="E24566">
            <v>229658.92858041398</v>
          </cell>
          <cell r="F24566" t="str">
            <v>Public Apr 25</v>
          </cell>
        </row>
        <row r="24567">
          <cell r="A24567" t="str">
            <v>1SDA073355R1</v>
          </cell>
          <cell r="B24567" t="str">
            <v>ABB</v>
          </cell>
          <cell r="C24567" t="str">
            <v>ACB</v>
          </cell>
          <cell r="D24567" t="str">
            <v xml:space="preserve">E6.2X/f 5000 Ekip Touch LSI 4p WMP  </v>
          </cell>
          <cell r="E24567">
            <v>230546.90790564526</v>
          </cell>
          <cell r="F24567" t="str">
            <v>Public Apr 25</v>
          </cell>
        </row>
        <row r="24568">
          <cell r="A24568" t="str">
            <v>1SDA073356R1</v>
          </cell>
          <cell r="B24568" t="str">
            <v>ABB</v>
          </cell>
          <cell r="C24568" t="str">
            <v>ACB</v>
          </cell>
          <cell r="D24568" t="str">
            <v xml:space="preserve">E6.2X/f 5000 Ekip Touch LSIG 4p WMP </v>
          </cell>
          <cell r="E24568">
            <v>233512.90635853307</v>
          </cell>
          <cell r="F24568" t="str">
            <v>Public Apr 25</v>
          </cell>
        </row>
        <row r="24569">
          <cell r="A24569" t="str">
            <v>1SDA073357R1</v>
          </cell>
          <cell r="B24569" t="str">
            <v>ABB</v>
          </cell>
          <cell r="C24569" t="str">
            <v>ACB</v>
          </cell>
          <cell r="D24569" t="str">
            <v>E6.2X/f 5000 Ekip G Touch LSIG 4p WMP</v>
          </cell>
          <cell r="E24569">
            <v>267242.22307447827</v>
          </cell>
          <cell r="F24569" t="str">
            <v>Public Apr 25</v>
          </cell>
        </row>
        <row r="24570">
          <cell r="A24570" t="str">
            <v>1SDA073358R1</v>
          </cell>
          <cell r="B24570" t="str">
            <v>ABB</v>
          </cell>
          <cell r="C24570" t="str">
            <v>ACB</v>
          </cell>
          <cell r="D24570" t="str">
            <v>E6.2X/f 5000 Ekip Hi-Touch LSI 4p WMP</v>
          </cell>
          <cell r="E24570">
            <v>255767.78321022788</v>
          </cell>
          <cell r="F24570" t="str">
            <v>Public Apr 25</v>
          </cell>
        </row>
        <row r="24571">
          <cell r="A24571" t="str">
            <v>1SDA073359R1</v>
          </cell>
          <cell r="B24571" t="str">
            <v>ABB</v>
          </cell>
          <cell r="C24571" t="str">
            <v>ACB</v>
          </cell>
          <cell r="D24571" t="str">
            <v xml:space="preserve">E6.2X/f 5000 Ekip Hi-Touch LSIG 4p WMP  </v>
          </cell>
          <cell r="E24571">
            <v>263417.628509134</v>
          </cell>
          <cell r="F24571" t="str">
            <v>Public Apr 25</v>
          </cell>
        </row>
        <row r="24572">
          <cell r="A24572" t="str">
            <v>1SDA073381R1</v>
          </cell>
          <cell r="B24572" t="str">
            <v>ABB</v>
          </cell>
          <cell r="C24572" t="str">
            <v>ACB</v>
          </cell>
          <cell r="D24572" t="str">
            <v xml:space="preserve">E6.2X/f 6300 Ekip Dip LI 4p WMP </v>
          </cell>
          <cell r="E24572">
            <v>351774.11730233225</v>
          </cell>
          <cell r="F24572" t="str">
            <v>Public Apr 25</v>
          </cell>
        </row>
        <row r="24573">
          <cell r="A24573" t="str">
            <v>1SDA073382R1</v>
          </cell>
          <cell r="B24573" t="str">
            <v>ABB</v>
          </cell>
          <cell r="C24573" t="str">
            <v>ACB</v>
          </cell>
          <cell r="D24573" t="str">
            <v>E6.2X/f 6300 Ekip Dip LSI 4p WMP</v>
          </cell>
          <cell r="E24573">
            <v>352573.27769765747</v>
          </cell>
          <cell r="F24573" t="str">
            <v>Public Apr 25</v>
          </cell>
        </row>
        <row r="24574">
          <cell r="A24574" t="str">
            <v>1SDA073383R1</v>
          </cell>
          <cell r="B24574" t="str">
            <v>ABB</v>
          </cell>
          <cell r="C24574" t="str">
            <v>ACB</v>
          </cell>
          <cell r="D24574" t="str">
            <v>E6.2X/f 6300 Ekip Dip LSIG 4p WMP</v>
          </cell>
          <cell r="E24574">
            <v>354408.23899422784</v>
          </cell>
          <cell r="F24574" t="str">
            <v>Public Apr 25</v>
          </cell>
        </row>
        <row r="24575">
          <cell r="A24575" t="str">
            <v>1SDA073384R1</v>
          </cell>
          <cell r="B24575" t="str">
            <v>ABB</v>
          </cell>
          <cell r="C24575" t="str">
            <v>ACB</v>
          </cell>
          <cell r="D24575" t="str">
            <v>E6.2X/f 6300 Ekip Touch LI 4p WMP</v>
          </cell>
          <cell r="E24575">
            <v>352222.85762284184</v>
          </cell>
          <cell r="F24575" t="str">
            <v>Public Apr 25</v>
          </cell>
        </row>
        <row r="24576">
          <cell r="A24576" t="str">
            <v>1SDA073385R1</v>
          </cell>
          <cell r="B24576" t="str">
            <v>ABB</v>
          </cell>
          <cell r="C24576" t="str">
            <v>ACB</v>
          </cell>
          <cell r="D24576" t="str">
            <v xml:space="preserve">E6.2X/f 6300 Ekip Touch LSI 4p WMP  </v>
          </cell>
          <cell r="E24576">
            <v>353111.06004526699</v>
          </cell>
          <cell r="F24576" t="str">
            <v>Public Apr 25</v>
          </cell>
        </row>
        <row r="24577">
          <cell r="A24577" t="str">
            <v>1SDA073386R1</v>
          </cell>
          <cell r="B24577" t="str">
            <v>ABB</v>
          </cell>
          <cell r="C24577" t="str">
            <v>ACB</v>
          </cell>
          <cell r="D24577" t="str">
            <v xml:space="preserve">E6.2X/f 6300 Ekip Touch LSIG 4p WMP </v>
          </cell>
          <cell r="E24577">
            <v>356077.05849815492</v>
          </cell>
          <cell r="F24577" t="str">
            <v>Public Apr 25</v>
          </cell>
        </row>
        <row r="24578">
          <cell r="A24578" t="str">
            <v>1SDA073387R1</v>
          </cell>
          <cell r="B24578" t="str">
            <v>ABB</v>
          </cell>
          <cell r="C24578" t="str">
            <v>ACB</v>
          </cell>
          <cell r="D24578" t="str">
            <v>E6.2X/f 6300 Ekip G Touch LSIG 4p WMP</v>
          </cell>
          <cell r="E24578">
            <v>389806.59831129399</v>
          </cell>
          <cell r="F24578" t="str">
            <v>Public Apr 25</v>
          </cell>
        </row>
        <row r="24579">
          <cell r="A24579" t="str">
            <v>1SDA073388R1</v>
          </cell>
          <cell r="B24579" t="str">
            <v>ABB</v>
          </cell>
          <cell r="C24579" t="str">
            <v>ACB</v>
          </cell>
          <cell r="D24579" t="str">
            <v>E6.2X/f 6300 Ekip Hi-Touch LSI 4p WMP</v>
          </cell>
          <cell r="E24579">
            <v>378332.1584470435</v>
          </cell>
          <cell r="F24579" t="str">
            <v>Public Apr 25</v>
          </cell>
        </row>
        <row r="24580">
          <cell r="A24580" t="str">
            <v>1SDA073389R1</v>
          </cell>
          <cell r="B24580" t="str">
            <v>ABB</v>
          </cell>
          <cell r="C24580" t="str">
            <v>ACB</v>
          </cell>
          <cell r="D24580" t="str">
            <v xml:space="preserve">E6.2X/f 6300 Ekip Hi-Touch LSIG 4p WMP  </v>
          </cell>
          <cell r="E24580">
            <v>385981.57067492622</v>
          </cell>
          <cell r="F24580" t="str">
            <v>Public Apr 25</v>
          </cell>
        </row>
        <row r="24581">
          <cell r="A24581" t="str">
            <v>1SDA074118R1</v>
          </cell>
          <cell r="B24581" t="str">
            <v>ABB</v>
          </cell>
          <cell r="C24581" t="str">
            <v>ACB</v>
          </cell>
          <cell r="D24581" t="str">
            <v xml:space="preserve">KIT F SUP E2.2 F 3PCS INST  </v>
          </cell>
          <cell r="E24581">
            <v>2192.4548647695656</v>
          </cell>
          <cell r="F24581" t="str">
            <v>Public Apr 25</v>
          </cell>
        </row>
        <row r="24582">
          <cell r="A24582" t="str">
            <v>1SDA074119R1</v>
          </cell>
          <cell r="B24582" t="str">
            <v>ABB</v>
          </cell>
          <cell r="C24582" t="str">
            <v>ACB</v>
          </cell>
          <cell r="D24582" t="str">
            <v xml:space="preserve">KIT F SUP E2.2 F 4PCS INST  </v>
          </cell>
          <cell r="E24582">
            <v>3206.3791176469563</v>
          </cell>
          <cell r="F24582" t="str">
            <v>Public Apr 25</v>
          </cell>
        </row>
        <row r="24583">
          <cell r="A24583" t="str">
            <v>1SDA074120R1</v>
          </cell>
          <cell r="B24583" t="str">
            <v>ABB</v>
          </cell>
          <cell r="C24583" t="str">
            <v>ACB</v>
          </cell>
          <cell r="D24583" t="str">
            <v xml:space="preserve">KIT F INF E2.2 F 3PCS INST  </v>
          </cell>
          <cell r="E24583">
            <v>2192.4548647695656</v>
          </cell>
          <cell r="F24583" t="str">
            <v>Public Apr 25</v>
          </cell>
        </row>
        <row r="24584">
          <cell r="A24584" t="str">
            <v>1SDA074121R1</v>
          </cell>
          <cell r="B24584" t="str">
            <v>ABB</v>
          </cell>
          <cell r="C24584" t="str">
            <v>ACB</v>
          </cell>
          <cell r="D24584" t="str">
            <v xml:space="preserve">KIT F INF E2.2 F 4PCS INST  </v>
          </cell>
          <cell r="E24584">
            <v>3206.3791176469563</v>
          </cell>
          <cell r="F24584" t="str">
            <v>Public Apr 25</v>
          </cell>
        </row>
        <row r="24585">
          <cell r="A24585" t="str">
            <v>1SDA074156R1</v>
          </cell>
          <cell r="B24585" t="str">
            <v>ABB</v>
          </cell>
          <cell r="C24585" t="str">
            <v>ACB</v>
          </cell>
          <cell r="D24585" t="str">
            <v>EKIP COM IEC61850 E1.2..E6.2</v>
          </cell>
          <cell r="E24585">
            <v>12989.101101204169</v>
          </cell>
          <cell r="F24585" t="str">
            <v>Public Apr 25</v>
          </cell>
        </row>
        <row r="24586">
          <cell r="A24586" t="str">
            <v>1SDA074172R1</v>
          </cell>
          <cell r="B24586" t="str">
            <v>ABB</v>
          </cell>
          <cell r="C24586" t="str">
            <v>ACB</v>
          </cell>
          <cell r="D24586" t="str">
            <v xml:space="preserve">EKIP SUPPLY 110-240VAC/DC E1.2..E6.2-XT </v>
          </cell>
          <cell r="E24586">
            <v>1946.5543866976925</v>
          </cell>
          <cell r="F24586" t="str">
            <v>Public Apr 25</v>
          </cell>
        </row>
        <row r="24587">
          <cell r="A24587" t="str">
            <v>1SDA074173R1</v>
          </cell>
          <cell r="B24587" t="str">
            <v>ABB</v>
          </cell>
          <cell r="C24587" t="str">
            <v>ACB</v>
          </cell>
          <cell r="D24587" t="str">
            <v xml:space="preserve">EKIP SUPPLY 24-48VDC E1.2..E6.2-Tmax XT </v>
          </cell>
          <cell r="E24587">
            <v>1948.3752981913299</v>
          </cell>
          <cell r="F24587" t="str">
            <v>Public Apr 25</v>
          </cell>
        </row>
        <row r="24588">
          <cell r="A24588" t="str">
            <v>1SDA074183R1</v>
          </cell>
          <cell r="B24588" t="str">
            <v>ABB</v>
          </cell>
          <cell r="C24588" t="str">
            <v>ACB</v>
          </cell>
          <cell r="D24588" t="str">
            <v>EKIP SYNCHROCHECK E1.2..E6.2-Tmax XT</v>
          </cell>
          <cell r="E24588">
            <v>8587.7721488452171</v>
          </cell>
          <cell r="F24588" t="str">
            <v>Public Apr 25</v>
          </cell>
        </row>
        <row r="24589">
          <cell r="A24589" t="str">
            <v>1SDA074212R1</v>
          </cell>
          <cell r="B24589" t="str">
            <v>ABB</v>
          </cell>
          <cell r="C24589" t="str">
            <v>ACB</v>
          </cell>
          <cell r="D24589" t="str">
            <v xml:space="preserve">EKIP POWER CONTROLLER E1.2..E6.2-TmaxXT </v>
          </cell>
          <cell r="E24589">
            <v>19825.79460436957</v>
          </cell>
          <cell r="F24589" t="str">
            <v>Public Apr 25</v>
          </cell>
        </row>
        <row r="24590">
          <cell r="A24590" t="str">
            <v>1SDA074216R1</v>
          </cell>
          <cell r="B24590" t="str">
            <v>ABB</v>
          </cell>
          <cell r="C24590" t="str">
            <v>ACB</v>
          </cell>
          <cell r="D24590" t="str">
            <v>Up. Int. outlets INST E1.2..E6.2-XT7/MEx</v>
          </cell>
          <cell r="E24590">
            <v>0.2230971939130435</v>
          </cell>
          <cell r="F24590" t="str">
            <v>Public Apr 25</v>
          </cell>
        </row>
        <row r="24591">
          <cell r="A24591" t="str">
            <v>1SDA074266R1</v>
          </cell>
          <cell r="B24591" t="str">
            <v>ABB</v>
          </cell>
          <cell r="C24591" t="str">
            <v>ACB</v>
          </cell>
          <cell r="D24591" t="str">
            <v>RATING PLUG 1600 E2.2..E6.2 INST</v>
          </cell>
          <cell r="E24591">
            <v>0.2230971939130435</v>
          </cell>
          <cell r="F24591" t="str">
            <v>Public Apr 25</v>
          </cell>
        </row>
        <row r="24592">
          <cell r="A24592" t="str">
            <v>1SDA074267R1</v>
          </cell>
          <cell r="B24592" t="str">
            <v>ABB</v>
          </cell>
          <cell r="C24592" t="str">
            <v>ACB</v>
          </cell>
          <cell r="D24592" t="str">
            <v>RATING PLUG 2000 E2.2..E6.2 INST</v>
          </cell>
          <cell r="E24592">
            <v>0.2230971939130435</v>
          </cell>
          <cell r="F24592" t="str">
            <v>Public Apr 25</v>
          </cell>
        </row>
        <row r="24593">
          <cell r="A24593" t="str">
            <v>1SDA074273R1</v>
          </cell>
          <cell r="B24593" t="str">
            <v>ABB</v>
          </cell>
          <cell r="C24593" t="str">
            <v>ACB</v>
          </cell>
          <cell r="D24593" t="str">
            <v>RATING PLUG 100 L OFF E1.2..E2.2 INST</v>
          </cell>
          <cell r="E24593">
            <v>704.59343183478279</v>
          </cell>
          <cell r="F24593" t="str">
            <v>Public Apr 25</v>
          </cell>
        </row>
        <row r="24594">
          <cell r="A24594" t="str">
            <v>1SDA074274R1</v>
          </cell>
          <cell r="B24594" t="str">
            <v>ABB</v>
          </cell>
          <cell r="C24594" t="str">
            <v>ACB</v>
          </cell>
          <cell r="D24594" t="str">
            <v>RATING PLUG 200 L OFF E1.2..E2.2 INST</v>
          </cell>
          <cell r="E24594">
            <v>704.59343183478279</v>
          </cell>
          <cell r="F24594" t="str">
            <v>Public Apr 25</v>
          </cell>
        </row>
        <row r="24595">
          <cell r="A24595" t="str">
            <v>1SDA074275R1</v>
          </cell>
          <cell r="B24595" t="str">
            <v>ABB</v>
          </cell>
          <cell r="C24595" t="str">
            <v>ACB</v>
          </cell>
          <cell r="D24595" t="str">
            <v>RATING PLUG 250 L OFF E1.2..E2.2 INST</v>
          </cell>
          <cell r="E24595">
            <v>704.59343183478279</v>
          </cell>
          <cell r="F24595" t="str">
            <v>Public Apr 25</v>
          </cell>
        </row>
        <row r="24596">
          <cell r="A24596" t="str">
            <v>1SDA074276R1</v>
          </cell>
          <cell r="B24596" t="str">
            <v>ABB</v>
          </cell>
          <cell r="C24596" t="str">
            <v>ACB</v>
          </cell>
          <cell r="D24596" t="str">
            <v>RATING PLUG 400 L OFF E1.2..E6.2 INST</v>
          </cell>
          <cell r="E24596">
            <v>704.59343183478279</v>
          </cell>
          <cell r="F24596" t="str">
            <v>Public Apr 25</v>
          </cell>
        </row>
        <row r="24597">
          <cell r="A24597" t="str">
            <v>1SDA074277R1</v>
          </cell>
          <cell r="B24597" t="str">
            <v>ABB</v>
          </cell>
          <cell r="C24597" t="str">
            <v>ACB</v>
          </cell>
          <cell r="D24597" t="str">
            <v>RATING PLUG 630 L OFF E1.2..E6.2 INST</v>
          </cell>
          <cell r="E24597">
            <v>704.59343183478279</v>
          </cell>
          <cell r="F24597" t="str">
            <v>Public Apr 25</v>
          </cell>
        </row>
        <row r="24598">
          <cell r="A24598" t="str">
            <v>1SDA074278R1</v>
          </cell>
          <cell r="B24598" t="str">
            <v>ABB</v>
          </cell>
          <cell r="C24598" t="str">
            <v>ACB</v>
          </cell>
          <cell r="D24598" t="str">
            <v>RATING PLUG 800 L OFF E1.2..E6.2 INST</v>
          </cell>
          <cell r="E24598">
            <v>704.59343183478279</v>
          </cell>
          <cell r="F24598" t="str">
            <v>Public Apr 25</v>
          </cell>
        </row>
        <row r="24599">
          <cell r="A24599" t="str">
            <v>1SDA074279R1</v>
          </cell>
          <cell r="B24599" t="str">
            <v>ABB</v>
          </cell>
          <cell r="C24599" t="str">
            <v>ACB</v>
          </cell>
          <cell r="D24599" t="str">
            <v xml:space="preserve">RATING PLUG 1000 L OFF E1.2..E6.2 INST  </v>
          </cell>
          <cell r="E24599">
            <v>704.59343183478279</v>
          </cell>
          <cell r="F24599" t="str">
            <v>Public Apr 25</v>
          </cell>
        </row>
        <row r="24600">
          <cell r="A24600" t="str">
            <v>1SDA074280R1</v>
          </cell>
          <cell r="B24600" t="str">
            <v>ABB</v>
          </cell>
          <cell r="C24600" t="str">
            <v>ACB</v>
          </cell>
          <cell r="D24600" t="str">
            <v xml:space="preserve">RATING PLUG 1250 L OFF E1.2..E6.2 INST  </v>
          </cell>
          <cell r="E24600">
            <v>704.59343183478279</v>
          </cell>
          <cell r="F24600" t="str">
            <v>Public Apr 25</v>
          </cell>
        </row>
        <row r="24601">
          <cell r="A24601" t="str">
            <v>1SDA074281R1</v>
          </cell>
          <cell r="B24601" t="str">
            <v>ABB</v>
          </cell>
          <cell r="C24601" t="str">
            <v>ACB</v>
          </cell>
          <cell r="D24601" t="str">
            <v xml:space="preserve">RATING PLUG 1600 L OFF E1.2..E6.2 INST  </v>
          </cell>
          <cell r="E24601">
            <v>704.59343183478279</v>
          </cell>
          <cell r="F24601" t="str">
            <v>Public Apr 25</v>
          </cell>
        </row>
        <row r="24602">
          <cell r="A24602" t="str">
            <v>1SDA074282R1</v>
          </cell>
          <cell r="B24602" t="str">
            <v>ABB</v>
          </cell>
          <cell r="C24602" t="str">
            <v>ACB</v>
          </cell>
          <cell r="D24602" t="str">
            <v xml:space="preserve">RATING PLUG 2000 L OFF E2.2..E6.2 INST  </v>
          </cell>
          <cell r="E24602">
            <v>704.59343183478279</v>
          </cell>
          <cell r="F24602" t="str">
            <v>Public Apr 25</v>
          </cell>
        </row>
        <row r="24603">
          <cell r="A24603" t="str">
            <v>1SDA074283R1</v>
          </cell>
          <cell r="B24603" t="str">
            <v>ABB</v>
          </cell>
          <cell r="C24603" t="str">
            <v>ACB</v>
          </cell>
          <cell r="D24603" t="str">
            <v xml:space="preserve">RATING PLUG 2500 L OFF E2.2..E6.2 INST  </v>
          </cell>
          <cell r="E24603">
            <v>704.59343183478279</v>
          </cell>
          <cell r="F24603" t="str">
            <v>Public Apr 25</v>
          </cell>
        </row>
        <row r="24604">
          <cell r="A24604" t="str">
            <v>1SDA074284R1</v>
          </cell>
          <cell r="B24604" t="str">
            <v>ABB</v>
          </cell>
          <cell r="C24604" t="str">
            <v>ACB</v>
          </cell>
          <cell r="D24604" t="str">
            <v xml:space="preserve">RATING PLUG 3200 L OFF E4.2..E6.2 INST  </v>
          </cell>
          <cell r="E24604">
            <v>704.59343183478279</v>
          </cell>
          <cell r="F24604" t="str">
            <v>Public Apr 25</v>
          </cell>
        </row>
        <row r="24605">
          <cell r="A24605" t="str">
            <v>1SDA074285R1</v>
          </cell>
          <cell r="B24605" t="str">
            <v>ABB</v>
          </cell>
          <cell r="C24605" t="str">
            <v>ACB</v>
          </cell>
          <cell r="D24605" t="str">
            <v xml:space="preserve">RATING PLUG 4000 L OFF E4.2..E6.2 INST  </v>
          </cell>
          <cell r="E24605">
            <v>704.81652902869564</v>
          </cell>
          <cell r="F24605" t="str">
            <v>Public Apr 25</v>
          </cell>
        </row>
        <row r="24606">
          <cell r="A24606" t="str">
            <v>1SDA074286R1</v>
          </cell>
          <cell r="B24606" t="str">
            <v>ABB</v>
          </cell>
          <cell r="C24606" t="str">
            <v>ACB</v>
          </cell>
          <cell r="D24606" t="str">
            <v>RATING PLUG 5000 L OFF E6.2 INST</v>
          </cell>
          <cell r="E24606">
            <v>704.81652902869564</v>
          </cell>
          <cell r="F24606" t="str">
            <v>Public Apr 25</v>
          </cell>
        </row>
        <row r="24607">
          <cell r="A24607" t="str">
            <v>1SDA074287R1</v>
          </cell>
          <cell r="B24607" t="str">
            <v>ABB</v>
          </cell>
          <cell r="C24607" t="str">
            <v>ACB</v>
          </cell>
          <cell r="D24607" t="str">
            <v>RATING PLUG 6300 L OFF E6.2 INST</v>
          </cell>
          <cell r="E24607">
            <v>704.81652902869564</v>
          </cell>
          <cell r="F24607" t="str">
            <v>Public Apr 25</v>
          </cell>
        </row>
        <row r="24608">
          <cell r="A24608" t="str">
            <v>1SDA074288R1</v>
          </cell>
          <cell r="B24608" t="str">
            <v>ABB</v>
          </cell>
          <cell r="C24608" t="str">
            <v>ACB</v>
          </cell>
          <cell r="D24608" t="str">
            <v xml:space="preserve">RATING PLUG RC R100 E1.2..E2.2 INST </v>
          </cell>
          <cell r="E24608">
            <v>704.59343183478279</v>
          </cell>
          <cell r="F24608" t="str">
            <v>Public Apr 25</v>
          </cell>
        </row>
        <row r="24609">
          <cell r="A24609" t="str">
            <v>1SDA074289R1</v>
          </cell>
          <cell r="B24609" t="str">
            <v>ABB</v>
          </cell>
          <cell r="C24609" t="str">
            <v>ACB</v>
          </cell>
          <cell r="D24609" t="str">
            <v xml:space="preserve">RATING PLUG RC R200 E1.2..E2.2 INST </v>
          </cell>
          <cell r="E24609">
            <v>704.59343183478279</v>
          </cell>
          <cell r="F24609" t="str">
            <v>Public Apr 25</v>
          </cell>
        </row>
        <row r="24610">
          <cell r="A24610" t="str">
            <v>1SDA074290R1</v>
          </cell>
          <cell r="B24610" t="str">
            <v>ABB</v>
          </cell>
          <cell r="C24610" t="str">
            <v>ACB</v>
          </cell>
          <cell r="D24610" t="str">
            <v xml:space="preserve">RATING PLUG RC R250 E1.2..E2.2 INST </v>
          </cell>
          <cell r="E24610">
            <v>704.59343183478279</v>
          </cell>
          <cell r="F24610" t="str">
            <v>Public Apr 25</v>
          </cell>
        </row>
        <row r="24611">
          <cell r="A24611" t="str">
            <v>1SDA074291R1</v>
          </cell>
          <cell r="B24611" t="str">
            <v>ABB</v>
          </cell>
          <cell r="C24611" t="str">
            <v>ACB</v>
          </cell>
          <cell r="D24611" t="str">
            <v xml:space="preserve">RATING PLUG RC R400 E1.2..E6.2 INST </v>
          </cell>
          <cell r="E24611">
            <v>704.59343183478279</v>
          </cell>
          <cell r="F24611" t="str">
            <v>Public Apr 25</v>
          </cell>
        </row>
        <row r="24612">
          <cell r="A24612" t="str">
            <v>1SDA074292R1</v>
          </cell>
          <cell r="B24612" t="str">
            <v>ABB</v>
          </cell>
          <cell r="C24612" t="str">
            <v>ACB</v>
          </cell>
          <cell r="D24612" t="str">
            <v xml:space="preserve">RATING PLUG RC R630 E1.2..E6.2 INST </v>
          </cell>
          <cell r="E24612">
            <v>704.59343183478279</v>
          </cell>
          <cell r="F24612" t="str">
            <v>Public Apr 25</v>
          </cell>
        </row>
        <row r="24613">
          <cell r="A24613" t="str">
            <v>1SDA074293R1</v>
          </cell>
          <cell r="B24613" t="str">
            <v>ABB</v>
          </cell>
          <cell r="C24613" t="str">
            <v>ACB</v>
          </cell>
          <cell r="D24613" t="str">
            <v xml:space="preserve">RATING PLUG RC R800 E1.2..E6.2 INST </v>
          </cell>
          <cell r="E24613">
            <v>704.59343183478279</v>
          </cell>
          <cell r="F24613" t="str">
            <v>Public Apr 25</v>
          </cell>
        </row>
        <row r="24614">
          <cell r="A24614" t="str">
            <v>1SDA074294R1</v>
          </cell>
          <cell r="B24614" t="str">
            <v>ABB</v>
          </cell>
          <cell r="C24614" t="str">
            <v>ACB</v>
          </cell>
          <cell r="D24614" t="str">
            <v>RATING PLUG RC R1250 E1.2..E6.2 INST</v>
          </cell>
          <cell r="E24614">
            <v>704.59343183478279</v>
          </cell>
          <cell r="F24614" t="str">
            <v>Public Apr 25</v>
          </cell>
        </row>
        <row r="24615">
          <cell r="A24615" t="str">
            <v>1SDA074295R1</v>
          </cell>
          <cell r="B24615" t="str">
            <v>ABB</v>
          </cell>
          <cell r="C24615" t="str">
            <v>ACB</v>
          </cell>
          <cell r="D24615" t="str">
            <v>RATING PLUG RC R2000 E2.2..E6.2 INST</v>
          </cell>
          <cell r="E24615">
            <v>704.59343183478279</v>
          </cell>
          <cell r="F24615" t="str">
            <v>Public Apr 25</v>
          </cell>
        </row>
        <row r="24616">
          <cell r="A24616" t="str">
            <v>1SDA074296R1</v>
          </cell>
          <cell r="B24616" t="str">
            <v>ABB</v>
          </cell>
          <cell r="C24616" t="str">
            <v>ACB</v>
          </cell>
          <cell r="D24616" t="str">
            <v>RATING PLUG RC R3200 E4.2..E6.2 INST</v>
          </cell>
          <cell r="E24616">
            <v>704.59343183478279</v>
          </cell>
          <cell r="F24616" t="str">
            <v>Public Apr 25</v>
          </cell>
        </row>
        <row r="24617">
          <cell r="A24617" t="str">
            <v>1SDA074297R1</v>
          </cell>
          <cell r="B24617" t="str">
            <v>ABB</v>
          </cell>
          <cell r="C24617" t="str">
            <v>ACB</v>
          </cell>
          <cell r="D24617" t="str">
            <v>RATING PLUG RC R4000 E4.2..E6.2 INST</v>
          </cell>
          <cell r="E24617">
            <v>704.81652902869564</v>
          </cell>
          <cell r="F24617" t="str">
            <v>Public Apr 25</v>
          </cell>
        </row>
        <row r="24618">
          <cell r="A24618" t="str">
            <v>1SDA074621R1</v>
          </cell>
          <cell r="B24618" t="str">
            <v>ABB</v>
          </cell>
          <cell r="C24618" t="str">
            <v>ACB</v>
          </cell>
          <cell r="D24618" t="str">
            <v>Ekip Smart Touch E1.2...E6.2</v>
          </cell>
          <cell r="E24618">
            <v>6590.6323156643493</v>
          </cell>
          <cell r="F24618" t="str">
            <v>Public Apr 25</v>
          </cell>
        </row>
        <row r="24619">
          <cell r="A24619" t="str">
            <v>1SDA076154R1</v>
          </cell>
          <cell r="B24619" t="str">
            <v>ABB</v>
          </cell>
          <cell r="C24619" t="str">
            <v>ACB</v>
          </cell>
          <cell r="D24619" t="str">
            <v>Ekip Programming Emax2 - Tmax XT</v>
          </cell>
          <cell r="E24619">
            <v>2761.8382737286956</v>
          </cell>
          <cell r="F24619" t="str">
            <v>Public Apr 25</v>
          </cell>
        </row>
        <row r="24620">
          <cell r="A24620" t="str">
            <v>1SDA076168R1</v>
          </cell>
          <cell r="B24620" t="str">
            <v>ABB</v>
          </cell>
          <cell r="C24620" t="str">
            <v>ACB</v>
          </cell>
          <cell r="D24620" t="str">
            <v>PB Separatori 2pz E2.2..E6.2 W FP 3P</v>
          </cell>
          <cell r="E24620">
            <v>344.23897020782624</v>
          </cell>
          <cell r="F24620" t="str">
            <v>Public Apr 25</v>
          </cell>
        </row>
        <row r="24621">
          <cell r="A24621" t="str">
            <v>1SDA076169R1</v>
          </cell>
          <cell r="B24621" t="str">
            <v>ABB</v>
          </cell>
          <cell r="C24621" t="str">
            <v>ACB</v>
          </cell>
          <cell r="D24621" t="str">
            <v>PB Separatori 3pz E2.2..E6.2 W FP 4P</v>
          </cell>
          <cell r="E24621">
            <v>430.40698051565226</v>
          </cell>
          <cell r="F24621" t="str">
            <v>Public Apr 25</v>
          </cell>
        </row>
        <row r="24622">
          <cell r="A24622" t="str">
            <v>1SDA076170R1</v>
          </cell>
          <cell r="B24622" t="str">
            <v>ABB</v>
          </cell>
          <cell r="C24622" t="str">
            <v>ACB</v>
          </cell>
          <cell r="D24622" t="str">
            <v xml:space="preserve">Ekip Com R IEC61850 E1.2..E6.2  </v>
          </cell>
          <cell r="E24622">
            <v>12989.101101204169</v>
          </cell>
          <cell r="F24622" t="str">
            <v>Public Apr 25</v>
          </cell>
        </row>
        <row r="24623">
          <cell r="A24623" t="str">
            <v>1SDA076250R1</v>
          </cell>
          <cell r="B24623" t="str">
            <v>ABB</v>
          </cell>
          <cell r="C24623" t="str">
            <v>ACB</v>
          </cell>
          <cell r="D24623" t="str">
            <v>Toroide omopol. E1.2..E6.2-XT7-XT7M 800A</v>
          </cell>
          <cell r="E24623">
            <v>9438.8616968947827</v>
          </cell>
          <cell r="F24623" t="str">
            <v>Public Apr 25</v>
          </cell>
        </row>
        <row r="24624">
          <cell r="A24624" t="str">
            <v>1SDA076908R1</v>
          </cell>
          <cell r="B24624" t="str">
            <v>ABB</v>
          </cell>
          <cell r="C24624" t="str">
            <v>ACB</v>
          </cell>
          <cell r="D24624" t="str">
            <v xml:space="preserve">E1.2B-A 800 Ekip Dip LI 3p F F  </v>
          </cell>
          <cell r="E24624">
            <v>21980.24420598783</v>
          </cell>
          <cell r="F24624" t="str">
            <v>Public Apr 25</v>
          </cell>
        </row>
        <row r="24625">
          <cell r="A24625" t="str">
            <v>1SDA076909R1</v>
          </cell>
          <cell r="B24625" t="str">
            <v>ABB</v>
          </cell>
          <cell r="C24625" t="str">
            <v>ACB</v>
          </cell>
          <cell r="D24625" t="str">
            <v xml:space="preserve">E1.2B-A 800 Ekip Dip LSI 3p F F </v>
          </cell>
          <cell r="E24625">
            <v>22963.459786291311</v>
          </cell>
          <cell r="F24625" t="str">
            <v>Public Apr 25</v>
          </cell>
        </row>
        <row r="24626">
          <cell r="A24626" t="str">
            <v>1SDA076910R1</v>
          </cell>
          <cell r="B24626" t="str">
            <v>ABB</v>
          </cell>
          <cell r="C24626" t="str">
            <v>ACB</v>
          </cell>
          <cell r="D24626" t="str">
            <v>E1.2B-A 800 Ekip Dip LSIG 3p F F</v>
          </cell>
          <cell r="E24626">
            <v>25220.429110194786</v>
          </cell>
          <cell r="F24626" t="str">
            <v>Public Apr 25</v>
          </cell>
        </row>
        <row r="24627">
          <cell r="A24627" t="str">
            <v>1SDA076911R1</v>
          </cell>
          <cell r="B24627" t="str">
            <v>ABB</v>
          </cell>
          <cell r="C24627" t="str">
            <v>ACB</v>
          </cell>
          <cell r="D24627" t="str">
            <v>E1.2B-A 800 Ekip Touch LI 3p F F</v>
          </cell>
          <cell r="E24627">
            <v>22532.396637558264</v>
          </cell>
          <cell r="F24627" t="str">
            <v>Public Apr 25</v>
          </cell>
        </row>
        <row r="24628">
          <cell r="A24628" t="str">
            <v>1SDA076912R1</v>
          </cell>
          <cell r="B24628" t="str">
            <v>ABB</v>
          </cell>
          <cell r="C24628" t="str">
            <v>ACB</v>
          </cell>
          <cell r="D24628" t="str">
            <v>E1.2B-A 800 Ekip Touch LSI 3p F F</v>
          </cell>
          <cell r="E24628">
            <v>23624.759239142611</v>
          </cell>
          <cell r="F24628" t="str">
            <v>Public Apr 25</v>
          </cell>
        </row>
        <row r="24629">
          <cell r="A24629" t="str">
            <v>1SDA076913R1</v>
          </cell>
          <cell r="B24629" t="str">
            <v>ABB</v>
          </cell>
          <cell r="C24629" t="str">
            <v>ACB</v>
          </cell>
          <cell r="D24629" t="str">
            <v xml:space="preserve">E1.2B-A 800 Ekip Touch LSIG 3p F F  </v>
          </cell>
          <cell r="E24629">
            <v>27273.028281109568</v>
          </cell>
          <cell r="F24629" t="str">
            <v>Public Apr 25</v>
          </cell>
        </row>
        <row r="24630">
          <cell r="A24630" t="str">
            <v>1SDA076914R1</v>
          </cell>
          <cell r="B24630" t="str">
            <v>ABB</v>
          </cell>
          <cell r="C24630" t="str">
            <v>ACB</v>
          </cell>
          <cell r="D24630" t="str">
            <v>E1.2B-A 800 Ekip G Touch LSIG 3p F F</v>
          </cell>
          <cell r="E24630">
            <v>68760.248078000877</v>
          </cell>
          <cell r="F24630" t="str">
            <v>Public Apr 25</v>
          </cell>
        </row>
        <row r="24631">
          <cell r="A24631" t="str">
            <v>1SDA076915R1</v>
          </cell>
          <cell r="B24631" t="str">
            <v>ABB</v>
          </cell>
          <cell r="C24631" t="str">
            <v>ACB</v>
          </cell>
          <cell r="D24631" t="str">
            <v>E1.2B-A 800 Ekip Hi-Touch LSI 3p F F</v>
          </cell>
          <cell r="E24631">
            <v>54646.594656487825</v>
          </cell>
          <cell r="F24631" t="str">
            <v>Public Apr 25</v>
          </cell>
        </row>
        <row r="24632">
          <cell r="A24632" t="str">
            <v>1SDA076916R1</v>
          </cell>
          <cell r="B24632" t="str">
            <v>ABB</v>
          </cell>
          <cell r="C24632" t="str">
            <v>ACB</v>
          </cell>
          <cell r="D24632" t="str">
            <v>E1.2B-A 800 Ekip Hi-Touch LSIG 3p F F</v>
          </cell>
          <cell r="E24632">
            <v>64055.850043413913</v>
          </cell>
          <cell r="F24632" t="str">
            <v>Public Apr 25</v>
          </cell>
        </row>
        <row r="24633">
          <cell r="A24633" t="str">
            <v>1SDA076918R1</v>
          </cell>
          <cell r="B24633" t="str">
            <v>ABB</v>
          </cell>
          <cell r="C24633" t="str">
            <v>ACB</v>
          </cell>
          <cell r="D24633" t="str">
            <v xml:space="preserve">E1.2B-A 1200 Ekip Dip LI 3p F F </v>
          </cell>
          <cell r="E24633">
            <v>25100.678410520872</v>
          </cell>
          <cell r="F24633" t="str">
            <v>Public Apr 25</v>
          </cell>
        </row>
        <row r="24634">
          <cell r="A24634" t="str">
            <v>1SDA076919R1</v>
          </cell>
          <cell r="B24634" t="str">
            <v>ABB</v>
          </cell>
          <cell r="C24634" t="str">
            <v>ACB</v>
          </cell>
          <cell r="D24634" t="str">
            <v>E1.2B-A 1200 Ekip Dip LSI 3p F F</v>
          </cell>
          <cell r="E24634">
            <v>26083.670893630439</v>
          </cell>
          <cell r="F24634" t="str">
            <v>Public Apr 25</v>
          </cell>
        </row>
        <row r="24635">
          <cell r="A24635" t="str">
            <v>1SDA076920R1</v>
          </cell>
          <cell r="B24635" t="str">
            <v>ABB</v>
          </cell>
          <cell r="C24635" t="str">
            <v>ACB</v>
          </cell>
          <cell r="D24635" t="str">
            <v>E1.2B-A 1200 Ekip Dip LSIG 3p F F</v>
          </cell>
          <cell r="E24635">
            <v>28340.863314727834</v>
          </cell>
          <cell r="F24635" t="str">
            <v>Public Apr 25</v>
          </cell>
        </row>
        <row r="24636">
          <cell r="A24636" t="str">
            <v>1SDA076921R1</v>
          </cell>
          <cell r="B24636" t="str">
            <v>ABB</v>
          </cell>
          <cell r="C24636" t="str">
            <v>ACB</v>
          </cell>
          <cell r="D24636" t="str">
            <v>E1.2B-A 1200 Ekip Touch LI 3p F F</v>
          </cell>
          <cell r="E24636">
            <v>25652.830842091309</v>
          </cell>
          <cell r="F24636" t="str">
            <v>Public Apr 25</v>
          </cell>
        </row>
        <row r="24637">
          <cell r="A24637" t="str">
            <v>1SDA076922R1</v>
          </cell>
          <cell r="B24637" t="str">
            <v>ABB</v>
          </cell>
          <cell r="C24637" t="str">
            <v>ACB</v>
          </cell>
          <cell r="D24637" t="str">
            <v xml:space="preserve">E1.2B-A 1200 Ekip Touch LSI 3p F F  </v>
          </cell>
          <cell r="E24637">
            <v>26745.193443675656</v>
          </cell>
          <cell r="F24637" t="str">
            <v>Public Apr 25</v>
          </cell>
        </row>
        <row r="24638">
          <cell r="A24638" t="str">
            <v>1SDA076923R1</v>
          </cell>
          <cell r="B24638" t="str">
            <v>ABB</v>
          </cell>
          <cell r="C24638" t="str">
            <v>ACB</v>
          </cell>
          <cell r="D24638" t="str">
            <v xml:space="preserve">E1.2B-A 1200 Ekip Touch LSIG 3p F F </v>
          </cell>
          <cell r="E24638">
            <v>30393.462485642613</v>
          </cell>
          <cell r="F24638" t="str">
            <v>Public Apr 25</v>
          </cell>
        </row>
        <row r="24639">
          <cell r="A24639" t="str">
            <v>1SDA076924R1</v>
          </cell>
          <cell r="B24639" t="str">
            <v>ABB</v>
          </cell>
          <cell r="C24639" t="str">
            <v>ACB</v>
          </cell>
          <cell r="D24639" t="str">
            <v>E1.2B-A 1200 Ekip G Touch LSIG 3p F F</v>
          </cell>
          <cell r="E24639">
            <v>71880.682282533933</v>
          </cell>
          <cell r="F24639" t="str">
            <v>Public Apr 25</v>
          </cell>
        </row>
        <row r="24640">
          <cell r="A24640" t="str">
            <v>1SDA076925R1</v>
          </cell>
          <cell r="B24640" t="str">
            <v>ABB</v>
          </cell>
          <cell r="C24640" t="str">
            <v>ACB</v>
          </cell>
          <cell r="D24640" t="str">
            <v>E1.2B-A 1200 Ekip Hi-Touch LSI 3p F F</v>
          </cell>
          <cell r="E24640">
            <v>57767.028861020888</v>
          </cell>
          <cell r="F24640" t="str">
            <v>Public Apr 25</v>
          </cell>
        </row>
        <row r="24641">
          <cell r="A24641" t="str">
            <v>1SDA076926R1</v>
          </cell>
          <cell r="B24641" t="str">
            <v>ABB</v>
          </cell>
          <cell r="C24641" t="str">
            <v>ACB</v>
          </cell>
          <cell r="D24641" t="str">
            <v xml:space="preserve">E1.2B-A 1200 Ekip Hi-Touch LSIG 3p F F  </v>
          </cell>
          <cell r="E24641">
            <v>67176.061150753056</v>
          </cell>
          <cell r="F24641" t="str">
            <v>Public Apr 25</v>
          </cell>
        </row>
        <row r="24642">
          <cell r="A24642" t="str">
            <v>1SDA076928R1</v>
          </cell>
          <cell r="B24642" t="str">
            <v>ABB</v>
          </cell>
          <cell r="C24642" t="str">
            <v>ACB</v>
          </cell>
          <cell r="D24642" t="str">
            <v xml:space="preserve">E1.2N-A 800 Ekip Dip LI 3p F F  </v>
          </cell>
          <cell r="E24642">
            <v>23161.425737478261</v>
          </cell>
          <cell r="F24642" t="str">
            <v>Public Apr 25</v>
          </cell>
        </row>
        <row r="24643">
          <cell r="A24643" t="str">
            <v>1SDA076929R1</v>
          </cell>
          <cell r="B24643" t="str">
            <v>ABB</v>
          </cell>
          <cell r="C24643" t="str">
            <v>ACB</v>
          </cell>
          <cell r="D24643" t="str">
            <v xml:space="preserve">E1.2N-A 800 Ekip Dip LSI 3p F F </v>
          </cell>
          <cell r="E24643">
            <v>24144.641317781745</v>
          </cell>
          <cell r="F24643" t="str">
            <v>Public Apr 25</v>
          </cell>
        </row>
        <row r="24644">
          <cell r="A24644" t="str">
            <v>1SDA076930R1</v>
          </cell>
          <cell r="B24644" t="str">
            <v>ABB</v>
          </cell>
          <cell r="C24644" t="str">
            <v>ACB</v>
          </cell>
          <cell r="D24644" t="str">
            <v>E1.2N-A 800 Ekip Dip LSIG 3p F F</v>
          </cell>
          <cell r="E24644">
            <v>26401.833738879133</v>
          </cell>
          <cell r="F24644" t="str">
            <v>Public Apr 25</v>
          </cell>
        </row>
        <row r="24645">
          <cell r="A24645" t="str">
            <v>1SDA076931R1</v>
          </cell>
          <cell r="B24645" t="str">
            <v>ABB</v>
          </cell>
          <cell r="C24645" t="str">
            <v>ACB</v>
          </cell>
          <cell r="D24645" t="str">
            <v>E1.2N-A 800 Ekip Touch LI 3p F F</v>
          </cell>
          <cell r="E24645">
            <v>23713.801266242612</v>
          </cell>
          <cell r="F24645" t="str">
            <v>Public Apr 25</v>
          </cell>
        </row>
        <row r="24646">
          <cell r="A24646" t="str">
            <v>1SDA076932R1</v>
          </cell>
          <cell r="B24646" t="str">
            <v>ABB</v>
          </cell>
          <cell r="C24646" t="str">
            <v>ACB</v>
          </cell>
          <cell r="D24646" t="str">
            <v>E1.2N-A 800 Ekip Touch LSI 3p F F</v>
          </cell>
          <cell r="E24646">
            <v>24806.163867826959</v>
          </cell>
          <cell r="F24646" t="str">
            <v>Public Apr 25</v>
          </cell>
        </row>
        <row r="24647">
          <cell r="A24647" t="str">
            <v>1SDA076933R1</v>
          </cell>
          <cell r="B24647" t="str">
            <v>ABB</v>
          </cell>
          <cell r="C24647" t="str">
            <v>ACB</v>
          </cell>
          <cell r="D24647" t="str">
            <v xml:space="preserve">E1.2N-A 800 Ekip Touch LSIG 3p F F  </v>
          </cell>
          <cell r="E24647">
            <v>28454.209812599998</v>
          </cell>
          <cell r="F24647" t="str">
            <v>Public Apr 25</v>
          </cell>
        </row>
        <row r="24648">
          <cell r="A24648" t="str">
            <v>1SDA076934R1</v>
          </cell>
          <cell r="B24648" t="str">
            <v>ABB</v>
          </cell>
          <cell r="C24648" t="str">
            <v>ACB</v>
          </cell>
          <cell r="D24648" t="str">
            <v>E1.2N-A 800 Ekip G Touch LSIG 3p F F</v>
          </cell>
          <cell r="E24648">
            <v>69941.429609491315</v>
          </cell>
          <cell r="F24648" t="str">
            <v>Public Apr 25</v>
          </cell>
        </row>
        <row r="24649">
          <cell r="A24649" t="str">
            <v>1SDA076935R1</v>
          </cell>
          <cell r="B24649" t="str">
            <v>ABB</v>
          </cell>
          <cell r="C24649" t="str">
            <v>ACB</v>
          </cell>
          <cell r="D24649" t="str">
            <v>E1.2N-A 800 Ekip Hi-Touch LSI 3p F F</v>
          </cell>
          <cell r="E24649">
            <v>55827.77618797827</v>
          </cell>
          <cell r="F24649" t="str">
            <v>Public Apr 25</v>
          </cell>
        </row>
        <row r="24650">
          <cell r="A24650" t="str">
            <v>1SDA076936R1</v>
          </cell>
          <cell r="B24650" t="str">
            <v>ABB</v>
          </cell>
          <cell r="C24650" t="str">
            <v>ACB</v>
          </cell>
          <cell r="D24650" t="str">
            <v>E1.2N-A 800 Ekip Hi-Touch LSIG 3p F F</v>
          </cell>
          <cell r="E24650">
            <v>65237.031574904351</v>
          </cell>
          <cell r="F24650" t="str">
            <v>Public Apr 25</v>
          </cell>
        </row>
        <row r="24651">
          <cell r="A24651" t="str">
            <v>1SDA076938R1</v>
          </cell>
          <cell r="B24651" t="str">
            <v>ABB</v>
          </cell>
          <cell r="C24651" t="str">
            <v>ACB</v>
          </cell>
          <cell r="D24651" t="str">
            <v xml:space="preserve">E1.2N-A 1200 Ekip Dip LI 3p F F </v>
          </cell>
          <cell r="E24651">
            <v>26437.857374013922</v>
          </cell>
          <cell r="F24651" t="str">
            <v>Public Apr 25</v>
          </cell>
        </row>
        <row r="24652">
          <cell r="A24652" t="str">
            <v>1SDA076939R1</v>
          </cell>
          <cell r="B24652" t="str">
            <v>ABB</v>
          </cell>
          <cell r="C24652" t="str">
            <v>ACB</v>
          </cell>
          <cell r="D24652" t="str">
            <v>E1.2N-A 1200 Ekip Dip LSI 3p F F</v>
          </cell>
          <cell r="E24652">
            <v>27421.072954317391</v>
          </cell>
          <cell r="F24652" t="str">
            <v>Public Apr 25</v>
          </cell>
        </row>
        <row r="24653">
          <cell r="A24653" t="str">
            <v>1SDA076940R1</v>
          </cell>
          <cell r="B24653" t="str">
            <v>ABB</v>
          </cell>
          <cell r="C24653" t="str">
            <v>ACB</v>
          </cell>
          <cell r="D24653" t="str">
            <v>E1.2N-A 1200 Ekip Dip LSIG 3p F F</v>
          </cell>
          <cell r="E24653">
            <v>29678.042278220881</v>
          </cell>
          <cell r="F24653" t="str">
            <v>Public Apr 25</v>
          </cell>
        </row>
        <row r="24654">
          <cell r="A24654" t="str">
            <v>1SDA076941R1</v>
          </cell>
          <cell r="B24654" t="str">
            <v>ABB</v>
          </cell>
          <cell r="C24654" t="str">
            <v>ACB</v>
          </cell>
          <cell r="D24654" t="str">
            <v>E1.2N-A 1200 Ekip Touch LI 3p F F</v>
          </cell>
          <cell r="E24654">
            <v>26989.996682220004</v>
          </cell>
          <cell r="F24654" t="str">
            <v>Public Apr 25</v>
          </cell>
        </row>
        <row r="24655">
          <cell r="A24655" t="str">
            <v>1SDA076942R1</v>
          </cell>
          <cell r="B24655" t="str">
            <v>ABB</v>
          </cell>
          <cell r="C24655" t="str">
            <v>ACB</v>
          </cell>
          <cell r="D24655" t="str">
            <v xml:space="preserve">E1.2N-A 1200 Ekip Touch LSI 3p F F  </v>
          </cell>
          <cell r="E24655">
            <v>28082.359283804351</v>
          </cell>
          <cell r="F24655" t="str">
            <v>Public Apr 25</v>
          </cell>
        </row>
        <row r="24656">
          <cell r="A24656" t="str">
            <v>1SDA076943R1</v>
          </cell>
          <cell r="B24656" t="str">
            <v>ABB</v>
          </cell>
          <cell r="C24656" t="str">
            <v>ACB</v>
          </cell>
          <cell r="D24656" t="str">
            <v xml:space="preserve">E1.2N-A 1200 Ekip Touch LSIG 3p F F </v>
          </cell>
          <cell r="E24656">
            <v>31730.641449135655</v>
          </cell>
          <cell r="F24656" t="str">
            <v>Public Apr 25</v>
          </cell>
        </row>
        <row r="24657">
          <cell r="A24657" t="str">
            <v>1SDA076944R1</v>
          </cell>
          <cell r="B24657" t="str">
            <v>ABB</v>
          </cell>
          <cell r="C24657" t="str">
            <v>ACB</v>
          </cell>
          <cell r="D24657" t="str">
            <v>E1.2N-A 1200 Ekip G Touch LSIG 3p F F</v>
          </cell>
          <cell r="E24657">
            <v>73217.848122662617</v>
          </cell>
          <cell r="F24657" t="str">
            <v>Public Apr 25</v>
          </cell>
        </row>
        <row r="24658">
          <cell r="A24658" t="str">
            <v>1SDA076945R1</v>
          </cell>
          <cell r="B24658" t="str">
            <v>ABB</v>
          </cell>
          <cell r="C24658" t="str">
            <v>ACB</v>
          </cell>
          <cell r="D24658" t="str">
            <v>E1.2N-A 1200 Ekip Hi-Touch LSI 3p F F</v>
          </cell>
          <cell r="E24658">
            <v>59104.207824513913</v>
          </cell>
          <cell r="F24658" t="str">
            <v>Public Apr 25</v>
          </cell>
        </row>
        <row r="24659">
          <cell r="A24659" t="str">
            <v>1SDA076946R1</v>
          </cell>
          <cell r="B24659" t="str">
            <v>ABB</v>
          </cell>
          <cell r="C24659" t="str">
            <v>ACB</v>
          </cell>
          <cell r="D24659" t="str">
            <v xml:space="preserve">E1.2N-A 1200 Ekip Hi-Touch LSIG 3p F F  </v>
          </cell>
          <cell r="E24659">
            <v>68513.226990881754</v>
          </cell>
          <cell r="F24659" t="str">
            <v>Public Apr 25</v>
          </cell>
        </row>
        <row r="24660">
          <cell r="A24660" t="str">
            <v>1SDA076948R1</v>
          </cell>
          <cell r="B24660" t="str">
            <v>ABB</v>
          </cell>
          <cell r="C24660" t="str">
            <v>ACB</v>
          </cell>
          <cell r="D24660" t="str">
            <v xml:space="preserve">E1.2S-A 250 Ekip Dip LI 3p F F  </v>
          </cell>
          <cell r="E24660">
            <v>26717.791858917397</v>
          </cell>
          <cell r="F24660" t="str">
            <v>Public Apr 25</v>
          </cell>
        </row>
        <row r="24661">
          <cell r="A24661" t="str">
            <v>1SDA076949R1</v>
          </cell>
          <cell r="B24661" t="str">
            <v>ABB</v>
          </cell>
          <cell r="C24661" t="str">
            <v>ACB</v>
          </cell>
          <cell r="D24661" t="str">
            <v xml:space="preserve">E1.2S-A 250 Ekip Dip LSI 3p F F </v>
          </cell>
          <cell r="E24661">
            <v>27701.007439220873</v>
          </cell>
          <cell r="F24661" t="str">
            <v>Public Apr 25</v>
          </cell>
        </row>
        <row r="24662">
          <cell r="A24662" t="str">
            <v>1SDA076950R1</v>
          </cell>
          <cell r="B24662" t="str">
            <v>ABB</v>
          </cell>
          <cell r="C24662" t="str">
            <v>ACB</v>
          </cell>
          <cell r="D24662" t="str">
            <v>E1.2S-A 250 Ekip Dip LSIG 3p F F</v>
          </cell>
          <cell r="E24662">
            <v>29958.199860318266</v>
          </cell>
          <cell r="F24662" t="str">
            <v>Public Apr 25</v>
          </cell>
        </row>
        <row r="24663">
          <cell r="A24663" t="str">
            <v>1SDA076951R1</v>
          </cell>
          <cell r="B24663" t="str">
            <v>ABB</v>
          </cell>
          <cell r="C24663" t="str">
            <v>ACB</v>
          </cell>
          <cell r="D24663" t="str">
            <v>E1.2S-A 250 Ekip Touch LI 3p F F</v>
          </cell>
          <cell r="E24663">
            <v>27270.154264317393</v>
          </cell>
          <cell r="F24663" t="str">
            <v>Public Apr 25</v>
          </cell>
        </row>
        <row r="24664">
          <cell r="A24664" t="str">
            <v>1SDA076952R1</v>
          </cell>
          <cell r="B24664" t="str">
            <v>ABB</v>
          </cell>
          <cell r="C24664" t="str">
            <v>ACB</v>
          </cell>
          <cell r="D24664" t="str">
            <v>E1.2S-A 250 Ekip Touch LSI 3p F F</v>
          </cell>
          <cell r="E24664">
            <v>28362.51686590174</v>
          </cell>
          <cell r="F24664" t="str">
            <v>Public Apr 25</v>
          </cell>
        </row>
        <row r="24665">
          <cell r="A24665" t="str">
            <v>1SDA076953R1</v>
          </cell>
          <cell r="B24665" t="str">
            <v>ABB</v>
          </cell>
          <cell r="C24665" t="str">
            <v>ACB</v>
          </cell>
          <cell r="D24665" t="str">
            <v xml:space="preserve">E1.2S-A 250 Ekip Touch LSIG 3p F F  </v>
          </cell>
          <cell r="E24665">
            <v>32010.575934039134</v>
          </cell>
          <cell r="F24665" t="str">
            <v>Public Apr 25</v>
          </cell>
        </row>
        <row r="24666">
          <cell r="A24666" t="str">
            <v>1SDA076954R1</v>
          </cell>
          <cell r="B24666" t="str">
            <v>ABB</v>
          </cell>
          <cell r="C24666" t="str">
            <v>ACB</v>
          </cell>
          <cell r="D24666" t="str">
            <v>E1.2S-A 250 Ekip G Touch LSIG 3p F F</v>
          </cell>
          <cell r="E24666">
            <v>73497.795730930447</v>
          </cell>
          <cell r="F24666" t="str">
            <v>Public Apr 25</v>
          </cell>
        </row>
        <row r="24667">
          <cell r="A24667" t="str">
            <v>1SDA076955R1</v>
          </cell>
          <cell r="B24667" t="str">
            <v>ABB</v>
          </cell>
          <cell r="C24667" t="str">
            <v>ACB</v>
          </cell>
          <cell r="D24667" t="str">
            <v>E1.2S-A 250 Ekip Hi-Touch LSI 3p F F</v>
          </cell>
          <cell r="E24667">
            <v>59384.365406611316</v>
          </cell>
          <cell r="F24667" t="str">
            <v>Public Apr 25</v>
          </cell>
        </row>
        <row r="24668">
          <cell r="A24668" t="str">
            <v>1SDA076956R1</v>
          </cell>
          <cell r="B24668" t="str">
            <v>ABB</v>
          </cell>
          <cell r="C24668" t="str">
            <v>ACB</v>
          </cell>
          <cell r="D24668" t="str">
            <v>E1.2S-A 250 Ekip Hi-Touch LSIG 3p F F</v>
          </cell>
          <cell r="E24668">
            <v>68793.384572979136</v>
          </cell>
          <cell r="F24668" t="str">
            <v>Public Apr 25</v>
          </cell>
        </row>
        <row r="24669">
          <cell r="A24669" t="str">
            <v>1SDA076958R1</v>
          </cell>
          <cell r="B24669" t="str">
            <v>ABB</v>
          </cell>
          <cell r="C24669" t="str">
            <v>ACB</v>
          </cell>
          <cell r="D24669" t="str">
            <v xml:space="preserve">E1.2S-A 400 Ekip Dip LI 3p F F  </v>
          </cell>
          <cell r="E24669">
            <v>25513.18512206609</v>
          </cell>
          <cell r="F24669" t="str">
            <v>Public Apr 25</v>
          </cell>
        </row>
        <row r="24670">
          <cell r="A24670" t="str">
            <v>1SDA076959R1</v>
          </cell>
          <cell r="B24670" t="str">
            <v>ABB</v>
          </cell>
          <cell r="C24670" t="str">
            <v>ACB</v>
          </cell>
          <cell r="D24670" t="str">
            <v xml:space="preserve">E1.2S-A 400 Ekip Dip LSI 3p F F </v>
          </cell>
          <cell r="E24670">
            <v>26496.177605175657</v>
          </cell>
          <cell r="F24670" t="str">
            <v>Public Apr 25</v>
          </cell>
        </row>
        <row r="24671">
          <cell r="A24671" t="str">
            <v>1SDA076960R1</v>
          </cell>
          <cell r="B24671" t="str">
            <v>ABB</v>
          </cell>
          <cell r="C24671" t="str">
            <v>ACB</v>
          </cell>
          <cell r="D24671" t="str">
            <v>E1.2S-A 400 Ekip Dip LSIG 3p F F</v>
          </cell>
          <cell r="E24671">
            <v>28753.383149637393</v>
          </cell>
          <cell r="F24671" t="str">
            <v>Public Apr 25</v>
          </cell>
        </row>
        <row r="24672">
          <cell r="A24672" t="str">
            <v>1SDA076961R1</v>
          </cell>
          <cell r="B24672" t="str">
            <v>ABB</v>
          </cell>
          <cell r="C24672" t="str">
            <v>ACB</v>
          </cell>
          <cell r="D24672" t="str">
            <v>E1.2S-A 400 Ekip Touch LI 3p F F</v>
          </cell>
          <cell r="E24672">
            <v>26065.337553636524</v>
          </cell>
          <cell r="F24672" t="str">
            <v>Public Apr 25</v>
          </cell>
        </row>
        <row r="24673">
          <cell r="A24673" t="str">
            <v>1SDA076962R1</v>
          </cell>
          <cell r="B24673" t="str">
            <v>ABB</v>
          </cell>
          <cell r="C24673" t="str">
            <v>ACB</v>
          </cell>
          <cell r="D24673" t="str">
            <v>E1.2S-A 400 Ekip Touch LSI 3p F F</v>
          </cell>
          <cell r="E24673">
            <v>27157.700155220871</v>
          </cell>
          <cell r="F24673" t="str">
            <v>Public Apr 25</v>
          </cell>
        </row>
        <row r="24674">
          <cell r="A24674" t="str">
            <v>1SDA076963R1</v>
          </cell>
          <cell r="B24674" t="str">
            <v>ABB</v>
          </cell>
          <cell r="C24674" t="str">
            <v>ACB</v>
          </cell>
          <cell r="D24674" t="str">
            <v xml:space="preserve">E1.2S-A 400 Ekip Touch LSIG 3p F F  </v>
          </cell>
          <cell r="E24674">
            <v>30805.969197187827</v>
          </cell>
          <cell r="F24674" t="str">
            <v>Public Apr 25</v>
          </cell>
        </row>
        <row r="24675">
          <cell r="A24675" t="str">
            <v>1SDA076964R1</v>
          </cell>
          <cell r="B24675" t="str">
            <v>ABB</v>
          </cell>
          <cell r="C24675" t="str">
            <v>ACB</v>
          </cell>
          <cell r="D24675" t="str">
            <v>E1.2S-A 400 Ekip G Touch LSIG 3p F F</v>
          </cell>
          <cell r="E24675">
            <v>72292.965896885216</v>
          </cell>
          <cell r="F24675" t="str">
            <v>Public Apr 25</v>
          </cell>
        </row>
        <row r="24676">
          <cell r="A24676" t="str">
            <v>1SDA076965R1</v>
          </cell>
          <cell r="B24676" t="str">
            <v>ABB</v>
          </cell>
          <cell r="C24676" t="str">
            <v>ACB</v>
          </cell>
          <cell r="D24676" t="str">
            <v>E1.2S-A 400 Ekip Hi-Touch LSI 3p F F</v>
          </cell>
          <cell r="E24676">
            <v>58179.535572566092</v>
          </cell>
          <cell r="F24676" t="str">
            <v>Public Apr 25</v>
          </cell>
        </row>
        <row r="24677">
          <cell r="A24677" t="str">
            <v>1SDA076966R1</v>
          </cell>
          <cell r="B24677" t="str">
            <v>ABB</v>
          </cell>
          <cell r="C24677" t="str">
            <v>ACB</v>
          </cell>
          <cell r="D24677" t="str">
            <v>E1.2S-A 400 Ekip Hi-Touch LSIG 3p F F</v>
          </cell>
          <cell r="E24677">
            <v>67588.567862298267</v>
          </cell>
          <cell r="F24677" t="str">
            <v>Public Apr 25</v>
          </cell>
        </row>
        <row r="24678">
          <cell r="A24678" t="str">
            <v>1SDA076968R1</v>
          </cell>
          <cell r="B24678" t="str">
            <v>ABB</v>
          </cell>
          <cell r="C24678" t="str">
            <v>ACB</v>
          </cell>
          <cell r="D24678" t="str">
            <v xml:space="preserve">E1.2S-A 800 Ekip Dip LI 3p F F  </v>
          </cell>
          <cell r="E24678">
            <v>25513.18512206609</v>
          </cell>
          <cell r="F24678" t="str">
            <v>Public Apr 25</v>
          </cell>
        </row>
        <row r="24679">
          <cell r="A24679" t="str">
            <v>1SDA076969R1</v>
          </cell>
          <cell r="B24679" t="str">
            <v>ABB</v>
          </cell>
          <cell r="C24679" t="str">
            <v>ACB</v>
          </cell>
          <cell r="D24679" t="str">
            <v xml:space="preserve">E1.2S-A 800 Ekip Dip LSI 3p F F </v>
          </cell>
          <cell r="E24679">
            <v>26496.177605175657</v>
          </cell>
          <cell r="F24679" t="str">
            <v>Public Apr 25</v>
          </cell>
        </row>
        <row r="24680">
          <cell r="A24680" t="str">
            <v>1SDA076970R1</v>
          </cell>
          <cell r="B24680" t="str">
            <v>ABB</v>
          </cell>
          <cell r="C24680" t="str">
            <v>ACB</v>
          </cell>
          <cell r="D24680" t="str">
            <v>E1.2S-A 800 Ekip Dip LSIG 3p F F</v>
          </cell>
          <cell r="E24680">
            <v>28753.383149637393</v>
          </cell>
          <cell r="F24680" t="str">
            <v>Public Apr 25</v>
          </cell>
        </row>
        <row r="24681">
          <cell r="A24681" t="str">
            <v>1SDA076971R1</v>
          </cell>
          <cell r="B24681" t="str">
            <v>ABB</v>
          </cell>
          <cell r="C24681" t="str">
            <v>ACB</v>
          </cell>
          <cell r="D24681" t="str">
            <v>E1.2S-A 800 Ekip Touch LI 3p F F</v>
          </cell>
          <cell r="E24681">
            <v>26065.337553636524</v>
          </cell>
          <cell r="F24681" t="str">
            <v>Public Apr 25</v>
          </cell>
        </row>
        <row r="24682">
          <cell r="A24682" t="str">
            <v>1SDA076972R1</v>
          </cell>
          <cell r="B24682" t="str">
            <v>ABB</v>
          </cell>
          <cell r="C24682" t="str">
            <v>ACB</v>
          </cell>
          <cell r="D24682" t="str">
            <v>E1.2S-A 800 Ekip Touch LSI 3p F F</v>
          </cell>
          <cell r="E24682">
            <v>27157.700155220871</v>
          </cell>
          <cell r="F24682" t="str">
            <v>Public Apr 25</v>
          </cell>
        </row>
        <row r="24683">
          <cell r="A24683" t="str">
            <v>1SDA076973R1</v>
          </cell>
          <cell r="B24683" t="str">
            <v>ABB</v>
          </cell>
          <cell r="C24683" t="str">
            <v>ACB</v>
          </cell>
          <cell r="D24683" t="str">
            <v xml:space="preserve">E1.2S-A 800 Ekip Touch LSIG 3p F F  </v>
          </cell>
          <cell r="E24683">
            <v>30805.969197187827</v>
          </cell>
          <cell r="F24683" t="str">
            <v>Public Apr 25</v>
          </cell>
        </row>
        <row r="24684">
          <cell r="A24684" t="str">
            <v>1SDA076974R1</v>
          </cell>
          <cell r="B24684" t="str">
            <v>ABB</v>
          </cell>
          <cell r="C24684" t="str">
            <v>ACB</v>
          </cell>
          <cell r="D24684" t="str">
            <v>E1.2S-A 800 Ekip G Touch LSIG 3p F F</v>
          </cell>
          <cell r="E24684">
            <v>72292.965896885216</v>
          </cell>
          <cell r="F24684" t="str">
            <v>Public Apr 25</v>
          </cell>
        </row>
        <row r="24685">
          <cell r="A24685" t="str">
            <v>1SDA076975R1</v>
          </cell>
          <cell r="B24685" t="str">
            <v>ABB</v>
          </cell>
          <cell r="C24685" t="str">
            <v>ACB</v>
          </cell>
          <cell r="D24685" t="str">
            <v>E1.2S-A 800 Ekip Hi-Touch LSI 3p F F</v>
          </cell>
          <cell r="E24685">
            <v>58179.535572566092</v>
          </cell>
          <cell r="F24685" t="str">
            <v>Public Apr 25</v>
          </cell>
        </row>
        <row r="24686">
          <cell r="A24686" t="str">
            <v>1SDA076976R1</v>
          </cell>
          <cell r="B24686" t="str">
            <v>ABB</v>
          </cell>
          <cell r="C24686" t="str">
            <v>ACB</v>
          </cell>
          <cell r="D24686" t="str">
            <v>E1.2S-A 800 Ekip Hi-Touch LSIG 3p F F</v>
          </cell>
          <cell r="E24686">
            <v>67588.567862298267</v>
          </cell>
          <cell r="F24686" t="str">
            <v>Public Apr 25</v>
          </cell>
        </row>
        <row r="24687">
          <cell r="A24687" t="str">
            <v>1SDA076978R1</v>
          </cell>
          <cell r="B24687" t="str">
            <v>ABB</v>
          </cell>
          <cell r="C24687" t="str">
            <v>ACB</v>
          </cell>
          <cell r="D24687" t="str">
            <v xml:space="preserve">E1.2S-A 1200 Ekip Dip LI 3p F F </v>
          </cell>
          <cell r="E24687">
            <v>27476.742265880875</v>
          </cell>
          <cell r="F24687" t="str">
            <v>Public Apr 25</v>
          </cell>
        </row>
        <row r="24688">
          <cell r="A24688" t="str">
            <v>1SDA076979R1</v>
          </cell>
          <cell r="B24688" t="str">
            <v>ABB</v>
          </cell>
          <cell r="C24688" t="str">
            <v>ACB</v>
          </cell>
          <cell r="D24688" t="str">
            <v>E1.2S-A 1200 Ekip Dip LSI 3p F F</v>
          </cell>
          <cell r="E24688">
            <v>28459.734748990442</v>
          </cell>
          <cell r="F24688" t="str">
            <v>Public Apr 25</v>
          </cell>
        </row>
        <row r="24689">
          <cell r="A24689" t="str">
            <v>1SDA076980R1</v>
          </cell>
          <cell r="B24689" t="str">
            <v>ABB</v>
          </cell>
          <cell r="C24689" t="str">
            <v>ACB</v>
          </cell>
          <cell r="D24689" t="str">
            <v>E1.2S-A 1200 Ekip Dip LSIG 3p F F</v>
          </cell>
          <cell r="E24689">
            <v>30716.717196258269</v>
          </cell>
          <cell r="F24689" t="str">
            <v>Public Apr 25</v>
          </cell>
        </row>
        <row r="24690">
          <cell r="A24690" t="str">
            <v>1SDA076981R1</v>
          </cell>
          <cell r="B24690" t="str">
            <v>ABB</v>
          </cell>
          <cell r="C24690" t="str">
            <v>ACB</v>
          </cell>
          <cell r="D24690" t="str">
            <v>E1.2S-A 1200 Ekip Touch LI 3p F F</v>
          </cell>
          <cell r="E24690">
            <v>28028.894697451298</v>
          </cell>
          <cell r="F24690" t="str">
            <v>Public Apr 25</v>
          </cell>
        </row>
        <row r="24691">
          <cell r="A24691" t="str">
            <v>1SDA076982R1</v>
          </cell>
          <cell r="B24691" t="str">
            <v>ABB</v>
          </cell>
          <cell r="C24691" t="str">
            <v>ACB</v>
          </cell>
          <cell r="D24691" t="str">
            <v xml:space="preserve">E1.2S-A 1200 Ekip Touch LSI 3p F F  </v>
          </cell>
          <cell r="E24691">
            <v>29121.257299035657</v>
          </cell>
          <cell r="F24691" t="str">
            <v>Public Apr 25</v>
          </cell>
        </row>
        <row r="24692">
          <cell r="A24692" t="str">
            <v>1SDA076983R1</v>
          </cell>
          <cell r="B24692" t="str">
            <v>ABB</v>
          </cell>
          <cell r="C24692" t="str">
            <v>ACB</v>
          </cell>
          <cell r="D24692" t="str">
            <v xml:space="preserve">E1.2S-A 1200 Ekip Touch LSIG 3p F F </v>
          </cell>
          <cell r="E24692">
            <v>32769.316367173051</v>
          </cell>
          <cell r="F24692" t="str">
            <v>Public Apr 25</v>
          </cell>
        </row>
        <row r="24693">
          <cell r="A24693" t="str">
            <v>1SDA076984R1</v>
          </cell>
          <cell r="B24693" t="str">
            <v>ABB</v>
          </cell>
          <cell r="C24693" t="str">
            <v>ACB</v>
          </cell>
          <cell r="D24693" t="str">
            <v>E1.2S-A 1200 Ekip G Touch LSIG 3p F F</v>
          </cell>
          <cell r="E24693">
            <v>74256.523040700005</v>
          </cell>
          <cell r="F24693" t="str">
            <v>Public Apr 25</v>
          </cell>
        </row>
        <row r="24694">
          <cell r="A24694" t="str">
            <v>1SDA076985R1</v>
          </cell>
          <cell r="B24694" t="str">
            <v>ABB</v>
          </cell>
          <cell r="C24694" t="str">
            <v>ACB</v>
          </cell>
          <cell r="D24694" t="str">
            <v>E1.2S-A 1200 Ekip Hi-Touch LSI 3p F F</v>
          </cell>
          <cell r="E24694">
            <v>60143.092716380866</v>
          </cell>
          <cell r="F24694" t="str">
            <v>Public Apr 25</v>
          </cell>
        </row>
        <row r="24695">
          <cell r="A24695" t="str">
            <v>1SDA076986R1</v>
          </cell>
          <cell r="B24695" t="str">
            <v>ABB</v>
          </cell>
          <cell r="C24695" t="str">
            <v>ACB</v>
          </cell>
          <cell r="D24695" t="str">
            <v xml:space="preserve">E1.2S-A 1200 Ekip Hi-Touch LSIG 3p F F  </v>
          </cell>
          <cell r="E24695">
            <v>69552.125006113041</v>
          </cell>
          <cell r="F24695" t="str">
            <v>Public Apr 25</v>
          </cell>
        </row>
        <row r="24696">
          <cell r="A24696" t="str">
            <v>1SDA076988R1</v>
          </cell>
          <cell r="B24696" t="str">
            <v>ABB</v>
          </cell>
          <cell r="C24696" t="str">
            <v>ACB</v>
          </cell>
          <cell r="D24696" t="str">
            <v xml:space="preserve">E1.2B-A 800 Ekip Dip LI 4p F F  </v>
          </cell>
          <cell r="E24696">
            <v>26233.041026637391</v>
          </cell>
          <cell r="F24696" t="str">
            <v>Public Apr 25</v>
          </cell>
        </row>
        <row r="24697">
          <cell r="A24697" t="str">
            <v>1SDA076989R1</v>
          </cell>
          <cell r="B24697" t="str">
            <v>ABB</v>
          </cell>
          <cell r="C24697" t="str">
            <v>ACB</v>
          </cell>
          <cell r="D24697" t="str">
            <v xml:space="preserve">E1.2B-A 800 Ekip Dip LSI 4p F F </v>
          </cell>
          <cell r="E24697">
            <v>27216.033509746961</v>
          </cell>
          <cell r="F24697" t="str">
            <v>Public Apr 25</v>
          </cell>
        </row>
        <row r="24698">
          <cell r="A24698" t="str">
            <v>1SDA076990R1</v>
          </cell>
          <cell r="B24698" t="str">
            <v>ABB</v>
          </cell>
          <cell r="C24698" t="str">
            <v>ACB</v>
          </cell>
          <cell r="D24698" t="str">
            <v>E1.2B-A 800 Ekip Dip LSIG 4p F F</v>
          </cell>
          <cell r="E24698">
            <v>29473.22593084435</v>
          </cell>
          <cell r="F24698" t="str">
            <v>Public Apr 25</v>
          </cell>
        </row>
        <row r="24699">
          <cell r="A24699" t="str">
            <v>1SDA076991R1</v>
          </cell>
          <cell r="B24699" t="str">
            <v>ABB</v>
          </cell>
          <cell r="C24699" t="str">
            <v>ACB</v>
          </cell>
          <cell r="D24699" t="str">
            <v>E1.2B-A 800 Ekip Touch LI 4p F F</v>
          </cell>
          <cell r="E24699">
            <v>26785.180334843477</v>
          </cell>
          <cell r="F24699" t="str">
            <v>Public Apr 25</v>
          </cell>
        </row>
        <row r="24700">
          <cell r="A24700" t="str">
            <v>1SDA076992R1</v>
          </cell>
          <cell r="B24700" t="str">
            <v>ABB</v>
          </cell>
          <cell r="C24700" t="str">
            <v>ACB</v>
          </cell>
          <cell r="D24700" t="str">
            <v>E1.2B-A 800 Ekip Touch LSI 4p F F</v>
          </cell>
          <cell r="E24700">
            <v>27877.542936427832</v>
          </cell>
          <cell r="F24700" t="str">
            <v>Public Apr 25</v>
          </cell>
        </row>
        <row r="24701">
          <cell r="A24701" t="str">
            <v>1SDA076993R1</v>
          </cell>
          <cell r="B24701" t="str">
            <v>ABB</v>
          </cell>
          <cell r="C24701" t="str">
            <v>ACB</v>
          </cell>
          <cell r="D24701" t="str">
            <v xml:space="preserve">E1.2B-A 800 Ekip Touch LSIG 4p F F  </v>
          </cell>
          <cell r="E24701">
            <v>31525.602004565222</v>
          </cell>
          <cell r="F24701" t="str">
            <v>Public Apr 25</v>
          </cell>
        </row>
        <row r="24702">
          <cell r="A24702" t="str">
            <v>1SDA076994R1</v>
          </cell>
          <cell r="B24702" t="str">
            <v>ABB</v>
          </cell>
          <cell r="C24702" t="str">
            <v>ACB</v>
          </cell>
          <cell r="D24702" t="str">
            <v>E1.2B-A 800 Ekip G Touch LSIG 4p F F</v>
          </cell>
          <cell r="E24702">
            <v>73012.808678092173</v>
          </cell>
          <cell r="F24702" t="str">
            <v>Public Apr 25</v>
          </cell>
        </row>
        <row r="24703">
          <cell r="A24703" t="str">
            <v>1SDA076995R1</v>
          </cell>
          <cell r="B24703" t="str">
            <v>ABB</v>
          </cell>
          <cell r="C24703" t="str">
            <v>ACB</v>
          </cell>
          <cell r="D24703" t="str">
            <v>E1.2B-A 800 Ekip Hi-Touch LSI 4p F F</v>
          </cell>
          <cell r="E24703">
            <v>58899.378353773034</v>
          </cell>
          <cell r="F24703" t="str">
            <v>Public Apr 25</v>
          </cell>
        </row>
        <row r="24704">
          <cell r="A24704" t="str">
            <v>1SDA076996R1</v>
          </cell>
          <cell r="B24704" t="str">
            <v>ABB</v>
          </cell>
          <cell r="C24704" t="str">
            <v>ACB</v>
          </cell>
          <cell r="D24704" t="str">
            <v>E1.2B-A 800 Ekip Hi-Touch LSIG 4p F F</v>
          </cell>
          <cell r="E24704">
            <v>68308.410643505224</v>
          </cell>
          <cell r="F24704" t="str">
            <v>Public Apr 25</v>
          </cell>
        </row>
        <row r="24705">
          <cell r="A24705" t="str">
            <v>1SDA076998R1</v>
          </cell>
          <cell r="B24705" t="str">
            <v>ABB</v>
          </cell>
          <cell r="C24705" t="str">
            <v>ACB</v>
          </cell>
          <cell r="D24705" t="str">
            <v xml:space="preserve">E1.2B-A 1200 Ekip Dip LI 4p F F </v>
          </cell>
          <cell r="E24705">
            <v>30133.409897726091</v>
          </cell>
          <cell r="F24705" t="str">
            <v>Public Apr 25</v>
          </cell>
        </row>
        <row r="24706">
          <cell r="A24706" t="str">
            <v>1SDA076999R1</v>
          </cell>
          <cell r="B24706" t="str">
            <v>ABB</v>
          </cell>
          <cell r="C24706" t="str">
            <v>ACB</v>
          </cell>
          <cell r="D24706" t="str">
            <v>E1.2B-A 1200 Ekip Dip LSI 4p F F</v>
          </cell>
          <cell r="E24706">
            <v>31116.402380835651</v>
          </cell>
          <cell r="F24706" t="str">
            <v>Public Apr 25</v>
          </cell>
        </row>
        <row r="24707">
          <cell r="A24707" t="str">
            <v>1SDA077000R1</v>
          </cell>
          <cell r="B24707" t="str">
            <v>ABB</v>
          </cell>
          <cell r="C24707" t="str">
            <v>ACB</v>
          </cell>
          <cell r="D24707" t="str">
            <v>E1.2B-A 1200 Ekip Dip LSIG 4p F F</v>
          </cell>
          <cell r="E24707">
            <v>33373.594801933046</v>
          </cell>
          <cell r="F24707" t="str">
            <v>Public Apr 25</v>
          </cell>
        </row>
        <row r="24708">
          <cell r="A24708" t="str">
            <v>1SDA077001R1</v>
          </cell>
          <cell r="B24708" t="str">
            <v>ABB</v>
          </cell>
          <cell r="C24708" t="str">
            <v>ACB</v>
          </cell>
          <cell r="D24708" t="str">
            <v>E1.2B-A 1200 Ekip Touch LI 4p F F</v>
          </cell>
          <cell r="E24708">
            <v>30685.562329296525</v>
          </cell>
          <cell r="F24708" t="str">
            <v>Public Apr 25</v>
          </cell>
        </row>
        <row r="24709">
          <cell r="A24709" t="str">
            <v>1SDA077002R1</v>
          </cell>
          <cell r="B24709" t="str">
            <v>ABB</v>
          </cell>
          <cell r="C24709" t="str">
            <v>ACB</v>
          </cell>
          <cell r="D24709" t="str">
            <v xml:space="preserve">E1.2B-A 1200 Ekip Touch LSI 4p F F  </v>
          </cell>
          <cell r="E24709">
            <v>31777.924930880876</v>
          </cell>
          <cell r="F24709" t="str">
            <v>Public Apr 25</v>
          </cell>
        </row>
        <row r="24710">
          <cell r="A24710" t="str">
            <v>1SDA077003R1</v>
          </cell>
          <cell r="B24710" t="str">
            <v>ABB</v>
          </cell>
          <cell r="C24710" t="str">
            <v>ACB</v>
          </cell>
          <cell r="D24710" t="str">
            <v xml:space="preserve">E1.2B-A 1200 Ekip Touch LSIG 4p F F </v>
          </cell>
          <cell r="E24710">
            <v>35426.193972847832</v>
          </cell>
          <cell r="F24710" t="str">
            <v>Public Apr 25</v>
          </cell>
        </row>
        <row r="24711">
          <cell r="A24711" t="str">
            <v>1SDA077004R1</v>
          </cell>
          <cell r="B24711" t="str">
            <v>ABB</v>
          </cell>
          <cell r="C24711" t="str">
            <v>ACB</v>
          </cell>
          <cell r="D24711" t="str">
            <v>E1.2B-A 1200 Ekip G Touch LSIG 4p F F</v>
          </cell>
          <cell r="E24711">
            <v>76913.190672545243</v>
          </cell>
          <cell r="F24711" t="str">
            <v>Public Apr 25</v>
          </cell>
        </row>
        <row r="24712">
          <cell r="A24712" t="str">
            <v>1SDA077005R1</v>
          </cell>
          <cell r="B24712" t="str">
            <v>ABB</v>
          </cell>
          <cell r="C24712" t="str">
            <v>ACB</v>
          </cell>
          <cell r="D24712" t="str">
            <v>E1.2B-A 1200 Ekip Hi-Touch LSI 4p F F</v>
          </cell>
          <cell r="E24712">
            <v>62799.760348226097</v>
          </cell>
          <cell r="F24712" t="str">
            <v>Public Apr 25</v>
          </cell>
        </row>
        <row r="24713">
          <cell r="A24713" t="str">
            <v>1SDA077006R1</v>
          </cell>
          <cell r="B24713" t="str">
            <v>ABB</v>
          </cell>
          <cell r="C24713" t="str">
            <v>ACB</v>
          </cell>
          <cell r="D24713" t="str">
            <v xml:space="preserve">E1.2B-A 1200 Ekip Hi-Touch LSIG 4p F F  </v>
          </cell>
          <cell r="E24713">
            <v>72208.792637958279</v>
          </cell>
          <cell r="F24713" t="str">
            <v>Public Apr 25</v>
          </cell>
        </row>
        <row r="24714">
          <cell r="A24714" t="str">
            <v>1SDA077008R1</v>
          </cell>
          <cell r="B24714" t="str">
            <v>ABB</v>
          </cell>
          <cell r="C24714" t="str">
            <v>ACB</v>
          </cell>
          <cell r="D24714" t="str">
            <v xml:space="preserve">E1.2N-A 800 Ekip Dip LI 4p F F  </v>
          </cell>
          <cell r="E24714">
            <v>27709.406392403482</v>
          </cell>
          <cell r="F24714" t="str">
            <v>Public Apr 25</v>
          </cell>
        </row>
        <row r="24715">
          <cell r="A24715" t="str">
            <v>1SDA077009R1</v>
          </cell>
          <cell r="B24715" t="str">
            <v>ABB</v>
          </cell>
          <cell r="C24715" t="str">
            <v>ACB</v>
          </cell>
          <cell r="D24715" t="str">
            <v xml:space="preserve">E1.2N-A 800 Ekip Dip LSI 4p F F </v>
          </cell>
          <cell r="E24715">
            <v>28692.621972706966</v>
          </cell>
          <cell r="F24715" t="str">
            <v>Public Apr 25</v>
          </cell>
        </row>
        <row r="24716">
          <cell r="A24716" t="str">
            <v>1SDA077010R1</v>
          </cell>
          <cell r="B24716" t="str">
            <v>ABB</v>
          </cell>
          <cell r="C24716" t="str">
            <v>ACB</v>
          </cell>
          <cell r="D24716" t="str">
            <v>E1.2N-A 800 Ekip Dip LSIG 4p F F</v>
          </cell>
          <cell r="E24716">
            <v>30949.814393804358</v>
          </cell>
          <cell r="F24716" t="str">
            <v>Public Apr 25</v>
          </cell>
        </row>
        <row r="24717">
          <cell r="A24717" t="str">
            <v>1SDA077011R1</v>
          </cell>
          <cell r="B24717" t="str">
            <v>ABB</v>
          </cell>
          <cell r="C24717" t="str">
            <v>ACB</v>
          </cell>
          <cell r="D24717" t="str">
            <v>E1.2N-A 800 Ekip Touch LI 4p F F</v>
          </cell>
          <cell r="E24717">
            <v>28261.545700609571</v>
          </cell>
          <cell r="F24717" t="str">
            <v>Public Apr 25</v>
          </cell>
        </row>
        <row r="24718">
          <cell r="A24718" t="str">
            <v>1SDA077012R1</v>
          </cell>
          <cell r="B24718" t="str">
            <v>ABB</v>
          </cell>
          <cell r="C24718" t="str">
            <v>ACB</v>
          </cell>
          <cell r="D24718" t="str">
            <v>E1.2N-A 800 Ekip Touch LSI 4p F F</v>
          </cell>
          <cell r="E24718">
            <v>29354.131399387832</v>
          </cell>
          <cell r="F24718" t="str">
            <v>Public Apr 25</v>
          </cell>
        </row>
        <row r="24719">
          <cell r="A24719" t="str">
            <v>1SDA077013R1</v>
          </cell>
          <cell r="B24719" t="str">
            <v>ABB</v>
          </cell>
          <cell r="C24719" t="str">
            <v>ACB</v>
          </cell>
          <cell r="D24719" t="str">
            <v xml:space="preserve">E1.2N-A 800 Ekip Touch LSIG 4p F F  </v>
          </cell>
          <cell r="E24719">
            <v>33002.190467525215</v>
          </cell>
          <cell r="F24719" t="str">
            <v>Public Apr 25</v>
          </cell>
        </row>
        <row r="24720">
          <cell r="A24720" t="str">
            <v>1SDA077014R1</v>
          </cell>
          <cell r="B24720" t="str">
            <v>ABB</v>
          </cell>
          <cell r="C24720" t="str">
            <v>ACB</v>
          </cell>
          <cell r="D24720" t="str">
            <v>E1.2N-A 800 Ekip G Touch LSIG 4p F F</v>
          </cell>
          <cell r="E24720">
            <v>74489.397141052177</v>
          </cell>
          <cell r="F24720" t="str">
            <v>Public Apr 25</v>
          </cell>
        </row>
        <row r="24721">
          <cell r="A24721" t="str">
            <v>1SDA077015R1</v>
          </cell>
          <cell r="B24721" t="str">
            <v>ABB</v>
          </cell>
          <cell r="C24721" t="str">
            <v>ACB</v>
          </cell>
          <cell r="D24721" t="str">
            <v>E1.2N-A 800 Ekip Hi-Touch LSI 4p F F</v>
          </cell>
          <cell r="E24721">
            <v>60375.756842903495</v>
          </cell>
          <cell r="F24721" t="str">
            <v>Public Apr 25</v>
          </cell>
        </row>
        <row r="24722">
          <cell r="A24722" t="str">
            <v>1SDA077016R1</v>
          </cell>
          <cell r="B24722" t="str">
            <v>ABB</v>
          </cell>
          <cell r="C24722" t="str">
            <v>ACB</v>
          </cell>
          <cell r="D24722" t="str">
            <v>E1.2N-A 800 Ekip Hi-Touch LSIG 4p F F</v>
          </cell>
          <cell r="E24722">
            <v>69784.999106465228</v>
          </cell>
          <cell r="F24722" t="str">
            <v>Public Apr 25</v>
          </cell>
        </row>
        <row r="24723">
          <cell r="A24723" t="str">
            <v>1SDA077018R1</v>
          </cell>
          <cell r="B24723" t="str">
            <v>ABB</v>
          </cell>
          <cell r="C24723" t="str">
            <v>ACB</v>
          </cell>
          <cell r="D24723" t="str">
            <v xml:space="preserve">E1.2N-A 1200 Ekip Dip LI 4p F F </v>
          </cell>
          <cell r="E24723">
            <v>31804.880321251308</v>
          </cell>
          <cell r="F24723" t="str">
            <v>Public Apr 25</v>
          </cell>
        </row>
        <row r="24724">
          <cell r="A24724" t="str">
            <v>1SDA077019R1</v>
          </cell>
          <cell r="B24724" t="str">
            <v>ABB</v>
          </cell>
          <cell r="C24724" t="str">
            <v>ACB</v>
          </cell>
          <cell r="D24724" t="str">
            <v>E1.2N-A 1200 Ekip Dip LSI 4p F F</v>
          </cell>
          <cell r="E24724">
            <v>32788.095901554792</v>
          </cell>
          <cell r="F24724" t="str">
            <v>Public Apr 25</v>
          </cell>
        </row>
        <row r="24725">
          <cell r="A24725" t="str">
            <v>1SDA077020R1</v>
          </cell>
          <cell r="B24725" t="str">
            <v>ABB</v>
          </cell>
          <cell r="C24725" t="str">
            <v>ACB</v>
          </cell>
          <cell r="D24725" t="str">
            <v>E1.2N-A 1200 Ekip Dip LSIG 4p F F</v>
          </cell>
          <cell r="E24725">
            <v>35045.06522545826</v>
          </cell>
          <cell r="F24725" t="str">
            <v>Public Apr 25</v>
          </cell>
        </row>
        <row r="24726">
          <cell r="A24726" t="str">
            <v>1SDA077021R1</v>
          </cell>
          <cell r="B24726" t="str">
            <v>ABB</v>
          </cell>
          <cell r="C24726" t="str">
            <v>ACB</v>
          </cell>
          <cell r="D24726" t="str">
            <v>E1.2N-A 1200 Ekip Touch LI 4p F F</v>
          </cell>
          <cell r="E24726">
            <v>32357.019629457394</v>
          </cell>
          <cell r="F24726" t="str">
            <v>Public Apr 25</v>
          </cell>
        </row>
        <row r="24727">
          <cell r="A24727" t="str">
            <v>1SDA077022R1</v>
          </cell>
          <cell r="B24727" t="str">
            <v>ABB</v>
          </cell>
          <cell r="C24727" t="str">
            <v>ACB</v>
          </cell>
          <cell r="D24727" t="str">
            <v xml:space="preserve">E1.2N-A 1200 Ekip Touch LSI 4p F F  </v>
          </cell>
          <cell r="E24727">
            <v>33449.382231041738</v>
          </cell>
          <cell r="F24727" t="str">
            <v>Public Apr 25</v>
          </cell>
        </row>
        <row r="24728">
          <cell r="A24728" t="str">
            <v>1SDA077023R1</v>
          </cell>
          <cell r="B24728" t="str">
            <v>ABB</v>
          </cell>
          <cell r="C24728" t="str">
            <v>ACB</v>
          </cell>
          <cell r="D24728" t="str">
            <v xml:space="preserve">E1.2N-A 1200 Ekip Touch LSIG 4p F F </v>
          </cell>
          <cell r="E24728">
            <v>37097.66439637306</v>
          </cell>
          <cell r="F24728" t="str">
            <v>Public Apr 25</v>
          </cell>
        </row>
        <row r="24729">
          <cell r="A24729" t="str">
            <v>1SDA077024R1</v>
          </cell>
          <cell r="B24729" t="str">
            <v>ABB</v>
          </cell>
          <cell r="C24729" t="str">
            <v>ACB</v>
          </cell>
          <cell r="D24729" t="str">
            <v>E1.2N-A 1200 Ekip G Touch LSIG 4p F F</v>
          </cell>
          <cell r="E24729">
            <v>78584.871069899993</v>
          </cell>
          <cell r="F24729" t="str">
            <v>Public Apr 25</v>
          </cell>
        </row>
        <row r="24730">
          <cell r="A24730" t="str">
            <v>1SDA077025R1</v>
          </cell>
          <cell r="B24730" t="str">
            <v>ABB</v>
          </cell>
          <cell r="C24730" t="str">
            <v>ACB</v>
          </cell>
          <cell r="D24730" t="str">
            <v>E1.2N-A 1200 Ekip Hi-Touch LSI 4p F F</v>
          </cell>
          <cell r="E24730">
            <v>64471.230771751296</v>
          </cell>
          <cell r="F24730" t="str">
            <v>Public Apr 25</v>
          </cell>
        </row>
        <row r="24731">
          <cell r="A24731" t="str">
            <v>1SDA077026R1</v>
          </cell>
          <cell r="B24731" t="str">
            <v>ABB</v>
          </cell>
          <cell r="C24731" t="str">
            <v>ACB</v>
          </cell>
          <cell r="D24731" t="str">
            <v xml:space="preserve">E1.2N-A 1200 Ekip Hi-Touch LSIG 4p F F  </v>
          </cell>
          <cell r="E24731">
            <v>73880.249938119145</v>
          </cell>
          <cell r="F24731" t="str">
            <v>Public Apr 25</v>
          </cell>
        </row>
        <row r="24732">
          <cell r="A24732" t="str">
            <v>1SDA077028R1</v>
          </cell>
          <cell r="B24732" t="str">
            <v>ABB</v>
          </cell>
          <cell r="C24732" t="str">
            <v>ACB</v>
          </cell>
          <cell r="D24732" t="str">
            <v xml:space="preserve">E1.2S-A 250 Ekip Dip LI 4p F F  </v>
          </cell>
          <cell r="E24732">
            <v>32155.077298873046</v>
          </cell>
          <cell r="F24732" t="str">
            <v>Public Apr 25</v>
          </cell>
        </row>
        <row r="24733">
          <cell r="A24733" t="str">
            <v>1SDA077029R1</v>
          </cell>
          <cell r="B24733" t="str">
            <v>ABB</v>
          </cell>
          <cell r="C24733" t="str">
            <v>ACB</v>
          </cell>
          <cell r="D24733" t="str">
            <v xml:space="preserve">E1.2S-A 250 Ekip Dip LSI 4p F F </v>
          </cell>
          <cell r="E24733">
            <v>33138.069781982616</v>
          </cell>
          <cell r="F24733" t="str">
            <v>Public Apr 25</v>
          </cell>
        </row>
        <row r="24734">
          <cell r="A24734" t="str">
            <v>1SDA077030R1</v>
          </cell>
          <cell r="B24734" t="str">
            <v>ABB</v>
          </cell>
          <cell r="C24734" t="str">
            <v>ACB</v>
          </cell>
          <cell r="D24734" t="str">
            <v>E1.2S-A 250 Ekip Dip LSIG 4p F F</v>
          </cell>
          <cell r="E24734">
            <v>35395.039105886091</v>
          </cell>
          <cell r="F24734" t="str">
            <v>Public Apr 25</v>
          </cell>
        </row>
        <row r="24735">
          <cell r="A24735" t="str">
            <v>1SDA077031R1</v>
          </cell>
          <cell r="B24735" t="str">
            <v>ABB</v>
          </cell>
          <cell r="C24735" t="str">
            <v>ACB</v>
          </cell>
          <cell r="D24735" t="str">
            <v>E1.2S-A 250 Ekip Touch LI 4p F F</v>
          </cell>
          <cell r="E24735">
            <v>32707.229730443483</v>
          </cell>
          <cell r="F24735" t="str">
            <v>Public Apr 25</v>
          </cell>
        </row>
        <row r="24736">
          <cell r="A24736" t="str">
            <v>1SDA077032R1</v>
          </cell>
          <cell r="B24736" t="str">
            <v>ABB</v>
          </cell>
          <cell r="C24736" t="str">
            <v>ACB</v>
          </cell>
          <cell r="D24736" t="str">
            <v>E1.2S-A 250 Ekip Touch LSI 4p F F</v>
          </cell>
          <cell r="E24736">
            <v>33799.592332027831</v>
          </cell>
          <cell r="F24736" t="str">
            <v>Public Apr 25</v>
          </cell>
        </row>
        <row r="24737">
          <cell r="A24737" t="str">
            <v>1SDA077033R1</v>
          </cell>
          <cell r="B24737" t="str">
            <v>ABB</v>
          </cell>
          <cell r="C24737" t="str">
            <v>ACB</v>
          </cell>
          <cell r="D24737" t="str">
            <v xml:space="preserve">E1.2S-A 250 Ekip Touch LSIG 4p F F  </v>
          </cell>
          <cell r="E24737">
            <v>37447.638276800884</v>
          </cell>
          <cell r="F24737" t="str">
            <v>Public Apr 25</v>
          </cell>
        </row>
        <row r="24738">
          <cell r="A24738" t="str">
            <v>1SDA077034R1</v>
          </cell>
          <cell r="B24738" t="str">
            <v>ABB</v>
          </cell>
          <cell r="C24738" t="str">
            <v>ACB</v>
          </cell>
          <cell r="D24738" t="str">
            <v>E1.2S-A 250 Ekip G Touch LSIG 4p F F</v>
          </cell>
          <cell r="E24738">
            <v>78934.858073692172</v>
          </cell>
          <cell r="F24738" t="str">
            <v>Public Apr 25</v>
          </cell>
        </row>
        <row r="24739">
          <cell r="A24739" t="str">
            <v>1SDA077035R1</v>
          </cell>
          <cell r="B24739" t="str">
            <v>ABB</v>
          </cell>
          <cell r="C24739" t="str">
            <v>ACB</v>
          </cell>
          <cell r="D24739" t="str">
            <v>E1.2S-A 250 Ekip Hi-Touch LSI 4p F F</v>
          </cell>
          <cell r="E24739">
            <v>64821.427749373055</v>
          </cell>
          <cell r="F24739" t="str">
            <v>Public Apr 25</v>
          </cell>
        </row>
        <row r="24740">
          <cell r="A24740" t="str">
            <v>1SDA077036R1</v>
          </cell>
          <cell r="B24740" t="str">
            <v>ABB</v>
          </cell>
          <cell r="C24740" t="str">
            <v>ACB</v>
          </cell>
          <cell r="D24740" t="str">
            <v>E1.2S-A 250 Ekip Hi-Touch LSIG 4p F F</v>
          </cell>
          <cell r="E24740">
            <v>74230.236941911324</v>
          </cell>
          <cell r="F24740" t="str">
            <v>Public Apr 25</v>
          </cell>
        </row>
        <row r="24741">
          <cell r="A24741" t="str">
            <v>1SDA077038R1</v>
          </cell>
          <cell r="B24741" t="str">
            <v>ABB</v>
          </cell>
          <cell r="C24741" t="str">
            <v>ACB</v>
          </cell>
          <cell r="D24741" t="str">
            <v xml:space="preserve">E1.2S-A 400 Ekip Dip LI 4p F F  </v>
          </cell>
          <cell r="E24741">
            <v>30648.882525944347</v>
          </cell>
          <cell r="F24741" t="str">
            <v>Public Apr 25</v>
          </cell>
        </row>
        <row r="24742">
          <cell r="A24742" t="str">
            <v>1SDA077039R1</v>
          </cell>
          <cell r="B24742" t="str">
            <v>ABB</v>
          </cell>
          <cell r="C24742" t="str">
            <v>ACB</v>
          </cell>
          <cell r="D24742" t="str">
            <v xml:space="preserve">E1.2S-A 400 Ekip Dip LSI 4p F F </v>
          </cell>
          <cell r="E24742">
            <v>31632.098106247831</v>
          </cell>
          <cell r="F24742" t="str">
            <v>Public Apr 25</v>
          </cell>
        </row>
        <row r="24743">
          <cell r="A24743" t="str">
            <v>1SDA077040R1</v>
          </cell>
          <cell r="B24743" t="str">
            <v>ABB</v>
          </cell>
          <cell r="C24743" t="str">
            <v>ACB</v>
          </cell>
          <cell r="D24743" t="str">
            <v>E1.2S-A 400 Ekip Dip LSIG 4p F F</v>
          </cell>
          <cell r="E24743">
            <v>33889.067430151306</v>
          </cell>
          <cell r="F24743" t="str">
            <v>Public Apr 25</v>
          </cell>
        </row>
        <row r="24744">
          <cell r="A24744" t="str">
            <v>1SDA077041R1</v>
          </cell>
          <cell r="B24744" t="str">
            <v>ABB</v>
          </cell>
          <cell r="C24744" t="str">
            <v>ACB</v>
          </cell>
          <cell r="D24744" t="str">
            <v>E1.2S-A 400 Ekip Touch LI 4p F F</v>
          </cell>
          <cell r="E24744">
            <v>31201.021834150437</v>
          </cell>
          <cell r="F24744" t="str">
            <v>Public Apr 25</v>
          </cell>
        </row>
        <row r="24745">
          <cell r="A24745" t="str">
            <v>1SDA077042R1</v>
          </cell>
          <cell r="B24745" t="str">
            <v>ABB</v>
          </cell>
          <cell r="C24745" t="str">
            <v>ACB</v>
          </cell>
          <cell r="D24745" t="str">
            <v>E1.2S-A 400 Ekip Touch LSI 4p F F</v>
          </cell>
          <cell r="E24745">
            <v>32293.384435734781</v>
          </cell>
          <cell r="F24745" t="str">
            <v>Public Apr 25</v>
          </cell>
        </row>
        <row r="24746">
          <cell r="A24746" t="str">
            <v>1SDA077043R1</v>
          </cell>
          <cell r="B24746" t="str">
            <v>ABB</v>
          </cell>
          <cell r="C24746" t="str">
            <v>ACB</v>
          </cell>
          <cell r="D24746" t="str">
            <v xml:space="preserve">E1.2S-A 400 Ekip Touch LSIG 4p F F  </v>
          </cell>
          <cell r="E24746">
            <v>35941.666601066099</v>
          </cell>
          <cell r="F24746" t="str">
            <v>Public Apr 25</v>
          </cell>
        </row>
        <row r="24747">
          <cell r="A24747" t="str">
            <v>1SDA077044R1</v>
          </cell>
          <cell r="B24747" t="str">
            <v>ABB</v>
          </cell>
          <cell r="C24747" t="str">
            <v>ACB</v>
          </cell>
          <cell r="D24747" t="str">
            <v>E1.2S-A 400 Ekip G Touch LSIG 4p F F</v>
          </cell>
          <cell r="E24747">
            <v>77428.886397957394</v>
          </cell>
          <cell r="F24747" t="str">
            <v>Public Apr 25</v>
          </cell>
        </row>
        <row r="24748">
          <cell r="A24748" t="str">
            <v>1SDA077045R1</v>
          </cell>
          <cell r="B24748" t="str">
            <v>ABB</v>
          </cell>
          <cell r="C24748" t="str">
            <v>ACB</v>
          </cell>
          <cell r="D24748" t="str">
            <v>E1.2S-A 400 Ekip Hi-Touch LSI 4p F F</v>
          </cell>
          <cell r="E24748">
            <v>63315.232976444349</v>
          </cell>
          <cell r="F24748" t="str">
            <v>Public Apr 25</v>
          </cell>
        </row>
        <row r="24749">
          <cell r="A24749" t="str">
            <v>1SDA077046R1</v>
          </cell>
          <cell r="B24749" t="str">
            <v>ABB</v>
          </cell>
          <cell r="C24749" t="str">
            <v>ACB</v>
          </cell>
          <cell r="D24749" t="str">
            <v>E1.2S-A 400 Ekip Hi-Touch LSIG 4p F F</v>
          </cell>
          <cell r="E24749">
            <v>72724.252142812198</v>
          </cell>
          <cell r="F24749" t="str">
            <v>Public Apr 25</v>
          </cell>
        </row>
        <row r="24750">
          <cell r="A24750" t="str">
            <v>1SDA077048R1</v>
          </cell>
          <cell r="B24750" t="str">
            <v>ABB</v>
          </cell>
          <cell r="C24750" t="str">
            <v>ACB</v>
          </cell>
          <cell r="D24750" t="str">
            <v xml:space="preserve">E1.2S-A 800 Ekip Dip LI 4p F F  </v>
          </cell>
          <cell r="E24750">
            <v>30648.882525944347</v>
          </cell>
          <cell r="F24750" t="str">
            <v>Public Apr 25</v>
          </cell>
        </row>
        <row r="24751">
          <cell r="A24751" t="str">
            <v>1SDA077049R1</v>
          </cell>
          <cell r="B24751" t="str">
            <v>ABB</v>
          </cell>
          <cell r="C24751" t="str">
            <v>ACB</v>
          </cell>
          <cell r="D24751" t="str">
            <v xml:space="preserve">E1.2S-A 800 Ekip Dip LSI 4p F F </v>
          </cell>
          <cell r="E24751">
            <v>31632.098106247831</v>
          </cell>
          <cell r="F24751" t="str">
            <v>Public Apr 25</v>
          </cell>
        </row>
        <row r="24752">
          <cell r="A24752" t="str">
            <v>1SDA077050R1</v>
          </cell>
          <cell r="B24752" t="str">
            <v>ABB</v>
          </cell>
          <cell r="C24752" t="str">
            <v>ACB</v>
          </cell>
          <cell r="D24752" t="str">
            <v>E1.2S-A 800 Ekip Dip LSIG 4p F F</v>
          </cell>
          <cell r="E24752">
            <v>33889.067430151306</v>
          </cell>
          <cell r="F24752" t="str">
            <v>Public Apr 25</v>
          </cell>
        </row>
        <row r="24753">
          <cell r="A24753" t="str">
            <v>1SDA077051R1</v>
          </cell>
          <cell r="B24753" t="str">
            <v>ABB</v>
          </cell>
          <cell r="C24753" t="str">
            <v>ACB</v>
          </cell>
          <cell r="D24753" t="str">
            <v>E1.2S-A 800 Ekip Touch LI 4p F F</v>
          </cell>
          <cell r="E24753">
            <v>31201.021834150437</v>
          </cell>
          <cell r="F24753" t="str">
            <v>Public Apr 25</v>
          </cell>
        </row>
        <row r="24754">
          <cell r="A24754" t="str">
            <v>1SDA077052R1</v>
          </cell>
          <cell r="B24754" t="str">
            <v>ABB</v>
          </cell>
          <cell r="C24754" t="str">
            <v>ACB</v>
          </cell>
          <cell r="D24754" t="str">
            <v>E1.2S-A 800 Ekip Touch LSI 4p F F</v>
          </cell>
          <cell r="E24754">
            <v>32293.384435734781</v>
          </cell>
          <cell r="F24754" t="str">
            <v>Public Apr 25</v>
          </cell>
        </row>
        <row r="24755">
          <cell r="A24755" t="str">
            <v>1SDA077053R1</v>
          </cell>
          <cell r="B24755" t="str">
            <v>ABB</v>
          </cell>
          <cell r="C24755" t="str">
            <v>ACB</v>
          </cell>
          <cell r="D24755" t="str">
            <v xml:space="preserve">E1.2S-A 800 Ekip Touch LSIG 4p F F  </v>
          </cell>
          <cell r="E24755">
            <v>35941.666601066099</v>
          </cell>
          <cell r="F24755" t="str">
            <v>Public Apr 25</v>
          </cell>
        </row>
        <row r="24756">
          <cell r="A24756" t="str">
            <v>1SDA077054R1</v>
          </cell>
          <cell r="B24756" t="str">
            <v>ABB</v>
          </cell>
          <cell r="C24756" t="str">
            <v>ACB</v>
          </cell>
          <cell r="D24756" t="str">
            <v>E1.2S-A 800 Ekip G Touch LSIG 4p F F</v>
          </cell>
          <cell r="E24756">
            <v>77428.886397957394</v>
          </cell>
          <cell r="F24756" t="str">
            <v>Public Apr 25</v>
          </cell>
        </row>
        <row r="24757">
          <cell r="A24757" t="str">
            <v>1SDA077055R1</v>
          </cell>
          <cell r="B24757" t="str">
            <v>ABB</v>
          </cell>
          <cell r="C24757" t="str">
            <v>ACB</v>
          </cell>
          <cell r="D24757" t="str">
            <v>E1.2S-A 800 Ekip Hi-Touch LSI 4p F F</v>
          </cell>
          <cell r="E24757">
            <v>63315.232976444349</v>
          </cell>
          <cell r="F24757" t="str">
            <v>Public Apr 25</v>
          </cell>
        </row>
        <row r="24758">
          <cell r="A24758" t="str">
            <v>1SDA077056R1</v>
          </cell>
          <cell r="B24758" t="str">
            <v>ABB</v>
          </cell>
          <cell r="C24758" t="str">
            <v>ACB</v>
          </cell>
          <cell r="D24758" t="str">
            <v>E1.2S-A 800 Ekip Hi-Touch LSIG 4p F F</v>
          </cell>
          <cell r="E24758">
            <v>72724.252142812198</v>
          </cell>
          <cell r="F24758" t="str">
            <v>Public Apr 25</v>
          </cell>
        </row>
        <row r="24759">
          <cell r="A24759" t="str">
            <v>1SDA077058R1</v>
          </cell>
          <cell r="B24759" t="str">
            <v>ABB</v>
          </cell>
          <cell r="C24759" t="str">
            <v>ACB</v>
          </cell>
          <cell r="D24759" t="str">
            <v xml:space="preserve">E1.2S-A 1200 Ekip Dip LI 4p F F </v>
          </cell>
          <cell r="E24759">
            <v>33103.384730011305</v>
          </cell>
          <cell r="F24759" t="str">
            <v>Public Apr 25</v>
          </cell>
        </row>
        <row r="24760">
          <cell r="A24760" t="str">
            <v>1SDA077059R1</v>
          </cell>
          <cell r="B24760" t="str">
            <v>ABB</v>
          </cell>
          <cell r="C24760" t="str">
            <v>ACB</v>
          </cell>
          <cell r="D24760" t="str">
            <v>E1.2S-A 1200 Ekip Dip LSI 4p F F</v>
          </cell>
          <cell r="E24760">
            <v>34086.377213120875</v>
          </cell>
          <cell r="F24760" t="str">
            <v>Public Apr 25</v>
          </cell>
        </row>
        <row r="24761">
          <cell r="A24761" t="str">
            <v>1SDA077060R1</v>
          </cell>
          <cell r="B24761" t="str">
            <v>ABB</v>
          </cell>
          <cell r="C24761" t="str">
            <v>ACB</v>
          </cell>
          <cell r="D24761" t="str">
            <v>E1.2S-A 1200 Ekip Dip LSIG 4p F F</v>
          </cell>
          <cell r="E24761">
            <v>36343.569634218256</v>
          </cell>
          <cell r="F24761" t="str">
            <v>Public Apr 25</v>
          </cell>
        </row>
        <row r="24762">
          <cell r="A24762" t="str">
            <v>1SDA077061R1</v>
          </cell>
          <cell r="B24762" t="str">
            <v>ABB</v>
          </cell>
          <cell r="C24762" t="str">
            <v>ACB</v>
          </cell>
          <cell r="D24762" t="str">
            <v>E1.2S-A 1200 Ekip Touch LI 4p F F</v>
          </cell>
          <cell r="E24762">
            <v>33655.524038217394</v>
          </cell>
          <cell r="F24762" t="str">
            <v>Public Apr 25</v>
          </cell>
        </row>
        <row r="24763">
          <cell r="A24763" t="str">
            <v>1SDA077062R1</v>
          </cell>
          <cell r="B24763" t="str">
            <v>ABB</v>
          </cell>
          <cell r="C24763" t="str">
            <v>ACB</v>
          </cell>
          <cell r="D24763" t="str">
            <v xml:space="preserve">E1.2S-A 1200 Ekip Touch LSI 4p F F  </v>
          </cell>
          <cell r="E24763">
            <v>34747.886639801742</v>
          </cell>
          <cell r="F24763" t="str">
            <v>Public Apr 25</v>
          </cell>
        </row>
        <row r="24764">
          <cell r="A24764" t="str">
            <v>1SDA077063R1</v>
          </cell>
          <cell r="B24764" t="str">
            <v>ABB</v>
          </cell>
          <cell r="C24764" t="str">
            <v>ACB</v>
          </cell>
          <cell r="D24764" t="str">
            <v xml:space="preserve">E1.2S-A 1200 Ekip Touch LSIG 4p F F </v>
          </cell>
          <cell r="E24764">
            <v>38396.168805133049</v>
          </cell>
          <cell r="F24764" t="str">
            <v>Public Apr 25</v>
          </cell>
        </row>
        <row r="24765">
          <cell r="A24765" t="str">
            <v>1SDA077064R1</v>
          </cell>
          <cell r="B24765" t="str">
            <v>ABB</v>
          </cell>
          <cell r="C24765" t="str">
            <v>ACB</v>
          </cell>
          <cell r="D24765" t="str">
            <v>E1.2S-A 1200 Ekip G Touch LSIG 4p F F</v>
          </cell>
          <cell r="E24765">
            <v>79883.375478660018</v>
          </cell>
          <cell r="F24765" t="str">
            <v>Public Apr 25</v>
          </cell>
        </row>
        <row r="24766">
          <cell r="A24766" t="str">
            <v>1SDA077065R1</v>
          </cell>
          <cell r="B24766" t="str">
            <v>ABB</v>
          </cell>
          <cell r="C24766" t="str">
            <v>ACB</v>
          </cell>
          <cell r="D24766" t="str">
            <v>E1.2S-A 1200 Ekip Hi-Touch LSI 4p F F</v>
          </cell>
          <cell r="E24766">
            <v>65769.735180511314</v>
          </cell>
          <cell r="F24766" t="str">
            <v>Public Apr 25</v>
          </cell>
        </row>
        <row r="24767">
          <cell r="A24767" t="str">
            <v>1SDA077066R1</v>
          </cell>
          <cell r="B24767" t="str">
            <v>ABB</v>
          </cell>
          <cell r="C24767" t="str">
            <v>ACB</v>
          </cell>
          <cell r="D24767" t="str">
            <v xml:space="preserve">E1.2S-A 1200 Ekip Hi-Touch LSIG 4p F F  </v>
          </cell>
          <cell r="E24767">
            <v>75178.754346879141</v>
          </cell>
          <cell r="F24767" t="str">
            <v>Public Apr 25</v>
          </cell>
        </row>
        <row r="24768">
          <cell r="A24768" t="str">
            <v>1SDA077068R1</v>
          </cell>
          <cell r="B24768" t="str">
            <v>ABB</v>
          </cell>
          <cell r="C24768" t="str">
            <v>ACB</v>
          </cell>
          <cell r="D24768" t="str">
            <v xml:space="preserve">E1.2B-A 800 Ekip Dip LI 3p WMP  </v>
          </cell>
          <cell r="E24768">
            <v>18149.691633229566</v>
          </cell>
          <cell r="F24768" t="str">
            <v>Public Apr 25</v>
          </cell>
        </row>
        <row r="24769">
          <cell r="A24769" t="str">
            <v>1SDA077069R1</v>
          </cell>
          <cell r="B24769" t="str">
            <v>ABB</v>
          </cell>
          <cell r="C24769" t="str">
            <v>ACB</v>
          </cell>
          <cell r="D24769" t="str">
            <v xml:space="preserve">E1.2B-A 800 Ekip Dip LSI 3p WMP </v>
          </cell>
          <cell r="E24769">
            <v>19132.684116339133</v>
          </cell>
          <cell r="F24769" t="str">
            <v>Public Apr 25</v>
          </cell>
        </row>
        <row r="24770">
          <cell r="A24770" t="str">
            <v>1SDA077070R1</v>
          </cell>
          <cell r="B24770" t="str">
            <v>ABB</v>
          </cell>
          <cell r="C24770" t="str">
            <v>ACB</v>
          </cell>
          <cell r="D24770" t="str">
            <v>E1.2B-A 800 Ekip Dip LSIG 3p WMP</v>
          </cell>
          <cell r="E24770">
            <v>21389.876537436525</v>
          </cell>
          <cell r="F24770" t="str">
            <v>Public Apr 25</v>
          </cell>
        </row>
        <row r="24771">
          <cell r="A24771" t="str">
            <v>1SDA077071R1</v>
          </cell>
          <cell r="B24771" t="str">
            <v>ABB</v>
          </cell>
          <cell r="C24771" t="str">
            <v>ACB</v>
          </cell>
          <cell r="D24771" t="str">
            <v>E1.2B-A 800 Ekip Touch LI 3p WMP</v>
          </cell>
          <cell r="E24771">
            <v>18701.830941435655</v>
          </cell>
          <cell r="F24771" t="str">
            <v>Public Apr 25</v>
          </cell>
        </row>
        <row r="24772">
          <cell r="A24772" t="str">
            <v>1SDA077072R1</v>
          </cell>
          <cell r="B24772" t="str">
            <v>ABB</v>
          </cell>
          <cell r="C24772" t="str">
            <v>ACB</v>
          </cell>
          <cell r="D24772" t="str">
            <v>E1.2B-A 800 Ekip Touch LSI 3p WMP</v>
          </cell>
          <cell r="E24772">
            <v>19794.193543020003</v>
          </cell>
          <cell r="F24772" t="str">
            <v>Public Apr 25</v>
          </cell>
        </row>
        <row r="24773">
          <cell r="A24773" t="str">
            <v>1SDA077073R1</v>
          </cell>
          <cell r="B24773" t="str">
            <v>ABB</v>
          </cell>
          <cell r="C24773" t="str">
            <v>ACB</v>
          </cell>
          <cell r="D24773" t="str">
            <v xml:space="preserve">E1.2B-A 800 Ekip Touch LSIG 3p WMP  </v>
          </cell>
          <cell r="E24773">
            <v>23442.252611157393</v>
          </cell>
          <cell r="F24773" t="str">
            <v>Public Apr 25</v>
          </cell>
        </row>
        <row r="24774">
          <cell r="A24774" t="str">
            <v>1SDA077074R1</v>
          </cell>
          <cell r="B24774" t="str">
            <v>ABB</v>
          </cell>
          <cell r="C24774" t="str">
            <v>ACB</v>
          </cell>
          <cell r="D24774" t="str">
            <v>E1.2B-A 800 Ekip G Touch LSIG 3p WMP</v>
          </cell>
          <cell r="E24774">
            <v>64929.472408048699</v>
          </cell>
          <cell r="F24774" t="str">
            <v>Public Apr 25</v>
          </cell>
        </row>
        <row r="24775">
          <cell r="A24775" t="str">
            <v>1SDA077075R1</v>
          </cell>
          <cell r="B24775" t="str">
            <v>ABB</v>
          </cell>
          <cell r="C24775" t="str">
            <v>ACB</v>
          </cell>
          <cell r="D24775" t="str">
            <v>E1.2B-A 800 Ekip Hi-Touch LSI 3p WMP</v>
          </cell>
          <cell r="E24775">
            <v>50816.042083729568</v>
          </cell>
          <cell r="F24775" t="str">
            <v>Public Apr 25</v>
          </cell>
        </row>
        <row r="24776">
          <cell r="A24776" t="str">
            <v>1SDA077076R1</v>
          </cell>
          <cell r="B24776" t="str">
            <v>ABB</v>
          </cell>
          <cell r="C24776" t="str">
            <v>ACB</v>
          </cell>
          <cell r="D24776" t="str">
            <v>E1.2B-A 800 Ekip Hi-Touch LSIG 3p WMP</v>
          </cell>
          <cell r="E24776">
            <v>60225.061250097409</v>
          </cell>
          <cell r="F24776" t="str">
            <v>Public Apr 25</v>
          </cell>
        </row>
        <row r="24777">
          <cell r="A24777" t="str">
            <v>1SDA077078R1</v>
          </cell>
          <cell r="B24777" t="str">
            <v>ABB</v>
          </cell>
          <cell r="C24777" t="str">
            <v>ACB</v>
          </cell>
          <cell r="D24777" t="str">
            <v xml:space="preserve">E1.2B-A 1200 Ekip Dip LI 3p WMP </v>
          </cell>
          <cell r="E24777">
            <v>22974.73275626609</v>
          </cell>
          <cell r="F24777" t="str">
            <v>Public Apr 25</v>
          </cell>
        </row>
        <row r="24778">
          <cell r="A24778" t="str">
            <v>1SDA077079R1</v>
          </cell>
          <cell r="B24778" t="str">
            <v>ABB</v>
          </cell>
          <cell r="C24778" t="str">
            <v>ACB</v>
          </cell>
          <cell r="D24778" t="str">
            <v>E1.2B-A 1200 Ekip Dip LSI 3p WMP</v>
          </cell>
          <cell r="E24778">
            <v>23957.948336569567</v>
          </cell>
          <cell r="F24778" t="str">
            <v>Public Apr 25</v>
          </cell>
        </row>
        <row r="24779">
          <cell r="A24779" t="str">
            <v>1SDA077080R1</v>
          </cell>
          <cell r="B24779" t="str">
            <v>ABB</v>
          </cell>
          <cell r="C24779" t="str">
            <v>ACB</v>
          </cell>
          <cell r="D24779" t="str">
            <v>E1.2B-A 1200 Ekip Dip LSIG 3p WMP</v>
          </cell>
          <cell r="E24779">
            <v>26214.917660473038</v>
          </cell>
          <cell r="F24779" t="str">
            <v>Public Apr 25</v>
          </cell>
        </row>
        <row r="24780">
          <cell r="A24780" t="str">
            <v>1SDA077081R1</v>
          </cell>
          <cell r="B24780" t="str">
            <v>ABB</v>
          </cell>
          <cell r="C24780" t="str">
            <v>ACB</v>
          </cell>
          <cell r="D24780" t="str">
            <v>E1.2B-A 1200 Ekip Touch LI 3p WMP</v>
          </cell>
          <cell r="E24780">
            <v>23526.872064472176</v>
          </cell>
          <cell r="F24780" t="str">
            <v>Public Apr 25</v>
          </cell>
        </row>
        <row r="24781">
          <cell r="A24781" t="str">
            <v>1SDA077082R1</v>
          </cell>
          <cell r="B24781" t="str">
            <v>ABB</v>
          </cell>
          <cell r="C24781" t="str">
            <v>ACB</v>
          </cell>
          <cell r="D24781" t="str">
            <v xml:space="preserve">E1.2B-A 1200 Ekip Touch LSI 3p WMP  </v>
          </cell>
          <cell r="E24781">
            <v>24619.234666056524</v>
          </cell>
          <cell r="F24781" t="str">
            <v>Public Apr 25</v>
          </cell>
        </row>
        <row r="24782">
          <cell r="A24782" t="str">
            <v>1SDA077083R1</v>
          </cell>
          <cell r="B24782" t="str">
            <v>ABB</v>
          </cell>
          <cell r="C24782" t="str">
            <v>ACB</v>
          </cell>
          <cell r="D24782" t="str">
            <v xml:space="preserve">E1.2B-A 1200 Ekip Touch LSIG 3p WMP </v>
          </cell>
          <cell r="E24782">
            <v>28267.516831387828</v>
          </cell>
          <cell r="F24782" t="str">
            <v>Public Apr 25</v>
          </cell>
        </row>
        <row r="24783">
          <cell r="A24783" t="str">
            <v>1SDA077084R1</v>
          </cell>
          <cell r="B24783" t="str">
            <v>ABB</v>
          </cell>
          <cell r="C24783" t="str">
            <v>ACB</v>
          </cell>
          <cell r="D24783" t="str">
            <v>E1.2B-A 1200 Ekip G Touch LSIG 3p WMP</v>
          </cell>
          <cell r="E24783">
            <v>69754.736628279134</v>
          </cell>
          <cell r="F24783" t="str">
            <v>Public Apr 25</v>
          </cell>
        </row>
        <row r="24784">
          <cell r="A24784" t="str">
            <v>1SDA077085R1</v>
          </cell>
          <cell r="B24784" t="str">
            <v>ABB</v>
          </cell>
          <cell r="C24784" t="str">
            <v>ACB</v>
          </cell>
          <cell r="D24784" t="str">
            <v>E1.2B-A 1200 Ekip Hi-Touch LSI 3p WMP</v>
          </cell>
          <cell r="E24784">
            <v>55641.083206766081</v>
          </cell>
          <cell r="F24784" t="str">
            <v>Public Apr 25</v>
          </cell>
        </row>
        <row r="24785">
          <cell r="A24785" t="str">
            <v>1SDA077086R1</v>
          </cell>
          <cell r="B24785" t="str">
            <v>ABB</v>
          </cell>
          <cell r="C24785" t="str">
            <v>ACB</v>
          </cell>
          <cell r="D24785" t="str">
            <v xml:space="preserve">E1.2B-A 1200 Ekip Hi-Touch LSIG 3p WMP  </v>
          </cell>
          <cell r="E24785">
            <v>65050.102373133923</v>
          </cell>
          <cell r="F24785" t="str">
            <v>Public Apr 25</v>
          </cell>
        </row>
        <row r="24786">
          <cell r="A24786" t="str">
            <v>1SDA077088R1</v>
          </cell>
          <cell r="B24786" t="str">
            <v>ABB</v>
          </cell>
          <cell r="C24786" t="str">
            <v>ACB</v>
          </cell>
          <cell r="D24786" t="str">
            <v xml:space="preserve">E1.2N-A 800 Ekip Dip LI 3p WMP  </v>
          </cell>
          <cell r="E24786">
            <v>19139.311415334781</v>
          </cell>
          <cell r="F24786" t="str">
            <v>Public Apr 25</v>
          </cell>
        </row>
        <row r="24787">
          <cell r="A24787" t="str">
            <v>1SDA077089R1</v>
          </cell>
          <cell r="B24787" t="str">
            <v>ABB</v>
          </cell>
          <cell r="C24787" t="str">
            <v>ACB</v>
          </cell>
          <cell r="D24787" t="str">
            <v xml:space="preserve">E1.2N-A 800 Ekip Dip LSI 3p WMP </v>
          </cell>
          <cell r="E24787">
            <v>20122.303898444348</v>
          </cell>
          <cell r="F24787" t="str">
            <v>Public Apr 25</v>
          </cell>
        </row>
        <row r="24788">
          <cell r="A24788" t="str">
            <v>1SDA077090R1</v>
          </cell>
          <cell r="B24788" t="str">
            <v>ABB</v>
          </cell>
          <cell r="C24788" t="str">
            <v>ACB</v>
          </cell>
          <cell r="D24788" t="str">
            <v>E1.2N-A 800 Ekip Dip LSIG 3p WMP</v>
          </cell>
          <cell r="E24788">
            <v>22379.49631954174</v>
          </cell>
          <cell r="F24788" t="str">
            <v>Public Apr 25</v>
          </cell>
        </row>
        <row r="24789">
          <cell r="A24789" t="str">
            <v>1SDA077091R1</v>
          </cell>
          <cell r="B24789" t="str">
            <v>ABB</v>
          </cell>
          <cell r="C24789" t="str">
            <v>ACB</v>
          </cell>
          <cell r="D24789" t="str">
            <v>E1.2N-A 800 Ekip Touch LI 3p WMP</v>
          </cell>
          <cell r="E24789">
            <v>19691.463846905222</v>
          </cell>
          <cell r="F24789" t="str">
            <v>Public Apr 25</v>
          </cell>
        </row>
        <row r="24790">
          <cell r="A24790" t="str">
            <v>1SDA077092R1</v>
          </cell>
          <cell r="B24790" t="str">
            <v>ABB</v>
          </cell>
          <cell r="C24790" t="str">
            <v>ACB</v>
          </cell>
          <cell r="D24790" t="str">
            <v>E1.2N-A 800 Ekip Touch LSI 3p WMP</v>
          </cell>
          <cell r="E24790">
            <v>20783.826448489566</v>
          </cell>
          <cell r="F24790" t="str">
            <v>Public Apr 25</v>
          </cell>
        </row>
        <row r="24791">
          <cell r="A24791" t="str">
            <v>1SDA077093R1</v>
          </cell>
          <cell r="B24791" t="str">
            <v>ABB</v>
          </cell>
          <cell r="C24791" t="str">
            <v>ACB</v>
          </cell>
          <cell r="D24791" t="str">
            <v xml:space="preserve">E1.2N-A 800 Ekip Touch LSIG 3p WMP  </v>
          </cell>
          <cell r="E24791">
            <v>24432.09549045653</v>
          </cell>
          <cell r="F24791" t="str">
            <v>Public Apr 25</v>
          </cell>
        </row>
        <row r="24792">
          <cell r="A24792" t="str">
            <v>1SDA077094R1</v>
          </cell>
          <cell r="B24792" t="str">
            <v>ABB</v>
          </cell>
          <cell r="C24792" t="str">
            <v>ACB</v>
          </cell>
          <cell r="D24792" t="str">
            <v>E1.2N-A 800 Ekip G Touch LSIG 3p WMP</v>
          </cell>
          <cell r="E24792">
            <v>65919.092190153926</v>
          </cell>
          <cell r="F24792" t="str">
            <v>Public Apr 25</v>
          </cell>
        </row>
        <row r="24793">
          <cell r="A24793" t="str">
            <v>1SDA077095R1</v>
          </cell>
          <cell r="B24793" t="str">
            <v>ABB</v>
          </cell>
          <cell r="C24793" t="str">
            <v>ACB</v>
          </cell>
          <cell r="D24793" t="str">
            <v>E1.2N-A 800 Ekip Hi-Touch LSI 3p WMP</v>
          </cell>
          <cell r="E24793">
            <v>51805.661865834794</v>
          </cell>
          <cell r="F24793" t="str">
            <v>Public Apr 25</v>
          </cell>
        </row>
        <row r="24794">
          <cell r="A24794" t="str">
            <v>1SDA077096R1</v>
          </cell>
          <cell r="B24794" t="str">
            <v>ABB</v>
          </cell>
          <cell r="C24794" t="str">
            <v>ACB</v>
          </cell>
          <cell r="D24794" t="str">
            <v>E1.2N-A 800 Ekip Hi-Touch LSIG 3p WMP</v>
          </cell>
          <cell r="E24794">
            <v>61214.681032202614</v>
          </cell>
          <cell r="F24794" t="str">
            <v>Public Apr 25</v>
          </cell>
        </row>
        <row r="24795">
          <cell r="A24795" t="str">
            <v>1SDA077098R1</v>
          </cell>
          <cell r="B24795" t="str">
            <v>ABB</v>
          </cell>
          <cell r="C24795" t="str">
            <v>ACB</v>
          </cell>
          <cell r="D24795" t="str">
            <v xml:space="preserve">E1.2N-A 1200 Ekip Dip LI 3p WMP </v>
          </cell>
          <cell r="E24795">
            <v>24205.848689100003</v>
          </cell>
          <cell r="F24795" t="str">
            <v>Public Apr 25</v>
          </cell>
        </row>
        <row r="24796">
          <cell r="A24796" t="str">
            <v>1SDA077099R1</v>
          </cell>
          <cell r="B24796" t="str">
            <v>ABB</v>
          </cell>
          <cell r="C24796" t="str">
            <v>ACB</v>
          </cell>
          <cell r="D24796" t="str">
            <v>E1.2N-A 1200 Ekip Dip LSI 3p WMP</v>
          </cell>
          <cell r="E24796">
            <v>25188.841172209563</v>
          </cell>
          <cell r="F24796" t="str">
            <v>Public Apr 25</v>
          </cell>
        </row>
        <row r="24797">
          <cell r="A24797" t="str">
            <v>1SDA077100R1</v>
          </cell>
          <cell r="B24797" t="str">
            <v>ABB</v>
          </cell>
          <cell r="C24797" t="str">
            <v>ACB</v>
          </cell>
          <cell r="D24797" t="str">
            <v>E1.2N-A 1200 Ekip Dip LSIG 3p WMP</v>
          </cell>
          <cell r="E24797">
            <v>27446.033593306958</v>
          </cell>
          <cell r="F24797" t="str">
            <v>Public Apr 25</v>
          </cell>
        </row>
        <row r="24798">
          <cell r="A24798" t="str">
            <v>1SDA077101R1</v>
          </cell>
          <cell r="B24798" t="str">
            <v>ABB</v>
          </cell>
          <cell r="C24798" t="str">
            <v>ACB</v>
          </cell>
          <cell r="D24798" t="str">
            <v>E1.2N-A 1200 Ekip Touch LI 3p WMP</v>
          </cell>
          <cell r="E24798">
            <v>24757.9879973061</v>
          </cell>
          <cell r="F24798" t="str">
            <v>Public Apr 25</v>
          </cell>
        </row>
        <row r="24799">
          <cell r="A24799" t="str">
            <v>1SDA077102R1</v>
          </cell>
          <cell r="B24799" t="str">
            <v>ABB</v>
          </cell>
          <cell r="C24799" t="str">
            <v>ACB</v>
          </cell>
          <cell r="D24799" t="str">
            <v xml:space="preserve">E1.2N-A 1200 Ekip Touch LSI 3p WMP  </v>
          </cell>
          <cell r="E24799">
            <v>25850.350598890436</v>
          </cell>
          <cell r="F24799" t="str">
            <v>Public Apr 25</v>
          </cell>
        </row>
        <row r="24800">
          <cell r="A24800" t="str">
            <v>1SDA077103R1</v>
          </cell>
          <cell r="B24800" t="str">
            <v>ABB</v>
          </cell>
          <cell r="C24800" t="str">
            <v>ACB</v>
          </cell>
          <cell r="D24800" t="str">
            <v xml:space="preserve">E1.2N-A 1200 Ekip Touch LSIG 3p WMP </v>
          </cell>
          <cell r="E24800">
            <v>29498.40966702783</v>
          </cell>
          <cell r="F24800" t="str">
            <v>Public Apr 25</v>
          </cell>
        </row>
        <row r="24801">
          <cell r="A24801" t="str">
            <v>1SDA077104R1</v>
          </cell>
          <cell r="B24801" t="str">
            <v>ABB</v>
          </cell>
          <cell r="C24801" t="str">
            <v>ACB</v>
          </cell>
          <cell r="D24801" t="str">
            <v>E1.2N-A 1200 Ekip G Touch LSIG 3p WMP</v>
          </cell>
          <cell r="E24801">
            <v>70985.629463919118</v>
          </cell>
          <cell r="F24801" t="str">
            <v>Public Apr 25</v>
          </cell>
        </row>
        <row r="24802">
          <cell r="A24802" t="str">
            <v>1SDA077105R1</v>
          </cell>
          <cell r="B24802" t="str">
            <v>ABB</v>
          </cell>
          <cell r="C24802" t="str">
            <v>ACB</v>
          </cell>
          <cell r="D24802" t="str">
            <v>E1.2N-A 1200 Ekip Hi-Touch LSI 3p WMP</v>
          </cell>
          <cell r="E24802">
            <v>56872.199139600016</v>
          </cell>
          <cell r="F24802" t="str">
            <v>Public Apr 25</v>
          </cell>
        </row>
        <row r="24803">
          <cell r="A24803" t="str">
            <v>1SDA077106R1</v>
          </cell>
          <cell r="B24803" t="str">
            <v>ABB</v>
          </cell>
          <cell r="C24803" t="str">
            <v>ACB</v>
          </cell>
          <cell r="D24803" t="str">
            <v xml:space="preserve">E1.2N-A 1200 Ekip Hi-Touch LSIG 3p WMP  </v>
          </cell>
          <cell r="E24803">
            <v>66281.218305967835</v>
          </cell>
          <cell r="F24803" t="str">
            <v>Public Apr 25</v>
          </cell>
        </row>
        <row r="24804">
          <cell r="A24804" t="str">
            <v>1SDA077108R1</v>
          </cell>
          <cell r="B24804" t="str">
            <v>ABB</v>
          </cell>
          <cell r="C24804" t="str">
            <v>ACB</v>
          </cell>
          <cell r="D24804" t="str">
            <v xml:space="preserve">E1.2S-A 250 Ekip Dip LI 3p WMP  </v>
          </cell>
          <cell r="E24804">
            <v>28293.592956346958</v>
          </cell>
          <cell r="F24804" t="str">
            <v>Public Apr 25</v>
          </cell>
        </row>
        <row r="24805">
          <cell r="A24805" t="str">
            <v>1SDA077109R1</v>
          </cell>
          <cell r="B24805" t="str">
            <v>ABB</v>
          </cell>
          <cell r="C24805" t="str">
            <v>ACB</v>
          </cell>
          <cell r="D24805" t="str">
            <v xml:space="preserve">E1.2S-A 250 Ekip Dip LSI 3p WMP </v>
          </cell>
          <cell r="E24805">
            <v>29276.795413286087</v>
          </cell>
          <cell r="F24805" t="str">
            <v>Public Apr 25</v>
          </cell>
        </row>
        <row r="24806">
          <cell r="A24806" t="str">
            <v>1SDA077110R1</v>
          </cell>
          <cell r="B24806" t="str">
            <v>ABB</v>
          </cell>
          <cell r="C24806" t="str">
            <v>ACB</v>
          </cell>
          <cell r="D24806" t="str">
            <v>E1.2S-A 250 Ekip Dip LSIG 3p WMP</v>
          </cell>
          <cell r="E24806">
            <v>31533.77786055391</v>
          </cell>
          <cell r="F24806" t="str">
            <v>Public Apr 25</v>
          </cell>
        </row>
        <row r="24807">
          <cell r="A24807" t="str">
            <v>1SDA077111R1</v>
          </cell>
          <cell r="B24807" t="str">
            <v>ABB</v>
          </cell>
          <cell r="C24807" t="str">
            <v>ACB</v>
          </cell>
          <cell r="D24807" t="str">
            <v>E1.2S-A 250 Ekip Touch LI 3p WMP</v>
          </cell>
          <cell r="E24807">
            <v>28845.73226455304</v>
          </cell>
          <cell r="F24807" t="str">
            <v>Public Apr 25</v>
          </cell>
        </row>
        <row r="24808">
          <cell r="A24808" t="str">
            <v>1SDA077112R1</v>
          </cell>
          <cell r="B24808" t="str">
            <v>ABB</v>
          </cell>
          <cell r="C24808" t="str">
            <v>ACB</v>
          </cell>
          <cell r="D24808" t="str">
            <v>E1.2S-A 250 Ekip Touch LSI 3p WMP</v>
          </cell>
          <cell r="E24808">
            <v>29938.094866137391</v>
          </cell>
          <cell r="F24808" t="str">
            <v>Public Apr 25</v>
          </cell>
        </row>
        <row r="24809">
          <cell r="A24809" t="str">
            <v>1SDA077113R1</v>
          </cell>
          <cell r="B24809" t="str">
            <v>ABB</v>
          </cell>
          <cell r="C24809" t="str">
            <v>ACB</v>
          </cell>
          <cell r="D24809" t="str">
            <v xml:space="preserve">E1.2S-A 250 Ekip Touch LSIG 3p WMP  </v>
          </cell>
          <cell r="E24809">
            <v>33586.377031468699</v>
          </cell>
          <cell r="F24809" t="str">
            <v>Public Apr 25</v>
          </cell>
        </row>
        <row r="24810">
          <cell r="A24810" t="str">
            <v>1SDA077114R1</v>
          </cell>
          <cell r="B24810" t="str">
            <v>ABB</v>
          </cell>
          <cell r="C24810" t="str">
            <v>ACB</v>
          </cell>
          <cell r="D24810" t="str">
            <v>E1.2S-A 250 Ekip G Touch LSIG 3p WMP</v>
          </cell>
          <cell r="E24810">
            <v>75073.583704995661</v>
          </cell>
          <cell r="F24810" t="str">
            <v>Public Apr 25</v>
          </cell>
        </row>
        <row r="24811">
          <cell r="A24811" t="str">
            <v>1SDA077115R1</v>
          </cell>
          <cell r="B24811" t="str">
            <v>ABB</v>
          </cell>
          <cell r="C24811" t="str">
            <v>ACB</v>
          </cell>
          <cell r="D24811" t="str">
            <v>E1.2S-A 250 Ekip Hi-Touch LSI 3p WMP</v>
          </cell>
          <cell r="E24811">
            <v>60959.930283482616</v>
          </cell>
          <cell r="F24811" t="str">
            <v>Public Apr 25</v>
          </cell>
        </row>
        <row r="24812">
          <cell r="A24812" t="str">
            <v>1SDA077116R1</v>
          </cell>
          <cell r="B24812" t="str">
            <v>ABB</v>
          </cell>
          <cell r="C24812" t="str">
            <v>ACB</v>
          </cell>
          <cell r="D24812" t="str">
            <v>E1.2S-A 250 Ekip Hi-Touch LSIG 3p WMP</v>
          </cell>
          <cell r="E24812">
            <v>70368.962573214783</v>
          </cell>
          <cell r="F24812" t="str">
            <v>Public Apr 25</v>
          </cell>
        </row>
        <row r="24813">
          <cell r="A24813" t="str">
            <v>1SDA077118R1</v>
          </cell>
          <cell r="B24813" t="str">
            <v>ABB</v>
          </cell>
          <cell r="C24813" t="str">
            <v>ACB</v>
          </cell>
          <cell r="D24813" t="str">
            <v xml:space="preserve">E1.2S-A 400 Ekip Dip LI 3p WMP  </v>
          </cell>
          <cell r="E24813">
            <v>24468.7752938087</v>
          </cell>
          <cell r="F24813" t="str">
            <v>Public Apr 25</v>
          </cell>
        </row>
        <row r="24814">
          <cell r="A24814" t="str">
            <v>1SDA077119R1</v>
          </cell>
          <cell r="B24814" t="str">
            <v>ABB</v>
          </cell>
          <cell r="C24814" t="str">
            <v>ACB</v>
          </cell>
          <cell r="D24814" t="str">
            <v xml:space="preserve">E1.2S-A 400 Ekip Dip LSI 3p WMP </v>
          </cell>
          <cell r="E24814">
            <v>25451.76777691827</v>
          </cell>
          <cell r="F24814" t="str">
            <v>Public Apr 25</v>
          </cell>
        </row>
        <row r="24815">
          <cell r="A24815" t="str">
            <v>1SDA077120R1</v>
          </cell>
          <cell r="B24815" t="str">
            <v>ABB</v>
          </cell>
          <cell r="C24815" t="str">
            <v>ACB</v>
          </cell>
          <cell r="D24815" t="str">
            <v>E1.2S-A 400 Ekip Dip LSIG 3p WMP</v>
          </cell>
          <cell r="E24815">
            <v>27708.737100821745</v>
          </cell>
          <cell r="F24815" t="str">
            <v>Public Apr 25</v>
          </cell>
        </row>
        <row r="24816">
          <cell r="A24816" t="str">
            <v>1SDA077121R1</v>
          </cell>
          <cell r="B24816" t="str">
            <v>ABB</v>
          </cell>
          <cell r="C24816" t="str">
            <v>ACB</v>
          </cell>
          <cell r="D24816" t="str">
            <v>E1.2S-A 400 Ekip Touch LI 3p WMP</v>
          </cell>
          <cell r="E24816">
            <v>25020.914602014785</v>
          </cell>
          <cell r="F24816" t="str">
            <v>Public Apr 25</v>
          </cell>
        </row>
        <row r="24817">
          <cell r="A24817" t="str">
            <v>1SDA077122R1</v>
          </cell>
          <cell r="B24817" t="str">
            <v>ABB</v>
          </cell>
          <cell r="C24817" t="str">
            <v>ACB</v>
          </cell>
          <cell r="D24817" t="str">
            <v>E1.2S-A 400 Ekip Touch LSI 3p WMP</v>
          </cell>
          <cell r="E24817">
            <v>26113.277203599137</v>
          </cell>
          <cell r="F24817" t="str">
            <v>Public Apr 25</v>
          </cell>
        </row>
        <row r="24818">
          <cell r="A24818" t="str">
            <v>1SDA077123R1</v>
          </cell>
          <cell r="B24818" t="str">
            <v>ABB</v>
          </cell>
          <cell r="C24818" t="str">
            <v>ACB</v>
          </cell>
          <cell r="D24818" t="str">
            <v xml:space="preserve">E1.2S-A 400 Ekip Touch LSIG 3p WMP  </v>
          </cell>
          <cell r="E24818">
            <v>29761.336271736531</v>
          </cell>
          <cell r="F24818" t="str">
            <v>Public Apr 25</v>
          </cell>
        </row>
        <row r="24819">
          <cell r="A24819" t="str">
            <v>1SDA077124R1</v>
          </cell>
          <cell r="B24819" t="str">
            <v>ABB</v>
          </cell>
          <cell r="C24819" t="str">
            <v>ACB</v>
          </cell>
          <cell r="D24819" t="str">
            <v>E1.2S-A 400 Ekip G Touch LSIG 3p WMP</v>
          </cell>
          <cell r="E24819">
            <v>71248.556068627833</v>
          </cell>
          <cell r="F24819" t="str">
            <v>Public Apr 25</v>
          </cell>
        </row>
        <row r="24820">
          <cell r="A24820" t="str">
            <v>1SDA077125R1</v>
          </cell>
          <cell r="B24820" t="str">
            <v>ABB</v>
          </cell>
          <cell r="C24820" t="str">
            <v>ACB</v>
          </cell>
          <cell r="D24820" t="str">
            <v>E1.2S-A 400 Ekip Hi-Touch LSI 3p WMP</v>
          </cell>
          <cell r="E24820">
            <v>57135.125744308702</v>
          </cell>
          <cell r="F24820" t="str">
            <v>Public Apr 25</v>
          </cell>
        </row>
        <row r="24821">
          <cell r="A24821" t="str">
            <v>1SDA077126R1</v>
          </cell>
          <cell r="B24821" t="str">
            <v>ABB</v>
          </cell>
          <cell r="C24821" t="str">
            <v>ACB</v>
          </cell>
          <cell r="D24821" t="str">
            <v>E1.2S-A 400 Ekip Hi-Touch LSIG 3p WMP</v>
          </cell>
          <cell r="E24821">
            <v>66543.934936846956</v>
          </cell>
          <cell r="F24821" t="str">
            <v>Public Apr 25</v>
          </cell>
        </row>
        <row r="24822">
          <cell r="A24822" t="str">
            <v>1SDA077128R1</v>
          </cell>
          <cell r="B24822" t="str">
            <v>ABB</v>
          </cell>
          <cell r="C24822" t="str">
            <v>ACB</v>
          </cell>
          <cell r="D24822" t="str">
            <v xml:space="preserve">E1.2S-A 800 Ekip Dip LI 3p WMP  </v>
          </cell>
          <cell r="E24822">
            <v>24468.7752938087</v>
          </cell>
          <cell r="F24822" t="str">
            <v>Public Apr 25</v>
          </cell>
        </row>
        <row r="24823">
          <cell r="A24823" t="str">
            <v>1SDA077129R1</v>
          </cell>
          <cell r="B24823" t="str">
            <v>ABB</v>
          </cell>
          <cell r="C24823" t="str">
            <v>ACB</v>
          </cell>
          <cell r="D24823" t="str">
            <v xml:space="preserve">E1.2S-A 800 Ekip Dip LSI 3p WMP </v>
          </cell>
          <cell r="E24823">
            <v>25451.76777691827</v>
          </cell>
          <cell r="F24823" t="str">
            <v>Public Apr 25</v>
          </cell>
        </row>
        <row r="24824">
          <cell r="A24824" t="str">
            <v>1SDA077130R1</v>
          </cell>
          <cell r="B24824" t="str">
            <v>ABB</v>
          </cell>
          <cell r="C24824" t="str">
            <v>ACB</v>
          </cell>
          <cell r="D24824" t="str">
            <v>E1.2S-A 800 Ekip Dip LSIG 3p WMP</v>
          </cell>
          <cell r="E24824">
            <v>27708.737100821745</v>
          </cell>
          <cell r="F24824" t="str">
            <v>Public Apr 25</v>
          </cell>
        </row>
        <row r="24825">
          <cell r="A24825" t="str">
            <v>1SDA077131R1</v>
          </cell>
          <cell r="B24825" t="str">
            <v>ABB</v>
          </cell>
          <cell r="C24825" t="str">
            <v>ACB</v>
          </cell>
          <cell r="D24825" t="str">
            <v>E1.2S-A 800 Ekip Touch LI 3p WMP</v>
          </cell>
          <cell r="E24825">
            <v>25020.914602014785</v>
          </cell>
          <cell r="F24825" t="str">
            <v>Public Apr 25</v>
          </cell>
        </row>
        <row r="24826">
          <cell r="A24826" t="str">
            <v>1SDA077132R1</v>
          </cell>
          <cell r="B24826" t="str">
            <v>ABB</v>
          </cell>
          <cell r="C24826" t="str">
            <v>ACB</v>
          </cell>
          <cell r="D24826" t="str">
            <v>E1.2S-A 800 Ekip Touch LSI 3p WMP</v>
          </cell>
          <cell r="E24826">
            <v>26113.277203599137</v>
          </cell>
          <cell r="F24826" t="str">
            <v>Public Apr 25</v>
          </cell>
        </row>
        <row r="24827">
          <cell r="A24827" t="str">
            <v>1SDA077133R1</v>
          </cell>
          <cell r="B24827" t="str">
            <v>ABB</v>
          </cell>
          <cell r="C24827" t="str">
            <v>ACB</v>
          </cell>
          <cell r="D24827" t="str">
            <v xml:space="preserve">E1.2S-A 800 Ekip Touch LSIG 3p WMP  </v>
          </cell>
          <cell r="E24827">
            <v>29761.336271736531</v>
          </cell>
          <cell r="F24827" t="str">
            <v>Public Apr 25</v>
          </cell>
        </row>
        <row r="24828">
          <cell r="A24828" t="str">
            <v>1SDA077134R1</v>
          </cell>
          <cell r="B24828" t="str">
            <v>ABB</v>
          </cell>
          <cell r="C24828" t="str">
            <v>ACB</v>
          </cell>
          <cell r="D24828" t="str">
            <v>E1.2S-A 800 Ekip G Touch LSIG 3p WMP</v>
          </cell>
          <cell r="E24828">
            <v>71248.556068627833</v>
          </cell>
          <cell r="F24828" t="str">
            <v>Public Apr 25</v>
          </cell>
        </row>
        <row r="24829">
          <cell r="A24829" t="str">
            <v>1SDA077135R1</v>
          </cell>
          <cell r="B24829" t="str">
            <v>ABB</v>
          </cell>
          <cell r="C24829" t="str">
            <v>ACB</v>
          </cell>
          <cell r="D24829" t="str">
            <v>E1.2S-A 800 Ekip Hi-Touch LSI 3p WMP</v>
          </cell>
          <cell r="E24829">
            <v>57135.125744308702</v>
          </cell>
          <cell r="F24829" t="str">
            <v>Public Apr 25</v>
          </cell>
        </row>
        <row r="24830">
          <cell r="A24830" t="str">
            <v>1SDA077136R1</v>
          </cell>
          <cell r="B24830" t="str">
            <v>ABB</v>
          </cell>
          <cell r="C24830" t="str">
            <v>ACB</v>
          </cell>
          <cell r="D24830" t="str">
            <v>E1.2S-A 800 Ekip Hi-Touch LSIG 3p WMP</v>
          </cell>
          <cell r="E24830">
            <v>66543.934936846956</v>
          </cell>
          <cell r="F24830" t="str">
            <v>Public Apr 25</v>
          </cell>
        </row>
        <row r="24831">
          <cell r="A24831" t="str">
            <v>1SDA077138R1</v>
          </cell>
          <cell r="B24831" t="str">
            <v>ABB</v>
          </cell>
          <cell r="C24831" t="str">
            <v>ACB</v>
          </cell>
          <cell r="D24831" t="str">
            <v xml:space="preserve">E1.2S-A 1200 Ekip Dip LI 3p WMP </v>
          </cell>
          <cell r="E24831">
            <v>26792.909996444349</v>
          </cell>
          <cell r="F24831" t="str">
            <v>Public Apr 25</v>
          </cell>
        </row>
        <row r="24832">
          <cell r="A24832" t="str">
            <v>1SDA077139R1</v>
          </cell>
          <cell r="B24832" t="str">
            <v>ABB</v>
          </cell>
          <cell r="C24832" t="str">
            <v>ACB</v>
          </cell>
          <cell r="D24832" t="str">
            <v>E1.2S-A 1200 Ekip Dip LSI 3p WMP</v>
          </cell>
          <cell r="E24832">
            <v>27776.125576747836</v>
          </cell>
          <cell r="F24832" t="str">
            <v>Public Apr 25</v>
          </cell>
        </row>
        <row r="24833">
          <cell r="A24833" t="str">
            <v>1SDA077140R1</v>
          </cell>
          <cell r="B24833" t="str">
            <v>ABB</v>
          </cell>
          <cell r="C24833" t="str">
            <v>ACB</v>
          </cell>
          <cell r="D24833" t="str">
            <v>E1.2S-A 1200 Ekip Dip LSIG 3p WMP</v>
          </cell>
          <cell r="E24833">
            <v>30033.108024015663</v>
          </cell>
          <cell r="F24833" t="str">
            <v>Public Apr 25</v>
          </cell>
        </row>
        <row r="24834">
          <cell r="A24834" t="str">
            <v>1SDA077141R1</v>
          </cell>
          <cell r="B24834" t="str">
            <v>ABB</v>
          </cell>
          <cell r="C24834" t="str">
            <v>ACB</v>
          </cell>
          <cell r="D24834" t="str">
            <v>E1.2S-A 1200 Ekip Touch LI 3p WMP</v>
          </cell>
          <cell r="E24834">
            <v>27345.062428014786</v>
          </cell>
          <cell r="F24834" t="str">
            <v>Public Apr 25</v>
          </cell>
        </row>
        <row r="24835">
          <cell r="A24835" t="str">
            <v>1SDA077142R1</v>
          </cell>
          <cell r="B24835" t="str">
            <v>ABB</v>
          </cell>
          <cell r="C24835" t="str">
            <v>ACB</v>
          </cell>
          <cell r="D24835" t="str">
            <v xml:space="preserve">E1.2S-A 1200 Ekip Touch LSI 3p WMP  </v>
          </cell>
          <cell r="E24835">
            <v>28437.425029599137</v>
          </cell>
          <cell r="F24835" t="str">
            <v>Public Apr 25</v>
          </cell>
        </row>
        <row r="24836">
          <cell r="A24836" t="str">
            <v>1SDA077143R1</v>
          </cell>
          <cell r="B24836" t="str">
            <v>ABB</v>
          </cell>
          <cell r="C24836" t="str">
            <v>ACB</v>
          </cell>
          <cell r="D24836" t="str">
            <v xml:space="preserve">E1.2S-A 1200 Ekip Touch LSIG 3p WMP </v>
          </cell>
          <cell r="E24836">
            <v>32085.694071566089</v>
          </cell>
          <cell r="F24836" t="str">
            <v>Public Apr 25</v>
          </cell>
        </row>
        <row r="24837">
          <cell r="A24837" t="str">
            <v>1SDA077144R1</v>
          </cell>
          <cell r="B24837" t="str">
            <v>ABB</v>
          </cell>
          <cell r="C24837" t="str">
            <v>ACB</v>
          </cell>
          <cell r="D24837" t="str">
            <v>E1.2S-A 1200 Ekip G Touch LSIG 3p WMP</v>
          </cell>
          <cell r="E24837">
            <v>73572.913868457399</v>
          </cell>
          <cell r="F24837" t="str">
            <v>Public Apr 25</v>
          </cell>
        </row>
        <row r="24838">
          <cell r="A24838" t="str">
            <v>1SDA077145R1</v>
          </cell>
          <cell r="B24838" t="str">
            <v>ABB</v>
          </cell>
          <cell r="C24838" t="str">
            <v>ACB</v>
          </cell>
          <cell r="D24838" t="str">
            <v>E1.2S-A 1200 Ekip Hi-Touch LSI 3p WMP</v>
          </cell>
          <cell r="E24838">
            <v>59459.260446944361</v>
          </cell>
          <cell r="F24838" t="str">
            <v>Public Apr 25</v>
          </cell>
        </row>
        <row r="24839">
          <cell r="A24839" t="str">
            <v>1SDA077146R1</v>
          </cell>
          <cell r="B24839" t="str">
            <v>ABB</v>
          </cell>
          <cell r="C24839" t="str">
            <v>ACB</v>
          </cell>
          <cell r="D24839" t="str">
            <v xml:space="preserve">E1.2S-A 1200 Ekip Hi-Touch LSIG 3p WMP  </v>
          </cell>
          <cell r="E24839">
            <v>68868.292736676536</v>
          </cell>
          <cell r="F24839" t="str">
            <v>Public Apr 25</v>
          </cell>
        </row>
        <row r="24840">
          <cell r="A24840" t="str">
            <v>1SDA077148R1</v>
          </cell>
          <cell r="B24840" t="str">
            <v>ABB</v>
          </cell>
          <cell r="C24840" t="str">
            <v>ACB</v>
          </cell>
          <cell r="D24840" t="str">
            <v xml:space="preserve">E1.2B-A 800 Ekip Dip LI 4p WMP  </v>
          </cell>
          <cell r="E24840">
            <v>21444.456609759131</v>
          </cell>
          <cell r="F24840" t="str">
            <v>Public Apr 25</v>
          </cell>
        </row>
        <row r="24841">
          <cell r="A24841" t="str">
            <v>1SDA077149R1</v>
          </cell>
          <cell r="B24841" t="str">
            <v>ABB</v>
          </cell>
          <cell r="C24841" t="str">
            <v>ACB</v>
          </cell>
          <cell r="D24841" t="str">
            <v xml:space="preserve">E1.2B-A 800 Ekip Dip LSI 4p WMP </v>
          </cell>
          <cell r="E24841">
            <v>22427.659066698259</v>
          </cell>
          <cell r="F24841" t="str">
            <v>Public Apr 25</v>
          </cell>
        </row>
        <row r="24842">
          <cell r="A24842" t="str">
            <v>1SDA077150R1</v>
          </cell>
          <cell r="B24842" t="str">
            <v>ABB</v>
          </cell>
          <cell r="C24842" t="str">
            <v>ACB</v>
          </cell>
          <cell r="D24842" t="str">
            <v>E1.2B-A 800 Ekip Dip LSIG 4p WMP</v>
          </cell>
          <cell r="E24842">
            <v>24684.641513966082</v>
          </cell>
          <cell r="F24842" t="str">
            <v>Public Apr 25</v>
          </cell>
        </row>
        <row r="24843">
          <cell r="A24843" t="str">
            <v>1SDA077151R1</v>
          </cell>
          <cell r="B24843" t="str">
            <v>ABB</v>
          </cell>
          <cell r="C24843" t="str">
            <v>ACB</v>
          </cell>
          <cell r="D24843" t="str">
            <v>E1.2B-A 800 Ekip Touch LI 4p WMP</v>
          </cell>
          <cell r="E24843">
            <v>21996.819015159133</v>
          </cell>
          <cell r="F24843" t="str">
            <v>Public Apr 25</v>
          </cell>
        </row>
        <row r="24844">
          <cell r="A24844" t="str">
            <v>1SDA077152R1</v>
          </cell>
          <cell r="B24844" t="str">
            <v>ABB</v>
          </cell>
          <cell r="C24844" t="str">
            <v>ACB</v>
          </cell>
          <cell r="D24844" t="str">
            <v>E1.2B-A 800 Ekip Touch LSI 4p WMP</v>
          </cell>
          <cell r="E24844">
            <v>23088.958519549571</v>
          </cell>
          <cell r="F24844" t="str">
            <v>Public Apr 25</v>
          </cell>
        </row>
        <row r="24845">
          <cell r="A24845" t="str">
            <v>1SDA077153R1</v>
          </cell>
          <cell r="B24845" t="str">
            <v>ABB</v>
          </cell>
          <cell r="C24845" t="str">
            <v>ACB</v>
          </cell>
          <cell r="D24845" t="str">
            <v xml:space="preserve">E1.2B-A 800 Ekip Touch LSIG 4p WMP  </v>
          </cell>
          <cell r="E24845">
            <v>26737.240684880875</v>
          </cell>
          <cell r="F24845" t="str">
            <v>Public Apr 25</v>
          </cell>
        </row>
        <row r="24846">
          <cell r="A24846" t="str">
            <v>1SDA077154R1</v>
          </cell>
          <cell r="B24846" t="str">
            <v>ABB</v>
          </cell>
          <cell r="C24846" t="str">
            <v>ACB</v>
          </cell>
          <cell r="D24846" t="str">
            <v>E1.2B-A 800 Ekip G Touch LSIG 4p WMP</v>
          </cell>
          <cell r="E24846">
            <v>68224.447358407837</v>
          </cell>
          <cell r="F24846" t="str">
            <v>Public Apr 25</v>
          </cell>
        </row>
        <row r="24847">
          <cell r="A24847" t="str">
            <v>1SDA077155R1</v>
          </cell>
          <cell r="B24847" t="str">
            <v>ABB</v>
          </cell>
          <cell r="C24847" t="str">
            <v>ACB</v>
          </cell>
          <cell r="D24847" t="str">
            <v>E1.2B-A 800 Ekip Hi-Touch LSI 4p WMP</v>
          </cell>
          <cell r="E24847">
            <v>54110.793936894785</v>
          </cell>
          <cell r="F24847" t="str">
            <v>Public Apr 25</v>
          </cell>
        </row>
        <row r="24848">
          <cell r="A24848" t="str">
            <v>1SDA077156R1</v>
          </cell>
          <cell r="B24848" t="str">
            <v>ABB</v>
          </cell>
          <cell r="C24848" t="str">
            <v>ACB</v>
          </cell>
          <cell r="D24848" t="str">
            <v>E1.2B-A 800 Ekip Hi-Touch LSIG 4p WMP</v>
          </cell>
          <cell r="E24848">
            <v>63519.826226626959</v>
          </cell>
          <cell r="F24848" t="str">
            <v>Public Apr 25</v>
          </cell>
        </row>
        <row r="24849">
          <cell r="A24849" t="str">
            <v>1SDA077158R1</v>
          </cell>
          <cell r="B24849" t="str">
            <v>ABB</v>
          </cell>
          <cell r="C24849" t="str">
            <v>ACB</v>
          </cell>
          <cell r="D24849" t="str">
            <v xml:space="preserve">E1.2B-A 1200 Ekip Dip LI 4p WMP </v>
          </cell>
          <cell r="E24849">
            <v>27476.086097663479</v>
          </cell>
          <cell r="F24849" t="str">
            <v>Public Apr 25</v>
          </cell>
        </row>
        <row r="24850">
          <cell r="A24850" t="str">
            <v>1SDA077159R1</v>
          </cell>
          <cell r="B24850" t="str">
            <v>ABB</v>
          </cell>
          <cell r="C24850" t="str">
            <v>ACB</v>
          </cell>
          <cell r="D24850" t="str">
            <v>E1.2B-A 1200 Ekip Dip LSI 4p WMP</v>
          </cell>
          <cell r="E24850">
            <v>28459.078580773046</v>
          </cell>
          <cell r="F24850" t="str">
            <v>Public Apr 25</v>
          </cell>
        </row>
        <row r="24851">
          <cell r="A24851" t="str">
            <v>1SDA077160R1</v>
          </cell>
          <cell r="B24851" t="str">
            <v>ABB</v>
          </cell>
          <cell r="C24851" t="str">
            <v>ACB</v>
          </cell>
          <cell r="D24851" t="str">
            <v>E1.2B-A 1200 Ekip Dip LSIG 4p WMP</v>
          </cell>
          <cell r="E24851">
            <v>30716.271001870435</v>
          </cell>
          <cell r="F24851" t="str">
            <v>Public Apr 25</v>
          </cell>
        </row>
        <row r="24852">
          <cell r="A24852" t="str">
            <v>1SDA077161R1</v>
          </cell>
          <cell r="B24852" t="str">
            <v>ABB</v>
          </cell>
          <cell r="C24852" t="str">
            <v>ACB</v>
          </cell>
          <cell r="D24852" t="str">
            <v>E1.2B-A 1200 Ekip Touch LI 4p WMP</v>
          </cell>
          <cell r="E24852">
            <v>28028.225405869569</v>
          </cell>
          <cell r="F24852" t="str">
            <v>Public Apr 25</v>
          </cell>
        </row>
        <row r="24853">
          <cell r="A24853" t="str">
            <v>1SDA077162R1</v>
          </cell>
          <cell r="B24853" t="str">
            <v>ABB</v>
          </cell>
          <cell r="C24853" t="str">
            <v>ACB</v>
          </cell>
          <cell r="D24853" t="str">
            <v xml:space="preserve">E1.2B-A 1200 Ekip Touch LSI 4p WMP  </v>
          </cell>
          <cell r="E24853">
            <v>29120.58800745392</v>
          </cell>
          <cell r="F24853" t="str">
            <v>Public Apr 25</v>
          </cell>
        </row>
        <row r="24854">
          <cell r="A24854" t="str">
            <v>1SDA077163R1</v>
          </cell>
          <cell r="B24854" t="str">
            <v>ABB</v>
          </cell>
          <cell r="C24854" t="str">
            <v>ACB</v>
          </cell>
          <cell r="D24854" t="str">
            <v xml:space="preserve">E1.2B-A 1200 Ekip Touch LSIG 4p WMP </v>
          </cell>
          <cell r="E24854">
            <v>32768.647075591303</v>
          </cell>
          <cell r="F24854" t="str">
            <v>Public Apr 25</v>
          </cell>
        </row>
        <row r="24855">
          <cell r="A24855" t="str">
            <v>1SDA077164R1</v>
          </cell>
          <cell r="B24855" t="str">
            <v>ABB</v>
          </cell>
          <cell r="C24855" t="str">
            <v>ACB</v>
          </cell>
          <cell r="D24855" t="str">
            <v>E1.2B-A 1200 Ekip G Touch LSIG 4p WMP</v>
          </cell>
          <cell r="E24855">
            <v>74255.866872482598</v>
          </cell>
          <cell r="F24855" t="str">
            <v>Public Apr 25</v>
          </cell>
        </row>
        <row r="24856">
          <cell r="A24856" t="str">
            <v>1SDA077165R1</v>
          </cell>
          <cell r="B24856" t="str">
            <v>ABB</v>
          </cell>
          <cell r="C24856" t="str">
            <v>ACB</v>
          </cell>
          <cell r="D24856" t="str">
            <v>E1.2B-A 1200 Ekip Hi-Touch LSI 4p WMP</v>
          </cell>
          <cell r="E24856">
            <v>60142.436548163481</v>
          </cell>
          <cell r="F24856" t="str">
            <v>Public Apr 25</v>
          </cell>
        </row>
        <row r="24857">
          <cell r="A24857" t="str">
            <v>1SDA077166R1</v>
          </cell>
          <cell r="B24857" t="str">
            <v>ABB</v>
          </cell>
          <cell r="C24857" t="str">
            <v>ACB</v>
          </cell>
          <cell r="D24857" t="str">
            <v xml:space="preserve">E1.2B-A 1200 Ekip Hi-Touch LSIG 4p WMP  </v>
          </cell>
          <cell r="E24857">
            <v>69551.455714531316</v>
          </cell>
          <cell r="F24857" t="str">
            <v>Public Apr 25</v>
          </cell>
        </row>
        <row r="24858">
          <cell r="A24858" t="str">
            <v>1SDA077168R1</v>
          </cell>
          <cell r="B24858" t="str">
            <v>ABB</v>
          </cell>
          <cell r="C24858" t="str">
            <v>ACB</v>
          </cell>
          <cell r="D24858" t="str">
            <v xml:space="preserve">E1.2N-A 800 Ekip Dip LI 4p WMP  </v>
          </cell>
          <cell r="E24858">
            <v>22681.530550006963</v>
          </cell>
          <cell r="F24858" t="str">
            <v>Public Apr 25</v>
          </cell>
        </row>
        <row r="24859">
          <cell r="A24859" t="str">
            <v>1SDA077169R1</v>
          </cell>
          <cell r="B24859" t="str">
            <v>ABB</v>
          </cell>
          <cell r="C24859" t="str">
            <v>ACB</v>
          </cell>
          <cell r="D24859" t="str">
            <v xml:space="preserve">E1.2N-A 800 Ekip Dip LSI 4p WMP </v>
          </cell>
          <cell r="E24859">
            <v>23664.746130310439</v>
          </cell>
          <cell r="F24859" t="str">
            <v>Public Apr 25</v>
          </cell>
        </row>
        <row r="24860">
          <cell r="A24860" t="str">
            <v>1SDA077170R1</v>
          </cell>
          <cell r="B24860" t="str">
            <v>ABB</v>
          </cell>
          <cell r="C24860" t="str">
            <v>ACB</v>
          </cell>
          <cell r="D24860" t="str">
            <v>E1.2N-A 800 Ekip Dip LSIG 4p WMP</v>
          </cell>
          <cell r="E24860">
            <v>25921.93855140782</v>
          </cell>
          <cell r="F24860" t="str">
            <v>Public Apr 25</v>
          </cell>
        </row>
        <row r="24861">
          <cell r="A24861" t="str">
            <v>1SDA077171R1</v>
          </cell>
          <cell r="B24861" t="str">
            <v>ABB</v>
          </cell>
          <cell r="C24861" t="str">
            <v>ACB</v>
          </cell>
          <cell r="D24861" t="str">
            <v>E1.2N-A 800 Ekip Touch LI 4p WMP</v>
          </cell>
          <cell r="E24861">
            <v>23233.906078771302</v>
          </cell>
          <cell r="F24861" t="str">
            <v>Public Apr 25</v>
          </cell>
        </row>
        <row r="24862">
          <cell r="A24862" t="str">
            <v>1SDA077172R1</v>
          </cell>
          <cell r="B24862" t="str">
            <v>ABB</v>
          </cell>
          <cell r="C24862" t="str">
            <v>ACB</v>
          </cell>
          <cell r="D24862" t="str">
            <v>E1.2N-A 800 Ekip Touch LSI 4p WMP</v>
          </cell>
          <cell r="E24862">
            <v>24326.268680355661</v>
          </cell>
          <cell r="F24862" t="str">
            <v>Public Apr 25</v>
          </cell>
        </row>
        <row r="24863">
          <cell r="A24863" t="str">
            <v>1SDA077173R1</v>
          </cell>
          <cell r="B24863" t="str">
            <v>ABB</v>
          </cell>
          <cell r="C24863" t="str">
            <v>ACB</v>
          </cell>
          <cell r="D24863" t="str">
            <v xml:space="preserve">E1.2N-A 800 Ekip Touch LSIG 4p WMP  </v>
          </cell>
          <cell r="E24863">
            <v>27974.314625128696</v>
          </cell>
          <cell r="F24863" t="str">
            <v>Public Apr 25</v>
          </cell>
        </row>
        <row r="24864">
          <cell r="A24864" t="str">
            <v>1SDA077174R1</v>
          </cell>
          <cell r="B24864" t="str">
            <v>ABB</v>
          </cell>
          <cell r="C24864" t="str">
            <v>ACB</v>
          </cell>
          <cell r="D24864" t="str">
            <v>E1.2N-A 800 Ekip G Touch LSIG 4p WMP</v>
          </cell>
          <cell r="E24864">
            <v>69461.534422019991</v>
          </cell>
          <cell r="F24864" t="str">
            <v>Public Apr 25</v>
          </cell>
        </row>
        <row r="24865">
          <cell r="A24865" t="str">
            <v>1SDA077175R1</v>
          </cell>
          <cell r="B24865" t="str">
            <v>ABB</v>
          </cell>
          <cell r="C24865" t="str">
            <v>ACB</v>
          </cell>
          <cell r="D24865" t="str">
            <v>E1.2N-A 800 Ekip Hi-Touch LSI 4p WMP</v>
          </cell>
          <cell r="E24865">
            <v>55347.881000506961</v>
          </cell>
          <cell r="F24865" t="str">
            <v>Public Apr 25</v>
          </cell>
        </row>
        <row r="24866">
          <cell r="A24866" t="str">
            <v>1SDA077176R1</v>
          </cell>
          <cell r="B24866" t="str">
            <v>ABB</v>
          </cell>
          <cell r="C24866" t="str">
            <v>ACB</v>
          </cell>
          <cell r="D24866" t="str">
            <v>E1.2N-A 800 Ekip Hi-Touch LSIG 4p WMP</v>
          </cell>
          <cell r="E24866">
            <v>64757.136387433049</v>
          </cell>
          <cell r="F24866" t="str">
            <v>Public Apr 25</v>
          </cell>
        </row>
        <row r="24867">
          <cell r="A24867" t="str">
            <v>1SDA077178R1</v>
          </cell>
          <cell r="B24867" t="str">
            <v>ABB</v>
          </cell>
          <cell r="C24867" t="str">
            <v>ACB</v>
          </cell>
          <cell r="D24867" t="str">
            <v xml:space="preserve">E1.2N-A 1200 Ekip Dip LI 4p WMP </v>
          </cell>
          <cell r="E24867">
            <v>29014.761197353051</v>
          </cell>
          <cell r="F24867" t="str">
            <v>Public Apr 25</v>
          </cell>
        </row>
        <row r="24868">
          <cell r="A24868" t="str">
            <v>1SDA077179R1</v>
          </cell>
          <cell r="B24868" t="str">
            <v>ABB</v>
          </cell>
          <cell r="C24868" t="str">
            <v>ACB</v>
          </cell>
          <cell r="D24868" t="str">
            <v>E1.2N-A 1200 Ekip Dip LSI 4p WMP</v>
          </cell>
          <cell r="E24868">
            <v>29997.753680462607</v>
          </cell>
          <cell r="F24868" t="str">
            <v>Public Apr 25</v>
          </cell>
        </row>
        <row r="24869">
          <cell r="A24869" t="str">
            <v>1SDA077180R1</v>
          </cell>
          <cell r="B24869" t="str">
            <v>ABB</v>
          </cell>
          <cell r="C24869" t="str">
            <v>ACB</v>
          </cell>
          <cell r="D24869" t="str">
            <v>E1.2N-A 1200 Ekip Dip LSIG 4p WMP</v>
          </cell>
          <cell r="E24869">
            <v>32254.946101560003</v>
          </cell>
          <cell r="F24869" t="str">
            <v>Public Apr 25</v>
          </cell>
        </row>
        <row r="24870">
          <cell r="A24870" t="str">
            <v>1SDA077181R1</v>
          </cell>
          <cell r="B24870" t="str">
            <v>ABB</v>
          </cell>
          <cell r="C24870" t="str">
            <v>ACB</v>
          </cell>
          <cell r="D24870" t="str">
            <v>E1.2N-A 1200 Ekip Touch LI 4p WMP</v>
          </cell>
          <cell r="E24870">
            <v>29566.900505559144</v>
          </cell>
          <cell r="F24870" t="str">
            <v>Public Apr 25</v>
          </cell>
        </row>
        <row r="24871">
          <cell r="A24871" t="str">
            <v>1SDA077182R1</v>
          </cell>
          <cell r="B24871" t="str">
            <v>ABB</v>
          </cell>
          <cell r="C24871" t="str">
            <v>ACB</v>
          </cell>
          <cell r="D24871" t="str">
            <v xml:space="preserve">E1.2N-A 1200 Ekip Touch LSI 4p WMP  </v>
          </cell>
          <cell r="E24871">
            <v>30659.263107143481</v>
          </cell>
          <cell r="F24871" t="str">
            <v>Public Apr 25</v>
          </cell>
        </row>
        <row r="24872">
          <cell r="A24872" t="str">
            <v>1SDA077183R1</v>
          </cell>
          <cell r="B24872" t="str">
            <v>ABB</v>
          </cell>
          <cell r="C24872" t="str">
            <v>ACB</v>
          </cell>
          <cell r="D24872" t="str">
            <v xml:space="preserve">E1.2N-A 1200 Ekip Touch LSIG 4p WMP </v>
          </cell>
          <cell r="E24872">
            <v>34307.545272474788</v>
          </cell>
          <cell r="F24872" t="str">
            <v>Public Apr 25</v>
          </cell>
        </row>
        <row r="24873">
          <cell r="A24873" t="str">
            <v>1SDA077184R1</v>
          </cell>
          <cell r="B24873" t="str">
            <v>ABB</v>
          </cell>
          <cell r="C24873" t="str">
            <v>ACB</v>
          </cell>
          <cell r="D24873" t="str">
            <v>E1.2N-A 1200 Ekip G Touch LSIG 4p WMP</v>
          </cell>
          <cell r="E24873">
            <v>75794.75194600175</v>
          </cell>
          <cell r="F24873" t="str">
            <v>Public Apr 25</v>
          </cell>
        </row>
        <row r="24874">
          <cell r="A24874" t="str">
            <v>1SDA077185R1</v>
          </cell>
          <cell r="B24874" t="str">
            <v>ABB</v>
          </cell>
          <cell r="C24874" t="str">
            <v>ACB</v>
          </cell>
          <cell r="D24874" t="str">
            <v>E1.2N-A 1200 Ekip Hi-Touch LSI 4p WMP</v>
          </cell>
          <cell r="E24874">
            <v>61681.111647853053</v>
          </cell>
          <cell r="F24874" t="str">
            <v>Public Apr 25</v>
          </cell>
        </row>
        <row r="24875">
          <cell r="A24875" t="str">
            <v>1SDA077186R1</v>
          </cell>
          <cell r="B24875" t="str">
            <v>ABB</v>
          </cell>
          <cell r="C24875" t="str">
            <v>ACB</v>
          </cell>
          <cell r="D24875" t="str">
            <v xml:space="preserve">E1.2N-A 1200 Ekip Hi-Touch LSIG 4p WMP  </v>
          </cell>
          <cell r="E24875">
            <v>71090.130814220902</v>
          </cell>
          <cell r="F24875" t="str">
            <v>Public Apr 25</v>
          </cell>
        </row>
        <row r="24876">
          <cell r="A24876" t="str">
            <v>1SDA077188R1</v>
          </cell>
          <cell r="B24876" t="str">
            <v>ABB</v>
          </cell>
          <cell r="C24876" t="str">
            <v>ACB</v>
          </cell>
          <cell r="D24876" t="str">
            <v xml:space="preserve">E1.2S-A 250 Ekip Dip LI 4p WMP  </v>
          </cell>
          <cell r="E24876">
            <v>34124.592450101751</v>
          </cell>
          <cell r="F24876" t="str">
            <v>Public Apr 25</v>
          </cell>
        </row>
        <row r="24877">
          <cell r="A24877" t="str">
            <v>1SDA077189R1</v>
          </cell>
          <cell r="B24877" t="str">
            <v>ABB</v>
          </cell>
          <cell r="C24877" t="str">
            <v>ACB</v>
          </cell>
          <cell r="D24877" t="str">
            <v xml:space="preserve">E1.2S-A 250 Ekip Dip LSI 4p WMP </v>
          </cell>
          <cell r="E24877">
            <v>35107.598056575654</v>
          </cell>
          <cell r="F24877" t="str">
            <v>Public Apr 25</v>
          </cell>
        </row>
        <row r="24878">
          <cell r="A24878" t="str">
            <v>1SDA077190R1</v>
          </cell>
          <cell r="B24878" t="str">
            <v>ABB</v>
          </cell>
          <cell r="C24878" t="str">
            <v>ACB</v>
          </cell>
          <cell r="D24878" t="str">
            <v>E1.2S-A 250 Ekip Dip LSIG 4p WMP</v>
          </cell>
          <cell r="E24878">
            <v>37364.790477673057</v>
          </cell>
          <cell r="F24878" t="str">
            <v>Public Apr 25</v>
          </cell>
        </row>
        <row r="24879">
          <cell r="A24879" t="str">
            <v>1SDA077191R1</v>
          </cell>
          <cell r="B24879" t="str">
            <v>ABB</v>
          </cell>
          <cell r="C24879" t="str">
            <v>ACB</v>
          </cell>
          <cell r="D24879" t="str">
            <v>E1.2S-A 250 Ekip Touch LI 4p WMP</v>
          </cell>
          <cell r="E24879">
            <v>34676.744881672174</v>
          </cell>
          <cell r="F24879" t="str">
            <v>Public Apr 25</v>
          </cell>
        </row>
        <row r="24880">
          <cell r="A24880" t="str">
            <v>1SDA077192R1</v>
          </cell>
          <cell r="B24880" t="str">
            <v>ABB</v>
          </cell>
          <cell r="C24880" t="str">
            <v>ACB</v>
          </cell>
          <cell r="D24880" t="str">
            <v>E1.2S-A 250 Ekip Touch LSI 4p WMP</v>
          </cell>
          <cell r="E24880">
            <v>35769.107483256528</v>
          </cell>
          <cell r="F24880" t="str">
            <v>Public Apr 25</v>
          </cell>
        </row>
        <row r="24881">
          <cell r="A24881" t="str">
            <v>1SDA077193R1</v>
          </cell>
          <cell r="B24881" t="str">
            <v>ABB</v>
          </cell>
          <cell r="C24881" t="str">
            <v>ACB</v>
          </cell>
          <cell r="D24881" t="str">
            <v xml:space="preserve">E1.2S-A 250 Ekip Touch LSIG 4p WMP  </v>
          </cell>
          <cell r="E24881">
            <v>39417.166551393915</v>
          </cell>
          <cell r="F24881" t="str">
            <v>Public Apr 25</v>
          </cell>
        </row>
        <row r="24882">
          <cell r="A24882" t="str">
            <v>1SDA077194R1</v>
          </cell>
          <cell r="B24882" t="str">
            <v>ABB</v>
          </cell>
          <cell r="C24882" t="str">
            <v>ACB</v>
          </cell>
          <cell r="D24882" t="str">
            <v>E1.2S-A 250 Ekip G Touch LSIG 4p WMP</v>
          </cell>
          <cell r="E24882">
            <v>80904.596322114783</v>
          </cell>
          <cell r="F24882" t="str">
            <v>Public Apr 25</v>
          </cell>
        </row>
        <row r="24883">
          <cell r="A24883" t="str">
            <v>1SDA077195R1</v>
          </cell>
          <cell r="B24883" t="str">
            <v>ABB</v>
          </cell>
          <cell r="C24883" t="str">
            <v>ACB</v>
          </cell>
          <cell r="D24883" t="str">
            <v>E1.2S-A 250 Ekip Hi-Touch LSI 4p WMP</v>
          </cell>
          <cell r="E24883">
            <v>66790.942900601745</v>
          </cell>
          <cell r="F24883" t="str">
            <v>Public Apr 25</v>
          </cell>
        </row>
        <row r="24884">
          <cell r="A24884" t="str">
            <v>1SDA077196R1</v>
          </cell>
          <cell r="B24884" t="str">
            <v>ABB</v>
          </cell>
          <cell r="C24884" t="str">
            <v>ACB</v>
          </cell>
          <cell r="D24884" t="str">
            <v>E1.2S-A 250 Ekip Hi-Touch LSIG 4p WMP</v>
          </cell>
          <cell r="E24884">
            <v>76199.975190333935</v>
          </cell>
          <cell r="F24884" t="str">
            <v>Public Apr 25</v>
          </cell>
        </row>
        <row r="24885">
          <cell r="A24885" t="str">
            <v>1SDA077198R1</v>
          </cell>
          <cell r="B24885" t="str">
            <v>ABB</v>
          </cell>
          <cell r="C24885" t="str">
            <v>ACB</v>
          </cell>
          <cell r="D24885" t="str">
            <v xml:space="preserve">E1.2S-A 400 Ekip Dip LI 4p WMP  </v>
          </cell>
          <cell r="E24885">
            <v>29343.527720994782</v>
          </cell>
          <cell r="F24885" t="str">
            <v>Public Apr 25</v>
          </cell>
        </row>
        <row r="24886">
          <cell r="A24886" t="str">
            <v>1SDA077199R1</v>
          </cell>
          <cell r="B24886" t="str">
            <v>ABB</v>
          </cell>
          <cell r="C24886" t="str">
            <v>ACB</v>
          </cell>
          <cell r="D24886" t="str">
            <v xml:space="preserve">E1.2S-A 400 Ekip Dip LSI 4p WMP </v>
          </cell>
          <cell r="E24886">
            <v>30326.520204104356</v>
          </cell>
          <cell r="F24886" t="str">
            <v>Public Apr 25</v>
          </cell>
        </row>
        <row r="24887">
          <cell r="A24887" t="str">
            <v>1SDA077200R1</v>
          </cell>
          <cell r="B24887" t="str">
            <v>ABB</v>
          </cell>
          <cell r="C24887" t="str">
            <v>ACB</v>
          </cell>
          <cell r="D24887" t="str">
            <v>E1.2S-A 400 Ekip Dip LSIG 4p WMP</v>
          </cell>
          <cell r="E24887">
            <v>32583.489528007831</v>
          </cell>
          <cell r="F24887" t="str">
            <v>Public Apr 25</v>
          </cell>
        </row>
        <row r="24888">
          <cell r="A24888" t="str">
            <v>1SDA077201R1</v>
          </cell>
          <cell r="B24888" t="str">
            <v>ABB</v>
          </cell>
          <cell r="C24888" t="str">
            <v>ACB</v>
          </cell>
          <cell r="D24888" t="str">
            <v>E1.2S-A 400 Ekip Touch LI 4p WMP</v>
          </cell>
          <cell r="E24888">
            <v>29895.667029200878</v>
          </cell>
          <cell r="F24888" t="str">
            <v>Public Apr 25</v>
          </cell>
        </row>
        <row r="24889">
          <cell r="A24889" t="str">
            <v>1SDA077202R1</v>
          </cell>
          <cell r="B24889" t="str">
            <v>ABB</v>
          </cell>
          <cell r="C24889" t="str">
            <v>ACB</v>
          </cell>
          <cell r="D24889" t="str">
            <v>E1.2S-A 400 Ekip Touch LSI 4p WMP</v>
          </cell>
          <cell r="E24889">
            <v>30988.029630785215</v>
          </cell>
          <cell r="F24889" t="str">
            <v>Public Apr 25</v>
          </cell>
        </row>
        <row r="24890">
          <cell r="A24890" t="str">
            <v>1SDA077203R1</v>
          </cell>
          <cell r="B24890" t="str">
            <v>ABB</v>
          </cell>
          <cell r="C24890" t="str">
            <v>ACB</v>
          </cell>
          <cell r="D24890" t="str">
            <v xml:space="preserve">E1.2S-A 400 Ekip Touch LSIG 4p WMP  </v>
          </cell>
          <cell r="E24890">
            <v>34636.088698922613</v>
          </cell>
          <cell r="F24890" t="str">
            <v>Public Apr 25</v>
          </cell>
        </row>
        <row r="24891">
          <cell r="A24891" t="str">
            <v>1SDA077204R1</v>
          </cell>
          <cell r="B24891" t="str">
            <v>ABB</v>
          </cell>
          <cell r="C24891" t="str">
            <v>ACB</v>
          </cell>
          <cell r="D24891" t="str">
            <v>E1.2S-A 400 Ekip G Touch LSIG 4p WMP</v>
          </cell>
          <cell r="E24891">
            <v>76123.308495813922</v>
          </cell>
          <cell r="F24891" t="str">
            <v>Public Apr 25</v>
          </cell>
        </row>
        <row r="24892">
          <cell r="A24892" t="str">
            <v>1SDA077205R1</v>
          </cell>
          <cell r="B24892" t="str">
            <v>ABB</v>
          </cell>
          <cell r="C24892" t="str">
            <v>ACB</v>
          </cell>
          <cell r="D24892" t="str">
            <v>E1.2S-A 400 Ekip Hi-Touch LSI 4p WMP</v>
          </cell>
          <cell r="E24892">
            <v>62009.878171494798</v>
          </cell>
          <cell r="F24892" t="str">
            <v>Public Apr 25</v>
          </cell>
        </row>
        <row r="24893">
          <cell r="A24893" t="str">
            <v>1SDA077206R1</v>
          </cell>
          <cell r="B24893" t="str">
            <v>ABB</v>
          </cell>
          <cell r="C24893" t="str">
            <v>ACB</v>
          </cell>
          <cell r="D24893" t="str">
            <v>E1.2S-A 400 Ekip Hi-Touch LSIG 4p WMP</v>
          </cell>
          <cell r="E24893">
            <v>71418.68736403306</v>
          </cell>
          <cell r="F24893" t="str">
            <v>Public Apr 25</v>
          </cell>
        </row>
        <row r="24894">
          <cell r="A24894" t="str">
            <v>1SDA077208R1</v>
          </cell>
          <cell r="B24894" t="str">
            <v>ABB</v>
          </cell>
          <cell r="C24894" t="str">
            <v>ACB</v>
          </cell>
          <cell r="D24894" t="str">
            <v xml:space="preserve">E1.2S-A 800 Ekip Dip LI 4p WMP  </v>
          </cell>
          <cell r="E24894">
            <v>29343.527720994782</v>
          </cell>
          <cell r="F24894" t="str">
            <v>Public Apr 25</v>
          </cell>
        </row>
        <row r="24895">
          <cell r="A24895" t="str">
            <v>1SDA077209R1</v>
          </cell>
          <cell r="B24895" t="str">
            <v>ABB</v>
          </cell>
          <cell r="C24895" t="str">
            <v>ACB</v>
          </cell>
          <cell r="D24895" t="str">
            <v xml:space="preserve">E1.2S-A 800 Ekip Dip LSI 4p WMP </v>
          </cell>
          <cell r="E24895">
            <v>30326.520204104356</v>
          </cell>
          <cell r="F24895" t="str">
            <v>Public Apr 25</v>
          </cell>
        </row>
        <row r="24896">
          <cell r="A24896" t="str">
            <v>1SDA077210R1</v>
          </cell>
          <cell r="B24896" t="str">
            <v>ABB</v>
          </cell>
          <cell r="C24896" t="str">
            <v>ACB</v>
          </cell>
          <cell r="D24896" t="str">
            <v>E1.2S-A 800 Ekip Dip LSIG 4p WMP</v>
          </cell>
          <cell r="E24896">
            <v>32583.489528007831</v>
          </cell>
          <cell r="F24896" t="str">
            <v>Public Apr 25</v>
          </cell>
        </row>
        <row r="24897">
          <cell r="A24897" t="str">
            <v>1SDA077211R1</v>
          </cell>
          <cell r="B24897" t="str">
            <v>ABB</v>
          </cell>
          <cell r="C24897" t="str">
            <v>ACB</v>
          </cell>
          <cell r="D24897" t="str">
            <v>E1.2S-A 800 Ekip Touch LI 4p WMP</v>
          </cell>
          <cell r="E24897">
            <v>29895.667029200878</v>
          </cell>
          <cell r="F24897" t="str">
            <v>Public Apr 25</v>
          </cell>
        </row>
        <row r="24898">
          <cell r="A24898" t="str">
            <v>1SDA077212R1</v>
          </cell>
          <cell r="B24898" t="str">
            <v>ABB</v>
          </cell>
          <cell r="C24898" t="str">
            <v>ACB</v>
          </cell>
          <cell r="D24898" t="str">
            <v>E1.2S-A 800 Ekip Touch LSI 4p WMP</v>
          </cell>
          <cell r="E24898">
            <v>30988.029630785215</v>
          </cell>
          <cell r="F24898" t="str">
            <v>Public Apr 25</v>
          </cell>
        </row>
        <row r="24899">
          <cell r="A24899" t="str">
            <v>1SDA077213R1</v>
          </cell>
          <cell r="B24899" t="str">
            <v>ABB</v>
          </cell>
          <cell r="C24899" t="str">
            <v>ACB</v>
          </cell>
          <cell r="D24899" t="str">
            <v xml:space="preserve">E1.2S-A 800 Ekip Touch LSIG 4p WMP  </v>
          </cell>
          <cell r="E24899">
            <v>34636.088698922613</v>
          </cell>
          <cell r="F24899" t="str">
            <v>Public Apr 25</v>
          </cell>
        </row>
        <row r="24900">
          <cell r="A24900" t="str">
            <v>1SDA077214R1</v>
          </cell>
          <cell r="B24900" t="str">
            <v>ABB</v>
          </cell>
          <cell r="C24900" t="str">
            <v>ACB</v>
          </cell>
          <cell r="D24900" t="str">
            <v>E1.2S-A 800 Ekip G Touch LSIG 4p WMP</v>
          </cell>
          <cell r="E24900">
            <v>76123.308495813922</v>
          </cell>
          <cell r="F24900" t="str">
            <v>Public Apr 25</v>
          </cell>
        </row>
        <row r="24901">
          <cell r="A24901" t="str">
            <v>1SDA077215R1</v>
          </cell>
          <cell r="B24901" t="str">
            <v>ABB</v>
          </cell>
          <cell r="C24901" t="str">
            <v>ACB</v>
          </cell>
          <cell r="D24901" t="str">
            <v>E1.2S-A 800 Ekip Hi-Touch LSI 4p WMP</v>
          </cell>
          <cell r="E24901">
            <v>62009.878171494798</v>
          </cell>
          <cell r="F24901" t="str">
            <v>Public Apr 25</v>
          </cell>
        </row>
        <row r="24902">
          <cell r="A24902" t="str">
            <v>1SDA077216R1</v>
          </cell>
          <cell r="B24902" t="str">
            <v>ABB</v>
          </cell>
          <cell r="C24902" t="str">
            <v>ACB</v>
          </cell>
          <cell r="D24902" t="str">
            <v>E1.2S-A 800 Ekip Hi-Touch LSIG 4p WMP</v>
          </cell>
          <cell r="E24902">
            <v>71418.68736403306</v>
          </cell>
          <cell r="F24902" t="str">
            <v>Public Apr 25</v>
          </cell>
        </row>
        <row r="24903">
          <cell r="A24903" t="str">
            <v>1SDA077218R1</v>
          </cell>
          <cell r="B24903" t="str">
            <v>ABB</v>
          </cell>
          <cell r="C24903" t="str">
            <v>ACB</v>
          </cell>
          <cell r="D24903" t="str">
            <v xml:space="preserve">E1.2S-A 1200 Ekip Dip LI 4p WMP </v>
          </cell>
          <cell r="E24903">
            <v>32248.76499695217</v>
          </cell>
          <cell r="F24903" t="str">
            <v>Public Apr 25</v>
          </cell>
        </row>
        <row r="24904">
          <cell r="A24904" t="str">
            <v>1SDA077219R1</v>
          </cell>
          <cell r="B24904" t="str">
            <v>ABB</v>
          </cell>
          <cell r="C24904" t="str">
            <v>ACB</v>
          </cell>
          <cell r="D24904" t="str">
            <v>E1.2S-A 1200 Ekip Dip LSI 4p WMP</v>
          </cell>
          <cell r="E24904">
            <v>33231.757480061744</v>
          </cell>
          <cell r="F24904" t="str">
            <v>Public Apr 25</v>
          </cell>
        </row>
        <row r="24905">
          <cell r="A24905" t="str">
            <v>1SDA077220R1</v>
          </cell>
          <cell r="B24905" t="str">
            <v>ABB</v>
          </cell>
          <cell r="C24905" t="str">
            <v>ACB</v>
          </cell>
          <cell r="D24905" t="str">
            <v>E1.2S-A 1200 Ekip Dip LSIG 4p WMP</v>
          </cell>
          <cell r="E24905">
            <v>35488.949901159132</v>
          </cell>
          <cell r="F24905" t="str">
            <v>Public Apr 25</v>
          </cell>
        </row>
        <row r="24906">
          <cell r="A24906" t="str">
            <v>1SDA077221R1</v>
          </cell>
          <cell r="B24906" t="str">
            <v>ABB</v>
          </cell>
          <cell r="C24906" t="str">
            <v>ACB</v>
          </cell>
          <cell r="D24906" t="str">
            <v>E1.2S-A 1200 Ekip Touch LI 4p WMP</v>
          </cell>
          <cell r="E24906">
            <v>32800.904305158263</v>
          </cell>
          <cell r="F24906" t="str">
            <v>Public Apr 25</v>
          </cell>
        </row>
        <row r="24907">
          <cell r="A24907" t="str">
            <v>1SDA077222R1</v>
          </cell>
          <cell r="B24907" t="str">
            <v>ABB</v>
          </cell>
          <cell r="C24907" t="str">
            <v>ACB</v>
          </cell>
          <cell r="D24907" t="str">
            <v xml:space="preserve">E1.2S-A 1200 Ekip Touch LSI 4p WMP  </v>
          </cell>
          <cell r="E24907">
            <v>33893.26690674261</v>
          </cell>
          <cell r="F24907" t="str">
            <v>Public Apr 25</v>
          </cell>
        </row>
        <row r="24908">
          <cell r="A24908" t="str">
            <v>1SDA077223R1</v>
          </cell>
          <cell r="B24908" t="str">
            <v>ABB</v>
          </cell>
          <cell r="C24908" t="str">
            <v>ACB</v>
          </cell>
          <cell r="D24908" t="str">
            <v xml:space="preserve">E1.2S-A 1200 Ekip Touch LSIG 4p WMP </v>
          </cell>
          <cell r="E24908">
            <v>37541.549072073925</v>
          </cell>
          <cell r="F24908" t="str">
            <v>Public Apr 25</v>
          </cell>
        </row>
        <row r="24909">
          <cell r="A24909" t="str">
            <v>1SDA077224R1</v>
          </cell>
          <cell r="B24909" t="str">
            <v>ABB</v>
          </cell>
          <cell r="C24909" t="str">
            <v>ACB</v>
          </cell>
          <cell r="D24909" t="str">
            <v>E1.2S-A 1200 Ekip G Touch LSIG 4p WMP</v>
          </cell>
          <cell r="E24909">
            <v>79028.532648406966</v>
          </cell>
          <cell r="F24909" t="str">
            <v>Public Apr 25</v>
          </cell>
        </row>
        <row r="24910">
          <cell r="A24910" t="str">
            <v>1SDA077225R1</v>
          </cell>
          <cell r="B24910" t="str">
            <v>ABB</v>
          </cell>
          <cell r="C24910" t="str">
            <v>ACB</v>
          </cell>
          <cell r="D24910" t="str">
            <v>E1.2S-A 1200 Ekip Hi-Touch LSI 4p WMP</v>
          </cell>
          <cell r="E24910">
            <v>64915.102324087828</v>
          </cell>
          <cell r="F24910" t="str">
            <v>Public Apr 25</v>
          </cell>
        </row>
        <row r="24911">
          <cell r="A24911" t="str">
            <v>1SDA077226R1</v>
          </cell>
          <cell r="B24911" t="str">
            <v>ABB</v>
          </cell>
          <cell r="C24911" t="str">
            <v>ACB</v>
          </cell>
          <cell r="D24911" t="str">
            <v xml:space="preserve">E1.2S-A 1200 Ekip Hi-Touch LSIG 4p WMP  </v>
          </cell>
          <cell r="E24911">
            <v>74324.134613820017</v>
          </cell>
          <cell r="F24911" t="str">
            <v>Public Apr 25</v>
          </cell>
        </row>
        <row r="24912">
          <cell r="A24912" t="str">
            <v>1SDA077228R1</v>
          </cell>
          <cell r="B24912" t="str">
            <v>ABB</v>
          </cell>
          <cell r="C24912" t="str">
            <v>ACB</v>
          </cell>
          <cell r="D24912" t="str">
            <v xml:space="preserve">E2.2B-A 1600 Ekip Dip LI 3p FHR </v>
          </cell>
          <cell r="E24912">
            <v>27319.878691831313</v>
          </cell>
          <cell r="F24912" t="str">
            <v>Public Apr 25</v>
          </cell>
        </row>
        <row r="24913">
          <cell r="A24913" t="str">
            <v>1SDA077229R1</v>
          </cell>
          <cell r="B24913" t="str">
            <v>ABB</v>
          </cell>
          <cell r="C24913" t="str">
            <v>ACB</v>
          </cell>
          <cell r="D24913" t="str">
            <v>E2.2B-A 1600 Ekip Dip LSI 3p FHR</v>
          </cell>
          <cell r="E24913">
            <v>28302.871174940872</v>
          </cell>
          <cell r="F24913" t="str">
            <v>Public Apr 25</v>
          </cell>
        </row>
        <row r="24914">
          <cell r="A24914" t="str">
            <v>1SDA077230R1</v>
          </cell>
          <cell r="B24914" t="str">
            <v>ABB</v>
          </cell>
          <cell r="C24914" t="str">
            <v>ACB</v>
          </cell>
          <cell r="D24914" t="str">
            <v>E2.2B-A 1600 Ekip Dip LSIG 3p FHR</v>
          </cell>
          <cell r="E24914">
            <v>30560.063596038261</v>
          </cell>
          <cell r="F24914" t="str">
            <v>Public Apr 25</v>
          </cell>
        </row>
        <row r="24915">
          <cell r="A24915" t="str">
            <v>1SDA077231R1</v>
          </cell>
          <cell r="B24915" t="str">
            <v>ABB</v>
          </cell>
          <cell r="C24915" t="str">
            <v>ACB</v>
          </cell>
          <cell r="D24915" t="str">
            <v>E2.2B-A 1600 Ekip Touch LI 3p FHR</v>
          </cell>
          <cell r="E24915">
            <v>27872.018000037398</v>
          </cell>
          <cell r="F24915" t="str">
            <v>Public Apr 25</v>
          </cell>
        </row>
        <row r="24916">
          <cell r="A24916" t="str">
            <v>1SDA077232R1</v>
          </cell>
          <cell r="B24916" t="str">
            <v>ABB</v>
          </cell>
          <cell r="C24916" t="str">
            <v>ACB</v>
          </cell>
          <cell r="D24916" t="str">
            <v xml:space="preserve">E2.2B-A 1600 Ekip Touch LSI 3p FHR  </v>
          </cell>
          <cell r="E24916">
            <v>28964.380601621735</v>
          </cell>
          <cell r="F24916" t="str">
            <v>Public Apr 25</v>
          </cell>
        </row>
        <row r="24917">
          <cell r="A24917" t="str">
            <v>1SDA077233R1</v>
          </cell>
          <cell r="B24917" t="str">
            <v>ABB</v>
          </cell>
          <cell r="C24917" t="str">
            <v>ACB</v>
          </cell>
          <cell r="D24917" t="str">
            <v xml:space="preserve">E2.2B-A 1600 Ekip Touch LSIG 3p FHR </v>
          </cell>
          <cell r="E24917">
            <v>32612.439669759133</v>
          </cell>
          <cell r="F24917" t="str">
            <v>Public Apr 25</v>
          </cell>
        </row>
        <row r="24918">
          <cell r="A24918" t="str">
            <v>1SDA077234R1</v>
          </cell>
          <cell r="B24918" t="str">
            <v>ABB</v>
          </cell>
          <cell r="C24918" t="str">
            <v>ACB</v>
          </cell>
          <cell r="D24918" t="str">
            <v>E2.2B-A 1600 Ekip G Touch LSIG 3p FHR</v>
          </cell>
          <cell r="E24918">
            <v>74099.64634328612</v>
          </cell>
          <cell r="F24918" t="str">
            <v>Public Apr 25</v>
          </cell>
        </row>
        <row r="24919">
          <cell r="A24919" t="str">
            <v>1SDA077235R1</v>
          </cell>
          <cell r="B24919" t="str">
            <v>ABB</v>
          </cell>
          <cell r="C24919" t="str">
            <v>ACB</v>
          </cell>
          <cell r="D24919" t="str">
            <v>E2.2B-A 1600 Ekip Hi-Touch LSI 3p FHR</v>
          </cell>
          <cell r="E24919">
            <v>59986.216018966974</v>
          </cell>
          <cell r="F24919" t="str">
            <v>Public Apr 25</v>
          </cell>
        </row>
        <row r="24920">
          <cell r="A24920" t="str">
            <v>1SDA077236R1</v>
          </cell>
          <cell r="B24920" t="str">
            <v>ABB</v>
          </cell>
          <cell r="C24920" t="str">
            <v>ACB</v>
          </cell>
          <cell r="D24920" t="str">
            <v xml:space="preserve">E2.2B-A 1600 Ekip Hi-Touch LSIG 3p FHR  </v>
          </cell>
          <cell r="E24920">
            <v>69395.248308699127</v>
          </cell>
          <cell r="F24920" t="str">
            <v>Public Apr 25</v>
          </cell>
        </row>
        <row r="24921">
          <cell r="A24921" t="str">
            <v>1SDA077238R1</v>
          </cell>
          <cell r="B24921" t="str">
            <v>ABB</v>
          </cell>
          <cell r="C24921" t="str">
            <v>ACB</v>
          </cell>
          <cell r="D24921" t="str">
            <v xml:space="preserve">E2.2H-A 800 Ekip Dip LI 3p FHR  </v>
          </cell>
          <cell r="E24921">
            <v>29442.294161076523</v>
          </cell>
          <cell r="F24921" t="str">
            <v>Public Apr 25</v>
          </cell>
        </row>
        <row r="24922">
          <cell r="A24922" t="str">
            <v>1SDA077239R1</v>
          </cell>
          <cell r="B24922" t="str">
            <v>ABB</v>
          </cell>
          <cell r="C24922" t="str">
            <v>ACB</v>
          </cell>
          <cell r="D24922" t="str">
            <v xml:space="preserve">E2.2H-A 800 Ekip Dip LSI 3p FHR </v>
          </cell>
          <cell r="E24922">
            <v>30425.509741380007</v>
          </cell>
          <cell r="F24922" t="str">
            <v>Public Apr 25</v>
          </cell>
        </row>
        <row r="24923">
          <cell r="A24923" t="str">
            <v>1SDA077240R1</v>
          </cell>
          <cell r="B24923" t="str">
            <v>ABB</v>
          </cell>
          <cell r="C24923" t="str">
            <v>ACB</v>
          </cell>
          <cell r="D24923" t="str">
            <v>E2.2H-A 800 Ekip Dip LSIG 3p FHR</v>
          </cell>
          <cell r="E24923">
            <v>32682.479065283478</v>
          </cell>
          <cell r="F24923" t="str">
            <v>Public Apr 25</v>
          </cell>
        </row>
        <row r="24924">
          <cell r="A24924" t="str">
            <v>1SDA077241R1</v>
          </cell>
          <cell r="B24924" t="str">
            <v>ABB</v>
          </cell>
          <cell r="C24924" t="str">
            <v>ACB</v>
          </cell>
          <cell r="D24924" t="str">
            <v>E2.2H-A 800 Ekip Touch LI 3p FHR</v>
          </cell>
          <cell r="E24924">
            <v>29994.656566476526</v>
          </cell>
          <cell r="F24924" t="str">
            <v>Public Apr 25</v>
          </cell>
        </row>
        <row r="24925">
          <cell r="A24925" t="str">
            <v>1SDA077242R1</v>
          </cell>
          <cell r="B24925" t="str">
            <v>ABB</v>
          </cell>
          <cell r="C24925" t="str">
            <v>ACB</v>
          </cell>
          <cell r="D24925" t="str">
            <v>E2.2H-A 800 Ekip Touch LSI 3p FHR</v>
          </cell>
          <cell r="E24925">
            <v>31087.01916806087</v>
          </cell>
          <cell r="F24925" t="str">
            <v>Public Apr 25</v>
          </cell>
        </row>
        <row r="24926">
          <cell r="A24926" t="str">
            <v>1SDA077243R1</v>
          </cell>
          <cell r="B24926" t="str">
            <v>ABB</v>
          </cell>
          <cell r="C24926" t="str">
            <v>ACB</v>
          </cell>
          <cell r="D24926" t="str">
            <v xml:space="preserve">E2.2H-A 800 Ekip Touch LSIG 3p FHR  </v>
          </cell>
          <cell r="E24926">
            <v>34735.078236198256</v>
          </cell>
          <cell r="F24926" t="str">
            <v>Public Apr 25</v>
          </cell>
        </row>
        <row r="24927">
          <cell r="A24927" t="str">
            <v>1SDA077244R1</v>
          </cell>
          <cell r="B24927" t="str">
            <v>ABB</v>
          </cell>
          <cell r="C24927" t="str">
            <v>ACB</v>
          </cell>
          <cell r="D24927" t="str">
            <v>E2.2H-A 800 Ekip G Touch LSIG 3p FHR</v>
          </cell>
          <cell r="E24927">
            <v>76222.284909725218</v>
          </cell>
          <cell r="F24927" t="str">
            <v>Public Apr 25</v>
          </cell>
        </row>
        <row r="24928">
          <cell r="A24928" t="str">
            <v>1SDA077245R1</v>
          </cell>
          <cell r="B24928" t="str">
            <v>ABB</v>
          </cell>
          <cell r="C24928" t="str">
            <v>ACB</v>
          </cell>
          <cell r="D24928" t="str">
            <v>E2.2H-A 800 Ekip Hi-Touch LSI 3p FHR</v>
          </cell>
          <cell r="E24928">
            <v>62108.644611576528</v>
          </cell>
          <cell r="F24928" t="str">
            <v>Public Apr 25</v>
          </cell>
        </row>
        <row r="24929">
          <cell r="A24929" t="str">
            <v>1SDA077246R1</v>
          </cell>
          <cell r="B24929" t="str">
            <v>ABB</v>
          </cell>
          <cell r="C24929" t="str">
            <v>ACB</v>
          </cell>
          <cell r="D24929" t="str">
            <v>E2.2H-A 800 Ekip Hi-Touch LSIG 3p FHR</v>
          </cell>
          <cell r="E24929">
            <v>71517.663777944341</v>
          </cell>
          <cell r="F24929" t="str">
            <v>Public Apr 25</v>
          </cell>
        </row>
        <row r="24930">
          <cell r="A24930" t="str">
            <v>1SDA077248R1</v>
          </cell>
          <cell r="B24930" t="str">
            <v>ABB</v>
          </cell>
          <cell r="C24930" t="str">
            <v>ACB</v>
          </cell>
          <cell r="D24930" t="str">
            <v xml:space="preserve">E2.2H-A 1200 Ekip Dip LI 3p FHR </v>
          </cell>
          <cell r="E24930">
            <v>33330.077725755655</v>
          </cell>
          <cell r="F24930" t="str">
            <v>Public Apr 25</v>
          </cell>
        </row>
        <row r="24931">
          <cell r="A24931" t="str">
            <v>1SDA077249R1</v>
          </cell>
          <cell r="B24931" t="str">
            <v>ABB</v>
          </cell>
          <cell r="C24931" t="str">
            <v>ACB</v>
          </cell>
          <cell r="D24931" t="str">
            <v>E2.2H-A 1200 Ekip Dip LSI 3p FHR</v>
          </cell>
          <cell r="E24931">
            <v>34313.070208865225</v>
          </cell>
          <cell r="F24931" t="str">
            <v>Public Apr 25</v>
          </cell>
        </row>
        <row r="24932">
          <cell r="A24932" t="str">
            <v>1SDA077250R1</v>
          </cell>
          <cell r="B24932" t="str">
            <v>ABB</v>
          </cell>
          <cell r="C24932" t="str">
            <v>ACB</v>
          </cell>
          <cell r="D24932" t="str">
            <v>E2.2H-A 1200 Ekip Dip LSIG 3p FHR</v>
          </cell>
          <cell r="E24932">
            <v>36570.262629962614</v>
          </cell>
          <cell r="F24932" t="str">
            <v>Public Apr 25</v>
          </cell>
        </row>
        <row r="24933">
          <cell r="A24933" t="str">
            <v>1SDA077251R1</v>
          </cell>
          <cell r="B24933" t="str">
            <v>ABB</v>
          </cell>
          <cell r="C24933" t="str">
            <v>ACB</v>
          </cell>
          <cell r="D24933" t="str">
            <v>E2.2H-A 1200 Ekip Touch LI 3p FHR</v>
          </cell>
          <cell r="E24933">
            <v>33882.217033961744</v>
          </cell>
          <cell r="F24933" t="str">
            <v>Public Apr 25</v>
          </cell>
        </row>
        <row r="24934">
          <cell r="A24934" t="str">
            <v>1SDA077252R1</v>
          </cell>
          <cell r="B24934" t="str">
            <v>ABB</v>
          </cell>
          <cell r="C24934" t="str">
            <v>ACB</v>
          </cell>
          <cell r="D24934" t="str">
            <v xml:space="preserve">E2.2H-A 1200 Ekip Touch LSI 3p FHR  </v>
          </cell>
          <cell r="E24934">
            <v>34974.579635546084</v>
          </cell>
          <cell r="F24934" t="str">
            <v>Public Apr 25</v>
          </cell>
        </row>
        <row r="24935">
          <cell r="A24935" t="str">
            <v>1SDA077253R1</v>
          </cell>
          <cell r="B24935" t="str">
            <v>ABB</v>
          </cell>
          <cell r="C24935" t="str">
            <v>ACB</v>
          </cell>
          <cell r="D24935" t="str">
            <v xml:space="preserve">E2.2H-A 1200 Ekip Touch LSIG 3p FHR </v>
          </cell>
          <cell r="E24935">
            <v>38622.861800877399</v>
          </cell>
          <cell r="F24935" t="str">
            <v>Public Apr 25</v>
          </cell>
        </row>
        <row r="24936">
          <cell r="A24936" t="str">
            <v>1SDA077254R1</v>
          </cell>
          <cell r="B24936" t="str">
            <v>ABB</v>
          </cell>
          <cell r="C24936" t="str">
            <v>ACB</v>
          </cell>
          <cell r="D24936" t="str">
            <v>E2.2H-A 1200 Ekip G Touch LSIG 3p FHR</v>
          </cell>
          <cell r="E24936">
            <v>80110.068474404339</v>
          </cell>
          <cell r="F24936" t="str">
            <v>Public Apr 25</v>
          </cell>
        </row>
        <row r="24937">
          <cell r="A24937" t="str">
            <v>1SDA077255R1</v>
          </cell>
          <cell r="B24937" t="str">
            <v>ABB</v>
          </cell>
          <cell r="C24937" t="str">
            <v>ACB</v>
          </cell>
          <cell r="D24937" t="str">
            <v>E2.2H-A 1200 Ekip Hi-Touch LSI 3p FHR</v>
          </cell>
          <cell r="E24937">
            <v>65996.428176255664</v>
          </cell>
          <cell r="F24937" t="str">
            <v>Public Apr 25</v>
          </cell>
        </row>
        <row r="24938">
          <cell r="A24938" t="str">
            <v>1SDA077256R1</v>
          </cell>
          <cell r="B24938" t="str">
            <v>ABB</v>
          </cell>
          <cell r="C24938" t="str">
            <v>ACB</v>
          </cell>
          <cell r="D24938" t="str">
            <v xml:space="preserve">E2.2H-A 1200 Ekip Hi-Touch LSIG 3p FHR  </v>
          </cell>
          <cell r="E24938">
            <v>75405.447342623476</v>
          </cell>
          <cell r="F24938" t="str">
            <v>Public Apr 25</v>
          </cell>
        </row>
        <row r="24939">
          <cell r="A24939" t="str">
            <v>1SDA077258R1</v>
          </cell>
          <cell r="B24939" t="str">
            <v>ABB</v>
          </cell>
          <cell r="C24939" t="str">
            <v>ACB</v>
          </cell>
          <cell r="D24939" t="str">
            <v xml:space="preserve">E2.2H-A 1600 Ekip Dip LI 3p FHR </v>
          </cell>
          <cell r="E24939">
            <v>34338.477042242615</v>
          </cell>
          <cell r="F24939" t="str">
            <v>Public Apr 25</v>
          </cell>
        </row>
        <row r="24940">
          <cell r="A24940" t="str">
            <v>1SDA077259R1</v>
          </cell>
          <cell r="B24940" t="str">
            <v>ABB</v>
          </cell>
          <cell r="C24940" t="str">
            <v>ACB</v>
          </cell>
          <cell r="D24940" t="str">
            <v>E2.2H-A 1600 Ekip Dip LSI 3p FHR</v>
          </cell>
          <cell r="E24940">
            <v>35321.692622546099</v>
          </cell>
          <cell r="F24940" t="str">
            <v>Public Apr 25</v>
          </cell>
        </row>
        <row r="24941">
          <cell r="A24941" t="str">
            <v>1SDA077260R1</v>
          </cell>
          <cell r="B24941" t="str">
            <v>ABB</v>
          </cell>
          <cell r="C24941" t="str">
            <v>ACB</v>
          </cell>
          <cell r="D24941" t="str">
            <v>E2.2H-A 1600 Ekip Dip LSIG 3p FHR</v>
          </cell>
          <cell r="E24941">
            <v>37578.66194644956</v>
          </cell>
          <cell r="F24941" t="str">
            <v>Public Apr 25</v>
          </cell>
        </row>
        <row r="24942">
          <cell r="A24942" t="str">
            <v>1SDA077261R1</v>
          </cell>
          <cell r="B24942" t="str">
            <v>ABB</v>
          </cell>
          <cell r="C24942" t="str">
            <v>ACB</v>
          </cell>
          <cell r="D24942" t="str">
            <v>E2.2H-A 1600 Ekip Touch LI 3p FHR</v>
          </cell>
          <cell r="E24942">
            <v>34890.616350448698</v>
          </cell>
          <cell r="F24942" t="str">
            <v>Public Apr 25</v>
          </cell>
        </row>
        <row r="24943">
          <cell r="A24943" t="str">
            <v>1SDA077262R1</v>
          </cell>
          <cell r="B24943" t="str">
            <v>ABB</v>
          </cell>
          <cell r="C24943" t="str">
            <v>ACB</v>
          </cell>
          <cell r="D24943" t="str">
            <v xml:space="preserve">E2.2H-A 1600 Ekip Touch LSI 3p FHR  </v>
          </cell>
          <cell r="E24943">
            <v>35982.978952033045</v>
          </cell>
          <cell r="F24943" t="str">
            <v>Public Apr 25</v>
          </cell>
        </row>
        <row r="24944">
          <cell r="A24944" t="str">
            <v>1SDA077263R1</v>
          </cell>
          <cell r="B24944" t="str">
            <v>ABB</v>
          </cell>
          <cell r="C24944" t="str">
            <v>ACB</v>
          </cell>
          <cell r="D24944" t="str">
            <v xml:space="preserve">E2.2H-A 1600 Ekip Touch LSIG 3p FHR </v>
          </cell>
          <cell r="E24944">
            <v>39631.261117364353</v>
          </cell>
          <cell r="F24944" t="str">
            <v>Public Apr 25</v>
          </cell>
        </row>
        <row r="24945">
          <cell r="A24945" t="str">
            <v>1SDA077264R1</v>
          </cell>
          <cell r="B24945" t="str">
            <v>ABB</v>
          </cell>
          <cell r="C24945" t="str">
            <v>ACB</v>
          </cell>
          <cell r="D24945" t="str">
            <v>E2.2H-A 1600 Ekip G Touch LSIG 3p FHR</v>
          </cell>
          <cell r="E24945">
            <v>81118.480914255677</v>
          </cell>
          <cell r="F24945" t="str">
            <v>Public Apr 25</v>
          </cell>
        </row>
        <row r="24946">
          <cell r="A24946" t="str">
            <v>1SDA077265R1</v>
          </cell>
          <cell r="B24946" t="str">
            <v>ABB</v>
          </cell>
          <cell r="C24946" t="str">
            <v>ACB</v>
          </cell>
          <cell r="D24946" t="str">
            <v>E2.2H-A 1600 Ekip Hi-Touch LSI 3p FHR</v>
          </cell>
          <cell r="E24946">
            <v>67004.827492742625</v>
          </cell>
          <cell r="F24946" t="str">
            <v>Public Apr 25</v>
          </cell>
        </row>
        <row r="24947">
          <cell r="A24947" t="str">
            <v>1SDA077266R1</v>
          </cell>
          <cell r="B24947" t="str">
            <v>ABB</v>
          </cell>
          <cell r="C24947" t="str">
            <v>ACB</v>
          </cell>
          <cell r="D24947" t="str">
            <v xml:space="preserve">E2.2H-A 1600 Ekip Hi-Touch LSIG 3p FHR  </v>
          </cell>
          <cell r="E24947">
            <v>76413.846659110452</v>
          </cell>
          <cell r="F24947" t="str">
            <v>Public Apr 25</v>
          </cell>
        </row>
        <row r="24948">
          <cell r="A24948" t="str">
            <v>1SDA077268R1</v>
          </cell>
          <cell r="B24948" t="str">
            <v>ABB</v>
          </cell>
          <cell r="C24948" t="str">
            <v>ACB</v>
          </cell>
          <cell r="D24948" t="str">
            <v xml:space="preserve">E2.2H-A 2000 Ekip Dip LI 3p FHR </v>
          </cell>
          <cell r="E24948">
            <v>39074.699235373046</v>
          </cell>
          <cell r="F24948" t="str">
            <v>Public Apr 25</v>
          </cell>
        </row>
        <row r="24949">
          <cell r="A24949" t="str">
            <v>1SDA077269R1</v>
          </cell>
          <cell r="B24949" t="str">
            <v>ABB</v>
          </cell>
          <cell r="C24949" t="str">
            <v>ACB</v>
          </cell>
          <cell r="D24949" t="str">
            <v>E2.2H-A 2000 Ekip Dip LSI 3p FHR</v>
          </cell>
          <cell r="E24949">
            <v>40057.91481567653</v>
          </cell>
          <cell r="F24949" t="str">
            <v>Public Apr 25</v>
          </cell>
        </row>
        <row r="24950">
          <cell r="A24950" t="str">
            <v>1SDA077270R1</v>
          </cell>
          <cell r="B24950" t="str">
            <v>ABB</v>
          </cell>
          <cell r="C24950" t="str">
            <v>ACB</v>
          </cell>
          <cell r="D24950" t="str">
            <v>E2.2H-A 2000 Ekip Dip LSIG 3p FHR</v>
          </cell>
          <cell r="E24950">
            <v>42315.107236773911</v>
          </cell>
          <cell r="F24950" t="str">
            <v>Public Apr 25</v>
          </cell>
        </row>
        <row r="24951">
          <cell r="A24951" t="str">
            <v>1SDA077271R1</v>
          </cell>
          <cell r="B24951" t="str">
            <v>ABB</v>
          </cell>
          <cell r="C24951" t="str">
            <v>ACB</v>
          </cell>
          <cell r="D24951" t="str">
            <v>E2.2H-A 2000 Ekip Touch LI 3p FHR</v>
          </cell>
          <cell r="E24951">
            <v>39627.061640773041</v>
          </cell>
          <cell r="F24951" t="str">
            <v>Public Apr 25</v>
          </cell>
        </row>
        <row r="24952">
          <cell r="A24952" t="str">
            <v>1SDA077272R1</v>
          </cell>
          <cell r="B24952" t="str">
            <v>ABB</v>
          </cell>
          <cell r="C24952" t="str">
            <v>ACB</v>
          </cell>
          <cell r="D24952" t="str">
            <v xml:space="preserve">E2.2H-A 2000 Ekip Touch LSI 3p FHR  </v>
          </cell>
          <cell r="E24952">
            <v>40719.424242357396</v>
          </cell>
          <cell r="F24952" t="str">
            <v>Public Apr 25</v>
          </cell>
        </row>
        <row r="24953">
          <cell r="A24953" t="str">
            <v>1SDA077273R1</v>
          </cell>
          <cell r="B24953" t="str">
            <v>ABB</v>
          </cell>
          <cell r="C24953" t="str">
            <v>ACB</v>
          </cell>
          <cell r="D24953" t="str">
            <v xml:space="preserve">E2.2H-A 2000 Ekip Touch LSIG 3p FHR </v>
          </cell>
          <cell r="E24953">
            <v>44367.483310494797</v>
          </cell>
          <cell r="F24953" t="str">
            <v>Public Apr 25</v>
          </cell>
        </row>
        <row r="24954">
          <cell r="A24954" t="str">
            <v>1SDA077274R1</v>
          </cell>
          <cell r="B24954" t="str">
            <v>ABB</v>
          </cell>
          <cell r="C24954" t="str">
            <v>ACB</v>
          </cell>
          <cell r="D24954" t="str">
            <v>E2.2H-A 2000 Ekip G Touch LSIG 3p FHR</v>
          </cell>
          <cell r="E24954">
            <v>85854.689984021752</v>
          </cell>
          <cell r="F24954" t="str">
            <v>Public Apr 25</v>
          </cell>
        </row>
        <row r="24955">
          <cell r="A24955" t="str">
            <v>1SDA077275R1</v>
          </cell>
          <cell r="B24955" t="str">
            <v>ABB</v>
          </cell>
          <cell r="C24955" t="str">
            <v>ACB</v>
          </cell>
          <cell r="D24955" t="str">
            <v>E2.2H-A 2000 Ekip Hi-Touch LSI 3p FHR</v>
          </cell>
          <cell r="E24955">
            <v>71741.049685873062</v>
          </cell>
          <cell r="F24955" t="str">
            <v>Public Apr 25</v>
          </cell>
        </row>
        <row r="24956">
          <cell r="A24956" t="str">
            <v>1SDA077276R1</v>
          </cell>
          <cell r="B24956" t="str">
            <v>ABB</v>
          </cell>
          <cell r="C24956" t="str">
            <v>ACB</v>
          </cell>
          <cell r="D24956" t="str">
            <v xml:space="preserve">E2.2H-A 2000 Ekip Hi-Touch LSIG 3p FHR  </v>
          </cell>
          <cell r="E24956">
            <v>81150.291949434788</v>
          </cell>
          <cell r="F24956" t="str">
            <v>Public Apr 25</v>
          </cell>
        </row>
        <row r="24957">
          <cell r="A24957" t="str">
            <v>1SDA077278R1</v>
          </cell>
          <cell r="B24957" t="str">
            <v>ABB</v>
          </cell>
          <cell r="C24957" t="str">
            <v>ACB</v>
          </cell>
          <cell r="D24957" t="str">
            <v xml:space="preserve">E2.2N-A 1600 Ekip Dip LI 3p FHR </v>
          </cell>
          <cell r="E24957">
            <v>31092.99029883913</v>
          </cell>
          <cell r="F24957" t="str">
            <v>Public Apr 25</v>
          </cell>
        </row>
        <row r="24958">
          <cell r="A24958" t="str">
            <v>1SDA077279R1</v>
          </cell>
          <cell r="B24958" t="str">
            <v>ABB</v>
          </cell>
          <cell r="C24958" t="str">
            <v>ACB</v>
          </cell>
          <cell r="D24958" t="str">
            <v>E2.2N-A 1600 Ekip Dip LSI 3p FHR</v>
          </cell>
          <cell r="E24958">
            <v>32076.205879142613</v>
          </cell>
          <cell r="F24958" t="str">
            <v>Public Apr 25</v>
          </cell>
        </row>
        <row r="24959">
          <cell r="A24959" t="str">
            <v>1SDA077280R1</v>
          </cell>
          <cell r="B24959" t="str">
            <v>ABB</v>
          </cell>
          <cell r="C24959" t="str">
            <v>ACB</v>
          </cell>
          <cell r="D24959" t="str">
            <v>E2.2N-A 1600 Ekip Dip LSIG 3p FHR</v>
          </cell>
          <cell r="E24959">
            <v>34333.175203046085</v>
          </cell>
          <cell r="F24959" t="str">
            <v>Public Apr 25</v>
          </cell>
        </row>
        <row r="24960">
          <cell r="A24960" t="str">
            <v>1SDA077281R1</v>
          </cell>
          <cell r="B24960" t="str">
            <v>ABB</v>
          </cell>
          <cell r="C24960" t="str">
            <v>ACB</v>
          </cell>
          <cell r="D24960" t="str">
            <v>E2.2N-A 1600 Ekip Touch LI 3p FHR</v>
          </cell>
          <cell r="E24960">
            <v>31645.129607045223</v>
          </cell>
          <cell r="F24960" t="str">
            <v>Public Apr 25</v>
          </cell>
        </row>
        <row r="24961">
          <cell r="A24961" t="str">
            <v>1SDA077282R1</v>
          </cell>
          <cell r="B24961" t="str">
            <v>ABB</v>
          </cell>
          <cell r="C24961" t="str">
            <v>ACB</v>
          </cell>
          <cell r="D24961" t="str">
            <v xml:space="preserve">E2.2N-A 1600 Ekip Touch LSI 3p FHR  </v>
          </cell>
          <cell r="E24961">
            <v>32737.492208629566</v>
          </cell>
          <cell r="F24961" t="str">
            <v>Public Apr 25</v>
          </cell>
        </row>
        <row r="24962">
          <cell r="A24962" t="str">
            <v>1SDA077283R1</v>
          </cell>
          <cell r="B24962" t="str">
            <v>ABB</v>
          </cell>
          <cell r="C24962" t="str">
            <v>ACB</v>
          </cell>
          <cell r="D24962" t="str">
            <v xml:space="preserve">E2.2N-A 1600 Ekip Touch LSIG 3p FHR </v>
          </cell>
          <cell r="E24962">
            <v>36385.774373960878</v>
          </cell>
          <cell r="F24962" t="str">
            <v>Public Apr 25</v>
          </cell>
        </row>
        <row r="24963">
          <cell r="A24963" t="str">
            <v>1SDA077284R1</v>
          </cell>
          <cell r="B24963" t="str">
            <v>ABB</v>
          </cell>
          <cell r="C24963" t="str">
            <v>ACB</v>
          </cell>
          <cell r="D24963" t="str">
            <v>E2.2N-A 1600 Ekip G Touch LSIG 3p FHR</v>
          </cell>
          <cell r="E24963">
            <v>77872.981047487832</v>
          </cell>
          <cell r="F24963" t="str">
            <v>Public Apr 25</v>
          </cell>
        </row>
        <row r="24964">
          <cell r="A24964" t="str">
            <v>1SDA077285R1</v>
          </cell>
          <cell r="B24964" t="str">
            <v>ABB</v>
          </cell>
          <cell r="C24964" t="str">
            <v>ACB</v>
          </cell>
          <cell r="D24964" t="str">
            <v>E2.2N-A 1600 Ekip Hi-Touch LSI 3p FHR</v>
          </cell>
          <cell r="E24964">
            <v>63759.327625974787</v>
          </cell>
          <cell r="F24964" t="str">
            <v>Public Apr 25</v>
          </cell>
        </row>
        <row r="24965">
          <cell r="A24965" t="str">
            <v>1SDA077286R1</v>
          </cell>
          <cell r="B24965" t="str">
            <v>ABB</v>
          </cell>
          <cell r="C24965" t="str">
            <v>ACB</v>
          </cell>
          <cell r="D24965" t="str">
            <v xml:space="preserve">E2.2N-A 1600 Ekip Hi-Touch LSIG 3p FHR  </v>
          </cell>
          <cell r="E24965">
            <v>73168.359915706969</v>
          </cell>
          <cell r="F24965" t="str">
            <v>Public Apr 25</v>
          </cell>
        </row>
        <row r="24966">
          <cell r="A24966" t="str">
            <v>1SDA077288R1</v>
          </cell>
          <cell r="B24966" t="str">
            <v>ABB</v>
          </cell>
          <cell r="C24966" t="str">
            <v>ACB</v>
          </cell>
          <cell r="D24966" t="str">
            <v xml:space="preserve">E2.2N-A 2000 Ekip Dip LI 3p FHR </v>
          </cell>
          <cell r="E24966">
            <v>33239.710238856525</v>
          </cell>
          <cell r="F24966" t="str">
            <v>Public Apr 25</v>
          </cell>
        </row>
        <row r="24967">
          <cell r="A24967" t="str">
            <v>1SDA077289R1</v>
          </cell>
          <cell r="B24967" t="str">
            <v>ABB</v>
          </cell>
          <cell r="C24967" t="str">
            <v>ACB</v>
          </cell>
          <cell r="D24967" t="str">
            <v>E2.2N-A 2000 Ekip Dip LSI 3p FHR</v>
          </cell>
          <cell r="E24967">
            <v>34222.702721966096</v>
          </cell>
          <cell r="F24967" t="str">
            <v>Public Apr 25</v>
          </cell>
        </row>
        <row r="24968">
          <cell r="A24968" t="str">
            <v>1SDA077290R1</v>
          </cell>
          <cell r="B24968" t="str">
            <v>ABB</v>
          </cell>
          <cell r="C24968" t="str">
            <v>ACB</v>
          </cell>
          <cell r="D24968" t="str">
            <v>E2.2N-A 2000 Ekip Dip LSIG 3p FHR</v>
          </cell>
          <cell r="E24968">
            <v>36479.895143063477</v>
          </cell>
          <cell r="F24968" t="str">
            <v>Public Apr 25</v>
          </cell>
        </row>
        <row r="24969">
          <cell r="A24969" t="str">
            <v>1SDA077291R1</v>
          </cell>
          <cell r="B24969" t="str">
            <v>ABB</v>
          </cell>
          <cell r="C24969" t="str">
            <v>ACB</v>
          </cell>
          <cell r="D24969" t="str">
            <v>E2.2N-A 2000 Ekip Touch LI 3p FHR</v>
          </cell>
          <cell r="E24969">
            <v>33791.849547062615</v>
          </cell>
          <cell r="F24969" t="str">
            <v>Public Apr 25</v>
          </cell>
        </row>
        <row r="24970">
          <cell r="A24970" t="str">
            <v>1SDA077292R1</v>
          </cell>
          <cell r="B24970" t="str">
            <v>ABB</v>
          </cell>
          <cell r="C24970" t="str">
            <v>ACB</v>
          </cell>
          <cell r="D24970" t="str">
            <v xml:space="preserve">E2.2N-A 2000 Ekip Touch LSI 3p FHR  </v>
          </cell>
          <cell r="E24970">
            <v>34884.212148646948</v>
          </cell>
          <cell r="F24970" t="str">
            <v>Public Apr 25</v>
          </cell>
        </row>
        <row r="24971">
          <cell r="A24971" t="str">
            <v>1SDA077293R1</v>
          </cell>
          <cell r="B24971" t="str">
            <v>ABB</v>
          </cell>
          <cell r="C24971" t="str">
            <v>ACB</v>
          </cell>
          <cell r="D24971" t="str">
            <v xml:space="preserve">E2.2N-A 2000 Ekip Touch LSIG 3p FHR </v>
          </cell>
          <cell r="E24971">
            <v>38532.494313978263</v>
          </cell>
          <cell r="F24971" t="str">
            <v>Public Apr 25</v>
          </cell>
        </row>
        <row r="24972">
          <cell r="A24972" t="str">
            <v>1SDA077294R1</v>
          </cell>
          <cell r="B24972" t="str">
            <v>ABB</v>
          </cell>
          <cell r="C24972" t="str">
            <v>ACB</v>
          </cell>
          <cell r="D24972" t="str">
            <v>E2.2N-A 2000 Ekip G Touch LSIG 3p FHR</v>
          </cell>
          <cell r="E24972">
            <v>80019.491013675666</v>
          </cell>
          <cell r="F24972" t="str">
            <v>Public Apr 25</v>
          </cell>
        </row>
        <row r="24973">
          <cell r="A24973" t="str">
            <v>1SDA077295R1</v>
          </cell>
          <cell r="B24973" t="str">
            <v>ABB</v>
          </cell>
          <cell r="C24973" t="str">
            <v>ACB</v>
          </cell>
          <cell r="D24973" t="str">
            <v>E2.2N-A 2000 Ekip Hi-Touch LSI 3p FHR</v>
          </cell>
          <cell r="E24973">
            <v>65906.060689356527</v>
          </cell>
          <cell r="F24973" t="str">
            <v>Public Apr 25</v>
          </cell>
        </row>
        <row r="24974">
          <cell r="A24974" t="str">
            <v>1SDA077296R1</v>
          </cell>
          <cell r="B24974" t="str">
            <v>ABB</v>
          </cell>
          <cell r="C24974" t="str">
            <v>ACB</v>
          </cell>
          <cell r="D24974" t="str">
            <v xml:space="preserve">E2.2N-A 2000 Ekip Hi-Touch LSIG 3p FHR  </v>
          </cell>
          <cell r="E24974">
            <v>75315.079855724354</v>
          </cell>
          <cell r="F24974" t="str">
            <v>Public Apr 25</v>
          </cell>
        </row>
        <row r="24975">
          <cell r="A24975" t="str">
            <v>1SDA077298R1</v>
          </cell>
          <cell r="B24975" t="str">
            <v>ABB</v>
          </cell>
          <cell r="C24975" t="str">
            <v>ACB</v>
          </cell>
          <cell r="D24975" t="str">
            <v xml:space="preserve">E2.2S-A 800 Ekip Dip LI 3p FHR  </v>
          </cell>
          <cell r="E24975">
            <v>28530.666533290438</v>
          </cell>
          <cell r="F24975" t="str">
            <v>Public Apr 25</v>
          </cell>
        </row>
        <row r="24976">
          <cell r="A24976" t="str">
            <v>1SDA077299R1</v>
          </cell>
          <cell r="B24976" t="str">
            <v>ABB</v>
          </cell>
          <cell r="C24976" t="str">
            <v>ACB</v>
          </cell>
          <cell r="D24976" t="str">
            <v xml:space="preserve">E2.2S-A 800 Ekip Dip LSI 3p FHR </v>
          </cell>
          <cell r="E24976">
            <v>29513.882113593918</v>
          </cell>
          <cell r="F24976" t="str">
            <v>Public Apr 25</v>
          </cell>
        </row>
        <row r="24977">
          <cell r="A24977" t="str">
            <v>1SDA077300R1</v>
          </cell>
          <cell r="B24977" t="str">
            <v>ABB</v>
          </cell>
          <cell r="C24977" t="str">
            <v>ACB</v>
          </cell>
          <cell r="D24977" t="str">
            <v>E2.2S-A 800 Ekip Dip LSIG 3p FHR</v>
          </cell>
          <cell r="E24977">
            <v>31770.8514374974</v>
          </cell>
          <cell r="F24977" t="str">
            <v>Public Apr 25</v>
          </cell>
        </row>
        <row r="24978">
          <cell r="A24978" t="str">
            <v>1SDA077301R1</v>
          </cell>
          <cell r="B24978" t="str">
            <v>ABB</v>
          </cell>
          <cell r="C24978" t="str">
            <v>ACB</v>
          </cell>
          <cell r="D24978" t="str">
            <v>E2.2S-A 800 Ekip Touch LI 3p FHR</v>
          </cell>
          <cell r="E24978">
            <v>29082.805841496527</v>
          </cell>
          <cell r="F24978" t="str">
            <v>Public Apr 25</v>
          </cell>
        </row>
        <row r="24979">
          <cell r="A24979" t="str">
            <v>1SDA077302R1</v>
          </cell>
          <cell r="B24979" t="str">
            <v>ABB</v>
          </cell>
          <cell r="C24979" t="str">
            <v>ACB</v>
          </cell>
          <cell r="D24979" t="str">
            <v>E2.2S-A 800 Ekip Touch LSI 3p FHR</v>
          </cell>
          <cell r="E24979">
            <v>30175.168443080871</v>
          </cell>
          <cell r="F24979" t="str">
            <v>Public Apr 25</v>
          </cell>
        </row>
        <row r="24980">
          <cell r="A24980" t="str">
            <v>1SDA077303R1</v>
          </cell>
          <cell r="B24980" t="str">
            <v>ABB</v>
          </cell>
          <cell r="C24980" t="str">
            <v>ACB</v>
          </cell>
          <cell r="D24980" t="str">
            <v xml:space="preserve">E2.2S-A 800 Ekip Touch LSIG 3p FHR  </v>
          </cell>
          <cell r="E24980">
            <v>33823.450608412168</v>
          </cell>
          <cell r="F24980" t="str">
            <v>Public Apr 25</v>
          </cell>
        </row>
        <row r="24981">
          <cell r="A24981" t="str">
            <v>1SDA077304R1</v>
          </cell>
          <cell r="B24981" t="str">
            <v>ABB</v>
          </cell>
          <cell r="C24981" t="str">
            <v>ACB</v>
          </cell>
          <cell r="D24981" t="str">
            <v>E2.2S-A 800 Ekip G Touch LSIG 3p FHR</v>
          </cell>
          <cell r="E24981">
            <v>75310.657281939129</v>
          </cell>
          <cell r="F24981" t="str">
            <v>Public Apr 25</v>
          </cell>
        </row>
        <row r="24982">
          <cell r="A24982" t="str">
            <v>1SDA077305R1</v>
          </cell>
          <cell r="B24982" t="str">
            <v>ABB</v>
          </cell>
          <cell r="C24982" t="str">
            <v>ACB</v>
          </cell>
          <cell r="D24982" t="str">
            <v>E2.2S-A 800 Ekip Hi-Touch LSI 3p FHR</v>
          </cell>
          <cell r="E24982">
            <v>61197.016983790447</v>
          </cell>
          <cell r="F24982" t="str">
            <v>Public Apr 25</v>
          </cell>
        </row>
        <row r="24983">
          <cell r="A24983" t="str">
            <v>1SDA077306R1</v>
          </cell>
          <cell r="B24983" t="str">
            <v>ABB</v>
          </cell>
          <cell r="C24983" t="str">
            <v>ACB</v>
          </cell>
          <cell r="D24983" t="str">
            <v>E2.2S-A 800 Ekip Hi-Touch LSIG 3p FHR</v>
          </cell>
          <cell r="E24983">
            <v>70606.036150158267</v>
          </cell>
          <cell r="F24983" t="str">
            <v>Public Apr 25</v>
          </cell>
        </row>
        <row r="24984">
          <cell r="A24984" t="str">
            <v>1SDA077308R1</v>
          </cell>
          <cell r="B24984" t="str">
            <v>ABB</v>
          </cell>
          <cell r="C24984" t="str">
            <v>ACB</v>
          </cell>
          <cell r="D24984" t="str">
            <v xml:space="preserve">E2.2S-A 1200 Ekip Dip LI 3p FHR </v>
          </cell>
          <cell r="E24984">
            <v>30712.294622473044</v>
          </cell>
          <cell r="F24984" t="str">
            <v>Public Apr 25</v>
          </cell>
        </row>
        <row r="24985">
          <cell r="A24985" t="str">
            <v>1SDA077309R1</v>
          </cell>
          <cell r="B24985" t="str">
            <v>ABB</v>
          </cell>
          <cell r="C24985" t="str">
            <v>ACB</v>
          </cell>
          <cell r="D24985" t="str">
            <v>E2.2S-A 1200 Ekip Dip LSI 3p FHR</v>
          </cell>
          <cell r="E24985">
            <v>31695.510202776524</v>
          </cell>
          <cell r="F24985" t="str">
            <v>Public Apr 25</v>
          </cell>
        </row>
        <row r="24986">
          <cell r="A24986" t="str">
            <v>1SDA077310R1</v>
          </cell>
          <cell r="B24986" t="str">
            <v>ABB</v>
          </cell>
          <cell r="C24986" t="str">
            <v>ACB</v>
          </cell>
          <cell r="D24986" t="str">
            <v>E2.2S-A 1200 Ekip Dip LSIG 3p FHR</v>
          </cell>
          <cell r="E24986">
            <v>33952.479526680007</v>
          </cell>
          <cell r="F24986" t="str">
            <v>Public Apr 25</v>
          </cell>
        </row>
        <row r="24987">
          <cell r="A24987" t="str">
            <v>1SDA077311R1</v>
          </cell>
          <cell r="B24987" t="str">
            <v>ABB</v>
          </cell>
          <cell r="C24987" t="str">
            <v>ACB</v>
          </cell>
          <cell r="D24987" t="str">
            <v>E2.2S-A 1200 Ekip Touch LI 3p FHR</v>
          </cell>
          <cell r="E24987">
            <v>31264.433930679133</v>
          </cell>
          <cell r="F24987" t="str">
            <v>Public Apr 25</v>
          </cell>
        </row>
        <row r="24988">
          <cell r="A24988" t="str">
            <v>1SDA077312R1</v>
          </cell>
          <cell r="B24988" t="str">
            <v>ABB</v>
          </cell>
          <cell r="C24988" t="str">
            <v>ACB</v>
          </cell>
          <cell r="D24988" t="str">
            <v xml:space="preserve">E2.2S-A 1200 Ekip Touch LSI 3p FHR  </v>
          </cell>
          <cell r="E24988">
            <v>32356.796532263481</v>
          </cell>
          <cell r="F24988" t="str">
            <v>Public Apr 25</v>
          </cell>
        </row>
        <row r="24989">
          <cell r="A24989" t="str">
            <v>1SDA077313R1</v>
          </cell>
          <cell r="B24989" t="str">
            <v>ABB</v>
          </cell>
          <cell r="C24989" t="str">
            <v>ACB</v>
          </cell>
          <cell r="D24989" t="str">
            <v xml:space="preserve">E2.2S-A 1200 Ekip Touch LSIG 3p FHR </v>
          </cell>
          <cell r="E24989">
            <v>36005.078697594792</v>
          </cell>
          <cell r="F24989" t="str">
            <v>Public Apr 25</v>
          </cell>
        </row>
        <row r="24990">
          <cell r="A24990" t="str">
            <v>1SDA077314R1</v>
          </cell>
          <cell r="B24990" t="str">
            <v>ABB</v>
          </cell>
          <cell r="C24990" t="str">
            <v>ACB</v>
          </cell>
          <cell r="D24990" t="str">
            <v>E2.2S-A 1200 Ekip G Touch LSIG 3p FHR</v>
          </cell>
          <cell r="E24990">
            <v>77492.298494486109</v>
          </cell>
          <cell r="F24990" t="str">
            <v>Public Apr 25</v>
          </cell>
        </row>
        <row r="24991">
          <cell r="A24991" t="str">
            <v>1SDA077315R1</v>
          </cell>
          <cell r="B24991" t="str">
            <v>ABB</v>
          </cell>
          <cell r="C24991" t="str">
            <v>ACB</v>
          </cell>
          <cell r="D24991" t="str">
            <v>E2.2S-A 1200 Ekip Hi-Touch LSI 3p FHR</v>
          </cell>
          <cell r="E24991">
            <v>63378.645072973057</v>
          </cell>
          <cell r="F24991" t="str">
            <v>Public Apr 25</v>
          </cell>
        </row>
        <row r="24992">
          <cell r="A24992" t="str">
            <v>1SDA077316R1</v>
          </cell>
          <cell r="B24992" t="str">
            <v>ABB</v>
          </cell>
          <cell r="C24992" t="str">
            <v>ACB</v>
          </cell>
          <cell r="D24992" t="str">
            <v xml:space="preserve">E2.2S-A 1200 Ekip Hi-Touch LSIG 3p FHR  </v>
          </cell>
          <cell r="E24992">
            <v>72787.664239340884</v>
          </cell>
          <cell r="F24992" t="str">
            <v>Public Apr 25</v>
          </cell>
        </row>
        <row r="24993">
          <cell r="A24993" t="str">
            <v>1SDA077318R1</v>
          </cell>
          <cell r="B24993" t="str">
            <v>ABB</v>
          </cell>
          <cell r="C24993" t="str">
            <v>ACB</v>
          </cell>
          <cell r="D24993" t="str">
            <v xml:space="preserve">E2.2S-A 1600 Ekip Dip LI 3p FHR </v>
          </cell>
          <cell r="E24993">
            <v>32176.730850046959</v>
          </cell>
          <cell r="F24993" t="str">
            <v>Public Apr 25</v>
          </cell>
        </row>
        <row r="24994">
          <cell r="A24994" t="str">
            <v>1SDA077319R1</v>
          </cell>
          <cell r="B24994" t="str">
            <v>ABB</v>
          </cell>
          <cell r="C24994" t="str">
            <v>ACB</v>
          </cell>
          <cell r="D24994" t="str">
            <v>E2.2S-A 1600 Ekip Dip LSI 3p FHR</v>
          </cell>
          <cell r="E24994">
            <v>33159.723333156529</v>
          </cell>
          <cell r="F24994" t="str">
            <v>Public Apr 25</v>
          </cell>
        </row>
        <row r="24995">
          <cell r="A24995" t="str">
            <v>1SDA077320R1</v>
          </cell>
          <cell r="B24995" t="str">
            <v>ABB</v>
          </cell>
          <cell r="C24995" t="str">
            <v>ACB</v>
          </cell>
          <cell r="D24995" t="str">
            <v>E2.2S-A 1600 Ekip Dip LSIG 3p FHR</v>
          </cell>
          <cell r="E24995">
            <v>35416.915754253911</v>
          </cell>
          <cell r="F24995" t="str">
            <v>Public Apr 25</v>
          </cell>
        </row>
        <row r="24996">
          <cell r="A24996" t="str">
            <v>1SDA077321R1</v>
          </cell>
          <cell r="B24996" t="str">
            <v>ABB</v>
          </cell>
          <cell r="C24996" t="str">
            <v>ACB</v>
          </cell>
          <cell r="D24996" t="str">
            <v>E2.2S-A 1600 Ekip Touch LI 3p FHR</v>
          </cell>
          <cell r="E24996">
            <v>32728.883281617396</v>
          </cell>
          <cell r="F24996" t="str">
            <v>Public Apr 25</v>
          </cell>
        </row>
        <row r="24997">
          <cell r="A24997" t="str">
            <v>1SDA077322R1</v>
          </cell>
          <cell r="B24997" t="str">
            <v>ABB</v>
          </cell>
          <cell r="C24997" t="str">
            <v>ACB</v>
          </cell>
          <cell r="D24997" t="str">
            <v xml:space="preserve">E2.2S-A 1600 Ekip Touch LSI 3p FHR  </v>
          </cell>
          <cell r="E24997">
            <v>33821.232759837396</v>
          </cell>
          <cell r="F24997" t="str">
            <v>Public Apr 25</v>
          </cell>
        </row>
        <row r="24998">
          <cell r="A24998" t="str">
            <v>1SDA077323R1</v>
          </cell>
          <cell r="B24998" t="str">
            <v>ABB</v>
          </cell>
          <cell r="C24998" t="str">
            <v>ACB</v>
          </cell>
          <cell r="D24998" t="str">
            <v xml:space="preserve">E2.2S-A 1600 Ekip Touch LSIG 3p FHR </v>
          </cell>
          <cell r="E24998">
            <v>37469.29182797479</v>
          </cell>
          <cell r="F24998" t="str">
            <v>Public Apr 25</v>
          </cell>
        </row>
        <row r="24999">
          <cell r="A24999" t="str">
            <v>1SDA077324R1</v>
          </cell>
          <cell r="B24999" t="str">
            <v>ABB</v>
          </cell>
          <cell r="C24999" t="str">
            <v>ACB</v>
          </cell>
          <cell r="D24999" t="str">
            <v>E2.2S-A 1600 Ekip G Touch LSIG 3p FHR</v>
          </cell>
          <cell r="E24999">
            <v>78956.511624866092</v>
          </cell>
          <cell r="F24999" t="str">
            <v>Public Apr 25</v>
          </cell>
        </row>
        <row r="25000">
          <cell r="A25000" t="str">
            <v>1SDA077325R1</v>
          </cell>
          <cell r="B25000" t="str">
            <v>ABB</v>
          </cell>
          <cell r="C25000" t="str">
            <v>ACB</v>
          </cell>
          <cell r="D25000" t="str">
            <v>E2.2S-A 1600 Ekip Hi-Touch LSI 3p FHR</v>
          </cell>
          <cell r="E25000">
            <v>64843.081300546968</v>
          </cell>
          <cell r="F25000" t="str">
            <v>Public Apr 25</v>
          </cell>
        </row>
        <row r="25001">
          <cell r="A25001" t="str">
            <v>1SDA077326R1</v>
          </cell>
          <cell r="B25001" t="str">
            <v>ABB</v>
          </cell>
          <cell r="C25001" t="str">
            <v>ACB</v>
          </cell>
          <cell r="D25001" t="str">
            <v xml:space="preserve">E2.2S-A 1600 Ekip Hi-Touch LSIG 3p FHR  </v>
          </cell>
          <cell r="E25001">
            <v>74252.10046691481</v>
          </cell>
          <cell r="F25001" t="str">
            <v>Public Apr 25</v>
          </cell>
        </row>
        <row r="25002">
          <cell r="A25002" t="str">
            <v>1SDA077328R1</v>
          </cell>
          <cell r="B25002" t="str">
            <v>ABB</v>
          </cell>
          <cell r="C25002" t="str">
            <v>ACB</v>
          </cell>
          <cell r="D25002" t="str">
            <v xml:space="preserve">E2.2S-A 2000 Ekip Dip LI 3p FHR </v>
          </cell>
          <cell r="E25002">
            <v>35075.773898032188</v>
          </cell>
          <cell r="F25002" t="str">
            <v>Public Apr 25</v>
          </cell>
        </row>
        <row r="25003">
          <cell r="A25003" t="str">
            <v>1SDA077329R1</v>
          </cell>
          <cell r="B25003" t="str">
            <v>ABB</v>
          </cell>
          <cell r="C25003" t="str">
            <v>ACB</v>
          </cell>
          <cell r="D25003" t="str">
            <v>E2.2S-A 2000 Ekip Dip LSI 3p FHR</v>
          </cell>
          <cell r="E25003">
            <v>36058.766381141751</v>
          </cell>
          <cell r="F25003" t="str">
            <v>Public Apr 25</v>
          </cell>
        </row>
        <row r="25004">
          <cell r="A25004" t="str">
            <v>1SDA077330R1</v>
          </cell>
          <cell r="B25004" t="str">
            <v>ABB</v>
          </cell>
          <cell r="C25004" t="str">
            <v>ACB</v>
          </cell>
          <cell r="D25004" t="str">
            <v>E2.2S-A 2000 Ekip Dip LSIG 3p FHR</v>
          </cell>
          <cell r="E25004">
            <v>38315.958802239133</v>
          </cell>
          <cell r="F25004" t="str">
            <v>Public Apr 25</v>
          </cell>
        </row>
        <row r="25005">
          <cell r="A25005" t="str">
            <v>1SDA077331R1</v>
          </cell>
          <cell r="B25005" t="str">
            <v>ABB</v>
          </cell>
          <cell r="C25005" t="str">
            <v>ACB</v>
          </cell>
          <cell r="D25005" t="str">
            <v>E2.2S-A 2000 Ekip Touch LI 3p FHR</v>
          </cell>
          <cell r="E25005">
            <v>35627.926329602611</v>
          </cell>
          <cell r="F25005" t="str">
            <v>Public Apr 25</v>
          </cell>
        </row>
        <row r="25006">
          <cell r="A25006" t="str">
            <v>1SDA077332R1</v>
          </cell>
          <cell r="B25006" t="str">
            <v>ABB</v>
          </cell>
          <cell r="C25006" t="str">
            <v>ACB</v>
          </cell>
          <cell r="D25006" t="str">
            <v xml:space="preserve">E2.2S-A 2000 Ekip Touch LSI 3p FHR  </v>
          </cell>
          <cell r="E25006">
            <v>36720.288931186959</v>
          </cell>
          <cell r="F25006" t="str">
            <v>Public Apr 25</v>
          </cell>
        </row>
        <row r="25007">
          <cell r="A25007" t="str">
            <v>1SDA077333R1</v>
          </cell>
          <cell r="B25007" t="str">
            <v>ABB</v>
          </cell>
          <cell r="C25007" t="str">
            <v>ACB</v>
          </cell>
          <cell r="D25007" t="str">
            <v xml:space="preserve">E2.2S-A 2000 Ekip Touch LSIG 3p FHR </v>
          </cell>
          <cell r="E25007">
            <v>40368.334875959998</v>
          </cell>
          <cell r="F25007" t="str">
            <v>Public Apr 25</v>
          </cell>
        </row>
        <row r="25008">
          <cell r="A25008" t="str">
            <v>1SDA077334R1</v>
          </cell>
          <cell r="B25008" t="str">
            <v>ABB</v>
          </cell>
          <cell r="C25008" t="str">
            <v>ACB</v>
          </cell>
          <cell r="D25008" t="str">
            <v>E2.2S-A 2000 Ekip G Touch LSIG 3p FHR</v>
          </cell>
          <cell r="E25008">
            <v>81855.5546728513</v>
          </cell>
          <cell r="F25008" t="str">
            <v>Public Apr 25</v>
          </cell>
        </row>
        <row r="25009">
          <cell r="A25009" t="str">
            <v>1SDA077335R1</v>
          </cell>
          <cell r="B25009" t="str">
            <v>ABB</v>
          </cell>
          <cell r="C25009" t="str">
            <v>ACB</v>
          </cell>
          <cell r="D25009" t="str">
            <v>E2.2S-A 2000 Ekip Hi-Touch LSI 3p FHR</v>
          </cell>
          <cell r="E25009">
            <v>67742.12434853219</v>
          </cell>
          <cell r="F25009" t="str">
            <v>Public Apr 25</v>
          </cell>
        </row>
        <row r="25010">
          <cell r="A25010" t="str">
            <v>1SDA077336R1</v>
          </cell>
          <cell r="B25010" t="str">
            <v>ABB</v>
          </cell>
          <cell r="C25010" t="str">
            <v>ACB</v>
          </cell>
          <cell r="D25010" t="str">
            <v xml:space="preserve">E2.2S-A 2000 Ekip Hi-Touch LSIG 3p FHR  </v>
          </cell>
          <cell r="E25010">
            <v>77151.156638264365</v>
          </cell>
          <cell r="F25010" t="str">
            <v>Public Apr 25</v>
          </cell>
        </row>
        <row r="25011">
          <cell r="A25011" t="str">
            <v>1SDA077338R1</v>
          </cell>
          <cell r="B25011" t="str">
            <v>ABB</v>
          </cell>
          <cell r="C25011" t="str">
            <v>ACB</v>
          </cell>
          <cell r="D25011" t="str">
            <v xml:space="preserve">E2.2V-A 250 Ekip Dip LI 3p FHR  </v>
          </cell>
          <cell r="E25011">
            <v>31078.620214878261</v>
          </cell>
          <cell r="F25011" t="str">
            <v>Public Apr 25</v>
          </cell>
        </row>
        <row r="25012">
          <cell r="A25012" t="str">
            <v>1SDA077339R1</v>
          </cell>
          <cell r="B25012" t="str">
            <v>ABB</v>
          </cell>
          <cell r="C25012" t="str">
            <v>ACB</v>
          </cell>
          <cell r="D25012" t="str">
            <v xml:space="preserve">E2.2V-A 250 Ekip Dip LSI 3p FHR </v>
          </cell>
          <cell r="E25012">
            <v>32061.612697987828</v>
          </cell>
          <cell r="F25012" t="str">
            <v>Public Apr 25</v>
          </cell>
        </row>
        <row r="25013">
          <cell r="A25013" t="str">
            <v>1SDA077340R1</v>
          </cell>
          <cell r="B25013" t="str">
            <v>ABB</v>
          </cell>
          <cell r="C25013" t="str">
            <v>ACB</v>
          </cell>
          <cell r="D25013" t="str">
            <v>E2.2V-A 250 Ekip Dip LSIG 3p FHR</v>
          </cell>
          <cell r="E25013">
            <v>34318.80511908522</v>
          </cell>
          <cell r="F25013" t="str">
            <v>Public Apr 25</v>
          </cell>
        </row>
        <row r="25014">
          <cell r="A25014" t="str">
            <v>1SDA077341R1</v>
          </cell>
          <cell r="B25014" t="str">
            <v>ABB</v>
          </cell>
          <cell r="C25014" t="str">
            <v>ACB</v>
          </cell>
          <cell r="D25014" t="str">
            <v>E2.2V-A 250 Ekip Touch LI 3p FHR</v>
          </cell>
          <cell r="E25014">
            <v>31630.772646448699</v>
          </cell>
          <cell r="F25014" t="str">
            <v>Public Apr 25</v>
          </cell>
        </row>
        <row r="25015">
          <cell r="A25015" t="str">
            <v>1SDA077342R1</v>
          </cell>
          <cell r="B25015" t="str">
            <v>ABB</v>
          </cell>
          <cell r="C25015" t="str">
            <v>ACB</v>
          </cell>
          <cell r="D25015" t="str">
            <v>E2.2V-A 250 Ekip Touch LSI 3p FHR</v>
          </cell>
          <cell r="E25015">
            <v>32723.135248033046</v>
          </cell>
          <cell r="F25015" t="str">
            <v>Public Apr 25</v>
          </cell>
        </row>
        <row r="25016">
          <cell r="A25016" t="str">
            <v>1SDA077343R1</v>
          </cell>
          <cell r="B25016" t="str">
            <v>ABB</v>
          </cell>
          <cell r="C25016" t="str">
            <v>ACB</v>
          </cell>
          <cell r="D25016" t="str">
            <v xml:space="preserve">E2.2V-A 250 Ekip Touch LSIG 3p FHR  </v>
          </cell>
          <cell r="E25016">
            <v>36371.181192806085</v>
          </cell>
          <cell r="F25016" t="str">
            <v>Public Apr 25</v>
          </cell>
        </row>
        <row r="25017">
          <cell r="A25017" t="str">
            <v>1SDA077344R1</v>
          </cell>
          <cell r="B25017" t="str">
            <v>ABB</v>
          </cell>
          <cell r="C25017" t="str">
            <v>ACB</v>
          </cell>
          <cell r="D25017" t="str">
            <v>E2.2V-A 250 Ekip G Touch LSIG 3p FHR</v>
          </cell>
          <cell r="E25017">
            <v>77858.400989697402</v>
          </cell>
          <cell r="F25017" t="str">
            <v>Public Apr 25</v>
          </cell>
        </row>
        <row r="25018">
          <cell r="A25018" t="str">
            <v>1SDA077345R1</v>
          </cell>
          <cell r="B25018" t="str">
            <v>ABB</v>
          </cell>
          <cell r="C25018" t="str">
            <v>ACB</v>
          </cell>
          <cell r="D25018" t="str">
            <v>E2.2V-A 250 Ekip Hi-Touch LSI 3p FHR</v>
          </cell>
          <cell r="E25018">
            <v>63744.970665378263</v>
          </cell>
          <cell r="F25018" t="str">
            <v>Public Apr 25</v>
          </cell>
        </row>
        <row r="25019">
          <cell r="A25019" t="str">
            <v>1SDA077346R1</v>
          </cell>
          <cell r="B25019" t="str">
            <v>ABB</v>
          </cell>
          <cell r="C25019" t="str">
            <v>ACB</v>
          </cell>
          <cell r="D25019" t="str">
            <v>E2.2V-A 250 Ekip Hi-Touch LSIG 3p FHR</v>
          </cell>
          <cell r="E25019">
            <v>73154.002955110467</v>
          </cell>
          <cell r="F25019" t="str">
            <v>Public Apr 25</v>
          </cell>
        </row>
        <row r="25020">
          <cell r="A25020" t="str">
            <v>1SDA077348R1</v>
          </cell>
          <cell r="B25020" t="str">
            <v>ABB</v>
          </cell>
          <cell r="C25020" t="str">
            <v>ACB</v>
          </cell>
          <cell r="D25020" t="str">
            <v xml:space="preserve">E2.2V-A 400 Ekip Dip LI 3p FHR  </v>
          </cell>
          <cell r="E25020">
            <v>31078.620214878261</v>
          </cell>
          <cell r="F25020" t="str">
            <v>Public Apr 25</v>
          </cell>
        </row>
        <row r="25021">
          <cell r="A25021" t="str">
            <v>1SDA077349R1</v>
          </cell>
          <cell r="B25021" t="str">
            <v>ABB</v>
          </cell>
          <cell r="C25021" t="str">
            <v>ACB</v>
          </cell>
          <cell r="D25021" t="str">
            <v xml:space="preserve">E2.2V-A 400 Ekip Dip LSI 3p FHR </v>
          </cell>
          <cell r="E25021">
            <v>32061.612697987828</v>
          </cell>
          <cell r="F25021" t="str">
            <v>Public Apr 25</v>
          </cell>
        </row>
        <row r="25022">
          <cell r="A25022" t="str">
            <v>1SDA077350R1</v>
          </cell>
          <cell r="B25022" t="str">
            <v>ABB</v>
          </cell>
          <cell r="C25022" t="str">
            <v>ACB</v>
          </cell>
          <cell r="D25022" t="str">
            <v>E2.2V-A 400 Ekip Dip LSIG 3p FHR</v>
          </cell>
          <cell r="E25022">
            <v>34318.80511908522</v>
          </cell>
          <cell r="F25022" t="str">
            <v>Public Apr 25</v>
          </cell>
        </row>
        <row r="25023">
          <cell r="A25023" t="str">
            <v>1SDA077351R1</v>
          </cell>
          <cell r="B25023" t="str">
            <v>ABB</v>
          </cell>
          <cell r="C25023" t="str">
            <v>ACB</v>
          </cell>
          <cell r="D25023" t="str">
            <v>E2.2V-A 400 Ekip Touch LI 3p FHR</v>
          </cell>
          <cell r="E25023">
            <v>31630.772646448699</v>
          </cell>
          <cell r="F25023" t="str">
            <v>Public Apr 25</v>
          </cell>
        </row>
        <row r="25024">
          <cell r="A25024" t="str">
            <v>1SDA077352R1</v>
          </cell>
          <cell r="B25024" t="str">
            <v>ABB</v>
          </cell>
          <cell r="C25024" t="str">
            <v>ACB</v>
          </cell>
          <cell r="D25024" t="str">
            <v>E2.2V-A 400 Ekip Touch LSI 3p FHR</v>
          </cell>
          <cell r="E25024">
            <v>32723.135248033046</v>
          </cell>
          <cell r="F25024" t="str">
            <v>Public Apr 25</v>
          </cell>
        </row>
        <row r="25025">
          <cell r="A25025" t="str">
            <v>1SDA077353R1</v>
          </cell>
          <cell r="B25025" t="str">
            <v>ABB</v>
          </cell>
          <cell r="C25025" t="str">
            <v>ACB</v>
          </cell>
          <cell r="D25025" t="str">
            <v xml:space="preserve">E2.2V-A 400 Ekip Touch LSIG 3p FHR  </v>
          </cell>
          <cell r="E25025">
            <v>36371.181192806085</v>
          </cell>
          <cell r="F25025" t="str">
            <v>Public Apr 25</v>
          </cell>
        </row>
        <row r="25026">
          <cell r="A25026" t="str">
            <v>1SDA077354R1</v>
          </cell>
          <cell r="B25026" t="str">
            <v>ABB</v>
          </cell>
          <cell r="C25026" t="str">
            <v>ACB</v>
          </cell>
          <cell r="D25026" t="str">
            <v>E2.2V-A 400 Ekip G Touch LSIG 3p FHR</v>
          </cell>
          <cell r="E25026">
            <v>77858.400989697402</v>
          </cell>
          <cell r="F25026" t="str">
            <v>Public Apr 25</v>
          </cell>
        </row>
        <row r="25027">
          <cell r="A25027" t="str">
            <v>1SDA077355R1</v>
          </cell>
          <cell r="B25027" t="str">
            <v>ABB</v>
          </cell>
          <cell r="C25027" t="str">
            <v>ACB</v>
          </cell>
          <cell r="D25027" t="str">
            <v>E2.2V-A 400 Ekip Hi-Touch LSI 3p FHR</v>
          </cell>
          <cell r="E25027">
            <v>63744.970665378263</v>
          </cell>
          <cell r="F25027" t="str">
            <v>Public Apr 25</v>
          </cell>
        </row>
        <row r="25028">
          <cell r="A25028" t="str">
            <v>1SDA077356R1</v>
          </cell>
          <cell r="B25028" t="str">
            <v>ABB</v>
          </cell>
          <cell r="C25028" t="str">
            <v>ACB</v>
          </cell>
          <cell r="D25028" t="str">
            <v>E2.2V-A 400 Ekip Hi-Touch LSIG 3p FHR</v>
          </cell>
          <cell r="E25028">
            <v>73154.002955110467</v>
          </cell>
          <cell r="F25028" t="str">
            <v>Public Apr 25</v>
          </cell>
        </row>
        <row r="25029">
          <cell r="A25029" t="str">
            <v>1SDA077358R1</v>
          </cell>
          <cell r="B25029" t="str">
            <v>ABB</v>
          </cell>
          <cell r="C25029" t="str">
            <v>ACB</v>
          </cell>
          <cell r="D25029" t="str">
            <v xml:space="preserve">E2.2V-A 800 Ekip Dip LI 3p FHR  </v>
          </cell>
          <cell r="E25029">
            <v>31078.620214878261</v>
          </cell>
          <cell r="F25029" t="str">
            <v>Public Apr 25</v>
          </cell>
        </row>
        <row r="25030">
          <cell r="A25030" t="str">
            <v>1SDA077359R1</v>
          </cell>
          <cell r="B25030" t="str">
            <v>ABB</v>
          </cell>
          <cell r="C25030" t="str">
            <v>ACB</v>
          </cell>
          <cell r="D25030" t="str">
            <v xml:space="preserve">E2.2V-A 800 Ekip Dip LSI 3p FHR </v>
          </cell>
          <cell r="E25030">
            <v>32061.612697987828</v>
          </cell>
          <cell r="F25030" t="str">
            <v>Public Apr 25</v>
          </cell>
        </row>
        <row r="25031">
          <cell r="A25031" t="str">
            <v>1SDA077360R1</v>
          </cell>
          <cell r="B25031" t="str">
            <v>ABB</v>
          </cell>
          <cell r="C25031" t="str">
            <v>ACB</v>
          </cell>
          <cell r="D25031" t="str">
            <v>E2.2V-A 800 Ekip Dip LSIG 3p FHR</v>
          </cell>
          <cell r="E25031">
            <v>34318.80511908522</v>
          </cell>
          <cell r="F25031" t="str">
            <v>Public Apr 25</v>
          </cell>
        </row>
        <row r="25032">
          <cell r="A25032" t="str">
            <v>1SDA077361R1</v>
          </cell>
          <cell r="B25032" t="str">
            <v>ABB</v>
          </cell>
          <cell r="C25032" t="str">
            <v>ACB</v>
          </cell>
          <cell r="D25032" t="str">
            <v>E2.2V-A 800 Ekip Touch LI 3p FHR</v>
          </cell>
          <cell r="E25032">
            <v>31630.772646448699</v>
          </cell>
          <cell r="F25032" t="str">
            <v>Public Apr 25</v>
          </cell>
        </row>
        <row r="25033">
          <cell r="A25033" t="str">
            <v>1SDA077362R1</v>
          </cell>
          <cell r="B25033" t="str">
            <v>ABB</v>
          </cell>
          <cell r="C25033" t="str">
            <v>ACB</v>
          </cell>
          <cell r="D25033" t="str">
            <v>E2.2V-A 800 Ekip Touch LSI 3p FHR</v>
          </cell>
          <cell r="E25033">
            <v>32723.135248033046</v>
          </cell>
          <cell r="F25033" t="str">
            <v>Public Apr 25</v>
          </cell>
        </row>
        <row r="25034">
          <cell r="A25034" t="str">
            <v>1SDA077363R1</v>
          </cell>
          <cell r="B25034" t="str">
            <v>ABB</v>
          </cell>
          <cell r="C25034" t="str">
            <v>ACB</v>
          </cell>
          <cell r="D25034" t="str">
            <v xml:space="preserve">E2.2V-A 800 Ekip Touch LSIG 3p FHR  </v>
          </cell>
          <cell r="E25034">
            <v>36371.181192806085</v>
          </cell>
          <cell r="F25034" t="str">
            <v>Public Apr 25</v>
          </cell>
        </row>
        <row r="25035">
          <cell r="A25035" t="str">
            <v>1SDA077364R1</v>
          </cell>
          <cell r="B25035" t="str">
            <v>ABB</v>
          </cell>
          <cell r="C25035" t="str">
            <v>ACB</v>
          </cell>
          <cell r="D25035" t="str">
            <v>E2.2V-A 800 Ekip G Touch LSIG 3p FHR</v>
          </cell>
          <cell r="E25035">
            <v>77858.400989697402</v>
          </cell>
          <cell r="F25035" t="str">
            <v>Public Apr 25</v>
          </cell>
        </row>
        <row r="25036">
          <cell r="A25036" t="str">
            <v>1SDA077365R1</v>
          </cell>
          <cell r="B25036" t="str">
            <v>ABB</v>
          </cell>
          <cell r="C25036" t="str">
            <v>ACB</v>
          </cell>
          <cell r="D25036" t="str">
            <v>E2.2V-A 800 Ekip Hi-Touch LSI 3p FHR</v>
          </cell>
          <cell r="E25036">
            <v>63744.970665378263</v>
          </cell>
          <cell r="F25036" t="str">
            <v>Public Apr 25</v>
          </cell>
        </row>
        <row r="25037">
          <cell r="A25037" t="str">
            <v>1SDA077366R1</v>
          </cell>
          <cell r="B25037" t="str">
            <v>ABB</v>
          </cell>
          <cell r="C25037" t="str">
            <v>ACB</v>
          </cell>
          <cell r="D25037" t="str">
            <v>E2.2V-A 800 Ekip Hi-Touch LSIG 3p FHR</v>
          </cell>
          <cell r="E25037">
            <v>73154.002955110467</v>
          </cell>
          <cell r="F25037" t="str">
            <v>Public Apr 25</v>
          </cell>
        </row>
        <row r="25038">
          <cell r="A25038" t="str">
            <v>1SDA077368R1</v>
          </cell>
          <cell r="B25038" t="str">
            <v>ABB</v>
          </cell>
          <cell r="C25038" t="str">
            <v>ACB</v>
          </cell>
          <cell r="D25038" t="str">
            <v xml:space="preserve">E2.2V-A 1200 Ekip Dip LI 3p FHR </v>
          </cell>
          <cell r="E25038">
            <v>35170.787055910441</v>
          </cell>
          <cell r="F25038" t="str">
            <v>Public Apr 25</v>
          </cell>
        </row>
        <row r="25039">
          <cell r="A25039" t="str">
            <v>1SDA077369R1</v>
          </cell>
          <cell r="B25039" t="str">
            <v>ABB</v>
          </cell>
          <cell r="C25039" t="str">
            <v>ACB</v>
          </cell>
          <cell r="D25039" t="str">
            <v>E2.2V-A 1200 Ekip Dip LSI 3p FHR</v>
          </cell>
          <cell r="E25039">
            <v>36154.002636213918</v>
          </cell>
          <cell r="F25039" t="str">
            <v>Public Apr 25</v>
          </cell>
        </row>
        <row r="25040">
          <cell r="A25040" t="str">
            <v>1SDA077370R1</v>
          </cell>
          <cell r="B25040" t="str">
            <v>ABB</v>
          </cell>
          <cell r="C25040" t="str">
            <v>ACB</v>
          </cell>
          <cell r="D25040" t="str">
            <v>E2.2V-A 1200 Ekip Dip LSIG 3p FHR</v>
          </cell>
          <cell r="E25040">
            <v>38410.9719601174</v>
          </cell>
          <cell r="F25040" t="str">
            <v>Public Apr 25</v>
          </cell>
        </row>
        <row r="25041">
          <cell r="A25041" t="str">
            <v>1SDA077371R1</v>
          </cell>
          <cell r="B25041" t="str">
            <v>ABB</v>
          </cell>
          <cell r="C25041" t="str">
            <v>ACB</v>
          </cell>
          <cell r="D25041" t="str">
            <v>E2.2V-A 1200 Ekip Touch LI 3p FHR</v>
          </cell>
          <cell r="E25041">
            <v>35722.926364116531</v>
          </cell>
          <cell r="F25041" t="str">
            <v>Public Apr 25</v>
          </cell>
        </row>
        <row r="25042">
          <cell r="A25042" t="str">
            <v>1SDA077372R1</v>
          </cell>
          <cell r="B25042" t="str">
            <v>ABB</v>
          </cell>
          <cell r="C25042" t="str">
            <v>ACB</v>
          </cell>
          <cell r="D25042" t="str">
            <v xml:space="preserve">E2.2V-A 1200 Ekip Touch LSI 3p FHR  </v>
          </cell>
          <cell r="E25042">
            <v>36815.288965700871</v>
          </cell>
          <cell r="F25042" t="str">
            <v>Public Apr 25</v>
          </cell>
        </row>
        <row r="25043">
          <cell r="A25043" t="str">
            <v>1SDA077373R1</v>
          </cell>
          <cell r="B25043" t="str">
            <v>ABB</v>
          </cell>
          <cell r="C25043" t="str">
            <v>ACB</v>
          </cell>
          <cell r="D25043" t="str">
            <v xml:space="preserve">E2.2V-A 1200 Ekip Touch LSIG 3p FHR </v>
          </cell>
          <cell r="E25043">
            <v>40463.571131032179</v>
          </cell>
          <cell r="F25043" t="str">
            <v>Public Apr 25</v>
          </cell>
        </row>
        <row r="25044">
          <cell r="A25044" t="str">
            <v>1SDA077374R1</v>
          </cell>
          <cell r="B25044" t="str">
            <v>ABB</v>
          </cell>
          <cell r="C25044" t="str">
            <v>ACB</v>
          </cell>
          <cell r="D25044" t="str">
            <v>E2.2V-A 1200 Ekip G Touch LSIG 3p FHR</v>
          </cell>
          <cell r="E25044">
            <v>81950.77780455914</v>
          </cell>
          <cell r="F25044" t="str">
            <v>Public Apr 25</v>
          </cell>
        </row>
        <row r="25045">
          <cell r="A25045" t="str">
            <v>1SDA077375R1</v>
          </cell>
          <cell r="B25045" t="str">
            <v>ABB</v>
          </cell>
          <cell r="C25045" t="str">
            <v>ACB</v>
          </cell>
          <cell r="D25045" t="str">
            <v>E2.2V-A 1200 Ekip Hi-Touch LSI 3p FHR</v>
          </cell>
          <cell r="E25045">
            <v>67837.13750641045</v>
          </cell>
          <cell r="F25045" t="str">
            <v>Public Apr 25</v>
          </cell>
        </row>
        <row r="25046">
          <cell r="A25046" t="str">
            <v>1SDA077376R1</v>
          </cell>
          <cell r="B25046" t="str">
            <v>ABB</v>
          </cell>
          <cell r="C25046" t="str">
            <v>ACB</v>
          </cell>
          <cell r="D25046" t="str">
            <v xml:space="preserve">E2.2V-A 1200 Ekip Hi-Touch LSIG 3p FHR  </v>
          </cell>
          <cell r="E25046">
            <v>77246.156672778277</v>
          </cell>
          <cell r="F25046" t="str">
            <v>Public Apr 25</v>
          </cell>
        </row>
        <row r="25047">
          <cell r="A25047" t="str">
            <v>1SDA077378R1</v>
          </cell>
          <cell r="B25047" t="str">
            <v>ABB</v>
          </cell>
          <cell r="C25047" t="str">
            <v>ACB</v>
          </cell>
          <cell r="D25047" t="str">
            <v xml:space="preserve">E2.2V-A 1600 Ekip Dip LI 3p FHR </v>
          </cell>
          <cell r="E25047">
            <v>36232.427861556527</v>
          </cell>
          <cell r="F25047" t="str">
            <v>Public Apr 25</v>
          </cell>
        </row>
        <row r="25048">
          <cell r="A25048" t="str">
            <v>1SDA077379R1</v>
          </cell>
          <cell r="B25048" t="str">
            <v>ABB</v>
          </cell>
          <cell r="C25048" t="str">
            <v>ACB</v>
          </cell>
          <cell r="D25048" t="str">
            <v>E2.2V-A 1600 Ekip Dip LSI 3p FHR</v>
          </cell>
          <cell r="E25048">
            <v>37215.42034466609</v>
          </cell>
          <cell r="F25048" t="str">
            <v>Public Apr 25</v>
          </cell>
        </row>
        <row r="25049">
          <cell r="A25049" t="str">
            <v>1SDA077380R1</v>
          </cell>
          <cell r="B25049" t="str">
            <v>ABB</v>
          </cell>
          <cell r="C25049" t="str">
            <v>ACB</v>
          </cell>
          <cell r="D25049" t="str">
            <v>E2.2V-A 1600 Ekip Dip LSIG 3p FHR</v>
          </cell>
          <cell r="E25049">
            <v>39472.625889127827</v>
          </cell>
          <cell r="F25049" t="str">
            <v>Public Apr 25</v>
          </cell>
        </row>
        <row r="25050">
          <cell r="A25050" t="str">
            <v>1SDA077381R1</v>
          </cell>
          <cell r="B25050" t="str">
            <v>ABB</v>
          </cell>
          <cell r="C25050" t="str">
            <v>ACB</v>
          </cell>
          <cell r="D25050" t="str">
            <v>E2.2V-A 1600 Ekip Touch LI 3p FHR</v>
          </cell>
          <cell r="E25050">
            <v>36784.580293126957</v>
          </cell>
          <cell r="F25050" t="str">
            <v>Public Apr 25</v>
          </cell>
        </row>
        <row r="25051">
          <cell r="A25051" t="str">
            <v>1SDA077382R1</v>
          </cell>
          <cell r="B25051" t="str">
            <v>ABB</v>
          </cell>
          <cell r="C25051" t="str">
            <v>ACB</v>
          </cell>
          <cell r="D25051" t="str">
            <v xml:space="preserve">E2.2V-A 1600 Ekip Touch LSI 3p FHR  </v>
          </cell>
          <cell r="E25051">
            <v>37876.942894711312</v>
          </cell>
          <cell r="F25051" t="str">
            <v>Public Apr 25</v>
          </cell>
        </row>
        <row r="25052">
          <cell r="A25052" t="str">
            <v>1SDA077383R1</v>
          </cell>
          <cell r="B25052" t="str">
            <v>ABB</v>
          </cell>
          <cell r="C25052" t="str">
            <v>ACB</v>
          </cell>
          <cell r="D25052" t="str">
            <v xml:space="preserve">E2.2V-A 1600 Ekip Touch LSIG 3p FHR </v>
          </cell>
          <cell r="E25052">
            <v>41525.001962848706</v>
          </cell>
          <cell r="F25052" t="str">
            <v>Public Apr 25</v>
          </cell>
        </row>
        <row r="25053">
          <cell r="A25053" t="str">
            <v>1SDA077384R1</v>
          </cell>
          <cell r="B25053" t="str">
            <v>ABB</v>
          </cell>
          <cell r="C25053" t="str">
            <v>ACB</v>
          </cell>
          <cell r="D25053" t="str">
            <v>E2.2V-A 1600 Ekip G Touch LSIG 3p FHR</v>
          </cell>
          <cell r="E25053">
            <v>83012.208636375653</v>
          </cell>
          <cell r="F25053" t="str">
            <v>Public Apr 25</v>
          </cell>
        </row>
        <row r="25054">
          <cell r="A25054" t="str">
            <v>1SDA077385R1</v>
          </cell>
          <cell r="B25054" t="str">
            <v>ABB</v>
          </cell>
          <cell r="C25054" t="str">
            <v>ACB</v>
          </cell>
          <cell r="D25054" t="str">
            <v>E2.2V-A 1600 Ekip Hi-Touch LSI 3p FHR</v>
          </cell>
          <cell r="E25054">
            <v>68898.778312056515</v>
          </cell>
          <cell r="F25054" t="str">
            <v>Public Apr 25</v>
          </cell>
        </row>
        <row r="25055">
          <cell r="A25055" t="str">
            <v>1SDA077386R1</v>
          </cell>
          <cell r="B25055" t="str">
            <v>ABB</v>
          </cell>
          <cell r="C25055" t="str">
            <v>ACB</v>
          </cell>
          <cell r="D25055" t="str">
            <v xml:space="preserve">E2.2V-A 1600 Ekip Hi-Touch LSIG 3p FHR  </v>
          </cell>
          <cell r="E25055">
            <v>78307.810601788718</v>
          </cell>
          <cell r="F25055" t="str">
            <v>Public Apr 25</v>
          </cell>
        </row>
        <row r="25056">
          <cell r="A25056" t="str">
            <v>1SDA077388R1</v>
          </cell>
          <cell r="B25056" t="str">
            <v>ABB</v>
          </cell>
          <cell r="C25056" t="str">
            <v>ACB</v>
          </cell>
          <cell r="D25056" t="str">
            <v xml:space="preserve">E2.2V-A 2000 Ekip Dip LI 3p FHR </v>
          </cell>
          <cell r="E25056">
            <v>41217.875867016533</v>
          </cell>
          <cell r="F25056" t="str">
            <v>Public Apr 25</v>
          </cell>
        </row>
        <row r="25057">
          <cell r="A25057" t="str">
            <v>1SDA077389R1</v>
          </cell>
          <cell r="B25057" t="str">
            <v>ABB</v>
          </cell>
          <cell r="C25057" t="str">
            <v>ACB</v>
          </cell>
          <cell r="D25057" t="str">
            <v>E2.2V-A 2000 Ekip Dip LSI 3p FHR</v>
          </cell>
          <cell r="E25057">
            <v>42201.09144732001</v>
          </cell>
          <cell r="F25057" t="str">
            <v>Public Apr 25</v>
          </cell>
        </row>
        <row r="25058">
          <cell r="A25058" t="str">
            <v>1SDA077390R1</v>
          </cell>
          <cell r="B25058" t="str">
            <v>ABB</v>
          </cell>
          <cell r="C25058" t="str">
            <v>ACB</v>
          </cell>
          <cell r="D25058" t="str">
            <v>E2.2V-A 2000 Ekip Dip LSIG 3p FHR</v>
          </cell>
          <cell r="E25058">
            <v>44458.073894587833</v>
          </cell>
          <cell r="F25058" t="str">
            <v>Public Apr 25</v>
          </cell>
        </row>
        <row r="25059">
          <cell r="A25059" t="str">
            <v>1SDA077391R1</v>
          </cell>
          <cell r="B25059" t="str">
            <v>ABB</v>
          </cell>
          <cell r="C25059" t="str">
            <v>ACB</v>
          </cell>
          <cell r="D25059" t="str">
            <v>E2.2V-A 2000 Ekip Touch LI 3p FHR</v>
          </cell>
          <cell r="E25059">
            <v>41770.028298586971</v>
          </cell>
          <cell r="F25059" t="str">
            <v>Public Apr 25</v>
          </cell>
        </row>
        <row r="25060">
          <cell r="A25060" t="str">
            <v>1SDA077392R1</v>
          </cell>
          <cell r="B25060" t="str">
            <v>ABB</v>
          </cell>
          <cell r="C25060" t="str">
            <v>ACB</v>
          </cell>
          <cell r="D25060" t="str">
            <v xml:space="preserve">E2.2V-A 2000 Ekip Touch LSI 3p FHR  </v>
          </cell>
          <cell r="E25060">
            <v>42862.390900171311</v>
          </cell>
          <cell r="F25060" t="str">
            <v>Public Apr 25</v>
          </cell>
        </row>
        <row r="25061">
          <cell r="A25061" t="str">
            <v>1SDA077393R1</v>
          </cell>
          <cell r="B25061" t="str">
            <v>ABB</v>
          </cell>
          <cell r="C25061" t="str">
            <v>ACB</v>
          </cell>
          <cell r="D25061" t="str">
            <v xml:space="preserve">E2.2V-A 2000 Ekip Touch LSIG 3p FHR </v>
          </cell>
          <cell r="E25061">
            <v>46510.659942138263</v>
          </cell>
          <cell r="F25061" t="str">
            <v>Public Apr 25</v>
          </cell>
        </row>
        <row r="25062">
          <cell r="A25062" t="str">
            <v>1SDA077394R1</v>
          </cell>
          <cell r="B25062" t="str">
            <v>ABB</v>
          </cell>
          <cell r="C25062" t="str">
            <v>ACB</v>
          </cell>
          <cell r="D25062" t="str">
            <v>E2.2V-A 2000 Ekip G Touch LSIG 3p FHR</v>
          </cell>
          <cell r="E25062">
            <v>87997.879739029595</v>
          </cell>
          <cell r="F25062" t="str">
            <v>Public Apr 25</v>
          </cell>
        </row>
        <row r="25063">
          <cell r="A25063" t="str">
            <v>1SDA077395R1</v>
          </cell>
          <cell r="B25063" t="str">
            <v>ABB</v>
          </cell>
          <cell r="C25063" t="str">
            <v>ACB</v>
          </cell>
          <cell r="D25063" t="str">
            <v>E2.2V-A 2000 Ekip Hi-Touch LSI 3p FHR</v>
          </cell>
          <cell r="E25063">
            <v>73884.226317516543</v>
          </cell>
          <cell r="F25063" t="str">
            <v>Public Apr 25</v>
          </cell>
        </row>
        <row r="25064">
          <cell r="A25064" t="str">
            <v>1SDA077396R1</v>
          </cell>
          <cell r="B25064" t="str">
            <v>ABB</v>
          </cell>
          <cell r="C25064" t="str">
            <v>ACB</v>
          </cell>
          <cell r="D25064" t="str">
            <v xml:space="preserve">E2.2V-A 2000 Ekip Hi-Touch LSIG 3p FHR  </v>
          </cell>
          <cell r="E25064">
            <v>83293.258607248703</v>
          </cell>
          <cell r="F25064" t="str">
            <v>Public Apr 25</v>
          </cell>
        </row>
        <row r="25065">
          <cell r="A25065" t="str">
            <v>1SDA077398R1</v>
          </cell>
          <cell r="B25065" t="str">
            <v>ABB</v>
          </cell>
          <cell r="C25065" t="str">
            <v>ACB</v>
          </cell>
          <cell r="D25065" t="str">
            <v xml:space="preserve">E2.2B-A 1600 Ekip Dip LI 4p FHR </v>
          </cell>
          <cell r="E25065">
            <v>32907.400406840876</v>
          </cell>
          <cell r="F25065" t="str">
            <v>Public Apr 25</v>
          </cell>
        </row>
        <row r="25066">
          <cell r="A25066" t="str">
            <v>1SDA077399R1</v>
          </cell>
          <cell r="B25066" t="str">
            <v>ABB</v>
          </cell>
          <cell r="C25066" t="str">
            <v>ACB</v>
          </cell>
          <cell r="D25066" t="str">
            <v>E2.2B-A 1600 Ekip Dip LSI 4p FHR</v>
          </cell>
          <cell r="E25066">
            <v>33890.392889950439</v>
          </cell>
          <cell r="F25066" t="str">
            <v>Public Apr 25</v>
          </cell>
        </row>
        <row r="25067">
          <cell r="A25067" t="str">
            <v>1SDA077400R1</v>
          </cell>
          <cell r="B25067" t="str">
            <v>ABB</v>
          </cell>
          <cell r="C25067" t="str">
            <v>ACB</v>
          </cell>
          <cell r="D25067" t="str">
            <v>E2.2B-A 1600 Ekip Dip LSIG 4p FHR</v>
          </cell>
          <cell r="E25067">
            <v>36147.362213853921</v>
          </cell>
          <cell r="F25067" t="str">
            <v>Public Apr 25</v>
          </cell>
        </row>
        <row r="25068">
          <cell r="A25068" t="str">
            <v>1SDA077401R1</v>
          </cell>
          <cell r="B25068" t="str">
            <v>ABB</v>
          </cell>
          <cell r="C25068" t="str">
            <v>ACB</v>
          </cell>
          <cell r="D25068" t="str">
            <v>E2.2B-A 1600 Ekip Touch LI 4p FHR</v>
          </cell>
          <cell r="E25068">
            <v>33459.552838411306</v>
          </cell>
          <cell r="F25068" t="str">
            <v>Public Apr 25</v>
          </cell>
        </row>
        <row r="25069">
          <cell r="A25069" t="str">
            <v>1SDA077402R1</v>
          </cell>
          <cell r="B25069" t="str">
            <v>ABB</v>
          </cell>
          <cell r="C25069" t="str">
            <v>ACB</v>
          </cell>
          <cell r="D25069" t="str">
            <v xml:space="preserve">E2.2B-A 1600 Ekip Touch LSI 4p FHR  </v>
          </cell>
          <cell r="E25069">
            <v>34551.915439995653</v>
          </cell>
          <cell r="F25069" t="str">
            <v>Public Apr 25</v>
          </cell>
        </row>
        <row r="25070">
          <cell r="A25070" t="str">
            <v>1SDA077403R1</v>
          </cell>
          <cell r="B25070" t="str">
            <v>ABB</v>
          </cell>
          <cell r="C25070" t="str">
            <v>ACB</v>
          </cell>
          <cell r="D25070" t="str">
            <v xml:space="preserve">E2.2B-A 1600 Ekip Touch LSIG 4p FHR </v>
          </cell>
          <cell r="E25070">
            <v>38199.9613847687</v>
          </cell>
          <cell r="F25070" t="str">
            <v>Public Apr 25</v>
          </cell>
        </row>
        <row r="25071">
          <cell r="A25071" t="str">
            <v>1SDA077404R1</v>
          </cell>
          <cell r="B25071" t="str">
            <v>ABB</v>
          </cell>
          <cell r="C25071" t="str">
            <v>ACB</v>
          </cell>
          <cell r="D25071" t="str">
            <v>E2.2B-A 1600 Ekip G Touch LSIG 4p FHR</v>
          </cell>
          <cell r="E25071">
            <v>79687.181181659995</v>
          </cell>
          <cell r="F25071" t="str">
            <v>Public Apr 25</v>
          </cell>
        </row>
        <row r="25072">
          <cell r="A25072" t="str">
            <v>1SDA077405R1</v>
          </cell>
          <cell r="B25072" t="str">
            <v>ABB</v>
          </cell>
          <cell r="C25072" t="str">
            <v>ACB</v>
          </cell>
          <cell r="D25072" t="str">
            <v>E2.2B-A 1600 Ekip Hi-Touch LSI 4p FHR</v>
          </cell>
          <cell r="E25072">
            <v>65573.75085734087</v>
          </cell>
          <cell r="F25072" t="str">
            <v>Public Apr 25</v>
          </cell>
        </row>
        <row r="25073">
          <cell r="A25073" t="str">
            <v>1SDA077406R1</v>
          </cell>
          <cell r="B25073" t="str">
            <v>ABB</v>
          </cell>
          <cell r="C25073" t="str">
            <v>ACB</v>
          </cell>
          <cell r="D25073" t="str">
            <v xml:space="preserve">E2.2B-A 1600 Ekip Hi-Touch LSIG 4p FHR  </v>
          </cell>
          <cell r="E25073">
            <v>74982.560049879146</v>
          </cell>
          <cell r="F25073" t="str">
            <v>Public Apr 25</v>
          </cell>
        </row>
        <row r="25074">
          <cell r="A25074" t="str">
            <v>1SDA077408R1</v>
          </cell>
          <cell r="B25074" t="str">
            <v>ABB</v>
          </cell>
          <cell r="C25074" t="str">
            <v>ACB</v>
          </cell>
          <cell r="D25074" t="str">
            <v xml:space="preserve">E2.2H-A 800 Ekip Dip LI 4p FHR  </v>
          </cell>
          <cell r="E25074">
            <v>35560.537853676527</v>
          </cell>
          <cell r="F25074" t="str">
            <v>Public Apr 25</v>
          </cell>
        </row>
        <row r="25075">
          <cell r="A25075" t="str">
            <v>1SDA077409R1</v>
          </cell>
          <cell r="B25075" t="str">
            <v>ABB</v>
          </cell>
          <cell r="C25075" t="str">
            <v>ACB</v>
          </cell>
          <cell r="D25075" t="str">
            <v xml:space="preserve">E2.2H-A 800 Ekip Dip LSI 4p FHR </v>
          </cell>
          <cell r="E25075">
            <v>36543.530336786098</v>
          </cell>
          <cell r="F25075" t="str">
            <v>Public Apr 25</v>
          </cell>
        </row>
        <row r="25076">
          <cell r="A25076" t="str">
            <v>1SDA077410R1</v>
          </cell>
          <cell r="B25076" t="str">
            <v>ABB</v>
          </cell>
          <cell r="C25076" t="str">
            <v>ACB</v>
          </cell>
          <cell r="D25076" t="str">
            <v>E2.2H-A 800 Ekip Dip LSIG 4p FHR</v>
          </cell>
          <cell r="E25076">
            <v>38800.722757883486</v>
          </cell>
          <cell r="F25076" t="str">
            <v>Public Apr 25</v>
          </cell>
        </row>
        <row r="25077">
          <cell r="A25077" t="str">
            <v>1SDA077411R1</v>
          </cell>
          <cell r="B25077" t="str">
            <v>ABB</v>
          </cell>
          <cell r="C25077" t="str">
            <v>ACB</v>
          </cell>
          <cell r="D25077" t="str">
            <v>E2.2H-A 800 Ekip Touch LI 4p FHR</v>
          </cell>
          <cell r="E25077">
            <v>36112.67716188261</v>
          </cell>
          <cell r="F25077" t="str">
            <v>Public Apr 25</v>
          </cell>
        </row>
        <row r="25078">
          <cell r="A25078" t="str">
            <v>1SDA077412R1</v>
          </cell>
          <cell r="B25078" t="str">
            <v>ABB</v>
          </cell>
          <cell r="C25078" t="str">
            <v>ACB</v>
          </cell>
          <cell r="D25078" t="str">
            <v>E2.2H-A 800 Ekip Touch LSI 4p FHR</v>
          </cell>
          <cell r="E25078">
            <v>37205.039763466972</v>
          </cell>
          <cell r="F25078" t="str">
            <v>Public Apr 25</v>
          </cell>
        </row>
        <row r="25079">
          <cell r="A25079" t="str">
            <v>1SDA077413R1</v>
          </cell>
          <cell r="B25079" t="str">
            <v>ABB</v>
          </cell>
          <cell r="C25079" t="str">
            <v>ACB</v>
          </cell>
          <cell r="D25079" t="str">
            <v xml:space="preserve">E2.2H-A 800 Ekip Touch LSIG 4p FHR  </v>
          </cell>
          <cell r="E25079">
            <v>40853.098831604359</v>
          </cell>
          <cell r="F25079" t="str">
            <v>Public Apr 25</v>
          </cell>
        </row>
        <row r="25080">
          <cell r="A25080" t="str">
            <v>1SDA077414R1</v>
          </cell>
          <cell r="B25080" t="str">
            <v>ABB</v>
          </cell>
          <cell r="C25080" t="str">
            <v>ACB</v>
          </cell>
          <cell r="D25080" t="str">
            <v>E2.2H-A 800 Ekip G Touch LSIG 4p FHR</v>
          </cell>
          <cell r="E25080">
            <v>82340.31862849569</v>
          </cell>
          <cell r="F25080" t="str">
            <v>Public Apr 25</v>
          </cell>
        </row>
        <row r="25081">
          <cell r="A25081" t="str">
            <v>1SDA077415R1</v>
          </cell>
          <cell r="B25081" t="str">
            <v>ABB</v>
          </cell>
          <cell r="C25081" t="str">
            <v>ACB</v>
          </cell>
          <cell r="D25081" t="str">
            <v>E2.2H-A 800 Ekip Hi-Touch LSI 4p FHR</v>
          </cell>
          <cell r="E25081">
            <v>68226.888304176537</v>
          </cell>
          <cell r="F25081" t="str">
            <v>Public Apr 25</v>
          </cell>
        </row>
        <row r="25082">
          <cell r="A25082" t="str">
            <v>1SDA077416R1</v>
          </cell>
          <cell r="B25082" t="str">
            <v>ABB</v>
          </cell>
          <cell r="C25082" t="str">
            <v>ACB</v>
          </cell>
          <cell r="D25082" t="str">
            <v>E2.2H-A 800 Ekip Hi-Touch LSIG 4p FHR</v>
          </cell>
          <cell r="E25082">
            <v>77635.907470544364</v>
          </cell>
          <cell r="F25082" t="str">
            <v>Public Apr 25</v>
          </cell>
        </row>
        <row r="25083">
          <cell r="A25083" t="str">
            <v>1SDA077418R1</v>
          </cell>
          <cell r="B25083" t="str">
            <v>ABB</v>
          </cell>
          <cell r="C25083" t="str">
            <v>ACB</v>
          </cell>
          <cell r="D25083" t="str">
            <v xml:space="preserve">E2.2H-A 1200 Ekip Dip LI 4p FHR </v>
          </cell>
          <cell r="E25083">
            <v>40420.26402868436</v>
          </cell>
          <cell r="F25083" t="str">
            <v>Public Apr 25</v>
          </cell>
        </row>
        <row r="25084">
          <cell r="A25084" t="str">
            <v>1SDA077419R1</v>
          </cell>
          <cell r="B25084" t="str">
            <v>ABB</v>
          </cell>
          <cell r="C25084" t="str">
            <v>ACB</v>
          </cell>
          <cell r="D25084" t="str">
            <v>E2.2H-A 1200 Ekip Dip LSI 4p FHR</v>
          </cell>
          <cell r="E25084">
            <v>41403.256511793916</v>
          </cell>
          <cell r="F25084" t="str">
            <v>Public Apr 25</v>
          </cell>
        </row>
        <row r="25085">
          <cell r="A25085" t="str">
            <v>1SDA077420R1</v>
          </cell>
          <cell r="B25085" t="str">
            <v>ABB</v>
          </cell>
          <cell r="C25085" t="str">
            <v>ACB</v>
          </cell>
          <cell r="D25085" t="str">
            <v>E2.2H-A 1200 Ekip Dip LSIG 4p FHR</v>
          </cell>
          <cell r="E25085">
            <v>43660.448932891304</v>
          </cell>
          <cell r="F25085" t="str">
            <v>Public Apr 25</v>
          </cell>
        </row>
        <row r="25086">
          <cell r="A25086" t="str">
            <v>1SDA077421R1</v>
          </cell>
          <cell r="B25086" t="str">
            <v>ABB</v>
          </cell>
          <cell r="C25086" t="str">
            <v>ACB</v>
          </cell>
          <cell r="D25086" t="str">
            <v>E2.2H-A 1200 Ekip Touch LI 4p FHR</v>
          </cell>
          <cell r="E25086">
            <v>40972.403336890442</v>
          </cell>
          <cell r="F25086" t="str">
            <v>Public Apr 25</v>
          </cell>
        </row>
        <row r="25087">
          <cell r="A25087" t="str">
            <v>1SDA077422R1</v>
          </cell>
          <cell r="B25087" t="str">
            <v>ABB</v>
          </cell>
          <cell r="C25087" t="str">
            <v>ACB</v>
          </cell>
          <cell r="D25087" t="str">
            <v xml:space="preserve">E2.2H-A 1200 Ekip Touch LSI 4p FHR  </v>
          </cell>
          <cell r="E25087">
            <v>42064.765938474797</v>
          </cell>
          <cell r="F25087" t="str">
            <v>Public Apr 25</v>
          </cell>
        </row>
        <row r="25088">
          <cell r="A25088" t="str">
            <v>1SDA077423R1</v>
          </cell>
          <cell r="B25088" t="str">
            <v>ABB</v>
          </cell>
          <cell r="C25088" t="str">
            <v>ACB</v>
          </cell>
          <cell r="D25088" t="str">
            <v xml:space="preserve">E2.2H-A 1200 Ekip Touch LSIG 4p FHR </v>
          </cell>
          <cell r="E25088">
            <v>45712.825006612184</v>
          </cell>
          <cell r="F25088" t="str">
            <v>Public Apr 25</v>
          </cell>
        </row>
        <row r="25089">
          <cell r="A25089" t="str">
            <v>1SDA077424R1</v>
          </cell>
          <cell r="B25089" t="str">
            <v>ABB</v>
          </cell>
          <cell r="C25089" t="str">
            <v>ACB</v>
          </cell>
          <cell r="D25089" t="str">
            <v>E2.2H-A 1200 Ekip G Touch LSIG 4p FHR</v>
          </cell>
          <cell r="E25089">
            <v>87200.044803503508</v>
          </cell>
          <cell r="F25089" t="str">
            <v>Public Apr 25</v>
          </cell>
        </row>
        <row r="25090">
          <cell r="A25090" t="str">
            <v>1SDA077425R1</v>
          </cell>
          <cell r="B25090" t="str">
            <v>ABB</v>
          </cell>
          <cell r="C25090" t="str">
            <v>ACB</v>
          </cell>
          <cell r="D25090" t="str">
            <v>E2.2H-A 1200 Ekip Hi-Touch LSI 4p FHR</v>
          </cell>
          <cell r="E25090">
            <v>73086.614479184354</v>
          </cell>
          <cell r="F25090" t="str">
            <v>Public Apr 25</v>
          </cell>
        </row>
        <row r="25091">
          <cell r="A25091" t="str">
            <v>1SDA077426R1</v>
          </cell>
          <cell r="B25091" t="str">
            <v>ABB</v>
          </cell>
          <cell r="C25091" t="str">
            <v>ACB</v>
          </cell>
          <cell r="D25091" t="str">
            <v xml:space="preserve">E2.2H-A 1200 Ekip Hi-Touch LSIG 4p FHR  </v>
          </cell>
          <cell r="E25091">
            <v>82495.633645552181</v>
          </cell>
          <cell r="F25091" t="str">
            <v>Public Apr 25</v>
          </cell>
        </row>
        <row r="25092">
          <cell r="A25092" t="str">
            <v>1SDA077428R1</v>
          </cell>
          <cell r="B25092" t="str">
            <v>ABB</v>
          </cell>
          <cell r="C25092" t="str">
            <v>ACB</v>
          </cell>
          <cell r="D25092" t="str">
            <v xml:space="preserve">E2.2H-A 1600 Ekip Dip LI 4p FHR </v>
          </cell>
          <cell r="E25092">
            <v>41680.763174293053</v>
          </cell>
          <cell r="F25092" t="str">
            <v>Public Apr 25</v>
          </cell>
        </row>
        <row r="25093">
          <cell r="A25093" t="str">
            <v>1SDA077429R1</v>
          </cell>
          <cell r="B25093" t="str">
            <v>ABB</v>
          </cell>
          <cell r="C25093" t="str">
            <v>ACB</v>
          </cell>
          <cell r="D25093" t="str">
            <v>E2.2H-A 1600 Ekip Dip LSI 4p FHR</v>
          </cell>
          <cell r="E25093">
            <v>42663.755657402624</v>
          </cell>
          <cell r="F25093" t="str">
            <v>Public Apr 25</v>
          </cell>
        </row>
        <row r="25094">
          <cell r="A25094" t="str">
            <v>1SDA077430R1</v>
          </cell>
          <cell r="B25094" t="str">
            <v>ABB</v>
          </cell>
          <cell r="C25094" t="str">
            <v>ACB</v>
          </cell>
          <cell r="D25094" t="str">
            <v>E2.2H-A 1600 Ekip Dip LSIG 4p FHR</v>
          </cell>
          <cell r="E25094">
            <v>44920.948078499998</v>
          </cell>
          <cell r="F25094" t="str">
            <v>Public Apr 25</v>
          </cell>
        </row>
        <row r="25095">
          <cell r="A25095" t="str">
            <v>1SDA077431R1</v>
          </cell>
          <cell r="B25095" t="str">
            <v>ABB</v>
          </cell>
          <cell r="C25095" t="str">
            <v>ACB</v>
          </cell>
          <cell r="D25095" t="str">
            <v>E2.2H-A 1600 Ekip Touch LI 4p FHR</v>
          </cell>
          <cell r="E25095">
            <v>42232.915605863484</v>
          </cell>
          <cell r="F25095" t="str">
            <v>Public Apr 25</v>
          </cell>
        </row>
        <row r="25096">
          <cell r="A25096" t="str">
            <v>1SDA077432R1</v>
          </cell>
          <cell r="B25096" t="str">
            <v>ABB</v>
          </cell>
          <cell r="C25096" t="str">
            <v>ACB</v>
          </cell>
          <cell r="D25096" t="str">
            <v xml:space="preserve">E2.2H-A 1600 Ekip Touch LSI 4p FHR  </v>
          </cell>
          <cell r="E25096">
            <v>43325.278207447831</v>
          </cell>
          <cell r="F25096" t="str">
            <v>Public Apr 25</v>
          </cell>
        </row>
        <row r="25097">
          <cell r="A25097" t="str">
            <v>1SDA077433R1</v>
          </cell>
          <cell r="B25097" t="str">
            <v>ABB</v>
          </cell>
          <cell r="C25097" t="str">
            <v>ACB</v>
          </cell>
          <cell r="D25097" t="str">
            <v xml:space="preserve">E2.2H-A 1600 Ekip Touch LSIG 4p FHR </v>
          </cell>
          <cell r="E25097">
            <v>46973.324152220892</v>
          </cell>
          <cell r="F25097" t="str">
            <v>Public Apr 25</v>
          </cell>
        </row>
        <row r="25098">
          <cell r="A25098" t="str">
            <v>1SDA077434R1</v>
          </cell>
          <cell r="B25098" t="str">
            <v>ABB</v>
          </cell>
          <cell r="C25098" t="str">
            <v>ACB</v>
          </cell>
          <cell r="D25098" t="str">
            <v>E2.2H-A 1600 Ekip G Touch LSIG 4p FHR</v>
          </cell>
          <cell r="E25098">
            <v>88460.543949112209</v>
          </cell>
          <cell r="F25098" t="str">
            <v>Public Apr 25</v>
          </cell>
        </row>
        <row r="25099">
          <cell r="A25099" t="str">
            <v>1SDA077435R1</v>
          </cell>
          <cell r="B25099" t="str">
            <v>ABB</v>
          </cell>
          <cell r="C25099" t="str">
            <v>ACB</v>
          </cell>
          <cell r="D25099" t="str">
            <v>E2.2H-A 1600 Ekip Hi-Touch LSI 4p FHR</v>
          </cell>
          <cell r="E25099">
            <v>74347.11362479307</v>
          </cell>
          <cell r="F25099" t="str">
            <v>Public Apr 25</v>
          </cell>
        </row>
        <row r="25100">
          <cell r="A25100" t="str">
            <v>1SDA077436R1</v>
          </cell>
          <cell r="B25100" t="str">
            <v>ABB</v>
          </cell>
          <cell r="C25100" t="str">
            <v>ACB</v>
          </cell>
          <cell r="D25100" t="str">
            <v xml:space="preserve">E2.2H-A 1600 Ekip Hi-Touch LSIG 4p FHR  </v>
          </cell>
          <cell r="E25100">
            <v>83756.145914525216</v>
          </cell>
          <cell r="F25100" t="str">
            <v>Public Apr 25</v>
          </cell>
        </row>
        <row r="25101">
          <cell r="A25101" t="str">
            <v>1SDA077438R1</v>
          </cell>
          <cell r="B25101" t="str">
            <v>ABB</v>
          </cell>
          <cell r="C25101" t="str">
            <v>ACB</v>
          </cell>
          <cell r="D25101" t="str">
            <v xml:space="preserve">E2.2H-A 2000 Ekip Dip LI 4p FHR </v>
          </cell>
          <cell r="E25101">
            <v>47601.0409157061</v>
          </cell>
          <cell r="F25101" t="str">
            <v>Public Apr 25</v>
          </cell>
        </row>
        <row r="25102">
          <cell r="A25102" t="str">
            <v>1SDA077439R1</v>
          </cell>
          <cell r="B25102" t="str">
            <v>ABB</v>
          </cell>
          <cell r="C25102" t="str">
            <v>ACB</v>
          </cell>
          <cell r="D25102" t="str">
            <v>E2.2H-A 2000 Ekip Dip LSI 4p FHR</v>
          </cell>
          <cell r="E25102">
            <v>48584.256496009577</v>
          </cell>
          <cell r="F25102" t="str">
            <v>Public Apr 25</v>
          </cell>
        </row>
        <row r="25103">
          <cell r="A25103" t="str">
            <v>1SDA077440R1</v>
          </cell>
          <cell r="B25103" t="str">
            <v>ABB</v>
          </cell>
          <cell r="C25103" t="str">
            <v>ACB</v>
          </cell>
          <cell r="D25103" t="str">
            <v>E2.2H-A 2000 Ekip Dip LSIG 4p FHR</v>
          </cell>
          <cell r="E25103">
            <v>50841.225819913052</v>
          </cell>
          <cell r="F25103" t="str">
            <v>Public Apr 25</v>
          </cell>
        </row>
        <row r="25104">
          <cell r="A25104" t="str">
            <v>1SDA077441R1</v>
          </cell>
          <cell r="B25104" t="str">
            <v>ABB</v>
          </cell>
          <cell r="C25104" t="str">
            <v>ACB</v>
          </cell>
          <cell r="D25104" t="str">
            <v>E2.2H-A 2000 Ekip Touch LI 4p FHR</v>
          </cell>
          <cell r="E25104">
            <v>48153.180223912168</v>
          </cell>
          <cell r="F25104" t="str">
            <v>Public Apr 25</v>
          </cell>
        </row>
        <row r="25105">
          <cell r="A25105" t="str">
            <v>1SDA077442R1</v>
          </cell>
          <cell r="B25105" t="str">
            <v>ABB</v>
          </cell>
          <cell r="C25105" t="str">
            <v>ACB</v>
          </cell>
          <cell r="D25105" t="str">
            <v xml:space="preserve">E2.2H-A 2000 Ekip Touch LSI 4p FHR  </v>
          </cell>
          <cell r="E25105">
            <v>49245.542825496523</v>
          </cell>
          <cell r="F25105" t="str">
            <v>Public Apr 25</v>
          </cell>
        </row>
        <row r="25106">
          <cell r="A25106" t="str">
            <v>1SDA077443R1</v>
          </cell>
          <cell r="B25106" t="str">
            <v>ABB</v>
          </cell>
          <cell r="C25106" t="str">
            <v>ACB</v>
          </cell>
          <cell r="D25106" t="str">
            <v xml:space="preserve">E2.2H-A 2000 Ekip Touch LSIG 4p FHR </v>
          </cell>
          <cell r="E25106">
            <v>52893.824990827845</v>
          </cell>
          <cell r="F25106" t="str">
            <v>Public Apr 25</v>
          </cell>
        </row>
        <row r="25107">
          <cell r="A25107" t="str">
            <v>1SDA077444R1</v>
          </cell>
          <cell r="B25107" t="str">
            <v>ABB</v>
          </cell>
          <cell r="C25107" t="str">
            <v>ACB</v>
          </cell>
          <cell r="D25107" t="str">
            <v>E2.2H-A 2000 Ekip G Touch LSIG 4p FHR</v>
          </cell>
          <cell r="E25107">
            <v>94381.044787719147</v>
          </cell>
          <cell r="F25107" t="str">
            <v>Public Apr 25</v>
          </cell>
        </row>
        <row r="25108">
          <cell r="A25108" t="str">
            <v>1SDA077445R1</v>
          </cell>
          <cell r="B25108" t="str">
            <v>ABB</v>
          </cell>
          <cell r="C25108" t="str">
            <v>ACB</v>
          </cell>
          <cell r="D25108" t="str">
            <v>E2.2H-A 2000 Ekip Hi-Touch LSI 4p FHR</v>
          </cell>
          <cell r="E25108">
            <v>80267.39136620611</v>
          </cell>
          <cell r="F25108" t="str">
            <v>Public Apr 25</v>
          </cell>
        </row>
        <row r="25109">
          <cell r="A25109" t="str">
            <v>1SDA077446R1</v>
          </cell>
          <cell r="B25109" t="str">
            <v>ABB</v>
          </cell>
          <cell r="C25109" t="str">
            <v>ACB</v>
          </cell>
          <cell r="D25109" t="str">
            <v xml:space="preserve">E2.2H-A 2000 Ekip Hi-Touch LSIG 4p FHR  </v>
          </cell>
          <cell r="E25109">
            <v>89676.410532573907</v>
          </cell>
          <cell r="F25109" t="str">
            <v>Public Apr 25</v>
          </cell>
        </row>
        <row r="25110">
          <cell r="A25110" t="str">
            <v>1SDA077448R1</v>
          </cell>
          <cell r="B25110" t="str">
            <v>ABB</v>
          </cell>
          <cell r="C25110" t="str">
            <v>ACB</v>
          </cell>
          <cell r="D25110" t="str">
            <v xml:space="preserve">E2.2N-A 1600 Ekip Dip LI 4p FHR </v>
          </cell>
          <cell r="E25110">
            <v>37623.740702984345</v>
          </cell>
          <cell r="F25110" t="str">
            <v>Public Apr 25</v>
          </cell>
        </row>
        <row r="25111">
          <cell r="A25111" t="str">
            <v>1SDA077449R1</v>
          </cell>
          <cell r="B25111" t="str">
            <v>ABB</v>
          </cell>
          <cell r="C25111" t="str">
            <v>ACB</v>
          </cell>
          <cell r="D25111" t="str">
            <v>E2.2N-A 1600 Ekip Dip LSI 4p FHR</v>
          </cell>
          <cell r="E25111">
            <v>38606.956283287829</v>
          </cell>
          <cell r="F25111" t="str">
            <v>Public Apr 25</v>
          </cell>
        </row>
        <row r="25112">
          <cell r="A25112" t="str">
            <v>1SDA077450R1</v>
          </cell>
          <cell r="B25112" t="str">
            <v>ABB</v>
          </cell>
          <cell r="C25112" t="str">
            <v>ACB</v>
          </cell>
          <cell r="D25112" t="str">
            <v>E2.2N-A 1600 Ekip Dip LSIG 4p FHR</v>
          </cell>
          <cell r="E25112">
            <v>40863.925607191304</v>
          </cell>
          <cell r="F25112" t="str">
            <v>Public Apr 25</v>
          </cell>
        </row>
        <row r="25113">
          <cell r="A25113" t="str">
            <v>1SDA077451R1</v>
          </cell>
          <cell r="B25113" t="str">
            <v>ABB</v>
          </cell>
          <cell r="C25113" t="str">
            <v>ACB</v>
          </cell>
          <cell r="D25113" t="str">
            <v>E2.2N-A 1600 Ekip Touch LI 4p FHR</v>
          </cell>
          <cell r="E25113">
            <v>38176.103108384355</v>
          </cell>
          <cell r="F25113" t="str">
            <v>Public Apr 25</v>
          </cell>
        </row>
        <row r="25114">
          <cell r="A25114" t="str">
            <v>1SDA077452R1</v>
          </cell>
          <cell r="B25114" t="str">
            <v>ABB</v>
          </cell>
          <cell r="C25114" t="str">
            <v>ACB</v>
          </cell>
          <cell r="D25114" t="str">
            <v xml:space="preserve">E2.2N-A 1600 Ekip Touch LSI 4p FHR  </v>
          </cell>
          <cell r="E25114">
            <v>39268.242612774797</v>
          </cell>
          <cell r="F25114" t="str">
            <v>Public Apr 25</v>
          </cell>
        </row>
        <row r="25115">
          <cell r="A25115" t="str">
            <v>1SDA077453R1</v>
          </cell>
          <cell r="B25115" t="str">
            <v>ABB</v>
          </cell>
          <cell r="C25115" t="str">
            <v>ACB</v>
          </cell>
          <cell r="D25115" t="str">
            <v xml:space="preserve">E2.2N-A 1600 Ekip Touch LSIG 4p FHR </v>
          </cell>
          <cell r="E25115">
            <v>42916.52477810609</v>
          </cell>
          <cell r="F25115" t="str">
            <v>Public Apr 25</v>
          </cell>
        </row>
        <row r="25116">
          <cell r="A25116" t="str">
            <v>1SDA077454R1</v>
          </cell>
          <cell r="B25116" t="str">
            <v>ABB</v>
          </cell>
          <cell r="C25116" t="str">
            <v>ACB</v>
          </cell>
          <cell r="D25116" t="str">
            <v>E2.2N-A 1600 Ekip G Touch LSIG 4p FHR</v>
          </cell>
          <cell r="E25116">
            <v>84403.731451633052</v>
          </cell>
          <cell r="F25116" t="str">
            <v>Public Apr 25</v>
          </cell>
        </row>
        <row r="25117">
          <cell r="A25117" t="str">
            <v>1SDA077455R1</v>
          </cell>
          <cell r="B25117" t="str">
            <v>ABB</v>
          </cell>
          <cell r="C25117" t="str">
            <v>ACB</v>
          </cell>
          <cell r="D25117" t="str">
            <v>E2.2N-A 1600 Ekip Hi-Touch LSI 4p FHR</v>
          </cell>
          <cell r="E25117">
            <v>70290.091153484347</v>
          </cell>
          <cell r="F25117" t="str">
            <v>Public Apr 25</v>
          </cell>
        </row>
        <row r="25118">
          <cell r="A25118" t="str">
            <v>1SDA077456R1</v>
          </cell>
          <cell r="B25118" t="str">
            <v>ABB</v>
          </cell>
          <cell r="C25118" t="str">
            <v>ACB</v>
          </cell>
          <cell r="D25118" t="str">
            <v xml:space="preserve">E2.2N-A 1600 Ekip Hi-Touch LSIG 4p FHR  </v>
          </cell>
          <cell r="E25118">
            <v>79699.333417046102</v>
          </cell>
          <cell r="F25118" t="str">
            <v>Public Apr 25</v>
          </cell>
        </row>
        <row r="25119">
          <cell r="A25119" t="str">
            <v>1SDA077458R1</v>
          </cell>
          <cell r="B25119" t="str">
            <v>ABB</v>
          </cell>
          <cell r="C25119" t="str">
            <v>ACB</v>
          </cell>
          <cell r="D25119" t="str">
            <v xml:space="preserve">E2.2N-A 2000 Ekip Dip LI 4p FHR </v>
          </cell>
          <cell r="E25119">
            <v>40307.140628006084</v>
          </cell>
          <cell r="F25119" t="str">
            <v>Public Apr 25</v>
          </cell>
        </row>
        <row r="25120">
          <cell r="A25120" t="str">
            <v>1SDA077459R1</v>
          </cell>
          <cell r="B25120" t="str">
            <v>ABB</v>
          </cell>
          <cell r="C25120" t="str">
            <v>ACB</v>
          </cell>
          <cell r="D25120" t="str">
            <v>E2.2N-A 2000 Ekip Dip LSI 4p FHR</v>
          </cell>
          <cell r="E25120">
            <v>41290.356208309568</v>
          </cell>
          <cell r="F25120" t="str">
            <v>Public Apr 25</v>
          </cell>
        </row>
        <row r="25121">
          <cell r="A25121" t="str">
            <v>1SDA077460R1</v>
          </cell>
          <cell r="B25121" t="str">
            <v>ABB</v>
          </cell>
          <cell r="C25121" t="str">
            <v>ACB</v>
          </cell>
          <cell r="D25121" t="str">
            <v>E2.2N-A 2000 Ekip Dip LSIG 4p FHR</v>
          </cell>
          <cell r="E25121">
            <v>43547.325532213057</v>
          </cell>
          <cell r="F25121" t="str">
            <v>Public Apr 25</v>
          </cell>
        </row>
        <row r="25122">
          <cell r="A25122" t="str">
            <v>1SDA077461R1</v>
          </cell>
          <cell r="B25122" t="str">
            <v>ABB</v>
          </cell>
          <cell r="C25122" t="str">
            <v>ACB</v>
          </cell>
          <cell r="D25122" t="str">
            <v>E2.2N-A 2000 Ekip Touch LI 4p FHR</v>
          </cell>
          <cell r="E25122">
            <v>40859.27993621218</v>
          </cell>
          <cell r="F25122" t="str">
            <v>Public Apr 25</v>
          </cell>
        </row>
        <row r="25123">
          <cell r="A25123" t="str">
            <v>1SDA077462R1</v>
          </cell>
          <cell r="B25123" t="str">
            <v>ABB</v>
          </cell>
          <cell r="C25123" t="str">
            <v>ACB</v>
          </cell>
          <cell r="D25123" t="str">
            <v xml:space="preserve">E2.2N-A 2000 Ekip Touch LSI 4p FHR  </v>
          </cell>
          <cell r="E25123">
            <v>41951.642537796535</v>
          </cell>
          <cell r="F25123" t="str">
            <v>Public Apr 25</v>
          </cell>
        </row>
        <row r="25124">
          <cell r="A25124" t="str">
            <v>1SDA077463R1</v>
          </cell>
          <cell r="B25124" t="str">
            <v>ABB</v>
          </cell>
          <cell r="C25124" t="str">
            <v>ACB</v>
          </cell>
          <cell r="D25124" t="str">
            <v xml:space="preserve">E2.2N-A 2000 Ekip Touch LSIG 4p FHR </v>
          </cell>
          <cell r="E25124">
            <v>45599.924703127828</v>
          </cell>
          <cell r="F25124" t="str">
            <v>Public Apr 25</v>
          </cell>
        </row>
        <row r="25125">
          <cell r="A25125" t="str">
            <v>1SDA077464R1</v>
          </cell>
          <cell r="B25125" t="str">
            <v>ABB</v>
          </cell>
          <cell r="C25125" t="str">
            <v>ACB</v>
          </cell>
          <cell r="D25125" t="str">
            <v>E2.2N-A 2000 Ekip G Touch LSIG 4p FHR</v>
          </cell>
          <cell r="E25125">
            <v>87087.131376654797</v>
          </cell>
          <cell r="F25125" t="str">
            <v>Public Apr 25</v>
          </cell>
        </row>
        <row r="25126">
          <cell r="A25126" t="str">
            <v>1SDA077465R1</v>
          </cell>
          <cell r="B25126" t="str">
            <v>ABB</v>
          </cell>
          <cell r="C25126" t="str">
            <v>ACB</v>
          </cell>
          <cell r="D25126" t="str">
            <v>E2.2N-A 2000 Ekip Hi-Touch LSI 4p FHR</v>
          </cell>
          <cell r="E25126">
            <v>72973.491078506107</v>
          </cell>
          <cell r="F25126" t="str">
            <v>Public Apr 25</v>
          </cell>
        </row>
        <row r="25127">
          <cell r="A25127" t="str">
            <v>1SDA077466R1</v>
          </cell>
          <cell r="B25127" t="str">
            <v>ABB</v>
          </cell>
          <cell r="C25127" t="str">
            <v>ACB</v>
          </cell>
          <cell r="D25127" t="str">
            <v xml:space="preserve">E2.2N-A 2000 Ekip Hi-Touch LSIG 4p FHR  </v>
          </cell>
          <cell r="E25127">
            <v>82382.51024487392</v>
          </cell>
          <cell r="F25127" t="str">
            <v>Public Apr 25</v>
          </cell>
        </row>
        <row r="25128">
          <cell r="A25128" t="str">
            <v>1SDA077468R1</v>
          </cell>
          <cell r="B25128" t="str">
            <v>ABB</v>
          </cell>
          <cell r="C25128" t="str">
            <v>ACB</v>
          </cell>
          <cell r="D25128" t="str">
            <v xml:space="preserve">E2.2S-A 800 Ekip Dip LI 4p FHR  </v>
          </cell>
          <cell r="E25128">
            <v>34420.891770346956</v>
          </cell>
          <cell r="F25128" t="str">
            <v>Public Apr 25</v>
          </cell>
        </row>
        <row r="25129">
          <cell r="A25129" t="str">
            <v>1SDA077469R1</v>
          </cell>
          <cell r="B25129" t="str">
            <v>ABB</v>
          </cell>
          <cell r="C25129" t="str">
            <v>ACB</v>
          </cell>
          <cell r="D25129" t="str">
            <v xml:space="preserve">E2.2S-A 800 Ekip Dip LSI 4p FHR </v>
          </cell>
          <cell r="E25129">
            <v>35404.10735065044</v>
          </cell>
          <cell r="F25129" t="str">
            <v>Public Apr 25</v>
          </cell>
        </row>
        <row r="25130">
          <cell r="A25130" t="str">
            <v>1SDA077470R1</v>
          </cell>
          <cell r="B25130" t="str">
            <v>ABB</v>
          </cell>
          <cell r="C25130" t="str">
            <v>ACB</v>
          </cell>
          <cell r="D25130" t="str">
            <v>E2.2S-A 800 Ekip Dip LSIG 4p FHR</v>
          </cell>
          <cell r="E25130">
            <v>37661.076674553922</v>
          </cell>
          <cell r="F25130" t="str">
            <v>Public Apr 25</v>
          </cell>
        </row>
        <row r="25131">
          <cell r="A25131" t="str">
            <v>1SDA077471R1</v>
          </cell>
          <cell r="B25131" t="str">
            <v>ABB</v>
          </cell>
          <cell r="C25131" t="str">
            <v>ACB</v>
          </cell>
          <cell r="D25131" t="str">
            <v>E2.2S-A 800 Ekip Touch LI 4p FHR</v>
          </cell>
          <cell r="E25131">
            <v>34973.031078553053</v>
          </cell>
          <cell r="F25131" t="str">
            <v>Public Apr 25</v>
          </cell>
        </row>
        <row r="25132">
          <cell r="A25132" t="str">
            <v>1SDA077472R1</v>
          </cell>
          <cell r="B25132" t="str">
            <v>ABB</v>
          </cell>
          <cell r="C25132" t="str">
            <v>ACB</v>
          </cell>
          <cell r="D25132" t="str">
            <v>E2.2S-A 800 Ekip Touch LSI 4p FHR</v>
          </cell>
          <cell r="E25132">
            <v>36065.393680137393</v>
          </cell>
          <cell r="F25132" t="str">
            <v>Public Apr 25</v>
          </cell>
        </row>
        <row r="25133">
          <cell r="A25133" t="str">
            <v>1SDA077473R1</v>
          </cell>
          <cell r="B25133" t="str">
            <v>ABB</v>
          </cell>
          <cell r="C25133" t="str">
            <v>ACB</v>
          </cell>
          <cell r="D25133" t="str">
            <v xml:space="preserve">E2.2S-A 800 Ekip Touch LSIG 4p FHR  </v>
          </cell>
          <cell r="E25133">
            <v>39713.675845468708</v>
          </cell>
          <cell r="F25133" t="str">
            <v>Public Apr 25</v>
          </cell>
        </row>
        <row r="25134">
          <cell r="A25134" t="str">
            <v>1SDA077474R1</v>
          </cell>
          <cell r="B25134" t="str">
            <v>ABB</v>
          </cell>
          <cell r="C25134" t="str">
            <v>ACB</v>
          </cell>
          <cell r="D25134" t="str">
            <v>E2.2S-A 800 Ekip G Touch LSIG 4p FHR</v>
          </cell>
          <cell r="E25134">
            <v>81200.882518995655</v>
          </cell>
          <cell r="F25134" t="str">
            <v>Public Apr 25</v>
          </cell>
        </row>
        <row r="25135">
          <cell r="A25135" t="str">
            <v>1SDA077475R1</v>
          </cell>
          <cell r="B25135" t="str">
            <v>ABB</v>
          </cell>
          <cell r="C25135" t="str">
            <v>ACB</v>
          </cell>
          <cell r="D25135" t="str">
            <v>E2.2S-A 800 Ekip Hi-Touch LSI 4p FHR</v>
          </cell>
          <cell r="E25135">
            <v>67087.24222084698</v>
          </cell>
          <cell r="F25135" t="str">
            <v>Public Apr 25</v>
          </cell>
        </row>
        <row r="25136">
          <cell r="A25136" t="str">
            <v>1SDA077476R1</v>
          </cell>
          <cell r="B25136" t="str">
            <v>ABB</v>
          </cell>
          <cell r="C25136" t="str">
            <v>ACB</v>
          </cell>
          <cell r="D25136" t="str">
            <v>E2.2S-A 800 Ekip Hi-Touch LSIG 4p FHR</v>
          </cell>
          <cell r="E25136">
            <v>76496.261387214807</v>
          </cell>
          <cell r="F25136" t="str">
            <v>Public Apr 25</v>
          </cell>
        </row>
        <row r="25137">
          <cell r="A25137" t="str">
            <v>1SDA077478R1</v>
          </cell>
          <cell r="B25137" t="str">
            <v>ABB</v>
          </cell>
          <cell r="C25137" t="str">
            <v>ACB</v>
          </cell>
          <cell r="D25137" t="str">
            <v xml:space="preserve">E2.2S-A 1200 Ekip Dip LI 4p FHR </v>
          </cell>
          <cell r="E25137">
            <v>37148.031868740007</v>
          </cell>
          <cell r="F25137" t="str">
            <v>Public Apr 25</v>
          </cell>
        </row>
        <row r="25138">
          <cell r="A25138" t="str">
            <v>1SDA077479R1</v>
          </cell>
          <cell r="B25138" t="str">
            <v>ABB</v>
          </cell>
          <cell r="C25138" t="str">
            <v>ACB</v>
          </cell>
          <cell r="D25138" t="str">
            <v>E2.2S-A 1200 Ekip Dip LSI 4p FHR</v>
          </cell>
          <cell r="E25138">
            <v>38131.024351849584</v>
          </cell>
          <cell r="F25138" t="str">
            <v>Public Apr 25</v>
          </cell>
        </row>
        <row r="25139">
          <cell r="A25139" t="str">
            <v>1SDA077480R1</v>
          </cell>
          <cell r="B25139" t="str">
            <v>ABB</v>
          </cell>
          <cell r="C25139" t="str">
            <v>ACB</v>
          </cell>
          <cell r="D25139" t="str">
            <v>E2.2S-A 1200 Ekip Dip LSIG 4p FHR</v>
          </cell>
          <cell r="E25139">
            <v>40388.229896311306</v>
          </cell>
          <cell r="F25139" t="str">
            <v>Public Apr 25</v>
          </cell>
        </row>
        <row r="25140">
          <cell r="A25140" t="str">
            <v>1SDA077481R1</v>
          </cell>
          <cell r="B25140" t="str">
            <v>ABB</v>
          </cell>
          <cell r="C25140" t="str">
            <v>ACB</v>
          </cell>
          <cell r="D25140" t="str">
            <v>E2.2S-A 1200 Ekip Touch LI 4p FHR</v>
          </cell>
          <cell r="E25140">
            <v>37700.184300310444</v>
          </cell>
          <cell r="F25140" t="str">
            <v>Public Apr 25</v>
          </cell>
        </row>
        <row r="25141">
          <cell r="A25141" t="str">
            <v>1SDA077482R1</v>
          </cell>
          <cell r="B25141" t="str">
            <v>ABB</v>
          </cell>
          <cell r="C25141" t="str">
            <v>ACB</v>
          </cell>
          <cell r="D25141" t="str">
            <v xml:space="preserve">E2.2S-A 1200 Ekip Touch LSI 4p FHR  </v>
          </cell>
          <cell r="E25141">
            <v>38792.546901894784</v>
          </cell>
          <cell r="F25141" t="str">
            <v>Public Apr 25</v>
          </cell>
        </row>
        <row r="25142">
          <cell r="A25142" t="str">
            <v>1SDA077483R1</v>
          </cell>
          <cell r="B25142" t="str">
            <v>ABB</v>
          </cell>
          <cell r="C25142" t="str">
            <v>ACB</v>
          </cell>
          <cell r="D25142" t="str">
            <v xml:space="preserve">E2.2S-A 1200 Ekip Touch LSIG 4p FHR </v>
          </cell>
          <cell r="E25142">
            <v>42440.605970032171</v>
          </cell>
          <cell r="F25142" t="str">
            <v>Public Apr 25</v>
          </cell>
        </row>
        <row r="25143">
          <cell r="A25143" t="str">
            <v>1SDA077484R1</v>
          </cell>
          <cell r="B25143" t="str">
            <v>ABB</v>
          </cell>
          <cell r="C25143" t="str">
            <v>ACB</v>
          </cell>
          <cell r="D25143" t="str">
            <v>E2.2S-A 1200 Ekip G Touch LSIG 4p FHR</v>
          </cell>
          <cell r="E25143">
            <v>83927.81264355914</v>
          </cell>
          <cell r="F25143" t="str">
            <v>Public Apr 25</v>
          </cell>
        </row>
        <row r="25144">
          <cell r="A25144" t="str">
            <v>1SDA077485R1</v>
          </cell>
          <cell r="B25144" t="str">
            <v>ABB</v>
          </cell>
          <cell r="C25144" t="str">
            <v>ACB</v>
          </cell>
          <cell r="D25144" t="str">
            <v>E2.2S-A 1200 Ekip Hi-Touch LSI 4p FHR</v>
          </cell>
          <cell r="E25144">
            <v>69814.382319240016</v>
          </cell>
          <cell r="F25144" t="str">
            <v>Public Apr 25</v>
          </cell>
        </row>
        <row r="25145">
          <cell r="A25145" t="str">
            <v>1SDA077486R1</v>
          </cell>
          <cell r="B25145" t="str">
            <v>ABB</v>
          </cell>
          <cell r="C25145" t="str">
            <v>ACB</v>
          </cell>
          <cell r="D25145" t="str">
            <v xml:space="preserve">E2.2S-A 1200 Ekip Hi-Touch LSIG 4p FHR  </v>
          </cell>
          <cell r="E25145">
            <v>79223.414608972205</v>
          </cell>
          <cell r="F25145" t="str">
            <v>Public Apr 25</v>
          </cell>
        </row>
        <row r="25146">
          <cell r="A25146" t="str">
            <v>1SDA077488R1</v>
          </cell>
          <cell r="B25146" t="str">
            <v>ABB</v>
          </cell>
          <cell r="C25146" t="str">
            <v>ACB</v>
          </cell>
          <cell r="D25146" t="str">
            <v xml:space="preserve">E2.2S-A 1600 Ekip Dip LI 4p FHR </v>
          </cell>
          <cell r="E25146">
            <v>38978.36061769566</v>
          </cell>
          <cell r="F25146" t="str">
            <v>Public Apr 25</v>
          </cell>
        </row>
        <row r="25147">
          <cell r="A25147" t="str">
            <v>1SDA077489R1</v>
          </cell>
          <cell r="B25147" t="str">
            <v>ABB</v>
          </cell>
          <cell r="C25147" t="str">
            <v>ACB</v>
          </cell>
          <cell r="D25147" t="str">
            <v>E2.2S-A 1600 Ekip Dip LSI 4p FHR</v>
          </cell>
          <cell r="E25147">
            <v>39961.353100805223</v>
          </cell>
          <cell r="F25147" t="str">
            <v>Public Apr 25</v>
          </cell>
        </row>
        <row r="25148">
          <cell r="A25148" t="str">
            <v>1SDA077490R1</v>
          </cell>
          <cell r="B25148" t="str">
            <v>ABB</v>
          </cell>
          <cell r="C25148" t="str">
            <v>ACB</v>
          </cell>
          <cell r="D25148" t="str">
            <v>E2.2S-A 1600 Ekip Dip LSIG 4p FHR</v>
          </cell>
          <cell r="E25148">
            <v>42218.545521902604</v>
          </cell>
          <cell r="F25148" t="str">
            <v>Public Apr 25</v>
          </cell>
        </row>
        <row r="25149">
          <cell r="A25149" t="str">
            <v>1SDA077491R1</v>
          </cell>
          <cell r="B25149" t="str">
            <v>ABB</v>
          </cell>
          <cell r="C25149" t="str">
            <v>ACB</v>
          </cell>
          <cell r="D25149" t="str">
            <v>E2.2S-A 1600 Ekip Touch LI 4p FHR</v>
          </cell>
          <cell r="E25149">
            <v>39530.51304926609</v>
          </cell>
          <cell r="F25149" t="str">
            <v>Public Apr 25</v>
          </cell>
        </row>
        <row r="25150">
          <cell r="A25150" t="str">
            <v>1SDA077492R1</v>
          </cell>
          <cell r="B25150" t="str">
            <v>ABB</v>
          </cell>
          <cell r="C25150" t="str">
            <v>ACB</v>
          </cell>
          <cell r="D25150" t="str">
            <v xml:space="preserve">E2.2S-A 1600 Ekip Touch LSI 4p FHR  </v>
          </cell>
          <cell r="E25150">
            <v>40622.875650850445</v>
          </cell>
          <cell r="F25150" t="str">
            <v>Public Apr 25</v>
          </cell>
        </row>
        <row r="25151">
          <cell r="A25151" t="str">
            <v>1SDA077493R1</v>
          </cell>
          <cell r="B25151" t="str">
            <v>ABB</v>
          </cell>
          <cell r="C25151" t="str">
            <v>ACB</v>
          </cell>
          <cell r="D25151" t="str">
            <v xml:space="preserve">E2.2S-A 1600 Ekip Touch LSIG 4p FHR </v>
          </cell>
          <cell r="E25151">
            <v>44271.14469281739</v>
          </cell>
          <cell r="F25151" t="str">
            <v>Public Apr 25</v>
          </cell>
        </row>
        <row r="25152">
          <cell r="A25152" t="str">
            <v>1SDA077494R1</v>
          </cell>
          <cell r="B25152" t="str">
            <v>ABB</v>
          </cell>
          <cell r="C25152" t="str">
            <v>ACB</v>
          </cell>
          <cell r="D25152" t="str">
            <v>E2.2S-A 1600 Ekip G Touch LSIG 4p FHR</v>
          </cell>
          <cell r="E25152">
            <v>85758.141392514823</v>
          </cell>
          <cell r="F25152" t="str">
            <v>Public Apr 25</v>
          </cell>
        </row>
        <row r="25153">
          <cell r="A25153" t="str">
            <v>1SDA077495R1</v>
          </cell>
          <cell r="B25153" t="str">
            <v>ABB</v>
          </cell>
          <cell r="C25153" t="str">
            <v>ACB</v>
          </cell>
          <cell r="D25153" t="str">
            <v>E2.2S-A 1600 Ekip Hi-Touch LSI 4p FHR</v>
          </cell>
          <cell r="E25153">
            <v>71644.711068195655</v>
          </cell>
          <cell r="F25153" t="str">
            <v>Public Apr 25</v>
          </cell>
        </row>
        <row r="25154">
          <cell r="A25154" t="str">
            <v>1SDA077496R1</v>
          </cell>
          <cell r="B25154" t="str">
            <v>ABB</v>
          </cell>
          <cell r="C25154" t="str">
            <v>ACB</v>
          </cell>
          <cell r="D25154" t="str">
            <v xml:space="preserve">E2.2S-A 1600 Ekip Hi-Touch LSIG 4p FHR  </v>
          </cell>
          <cell r="E25154">
            <v>81053.743357927829</v>
          </cell>
          <cell r="F25154" t="str">
            <v>Public Apr 25</v>
          </cell>
        </row>
        <row r="25155">
          <cell r="A25155" t="str">
            <v>1SDA077498R1</v>
          </cell>
          <cell r="B25155" t="str">
            <v>ABB</v>
          </cell>
          <cell r="C25155" t="str">
            <v>ACB</v>
          </cell>
          <cell r="D25155" t="str">
            <v xml:space="preserve">E2.2S-A 2000 Ekip Dip LI 4p FHR </v>
          </cell>
          <cell r="E25155">
            <v>42602.115215060869</v>
          </cell>
          <cell r="F25155" t="str">
            <v>Public Apr 25</v>
          </cell>
        </row>
        <row r="25156">
          <cell r="A25156" t="str">
            <v>1SDA077499R1</v>
          </cell>
          <cell r="B25156" t="str">
            <v>ABB</v>
          </cell>
          <cell r="C25156" t="str">
            <v>ACB</v>
          </cell>
          <cell r="D25156" t="str">
            <v>E2.2S-A 2000 Ekip Dip LSI 4p FHR</v>
          </cell>
          <cell r="E25156">
            <v>43585.107698170432</v>
          </cell>
          <cell r="F25156" t="str">
            <v>Public Apr 25</v>
          </cell>
        </row>
        <row r="25157">
          <cell r="A25157" t="str">
            <v>1SDA077500R1</v>
          </cell>
          <cell r="B25157" t="str">
            <v>ABB</v>
          </cell>
          <cell r="C25157" t="str">
            <v>ACB</v>
          </cell>
          <cell r="D25157" t="str">
            <v>E2.2S-A 2000 Ekip Dip LSIG 4p FHR</v>
          </cell>
          <cell r="E25157">
            <v>45842.300119267828</v>
          </cell>
          <cell r="F25157" t="str">
            <v>Public Apr 25</v>
          </cell>
        </row>
        <row r="25158">
          <cell r="A25158" t="str">
            <v>1SDA077501R1</v>
          </cell>
          <cell r="B25158" t="str">
            <v>ABB</v>
          </cell>
          <cell r="C25158" t="str">
            <v>ACB</v>
          </cell>
          <cell r="D25158" t="str">
            <v>E2.2S-A 2000 Ekip Touch LI 4p FHR</v>
          </cell>
          <cell r="E25158">
            <v>43154.254523266958</v>
          </cell>
          <cell r="F25158" t="str">
            <v>Public Apr 25</v>
          </cell>
        </row>
        <row r="25159">
          <cell r="A25159" t="str">
            <v>1SDA077502R1</v>
          </cell>
          <cell r="B25159" t="str">
            <v>ABB</v>
          </cell>
          <cell r="C25159" t="str">
            <v>ACB</v>
          </cell>
          <cell r="D25159" t="str">
            <v xml:space="preserve">E2.2S-A 2000 Ekip Touch LSI 4p FHR  </v>
          </cell>
          <cell r="E25159">
            <v>44246.61712485132</v>
          </cell>
          <cell r="F25159" t="str">
            <v>Public Apr 25</v>
          </cell>
        </row>
        <row r="25160">
          <cell r="A25160" t="str">
            <v>1SDA077503R1</v>
          </cell>
          <cell r="B25160" t="str">
            <v>ABB</v>
          </cell>
          <cell r="C25160" t="str">
            <v>ACB</v>
          </cell>
          <cell r="D25160" t="str">
            <v xml:space="preserve">E2.2S-A 2000 Ekip Touch LSIG 4p FHR </v>
          </cell>
          <cell r="E25160">
            <v>47894.899290182613</v>
          </cell>
          <cell r="F25160" t="str">
            <v>Public Apr 25</v>
          </cell>
        </row>
        <row r="25161">
          <cell r="A25161" t="str">
            <v>1SDA077504R1</v>
          </cell>
          <cell r="B25161" t="str">
            <v>ABB</v>
          </cell>
          <cell r="C25161" t="str">
            <v>ACB</v>
          </cell>
          <cell r="D25161" t="str">
            <v>E2.2S-A 2000 Ekip G Touch LSIG 4p FHR</v>
          </cell>
          <cell r="E25161">
            <v>89382.119087073923</v>
          </cell>
          <cell r="F25161" t="str">
            <v>Public Apr 25</v>
          </cell>
        </row>
        <row r="25162">
          <cell r="A25162" t="str">
            <v>1SDA077505R1</v>
          </cell>
          <cell r="B25162" t="str">
            <v>ABB</v>
          </cell>
          <cell r="C25162" t="str">
            <v>ACB</v>
          </cell>
          <cell r="D25162" t="str">
            <v>E2.2S-A 2000 Ekip Hi-Touch LSI 4p FHR</v>
          </cell>
          <cell r="E25162">
            <v>75268.465665560871</v>
          </cell>
          <cell r="F25162" t="str">
            <v>Public Apr 25</v>
          </cell>
        </row>
        <row r="25163">
          <cell r="A25163" t="str">
            <v>1SDA077506R1</v>
          </cell>
          <cell r="B25163" t="str">
            <v>ABB</v>
          </cell>
          <cell r="C25163" t="str">
            <v>ACB</v>
          </cell>
          <cell r="D25163" t="str">
            <v xml:space="preserve">E2.2S-A 2000 Ekip Hi-Touch LSIG 4p FHR  </v>
          </cell>
          <cell r="E25163">
            <v>84677.484831928727</v>
          </cell>
          <cell r="F25163" t="str">
            <v>Public Apr 25</v>
          </cell>
        </row>
        <row r="25164">
          <cell r="A25164" t="str">
            <v>1SDA077508R1</v>
          </cell>
          <cell r="B25164" t="str">
            <v>ABB</v>
          </cell>
          <cell r="C25164" t="str">
            <v>ACB</v>
          </cell>
          <cell r="D25164" t="str">
            <v xml:space="preserve">E2.2V-A 250 Ekip Dip LI 4p FHR  </v>
          </cell>
          <cell r="E25164">
            <v>37605.617336820011</v>
          </cell>
          <cell r="F25164" t="str">
            <v>Public Apr 25</v>
          </cell>
        </row>
        <row r="25165">
          <cell r="A25165" t="str">
            <v>1SDA077509R1</v>
          </cell>
          <cell r="B25165" t="str">
            <v>ABB</v>
          </cell>
          <cell r="C25165" t="str">
            <v>ACB</v>
          </cell>
          <cell r="D25165" t="str">
            <v xml:space="preserve">E2.2V-A 250 Ekip Dip LSI 4p FHR </v>
          </cell>
          <cell r="E25165">
            <v>38588.832917123487</v>
          </cell>
          <cell r="F25165" t="str">
            <v>Public Apr 25</v>
          </cell>
        </row>
        <row r="25166">
          <cell r="A25166" t="str">
            <v>1SDA077510R1</v>
          </cell>
          <cell r="B25166" t="str">
            <v>ABB</v>
          </cell>
          <cell r="C25166" t="str">
            <v>ACB</v>
          </cell>
          <cell r="D25166" t="str">
            <v>E2.2V-A 250 Ekip Dip LSIG 4p FHR</v>
          </cell>
          <cell r="E25166">
            <v>40846.025338220868</v>
          </cell>
          <cell r="F25166" t="str">
            <v>Public Apr 25</v>
          </cell>
        </row>
        <row r="25167">
          <cell r="A25167" t="str">
            <v>1SDA077511R1</v>
          </cell>
          <cell r="B25167" t="str">
            <v>ABB</v>
          </cell>
          <cell r="C25167" t="str">
            <v>ACB</v>
          </cell>
          <cell r="D25167" t="str">
            <v>E2.2V-A 250 Ekip Touch LI 4p FHR</v>
          </cell>
          <cell r="E25167">
            <v>38157.979742220006</v>
          </cell>
          <cell r="F25167" t="str">
            <v>Public Apr 25</v>
          </cell>
        </row>
        <row r="25168">
          <cell r="A25168" t="str">
            <v>1SDA077512R1</v>
          </cell>
          <cell r="B25168" t="str">
            <v>ABB</v>
          </cell>
          <cell r="C25168" t="str">
            <v>ACB</v>
          </cell>
          <cell r="D25168" t="str">
            <v>E2.2V-A 250 Ekip Touch LSI 4p FHR</v>
          </cell>
          <cell r="E25168">
            <v>39250.342343804346</v>
          </cell>
          <cell r="F25168" t="str">
            <v>Public Apr 25</v>
          </cell>
        </row>
        <row r="25169">
          <cell r="A25169" t="str">
            <v>1SDA077513R1</v>
          </cell>
          <cell r="B25169" t="str">
            <v>ABB</v>
          </cell>
          <cell r="C25169" t="str">
            <v>ACB</v>
          </cell>
          <cell r="D25169" t="str">
            <v xml:space="preserve">E2.2V-A 250 Ekip Touch LSIG 4p FHR  </v>
          </cell>
          <cell r="E25169">
            <v>42898.401411941755</v>
          </cell>
          <cell r="F25169" t="str">
            <v>Public Apr 25</v>
          </cell>
        </row>
        <row r="25170">
          <cell r="A25170" t="str">
            <v>1SDA077514R1</v>
          </cell>
          <cell r="B25170" t="str">
            <v>ABB</v>
          </cell>
          <cell r="C25170" t="str">
            <v>ACB</v>
          </cell>
          <cell r="D25170" t="str">
            <v>E2.2V-A 250 Ekip G Touch LSIG 4p FHR</v>
          </cell>
          <cell r="E25170">
            <v>84385.62120883305</v>
          </cell>
          <cell r="F25170" t="str">
            <v>Public Apr 25</v>
          </cell>
        </row>
        <row r="25171">
          <cell r="A25171" t="str">
            <v>1SDA077515R1</v>
          </cell>
          <cell r="B25171" t="str">
            <v>ABB</v>
          </cell>
          <cell r="C25171" t="str">
            <v>ACB</v>
          </cell>
          <cell r="D25171" t="str">
            <v>E2.2V-A 250 Ekip Hi-Touch LSI 4p FHR</v>
          </cell>
          <cell r="E25171">
            <v>70271.967787319998</v>
          </cell>
          <cell r="F25171" t="str">
            <v>Public Apr 25</v>
          </cell>
        </row>
        <row r="25172">
          <cell r="A25172" t="str">
            <v>1SDA077516R1</v>
          </cell>
          <cell r="B25172" t="str">
            <v>ABB</v>
          </cell>
          <cell r="C25172" t="str">
            <v>ACB</v>
          </cell>
          <cell r="D25172" t="str">
            <v>E2.2V-A 250 Ekip Hi-Touch LSIG 4p FHR</v>
          </cell>
          <cell r="E25172">
            <v>79681.210050881724</v>
          </cell>
          <cell r="F25172" t="str">
            <v>Public Apr 25</v>
          </cell>
        </row>
        <row r="25173">
          <cell r="A25173" t="str">
            <v>1SDA077518R1</v>
          </cell>
          <cell r="B25173" t="str">
            <v>ABB</v>
          </cell>
          <cell r="C25173" t="str">
            <v>ACB</v>
          </cell>
          <cell r="D25173" t="str">
            <v xml:space="preserve">E2.2V-A 400 Ekip Dip LI 4p FHR  </v>
          </cell>
          <cell r="E25173">
            <v>37605.617336820011</v>
          </cell>
          <cell r="F25173" t="str">
            <v>Public Apr 25</v>
          </cell>
        </row>
        <row r="25174">
          <cell r="A25174" t="str">
            <v>1SDA077519R1</v>
          </cell>
          <cell r="B25174" t="str">
            <v>ABB</v>
          </cell>
          <cell r="C25174" t="str">
            <v>ACB</v>
          </cell>
          <cell r="D25174" t="str">
            <v xml:space="preserve">E2.2V-A 400 Ekip Dip LSI 4p FHR </v>
          </cell>
          <cell r="E25174">
            <v>38588.832917123487</v>
          </cell>
          <cell r="F25174" t="str">
            <v>Public Apr 25</v>
          </cell>
        </row>
        <row r="25175">
          <cell r="A25175" t="str">
            <v>1SDA077520R1</v>
          </cell>
          <cell r="B25175" t="str">
            <v>ABB</v>
          </cell>
          <cell r="C25175" t="str">
            <v>ACB</v>
          </cell>
          <cell r="D25175" t="str">
            <v>E2.2V-A 400 Ekip Dip LSIG 4p FHR</v>
          </cell>
          <cell r="E25175">
            <v>40846.025338220868</v>
          </cell>
          <cell r="F25175" t="str">
            <v>Public Apr 25</v>
          </cell>
        </row>
        <row r="25176">
          <cell r="A25176" t="str">
            <v>1SDA077521R1</v>
          </cell>
          <cell r="B25176" t="str">
            <v>ABB</v>
          </cell>
          <cell r="C25176" t="str">
            <v>ACB</v>
          </cell>
          <cell r="D25176" t="str">
            <v>E2.2V-A 400 Ekip Touch LI 4p FHR</v>
          </cell>
          <cell r="E25176">
            <v>38157.979742220006</v>
          </cell>
          <cell r="F25176" t="str">
            <v>Public Apr 25</v>
          </cell>
        </row>
        <row r="25177">
          <cell r="A25177" t="str">
            <v>1SDA077522R1</v>
          </cell>
          <cell r="B25177" t="str">
            <v>ABB</v>
          </cell>
          <cell r="C25177" t="str">
            <v>ACB</v>
          </cell>
          <cell r="D25177" t="str">
            <v>E2.2V-A 400 Ekip Touch LSI 4p FHR</v>
          </cell>
          <cell r="E25177">
            <v>39250.342343804346</v>
          </cell>
          <cell r="F25177" t="str">
            <v>Public Apr 25</v>
          </cell>
        </row>
        <row r="25178">
          <cell r="A25178" t="str">
            <v>1SDA077523R1</v>
          </cell>
          <cell r="B25178" t="str">
            <v>ABB</v>
          </cell>
          <cell r="C25178" t="str">
            <v>ACB</v>
          </cell>
          <cell r="D25178" t="str">
            <v xml:space="preserve">E2.2V-A 400 Ekip Touch LSIG 4p FHR  </v>
          </cell>
          <cell r="E25178">
            <v>42898.401411941755</v>
          </cell>
          <cell r="F25178" t="str">
            <v>Public Apr 25</v>
          </cell>
        </row>
        <row r="25179">
          <cell r="A25179" t="str">
            <v>1SDA077524R1</v>
          </cell>
          <cell r="B25179" t="str">
            <v>ABB</v>
          </cell>
          <cell r="C25179" t="str">
            <v>ACB</v>
          </cell>
          <cell r="D25179" t="str">
            <v>E2.2V-A 400 Ekip G Touch LSIG 4p FHR</v>
          </cell>
          <cell r="E25179">
            <v>84385.62120883305</v>
          </cell>
          <cell r="F25179" t="str">
            <v>Public Apr 25</v>
          </cell>
        </row>
        <row r="25180">
          <cell r="A25180" t="str">
            <v>1SDA077525R1</v>
          </cell>
          <cell r="B25180" t="str">
            <v>ABB</v>
          </cell>
          <cell r="C25180" t="str">
            <v>ACB</v>
          </cell>
          <cell r="D25180" t="str">
            <v>E2.2V-A 400 Ekip Hi-Touch LSI 4p FHR</v>
          </cell>
          <cell r="E25180">
            <v>70271.967787319998</v>
          </cell>
          <cell r="F25180" t="str">
            <v>Public Apr 25</v>
          </cell>
        </row>
        <row r="25181">
          <cell r="A25181" t="str">
            <v>1SDA077526R1</v>
          </cell>
          <cell r="B25181" t="str">
            <v>ABB</v>
          </cell>
          <cell r="C25181" t="str">
            <v>ACB</v>
          </cell>
          <cell r="D25181" t="str">
            <v>E2.2V-A 400 Ekip Hi-Touch LSIG 4p FHR</v>
          </cell>
          <cell r="E25181">
            <v>79681.210050881724</v>
          </cell>
          <cell r="F25181" t="str">
            <v>Public Apr 25</v>
          </cell>
        </row>
        <row r="25182">
          <cell r="A25182" t="str">
            <v>1SDA077528R1</v>
          </cell>
          <cell r="B25182" t="str">
            <v>ABB</v>
          </cell>
          <cell r="C25182" t="str">
            <v>ACB</v>
          </cell>
          <cell r="D25182" t="str">
            <v xml:space="preserve">E2.2V-A 800 Ekip Dip LI 4p FHR  </v>
          </cell>
          <cell r="E25182">
            <v>37605.617336820011</v>
          </cell>
          <cell r="F25182" t="str">
            <v>Public Apr 25</v>
          </cell>
        </row>
        <row r="25183">
          <cell r="A25183" t="str">
            <v>1SDA077529R1</v>
          </cell>
          <cell r="B25183" t="str">
            <v>ABB</v>
          </cell>
          <cell r="C25183" t="str">
            <v>ACB</v>
          </cell>
          <cell r="D25183" t="str">
            <v xml:space="preserve">E2.2V-A 800 Ekip Dip LSI 4p FHR </v>
          </cell>
          <cell r="E25183">
            <v>38588.832917123487</v>
          </cell>
          <cell r="F25183" t="str">
            <v>Public Apr 25</v>
          </cell>
        </row>
        <row r="25184">
          <cell r="A25184" t="str">
            <v>1SDA077530R1</v>
          </cell>
          <cell r="B25184" t="str">
            <v>ABB</v>
          </cell>
          <cell r="C25184" t="str">
            <v>ACB</v>
          </cell>
          <cell r="D25184" t="str">
            <v>E2.2V-A 800 Ekip Dip LSIG 4p FHR</v>
          </cell>
          <cell r="E25184">
            <v>40846.025338220868</v>
          </cell>
          <cell r="F25184" t="str">
            <v>Public Apr 25</v>
          </cell>
        </row>
        <row r="25185">
          <cell r="A25185" t="str">
            <v>1SDA077531R1</v>
          </cell>
          <cell r="B25185" t="str">
            <v>ABB</v>
          </cell>
          <cell r="C25185" t="str">
            <v>ACB</v>
          </cell>
          <cell r="D25185" t="str">
            <v>E2.2V-A 800 Ekip Touch LI 4p FHR</v>
          </cell>
          <cell r="E25185">
            <v>38157.979742220006</v>
          </cell>
          <cell r="F25185" t="str">
            <v>Public Apr 25</v>
          </cell>
        </row>
        <row r="25186">
          <cell r="A25186" t="str">
            <v>1SDA077532R1</v>
          </cell>
          <cell r="B25186" t="str">
            <v>ABB</v>
          </cell>
          <cell r="C25186" t="str">
            <v>ACB</v>
          </cell>
          <cell r="D25186" t="str">
            <v>E2.2V-A 800 Ekip Touch LSI 4p FHR</v>
          </cell>
          <cell r="E25186">
            <v>39250.342343804346</v>
          </cell>
          <cell r="F25186" t="str">
            <v>Public Apr 25</v>
          </cell>
        </row>
        <row r="25187">
          <cell r="A25187" t="str">
            <v>1SDA077533R1</v>
          </cell>
          <cell r="B25187" t="str">
            <v>ABB</v>
          </cell>
          <cell r="C25187" t="str">
            <v>ACB</v>
          </cell>
          <cell r="D25187" t="str">
            <v xml:space="preserve">E2.2V-A 800 Ekip Touch LSIG 4p FHR  </v>
          </cell>
          <cell r="E25187">
            <v>42898.401411941755</v>
          </cell>
          <cell r="F25187" t="str">
            <v>Public Apr 25</v>
          </cell>
        </row>
        <row r="25188">
          <cell r="A25188" t="str">
            <v>1SDA077534R1</v>
          </cell>
          <cell r="B25188" t="str">
            <v>ABB</v>
          </cell>
          <cell r="C25188" t="str">
            <v>ACB</v>
          </cell>
          <cell r="D25188" t="str">
            <v>E2.2V-A 800 Ekip G Touch LSIG 4p FHR</v>
          </cell>
          <cell r="E25188">
            <v>84385.62120883305</v>
          </cell>
          <cell r="F25188" t="str">
            <v>Public Apr 25</v>
          </cell>
        </row>
        <row r="25189">
          <cell r="A25189" t="str">
            <v>1SDA077535R1</v>
          </cell>
          <cell r="B25189" t="str">
            <v>ABB</v>
          </cell>
          <cell r="C25189" t="str">
            <v>ACB</v>
          </cell>
          <cell r="D25189" t="str">
            <v>E2.2V-A 800 Ekip Hi-Touch LSI 4p FHR</v>
          </cell>
          <cell r="E25189">
            <v>70271.967787319998</v>
          </cell>
          <cell r="F25189" t="str">
            <v>Public Apr 25</v>
          </cell>
        </row>
        <row r="25190">
          <cell r="A25190" t="str">
            <v>1SDA077536R1</v>
          </cell>
          <cell r="B25190" t="str">
            <v>ABB</v>
          </cell>
          <cell r="C25190" t="str">
            <v>ACB</v>
          </cell>
          <cell r="D25190" t="str">
            <v>E2.2V-A 800 Ekip Hi-Touch LSIG 4p FHR</v>
          </cell>
          <cell r="E25190">
            <v>79681.210050881724</v>
          </cell>
          <cell r="F25190" t="str">
            <v>Public Apr 25</v>
          </cell>
        </row>
        <row r="25191">
          <cell r="A25191" t="str">
            <v>1SDA077538R1</v>
          </cell>
          <cell r="B25191" t="str">
            <v>ABB</v>
          </cell>
          <cell r="C25191" t="str">
            <v>ACB</v>
          </cell>
          <cell r="D25191" t="str">
            <v xml:space="preserve">E2.2V-A 1200 Ekip Dip LI 4p FHR </v>
          </cell>
          <cell r="E25191">
            <v>42720.986649323488</v>
          </cell>
          <cell r="F25191" t="str">
            <v>Public Apr 25</v>
          </cell>
        </row>
        <row r="25192">
          <cell r="A25192" t="str">
            <v>1SDA077539R1</v>
          </cell>
          <cell r="B25192" t="str">
            <v>ABB</v>
          </cell>
          <cell r="C25192" t="str">
            <v>ACB</v>
          </cell>
          <cell r="D25192" t="str">
            <v>E2.2V-A 1200 Ekip Dip LSI 4p FHR</v>
          </cell>
          <cell r="E25192">
            <v>43704.202229626957</v>
          </cell>
          <cell r="F25192" t="str">
            <v>Public Apr 25</v>
          </cell>
        </row>
        <row r="25193">
          <cell r="A25193" t="str">
            <v>1SDA077540R1</v>
          </cell>
          <cell r="B25193" t="str">
            <v>ABB</v>
          </cell>
          <cell r="C25193" t="str">
            <v>ACB</v>
          </cell>
          <cell r="D25193" t="str">
            <v>E2.2V-A 1200 Ekip Dip LSIG 4p FHR</v>
          </cell>
          <cell r="E25193">
            <v>45961.394650724345</v>
          </cell>
          <cell r="F25193" t="str">
            <v>Public Apr 25</v>
          </cell>
        </row>
        <row r="25194">
          <cell r="A25194" t="str">
            <v>1SDA077541R1</v>
          </cell>
          <cell r="B25194" t="str">
            <v>ABB</v>
          </cell>
          <cell r="C25194" t="str">
            <v>ACB</v>
          </cell>
          <cell r="D25194" t="str">
            <v>E2.2V-A 1200 Ekip Touch LI 4p FHR</v>
          </cell>
          <cell r="E25194">
            <v>43273.125957529584</v>
          </cell>
          <cell r="F25194" t="str">
            <v>Public Apr 25</v>
          </cell>
        </row>
        <row r="25195">
          <cell r="A25195" t="str">
            <v>1SDA077542R1</v>
          </cell>
          <cell r="B25195" t="str">
            <v>ABB</v>
          </cell>
          <cell r="C25195" t="str">
            <v>ACB</v>
          </cell>
          <cell r="D25195" t="str">
            <v xml:space="preserve">E2.2V-A 1200 Ekip Touch LSI 4p FHR  </v>
          </cell>
          <cell r="E25195">
            <v>44365.711656307838</v>
          </cell>
          <cell r="F25195" t="str">
            <v>Public Apr 25</v>
          </cell>
        </row>
        <row r="25196">
          <cell r="A25196" t="str">
            <v>1SDA077543R1</v>
          </cell>
          <cell r="B25196" t="str">
            <v>ABB</v>
          </cell>
          <cell r="C25196" t="str">
            <v>ACB</v>
          </cell>
          <cell r="D25196" t="str">
            <v xml:space="preserve">E2.2V-A 1200 Ekip Touch LSIG 4p FHR </v>
          </cell>
          <cell r="E25196">
            <v>48013.770724445218</v>
          </cell>
          <cell r="F25196" t="str">
            <v>Public Apr 25</v>
          </cell>
        </row>
        <row r="25197">
          <cell r="A25197" t="str">
            <v>1SDA077544R1</v>
          </cell>
          <cell r="B25197" t="str">
            <v>ABB</v>
          </cell>
          <cell r="C25197" t="str">
            <v>ACB</v>
          </cell>
          <cell r="D25197" t="str">
            <v>E2.2V-A 1200 Ekip G Touch LSIG 4p FHR</v>
          </cell>
          <cell r="E25197">
            <v>89500.977397972194</v>
          </cell>
          <cell r="F25197" t="str">
            <v>Public Apr 25</v>
          </cell>
        </row>
        <row r="25198">
          <cell r="A25198" t="str">
            <v>1SDA077545R1</v>
          </cell>
          <cell r="B25198" t="str">
            <v>ABB</v>
          </cell>
          <cell r="C25198" t="str">
            <v>ACB</v>
          </cell>
          <cell r="D25198" t="str">
            <v>E2.2V-A 1200 Ekip Hi-Touch LSI 4p FHR</v>
          </cell>
          <cell r="E25198">
            <v>75387.33709982349</v>
          </cell>
          <cell r="F25198" t="str">
            <v>Public Apr 25</v>
          </cell>
        </row>
        <row r="25199">
          <cell r="A25199" t="str">
            <v>1SDA077546R1</v>
          </cell>
          <cell r="B25199" t="str">
            <v>ABB</v>
          </cell>
          <cell r="C25199" t="str">
            <v>ACB</v>
          </cell>
          <cell r="D25199" t="str">
            <v xml:space="preserve">E2.2V-A 1200 Ekip Hi-Touch LSIG 4p FHR  </v>
          </cell>
          <cell r="E25199">
            <v>84796.57936338523</v>
          </cell>
          <cell r="F25199" t="str">
            <v>Public Apr 25</v>
          </cell>
        </row>
        <row r="25200">
          <cell r="A25200" t="str">
            <v>1SDA077548R1</v>
          </cell>
          <cell r="B25200" t="str">
            <v>ABB</v>
          </cell>
          <cell r="C25200" t="str">
            <v>ACB</v>
          </cell>
          <cell r="D25200" t="str">
            <v xml:space="preserve">E2.2V-A 1600 Ekip Dip LI 4p FHR </v>
          </cell>
          <cell r="E25200">
            <v>44047.995005446959</v>
          </cell>
          <cell r="F25200" t="str">
            <v>Public Apr 25</v>
          </cell>
        </row>
        <row r="25201">
          <cell r="A25201" t="str">
            <v>1SDA077549R1</v>
          </cell>
          <cell r="B25201" t="str">
            <v>ABB</v>
          </cell>
          <cell r="C25201" t="str">
            <v>ACB</v>
          </cell>
          <cell r="D25201" t="str">
            <v>E2.2V-A 1600 Ekip Dip LSI 4p FHR</v>
          </cell>
          <cell r="E25201">
            <v>45030.98748855653</v>
          </cell>
          <cell r="F25201" t="str">
            <v>Public Apr 25</v>
          </cell>
        </row>
        <row r="25202">
          <cell r="A25202" t="str">
            <v>1SDA077550R1</v>
          </cell>
          <cell r="B25202" t="str">
            <v>ABB</v>
          </cell>
          <cell r="C25202" t="str">
            <v>ACB</v>
          </cell>
          <cell r="D25202" t="str">
            <v>E2.2V-A 1600 Ekip Dip LSIG 4p FHR</v>
          </cell>
          <cell r="E25202">
            <v>47288.179909653911</v>
          </cell>
          <cell r="F25202" t="str">
            <v>Public Apr 25</v>
          </cell>
        </row>
        <row r="25203">
          <cell r="A25203" t="str">
            <v>1SDA077551R1</v>
          </cell>
          <cell r="B25203" t="str">
            <v>ABB</v>
          </cell>
          <cell r="C25203" t="str">
            <v>ACB</v>
          </cell>
          <cell r="D25203" t="str">
            <v>E2.2V-A 1600 Ekip Touch LI 4p FHR</v>
          </cell>
          <cell r="E25203">
            <v>44600.134313653049</v>
          </cell>
          <cell r="F25203" t="str">
            <v>Public Apr 25</v>
          </cell>
        </row>
        <row r="25204">
          <cell r="A25204" t="str">
            <v>1SDA077552R1</v>
          </cell>
          <cell r="B25204" t="str">
            <v>ABB</v>
          </cell>
          <cell r="C25204" t="str">
            <v>ACB</v>
          </cell>
          <cell r="D25204" t="str">
            <v xml:space="preserve">E2.2V-A 1600 Ekip Touch LSI 4p FHR  </v>
          </cell>
          <cell r="E25204">
            <v>45692.496915237403</v>
          </cell>
          <cell r="F25204" t="str">
            <v>Public Apr 25</v>
          </cell>
        </row>
        <row r="25205">
          <cell r="A25205" t="str">
            <v>1SDA077553R1</v>
          </cell>
          <cell r="B25205" t="str">
            <v>ABB</v>
          </cell>
          <cell r="C25205" t="str">
            <v>ACB</v>
          </cell>
          <cell r="D25205" t="str">
            <v xml:space="preserve">E2.2V-A 1600 Ekip Touch LSIG 4p FHR </v>
          </cell>
          <cell r="E25205">
            <v>49340.779080568704</v>
          </cell>
          <cell r="F25205" t="str">
            <v>Public Apr 25</v>
          </cell>
        </row>
        <row r="25206">
          <cell r="A25206" t="str">
            <v>1SDA077554R1</v>
          </cell>
          <cell r="B25206" t="str">
            <v>ABB</v>
          </cell>
          <cell r="C25206" t="str">
            <v>ACB</v>
          </cell>
          <cell r="D25206" t="str">
            <v>E2.2V-A 1600 Ekip G Touch LSIG 4p FHR</v>
          </cell>
          <cell r="E25206">
            <v>90827.985754095644</v>
          </cell>
          <cell r="F25206" t="str">
            <v>Public Apr 25</v>
          </cell>
        </row>
        <row r="25207">
          <cell r="A25207" t="str">
            <v>1SDA077555R1</v>
          </cell>
          <cell r="B25207" t="str">
            <v>ABB</v>
          </cell>
          <cell r="C25207" t="str">
            <v>ACB</v>
          </cell>
          <cell r="D25207" t="str">
            <v>E2.2V-A 1600 Ekip Hi-Touch LSI 4p FHR</v>
          </cell>
          <cell r="E25207">
            <v>76714.345455946968</v>
          </cell>
          <cell r="F25207" t="str">
            <v>Public Apr 25</v>
          </cell>
        </row>
        <row r="25208">
          <cell r="A25208" t="str">
            <v>1SDA077556R1</v>
          </cell>
          <cell r="B25208" t="str">
            <v>ABB</v>
          </cell>
          <cell r="C25208" t="str">
            <v>ACB</v>
          </cell>
          <cell r="D25208" t="str">
            <v xml:space="preserve">E2.2V-A 1600 Ekip Hi-Touch LSIG 4p FHR  </v>
          </cell>
          <cell r="E25208">
            <v>86123.364622314795</v>
          </cell>
          <cell r="F25208" t="str">
            <v>Public Apr 25</v>
          </cell>
        </row>
        <row r="25209">
          <cell r="A25209" t="str">
            <v>1SDA077558R1</v>
          </cell>
          <cell r="B25209" t="str">
            <v>ABB</v>
          </cell>
          <cell r="C25209" t="str">
            <v>ACB</v>
          </cell>
          <cell r="D25209" t="str">
            <v xml:space="preserve">E2.2V-A 2000 Ekip Dip LI 4p FHR </v>
          </cell>
          <cell r="E25209">
            <v>50279.795169748701</v>
          </cell>
          <cell r="F25209" t="str">
            <v>Public Apr 25</v>
          </cell>
        </row>
        <row r="25210">
          <cell r="A25210" t="str">
            <v>1SDA077559R1</v>
          </cell>
          <cell r="B25210" t="str">
            <v>ABB</v>
          </cell>
          <cell r="C25210" t="str">
            <v>ACB</v>
          </cell>
          <cell r="D25210" t="str">
            <v>E2.2V-A 2000 Ekip Dip LSI 4p FHR</v>
          </cell>
          <cell r="E25210">
            <v>51263.010750052177</v>
          </cell>
          <cell r="F25210" t="str">
            <v>Public Apr 25</v>
          </cell>
        </row>
        <row r="25211">
          <cell r="A25211" t="str">
            <v>1SDA077560R1</v>
          </cell>
          <cell r="B25211" t="str">
            <v>ABB</v>
          </cell>
          <cell r="C25211" t="str">
            <v>ACB</v>
          </cell>
          <cell r="D25211" t="str">
            <v>E2.2V-A 2000 Ekip Dip LSIG 4p FHR</v>
          </cell>
          <cell r="E25211">
            <v>53520.203171149566</v>
          </cell>
          <cell r="F25211" t="str">
            <v>Public Apr 25</v>
          </cell>
        </row>
        <row r="25212">
          <cell r="A25212" t="str">
            <v>1SDA077561R1</v>
          </cell>
          <cell r="B25212" t="str">
            <v>ABB</v>
          </cell>
          <cell r="C25212" t="str">
            <v>ACB</v>
          </cell>
          <cell r="D25212" t="str">
            <v>E2.2V-A 2000 Ekip Touch LI 4p FHR</v>
          </cell>
          <cell r="E25212">
            <v>50832.170698513044</v>
          </cell>
          <cell r="F25212" t="str">
            <v>Public Apr 25</v>
          </cell>
        </row>
        <row r="25213">
          <cell r="A25213" t="str">
            <v>1SDA077562R1</v>
          </cell>
          <cell r="B25213" t="str">
            <v>ABB</v>
          </cell>
          <cell r="C25213" t="str">
            <v>ACB</v>
          </cell>
          <cell r="D25213" t="str">
            <v xml:space="preserve">E2.2V-A 2000 Ekip Touch LSI 4p FHR  </v>
          </cell>
          <cell r="E25213">
            <v>51924.533300097399</v>
          </cell>
          <cell r="F25213" t="str">
            <v>Public Apr 25</v>
          </cell>
        </row>
        <row r="25214">
          <cell r="A25214" t="str">
            <v>1SDA077563R1</v>
          </cell>
          <cell r="B25214" t="str">
            <v>ABB</v>
          </cell>
          <cell r="C25214" t="str">
            <v>ACB</v>
          </cell>
          <cell r="D25214" t="str">
            <v xml:space="preserve">E2.2V-A 2000 Ekip Touch LSIG 4p FHR </v>
          </cell>
          <cell r="E25214">
            <v>55572.579244870438</v>
          </cell>
          <cell r="F25214" t="str">
            <v>Public Apr 25</v>
          </cell>
        </row>
        <row r="25215">
          <cell r="A25215" t="str">
            <v>1SDA077564R1</v>
          </cell>
          <cell r="B25215" t="str">
            <v>ABB</v>
          </cell>
          <cell r="C25215" t="str">
            <v>ACB</v>
          </cell>
          <cell r="D25215" t="str">
            <v>E2.2V-A 2000 Ekip G Touch LSIG 4p FHR</v>
          </cell>
          <cell r="E25215">
            <v>97059.799041761726</v>
          </cell>
          <cell r="F25215" t="str">
            <v>Public Apr 25</v>
          </cell>
        </row>
        <row r="25216">
          <cell r="A25216" t="str">
            <v>1SDA077565R1</v>
          </cell>
          <cell r="B25216" t="str">
            <v>ABB</v>
          </cell>
          <cell r="C25216" t="str">
            <v>ACB</v>
          </cell>
          <cell r="D25216" t="str">
            <v>E2.2V-A 2000 Ekip Hi-Touch LSI 4p FHR</v>
          </cell>
          <cell r="E25216">
            <v>82946.145620248702</v>
          </cell>
          <cell r="F25216" t="str">
            <v>Public Apr 25</v>
          </cell>
        </row>
        <row r="25217">
          <cell r="A25217" t="str">
            <v>1SDA077566R1</v>
          </cell>
          <cell r="B25217" t="str">
            <v>ABB</v>
          </cell>
          <cell r="C25217" t="str">
            <v>ACB</v>
          </cell>
          <cell r="D25217" t="str">
            <v xml:space="preserve">E2.2V-A 2000 Ekip Hi-Touch LSIG 4p FHR  </v>
          </cell>
          <cell r="E25217">
            <v>92355.401007174791</v>
          </cell>
          <cell r="F25217" t="str">
            <v>Public Apr 25</v>
          </cell>
        </row>
        <row r="25218">
          <cell r="A25218" t="str">
            <v>1SDA077568R1</v>
          </cell>
          <cell r="B25218" t="str">
            <v>ABB</v>
          </cell>
          <cell r="C25218" t="str">
            <v>ACB</v>
          </cell>
          <cell r="D25218" t="str">
            <v xml:space="preserve">E2.2B-A 1600 Ekip Dip LI 3p WMP </v>
          </cell>
          <cell r="E25218">
            <v>26005.678739311305</v>
          </cell>
          <cell r="F25218" t="str">
            <v>Public Apr 25</v>
          </cell>
        </row>
        <row r="25219">
          <cell r="A25219" t="str">
            <v>1SDA077569R1</v>
          </cell>
          <cell r="B25219" t="str">
            <v>ABB</v>
          </cell>
          <cell r="C25219" t="str">
            <v>ACB</v>
          </cell>
          <cell r="D25219" t="str">
            <v>E2.2B-A 1600 Ekip Dip LSI 3p WMP</v>
          </cell>
          <cell r="E25219">
            <v>26988.671222420868</v>
          </cell>
          <cell r="F25219" t="str">
            <v>Public Apr 25</v>
          </cell>
        </row>
        <row r="25220">
          <cell r="A25220" t="str">
            <v>1SDA077570R1</v>
          </cell>
          <cell r="B25220" t="str">
            <v>ABB</v>
          </cell>
          <cell r="C25220" t="str">
            <v>ACB</v>
          </cell>
          <cell r="D25220" t="str">
            <v>E2.2B-A 1600 Ekip Dip LSIG 3p WMP</v>
          </cell>
          <cell r="E25220">
            <v>29245.653669688698</v>
          </cell>
          <cell r="F25220" t="str">
            <v>Public Apr 25</v>
          </cell>
        </row>
        <row r="25221">
          <cell r="A25221" t="str">
            <v>1SDA077571R1</v>
          </cell>
          <cell r="B25221" t="str">
            <v>ABB</v>
          </cell>
          <cell r="C25221" t="str">
            <v>ACB</v>
          </cell>
          <cell r="D25221" t="str">
            <v>E2.2B-A 1600 Ekip Touch LI 3p WMP</v>
          </cell>
          <cell r="E25221">
            <v>26557.831170881745</v>
          </cell>
          <cell r="F25221" t="str">
            <v>Public Apr 25</v>
          </cell>
        </row>
        <row r="25222">
          <cell r="A25222" t="str">
            <v>1SDA077572R1</v>
          </cell>
          <cell r="B25222" t="str">
            <v>ABB</v>
          </cell>
          <cell r="C25222" t="str">
            <v>ACB</v>
          </cell>
          <cell r="D25222" t="str">
            <v xml:space="preserve">E2.2B-A 1600 Ekip Touch LSI 3p WMP  </v>
          </cell>
          <cell r="E25222">
            <v>27649.97067527218</v>
          </cell>
          <cell r="F25222" t="str">
            <v>Public Apr 25</v>
          </cell>
        </row>
        <row r="25223">
          <cell r="A25223" t="str">
            <v>1SDA077573R1</v>
          </cell>
          <cell r="B25223" t="str">
            <v>ABB</v>
          </cell>
          <cell r="C25223" t="str">
            <v>ACB</v>
          </cell>
          <cell r="D25223" t="str">
            <v xml:space="preserve">E2.2B-A 1600 Ekip Touch LSIG 3p WMP </v>
          </cell>
          <cell r="E25223">
            <v>31298.239717239139</v>
          </cell>
          <cell r="F25223" t="str">
            <v>Public Apr 25</v>
          </cell>
        </row>
        <row r="25224">
          <cell r="A25224" t="str">
            <v>1SDA077574R1</v>
          </cell>
          <cell r="B25224" t="str">
            <v>ABB</v>
          </cell>
          <cell r="C25224" t="str">
            <v>ACB</v>
          </cell>
          <cell r="D25224" t="str">
            <v>E2.2B-A 1600 Ekip G Touch LSIG 3p WMP</v>
          </cell>
          <cell r="E25224">
            <v>72785.45951413046</v>
          </cell>
          <cell r="F25224" t="str">
            <v>Public Apr 25</v>
          </cell>
        </row>
        <row r="25225">
          <cell r="A25225" t="str">
            <v>1SDA077575R1</v>
          </cell>
          <cell r="B25225" t="str">
            <v>ABB</v>
          </cell>
          <cell r="C25225" t="str">
            <v>ACB</v>
          </cell>
          <cell r="D25225" t="str">
            <v>E2.2B-A 1600 Ekip Hi-Touch LSI 3p WMP</v>
          </cell>
          <cell r="E25225">
            <v>58671.806092617393</v>
          </cell>
          <cell r="F25225" t="str">
            <v>Public Apr 25</v>
          </cell>
        </row>
        <row r="25226">
          <cell r="A25226" t="str">
            <v>1SDA077576R1</v>
          </cell>
          <cell r="B25226" t="str">
            <v>ABB</v>
          </cell>
          <cell r="C25226" t="str">
            <v>ACB</v>
          </cell>
          <cell r="D25226" t="str">
            <v xml:space="preserve">E2.2B-A 1600 Ekip Hi-Touch LSIG 3p WMP  </v>
          </cell>
          <cell r="E25226">
            <v>68080.838382349582</v>
          </cell>
          <cell r="F25226" t="str">
            <v>Public Apr 25</v>
          </cell>
        </row>
        <row r="25227">
          <cell r="A25227" t="str">
            <v>1SDA077578R1</v>
          </cell>
          <cell r="B25227" t="str">
            <v>ABB</v>
          </cell>
          <cell r="C25227" t="str">
            <v>ACB</v>
          </cell>
          <cell r="D25227" t="str">
            <v xml:space="preserve">E2.2H-A 800 Ekip Dip LI 3p WMP  </v>
          </cell>
          <cell r="E25227">
            <v>27637.81843988609</v>
          </cell>
          <cell r="F25227" t="str">
            <v>Public Apr 25</v>
          </cell>
        </row>
        <row r="25228">
          <cell r="A25228" t="str">
            <v>1SDA077579R1</v>
          </cell>
          <cell r="B25228" t="str">
            <v>ABB</v>
          </cell>
          <cell r="C25228" t="str">
            <v>ACB</v>
          </cell>
          <cell r="D25228" t="str">
            <v xml:space="preserve">E2.2H-A 800 Ekip Dip LSI 3p WMP </v>
          </cell>
          <cell r="E25228">
            <v>28620.810922995654</v>
          </cell>
          <cell r="F25228" t="str">
            <v>Public Apr 25</v>
          </cell>
        </row>
        <row r="25229">
          <cell r="A25229" t="str">
            <v>1SDA077580R1</v>
          </cell>
          <cell r="B25229" t="str">
            <v>ABB</v>
          </cell>
          <cell r="C25229" t="str">
            <v>ACB</v>
          </cell>
          <cell r="D25229" t="str">
            <v>E2.2H-A 800 Ekip Dip LSIG 3p WMP</v>
          </cell>
          <cell r="E25229">
            <v>30878.003344093049</v>
          </cell>
          <cell r="F25229" t="str">
            <v>Public Apr 25</v>
          </cell>
        </row>
        <row r="25230">
          <cell r="A25230" t="str">
            <v>1SDA077581R1</v>
          </cell>
          <cell r="B25230" t="str">
            <v>ABB</v>
          </cell>
          <cell r="C25230" t="str">
            <v>ACB</v>
          </cell>
          <cell r="D25230" t="str">
            <v>E2.2H-A 800 Ekip Touch LI 3p WMP</v>
          </cell>
          <cell r="E25230">
            <v>28189.95774809218</v>
          </cell>
          <cell r="F25230" t="str">
            <v>Public Apr 25</v>
          </cell>
        </row>
        <row r="25231">
          <cell r="A25231" t="str">
            <v>1SDA077582R1</v>
          </cell>
          <cell r="B25231" t="str">
            <v>ABB</v>
          </cell>
          <cell r="C25231" t="str">
            <v>ACB</v>
          </cell>
          <cell r="D25231" t="str">
            <v>E2.2H-A 800 Ekip Touch LSI 3p WMP</v>
          </cell>
          <cell r="E25231">
            <v>29282.320349676524</v>
          </cell>
          <cell r="F25231" t="str">
            <v>Public Apr 25</v>
          </cell>
        </row>
        <row r="25232">
          <cell r="A25232" t="str">
            <v>1SDA077583R1</v>
          </cell>
          <cell r="B25232" t="str">
            <v>ABB</v>
          </cell>
          <cell r="C25232" t="str">
            <v>ACB</v>
          </cell>
          <cell r="D25232" t="str">
            <v xml:space="preserve">E2.2H-A 800 Ekip Touch LSIG 3p WMP  </v>
          </cell>
          <cell r="E25232">
            <v>32930.379417813907</v>
          </cell>
          <cell r="F25232" t="str">
            <v>Public Apr 25</v>
          </cell>
        </row>
        <row r="25233">
          <cell r="A25233" t="str">
            <v>1SDA077584R1</v>
          </cell>
          <cell r="B25233" t="str">
            <v>ABB</v>
          </cell>
          <cell r="C25233" t="str">
            <v>ACB</v>
          </cell>
          <cell r="D25233" t="str">
            <v>E2.2H-A 800 Ekip G Touch LSIG 3p WMP</v>
          </cell>
          <cell r="E25233">
            <v>74417.599214705246</v>
          </cell>
          <cell r="F25233" t="str">
            <v>Public Apr 25</v>
          </cell>
        </row>
        <row r="25234">
          <cell r="A25234" t="str">
            <v>1SDA077585R1</v>
          </cell>
          <cell r="B25234" t="str">
            <v>ABB</v>
          </cell>
          <cell r="C25234" t="str">
            <v>ACB</v>
          </cell>
          <cell r="D25234" t="str">
            <v>E2.2H-A 800 Ekip Hi-Touch LSI 3p WMP</v>
          </cell>
          <cell r="E25234">
            <v>60304.1688903861</v>
          </cell>
          <cell r="F25234" t="str">
            <v>Public Apr 25</v>
          </cell>
        </row>
        <row r="25235">
          <cell r="A25235" t="str">
            <v>1SDA077586R1</v>
          </cell>
          <cell r="B25235" t="str">
            <v>ABB</v>
          </cell>
          <cell r="C25235" t="str">
            <v>ACB</v>
          </cell>
          <cell r="D25235" t="str">
            <v>E2.2H-A 800 Ekip Hi-Touch LSIG 3p WMP</v>
          </cell>
          <cell r="E25235">
            <v>69713.188056753919</v>
          </cell>
          <cell r="F25235" t="str">
            <v>Public Apr 25</v>
          </cell>
        </row>
        <row r="25236">
          <cell r="A25236" t="str">
            <v>1SDA077588R1</v>
          </cell>
          <cell r="B25236" t="str">
            <v>ABB</v>
          </cell>
          <cell r="C25236" t="str">
            <v>ACB</v>
          </cell>
          <cell r="D25236" t="str">
            <v xml:space="preserve">E2.2H-A 1200 Ekip Dip LI 3p WMP </v>
          </cell>
          <cell r="E25236">
            <v>33740.366588726101</v>
          </cell>
          <cell r="F25236" t="str">
            <v>Public Apr 25</v>
          </cell>
        </row>
        <row r="25237">
          <cell r="A25237" t="str">
            <v>1SDA077589R1</v>
          </cell>
          <cell r="B25237" t="str">
            <v>ABB</v>
          </cell>
          <cell r="C25237" t="str">
            <v>ACB</v>
          </cell>
          <cell r="D25237" t="str">
            <v>E2.2H-A 1200 Ekip Dip LSI 3p WMP</v>
          </cell>
          <cell r="E25237">
            <v>34723.359071835657</v>
          </cell>
          <cell r="F25237" t="str">
            <v>Public Apr 25</v>
          </cell>
        </row>
        <row r="25238">
          <cell r="A25238" t="str">
            <v>1SDA077590R1</v>
          </cell>
          <cell r="B25238" t="str">
            <v>ABB</v>
          </cell>
          <cell r="C25238" t="str">
            <v>ACB</v>
          </cell>
          <cell r="D25238" t="str">
            <v>E2.2H-A 1200 Ekip Dip LSIG 3p WMP</v>
          </cell>
          <cell r="E25238">
            <v>36980.564616297401</v>
          </cell>
          <cell r="F25238" t="str">
            <v>Public Apr 25</v>
          </cell>
        </row>
        <row r="25239">
          <cell r="A25239" t="str">
            <v>1SDA077591R1</v>
          </cell>
          <cell r="B25239" t="str">
            <v>ABB</v>
          </cell>
          <cell r="C25239" t="str">
            <v>ACB</v>
          </cell>
          <cell r="D25239" t="str">
            <v>E2.2H-A 1200 Ekip Touch LI 3p WMP</v>
          </cell>
          <cell r="E25239">
            <v>34292.519020296524</v>
          </cell>
          <cell r="F25239" t="str">
            <v>Public Apr 25</v>
          </cell>
        </row>
        <row r="25240">
          <cell r="A25240" t="str">
            <v>1SDA077592R1</v>
          </cell>
          <cell r="B25240" t="str">
            <v>ABB</v>
          </cell>
          <cell r="C25240" t="str">
            <v>ACB</v>
          </cell>
          <cell r="D25240" t="str">
            <v xml:space="preserve">E2.2H-A 1200 Ekip Touch LSI 3p WMP  </v>
          </cell>
          <cell r="E25240">
            <v>35384.881621880872</v>
          </cell>
          <cell r="F25240" t="str">
            <v>Public Apr 25</v>
          </cell>
        </row>
        <row r="25241">
          <cell r="A25241" t="str">
            <v>1SDA077593R1</v>
          </cell>
          <cell r="B25241" t="str">
            <v>ABB</v>
          </cell>
          <cell r="C25241" t="str">
            <v>ACB</v>
          </cell>
          <cell r="D25241" t="str">
            <v xml:space="preserve">E2.2H-A 1200 Ekip Touch LSIG 3p WMP </v>
          </cell>
          <cell r="E25241">
            <v>39032.940690018258</v>
          </cell>
          <cell r="F25241" t="str">
            <v>Public Apr 25</v>
          </cell>
        </row>
        <row r="25242">
          <cell r="A25242" t="str">
            <v>1SDA077594R1</v>
          </cell>
          <cell r="B25242" t="str">
            <v>ABB</v>
          </cell>
          <cell r="C25242" t="str">
            <v>ACB</v>
          </cell>
          <cell r="D25242" t="str">
            <v>E2.2H-A 1200 Ekip G Touch LSIG 3p WMP</v>
          </cell>
          <cell r="E25242">
            <v>80520.147363545213</v>
          </cell>
          <cell r="F25242" t="str">
            <v>Public Apr 25</v>
          </cell>
        </row>
        <row r="25243">
          <cell r="A25243" t="str">
            <v>1SDA077595R1</v>
          </cell>
          <cell r="B25243" t="str">
            <v>ABB</v>
          </cell>
          <cell r="C25243" t="str">
            <v>ACB</v>
          </cell>
          <cell r="D25243" t="str">
            <v>E2.2H-A 1200 Ekip Hi-Touch LSI 3p WMP</v>
          </cell>
          <cell r="E25243">
            <v>66406.717039226103</v>
          </cell>
          <cell r="F25243" t="str">
            <v>Public Apr 25</v>
          </cell>
        </row>
        <row r="25244">
          <cell r="A25244" t="str">
            <v>1SDA077596R1</v>
          </cell>
          <cell r="B25244" t="str">
            <v>ABB</v>
          </cell>
          <cell r="C25244" t="str">
            <v>ACB</v>
          </cell>
          <cell r="D25244" t="str">
            <v xml:space="preserve">E2.2H-A 1200 Ekip Hi-Touch LSIG 3p WMP  </v>
          </cell>
          <cell r="E25244">
            <v>75815.749328958264</v>
          </cell>
          <cell r="F25244" t="str">
            <v>Public Apr 25</v>
          </cell>
        </row>
        <row r="25245">
          <cell r="A25245" t="str">
            <v>1SDA077598R1</v>
          </cell>
          <cell r="B25245" t="str">
            <v>ABB</v>
          </cell>
          <cell r="C25245" t="str">
            <v>ACB</v>
          </cell>
          <cell r="D25245" t="str">
            <v xml:space="preserve">E2.2H-A 1600 Ekip Dip LI 3p WMP </v>
          </cell>
          <cell r="E25245">
            <v>33964.185567678258</v>
          </cell>
          <cell r="F25245" t="str">
            <v>Public Apr 25</v>
          </cell>
        </row>
        <row r="25246">
          <cell r="A25246" t="str">
            <v>1SDA077599R1</v>
          </cell>
          <cell r="B25246" t="str">
            <v>ABB</v>
          </cell>
          <cell r="C25246" t="str">
            <v>ACB</v>
          </cell>
          <cell r="D25246" t="str">
            <v>E2.2H-A 1600 Ekip Dip LSI 3p WMP</v>
          </cell>
          <cell r="E25246">
            <v>34947.401147981749</v>
          </cell>
          <cell r="F25246" t="str">
            <v>Public Apr 25</v>
          </cell>
        </row>
        <row r="25247">
          <cell r="A25247" t="str">
            <v>1SDA077600R1</v>
          </cell>
          <cell r="B25247" t="str">
            <v>ABB</v>
          </cell>
          <cell r="C25247" t="str">
            <v>ACB</v>
          </cell>
          <cell r="D25247" t="str">
            <v>E2.2H-A 1600 Ekip Dip LSIG 3p WMP</v>
          </cell>
          <cell r="E25247">
            <v>37204.383595249572</v>
          </cell>
          <cell r="F25247" t="str">
            <v>Public Apr 25</v>
          </cell>
        </row>
        <row r="25248">
          <cell r="A25248" t="str">
            <v>1SDA077601R1</v>
          </cell>
          <cell r="B25248" t="str">
            <v>ABB</v>
          </cell>
          <cell r="C25248" t="str">
            <v>ACB</v>
          </cell>
          <cell r="D25248" t="str">
            <v>E2.2H-A 1600 Ekip Touch LI 3p WMP</v>
          </cell>
          <cell r="E25248">
            <v>34516.337999248695</v>
          </cell>
          <cell r="F25248" t="str">
            <v>Public Apr 25</v>
          </cell>
        </row>
        <row r="25249">
          <cell r="A25249" t="str">
            <v>1SDA077602R1</v>
          </cell>
          <cell r="B25249" t="str">
            <v>ABB</v>
          </cell>
          <cell r="C25249" t="str">
            <v>ACB</v>
          </cell>
          <cell r="D25249" t="str">
            <v xml:space="preserve">E2.2H-A 1600 Ekip Touch LSI 3p WMP  </v>
          </cell>
          <cell r="E25249">
            <v>35608.70060083305</v>
          </cell>
          <cell r="F25249" t="str">
            <v>Public Apr 25</v>
          </cell>
        </row>
        <row r="25250">
          <cell r="A25250" t="str">
            <v>1SDA077603R1</v>
          </cell>
          <cell r="B25250" t="str">
            <v>ABB</v>
          </cell>
          <cell r="C25250" t="str">
            <v>ACB</v>
          </cell>
          <cell r="D25250" t="str">
            <v xml:space="preserve">E2.2H-A 1600 Ekip Touch LSIG 3p WMP </v>
          </cell>
          <cell r="E25250">
            <v>39256.98276616435</v>
          </cell>
          <cell r="F25250" t="str">
            <v>Public Apr 25</v>
          </cell>
        </row>
        <row r="25251">
          <cell r="A25251" t="str">
            <v>1SDA077604R1</v>
          </cell>
          <cell r="B25251" t="str">
            <v>ABB</v>
          </cell>
          <cell r="C25251" t="str">
            <v>ACB</v>
          </cell>
          <cell r="D25251" t="str">
            <v>E2.2H-A 1600 Ekip G Touch LSIG 3p WMP</v>
          </cell>
          <cell r="E25251">
            <v>80744.189439691327</v>
          </cell>
          <cell r="F25251" t="str">
            <v>Public Apr 25</v>
          </cell>
        </row>
        <row r="25252">
          <cell r="A25252" t="str">
            <v>1SDA077605R1</v>
          </cell>
          <cell r="B25252" t="str">
            <v>ABB</v>
          </cell>
          <cell r="C25252" t="str">
            <v>ACB</v>
          </cell>
          <cell r="D25252" t="str">
            <v>E2.2H-A 1600 Ekip Hi-Touch LSI 3p WMP</v>
          </cell>
          <cell r="E25252">
            <v>66630.53601817826</v>
          </cell>
          <cell r="F25252" t="str">
            <v>Public Apr 25</v>
          </cell>
        </row>
        <row r="25253">
          <cell r="A25253" t="str">
            <v>1SDA077606R1</v>
          </cell>
          <cell r="B25253" t="str">
            <v>ABB</v>
          </cell>
          <cell r="C25253" t="str">
            <v>ACB</v>
          </cell>
          <cell r="D25253" t="str">
            <v xml:space="preserve">E2.2H-A 1600 Ekip Hi-Touch LSIG 3p WMP  </v>
          </cell>
          <cell r="E25253">
            <v>76039.568307910449</v>
          </cell>
          <cell r="F25253" t="str">
            <v>Public Apr 25</v>
          </cell>
        </row>
        <row r="25254">
          <cell r="A25254" t="str">
            <v>1SDA077608R1</v>
          </cell>
          <cell r="B25254" t="str">
            <v>ABB</v>
          </cell>
          <cell r="C25254" t="str">
            <v>ACB</v>
          </cell>
          <cell r="D25254" t="str">
            <v xml:space="preserve">E2.2H-A 2000 Ekip Dip LI 3p WMP </v>
          </cell>
          <cell r="E25254">
            <v>36246.128653935659</v>
          </cell>
          <cell r="F25254" t="str">
            <v>Public Apr 25</v>
          </cell>
        </row>
        <row r="25255">
          <cell r="A25255" t="str">
            <v>1SDA077609R1</v>
          </cell>
          <cell r="B25255" t="str">
            <v>ABB</v>
          </cell>
          <cell r="C25255" t="str">
            <v>ACB</v>
          </cell>
          <cell r="D25255" t="str">
            <v>E2.2H-A 2000 Ekip Dip LSI 3p WMP</v>
          </cell>
          <cell r="E25255">
            <v>37229.344234239135</v>
          </cell>
          <cell r="F25255" t="str">
            <v>Public Apr 25</v>
          </cell>
        </row>
        <row r="25256">
          <cell r="A25256" t="str">
            <v>1SDA077610R1</v>
          </cell>
          <cell r="B25256" t="str">
            <v>ABB</v>
          </cell>
          <cell r="C25256" t="str">
            <v>ACB</v>
          </cell>
          <cell r="D25256" t="str">
            <v>E2.2H-A 2000 Ekip Dip LSIG 3p WMP</v>
          </cell>
          <cell r="E25256">
            <v>39486.313558142618</v>
          </cell>
          <cell r="F25256" t="str">
            <v>Public Apr 25</v>
          </cell>
        </row>
        <row r="25257">
          <cell r="A25257" t="str">
            <v>1SDA077611R1</v>
          </cell>
          <cell r="B25257" t="str">
            <v>ABB</v>
          </cell>
          <cell r="C25257" t="str">
            <v>ACB</v>
          </cell>
          <cell r="D25257" t="str">
            <v>E2.2H-A 2000 Ekip Touch LI 3p WMP</v>
          </cell>
          <cell r="E25257">
            <v>36798.50418270001</v>
          </cell>
          <cell r="F25257" t="str">
            <v>Public Apr 25</v>
          </cell>
        </row>
        <row r="25258">
          <cell r="A25258" t="str">
            <v>1SDA077612R1</v>
          </cell>
          <cell r="B25258" t="str">
            <v>ABB</v>
          </cell>
          <cell r="C25258" t="str">
            <v>ACB</v>
          </cell>
          <cell r="D25258" t="str">
            <v xml:space="preserve">E2.2H-A 2000 Ekip Touch LSI 3p WMP  </v>
          </cell>
          <cell r="E25258">
            <v>37890.86678428435</v>
          </cell>
          <cell r="F25258" t="str">
            <v>Public Apr 25</v>
          </cell>
        </row>
        <row r="25259">
          <cell r="A25259" t="str">
            <v>1SDA077613R1</v>
          </cell>
          <cell r="B25259" t="str">
            <v>ABB</v>
          </cell>
          <cell r="C25259" t="str">
            <v>ACB</v>
          </cell>
          <cell r="D25259" t="str">
            <v xml:space="preserve">E2.2H-A 2000 Ekip Touch LSIG 3p WMP </v>
          </cell>
          <cell r="E25259">
            <v>41538.912729057396</v>
          </cell>
          <cell r="F25259" t="str">
            <v>Public Apr 25</v>
          </cell>
        </row>
        <row r="25260">
          <cell r="A25260" t="str">
            <v>1SDA077614R1</v>
          </cell>
          <cell r="B25260" t="str">
            <v>ABB</v>
          </cell>
          <cell r="C25260" t="str">
            <v>ACB</v>
          </cell>
          <cell r="D25260" t="str">
            <v>E2.2H-A 2000 Ekip G Touch LSIG 3p WMP</v>
          </cell>
          <cell r="E25260">
            <v>83026.132525948706</v>
          </cell>
          <cell r="F25260" t="str">
            <v>Public Apr 25</v>
          </cell>
        </row>
        <row r="25261">
          <cell r="A25261" t="str">
            <v>1SDA077615R1</v>
          </cell>
          <cell r="B25261" t="str">
            <v>ABB</v>
          </cell>
          <cell r="C25261" t="str">
            <v>ACB</v>
          </cell>
          <cell r="D25261" t="str">
            <v>E2.2H-A 2000 Ekip Hi-Touch LSI 3p WMP</v>
          </cell>
          <cell r="E25261">
            <v>68912.479104435653</v>
          </cell>
          <cell r="F25261" t="str">
            <v>Public Apr 25</v>
          </cell>
        </row>
        <row r="25262">
          <cell r="A25262" t="str">
            <v>1SDA077616R1</v>
          </cell>
          <cell r="B25262" t="str">
            <v>ABB</v>
          </cell>
          <cell r="C25262" t="str">
            <v>ACB</v>
          </cell>
          <cell r="D25262" t="str">
            <v xml:space="preserve">E2.2H-A 2000 Ekip Hi-Touch LSIG 3p WMP  </v>
          </cell>
          <cell r="E25262">
            <v>78321.511394167828</v>
          </cell>
          <cell r="F25262" t="str">
            <v>Public Apr 25</v>
          </cell>
        </row>
        <row r="25263">
          <cell r="A25263" t="str">
            <v>1SDA077618R1</v>
          </cell>
          <cell r="B25263" t="str">
            <v>ABB</v>
          </cell>
          <cell r="C25263" t="str">
            <v>ACB</v>
          </cell>
          <cell r="D25263" t="str">
            <v xml:space="preserve">E2.2N-A 1600 Ekip Dip LI 3p WMP </v>
          </cell>
          <cell r="E25263">
            <v>28510.771512939133</v>
          </cell>
          <cell r="F25263" t="str">
            <v>Public Apr 25</v>
          </cell>
        </row>
        <row r="25264">
          <cell r="A25264" t="str">
            <v>1SDA077619R1</v>
          </cell>
          <cell r="B25264" t="str">
            <v>ABB</v>
          </cell>
          <cell r="C25264" t="str">
            <v>ACB</v>
          </cell>
          <cell r="D25264" t="str">
            <v>E2.2N-A 1600 Ekip Dip LSI 3p WMP</v>
          </cell>
          <cell r="E25264">
            <v>29493.987093242606</v>
          </cell>
          <cell r="F25264" t="str">
            <v>Public Apr 25</v>
          </cell>
        </row>
        <row r="25265">
          <cell r="A25265" t="str">
            <v>1SDA077620R1</v>
          </cell>
          <cell r="B25265" t="str">
            <v>ABB</v>
          </cell>
          <cell r="C25265" t="str">
            <v>ACB</v>
          </cell>
          <cell r="D25265" t="str">
            <v>E2.2N-A 1600 Ekip Dip LSIG 3p WMP</v>
          </cell>
          <cell r="E25265">
            <v>31750.969540510443</v>
          </cell>
          <cell r="F25265" t="str">
            <v>Public Apr 25</v>
          </cell>
        </row>
        <row r="25266">
          <cell r="A25266" t="str">
            <v>1SDA077621R1</v>
          </cell>
          <cell r="B25266" t="str">
            <v>ABB</v>
          </cell>
          <cell r="C25266" t="str">
            <v>ACB</v>
          </cell>
          <cell r="D25266" t="str">
            <v>E2.2N-A 1600 Ekip Touch LI 3p WMP</v>
          </cell>
          <cell r="E25266">
            <v>29062.923944509563</v>
          </cell>
          <cell r="F25266" t="str">
            <v>Public Apr 25</v>
          </cell>
        </row>
        <row r="25267">
          <cell r="A25267" t="str">
            <v>1SDA077622R1</v>
          </cell>
          <cell r="B25267" t="str">
            <v>ABB</v>
          </cell>
          <cell r="C25267" t="str">
            <v>ACB</v>
          </cell>
          <cell r="D25267" t="str">
            <v xml:space="preserve">E2.2N-A 1600 Ekip Touch LSI 3p WMP  </v>
          </cell>
          <cell r="E25267">
            <v>30155.509643287831</v>
          </cell>
          <cell r="F25267" t="str">
            <v>Public Apr 25</v>
          </cell>
        </row>
        <row r="25268">
          <cell r="A25268" t="str">
            <v>1SDA077623R1</v>
          </cell>
          <cell r="B25268" t="str">
            <v>ABB</v>
          </cell>
          <cell r="C25268" t="str">
            <v>ACB</v>
          </cell>
          <cell r="D25268" t="str">
            <v xml:space="preserve">E2.2N-A 1600 Ekip Touch LSIG 3p WMP </v>
          </cell>
          <cell r="E25268">
            <v>33803.568711425221</v>
          </cell>
          <cell r="F25268" t="str">
            <v>Public Apr 25</v>
          </cell>
        </row>
        <row r="25269">
          <cell r="A25269" t="str">
            <v>1SDA077624R1</v>
          </cell>
          <cell r="B25269" t="str">
            <v>ABB</v>
          </cell>
          <cell r="C25269" t="str">
            <v>ACB</v>
          </cell>
          <cell r="D25269" t="str">
            <v>E2.2N-A 1600 Ekip G Touch LSIG 3p WMP</v>
          </cell>
          <cell r="E25269">
            <v>75290.775384952198</v>
          </cell>
          <cell r="F25269" t="str">
            <v>Public Apr 25</v>
          </cell>
        </row>
        <row r="25270">
          <cell r="A25270" t="str">
            <v>1SDA077625R1</v>
          </cell>
          <cell r="B25270" t="str">
            <v>ABB</v>
          </cell>
          <cell r="C25270" t="str">
            <v>ACB</v>
          </cell>
          <cell r="D25270" t="str">
            <v>E2.2N-A 1600 Ekip Hi-Touch LSI 3p WMP</v>
          </cell>
          <cell r="E25270">
            <v>61177.121963439131</v>
          </cell>
          <cell r="F25270" t="str">
            <v>Public Apr 25</v>
          </cell>
        </row>
        <row r="25271">
          <cell r="A25271" t="str">
            <v>1SDA077626R1</v>
          </cell>
          <cell r="B25271" t="str">
            <v>ABB</v>
          </cell>
          <cell r="C25271" t="str">
            <v>ACB</v>
          </cell>
          <cell r="D25271" t="str">
            <v xml:space="preserve">E2.2N-A 1600 Ekip Hi-Touch LSIG 3p WMP  </v>
          </cell>
          <cell r="E25271">
            <v>70586.377350365248</v>
          </cell>
          <cell r="F25271" t="str">
            <v>Public Apr 25</v>
          </cell>
        </row>
        <row r="25272">
          <cell r="A25272" t="str">
            <v>1SDA077628R1</v>
          </cell>
          <cell r="B25272" t="str">
            <v>ABB</v>
          </cell>
          <cell r="C25272" t="str">
            <v>ACB</v>
          </cell>
          <cell r="D25272" t="str">
            <v xml:space="preserve">E2.2N-A 2000 Ekip Dip LI 3p WMP </v>
          </cell>
          <cell r="E25272">
            <v>32656.849134712178</v>
          </cell>
          <cell r="F25272" t="str">
            <v>Public Apr 25</v>
          </cell>
        </row>
        <row r="25273">
          <cell r="A25273" t="str">
            <v>1SDA077629R1</v>
          </cell>
          <cell r="B25273" t="str">
            <v>ABB</v>
          </cell>
          <cell r="C25273" t="str">
            <v>ACB</v>
          </cell>
          <cell r="D25273" t="str">
            <v>E2.2N-A 2000 Ekip Dip LSI 3p WMP</v>
          </cell>
          <cell r="E25273">
            <v>33640.064715015658</v>
          </cell>
          <cell r="F25273" t="str">
            <v>Public Apr 25</v>
          </cell>
        </row>
        <row r="25274">
          <cell r="A25274" t="str">
            <v>1SDA077630R1</v>
          </cell>
          <cell r="B25274" t="str">
            <v>ABB</v>
          </cell>
          <cell r="C25274" t="str">
            <v>ACB</v>
          </cell>
          <cell r="D25274" t="str">
            <v>E2.2N-A 2000 Ekip Dip LSIG 3p WMP</v>
          </cell>
          <cell r="E25274">
            <v>35897.034038919133</v>
          </cell>
          <cell r="F25274" t="str">
            <v>Public Apr 25</v>
          </cell>
        </row>
        <row r="25275">
          <cell r="A25275" t="str">
            <v>1SDA077631R1</v>
          </cell>
          <cell r="B25275" t="str">
            <v>ABB</v>
          </cell>
          <cell r="C25275" t="str">
            <v>ACB</v>
          </cell>
          <cell r="D25275" t="str">
            <v>E2.2N-A 2000 Ekip Touch LI 3p WMP</v>
          </cell>
          <cell r="E25275">
            <v>33208.988442918271</v>
          </cell>
          <cell r="F25275" t="str">
            <v>Public Apr 25</v>
          </cell>
        </row>
        <row r="25276">
          <cell r="A25276" t="str">
            <v>1SDA077632R1</v>
          </cell>
          <cell r="B25276" t="str">
            <v>ABB</v>
          </cell>
          <cell r="C25276" t="str">
            <v>ACB</v>
          </cell>
          <cell r="D25276" t="str">
            <v xml:space="preserve">E2.2N-A 2000 Ekip Touch LSI 3p WMP  </v>
          </cell>
          <cell r="E25276">
            <v>34301.351044502619</v>
          </cell>
          <cell r="F25276" t="str">
            <v>Public Apr 25</v>
          </cell>
        </row>
        <row r="25277">
          <cell r="A25277" t="str">
            <v>1SDA077633R1</v>
          </cell>
          <cell r="B25277" t="str">
            <v>ABB</v>
          </cell>
          <cell r="C25277" t="str">
            <v>ACB</v>
          </cell>
          <cell r="D25277" t="str">
            <v xml:space="preserve">E2.2N-A 2000 Ekip Touch LSIG 3p WMP </v>
          </cell>
          <cell r="E25277">
            <v>37949.633209833926</v>
          </cell>
          <cell r="F25277" t="str">
            <v>Public Apr 25</v>
          </cell>
        </row>
        <row r="25278">
          <cell r="A25278" t="str">
            <v>1SDA077634R1</v>
          </cell>
          <cell r="B25278" t="str">
            <v>ABB</v>
          </cell>
          <cell r="C25278" t="str">
            <v>ACB</v>
          </cell>
          <cell r="D25278" t="str">
            <v>E2.2N-A 2000 Ekip G Touch LSIG 3p WMP</v>
          </cell>
          <cell r="E25278">
            <v>79436.853006725229</v>
          </cell>
          <cell r="F25278" t="str">
            <v>Public Apr 25</v>
          </cell>
        </row>
        <row r="25279">
          <cell r="A25279" t="str">
            <v>1SDA077635R1</v>
          </cell>
          <cell r="B25279" t="str">
            <v>ABB</v>
          </cell>
          <cell r="C25279" t="str">
            <v>ACB</v>
          </cell>
          <cell r="D25279" t="str">
            <v>E2.2N-A 2000 Ekip Hi-Touch LSI 3p WMP</v>
          </cell>
          <cell r="E25279">
            <v>65323.199585212191</v>
          </cell>
          <cell r="F25279" t="str">
            <v>Public Apr 25</v>
          </cell>
        </row>
        <row r="25280">
          <cell r="A25280" t="str">
            <v>1SDA077636R1</v>
          </cell>
          <cell r="B25280" t="str">
            <v>ABB</v>
          </cell>
          <cell r="C25280" t="str">
            <v>ACB</v>
          </cell>
          <cell r="D25280" t="str">
            <v xml:space="preserve">E2.2N-A 2000 Ekip Hi-Touch LSIG 3p WMP  </v>
          </cell>
          <cell r="E25280">
            <v>74732.218751580003</v>
          </cell>
          <cell r="F25280" t="str">
            <v>Public Apr 25</v>
          </cell>
        </row>
        <row r="25281">
          <cell r="A25281" t="str">
            <v>1SDA077638R1</v>
          </cell>
          <cell r="B25281" t="str">
            <v>ABB</v>
          </cell>
          <cell r="C25281" t="str">
            <v>ACB</v>
          </cell>
          <cell r="D25281" t="str">
            <v xml:space="preserve">E2.2S-A 800 Ekip Dip LI 3p WMP  </v>
          </cell>
          <cell r="E25281">
            <v>27370.023067004353</v>
          </cell>
          <cell r="F25281" t="str">
            <v>Public Apr 25</v>
          </cell>
        </row>
        <row r="25282">
          <cell r="A25282" t="str">
            <v>1SDA077639R1</v>
          </cell>
          <cell r="B25282" t="str">
            <v>ABB</v>
          </cell>
          <cell r="C25282" t="str">
            <v>ACB</v>
          </cell>
          <cell r="D25282" t="str">
            <v xml:space="preserve">E2.2S-A 800 Ekip Dip LSI 3p WMP </v>
          </cell>
          <cell r="E25282">
            <v>28353.23864730783</v>
          </cell>
          <cell r="F25282" t="str">
            <v>Public Apr 25</v>
          </cell>
        </row>
        <row r="25283">
          <cell r="A25283" t="str">
            <v>1SDA077640R1</v>
          </cell>
          <cell r="B25283" t="str">
            <v>ABB</v>
          </cell>
          <cell r="C25283" t="str">
            <v>ACB</v>
          </cell>
          <cell r="D25283" t="str">
            <v>E2.2S-A 800 Ekip Dip LSIG 3p WMP</v>
          </cell>
          <cell r="E25283">
            <v>30610.431068405218</v>
          </cell>
          <cell r="F25283" t="str">
            <v>Public Apr 25</v>
          </cell>
        </row>
        <row r="25284">
          <cell r="A25284" t="str">
            <v>1SDA077641R1</v>
          </cell>
          <cell r="B25284" t="str">
            <v>ABB</v>
          </cell>
          <cell r="C25284" t="str">
            <v>ACB</v>
          </cell>
          <cell r="D25284" t="str">
            <v>E2.2S-A 800 Ekip Touch LI 3p WMP</v>
          </cell>
          <cell r="E25284">
            <v>27922.3985957687</v>
          </cell>
          <cell r="F25284" t="str">
            <v>Public Apr 25</v>
          </cell>
        </row>
        <row r="25285">
          <cell r="A25285" t="str">
            <v>1SDA077642R1</v>
          </cell>
          <cell r="B25285" t="str">
            <v>ABB</v>
          </cell>
          <cell r="C25285" t="str">
            <v>ACB</v>
          </cell>
          <cell r="D25285" t="str">
            <v>E2.2S-A 800 Ekip Touch LSI 3p WMP</v>
          </cell>
          <cell r="E25285">
            <v>29014.761197353051</v>
          </cell>
          <cell r="F25285" t="str">
            <v>Public Apr 25</v>
          </cell>
        </row>
        <row r="25286">
          <cell r="A25286" t="str">
            <v>1SDA077643R1</v>
          </cell>
          <cell r="B25286" t="str">
            <v>ABB</v>
          </cell>
          <cell r="C25286" t="str">
            <v>ACB</v>
          </cell>
          <cell r="D25286" t="str">
            <v xml:space="preserve">E2.2S-A 800 Ekip Touch LSIG 3p WMP  </v>
          </cell>
          <cell r="E25286">
            <v>32662.80714212609</v>
          </cell>
          <cell r="F25286" t="str">
            <v>Public Apr 25</v>
          </cell>
        </row>
        <row r="25287">
          <cell r="A25287" t="str">
            <v>1SDA077644R1</v>
          </cell>
          <cell r="B25287" t="str">
            <v>ABB</v>
          </cell>
          <cell r="C25287" t="str">
            <v>ACB</v>
          </cell>
          <cell r="D25287" t="str">
            <v>E2.2S-A 800 Ekip G Touch LSIG 3p WMP</v>
          </cell>
          <cell r="E25287">
            <v>74150.026939017393</v>
          </cell>
          <cell r="F25287" t="str">
            <v>Public Apr 25</v>
          </cell>
        </row>
        <row r="25288">
          <cell r="A25288" t="str">
            <v>1SDA077645R1</v>
          </cell>
          <cell r="B25288" t="str">
            <v>ABB</v>
          </cell>
          <cell r="C25288" t="str">
            <v>ACB</v>
          </cell>
          <cell r="D25288" t="str">
            <v>E2.2S-A 800 Ekip Hi-Touch LSI 3p WMP</v>
          </cell>
          <cell r="E25288">
            <v>60036.596614698261</v>
          </cell>
          <cell r="F25288" t="str">
            <v>Public Apr 25</v>
          </cell>
        </row>
        <row r="25289">
          <cell r="A25289" t="str">
            <v>1SDA077646R1</v>
          </cell>
          <cell r="B25289" t="str">
            <v>ABB</v>
          </cell>
          <cell r="C25289" t="str">
            <v>ACB</v>
          </cell>
          <cell r="D25289" t="str">
            <v>E2.2S-A 800 Ekip Hi-Touch LSIG 3p WMP</v>
          </cell>
          <cell r="E25289">
            <v>69445.628904430443</v>
          </cell>
          <cell r="F25289" t="str">
            <v>Public Apr 25</v>
          </cell>
        </row>
        <row r="25290">
          <cell r="A25290" t="str">
            <v>1SDA077648R1</v>
          </cell>
          <cell r="B25290" t="str">
            <v>ABB</v>
          </cell>
          <cell r="C25290" t="str">
            <v>ACB</v>
          </cell>
          <cell r="D25290" t="str">
            <v xml:space="preserve">E2.2S-A 1200 Ekip Dip LI 3p WMP </v>
          </cell>
          <cell r="E25290">
            <v>29952.674923927829</v>
          </cell>
          <cell r="F25290" t="str">
            <v>Public Apr 25</v>
          </cell>
        </row>
        <row r="25291">
          <cell r="A25291" t="str">
            <v>1SDA077649R1</v>
          </cell>
          <cell r="B25291" t="str">
            <v>ABB</v>
          </cell>
          <cell r="C25291" t="str">
            <v>ACB</v>
          </cell>
          <cell r="D25291" t="str">
            <v>E2.2S-A 1200 Ekip Dip LSI 3p WMP</v>
          </cell>
          <cell r="E25291">
            <v>30935.667407037392</v>
          </cell>
          <cell r="F25291" t="str">
            <v>Public Apr 25</v>
          </cell>
        </row>
        <row r="25292">
          <cell r="A25292" t="str">
            <v>1SDA077650R1</v>
          </cell>
          <cell r="B25292" t="str">
            <v>ABB</v>
          </cell>
          <cell r="C25292" t="str">
            <v>ACB</v>
          </cell>
          <cell r="D25292" t="str">
            <v>E2.2S-A 1200 Ekip Dip LSIG 3p WMP</v>
          </cell>
          <cell r="E25292">
            <v>33192.859828134788</v>
          </cell>
          <cell r="F25292" t="str">
            <v>Public Apr 25</v>
          </cell>
        </row>
        <row r="25293">
          <cell r="A25293" t="str">
            <v>1SDA077651R1</v>
          </cell>
          <cell r="B25293" t="str">
            <v>ABB</v>
          </cell>
          <cell r="C25293" t="str">
            <v>ACB</v>
          </cell>
          <cell r="D25293" t="str">
            <v>E2.2S-A 1200 Ekip Touch LI 3p WMP</v>
          </cell>
          <cell r="E25293">
            <v>30504.827355498259</v>
          </cell>
          <cell r="F25293" t="str">
            <v>Public Apr 25</v>
          </cell>
        </row>
        <row r="25294">
          <cell r="A25294" t="str">
            <v>1SDA077652R1</v>
          </cell>
          <cell r="B25294" t="str">
            <v>ABB</v>
          </cell>
          <cell r="C25294" t="str">
            <v>ACB</v>
          </cell>
          <cell r="D25294" t="str">
            <v xml:space="preserve">E2.2S-A 1200 Ekip Touch LSI 3p WMP  </v>
          </cell>
          <cell r="E25294">
            <v>31597.189957082614</v>
          </cell>
          <cell r="F25294" t="str">
            <v>Public Apr 25</v>
          </cell>
        </row>
        <row r="25295">
          <cell r="A25295" t="str">
            <v>1SDA077653R1</v>
          </cell>
          <cell r="B25295" t="str">
            <v>ABB</v>
          </cell>
          <cell r="C25295" t="str">
            <v>ACB</v>
          </cell>
          <cell r="D25295" t="str">
            <v xml:space="preserve">E2.2S-A 1200 Ekip Touch LSIG 3p WMP </v>
          </cell>
          <cell r="E25295">
            <v>35245.458999049566</v>
          </cell>
          <cell r="F25295" t="str">
            <v>Public Apr 25</v>
          </cell>
        </row>
        <row r="25296">
          <cell r="A25296" t="str">
            <v>1SDA077654R1</v>
          </cell>
          <cell r="B25296" t="str">
            <v>ABB</v>
          </cell>
          <cell r="C25296" t="str">
            <v>ACB</v>
          </cell>
          <cell r="D25296" t="str">
            <v>E2.2S-A 1200 Ekip G Touch LSIG 3p WMP</v>
          </cell>
          <cell r="E25296">
            <v>76732.678795940868</v>
          </cell>
          <cell r="F25296" t="str">
            <v>Public Apr 25</v>
          </cell>
        </row>
        <row r="25297">
          <cell r="A25297" t="str">
            <v>1SDA077655R1</v>
          </cell>
          <cell r="B25297" t="str">
            <v>ABB</v>
          </cell>
          <cell r="C25297" t="str">
            <v>ACB</v>
          </cell>
          <cell r="D25297" t="str">
            <v>E2.2S-A 1200 Ekip Hi-Touch LSI 3p WMP</v>
          </cell>
          <cell r="E25297">
            <v>62619.025374427831</v>
          </cell>
          <cell r="F25297" t="str">
            <v>Public Apr 25</v>
          </cell>
        </row>
        <row r="25298">
          <cell r="A25298" t="str">
            <v>1SDA077656R1</v>
          </cell>
          <cell r="B25298" t="str">
            <v>ABB</v>
          </cell>
          <cell r="C25298" t="str">
            <v>ACB</v>
          </cell>
          <cell r="D25298" t="str">
            <v xml:space="preserve">E2.2S-A 1200 Ekip Hi-Touch LSIG 3p WMP  </v>
          </cell>
          <cell r="E25298">
            <v>72028.057664160006</v>
          </cell>
          <cell r="F25298" t="str">
            <v>Public Apr 25</v>
          </cell>
        </row>
        <row r="25299">
          <cell r="A25299" t="str">
            <v>1SDA077658R1</v>
          </cell>
          <cell r="B25299" t="str">
            <v>ABB</v>
          </cell>
          <cell r="C25299" t="str">
            <v>ACB</v>
          </cell>
          <cell r="D25299" t="str">
            <v xml:space="preserve">E2.2S-A 1600 Ekip Dip LI 3p WMP </v>
          </cell>
          <cell r="E25299">
            <v>30600.050487206092</v>
          </cell>
          <cell r="F25299" t="str">
            <v>Public Apr 25</v>
          </cell>
        </row>
        <row r="25300">
          <cell r="A25300" t="str">
            <v>1SDA077659R1</v>
          </cell>
          <cell r="B25300" t="str">
            <v>ABB</v>
          </cell>
          <cell r="C25300" t="str">
            <v>ACB</v>
          </cell>
          <cell r="D25300" t="str">
            <v>E2.2S-A 1600 Ekip Dip LSI 3p WMP</v>
          </cell>
          <cell r="E25300">
            <v>31583.042970315655</v>
          </cell>
          <cell r="F25300" t="str">
            <v>Public Apr 25</v>
          </cell>
        </row>
        <row r="25301">
          <cell r="A25301" t="str">
            <v>1SDA077660R1</v>
          </cell>
          <cell r="B25301" t="str">
            <v>ABB</v>
          </cell>
          <cell r="C25301" t="str">
            <v>ACB</v>
          </cell>
          <cell r="D25301" t="str">
            <v>E2.2S-A 1600 Ekip Dip LSIG 3p WMP</v>
          </cell>
          <cell r="E25301">
            <v>33840.235391413051</v>
          </cell>
          <cell r="F25301" t="str">
            <v>Public Apr 25</v>
          </cell>
        </row>
        <row r="25302">
          <cell r="A25302" t="str">
            <v>1SDA077661R1</v>
          </cell>
          <cell r="B25302" t="str">
            <v>ABB</v>
          </cell>
          <cell r="C25302" t="str">
            <v>ACB</v>
          </cell>
          <cell r="D25302" t="str">
            <v>E2.2S-A 1600 Ekip Touch LI 3p WMP</v>
          </cell>
          <cell r="E25302">
            <v>31152.202918776526</v>
          </cell>
          <cell r="F25302" t="str">
            <v>Public Apr 25</v>
          </cell>
        </row>
        <row r="25303">
          <cell r="A25303" t="str">
            <v>1SDA077662R1</v>
          </cell>
          <cell r="B25303" t="str">
            <v>ABB</v>
          </cell>
          <cell r="C25303" t="str">
            <v>ACB</v>
          </cell>
          <cell r="D25303" t="str">
            <v xml:space="preserve">E2.2S-A 1600 Ekip Touch LSI 3p WMP  </v>
          </cell>
          <cell r="E25303">
            <v>32244.565520360873</v>
          </cell>
          <cell r="F25303" t="str">
            <v>Public Apr 25</v>
          </cell>
        </row>
        <row r="25304">
          <cell r="A25304" t="str">
            <v>1SDA077663R1</v>
          </cell>
          <cell r="B25304" t="str">
            <v>ABB</v>
          </cell>
          <cell r="C25304" t="str">
            <v>ACB</v>
          </cell>
          <cell r="D25304" t="str">
            <v xml:space="preserve">E2.2S-A 1600 Ekip Touch LSIG 3p WMP </v>
          </cell>
          <cell r="E25304">
            <v>35892.834562327829</v>
          </cell>
          <cell r="F25304" t="str">
            <v>Public Apr 25</v>
          </cell>
        </row>
        <row r="25305">
          <cell r="A25305" t="str">
            <v>1SDA077664R1</v>
          </cell>
          <cell r="B25305" t="str">
            <v>ABB</v>
          </cell>
          <cell r="C25305" t="str">
            <v>ACB</v>
          </cell>
          <cell r="D25305" t="str">
            <v>E2.2S-A 1600 Ekip G Touch LSIG 3p WMP</v>
          </cell>
          <cell r="E25305">
            <v>77380.054359219139</v>
          </cell>
          <cell r="F25305" t="str">
            <v>Public Apr 25</v>
          </cell>
        </row>
        <row r="25306">
          <cell r="A25306" t="str">
            <v>1SDA077665R1</v>
          </cell>
          <cell r="B25306" t="str">
            <v>ABB</v>
          </cell>
          <cell r="C25306" t="str">
            <v>ACB</v>
          </cell>
          <cell r="D25306" t="str">
            <v>E2.2S-A 1600 Ekip Hi-Touch LSI 3p WMP</v>
          </cell>
          <cell r="E25306">
            <v>63266.400937706101</v>
          </cell>
          <cell r="F25306" t="str">
            <v>Public Apr 25</v>
          </cell>
        </row>
        <row r="25307">
          <cell r="A25307" t="str">
            <v>1SDA077666R1</v>
          </cell>
          <cell r="B25307" t="str">
            <v>ABB</v>
          </cell>
          <cell r="C25307" t="str">
            <v>ACB</v>
          </cell>
          <cell r="D25307" t="str">
            <v xml:space="preserve">E2.2S-A 1600 Ekip Hi-Touch LSIG 3p WMP  </v>
          </cell>
          <cell r="E25307">
            <v>72675.43322743829</v>
          </cell>
          <cell r="F25307" t="str">
            <v>Public Apr 25</v>
          </cell>
        </row>
        <row r="25308">
          <cell r="A25308" t="str">
            <v>1SDA077668R1</v>
          </cell>
          <cell r="B25308" t="str">
            <v>ABB</v>
          </cell>
          <cell r="C25308" t="str">
            <v>ACB</v>
          </cell>
          <cell r="D25308" t="str">
            <v xml:space="preserve">E2.2S-A 2000 Ekip Dip LI 3p WMP </v>
          </cell>
          <cell r="E25308">
            <v>34462.204121313916</v>
          </cell>
          <cell r="F25308" t="str">
            <v>Public Apr 25</v>
          </cell>
        </row>
        <row r="25309">
          <cell r="A25309" t="str">
            <v>1SDA077669R1</v>
          </cell>
          <cell r="B25309" t="str">
            <v>ABB</v>
          </cell>
          <cell r="C25309" t="str">
            <v>ACB</v>
          </cell>
          <cell r="D25309" t="str">
            <v>E2.2S-A 2000 Ekip Dip LSI 3p WMP</v>
          </cell>
          <cell r="E25309">
            <v>35445.196604423487</v>
          </cell>
          <cell r="F25309" t="str">
            <v>Public Apr 25</v>
          </cell>
        </row>
        <row r="25310">
          <cell r="A25310" t="str">
            <v>1SDA077670R1</v>
          </cell>
          <cell r="B25310" t="str">
            <v>ABB</v>
          </cell>
          <cell r="C25310" t="str">
            <v>ACB</v>
          </cell>
          <cell r="D25310" t="str">
            <v>E2.2S-A 2000 Ekip Dip LSIG 3p WMP</v>
          </cell>
          <cell r="E25310">
            <v>37702.389025520875</v>
          </cell>
          <cell r="F25310" t="str">
            <v>Public Apr 25</v>
          </cell>
        </row>
        <row r="25311">
          <cell r="A25311" t="str">
            <v>1SDA077671R1</v>
          </cell>
          <cell r="B25311" t="str">
            <v>ABB</v>
          </cell>
          <cell r="C25311" t="str">
            <v>ACB</v>
          </cell>
          <cell r="D25311" t="str">
            <v>E2.2S-A 2000 Ekip Touch LI 3p WMP</v>
          </cell>
          <cell r="E25311">
            <v>35014.356552884346</v>
          </cell>
          <cell r="F25311" t="str">
            <v>Public Apr 25</v>
          </cell>
        </row>
        <row r="25312">
          <cell r="A25312" t="str">
            <v>1SDA077672R1</v>
          </cell>
          <cell r="B25312" t="str">
            <v>ABB</v>
          </cell>
          <cell r="C25312" t="str">
            <v>ACB</v>
          </cell>
          <cell r="D25312" t="str">
            <v xml:space="preserve">E2.2S-A 2000 Ekip Touch LSI 3p WMP  </v>
          </cell>
          <cell r="E25312">
            <v>36106.719154468701</v>
          </cell>
          <cell r="F25312" t="str">
            <v>Public Apr 25</v>
          </cell>
        </row>
        <row r="25313">
          <cell r="A25313" t="str">
            <v>1SDA077673R1</v>
          </cell>
          <cell r="B25313" t="str">
            <v>ABB</v>
          </cell>
          <cell r="C25313" t="str">
            <v>ACB</v>
          </cell>
          <cell r="D25313" t="str">
            <v xml:space="preserve">E2.2S-A 2000 Ekip Touch LSIG 3p WMP </v>
          </cell>
          <cell r="E25313">
            <v>39754.988196435661</v>
          </cell>
          <cell r="F25313" t="str">
            <v>Public Apr 25</v>
          </cell>
        </row>
        <row r="25314">
          <cell r="A25314" t="str">
            <v>1SDA077674R1</v>
          </cell>
          <cell r="B25314" t="str">
            <v>ABB</v>
          </cell>
          <cell r="C25314" t="str">
            <v>ACB</v>
          </cell>
          <cell r="D25314" t="str">
            <v>E2.2S-A 2000 Ekip G Touch LSIG 3p WMP</v>
          </cell>
          <cell r="E25314">
            <v>81242.207993326956</v>
          </cell>
          <cell r="F25314" t="str">
            <v>Public Apr 25</v>
          </cell>
        </row>
        <row r="25315">
          <cell r="A25315" t="str">
            <v>1SDA077675R1</v>
          </cell>
          <cell r="B25315" t="str">
            <v>ABB</v>
          </cell>
          <cell r="C25315" t="str">
            <v>ACB</v>
          </cell>
          <cell r="D25315" t="str">
            <v>E2.2S-A 2000 Ekip Hi-Touch LSI 3p WMP</v>
          </cell>
          <cell r="E25315">
            <v>67128.554571813933</v>
          </cell>
          <cell r="F25315" t="str">
            <v>Public Apr 25</v>
          </cell>
        </row>
        <row r="25316">
          <cell r="A25316" t="str">
            <v>1SDA077676R1</v>
          </cell>
          <cell r="B25316" t="str">
            <v>ABB</v>
          </cell>
          <cell r="C25316" t="str">
            <v>ACB</v>
          </cell>
          <cell r="D25316" t="str">
            <v xml:space="preserve">E2.2S-A 2000 Ekip Hi-Touch LSIG 3p WMP  </v>
          </cell>
          <cell r="E25316">
            <v>76537.586861546122</v>
          </cell>
          <cell r="F25316" t="str">
            <v>Public Apr 25</v>
          </cell>
        </row>
        <row r="25317">
          <cell r="A25317" t="str">
            <v>1SDA077678R1</v>
          </cell>
          <cell r="B25317" t="str">
            <v>ABB</v>
          </cell>
          <cell r="C25317" t="str">
            <v>ACB</v>
          </cell>
          <cell r="D25317" t="str">
            <v xml:space="preserve">E2.2V-A 250 Ekip Dip LI 3p WMP  </v>
          </cell>
          <cell r="E25317">
            <v>27939.629573157399</v>
          </cell>
          <cell r="F25317" t="str">
            <v>Public Apr 25</v>
          </cell>
        </row>
        <row r="25318">
          <cell r="A25318" t="str">
            <v>1SDA077679R1</v>
          </cell>
          <cell r="B25318" t="str">
            <v>ABB</v>
          </cell>
          <cell r="C25318" t="str">
            <v>ACB</v>
          </cell>
          <cell r="D25318" t="str">
            <v xml:space="preserve">E2.2V-A 250 Ekip Dip LSI 3p WMP </v>
          </cell>
          <cell r="E25318">
            <v>28922.622056266959</v>
          </cell>
          <cell r="F25318" t="str">
            <v>Public Apr 25</v>
          </cell>
        </row>
        <row r="25319">
          <cell r="A25319" t="str">
            <v>1SDA077680R1</v>
          </cell>
          <cell r="B25319" t="str">
            <v>ABB</v>
          </cell>
          <cell r="C25319" t="str">
            <v>ACB</v>
          </cell>
          <cell r="D25319" t="str">
            <v>E2.2V-A 250 Ekip Dip LSIG 3p WMP</v>
          </cell>
          <cell r="E25319">
            <v>31179.591380170441</v>
          </cell>
          <cell r="F25319" t="str">
            <v>Public Apr 25</v>
          </cell>
        </row>
        <row r="25320">
          <cell r="A25320" t="str">
            <v>1SDA077681R1</v>
          </cell>
          <cell r="B25320" t="str">
            <v>ABB</v>
          </cell>
          <cell r="C25320" t="str">
            <v>ACB</v>
          </cell>
          <cell r="D25320" t="str">
            <v>E2.2V-A 250 Ekip Touch LI 3p WMP</v>
          </cell>
          <cell r="E25320">
            <v>28491.782004727836</v>
          </cell>
          <cell r="F25320" t="str">
            <v>Public Apr 25</v>
          </cell>
        </row>
        <row r="25321">
          <cell r="A25321" t="str">
            <v>1SDA077682R1</v>
          </cell>
          <cell r="B25321" t="str">
            <v>ABB</v>
          </cell>
          <cell r="C25321" t="str">
            <v>ACB</v>
          </cell>
          <cell r="D25321" t="str">
            <v>E2.2V-A 250 Ekip Touch LSI 3p WMP</v>
          </cell>
          <cell r="E25321">
            <v>29583.921509118263</v>
          </cell>
          <cell r="F25321" t="str">
            <v>Public Apr 25</v>
          </cell>
        </row>
        <row r="25322">
          <cell r="A25322" t="str">
            <v>1SDA077683R1</v>
          </cell>
          <cell r="B25322" t="str">
            <v>ABB</v>
          </cell>
          <cell r="C25322" t="str">
            <v>ACB</v>
          </cell>
          <cell r="D25322" t="str">
            <v xml:space="preserve">E2.2V-A 250 Ekip Touch LSIG 3p WMP  </v>
          </cell>
          <cell r="E25322">
            <v>33232.190551085216</v>
          </cell>
          <cell r="F25322" t="str">
            <v>Public Apr 25</v>
          </cell>
        </row>
        <row r="25323">
          <cell r="A25323" t="str">
            <v>1SDA077684R1</v>
          </cell>
          <cell r="B25323" t="str">
            <v>ABB</v>
          </cell>
          <cell r="C25323" t="str">
            <v>ACB</v>
          </cell>
          <cell r="D25323" t="str">
            <v>E2.2V-A 250 Ekip G Touch LSIG 3p WMP</v>
          </cell>
          <cell r="E25323">
            <v>74719.410347976518</v>
          </cell>
          <cell r="F25323" t="str">
            <v>Public Apr 25</v>
          </cell>
        </row>
        <row r="25324">
          <cell r="A25324" t="str">
            <v>1SDA077685R1</v>
          </cell>
          <cell r="B25324" t="str">
            <v>ABB</v>
          </cell>
          <cell r="C25324" t="str">
            <v>ACB</v>
          </cell>
          <cell r="D25324" t="str">
            <v>E2.2V-A 250 Ekip Hi-Touch LSI 3p WMP</v>
          </cell>
          <cell r="E25324">
            <v>60605.756926463488</v>
          </cell>
          <cell r="F25324" t="str">
            <v>Public Apr 25</v>
          </cell>
        </row>
        <row r="25325">
          <cell r="A25325" t="str">
            <v>1SDA077686R1</v>
          </cell>
          <cell r="B25325" t="str">
            <v>ABB</v>
          </cell>
          <cell r="C25325" t="str">
            <v>ACB</v>
          </cell>
          <cell r="D25325" t="str">
            <v>E2.2V-A 250 Ekip Hi-Touch LSIG 3p WMP</v>
          </cell>
          <cell r="E25325">
            <v>70014.789216195655</v>
          </cell>
          <cell r="F25325" t="str">
            <v>Public Apr 25</v>
          </cell>
        </row>
        <row r="25326">
          <cell r="A25326" t="str">
            <v>1SDA077688R1</v>
          </cell>
          <cell r="B25326" t="str">
            <v>ABB</v>
          </cell>
          <cell r="C25326" t="str">
            <v>ACB</v>
          </cell>
          <cell r="D25326" t="str">
            <v xml:space="preserve">E2.2V-A 400 Ekip Dip LI 3p WMP  </v>
          </cell>
          <cell r="E25326">
            <v>27939.629573157399</v>
          </cell>
          <cell r="F25326" t="str">
            <v>Public Apr 25</v>
          </cell>
        </row>
        <row r="25327">
          <cell r="A25327" t="str">
            <v>1SDA077689R1</v>
          </cell>
          <cell r="B25327" t="str">
            <v>ABB</v>
          </cell>
          <cell r="C25327" t="str">
            <v>ACB</v>
          </cell>
          <cell r="D25327" t="str">
            <v xml:space="preserve">E2.2V-A 400 Ekip Dip LSI 3p WMP </v>
          </cell>
          <cell r="E25327">
            <v>28922.622056266959</v>
          </cell>
          <cell r="F25327" t="str">
            <v>Public Apr 25</v>
          </cell>
        </row>
        <row r="25328">
          <cell r="A25328" t="str">
            <v>1SDA077690R1</v>
          </cell>
          <cell r="B25328" t="str">
            <v>ABB</v>
          </cell>
          <cell r="C25328" t="str">
            <v>ACB</v>
          </cell>
          <cell r="D25328" t="str">
            <v>E2.2V-A 400 Ekip Dip LSIG 3p WMP</v>
          </cell>
          <cell r="E25328">
            <v>31179.591380170441</v>
          </cell>
          <cell r="F25328" t="str">
            <v>Public Apr 25</v>
          </cell>
        </row>
        <row r="25329">
          <cell r="A25329" t="str">
            <v>1SDA077691R1</v>
          </cell>
          <cell r="B25329" t="str">
            <v>ABB</v>
          </cell>
          <cell r="C25329" t="str">
            <v>ACB</v>
          </cell>
          <cell r="D25329" t="str">
            <v>E2.2V-A 400 Ekip Touch LI 3p WMP</v>
          </cell>
          <cell r="E25329">
            <v>28491.782004727836</v>
          </cell>
          <cell r="F25329" t="str">
            <v>Public Apr 25</v>
          </cell>
        </row>
        <row r="25330">
          <cell r="A25330" t="str">
            <v>1SDA077692R1</v>
          </cell>
          <cell r="B25330" t="str">
            <v>ABB</v>
          </cell>
          <cell r="C25330" t="str">
            <v>ACB</v>
          </cell>
          <cell r="D25330" t="str">
            <v>E2.2V-A 400 Ekip Touch LSI 3p WMP</v>
          </cell>
          <cell r="E25330">
            <v>29583.921509118263</v>
          </cell>
          <cell r="F25330" t="str">
            <v>Public Apr 25</v>
          </cell>
        </row>
        <row r="25331">
          <cell r="A25331" t="str">
            <v>1SDA077693R1</v>
          </cell>
          <cell r="B25331" t="str">
            <v>ABB</v>
          </cell>
          <cell r="C25331" t="str">
            <v>ACB</v>
          </cell>
          <cell r="D25331" t="str">
            <v xml:space="preserve">E2.2V-A 400 Ekip Touch LSIG 3p WMP  </v>
          </cell>
          <cell r="E25331">
            <v>33232.190551085216</v>
          </cell>
          <cell r="F25331" t="str">
            <v>Public Apr 25</v>
          </cell>
        </row>
        <row r="25332">
          <cell r="A25332" t="str">
            <v>1SDA077694R1</v>
          </cell>
          <cell r="B25332" t="str">
            <v>ABB</v>
          </cell>
          <cell r="C25332" t="str">
            <v>ACB</v>
          </cell>
          <cell r="D25332" t="str">
            <v>E2.2V-A 400 Ekip G Touch LSIG 3p WMP</v>
          </cell>
          <cell r="E25332">
            <v>74719.410347976518</v>
          </cell>
          <cell r="F25332" t="str">
            <v>Public Apr 25</v>
          </cell>
        </row>
        <row r="25333">
          <cell r="A25333" t="str">
            <v>1SDA077695R1</v>
          </cell>
          <cell r="B25333" t="str">
            <v>ABB</v>
          </cell>
          <cell r="C25333" t="str">
            <v>ACB</v>
          </cell>
          <cell r="D25333" t="str">
            <v>E2.2V-A 400 Ekip Hi-Touch LSI 3p WMP</v>
          </cell>
          <cell r="E25333">
            <v>60605.756926463488</v>
          </cell>
          <cell r="F25333" t="str">
            <v>Public Apr 25</v>
          </cell>
        </row>
        <row r="25334">
          <cell r="A25334" t="str">
            <v>1SDA077696R1</v>
          </cell>
          <cell r="B25334" t="str">
            <v>ABB</v>
          </cell>
          <cell r="C25334" t="str">
            <v>ACB</v>
          </cell>
          <cell r="D25334" t="str">
            <v>E2.2V-A 400 Ekip Hi-Touch LSIG 3p WMP</v>
          </cell>
          <cell r="E25334">
            <v>70014.789216195655</v>
          </cell>
          <cell r="F25334" t="str">
            <v>Public Apr 25</v>
          </cell>
        </row>
        <row r="25335">
          <cell r="A25335" t="str">
            <v>1SDA077698R1</v>
          </cell>
          <cell r="B25335" t="str">
            <v>ABB</v>
          </cell>
          <cell r="C25335" t="str">
            <v>ACB</v>
          </cell>
          <cell r="D25335" t="str">
            <v xml:space="preserve">E2.2V-A 800 Ekip Dip LI 3p WMP  </v>
          </cell>
          <cell r="E25335">
            <v>27939.629573157399</v>
          </cell>
          <cell r="F25335" t="str">
            <v>Public Apr 25</v>
          </cell>
        </row>
        <row r="25336">
          <cell r="A25336" t="str">
            <v>1SDA077699R1</v>
          </cell>
          <cell r="B25336" t="str">
            <v>ABB</v>
          </cell>
          <cell r="C25336" t="str">
            <v>ACB</v>
          </cell>
          <cell r="D25336" t="str">
            <v xml:space="preserve">E2.2V-A 800 Ekip Dip LSI 3p WMP </v>
          </cell>
          <cell r="E25336">
            <v>28922.622056266959</v>
          </cell>
          <cell r="F25336" t="str">
            <v>Public Apr 25</v>
          </cell>
        </row>
        <row r="25337">
          <cell r="A25337" t="str">
            <v>1SDA077700R1</v>
          </cell>
          <cell r="B25337" t="str">
            <v>ABB</v>
          </cell>
          <cell r="C25337" t="str">
            <v>ACB</v>
          </cell>
          <cell r="D25337" t="str">
            <v>E2.2V-A 800 Ekip Dip LSIG 3p WMP</v>
          </cell>
          <cell r="E25337">
            <v>31179.591380170441</v>
          </cell>
          <cell r="F25337" t="str">
            <v>Public Apr 25</v>
          </cell>
        </row>
        <row r="25338">
          <cell r="A25338" t="str">
            <v>1SDA077701R1</v>
          </cell>
          <cell r="B25338" t="str">
            <v>ABB</v>
          </cell>
          <cell r="C25338" t="str">
            <v>ACB</v>
          </cell>
          <cell r="D25338" t="str">
            <v>E2.2V-A 800 Ekip Touch LI 3p WMP</v>
          </cell>
          <cell r="E25338">
            <v>28491.782004727836</v>
          </cell>
          <cell r="F25338" t="str">
            <v>Public Apr 25</v>
          </cell>
        </row>
        <row r="25339">
          <cell r="A25339" t="str">
            <v>1SDA077702R1</v>
          </cell>
          <cell r="B25339" t="str">
            <v>ABB</v>
          </cell>
          <cell r="C25339" t="str">
            <v>ACB</v>
          </cell>
          <cell r="D25339" t="str">
            <v>E2.2V-A 800 Ekip Touch LSI 3p WMP</v>
          </cell>
          <cell r="E25339">
            <v>29583.921509118263</v>
          </cell>
          <cell r="F25339" t="str">
            <v>Public Apr 25</v>
          </cell>
        </row>
        <row r="25340">
          <cell r="A25340" t="str">
            <v>1SDA077703R1</v>
          </cell>
          <cell r="B25340" t="str">
            <v>ABB</v>
          </cell>
          <cell r="C25340" t="str">
            <v>ACB</v>
          </cell>
          <cell r="D25340" t="str">
            <v xml:space="preserve">E2.2V-A 800 Ekip Touch LSIG 3p WMP  </v>
          </cell>
          <cell r="E25340">
            <v>33232.190551085216</v>
          </cell>
          <cell r="F25340" t="str">
            <v>Public Apr 25</v>
          </cell>
        </row>
        <row r="25341">
          <cell r="A25341" t="str">
            <v>1SDA077704R1</v>
          </cell>
          <cell r="B25341" t="str">
            <v>ABB</v>
          </cell>
          <cell r="C25341" t="str">
            <v>ACB</v>
          </cell>
          <cell r="D25341" t="str">
            <v>E2.2V-A 800 Ekip G Touch LSIG 3p WMP</v>
          </cell>
          <cell r="E25341">
            <v>74719.410347976518</v>
          </cell>
          <cell r="F25341" t="str">
            <v>Public Apr 25</v>
          </cell>
        </row>
        <row r="25342">
          <cell r="A25342" t="str">
            <v>1SDA077705R1</v>
          </cell>
          <cell r="B25342" t="str">
            <v>ABB</v>
          </cell>
          <cell r="C25342" t="str">
            <v>ACB</v>
          </cell>
          <cell r="D25342" t="str">
            <v>E2.2V-A 800 Ekip Hi-Touch LSI 3p WMP</v>
          </cell>
          <cell r="E25342">
            <v>60605.756926463488</v>
          </cell>
          <cell r="F25342" t="str">
            <v>Public Apr 25</v>
          </cell>
        </row>
        <row r="25343">
          <cell r="A25343" t="str">
            <v>1SDA077706R1</v>
          </cell>
          <cell r="B25343" t="str">
            <v>ABB</v>
          </cell>
          <cell r="C25343" t="str">
            <v>ACB</v>
          </cell>
          <cell r="D25343" t="str">
            <v>E2.2V-A 800 Ekip Hi-Touch LSIG 3p WMP</v>
          </cell>
          <cell r="E25343">
            <v>70014.789216195655</v>
          </cell>
          <cell r="F25343" t="str">
            <v>Public Apr 25</v>
          </cell>
        </row>
        <row r="25344">
          <cell r="A25344" t="str">
            <v>1SDA077708R1</v>
          </cell>
          <cell r="B25344" t="str">
            <v>ABB</v>
          </cell>
          <cell r="C25344" t="str">
            <v>ACB</v>
          </cell>
          <cell r="D25344" t="str">
            <v xml:space="preserve">E2.2V-A 1200 Ekip Dip LI 3p WMP </v>
          </cell>
          <cell r="E25344">
            <v>35214.75032647566</v>
          </cell>
          <cell r="F25344" t="str">
            <v>Public Apr 25</v>
          </cell>
        </row>
        <row r="25345">
          <cell r="A25345" t="str">
            <v>1SDA077709R1</v>
          </cell>
          <cell r="B25345" t="str">
            <v>ABB</v>
          </cell>
          <cell r="C25345" t="str">
            <v>ACB</v>
          </cell>
          <cell r="D25345" t="str">
            <v>E2.2V-A 1200 Ekip Dip LSI 3p WMP</v>
          </cell>
          <cell r="E25345">
            <v>36197.742809585223</v>
          </cell>
          <cell r="F25345" t="str">
            <v>Public Apr 25</v>
          </cell>
        </row>
        <row r="25346">
          <cell r="A25346" t="str">
            <v>1SDA077710R1</v>
          </cell>
          <cell r="B25346" t="str">
            <v>ABB</v>
          </cell>
          <cell r="C25346" t="str">
            <v>ACB</v>
          </cell>
          <cell r="D25346" t="str">
            <v>E2.2V-A 1200 Ekip Dip LSIG 3p WMP</v>
          </cell>
          <cell r="E25346">
            <v>38454.935230682611</v>
          </cell>
          <cell r="F25346" t="str">
            <v>Public Apr 25</v>
          </cell>
        </row>
        <row r="25347">
          <cell r="A25347" t="str">
            <v>1SDA077711R1</v>
          </cell>
          <cell r="B25347" t="str">
            <v>ABB</v>
          </cell>
          <cell r="C25347" t="str">
            <v>ACB</v>
          </cell>
          <cell r="D25347" t="str">
            <v>E2.2V-A 1200 Ekip Touch LI 3p WMP</v>
          </cell>
          <cell r="E25347">
            <v>35766.902758046082</v>
          </cell>
          <cell r="F25347" t="str">
            <v>Public Apr 25</v>
          </cell>
        </row>
        <row r="25348">
          <cell r="A25348" t="str">
            <v>1SDA077712R1</v>
          </cell>
          <cell r="B25348" t="str">
            <v>ABB</v>
          </cell>
          <cell r="C25348" t="str">
            <v>ACB</v>
          </cell>
          <cell r="D25348" t="str">
            <v xml:space="preserve">E2.2V-A 1200 Ekip Touch LSI 3p WMP  </v>
          </cell>
          <cell r="E25348">
            <v>36859.265359630437</v>
          </cell>
          <cell r="F25348" t="str">
            <v>Public Apr 25</v>
          </cell>
        </row>
        <row r="25349">
          <cell r="A25349" t="str">
            <v>1SDA077713R1</v>
          </cell>
          <cell r="B25349" t="str">
            <v>ABB</v>
          </cell>
          <cell r="C25349" t="str">
            <v>ACB</v>
          </cell>
          <cell r="D25349" t="str">
            <v xml:space="preserve">E2.2V-A 1200 Ekip Touch LSIG 3p WMP </v>
          </cell>
          <cell r="E25349">
            <v>40507.311304403484</v>
          </cell>
          <cell r="F25349" t="str">
            <v>Public Apr 25</v>
          </cell>
        </row>
        <row r="25350">
          <cell r="A25350" t="str">
            <v>1SDA077714R1</v>
          </cell>
          <cell r="B25350" t="str">
            <v>ABB</v>
          </cell>
          <cell r="C25350" t="str">
            <v>ACB</v>
          </cell>
          <cell r="D25350" t="str">
            <v>E2.2V-A 1200 Ekip G Touch LSIG 3p WMP</v>
          </cell>
          <cell r="E25350">
            <v>81994.531101294779</v>
          </cell>
          <cell r="F25350" t="str">
            <v>Public Apr 25</v>
          </cell>
        </row>
        <row r="25351">
          <cell r="A25351" t="str">
            <v>1SDA077715R1</v>
          </cell>
          <cell r="B25351" t="str">
            <v>ABB</v>
          </cell>
          <cell r="C25351" t="str">
            <v>ACB</v>
          </cell>
          <cell r="D25351" t="str">
            <v>E2.2V-A 1200 Ekip Hi-Touch LSI 3p WMP</v>
          </cell>
          <cell r="E25351">
            <v>67881.100776975654</v>
          </cell>
          <cell r="F25351" t="str">
            <v>Public Apr 25</v>
          </cell>
        </row>
        <row r="25352">
          <cell r="A25352" t="str">
            <v>1SDA077716R1</v>
          </cell>
          <cell r="B25352" t="str">
            <v>ABB</v>
          </cell>
          <cell r="C25352" t="str">
            <v>ACB</v>
          </cell>
          <cell r="D25352" t="str">
            <v xml:space="preserve">E2.2V-A 1200 Ekip Hi-Touch LSIG 3p WMP  </v>
          </cell>
          <cell r="E25352">
            <v>77290.133066707844</v>
          </cell>
          <cell r="F25352" t="str">
            <v>Public Apr 25</v>
          </cell>
        </row>
        <row r="25353">
          <cell r="A25353" t="str">
            <v>1SDA077718R1</v>
          </cell>
          <cell r="B25353" t="str">
            <v>ABB</v>
          </cell>
          <cell r="C25353" t="str">
            <v>ACB</v>
          </cell>
          <cell r="D25353" t="str">
            <v xml:space="preserve">E2.2V-A 1600 Ekip Dip LI 3p WMP </v>
          </cell>
          <cell r="E25353">
            <v>35447.847524021745</v>
          </cell>
          <cell r="F25353" t="str">
            <v>Public Apr 25</v>
          </cell>
        </row>
        <row r="25354">
          <cell r="A25354" t="str">
            <v>1SDA077719R1</v>
          </cell>
          <cell r="B25354" t="str">
            <v>ABB</v>
          </cell>
          <cell r="C25354" t="str">
            <v>ACB</v>
          </cell>
          <cell r="D25354" t="str">
            <v>E2.2V-A 1600 Ekip Dip LSI 3p WMP</v>
          </cell>
          <cell r="E25354">
            <v>36431.063104325222</v>
          </cell>
          <cell r="F25354" t="str">
            <v>Public Apr 25</v>
          </cell>
        </row>
        <row r="25355">
          <cell r="A25355" t="str">
            <v>1SDA077720R1</v>
          </cell>
          <cell r="B25355" t="str">
            <v>ABB</v>
          </cell>
          <cell r="C25355" t="str">
            <v>ACB</v>
          </cell>
          <cell r="D25355" t="str">
            <v>E2.2V-A 1600 Ekip Dip LSIG 3p WMP</v>
          </cell>
          <cell r="E25355">
            <v>38688.032428228704</v>
          </cell>
          <cell r="F25355" t="str">
            <v>Public Apr 25</v>
          </cell>
        </row>
        <row r="25356">
          <cell r="A25356" t="str">
            <v>1SDA077721R1</v>
          </cell>
          <cell r="B25356" t="str">
            <v>ABB</v>
          </cell>
          <cell r="C25356" t="str">
            <v>ACB</v>
          </cell>
          <cell r="D25356" t="str">
            <v>E2.2V-A 1600 Ekip Touch LI 3p WMP</v>
          </cell>
          <cell r="E25356">
            <v>35999.999955592182</v>
          </cell>
          <cell r="F25356" t="str">
            <v>Public Apr 25</v>
          </cell>
        </row>
        <row r="25357">
          <cell r="A25357" t="str">
            <v>1SDA077722R1</v>
          </cell>
          <cell r="B25357" t="str">
            <v>ABB</v>
          </cell>
          <cell r="C25357" t="str">
            <v>ACB</v>
          </cell>
          <cell r="D25357" t="str">
            <v xml:space="preserve">E2.2V-A 1600 Ekip Touch LSI 3p WMP  </v>
          </cell>
          <cell r="E25357">
            <v>37092.585654370443</v>
          </cell>
          <cell r="F25357" t="str">
            <v>Public Apr 25</v>
          </cell>
        </row>
        <row r="25358">
          <cell r="A25358" t="str">
            <v>1SDA077723R1</v>
          </cell>
          <cell r="B25358" t="str">
            <v>ABB</v>
          </cell>
          <cell r="C25358" t="str">
            <v>ACB</v>
          </cell>
          <cell r="D25358" t="str">
            <v xml:space="preserve">E2.2V-A 1600 Ekip Touch LSIG 3p WMP </v>
          </cell>
          <cell r="E25358">
            <v>40740.631599143489</v>
          </cell>
          <cell r="F25358" t="str">
            <v>Public Apr 25</v>
          </cell>
        </row>
        <row r="25359">
          <cell r="A25359" t="str">
            <v>1SDA077724R1</v>
          </cell>
          <cell r="B25359" t="str">
            <v>ABB</v>
          </cell>
          <cell r="C25359" t="str">
            <v>ACB</v>
          </cell>
          <cell r="D25359" t="str">
            <v>E2.2V-A 1600 Ekip G Touch LSIG 3p WMP</v>
          </cell>
          <cell r="E25359">
            <v>82227.851396034792</v>
          </cell>
          <cell r="F25359" t="str">
            <v>Public Apr 25</v>
          </cell>
        </row>
        <row r="25360">
          <cell r="A25360" t="str">
            <v>1SDA077725R1</v>
          </cell>
          <cell r="B25360" t="str">
            <v>ABB</v>
          </cell>
          <cell r="C25360" t="str">
            <v>ACB</v>
          </cell>
          <cell r="D25360" t="str">
            <v>E2.2V-A 1600 Ekip Hi-Touch LSI 3p WMP</v>
          </cell>
          <cell r="E25360">
            <v>68114.19797452174</v>
          </cell>
          <cell r="F25360" t="str">
            <v>Public Apr 25</v>
          </cell>
        </row>
        <row r="25361">
          <cell r="A25361" t="str">
            <v>1SDA077726R1</v>
          </cell>
          <cell r="B25361" t="str">
            <v>ABB</v>
          </cell>
          <cell r="C25361" t="str">
            <v>ACB</v>
          </cell>
          <cell r="D25361" t="str">
            <v xml:space="preserve">E2.2V-A 1600 Ekip Hi-Touch LSIG 3p WMP  </v>
          </cell>
          <cell r="E25361">
            <v>77523.230264253914</v>
          </cell>
          <cell r="F25361" t="str">
            <v>Public Apr 25</v>
          </cell>
        </row>
        <row r="25362">
          <cell r="A25362" t="str">
            <v>1SDA077728R1</v>
          </cell>
          <cell r="B25362" t="str">
            <v>ABB</v>
          </cell>
          <cell r="C25362" t="str">
            <v>ACB</v>
          </cell>
          <cell r="D25362" t="str">
            <v xml:space="preserve">E2.2V-A 2000 Ekip Dip LI 3p WMP </v>
          </cell>
          <cell r="E25362">
            <v>37825.013741986964</v>
          </cell>
          <cell r="F25362" t="str">
            <v>Public Apr 25</v>
          </cell>
        </row>
        <row r="25363">
          <cell r="A25363" t="str">
            <v>1SDA077729R1</v>
          </cell>
          <cell r="B25363" t="str">
            <v>ABB</v>
          </cell>
          <cell r="C25363" t="str">
            <v>ACB</v>
          </cell>
          <cell r="D25363" t="str">
            <v>E2.2V-A 2000 Ekip Dip LSI 3p WMP</v>
          </cell>
          <cell r="E25363">
            <v>38808.00622509652</v>
          </cell>
          <cell r="F25363" t="str">
            <v>Public Apr 25</v>
          </cell>
        </row>
        <row r="25364">
          <cell r="A25364" t="str">
            <v>1SDA077730R1</v>
          </cell>
          <cell r="B25364" t="str">
            <v>ABB</v>
          </cell>
          <cell r="C25364" t="str">
            <v>ACB</v>
          </cell>
          <cell r="D25364" t="str">
            <v>E2.2V-A 2000 Ekip Dip LSIG 3p WMP</v>
          </cell>
          <cell r="E25364">
            <v>41065.211769558256</v>
          </cell>
          <cell r="F25364" t="str">
            <v>Public Apr 25</v>
          </cell>
        </row>
        <row r="25365">
          <cell r="A25365" t="str">
            <v>1SDA077731R1</v>
          </cell>
          <cell r="B25365" t="str">
            <v>ABB</v>
          </cell>
          <cell r="C25365" t="str">
            <v>ACB</v>
          </cell>
          <cell r="D25365" t="str">
            <v>E2.2V-A 2000 Ekip Touch LI 3p WMP</v>
          </cell>
          <cell r="E25365">
            <v>38377.166173557402</v>
          </cell>
          <cell r="F25365" t="str">
            <v>Public Apr 25</v>
          </cell>
        </row>
        <row r="25366">
          <cell r="A25366" t="str">
            <v>1SDA077732R1</v>
          </cell>
          <cell r="B25366" t="str">
            <v>ABB</v>
          </cell>
          <cell r="C25366" t="str">
            <v>ACB</v>
          </cell>
          <cell r="D25366" t="str">
            <v xml:space="preserve">E2.2V-A 2000 Ekip Touch LSI 3p WMP  </v>
          </cell>
          <cell r="E25366">
            <v>39469.528775141749</v>
          </cell>
          <cell r="F25366" t="str">
            <v>Public Apr 25</v>
          </cell>
        </row>
        <row r="25367">
          <cell r="A25367" t="str">
            <v>1SDA077733R1</v>
          </cell>
          <cell r="B25367" t="str">
            <v>ABB</v>
          </cell>
          <cell r="C25367" t="str">
            <v>ACB</v>
          </cell>
          <cell r="D25367" t="str">
            <v xml:space="preserve">E2.2V-A 2000 Ekip Touch LSIG 3p WMP </v>
          </cell>
          <cell r="E25367">
            <v>43117.797817108702</v>
          </cell>
          <cell r="F25367" t="str">
            <v>Public Apr 25</v>
          </cell>
        </row>
        <row r="25368">
          <cell r="A25368" t="str">
            <v>1SDA077734R1</v>
          </cell>
          <cell r="B25368" t="str">
            <v>ABB</v>
          </cell>
          <cell r="C25368" t="str">
            <v>ACB</v>
          </cell>
          <cell r="D25368" t="str">
            <v>E2.2V-A 2000 Ekip G Touch LSIG 3p WMP</v>
          </cell>
          <cell r="E25368">
            <v>84604.794516806098</v>
          </cell>
          <cell r="F25368" t="str">
            <v>Public Apr 25</v>
          </cell>
        </row>
        <row r="25369">
          <cell r="A25369" t="str">
            <v>1SDA077735R1</v>
          </cell>
          <cell r="B25369" t="str">
            <v>ABB</v>
          </cell>
          <cell r="C25369" t="str">
            <v>ACB</v>
          </cell>
          <cell r="D25369" t="str">
            <v>E2.2V-A 2000 Ekip Hi-Touch LSI 3p WMP</v>
          </cell>
          <cell r="E25369">
            <v>70491.364192486959</v>
          </cell>
          <cell r="F25369" t="str">
            <v>Public Apr 25</v>
          </cell>
        </row>
        <row r="25370">
          <cell r="A25370" t="str">
            <v>1SDA077736R1</v>
          </cell>
          <cell r="B25370" t="str">
            <v>ABB</v>
          </cell>
          <cell r="C25370" t="str">
            <v>ACB</v>
          </cell>
          <cell r="D25370" t="str">
            <v xml:space="preserve">E2.2V-A 2000 Ekip Hi-Touch LSIG 3p WMP  </v>
          </cell>
          <cell r="E25370">
            <v>79900.396482219163</v>
          </cell>
          <cell r="F25370" t="str">
            <v>Public Apr 25</v>
          </cell>
        </row>
        <row r="25371">
          <cell r="A25371" t="str">
            <v>1SDA077738R1</v>
          </cell>
          <cell r="B25371" t="str">
            <v>ABB</v>
          </cell>
          <cell r="C25371" t="str">
            <v>ACB</v>
          </cell>
          <cell r="D25371" t="str">
            <v xml:space="preserve">E2.2B-A 1600 Ekip Dip LI 4p WMP </v>
          </cell>
          <cell r="E25371">
            <v>31264.433930679133</v>
          </cell>
          <cell r="F25371" t="str">
            <v>Public Apr 25</v>
          </cell>
        </row>
        <row r="25372">
          <cell r="A25372" t="str">
            <v>1SDA077739R1</v>
          </cell>
          <cell r="B25372" t="str">
            <v>ABB</v>
          </cell>
          <cell r="C25372" t="str">
            <v>ACB</v>
          </cell>
          <cell r="D25372" t="str">
            <v>E2.2B-A 1600 Ekip Dip LSI 4p WMP</v>
          </cell>
          <cell r="E25372">
            <v>32247.439537153048</v>
          </cell>
          <cell r="F25372" t="str">
            <v>Public Apr 25</v>
          </cell>
        </row>
        <row r="25373">
          <cell r="A25373" t="str">
            <v>1SDA077740R1</v>
          </cell>
          <cell r="B25373" t="str">
            <v>ABB</v>
          </cell>
          <cell r="C25373" t="str">
            <v>ACB</v>
          </cell>
          <cell r="D25373" t="str">
            <v>E2.2B-A 1600 Ekip Dip LSIG 4p WMP</v>
          </cell>
          <cell r="E25373">
            <v>34504.631958250444</v>
          </cell>
          <cell r="F25373" t="str">
            <v>Public Apr 25</v>
          </cell>
        </row>
        <row r="25374">
          <cell r="A25374" t="str">
            <v>1SDA077741R1</v>
          </cell>
          <cell r="B25374" t="str">
            <v>ABB</v>
          </cell>
          <cell r="C25374" t="str">
            <v>ACB</v>
          </cell>
          <cell r="D25374" t="str">
            <v>E2.2B-A 1600 Ekip Touch LI 4p WMP</v>
          </cell>
          <cell r="E25374">
            <v>31816.586362249567</v>
          </cell>
          <cell r="F25374" t="str">
            <v>Public Apr 25</v>
          </cell>
        </row>
        <row r="25375">
          <cell r="A25375" t="str">
            <v>1SDA077742R1</v>
          </cell>
          <cell r="B25375" t="str">
            <v>ABB</v>
          </cell>
          <cell r="C25375" t="str">
            <v>ACB</v>
          </cell>
          <cell r="D25375" t="str">
            <v xml:space="preserve">E2.2B-A 1600 Ekip Touch LSI 4p WMP  </v>
          </cell>
          <cell r="E25375">
            <v>32908.948963833915</v>
          </cell>
          <cell r="F25375" t="str">
            <v>Public Apr 25</v>
          </cell>
        </row>
        <row r="25376">
          <cell r="A25376" t="str">
            <v>1SDA077743R1</v>
          </cell>
          <cell r="B25376" t="str">
            <v>ABB</v>
          </cell>
          <cell r="C25376" t="str">
            <v>ACB</v>
          </cell>
          <cell r="D25376" t="str">
            <v xml:space="preserve">E2.2B-A 1600 Ekip Touch LSIG 4p WMP </v>
          </cell>
          <cell r="E25376">
            <v>36557.231129165222</v>
          </cell>
          <cell r="F25376" t="str">
            <v>Public Apr 25</v>
          </cell>
        </row>
        <row r="25377">
          <cell r="A25377" t="str">
            <v>1SDA077744R1</v>
          </cell>
          <cell r="B25377" t="str">
            <v>ABB</v>
          </cell>
          <cell r="C25377" t="str">
            <v>ACB</v>
          </cell>
          <cell r="D25377" t="str">
            <v>E2.2B-A 1600 Ekip G Touch LSIG 4p WMP</v>
          </cell>
          <cell r="E25377">
            <v>78044.437802692162</v>
          </cell>
          <cell r="F25377" t="str">
            <v>Public Apr 25</v>
          </cell>
        </row>
        <row r="25378">
          <cell r="A25378" t="str">
            <v>1SDA077745R1</v>
          </cell>
          <cell r="B25378" t="str">
            <v>ABB</v>
          </cell>
          <cell r="C25378" t="str">
            <v>ACB</v>
          </cell>
          <cell r="D25378" t="str">
            <v>E2.2B-A 1600 Ekip Hi-Touch LSI 4p WMP</v>
          </cell>
          <cell r="E25378">
            <v>63930.784381179132</v>
          </cell>
          <cell r="F25378" t="str">
            <v>Public Apr 25</v>
          </cell>
        </row>
        <row r="25379">
          <cell r="A25379" t="str">
            <v>1SDA077746R1</v>
          </cell>
          <cell r="B25379" t="str">
            <v>ABB</v>
          </cell>
          <cell r="C25379" t="str">
            <v>ACB</v>
          </cell>
          <cell r="D25379" t="str">
            <v xml:space="preserve">E2.2B-A 1600 Ekip Hi-Touch LSIG 4p WMP  </v>
          </cell>
          <cell r="E25379">
            <v>73339.816670911314</v>
          </cell>
          <cell r="F25379" t="str">
            <v>Public Apr 25</v>
          </cell>
        </row>
        <row r="25380">
          <cell r="A25380" t="str">
            <v>1SDA077748R1</v>
          </cell>
          <cell r="B25380" t="str">
            <v>ABB</v>
          </cell>
          <cell r="C25380" t="str">
            <v>ACB</v>
          </cell>
          <cell r="D25380" t="str">
            <v xml:space="preserve">E2.2H-A 800 Ekip Dip LI 4p WMP  </v>
          </cell>
          <cell r="E25380">
            <v>33304.670892378272</v>
          </cell>
          <cell r="F25380" t="str">
            <v>Public Apr 25</v>
          </cell>
        </row>
        <row r="25381">
          <cell r="A25381" t="str">
            <v>1SDA077749R1</v>
          </cell>
          <cell r="B25381" t="str">
            <v>ABB</v>
          </cell>
          <cell r="C25381" t="str">
            <v>ACB</v>
          </cell>
          <cell r="D25381" t="str">
            <v xml:space="preserve">E2.2H-A 800 Ekip Dip LSI 4p WMP </v>
          </cell>
          <cell r="E25381">
            <v>34287.873349317386</v>
          </cell>
          <cell r="F25381" t="str">
            <v>Public Apr 25</v>
          </cell>
        </row>
        <row r="25382">
          <cell r="A25382" t="str">
            <v>1SDA077750R1</v>
          </cell>
          <cell r="B25382" t="str">
            <v>ABB</v>
          </cell>
          <cell r="C25382" t="str">
            <v>ACB</v>
          </cell>
          <cell r="D25382" t="str">
            <v>E2.2H-A 800 Ekip Dip LSIG 4p WMP</v>
          </cell>
          <cell r="E25382">
            <v>36544.855796585209</v>
          </cell>
          <cell r="F25382" t="str">
            <v>Public Apr 25</v>
          </cell>
        </row>
        <row r="25383">
          <cell r="A25383" t="str">
            <v>1SDA077751R1</v>
          </cell>
          <cell r="B25383" t="str">
            <v>ABB</v>
          </cell>
          <cell r="C25383" t="str">
            <v>ACB</v>
          </cell>
          <cell r="D25383" t="str">
            <v>E2.2H-A 800 Ekip Touch LI 4p WMP</v>
          </cell>
          <cell r="E25383">
            <v>33856.810200584354</v>
          </cell>
          <cell r="F25383" t="str">
            <v>Public Apr 25</v>
          </cell>
        </row>
        <row r="25384">
          <cell r="A25384" t="str">
            <v>1SDA077752R1</v>
          </cell>
          <cell r="B25384" t="str">
            <v>ABB</v>
          </cell>
          <cell r="C25384" t="str">
            <v>ACB</v>
          </cell>
          <cell r="D25384" t="str">
            <v>E2.2H-A 800 Ekip Touch LSI 4p WMP</v>
          </cell>
          <cell r="E25384">
            <v>34949.172802168701</v>
          </cell>
          <cell r="F25384" t="str">
            <v>Public Apr 25</v>
          </cell>
        </row>
        <row r="25385">
          <cell r="A25385" t="str">
            <v>1SDA077753R1</v>
          </cell>
          <cell r="B25385" t="str">
            <v>ABB</v>
          </cell>
          <cell r="C25385" t="str">
            <v>ACB</v>
          </cell>
          <cell r="D25385" t="str">
            <v xml:space="preserve">E2.2H-A 800 Ekip Touch LSIG 4p WMP  </v>
          </cell>
          <cell r="E25385">
            <v>38597.454967500009</v>
          </cell>
          <cell r="F25385" t="str">
            <v>Public Apr 25</v>
          </cell>
        </row>
        <row r="25386">
          <cell r="A25386" t="str">
            <v>1SDA077754R1</v>
          </cell>
          <cell r="B25386" t="str">
            <v>ABB</v>
          </cell>
          <cell r="C25386" t="str">
            <v>ACB</v>
          </cell>
          <cell r="D25386" t="str">
            <v>E2.2H-A 800 Ekip G Touch LSIG 4p WMP</v>
          </cell>
          <cell r="E25386">
            <v>80084.661641026949</v>
          </cell>
          <cell r="F25386" t="str">
            <v>Public Apr 25</v>
          </cell>
        </row>
        <row r="25387">
          <cell r="A25387" t="str">
            <v>1SDA077755R1</v>
          </cell>
          <cell r="B25387" t="str">
            <v>ABB</v>
          </cell>
          <cell r="C25387" t="str">
            <v>ACB</v>
          </cell>
          <cell r="D25387" t="str">
            <v>E2.2H-A 800 Ekip Hi-Touch LSI 4p WMP</v>
          </cell>
          <cell r="E25387">
            <v>65971.008219513926</v>
          </cell>
          <cell r="F25387" t="str">
            <v>Public Apr 25</v>
          </cell>
        </row>
        <row r="25388">
          <cell r="A25388" t="str">
            <v>1SDA077756R1</v>
          </cell>
          <cell r="B25388" t="str">
            <v>ABB</v>
          </cell>
          <cell r="C25388" t="str">
            <v>ACB</v>
          </cell>
          <cell r="D25388" t="str">
            <v>E2.2H-A 800 Ekip Hi-Touch LSIG 4p WMP</v>
          </cell>
          <cell r="E25388">
            <v>75380.263606439999</v>
          </cell>
          <cell r="F25388" t="str">
            <v>Public Apr 25</v>
          </cell>
        </row>
        <row r="25389">
          <cell r="A25389" t="str">
            <v>1SDA077758R1</v>
          </cell>
          <cell r="B25389" t="str">
            <v>ABB</v>
          </cell>
          <cell r="C25389" t="str">
            <v>ACB</v>
          </cell>
          <cell r="D25389" t="str">
            <v xml:space="preserve">E2.2H-A 1200 Ekip Dip LI 4p WMP </v>
          </cell>
          <cell r="E25389">
            <v>40932.862640110441</v>
          </cell>
          <cell r="F25389" t="str">
            <v>Public Apr 25</v>
          </cell>
        </row>
        <row r="25390">
          <cell r="A25390" t="str">
            <v>1SDA077759R1</v>
          </cell>
          <cell r="B25390" t="str">
            <v>ABB</v>
          </cell>
          <cell r="C25390" t="str">
            <v>ACB</v>
          </cell>
          <cell r="D25390" t="str">
            <v>E2.2H-A 1200 Ekip Dip LSI 4p WMP</v>
          </cell>
          <cell r="E25390">
            <v>41916.07822041391</v>
          </cell>
          <cell r="F25390" t="str">
            <v>Public Apr 25</v>
          </cell>
        </row>
        <row r="25391">
          <cell r="A25391" t="str">
            <v>1SDA077760R1</v>
          </cell>
          <cell r="B25391" t="str">
            <v>ABB</v>
          </cell>
          <cell r="C25391" t="str">
            <v>ACB</v>
          </cell>
          <cell r="D25391" t="str">
            <v>E2.2H-A 1200 Ekip Dip LSIG 4p WMP</v>
          </cell>
          <cell r="E25391">
            <v>44173.047544317385</v>
          </cell>
          <cell r="F25391" t="str">
            <v>Public Apr 25</v>
          </cell>
        </row>
        <row r="25392">
          <cell r="A25392" t="str">
            <v>1SDA077761R1</v>
          </cell>
          <cell r="B25392" t="str">
            <v>ABB</v>
          </cell>
          <cell r="C25392" t="str">
            <v>ACB</v>
          </cell>
          <cell r="D25392" t="str">
            <v>E2.2H-A 1200 Ekip Touch LI 4p WMP</v>
          </cell>
          <cell r="E25392">
            <v>41485.225045510437</v>
          </cell>
          <cell r="F25392" t="str">
            <v>Public Apr 25</v>
          </cell>
        </row>
        <row r="25393">
          <cell r="A25393" t="str">
            <v>1SDA077762R1</v>
          </cell>
          <cell r="B25393" t="str">
            <v>ABB</v>
          </cell>
          <cell r="C25393" t="str">
            <v>ACB</v>
          </cell>
          <cell r="D25393" t="str">
            <v xml:space="preserve">E2.2H-A 1200 Ekip Touch LSI 4p WMP  </v>
          </cell>
          <cell r="E25393">
            <v>42577.587647094784</v>
          </cell>
          <cell r="F25393" t="str">
            <v>Public Apr 25</v>
          </cell>
        </row>
        <row r="25394">
          <cell r="A25394" t="str">
            <v>1SDA077763R1</v>
          </cell>
          <cell r="B25394" t="str">
            <v>ABB</v>
          </cell>
          <cell r="C25394" t="str">
            <v>ACB</v>
          </cell>
          <cell r="D25394" t="str">
            <v xml:space="preserve">E2.2H-A 1200 Ekip Touch LSIG 4p WMP </v>
          </cell>
          <cell r="E25394">
            <v>46225.646715232178</v>
          </cell>
          <cell r="F25394" t="str">
            <v>Public Apr 25</v>
          </cell>
        </row>
        <row r="25395">
          <cell r="A25395" t="str">
            <v>1SDA077764R1</v>
          </cell>
          <cell r="B25395" t="str">
            <v>ABB</v>
          </cell>
          <cell r="C25395" t="str">
            <v>ACB</v>
          </cell>
          <cell r="D25395" t="str">
            <v>E2.2H-A 1200 Ekip G Touch LSIG 4p WMP</v>
          </cell>
          <cell r="E25395">
            <v>87712.853388759147</v>
          </cell>
          <cell r="F25395" t="str">
            <v>Public Apr 25</v>
          </cell>
        </row>
        <row r="25396">
          <cell r="A25396" t="str">
            <v>1SDA077765R1</v>
          </cell>
          <cell r="B25396" t="str">
            <v>ABB</v>
          </cell>
          <cell r="C25396" t="str">
            <v>ACB</v>
          </cell>
          <cell r="D25396" t="str">
            <v>E2.2H-A 1200 Ekip Hi-Touch LSI 4p WMP</v>
          </cell>
          <cell r="E25396">
            <v>73599.213090610472</v>
          </cell>
          <cell r="F25396" t="str">
            <v>Public Apr 25</v>
          </cell>
        </row>
        <row r="25397">
          <cell r="A25397" t="str">
            <v>1SDA077766R1</v>
          </cell>
          <cell r="B25397" t="str">
            <v>ABB</v>
          </cell>
          <cell r="C25397" t="str">
            <v>ACB</v>
          </cell>
          <cell r="D25397" t="str">
            <v xml:space="preserve">E2.2H-A 1200 Ekip Hi-Touch LSIG 4p WMP  </v>
          </cell>
          <cell r="E25397">
            <v>83008.232256978255</v>
          </cell>
          <cell r="F25397" t="str">
            <v>Public Apr 25</v>
          </cell>
        </row>
        <row r="25398">
          <cell r="A25398" t="str">
            <v>1SDA077768R1</v>
          </cell>
          <cell r="B25398" t="str">
            <v>ABB</v>
          </cell>
          <cell r="C25398" t="str">
            <v>ACB</v>
          </cell>
          <cell r="D25398" t="str">
            <v xml:space="preserve">E2.2H-A 1600 Ekip Dip LI 4p WMP </v>
          </cell>
          <cell r="E25398">
            <v>41212.797125013909</v>
          </cell>
          <cell r="F25398" t="str">
            <v>Public Apr 25</v>
          </cell>
        </row>
        <row r="25399">
          <cell r="A25399" t="str">
            <v>1SDA077769R1</v>
          </cell>
          <cell r="B25399" t="str">
            <v>ABB</v>
          </cell>
          <cell r="C25399" t="str">
            <v>ACB</v>
          </cell>
          <cell r="D25399" t="str">
            <v>E2.2H-A 1600 Ekip Dip LSI 4p WMP</v>
          </cell>
          <cell r="E25399">
            <v>42196.0127053174</v>
          </cell>
          <cell r="F25399" t="str">
            <v>Public Apr 25</v>
          </cell>
        </row>
        <row r="25400">
          <cell r="A25400" t="str">
            <v>1SDA077770R1</v>
          </cell>
          <cell r="B25400" t="str">
            <v>ABB</v>
          </cell>
          <cell r="C25400" t="str">
            <v>ACB</v>
          </cell>
          <cell r="D25400" t="str">
            <v>E2.2H-A 1600 Ekip Dip LSIG 4p WMP</v>
          </cell>
          <cell r="E25400">
            <v>44452.982029220882</v>
          </cell>
          <cell r="F25400" t="str">
            <v>Public Apr 25</v>
          </cell>
        </row>
        <row r="25401">
          <cell r="A25401" t="str">
            <v>1SDA077771R1</v>
          </cell>
          <cell r="B25401" t="str">
            <v>ABB</v>
          </cell>
          <cell r="C25401" t="str">
            <v>ACB</v>
          </cell>
          <cell r="D25401" t="str">
            <v>E2.2H-A 1600 Ekip Touch LI 4p WMP</v>
          </cell>
          <cell r="E25401">
            <v>41764.949556584354</v>
          </cell>
          <cell r="F25401" t="str">
            <v>Public Apr 25</v>
          </cell>
        </row>
        <row r="25402">
          <cell r="A25402" t="str">
            <v>1SDA077772R1</v>
          </cell>
          <cell r="B25402" t="str">
            <v>ABB</v>
          </cell>
          <cell r="C25402" t="str">
            <v>ACB</v>
          </cell>
          <cell r="D25402" t="str">
            <v xml:space="preserve">E2.2H-A 1600 Ekip Touch LSI 4p WMP  </v>
          </cell>
          <cell r="E25402">
            <v>42857.312158168701</v>
          </cell>
          <cell r="F25402" t="str">
            <v>Public Apr 25</v>
          </cell>
        </row>
        <row r="25403">
          <cell r="A25403" t="str">
            <v>1SDA077773R1</v>
          </cell>
          <cell r="B25403" t="str">
            <v>ABB</v>
          </cell>
          <cell r="C25403" t="str">
            <v>ACB</v>
          </cell>
          <cell r="D25403" t="str">
            <v xml:space="preserve">E2.2H-A 1600 Ekip Touch LSIG 4p WMP </v>
          </cell>
          <cell r="E25403">
            <v>46505.581200135661</v>
          </cell>
          <cell r="F25403" t="str">
            <v>Public Apr 25</v>
          </cell>
        </row>
        <row r="25404">
          <cell r="A25404" t="str">
            <v>1SDA077774R1</v>
          </cell>
          <cell r="B25404" t="str">
            <v>ABB</v>
          </cell>
          <cell r="C25404" t="str">
            <v>ACB</v>
          </cell>
          <cell r="D25404" t="str">
            <v>E2.2H-A 1600 Ekip G Touch LSIG 4p WMP</v>
          </cell>
          <cell r="E25404">
            <v>87992.800997026963</v>
          </cell>
          <cell r="F25404" t="str">
            <v>Public Apr 25</v>
          </cell>
        </row>
        <row r="25405">
          <cell r="A25405" t="str">
            <v>1SDA077775R1</v>
          </cell>
          <cell r="B25405" t="str">
            <v>ABB</v>
          </cell>
          <cell r="C25405" t="str">
            <v>ACB</v>
          </cell>
          <cell r="D25405" t="str">
            <v>E2.2H-A 1600 Ekip Hi-Touch LSI 4p WMP</v>
          </cell>
          <cell r="E25405">
            <v>73879.147575513911</v>
          </cell>
          <cell r="F25405" t="str">
            <v>Public Apr 25</v>
          </cell>
        </row>
        <row r="25406">
          <cell r="A25406" t="str">
            <v>1SDA077776R1</v>
          </cell>
          <cell r="B25406" t="str">
            <v>ABB</v>
          </cell>
          <cell r="C25406" t="str">
            <v>ACB</v>
          </cell>
          <cell r="D25406" t="str">
            <v xml:space="preserve">E2.2H-A 1600 Ekip Hi-Touch LSIG 4p WMP  </v>
          </cell>
          <cell r="E25406">
            <v>83288.1798652461</v>
          </cell>
          <cell r="F25406" t="str">
            <v>Public Apr 25</v>
          </cell>
        </row>
        <row r="25407">
          <cell r="A25407" t="str">
            <v>1SDA077778R1</v>
          </cell>
          <cell r="B25407" t="str">
            <v>ABB</v>
          </cell>
          <cell r="C25407" t="str">
            <v>ACB</v>
          </cell>
          <cell r="D25407" t="str">
            <v xml:space="preserve">E2.2H-A 2000 Ekip Dip LI 4p WMP </v>
          </cell>
          <cell r="E25407">
            <v>44065.225982835662</v>
          </cell>
          <cell r="F25407" t="str">
            <v>Public Apr 25</v>
          </cell>
        </row>
        <row r="25408">
          <cell r="A25408" t="str">
            <v>1SDA077779R1</v>
          </cell>
          <cell r="B25408" t="str">
            <v>ABB</v>
          </cell>
          <cell r="C25408" t="str">
            <v>ACB</v>
          </cell>
          <cell r="D25408" t="str">
            <v>E2.2H-A 2000 Ekip Dip LSI 4p WMP</v>
          </cell>
          <cell r="E25408">
            <v>45048.441563139138</v>
          </cell>
          <cell r="F25408" t="str">
            <v>Public Apr 25</v>
          </cell>
        </row>
        <row r="25409">
          <cell r="A25409" t="str">
            <v>1SDA077780R1</v>
          </cell>
          <cell r="B25409" t="str">
            <v>ABB</v>
          </cell>
          <cell r="C25409" t="str">
            <v>ACB</v>
          </cell>
          <cell r="D25409" t="str">
            <v>E2.2H-A 2000 Ekip Dip LSIG 4p WMP</v>
          </cell>
          <cell r="E25409">
            <v>47305.410887042606</v>
          </cell>
          <cell r="F25409" t="str">
            <v>Public Apr 25</v>
          </cell>
        </row>
        <row r="25410">
          <cell r="A25410" t="str">
            <v>1SDA077781R1</v>
          </cell>
          <cell r="B25410" t="str">
            <v>ABB</v>
          </cell>
          <cell r="C25410" t="str">
            <v>ACB</v>
          </cell>
          <cell r="D25410" t="str">
            <v>E2.2H-A 2000 Ekip Touch LI 4p WMP</v>
          </cell>
          <cell r="E25410">
            <v>44617.365291041751</v>
          </cell>
          <cell r="F25410" t="str">
            <v>Public Apr 25</v>
          </cell>
        </row>
        <row r="25411">
          <cell r="A25411" t="str">
            <v>1SDA077782R1</v>
          </cell>
          <cell r="B25411" t="str">
            <v>ABB</v>
          </cell>
          <cell r="C25411" t="str">
            <v>ACB</v>
          </cell>
          <cell r="D25411" t="str">
            <v xml:space="preserve">E2.2H-A 2000 Ekip Touch LSI 4p WMP  </v>
          </cell>
          <cell r="E25411">
            <v>45709.727892626106</v>
          </cell>
          <cell r="F25411" t="str">
            <v>Public Apr 25</v>
          </cell>
        </row>
        <row r="25412">
          <cell r="A25412" t="str">
            <v>1SDA077783R1</v>
          </cell>
          <cell r="B25412" t="str">
            <v>ABB</v>
          </cell>
          <cell r="C25412" t="str">
            <v>ACB</v>
          </cell>
          <cell r="D25412" t="str">
            <v xml:space="preserve">E2.2H-A 2000 Ekip Touch LSIG 4p WMP </v>
          </cell>
          <cell r="E25412">
            <v>49358.010057957399</v>
          </cell>
          <cell r="F25412" t="str">
            <v>Public Apr 25</v>
          </cell>
        </row>
        <row r="25413">
          <cell r="A25413" t="str">
            <v>1SDA077784R1</v>
          </cell>
          <cell r="B25413" t="str">
            <v>ABB</v>
          </cell>
          <cell r="C25413" t="str">
            <v>ACB</v>
          </cell>
          <cell r="D25413" t="str">
            <v>E2.2H-A 2000 Ekip G Touch LSIG 4p WMP</v>
          </cell>
          <cell r="E25413">
            <v>90845.229854848687</v>
          </cell>
          <cell r="F25413" t="str">
            <v>Public Apr 25</v>
          </cell>
        </row>
        <row r="25414">
          <cell r="A25414" t="str">
            <v>1SDA077785R1</v>
          </cell>
          <cell r="B25414" t="str">
            <v>ABB</v>
          </cell>
          <cell r="C25414" t="str">
            <v>ACB</v>
          </cell>
          <cell r="D25414" t="str">
            <v>E2.2H-A 2000 Ekip Hi-Touch LSI 4p WMP</v>
          </cell>
          <cell r="E25414">
            <v>76731.576433335678</v>
          </cell>
          <cell r="F25414" t="str">
            <v>Public Apr 25</v>
          </cell>
        </row>
        <row r="25415">
          <cell r="A25415" t="str">
            <v>1SDA077786R1</v>
          </cell>
          <cell r="B25415" t="str">
            <v>ABB</v>
          </cell>
          <cell r="C25415" t="str">
            <v>ACB</v>
          </cell>
          <cell r="D25415" t="str">
            <v xml:space="preserve">E2.2H-A 2000 Ekip Hi-Touch LSIG 4p WMP  </v>
          </cell>
          <cell r="E25415">
            <v>86140.595599703491</v>
          </cell>
          <cell r="F25415" t="str">
            <v>Public Apr 25</v>
          </cell>
        </row>
        <row r="25416">
          <cell r="A25416" t="str">
            <v>1SDA077788R1</v>
          </cell>
          <cell r="B25416" t="str">
            <v>ABB</v>
          </cell>
          <cell r="C25416" t="str">
            <v>ACB</v>
          </cell>
          <cell r="D25416" t="str">
            <v xml:space="preserve">E2.2N-A 1600 Ekip Dip LI 4p WMP </v>
          </cell>
          <cell r="E25416">
            <v>34396.141105186951</v>
          </cell>
          <cell r="F25416" t="str">
            <v>Public Apr 25</v>
          </cell>
        </row>
        <row r="25417">
          <cell r="A25417" t="str">
            <v>1SDA077789R1</v>
          </cell>
          <cell r="B25417" t="str">
            <v>ABB</v>
          </cell>
          <cell r="C25417" t="str">
            <v>ACB</v>
          </cell>
          <cell r="D25417" t="str">
            <v>E2.2N-A 1600 Ekip Dip LSI 4p WMP</v>
          </cell>
          <cell r="E25417">
            <v>35379.356685490442</v>
          </cell>
          <cell r="F25417" t="str">
            <v>Public Apr 25</v>
          </cell>
        </row>
        <row r="25418">
          <cell r="A25418" t="str">
            <v>1SDA077790R1</v>
          </cell>
          <cell r="B25418" t="str">
            <v>ABB</v>
          </cell>
          <cell r="C25418" t="str">
            <v>ACB</v>
          </cell>
          <cell r="D25418" t="str">
            <v>E2.2N-A 1600 Ekip Dip LSIG 4p WMP</v>
          </cell>
          <cell r="E25418">
            <v>37636.326009393917</v>
          </cell>
          <cell r="F25418" t="str">
            <v>Public Apr 25</v>
          </cell>
        </row>
        <row r="25419">
          <cell r="A25419" t="str">
            <v>1SDA077791R1</v>
          </cell>
          <cell r="B25419" t="str">
            <v>ABB</v>
          </cell>
          <cell r="C25419" t="str">
            <v>ACB</v>
          </cell>
          <cell r="D25419" t="str">
            <v>E2.2N-A 1600 Ekip Touch LI 4p WMP</v>
          </cell>
          <cell r="E25419">
            <v>34948.293536757395</v>
          </cell>
          <cell r="F25419" t="str">
            <v>Public Apr 25</v>
          </cell>
        </row>
        <row r="25420">
          <cell r="A25420" t="str">
            <v>1SDA077792R1</v>
          </cell>
          <cell r="B25420" t="str">
            <v>ABB</v>
          </cell>
          <cell r="C25420" t="str">
            <v>ACB</v>
          </cell>
          <cell r="D25420" t="str">
            <v xml:space="preserve">E2.2N-A 1600 Ekip Touch LSI 4p WMP  </v>
          </cell>
          <cell r="E25420">
            <v>36040.656138341743</v>
          </cell>
          <cell r="F25420" t="str">
            <v>Public Apr 25</v>
          </cell>
        </row>
        <row r="25421">
          <cell r="A25421" t="str">
            <v>1SDA077793R1</v>
          </cell>
          <cell r="B25421" t="str">
            <v>ABB</v>
          </cell>
          <cell r="C25421" t="str">
            <v>ACB</v>
          </cell>
          <cell r="D25421" t="str">
            <v xml:space="preserve">E2.2N-A 1600 Ekip Touch LSIG 4p WMP </v>
          </cell>
          <cell r="E25421">
            <v>39688.925180308688</v>
          </cell>
          <cell r="F25421" t="str">
            <v>Public Apr 25</v>
          </cell>
        </row>
        <row r="25422">
          <cell r="A25422" t="str">
            <v>1SDA077794R1</v>
          </cell>
          <cell r="B25422" t="str">
            <v>ABB</v>
          </cell>
          <cell r="C25422" t="str">
            <v>ACB</v>
          </cell>
          <cell r="D25422" t="str">
            <v>E2.2N-A 1600 Ekip G Touch LSIG 4p WMP</v>
          </cell>
          <cell r="E25422">
            <v>81176.144977199991</v>
          </cell>
          <cell r="F25422" t="str">
            <v>Public Apr 25</v>
          </cell>
        </row>
        <row r="25423">
          <cell r="A25423" t="str">
            <v>1SDA077795R1</v>
          </cell>
          <cell r="B25423" t="str">
            <v>ABB</v>
          </cell>
          <cell r="C25423" t="str">
            <v>ACB</v>
          </cell>
          <cell r="D25423" t="str">
            <v>E2.2N-A 1600 Ekip Hi-Touch LSI 4p WMP</v>
          </cell>
          <cell r="E25423">
            <v>67062.491555686953</v>
          </cell>
          <cell r="F25423" t="str">
            <v>Public Apr 25</v>
          </cell>
        </row>
        <row r="25424">
          <cell r="A25424" t="str">
            <v>1SDA077796R1</v>
          </cell>
          <cell r="B25424" t="str">
            <v>ABB</v>
          </cell>
          <cell r="C25424" t="str">
            <v>ACB</v>
          </cell>
          <cell r="D25424" t="str">
            <v xml:space="preserve">E2.2N-A 1600 Ekip Hi-Touch LSIG 4p WMP  </v>
          </cell>
          <cell r="E25424">
            <v>76471.523845419142</v>
          </cell>
          <cell r="F25424" t="str">
            <v>Public Apr 25</v>
          </cell>
        </row>
        <row r="25425">
          <cell r="A25425" t="str">
            <v>1SDA077798R1</v>
          </cell>
          <cell r="B25425" t="str">
            <v>ABB</v>
          </cell>
          <cell r="C25425" t="str">
            <v>ACB</v>
          </cell>
          <cell r="D25425" t="str">
            <v xml:space="preserve">E2.2N-A 2000 Ekip Dip LI 4p WMP </v>
          </cell>
          <cell r="E25425">
            <v>39578.675796422613</v>
          </cell>
          <cell r="F25425" t="str">
            <v>Public Apr 25</v>
          </cell>
        </row>
        <row r="25426">
          <cell r="A25426" t="str">
            <v>1SDA077799R1</v>
          </cell>
          <cell r="B25426" t="str">
            <v>ABB</v>
          </cell>
          <cell r="C25426" t="str">
            <v>ACB</v>
          </cell>
          <cell r="D25426" t="str">
            <v>E2.2N-A 2000 Ekip Dip LSI 4p WMP</v>
          </cell>
          <cell r="E25426">
            <v>40561.891376726096</v>
          </cell>
          <cell r="F25426" t="str">
            <v>Public Apr 25</v>
          </cell>
        </row>
        <row r="25427">
          <cell r="A25427" t="str">
            <v>1SDA077800R1</v>
          </cell>
          <cell r="B25427" t="str">
            <v>ABB</v>
          </cell>
          <cell r="C25427" t="str">
            <v>ACB</v>
          </cell>
          <cell r="D25427" t="str">
            <v>E2.2N-A 2000 Ekip Dip LSIG 4p WMP</v>
          </cell>
          <cell r="E25427">
            <v>42818.860700629572</v>
          </cell>
          <cell r="F25427" t="str">
            <v>Public Apr 25</v>
          </cell>
        </row>
        <row r="25428">
          <cell r="A25428" t="str">
            <v>1SDA077801R1</v>
          </cell>
          <cell r="B25428" t="str">
            <v>ABB</v>
          </cell>
          <cell r="C25428" t="str">
            <v>ACB</v>
          </cell>
          <cell r="D25428" t="str">
            <v>E2.2N-A 2000 Ekip Touch LI 4p WMP</v>
          </cell>
          <cell r="E25428">
            <v>40130.815104628702</v>
          </cell>
          <cell r="F25428" t="str">
            <v>Public Apr 25</v>
          </cell>
        </row>
        <row r="25429">
          <cell r="A25429" t="str">
            <v>1SDA077802R1</v>
          </cell>
          <cell r="B25429" t="str">
            <v>ABB</v>
          </cell>
          <cell r="C25429" t="str">
            <v>ACB</v>
          </cell>
          <cell r="D25429" t="str">
            <v xml:space="preserve">E2.2N-A 2000 Ekip Touch LSI 4p WMP  </v>
          </cell>
          <cell r="E25429">
            <v>41223.17770621305</v>
          </cell>
          <cell r="F25429" t="str">
            <v>Public Apr 25</v>
          </cell>
        </row>
        <row r="25430">
          <cell r="A25430" t="str">
            <v>1SDA077803R1</v>
          </cell>
          <cell r="B25430" t="str">
            <v>ABB</v>
          </cell>
          <cell r="C25430" t="str">
            <v>ACB</v>
          </cell>
          <cell r="D25430" t="str">
            <v xml:space="preserve">E2.2N-A 2000 Ekip Touch LSIG 4p WMP </v>
          </cell>
          <cell r="E25430">
            <v>44871.45987154435</v>
          </cell>
          <cell r="F25430" t="str">
            <v>Public Apr 25</v>
          </cell>
        </row>
        <row r="25431">
          <cell r="A25431" t="str">
            <v>1SDA077804R1</v>
          </cell>
          <cell r="B25431" t="str">
            <v>ABB</v>
          </cell>
          <cell r="C25431" t="str">
            <v>ACB</v>
          </cell>
          <cell r="D25431" t="str">
            <v>E2.2N-A 2000 Ekip G Touch LSIG 4p WMP</v>
          </cell>
          <cell r="E25431">
            <v>86358.679668435638</v>
          </cell>
          <cell r="F25431" t="str">
            <v>Public Apr 25</v>
          </cell>
        </row>
        <row r="25432">
          <cell r="A25432" t="str">
            <v>1SDA077805R1</v>
          </cell>
          <cell r="B25432" t="str">
            <v>ABB</v>
          </cell>
          <cell r="C25432" t="str">
            <v>ACB</v>
          </cell>
          <cell r="D25432" t="str">
            <v>E2.2N-A 2000 Ekip Hi-Touch LSI 4p WMP</v>
          </cell>
          <cell r="E25432">
            <v>72245.026246922629</v>
          </cell>
          <cell r="F25432" t="str">
            <v>Public Apr 25</v>
          </cell>
        </row>
        <row r="25433">
          <cell r="A25433" t="str">
            <v>1SDA077806R1</v>
          </cell>
          <cell r="B25433" t="str">
            <v>ABB</v>
          </cell>
          <cell r="C25433" t="str">
            <v>ACB</v>
          </cell>
          <cell r="D25433" t="str">
            <v xml:space="preserve">E2.2N-A 2000 Ekip Hi-Touch LSIG 4p WMP  </v>
          </cell>
          <cell r="E25433">
            <v>81654.045413290456</v>
          </cell>
          <cell r="F25433" t="str">
            <v>Public Apr 25</v>
          </cell>
        </row>
        <row r="25434">
          <cell r="A25434" t="str">
            <v>1SDA077808R1</v>
          </cell>
          <cell r="B25434" t="str">
            <v>ABB</v>
          </cell>
          <cell r="C25434" t="str">
            <v>ACB</v>
          </cell>
          <cell r="D25434" t="str">
            <v xml:space="preserve">E2.2S-A 800 Ekip Dip LI 4p WMP  </v>
          </cell>
          <cell r="E25434">
            <v>32970.156335152176</v>
          </cell>
          <cell r="F25434" t="str">
            <v>Public Apr 25</v>
          </cell>
        </row>
        <row r="25435">
          <cell r="A25435" t="str">
            <v>1SDA077809R1</v>
          </cell>
          <cell r="B25435" t="str">
            <v>ABB</v>
          </cell>
          <cell r="C25435" t="str">
            <v>ACB</v>
          </cell>
          <cell r="D25435" t="str">
            <v xml:space="preserve">E2.2S-A 800 Ekip Dip LSI 4p WMP </v>
          </cell>
          <cell r="E25435">
            <v>33953.358792091312</v>
          </cell>
          <cell r="F25435" t="str">
            <v>Public Apr 25</v>
          </cell>
        </row>
        <row r="25436">
          <cell r="A25436" t="str">
            <v>1SDA077810R1</v>
          </cell>
          <cell r="B25436" t="str">
            <v>ABB</v>
          </cell>
          <cell r="C25436" t="str">
            <v>ACB</v>
          </cell>
          <cell r="D25436" t="str">
            <v>E2.2S-A 800 Ekip Dip LSIG 4p WMP</v>
          </cell>
          <cell r="E25436">
            <v>36210.341239359135</v>
          </cell>
          <cell r="F25436" t="str">
            <v>Public Apr 25</v>
          </cell>
        </row>
        <row r="25437">
          <cell r="A25437" t="str">
            <v>1SDA077811R1</v>
          </cell>
          <cell r="B25437" t="str">
            <v>ABB</v>
          </cell>
          <cell r="C25437" t="str">
            <v>ACB</v>
          </cell>
          <cell r="D25437" t="str">
            <v>E2.2S-A 800 Ekip Touch LI 4p WMP</v>
          </cell>
          <cell r="E25437">
            <v>33522.518740552179</v>
          </cell>
          <cell r="F25437" t="str">
            <v>Public Apr 25</v>
          </cell>
        </row>
        <row r="25438">
          <cell r="A25438" t="str">
            <v>1SDA077812R1</v>
          </cell>
          <cell r="B25438" t="str">
            <v>ABB</v>
          </cell>
          <cell r="C25438" t="str">
            <v>ACB</v>
          </cell>
          <cell r="D25438" t="str">
            <v>E2.2S-A 800 Ekip Touch LSI 4p WMP</v>
          </cell>
          <cell r="E25438">
            <v>34614.881342136519</v>
          </cell>
          <cell r="F25438" t="str">
            <v>Public Apr 25</v>
          </cell>
        </row>
        <row r="25439">
          <cell r="A25439" t="str">
            <v>1SDA077813R1</v>
          </cell>
          <cell r="B25439" t="str">
            <v>ABB</v>
          </cell>
          <cell r="C25439" t="str">
            <v>ACB</v>
          </cell>
          <cell r="D25439" t="str">
            <v xml:space="preserve">E2.2S-A 800 Ekip Touch LSIG 4p WMP  </v>
          </cell>
          <cell r="E25439">
            <v>38262.940410273914</v>
          </cell>
          <cell r="F25439" t="str">
            <v>Public Apr 25</v>
          </cell>
        </row>
        <row r="25440">
          <cell r="A25440" t="str">
            <v>1SDA077814R1</v>
          </cell>
          <cell r="B25440" t="str">
            <v>ABB</v>
          </cell>
          <cell r="C25440" t="str">
            <v>ACB</v>
          </cell>
          <cell r="D25440" t="str">
            <v>E2.2S-A 800 Ekip G Touch LSIG 4p WMP</v>
          </cell>
          <cell r="E25440">
            <v>79750.147083800883</v>
          </cell>
          <cell r="F25440" t="str">
            <v>Public Apr 25</v>
          </cell>
        </row>
        <row r="25441">
          <cell r="A25441" t="str">
            <v>1SDA077815R1</v>
          </cell>
          <cell r="B25441" t="str">
            <v>ABB</v>
          </cell>
          <cell r="C25441" t="str">
            <v>ACB</v>
          </cell>
          <cell r="D25441" t="str">
            <v>E2.2S-A 800 Ekip Hi-Touch LSI 4p WMP</v>
          </cell>
          <cell r="E25441">
            <v>65636.49366228783</v>
          </cell>
          <cell r="F25441" t="str">
            <v>Public Apr 25</v>
          </cell>
        </row>
        <row r="25442">
          <cell r="A25442" t="str">
            <v>1SDA077816R1</v>
          </cell>
          <cell r="B25442" t="str">
            <v>ABB</v>
          </cell>
          <cell r="C25442" t="str">
            <v>ACB</v>
          </cell>
          <cell r="D25442" t="str">
            <v>E2.2S-A 800 Ekip Hi-Touch LSIG 4p WMP</v>
          </cell>
          <cell r="E25442">
            <v>75045.525952020005</v>
          </cell>
          <cell r="F25442" t="str">
            <v>Public Apr 25</v>
          </cell>
        </row>
        <row r="25443">
          <cell r="A25443" t="str">
            <v>1SDA077818R1</v>
          </cell>
          <cell r="B25443" t="str">
            <v>ABB</v>
          </cell>
          <cell r="C25443" t="str">
            <v>ACB</v>
          </cell>
          <cell r="D25443" t="str">
            <v xml:space="preserve">E2.2S-A 1200 Ekip Dip LI 4p WMP </v>
          </cell>
          <cell r="E25443">
            <v>36198.412101166963</v>
          </cell>
          <cell r="F25443" t="str">
            <v>Public Apr 25</v>
          </cell>
        </row>
        <row r="25444">
          <cell r="A25444" t="str">
            <v>1SDA077819R1</v>
          </cell>
          <cell r="B25444" t="str">
            <v>ABB</v>
          </cell>
          <cell r="C25444" t="str">
            <v>ACB</v>
          </cell>
          <cell r="D25444" t="str">
            <v>E2.2S-A 1200 Ekip Dip LSI 4p WMP</v>
          </cell>
          <cell r="E25444">
            <v>37181.404584276526</v>
          </cell>
          <cell r="F25444" t="str">
            <v>Public Apr 25</v>
          </cell>
        </row>
        <row r="25445">
          <cell r="A25445" t="str">
            <v>1SDA077820R1</v>
          </cell>
          <cell r="B25445" t="str">
            <v>ABB</v>
          </cell>
          <cell r="C25445" t="str">
            <v>ACB</v>
          </cell>
          <cell r="D25445" t="str">
            <v>E2.2S-A 1200 Ekip Dip LSIG 4p WMP</v>
          </cell>
          <cell r="E25445">
            <v>39438.597005373922</v>
          </cell>
          <cell r="F25445" t="str">
            <v>Public Apr 25</v>
          </cell>
        </row>
        <row r="25446">
          <cell r="A25446" t="str">
            <v>1SDA077821R1</v>
          </cell>
          <cell r="B25446" t="str">
            <v>ABB</v>
          </cell>
          <cell r="C25446" t="str">
            <v>ACB</v>
          </cell>
          <cell r="D25446" t="str">
            <v>E2.2S-A 1200 Ekip Touch LI 4p WMP</v>
          </cell>
          <cell r="E25446">
            <v>36750.551409373045</v>
          </cell>
          <cell r="F25446" t="str">
            <v>Public Apr 25</v>
          </cell>
        </row>
        <row r="25447">
          <cell r="A25447" t="str">
            <v>1SDA077822R1</v>
          </cell>
          <cell r="B25447" t="str">
            <v>ABB</v>
          </cell>
          <cell r="C25447" t="str">
            <v>ACB</v>
          </cell>
          <cell r="D25447" t="str">
            <v xml:space="preserve">E2.2S-A 1200 Ekip Touch LSI 4p WMP  </v>
          </cell>
          <cell r="E25447">
            <v>37842.914010957393</v>
          </cell>
          <cell r="F25447" t="str">
            <v>Public Apr 25</v>
          </cell>
        </row>
        <row r="25448">
          <cell r="A25448" t="str">
            <v>1SDA077823R1</v>
          </cell>
          <cell r="B25448" t="str">
            <v>ABB</v>
          </cell>
          <cell r="C25448" t="str">
            <v>ACB</v>
          </cell>
          <cell r="D25448" t="str">
            <v xml:space="preserve">E2.2S-A 1200 Ekip Touch LSIG 4p WMP </v>
          </cell>
          <cell r="E25448">
            <v>41491.196176288693</v>
          </cell>
          <cell r="F25448" t="str">
            <v>Public Apr 25</v>
          </cell>
        </row>
        <row r="25449">
          <cell r="A25449" t="str">
            <v>1SDA077824R1</v>
          </cell>
          <cell r="B25449" t="str">
            <v>ABB</v>
          </cell>
          <cell r="C25449" t="str">
            <v>ACB</v>
          </cell>
          <cell r="D25449" t="str">
            <v>E2.2S-A 1200 Ekip G Touch LSIG 4p WMP</v>
          </cell>
          <cell r="E25449">
            <v>82978.192875986089</v>
          </cell>
          <cell r="F25449" t="str">
            <v>Public Apr 25</v>
          </cell>
        </row>
        <row r="25450">
          <cell r="A25450" t="str">
            <v>1SDA077825R1</v>
          </cell>
          <cell r="B25450" t="str">
            <v>ABB</v>
          </cell>
          <cell r="C25450" t="str">
            <v>ACB</v>
          </cell>
          <cell r="D25450" t="str">
            <v>E2.2S-A 1200 Ekip Hi-Touch LSI 4p WMP</v>
          </cell>
          <cell r="E25450">
            <v>68864.749428302617</v>
          </cell>
          <cell r="F25450" t="str">
            <v>Public Apr 25</v>
          </cell>
        </row>
        <row r="25451">
          <cell r="A25451" t="str">
            <v>1SDA077826R1</v>
          </cell>
          <cell r="B25451" t="str">
            <v>ABB</v>
          </cell>
          <cell r="C25451" t="str">
            <v>ACB</v>
          </cell>
          <cell r="D25451" t="str">
            <v xml:space="preserve">E2.2S-A 1200 Ekip Hi-Touch LSIG 4p WMP  </v>
          </cell>
          <cell r="E25451">
            <v>78273.781718034777</v>
          </cell>
          <cell r="F25451" t="str">
            <v>Public Apr 25</v>
          </cell>
        </row>
        <row r="25452">
          <cell r="A25452" t="str">
            <v>1SDA077828R1</v>
          </cell>
          <cell r="B25452" t="str">
            <v>ABB</v>
          </cell>
          <cell r="C25452" t="str">
            <v>ACB</v>
          </cell>
          <cell r="D25452" t="str">
            <v xml:space="preserve">E2.2S-A 1600 Ekip Dip LI 4p WMP </v>
          </cell>
          <cell r="E25452">
            <v>37007.520006667837</v>
          </cell>
          <cell r="F25452" t="str">
            <v>Public Apr 25</v>
          </cell>
        </row>
        <row r="25453">
          <cell r="A25453" t="str">
            <v>1SDA077829R1</v>
          </cell>
          <cell r="B25453" t="str">
            <v>ABB</v>
          </cell>
          <cell r="C25453" t="str">
            <v>ACB</v>
          </cell>
          <cell r="D25453" t="str">
            <v>E2.2S-A 1600 Ekip Dip LSI 4p WMP</v>
          </cell>
          <cell r="E25453">
            <v>37990.735586971306</v>
          </cell>
          <cell r="F25453" t="str">
            <v>Public Apr 25</v>
          </cell>
        </row>
        <row r="25454">
          <cell r="A25454" t="str">
            <v>1SDA077830R1</v>
          </cell>
          <cell r="B25454" t="str">
            <v>ABB</v>
          </cell>
          <cell r="C25454" t="str">
            <v>ACB</v>
          </cell>
          <cell r="D25454" t="str">
            <v>E2.2S-A 1600 Ekip Dip LSIG 4p WMP</v>
          </cell>
          <cell r="E25454">
            <v>40247.704910874796</v>
          </cell>
          <cell r="F25454" t="str">
            <v>Public Apr 25</v>
          </cell>
        </row>
        <row r="25455">
          <cell r="A25455" t="str">
            <v>1SDA077831R1</v>
          </cell>
          <cell r="B25455" t="str">
            <v>ABB</v>
          </cell>
          <cell r="C25455" t="str">
            <v>ACB</v>
          </cell>
          <cell r="D25455" t="str">
            <v>E2.2S-A 1600 Ekip Touch LI 4p WMP</v>
          </cell>
          <cell r="E25455">
            <v>37559.882412067833</v>
          </cell>
          <cell r="F25455" t="str">
            <v>Public Apr 25</v>
          </cell>
        </row>
        <row r="25456">
          <cell r="A25456" t="str">
            <v>1SDA077832R1</v>
          </cell>
          <cell r="B25456" t="str">
            <v>ABB</v>
          </cell>
          <cell r="C25456" t="str">
            <v>ACB</v>
          </cell>
          <cell r="D25456" t="str">
            <v xml:space="preserve">E2.2S-A 1600 Ekip Touch LSI 4p WMP  </v>
          </cell>
          <cell r="E25456">
            <v>38652.02191645826</v>
          </cell>
          <cell r="F25456" t="str">
            <v>Public Apr 25</v>
          </cell>
        </row>
        <row r="25457">
          <cell r="A25457" t="str">
            <v>1SDA077833R1</v>
          </cell>
          <cell r="B25457" t="str">
            <v>ABB</v>
          </cell>
          <cell r="C25457" t="str">
            <v>ACB</v>
          </cell>
          <cell r="D25457" t="str">
            <v xml:space="preserve">E2.2S-A 1600 Ekip Touch LSIG 4p WMP </v>
          </cell>
          <cell r="E25457">
            <v>42300.30408178956</v>
          </cell>
          <cell r="F25457" t="str">
            <v>Public Apr 25</v>
          </cell>
        </row>
        <row r="25458">
          <cell r="A25458" t="str">
            <v>1SDA077834R1</v>
          </cell>
          <cell r="B25458" t="str">
            <v>ABB</v>
          </cell>
          <cell r="C25458" t="str">
            <v>ACB</v>
          </cell>
          <cell r="D25458" t="str">
            <v>E2.2S-A 1600 Ekip G Touch LSIG 4p WMP</v>
          </cell>
          <cell r="E25458">
            <v>83787.510755316544</v>
          </cell>
          <cell r="F25458" t="str">
            <v>Public Apr 25</v>
          </cell>
        </row>
        <row r="25459">
          <cell r="A25459" t="str">
            <v>1SDA077835R1</v>
          </cell>
          <cell r="B25459" t="str">
            <v>ABB</v>
          </cell>
          <cell r="C25459" t="str">
            <v>ACB</v>
          </cell>
          <cell r="D25459" t="str">
            <v>E2.2S-A 1600 Ekip Hi-Touch LSI 4p WMP</v>
          </cell>
          <cell r="E25459">
            <v>69673.857333803477</v>
          </cell>
          <cell r="F25459" t="str">
            <v>Public Apr 25</v>
          </cell>
        </row>
        <row r="25460">
          <cell r="A25460" t="str">
            <v>1SDA077836R1</v>
          </cell>
          <cell r="B25460" t="str">
            <v>ABB</v>
          </cell>
          <cell r="C25460" t="str">
            <v>ACB</v>
          </cell>
          <cell r="D25460" t="str">
            <v xml:space="preserve">E2.2S-A 1600 Ekip Hi-Touch LSIG 4p WMP  </v>
          </cell>
          <cell r="E25460">
            <v>79082.889623535651</v>
          </cell>
          <cell r="F25460" t="str">
            <v>Public Apr 25</v>
          </cell>
        </row>
        <row r="25461">
          <cell r="A25461" t="str">
            <v>1SDA077838R1</v>
          </cell>
          <cell r="B25461" t="str">
            <v>ABB</v>
          </cell>
          <cell r="C25461" t="str">
            <v>ACB</v>
          </cell>
          <cell r="D25461" t="str">
            <v xml:space="preserve">E2.2S-A 2000 Ekip Dip LI 4p WMP </v>
          </cell>
          <cell r="E25461">
            <v>41835.422023132181</v>
          </cell>
          <cell r="F25461" t="str">
            <v>Public Apr 25</v>
          </cell>
        </row>
        <row r="25462">
          <cell r="A25462" t="str">
            <v>1SDA077839R1</v>
          </cell>
          <cell r="B25462" t="str">
            <v>ABB</v>
          </cell>
          <cell r="C25462" t="str">
            <v>ACB</v>
          </cell>
          <cell r="D25462" t="str">
            <v>E2.2S-A 2000 Ekip Dip LSI 4p WMP</v>
          </cell>
          <cell r="E25462">
            <v>42818.414506241745</v>
          </cell>
          <cell r="F25462" t="str">
            <v>Public Apr 25</v>
          </cell>
        </row>
        <row r="25463">
          <cell r="A25463" t="str">
            <v>1SDA077840R1</v>
          </cell>
          <cell r="B25463" t="str">
            <v>ABB</v>
          </cell>
          <cell r="C25463" t="str">
            <v>ACB</v>
          </cell>
          <cell r="D25463" t="str">
            <v>E2.2S-A 2000 Ekip Dip LSIG 4p WMP</v>
          </cell>
          <cell r="E25463">
            <v>45075.396953509582</v>
          </cell>
          <cell r="F25463" t="str">
            <v>Public Apr 25</v>
          </cell>
        </row>
        <row r="25464">
          <cell r="A25464" t="str">
            <v>1SDA077841R1</v>
          </cell>
          <cell r="B25464" t="str">
            <v>ABB</v>
          </cell>
          <cell r="C25464" t="str">
            <v>ACB</v>
          </cell>
          <cell r="D25464" t="str">
            <v>E2.2S-A 2000 Ekip Touch LI 4p WMP</v>
          </cell>
          <cell r="E25464">
            <v>42387.574454702612</v>
          </cell>
          <cell r="F25464" t="str">
            <v>Public Apr 25</v>
          </cell>
        </row>
        <row r="25465">
          <cell r="A25465" t="str">
            <v>1SDA077842R1</v>
          </cell>
          <cell r="B25465" t="str">
            <v>ABB</v>
          </cell>
          <cell r="C25465" t="str">
            <v>ACB</v>
          </cell>
          <cell r="D25465" t="str">
            <v xml:space="preserve">E2.2S-A 2000 Ekip Touch LSI 4p WMP  </v>
          </cell>
          <cell r="E25465">
            <v>43479.937056286959</v>
          </cell>
          <cell r="F25465" t="str">
            <v>Public Apr 25</v>
          </cell>
        </row>
        <row r="25466">
          <cell r="A25466" t="str">
            <v>1SDA077843R1</v>
          </cell>
          <cell r="B25466" t="str">
            <v>ABB</v>
          </cell>
          <cell r="C25466" t="str">
            <v>ACB</v>
          </cell>
          <cell r="D25466" t="str">
            <v xml:space="preserve">E2.2S-A 2000 Ekip Touch LSIG 4p WMP </v>
          </cell>
          <cell r="E25466">
            <v>47127.996124424346</v>
          </cell>
          <cell r="F25466" t="str">
            <v>Public Apr 25</v>
          </cell>
        </row>
        <row r="25467">
          <cell r="A25467" t="str">
            <v>1SDA077844R1</v>
          </cell>
          <cell r="B25467" t="str">
            <v>ABB</v>
          </cell>
          <cell r="C25467" t="str">
            <v>ACB</v>
          </cell>
          <cell r="D25467" t="str">
            <v>E2.2S-A 2000 Ekip G Touch LSIG 4p WMP</v>
          </cell>
          <cell r="E25467">
            <v>88615.202797951293</v>
          </cell>
          <cell r="F25467" t="str">
            <v>Public Apr 25</v>
          </cell>
        </row>
        <row r="25468">
          <cell r="A25468" t="str">
            <v>1SDA077845R1</v>
          </cell>
          <cell r="B25468" t="str">
            <v>ABB</v>
          </cell>
          <cell r="C25468" t="str">
            <v>ACB</v>
          </cell>
          <cell r="D25468" t="str">
            <v>E2.2S-A 2000 Ekip Hi-Touch LSI 4p WMP</v>
          </cell>
          <cell r="E25468">
            <v>74501.772473632183</v>
          </cell>
          <cell r="F25468" t="str">
            <v>Public Apr 25</v>
          </cell>
        </row>
        <row r="25469">
          <cell r="A25469" t="str">
            <v>1SDA077846R1</v>
          </cell>
          <cell r="B25469" t="str">
            <v>ABB</v>
          </cell>
          <cell r="C25469" t="str">
            <v>ACB</v>
          </cell>
          <cell r="D25469" t="str">
            <v xml:space="preserve">E2.2S-A 2000 Ekip Hi-Touch LSIG 4p WMP  </v>
          </cell>
          <cell r="E25469">
            <v>83910.804763364373</v>
          </cell>
          <cell r="F25469" t="str">
            <v>Public Apr 25</v>
          </cell>
        </row>
        <row r="25470">
          <cell r="A25470" t="str">
            <v>1SDA077848R1</v>
          </cell>
          <cell r="B25470" t="str">
            <v>ABB</v>
          </cell>
          <cell r="C25470" t="str">
            <v>ACB</v>
          </cell>
          <cell r="D25470" t="str">
            <v xml:space="preserve">E2.2V-A 250 Ekip Dip LI 4p WMP  </v>
          </cell>
          <cell r="E25470">
            <v>33682.046357564359</v>
          </cell>
          <cell r="F25470" t="str">
            <v>Public Apr 25</v>
          </cell>
        </row>
        <row r="25471">
          <cell r="A25471" t="str">
            <v>1SDA077849R1</v>
          </cell>
          <cell r="B25471" t="str">
            <v>ABB</v>
          </cell>
          <cell r="C25471" t="str">
            <v>ACB</v>
          </cell>
          <cell r="D25471" t="str">
            <v xml:space="preserve">E2.2V-A 250 Ekip Dip LSI 4p WMP </v>
          </cell>
          <cell r="E25471">
            <v>34665.038840673922</v>
          </cell>
          <cell r="F25471" t="str">
            <v>Public Apr 25</v>
          </cell>
        </row>
        <row r="25472">
          <cell r="A25472" t="str">
            <v>1SDA077850R1</v>
          </cell>
          <cell r="B25472" t="str">
            <v>ABB</v>
          </cell>
          <cell r="C25472" t="str">
            <v>ACB</v>
          </cell>
          <cell r="D25472" t="str">
            <v>E2.2V-A 250 Ekip Dip LSIG 4p WMP</v>
          </cell>
          <cell r="E25472">
            <v>36922.008164577404</v>
          </cell>
          <cell r="F25472" t="str">
            <v>Public Apr 25</v>
          </cell>
        </row>
        <row r="25473">
          <cell r="A25473" t="str">
            <v>1SDA077851R1</v>
          </cell>
          <cell r="B25473" t="str">
            <v>ABB</v>
          </cell>
          <cell r="C25473" t="str">
            <v>ACB</v>
          </cell>
          <cell r="D25473" t="str">
            <v>E2.2V-A 250 Ekip Touch LI 4p WMP</v>
          </cell>
          <cell r="E25473">
            <v>34234.185665770434</v>
          </cell>
          <cell r="F25473" t="str">
            <v>Public Apr 25</v>
          </cell>
        </row>
        <row r="25474">
          <cell r="A25474" t="str">
            <v>1SDA077852R1</v>
          </cell>
          <cell r="B25474" t="str">
            <v>ABB</v>
          </cell>
          <cell r="C25474" t="str">
            <v>ACB</v>
          </cell>
          <cell r="D25474" t="str">
            <v>E2.2V-A 250 Ekip Touch LSI 4p WMP</v>
          </cell>
          <cell r="E25474">
            <v>35326.548267354789</v>
          </cell>
          <cell r="F25474" t="str">
            <v>Public Apr 25</v>
          </cell>
        </row>
        <row r="25475">
          <cell r="A25475" t="str">
            <v>1SDA077853R1</v>
          </cell>
          <cell r="B25475" t="str">
            <v>ABB</v>
          </cell>
          <cell r="C25475" t="str">
            <v>ACB</v>
          </cell>
          <cell r="D25475" t="str">
            <v xml:space="preserve">E2.2V-A 250 Ekip Touch LSIG 4p WMP  </v>
          </cell>
          <cell r="E25475">
            <v>38974.607335492175</v>
          </cell>
          <cell r="F25475" t="str">
            <v>Public Apr 25</v>
          </cell>
        </row>
        <row r="25476">
          <cell r="A25476" t="str">
            <v>1SDA077854R1</v>
          </cell>
          <cell r="B25476" t="str">
            <v>ABB</v>
          </cell>
          <cell r="C25476" t="str">
            <v>ACB</v>
          </cell>
          <cell r="D25476" t="str">
            <v>E2.2V-A 250 Ekip G Touch LSIG 4p WMP</v>
          </cell>
          <cell r="E25476">
            <v>80461.827132383478</v>
          </cell>
          <cell r="F25476" t="str">
            <v>Public Apr 25</v>
          </cell>
        </row>
        <row r="25477">
          <cell r="A25477" t="str">
            <v>1SDA077855R1</v>
          </cell>
          <cell r="B25477" t="str">
            <v>ABB</v>
          </cell>
          <cell r="C25477" t="str">
            <v>ACB</v>
          </cell>
          <cell r="D25477" t="str">
            <v>E2.2V-A 250 Ekip Hi-Touch LSI 4p WMP</v>
          </cell>
          <cell r="E25477">
            <v>66348.396808064339</v>
          </cell>
          <cell r="F25477" t="str">
            <v>Public Apr 25</v>
          </cell>
        </row>
        <row r="25478">
          <cell r="A25478" t="str">
            <v>1SDA077856R1</v>
          </cell>
          <cell r="B25478" t="str">
            <v>ABB</v>
          </cell>
          <cell r="C25478" t="str">
            <v>ACB</v>
          </cell>
          <cell r="D25478" t="str">
            <v>E2.2V-A 250 Ekip Hi-Touch LSIG 4p WMP</v>
          </cell>
          <cell r="E25478">
            <v>75757.192877238267</v>
          </cell>
          <cell r="F25478" t="str">
            <v>Public Apr 25</v>
          </cell>
        </row>
        <row r="25479">
          <cell r="A25479" t="str">
            <v>1SDA077858R1</v>
          </cell>
          <cell r="B25479" t="str">
            <v>ABB</v>
          </cell>
          <cell r="C25479" t="str">
            <v>ACB</v>
          </cell>
          <cell r="D25479" t="str">
            <v xml:space="preserve">E2.2V-A 400 Ekip Dip LI 4p WMP  </v>
          </cell>
          <cell r="E25479">
            <v>33682.046357564359</v>
          </cell>
          <cell r="F25479" t="str">
            <v>Public Apr 25</v>
          </cell>
        </row>
        <row r="25480">
          <cell r="A25480" t="str">
            <v>1SDA077859R1</v>
          </cell>
          <cell r="B25480" t="str">
            <v>ABB</v>
          </cell>
          <cell r="C25480" t="str">
            <v>ACB</v>
          </cell>
          <cell r="D25480" t="str">
            <v xml:space="preserve">E2.2V-A 400 Ekip Dip LSI 4p WMP </v>
          </cell>
          <cell r="E25480">
            <v>34665.038840673922</v>
          </cell>
          <cell r="F25480" t="str">
            <v>Public Apr 25</v>
          </cell>
        </row>
        <row r="25481">
          <cell r="A25481" t="str">
            <v>1SDA077860R1</v>
          </cell>
          <cell r="B25481" t="str">
            <v>ABB</v>
          </cell>
          <cell r="C25481" t="str">
            <v>ACB</v>
          </cell>
          <cell r="D25481" t="str">
            <v>E2.2V-A 400 Ekip Dip LSIG 4p WMP</v>
          </cell>
          <cell r="E25481">
            <v>36922.008164577404</v>
          </cell>
          <cell r="F25481" t="str">
            <v>Public Apr 25</v>
          </cell>
        </row>
        <row r="25482">
          <cell r="A25482" t="str">
            <v>1SDA077861R1</v>
          </cell>
          <cell r="B25482" t="str">
            <v>ABB</v>
          </cell>
          <cell r="C25482" t="str">
            <v>ACB</v>
          </cell>
          <cell r="D25482" t="str">
            <v>E2.2V-A 400 Ekip Touch LI 4p WMP</v>
          </cell>
          <cell r="E25482">
            <v>34234.185665770434</v>
          </cell>
          <cell r="F25482" t="str">
            <v>Public Apr 25</v>
          </cell>
        </row>
        <row r="25483">
          <cell r="A25483" t="str">
            <v>1SDA077862R1</v>
          </cell>
          <cell r="B25483" t="str">
            <v>ABB</v>
          </cell>
          <cell r="C25483" t="str">
            <v>ACB</v>
          </cell>
          <cell r="D25483" t="str">
            <v>E2.2V-A 400 Ekip Touch LSI 4p WMP</v>
          </cell>
          <cell r="E25483">
            <v>35326.548267354789</v>
          </cell>
          <cell r="F25483" t="str">
            <v>Public Apr 25</v>
          </cell>
        </row>
        <row r="25484">
          <cell r="A25484" t="str">
            <v>1SDA077863R1</v>
          </cell>
          <cell r="B25484" t="str">
            <v>ABB</v>
          </cell>
          <cell r="C25484" t="str">
            <v>ACB</v>
          </cell>
          <cell r="D25484" t="str">
            <v xml:space="preserve">E2.2V-A 400 Ekip Touch LSIG 4p WMP  </v>
          </cell>
          <cell r="E25484">
            <v>38974.607335492175</v>
          </cell>
          <cell r="F25484" t="str">
            <v>Public Apr 25</v>
          </cell>
        </row>
        <row r="25485">
          <cell r="A25485" t="str">
            <v>1SDA077864R1</v>
          </cell>
          <cell r="B25485" t="str">
            <v>ABB</v>
          </cell>
          <cell r="C25485" t="str">
            <v>ACB</v>
          </cell>
          <cell r="D25485" t="str">
            <v>E2.2V-A 400 Ekip G Touch LSIG 4p WMP</v>
          </cell>
          <cell r="E25485">
            <v>80461.827132383478</v>
          </cell>
          <cell r="F25485" t="str">
            <v>Public Apr 25</v>
          </cell>
        </row>
        <row r="25486">
          <cell r="A25486" t="str">
            <v>1SDA077865R1</v>
          </cell>
          <cell r="B25486" t="str">
            <v>ABB</v>
          </cell>
          <cell r="C25486" t="str">
            <v>ACB</v>
          </cell>
          <cell r="D25486" t="str">
            <v>E2.2V-A 400 Ekip Hi-Touch LSI 4p WMP</v>
          </cell>
          <cell r="E25486">
            <v>66348.396808064339</v>
          </cell>
          <cell r="F25486" t="str">
            <v>Public Apr 25</v>
          </cell>
        </row>
        <row r="25487">
          <cell r="A25487" t="str">
            <v>1SDA077866R1</v>
          </cell>
          <cell r="B25487" t="str">
            <v>ABB</v>
          </cell>
          <cell r="C25487" t="str">
            <v>ACB</v>
          </cell>
          <cell r="D25487" t="str">
            <v>E2.2V-A 400 Ekip Hi-Touch LSIG 4p WMP</v>
          </cell>
          <cell r="E25487">
            <v>75757.192877238267</v>
          </cell>
          <cell r="F25487" t="str">
            <v>Public Apr 25</v>
          </cell>
        </row>
        <row r="25488">
          <cell r="A25488" t="str">
            <v>1SDA077868R1</v>
          </cell>
          <cell r="B25488" t="str">
            <v>ABB</v>
          </cell>
          <cell r="C25488" t="str">
            <v>ACB</v>
          </cell>
          <cell r="D25488" t="str">
            <v xml:space="preserve">E2.2V-A 800 Ekip Dip LI 4p WMP  </v>
          </cell>
          <cell r="E25488">
            <v>33682.046357564359</v>
          </cell>
          <cell r="F25488" t="str">
            <v>Public Apr 25</v>
          </cell>
        </row>
        <row r="25489">
          <cell r="A25489" t="str">
            <v>1SDA077869R1</v>
          </cell>
          <cell r="B25489" t="str">
            <v>ABB</v>
          </cell>
          <cell r="C25489" t="str">
            <v>ACB</v>
          </cell>
          <cell r="D25489" t="str">
            <v xml:space="preserve">E2.2V-A 800 Ekip Dip LSI 4p WMP </v>
          </cell>
          <cell r="E25489">
            <v>34665.038840673922</v>
          </cell>
          <cell r="F25489" t="str">
            <v>Public Apr 25</v>
          </cell>
        </row>
        <row r="25490">
          <cell r="A25490" t="str">
            <v>1SDA077870R1</v>
          </cell>
          <cell r="B25490" t="str">
            <v>ABB</v>
          </cell>
          <cell r="C25490" t="str">
            <v>ACB</v>
          </cell>
          <cell r="D25490" t="str">
            <v>E2.2V-A 800 Ekip Dip LSIG 4p WMP</v>
          </cell>
          <cell r="E25490">
            <v>36922.008164577404</v>
          </cell>
          <cell r="F25490" t="str">
            <v>Public Apr 25</v>
          </cell>
        </row>
        <row r="25491">
          <cell r="A25491" t="str">
            <v>1SDA077871R1</v>
          </cell>
          <cell r="B25491" t="str">
            <v>ABB</v>
          </cell>
          <cell r="C25491" t="str">
            <v>ACB</v>
          </cell>
          <cell r="D25491" t="str">
            <v>E2.2V-A 800 Ekip Touch LI 4p WMP</v>
          </cell>
          <cell r="E25491">
            <v>34234.185665770434</v>
          </cell>
          <cell r="F25491" t="str">
            <v>Public Apr 25</v>
          </cell>
        </row>
        <row r="25492">
          <cell r="A25492" t="str">
            <v>1SDA077872R1</v>
          </cell>
          <cell r="B25492" t="str">
            <v>ABB</v>
          </cell>
          <cell r="C25492" t="str">
            <v>ACB</v>
          </cell>
          <cell r="D25492" t="str">
            <v>E2.2V-A 800 Ekip Touch LSI 4p WMP</v>
          </cell>
          <cell r="E25492">
            <v>35326.548267354789</v>
          </cell>
          <cell r="F25492" t="str">
            <v>Public Apr 25</v>
          </cell>
        </row>
        <row r="25493">
          <cell r="A25493" t="str">
            <v>1SDA077873R1</v>
          </cell>
          <cell r="B25493" t="str">
            <v>ABB</v>
          </cell>
          <cell r="C25493" t="str">
            <v>ACB</v>
          </cell>
          <cell r="D25493" t="str">
            <v xml:space="preserve">E2.2V-A 800 Ekip Touch LSIG 4p WMP  </v>
          </cell>
          <cell r="E25493">
            <v>38974.607335492175</v>
          </cell>
          <cell r="F25493" t="str">
            <v>Public Apr 25</v>
          </cell>
        </row>
        <row r="25494">
          <cell r="A25494" t="str">
            <v>1SDA077874R1</v>
          </cell>
          <cell r="B25494" t="str">
            <v>ABB</v>
          </cell>
          <cell r="C25494" t="str">
            <v>ACB</v>
          </cell>
          <cell r="D25494" t="str">
            <v>E2.2V-A 800 Ekip G Touch LSIG 4p WMP</v>
          </cell>
          <cell r="E25494">
            <v>80461.827132383478</v>
          </cell>
          <cell r="F25494" t="str">
            <v>Public Apr 25</v>
          </cell>
        </row>
        <row r="25495">
          <cell r="A25495" t="str">
            <v>1SDA077875R1</v>
          </cell>
          <cell r="B25495" t="str">
            <v>ABB</v>
          </cell>
          <cell r="C25495" t="str">
            <v>ACB</v>
          </cell>
          <cell r="D25495" t="str">
            <v>E2.2V-A 800 Ekip Hi-Touch LSI 4p WMP</v>
          </cell>
          <cell r="E25495">
            <v>66348.396808064339</v>
          </cell>
          <cell r="F25495" t="str">
            <v>Public Apr 25</v>
          </cell>
        </row>
        <row r="25496">
          <cell r="A25496" t="str">
            <v>1SDA077876R1</v>
          </cell>
          <cell r="B25496" t="str">
            <v>ABB</v>
          </cell>
          <cell r="C25496" t="str">
            <v>ACB</v>
          </cell>
          <cell r="D25496" t="str">
            <v>E2.2V-A 800 Ekip Hi-Touch LSIG 4p WMP</v>
          </cell>
          <cell r="E25496">
            <v>75757.192877238267</v>
          </cell>
          <cell r="F25496" t="str">
            <v>Public Apr 25</v>
          </cell>
        </row>
        <row r="25497">
          <cell r="A25497" t="str">
            <v>1SDA077878R1</v>
          </cell>
          <cell r="B25497" t="str">
            <v>ABB</v>
          </cell>
          <cell r="C25497" t="str">
            <v>ACB</v>
          </cell>
          <cell r="D25497" t="str">
            <v xml:space="preserve">E2.2V-A 1200 Ekip Dip LI 4p WMP </v>
          </cell>
          <cell r="E25497">
            <v>42775.999792669572</v>
          </cell>
          <cell r="F25497" t="str">
            <v>Public Apr 25</v>
          </cell>
        </row>
        <row r="25498">
          <cell r="A25498" t="str">
            <v>1SDA077879R1</v>
          </cell>
          <cell r="B25498" t="str">
            <v>ABB</v>
          </cell>
          <cell r="C25498" t="str">
            <v>ACB</v>
          </cell>
          <cell r="D25498" t="str">
            <v>E2.2V-A 1200 Ekip Dip LSI 4p WMP</v>
          </cell>
          <cell r="E25498">
            <v>43758.992275779121</v>
          </cell>
          <cell r="F25498" t="str">
            <v>Public Apr 25</v>
          </cell>
        </row>
        <row r="25499">
          <cell r="A25499" t="str">
            <v>1SDA077880R1</v>
          </cell>
          <cell r="B25499" t="str">
            <v>ABB</v>
          </cell>
          <cell r="C25499" t="str">
            <v>ACB</v>
          </cell>
          <cell r="D25499" t="str">
            <v>E2.2V-A 1200 Ekip Dip LSIG 4p WMP</v>
          </cell>
          <cell r="E25499">
            <v>46016.184696876531</v>
          </cell>
          <cell r="F25499" t="str">
            <v>Public Apr 25</v>
          </cell>
        </row>
        <row r="25500">
          <cell r="A25500" t="str">
            <v>1SDA077881R1</v>
          </cell>
          <cell r="B25500" t="str">
            <v>ABB</v>
          </cell>
          <cell r="C25500" t="str">
            <v>ACB</v>
          </cell>
          <cell r="D25500" t="str">
            <v>E2.2V-A 1200 Ekip Touch LI 4p WMP</v>
          </cell>
          <cell r="E25500">
            <v>43328.139100875647</v>
          </cell>
          <cell r="F25500" t="str">
            <v>Public Apr 25</v>
          </cell>
        </row>
        <row r="25501">
          <cell r="A25501" t="str">
            <v>1SDA077882R1</v>
          </cell>
          <cell r="B25501" t="str">
            <v>ABB</v>
          </cell>
          <cell r="C25501" t="str">
            <v>ACB</v>
          </cell>
          <cell r="D25501" t="str">
            <v xml:space="preserve">E2.2V-A 1200 Ekip Touch LSI 4p WMP  </v>
          </cell>
          <cell r="E25501">
            <v>44420.501702460009</v>
          </cell>
          <cell r="F25501" t="str">
            <v>Public Apr 25</v>
          </cell>
        </row>
        <row r="25502">
          <cell r="A25502" t="str">
            <v>1SDA077883R1</v>
          </cell>
          <cell r="B25502" t="str">
            <v>ABB</v>
          </cell>
          <cell r="C25502" t="str">
            <v>ACB</v>
          </cell>
          <cell r="D25502" t="str">
            <v xml:space="preserve">E2.2V-A 1200 Ekip Touch LSIG 4p WMP </v>
          </cell>
          <cell r="E25502">
            <v>48068.560770597403</v>
          </cell>
          <cell r="F25502" t="str">
            <v>Public Apr 25</v>
          </cell>
        </row>
        <row r="25503">
          <cell r="A25503" t="str">
            <v>1SDA077884R1</v>
          </cell>
          <cell r="B25503" t="str">
            <v>ABB</v>
          </cell>
          <cell r="C25503" t="str">
            <v>ACB</v>
          </cell>
          <cell r="D25503" t="str">
            <v>E2.2V-A 1200 Ekip G Touch LSIG 4p WMP</v>
          </cell>
          <cell r="E25503">
            <v>89555.780567488706</v>
          </cell>
          <cell r="F25503" t="str">
            <v>Public Apr 25</v>
          </cell>
        </row>
        <row r="25504">
          <cell r="A25504" t="str">
            <v>1SDA077885R1</v>
          </cell>
          <cell r="B25504" t="str">
            <v>ABB</v>
          </cell>
          <cell r="C25504" t="str">
            <v>ACB</v>
          </cell>
          <cell r="D25504" t="str">
            <v>E2.2V-A 1200 Ekip Hi-Touch LSI 4p WMP</v>
          </cell>
          <cell r="E25504">
            <v>75442.350243169567</v>
          </cell>
          <cell r="F25504" t="str">
            <v>Public Apr 25</v>
          </cell>
        </row>
        <row r="25505">
          <cell r="A25505" t="str">
            <v>1SDA077886R1</v>
          </cell>
          <cell r="B25505" t="str">
            <v>ABB</v>
          </cell>
          <cell r="C25505" t="str">
            <v>ACB</v>
          </cell>
          <cell r="D25505" t="str">
            <v xml:space="preserve">E2.2V-A 1200 Ekip Hi-Touch LSIG 4p WMP  </v>
          </cell>
          <cell r="E25505">
            <v>84851.369409537423</v>
          </cell>
          <cell r="F25505" t="str">
            <v>Public Apr 25</v>
          </cell>
        </row>
        <row r="25506">
          <cell r="A25506" t="str">
            <v>1SDA077888R1</v>
          </cell>
          <cell r="B25506" t="str">
            <v>ABB</v>
          </cell>
          <cell r="C25506" t="str">
            <v>ACB</v>
          </cell>
          <cell r="D25506" t="str">
            <v xml:space="preserve">E2.2V-A 1600 Ekip Dip LI 4p WMP </v>
          </cell>
          <cell r="E25506">
            <v>43067.430344741748</v>
          </cell>
          <cell r="F25506" t="str">
            <v>Public Apr 25</v>
          </cell>
        </row>
        <row r="25507">
          <cell r="A25507" t="str">
            <v>1SDA077889R1</v>
          </cell>
          <cell r="B25507" t="str">
            <v>ABB</v>
          </cell>
          <cell r="C25507" t="str">
            <v>ACB</v>
          </cell>
          <cell r="D25507" t="str">
            <v>E2.2V-A 1600 Ekip Dip LSI 4p WMP</v>
          </cell>
          <cell r="E25507">
            <v>44050.645925045217</v>
          </cell>
          <cell r="F25507" t="str">
            <v>Public Apr 25</v>
          </cell>
        </row>
        <row r="25508">
          <cell r="A25508" t="str">
            <v>1SDA077890R1</v>
          </cell>
          <cell r="B25508" t="str">
            <v>ABB</v>
          </cell>
          <cell r="C25508" t="str">
            <v>ACB</v>
          </cell>
          <cell r="D25508" t="str">
            <v>E2.2V-A 1600 Ekip Dip LSIG 4p WMP</v>
          </cell>
          <cell r="E25508">
            <v>46307.615248948707</v>
          </cell>
          <cell r="F25508" t="str">
            <v>Public Apr 25</v>
          </cell>
        </row>
        <row r="25509">
          <cell r="A25509" t="str">
            <v>1SDA077891R1</v>
          </cell>
          <cell r="B25509" t="str">
            <v>ABB</v>
          </cell>
          <cell r="C25509" t="str">
            <v>ACB</v>
          </cell>
          <cell r="D25509" t="str">
            <v>E2.2V-A 1600 Ekip Touch LI 4p WMP</v>
          </cell>
          <cell r="E25509">
            <v>43619.56965294783</v>
          </cell>
          <cell r="F25509" t="str">
            <v>Public Apr 25</v>
          </cell>
        </row>
        <row r="25510">
          <cell r="A25510" t="str">
            <v>1SDA077892R1</v>
          </cell>
          <cell r="B25510" t="str">
            <v>ABB</v>
          </cell>
          <cell r="C25510" t="str">
            <v>ACB</v>
          </cell>
          <cell r="D25510" t="str">
            <v xml:space="preserve">E2.2V-A 1600 Ekip Touch LSI 4p WMP  </v>
          </cell>
          <cell r="E25510">
            <v>44711.932254532177</v>
          </cell>
          <cell r="F25510" t="str">
            <v>Public Apr 25</v>
          </cell>
        </row>
        <row r="25511">
          <cell r="A25511" t="str">
            <v>1SDA077893R1</v>
          </cell>
          <cell r="B25511" t="str">
            <v>ABB</v>
          </cell>
          <cell r="C25511" t="str">
            <v>ACB</v>
          </cell>
          <cell r="D25511" t="str">
            <v xml:space="preserve">E2.2V-A 1600 Ekip Touch LSIG 4p WMP </v>
          </cell>
          <cell r="E25511">
            <v>48360.214419863492</v>
          </cell>
          <cell r="F25511" t="str">
            <v>Public Apr 25</v>
          </cell>
        </row>
        <row r="25512">
          <cell r="A25512" t="str">
            <v>1SDA077894R1</v>
          </cell>
          <cell r="B25512" t="str">
            <v>ABB</v>
          </cell>
          <cell r="C25512" t="str">
            <v>ACB</v>
          </cell>
          <cell r="D25512" t="str">
            <v>E2.2V-A 1600 Ekip G Touch LSIG 4p WMP</v>
          </cell>
          <cell r="E25512">
            <v>89847.434216754802</v>
          </cell>
          <cell r="F25512" t="str">
            <v>Public Apr 25</v>
          </cell>
        </row>
        <row r="25513">
          <cell r="A25513" t="str">
            <v>1SDA077895R1</v>
          </cell>
          <cell r="B25513" t="str">
            <v>ABB</v>
          </cell>
          <cell r="C25513" t="str">
            <v>ACB</v>
          </cell>
          <cell r="D25513" t="str">
            <v>E2.2V-A 1600 Ekip Hi-Touch LSI 4p WMP</v>
          </cell>
          <cell r="E25513">
            <v>75733.78079524175</v>
          </cell>
          <cell r="F25513" t="str">
            <v>Public Apr 25</v>
          </cell>
        </row>
        <row r="25514">
          <cell r="A25514" t="str">
            <v>1SDA077896R1</v>
          </cell>
          <cell r="B25514" t="str">
            <v>ABB</v>
          </cell>
          <cell r="C25514" t="str">
            <v>ACB</v>
          </cell>
          <cell r="D25514" t="str">
            <v xml:space="preserve">E2.2V-A 1600 Ekip Hi-Touch LSIG 4p WMP  </v>
          </cell>
          <cell r="E25514">
            <v>85142.799961609591</v>
          </cell>
          <cell r="F25514" t="str">
            <v>Public Apr 25</v>
          </cell>
        </row>
        <row r="25515">
          <cell r="A25515" t="str">
            <v>1SDA077898R1</v>
          </cell>
          <cell r="B25515" t="str">
            <v>ABB</v>
          </cell>
          <cell r="C25515" t="str">
            <v>ACB</v>
          </cell>
          <cell r="D25515" t="str">
            <v xml:space="preserve">E2.2V-A 2000 Ekip Dip LI 4p WMP </v>
          </cell>
          <cell r="E25515">
            <v>46038.717513461743</v>
          </cell>
          <cell r="F25515" t="str">
            <v>Public Apr 25</v>
          </cell>
        </row>
        <row r="25516">
          <cell r="A25516" t="str">
            <v>1SDA077899R1</v>
          </cell>
          <cell r="B25516" t="str">
            <v>ABB</v>
          </cell>
          <cell r="C25516" t="str">
            <v>ACB</v>
          </cell>
          <cell r="D25516" t="str">
            <v>E2.2V-A 2000 Ekip Dip LSI 4p WMP</v>
          </cell>
          <cell r="E25516">
            <v>47021.933093765227</v>
          </cell>
          <cell r="F25516" t="str">
            <v>Public Apr 25</v>
          </cell>
        </row>
        <row r="25517">
          <cell r="A25517" t="str">
            <v>1SDA077900R1</v>
          </cell>
          <cell r="B25517" t="str">
            <v>ABB</v>
          </cell>
          <cell r="C25517" t="str">
            <v>ACB</v>
          </cell>
          <cell r="D25517" t="str">
            <v>E2.2V-A 2000 Ekip Dip LSIG 4p WMP</v>
          </cell>
          <cell r="E25517">
            <v>49278.915541033042</v>
          </cell>
          <cell r="F25517" t="str">
            <v>Public Apr 25</v>
          </cell>
        </row>
        <row r="25518">
          <cell r="A25518" t="str">
            <v>1SDA077901R1</v>
          </cell>
          <cell r="B25518" t="str">
            <v>ABB</v>
          </cell>
          <cell r="C25518" t="str">
            <v>ACB</v>
          </cell>
          <cell r="D25518" t="str">
            <v>E2.2V-A 2000 Ekip Touch LI 4p WMP</v>
          </cell>
          <cell r="E25518">
            <v>46590.869945032195</v>
          </cell>
          <cell r="F25518" t="str">
            <v>Public Apr 25</v>
          </cell>
        </row>
        <row r="25519">
          <cell r="A25519" t="str">
            <v>1SDA077902R1</v>
          </cell>
          <cell r="B25519" t="str">
            <v>ABB</v>
          </cell>
          <cell r="C25519" t="str">
            <v>ACB</v>
          </cell>
          <cell r="D25519" t="str">
            <v xml:space="preserve">E2.2V-A 2000 Ekip Touch LSI 4p WMP  </v>
          </cell>
          <cell r="E25519">
            <v>47683.232546616528</v>
          </cell>
          <cell r="F25519" t="str">
            <v>Public Apr 25</v>
          </cell>
        </row>
        <row r="25520">
          <cell r="A25520" t="str">
            <v>1SDA077903R1</v>
          </cell>
          <cell r="B25520" t="str">
            <v>ABB</v>
          </cell>
          <cell r="C25520" t="str">
            <v>ACB</v>
          </cell>
          <cell r="D25520" t="str">
            <v xml:space="preserve">E2.2V-A 2000 Ekip Touch LSIG 4p WMP </v>
          </cell>
          <cell r="E25520">
            <v>51331.50158858348</v>
          </cell>
          <cell r="F25520" t="str">
            <v>Public Apr 25</v>
          </cell>
        </row>
        <row r="25521">
          <cell r="A25521" t="str">
            <v>1SDA077904R1</v>
          </cell>
          <cell r="B25521" t="str">
            <v>ABB</v>
          </cell>
          <cell r="C25521" t="str">
            <v>ACB</v>
          </cell>
          <cell r="D25521" t="str">
            <v>E2.2V-A 2000 Ekip G Touch LSIG 4p WMP</v>
          </cell>
          <cell r="E25521">
            <v>92818.721385474768</v>
          </cell>
          <cell r="F25521" t="str">
            <v>Public Apr 25</v>
          </cell>
        </row>
        <row r="25522">
          <cell r="A25522" t="str">
            <v>1SDA077905R1</v>
          </cell>
          <cell r="B25522" t="str">
            <v>ABB</v>
          </cell>
          <cell r="C25522" t="str">
            <v>ACB</v>
          </cell>
          <cell r="D25522" t="str">
            <v>E2.2V-A 2000 Ekip Hi-Touch LSI 4p WMP</v>
          </cell>
          <cell r="E25522">
            <v>78705.067963961759</v>
          </cell>
          <cell r="F25522" t="str">
            <v>Public Apr 25</v>
          </cell>
        </row>
        <row r="25523">
          <cell r="A25523" t="str">
            <v>1SDA077906R1</v>
          </cell>
          <cell r="B25523" t="str">
            <v>ABB</v>
          </cell>
          <cell r="C25523" t="str">
            <v>ACB</v>
          </cell>
          <cell r="D25523" t="str">
            <v xml:space="preserve">E2.2V-A 2000 Ekip Hi-Touch LSIG 4p WMP  </v>
          </cell>
          <cell r="E25523">
            <v>88114.100253693934</v>
          </cell>
          <cell r="F25523" t="str">
            <v>Public Apr 25</v>
          </cell>
        </row>
        <row r="25524">
          <cell r="A25524" t="str">
            <v>1SDA077908R1</v>
          </cell>
          <cell r="B25524" t="str">
            <v>ABB</v>
          </cell>
          <cell r="C25524" t="str">
            <v>ACB</v>
          </cell>
          <cell r="D25524" t="str">
            <v xml:space="preserve">E4.2H-A 2500 Ekip Dip LI 3p FHR </v>
          </cell>
          <cell r="E25524">
            <v>52274.953374913057</v>
          </cell>
          <cell r="F25524" t="str">
            <v>Public Apr 25</v>
          </cell>
        </row>
        <row r="25525">
          <cell r="A25525" t="str">
            <v>1SDA077909R1</v>
          </cell>
          <cell r="B25525" t="str">
            <v>ABB</v>
          </cell>
          <cell r="C25525" t="str">
            <v>ACB</v>
          </cell>
          <cell r="D25525" t="str">
            <v>E4.2H-A 2500 Ekip Dip LSI 3p FHR</v>
          </cell>
          <cell r="E25525">
            <v>53258.168955216526</v>
          </cell>
          <cell r="F25525" t="str">
            <v>Public Apr 25</v>
          </cell>
        </row>
        <row r="25526">
          <cell r="A25526" t="str">
            <v>1SDA077910R1</v>
          </cell>
          <cell r="B25526" t="str">
            <v>ABB</v>
          </cell>
          <cell r="C25526" t="str">
            <v>ACB</v>
          </cell>
          <cell r="D25526" t="str">
            <v>E4.2H-A 2500 Ekip Dip LSIG 3p FHR</v>
          </cell>
          <cell r="E25526">
            <v>55515.138279120001</v>
          </cell>
          <cell r="F25526" t="str">
            <v>Public Apr 25</v>
          </cell>
        </row>
        <row r="25527">
          <cell r="A25527" t="str">
            <v>1SDA077911R1</v>
          </cell>
          <cell r="B25527" t="str">
            <v>ABB</v>
          </cell>
          <cell r="C25527" t="str">
            <v>ACB</v>
          </cell>
          <cell r="D25527" t="str">
            <v>E4.2H-A 2500 Ekip Touch LI 3p FHR</v>
          </cell>
          <cell r="E25527">
            <v>52827.092683119146</v>
          </cell>
          <cell r="F25527" t="str">
            <v>Public Apr 25</v>
          </cell>
        </row>
        <row r="25528">
          <cell r="A25528" t="str">
            <v>1SDA077912R1</v>
          </cell>
          <cell r="B25528" t="str">
            <v>ABB</v>
          </cell>
          <cell r="C25528" t="str">
            <v>ACB</v>
          </cell>
          <cell r="D25528" t="str">
            <v xml:space="preserve">E4.2H-A 2500 Ekip Touch LSI 3p FHR  </v>
          </cell>
          <cell r="E25528">
            <v>53919.455284703487</v>
          </cell>
          <cell r="F25528" t="str">
            <v>Public Apr 25</v>
          </cell>
        </row>
        <row r="25529">
          <cell r="A25529" t="str">
            <v>1SDA077913R1</v>
          </cell>
          <cell r="B25529" t="str">
            <v>ABB</v>
          </cell>
          <cell r="C25529" t="str">
            <v>ACB</v>
          </cell>
          <cell r="D25529" t="str">
            <v xml:space="preserve">E4.2H-A 2500 Ekip Touch LSIG 3p FHR </v>
          </cell>
          <cell r="E25529">
            <v>57567.737450034787</v>
          </cell>
          <cell r="F25529" t="str">
            <v>Public Apr 25</v>
          </cell>
        </row>
        <row r="25530">
          <cell r="A25530" t="str">
            <v>1SDA077914R1</v>
          </cell>
          <cell r="B25530" t="str">
            <v>ABB</v>
          </cell>
          <cell r="C25530" t="str">
            <v>ACB</v>
          </cell>
          <cell r="D25530" t="str">
            <v>E4.2H-A 2500 Ekip G Touch LSIG 3p FHR</v>
          </cell>
          <cell r="E25530">
            <v>99054.957246926118</v>
          </cell>
          <cell r="F25530" t="str">
            <v>Public Apr 25</v>
          </cell>
        </row>
        <row r="25531">
          <cell r="A25531" t="str">
            <v>1SDA077915R1</v>
          </cell>
          <cell r="B25531" t="str">
            <v>ABB</v>
          </cell>
          <cell r="C25531" t="str">
            <v>ACB</v>
          </cell>
          <cell r="D25531" t="str">
            <v>E4.2H-A 2500 Ekip Hi-Touch LSI 3p FHR</v>
          </cell>
          <cell r="E25531">
            <v>84941.303825413052</v>
          </cell>
          <cell r="F25531" t="str">
            <v>Public Apr 25</v>
          </cell>
        </row>
        <row r="25532">
          <cell r="A25532" t="str">
            <v>1SDA077916R1</v>
          </cell>
          <cell r="B25532" t="str">
            <v>ABB</v>
          </cell>
          <cell r="C25532" t="str">
            <v>ACB</v>
          </cell>
          <cell r="D25532" t="str">
            <v xml:space="preserve">E4.2H-A 2500 Ekip Hi-Touch LSIG 3p FHR  </v>
          </cell>
          <cell r="E25532">
            <v>94350.322991780879</v>
          </cell>
          <cell r="F25532" t="str">
            <v>Public Apr 25</v>
          </cell>
        </row>
        <row r="25533">
          <cell r="A25533" t="str">
            <v>1SDA077918R1</v>
          </cell>
          <cell r="B25533" t="str">
            <v>ABB</v>
          </cell>
          <cell r="C25533" t="str">
            <v>ACB</v>
          </cell>
          <cell r="D25533" t="str">
            <v xml:space="preserve">E4.2H-A 3200 Ekip Dip LI 3p FVR </v>
          </cell>
          <cell r="E25533">
            <v>74161.523006186093</v>
          </cell>
          <cell r="F25533" t="str">
            <v>Public Apr 25</v>
          </cell>
        </row>
        <row r="25534">
          <cell r="A25534" t="str">
            <v>1SDA077919R1</v>
          </cell>
          <cell r="B25534" t="str">
            <v>ABB</v>
          </cell>
          <cell r="C25534" t="str">
            <v>ACB</v>
          </cell>
          <cell r="D25534" t="str">
            <v>E4.2H-A 3200 Ekip Dip LSI 3p FVR</v>
          </cell>
          <cell r="E25534">
            <v>75144.738586489562</v>
          </cell>
          <cell r="F25534" t="str">
            <v>Public Apr 25</v>
          </cell>
        </row>
        <row r="25535">
          <cell r="A25535" t="str">
            <v>1SDA077920R1</v>
          </cell>
          <cell r="B25535" t="str">
            <v>ABB</v>
          </cell>
          <cell r="C25535" t="str">
            <v>ACB</v>
          </cell>
          <cell r="D25535" t="str">
            <v>E4.2H-A 3200 Ekip Dip LSIG 3p FVR</v>
          </cell>
          <cell r="E25535">
            <v>77401.707910393059</v>
          </cell>
          <cell r="F25535" t="str">
            <v>Public Apr 25</v>
          </cell>
        </row>
        <row r="25536">
          <cell r="A25536" t="str">
            <v>1SDA077921R1</v>
          </cell>
          <cell r="B25536" t="str">
            <v>ABB</v>
          </cell>
          <cell r="C25536" t="str">
            <v>ACB</v>
          </cell>
          <cell r="D25536" t="str">
            <v>E4.2H-A 3200 Ekip Touch LI 3p FVR</v>
          </cell>
          <cell r="E25536">
            <v>74713.66231439219</v>
          </cell>
          <cell r="F25536" t="str">
            <v>Public Apr 25</v>
          </cell>
        </row>
        <row r="25537">
          <cell r="A25537" t="str">
            <v>1SDA077922R1</v>
          </cell>
          <cell r="B25537" t="str">
            <v>ABB</v>
          </cell>
          <cell r="C25537" t="str">
            <v>ACB</v>
          </cell>
          <cell r="D25537" t="str">
            <v xml:space="preserve">E4.2H-A 3200 Ekip Touch LSI 3p FVR  </v>
          </cell>
          <cell r="E25537">
            <v>75806.248013170436</v>
          </cell>
          <cell r="F25537" t="str">
            <v>Public Apr 25</v>
          </cell>
        </row>
        <row r="25538">
          <cell r="A25538" t="str">
            <v>1SDA077923R1</v>
          </cell>
          <cell r="B25538" t="str">
            <v>ABB</v>
          </cell>
          <cell r="C25538" t="str">
            <v>ACB</v>
          </cell>
          <cell r="D25538" t="str">
            <v xml:space="preserve">E4.2H-A 3200 Ekip Touch LSIG 3p FVR </v>
          </cell>
          <cell r="E25538">
            <v>79454.307081307823</v>
          </cell>
          <cell r="F25538" t="str">
            <v>Public Apr 25</v>
          </cell>
        </row>
        <row r="25539">
          <cell r="A25539" t="str">
            <v>1SDA077924R1</v>
          </cell>
          <cell r="B25539" t="str">
            <v>ABB</v>
          </cell>
          <cell r="C25539" t="str">
            <v>ACB</v>
          </cell>
          <cell r="D25539" t="str">
            <v>E4.2H-A 3200 Ekip G Touch LSIG 3p FVR</v>
          </cell>
          <cell r="E25539">
            <v>120941.51375483477</v>
          </cell>
          <cell r="F25539" t="str">
            <v>Public Apr 25</v>
          </cell>
        </row>
        <row r="25540">
          <cell r="A25540" t="str">
            <v>1SDA077925R1</v>
          </cell>
          <cell r="B25540" t="str">
            <v>ABB</v>
          </cell>
          <cell r="C25540" t="str">
            <v>ACB</v>
          </cell>
          <cell r="D25540" t="str">
            <v>E4.2H-A 3200 Ekip Hi-Touch LSI 3p FVR</v>
          </cell>
          <cell r="E25540">
            <v>106827.86033332176</v>
          </cell>
          <cell r="F25540" t="str">
            <v>Public Apr 25</v>
          </cell>
        </row>
        <row r="25541">
          <cell r="A25541" t="str">
            <v>1SDA077926R1</v>
          </cell>
          <cell r="B25541" t="str">
            <v>ABB</v>
          </cell>
          <cell r="C25541" t="str">
            <v>ACB</v>
          </cell>
          <cell r="D25541" t="str">
            <v xml:space="preserve">E4.2H-A 3200 Ekip Hi-Touch LSIG 3p FVR  </v>
          </cell>
          <cell r="E25541">
            <v>116236.89262305391</v>
          </cell>
          <cell r="F25541" t="str">
            <v>Public Apr 25</v>
          </cell>
        </row>
        <row r="25542">
          <cell r="A25542" t="str">
            <v>1SDA077998R1</v>
          </cell>
          <cell r="B25542" t="str">
            <v>ABB</v>
          </cell>
          <cell r="C25542" t="str">
            <v>ACB</v>
          </cell>
          <cell r="D25542" t="str">
            <v xml:space="preserve">E4.2S-A 2500 Ekip Dip LI 3p FHR </v>
          </cell>
          <cell r="E25542">
            <v>48202.235359844359</v>
          </cell>
          <cell r="F25542" t="str">
            <v>Public Apr 25</v>
          </cell>
        </row>
        <row r="25543">
          <cell r="A25543" t="str">
            <v>1SDA077999R1</v>
          </cell>
          <cell r="B25543" t="str">
            <v>ABB</v>
          </cell>
          <cell r="C25543" t="str">
            <v>ACB</v>
          </cell>
          <cell r="D25543" t="str">
            <v>E4.2S-A 2500 Ekip Dip LSI 3p FHR</v>
          </cell>
          <cell r="E25543">
            <v>49185.227842953915</v>
          </cell>
          <cell r="F25543" t="str">
            <v>Public Apr 25</v>
          </cell>
        </row>
        <row r="25544">
          <cell r="A25544" t="str">
            <v>1SDA078000R1</v>
          </cell>
          <cell r="B25544" t="str">
            <v>ABB</v>
          </cell>
          <cell r="C25544" t="str">
            <v>ACB</v>
          </cell>
          <cell r="D25544" t="str">
            <v>E4.2S-A 2500 Ekip Dip LSIG 3p FHR</v>
          </cell>
          <cell r="E25544">
            <v>51442.420264051325</v>
          </cell>
          <cell r="F25544" t="str">
            <v>Public Apr 25</v>
          </cell>
        </row>
        <row r="25545">
          <cell r="A25545" t="str">
            <v>1SDA078001R1</v>
          </cell>
          <cell r="B25545" t="str">
            <v>ABB</v>
          </cell>
          <cell r="C25545" t="str">
            <v>ACB</v>
          </cell>
          <cell r="D25545" t="str">
            <v>E4.2S-A 2500 Ekip Touch LI 3p FHR</v>
          </cell>
          <cell r="E25545">
            <v>48754.387791414782</v>
          </cell>
          <cell r="F25545" t="str">
            <v>Public Apr 25</v>
          </cell>
        </row>
        <row r="25546">
          <cell r="A25546" t="str">
            <v>1SDA078002R1</v>
          </cell>
          <cell r="B25546" t="str">
            <v>ABB</v>
          </cell>
          <cell r="C25546" t="str">
            <v>ACB</v>
          </cell>
          <cell r="D25546" t="str">
            <v xml:space="preserve">E4.2S-A 2500 Ekip Touch LSI 3p FHR  </v>
          </cell>
          <cell r="E25546">
            <v>49846.750392999136</v>
          </cell>
          <cell r="F25546" t="str">
            <v>Public Apr 25</v>
          </cell>
        </row>
        <row r="25547">
          <cell r="A25547" t="str">
            <v>1SDA078003R1</v>
          </cell>
          <cell r="B25547" t="str">
            <v>ABB</v>
          </cell>
          <cell r="C25547" t="str">
            <v>ACB</v>
          </cell>
          <cell r="D25547" t="str">
            <v xml:space="preserve">E4.2S-A 2500 Ekip Touch LSIG 3p FHR </v>
          </cell>
          <cell r="E25547">
            <v>53494.796337772168</v>
          </cell>
          <cell r="F25547" t="str">
            <v>Public Apr 25</v>
          </cell>
        </row>
        <row r="25548">
          <cell r="A25548" t="str">
            <v>1SDA078004R1</v>
          </cell>
          <cell r="B25548" t="str">
            <v>ABB</v>
          </cell>
          <cell r="C25548" t="str">
            <v>ACB</v>
          </cell>
          <cell r="D25548" t="str">
            <v>E4.2S-A 2500 Ekip G Touch LSIG 3p FHR</v>
          </cell>
          <cell r="E25548">
            <v>94982.0161346635</v>
          </cell>
          <cell r="F25548" t="str">
            <v>Public Apr 25</v>
          </cell>
        </row>
        <row r="25549">
          <cell r="A25549" t="str">
            <v>1SDA078005R1</v>
          </cell>
          <cell r="B25549" t="str">
            <v>ABB</v>
          </cell>
          <cell r="C25549" t="str">
            <v>ACB</v>
          </cell>
          <cell r="D25549" t="str">
            <v>E4.2S-A 2500 Ekip Hi-Touch LSI 3p FHR</v>
          </cell>
          <cell r="E25549">
            <v>80868.585810344346</v>
          </cell>
          <cell r="F25549" t="str">
            <v>Public Apr 25</v>
          </cell>
        </row>
        <row r="25550">
          <cell r="A25550" t="str">
            <v>1SDA078006R1</v>
          </cell>
          <cell r="B25550" t="str">
            <v>ABB</v>
          </cell>
          <cell r="C25550" t="str">
            <v>ACB</v>
          </cell>
          <cell r="D25550" t="str">
            <v xml:space="preserve">E4.2S-A 2500 Ekip Hi-Touch LSIG 3p FHR  </v>
          </cell>
          <cell r="E25550">
            <v>90277.618100076521</v>
          </cell>
          <cell r="F25550" t="str">
            <v>Public Apr 25</v>
          </cell>
        </row>
        <row r="25551">
          <cell r="A25551" t="str">
            <v>1SDA078008R1</v>
          </cell>
          <cell r="B25551" t="str">
            <v>ABB</v>
          </cell>
          <cell r="C25551" t="str">
            <v>ACB</v>
          </cell>
          <cell r="D25551" t="str">
            <v xml:space="preserve">E4.2S-A 3200 Ekip Dip LI 3p FVR </v>
          </cell>
          <cell r="E25551">
            <v>67982.951207679114</v>
          </cell>
          <cell r="F25551" t="str">
            <v>Public Apr 25</v>
          </cell>
        </row>
        <row r="25552">
          <cell r="A25552" t="str">
            <v>1SDA078009R1</v>
          </cell>
          <cell r="B25552" t="str">
            <v>ABB</v>
          </cell>
          <cell r="C25552" t="str">
            <v>ACB</v>
          </cell>
          <cell r="D25552" t="str">
            <v>E4.2S-A 3200 Ekip Dip LSI 3p FVR</v>
          </cell>
          <cell r="E25552">
            <v>68965.943690788699</v>
          </cell>
          <cell r="F25552" t="str">
            <v>Public Apr 25</v>
          </cell>
        </row>
        <row r="25553">
          <cell r="A25553" t="str">
            <v>1SDA078010R1</v>
          </cell>
          <cell r="B25553" t="str">
            <v>ABB</v>
          </cell>
          <cell r="C25553" t="str">
            <v>ACB</v>
          </cell>
          <cell r="D25553" t="str">
            <v>E4.2S-A 3200 Ekip Dip LSIG 3p FVR</v>
          </cell>
          <cell r="E25553">
            <v>71223.149235250428</v>
          </cell>
          <cell r="F25553" t="str">
            <v>Public Apr 25</v>
          </cell>
        </row>
        <row r="25554">
          <cell r="A25554" t="str">
            <v>1SDA078011R1</v>
          </cell>
          <cell r="B25554" t="str">
            <v>ABB</v>
          </cell>
          <cell r="C25554" t="str">
            <v>ACB</v>
          </cell>
          <cell r="D25554" t="str">
            <v>E4.2S-A 3200 Ekip Touch LI 3p FVR</v>
          </cell>
          <cell r="E25554">
            <v>68535.103639249573</v>
          </cell>
          <cell r="F25554" t="str">
            <v>Public Apr 25</v>
          </cell>
        </row>
        <row r="25555">
          <cell r="A25555" t="str">
            <v>1SDA078012R1</v>
          </cell>
          <cell r="B25555" t="str">
            <v>ABB</v>
          </cell>
          <cell r="C25555" t="str">
            <v>ACB</v>
          </cell>
          <cell r="D25555" t="str">
            <v xml:space="preserve">E4.2S-A 3200 Ekip Touch LSI 3p FVR  </v>
          </cell>
          <cell r="E25555">
            <v>69627.466240833921</v>
          </cell>
          <cell r="F25555" t="str">
            <v>Public Apr 25</v>
          </cell>
        </row>
        <row r="25556">
          <cell r="A25556" t="str">
            <v>1SDA078013R1</v>
          </cell>
          <cell r="B25556" t="str">
            <v>ABB</v>
          </cell>
          <cell r="C25556" t="str">
            <v>ACB</v>
          </cell>
          <cell r="D25556" t="str">
            <v xml:space="preserve">E4.2S-A 3200 Ekip Touch LSIG 3p FVR </v>
          </cell>
          <cell r="E25556">
            <v>73275.525308971322</v>
          </cell>
          <cell r="F25556" t="str">
            <v>Public Apr 25</v>
          </cell>
        </row>
        <row r="25557">
          <cell r="A25557" t="str">
            <v>1SDA078014R1</v>
          </cell>
          <cell r="B25557" t="str">
            <v>ABB</v>
          </cell>
          <cell r="C25557" t="str">
            <v>ACB</v>
          </cell>
          <cell r="D25557" t="str">
            <v>E4.2S-A 3200 Ekip G Touch LSIG 3p FVR</v>
          </cell>
          <cell r="E25557">
            <v>114762.95507969218</v>
          </cell>
          <cell r="F25557" t="str">
            <v>Public Apr 25</v>
          </cell>
        </row>
        <row r="25558">
          <cell r="A25558" t="str">
            <v>1SDA078015R1</v>
          </cell>
          <cell r="B25558" t="str">
            <v>ABB</v>
          </cell>
          <cell r="C25558" t="str">
            <v>ACB</v>
          </cell>
          <cell r="D25558" t="str">
            <v>E4.2S-A 3200 Ekip Hi-Touch LSI 3p FVR</v>
          </cell>
          <cell r="E25558">
            <v>100649.30165817915</v>
          </cell>
          <cell r="F25558" t="str">
            <v>Public Apr 25</v>
          </cell>
        </row>
        <row r="25559">
          <cell r="A25559" t="str">
            <v>1SDA078016R1</v>
          </cell>
          <cell r="B25559" t="str">
            <v>ABB</v>
          </cell>
          <cell r="C25559" t="str">
            <v>ACB</v>
          </cell>
          <cell r="D25559" t="str">
            <v xml:space="preserve">E4.2S-A 3200 Ekip Hi-Touch LSIG 3p FVR  </v>
          </cell>
          <cell r="E25559">
            <v>110058.33394791133</v>
          </cell>
          <cell r="F25559" t="str">
            <v>Public Apr 25</v>
          </cell>
        </row>
        <row r="25560">
          <cell r="A25560" t="str">
            <v>1SDA078028R1</v>
          </cell>
          <cell r="B25560" t="str">
            <v>ABB</v>
          </cell>
          <cell r="C25560" t="str">
            <v>ACB</v>
          </cell>
          <cell r="D25560" t="str">
            <v xml:space="preserve">E4.2V-A 800 Ekip Dip LI 3p FHR  </v>
          </cell>
          <cell r="E25560">
            <v>35170.787055910441</v>
          </cell>
          <cell r="F25560" t="str">
            <v>Public Apr 25</v>
          </cell>
        </row>
        <row r="25561">
          <cell r="A25561" t="str">
            <v>1SDA078029R1</v>
          </cell>
          <cell r="B25561" t="str">
            <v>ABB</v>
          </cell>
          <cell r="C25561" t="str">
            <v>ACB</v>
          </cell>
          <cell r="D25561" t="str">
            <v xml:space="preserve">E4.2V-A 800 Ekip Dip LSI 3p FHR </v>
          </cell>
          <cell r="E25561">
            <v>36154.002636213918</v>
          </cell>
          <cell r="F25561" t="str">
            <v>Public Apr 25</v>
          </cell>
        </row>
        <row r="25562">
          <cell r="A25562" t="str">
            <v>1SDA078030R1</v>
          </cell>
          <cell r="B25562" t="str">
            <v>ABB</v>
          </cell>
          <cell r="C25562" t="str">
            <v>ACB</v>
          </cell>
          <cell r="D25562" t="str">
            <v>E4.2V-A 800 Ekip Dip LSIG 3p FHR</v>
          </cell>
          <cell r="E25562">
            <v>38410.9719601174</v>
          </cell>
          <cell r="F25562" t="str">
            <v>Public Apr 25</v>
          </cell>
        </row>
        <row r="25563">
          <cell r="A25563" t="str">
            <v>1SDA078031R1</v>
          </cell>
          <cell r="B25563" t="str">
            <v>ABB</v>
          </cell>
          <cell r="C25563" t="str">
            <v>ACB</v>
          </cell>
          <cell r="D25563" t="str">
            <v>E4.2V-A 800 Ekip Touch LI 3p FHR</v>
          </cell>
          <cell r="E25563">
            <v>35722.926364116531</v>
          </cell>
          <cell r="F25563" t="str">
            <v>Public Apr 25</v>
          </cell>
        </row>
        <row r="25564">
          <cell r="A25564" t="str">
            <v>1SDA078032R1</v>
          </cell>
          <cell r="B25564" t="str">
            <v>ABB</v>
          </cell>
          <cell r="C25564" t="str">
            <v>ACB</v>
          </cell>
          <cell r="D25564" t="str">
            <v>E4.2V-A 800 Ekip Touch LSI 3p FHR</v>
          </cell>
          <cell r="E25564">
            <v>36815.288965700871</v>
          </cell>
          <cell r="F25564" t="str">
            <v>Public Apr 25</v>
          </cell>
        </row>
        <row r="25565">
          <cell r="A25565" t="str">
            <v>1SDA078033R1</v>
          </cell>
          <cell r="B25565" t="str">
            <v>ABB</v>
          </cell>
          <cell r="C25565" t="str">
            <v>ACB</v>
          </cell>
          <cell r="D25565" t="str">
            <v xml:space="preserve">E4.2V-A 800 Ekip Touch LSIG 3p FHR  </v>
          </cell>
          <cell r="E25565">
            <v>40463.571131032179</v>
          </cell>
          <cell r="F25565" t="str">
            <v>Public Apr 25</v>
          </cell>
        </row>
        <row r="25566">
          <cell r="A25566" t="str">
            <v>1SDA078034R1</v>
          </cell>
          <cell r="B25566" t="str">
            <v>ABB</v>
          </cell>
          <cell r="C25566" t="str">
            <v>ACB</v>
          </cell>
          <cell r="D25566" t="str">
            <v>E4.2V-A 800 Ekip G Touch LSIG 3p FHR</v>
          </cell>
          <cell r="E25566">
            <v>81950.77780455914</v>
          </cell>
          <cell r="F25566" t="str">
            <v>Public Apr 25</v>
          </cell>
        </row>
        <row r="25567">
          <cell r="A25567" t="str">
            <v>1SDA078035R1</v>
          </cell>
          <cell r="B25567" t="str">
            <v>ABB</v>
          </cell>
          <cell r="C25567" t="str">
            <v>ACB</v>
          </cell>
          <cell r="D25567" t="str">
            <v>E4.2V-A 800 Ekip Hi-Touch LSI 3p FHR</v>
          </cell>
          <cell r="E25567">
            <v>67837.13750641045</v>
          </cell>
          <cell r="F25567" t="str">
            <v>Public Apr 25</v>
          </cell>
        </row>
        <row r="25568">
          <cell r="A25568" t="str">
            <v>1SDA078036R1</v>
          </cell>
          <cell r="B25568" t="str">
            <v>ABB</v>
          </cell>
          <cell r="C25568" t="str">
            <v>ACB</v>
          </cell>
          <cell r="D25568" t="str">
            <v>E4.2V-A 800 Ekip Hi-Touch LSIG 3p FHR</v>
          </cell>
          <cell r="E25568">
            <v>77246.156672778277</v>
          </cell>
          <cell r="F25568" t="str">
            <v>Public Apr 25</v>
          </cell>
        </row>
        <row r="25569">
          <cell r="A25569" t="str">
            <v>1SDA078038R1</v>
          </cell>
          <cell r="B25569" t="str">
            <v>ABB</v>
          </cell>
          <cell r="C25569" t="str">
            <v>ACB</v>
          </cell>
          <cell r="D25569" t="str">
            <v xml:space="preserve">E4.2V-A 1600 Ekip Dip LI 3p FHR </v>
          </cell>
          <cell r="E25569">
            <v>41217.875867016533</v>
          </cell>
          <cell r="F25569" t="str">
            <v>Public Apr 25</v>
          </cell>
        </row>
        <row r="25570">
          <cell r="A25570" t="str">
            <v>1SDA078039R1</v>
          </cell>
          <cell r="B25570" t="str">
            <v>ABB</v>
          </cell>
          <cell r="C25570" t="str">
            <v>ACB</v>
          </cell>
          <cell r="D25570" t="str">
            <v>E4.2V-A 1600 Ekip Dip LSI 3p FHR</v>
          </cell>
          <cell r="E25570">
            <v>42201.09144732001</v>
          </cell>
          <cell r="F25570" t="str">
            <v>Public Apr 25</v>
          </cell>
        </row>
        <row r="25571">
          <cell r="A25571" t="str">
            <v>1SDA078040R1</v>
          </cell>
          <cell r="B25571" t="str">
            <v>ABB</v>
          </cell>
          <cell r="C25571" t="str">
            <v>ACB</v>
          </cell>
          <cell r="D25571" t="str">
            <v>E4.2V-A 1600 Ekip Dip LSIG 3p FHR</v>
          </cell>
          <cell r="E25571">
            <v>44458.073894587833</v>
          </cell>
          <cell r="F25571" t="str">
            <v>Public Apr 25</v>
          </cell>
        </row>
        <row r="25572">
          <cell r="A25572" t="str">
            <v>1SDA078041R1</v>
          </cell>
          <cell r="B25572" t="str">
            <v>ABB</v>
          </cell>
          <cell r="C25572" t="str">
            <v>ACB</v>
          </cell>
          <cell r="D25572" t="str">
            <v>E4.2V-A 1600 Ekip Touch LI 3p FHR</v>
          </cell>
          <cell r="E25572">
            <v>41770.028298586971</v>
          </cell>
          <cell r="F25572" t="str">
            <v>Public Apr 25</v>
          </cell>
        </row>
        <row r="25573">
          <cell r="A25573" t="str">
            <v>1SDA078042R1</v>
          </cell>
          <cell r="B25573" t="str">
            <v>ABB</v>
          </cell>
          <cell r="C25573" t="str">
            <v>ACB</v>
          </cell>
          <cell r="D25573" t="str">
            <v xml:space="preserve">E4.2V-A 1600 Ekip Touch LSI 3p FHR  </v>
          </cell>
          <cell r="E25573">
            <v>42862.390900171311</v>
          </cell>
          <cell r="F25573" t="str">
            <v>Public Apr 25</v>
          </cell>
        </row>
        <row r="25574">
          <cell r="A25574" t="str">
            <v>1SDA078043R1</v>
          </cell>
          <cell r="B25574" t="str">
            <v>ABB</v>
          </cell>
          <cell r="C25574" t="str">
            <v>ACB</v>
          </cell>
          <cell r="D25574" t="str">
            <v xml:space="preserve">E4.2V-A 1600 Ekip Touch LSIG 3p FHR </v>
          </cell>
          <cell r="E25574">
            <v>46510.659942138263</v>
          </cell>
          <cell r="F25574" t="str">
            <v>Public Apr 25</v>
          </cell>
        </row>
        <row r="25575">
          <cell r="A25575" t="str">
            <v>1SDA078044R1</v>
          </cell>
          <cell r="B25575" t="str">
            <v>ABB</v>
          </cell>
          <cell r="C25575" t="str">
            <v>ACB</v>
          </cell>
          <cell r="D25575" t="str">
            <v>E4.2V-A 1600 Ekip G Touch LSIG 3p FHR</v>
          </cell>
          <cell r="E25575">
            <v>87997.879739029595</v>
          </cell>
          <cell r="F25575" t="str">
            <v>Public Apr 25</v>
          </cell>
        </row>
        <row r="25576">
          <cell r="A25576" t="str">
            <v>1SDA078045R1</v>
          </cell>
          <cell r="B25576" t="str">
            <v>ABB</v>
          </cell>
          <cell r="C25576" t="str">
            <v>ACB</v>
          </cell>
          <cell r="D25576" t="str">
            <v>E4.2V-A 1600 Ekip Hi-Touch LSI 3p FHR</v>
          </cell>
          <cell r="E25576">
            <v>73884.226317516543</v>
          </cell>
          <cell r="F25576" t="str">
            <v>Public Apr 25</v>
          </cell>
        </row>
        <row r="25577">
          <cell r="A25577" t="str">
            <v>1SDA078046R1</v>
          </cell>
          <cell r="B25577" t="str">
            <v>ABB</v>
          </cell>
          <cell r="C25577" t="str">
            <v>ACB</v>
          </cell>
          <cell r="D25577" t="str">
            <v xml:space="preserve">E4.2V-A 1600 Ekip Hi-Touch LSIG 3p FHR  </v>
          </cell>
          <cell r="E25577">
            <v>83293.258607248703</v>
          </cell>
          <cell r="F25577" t="str">
            <v>Public Apr 25</v>
          </cell>
        </row>
        <row r="25578">
          <cell r="A25578" t="str">
            <v>1SDA078048R1</v>
          </cell>
          <cell r="B25578" t="str">
            <v>ABB</v>
          </cell>
          <cell r="C25578" t="str">
            <v>ACB</v>
          </cell>
          <cell r="D25578" t="str">
            <v xml:space="preserve">E4.2V-A 2000 Ekip Dip LI 3p FHR </v>
          </cell>
          <cell r="E25578">
            <v>51933.365324303493</v>
          </cell>
          <cell r="F25578" t="str">
            <v>Public Apr 25</v>
          </cell>
        </row>
        <row r="25579">
          <cell r="A25579" t="str">
            <v>1SDA078049R1</v>
          </cell>
          <cell r="B25579" t="str">
            <v>ABB</v>
          </cell>
          <cell r="C25579" t="str">
            <v>ACB</v>
          </cell>
          <cell r="D25579" t="str">
            <v>E4.2V-A 2000 Ekip Dip LSI 3p FHR</v>
          </cell>
          <cell r="E25579">
            <v>52916.580904606955</v>
          </cell>
          <cell r="F25579" t="str">
            <v>Public Apr 25</v>
          </cell>
        </row>
        <row r="25580">
          <cell r="A25580" t="str">
            <v>1SDA078050R1</v>
          </cell>
          <cell r="B25580" t="str">
            <v>ABB</v>
          </cell>
          <cell r="C25580" t="str">
            <v>ACB</v>
          </cell>
          <cell r="D25580" t="str">
            <v>E4.2V-A 2000 Ekip Dip LSIG 3p FHR</v>
          </cell>
          <cell r="E25580">
            <v>55173.773325704358</v>
          </cell>
          <cell r="F25580" t="str">
            <v>Public Apr 25</v>
          </cell>
        </row>
        <row r="25581">
          <cell r="A25581" t="str">
            <v>1SDA078051R1</v>
          </cell>
          <cell r="B25581" t="str">
            <v>ABB</v>
          </cell>
          <cell r="C25581" t="str">
            <v>ACB</v>
          </cell>
          <cell r="D25581" t="str">
            <v>E4.2V-A 2000 Ekip Touch LI 3p FHR</v>
          </cell>
          <cell r="E25581">
            <v>52485.740853067837</v>
          </cell>
          <cell r="F25581" t="str">
            <v>Public Apr 25</v>
          </cell>
        </row>
        <row r="25582">
          <cell r="A25582" t="str">
            <v>1SDA078052R1</v>
          </cell>
          <cell r="B25582" t="str">
            <v>ABB</v>
          </cell>
          <cell r="C25582" t="str">
            <v>ACB</v>
          </cell>
          <cell r="D25582" t="str">
            <v xml:space="preserve">E4.2V-A 2000 Ekip Touch LSI 3p FHR  </v>
          </cell>
          <cell r="E25582">
            <v>53578.103454652184</v>
          </cell>
          <cell r="F25582" t="str">
            <v>Public Apr 25</v>
          </cell>
        </row>
        <row r="25583">
          <cell r="A25583" t="str">
            <v>1SDA078053R1</v>
          </cell>
          <cell r="B25583" t="str">
            <v>ABB</v>
          </cell>
          <cell r="C25583" t="str">
            <v>ACB</v>
          </cell>
          <cell r="D25583" t="str">
            <v xml:space="preserve">E4.2V-A 2000 Ekip Touch LSIG 3p FHR </v>
          </cell>
          <cell r="E25583">
            <v>57226.149399425231</v>
          </cell>
          <cell r="F25583" t="str">
            <v>Public Apr 25</v>
          </cell>
        </row>
        <row r="25584">
          <cell r="A25584" t="str">
            <v>1SDA078054R1</v>
          </cell>
          <cell r="B25584" t="str">
            <v>ABB</v>
          </cell>
          <cell r="C25584" t="str">
            <v>ACB</v>
          </cell>
          <cell r="D25584" t="str">
            <v>E4.2V-A 2000 Ekip G Touch LSIG 3p FHR</v>
          </cell>
          <cell r="E25584">
            <v>98713.369196316518</v>
          </cell>
          <cell r="F25584" t="str">
            <v>Public Apr 25</v>
          </cell>
        </row>
        <row r="25585">
          <cell r="A25585" t="str">
            <v>1SDA078055R1</v>
          </cell>
          <cell r="B25585" t="str">
            <v>ABB</v>
          </cell>
          <cell r="C25585" t="str">
            <v>ACB</v>
          </cell>
          <cell r="D25585" t="str">
            <v>E4.2V-A 2000 Ekip Hi-Touch LSI 3p FHR</v>
          </cell>
          <cell r="E25585">
            <v>84599.938871997394</v>
          </cell>
          <cell r="F25585" t="str">
            <v>Public Apr 25</v>
          </cell>
        </row>
        <row r="25586">
          <cell r="A25586" t="str">
            <v>1SDA078056R1</v>
          </cell>
          <cell r="B25586" t="str">
            <v>ABB</v>
          </cell>
          <cell r="C25586" t="str">
            <v>ACB</v>
          </cell>
          <cell r="D25586" t="str">
            <v xml:space="preserve">E4.2V-A 2000 Ekip Hi-Touch LSIG 3p FHR  </v>
          </cell>
          <cell r="E25586">
            <v>94008.95803836525</v>
          </cell>
          <cell r="F25586" t="str">
            <v>Public Apr 25</v>
          </cell>
        </row>
        <row r="25587">
          <cell r="A25587" t="str">
            <v>1SDA078058R1</v>
          </cell>
          <cell r="B25587" t="str">
            <v>ABB</v>
          </cell>
          <cell r="C25587" t="str">
            <v>ACB</v>
          </cell>
          <cell r="D25587" t="str">
            <v xml:space="preserve">E4.2V-A 2500 Ekip Dip LI 3p FHR </v>
          </cell>
          <cell r="E25587">
            <v>69302.229902201725</v>
          </cell>
          <cell r="F25587" t="str">
            <v>Public Apr 25</v>
          </cell>
        </row>
        <row r="25588">
          <cell r="A25588" t="str">
            <v>1SDA078059R1</v>
          </cell>
          <cell r="B25588" t="str">
            <v>ABB</v>
          </cell>
          <cell r="C25588" t="str">
            <v>ACB</v>
          </cell>
          <cell r="D25588" t="str">
            <v>E4.2V-A 2500 Ekip Dip LSI 3p FHR</v>
          </cell>
          <cell r="E25588">
            <v>70285.222385311325</v>
          </cell>
          <cell r="F25588" t="str">
            <v>Public Apr 25</v>
          </cell>
        </row>
        <row r="25589">
          <cell r="A25589" t="str">
            <v>1SDA078060R1</v>
          </cell>
          <cell r="B25589" t="str">
            <v>ABB</v>
          </cell>
          <cell r="C25589" t="str">
            <v>ACB</v>
          </cell>
          <cell r="D25589" t="str">
            <v>E4.2V-A 2500 Ekip Dip LSIG 3p FHR</v>
          </cell>
          <cell r="E25589">
            <v>72542.41480640872</v>
          </cell>
          <cell r="F25589" t="str">
            <v>Public Apr 25</v>
          </cell>
        </row>
        <row r="25590">
          <cell r="A25590" t="str">
            <v>1SDA078061R1</v>
          </cell>
          <cell r="B25590" t="str">
            <v>ABB</v>
          </cell>
          <cell r="C25590" t="str">
            <v>ACB</v>
          </cell>
          <cell r="D25590" t="str">
            <v>E4.2V-A 2500 Ekip Touch LI 3p FHR</v>
          </cell>
          <cell r="E25590">
            <v>69854.382333772184</v>
          </cell>
          <cell r="F25590" t="str">
            <v>Public Apr 25</v>
          </cell>
        </row>
        <row r="25591">
          <cell r="A25591" t="str">
            <v>1SDA078062R1</v>
          </cell>
          <cell r="B25591" t="str">
            <v>ABB</v>
          </cell>
          <cell r="C25591" t="str">
            <v>ACB</v>
          </cell>
          <cell r="D25591" t="str">
            <v xml:space="preserve">E4.2V-A 2500 Ekip Touch LSI 3p FHR  </v>
          </cell>
          <cell r="E25591">
            <v>70946.744935356517</v>
          </cell>
          <cell r="F25591" t="str">
            <v>Public Apr 25</v>
          </cell>
        </row>
        <row r="25592">
          <cell r="A25592" t="str">
            <v>1SDA078063R1</v>
          </cell>
          <cell r="B25592" t="str">
            <v>ABB</v>
          </cell>
          <cell r="C25592" t="str">
            <v>ACB</v>
          </cell>
          <cell r="D25592" t="str">
            <v xml:space="preserve">E4.2V-A 2500 Ekip Touch LSIG 3p FHR </v>
          </cell>
          <cell r="E25592">
            <v>74594.790880129585</v>
          </cell>
          <cell r="F25592" t="str">
            <v>Public Apr 25</v>
          </cell>
        </row>
        <row r="25593">
          <cell r="A25593" t="str">
            <v>1SDA078064R1</v>
          </cell>
          <cell r="B25593" t="str">
            <v>ABB</v>
          </cell>
          <cell r="C25593" t="str">
            <v>ACB</v>
          </cell>
          <cell r="D25593" t="str">
            <v>E4.2V-A 2500 Ekip G Touch LSIG 3p FHR</v>
          </cell>
          <cell r="E25593">
            <v>116082.01067702091</v>
          </cell>
          <cell r="F25593" t="str">
            <v>Public Apr 25</v>
          </cell>
        </row>
        <row r="25594">
          <cell r="A25594" t="str">
            <v>1SDA078065R1</v>
          </cell>
          <cell r="B25594" t="str">
            <v>ABB</v>
          </cell>
          <cell r="C25594" t="str">
            <v>ACB</v>
          </cell>
          <cell r="D25594" t="str">
            <v>E4.2V-A 2500 Ekip Hi-Touch LSI 3p FHR</v>
          </cell>
          <cell r="E25594">
            <v>101968.58035270176</v>
          </cell>
          <cell r="F25594" t="str">
            <v>Public Apr 25</v>
          </cell>
        </row>
        <row r="25595">
          <cell r="A25595" t="str">
            <v>1SDA078066R1</v>
          </cell>
          <cell r="B25595" t="str">
            <v>ABB</v>
          </cell>
          <cell r="C25595" t="str">
            <v>ACB</v>
          </cell>
          <cell r="D25595" t="str">
            <v xml:space="preserve">E4.2V-A 2500 Ekip Hi-Touch LSIG 3p FHR  </v>
          </cell>
          <cell r="E25595">
            <v>111377.61264243393</v>
          </cell>
          <cell r="F25595" t="str">
            <v>Public Apr 25</v>
          </cell>
        </row>
        <row r="25596">
          <cell r="A25596" t="str">
            <v>1SDA078068R1</v>
          </cell>
          <cell r="B25596" t="str">
            <v>ABB</v>
          </cell>
          <cell r="C25596" t="str">
            <v>ACB</v>
          </cell>
          <cell r="D25596" t="str">
            <v xml:space="preserve">E4.2V-A 3200 Ekip Dip LI 3p FVR </v>
          </cell>
          <cell r="E25596">
            <v>98100.245613986102</v>
          </cell>
          <cell r="F25596" t="str">
            <v>Public Apr 25</v>
          </cell>
        </row>
        <row r="25597">
          <cell r="A25597" t="str">
            <v>1SDA078069R1</v>
          </cell>
          <cell r="B25597" t="str">
            <v>ABB</v>
          </cell>
          <cell r="C25597" t="str">
            <v>ACB</v>
          </cell>
          <cell r="D25597" t="str">
            <v>E4.2V-A 3200 Ekip Dip LSI 3p FVR</v>
          </cell>
          <cell r="E25597">
            <v>99083.448070925238</v>
          </cell>
          <cell r="F25597" t="str">
            <v>Public Apr 25</v>
          </cell>
        </row>
        <row r="25598">
          <cell r="A25598" t="str">
            <v>1SDA078070R1</v>
          </cell>
          <cell r="B25598" t="str">
            <v>ABB</v>
          </cell>
          <cell r="C25598" t="str">
            <v>ACB</v>
          </cell>
          <cell r="D25598" t="str">
            <v>E4.2V-A 3200 Ekip Dip LSIG 3p FVR</v>
          </cell>
          <cell r="E25598">
            <v>101340.43051819305</v>
          </cell>
          <cell r="F25598" t="str">
            <v>Public Apr 25</v>
          </cell>
        </row>
        <row r="25599">
          <cell r="A25599" t="str">
            <v>1SDA078071R1</v>
          </cell>
          <cell r="B25599" t="str">
            <v>ABB</v>
          </cell>
          <cell r="C25599" t="str">
            <v>ACB</v>
          </cell>
          <cell r="D25599" t="str">
            <v>E4.2V-A 3200 Ekip Touch LI 3p FVR</v>
          </cell>
          <cell r="E25599">
            <v>98652.608019386083</v>
          </cell>
          <cell r="F25599" t="str">
            <v>Public Apr 25</v>
          </cell>
        </row>
        <row r="25600">
          <cell r="A25600" t="str">
            <v>1SDA078072R1</v>
          </cell>
          <cell r="B25600" t="str">
            <v>ABB</v>
          </cell>
          <cell r="C25600" t="str">
            <v>ACB</v>
          </cell>
          <cell r="D25600" t="str">
            <v xml:space="preserve">E4.2V-A 3200 Ekip Touch LSI 3p FVR  </v>
          </cell>
          <cell r="E25600">
            <v>99744.747523776532</v>
          </cell>
          <cell r="F25600" t="str">
            <v>Public Apr 25</v>
          </cell>
        </row>
        <row r="25601">
          <cell r="A25601" t="str">
            <v>1SDA078073R1</v>
          </cell>
          <cell r="B25601" t="str">
            <v>ABB</v>
          </cell>
          <cell r="C25601" t="str">
            <v>ACB</v>
          </cell>
          <cell r="D25601" t="str">
            <v xml:space="preserve">E4.2V-A 3200 Ekip Touch LSIG 3p FVR </v>
          </cell>
          <cell r="E25601">
            <v>103393.02968910786</v>
          </cell>
          <cell r="F25601" t="str">
            <v>Public Apr 25</v>
          </cell>
        </row>
        <row r="25602">
          <cell r="A25602" t="str">
            <v>1SDA078074R1</v>
          </cell>
          <cell r="B25602" t="str">
            <v>ABB</v>
          </cell>
          <cell r="C25602" t="str">
            <v>ACB</v>
          </cell>
          <cell r="D25602" t="str">
            <v>E4.2V-A 3200 Ekip G Touch LSIG 3p FVR</v>
          </cell>
          <cell r="E25602">
            <v>144880.23636263481</v>
          </cell>
          <cell r="F25602" t="str">
            <v>Public Apr 25</v>
          </cell>
        </row>
        <row r="25603">
          <cell r="A25603" t="str">
            <v>1SDA078075R1</v>
          </cell>
          <cell r="B25603" t="str">
            <v>ABB</v>
          </cell>
          <cell r="C25603" t="str">
            <v>ACB</v>
          </cell>
          <cell r="D25603" t="str">
            <v>E4.2V-A 3200 Ekip Hi-Touch LSI 3p FVR</v>
          </cell>
          <cell r="E25603">
            <v>130766.58294112177</v>
          </cell>
          <cell r="F25603" t="str">
            <v>Public Apr 25</v>
          </cell>
        </row>
        <row r="25604">
          <cell r="A25604" t="str">
            <v>1SDA078076R1</v>
          </cell>
          <cell r="B25604" t="str">
            <v>ABB</v>
          </cell>
          <cell r="C25604" t="str">
            <v>ACB</v>
          </cell>
          <cell r="D25604" t="str">
            <v xml:space="preserve">E4.2V-A 3200 Ekip Hi-Touch LSIG 3p FVR  </v>
          </cell>
          <cell r="E25604">
            <v>140175.61523085393</v>
          </cell>
          <cell r="F25604" t="str">
            <v>Public Apr 25</v>
          </cell>
        </row>
        <row r="25605">
          <cell r="A25605" t="str">
            <v>1SDA078138R1</v>
          </cell>
          <cell r="B25605" t="str">
            <v>ABB</v>
          </cell>
          <cell r="C25605" t="str">
            <v>ACB</v>
          </cell>
          <cell r="D25605" t="str">
            <v xml:space="preserve">E4.2H-A 2500 Ekip Dip LI 4p FHR </v>
          </cell>
          <cell r="E25605">
            <v>64101.361870972185</v>
          </cell>
          <cell r="F25605" t="str">
            <v>Public Apr 25</v>
          </cell>
        </row>
        <row r="25606">
          <cell r="A25606" t="str">
            <v>1SDA078139R1</v>
          </cell>
          <cell r="B25606" t="str">
            <v>ABB</v>
          </cell>
          <cell r="C25606" t="str">
            <v>ACB</v>
          </cell>
          <cell r="D25606" t="str">
            <v>E4.2H-A 2500 Ekip Dip LSI 4p FHR</v>
          </cell>
          <cell r="E25606">
            <v>65084.354354081741</v>
          </cell>
          <cell r="F25606" t="str">
            <v>Public Apr 25</v>
          </cell>
        </row>
        <row r="25607">
          <cell r="A25607" t="str">
            <v>1SDA078140R1</v>
          </cell>
          <cell r="B25607" t="str">
            <v>ABB</v>
          </cell>
          <cell r="C25607" t="str">
            <v>ACB</v>
          </cell>
          <cell r="D25607" t="str">
            <v>E4.2H-A 2500 Ekip Dip LSIG 4p FHR</v>
          </cell>
          <cell r="E25607">
            <v>67341.323677985216</v>
          </cell>
          <cell r="F25607" t="str">
            <v>Public Apr 25</v>
          </cell>
        </row>
        <row r="25608">
          <cell r="A25608" t="str">
            <v>1SDA078141R1</v>
          </cell>
          <cell r="B25608" t="str">
            <v>ABB</v>
          </cell>
          <cell r="C25608" t="str">
            <v>ACB</v>
          </cell>
          <cell r="D25608" t="str">
            <v>E4.2H-A 2500 Ekip Touch LI 4p FHR</v>
          </cell>
          <cell r="E25608">
            <v>64653.501179178267</v>
          </cell>
          <cell r="F25608" t="str">
            <v>Public Apr 25</v>
          </cell>
        </row>
        <row r="25609">
          <cell r="A25609" t="str">
            <v>1SDA078142R1</v>
          </cell>
          <cell r="B25609" t="str">
            <v>ABB</v>
          </cell>
          <cell r="C25609" t="str">
            <v>ACB</v>
          </cell>
          <cell r="D25609" t="str">
            <v xml:space="preserve">E4.2H-A 2500 Ekip Touch LSI 4p FHR  </v>
          </cell>
          <cell r="E25609">
            <v>65745.863780762607</v>
          </cell>
          <cell r="F25609" t="str">
            <v>Public Apr 25</v>
          </cell>
        </row>
        <row r="25610">
          <cell r="A25610" t="str">
            <v>1SDA078143R1</v>
          </cell>
          <cell r="B25610" t="str">
            <v>ABB</v>
          </cell>
          <cell r="C25610" t="str">
            <v>ACB</v>
          </cell>
          <cell r="D25610" t="str">
            <v xml:space="preserve">E4.2H-A 2500 Ekip Touch LSIG 4p FHR </v>
          </cell>
          <cell r="E25610">
            <v>69393.922848899994</v>
          </cell>
          <cell r="F25610" t="str">
            <v>Public Apr 25</v>
          </cell>
        </row>
        <row r="25611">
          <cell r="A25611" t="str">
            <v>1SDA078144R1</v>
          </cell>
          <cell r="B25611" t="str">
            <v>ABB</v>
          </cell>
          <cell r="C25611" t="str">
            <v>ACB</v>
          </cell>
          <cell r="D25611" t="str">
            <v>E4.2H-A 2500 Ekip G Touch LSIG 4p FHR</v>
          </cell>
          <cell r="E25611">
            <v>110881.1426457913</v>
          </cell>
          <cell r="F25611" t="str">
            <v>Public Apr 25</v>
          </cell>
        </row>
        <row r="25612">
          <cell r="A25612" t="str">
            <v>1SDA078145R1</v>
          </cell>
          <cell r="B25612" t="str">
            <v>ABB</v>
          </cell>
          <cell r="C25612" t="str">
            <v>ACB</v>
          </cell>
          <cell r="D25612" t="str">
            <v>E4.2H-A 2500 Ekip Hi-Touch LSI 4p FHR</v>
          </cell>
          <cell r="E25612">
            <v>96767.712321472194</v>
          </cell>
          <cell r="F25612" t="str">
            <v>Public Apr 25</v>
          </cell>
        </row>
        <row r="25613">
          <cell r="A25613" t="str">
            <v>1SDA078146R1</v>
          </cell>
          <cell r="B25613" t="str">
            <v>ABB</v>
          </cell>
          <cell r="C25613" t="str">
            <v>ACB</v>
          </cell>
          <cell r="D25613" t="str">
            <v xml:space="preserve">E4.2H-A 2500 Ekip Hi-Touch LSIG 4p FHR  </v>
          </cell>
          <cell r="E25613">
            <v>106176.52151401044</v>
          </cell>
          <cell r="F25613" t="str">
            <v>Public Apr 25</v>
          </cell>
        </row>
        <row r="25614">
          <cell r="A25614" t="str">
            <v>1SDA078148R1</v>
          </cell>
          <cell r="B25614" t="str">
            <v>ABB</v>
          </cell>
          <cell r="C25614" t="str">
            <v>ACB</v>
          </cell>
          <cell r="D25614" t="str">
            <v xml:space="preserve">E4.2H-A 3200 Ekip Dip LI 4p FVR </v>
          </cell>
          <cell r="E25614">
            <v>91459.455799784351</v>
          </cell>
          <cell r="F25614" t="str">
            <v>Public Apr 25</v>
          </cell>
        </row>
        <row r="25615">
          <cell r="A25615" t="str">
            <v>1SDA078149R1</v>
          </cell>
          <cell r="B25615" t="str">
            <v>ABB</v>
          </cell>
          <cell r="C25615" t="str">
            <v>ACB</v>
          </cell>
          <cell r="D25615" t="str">
            <v>E4.2H-A 3200 Ekip Dip LSI 4p FVR</v>
          </cell>
          <cell r="E25615">
            <v>92442.671380087821</v>
          </cell>
          <cell r="F25615" t="str">
            <v>Public Apr 25</v>
          </cell>
        </row>
        <row r="25616">
          <cell r="A25616" t="str">
            <v>1SDA078150R1</v>
          </cell>
          <cell r="B25616" t="str">
            <v>ABB</v>
          </cell>
          <cell r="C25616" t="str">
            <v>ACB</v>
          </cell>
          <cell r="D25616" t="str">
            <v>E4.2H-A 3200 Ekip Dip LSIG 4p FVR</v>
          </cell>
          <cell r="E25616">
            <v>94699.640703991317</v>
          </cell>
          <cell r="F25616" t="str">
            <v>Public Apr 25</v>
          </cell>
        </row>
        <row r="25617">
          <cell r="A25617" t="str">
            <v>1SDA078151R1</v>
          </cell>
          <cell r="B25617" t="str">
            <v>ABB</v>
          </cell>
          <cell r="C25617" t="str">
            <v>ACB</v>
          </cell>
          <cell r="D25617" t="str">
            <v>E4.2H-A 3200 Ekip Touch LI 4p FVR</v>
          </cell>
          <cell r="E25617">
            <v>92011.608231354796</v>
          </cell>
          <cell r="F25617" t="str">
            <v>Public Apr 25</v>
          </cell>
        </row>
        <row r="25618">
          <cell r="A25618" t="str">
            <v>1SDA078152R1</v>
          </cell>
          <cell r="B25618" t="str">
            <v>ABB</v>
          </cell>
          <cell r="C25618" t="str">
            <v>ACB</v>
          </cell>
          <cell r="D25618" t="str">
            <v xml:space="preserve">E4.2H-A 3200 Ekip Touch LSI 4p FVR  </v>
          </cell>
          <cell r="E25618">
            <v>93103.970832939143</v>
          </cell>
          <cell r="F25618" t="str">
            <v>Public Apr 25</v>
          </cell>
        </row>
        <row r="25619">
          <cell r="A25619" t="str">
            <v>1SDA078153R1</v>
          </cell>
          <cell r="B25619" t="str">
            <v>ABB</v>
          </cell>
          <cell r="C25619" t="str">
            <v>ACB</v>
          </cell>
          <cell r="D25619" t="str">
            <v xml:space="preserve">E4.2H-A 3200 Ekip Touch LSIG 4p FVR </v>
          </cell>
          <cell r="E25619">
            <v>96752.23987490611</v>
          </cell>
          <cell r="F25619" t="str">
            <v>Public Apr 25</v>
          </cell>
        </row>
        <row r="25620">
          <cell r="A25620" t="str">
            <v>1SDA078154R1</v>
          </cell>
          <cell r="B25620" t="str">
            <v>ABB</v>
          </cell>
          <cell r="C25620" t="str">
            <v>ACB</v>
          </cell>
          <cell r="D25620" t="str">
            <v>E4.2H-A 3200 Ekip G Touch LSIG 4p FVR</v>
          </cell>
          <cell r="E25620">
            <v>138239.45967179743</v>
          </cell>
          <cell r="F25620" t="str">
            <v>Public Apr 25</v>
          </cell>
        </row>
        <row r="25621">
          <cell r="A25621" t="str">
            <v>1SDA078155R1</v>
          </cell>
          <cell r="B25621" t="str">
            <v>ABB</v>
          </cell>
          <cell r="C25621" t="str">
            <v>ACB</v>
          </cell>
          <cell r="D25621" t="str">
            <v>E4.2H-A 3200 Ekip Hi-Touch LSI 4p FVR</v>
          </cell>
          <cell r="E25621">
            <v>124125.80625028435</v>
          </cell>
          <cell r="F25621" t="str">
            <v>Public Apr 25</v>
          </cell>
        </row>
        <row r="25622">
          <cell r="A25622" t="str">
            <v>1SDA078156R1</v>
          </cell>
          <cell r="B25622" t="str">
            <v>ABB</v>
          </cell>
          <cell r="C25622" t="str">
            <v>ACB</v>
          </cell>
          <cell r="D25622" t="str">
            <v xml:space="preserve">E4.2H-A 3200 Ekip Hi-Touch LSIG 4p FVR  </v>
          </cell>
          <cell r="E25622">
            <v>133534.83854001653</v>
          </cell>
          <cell r="F25622" t="str">
            <v>Public Apr 25</v>
          </cell>
        </row>
        <row r="25623">
          <cell r="A25623" t="str">
            <v>1SDA078228R1</v>
          </cell>
          <cell r="B25623" t="str">
            <v>ABB</v>
          </cell>
          <cell r="C25623" t="str">
            <v>ACB</v>
          </cell>
          <cell r="D25623" t="str">
            <v xml:space="preserve">E4.2S-A 2500 Ekip Dip LI 4p FHR </v>
          </cell>
          <cell r="E25623">
            <v>59010.297029240879</v>
          </cell>
          <cell r="F25623" t="str">
            <v>Public Apr 25</v>
          </cell>
        </row>
        <row r="25624">
          <cell r="A25624" t="str">
            <v>1SDA078229R1</v>
          </cell>
          <cell r="B25624" t="str">
            <v>ABB</v>
          </cell>
          <cell r="C25624" t="str">
            <v>ACB</v>
          </cell>
          <cell r="D25624" t="str">
            <v>E4.2S-A 2500 Ekip Dip LSI 4p FHR</v>
          </cell>
          <cell r="E25624">
            <v>59993.28951235045</v>
          </cell>
          <cell r="F25624" t="str">
            <v>Public Apr 25</v>
          </cell>
        </row>
        <row r="25625">
          <cell r="A25625" t="str">
            <v>1SDA078230R1</v>
          </cell>
          <cell r="B25625" t="str">
            <v>ABB</v>
          </cell>
          <cell r="C25625" t="str">
            <v>ACB</v>
          </cell>
          <cell r="D25625" t="str">
            <v>E4.2S-A 2500 Ekip Dip LSIG 4p FHR</v>
          </cell>
          <cell r="E25625">
            <v>62250.271959618265</v>
          </cell>
          <cell r="F25625" t="str">
            <v>Public Apr 25</v>
          </cell>
        </row>
        <row r="25626">
          <cell r="A25626" t="str">
            <v>1SDA078231R1</v>
          </cell>
          <cell r="B25626" t="str">
            <v>ABB</v>
          </cell>
          <cell r="C25626" t="str">
            <v>ACB</v>
          </cell>
          <cell r="D25626" t="str">
            <v>E4.2S-A 2500 Ekip Touch LI 4p FHR</v>
          </cell>
          <cell r="E25626">
            <v>59562.449460811309</v>
          </cell>
          <cell r="F25626" t="str">
            <v>Public Apr 25</v>
          </cell>
        </row>
        <row r="25627">
          <cell r="A25627" t="str">
            <v>1SDA078232R1</v>
          </cell>
          <cell r="B25627" t="str">
            <v>ABB</v>
          </cell>
          <cell r="C25627" t="str">
            <v>ACB</v>
          </cell>
          <cell r="D25627" t="str">
            <v xml:space="preserve">E4.2S-A 2500 Ekip Touch LSI 4p FHR  </v>
          </cell>
          <cell r="E25627">
            <v>60654.812062395657</v>
          </cell>
          <cell r="F25627" t="str">
            <v>Public Apr 25</v>
          </cell>
        </row>
        <row r="25628">
          <cell r="A25628" t="str">
            <v>1SDA078233R1</v>
          </cell>
          <cell r="B25628" t="str">
            <v>ABB</v>
          </cell>
          <cell r="C25628" t="str">
            <v>ACB</v>
          </cell>
          <cell r="D25628" t="str">
            <v xml:space="preserve">E4.2S-A 2500 Ekip Touch LSIG 4p FHR </v>
          </cell>
          <cell r="E25628">
            <v>64302.858007168703</v>
          </cell>
          <cell r="F25628" t="str">
            <v>Public Apr 25</v>
          </cell>
        </row>
        <row r="25629">
          <cell r="A25629" t="str">
            <v>1SDA078234R1</v>
          </cell>
          <cell r="B25629" t="str">
            <v>ABB</v>
          </cell>
          <cell r="C25629" t="str">
            <v>ACB</v>
          </cell>
          <cell r="D25629" t="str">
            <v>E4.2S-A 2500 Ekip G Touch LSIG 4p FHR</v>
          </cell>
          <cell r="E25629">
            <v>105790.07780406001</v>
          </cell>
          <cell r="F25629" t="str">
            <v>Public Apr 25</v>
          </cell>
        </row>
        <row r="25630">
          <cell r="A25630" t="str">
            <v>1SDA078235R1</v>
          </cell>
          <cell r="B25630" t="str">
            <v>ABB</v>
          </cell>
          <cell r="C25630" t="str">
            <v>ACB</v>
          </cell>
          <cell r="D25630" t="str">
            <v>E4.2S-A 2500 Ekip Hi-Touch LSI 4p FHR</v>
          </cell>
          <cell r="E25630">
            <v>91676.647479740903</v>
          </cell>
          <cell r="F25630" t="str">
            <v>Public Apr 25</v>
          </cell>
        </row>
        <row r="25631">
          <cell r="A25631" t="str">
            <v>1SDA078236R1</v>
          </cell>
          <cell r="B25631" t="str">
            <v>ABB</v>
          </cell>
          <cell r="C25631" t="str">
            <v>ACB</v>
          </cell>
          <cell r="D25631" t="str">
            <v xml:space="preserve">E4.2S-A 2500 Ekip Hi-Touch LSIG 4p FHR  </v>
          </cell>
          <cell r="E25631">
            <v>101085.67976947303</v>
          </cell>
          <cell r="F25631" t="str">
            <v>Public Apr 25</v>
          </cell>
        </row>
        <row r="25632">
          <cell r="A25632" t="str">
            <v>1SDA078238R1</v>
          </cell>
          <cell r="B25632" t="str">
            <v>ABB</v>
          </cell>
          <cell r="C25632" t="str">
            <v>ACB</v>
          </cell>
          <cell r="D25632" t="str">
            <v xml:space="preserve">E4.2S-A 3200 Ekip Dip LI 4p FVR </v>
          </cell>
          <cell r="E25632">
            <v>83736.250894173922</v>
          </cell>
          <cell r="F25632" t="str">
            <v>Public Apr 25</v>
          </cell>
        </row>
        <row r="25633">
          <cell r="A25633" t="str">
            <v>1SDA078239R1</v>
          </cell>
          <cell r="B25633" t="str">
            <v>ABB</v>
          </cell>
          <cell r="C25633" t="str">
            <v>ACB</v>
          </cell>
          <cell r="D25633" t="str">
            <v>E4.2S-A 3200 Ekip Dip LSI 4p FVR</v>
          </cell>
          <cell r="E25633">
            <v>84719.243377283492</v>
          </cell>
          <cell r="F25633" t="str">
            <v>Public Apr 25</v>
          </cell>
        </row>
        <row r="25634">
          <cell r="A25634" t="str">
            <v>1SDA078240R1</v>
          </cell>
          <cell r="B25634" t="str">
            <v>ABB</v>
          </cell>
          <cell r="C25634" t="str">
            <v>ACB</v>
          </cell>
          <cell r="D25634" t="str">
            <v>E4.2S-A 3200 Ekip Dip LSIG 4p FVR</v>
          </cell>
          <cell r="E25634">
            <v>86976.448921745236</v>
          </cell>
          <cell r="F25634" t="str">
            <v>Public Apr 25</v>
          </cell>
        </row>
        <row r="25635">
          <cell r="A25635" t="str">
            <v>1SDA078241R1</v>
          </cell>
          <cell r="B25635" t="str">
            <v>ABB</v>
          </cell>
          <cell r="C25635" t="str">
            <v>ACB</v>
          </cell>
          <cell r="D25635" t="str">
            <v>E4.2S-A 3200 Ekip Touch LI 4p FVR</v>
          </cell>
          <cell r="E25635">
            <v>84288.403325744352</v>
          </cell>
          <cell r="F25635" t="str">
            <v>Public Apr 25</v>
          </cell>
        </row>
        <row r="25636">
          <cell r="A25636" t="str">
            <v>1SDA078242R1</v>
          </cell>
          <cell r="B25636" t="str">
            <v>ABB</v>
          </cell>
          <cell r="C25636" t="str">
            <v>ACB</v>
          </cell>
          <cell r="D25636" t="str">
            <v xml:space="preserve">E4.2S-A 3200 Ekip Touch LSI 4p FVR  </v>
          </cell>
          <cell r="E25636">
            <v>85380.765927328684</v>
          </cell>
          <cell r="F25636" t="str">
            <v>Public Apr 25</v>
          </cell>
        </row>
        <row r="25637">
          <cell r="A25637" t="str">
            <v>1SDA078243R1</v>
          </cell>
          <cell r="B25637" t="str">
            <v>ABB</v>
          </cell>
          <cell r="C25637" t="str">
            <v>ACB</v>
          </cell>
          <cell r="D25637" t="str">
            <v xml:space="preserve">E4.2S-A 3200 Ekip Touch LSIG 4p FVR </v>
          </cell>
          <cell r="E25637">
            <v>89028.824995466101</v>
          </cell>
          <cell r="F25637" t="str">
            <v>Public Apr 25</v>
          </cell>
        </row>
        <row r="25638">
          <cell r="A25638" t="str">
            <v>1SDA078244R1</v>
          </cell>
          <cell r="B25638" t="str">
            <v>ABB</v>
          </cell>
          <cell r="C25638" t="str">
            <v>ACB</v>
          </cell>
          <cell r="D25638" t="str">
            <v>E4.2S-A 3200 Ekip G Touch LSIG 4p FVR</v>
          </cell>
          <cell r="E25638">
            <v>130516.03166899306</v>
          </cell>
          <cell r="F25638" t="str">
            <v>Public Apr 25</v>
          </cell>
        </row>
        <row r="25639">
          <cell r="A25639" t="str">
            <v>1SDA078245R1</v>
          </cell>
          <cell r="B25639" t="str">
            <v>ABB</v>
          </cell>
          <cell r="C25639" t="str">
            <v>ACB</v>
          </cell>
          <cell r="D25639" t="str">
            <v>E4.2S-A 3200 Ekip Hi-Touch LSI 4p FVR</v>
          </cell>
          <cell r="E25639">
            <v>116402.60134467392</v>
          </cell>
          <cell r="F25639" t="str">
            <v>Public Apr 25</v>
          </cell>
        </row>
        <row r="25640">
          <cell r="A25640" t="str">
            <v>1SDA078246R1</v>
          </cell>
          <cell r="B25640" t="str">
            <v>ABB</v>
          </cell>
          <cell r="C25640" t="str">
            <v>ACB</v>
          </cell>
          <cell r="D25640" t="str">
            <v xml:space="preserve">E4.2S-A 3200 Ekip Hi-Touch LSIG 4p FVR  </v>
          </cell>
          <cell r="E25640">
            <v>125811.6336344061</v>
          </cell>
          <cell r="F25640" t="str">
            <v>Public Apr 25</v>
          </cell>
        </row>
        <row r="25641">
          <cell r="A25641" t="str">
            <v>1SDA078258R1</v>
          </cell>
          <cell r="B25641" t="str">
            <v>ABB</v>
          </cell>
          <cell r="C25641" t="str">
            <v>ACB</v>
          </cell>
          <cell r="D25641" t="str">
            <v xml:space="preserve">E4.2V-A 800 Ekip Dip LI 4p FHR  </v>
          </cell>
          <cell r="E25641">
            <v>42720.986649323488</v>
          </cell>
          <cell r="F25641" t="str">
            <v>Public Apr 25</v>
          </cell>
        </row>
        <row r="25642">
          <cell r="A25642" t="str">
            <v>1SDA078259R1</v>
          </cell>
          <cell r="B25642" t="str">
            <v>ABB</v>
          </cell>
          <cell r="C25642" t="str">
            <v>ACB</v>
          </cell>
          <cell r="D25642" t="str">
            <v xml:space="preserve">E4.2V-A 800 Ekip Dip LSI 4p FHR </v>
          </cell>
          <cell r="E25642">
            <v>43704.202229626957</v>
          </cell>
          <cell r="F25642" t="str">
            <v>Public Apr 25</v>
          </cell>
        </row>
        <row r="25643">
          <cell r="A25643" t="str">
            <v>1SDA078260R1</v>
          </cell>
          <cell r="B25643" t="str">
            <v>ABB</v>
          </cell>
          <cell r="C25643" t="str">
            <v>ACB</v>
          </cell>
          <cell r="D25643" t="str">
            <v>E4.2V-A 800 Ekip Dip LSIG 4p FHR</v>
          </cell>
          <cell r="E25643">
            <v>45961.394650724345</v>
          </cell>
          <cell r="F25643" t="str">
            <v>Public Apr 25</v>
          </cell>
        </row>
        <row r="25644">
          <cell r="A25644" t="str">
            <v>1SDA078261R1</v>
          </cell>
          <cell r="B25644" t="str">
            <v>ABB</v>
          </cell>
          <cell r="C25644" t="str">
            <v>ACB</v>
          </cell>
          <cell r="D25644" t="str">
            <v>E4.2V-A 800 Ekip Touch LI 4p FHR</v>
          </cell>
          <cell r="E25644">
            <v>43273.125957529584</v>
          </cell>
          <cell r="F25644" t="str">
            <v>Public Apr 25</v>
          </cell>
        </row>
        <row r="25645">
          <cell r="A25645" t="str">
            <v>1SDA078262R1</v>
          </cell>
          <cell r="B25645" t="str">
            <v>ABB</v>
          </cell>
          <cell r="C25645" t="str">
            <v>ACB</v>
          </cell>
          <cell r="D25645" t="str">
            <v>E4.2V-A 800 Ekip Touch LSI 4p FHR</v>
          </cell>
          <cell r="E25645">
            <v>44365.711656307838</v>
          </cell>
          <cell r="F25645" t="str">
            <v>Public Apr 25</v>
          </cell>
        </row>
        <row r="25646">
          <cell r="A25646" t="str">
            <v>1SDA078263R1</v>
          </cell>
          <cell r="B25646" t="str">
            <v>ABB</v>
          </cell>
          <cell r="C25646" t="str">
            <v>ACB</v>
          </cell>
          <cell r="D25646" t="str">
            <v xml:space="preserve">E4.2V-A 800 Ekip Touch LSIG 4p FHR  </v>
          </cell>
          <cell r="E25646">
            <v>48013.770724445218</v>
          </cell>
          <cell r="F25646" t="str">
            <v>Public Apr 25</v>
          </cell>
        </row>
        <row r="25647">
          <cell r="A25647" t="str">
            <v>1SDA078264R1</v>
          </cell>
          <cell r="B25647" t="str">
            <v>ABB</v>
          </cell>
          <cell r="C25647" t="str">
            <v>ACB</v>
          </cell>
          <cell r="D25647" t="str">
            <v>E4.2V-A 800 Ekip G Touch LSIG 4p FHR</v>
          </cell>
          <cell r="E25647">
            <v>89500.977397972194</v>
          </cell>
          <cell r="F25647" t="str">
            <v>Public Apr 25</v>
          </cell>
        </row>
        <row r="25648">
          <cell r="A25648" t="str">
            <v>1SDA078265R1</v>
          </cell>
          <cell r="B25648" t="str">
            <v>ABB</v>
          </cell>
          <cell r="C25648" t="str">
            <v>ACB</v>
          </cell>
          <cell r="D25648" t="str">
            <v>E4.2V-A 800 Ekip Hi-Touch LSI 4p FHR</v>
          </cell>
          <cell r="E25648">
            <v>75387.33709982349</v>
          </cell>
          <cell r="F25648" t="str">
            <v>Public Apr 25</v>
          </cell>
        </row>
        <row r="25649">
          <cell r="A25649" t="str">
            <v>1SDA078266R1</v>
          </cell>
          <cell r="B25649" t="str">
            <v>ABB</v>
          </cell>
          <cell r="C25649" t="str">
            <v>ACB</v>
          </cell>
          <cell r="D25649" t="str">
            <v>E4.2V-A 800 Ekip Hi-Touch LSIG 4p FHR</v>
          </cell>
          <cell r="E25649">
            <v>84796.57936338523</v>
          </cell>
          <cell r="F25649" t="str">
            <v>Public Apr 25</v>
          </cell>
        </row>
        <row r="25650">
          <cell r="A25650" t="str">
            <v>1SDA078268R1</v>
          </cell>
          <cell r="B25650" t="str">
            <v>ABB</v>
          </cell>
          <cell r="C25650" t="str">
            <v>ACB</v>
          </cell>
          <cell r="D25650" t="str">
            <v xml:space="preserve">E4.2V-A 1600 Ekip Dip LI 4p FHR </v>
          </cell>
          <cell r="E25650">
            <v>50279.795169748701</v>
          </cell>
          <cell r="F25650" t="str">
            <v>Public Apr 25</v>
          </cell>
        </row>
        <row r="25651">
          <cell r="A25651" t="str">
            <v>1SDA078269R1</v>
          </cell>
          <cell r="B25651" t="str">
            <v>ABB</v>
          </cell>
          <cell r="C25651" t="str">
            <v>ACB</v>
          </cell>
          <cell r="D25651" t="str">
            <v>E4.2V-A 1600 Ekip Dip LSI 4p FHR</v>
          </cell>
          <cell r="E25651">
            <v>51263.010750052177</v>
          </cell>
          <cell r="F25651" t="str">
            <v>Public Apr 25</v>
          </cell>
        </row>
        <row r="25652">
          <cell r="A25652" t="str">
            <v>1SDA078270R1</v>
          </cell>
          <cell r="B25652" t="str">
            <v>ABB</v>
          </cell>
          <cell r="C25652" t="str">
            <v>ACB</v>
          </cell>
          <cell r="D25652" t="str">
            <v>E4.2V-A 1600 Ekip Dip LSIG 4p FHR</v>
          </cell>
          <cell r="E25652">
            <v>53520.203171149566</v>
          </cell>
          <cell r="F25652" t="str">
            <v>Public Apr 25</v>
          </cell>
        </row>
        <row r="25653">
          <cell r="A25653" t="str">
            <v>1SDA078271R1</v>
          </cell>
          <cell r="B25653" t="str">
            <v>ABB</v>
          </cell>
          <cell r="C25653" t="str">
            <v>ACB</v>
          </cell>
          <cell r="D25653" t="str">
            <v>E4.2V-A 1600 Ekip Touch LI 4p FHR</v>
          </cell>
          <cell r="E25653">
            <v>50832.170698513044</v>
          </cell>
          <cell r="F25653" t="str">
            <v>Public Apr 25</v>
          </cell>
        </row>
        <row r="25654">
          <cell r="A25654" t="str">
            <v>1SDA078272R1</v>
          </cell>
          <cell r="B25654" t="str">
            <v>ABB</v>
          </cell>
          <cell r="C25654" t="str">
            <v>ACB</v>
          </cell>
          <cell r="D25654" t="str">
            <v xml:space="preserve">E4.2V-A 1600 Ekip Touch LSI 4p FHR  </v>
          </cell>
          <cell r="E25654">
            <v>51924.533300097399</v>
          </cell>
          <cell r="F25654" t="str">
            <v>Public Apr 25</v>
          </cell>
        </row>
        <row r="25655">
          <cell r="A25655" t="str">
            <v>1SDA078273R1</v>
          </cell>
          <cell r="B25655" t="str">
            <v>ABB</v>
          </cell>
          <cell r="C25655" t="str">
            <v>ACB</v>
          </cell>
          <cell r="D25655" t="str">
            <v xml:space="preserve">E4.2V-A 1600 Ekip Touch LSIG 4p FHR </v>
          </cell>
          <cell r="E25655">
            <v>55572.579244870438</v>
          </cell>
          <cell r="F25655" t="str">
            <v>Public Apr 25</v>
          </cell>
        </row>
        <row r="25656">
          <cell r="A25656" t="str">
            <v>1SDA078274R1</v>
          </cell>
          <cell r="B25656" t="str">
            <v>ABB</v>
          </cell>
          <cell r="C25656" t="str">
            <v>ACB</v>
          </cell>
          <cell r="D25656" t="str">
            <v>E4.2V-A 1600 Ekip G Touch LSIG 4p FHR</v>
          </cell>
          <cell r="E25656">
            <v>97059.799041761726</v>
          </cell>
          <cell r="F25656" t="str">
            <v>Public Apr 25</v>
          </cell>
        </row>
        <row r="25657">
          <cell r="A25657" t="str">
            <v>1SDA078275R1</v>
          </cell>
          <cell r="B25657" t="str">
            <v>ABB</v>
          </cell>
          <cell r="C25657" t="str">
            <v>ACB</v>
          </cell>
          <cell r="D25657" t="str">
            <v>E4.2V-A 1600 Ekip Hi-Touch LSI 4p FHR</v>
          </cell>
          <cell r="E25657">
            <v>82946.145620248702</v>
          </cell>
          <cell r="F25657" t="str">
            <v>Public Apr 25</v>
          </cell>
        </row>
        <row r="25658">
          <cell r="A25658" t="str">
            <v>1SDA078276R1</v>
          </cell>
          <cell r="B25658" t="str">
            <v>ABB</v>
          </cell>
          <cell r="C25658" t="str">
            <v>ACB</v>
          </cell>
          <cell r="D25658" t="str">
            <v xml:space="preserve">E4.2V-A 1600 Ekip Hi-Touch LSIG 4p FHR  </v>
          </cell>
          <cell r="E25658">
            <v>92355.401007174791</v>
          </cell>
          <cell r="F25658" t="str">
            <v>Public Apr 25</v>
          </cell>
        </row>
        <row r="25659">
          <cell r="A25659" t="str">
            <v>1SDA078278R1</v>
          </cell>
          <cell r="B25659" t="str">
            <v>ABB</v>
          </cell>
          <cell r="C25659" t="str">
            <v>ACB</v>
          </cell>
          <cell r="D25659" t="str">
            <v xml:space="preserve">E4.2V-A 2000 Ekip Dip LI 4p FHR </v>
          </cell>
          <cell r="E25659">
            <v>63674.485075466095</v>
          </cell>
          <cell r="F25659" t="str">
            <v>Public Apr 25</v>
          </cell>
        </row>
        <row r="25660">
          <cell r="A25660" t="str">
            <v>1SDA078279R1</v>
          </cell>
          <cell r="B25660" t="str">
            <v>ABB</v>
          </cell>
          <cell r="C25660" t="str">
            <v>ACB</v>
          </cell>
          <cell r="D25660" t="str">
            <v>E4.2V-A 2000 Ekip Dip LSI 4p FHR</v>
          </cell>
          <cell r="E25660">
            <v>64657.477558575665</v>
          </cell>
          <cell r="F25660" t="str">
            <v>Public Apr 25</v>
          </cell>
        </row>
        <row r="25661">
          <cell r="A25661" t="str">
            <v>1SDA078280R1</v>
          </cell>
          <cell r="B25661" t="str">
            <v>ABB</v>
          </cell>
          <cell r="C25661" t="str">
            <v>ACB</v>
          </cell>
          <cell r="D25661" t="str">
            <v>E4.2V-A 2000 Ekip Dip LSIG 4p FHR</v>
          </cell>
          <cell r="E25661">
            <v>66914.683103037401</v>
          </cell>
          <cell r="F25661" t="str">
            <v>Public Apr 25</v>
          </cell>
        </row>
        <row r="25662">
          <cell r="A25662" t="str">
            <v>1SDA078281R1</v>
          </cell>
          <cell r="B25662" t="str">
            <v>ABB</v>
          </cell>
          <cell r="C25662" t="str">
            <v>ACB</v>
          </cell>
          <cell r="D25662" t="str">
            <v>E4.2V-A 2000 Ekip Touch LI 4p FHR</v>
          </cell>
          <cell r="E25662">
            <v>64226.637507036539</v>
          </cell>
          <cell r="F25662" t="str">
            <v>Public Apr 25</v>
          </cell>
        </row>
        <row r="25663">
          <cell r="A25663" t="str">
            <v>1SDA078282R1</v>
          </cell>
          <cell r="B25663" t="str">
            <v>ABB</v>
          </cell>
          <cell r="C25663" t="str">
            <v>ACB</v>
          </cell>
          <cell r="D25663" t="str">
            <v xml:space="preserve">E4.2V-A 2000 Ekip Touch LSI 4p FHR  </v>
          </cell>
          <cell r="E25663">
            <v>65319.000108620872</v>
          </cell>
          <cell r="F25663" t="str">
            <v>Public Apr 25</v>
          </cell>
        </row>
        <row r="25664">
          <cell r="A25664" t="str">
            <v>1SDA078283R1</v>
          </cell>
          <cell r="B25664" t="str">
            <v>ABB</v>
          </cell>
          <cell r="C25664" t="str">
            <v>ACB</v>
          </cell>
          <cell r="D25664" t="str">
            <v xml:space="preserve">E4.2V-A 2000 Ekip Touch LSIG 4p FHR </v>
          </cell>
          <cell r="E25664">
            <v>68967.059176758281</v>
          </cell>
          <cell r="F25664" t="str">
            <v>Public Apr 25</v>
          </cell>
        </row>
        <row r="25665">
          <cell r="A25665" t="str">
            <v>1SDA078284R1</v>
          </cell>
          <cell r="B25665" t="str">
            <v>ABB</v>
          </cell>
          <cell r="C25665" t="str">
            <v>ACB</v>
          </cell>
          <cell r="D25665" t="str">
            <v>E4.2V-A 2000 Ekip G Touch LSIG 4p FHR</v>
          </cell>
          <cell r="E25665">
            <v>110454.26585028523</v>
          </cell>
          <cell r="F25665" t="str">
            <v>Public Apr 25</v>
          </cell>
        </row>
        <row r="25666">
          <cell r="A25666" t="str">
            <v>1SDA078285R1</v>
          </cell>
          <cell r="B25666" t="str">
            <v>ABB</v>
          </cell>
          <cell r="C25666" t="str">
            <v>ACB</v>
          </cell>
          <cell r="D25666" t="str">
            <v>E4.2V-A 2000 Ekip Hi-Touch LSI 4p FHR</v>
          </cell>
          <cell r="E25666">
            <v>96340.835525966104</v>
          </cell>
          <cell r="F25666" t="str">
            <v>Public Apr 25</v>
          </cell>
        </row>
        <row r="25667">
          <cell r="A25667" t="str">
            <v>1SDA078286R1</v>
          </cell>
          <cell r="B25667" t="str">
            <v>ABB</v>
          </cell>
          <cell r="C25667" t="str">
            <v>ACB</v>
          </cell>
          <cell r="D25667" t="str">
            <v xml:space="preserve">E4.2V-A 2000 Ekip Hi-Touch LSIG 4p FHR  </v>
          </cell>
          <cell r="E25667">
            <v>105749.86781569829</v>
          </cell>
          <cell r="F25667" t="str">
            <v>Public Apr 25</v>
          </cell>
        </row>
        <row r="25668">
          <cell r="A25668" t="str">
            <v>1SDA078288R1</v>
          </cell>
          <cell r="B25668" t="str">
            <v>ABB</v>
          </cell>
          <cell r="C25668" t="str">
            <v>ACB</v>
          </cell>
          <cell r="D25668" t="str">
            <v xml:space="preserve">E4.2V-A 2500 Ekip Dip LI 4p FHR </v>
          </cell>
          <cell r="E25668">
            <v>85385.398474943504</v>
          </cell>
          <cell r="F25668" t="str">
            <v>Public Apr 25</v>
          </cell>
        </row>
        <row r="25669">
          <cell r="A25669" t="str">
            <v>1SDA078289R1</v>
          </cell>
          <cell r="B25669" t="str">
            <v>ABB</v>
          </cell>
          <cell r="C25669" t="str">
            <v>ACB</v>
          </cell>
          <cell r="D25669" t="str">
            <v>E4.2V-A 2500 Ekip Dip LSI 4p FHR</v>
          </cell>
          <cell r="E25669">
            <v>86368.39095805306</v>
          </cell>
          <cell r="F25669" t="str">
            <v>Public Apr 25</v>
          </cell>
        </row>
        <row r="25670">
          <cell r="A25670" t="str">
            <v>1SDA078290R1</v>
          </cell>
          <cell r="B25670" t="str">
            <v>ABB</v>
          </cell>
          <cell r="C25670" t="str">
            <v>ACB</v>
          </cell>
          <cell r="D25670" t="str">
            <v>E4.2V-A 2500 Ekip Dip LSIG 4p FHR</v>
          </cell>
          <cell r="E25670">
            <v>88625.37340532089</v>
          </cell>
          <cell r="F25670" t="str">
            <v>Public Apr 25</v>
          </cell>
        </row>
        <row r="25671">
          <cell r="A25671" t="str">
            <v>1SDA078291R1</v>
          </cell>
          <cell r="B25671" t="str">
            <v>ABB</v>
          </cell>
          <cell r="C25671" t="str">
            <v>ACB</v>
          </cell>
          <cell r="D25671" t="str">
            <v>E4.2V-A 2500 Ekip Touch LI 4p FHR</v>
          </cell>
          <cell r="E25671">
            <v>85937.550906513934</v>
          </cell>
          <cell r="F25671" t="str">
            <v>Public Apr 25</v>
          </cell>
        </row>
        <row r="25672">
          <cell r="A25672" t="str">
            <v>1SDA078292R1</v>
          </cell>
          <cell r="B25672" t="str">
            <v>ABB</v>
          </cell>
          <cell r="C25672" t="str">
            <v>ACB</v>
          </cell>
          <cell r="D25672" t="str">
            <v xml:space="preserve">E4.2V-A 2500 Ekip Touch LSI 4p FHR  </v>
          </cell>
          <cell r="E25672">
            <v>87029.913508098281</v>
          </cell>
          <cell r="F25672" t="str">
            <v>Public Apr 25</v>
          </cell>
        </row>
        <row r="25673">
          <cell r="A25673" t="str">
            <v>1SDA078293R1</v>
          </cell>
          <cell r="B25673" t="str">
            <v>ABB</v>
          </cell>
          <cell r="C25673" t="str">
            <v>ACB</v>
          </cell>
          <cell r="D25673" t="str">
            <v xml:space="preserve">E4.2V-A 2500 Ekip Touch LSIG 4p FHR </v>
          </cell>
          <cell r="E25673">
            <v>90677.972576235654</v>
          </cell>
          <cell r="F25673" t="str">
            <v>Public Apr 25</v>
          </cell>
        </row>
        <row r="25674">
          <cell r="A25674" t="str">
            <v>1SDA078294R1</v>
          </cell>
          <cell r="B25674" t="str">
            <v>ABB</v>
          </cell>
          <cell r="C25674" t="str">
            <v>ACB</v>
          </cell>
          <cell r="D25674" t="str">
            <v>E4.2V-A 2500 Ekip G Touch LSIG 4p FHR</v>
          </cell>
          <cell r="E25674">
            <v>132165.17924976262</v>
          </cell>
          <cell r="F25674" t="str">
            <v>Public Apr 25</v>
          </cell>
        </row>
        <row r="25675">
          <cell r="A25675" t="str">
            <v>1SDA078295R1</v>
          </cell>
          <cell r="B25675" t="str">
            <v>ABB</v>
          </cell>
          <cell r="C25675" t="str">
            <v>ACB</v>
          </cell>
          <cell r="D25675" t="str">
            <v>E4.2V-A 2500 Ekip Hi-Touch LSI 4p FHR</v>
          </cell>
          <cell r="E25675">
            <v>118051.74892544348</v>
          </cell>
          <cell r="F25675" t="str">
            <v>Public Apr 25</v>
          </cell>
        </row>
        <row r="25676">
          <cell r="A25676" t="str">
            <v>1SDA078296R1</v>
          </cell>
          <cell r="B25676" t="str">
            <v>ABB</v>
          </cell>
          <cell r="C25676" t="str">
            <v>ACB</v>
          </cell>
          <cell r="D25676" t="str">
            <v xml:space="preserve">E4.2V-A 2500 Ekip Hi-Touch LSIG 4p FHR  </v>
          </cell>
          <cell r="E25676">
            <v>127460.55811798177</v>
          </cell>
          <cell r="F25676" t="str">
            <v>Public Apr 25</v>
          </cell>
        </row>
        <row r="25677">
          <cell r="A25677" t="str">
            <v>1SDA078298R1</v>
          </cell>
          <cell r="B25677" t="str">
            <v>ABB</v>
          </cell>
          <cell r="C25677" t="str">
            <v>ACB</v>
          </cell>
          <cell r="D25677" t="str">
            <v xml:space="preserve">E4.2V-A 3200 Ekip Dip LI 4p FVR </v>
          </cell>
          <cell r="E25677">
            <v>121382.97060813131</v>
          </cell>
          <cell r="F25677" t="str">
            <v>Public Apr 25</v>
          </cell>
        </row>
        <row r="25678">
          <cell r="A25678" t="str">
            <v>1SDA078299R1</v>
          </cell>
          <cell r="B25678" t="str">
            <v>ABB</v>
          </cell>
          <cell r="C25678" t="str">
            <v>ACB</v>
          </cell>
          <cell r="D25678" t="str">
            <v>E4.2V-A 3200 Ekip Dip LSI 4p FVR</v>
          </cell>
          <cell r="E25678">
            <v>122365.96309124089</v>
          </cell>
          <cell r="F25678" t="str">
            <v>Public Apr 25</v>
          </cell>
        </row>
        <row r="25679">
          <cell r="A25679" t="str">
            <v>1SDA078300R1</v>
          </cell>
          <cell r="B25679" t="str">
            <v>ABB</v>
          </cell>
          <cell r="C25679" t="str">
            <v>ACB</v>
          </cell>
          <cell r="D25679" t="str">
            <v>E4.2V-A 3200 Ekip Dip LSIG 4p FVR</v>
          </cell>
          <cell r="E25679">
            <v>124623.15551233829</v>
          </cell>
          <cell r="F25679" t="str">
            <v>Public Apr 25</v>
          </cell>
        </row>
        <row r="25680">
          <cell r="A25680" t="str">
            <v>1SDA078301R1</v>
          </cell>
          <cell r="B25680" t="str">
            <v>ABB</v>
          </cell>
          <cell r="C25680" t="str">
            <v>ACB</v>
          </cell>
          <cell r="D25680" t="str">
            <v>E4.2V-A 3200 Ekip Touch LI 4p FVR</v>
          </cell>
          <cell r="E25680">
            <v>121935.12303970175</v>
          </cell>
          <cell r="F25680" t="str">
            <v>Public Apr 25</v>
          </cell>
        </row>
        <row r="25681">
          <cell r="A25681" t="str">
            <v>1SDA078302R1</v>
          </cell>
          <cell r="B25681" t="str">
            <v>ABB</v>
          </cell>
          <cell r="C25681" t="str">
            <v>ACB</v>
          </cell>
          <cell r="D25681" t="str">
            <v xml:space="preserve">E4.2V-A 3200 Ekip Touch LSI 4p FVR  </v>
          </cell>
          <cell r="E25681">
            <v>123027.47251792173</v>
          </cell>
          <cell r="F25681" t="str">
            <v>Public Apr 25</v>
          </cell>
        </row>
        <row r="25682">
          <cell r="A25682" t="str">
            <v>1SDA078303R1</v>
          </cell>
          <cell r="B25682" t="str">
            <v>ABB</v>
          </cell>
          <cell r="C25682" t="str">
            <v>ACB</v>
          </cell>
          <cell r="D25682" t="str">
            <v xml:space="preserve">E4.2V-A 3200 Ekip Touch LSIG 4p FVR </v>
          </cell>
          <cell r="E25682">
            <v>126675.75468325302</v>
          </cell>
          <cell r="F25682" t="str">
            <v>Public Apr 25</v>
          </cell>
        </row>
        <row r="25683">
          <cell r="A25683" t="str">
            <v>1SDA078304R1</v>
          </cell>
          <cell r="B25683" t="str">
            <v>ABB</v>
          </cell>
          <cell r="C25683" t="str">
            <v>ACB</v>
          </cell>
          <cell r="D25683" t="str">
            <v>E4.2V-A 3200 Ekip G Touch LSIG 4p FVR</v>
          </cell>
          <cell r="E25683">
            <v>168162.75138295043</v>
          </cell>
          <cell r="F25683" t="str">
            <v>Public Apr 25</v>
          </cell>
        </row>
        <row r="25684">
          <cell r="A25684" t="str">
            <v>1SDA078305R1</v>
          </cell>
          <cell r="B25684" t="str">
            <v>ABB</v>
          </cell>
          <cell r="C25684" t="str">
            <v>ACB</v>
          </cell>
          <cell r="D25684" t="str">
            <v>E4.2V-A 3200 Ekip Hi-Touch LSI 4p FVR</v>
          </cell>
          <cell r="E25684">
            <v>154049.32105863132</v>
          </cell>
          <cell r="F25684" t="str">
            <v>Public Apr 25</v>
          </cell>
        </row>
        <row r="25685">
          <cell r="A25685" t="str">
            <v>1SDA078306R1</v>
          </cell>
          <cell r="B25685" t="str">
            <v>ABB</v>
          </cell>
          <cell r="C25685" t="str">
            <v>ACB</v>
          </cell>
          <cell r="D25685" t="str">
            <v xml:space="preserve">E4.2V-A 3200 Ekip Hi-Touch LSIG 4p FVR  </v>
          </cell>
          <cell r="E25685">
            <v>163458.34022499918</v>
          </cell>
          <cell r="F25685" t="str">
            <v>Public Apr 25</v>
          </cell>
        </row>
        <row r="25686">
          <cell r="A25686" t="str">
            <v>1SDA078368R1</v>
          </cell>
          <cell r="B25686" t="str">
            <v>ABB</v>
          </cell>
          <cell r="C25686" t="str">
            <v>ACB</v>
          </cell>
          <cell r="D25686" t="str">
            <v xml:space="preserve">E4.2H-A 2500 Ekip Dip LI 3p WMP </v>
          </cell>
          <cell r="E25686">
            <v>47799.453061280867</v>
          </cell>
          <cell r="F25686" t="str">
            <v>Public Apr 25</v>
          </cell>
        </row>
        <row r="25687">
          <cell r="A25687" t="str">
            <v>1SDA078369R1</v>
          </cell>
          <cell r="B25687" t="str">
            <v>ABB</v>
          </cell>
          <cell r="C25687" t="str">
            <v>ACB</v>
          </cell>
          <cell r="D25687" t="str">
            <v>E4.2H-A 2500 Ekip Dip LSI 3p WMP</v>
          </cell>
          <cell r="E25687">
            <v>48782.668641584351</v>
          </cell>
          <cell r="F25687" t="str">
            <v>Public Apr 25</v>
          </cell>
        </row>
        <row r="25688">
          <cell r="A25688" t="str">
            <v>1SDA078370R1</v>
          </cell>
          <cell r="B25688" t="str">
            <v>ABB</v>
          </cell>
          <cell r="C25688" t="str">
            <v>ACB</v>
          </cell>
          <cell r="D25688" t="str">
            <v>E4.2H-A 2500 Ekip Dip LSIG 3p WMP</v>
          </cell>
          <cell r="E25688">
            <v>51039.63796548784</v>
          </cell>
          <cell r="F25688" t="str">
            <v>Public Apr 25</v>
          </cell>
        </row>
        <row r="25689">
          <cell r="A25689" t="str">
            <v>1SDA078371R1</v>
          </cell>
          <cell r="B25689" t="str">
            <v>ABB</v>
          </cell>
          <cell r="C25689" t="str">
            <v>ACB</v>
          </cell>
          <cell r="D25689" t="str">
            <v>E4.2H-A 2500 Ekip Touch LI 3p WMP</v>
          </cell>
          <cell r="E25689">
            <v>48351.592369486956</v>
          </cell>
          <cell r="F25689" t="str">
            <v>Public Apr 25</v>
          </cell>
        </row>
        <row r="25690">
          <cell r="A25690" t="str">
            <v>1SDA078372R1</v>
          </cell>
          <cell r="B25690" t="str">
            <v>ABB</v>
          </cell>
          <cell r="C25690" t="str">
            <v>ACB</v>
          </cell>
          <cell r="D25690" t="str">
            <v xml:space="preserve">E4.2H-A 2500 Ekip Touch LSI 3p WMP  </v>
          </cell>
          <cell r="E25690">
            <v>49443.954971071318</v>
          </cell>
          <cell r="F25690" t="str">
            <v>Public Apr 25</v>
          </cell>
        </row>
        <row r="25691">
          <cell r="A25691" t="str">
            <v>1SDA078373R1</v>
          </cell>
          <cell r="B25691" t="str">
            <v>ABB</v>
          </cell>
          <cell r="C25691" t="str">
            <v>ACB</v>
          </cell>
          <cell r="D25691" t="str">
            <v xml:space="preserve">E4.2H-A 2500 Ekip Touch LSIG 3p WMP </v>
          </cell>
          <cell r="E25691">
            <v>53092.237136402611</v>
          </cell>
          <cell r="F25691" t="str">
            <v>Public Apr 25</v>
          </cell>
        </row>
        <row r="25692">
          <cell r="A25692" t="str">
            <v>1SDA078374R1</v>
          </cell>
          <cell r="B25692" t="str">
            <v>ABB</v>
          </cell>
          <cell r="C25692" t="str">
            <v>ACB</v>
          </cell>
          <cell r="D25692" t="str">
            <v>E4.2H-A 2500 Ekip G Touch LSIG 3p WMP</v>
          </cell>
          <cell r="E25692">
            <v>94579.44380992958</v>
          </cell>
          <cell r="F25692" t="str">
            <v>Public Apr 25</v>
          </cell>
        </row>
        <row r="25693">
          <cell r="A25693" t="str">
            <v>1SDA078375R1</v>
          </cell>
          <cell r="B25693" t="str">
            <v>ABB</v>
          </cell>
          <cell r="C25693" t="str">
            <v>ACB</v>
          </cell>
          <cell r="D25693" t="str">
            <v>E4.2H-A 2500 Ekip Hi-Touch LSI 3p WMP</v>
          </cell>
          <cell r="E25693">
            <v>80465.80351178089</v>
          </cell>
          <cell r="F25693" t="str">
            <v>Public Apr 25</v>
          </cell>
        </row>
        <row r="25694">
          <cell r="A25694" t="str">
            <v>1SDA078376R1</v>
          </cell>
          <cell r="B25694" t="str">
            <v>ABB</v>
          </cell>
          <cell r="C25694" t="str">
            <v>ACB</v>
          </cell>
          <cell r="D25694" t="str">
            <v xml:space="preserve">E4.2H-A 2500 Ekip Hi-Touch LSIG 3p WMP  </v>
          </cell>
          <cell r="E25694">
            <v>89874.822678148688</v>
          </cell>
          <cell r="F25694" t="str">
            <v>Public Apr 25</v>
          </cell>
        </row>
        <row r="25695">
          <cell r="A25695" t="str">
            <v>1SDA078378R1</v>
          </cell>
          <cell r="B25695" t="str">
            <v>ABB</v>
          </cell>
          <cell r="C25695" t="str">
            <v>ACB</v>
          </cell>
          <cell r="D25695" t="str">
            <v xml:space="preserve">E4.2H-A 3200 Ekip Dip LI 3p WMP </v>
          </cell>
          <cell r="E25695">
            <v>70463.08334231739</v>
          </cell>
          <cell r="F25695" t="str">
            <v>Public Apr 25</v>
          </cell>
        </row>
        <row r="25696">
          <cell r="A25696" t="str">
            <v>1SDA078379R1</v>
          </cell>
          <cell r="B25696" t="str">
            <v>ABB</v>
          </cell>
          <cell r="C25696" t="str">
            <v>ACB</v>
          </cell>
          <cell r="D25696" t="str">
            <v>E4.2H-A 3200 Ekip Dip LSI 3p WMP</v>
          </cell>
          <cell r="E25696">
            <v>71446.298922620874</v>
          </cell>
          <cell r="F25696" t="str">
            <v>Public Apr 25</v>
          </cell>
        </row>
        <row r="25697">
          <cell r="A25697" t="str">
            <v>1SDA078380R1</v>
          </cell>
          <cell r="B25697" t="str">
            <v>ABB</v>
          </cell>
          <cell r="C25697" t="str">
            <v>ACB</v>
          </cell>
          <cell r="D25697" t="str">
            <v>E4.2H-A 3200 Ekip Dip LSIG 3p WMP</v>
          </cell>
          <cell r="E25697">
            <v>73703.268246524371</v>
          </cell>
          <cell r="F25697" t="str">
            <v>Public Apr 25</v>
          </cell>
        </row>
        <row r="25698">
          <cell r="A25698" t="str">
            <v>1SDA078381R1</v>
          </cell>
          <cell r="B25698" t="str">
            <v>ABB</v>
          </cell>
          <cell r="C25698" t="str">
            <v>ACB</v>
          </cell>
          <cell r="D25698" t="str">
            <v>E4.2H-A 3200 Ekip Touch LI 3p WMP</v>
          </cell>
          <cell r="E25698">
            <v>71015.235773887835</v>
          </cell>
          <cell r="F25698" t="str">
            <v>Public Apr 25</v>
          </cell>
        </row>
        <row r="25699">
          <cell r="A25699" t="str">
            <v>1SDA078382R1</v>
          </cell>
          <cell r="B25699" t="str">
            <v>ABB</v>
          </cell>
          <cell r="C25699" t="str">
            <v>ACB</v>
          </cell>
          <cell r="D25699" t="str">
            <v xml:space="preserve">E4.2H-A 3200 Ekip Touch LSI 3p WMP  </v>
          </cell>
          <cell r="E25699">
            <v>72107.598375472182</v>
          </cell>
          <cell r="F25699" t="str">
            <v>Public Apr 25</v>
          </cell>
        </row>
        <row r="25700">
          <cell r="A25700" t="str">
            <v>1SDA078383R1</v>
          </cell>
          <cell r="B25700" t="str">
            <v>ABB</v>
          </cell>
          <cell r="C25700" t="str">
            <v>ACB</v>
          </cell>
          <cell r="D25700" t="str">
            <v xml:space="preserve">E4.2H-A 3200 Ekip Touch LSIG 3p WMP </v>
          </cell>
          <cell r="E25700">
            <v>75755.86741743912</v>
          </cell>
          <cell r="F25700" t="str">
            <v>Public Apr 25</v>
          </cell>
        </row>
        <row r="25701">
          <cell r="A25701" t="str">
            <v>1SDA078384R1</v>
          </cell>
          <cell r="B25701" t="str">
            <v>ABB</v>
          </cell>
          <cell r="C25701" t="str">
            <v>ACB</v>
          </cell>
          <cell r="D25701" t="str">
            <v>E4.2H-A 3200 Ekip G Touch LSIG 3p WMP</v>
          </cell>
          <cell r="E25701">
            <v>117243.08721433046</v>
          </cell>
          <cell r="F25701" t="str">
            <v>Public Apr 25</v>
          </cell>
        </row>
        <row r="25702">
          <cell r="A25702" t="str">
            <v>1SDA078385R1</v>
          </cell>
          <cell r="B25702" t="str">
            <v>ABB</v>
          </cell>
          <cell r="C25702" t="str">
            <v>ACB</v>
          </cell>
          <cell r="D25702" t="str">
            <v>E4.2H-A 3200 Ekip Hi-Touch LSI 3p WMP</v>
          </cell>
          <cell r="E25702">
            <v>103129.43379281742</v>
          </cell>
          <cell r="F25702" t="str">
            <v>Public Apr 25</v>
          </cell>
        </row>
        <row r="25703">
          <cell r="A25703" t="str">
            <v>1SDA078386R1</v>
          </cell>
          <cell r="B25703" t="str">
            <v>ABB</v>
          </cell>
          <cell r="C25703" t="str">
            <v>ACB</v>
          </cell>
          <cell r="D25703" t="str">
            <v xml:space="preserve">E4.2H-A 3200 Ekip Hi-Touch LSIG 3p WMP  </v>
          </cell>
          <cell r="E25703">
            <v>112538.46608254955</v>
          </cell>
          <cell r="F25703" t="str">
            <v>Public Apr 25</v>
          </cell>
        </row>
        <row r="25704">
          <cell r="A25704" t="str">
            <v>1SDA078429R1</v>
          </cell>
          <cell r="B25704" t="str">
            <v>ABB</v>
          </cell>
          <cell r="C25704" t="str">
            <v>ACB</v>
          </cell>
          <cell r="D25704" t="str">
            <v>E4.2L-A 2500 Ekip Dip LSI 3p WMP</v>
          </cell>
          <cell r="E25704">
            <v>87006.265205543488</v>
          </cell>
          <cell r="F25704" t="str">
            <v>Public Apr 25</v>
          </cell>
        </row>
        <row r="25705">
          <cell r="A25705" t="str">
            <v>1SDA078458R1</v>
          </cell>
          <cell r="B25705" t="str">
            <v>ABB</v>
          </cell>
          <cell r="C25705" t="str">
            <v>ACB</v>
          </cell>
          <cell r="D25705" t="str">
            <v xml:space="preserve">E4.2S-A 2500 Ekip Dip LI 3p WMP </v>
          </cell>
          <cell r="E25705">
            <v>45018.835253170429</v>
          </cell>
          <cell r="F25705" t="str">
            <v>Public Apr 25</v>
          </cell>
        </row>
        <row r="25706">
          <cell r="A25706" t="str">
            <v>1SDA078459R1</v>
          </cell>
          <cell r="B25706" t="str">
            <v>ABB</v>
          </cell>
          <cell r="C25706" t="str">
            <v>ACB</v>
          </cell>
          <cell r="D25706" t="str">
            <v>E4.2S-A 2500 Ekip Dip LSI 3p WMP</v>
          </cell>
          <cell r="E25706">
            <v>46001.827736280007</v>
          </cell>
          <cell r="F25706" t="str">
            <v>Public Apr 25</v>
          </cell>
        </row>
        <row r="25707">
          <cell r="A25707" t="str">
            <v>1SDA078460R1</v>
          </cell>
          <cell r="B25707" t="str">
            <v>ABB</v>
          </cell>
          <cell r="C25707" t="str">
            <v>ACB</v>
          </cell>
          <cell r="D25707" t="str">
            <v>E4.2S-A 2500 Ekip Dip LSIG 3p WMP</v>
          </cell>
          <cell r="E25707">
            <v>48259.020157377388</v>
          </cell>
          <cell r="F25707" t="str">
            <v>Public Apr 25</v>
          </cell>
        </row>
        <row r="25708">
          <cell r="A25708" t="str">
            <v>1SDA078461R1</v>
          </cell>
          <cell r="B25708" t="str">
            <v>ABB</v>
          </cell>
          <cell r="C25708" t="str">
            <v>ACB</v>
          </cell>
          <cell r="D25708" t="str">
            <v>E4.2S-A 2500 Ekip Touch LI 3p WMP</v>
          </cell>
          <cell r="E25708">
            <v>45570.974561376526</v>
          </cell>
          <cell r="F25708" t="str">
            <v>Public Apr 25</v>
          </cell>
        </row>
        <row r="25709">
          <cell r="A25709" t="str">
            <v>1SDA078462R1</v>
          </cell>
          <cell r="B25709" t="str">
            <v>ABB</v>
          </cell>
          <cell r="C25709" t="str">
            <v>ACB</v>
          </cell>
          <cell r="D25709" t="str">
            <v xml:space="preserve">E4.2S-A 2500 Ekip Touch LSI 3p WMP  </v>
          </cell>
          <cell r="E25709">
            <v>46663.337162960881</v>
          </cell>
          <cell r="F25709" t="str">
            <v>Public Apr 25</v>
          </cell>
        </row>
        <row r="25710">
          <cell r="A25710" t="str">
            <v>1SDA078463R1</v>
          </cell>
          <cell r="B25710" t="str">
            <v>ABB</v>
          </cell>
          <cell r="C25710" t="str">
            <v>ACB</v>
          </cell>
          <cell r="D25710" t="str">
            <v xml:space="preserve">E4.2S-A 2500 Ekip Touch LSIG 3p WMP </v>
          </cell>
          <cell r="E25710">
            <v>50311.396231098268</v>
          </cell>
          <cell r="F25710" t="str">
            <v>Public Apr 25</v>
          </cell>
        </row>
        <row r="25711">
          <cell r="A25711" t="str">
            <v>1SDA078464R1</v>
          </cell>
          <cell r="B25711" t="str">
            <v>ABB</v>
          </cell>
          <cell r="C25711" t="str">
            <v>ACB</v>
          </cell>
          <cell r="D25711" t="str">
            <v>E4.2S-A 2500 Ekip G Touch LSIG 3p WMP</v>
          </cell>
          <cell r="E25711">
            <v>91798.826001819121</v>
          </cell>
          <cell r="F25711" t="str">
            <v>Public Apr 25</v>
          </cell>
        </row>
        <row r="25712">
          <cell r="A25712" t="str">
            <v>1SDA078465R1</v>
          </cell>
          <cell r="B25712" t="str">
            <v>ABB</v>
          </cell>
          <cell r="C25712" t="str">
            <v>ACB</v>
          </cell>
          <cell r="D25712" t="str">
            <v>E4.2S-A 2500 Ekip Hi-Touch LSI 3p WMP</v>
          </cell>
          <cell r="E25712">
            <v>77685.185703670431</v>
          </cell>
          <cell r="F25712" t="str">
            <v>Public Apr 25</v>
          </cell>
        </row>
        <row r="25713">
          <cell r="A25713" t="str">
            <v>1SDA078466R1</v>
          </cell>
          <cell r="B25713" t="str">
            <v>ABB</v>
          </cell>
          <cell r="C25713" t="str">
            <v>ACB</v>
          </cell>
          <cell r="D25713" t="str">
            <v xml:space="preserve">E4.2S-A 2500 Ekip Hi-Touch LSIG 3p WMP  </v>
          </cell>
          <cell r="E25713">
            <v>87094.204870038287</v>
          </cell>
          <cell r="F25713" t="str">
            <v>Public Apr 25</v>
          </cell>
        </row>
        <row r="25714">
          <cell r="A25714" t="str">
            <v>1SDA078468R1</v>
          </cell>
          <cell r="B25714" t="str">
            <v>ABB</v>
          </cell>
          <cell r="C25714" t="str">
            <v>ACB</v>
          </cell>
          <cell r="D25714" t="str">
            <v xml:space="preserve">E4.2S-A 3200 Ekip Dip LI 3p WMP </v>
          </cell>
          <cell r="E25714">
            <v>61415.967194569566</v>
          </cell>
          <cell r="F25714" t="str">
            <v>Public Apr 25</v>
          </cell>
        </row>
        <row r="25715">
          <cell r="A25715" t="str">
            <v>1SDA078469R1</v>
          </cell>
          <cell r="B25715" t="str">
            <v>ABB</v>
          </cell>
          <cell r="C25715" t="str">
            <v>ACB</v>
          </cell>
          <cell r="D25715" t="str">
            <v>E4.2S-A 3200 Ekip Dip LSI 3p WMP</v>
          </cell>
          <cell r="E25715">
            <v>62399.182774873057</v>
          </cell>
          <cell r="F25715" t="str">
            <v>Public Apr 25</v>
          </cell>
        </row>
        <row r="25716">
          <cell r="A25716" t="str">
            <v>1SDA078470R1</v>
          </cell>
          <cell r="B25716" t="str">
            <v>ABB</v>
          </cell>
          <cell r="C25716" t="str">
            <v>ACB</v>
          </cell>
          <cell r="D25716" t="str">
            <v>E4.2S-A 3200 Ekip Dip LSIG 3p WMP</v>
          </cell>
          <cell r="E25716">
            <v>48702.193785337244</v>
          </cell>
          <cell r="F25716" t="str">
            <v>Public Apr 25</v>
          </cell>
        </row>
        <row r="25717">
          <cell r="A25717" t="str">
            <v>1SDA078471R1</v>
          </cell>
          <cell r="B25717" t="str">
            <v>ABB</v>
          </cell>
          <cell r="C25717" t="str">
            <v>ACB</v>
          </cell>
          <cell r="D25717" t="str">
            <v>E4.2S-A 3200 Ekip Touch LI 3p WMP</v>
          </cell>
          <cell r="E25717">
            <v>61968.342723333917</v>
          </cell>
          <cell r="F25717" t="str">
            <v>Public Apr 25</v>
          </cell>
        </row>
        <row r="25718">
          <cell r="A25718" t="str">
            <v>1SDA078472R1</v>
          </cell>
          <cell r="B25718" t="str">
            <v>ABB</v>
          </cell>
          <cell r="C25718" t="str">
            <v>ACB</v>
          </cell>
          <cell r="D25718" t="str">
            <v xml:space="preserve">E4.2S-A 3200 Ekip Touch LSI 3p WMP  </v>
          </cell>
          <cell r="E25718">
            <v>63060.705324918257</v>
          </cell>
          <cell r="F25718" t="str">
            <v>Public Apr 25</v>
          </cell>
        </row>
        <row r="25719">
          <cell r="A25719" t="str">
            <v>1SDA078473R1</v>
          </cell>
          <cell r="B25719" t="str">
            <v>ABB</v>
          </cell>
          <cell r="C25719" t="str">
            <v>ACB</v>
          </cell>
          <cell r="D25719" t="str">
            <v xml:space="preserve">E4.2S-A 3200 Ekip Touch LSIG 3p WMP </v>
          </cell>
          <cell r="E25719">
            <v>66708.751269691318</v>
          </cell>
          <cell r="F25719" t="str">
            <v>Public Apr 25</v>
          </cell>
        </row>
        <row r="25720">
          <cell r="A25720" t="str">
            <v>1SDA078474R1</v>
          </cell>
          <cell r="B25720" t="str">
            <v>ABB</v>
          </cell>
          <cell r="C25720" t="str">
            <v>ACB</v>
          </cell>
          <cell r="D25720" t="str">
            <v>E4.2S-A 3200 Ekip G Touch LSIG 3p WMP</v>
          </cell>
          <cell r="E25720">
            <v>108195.97106658261</v>
          </cell>
          <cell r="F25720" t="str">
            <v>Public Apr 25</v>
          </cell>
        </row>
        <row r="25721">
          <cell r="A25721" t="str">
            <v>1SDA078475R1</v>
          </cell>
          <cell r="B25721" t="str">
            <v>ABB</v>
          </cell>
          <cell r="C25721" t="str">
            <v>ACB</v>
          </cell>
          <cell r="D25721" t="str">
            <v>E4.2S-A 3200 Ekip Hi-Touch LSI 3p WMP</v>
          </cell>
          <cell r="E25721">
            <v>94082.317645069546</v>
          </cell>
          <cell r="F25721" t="str">
            <v>Public Apr 25</v>
          </cell>
        </row>
        <row r="25722">
          <cell r="A25722" t="str">
            <v>1SDA078476R1</v>
          </cell>
          <cell r="B25722" t="str">
            <v>ABB</v>
          </cell>
          <cell r="C25722" t="str">
            <v>ACB</v>
          </cell>
          <cell r="D25722" t="str">
            <v xml:space="preserve">E4.2S-A 3200 Ekip Hi-Touch LSIG 3p WMP  </v>
          </cell>
          <cell r="E25722">
            <v>103491.34993480176</v>
          </cell>
          <cell r="F25722" t="str">
            <v>Public Apr 25</v>
          </cell>
        </row>
        <row r="25723">
          <cell r="A25723" t="str">
            <v>1SDA078488R1</v>
          </cell>
          <cell r="B25723" t="str">
            <v>ABB</v>
          </cell>
          <cell r="C25723" t="str">
            <v>ACB</v>
          </cell>
          <cell r="D25723" t="str">
            <v xml:space="preserve">E4.2V-A 800 Ekip Dip LI 3p WMP  </v>
          </cell>
          <cell r="E25723">
            <v>35214.75032647566</v>
          </cell>
          <cell r="F25723" t="str">
            <v>Public Apr 25</v>
          </cell>
        </row>
        <row r="25724">
          <cell r="A25724" t="str">
            <v>1SDA078489R1</v>
          </cell>
          <cell r="B25724" t="str">
            <v>ABB</v>
          </cell>
          <cell r="C25724" t="str">
            <v>ACB</v>
          </cell>
          <cell r="D25724" t="str">
            <v xml:space="preserve">E4.2V-A 800 Ekip Dip LSI 3p WMP </v>
          </cell>
          <cell r="E25724">
            <v>36197.742809585223</v>
          </cell>
          <cell r="F25724" t="str">
            <v>Public Apr 25</v>
          </cell>
        </row>
        <row r="25725">
          <cell r="A25725" t="str">
            <v>1SDA078490R1</v>
          </cell>
          <cell r="B25725" t="str">
            <v>ABB</v>
          </cell>
          <cell r="C25725" t="str">
            <v>ACB</v>
          </cell>
          <cell r="D25725" t="str">
            <v>E4.2V-A 800 Ekip Dip LSIG 3p WMP</v>
          </cell>
          <cell r="E25725">
            <v>38454.935230682611</v>
          </cell>
          <cell r="F25725" t="str">
            <v>Public Apr 25</v>
          </cell>
        </row>
        <row r="25726">
          <cell r="A25726" t="str">
            <v>1SDA078491R1</v>
          </cell>
          <cell r="B25726" t="str">
            <v>ABB</v>
          </cell>
          <cell r="C25726" t="str">
            <v>ACB</v>
          </cell>
          <cell r="D25726" t="str">
            <v>E4.2V-A 800 Ekip Touch LI 3p WMP</v>
          </cell>
          <cell r="E25726">
            <v>35766.902758046082</v>
          </cell>
          <cell r="F25726" t="str">
            <v>Public Apr 25</v>
          </cell>
        </row>
        <row r="25727">
          <cell r="A25727" t="str">
            <v>1SDA078492R1</v>
          </cell>
          <cell r="B25727" t="str">
            <v>ABB</v>
          </cell>
          <cell r="C25727" t="str">
            <v>ACB</v>
          </cell>
          <cell r="D25727" t="str">
            <v>E4.2V-A 800 Ekip Touch LSI 3p WMP</v>
          </cell>
          <cell r="E25727">
            <v>36859.265359630437</v>
          </cell>
          <cell r="F25727" t="str">
            <v>Public Apr 25</v>
          </cell>
        </row>
        <row r="25728">
          <cell r="A25728" t="str">
            <v>1SDA078493R1</v>
          </cell>
          <cell r="B25728" t="str">
            <v>ABB</v>
          </cell>
          <cell r="C25728" t="str">
            <v>ACB</v>
          </cell>
          <cell r="D25728" t="str">
            <v xml:space="preserve">E4.2V-A 800 Ekip Touch LSIG 3p WMP  </v>
          </cell>
          <cell r="E25728">
            <v>40507.311304403484</v>
          </cell>
          <cell r="F25728" t="str">
            <v>Public Apr 25</v>
          </cell>
        </row>
        <row r="25729">
          <cell r="A25729" t="str">
            <v>1SDA078494R1</v>
          </cell>
          <cell r="B25729" t="str">
            <v>ABB</v>
          </cell>
          <cell r="C25729" t="str">
            <v>ACB</v>
          </cell>
          <cell r="D25729" t="str">
            <v>E4.2V-A 800 Ekip G Touch LSIG 3p WMP</v>
          </cell>
          <cell r="E25729">
            <v>81994.531101294779</v>
          </cell>
          <cell r="F25729" t="str">
            <v>Public Apr 25</v>
          </cell>
        </row>
        <row r="25730">
          <cell r="A25730" t="str">
            <v>1SDA078495R1</v>
          </cell>
          <cell r="B25730" t="str">
            <v>ABB</v>
          </cell>
          <cell r="C25730" t="str">
            <v>ACB</v>
          </cell>
          <cell r="D25730" t="str">
            <v>E4.2V-A 800 Ekip Hi-Touch LSI 3p WMP</v>
          </cell>
          <cell r="E25730">
            <v>67881.100776975654</v>
          </cell>
          <cell r="F25730" t="str">
            <v>Public Apr 25</v>
          </cell>
        </row>
        <row r="25731">
          <cell r="A25731" t="str">
            <v>1SDA078496R1</v>
          </cell>
          <cell r="B25731" t="str">
            <v>ABB</v>
          </cell>
          <cell r="C25731" t="str">
            <v>ACB</v>
          </cell>
          <cell r="D25731" t="str">
            <v>E4.2V-A 800 Ekip Hi-Touch LSIG 3p WMP</v>
          </cell>
          <cell r="E25731">
            <v>77290.133066707844</v>
          </cell>
          <cell r="F25731" t="str">
            <v>Public Apr 25</v>
          </cell>
        </row>
        <row r="25732">
          <cell r="A25732" t="str">
            <v>1SDA078498R1</v>
          </cell>
          <cell r="B25732" t="str">
            <v>ABB</v>
          </cell>
          <cell r="C25732" t="str">
            <v>ACB</v>
          </cell>
          <cell r="D25732" t="str">
            <v xml:space="preserve">E4.2V-A 1600 Ekip Dip LI 3p WMP </v>
          </cell>
          <cell r="E25732">
            <v>37825.013741986964</v>
          </cell>
          <cell r="F25732" t="str">
            <v>Public Apr 25</v>
          </cell>
        </row>
        <row r="25733">
          <cell r="A25733" t="str">
            <v>1SDA078499R1</v>
          </cell>
          <cell r="B25733" t="str">
            <v>ABB</v>
          </cell>
          <cell r="C25733" t="str">
            <v>ACB</v>
          </cell>
          <cell r="D25733" t="str">
            <v>E4.2V-A 1600 Ekip Dip LSI 3p WMP</v>
          </cell>
          <cell r="E25733">
            <v>38808.00622509652</v>
          </cell>
          <cell r="F25733" t="str">
            <v>Public Apr 25</v>
          </cell>
        </row>
        <row r="25734">
          <cell r="A25734" t="str">
            <v>1SDA078500R1</v>
          </cell>
          <cell r="B25734" t="str">
            <v>ABB</v>
          </cell>
          <cell r="C25734" t="str">
            <v>ACB</v>
          </cell>
          <cell r="D25734" t="str">
            <v>E4.2V-A 1600 Ekip Dip LSIG 3p WMP</v>
          </cell>
          <cell r="E25734">
            <v>41065.211769558256</v>
          </cell>
          <cell r="F25734" t="str">
            <v>Public Apr 25</v>
          </cell>
        </row>
        <row r="25735">
          <cell r="A25735" t="str">
            <v>1SDA078501R1</v>
          </cell>
          <cell r="B25735" t="str">
            <v>ABB</v>
          </cell>
          <cell r="C25735" t="str">
            <v>ACB</v>
          </cell>
          <cell r="D25735" t="str">
            <v>E4.2V-A 1600 Ekip Touch LI 3p WMP</v>
          </cell>
          <cell r="E25735">
            <v>38377.166173557402</v>
          </cell>
          <cell r="F25735" t="str">
            <v>Public Apr 25</v>
          </cell>
        </row>
        <row r="25736">
          <cell r="A25736" t="str">
            <v>1SDA078502R1</v>
          </cell>
          <cell r="B25736" t="str">
            <v>ABB</v>
          </cell>
          <cell r="C25736" t="str">
            <v>ACB</v>
          </cell>
          <cell r="D25736" t="str">
            <v xml:space="preserve">E4.2V-A 1600 Ekip Touch LSI 3p WMP  </v>
          </cell>
          <cell r="E25736">
            <v>39469.528775141749</v>
          </cell>
          <cell r="F25736" t="str">
            <v>Public Apr 25</v>
          </cell>
        </row>
        <row r="25737">
          <cell r="A25737" t="str">
            <v>1SDA078503R1</v>
          </cell>
          <cell r="B25737" t="str">
            <v>ABB</v>
          </cell>
          <cell r="C25737" t="str">
            <v>ACB</v>
          </cell>
          <cell r="D25737" t="str">
            <v xml:space="preserve">E4.2V-A 1600 Ekip Touch LSIG 3p WMP </v>
          </cell>
          <cell r="E25737">
            <v>43117.797817108702</v>
          </cell>
          <cell r="F25737" t="str">
            <v>Public Apr 25</v>
          </cell>
        </row>
        <row r="25738">
          <cell r="A25738" t="str">
            <v>1SDA078504R1</v>
          </cell>
          <cell r="B25738" t="str">
            <v>ABB</v>
          </cell>
          <cell r="C25738" t="str">
            <v>ACB</v>
          </cell>
          <cell r="D25738" t="str">
            <v>E4.2V-A 1600 Ekip G Touch LSIG 3p WMP</v>
          </cell>
          <cell r="E25738">
            <v>84604.794516806098</v>
          </cell>
          <cell r="F25738" t="str">
            <v>Public Apr 25</v>
          </cell>
        </row>
        <row r="25739">
          <cell r="A25739" t="str">
            <v>1SDA078505R1</v>
          </cell>
          <cell r="B25739" t="str">
            <v>ABB</v>
          </cell>
          <cell r="C25739" t="str">
            <v>ACB</v>
          </cell>
          <cell r="D25739" t="str">
            <v>E4.2V-A 1600 Ekip Hi-Touch LSI 3p WMP</v>
          </cell>
          <cell r="E25739">
            <v>70491.364192486959</v>
          </cell>
          <cell r="F25739" t="str">
            <v>Public Apr 25</v>
          </cell>
        </row>
        <row r="25740">
          <cell r="A25740" t="str">
            <v>1SDA078506R1</v>
          </cell>
          <cell r="B25740" t="str">
            <v>ABB</v>
          </cell>
          <cell r="C25740" t="str">
            <v>ACB</v>
          </cell>
          <cell r="D25740" t="str">
            <v xml:space="preserve">E4.2V-A 1600 Ekip Hi-Touch LSIG 3p WMP  </v>
          </cell>
          <cell r="E25740">
            <v>79900.396482219163</v>
          </cell>
          <cell r="F25740" t="str">
            <v>Public Apr 25</v>
          </cell>
        </row>
        <row r="25741">
          <cell r="A25741" t="str">
            <v>1SDA078508R1</v>
          </cell>
          <cell r="B25741" t="str">
            <v>ABB</v>
          </cell>
          <cell r="C25741" t="str">
            <v>ACB</v>
          </cell>
          <cell r="D25741" t="str">
            <v xml:space="preserve">E4.2V-A 2000 Ekip Dip LI 3p WMP </v>
          </cell>
          <cell r="E25741">
            <v>39074.699235373046</v>
          </cell>
          <cell r="F25741" t="str">
            <v>Public Apr 25</v>
          </cell>
        </row>
        <row r="25742">
          <cell r="A25742" t="str">
            <v>1SDA078509R1</v>
          </cell>
          <cell r="B25742" t="str">
            <v>ABB</v>
          </cell>
          <cell r="C25742" t="str">
            <v>ACB</v>
          </cell>
          <cell r="D25742" t="str">
            <v>E4.2V-A 2000 Ekip Dip LSI 3p WMP</v>
          </cell>
          <cell r="E25742">
            <v>40057.91481567653</v>
          </cell>
          <cell r="F25742" t="str">
            <v>Public Apr 25</v>
          </cell>
        </row>
        <row r="25743">
          <cell r="A25743" t="str">
            <v>1SDA078510R1</v>
          </cell>
          <cell r="B25743" t="str">
            <v>ABB</v>
          </cell>
          <cell r="C25743" t="str">
            <v>ACB</v>
          </cell>
          <cell r="D25743" t="str">
            <v>E4.2V-A 2000 Ekip Dip LSIG 3p WMP</v>
          </cell>
          <cell r="E25743">
            <v>42315.107236773911</v>
          </cell>
          <cell r="F25743" t="str">
            <v>Public Apr 25</v>
          </cell>
        </row>
        <row r="25744">
          <cell r="A25744" t="str">
            <v>1SDA078511R1</v>
          </cell>
          <cell r="B25744" t="str">
            <v>ABB</v>
          </cell>
          <cell r="C25744" t="str">
            <v>ACB</v>
          </cell>
          <cell r="D25744" t="str">
            <v>E4.2V-A 2000 Ekip Touch LI 3p WMP</v>
          </cell>
          <cell r="E25744">
            <v>39627.061640773041</v>
          </cell>
          <cell r="F25744" t="str">
            <v>Public Apr 25</v>
          </cell>
        </row>
        <row r="25745">
          <cell r="A25745" t="str">
            <v>1SDA078512R1</v>
          </cell>
          <cell r="B25745" t="str">
            <v>ABB</v>
          </cell>
          <cell r="C25745" t="str">
            <v>ACB</v>
          </cell>
          <cell r="D25745" t="str">
            <v xml:space="preserve">E4.2V-A 2000 Ekip Touch LSI 3p WMP  </v>
          </cell>
          <cell r="E25745">
            <v>40719.424242357396</v>
          </cell>
          <cell r="F25745" t="str">
            <v>Public Apr 25</v>
          </cell>
        </row>
        <row r="25746">
          <cell r="A25746" t="str">
            <v>1SDA078513R1</v>
          </cell>
          <cell r="B25746" t="str">
            <v>ABB</v>
          </cell>
          <cell r="C25746" t="str">
            <v>ACB</v>
          </cell>
          <cell r="D25746" t="str">
            <v xml:space="preserve">E4.2V-A 2000 Ekip Touch LSIG 3p WMP </v>
          </cell>
          <cell r="E25746">
            <v>44367.483310494797</v>
          </cell>
          <cell r="F25746" t="str">
            <v>Public Apr 25</v>
          </cell>
        </row>
        <row r="25747">
          <cell r="A25747" t="str">
            <v>1SDA078514R1</v>
          </cell>
          <cell r="B25747" t="str">
            <v>ABB</v>
          </cell>
          <cell r="C25747" t="str">
            <v>ACB</v>
          </cell>
          <cell r="D25747" t="str">
            <v>E4.2V-A 2000 Ekip G Touch LSIG 3p WMP</v>
          </cell>
          <cell r="E25747">
            <v>85854.689984021752</v>
          </cell>
          <cell r="F25747" t="str">
            <v>Public Apr 25</v>
          </cell>
        </row>
        <row r="25748">
          <cell r="A25748" t="str">
            <v>1SDA078515R1</v>
          </cell>
          <cell r="B25748" t="str">
            <v>ABB</v>
          </cell>
          <cell r="C25748" t="str">
            <v>ACB</v>
          </cell>
          <cell r="D25748" t="str">
            <v>E4.2V-A 2000 Ekip Hi-Touch LSI 3p WMP</v>
          </cell>
          <cell r="E25748">
            <v>71741.049685873062</v>
          </cell>
          <cell r="F25748" t="str">
            <v>Public Apr 25</v>
          </cell>
        </row>
        <row r="25749">
          <cell r="A25749" t="str">
            <v>1SDA078516R1</v>
          </cell>
          <cell r="B25749" t="str">
            <v>ABB</v>
          </cell>
          <cell r="C25749" t="str">
            <v>ACB</v>
          </cell>
          <cell r="D25749" t="str">
            <v xml:space="preserve">E4.2V-A 2000 Ekip Hi-Touch LSIG 3p WMP  </v>
          </cell>
          <cell r="E25749">
            <v>81150.291949434788</v>
          </cell>
          <cell r="F25749" t="str">
            <v>Public Apr 25</v>
          </cell>
        </row>
        <row r="25750">
          <cell r="A25750" t="str">
            <v>1SDA078518R1</v>
          </cell>
          <cell r="B25750" t="str">
            <v>ABB</v>
          </cell>
          <cell r="C25750" t="str">
            <v>ACB</v>
          </cell>
          <cell r="D25750" t="str">
            <v xml:space="preserve">E4.2V-A 2500 Ekip Dip LI 3p WMP </v>
          </cell>
          <cell r="E25750">
            <v>52274.953374913057</v>
          </cell>
          <cell r="F25750" t="str">
            <v>Public Apr 25</v>
          </cell>
        </row>
        <row r="25751">
          <cell r="A25751" t="str">
            <v>1SDA078519R1</v>
          </cell>
          <cell r="B25751" t="str">
            <v>ABB</v>
          </cell>
          <cell r="C25751" t="str">
            <v>ACB</v>
          </cell>
          <cell r="D25751" t="str">
            <v>E4.2V-A 2500 Ekip Dip LSI 3p WMP</v>
          </cell>
          <cell r="E25751">
            <v>53258.168955216526</v>
          </cell>
          <cell r="F25751" t="str">
            <v>Public Apr 25</v>
          </cell>
        </row>
        <row r="25752">
          <cell r="A25752" t="str">
            <v>1SDA078520R1</v>
          </cell>
          <cell r="B25752" t="str">
            <v>ABB</v>
          </cell>
          <cell r="C25752" t="str">
            <v>ACB</v>
          </cell>
          <cell r="D25752" t="str">
            <v>E4.2V-A 2500 Ekip Dip LSIG 3p WMP</v>
          </cell>
          <cell r="E25752">
            <v>55515.138279120001</v>
          </cell>
          <cell r="F25752" t="str">
            <v>Public Apr 25</v>
          </cell>
        </row>
        <row r="25753">
          <cell r="A25753" t="str">
            <v>1SDA078521R1</v>
          </cell>
          <cell r="B25753" t="str">
            <v>ABB</v>
          </cell>
          <cell r="C25753" t="str">
            <v>ACB</v>
          </cell>
          <cell r="D25753" t="str">
            <v>E4.2V-A 2500 Ekip Touch LI 3p WMP</v>
          </cell>
          <cell r="E25753">
            <v>52827.092683119146</v>
          </cell>
          <cell r="F25753" t="str">
            <v>Public Apr 25</v>
          </cell>
        </row>
        <row r="25754">
          <cell r="A25754" t="str">
            <v>1SDA078522R1</v>
          </cell>
          <cell r="B25754" t="str">
            <v>ABB</v>
          </cell>
          <cell r="C25754" t="str">
            <v>ACB</v>
          </cell>
          <cell r="D25754" t="str">
            <v xml:space="preserve">E4.2V-A 2500 Ekip Touch LSI 3p WMP  </v>
          </cell>
          <cell r="E25754">
            <v>53919.455284703487</v>
          </cell>
          <cell r="F25754" t="str">
            <v>Public Apr 25</v>
          </cell>
        </row>
        <row r="25755">
          <cell r="A25755" t="str">
            <v>1SDA078523R1</v>
          </cell>
          <cell r="B25755" t="str">
            <v>ABB</v>
          </cell>
          <cell r="C25755" t="str">
            <v>ACB</v>
          </cell>
          <cell r="D25755" t="str">
            <v xml:space="preserve">E4.2V-A 2500 Ekip Touch LSIG 3p WMP </v>
          </cell>
          <cell r="E25755">
            <v>57567.737450034787</v>
          </cell>
          <cell r="F25755" t="str">
            <v>Public Apr 25</v>
          </cell>
        </row>
        <row r="25756">
          <cell r="A25756" t="str">
            <v>1SDA078524R1</v>
          </cell>
          <cell r="B25756" t="str">
            <v>ABB</v>
          </cell>
          <cell r="C25756" t="str">
            <v>ACB</v>
          </cell>
          <cell r="D25756" t="str">
            <v>E4.2V-A 2500 Ekip G Touch LSIG 3p WMP</v>
          </cell>
          <cell r="E25756">
            <v>99054.957246926118</v>
          </cell>
          <cell r="F25756" t="str">
            <v>Public Apr 25</v>
          </cell>
        </row>
        <row r="25757">
          <cell r="A25757" t="str">
            <v>1SDA078525R1</v>
          </cell>
          <cell r="B25757" t="str">
            <v>ABB</v>
          </cell>
          <cell r="C25757" t="str">
            <v>ACB</v>
          </cell>
          <cell r="D25757" t="str">
            <v>E4.2V-A 2500 Ekip Hi-Touch LSI 3p WMP</v>
          </cell>
          <cell r="E25757">
            <v>84941.303825413052</v>
          </cell>
          <cell r="F25757" t="str">
            <v>Public Apr 25</v>
          </cell>
        </row>
        <row r="25758">
          <cell r="A25758" t="str">
            <v>1SDA078526R1</v>
          </cell>
          <cell r="B25758" t="str">
            <v>ABB</v>
          </cell>
          <cell r="C25758" t="str">
            <v>ACB</v>
          </cell>
          <cell r="D25758" t="str">
            <v xml:space="preserve">E4.2V-A 2500 Ekip Hi-Touch LSIG 3p WMP  </v>
          </cell>
          <cell r="E25758">
            <v>94350.322991780879</v>
          </cell>
          <cell r="F25758" t="str">
            <v>Public Apr 25</v>
          </cell>
        </row>
        <row r="25759">
          <cell r="A25759" t="str">
            <v>1SDA078528R1</v>
          </cell>
          <cell r="B25759" t="str">
            <v>ABB</v>
          </cell>
          <cell r="C25759" t="str">
            <v>ACB</v>
          </cell>
          <cell r="D25759" t="str">
            <v xml:space="preserve">E4.2V-A 3200 Ekip Dip LI 3p WMP </v>
          </cell>
          <cell r="E25759">
            <v>86023.272722433961</v>
          </cell>
          <cell r="F25759" t="str">
            <v>Public Apr 25</v>
          </cell>
        </row>
        <row r="25760">
          <cell r="A25760" t="str">
            <v>1SDA078529R1</v>
          </cell>
          <cell r="B25760" t="str">
            <v>ABB</v>
          </cell>
          <cell r="C25760" t="str">
            <v>ACB</v>
          </cell>
          <cell r="D25760" t="str">
            <v>E4.2V-A 3200 Ekip Dip LSI 3p WMP</v>
          </cell>
          <cell r="E25760">
            <v>87006.265205543488</v>
          </cell>
          <cell r="F25760" t="str">
            <v>Public Apr 25</v>
          </cell>
        </row>
        <row r="25761">
          <cell r="A25761" t="str">
            <v>1SDA078530R1</v>
          </cell>
          <cell r="B25761" t="str">
            <v>ABB</v>
          </cell>
          <cell r="C25761" t="str">
            <v>ACB</v>
          </cell>
          <cell r="D25761" t="str">
            <v>E4.2V-A 3200 Ekip Dip LSIG 3p WMP</v>
          </cell>
          <cell r="E25761">
            <v>89263.470750005217</v>
          </cell>
          <cell r="F25761" t="str">
            <v>Public Apr 25</v>
          </cell>
        </row>
        <row r="25762">
          <cell r="A25762" t="str">
            <v>1SDA078531R1</v>
          </cell>
          <cell r="B25762" t="str">
            <v>ABB</v>
          </cell>
          <cell r="C25762" t="str">
            <v>ACB</v>
          </cell>
          <cell r="D25762" t="str">
            <v>E4.2V-A 3200 Ekip Touch LI 3p WMP</v>
          </cell>
          <cell r="E25762">
            <v>86575.425154004377</v>
          </cell>
          <cell r="F25762" t="str">
            <v>Public Apr 25</v>
          </cell>
        </row>
        <row r="25763">
          <cell r="A25763" t="str">
            <v>1SDA078532R1</v>
          </cell>
          <cell r="B25763" t="str">
            <v>ABB</v>
          </cell>
          <cell r="C25763" t="str">
            <v>ACB</v>
          </cell>
          <cell r="D25763" t="str">
            <v xml:space="preserve">E4.2V-A 3200 Ekip Touch LSI 3p WMP  </v>
          </cell>
          <cell r="E25763">
            <v>87667.78775558871</v>
          </cell>
          <cell r="F25763" t="str">
            <v>Public Apr 25</v>
          </cell>
        </row>
        <row r="25764">
          <cell r="A25764" t="str">
            <v>1SDA078533R1</v>
          </cell>
          <cell r="B25764" t="str">
            <v>ABB</v>
          </cell>
          <cell r="C25764" t="str">
            <v>ACB</v>
          </cell>
          <cell r="D25764" t="str">
            <v xml:space="preserve">E4.2V-A 3200 Ekip Touch LSIG 3p WMP </v>
          </cell>
          <cell r="E25764">
            <v>91315.846823726082</v>
          </cell>
          <cell r="F25764" t="str">
            <v>Public Apr 25</v>
          </cell>
        </row>
        <row r="25765">
          <cell r="A25765" t="str">
            <v>1SDA078534R1</v>
          </cell>
          <cell r="B25765" t="str">
            <v>ABB</v>
          </cell>
          <cell r="C25765" t="str">
            <v>ACB</v>
          </cell>
          <cell r="D25765" t="str">
            <v>E4.2V-A 3200 Ekip G Touch LSIG 3p WMP</v>
          </cell>
          <cell r="E25765">
            <v>132803.05349725304</v>
          </cell>
          <cell r="F25765" t="str">
            <v>Public Apr 25</v>
          </cell>
        </row>
        <row r="25766">
          <cell r="A25766" t="str">
            <v>1SDA078535R1</v>
          </cell>
          <cell r="B25766" t="str">
            <v>ABB</v>
          </cell>
          <cell r="C25766" t="str">
            <v>ACB</v>
          </cell>
          <cell r="D25766" t="str">
            <v>E4.2V-A 3200 Ekip Hi-Touch LSI 3p WMP</v>
          </cell>
          <cell r="E25766">
            <v>118689.62317293393</v>
          </cell>
          <cell r="F25766" t="str">
            <v>Public Apr 25</v>
          </cell>
        </row>
        <row r="25767">
          <cell r="A25767" t="str">
            <v>1SDA078536R1</v>
          </cell>
          <cell r="B25767" t="str">
            <v>ABB</v>
          </cell>
          <cell r="C25767" t="str">
            <v>ACB</v>
          </cell>
          <cell r="D25767" t="str">
            <v xml:space="preserve">E4.2V-A 3200 Ekip Hi-Touch LSIG 3p WMP  </v>
          </cell>
          <cell r="E25767">
            <v>128098.65546266611</v>
          </cell>
          <cell r="F25767" t="str">
            <v>Public Apr 25</v>
          </cell>
        </row>
        <row r="25768">
          <cell r="A25768" t="str">
            <v>1SDA078598R1</v>
          </cell>
          <cell r="B25768" t="str">
            <v>ABB</v>
          </cell>
          <cell r="C25768" t="str">
            <v>ACB</v>
          </cell>
          <cell r="D25768" t="str">
            <v xml:space="preserve">E4.2H-A 2500 Ekip Dip LI 4p WMP </v>
          </cell>
          <cell r="E25768">
            <v>58506.976636408712</v>
          </cell>
          <cell r="F25768" t="str">
            <v>Public Apr 25</v>
          </cell>
        </row>
        <row r="25769">
          <cell r="A25769" t="str">
            <v>1SDA078599R1</v>
          </cell>
          <cell r="B25769" t="str">
            <v>ABB</v>
          </cell>
          <cell r="C25769" t="str">
            <v>ACB</v>
          </cell>
          <cell r="D25769" t="str">
            <v>E4.2H-A 2500 Ekip Dip LSI 4p WMP</v>
          </cell>
          <cell r="E25769">
            <v>59489.969119518268</v>
          </cell>
          <cell r="F25769" t="str">
            <v>Public Apr 25</v>
          </cell>
        </row>
        <row r="25770">
          <cell r="A25770" t="str">
            <v>1SDA078600R1</v>
          </cell>
          <cell r="B25770" t="str">
            <v>ABB</v>
          </cell>
          <cell r="C25770" t="str">
            <v>ACB</v>
          </cell>
          <cell r="D25770" t="str">
            <v>E4.2H-A 2500 Ekip Dip LSIG 4p WMP</v>
          </cell>
          <cell r="E25770">
            <v>61747.174663980011</v>
          </cell>
          <cell r="F25770" t="str">
            <v>Public Apr 25</v>
          </cell>
        </row>
        <row r="25771">
          <cell r="A25771" t="str">
            <v>1SDA078601R1</v>
          </cell>
          <cell r="B25771" t="str">
            <v>ABB</v>
          </cell>
          <cell r="C25771" t="str">
            <v>ACB</v>
          </cell>
          <cell r="D25771" t="str">
            <v>E4.2H-A 2500 Ekip Touch LI 4p WMP</v>
          </cell>
          <cell r="E25771">
            <v>59059.129067979135</v>
          </cell>
          <cell r="F25771" t="str">
            <v>Public Apr 25</v>
          </cell>
        </row>
        <row r="25772">
          <cell r="A25772" t="str">
            <v>1SDA078602R1</v>
          </cell>
          <cell r="B25772" t="str">
            <v>ABB</v>
          </cell>
          <cell r="C25772" t="str">
            <v>ACB</v>
          </cell>
          <cell r="D25772" t="str">
            <v xml:space="preserve">E4.2H-A 2500 Ekip Touch LSI 4p WMP  </v>
          </cell>
          <cell r="E25772">
            <v>60151.491669563475</v>
          </cell>
          <cell r="F25772" t="str">
            <v>Public Apr 25</v>
          </cell>
        </row>
        <row r="25773">
          <cell r="A25773" t="str">
            <v>1SDA078603R1</v>
          </cell>
          <cell r="B25773" t="str">
            <v>ABB</v>
          </cell>
          <cell r="C25773" t="str">
            <v>ACB</v>
          </cell>
          <cell r="D25773" t="str">
            <v xml:space="preserve">E4.2H-A 2500 Ekip Touch LSIG 4p WMP </v>
          </cell>
          <cell r="E25773">
            <v>63799.550737700876</v>
          </cell>
          <cell r="F25773" t="str">
            <v>Public Apr 25</v>
          </cell>
        </row>
        <row r="25774">
          <cell r="A25774" t="str">
            <v>1SDA078604R1</v>
          </cell>
          <cell r="B25774" t="str">
            <v>ABB</v>
          </cell>
          <cell r="C25774" t="str">
            <v>ACB</v>
          </cell>
          <cell r="D25774" t="str">
            <v>E4.2H-A 2500 Ekip G Touch LSIG 4p WMP</v>
          </cell>
          <cell r="E25774">
            <v>105286.75741122782</v>
          </cell>
          <cell r="F25774" t="str">
            <v>Public Apr 25</v>
          </cell>
        </row>
        <row r="25775">
          <cell r="A25775" t="str">
            <v>1SDA078605R1</v>
          </cell>
          <cell r="B25775" t="str">
            <v>ABB</v>
          </cell>
          <cell r="C25775" t="str">
            <v>ACB</v>
          </cell>
          <cell r="D25775" t="str">
            <v>E4.2H-A 2500 Ekip Hi-Touch LSI 4p WMP</v>
          </cell>
          <cell r="E25775">
            <v>91173.327086908714</v>
          </cell>
          <cell r="F25775" t="str">
            <v>Public Apr 25</v>
          </cell>
        </row>
        <row r="25776">
          <cell r="A25776" t="str">
            <v>1SDA078606R1</v>
          </cell>
          <cell r="B25776" t="str">
            <v>ABB</v>
          </cell>
          <cell r="C25776" t="str">
            <v>ACB</v>
          </cell>
          <cell r="D25776" t="str">
            <v xml:space="preserve">E4.2H-A 2500 Ekip Hi-Touch LSIG 4p WMP  </v>
          </cell>
          <cell r="E25776">
            <v>100582.35937664089</v>
          </cell>
          <cell r="F25776" t="str">
            <v>Public Apr 25</v>
          </cell>
        </row>
        <row r="25777">
          <cell r="A25777" t="str">
            <v>1SDA078608R1</v>
          </cell>
          <cell r="B25777" t="str">
            <v>ABB</v>
          </cell>
          <cell r="C25777" t="str">
            <v>ACB</v>
          </cell>
          <cell r="D25777" t="str">
            <v xml:space="preserve">E4.2H-A 3200 Ekip Dip LI 4p WMP </v>
          </cell>
          <cell r="E25777">
            <v>86836.35700733219</v>
          </cell>
          <cell r="F25777" t="str">
            <v>Public Apr 25</v>
          </cell>
        </row>
        <row r="25778">
          <cell r="A25778" t="str">
            <v>1SDA078609R1</v>
          </cell>
          <cell r="B25778" t="str">
            <v>ABB</v>
          </cell>
          <cell r="C25778" t="str">
            <v>ACB</v>
          </cell>
          <cell r="D25778" t="str">
            <v>E4.2H-A 3200 Ekip Dip LSI 4p WMP</v>
          </cell>
          <cell r="E25778">
            <v>87819.572587635659</v>
          </cell>
          <cell r="F25778" t="str">
            <v>Public Apr 25</v>
          </cell>
        </row>
        <row r="25779">
          <cell r="A25779" t="str">
            <v>1SDA078610R1</v>
          </cell>
          <cell r="B25779" t="str">
            <v>ABB</v>
          </cell>
          <cell r="C25779" t="str">
            <v>ACB</v>
          </cell>
          <cell r="D25779" t="str">
            <v>E4.2H-A 3200 Ekip Dip LSIG 4p WMP</v>
          </cell>
          <cell r="E25779">
            <v>90076.555034903475</v>
          </cell>
          <cell r="F25779" t="str">
            <v>Public Apr 25</v>
          </cell>
        </row>
        <row r="25780">
          <cell r="A25780" t="str">
            <v>1SDA078611R1</v>
          </cell>
          <cell r="B25780" t="str">
            <v>ABB</v>
          </cell>
          <cell r="C25780" t="str">
            <v>ACB</v>
          </cell>
          <cell r="D25780" t="str">
            <v>E4.2H-A 3200 Ekip Touch LI 4p WMP</v>
          </cell>
          <cell r="E25780">
            <v>87388.509438902634</v>
          </cell>
          <cell r="F25780" t="str">
            <v>Public Apr 25</v>
          </cell>
        </row>
        <row r="25781">
          <cell r="A25781" t="str">
            <v>1SDA078612R1</v>
          </cell>
          <cell r="B25781" t="str">
            <v>ABB</v>
          </cell>
          <cell r="C25781" t="str">
            <v>ACB</v>
          </cell>
          <cell r="D25781" t="str">
            <v xml:space="preserve">E4.2H-A 3200 Ekip Touch LSI 4p WMP  </v>
          </cell>
          <cell r="E25781">
            <v>88480.872040486953</v>
          </cell>
          <cell r="F25781" t="str">
            <v>Public Apr 25</v>
          </cell>
        </row>
        <row r="25782">
          <cell r="A25782" t="str">
            <v>1SDA078613R1</v>
          </cell>
          <cell r="B25782" t="str">
            <v>ABB</v>
          </cell>
          <cell r="C25782" t="str">
            <v>ACB</v>
          </cell>
          <cell r="D25782" t="str">
            <v xml:space="preserve">E4.2H-A 3200 Ekip Touch LSIG 4p WMP </v>
          </cell>
          <cell r="E25782">
            <v>92129.154205818282</v>
          </cell>
          <cell r="F25782" t="str">
            <v>Public Apr 25</v>
          </cell>
        </row>
        <row r="25783">
          <cell r="A25783" t="str">
            <v>1SDA078614R1</v>
          </cell>
          <cell r="B25783" t="str">
            <v>ABB</v>
          </cell>
          <cell r="C25783" t="str">
            <v>ACB</v>
          </cell>
          <cell r="D25783" t="str">
            <v>E4.2H-A 3200 Ekip G Touch LSIG 4p WMP</v>
          </cell>
          <cell r="E25783">
            <v>133616.36087934524</v>
          </cell>
          <cell r="F25783" t="str">
            <v>Public Apr 25</v>
          </cell>
        </row>
        <row r="25784">
          <cell r="A25784" t="str">
            <v>1SDA078615R1</v>
          </cell>
          <cell r="B25784" t="str">
            <v>ABB</v>
          </cell>
          <cell r="C25784" t="str">
            <v>ACB</v>
          </cell>
          <cell r="D25784" t="str">
            <v>E4.2H-A 3200 Ekip Hi-Touch LSI 4p WMP</v>
          </cell>
          <cell r="E25784">
            <v>119502.70745783219</v>
          </cell>
          <cell r="F25784" t="str">
            <v>Public Apr 25</v>
          </cell>
        </row>
        <row r="25785">
          <cell r="A25785" t="str">
            <v>1SDA078616R1</v>
          </cell>
          <cell r="B25785" t="str">
            <v>ABB</v>
          </cell>
          <cell r="C25785" t="str">
            <v>ACB</v>
          </cell>
          <cell r="D25785" t="str">
            <v xml:space="preserve">E4.2H-A 3200 Ekip Hi-Touch LSIG 4p WMP  </v>
          </cell>
          <cell r="E25785">
            <v>128911.73974756438</v>
          </cell>
          <cell r="F25785" t="str">
            <v>Public Apr 25</v>
          </cell>
        </row>
        <row r="25786">
          <cell r="A25786" t="str">
            <v>1SDA078688R1</v>
          </cell>
          <cell r="B25786" t="str">
            <v>ABB</v>
          </cell>
          <cell r="C25786" t="str">
            <v>ACB</v>
          </cell>
          <cell r="D25786" t="str">
            <v xml:space="preserve">E4.2S-A 2500 Ekip Dip LI 4p WMP </v>
          </cell>
          <cell r="E25786">
            <v>55031.043615057395</v>
          </cell>
          <cell r="F25786" t="str">
            <v>Public Apr 25</v>
          </cell>
        </row>
        <row r="25787">
          <cell r="A25787" t="str">
            <v>1SDA078689R1</v>
          </cell>
          <cell r="B25787" t="str">
            <v>ABB</v>
          </cell>
          <cell r="C25787" t="str">
            <v>ACB</v>
          </cell>
          <cell r="D25787" t="str">
            <v>E4.2S-A 2500 Ekip Dip LSI 4p WMP</v>
          </cell>
          <cell r="E25787">
            <v>56014.036098166958</v>
          </cell>
          <cell r="F25787" t="str">
            <v>Public Apr 25</v>
          </cell>
        </row>
        <row r="25788">
          <cell r="A25788" t="str">
            <v>1SDA078690R1</v>
          </cell>
          <cell r="B25788" t="str">
            <v>ABB</v>
          </cell>
          <cell r="C25788" t="str">
            <v>ACB</v>
          </cell>
          <cell r="D25788" t="str">
            <v>E4.2S-A 2500 Ekip Dip LSIG 4p WMP</v>
          </cell>
          <cell r="E25788">
            <v>58271.228519264369</v>
          </cell>
          <cell r="F25788" t="str">
            <v>Public Apr 25</v>
          </cell>
        </row>
        <row r="25789">
          <cell r="A25789" t="str">
            <v>1SDA078691R1</v>
          </cell>
          <cell r="B25789" t="str">
            <v>ABB</v>
          </cell>
          <cell r="C25789" t="str">
            <v>ACB</v>
          </cell>
          <cell r="D25789" t="str">
            <v>E4.2S-A 2500 Ekip Touch LI 4p WMP</v>
          </cell>
          <cell r="E25789">
            <v>55583.196046627825</v>
          </cell>
          <cell r="F25789" t="str">
            <v>Public Apr 25</v>
          </cell>
        </row>
        <row r="25790">
          <cell r="A25790" t="str">
            <v>1SDA078692R1</v>
          </cell>
          <cell r="B25790" t="str">
            <v>ABB</v>
          </cell>
          <cell r="C25790" t="str">
            <v>ACB</v>
          </cell>
          <cell r="D25790" t="str">
            <v xml:space="preserve">E4.2S-A 2500 Ekip Touch LSI 4p WMP  </v>
          </cell>
          <cell r="E25790">
            <v>56675.558648212187</v>
          </cell>
          <cell r="F25790" t="str">
            <v>Public Apr 25</v>
          </cell>
        </row>
        <row r="25791">
          <cell r="A25791" t="str">
            <v>1SDA078693R1</v>
          </cell>
          <cell r="B25791" t="str">
            <v>ABB</v>
          </cell>
          <cell r="C25791" t="str">
            <v>ACB</v>
          </cell>
          <cell r="D25791" t="str">
            <v xml:space="preserve">E4.2S-A 2500 Ekip Touch LSIG 4p WMP </v>
          </cell>
          <cell r="E25791">
            <v>60323.827690179132</v>
          </cell>
          <cell r="F25791" t="str">
            <v>Public Apr 25</v>
          </cell>
        </row>
        <row r="25792">
          <cell r="A25792" t="str">
            <v>1SDA078694R1</v>
          </cell>
          <cell r="B25792" t="str">
            <v>ABB</v>
          </cell>
          <cell r="C25792" t="str">
            <v>ACB</v>
          </cell>
          <cell r="D25792" t="str">
            <v>E4.2S-A 2500 Ekip G Touch LSIG 4p WMP</v>
          </cell>
          <cell r="E25792">
            <v>101811.04748707043</v>
          </cell>
          <cell r="F25792" t="str">
            <v>Public Apr 25</v>
          </cell>
        </row>
        <row r="25793">
          <cell r="A25793" t="str">
            <v>1SDA078695R1</v>
          </cell>
          <cell r="B25793" t="str">
            <v>ABB</v>
          </cell>
          <cell r="C25793" t="str">
            <v>ACB</v>
          </cell>
          <cell r="D25793" t="str">
            <v>E4.2S-A 2500 Ekip Hi-Touch LSI 4p WMP</v>
          </cell>
          <cell r="E25793">
            <v>87697.394065557382</v>
          </cell>
          <cell r="F25793" t="str">
            <v>Public Apr 25</v>
          </cell>
        </row>
        <row r="25794">
          <cell r="A25794" t="str">
            <v>1SDA078696R1</v>
          </cell>
          <cell r="B25794" t="str">
            <v>ABB</v>
          </cell>
          <cell r="C25794" t="str">
            <v>ACB</v>
          </cell>
          <cell r="D25794" t="str">
            <v xml:space="preserve">E4.2S-A 2500 Ekip Hi-Touch LSIG 4p WMP  </v>
          </cell>
          <cell r="E25794">
            <v>97106.426355289586</v>
          </cell>
          <cell r="F25794" t="str">
            <v>Public Apr 25</v>
          </cell>
        </row>
        <row r="25795">
          <cell r="A25795" t="str">
            <v>1SDA078698R1</v>
          </cell>
          <cell r="B25795" t="str">
            <v>ABB</v>
          </cell>
          <cell r="C25795" t="str">
            <v>ACB</v>
          </cell>
          <cell r="D25795" t="str">
            <v xml:space="preserve">E4.2S-A 3200 Ekip Dip LI 4p WMP </v>
          </cell>
          <cell r="E25795">
            <v>75527.638988066101</v>
          </cell>
          <cell r="F25795" t="str">
            <v>Public Apr 25</v>
          </cell>
        </row>
        <row r="25796">
          <cell r="A25796" t="str">
            <v>1SDA078699R1</v>
          </cell>
          <cell r="B25796" t="str">
            <v>ABB</v>
          </cell>
          <cell r="C25796" t="str">
            <v>ACB</v>
          </cell>
          <cell r="D25796" t="str">
            <v>E4.2S-A 3200 Ekip Dip LSI 4p WMP</v>
          </cell>
          <cell r="E25796">
            <v>76510.631471175657</v>
          </cell>
          <cell r="F25796" t="str">
            <v>Public Apr 25</v>
          </cell>
        </row>
        <row r="25797">
          <cell r="A25797" t="str">
            <v>1SDA078700R1</v>
          </cell>
          <cell r="B25797" t="str">
            <v>ABB</v>
          </cell>
          <cell r="C25797" t="str">
            <v>ACB</v>
          </cell>
          <cell r="D25797" t="str">
            <v>E4.2S-A 3200 Ekip Dip LSIG 4p WMP</v>
          </cell>
          <cell r="E25797">
            <v>78767.823892273052</v>
          </cell>
          <cell r="F25797" t="str">
            <v>Public Apr 25</v>
          </cell>
        </row>
        <row r="25798">
          <cell r="A25798" t="str">
            <v>1SDA078701R1</v>
          </cell>
          <cell r="B25798" t="str">
            <v>ABB</v>
          </cell>
          <cell r="C25798" t="str">
            <v>ACB</v>
          </cell>
          <cell r="D25798" t="str">
            <v>E4.2S-A 3200 Ekip Touch LI 4p WMP</v>
          </cell>
          <cell r="E25798">
            <v>76079.778296272183</v>
          </cell>
          <cell r="F25798" t="str">
            <v>Public Apr 25</v>
          </cell>
        </row>
        <row r="25799">
          <cell r="A25799" t="str">
            <v>1SDA078702R1</v>
          </cell>
          <cell r="B25799" t="str">
            <v>ABB</v>
          </cell>
          <cell r="C25799" t="str">
            <v>ACB</v>
          </cell>
          <cell r="D25799" t="str">
            <v xml:space="preserve">E4.2S-A 3200 Ekip Touch LSI 4p WMP  </v>
          </cell>
          <cell r="E25799">
            <v>77172.140897856531</v>
          </cell>
          <cell r="F25799" t="str">
            <v>Public Apr 25</v>
          </cell>
        </row>
        <row r="25800">
          <cell r="A25800" t="str">
            <v>1SDA078703R1</v>
          </cell>
          <cell r="B25800" t="str">
            <v>ABB</v>
          </cell>
          <cell r="C25800" t="str">
            <v>ACB</v>
          </cell>
          <cell r="D25800" t="str">
            <v xml:space="preserve">E4.2S-A 3200 Ekip Touch LSIG 4p WMP </v>
          </cell>
          <cell r="E25800">
            <v>80820.423063187845</v>
          </cell>
          <cell r="F25800" t="str">
            <v>Public Apr 25</v>
          </cell>
        </row>
        <row r="25801">
          <cell r="A25801" t="str">
            <v>1SDA078704R1</v>
          </cell>
          <cell r="B25801" t="str">
            <v>ABB</v>
          </cell>
          <cell r="C25801" t="str">
            <v>ACB</v>
          </cell>
          <cell r="D25801" t="str">
            <v>E4.2S-A 3200 Ekip G Touch LSIG 4p WMP</v>
          </cell>
          <cell r="E25801">
            <v>122307.62973671482</v>
          </cell>
          <cell r="F25801" t="str">
            <v>Public Apr 25</v>
          </cell>
        </row>
        <row r="25802">
          <cell r="A25802" t="str">
            <v>1SDA078705R1</v>
          </cell>
          <cell r="B25802" t="str">
            <v>ABB</v>
          </cell>
          <cell r="C25802" t="str">
            <v>ACB</v>
          </cell>
          <cell r="D25802" t="str">
            <v>E4.2S-A 3200 Ekip Hi-Touch LSI 4p WMP</v>
          </cell>
          <cell r="E25802">
            <v>108193.97631520175</v>
          </cell>
          <cell r="F25802" t="str">
            <v>Public Apr 25</v>
          </cell>
        </row>
        <row r="25803">
          <cell r="A25803" t="str">
            <v>1SDA078706R1</v>
          </cell>
          <cell r="B25803" t="str">
            <v>ABB</v>
          </cell>
          <cell r="C25803" t="str">
            <v>ACB</v>
          </cell>
          <cell r="D25803" t="str">
            <v xml:space="preserve">E4.2S-A 3200 Ekip Hi-Touch LSIG 4p WMP  </v>
          </cell>
          <cell r="E25803">
            <v>117603.00860493393</v>
          </cell>
          <cell r="F25803" t="str">
            <v>Public Apr 25</v>
          </cell>
        </row>
        <row r="25804">
          <cell r="A25804" t="str">
            <v>1SDA078718R1</v>
          </cell>
          <cell r="B25804" t="str">
            <v>ABB</v>
          </cell>
          <cell r="C25804" t="str">
            <v>ACB</v>
          </cell>
          <cell r="D25804" t="str">
            <v xml:space="preserve">E4.2V-A 800 Ekip Dip LI 4p WMP  </v>
          </cell>
          <cell r="E25804">
            <v>42775.999792669572</v>
          </cell>
          <cell r="F25804" t="str">
            <v>Public Apr 25</v>
          </cell>
        </row>
        <row r="25805">
          <cell r="A25805" t="str">
            <v>1SDA078719R1</v>
          </cell>
          <cell r="B25805" t="str">
            <v>ABB</v>
          </cell>
          <cell r="C25805" t="str">
            <v>ACB</v>
          </cell>
          <cell r="D25805" t="str">
            <v xml:space="preserve">E4.2V-A 800 Ekip Dip LSI 4p WMP </v>
          </cell>
          <cell r="E25805">
            <v>43758.992275779121</v>
          </cell>
          <cell r="F25805" t="str">
            <v>Public Apr 25</v>
          </cell>
        </row>
        <row r="25806">
          <cell r="A25806" t="str">
            <v>1SDA078720R1</v>
          </cell>
          <cell r="B25806" t="str">
            <v>ABB</v>
          </cell>
          <cell r="C25806" t="str">
            <v>ACB</v>
          </cell>
          <cell r="D25806" t="str">
            <v>E4.2V-A 800 Ekip Dip LSIG 4p WMP</v>
          </cell>
          <cell r="E25806">
            <v>46016.184696876531</v>
          </cell>
          <cell r="F25806" t="str">
            <v>Public Apr 25</v>
          </cell>
        </row>
        <row r="25807">
          <cell r="A25807" t="str">
            <v>1SDA078721R1</v>
          </cell>
          <cell r="B25807" t="str">
            <v>ABB</v>
          </cell>
          <cell r="C25807" t="str">
            <v>ACB</v>
          </cell>
          <cell r="D25807" t="str">
            <v>E4.2V-A 800 Ekip Touch LI 4p WMP</v>
          </cell>
          <cell r="E25807">
            <v>43328.139100875647</v>
          </cell>
          <cell r="F25807" t="str">
            <v>Public Apr 25</v>
          </cell>
        </row>
        <row r="25808">
          <cell r="A25808" t="str">
            <v>1SDA078722R1</v>
          </cell>
          <cell r="B25808" t="str">
            <v>ABB</v>
          </cell>
          <cell r="C25808" t="str">
            <v>ACB</v>
          </cell>
          <cell r="D25808" t="str">
            <v>E4.2V-A 800 Ekip Touch LSI 4p WMP</v>
          </cell>
          <cell r="E25808">
            <v>44420.501702460009</v>
          </cell>
          <cell r="F25808" t="str">
            <v>Public Apr 25</v>
          </cell>
        </row>
        <row r="25809">
          <cell r="A25809" t="str">
            <v>1SDA078723R1</v>
          </cell>
          <cell r="B25809" t="str">
            <v>ABB</v>
          </cell>
          <cell r="C25809" t="str">
            <v>ACB</v>
          </cell>
          <cell r="D25809" t="str">
            <v xml:space="preserve">E4.2V-A 800 Ekip Touch LSIG 4p WMP  </v>
          </cell>
          <cell r="E25809">
            <v>48068.560770597403</v>
          </cell>
          <cell r="F25809" t="str">
            <v>Public Apr 25</v>
          </cell>
        </row>
        <row r="25810">
          <cell r="A25810" t="str">
            <v>1SDA078724R1</v>
          </cell>
          <cell r="B25810" t="str">
            <v>ABB</v>
          </cell>
          <cell r="C25810" t="str">
            <v>ACB</v>
          </cell>
          <cell r="D25810" t="str">
            <v>E4.2V-A 800 Ekip G Touch LSIG 4p WMP</v>
          </cell>
          <cell r="E25810">
            <v>89555.780567488706</v>
          </cell>
          <cell r="F25810" t="str">
            <v>Public Apr 25</v>
          </cell>
        </row>
        <row r="25811">
          <cell r="A25811" t="str">
            <v>1SDA078725R1</v>
          </cell>
          <cell r="B25811" t="str">
            <v>ABB</v>
          </cell>
          <cell r="C25811" t="str">
            <v>ACB</v>
          </cell>
          <cell r="D25811" t="str">
            <v>E4.2V-A 800 Ekip Hi-Touch LSI 4p WMP</v>
          </cell>
          <cell r="E25811">
            <v>75442.350243169567</v>
          </cell>
          <cell r="F25811" t="str">
            <v>Public Apr 25</v>
          </cell>
        </row>
        <row r="25812">
          <cell r="A25812" t="str">
            <v>1SDA078726R1</v>
          </cell>
          <cell r="B25812" t="str">
            <v>ABB</v>
          </cell>
          <cell r="C25812" t="str">
            <v>ACB</v>
          </cell>
          <cell r="D25812" t="str">
            <v>E4.2V-A 800 Ekip Hi-Touch LSIG 4p WMP</v>
          </cell>
          <cell r="E25812">
            <v>84851.369409537423</v>
          </cell>
          <cell r="F25812" t="str">
            <v>Public Apr 25</v>
          </cell>
        </row>
        <row r="25813">
          <cell r="A25813" t="str">
            <v>1SDA078728R1</v>
          </cell>
          <cell r="B25813" t="str">
            <v>ABB</v>
          </cell>
          <cell r="C25813" t="str">
            <v>ACB</v>
          </cell>
          <cell r="D25813" t="str">
            <v xml:space="preserve">E4.2V-A 1600 Ekip Dip LI 4p WMP </v>
          </cell>
          <cell r="E25813">
            <v>46038.717513461743</v>
          </cell>
          <cell r="F25813" t="str">
            <v>Public Apr 25</v>
          </cell>
        </row>
        <row r="25814">
          <cell r="A25814" t="str">
            <v>1SDA078729R1</v>
          </cell>
          <cell r="B25814" t="str">
            <v>ABB</v>
          </cell>
          <cell r="C25814" t="str">
            <v>ACB</v>
          </cell>
          <cell r="D25814" t="str">
            <v>E4.2V-A 1600 Ekip Dip LSI 4p WMP</v>
          </cell>
          <cell r="E25814">
            <v>47021.933093765227</v>
          </cell>
          <cell r="F25814" t="str">
            <v>Public Apr 25</v>
          </cell>
        </row>
        <row r="25815">
          <cell r="A25815" t="str">
            <v>1SDA078730R1</v>
          </cell>
          <cell r="B25815" t="str">
            <v>ABB</v>
          </cell>
          <cell r="C25815" t="str">
            <v>ACB</v>
          </cell>
          <cell r="D25815" t="str">
            <v>E4.2V-A 1600 Ekip Dip LSIG 4p WMP</v>
          </cell>
          <cell r="E25815">
            <v>49278.915541033042</v>
          </cell>
          <cell r="F25815" t="str">
            <v>Public Apr 25</v>
          </cell>
        </row>
        <row r="25816">
          <cell r="A25816" t="str">
            <v>1SDA078731R1</v>
          </cell>
          <cell r="B25816" t="str">
            <v>ABB</v>
          </cell>
          <cell r="C25816" t="str">
            <v>ACB</v>
          </cell>
          <cell r="D25816" t="str">
            <v>E4.2V-A 1600 Ekip Touch LI 4p WMP</v>
          </cell>
          <cell r="E25816">
            <v>46590.869945032195</v>
          </cell>
          <cell r="F25816" t="str">
            <v>Public Apr 25</v>
          </cell>
        </row>
        <row r="25817">
          <cell r="A25817" t="str">
            <v>1SDA078732R1</v>
          </cell>
          <cell r="B25817" t="str">
            <v>ABB</v>
          </cell>
          <cell r="C25817" t="str">
            <v>ACB</v>
          </cell>
          <cell r="D25817" t="str">
            <v xml:space="preserve">E4.2V-A 1600 Ekip Touch LSI 4p WMP  </v>
          </cell>
          <cell r="E25817">
            <v>47683.232546616528</v>
          </cell>
          <cell r="F25817" t="str">
            <v>Public Apr 25</v>
          </cell>
        </row>
        <row r="25818">
          <cell r="A25818" t="str">
            <v>1SDA078733R1</v>
          </cell>
          <cell r="B25818" t="str">
            <v>ABB</v>
          </cell>
          <cell r="C25818" t="str">
            <v>ACB</v>
          </cell>
          <cell r="D25818" t="str">
            <v xml:space="preserve">E4.2V-A 1600 Ekip Touch LSIG 4p WMP </v>
          </cell>
          <cell r="E25818">
            <v>51331.50158858348</v>
          </cell>
          <cell r="F25818" t="str">
            <v>Public Apr 25</v>
          </cell>
        </row>
        <row r="25819">
          <cell r="A25819" t="str">
            <v>1SDA078734R1</v>
          </cell>
          <cell r="B25819" t="str">
            <v>ABB</v>
          </cell>
          <cell r="C25819" t="str">
            <v>ACB</v>
          </cell>
          <cell r="D25819" t="str">
            <v>E4.2V-A 1600 Ekip G Touch LSIG 4p WMP</v>
          </cell>
          <cell r="E25819">
            <v>92818.721385474768</v>
          </cell>
          <cell r="F25819" t="str">
            <v>Public Apr 25</v>
          </cell>
        </row>
        <row r="25820">
          <cell r="A25820" t="str">
            <v>1SDA078735R1</v>
          </cell>
          <cell r="B25820" t="str">
            <v>ABB</v>
          </cell>
          <cell r="C25820" t="str">
            <v>ACB</v>
          </cell>
          <cell r="D25820" t="str">
            <v>E4.2V-A 1600 Ekip Hi-Touch LSI 4p WMP</v>
          </cell>
          <cell r="E25820">
            <v>78705.067963961759</v>
          </cell>
          <cell r="F25820" t="str">
            <v>Public Apr 25</v>
          </cell>
        </row>
        <row r="25821">
          <cell r="A25821" t="str">
            <v>1SDA078736R1</v>
          </cell>
          <cell r="B25821" t="str">
            <v>ABB</v>
          </cell>
          <cell r="C25821" t="str">
            <v>ACB</v>
          </cell>
          <cell r="D25821" t="str">
            <v xml:space="preserve">E4.2V-A 1600 Ekip Hi-Touch LSIG 4p WMP  </v>
          </cell>
          <cell r="E25821">
            <v>88114.100253693934</v>
          </cell>
          <cell r="F25821" t="str">
            <v>Public Apr 25</v>
          </cell>
        </row>
        <row r="25822">
          <cell r="A25822" t="str">
            <v>1SDA078738R1</v>
          </cell>
          <cell r="B25822" t="str">
            <v>ABB</v>
          </cell>
          <cell r="C25822" t="str">
            <v>ACB</v>
          </cell>
          <cell r="D25822" t="str">
            <v xml:space="preserve">E4.2V-A 2000 Ekip Dip LI 4p WMP </v>
          </cell>
          <cell r="E25822">
            <v>47601.0409157061</v>
          </cell>
          <cell r="F25822" t="str">
            <v>Public Apr 25</v>
          </cell>
        </row>
        <row r="25823">
          <cell r="A25823" t="str">
            <v>1SDA078739R1</v>
          </cell>
          <cell r="B25823" t="str">
            <v>ABB</v>
          </cell>
          <cell r="C25823" t="str">
            <v>ACB</v>
          </cell>
          <cell r="D25823" t="str">
            <v>E4.2V-A 2000 Ekip Dip LSI 4p WMP</v>
          </cell>
          <cell r="E25823">
            <v>48584.256496009577</v>
          </cell>
          <cell r="F25823" t="str">
            <v>Public Apr 25</v>
          </cell>
        </row>
        <row r="25824">
          <cell r="A25824" t="str">
            <v>1SDA078740R1</v>
          </cell>
          <cell r="B25824" t="str">
            <v>ABB</v>
          </cell>
          <cell r="C25824" t="str">
            <v>ACB</v>
          </cell>
          <cell r="D25824" t="str">
            <v>E4.2V-A 2000 Ekip Dip LSIG 4p WMP</v>
          </cell>
          <cell r="E25824">
            <v>50841.225819913052</v>
          </cell>
          <cell r="F25824" t="str">
            <v>Public Apr 25</v>
          </cell>
        </row>
        <row r="25825">
          <cell r="A25825" t="str">
            <v>1SDA078741R1</v>
          </cell>
          <cell r="B25825" t="str">
            <v>ABB</v>
          </cell>
          <cell r="C25825" t="str">
            <v>ACB</v>
          </cell>
          <cell r="D25825" t="str">
            <v>E4.2V-A 2000 Ekip Touch LI 4p WMP</v>
          </cell>
          <cell r="E25825">
            <v>48153.180223912168</v>
          </cell>
          <cell r="F25825" t="str">
            <v>Public Apr 25</v>
          </cell>
        </row>
        <row r="25826">
          <cell r="A25826" t="str">
            <v>1SDA078742R1</v>
          </cell>
          <cell r="B25826" t="str">
            <v>ABB</v>
          </cell>
          <cell r="C25826" t="str">
            <v>ACB</v>
          </cell>
          <cell r="D25826" t="str">
            <v xml:space="preserve">E4.2V-A 2000 Ekip Touch LSI 4p WMP  </v>
          </cell>
          <cell r="E25826">
            <v>49245.542825496523</v>
          </cell>
          <cell r="F25826" t="str">
            <v>Public Apr 25</v>
          </cell>
        </row>
        <row r="25827">
          <cell r="A25827" t="str">
            <v>1SDA078743R1</v>
          </cell>
          <cell r="B25827" t="str">
            <v>ABB</v>
          </cell>
          <cell r="C25827" t="str">
            <v>ACB</v>
          </cell>
          <cell r="D25827" t="str">
            <v xml:space="preserve">E4.2V-A 2000 Ekip Touch LSIG 4p WMP </v>
          </cell>
          <cell r="E25827">
            <v>52893.824990827845</v>
          </cell>
          <cell r="F25827" t="str">
            <v>Public Apr 25</v>
          </cell>
        </row>
        <row r="25828">
          <cell r="A25828" t="str">
            <v>1SDA078744R1</v>
          </cell>
          <cell r="B25828" t="str">
            <v>ABB</v>
          </cell>
          <cell r="C25828" t="str">
            <v>ACB</v>
          </cell>
          <cell r="D25828" t="str">
            <v>E4.2V-A 2000 Ekip G Touch LSIG 4p WMP</v>
          </cell>
          <cell r="E25828">
            <v>94381.044787719147</v>
          </cell>
          <cell r="F25828" t="str">
            <v>Public Apr 25</v>
          </cell>
        </row>
        <row r="25829">
          <cell r="A25829" t="str">
            <v>1SDA078745R1</v>
          </cell>
          <cell r="B25829" t="str">
            <v>ABB</v>
          </cell>
          <cell r="C25829" t="str">
            <v>ACB</v>
          </cell>
          <cell r="D25829" t="str">
            <v>E4.2V-A 2000 Ekip Hi-Touch LSI 4p WMP</v>
          </cell>
          <cell r="E25829">
            <v>80267.39136620611</v>
          </cell>
          <cell r="F25829" t="str">
            <v>Public Apr 25</v>
          </cell>
        </row>
        <row r="25830">
          <cell r="A25830" t="str">
            <v>1SDA078746R1</v>
          </cell>
          <cell r="B25830" t="str">
            <v>ABB</v>
          </cell>
          <cell r="C25830" t="str">
            <v>ACB</v>
          </cell>
          <cell r="D25830" t="str">
            <v xml:space="preserve">E4.2V-A 2000 Ekip Hi-Touch LSIG 4p WMP  </v>
          </cell>
          <cell r="E25830">
            <v>89676.410532573907</v>
          </cell>
          <cell r="F25830" t="str">
            <v>Public Apr 25</v>
          </cell>
        </row>
        <row r="25831">
          <cell r="A25831" t="str">
            <v>1SDA078748R1</v>
          </cell>
          <cell r="B25831" t="str">
            <v>ABB</v>
          </cell>
          <cell r="C25831" t="str">
            <v>ACB</v>
          </cell>
          <cell r="D25831" t="str">
            <v xml:space="preserve">E4.2V-A 2500 Ekip Dip LI 4p WMP </v>
          </cell>
          <cell r="E25831">
            <v>64101.361870972185</v>
          </cell>
          <cell r="F25831" t="str">
            <v>Public Apr 25</v>
          </cell>
        </row>
        <row r="25832">
          <cell r="A25832" t="str">
            <v>1SDA078749R1</v>
          </cell>
          <cell r="B25832" t="str">
            <v>ABB</v>
          </cell>
          <cell r="C25832" t="str">
            <v>ACB</v>
          </cell>
          <cell r="D25832" t="str">
            <v>E4.2V-A 2500 Ekip Dip LSI 4p WMP</v>
          </cell>
          <cell r="E25832">
            <v>65084.354354081741</v>
          </cell>
          <cell r="F25832" t="str">
            <v>Public Apr 25</v>
          </cell>
        </row>
        <row r="25833">
          <cell r="A25833" t="str">
            <v>1SDA078750R1</v>
          </cell>
          <cell r="B25833" t="str">
            <v>ABB</v>
          </cell>
          <cell r="C25833" t="str">
            <v>ACB</v>
          </cell>
          <cell r="D25833" t="str">
            <v>E4.2V-A 2500 Ekip Dip LSIG 4p WMP</v>
          </cell>
          <cell r="E25833">
            <v>67341.323677985216</v>
          </cell>
          <cell r="F25833" t="str">
            <v>Public Apr 25</v>
          </cell>
        </row>
        <row r="25834">
          <cell r="A25834" t="str">
            <v>1SDA078751R1</v>
          </cell>
          <cell r="B25834" t="str">
            <v>ABB</v>
          </cell>
          <cell r="C25834" t="str">
            <v>ACB</v>
          </cell>
          <cell r="D25834" t="str">
            <v>E4.2V-A 2500 Ekip Touch LI 4p WMP</v>
          </cell>
          <cell r="E25834">
            <v>64653.501179178267</v>
          </cell>
          <cell r="F25834" t="str">
            <v>Public Apr 25</v>
          </cell>
        </row>
        <row r="25835">
          <cell r="A25835" t="str">
            <v>1SDA078752R1</v>
          </cell>
          <cell r="B25835" t="str">
            <v>ABB</v>
          </cell>
          <cell r="C25835" t="str">
            <v>ACB</v>
          </cell>
          <cell r="D25835" t="str">
            <v xml:space="preserve">E4.2V-A 2500 Ekip Touch LSI 4p WMP  </v>
          </cell>
          <cell r="E25835">
            <v>65745.863780762607</v>
          </cell>
          <cell r="F25835" t="str">
            <v>Public Apr 25</v>
          </cell>
        </row>
        <row r="25836">
          <cell r="A25836" t="str">
            <v>1SDA078753R1</v>
          </cell>
          <cell r="B25836" t="str">
            <v>ABB</v>
          </cell>
          <cell r="C25836" t="str">
            <v>ACB</v>
          </cell>
          <cell r="D25836" t="str">
            <v xml:space="preserve">E4.2V-A 2500 Ekip Touch LSIG 4p WMP </v>
          </cell>
          <cell r="E25836">
            <v>69393.922848899994</v>
          </cell>
          <cell r="F25836" t="str">
            <v>Public Apr 25</v>
          </cell>
        </row>
        <row r="25837">
          <cell r="A25837" t="str">
            <v>1SDA078754R1</v>
          </cell>
          <cell r="B25837" t="str">
            <v>ABB</v>
          </cell>
          <cell r="C25837" t="str">
            <v>ACB</v>
          </cell>
          <cell r="D25837" t="str">
            <v>E4.2V-A 2500 Ekip G Touch LSIG 4p WMP</v>
          </cell>
          <cell r="E25837">
            <v>110881.1426457913</v>
          </cell>
          <cell r="F25837" t="str">
            <v>Public Apr 25</v>
          </cell>
        </row>
        <row r="25838">
          <cell r="A25838" t="str">
            <v>1SDA078755R1</v>
          </cell>
          <cell r="B25838" t="str">
            <v>ABB</v>
          </cell>
          <cell r="C25838" t="str">
            <v>ACB</v>
          </cell>
          <cell r="D25838" t="str">
            <v>E4.2V-A 2500 Ekip Hi-Touch LSI 4p WMP</v>
          </cell>
          <cell r="E25838">
            <v>96767.712321472194</v>
          </cell>
          <cell r="F25838" t="str">
            <v>Public Apr 25</v>
          </cell>
        </row>
        <row r="25839">
          <cell r="A25839" t="str">
            <v>1SDA078756R1</v>
          </cell>
          <cell r="B25839" t="str">
            <v>ABB</v>
          </cell>
          <cell r="C25839" t="str">
            <v>ACB</v>
          </cell>
          <cell r="D25839" t="str">
            <v xml:space="preserve">E4.2V-A 2500 Ekip Hi-Touch LSIG 4p WMP  </v>
          </cell>
          <cell r="E25839">
            <v>106176.52151401044</v>
          </cell>
          <cell r="F25839" t="str">
            <v>Public Apr 25</v>
          </cell>
        </row>
        <row r="25840">
          <cell r="A25840" t="str">
            <v>1SDA078758R1</v>
          </cell>
          <cell r="B25840" t="str">
            <v>ABB</v>
          </cell>
          <cell r="C25840" t="str">
            <v>ACB</v>
          </cell>
          <cell r="D25840" t="str">
            <v xml:space="preserve">E4.2V-A 3200 Ekip Dip LI 4p WMP </v>
          </cell>
          <cell r="E25840">
            <v>106286.54780070264</v>
          </cell>
          <cell r="F25840" t="str">
            <v>Public Apr 25</v>
          </cell>
        </row>
        <row r="25841">
          <cell r="A25841" t="str">
            <v>1SDA078759R1</v>
          </cell>
          <cell r="B25841" t="str">
            <v>ABB</v>
          </cell>
          <cell r="C25841" t="str">
            <v>ACB</v>
          </cell>
          <cell r="D25841" t="str">
            <v>E4.2V-A 3200 Ekip Dip LSI 4p WMP</v>
          </cell>
          <cell r="E25841">
            <v>107269.54028381217</v>
          </cell>
          <cell r="F25841" t="str">
            <v>Public Apr 25</v>
          </cell>
        </row>
        <row r="25842">
          <cell r="A25842" t="str">
            <v>1SDA078760R1</v>
          </cell>
          <cell r="B25842" t="str">
            <v>ABB</v>
          </cell>
          <cell r="C25842" t="str">
            <v>ACB</v>
          </cell>
          <cell r="D25842" t="str">
            <v>E4.2V-A 3200 Ekip Dip LSIG 4p WMP</v>
          </cell>
          <cell r="E25842">
            <v>109526.73270490958</v>
          </cell>
          <cell r="F25842" t="str">
            <v>Public Apr 25</v>
          </cell>
        </row>
        <row r="25843">
          <cell r="A25843" t="str">
            <v>1SDA078761R1</v>
          </cell>
          <cell r="B25843" t="str">
            <v>ABB</v>
          </cell>
          <cell r="C25843" t="str">
            <v>ACB</v>
          </cell>
          <cell r="D25843" t="str">
            <v>E4.2V-A 3200 Ekip Touch LI 4p WMP</v>
          </cell>
          <cell r="E25843">
            <v>106838.68710890872</v>
          </cell>
          <cell r="F25843" t="str">
            <v>Public Apr 25</v>
          </cell>
        </row>
        <row r="25844">
          <cell r="A25844" t="str">
            <v>1SDA078762R1</v>
          </cell>
          <cell r="B25844" t="str">
            <v>ABB</v>
          </cell>
          <cell r="C25844" t="str">
            <v>ACB</v>
          </cell>
          <cell r="D25844" t="str">
            <v xml:space="preserve">E4.2V-A 3200 Ekip Touch LSI 4p WMP  </v>
          </cell>
          <cell r="E25844">
            <v>107931.04971049304</v>
          </cell>
          <cell r="F25844" t="str">
            <v>Public Apr 25</v>
          </cell>
        </row>
        <row r="25845">
          <cell r="A25845" t="str">
            <v>1SDA078763R1</v>
          </cell>
          <cell r="B25845" t="str">
            <v>ABB</v>
          </cell>
          <cell r="C25845" t="str">
            <v>ACB</v>
          </cell>
          <cell r="D25845" t="str">
            <v xml:space="preserve">E4.2V-A 3200 Ekip Touch LSIG 4p WMP </v>
          </cell>
          <cell r="E25845">
            <v>111579.33187582435</v>
          </cell>
          <cell r="F25845" t="str">
            <v>Public Apr 25</v>
          </cell>
        </row>
        <row r="25846">
          <cell r="A25846" t="str">
            <v>1SDA078764R1</v>
          </cell>
          <cell r="B25846" t="str">
            <v>ABB</v>
          </cell>
          <cell r="C25846" t="str">
            <v>ACB</v>
          </cell>
          <cell r="D25846" t="str">
            <v>E4.2V-A 3200 Ekip G Touch LSIG 4p WMP</v>
          </cell>
          <cell r="E25846">
            <v>153066.32857552174</v>
          </cell>
          <cell r="F25846" t="str">
            <v>Public Apr 25</v>
          </cell>
        </row>
        <row r="25847">
          <cell r="A25847" t="str">
            <v>1SDA078765R1</v>
          </cell>
          <cell r="B25847" t="str">
            <v>ABB</v>
          </cell>
          <cell r="C25847" t="str">
            <v>ACB</v>
          </cell>
          <cell r="D25847" t="str">
            <v>E4.2V-A 3200 Ekip Hi-Touch LSI 4p WMP</v>
          </cell>
          <cell r="E25847">
            <v>138952.8982512026</v>
          </cell>
          <cell r="F25847" t="str">
            <v>Public Apr 25</v>
          </cell>
        </row>
        <row r="25848">
          <cell r="A25848" t="str">
            <v>1SDA078766R1</v>
          </cell>
          <cell r="B25848" t="str">
            <v>ABB</v>
          </cell>
          <cell r="C25848" t="str">
            <v>ACB</v>
          </cell>
          <cell r="D25848" t="str">
            <v xml:space="preserve">E4.2V-A 3200 Ekip Hi-Touch LSIG 4p WMP  </v>
          </cell>
          <cell r="E25848">
            <v>148361.91741757042</v>
          </cell>
          <cell r="F25848" t="str">
            <v>Public Apr 25</v>
          </cell>
        </row>
        <row r="25849">
          <cell r="A25849" t="str">
            <v>1SDA078828R1</v>
          </cell>
          <cell r="B25849" t="str">
            <v>ABB</v>
          </cell>
          <cell r="C25849" t="str">
            <v>ACB</v>
          </cell>
          <cell r="D25849" t="str">
            <v xml:space="preserve">E6.2H-A 4000 Ekip Dip LI 3p FHR </v>
          </cell>
          <cell r="E25849">
            <v>131385.24458320698</v>
          </cell>
          <cell r="F25849" t="str">
            <v>Public Apr 25</v>
          </cell>
        </row>
        <row r="25850">
          <cell r="A25850" t="str">
            <v>1SDA078829R1</v>
          </cell>
          <cell r="B25850" t="str">
            <v>ABB</v>
          </cell>
          <cell r="C25850" t="str">
            <v>ACB</v>
          </cell>
          <cell r="D25850" t="str">
            <v>E6.2H-A 4000 Ekip Dip LSI 3p FHR</v>
          </cell>
          <cell r="E25850">
            <v>132368.46016351046</v>
          </cell>
          <cell r="F25850" t="str">
            <v>Public Apr 25</v>
          </cell>
        </row>
        <row r="25851">
          <cell r="A25851" t="str">
            <v>1SDA078830R1</v>
          </cell>
          <cell r="B25851" t="str">
            <v>ABB</v>
          </cell>
          <cell r="C25851" t="str">
            <v>ACB</v>
          </cell>
          <cell r="D25851" t="str">
            <v>E6.2H-A 4000 Ekip Dip LSIG 3p FHR</v>
          </cell>
          <cell r="E25851">
            <v>134625.42948741393</v>
          </cell>
          <cell r="F25851" t="str">
            <v>Public Apr 25</v>
          </cell>
        </row>
        <row r="25852">
          <cell r="A25852" t="str">
            <v>1SDA078831R1</v>
          </cell>
          <cell r="B25852" t="str">
            <v>ABB</v>
          </cell>
          <cell r="C25852" t="str">
            <v>ACB</v>
          </cell>
          <cell r="D25852" t="str">
            <v>E6.2H-A 4000 Ekip Touch LI 3p FHR</v>
          </cell>
          <cell r="E25852">
            <v>131937.38389141305</v>
          </cell>
          <cell r="F25852" t="str">
            <v>Public Apr 25</v>
          </cell>
        </row>
        <row r="25853">
          <cell r="A25853" t="str">
            <v>1SDA078832R1</v>
          </cell>
          <cell r="B25853" t="str">
            <v>ABB</v>
          </cell>
          <cell r="C25853" t="str">
            <v>ACB</v>
          </cell>
          <cell r="D25853" t="str">
            <v xml:space="preserve">E6.2H-A 4000 Ekip Touch LSI 3p FHR  </v>
          </cell>
          <cell r="E25853">
            <v>133029.74649299742</v>
          </cell>
          <cell r="F25853" t="str">
            <v>Public Apr 25</v>
          </cell>
        </row>
        <row r="25854">
          <cell r="A25854" t="str">
            <v>1SDA078833R1</v>
          </cell>
          <cell r="B25854" t="str">
            <v>ABB</v>
          </cell>
          <cell r="C25854" t="str">
            <v>ACB</v>
          </cell>
          <cell r="D25854" t="str">
            <v xml:space="preserve">E6.2H-A 4000 Ekip Touch LSIG 3p FHR </v>
          </cell>
          <cell r="E25854">
            <v>136678.02865832869</v>
          </cell>
          <cell r="F25854" t="str">
            <v>Public Apr 25</v>
          </cell>
        </row>
        <row r="25855">
          <cell r="A25855" t="str">
            <v>1SDA078834R1</v>
          </cell>
          <cell r="B25855" t="str">
            <v>ABB</v>
          </cell>
          <cell r="C25855" t="str">
            <v>ACB</v>
          </cell>
          <cell r="D25855" t="str">
            <v>E6.2H-A 4000 Ekip G Touch LSIG 3p FHR</v>
          </cell>
          <cell r="E25855">
            <v>178165.23533185563</v>
          </cell>
          <cell r="F25855" t="str">
            <v>Public Apr 25</v>
          </cell>
        </row>
        <row r="25856">
          <cell r="A25856" t="str">
            <v>1SDA078835R1</v>
          </cell>
          <cell r="B25856" t="str">
            <v>ABB</v>
          </cell>
          <cell r="C25856" t="str">
            <v>ACB</v>
          </cell>
          <cell r="D25856" t="str">
            <v>E6.2H-A 4000 Ekip Hi-Touch LSI 3p FHR</v>
          </cell>
          <cell r="E25856">
            <v>164051.59503370698</v>
          </cell>
          <cell r="F25856" t="str">
            <v>Public Apr 25</v>
          </cell>
        </row>
        <row r="25857">
          <cell r="A25857" t="str">
            <v>1SDA078836R1</v>
          </cell>
          <cell r="B25857" t="str">
            <v>ABB</v>
          </cell>
          <cell r="C25857" t="str">
            <v>ACB</v>
          </cell>
          <cell r="D25857" t="str">
            <v xml:space="preserve">E6.2H-A 4000 Ekip Hi-Touch LSIG 3p FHR  </v>
          </cell>
          <cell r="E25857">
            <v>173460.61420007481</v>
          </cell>
          <cell r="F25857" t="str">
            <v>Public Apr 25</v>
          </cell>
        </row>
        <row r="25858">
          <cell r="A25858" t="str">
            <v>1SDA078838R1</v>
          </cell>
          <cell r="B25858" t="str">
            <v>ABB</v>
          </cell>
          <cell r="C25858" t="str">
            <v>ACB</v>
          </cell>
          <cell r="D25858" t="str">
            <v xml:space="preserve">E6.2H-A 5000 Ekip Dip LI 3p FHR </v>
          </cell>
          <cell r="E25858">
            <v>174545.02404286439</v>
          </cell>
          <cell r="F25858" t="str">
            <v>Public Apr 25</v>
          </cell>
        </row>
        <row r="25859">
          <cell r="A25859" t="str">
            <v>1SDA078839R1</v>
          </cell>
          <cell r="B25859" t="str">
            <v>ABB</v>
          </cell>
          <cell r="C25859" t="str">
            <v>ACB</v>
          </cell>
          <cell r="D25859" t="str">
            <v>E6.2H-A 5000 Ekip Dip LSI 3p FHR</v>
          </cell>
          <cell r="E25859">
            <v>175528.23962316784</v>
          </cell>
          <cell r="F25859" t="str">
            <v>Public Apr 25</v>
          </cell>
        </row>
        <row r="25860">
          <cell r="A25860" t="str">
            <v>1SDA078840R1</v>
          </cell>
          <cell r="B25860" t="str">
            <v>ABB</v>
          </cell>
          <cell r="C25860" t="str">
            <v>ACB</v>
          </cell>
          <cell r="D25860" t="str">
            <v>E6.2H-A 5000 Ekip Dip LSIG 3p FHR</v>
          </cell>
          <cell r="E25860">
            <v>177785.43204426527</v>
          </cell>
          <cell r="F25860" t="str">
            <v>Public Apr 25</v>
          </cell>
        </row>
        <row r="25861">
          <cell r="A25861" t="str">
            <v>1SDA078841R1</v>
          </cell>
          <cell r="B25861" t="str">
            <v>ABB</v>
          </cell>
          <cell r="C25861" t="str">
            <v>ACB</v>
          </cell>
          <cell r="D25861" t="str">
            <v>E6.2H-A 5000 Ekip Touch LI 3p FHR</v>
          </cell>
          <cell r="E25861">
            <v>175097.17647443479</v>
          </cell>
          <cell r="F25861" t="str">
            <v>Public Apr 25</v>
          </cell>
        </row>
        <row r="25862">
          <cell r="A25862" t="str">
            <v>1SDA078842R1</v>
          </cell>
          <cell r="B25862" t="str">
            <v>ABB</v>
          </cell>
          <cell r="C25862" t="str">
            <v>ACB</v>
          </cell>
          <cell r="D25862" t="str">
            <v xml:space="preserve">E6.2H-A 5000 Ekip Touch LSI 3p FHR  </v>
          </cell>
          <cell r="E25862">
            <v>176189.7490498487</v>
          </cell>
          <cell r="F25862" t="str">
            <v>Public Apr 25</v>
          </cell>
        </row>
        <row r="25863">
          <cell r="A25863" t="str">
            <v>1SDA078843R1</v>
          </cell>
          <cell r="B25863" t="str">
            <v>ABB</v>
          </cell>
          <cell r="C25863" t="str">
            <v>ACB</v>
          </cell>
          <cell r="D25863" t="str">
            <v xml:space="preserve">E6.2H-A 5000 Ekip Touch LSIG 3p FHR </v>
          </cell>
          <cell r="E25863">
            <v>179837.8081179861</v>
          </cell>
          <cell r="F25863" t="str">
            <v>Public Apr 25</v>
          </cell>
        </row>
        <row r="25864">
          <cell r="A25864" t="str">
            <v>1SDA078844R1</v>
          </cell>
          <cell r="B25864" t="str">
            <v>ABB</v>
          </cell>
          <cell r="C25864" t="str">
            <v>ACB</v>
          </cell>
          <cell r="D25864" t="str">
            <v>E6.2H-A 5000 Ekip G Touch LSIG 3p FHR</v>
          </cell>
          <cell r="E25864">
            <v>221325.02791487743</v>
          </cell>
          <cell r="F25864" t="str">
            <v>Public Apr 25</v>
          </cell>
        </row>
        <row r="25865">
          <cell r="A25865" t="str">
            <v>1SDA078845R1</v>
          </cell>
          <cell r="B25865" t="str">
            <v>ABB</v>
          </cell>
          <cell r="C25865" t="str">
            <v>ACB</v>
          </cell>
          <cell r="D25865" t="str">
            <v>E6.2H-A 5000 Ekip Hi-Touch LSI 3p FHR</v>
          </cell>
          <cell r="E25865">
            <v>207211.37449336439</v>
          </cell>
          <cell r="F25865" t="str">
            <v>Public Apr 25</v>
          </cell>
        </row>
        <row r="25866">
          <cell r="A25866" t="str">
            <v>1SDA078846R1</v>
          </cell>
          <cell r="B25866" t="str">
            <v>ABB</v>
          </cell>
          <cell r="C25866" t="str">
            <v>ACB</v>
          </cell>
          <cell r="D25866" t="str">
            <v xml:space="preserve">E6.2H-A 5000 Ekip Hi-Touch LSIG 3p FHR  </v>
          </cell>
          <cell r="E25866">
            <v>216620.61675692612</v>
          </cell>
          <cell r="F25866" t="str">
            <v>Public Apr 25</v>
          </cell>
        </row>
        <row r="25867">
          <cell r="A25867" t="str">
            <v>1SDA078888R1</v>
          </cell>
          <cell r="B25867" t="str">
            <v>ABB</v>
          </cell>
          <cell r="C25867" t="str">
            <v>ACB</v>
          </cell>
          <cell r="D25867" t="str">
            <v xml:space="preserve">E6.2V-A 4000 Ekip Dip LI 3p FHR </v>
          </cell>
          <cell r="E25867">
            <v>131385.24458320698</v>
          </cell>
          <cell r="F25867" t="str">
            <v>Public Apr 25</v>
          </cell>
        </row>
        <row r="25868">
          <cell r="A25868" t="str">
            <v>1SDA078889R1</v>
          </cell>
          <cell r="B25868" t="str">
            <v>ABB</v>
          </cell>
          <cell r="C25868" t="str">
            <v>ACB</v>
          </cell>
          <cell r="D25868" t="str">
            <v>E6.2V-A 4000 Ekip Dip LSI 3p FHR</v>
          </cell>
          <cell r="E25868">
            <v>132368.46016351046</v>
          </cell>
          <cell r="F25868" t="str">
            <v>Public Apr 25</v>
          </cell>
        </row>
        <row r="25869">
          <cell r="A25869" t="str">
            <v>1SDA078890R1</v>
          </cell>
          <cell r="B25869" t="str">
            <v>ABB</v>
          </cell>
          <cell r="C25869" t="str">
            <v>ACB</v>
          </cell>
          <cell r="D25869" t="str">
            <v>E6.2V-A 4000 Ekip Dip LSIG 3p FHR</v>
          </cell>
          <cell r="E25869">
            <v>134625.42948741393</v>
          </cell>
          <cell r="F25869" t="str">
            <v>Public Apr 25</v>
          </cell>
        </row>
        <row r="25870">
          <cell r="A25870" t="str">
            <v>1SDA078891R1</v>
          </cell>
          <cell r="B25870" t="str">
            <v>ABB</v>
          </cell>
          <cell r="C25870" t="str">
            <v>ACB</v>
          </cell>
          <cell r="D25870" t="str">
            <v>E6.2V-A 4000 Ekip Touch LI 3p FHR</v>
          </cell>
          <cell r="E25870">
            <v>131937.38389141305</v>
          </cell>
          <cell r="F25870" t="str">
            <v>Public Apr 25</v>
          </cell>
        </row>
        <row r="25871">
          <cell r="A25871" t="str">
            <v>1SDA078892R1</v>
          </cell>
          <cell r="B25871" t="str">
            <v>ABB</v>
          </cell>
          <cell r="C25871" t="str">
            <v>ACB</v>
          </cell>
          <cell r="D25871" t="str">
            <v xml:space="preserve">E6.2V-A 4000 Ekip Touch LSI 3p FHR  </v>
          </cell>
          <cell r="E25871">
            <v>133029.74649299742</v>
          </cell>
          <cell r="F25871" t="str">
            <v>Public Apr 25</v>
          </cell>
        </row>
        <row r="25872">
          <cell r="A25872" t="str">
            <v>1SDA078893R1</v>
          </cell>
          <cell r="B25872" t="str">
            <v>ABB</v>
          </cell>
          <cell r="C25872" t="str">
            <v>ACB</v>
          </cell>
          <cell r="D25872" t="str">
            <v xml:space="preserve">E6.2V-A 4000 Ekip Touch LSIG 3p FHR </v>
          </cell>
          <cell r="E25872">
            <v>136678.02865832869</v>
          </cell>
          <cell r="F25872" t="str">
            <v>Public Apr 25</v>
          </cell>
        </row>
        <row r="25873">
          <cell r="A25873" t="str">
            <v>1SDA078894R1</v>
          </cell>
          <cell r="B25873" t="str">
            <v>ABB</v>
          </cell>
          <cell r="C25873" t="str">
            <v>ACB</v>
          </cell>
          <cell r="D25873" t="str">
            <v>E6.2V-A 4000 Ekip G Touch LSIG 3p FHR</v>
          </cell>
          <cell r="E25873">
            <v>178165.23533185563</v>
          </cell>
          <cell r="F25873" t="str">
            <v>Public Apr 25</v>
          </cell>
        </row>
        <row r="25874">
          <cell r="A25874" t="str">
            <v>1SDA078895R1</v>
          </cell>
          <cell r="B25874" t="str">
            <v>ABB</v>
          </cell>
          <cell r="C25874" t="str">
            <v>ACB</v>
          </cell>
          <cell r="D25874" t="str">
            <v>E6.2V-A 4000 Ekip Hi-Touch LSI 3p FHR</v>
          </cell>
          <cell r="E25874">
            <v>164051.59503370698</v>
          </cell>
          <cell r="F25874" t="str">
            <v>Public Apr 25</v>
          </cell>
        </row>
        <row r="25875">
          <cell r="A25875" t="str">
            <v>1SDA078896R1</v>
          </cell>
          <cell r="B25875" t="str">
            <v>ABB</v>
          </cell>
          <cell r="C25875" t="str">
            <v>ACB</v>
          </cell>
          <cell r="D25875" t="str">
            <v xml:space="preserve">E6.2V-A 4000 Ekip Hi-Touch LSIG 3p FHR  </v>
          </cell>
          <cell r="E25875">
            <v>173460.61420007481</v>
          </cell>
          <cell r="F25875" t="str">
            <v>Public Apr 25</v>
          </cell>
        </row>
        <row r="25876">
          <cell r="A25876" t="str">
            <v>1SDA078898R1</v>
          </cell>
          <cell r="B25876" t="str">
            <v>ABB</v>
          </cell>
          <cell r="C25876" t="str">
            <v>ACB</v>
          </cell>
          <cell r="D25876" t="str">
            <v xml:space="preserve">E6.2V-A 5000 Ekip Dip LI 3p FHR </v>
          </cell>
          <cell r="E25876">
            <v>174545.02404286439</v>
          </cell>
          <cell r="F25876" t="str">
            <v>Public Apr 25</v>
          </cell>
        </row>
        <row r="25877">
          <cell r="A25877" t="str">
            <v>1SDA078899R1</v>
          </cell>
          <cell r="B25877" t="str">
            <v>ABB</v>
          </cell>
          <cell r="C25877" t="str">
            <v>ACB</v>
          </cell>
          <cell r="D25877" t="str">
            <v>E6.2V-A 5000 Ekip Dip LSI 3p FHR</v>
          </cell>
          <cell r="E25877">
            <v>175528.23962316784</v>
          </cell>
          <cell r="F25877" t="str">
            <v>Public Apr 25</v>
          </cell>
        </row>
        <row r="25878">
          <cell r="A25878" t="str">
            <v>1SDA078900R1</v>
          </cell>
          <cell r="B25878" t="str">
            <v>ABB</v>
          </cell>
          <cell r="C25878" t="str">
            <v>ACB</v>
          </cell>
          <cell r="D25878" t="str">
            <v>E6.2V-A 5000 Ekip Dip LSIG 3p FHR</v>
          </cell>
          <cell r="E25878">
            <v>177785.43204426527</v>
          </cell>
          <cell r="F25878" t="str">
            <v>Public Apr 25</v>
          </cell>
        </row>
        <row r="25879">
          <cell r="A25879" t="str">
            <v>1SDA078901R1</v>
          </cell>
          <cell r="B25879" t="str">
            <v>ABB</v>
          </cell>
          <cell r="C25879" t="str">
            <v>ACB</v>
          </cell>
          <cell r="D25879" t="str">
            <v>E6.2V-A 5000 Ekip Touch LI 3p FHR</v>
          </cell>
          <cell r="E25879">
            <v>175097.17647443479</v>
          </cell>
          <cell r="F25879" t="str">
            <v>Public Apr 25</v>
          </cell>
        </row>
        <row r="25880">
          <cell r="A25880" t="str">
            <v>1SDA078902R1</v>
          </cell>
          <cell r="B25880" t="str">
            <v>ABB</v>
          </cell>
          <cell r="C25880" t="str">
            <v>ACB</v>
          </cell>
          <cell r="D25880" t="str">
            <v xml:space="preserve">E6.2V-A 5000 Ekip Touch LSI 3p FHR  </v>
          </cell>
          <cell r="E25880">
            <v>176189.7490498487</v>
          </cell>
          <cell r="F25880" t="str">
            <v>Public Apr 25</v>
          </cell>
        </row>
        <row r="25881">
          <cell r="A25881" t="str">
            <v>1SDA078903R1</v>
          </cell>
          <cell r="B25881" t="str">
            <v>ABB</v>
          </cell>
          <cell r="C25881" t="str">
            <v>ACB</v>
          </cell>
          <cell r="D25881" t="str">
            <v xml:space="preserve">E6.2V-A 5000 Ekip Touch LSIG 3p FHR </v>
          </cell>
          <cell r="E25881">
            <v>179837.8081179861</v>
          </cell>
          <cell r="F25881" t="str">
            <v>Public Apr 25</v>
          </cell>
        </row>
        <row r="25882">
          <cell r="A25882" t="str">
            <v>1SDA078904R1</v>
          </cell>
          <cell r="B25882" t="str">
            <v>ABB</v>
          </cell>
          <cell r="C25882" t="str">
            <v>ACB</v>
          </cell>
          <cell r="D25882" t="str">
            <v>E6.2V-A 5000 Ekip G Touch LSIG 3p FHR</v>
          </cell>
          <cell r="E25882">
            <v>221325.02791487743</v>
          </cell>
          <cell r="F25882" t="str">
            <v>Public Apr 25</v>
          </cell>
        </row>
        <row r="25883">
          <cell r="A25883" t="str">
            <v>1SDA078905R1</v>
          </cell>
          <cell r="B25883" t="str">
            <v>ABB</v>
          </cell>
          <cell r="C25883" t="str">
            <v>ACB</v>
          </cell>
          <cell r="D25883" t="str">
            <v>E6.2V-A 5000 Ekip Hi-Touch LSI 3p FHR</v>
          </cell>
          <cell r="E25883">
            <v>207211.37449336439</v>
          </cell>
          <cell r="F25883" t="str">
            <v>Public Apr 25</v>
          </cell>
        </row>
        <row r="25884">
          <cell r="A25884" t="str">
            <v>1SDA078906R1</v>
          </cell>
          <cell r="B25884" t="str">
            <v>ABB</v>
          </cell>
          <cell r="C25884" t="str">
            <v>ACB</v>
          </cell>
          <cell r="D25884" t="str">
            <v xml:space="preserve">E6.2V-A 5000 Ekip Hi-Touch LSIG 3p FHR  </v>
          </cell>
          <cell r="E25884">
            <v>216620.61675692612</v>
          </cell>
          <cell r="F25884" t="str">
            <v>Public Apr 25</v>
          </cell>
        </row>
        <row r="25885">
          <cell r="A25885" t="str">
            <v>1SDA078948R1</v>
          </cell>
          <cell r="B25885" t="str">
            <v>ABB</v>
          </cell>
          <cell r="C25885" t="str">
            <v>ACB</v>
          </cell>
          <cell r="D25885" t="str">
            <v xml:space="preserve">E6.2H-A 4000 Ekip Dip LI 4p FHR </v>
          </cell>
          <cell r="E25885">
            <v>162989.04871592089</v>
          </cell>
          <cell r="F25885" t="str">
            <v>Public Apr 25</v>
          </cell>
        </row>
        <row r="25886">
          <cell r="A25886" t="str">
            <v>1SDA078949R1</v>
          </cell>
          <cell r="B25886" t="str">
            <v>ABB</v>
          </cell>
          <cell r="C25886" t="str">
            <v>ACB</v>
          </cell>
          <cell r="D25886" t="str">
            <v>E6.2H-A 4000 Ekip Dip LSI 4p FHR</v>
          </cell>
          <cell r="E25886">
            <v>163972.26429622443</v>
          </cell>
          <cell r="F25886" t="str">
            <v>Public Apr 25</v>
          </cell>
        </row>
        <row r="25887">
          <cell r="A25887" t="str">
            <v>1SDA078950R1</v>
          </cell>
          <cell r="B25887" t="str">
            <v>ABB</v>
          </cell>
          <cell r="C25887" t="str">
            <v>ACB</v>
          </cell>
          <cell r="D25887" t="str">
            <v>E6.2H-A 4000 Ekip Dip LSIG 4p FHR</v>
          </cell>
          <cell r="E25887">
            <v>166229.2467434922</v>
          </cell>
          <cell r="F25887" t="str">
            <v>Public Apr 25</v>
          </cell>
        </row>
        <row r="25888">
          <cell r="A25888" t="str">
            <v>1SDA078951R1</v>
          </cell>
          <cell r="B25888" t="str">
            <v>ABB</v>
          </cell>
          <cell r="C25888" t="str">
            <v>ACB</v>
          </cell>
          <cell r="D25888" t="str">
            <v>E6.2H-A 4000 Ekip Touch LI 4p FHR</v>
          </cell>
          <cell r="E25888">
            <v>163541.20114749135</v>
          </cell>
          <cell r="F25888" t="str">
            <v>Public Apr 25</v>
          </cell>
        </row>
        <row r="25889">
          <cell r="A25889" t="str">
            <v>1SDA078952R1</v>
          </cell>
          <cell r="B25889" t="str">
            <v>ABB</v>
          </cell>
          <cell r="C25889" t="str">
            <v>ACB</v>
          </cell>
          <cell r="D25889" t="str">
            <v xml:space="preserve">E6.2H-A 4000 Ekip Touch LSI 4p FHR  </v>
          </cell>
          <cell r="E25889">
            <v>164633.56374907566</v>
          </cell>
          <cell r="F25889" t="str">
            <v>Public Apr 25</v>
          </cell>
        </row>
        <row r="25890">
          <cell r="A25890" t="str">
            <v>1SDA078953R1</v>
          </cell>
          <cell r="B25890" t="str">
            <v>ABB</v>
          </cell>
          <cell r="C25890" t="str">
            <v>ACB</v>
          </cell>
          <cell r="D25890" t="str">
            <v xml:space="preserve">E6.2H-A 4000 Ekip Touch LSIG 4p FHR </v>
          </cell>
          <cell r="E25890">
            <v>168281.84591440699</v>
          </cell>
          <cell r="F25890" t="str">
            <v>Public Apr 25</v>
          </cell>
        </row>
        <row r="25891">
          <cell r="A25891" t="str">
            <v>1SDA078954R1</v>
          </cell>
          <cell r="B25891" t="str">
            <v>ABB</v>
          </cell>
          <cell r="C25891" t="str">
            <v>ACB</v>
          </cell>
          <cell r="D25891" t="str">
            <v>E6.2H-A 4000 Ekip G Touch LSIG 4p FHR</v>
          </cell>
          <cell r="E25891">
            <v>209769.05258793395</v>
          </cell>
          <cell r="F25891" t="str">
            <v>Public Apr 25</v>
          </cell>
        </row>
        <row r="25892">
          <cell r="A25892" t="str">
            <v>1SDA078955R1</v>
          </cell>
          <cell r="B25892" t="str">
            <v>ABB</v>
          </cell>
          <cell r="C25892" t="str">
            <v>ACB</v>
          </cell>
          <cell r="D25892" t="str">
            <v>E6.2H-A 4000 Ekip Hi-Touch LSI 4p FHR</v>
          </cell>
          <cell r="E25892">
            <v>195655.39916642089</v>
          </cell>
          <cell r="F25892" t="str">
            <v>Public Apr 25</v>
          </cell>
        </row>
        <row r="25893">
          <cell r="A25893" t="str">
            <v>1SDA078956R1</v>
          </cell>
          <cell r="B25893" t="str">
            <v>ABB</v>
          </cell>
          <cell r="C25893" t="str">
            <v>ACB</v>
          </cell>
          <cell r="D25893" t="str">
            <v xml:space="preserve">E6.2H-A 4000 Ekip Hi-Touch LSIG 4p FHR  </v>
          </cell>
          <cell r="E25893">
            <v>205064.43145615308</v>
          </cell>
          <cell r="F25893" t="str">
            <v>Public Apr 25</v>
          </cell>
        </row>
        <row r="25894">
          <cell r="A25894" t="str">
            <v>1SDA078958R1</v>
          </cell>
          <cell r="B25894" t="str">
            <v>ABB</v>
          </cell>
          <cell r="C25894" t="str">
            <v>ACB</v>
          </cell>
          <cell r="D25894" t="str">
            <v xml:space="preserve">E6.2H-A 5000 Ekip Dip LI 4p FHR </v>
          </cell>
          <cell r="E25894">
            <v>216938.77960217479</v>
          </cell>
          <cell r="F25894" t="str">
            <v>Public Apr 25</v>
          </cell>
        </row>
        <row r="25895">
          <cell r="A25895" t="str">
            <v>1SDA078959R1</v>
          </cell>
          <cell r="B25895" t="str">
            <v>ABB</v>
          </cell>
          <cell r="C25895" t="str">
            <v>ACB</v>
          </cell>
          <cell r="D25895" t="str">
            <v>E6.2H-A 5000 Ekip Dip LSI 4p FHR</v>
          </cell>
          <cell r="E25895">
            <v>217921.99518247833</v>
          </cell>
          <cell r="F25895" t="str">
            <v>Public Apr 25</v>
          </cell>
        </row>
        <row r="25896">
          <cell r="A25896" t="str">
            <v>1SDA078960R1</v>
          </cell>
          <cell r="B25896" t="str">
            <v>ABB</v>
          </cell>
          <cell r="C25896" t="str">
            <v>ACB</v>
          </cell>
          <cell r="D25896" t="str">
            <v>E6.2H-A 5000 Ekip Dip LSIG 4p FHR</v>
          </cell>
          <cell r="E25896">
            <v>220179.1876035757</v>
          </cell>
          <cell r="F25896" t="str">
            <v>Public Apr 25</v>
          </cell>
        </row>
        <row r="25897">
          <cell r="A25897" t="str">
            <v>1SDA078961R1</v>
          </cell>
          <cell r="B25897" t="str">
            <v>ABB</v>
          </cell>
          <cell r="C25897" t="str">
            <v>ACB</v>
          </cell>
          <cell r="D25897" t="str">
            <v>E6.2H-A 5000 Ekip Touch LI 4p FHR</v>
          </cell>
          <cell r="E25897">
            <v>217491.15513093918</v>
          </cell>
          <cell r="F25897" t="str">
            <v>Public Apr 25</v>
          </cell>
        </row>
        <row r="25898">
          <cell r="A25898" t="str">
            <v>1SDA078962R1</v>
          </cell>
          <cell r="B25898" t="str">
            <v>ABB</v>
          </cell>
          <cell r="C25898" t="str">
            <v>ACB</v>
          </cell>
          <cell r="D25898" t="str">
            <v xml:space="preserve">E6.2H-A 5000 Ekip Touch LSI 4p FHR  </v>
          </cell>
          <cell r="E25898">
            <v>218583.5177325235</v>
          </cell>
          <cell r="F25898" t="str">
            <v>Public Apr 25</v>
          </cell>
        </row>
        <row r="25899">
          <cell r="A25899" t="str">
            <v>1SDA078963R1</v>
          </cell>
          <cell r="B25899" t="str">
            <v>ABB</v>
          </cell>
          <cell r="C25899" t="str">
            <v>ACB</v>
          </cell>
          <cell r="D25899" t="str">
            <v xml:space="preserve">E6.2H-A 5000 Ekip Touch LSIG 4p FHR </v>
          </cell>
          <cell r="E25899">
            <v>222231.5636772966</v>
          </cell>
          <cell r="F25899" t="str">
            <v>Public Apr 25</v>
          </cell>
        </row>
        <row r="25900">
          <cell r="A25900" t="str">
            <v>1SDA078964R1</v>
          </cell>
          <cell r="B25900" t="str">
            <v>ABB</v>
          </cell>
          <cell r="C25900" t="str">
            <v>ACB</v>
          </cell>
          <cell r="D25900" t="str">
            <v>E6.2H-A 5000 Ekip G Touch LSIG 4p FHR</v>
          </cell>
          <cell r="E25900">
            <v>263718.78347418789</v>
          </cell>
          <cell r="F25900" t="str">
            <v>Public Apr 25</v>
          </cell>
        </row>
        <row r="25901">
          <cell r="A25901" t="str">
            <v>1SDA078965R1</v>
          </cell>
          <cell r="B25901" t="str">
            <v>ABB</v>
          </cell>
          <cell r="C25901" t="str">
            <v>ACB</v>
          </cell>
          <cell r="D25901" t="str">
            <v>E6.2H-A 5000 Ekip Hi-Touch LSI 4p FHR</v>
          </cell>
          <cell r="E25901">
            <v>249605.35314986872</v>
          </cell>
          <cell r="F25901" t="str">
            <v>Public Apr 25</v>
          </cell>
        </row>
        <row r="25902">
          <cell r="A25902" t="str">
            <v>1SDA078966R1</v>
          </cell>
          <cell r="B25902" t="str">
            <v>ABB</v>
          </cell>
          <cell r="C25902" t="str">
            <v>ACB</v>
          </cell>
          <cell r="D25902" t="str">
            <v xml:space="preserve">E6.2H-A 5000 Ekip Hi-Touch LSIG 4p FHR  </v>
          </cell>
          <cell r="E25902">
            <v>259014.38543960094</v>
          </cell>
          <cell r="F25902" t="str">
            <v>Public Apr 25</v>
          </cell>
        </row>
        <row r="25903">
          <cell r="A25903" t="str">
            <v>1SDA079008R1</v>
          </cell>
          <cell r="B25903" t="str">
            <v>ABB</v>
          </cell>
          <cell r="C25903" t="str">
            <v>ACB</v>
          </cell>
          <cell r="D25903" t="str">
            <v xml:space="preserve">E6.2V-A 4000 Ekip Dip LI 4p FHR </v>
          </cell>
          <cell r="E25903">
            <v>162989.04871592089</v>
          </cell>
          <cell r="F25903" t="str">
            <v>Public Apr 25</v>
          </cell>
        </row>
        <row r="25904">
          <cell r="A25904" t="str">
            <v>1SDA079009R1</v>
          </cell>
          <cell r="B25904" t="str">
            <v>ABB</v>
          </cell>
          <cell r="C25904" t="str">
            <v>ACB</v>
          </cell>
          <cell r="D25904" t="str">
            <v>E6.2V-A 4000 Ekip Dip LSI 4p FHR</v>
          </cell>
          <cell r="E25904">
            <v>163972.26429622443</v>
          </cell>
          <cell r="F25904" t="str">
            <v>Public Apr 25</v>
          </cell>
        </row>
        <row r="25905">
          <cell r="A25905" t="str">
            <v>1SDA079010R1</v>
          </cell>
          <cell r="B25905" t="str">
            <v>ABB</v>
          </cell>
          <cell r="C25905" t="str">
            <v>ACB</v>
          </cell>
          <cell r="D25905" t="str">
            <v>E6.2V-A 4000 Ekip Dip LSIG 4p FHR</v>
          </cell>
          <cell r="E25905">
            <v>166229.2467434922</v>
          </cell>
          <cell r="F25905" t="str">
            <v>Public Apr 25</v>
          </cell>
        </row>
        <row r="25906">
          <cell r="A25906" t="str">
            <v>1SDA079011R1</v>
          </cell>
          <cell r="B25906" t="str">
            <v>ABB</v>
          </cell>
          <cell r="C25906" t="str">
            <v>ACB</v>
          </cell>
          <cell r="D25906" t="str">
            <v>E6.2V-A 4000 Ekip Touch LI 4p FHR</v>
          </cell>
          <cell r="E25906">
            <v>163541.20114749135</v>
          </cell>
          <cell r="F25906" t="str">
            <v>Public Apr 25</v>
          </cell>
        </row>
        <row r="25907">
          <cell r="A25907" t="str">
            <v>1SDA079012R1</v>
          </cell>
          <cell r="B25907" t="str">
            <v>ABB</v>
          </cell>
          <cell r="C25907" t="str">
            <v>ACB</v>
          </cell>
          <cell r="D25907" t="str">
            <v xml:space="preserve">E6.2V-A 4000 Ekip Touch LSI 4p FHR  </v>
          </cell>
          <cell r="E25907">
            <v>164633.56374907566</v>
          </cell>
          <cell r="F25907" t="str">
            <v>Public Apr 25</v>
          </cell>
        </row>
        <row r="25908">
          <cell r="A25908" t="str">
            <v>1SDA079013R1</v>
          </cell>
          <cell r="B25908" t="str">
            <v>ABB</v>
          </cell>
          <cell r="C25908" t="str">
            <v>ACB</v>
          </cell>
          <cell r="D25908" t="str">
            <v xml:space="preserve">E6.2V-A 4000 Ekip Touch LSIG 4p FHR </v>
          </cell>
          <cell r="E25908">
            <v>168281.84591440699</v>
          </cell>
          <cell r="F25908" t="str">
            <v>Public Apr 25</v>
          </cell>
        </row>
        <row r="25909">
          <cell r="A25909" t="str">
            <v>1SDA079014R1</v>
          </cell>
          <cell r="B25909" t="str">
            <v>ABB</v>
          </cell>
          <cell r="C25909" t="str">
            <v>ACB</v>
          </cell>
          <cell r="D25909" t="str">
            <v>E6.2V-A 4000 Ekip G Touch LSIG 4p FHR</v>
          </cell>
          <cell r="E25909">
            <v>209769.05258793395</v>
          </cell>
          <cell r="F25909" t="str">
            <v>Public Apr 25</v>
          </cell>
        </row>
        <row r="25910">
          <cell r="A25910" t="str">
            <v>1SDA079015R1</v>
          </cell>
          <cell r="B25910" t="str">
            <v>ABB</v>
          </cell>
          <cell r="C25910" t="str">
            <v>ACB</v>
          </cell>
          <cell r="D25910" t="str">
            <v>E6.2V-A 4000 Ekip Hi-Touch LSI 4p FHR</v>
          </cell>
          <cell r="E25910">
            <v>195655.39916642089</v>
          </cell>
          <cell r="F25910" t="str">
            <v>Public Apr 25</v>
          </cell>
        </row>
        <row r="25911">
          <cell r="A25911" t="str">
            <v>1SDA079016R1</v>
          </cell>
          <cell r="B25911" t="str">
            <v>ABB</v>
          </cell>
          <cell r="C25911" t="str">
            <v>ACB</v>
          </cell>
          <cell r="D25911" t="str">
            <v xml:space="preserve">E6.2V-A 4000 Ekip Hi-Touch LSIG 4p FHR  </v>
          </cell>
          <cell r="E25911">
            <v>205064.43145615308</v>
          </cell>
          <cell r="F25911" t="str">
            <v>Public Apr 25</v>
          </cell>
        </row>
        <row r="25912">
          <cell r="A25912" t="str">
            <v>1SDA079018R1</v>
          </cell>
          <cell r="B25912" t="str">
            <v>ABB</v>
          </cell>
          <cell r="C25912" t="str">
            <v>ACB</v>
          </cell>
          <cell r="D25912" t="str">
            <v xml:space="preserve">E6.2V-A 5000 Ekip Dip LI 4p FHR </v>
          </cell>
          <cell r="E25912">
            <v>216938.77960217479</v>
          </cell>
          <cell r="F25912" t="str">
            <v>Public Apr 25</v>
          </cell>
        </row>
        <row r="25913">
          <cell r="A25913" t="str">
            <v>1SDA079019R1</v>
          </cell>
          <cell r="B25913" t="str">
            <v>ABB</v>
          </cell>
          <cell r="C25913" t="str">
            <v>ACB</v>
          </cell>
          <cell r="D25913" t="str">
            <v>E6.2V-A 5000 Ekip Dip LSI 4p FHR</v>
          </cell>
          <cell r="E25913">
            <v>217921.99518247833</v>
          </cell>
          <cell r="F25913" t="str">
            <v>Public Apr 25</v>
          </cell>
        </row>
        <row r="25914">
          <cell r="A25914" t="str">
            <v>1SDA079020R1</v>
          </cell>
          <cell r="B25914" t="str">
            <v>ABB</v>
          </cell>
          <cell r="C25914" t="str">
            <v>ACB</v>
          </cell>
          <cell r="D25914" t="str">
            <v>E6.2V-A 5000 Ekip Dip LSIG 4p FHR</v>
          </cell>
          <cell r="E25914">
            <v>220179.1876035757</v>
          </cell>
          <cell r="F25914" t="str">
            <v>Public Apr 25</v>
          </cell>
        </row>
        <row r="25915">
          <cell r="A25915" t="str">
            <v>1SDA079021R1</v>
          </cell>
          <cell r="B25915" t="str">
            <v>ABB</v>
          </cell>
          <cell r="C25915" t="str">
            <v>ACB</v>
          </cell>
          <cell r="D25915" t="str">
            <v>E6.2V-A 5000 Ekip Touch LI 4p FHR</v>
          </cell>
          <cell r="E25915">
            <v>217491.15513093918</v>
          </cell>
          <cell r="F25915" t="str">
            <v>Public Apr 25</v>
          </cell>
        </row>
        <row r="25916">
          <cell r="A25916" t="str">
            <v>1SDA079022R1</v>
          </cell>
          <cell r="B25916" t="str">
            <v>ABB</v>
          </cell>
          <cell r="C25916" t="str">
            <v>ACB</v>
          </cell>
          <cell r="D25916" t="str">
            <v xml:space="preserve">E6.2V-A 5000 Ekip Touch LSI 4p FHR  </v>
          </cell>
          <cell r="E25916">
            <v>218583.5177325235</v>
          </cell>
          <cell r="F25916" t="str">
            <v>Public Apr 25</v>
          </cell>
        </row>
        <row r="25917">
          <cell r="A25917" t="str">
            <v>1SDA079023R1</v>
          </cell>
          <cell r="B25917" t="str">
            <v>ABB</v>
          </cell>
          <cell r="C25917" t="str">
            <v>ACB</v>
          </cell>
          <cell r="D25917" t="str">
            <v xml:space="preserve">E6.2V-A 5000 Ekip Touch LSIG 4p FHR </v>
          </cell>
          <cell r="E25917">
            <v>222231.5636772966</v>
          </cell>
          <cell r="F25917" t="str">
            <v>Public Apr 25</v>
          </cell>
        </row>
        <row r="25918">
          <cell r="A25918" t="str">
            <v>1SDA079024R1</v>
          </cell>
          <cell r="B25918" t="str">
            <v>ABB</v>
          </cell>
          <cell r="C25918" t="str">
            <v>ACB</v>
          </cell>
          <cell r="D25918" t="str">
            <v>E6.2V-A 5000 Ekip G Touch LSIG 4p FHR</v>
          </cell>
          <cell r="E25918">
            <v>263718.78347418789</v>
          </cell>
          <cell r="F25918" t="str">
            <v>Public Apr 25</v>
          </cell>
        </row>
        <row r="25919">
          <cell r="A25919" t="str">
            <v>1SDA079025R1</v>
          </cell>
          <cell r="B25919" t="str">
            <v>ABB</v>
          </cell>
          <cell r="C25919" t="str">
            <v>ACB</v>
          </cell>
          <cell r="D25919" t="str">
            <v>E6.2V-A 5000 Ekip Hi-Touch LSI 4p FHR</v>
          </cell>
          <cell r="E25919">
            <v>249605.35314986872</v>
          </cell>
          <cell r="F25919" t="str">
            <v>Public Apr 25</v>
          </cell>
        </row>
        <row r="25920">
          <cell r="A25920" t="str">
            <v>1SDA079026R1</v>
          </cell>
          <cell r="B25920" t="str">
            <v>ABB</v>
          </cell>
          <cell r="C25920" t="str">
            <v>ACB</v>
          </cell>
          <cell r="D25920" t="str">
            <v xml:space="preserve">E6.2V-A 5000 Ekip Hi-Touch LSIG 4p FHR  </v>
          </cell>
          <cell r="E25920">
            <v>259014.38543960094</v>
          </cell>
          <cell r="F25920" t="str">
            <v>Public Apr 25</v>
          </cell>
        </row>
        <row r="25921">
          <cell r="A25921" t="str">
            <v>1SDA079068R1</v>
          </cell>
          <cell r="B25921" t="str">
            <v>ABB</v>
          </cell>
          <cell r="C25921" t="str">
            <v>ACB</v>
          </cell>
          <cell r="D25921" t="str">
            <v xml:space="preserve">E6.2H-A 4000 Ekip Dip LI 3p WMP </v>
          </cell>
          <cell r="E25921">
            <v>116295.22597758</v>
          </cell>
          <cell r="F25921" t="str">
            <v>Public Apr 25</v>
          </cell>
        </row>
        <row r="25922">
          <cell r="A25922" t="str">
            <v>1SDA079069R1</v>
          </cell>
          <cell r="B25922" t="str">
            <v>ABB</v>
          </cell>
          <cell r="C25922" t="str">
            <v>ACB</v>
          </cell>
          <cell r="D25922" t="str">
            <v>E6.2H-A 4000 Ekip Dip LSI 3p WMP</v>
          </cell>
          <cell r="E25922">
            <v>117278.21846068958</v>
          </cell>
          <cell r="F25922" t="str">
            <v>Public Apr 25</v>
          </cell>
        </row>
        <row r="25923">
          <cell r="A25923" t="str">
            <v>1SDA079070R1</v>
          </cell>
          <cell r="B25923" t="str">
            <v>ABB</v>
          </cell>
          <cell r="C25923" t="str">
            <v>ACB</v>
          </cell>
          <cell r="D25923" t="str">
            <v>E6.2H-A 4000 Ekip Dip LSIG 3p WMP</v>
          </cell>
          <cell r="E25923">
            <v>119535.41088178697</v>
          </cell>
          <cell r="F25923" t="str">
            <v>Public Apr 25</v>
          </cell>
        </row>
        <row r="25924">
          <cell r="A25924" t="str">
            <v>1SDA079071R1</v>
          </cell>
          <cell r="B25924" t="str">
            <v>ABB</v>
          </cell>
          <cell r="C25924" t="str">
            <v>ACB</v>
          </cell>
          <cell r="D25924" t="str">
            <v>E6.2H-A 4000 Ekip Touch LI 3p WMP</v>
          </cell>
          <cell r="E25924">
            <v>116847.3652857861</v>
          </cell>
          <cell r="F25924" t="str">
            <v>Public Apr 25</v>
          </cell>
        </row>
        <row r="25925">
          <cell r="A25925" t="str">
            <v>1SDA079072R1</v>
          </cell>
          <cell r="B25925" t="str">
            <v>ABB</v>
          </cell>
          <cell r="C25925" t="str">
            <v>ACB</v>
          </cell>
          <cell r="D25925" t="str">
            <v xml:space="preserve">E6.2H-A 4000 Ekip Touch LSI 3p WMP  </v>
          </cell>
          <cell r="E25925">
            <v>117939.72788737042</v>
          </cell>
          <cell r="F25925" t="str">
            <v>Public Apr 25</v>
          </cell>
        </row>
        <row r="25926">
          <cell r="A25926" t="str">
            <v>1SDA079073R1</v>
          </cell>
          <cell r="B25926" t="str">
            <v>ABB</v>
          </cell>
          <cell r="C25926" t="str">
            <v>ACB</v>
          </cell>
          <cell r="D25926" t="str">
            <v xml:space="preserve">E6.2H-A 4000 Ekip Touch LSIG 3p WMP </v>
          </cell>
          <cell r="E25926">
            <v>121587.78695550784</v>
          </cell>
          <cell r="F25926" t="str">
            <v>Public Apr 25</v>
          </cell>
        </row>
        <row r="25927">
          <cell r="A25927" t="str">
            <v>1SDA079074R1</v>
          </cell>
          <cell r="B25927" t="str">
            <v>ABB</v>
          </cell>
          <cell r="C25927" t="str">
            <v>ACB</v>
          </cell>
          <cell r="D25927" t="str">
            <v>E6.2H-A 4000 Ekip G Touch LSIG 3p WMP</v>
          </cell>
          <cell r="E25927">
            <v>163075.00675239915</v>
          </cell>
          <cell r="F25927" t="str">
            <v>Public Apr 25</v>
          </cell>
        </row>
        <row r="25928">
          <cell r="A25928" t="str">
            <v>1SDA079075R1</v>
          </cell>
          <cell r="B25928" t="str">
            <v>ABB</v>
          </cell>
          <cell r="C25928" t="str">
            <v>ACB</v>
          </cell>
          <cell r="D25928" t="str">
            <v>E6.2H-A 4000 Ekip Hi-Touch LSI 3p WMP</v>
          </cell>
          <cell r="E25928">
            <v>148961.57642808001</v>
          </cell>
          <cell r="F25928" t="str">
            <v>Public Apr 25</v>
          </cell>
        </row>
        <row r="25929">
          <cell r="A25929" t="str">
            <v>1SDA079076R1</v>
          </cell>
          <cell r="B25929" t="str">
            <v>ABB</v>
          </cell>
          <cell r="C25929" t="str">
            <v>ACB</v>
          </cell>
          <cell r="D25929" t="str">
            <v xml:space="preserve">E6.2H-A 4000 Ekip Hi-Touch LSIG 3p WMP  </v>
          </cell>
          <cell r="E25929">
            <v>158370.59559444783</v>
          </cell>
          <cell r="F25929" t="str">
            <v>Public Apr 25</v>
          </cell>
        </row>
        <row r="25930">
          <cell r="A25930" t="str">
            <v>1SDA079078R1</v>
          </cell>
          <cell r="B25930" t="str">
            <v>ABB</v>
          </cell>
          <cell r="C25930" t="str">
            <v>ACB</v>
          </cell>
          <cell r="D25930" t="str">
            <v xml:space="preserve">E6.2H-A 5000 Ekip Dip LI 3p WMP </v>
          </cell>
          <cell r="E25930">
            <v>164123.83915444175</v>
          </cell>
          <cell r="F25930" t="str">
            <v>Public Apr 25</v>
          </cell>
        </row>
        <row r="25931">
          <cell r="A25931" t="str">
            <v>1SDA079079R1</v>
          </cell>
          <cell r="B25931" t="str">
            <v>ABB</v>
          </cell>
          <cell r="C25931" t="str">
            <v>ACB</v>
          </cell>
          <cell r="D25931" t="str">
            <v>E6.2H-A 5000 Ekip Dip LSI 3p WMP</v>
          </cell>
          <cell r="E25931">
            <v>165106.83163755131</v>
          </cell>
          <cell r="F25931" t="str">
            <v>Public Apr 25</v>
          </cell>
        </row>
        <row r="25932">
          <cell r="A25932" t="str">
            <v>1SDA079080R1</v>
          </cell>
          <cell r="B25932" t="str">
            <v>ABB</v>
          </cell>
          <cell r="C25932" t="str">
            <v>ACB</v>
          </cell>
          <cell r="D25932" t="str">
            <v>E6.2H-A 5000 Ekip Dip LSIG 3p WMP</v>
          </cell>
          <cell r="E25932">
            <v>167364.02405864871</v>
          </cell>
          <cell r="F25932" t="str">
            <v>Public Apr 25</v>
          </cell>
        </row>
        <row r="25933">
          <cell r="A25933" t="str">
            <v>1SDA079081R1</v>
          </cell>
          <cell r="B25933" t="str">
            <v>ABB</v>
          </cell>
          <cell r="C25933" t="str">
            <v>ACB</v>
          </cell>
          <cell r="D25933" t="str">
            <v>E6.2H-A 5000 Ekip Touch LI 3p WMP</v>
          </cell>
          <cell r="E25933">
            <v>164675.99158601218</v>
          </cell>
          <cell r="F25933" t="str">
            <v>Public Apr 25</v>
          </cell>
        </row>
        <row r="25934">
          <cell r="A25934" t="str">
            <v>1SDA079082R1</v>
          </cell>
          <cell r="B25934" t="str">
            <v>ABB</v>
          </cell>
          <cell r="C25934" t="str">
            <v>ACB</v>
          </cell>
          <cell r="D25934" t="str">
            <v xml:space="preserve">E6.2H-A 5000 Ekip Touch LSI 3p WMP  </v>
          </cell>
          <cell r="E25934">
            <v>165768.34106423217</v>
          </cell>
          <cell r="F25934" t="str">
            <v>Public Apr 25</v>
          </cell>
        </row>
        <row r="25935">
          <cell r="A25935" t="str">
            <v>1SDA079083R1</v>
          </cell>
          <cell r="B25935" t="str">
            <v>ABB</v>
          </cell>
          <cell r="C25935" t="str">
            <v>ACB</v>
          </cell>
          <cell r="D25935" t="str">
            <v xml:space="preserve">E6.2H-A 5000 Ekip Touch LSIG 3p WMP </v>
          </cell>
          <cell r="E25935">
            <v>169416.4001323696</v>
          </cell>
          <cell r="F25935" t="str">
            <v>Public Apr 25</v>
          </cell>
        </row>
        <row r="25936">
          <cell r="A25936" t="str">
            <v>1SDA079084R1</v>
          </cell>
          <cell r="B25936" t="str">
            <v>ABB</v>
          </cell>
          <cell r="C25936" t="str">
            <v>ACB</v>
          </cell>
          <cell r="D25936" t="str">
            <v>E6.2H-A 5000 Ekip G Touch LSIG 3p WMP</v>
          </cell>
          <cell r="E25936">
            <v>210903.61992926089</v>
          </cell>
          <cell r="F25936" t="str">
            <v>Public Apr 25</v>
          </cell>
        </row>
        <row r="25937">
          <cell r="A25937" t="str">
            <v>1SDA079085R1</v>
          </cell>
          <cell r="B25937" t="str">
            <v>ABB</v>
          </cell>
          <cell r="C25937" t="str">
            <v>ACB</v>
          </cell>
          <cell r="D25937" t="str">
            <v>E6.2H-A 5000 Ekip Hi-Touch LSI 3p WMP</v>
          </cell>
          <cell r="E25937">
            <v>196790.18960494176</v>
          </cell>
          <cell r="F25937" t="str">
            <v>Public Apr 25</v>
          </cell>
        </row>
        <row r="25938">
          <cell r="A25938" t="str">
            <v>1SDA079086R1</v>
          </cell>
          <cell r="B25938" t="str">
            <v>ABB</v>
          </cell>
          <cell r="C25938" t="str">
            <v>ACB</v>
          </cell>
          <cell r="D25938" t="str">
            <v xml:space="preserve">E6.2H-A 5000 Ekip Hi-Touch LSIG 3p WMP  </v>
          </cell>
          <cell r="E25938">
            <v>206199.20877130952</v>
          </cell>
          <cell r="F25938" t="str">
            <v>Public Apr 25</v>
          </cell>
        </row>
        <row r="25939">
          <cell r="A25939" t="str">
            <v>1SDA079128R1</v>
          </cell>
          <cell r="B25939" t="str">
            <v>ABB</v>
          </cell>
          <cell r="C25939" t="str">
            <v>ACB</v>
          </cell>
          <cell r="D25939" t="str">
            <v xml:space="preserve">E6.2V-A 4000 Ekip Dip LI 3p WMP </v>
          </cell>
          <cell r="E25939">
            <v>116295.22597758</v>
          </cell>
          <cell r="F25939" t="str">
            <v>Public Apr 25</v>
          </cell>
        </row>
        <row r="25940">
          <cell r="A25940" t="str">
            <v>1SDA079129R1</v>
          </cell>
          <cell r="B25940" t="str">
            <v>ABB</v>
          </cell>
          <cell r="C25940" t="str">
            <v>ACB</v>
          </cell>
          <cell r="D25940" t="str">
            <v>E6.2V-A 4000 Ekip Dip LSI 3p WMP</v>
          </cell>
          <cell r="E25940">
            <v>117278.21846068958</v>
          </cell>
          <cell r="F25940" t="str">
            <v>Public Apr 25</v>
          </cell>
        </row>
        <row r="25941">
          <cell r="A25941" t="str">
            <v>1SDA079130R1</v>
          </cell>
          <cell r="B25941" t="str">
            <v>ABB</v>
          </cell>
          <cell r="C25941" t="str">
            <v>ACB</v>
          </cell>
          <cell r="D25941" t="str">
            <v>E6.2V-A 4000 Ekip Dip LSIG 3p WMP</v>
          </cell>
          <cell r="E25941">
            <v>119535.41088178697</v>
          </cell>
          <cell r="F25941" t="str">
            <v>Public Apr 25</v>
          </cell>
        </row>
        <row r="25942">
          <cell r="A25942" t="str">
            <v>1SDA079131R1</v>
          </cell>
          <cell r="B25942" t="str">
            <v>ABB</v>
          </cell>
          <cell r="C25942" t="str">
            <v>ACB</v>
          </cell>
          <cell r="D25942" t="str">
            <v>E6.2V-A 4000 Ekip Touch LI 3p WMP</v>
          </cell>
          <cell r="E25942">
            <v>116847.3652857861</v>
          </cell>
          <cell r="F25942" t="str">
            <v>Public Apr 25</v>
          </cell>
        </row>
        <row r="25943">
          <cell r="A25943" t="str">
            <v>1SDA079132R1</v>
          </cell>
          <cell r="B25943" t="str">
            <v>ABB</v>
          </cell>
          <cell r="C25943" t="str">
            <v>ACB</v>
          </cell>
          <cell r="D25943" t="str">
            <v xml:space="preserve">E6.2V-A 4000 Ekip Touch LSI 3p WMP  </v>
          </cell>
          <cell r="E25943">
            <v>117939.72788737042</v>
          </cell>
          <cell r="F25943" t="str">
            <v>Public Apr 25</v>
          </cell>
        </row>
        <row r="25944">
          <cell r="A25944" t="str">
            <v>1SDA079133R1</v>
          </cell>
          <cell r="B25944" t="str">
            <v>ABB</v>
          </cell>
          <cell r="C25944" t="str">
            <v>ACB</v>
          </cell>
          <cell r="D25944" t="str">
            <v xml:space="preserve">E6.2V-A 4000 Ekip Touch LSIG 3p WMP </v>
          </cell>
          <cell r="E25944">
            <v>121587.78695550784</v>
          </cell>
          <cell r="F25944" t="str">
            <v>Public Apr 25</v>
          </cell>
        </row>
        <row r="25945">
          <cell r="A25945" t="str">
            <v>1SDA079134R1</v>
          </cell>
          <cell r="B25945" t="str">
            <v>ABB</v>
          </cell>
          <cell r="C25945" t="str">
            <v>ACB</v>
          </cell>
          <cell r="D25945" t="str">
            <v>E6.2V-A 4000 Ekip G Touch LSIG 3p WMP</v>
          </cell>
          <cell r="E25945">
            <v>163075.00675239915</v>
          </cell>
          <cell r="F25945" t="str">
            <v>Public Apr 25</v>
          </cell>
        </row>
        <row r="25946">
          <cell r="A25946" t="str">
            <v>1SDA079135R1</v>
          </cell>
          <cell r="B25946" t="str">
            <v>ABB</v>
          </cell>
          <cell r="C25946" t="str">
            <v>ACB</v>
          </cell>
          <cell r="D25946" t="str">
            <v>E6.2V-A 4000 Ekip Hi-Touch LSI 3p WMP</v>
          </cell>
          <cell r="E25946">
            <v>148961.57642808001</v>
          </cell>
          <cell r="F25946" t="str">
            <v>Public Apr 25</v>
          </cell>
        </row>
        <row r="25947">
          <cell r="A25947" t="str">
            <v>1SDA079136R1</v>
          </cell>
          <cell r="B25947" t="str">
            <v>ABB</v>
          </cell>
          <cell r="C25947" t="str">
            <v>ACB</v>
          </cell>
          <cell r="D25947" t="str">
            <v xml:space="preserve">E6.2V-A 4000 Ekip Hi-Touch LSIG 3p WMP  </v>
          </cell>
          <cell r="E25947">
            <v>158370.59559444783</v>
          </cell>
          <cell r="F25947" t="str">
            <v>Public Apr 25</v>
          </cell>
        </row>
        <row r="25948">
          <cell r="A25948" t="str">
            <v>1SDA079138R1</v>
          </cell>
          <cell r="B25948" t="str">
            <v>ABB</v>
          </cell>
          <cell r="C25948" t="str">
            <v>ACB</v>
          </cell>
          <cell r="D25948" t="str">
            <v xml:space="preserve">E6.2V-A 5000 Ekip Dip LI 3p WMP </v>
          </cell>
          <cell r="E25948">
            <v>164123.83915444175</v>
          </cell>
          <cell r="F25948" t="str">
            <v>Public Apr 25</v>
          </cell>
        </row>
        <row r="25949">
          <cell r="A25949" t="str">
            <v>1SDA079139R1</v>
          </cell>
          <cell r="B25949" t="str">
            <v>ABB</v>
          </cell>
          <cell r="C25949" t="str">
            <v>ACB</v>
          </cell>
          <cell r="D25949" t="str">
            <v>E6.2V-A 5000 Ekip Dip LSI 3p WMP</v>
          </cell>
          <cell r="E25949">
            <v>165106.83163755131</v>
          </cell>
          <cell r="F25949" t="str">
            <v>Public Apr 25</v>
          </cell>
        </row>
        <row r="25950">
          <cell r="A25950" t="str">
            <v>1SDA079140R1</v>
          </cell>
          <cell r="B25950" t="str">
            <v>ABB</v>
          </cell>
          <cell r="C25950" t="str">
            <v>ACB</v>
          </cell>
          <cell r="D25950" t="str">
            <v>E6.2V-A 5000 Ekip Dip LSIG 3p WMP</v>
          </cell>
          <cell r="E25950">
            <v>167364.02405864871</v>
          </cell>
          <cell r="F25950" t="str">
            <v>Public Apr 25</v>
          </cell>
        </row>
        <row r="25951">
          <cell r="A25951" t="str">
            <v>1SDA079141R1</v>
          </cell>
          <cell r="B25951" t="str">
            <v>ABB</v>
          </cell>
          <cell r="C25951" t="str">
            <v>ACB</v>
          </cell>
          <cell r="D25951" t="str">
            <v>E6.2V-A 5000 Ekip Touch LI 3p WMP</v>
          </cell>
          <cell r="E25951">
            <v>164675.99158601218</v>
          </cell>
          <cell r="F25951" t="str">
            <v>Public Apr 25</v>
          </cell>
        </row>
        <row r="25952">
          <cell r="A25952" t="str">
            <v>1SDA079142R1</v>
          </cell>
          <cell r="B25952" t="str">
            <v>ABB</v>
          </cell>
          <cell r="C25952" t="str">
            <v>ACB</v>
          </cell>
          <cell r="D25952" t="str">
            <v xml:space="preserve">E6.2V-A 5000 Ekip Touch LSI 3p WMP  </v>
          </cell>
          <cell r="E25952">
            <v>165768.34106423217</v>
          </cell>
          <cell r="F25952" t="str">
            <v>Public Apr 25</v>
          </cell>
        </row>
        <row r="25953">
          <cell r="A25953" t="str">
            <v>1SDA079143R1</v>
          </cell>
          <cell r="B25953" t="str">
            <v>ABB</v>
          </cell>
          <cell r="C25953" t="str">
            <v>ACB</v>
          </cell>
          <cell r="D25953" t="str">
            <v xml:space="preserve">E6.2V-A 5000 Ekip Touch LSIG 3p WMP </v>
          </cell>
          <cell r="E25953">
            <v>169416.4001323696</v>
          </cell>
          <cell r="F25953" t="str">
            <v>Public Apr 25</v>
          </cell>
        </row>
        <row r="25954">
          <cell r="A25954" t="str">
            <v>1SDA079144R1</v>
          </cell>
          <cell r="B25954" t="str">
            <v>ABB</v>
          </cell>
          <cell r="C25954" t="str">
            <v>ACB</v>
          </cell>
          <cell r="D25954" t="str">
            <v>E6.2V-A 5000 Ekip G Touch LSIG 3p WMP</v>
          </cell>
          <cell r="E25954">
            <v>210903.61992926089</v>
          </cell>
          <cell r="F25954" t="str">
            <v>Public Apr 25</v>
          </cell>
        </row>
        <row r="25955">
          <cell r="A25955" t="str">
            <v>1SDA079145R1</v>
          </cell>
          <cell r="B25955" t="str">
            <v>ABB</v>
          </cell>
          <cell r="C25955" t="str">
            <v>ACB</v>
          </cell>
          <cell r="D25955" t="str">
            <v>E6.2V-A 5000 Ekip Hi-Touch LSI 3p WMP</v>
          </cell>
          <cell r="E25955">
            <v>196790.18960494176</v>
          </cell>
          <cell r="F25955" t="str">
            <v>Public Apr 25</v>
          </cell>
        </row>
        <row r="25956">
          <cell r="A25956" t="str">
            <v>1SDA079146R1</v>
          </cell>
          <cell r="B25956" t="str">
            <v>ABB</v>
          </cell>
          <cell r="C25956" t="str">
            <v>ACB</v>
          </cell>
          <cell r="D25956" t="str">
            <v xml:space="preserve">E6.2V-A 5000 Ekip Hi-Touch LSIG 3p WMP  </v>
          </cell>
          <cell r="E25956">
            <v>206199.20877130952</v>
          </cell>
          <cell r="F25956" t="str">
            <v>Public Apr 25</v>
          </cell>
        </row>
        <row r="25957">
          <cell r="A25957" t="str">
            <v>1SDA079188R1</v>
          </cell>
          <cell r="B25957" t="str">
            <v>ABB</v>
          </cell>
          <cell r="C25957" t="str">
            <v>ACB</v>
          </cell>
          <cell r="D25957" t="str">
            <v xml:space="preserve">E6.2H-A 4000 Ekip Dip LI 4p WMP </v>
          </cell>
          <cell r="E25957">
            <v>144126.58779486784</v>
          </cell>
          <cell r="F25957" t="str">
            <v>Public Apr 25</v>
          </cell>
        </row>
        <row r="25958">
          <cell r="A25958" t="str">
            <v>1SDA079189R1</v>
          </cell>
          <cell r="B25958" t="str">
            <v>ABB</v>
          </cell>
          <cell r="C25958" t="str">
            <v>ACB</v>
          </cell>
          <cell r="D25958" t="str">
            <v>E6.2H-A 4000 Ekip Dip LSI 4p WMP</v>
          </cell>
          <cell r="E25958">
            <v>145109.58027797742</v>
          </cell>
          <cell r="F25958" t="str">
            <v>Public Apr 25</v>
          </cell>
        </row>
        <row r="25959">
          <cell r="A25959" t="str">
            <v>1SDA079190R1</v>
          </cell>
          <cell r="B25959" t="str">
            <v>ABB</v>
          </cell>
          <cell r="C25959" t="str">
            <v>ACB</v>
          </cell>
          <cell r="D25959" t="str">
            <v>E6.2H-A 4000 Ekip Dip LSIG 4p WMP</v>
          </cell>
          <cell r="E25959">
            <v>147366.77269907479</v>
          </cell>
          <cell r="F25959" t="str">
            <v>Public Apr 25</v>
          </cell>
        </row>
        <row r="25960">
          <cell r="A25960" t="str">
            <v>1SDA079191R1</v>
          </cell>
          <cell r="B25960" t="str">
            <v>ABB</v>
          </cell>
          <cell r="C25960" t="str">
            <v>ACB</v>
          </cell>
          <cell r="D25960" t="str">
            <v>E6.2H-A 4000 Ekip Touch LI 4p WMP</v>
          </cell>
          <cell r="E25960">
            <v>144678.7402264383</v>
          </cell>
          <cell r="F25960" t="str">
            <v>Public Apr 25</v>
          </cell>
        </row>
        <row r="25961">
          <cell r="A25961" t="str">
            <v>1SDA079192R1</v>
          </cell>
          <cell r="B25961" t="str">
            <v>ABB</v>
          </cell>
          <cell r="C25961" t="str">
            <v>ACB</v>
          </cell>
          <cell r="D25961" t="str">
            <v xml:space="preserve">E6.2H-A 4000 Ekip Touch LSI 4p WMP  </v>
          </cell>
          <cell r="E25961">
            <v>145771.10282802262</v>
          </cell>
          <cell r="F25961" t="str">
            <v>Public Apr 25</v>
          </cell>
        </row>
        <row r="25962">
          <cell r="A25962" t="str">
            <v>1SDA079193R1</v>
          </cell>
          <cell r="B25962" t="str">
            <v>ABB</v>
          </cell>
          <cell r="C25962" t="str">
            <v>ACB</v>
          </cell>
          <cell r="D25962" t="str">
            <v xml:space="preserve">E6.2H-A 4000 Ekip Touch LSIG 4p WMP </v>
          </cell>
          <cell r="E25962">
            <v>149419.14877279568</v>
          </cell>
          <cell r="F25962" t="str">
            <v>Public Apr 25</v>
          </cell>
        </row>
        <row r="25963">
          <cell r="A25963" t="str">
            <v>1SDA079194R1</v>
          </cell>
          <cell r="B25963" t="str">
            <v>ABB</v>
          </cell>
          <cell r="C25963" t="str">
            <v>ACB</v>
          </cell>
          <cell r="D25963" t="str">
            <v>E6.2H-A 4000 Ekip G Touch LSIG 4p WMP</v>
          </cell>
          <cell r="E25963">
            <v>190906.59166688088</v>
          </cell>
          <cell r="F25963" t="str">
            <v>Public Apr 25</v>
          </cell>
        </row>
        <row r="25964">
          <cell r="A25964" t="str">
            <v>1SDA079195R1</v>
          </cell>
          <cell r="B25964" t="str">
            <v>ABB</v>
          </cell>
          <cell r="C25964" t="str">
            <v>ACB</v>
          </cell>
          <cell r="D25964" t="str">
            <v>E6.2H-A 4000 Ekip Hi-Touch LSI 4p WMP</v>
          </cell>
          <cell r="E25964">
            <v>176792.93824536787</v>
          </cell>
          <cell r="F25964" t="str">
            <v>Public Apr 25</v>
          </cell>
        </row>
        <row r="25965">
          <cell r="A25965" t="str">
            <v>1SDA079196R1</v>
          </cell>
          <cell r="B25965" t="str">
            <v>ABB</v>
          </cell>
          <cell r="C25965" t="str">
            <v>ACB</v>
          </cell>
          <cell r="D25965" t="str">
            <v xml:space="preserve">E6.2H-A 4000 Ekip Hi-Touch LSIG 4p WMP  </v>
          </cell>
          <cell r="E25965">
            <v>186201.97053510003</v>
          </cell>
          <cell r="F25965" t="str">
            <v>Public Apr 25</v>
          </cell>
        </row>
        <row r="25966">
          <cell r="A25966" t="str">
            <v>1SDA079198R1</v>
          </cell>
          <cell r="B25966" t="str">
            <v>ABB</v>
          </cell>
          <cell r="C25966" t="str">
            <v>ACB</v>
          </cell>
          <cell r="D25966" t="str">
            <v xml:space="preserve">E6.2H-A 5000 Ekip Dip LI 4p WMP </v>
          </cell>
          <cell r="E25966">
            <v>203912.1869430496</v>
          </cell>
          <cell r="F25966" t="str">
            <v>Public Apr 25</v>
          </cell>
        </row>
        <row r="25967">
          <cell r="A25967" t="str">
            <v>1SDA079199R1</v>
          </cell>
          <cell r="B25967" t="str">
            <v>ABB</v>
          </cell>
          <cell r="C25967" t="str">
            <v>ACB</v>
          </cell>
          <cell r="D25967" t="str">
            <v>E6.2H-A 5000 Ekip Dip LSI 4p WMP</v>
          </cell>
          <cell r="E25967">
            <v>204895.17942615913</v>
          </cell>
          <cell r="F25967" t="str">
            <v>Public Apr 25</v>
          </cell>
        </row>
        <row r="25968">
          <cell r="A25968" t="str">
            <v>1SDA079200R1</v>
          </cell>
          <cell r="B25968" t="str">
            <v>ABB</v>
          </cell>
          <cell r="C25968" t="str">
            <v>ACB</v>
          </cell>
          <cell r="D25968" t="str">
            <v>E6.2H-A 5000 Ekip Dip LSIG 4p WMP</v>
          </cell>
          <cell r="E25968">
            <v>207152.38497062089</v>
          </cell>
          <cell r="F25968" t="str">
            <v>Public Apr 25</v>
          </cell>
        </row>
        <row r="25969">
          <cell r="A25969" t="str">
            <v>1SDA079201R1</v>
          </cell>
          <cell r="B25969" t="str">
            <v>ABB</v>
          </cell>
          <cell r="C25969" t="str">
            <v>ACB</v>
          </cell>
          <cell r="D25969" t="str">
            <v>E6.2H-A 5000 Ekip Touch LI 4p WMP</v>
          </cell>
          <cell r="E25969">
            <v>204464.33937462003</v>
          </cell>
          <cell r="F25969" t="str">
            <v>Public Apr 25</v>
          </cell>
        </row>
        <row r="25970">
          <cell r="A25970" t="str">
            <v>1SDA079202R1</v>
          </cell>
          <cell r="B25970" t="str">
            <v>ABB</v>
          </cell>
          <cell r="C25970" t="str">
            <v>ACB</v>
          </cell>
          <cell r="D25970" t="str">
            <v xml:space="preserve">E6.2H-A 5000 Ekip Touch LSI 4p WMP  </v>
          </cell>
          <cell r="E25970">
            <v>205556.70197620435</v>
          </cell>
          <cell r="F25970" t="str">
            <v>Public Apr 25</v>
          </cell>
        </row>
        <row r="25971">
          <cell r="A25971" t="str">
            <v>1SDA079203R1</v>
          </cell>
          <cell r="B25971" t="str">
            <v>ABB</v>
          </cell>
          <cell r="C25971" t="str">
            <v>ACB</v>
          </cell>
          <cell r="D25971" t="str">
            <v xml:space="preserve">E6.2H-A 5000 Ekip Touch LSIG 4p WMP </v>
          </cell>
          <cell r="E25971">
            <v>209204.9710181714</v>
          </cell>
          <cell r="F25971" t="str">
            <v>Public Apr 25</v>
          </cell>
        </row>
        <row r="25972">
          <cell r="A25972" t="str">
            <v>1SDA079204R1</v>
          </cell>
          <cell r="B25972" t="str">
            <v>ABB</v>
          </cell>
          <cell r="C25972" t="str">
            <v>ACB</v>
          </cell>
          <cell r="D25972" t="str">
            <v>E6.2H-A 5000 Ekip G Touch LSIG 4p WMP</v>
          </cell>
          <cell r="E25972">
            <v>250692.19081506267</v>
          </cell>
          <cell r="F25972" t="str">
            <v>Public Apr 25</v>
          </cell>
        </row>
        <row r="25973">
          <cell r="A25973" t="str">
            <v>1SDA079205R1</v>
          </cell>
          <cell r="B25973" t="str">
            <v>ABB</v>
          </cell>
          <cell r="C25973" t="str">
            <v>ACB</v>
          </cell>
          <cell r="D25973" t="str">
            <v>E6.2H-A 5000 Ekip Hi-Touch LSI 4p WMP</v>
          </cell>
          <cell r="E25973">
            <v>236578.53739354957</v>
          </cell>
          <cell r="F25973" t="str">
            <v>Public Apr 25</v>
          </cell>
        </row>
        <row r="25974">
          <cell r="A25974" t="str">
            <v>1SDA079206R1</v>
          </cell>
          <cell r="B25974" t="str">
            <v>ABB</v>
          </cell>
          <cell r="C25974" t="str">
            <v>ACB</v>
          </cell>
          <cell r="D25974" t="str">
            <v xml:space="preserve">E6.2H-A 5000 Ekip Hi-Touch LSIG 4p WMP  </v>
          </cell>
          <cell r="E25974">
            <v>245987.56968328173</v>
          </cell>
          <cell r="F25974" t="str">
            <v>Public Apr 25</v>
          </cell>
        </row>
        <row r="25975">
          <cell r="A25975" t="str">
            <v>1SDA079248R1</v>
          </cell>
          <cell r="B25975" t="str">
            <v>ABB</v>
          </cell>
          <cell r="C25975" t="str">
            <v>ACB</v>
          </cell>
          <cell r="D25975" t="str">
            <v xml:space="preserve">E6.2V-A 4000 Ekip Dip LI 4p WMP </v>
          </cell>
          <cell r="E25975">
            <v>144126.58779486784</v>
          </cell>
          <cell r="F25975" t="str">
            <v>Public Apr 25</v>
          </cell>
        </row>
        <row r="25976">
          <cell r="A25976" t="str">
            <v>1SDA079249R1</v>
          </cell>
          <cell r="B25976" t="str">
            <v>ABB</v>
          </cell>
          <cell r="C25976" t="str">
            <v>ACB</v>
          </cell>
          <cell r="D25976" t="str">
            <v>E6.2V-A 4000 Ekip Dip LSI 4p WMP</v>
          </cell>
          <cell r="E25976">
            <v>145109.58027797742</v>
          </cell>
          <cell r="F25976" t="str">
            <v>Public Apr 25</v>
          </cell>
        </row>
        <row r="25977">
          <cell r="A25977" t="str">
            <v>1SDA079250R1</v>
          </cell>
          <cell r="B25977" t="str">
            <v>ABB</v>
          </cell>
          <cell r="C25977" t="str">
            <v>ACB</v>
          </cell>
          <cell r="D25977" t="str">
            <v>E6.2V-A 4000 Ekip Dip LSIG 4p WMP</v>
          </cell>
          <cell r="E25977">
            <v>147366.77269907479</v>
          </cell>
          <cell r="F25977" t="str">
            <v>Public Apr 25</v>
          </cell>
        </row>
        <row r="25978">
          <cell r="A25978" t="str">
            <v>1SDA079251R1</v>
          </cell>
          <cell r="B25978" t="str">
            <v>ABB</v>
          </cell>
          <cell r="C25978" t="str">
            <v>ACB</v>
          </cell>
          <cell r="D25978" t="str">
            <v>E6.2V-A 4000 Ekip Touch LI 4p WMP</v>
          </cell>
          <cell r="E25978">
            <v>144678.7402264383</v>
          </cell>
          <cell r="F25978" t="str">
            <v>Public Apr 25</v>
          </cell>
        </row>
        <row r="25979">
          <cell r="A25979" t="str">
            <v>1SDA079252R1</v>
          </cell>
          <cell r="B25979" t="str">
            <v>ABB</v>
          </cell>
          <cell r="C25979" t="str">
            <v>ACB</v>
          </cell>
          <cell r="D25979" t="str">
            <v xml:space="preserve">E6.2V-A 4000 Ekip Touch LSI 4p WMP  </v>
          </cell>
          <cell r="E25979">
            <v>145771.10282802262</v>
          </cell>
          <cell r="F25979" t="str">
            <v>Public Apr 25</v>
          </cell>
        </row>
        <row r="25980">
          <cell r="A25980" t="str">
            <v>1SDA079253R1</v>
          </cell>
          <cell r="B25980" t="str">
            <v>ABB</v>
          </cell>
          <cell r="C25980" t="str">
            <v>ACB</v>
          </cell>
          <cell r="D25980" t="str">
            <v xml:space="preserve">E6.2V-A 4000 Ekip Touch LSIG 4p WMP </v>
          </cell>
          <cell r="E25980">
            <v>149419.14877279568</v>
          </cell>
          <cell r="F25980" t="str">
            <v>Public Apr 25</v>
          </cell>
        </row>
        <row r="25981">
          <cell r="A25981" t="str">
            <v>1SDA079254R1</v>
          </cell>
          <cell r="B25981" t="str">
            <v>ABB</v>
          </cell>
          <cell r="C25981" t="str">
            <v>ACB</v>
          </cell>
          <cell r="D25981" t="str">
            <v>E6.2V-A 4000 Ekip G Touch LSIG 4p WMP</v>
          </cell>
          <cell r="E25981">
            <v>190906.59166688088</v>
          </cell>
          <cell r="F25981" t="str">
            <v>Public Apr 25</v>
          </cell>
        </row>
        <row r="25982">
          <cell r="A25982" t="str">
            <v>1SDA079255R1</v>
          </cell>
          <cell r="B25982" t="str">
            <v>ABB</v>
          </cell>
          <cell r="C25982" t="str">
            <v>ACB</v>
          </cell>
          <cell r="D25982" t="str">
            <v>E6.2V-A 4000 Ekip Hi-Touch LSI 4p WMP</v>
          </cell>
          <cell r="E25982">
            <v>176792.93824536787</v>
          </cell>
          <cell r="F25982" t="str">
            <v>Public Apr 25</v>
          </cell>
        </row>
        <row r="25983">
          <cell r="A25983" t="str">
            <v>1SDA079256R1</v>
          </cell>
          <cell r="B25983" t="str">
            <v>ABB</v>
          </cell>
          <cell r="C25983" t="str">
            <v>ACB</v>
          </cell>
          <cell r="D25983" t="str">
            <v xml:space="preserve">E6.2V-A 4000 Ekip Hi-Touch LSIG 4p WMP  </v>
          </cell>
          <cell r="E25983">
            <v>186201.97053510003</v>
          </cell>
          <cell r="F25983" t="str">
            <v>Public Apr 25</v>
          </cell>
        </row>
        <row r="25984">
          <cell r="A25984" t="str">
            <v>1SDA079258R1</v>
          </cell>
          <cell r="B25984" t="str">
            <v>ABB</v>
          </cell>
          <cell r="C25984" t="str">
            <v>ACB</v>
          </cell>
          <cell r="D25984" t="str">
            <v xml:space="preserve">E6.2V-A 5000 Ekip Dip LI 4p WMP </v>
          </cell>
          <cell r="E25984">
            <v>203912.1869430496</v>
          </cell>
          <cell r="F25984" t="str">
            <v>Public Apr 25</v>
          </cell>
        </row>
        <row r="25985">
          <cell r="A25985" t="str">
            <v>1SDA079259R1</v>
          </cell>
          <cell r="B25985" t="str">
            <v>ABB</v>
          </cell>
          <cell r="C25985" t="str">
            <v>ACB</v>
          </cell>
          <cell r="D25985" t="str">
            <v>E6.2V-A 5000 Ekip Dip LSI 4p WMP</v>
          </cell>
          <cell r="E25985">
            <v>204895.17942615913</v>
          </cell>
          <cell r="F25985" t="str">
            <v>Public Apr 25</v>
          </cell>
        </row>
        <row r="25986">
          <cell r="A25986" t="str">
            <v>1SDA079260R1</v>
          </cell>
          <cell r="B25986" t="str">
            <v>ABB</v>
          </cell>
          <cell r="C25986" t="str">
            <v>ACB</v>
          </cell>
          <cell r="D25986" t="str">
            <v>E6.2V-A 5000 Ekip Dip LSIG 4p WMP</v>
          </cell>
          <cell r="E25986">
            <v>207152.38497062089</v>
          </cell>
          <cell r="F25986" t="str">
            <v>Public Apr 25</v>
          </cell>
        </row>
        <row r="25987">
          <cell r="A25987" t="str">
            <v>1SDA079261R1</v>
          </cell>
          <cell r="B25987" t="str">
            <v>ABB</v>
          </cell>
          <cell r="C25987" t="str">
            <v>ACB</v>
          </cell>
          <cell r="D25987" t="str">
            <v>E6.2V-A 5000 Ekip Touch LI 4p WMP</v>
          </cell>
          <cell r="E25987">
            <v>204464.33937462003</v>
          </cell>
          <cell r="F25987" t="str">
            <v>Public Apr 25</v>
          </cell>
        </row>
        <row r="25988">
          <cell r="A25988" t="str">
            <v>1SDA079262R1</v>
          </cell>
          <cell r="B25988" t="str">
            <v>ABB</v>
          </cell>
          <cell r="C25988" t="str">
            <v>ACB</v>
          </cell>
          <cell r="D25988" t="str">
            <v xml:space="preserve">E6.2V-A 5000 Ekip Touch LSI 4p WMP  </v>
          </cell>
          <cell r="E25988">
            <v>205556.70197620435</v>
          </cell>
          <cell r="F25988" t="str">
            <v>Public Apr 25</v>
          </cell>
        </row>
        <row r="25989">
          <cell r="A25989" t="str">
            <v>1SDA079263R1</v>
          </cell>
          <cell r="B25989" t="str">
            <v>ABB</v>
          </cell>
          <cell r="C25989" t="str">
            <v>ACB</v>
          </cell>
          <cell r="D25989" t="str">
            <v xml:space="preserve">E6.2V-A 5000 Ekip Touch LSIG 4p WMP </v>
          </cell>
          <cell r="E25989">
            <v>209204.9710181714</v>
          </cell>
          <cell r="F25989" t="str">
            <v>Public Apr 25</v>
          </cell>
        </row>
        <row r="25990">
          <cell r="A25990" t="str">
            <v>1SDA079264R1</v>
          </cell>
          <cell r="B25990" t="str">
            <v>ABB</v>
          </cell>
          <cell r="C25990" t="str">
            <v>ACB</v>
          </cell>
          <cell r="D25990" t="str">
            <v>E6.2V-A 5000 Ekip G Touch LSIG 4p WMP</v>
          </cell>
          <cell r="E25990">
            <v>250692.19081506267</v>
          </cell>
          <cell r="F25990" t="str">
            <v>Public Apr 25</v>
          </cell>
        </row>
        <row r="25991">
          <cell r="A25991" t="str">
            <v>1SDA079265R1</v>
          </cell>
          <cell r="B25991" t="str">
            <v>ABB</v>
          </cell>
          <cell r="C25991" t="str">
            <v>ACB</v>
          </cell>
          <cell r="D25991" t="str">
            <v>E6.2V-A 5000 Ekip Hi-Touch LSI 4p WMP</v>
          </cell>
          <cell r="E25991">
            <v>236578.53739354957</v>
          </cell>
          <cell r="F25991" t="str">
            <v>Public Apr 25</v>
          </cell>
        </row>
        <row r="25992">
          <cell r="A25992" t="str">
            <v>1SDA079266R1</v>
          </cell>
          <cell r="B25992" t="str">
            <v>ABB</v>
          </cell>
          <cell r="C25992" t="str">
            <v>ACB</v>
          </cell>
          <cell r="D25992" t="str">
            <v xml:space="preserve">E6.2V-A 5000 Ekip Hi-Touch LSIG 4p WMP  </v>
          </cell>
          <cell r="E25992">
            <v>245987.56968328173</v>
          </cell>
          <cell r="F25992" t="str">
            <v>Public Apr 25</v>
          </cell>
        </row>
        <row r="25993">
          <cell r="A25993" t="str">
            <v>1SDA079308R1</v>
          </cell>
          <cell r="B25993" t="str">
            <v>ABB</v>
          </cell>
          <cell r="C25993" t="str">
            <v>ACB</v>
          </cell>
          <cell r="D25993" t="str">
            <v>E6.2H-A/f 4000 Ekip Dip LI 4p FHR</v>
          </cell>
          <cell r="E25993">
            <v>169309.90403068697</v>
          </cell>
          <cell r="F25993" t="str">
            <v>Public Apr 25</v>
          </cell>
        </row>
        <row r="25994">
          <cell r="A25994" t="str">
            <v>1SDA079309R1</v>
          </cell>
          <cell r="B25994" t="str">
            <v>ABB</v>
          </cell>
          <cell r="C25994" t="str">
            <v>ACB</v>
          </cell>
          <cell r="D25994" t="str">
            <v xml:space="preserve">E6.2H-A/f 4000 Ekip Dip LSI 4p FHR  </v>
          </cell>
          <cell r="E25994">
            <v>170292.89651379656</v>
          </cell>
          <cell r="F25994" t="str">
            <v>Public Apr 25</v>
          </cell>
        </row>
        <row r="25995">
          <cell r="A25995" t="str">
            <v>1SDA079310R1</v>
          </cell>
          <cell r="B25995" t="str">
            <v>ABB</v>
          </cell>
          <cell r="C25995" t="str">
            <v>ACB</v>
          </cell>
          <cell r="D25995" t="str">
            <v xml:space="preserve">E6.2H-A/f 4000 Ekip Dip LSIG 4p FHR </v>
          </cell>
          <cell r="E25995">
            <v>172550.08893489392</v>
          </cell>
          <cell r="F25995" t="str">
            <v>Public Apr 25</v>
          </cell>
        </row>
        <row r="25996">
          <cell r="A25996" t="str">
            <v>1SDA079311R1</v>
          </cell>
          <cell r="B25996" t="str">
            <v>ABB</v>
          </cell>
          <cell r="C25996" t="str">
            <v>ACB</v>
          </cell>
          <cell r="D25996" t="str">
            <v xml:space="preserve">E6.2H-A/f 4000 Ekip Touch LI 4p FHR </v>
          </cell>
          <cell r="E25996">
            <v>169862.05646225743</v>
          </cell>
          <cell r="F25996" t="str">
            <v>Public Apr 25</v>
          </cell>
        </row>
        <row r="25997">
          <cell r="A25997" t="str">
            <v>1SDA079312R1</v>
          </cell>
          <cell r="B25997" t="str">
            <v>ABB</v>
          </cell>
          <cell r="C25997" t="str">
            <v>ACB</v>
          </cell>
          <cell r="D25997" t="str">
            <v>E6.2H-A/f 4000 Ekip Touch LSI 4p FHR</v>
          </cell>
          <cell r="E25997">
            <v>170954.41906384178</v>
          </cell>
          <cell r="F25997" t="str">
            <v>Public Apr 25</v>
          </cell>
        </row>
        <row r="25998">
          <cell r="A25998" t="str">
            <v>1SDA079313R1</v>
          </cell>
          <cell r="B25998" t="str">
            <v>ABB</v>
          </cell>
          <cell r="C25998" t="str">
            <v>ACB</v>
          </cell>
          <cell r="D25998" t="str">
            <v>E6.2H-A/f 4000 Ekip Touch LSIG 4p FHR</v>
          </cell>
          <cell r="E25998">
            <v>174602.46500861479</v>
          </cell>
          <cell r="F25998" t="str">
            <v>Public Apr 25</v>
          </cell>
        </row>
        <row r="25999">
          <cell r="A25999" t="str">
            <v>1SDA079314R1</v>
          </cell>
          <cell r="B25999" t="str">
            <v>ABB</v>
          </cell>
          <cell r="C25999" t="str">
            <v>ACB</v>
          </cell>
          <cell r="D25999" t="str">
            <v xml:space="preserve">E6.2H-A/f 4000 Ekip G Touch LSIG 4p FHR </v>
          </cell>
          <cell r="E25999">
            <v>216089.90790269998</v>
          </cell>
          <cell r="F25999" t="str">
            <v>Public Apr 25</v>
          </cell>
        </row>
        <row r="26000">
          <cell r="A26000" t="str">
            <v>1SDA079315R1</v>
          </cell>
          <cell r="B26000" t="str">
            <v>ABB</v>
          </cell>
          <cell r="C26000" t="str">
            <v>ACB</v>
          </cell>
          <cell r="D26000" t="str">
            <v xml:space="preserve">E6.2H-A/f 4000 Ekip Hi-Touch LSI 4p FHR </v>
          </cell>
          <cell r="E26000">
            <v>201976.254481187</v>
          </cell>
          <cell r="F26000" t="str">
            <v>Public Apr 25</v>
          </cell>
        </row>
        <row r="26001">
          <cell r="A26001" t="str">
            <v>1SDA079316R1</v>
          </cell>
          <cell r="B26001" t="str">
            <v>ABB</v>
          </cell>
          <cell r="C26001" t="str">
            <v>ACB</v>
          </cell>
          <cell r="D26001" t="str">
            <v>E6.2H-A/f 4000 Ekip Hi-Touch LSIG 4p FHR</v>
          </cell>
          <cell r="E26001">
            <v>211385.28677091919</v>
          </cell>
          <cell r="F26001" t="str">
            <v>Public Apr 25</v>
          </cell>
        </row>
        <row r="26002">
          <cell r="A26002" t="str">
            <v>1SDA079317R1</v>
          </cell>
          <cell r="B26002" t="str">
            <v>ABB</v>
          </cell>
          <cell r="C26002" t="str">
            <v>ACB</v>
          </cell>
          <cell r="D26002" t="str">
            <v>E6.2H-A/f 4000 Ekip G Hi-Tch LSIG 4p FHR</v>
          </cell>
          <cell r="E26002">
            <v>216089.90790269998</v>
          </cell>
          <cell r="F26002" t="str">
            <v>Public Apr 25</v>
          </cell>
        </row>
        <row r="26003">
          <cell r="A26003" t="str">
            <v>1SDA079318R1</v>
          </cell>
          <cell r="B26003" t="str">
            <v>ABB</v>
          </cell>
          <cell r="C26003" t="str">
            <v>ACB</v>
          </cell>
          <cell r="D26003" t="str">
            <v>E6.2H-A/f 5000 Ekip Dip LI 4p FHR</v>
          </cell>
          <cell r="E26003">
            <v>225417.62782693308</v>
          </cell>
          <cell r="F26003" t="str">
            <v>Public Apr 25</v>
          </cell>
        </row>
        <row r="26004">
          <cell r="A26004" t="str">
            <v>1SDA079319R1</v>
          </cell>
          <cell r="B26004" t="str">
            <v>ABB</v>
          </cell>
          <cell r="C26004" t="str">
            <v>ACB</v>
          </cell>
          <cell r="D26004" t="str">
            <v xml:space="preserve">E6.2H-A/f 5000 Ekip Dip LSI 4p FHR  </v>
          </cell>
          <cell r="E26004">
            <v>226400.84340723656</v>
          </cell>
          <cell r="F26004" t="str">
            <v>Public Apr 25</v>
          </cell>
        </row>
        <row r="26005">
          <cell r="A26005" t="str">
            <v>1SDA079320R1</v>
          </cell>
          <cell r="B26005" t="str">
            <v>ABB</v>
          </cell>
          <cell r="C26005" t="str">
            <v>ACB</v>
          </cell>
          <cell r="D26005" t="str">
            <v xml:space="preserve">E6.2H-A/f 5000 Ekip Dip LSIG 4p FHR </v>
          </cell>
          <cell r="E26005">
            <v>228657.81273113997</v>
          </cell>
          <cell r="F26005" t="str">
            <v>Public Apr 25</v>
          </cell>
        </row>
        <row r="26006">
          <cell r="A26006" t="str">
            <v>1SDA079321R1</v>
          </cell>
          <cell r="B26006" t="str">
            <v>ABB</v>
          </cell>
          <cell r="C26006" t="str">
            <v>ACB</v>
          </cell>
          <cell r="D26006" t="str">
            <v xml:space="preserve">E6.2H-A/f 5000 Ekip Touch LI 4p FHR </v>
          </cell>
          <cell r="E26006">
            <v>225969.9902323331</v>
          </cell>
          <cell r="F26006" t="str">
            <v>Public Apr 25</v>
          </cell>
        </row>
        <row r="26007">
          <cell r="A26007" t="str">
            <v>1SDA079322R1</v>
          </cell>
          <cell r="B26007" t="str">
            <v>ABB</v>
          </cell>
          <cell r="C26007" t="str">
            <v>ACB</v>
          </cell>
          <cell r="D26007" t="str">
            <v>E6.2H-A/f 5000 Ekip Touch LSI 4p FHR</v>
          </cell>
          <cell r="E26007">
            <v>227062.12973672349</v>
          </cell>
          <cell r="F26007" t="str">
            <v>Public Apr 25</v>
          </cell>
        </row>
        <row r="26008">
          <cell r="A26008" t="str">
            <v>1SDA079323R1</v>
          </cell>
          <cell r="B26008" t="str">
            <v>ABB</v>
          </cell>
          <cell r="C26008" t="str">
            <v>ACB</v>
          </cell>
          <cell r="D26008" t="str">
            <v>E6.2H-A/f 5000 Ekip Touch LSIG 4p FHR</v>
          </cell>
          <cell r="E26008">
            <v>230710.4119020548</v>
          </cell>
          <cell r="F26008" t="str">
            <v>Public Apr 25</v>
          </cell>
        </row>
        <row r="26009">
          <cell r="A26009" t="str">
            <v>1SDA079324R1</v>
          </cell>
          <cell r="B26009" t="str">
            <v>ABB</v>
          </cell>
          <cell r="C26009" t="str">
            <v>ACB</v>
          </cell>
          <cell r="D26009" t="str">
            <v xml:space="preserve">E6.2H-A/f 5000 Ekip G Touch LSIG 4p FHR </v>
          </cell>
          <cell r="E26009">
            <v>272197.63169894612</v>
          </cell>
          <cell r="F26009" t="str">
            <v>Public Apr 25</v>
          </cell>
        </row>
        <row r="26010">
          <cell r="A26010" t="str">
            <v>1SDA079325R1</v>
          </cell>
          <cell r="B26010" t="str">
            <v>ABB</v>
          </cell>
          <cell r="C26010" t="str">
            <v>ACB</v>
          </cell>
          <cell r="D26010" t="str">
            <v xml:space="preserve">E6.2H-A/f 5000 Ekip Hi-Touch LSI 4p FHR </v>
          </cell>
          <cell r="E26010">
            <v>258083.97827743311</v>
          </cell>
          <cell r="F26010" t="str">
            <v>Public Apr 25</v>
          </cell>
        </row>
        <row r="26011">
          <cell r="A26011" t="str">
            <v>1SDA079326R1</v>
          </cell>
          <cell r="B26011" t="str">
            <v>ABB</v>
          </cell>
          <cell r="C26011" t="str">
            <v>ACB</v>
          </cell>
          <cell r="D26011" t="str">
            <v>E6.2H-A/f 5000 Ekip Hi-Touch LSIG 4p FHR</v>
          </cell>
          <cell r="E26011">
            <v>267492.99744380085</v>
          </cell>
          <cell r="F26011" t="str">
            <v>Public Apr 25</v>
          </cell>
        </row>
        <row r="26012">
          <cell r="A26012" t="str">
            <v>1SDA079327R1</v>
          </cell>
          <cell r="B26012" t="str">
            <v>ABB</v>
          </cell>
          <cell r="C26012" t="str">
            <v>ACB</v>
          </cell>
          <cell r="D26012" t="str">
            <v>E6.2H-A/f 5000 Ekip G Hi-Tch LSIG 4p FHR</v>
          </cell>
          <cell r="E26012">
            <v>272197.63169894612</v>
          </cell>
          <cell r="F26012" t="str">
            <v>Public Apr 25</v>
          </cell>
        </row>
        <row r="26013">
          <cell r="A26013" t="str">
            <v>1SDA079368R1</v>
          </cell>
          <cell r="B26013" t="str">
            <v>ABB</v>
          </cell>
          <cell r="C26013" t="str">
            <v>ACB</v>
          </cell>
          <cell r="D26013" t="str">
            <v>E6.2V-A/f 4000 Ekip Dip LI 4p FHR</v>
          </cell>
          <cell r="E26013">
            <v>169309.90403068697</v>
          </cell>
          <cell r="F26013" t="str">
            <v>Public Apr 25</v>
          </cell>
        </row>
        <row r="26014">
          <cell r="A26014" t="str">
            <v>1SDA079369R1</v>
          </cell>
          <cell r="B26014" t="str">
            <v>ABB</v>
          </cell>
          <cell r="C26014" t="str">
            <v>ACB</v>
          </cell>
          <cell r="D26014" t="str">
            <v xml:space="preserve">E6.2V-A/f 4000 Ekip Dip LSI 4p FHR  </v>
          </cell>
          <cell r="E26014">
            <v>170292.89651379656</v>
          </cell>
          <cell r="F26014" t="str">
            <v>Public Apr 25</v>
          </cell>
        </row>
        <row r="26015">
          <cell r="A26015" t="str">
            <v>1SDA079370R1</v>
          </cell>
          <cell r="B26015" t="str">
            <v>ABB</v>
          </cell>
          <cell r="C26015" t="str">
            <v>ACB</v>
          </cell>
          <cell r="D26015" t="str">
            <v xml:space="preserve">E6.2V-A/f 4000 Ekip Dip LSIG 4p FHR </v>
          </cell>
          <cell r="E26015">
            <v>172550.08893489392</v>
          </cell>
          <cell r="F26015" t="str">
            <v>Public Apr 25</v>
          </cell>
        </row>
        <row r="26016">
          <cell r="A26016" t="str">
            <v>1SDA079371R1</v>
          </cell>
          <cell r="B26016" t="str">
            <v>ABB</v>
          </cell>
          <cell r="C26016" t="str">
            <v>ACB</v>
          </cell>
          <cell r="D26016" t="str">
            <v xml:space="preserve">E6.2V-A/f 4000 Ekip Touch LI 4p FHR </v>
          </cell>
          <cell r="E26016">
            <v>169862.05646225743</v>
          </cell>
          <cell r="F26016" t="str">
            <v>Public Apr 25</v>
          </cell>
        </row>
        <row r="26017">
          <cell r="A26017" t="str">
            <v>1SDA079372R1</v>
          </cell>
          <cell r="B26017" t="str">
            <v>ABB</v>
          </cell>
          <cell r="C26017" t="str">
            <v>ACB</v>
          </cell>
          <cell r="D26017" t="str">
            <v>E6.2V-A/f 4000 Ekip Touch LSI 4p FHR</v>
          </cell>
          <cell r="E26017">
            <v>170954.41906384178</v>
          </cell>
          <cell r="F26017" t="str">
            <v>Public Apr 25</v>
          </cell>
        </row>
        <row r="26018">
          <cell r="A26018" t="str">
            <v>1SDA079373R1</v>
          </cell>
          <cell r="B26018" t="str">
            <v>ABB</v>
          </cell>
          <cell r="C26018" t="str">
            <v>ACB</v>
          </cell>
          <cell r="D26018" t="str">
            <v>E6.2V-A/f 4000 Ekip Touch LSIG 4p FHR</v>
          </cell>
          <cell r="E26018">
            <v>174602.46500861479</v>
          </cell>
          <cell r="F26018" t="str">
            <v>Public Apr 25</v>
          </cell>
        </row>
        <row r="26019">
          <cell r="A26019" t="str">
            <v>1SDA079374R1</v>
          </cell>
          <cell r="B26019" t="str">
            <v>ABB</v>
          </cell>
          <cell r="C26019" t="str">
            <v>ACB</v>
          </cell>
          <cell r="D26019" t="str">
            <v xml:space="preserve">E6.2V-A/f 4000 Ekip G Touch LSIG 4p FHR </v>
          </cell>
          <cell r="E26019">
            <v>216089.90790269998</v>
          </cell>
          <cell r="F26019" t="str">
            <v>Public Apr 25</v>
          </cell>
        </row>
        <row r="26020">
          <cell r="A26020" t="str">
            <v>1SDA079375R1</v>
          </cell>
          <cell r="B26020" t="str">
            <v>ABB</v>
          </cell>
          <cell r="C26020" t="str">
            <v>ACB</v>
          </cell>
          <cell r="D26020" t="str">
            <v xml:space="preserve">E6.2V-A/f 4000 Ekip Hi-Touch LSI 4p FHR </v>
          </cell>
          <cell r="E26020">
            <v>201976.254481187</v>
          </cell>
          <cell r="F26020" t="str">
            <v>Public Apr 25</v>
          </cell>
        </row>
        <row r="26021">
          <cell r="A26021" t="str">
            <v>1SDA079376R1</v>
          </cell>
          <cell r="B26021" t="str">
            <v>ABB</v>
          </cell>
          <cell r="C26021" t="str">
            <v>ACB</v>
          </cell>
          <cell r="D26021" t="str">
            <v>E6.2V-A/f 4000 Ekip Hi-Touch LSIG 4p FHR</v>
          </cell>
          <cell r="E26021">
            <v>211385.28677091919</v>
          </cell>
          <cell r="F26021" t="str">
            <v>Public Apr 25</v>
          </cell>
        </row>
        <row r="26022">
          <cell r="A26022" t="str">
            <v>1SDA079377R1</v>
          </cell>
          <cell r="B26022" t="str">
            <v>ABB</v>
          </cell>
          <cell r="C26022" t="str">
            <v>ACB</v>
          </cell>
          <cell r="D26022" t="str">
            <v>E6.2V-A/f 4000 Ekip G Hi-Tch LSIG 4p FHR</v>
          </cell>
          <cell r="E26022">
            <v>216089.90790269998</v>
          </cell>
          <cell r="F26022" t="str">
            <v>Public Apr 25</v>
          </cell>
        </row>
        <row r="26023">
          <cell r="A26023" t="str">
            <v>1SDA079378R1</v>
          </cell>
          <cell r="B26023" t="str">
            <v>ABB</v>
          </cell>
          <cell r="C26023" t="str">
            <v>ACB</v>
          </cell>
          <cell r="D26023" t="str">
            <v>E6.2V-A/f 5000 Ekip Dip LI 4p FHR</v>
          </cell>
          <cell r="E26023">
            <v>225417.62782693308</v>
          </cell>
          <cell r="F26023" t="str">
            <v>Public Apr 25</v>
          </cell>
        </row>
        <row r="26024">
          <cell r="A26024" t="str">
            <v>1SDA079379R1</v>
          </cell>
          <cell r="B26024" t="str">
            <v>ABB</v>
          </cell>
          <cell r="C26024" t="str">
            <v>ACB</v>
          </cell>
          <cell r="D26024" t="str">
            <v xml:space="preserve">E6.2V-A/f 5000 Ekip Dip LSI 4p FHR  </v>
          </cell>
          <cell r="E26024">
            <v>226400.84340723656</v>
          </cell>
          <cell r="F26024" t="str">
            <v>Public Apr 25</v>
          </cell>
        </row>
        <row r="26025">
          <cell r="A26025" t="str">
            <v>1SDA079380R1</v>
          </cell>
          <cell r="B26025" t="str">
            <v>ABB</v>
          </cell>
          <cell r="C26025" t="str">
            <v>ACB</v>
          </cell>
          <cell r="D26025" t="str">
            <v xml:space="preserve">E6.2V-A/f 5000 Ekip Dip LSIG 4p FHR </v>
          </cell>
          <cell r="E26025">
            <v>228657.81273113997</v>
          </cell>
          <cell r="F26025" t="str">
            <v>Public Apr 25</v>
          </cell>
        </row>
        <row r="26026">
          <cell r="A26026" t="str">
            <v>1SDA079381R1</v>
          </cell>
          <cell r="B26026" t="str">
            <v>ABB</v>
          </cell>
          <cell r="C26026" t="str">
            <v>ACB</v>
          </cell>
          <cell r="D26026" t="str">
            <v xml:space="preserve">E6.2V-A/f 5000 Ekip Touch LI 4p FHR </v>
          </cell>
          <cell r="E26026">
            <v>225969.9902323331</v>
          </cell>
          <cell r="F26026" t="str">
            <v>Public Apr 25</v>
          </cell>
        </row>
        <row r="26027">
          <cell r="A26027" t="str">
            <v>1SDA079382R1</v>
          </cell>
          <cell r="B26027" t="str">
            <v>ABB</v>
          </cell>
          <cell r="C26027" t="str">
            <v>ACB</v>
          </cell>
          <cell r="D26027" t="str">
            <v>E6.2V-A/f 5000 Ekip Touch LSI 4p FHR</v>
          </cell>
          <cell r="E26027">
            <v>227062.12973672349</v>
          </cell>
          <cell r="F26027" t="str">
            <v>Public Apr 25</v>
          </cell>
        </row>
        <row r="26028">
          <cell r="A26028" t="str">
            <v>1SDA079383R1</v>
          </cell>
          <cell r="B26028" t="str">
            <v>ABB</v>
          </cell>
          <cell r="C26028" t="str">
            <v>ACB</v>
          </cell>
          <cell r="D26028" t="str">
            <v>E6.2V-A/f 5000 Ekip Touch LSIG 4p FHR</v>
          </cell>
          <cell r="E26028">
            <v>230710.4119020548</v>
          </cell>
          <cell r="F26028" t="str">
            <v>Public Apr 25</v>
          </cell>
        </row>
        <row r="26029">
          <cell r="A26029" t="str">
            <v>1SDA079384R1</v>
          </cell>
          <cell r="B26029" t="str">
            <v>ABB</v>
          </cell>
          <cell r="C26029" t="str">
            <v>ACB</v>
          </cell>
          <cell r="D26029" t="str">
            <v xml:space="preserve">E6.2V-A/f 5000 Ekip G Touch LSIG 4p FHR </v>
          </cell>
          <cell r="E26029">
            <v>272197.63169894612</v>
          </cell>
          <cell r="F26029" t="str">
            <v>Public Apr 25</v>
          </cell>
        </row>
        <row r="26030">
          <cell r="A26030" t="str">
            <v>1SDA079385R1</v>
          </cell>
          <cell r="B26030" t="str">
            <v>ABB</v>
          </cell>
          <cell r="C26030" t="str">
            <v>ACB</v>
          </cell>
          <cell r="D26030" t="str">
            <v xml:space="preserve">E6.2V-A/f 5000 Ekip Hi-Touch LSI 4p FHR </v>
          </cell>
          <cell r="E26030">
            <v>258083.97827743311</v>
          </cell>
          <cell r="F26030" t="str">
            <v>Public Apr 25</v>
          </cell>
        </row>
        <row r="26031">
          <cell r="A26031" t="str">
            <v>1SDA079386R1</v>
          </cell>
          <cell r="B26031" t="str">
            <v>ABB</v>
          </cell>
          <cell r="C26031" t="str">
            <v>ACB</v>
          </cell>
          <cell r="D26031" t="str">
            <v>E6.2V-A/f 5000 Ekip Hi-Touch LSIG 4p FHR</v>
          </cell>
          <cell r="E26031">
            <v>267492.99744380085</v>
          </cell>
          <cell r="F26031" t="str">
            <v>Public Apr 25</v>
          </cell>
        </row>
        <row r="26032">
          <cell r="A26032" t="str">
            <v>1SDA079387R1</v>
          </cell>
          <cell r="B26032" t="str">
            <v>ABB</v>
          </cell>
          <cell r="C26032" t="str">
            <v>ACB</v>
          </cell>
          <cell r="D26032" t="str">
            <v>E6.2V-A/f 5000 Ekip G Hi-Tch LSIG 4p FHR</v>
          </cell>
          <cell r="E26032">
            <v>272197.63169894612</v>
          </cell>
          <cell r="F26032" t="str">
            <v>Public Apr 25</v>
          </cell>
        </row>
        <row r="26033">
          <cell r="A26033" t="str">
            <v>1SDA079428R1</v>
          </cell>
          <cell r="B26033" t="str">
            <v>ABB</v>
          </cell>
          <cell r="C26033" t="str">
            <v>ACB</v>
          </cell>
          <cell r="D26033" t="str">
            <v>E6.2H-A/f 4000 Ekip Dip LI 4p WMP</v>
          </cell>
          <cell r="E26033">
            <v>149692.90215309133</v>
          </cell>
          <cell r="F26033" t="str">
            <v>Public Apr 25</v>
          </cell>
        </row>
        <row r="26034">
          <cell r="A26034" t="str">
            <v>1SDA079429R1</v>
          </cell>
          <cell r="B26034" t="str">
            <v>ABB</v>
          </cell>
          <cell r="C26034" t="str">
            <v>ACB</v>
          </cell>
          <cell r="D26034" t="str">
            <v xml:space="preserve">E6.2H-A/f 4000 Ekip Dip LSI 4p WMP  </v>
          </cell>
          <cell r="E26034">
            <v>150675.89463620092</v>
          </cell>
          <cell r="F26034" t="str">
            <v>Public Apr 25</v>
          </cell>
        </row>
        <row r="26035">
          <cell r="A26035" t="str">
            <v>1SDA079430R1</v>
          </cell>
          <cell r="B26035" t="str">
            <v>ABB</v>
          </cell>
          <cell r="C26035" t="str">
            <v>ACB</v>
          </cell>
          <cell r="D26035" t="str">
            <v xml:space="preserve">E6.2H-A/f 4000 Ekip Dip LSIG 4p WMP </v>
          </cell>
          <cell r="E26035">
            <v>152933.10018066267</v>
          </cell>
          <cell r="F26035" t="str">
            <v>Public Apr 25</v>
          </cell>
        </row>
        <row r="26036">
          <cell r="A26036" t="str">
            <v>1SDA079431R1</v>
          </cell>
          <cell r="B26036" t="str">
            <v>ABB</v>
          </cell>
          <cell r="C26036" t="str">
            <v>ACB</v>
          </cell>
          <cell r="D26036" t="str">
            <v xml:space="preserve">E6.2H-A/f 4000 Ekip Touch LI 4p WMP </v>
          </cell>
          <cell r="E26036">
            <v>150245.05458466176</v>
          </cell>
          <cell r="F26036" t="str">
            <v>Public Apr 25</v>
          </cell>
        </row>
        <row r="26037">
          <cell r="A26037" t="str">
            <v>1SDA079432R1</v>
          </cell>
          <cell r="B26037" t="str">
            <v>ABB</v>
          </cell>
          <cell r="C26037" t="str">
            <v>ACB</v>
          </cell>
          <cell r="D26037" t="str">
            <v>E6.2H-A/f 4000 Ekip Touch LSI 4p WMP</v>
          </cell>
          <cell r="E26037">
            <v>151337.41718624611</v>
          </cell>
          <cell r="F26037" t="str">
            <v>Public Apr 25</v>
          </cell>
        </row>
        <row r="26038">
          <cell r="A26038" t="str">
            <v>1SDA079433R1</v>
          </cell>
          <cell r="B26038" t="str">
            <v>ABB</v>
          </cell>
          <cell r="C26038" t="str">
            <v>ACB</v>
          </cell>
          <cell r="D26038" t="str">
            <v>E6.2H-A/f 4000 Ekip Touch LSIG 4p WMP</v>
          </cell>
          <cell r="E26038">
            <v>154985.47625438348</v>
          </cell>
          <cell r="F26038" t="str">
            <v>Public Apr 25</v>
          </cell>
        </row>
        <row r="26039">
          <cell r="A26039" t="str">
            <v>1SDA079434R1</v>
          </cell>
          <cell r="B26039" t="str">
            <v>ABB</v>
          </cell>
          <cell r="C26039" t="str">
            <v>ACB</v>
          </cell>
          <cell r="D26039" t="str">
            <v xml:space="preserve">E6.2H-A/f 4000 Ekip G Touch LSIG 4p WMP </v>
          </cell>
          <cell r="E26039">
            <v>196472.68292791047</v>
          </cell>
          <cell r="F26039" t="str">
            <v>Public Apr 25</v>
          </cell>
        </row>
        <row r="26040">
          <cell r="A26040" t="str">
            <v>1SDA079435R1</v>
          </cell>
          <cell r="B26040" t="str">
            <v>ABB</v>
          </cell>
          <cell r="C26040" t="str">
            <v>ACB</v>
          </cell>
          <cell r="D26040" t="str">
            <v xml:space="preserve">E6.2H-A/f 4000 Ekip Hi-Touch LSI 4p WMP </v>
          </cell>
          <cell r="E26040">
            <v>182359.25260359139</v>
          </cell>
          <cell r="F26040" t="str">
            <v>Public Apr 25</v>
          </cell>
        </row>
        <row r="26041">
          <cell r="A26041" t="str">
            <v>1SDA079436R1</v>
          </cell>
          <cell r="B26041" t="str">
            <v>ABB</v>
          </cell>
          <cell r="C26041" t="str">
            <v>ACB</v>
          </cell>
          <cell r="D26041" t="str">
            <v>E6.2H-A/f 4000 Ekip Hi-Touch LSIG 4p WMP</v>
          </cell>
          <cell r="E26041">
            <v>191768.28489332352</v>
          </cell>
          <cell r="F26041" t="str">
            <v>Public Apr 25</v>
          </cell>
        </row>
        <row r="26042">
          <cell r="A26042" t="str">
            <v>1SDA079437R1</v>
          </cell>
          <cell r="B26042" t="str">
            <v>ABB</v>
          </cell>
          <cell r="C26042" t="str">
            <v>ACB</v>
          </cell>
          <cell r="D26042" t="str">
            <v>E6.2H-A/f 4000 Ekip G Hi-Tch LSIG 4p WMP</v>
          </cell>
          <cell r="E26042">
            <v>196472.68292791047</v>
          </cell>
          <cell r="F26042" t="str">
            <v>Public Apr 25</v>
          </cell>
        </row>
        <row r="26043">
          <cell r="A26043" t="str">
            <v>1SDA079438R1</v>
          </cell>
          <cell r="B26043" t="str">
            <v>ABB</v>
          </cell>
          <cell r="C26043" t="str">
            <v>ACB</v>
          </cell>
          <cell r="D26043" t="str">
            <v>E6.2H-A/f 5000 Ekip Dip LI 4p WMP</v>
          </cell>
          <cell r="E26043">
            <v>211870.03760319916</v>
          </cell>
          <cell r="F26043" t="str">
            <v>Public Apr 25</v>
          </cell>
        </row>
        <row r="26044">
          <cell r="A26044" t="str">
            <v>1SDA079439R1</v>
          </cell>
          <cell r="B26044" t="str">
            <v>ABB</v>
          </cell>
          <cell r="C26044" t="str">
            <v>ACB</v>
          </cell>
          <cell r="D26044" t="str">
            <v xml:space="preserve">E6.2H-A/f 5000 Ekip Dip LSI 4p WMP  </v>
          </cell>
          <cell r="E26044">
            <v>212853.03008630875</v>
          </cell>
          <cell r="F26044" t="str">
            <v>Public Apr 25</v>
          </cell>
        </row>
        <row r="26045">
          <cell r="A26045" t="str">
            <v>1SDA079440R1</v>
          </cell>
          <cell r="B26045" t="str">
            <v>ABB</v>
          </cell>
          <cell r="C26045" t="str">
            <v>ACB</v>
          </cell>
          <cell r="D26045" t="str">
            <v xml:space="preserve">E6.2H-A/f 5000 Ekip Dip LSIG 4p WMP </v>
          </cell>
          <cell r="E26045">
            <v>215110.01253357655</v>
          </cell>
          <cell r="F26045" t="str">
            <v>Public Apr 25</v>
          </cell>
        </row>
        <row r="26046">
          <cell r="A26046" t="str">
            <v>1SDA079441R1</v>
          </cell>
          <cell r="B26046" t="str">
            <v>ABB</v>
          </cell>
          <cell r="C26046" t="str">
            <v>ACB</v>
          </cell>
          <cell r="D26046" t="str">
            <v xml:space="preserve">E6.2H-A/f 5000 Ekip Touch LI 4p WMP </v>
          </cell>
          <cell r="E26046">
            <v>212422.19003476959</v>
          </cell>
          <cell r="F26046" t="str">
            <v>Public Apr 25</v>
          </cell>
        </row>
        <row r="26047">
          <cell r="A26047" t="str">
            <v>1SDA079442R1</v>
          </cell>
          <cell r="B26047" t="str">
            <v>ABB</v>
          </cell>
          <cell r="C26047" t="str">
            <v>ACB</v>
          </cell>
          <cell r="D26047" t="str">
            <v>E6.2H-A/f 5000 Ekip Touch LSI 4p WMP</v>
          </cell>
          <cell r="E26047">
            <v>213514.32953915998</v>
          </cell>
          <cell r="F26047" t="str">
            <v>Public Apr 25</v>
          </cell>
        </row>
        <row r="26048">
          <cell r="A26048" t="str">
            <v>1SDA079443R1</v>
          </cell>
          <cell r="B26048" t="str">
            <v>ABB</v>
          </cell>
          <cell r="C26048" t="str">
            <v>ACB</v>
          </cell>
          <cell r="D26048" t="str">
            <v>E6.2H-A/f 5000 Ekip Touch LSIG 4p WMP</v>
          </cell>
          <cell r="E26048">
            <v>217162.59858112701</v>
          </cell>
          <cell r="F26048" t="str">
            <v>Public Apr 25</v>
          </cell>
        </row>
        <row r="26049">
          <cell r="A26049" t="str">
            <v>1SDA079444R1</v>
          </cell>
          <cell r="B26049" t="str">
            <v>ABB</v>
          </cell>
          <cell r="C26049" t="str">
            <v>ACB</v>
          </cell>
          <cell r="D26049" t="str">
            <v xml:space="preserve">E6.2H-A/f 5000 Ekip G Touch LSIG 4p WMP </v>
          </cell>
          <cell r="E26049">
            <v>258649.8183780183</v>
          </cell>
          <cell r="F26049" t="str">
            <v>Public Apr 25</v>
          </cell>
        </row>
        <row r="26050">
          <cell r="A26050" t="str">
            <v>1SDA079445R1</v>
          </cell>
          <cell r="B26050" t="str">
            <v>ABB</v>
          </cell>
          <cell r="C26050" t="str">
            <v>ACB</v>
          </cell>
          <cell r="D26050" t="str">
            <v xml:space="preserve">E6.2H-A/f 5000 Ekip Hi-Touch LSI 4p WMP </v>
          </cell>
          <cell r="E26050">
            <v>244536.16495650524</v>
          </cell>
          <cell r="F26050" t="str">
            <v>Public Apr 25</v>
          </cell>
        </row>
        <row r="26051">
          <cell r="A26051" t="str">
            <v>1SDA079446R1</v>
          </cell>
          <cell r="B26051" t="str">
            <v>ABB</v>
          </cell>
          <cell r="C26051" t="str">
            <v>ACB</v>
          </cell>
          <cell r="D26051" t="str">
            <v>E6.2H-A/f 5000 Ekip Hi-Touch LSIG 4p WMP</v>
          </cell>
          <cell r="E26051">
            <v>253945.19724623743</v>
          </cell>
          <cell r="F26051" t="str">
            <v>Public Apr 25</v>
          </cell>
        </row>
        <row r="26052">
          <cell r="A26052" t="str">
            <v>1SDA079447R1</v>
          </cell>
          <cell r="B26052" t="str">
            <v>ABB</v>
          </cell>
          <cell r="C26052" t="str">
            <v>ACB</v>
          </cell>
          <cell r="D26052" t="str">
            <v>E6.2H-A/f 5000 Ekip G Hi-Tch LSIG 4p WMP</v>
          </cell>
          <cell r="E26052">
            <v>258649.8183780183</v>
          </cell>
          <cell r="F26052" t="str">
            <v>Public Apr 25</v>
          </cell>
        </row>
        <row r="26053">
          <cell r="A26053" t="str">
            <v>1SDA079488R1</v>
          </cell>
          <cell r="B26053" t="str">
            <v>ABB</v>
          </cell>
          <cell r="C26053" t="str">
            <v>ACB</v>
          </cell>
          <cell r="D26053" t="str">
            <v>E6.2V-A/f 4000 Ekip Dip LI 4p WMP</v>
          </cell>
          <cell r="E26053">
            <v>149692.90215309133</v>
          </cell>
          <cell r="F26053" t="str">
            <v>Public Apr 25</v>
          </cell>
        </row>
        <row r="26054">
          <cell r="A26054" t="str">
            <v>1SDA079489R1</v>
          </cell>
          <cell r="B26054" t="str">
            <v>ABB</v>
          </cell>
          <cell r="C26054" t="str">
            <v>ACB</v>
          </cell>
          <cell r="D26054" t="str">
            <v xml:space="preserve">E6.2V-A/f 4000 Ekip Dip LSI 4p WMP  </v>
          </cell>
          <cell r="E26054">
            <v>150675.89463620092</v>
          </cell>
          <cell r="F26054" t="str">
            <v>Public Apr 25</v>
          </cell>
        </row>
        <row r="26055">
          <cell r="A26055" t="str">
            <v>1SDA079490R1</v>
          </cell>
          <cell r="B26055" t="str">
            <v>ABB</v>
          </cell>
          <cell r="C26055" t="str">
            <v>ACB</v>
          </cell>
          <cell r="D26055" t="str">
            <v xml:space="preserve">E6.2V-A/f 4000 Ekip Dip LSIG 4p WMP </v>
          </cell>
          <cell r="E26055">
            <v>152933.10018066267</v>
          </cell>
          <cell r="F26055" t="str">
            <v>Public Apr 25</v>
          </cell>
        </row>
        <row r="26056">
          <cell r="A26056" t="str">
            <v>1SDA079491R1</v>
          </cell>
          <cell r="B26056" t="str">
            <v>ABB</v>
          </cell>
          <cell r="C26056" t="str">
            <v>ACB</v>
          </cell>
          <cell r="D26056" t="str">
            <v xml:space="preserve">E6.2V-A/f 4000 Ekip Touch LI 4p WMP </v>
          </cell>
          <cell r="E26056">
            <v>150245.05458466176</v>
          </cell>
          <cell r="F26056" t="str">
            <v>Public Apr 25</v>
          </cell>
        </row>
        <row r="26057">
          <cell r="A26057" t="str">
            <v>1SDA079492R1</v>
          </cell>
          <cell r="B26057" t="str">
            <v>ABB</v>
          </cell>
          <cell r="C26057" t="str">
            <v>ACB</v>
          </cell>
          <cell r="D26057" t="str">
            <v>E6.2V-A/f 4000 Ekip Touch LSI 4p WMP</v>
          </cell>
          <cell r="E26057">
            <v>151337.41718624611</v>
          </cell>
          <cell r="F26057" t="str">
            <v>Public Apr 25</v>
          </cell>
        </row>
        <row r="26058">
          <cell r="A26058" t="str">
            <v>1SDA079493R1</v>
          </cell>
          <cell r="B26058" t="str">
            <v>ABB</v>
          </cell>
          <cell r="C26058" t="str">
            <v>ACB</v>
          </cell>
          <cell r="D26058" t="str">
            <v>E6.2V-A/f 4000 Ekip Touch LSIG 4p WMP</v>
          </cell>
          <cell r="E26058">
            <v>154985.47625438348</v>
          </cell>
          <cell r="F26058" t="str">
            <v>Public Apr 25</v>
          </cell>
        </row>
        <row r="26059">
          <cell r="A26059" t="str">
            <v>1SDA079494R1</v>
          </cell>
          <cell r="B26059" t="str">
            <v>ABB</v>
          </cell>
          <cell r="C26059" t="str">
            <v>ACB</v>
          </cell>
          <cell r="D26059" t="str">
            <v xml:space="preserve">E6.2V-A/f 4000 Ekip G Touch LSIG 4p WMP </v>
          </cell>
          <cell r="E26059">
            <v>196472.68292791047</v>
          </cell>
          <cell r="F26059" t="str">
            <v>Public Apr 25</v>
          </cell>
        </row>
        <row r="26060">
          <cell r="A26060" t="str">
            <v>1SDA079495R1</v>
          </cell>
          <cell r="B26060" t="str">
            <v>ABB</v>
          </cell>
          <cell r="C26060" t="str">
            <v>ACB</v>
          </cell>
          <cell r="D26060" t="str">
            <v xml:space="preserve">E6.2V-A/f 4000 Ekip Hi-Touch LSI 4p WMP </v>
          </cell>
          <cell r="E26060">
            <v>182359.25260359139</v>
          </cell>
          <cell r="F26060" t="str">
            <v>Public Apr 25</v>
          </cell>
        </row>
        <row r="26061">
          <cell r="A26061" t="str">
            <v>1SDA079496R1</v>
          </cell>
          <cell r="B26061" t="str">
            <v>ABB</v>
          </cell>
          <cell r="C26061" t="str">
            <v>ACB</v>
          </cell>
          <cell r="D26061" t="str">
            <v>E6.2V-A/f 4000 Ekip Hi-Touch LSIG 4p WMP</v>
          </cell>
          <cell r="E26061">
            <v>191768.28489332352</v>
          </cell>
          <cell r="F26061" t="str">
            <v>Public Apr 25</v>
          </cell>
        </row>
        <row r="26062">
          <cell r="A26062" t="str">
            <v>1SDA079497R1</v>
          </cell>
          <cell r="B26062" t="str">
            <v>ABB</v>
          </cell>
          <cell r="C26062" t="str">
            <v>ACB</v>
          </cell>
          <cell r="D26062" t="str">
            <v>E6.2V-A/f 4000 Ekip G Hi-Tch LSIG 4p WMP</v>
          </cell>
          <cell r="E26062">
            <v>196472.68292791047</v>
          </cell>
          <cell r="F26062" t="str">
            <v>Public Apr 25</v>
          </cell>
        </row>
        <row r="26063">
          <cell r="A26063" t="str">
            <v>1SDA079498R1</v>
          </cell>
          <cell r="B26063" t="str">
            <v>ABB</v>
          </cell>
          <cell r="C26063" t="str">
            <v>ACB</v>
          </cell>
          <cell r="D26063" t="str">
            <v>E6.2V-A/f 5000 Ekip Dip LI 4p WMP</v>
          </cell>
          <cell r="E26063">
            <v>211870.03760319916</v>
          </cell>
          <cell r="F26063" t="str">
            <v>Public Apr 25</v>
          </cell>
        </row>
        <row r="26064">
          <cell r="A26064" t="str">
            <v>1SDA079499R1</v>
          </cell>
          <cell r="B26064" t="str">
            <v>ABB</v>
          </cell>
          <cell r="C26064" t="str">
            <v>ACB</v>
          </cell>
          <cell r="D26064" t="str">
            <v xml:space="preserve">E6.2V-A/f 5000 Ekip Dip LSI 4p WMP  </v>
          </cell>
          <cell r="E26064">
            <v>212853.03008630875</v>
          </cell>
          <cell r="F26064" t="str">
            <v>Public Apr 25</v>
          </cell>
        </row>
        <row r="26065">
          <cell r="A26065" t="str">
            <v>1SDA079500R1</v>
          </cell>
          <cell r="B26065" t="str">
            <v>ABB</v>
          </cell>
          <cell r="C26065" t="str">
            <v>ACB</v>
          </cell>
          <cell r="D26065" t="str">
            <v xml:space="preserve">E6.2V-A/f 5000 Ekip Dip LSIG 4p WMP </v>
          </cell>
          <cell r="E26065">
            <v>215110.01253357655</v>
          </cell>
          <cell r="F26065" t="str">
            <v>Public Apr 25</v>
          </cell>
        </row>
        <row r="26066">
          <cell r="A26066" t="str">
            <v>1SDA079501R1</v>
          </cell>
          <cell r="B26066" t="str">
            <v>ABB</v>
          </cell>
          <cell r="C26066" t="str">
            <v>ACB</v>
          </cell>
          <cell r="D26066" t="str">
            <v xml:space="preserve">E6.2V-A/f 5000 Ekip Touch LI 4p WMP </v>
          </cell>
          <cell r="E26066">
            <v>212422.19003476959</v>
          </cell>
          <cell r="F26066" t="str">
            <v>Public Apr 25</v>
          </cell>
        </row>
        <row r="26067">
          <cell r="A26067" t="str">
            <v>1SDA079502R1</v>
          </cell>
          <cell r="B26067" t="str">
            <v>ABB</v>
          </cell>
          <cell r="C26067" t="str">
            <v>ACB</v>
          </cell>
          <cell r="D26067" t="str">
            <v>E6.2V-A/f 5000 Ekip Touch LSI 4p WMP</v>
          </cell>
          <cell r="E26067">
            <v>213514.32953915998</v>
          </cell>
          <cell r="F26067" t="str">
            <v>Public Apr 25</v>
          </cell>
        </row>
        <row r="26068">
          <cell r="A26068" t="str">
            <v>1SDA079503R1</v>
          </cell>
          <cell r="B26068" t="str">
            <v>ABB</v>
          </cell>
          <cell r="C26068" t="str">
            <v>ACB</v>
          </cell>
          <cell r="D26068" t="str">
            <v>E6.2V-A/f 5000 Ekip Touch LSIG 4p WMP</v>
          </cell>
          <cell r="E26068">
            <v>217162.59858112701</v>
          </cell>
          <cell r="F26068" t="str">
            <v>Public Apr 25</v>
          </cell>
        </row>
        <row r="26069">
          <cell r="A26069" t="str">
            <v>1SDA079504R1</v>
          </cell>
          <cell r="B26069" t="str">
            <v>ABB</v>
          </cell>
          <cell r="C26069" t="str">
            <v>ACB</v>
          </cell>
          <cell r="D26069" t="str">
            <v xml:space="preserve">E6.2V-A/f 5000 Ekip G Touch LSIG 4p WMP </v>
          </cell>
          <cell r="E26069">
            <v>258649.8183780183</v>
          </cell>
          <cell r="F26069" t="str">
            <v>Public Apr 25</v>
          </cell>
        </row>
        <row r="26070">
          <cell r="A26070" t="str">
            <v>1SDA079505R1</v>
          </cell>
          <cell r="B26070" t="str">
            <v>ABB</v>
          </cell>
          <cell r="C26070" t="str">
            <v>ACB</v>
          </cell>
          <cell r="D26070" t="str">
            <v xml:space="preserve">E6.2V-A/f 5000 Ekip Hi-Touch LSI 4p WMP </v>
          </cell>
          <cell r="E26070">
            <v>244536.16495650524</v>
          </cell>
          <cell r="F26070" t="str">
            <v>Public Apr 25</v>
          </cell>
        </row>
        <row r="26071">
          <cell r="A26071" t="str">
            <v>1SDA079506R1</v>
          </cell>
          <cell r="B26071" t="str">
            <v>ABB</v>
          </cell>
          <cell r="C26071" t="str">
            <v>ACB</v>
          </cell>
          <cell r="D26071" t="str">
            <v>E6.2V-A/f 5000 Ekip Hi-Touch LSIG 4p WMP</v>
          </cell>
          <cell r="E26071">
            <v>253945.19724623743</v>
          </cell>
          <cell r="F26071" t="str">
            <v>Public Apr 25</v>
          </cell>
        </row>
        <row r="26072">
          <cell r="A26072" t="str">
            <v>1SDA079507R1</v>
          </cell>
          <cell r="B26072" t="str">
            <v>ABB</v>
          </cell>
          <cell r="C26072" t="str">
            <v>ACB</v>
          </cell>
          <cell r="D26072" t="str">
            <v>E6.2V-A/f 5000 Ekip G Hi-Tch LSIG 4p WMP</v>
          </cell>
          <cell r="E26072">
            <v>258649.8183780183</v>
          </cell>
          <cell r="F26072" t="str">
            <v>Public Apr 25</v>
          </cell>
        </row>
        <row r="26073">
          <cell r="A26073" t="str">
            <v>1SDA079696R1</v>
          </cell>
          <cell r="B26073" t="str">
            <v>ABB</v>
          </cell>
          <cell r="C26073" t="str">
            <v>ACB</v>
          </cell>
          <cell r="D26073" t="str">
            <v xml:space="preserve">E1.2-A W FP Iu=1200 3p HR HR UL </v>
          </cell>
          <cell r="E26073">
            <v>11584.689248136523</v>
          </cell>
          <cell r="F26073" t="str">
            <v>Public Apr 25</v>
          </cell>
        </row>
        <row r="26074">
          <cell r="A26074" t="str">
            <v>1SDA079698R1</v>
          </cell>
          <cell r="B26074" t="str">
            <v>ABB</v>
          </cell>
          <cell r="C26074" t="str">
            <v>ACB</v>
          </cell>
          <cell r="D26074" t="str">
            <v xml:space="preserve">E2.2-A W FP Iu=2000 3p HR HR UL </v>
          </cell>
          <cell r="E26074">
            <v>11516.867701186959</v>
          </cell>
          <cell r="F26074" t="str">
            <v>Public Apr 25</v>
          </cell>
        </row>
        <row r="26075">
          <cell r="A26075" t="str">
            <v>1SDA079699R1</v>
          </cell>
          <cell r="B26075" t="str">
            <v>ABB</v>
          </cell>
          <cell r="C26075" t="str">
            <v>ACB</v>
          </cell>
          <cell r="D26075" t="str">
            <v xml:space="preserve">E2.2-A W FP Iu=2000 4p HR HR UL </v>
          </cell>
          <cell r="E26075">
            <v>15438.443929061741</v>
          </cell>
          <cell r="F26075" t="str">
            <v>Public Apr 25</v>
          </cell>
        </row>
        <row r="26076">
          <cell r="A26076" t="str">
            <v>1SDA079700R1</v>
          </cell>
          <cell r="B26076" t="str">
            <v>ABB</v>
          </cell>
          <cell r="C26076" t="str">
            <v>ACB</v>
          </cell>
          <cell r="D26076" t="str">
            <v xml:space="preserve">E4.2-A W FP Iu=2500 3p HR HR UL </v>
          </cell>
          <cell r="E26076">
            <v>17391.39739448348</v>
          </cell>
          <cell r="F26076" t="str">
            <v>Public Apr 25</v>
          </cell>
        </row>
        <row r="26077">
          <cell r="A26077" t="str">
            <v>1SDA082134R1</v>
          </cell>
          <cell r="B26077" t="str">
            <v>ABB</v>
          </cell>
          <cell r="C26077" t="str">
            <v>ACB</v>
          </cell>
          <cell r="D26077" t="str">
            <v>Ext CS N E1.2 - E2.2 XT7/XT7M UL</v>
          </cell>
          <cell r="E26077">
            <v>2372.087475962609</v>
          </cell>
          <cell r="F26077" t="str">
            <v>Public Apr 25</v>
          </cell>
        </row>
        <row r="26078">
          <cell r="A26078" t="str">
            <v>1SDA082849R1</v>
          </cell>
          <cell r="B26078" t="str">
            <v>ABB</v>
          </cell>
          <cell r="C26078" t="str">
            <v>ACB</v>
          </cell>
          <cell r="D26078" t="str">
            <v xml:space="preserve">Kit SVR Sup E4.2 W FP Iu=3200 4pcs INST </v>
          </cell>
          <cell r="E26078">
            <v>618.64851872086967</v>
          </cell>
          <cell r="F26078" t="str">
            <v>Public Apr 25</v>
          </cell>
        </row>
        <row r="26079">
          <cell r="A26079" t="str">
            <v>1SDA082894R1</v>
          </cell>
          <cell r="B26079" t="str">
            <v>ABB</v>
          </cell>
          <cell r="C26079" t="str">
            <v>ACB</v>
          </cell>
          <cell r="D26079" t="str">
            <v xml:space="preserve">Ekip Com Hub E1.2..E6.2 </v>
          </cell>
          <cell r="E26079">
            <v>3896.7505963826598</v>
          </cell>
          <cell r="F26079" t="str">
            <v>Public Apr 25</v>
          </cell>
        </row>
        <row r="26080">
          <cell r="A26080" t="str">
            <v>1SDA083372R1</v>
          </cell>
          <cell r="B26080" t="str">
            <v>ABB</v>
          </cell>
          <cell r="C26080" t="str">
            <v>ACB</v>
          </cell>
          <cell r="D26080" t="str">
            <v>Open CS 3P type C 120</v>
          </cell>
          <cell r="E26080">
            <v>6363.2700283382628</v>
          </cell>
          <cell r="F26080" t="str">
            <v>Public Apr 25</v>
          </cell>
        </row>
        <row r="26081">
          <cell r="A26081" t="str">
            <v>1SDA085693R1</v>
          </cell>
          <cell r="B26081" t="str">
            <v>ABB</v>
          </cell>
          <cell r="C26081" t="str">
            <v>ACB</v>
          </cell>
          <cell r="D26081" t="str">
            <v>Ekip Signalling 3T-1</v>
          </cell>
          <cell r="E26081">
            <v>3061.8777528130436</v>
          </cell>
          <cell r="F26081" t="str">
            <v>Public Apr 25</v>
          </cell>
        </row>
        <row r="26082">
          <cell r="A26082" t="str">
            <v>1SDA085694R1</v>
          </cell>
          <cell r="B26082" t="str">
            <v>ABB</v>
          </cell>
          <cell r="C26082" t="str">
            <v>ACB</v>
          </cell>
          <cell r="D26082" t="str">
            <v>Ekip Signalling 3T-2</v>
          </cell>
          <cell r="E26082">
            <v>3061.8777528130436</v>
          </cell>
          <cell r="F26082" t="str">
            <v>Public Apr 25</v>
          </cell>
        </row>
        <row r="26083">
          <cell r="A26083" t="str">
            <v>1SDA085695R1</v>
          </cell>
          <cell r="B26083" t="str">
            <v>ABB</v>
          </cell>
          <cell r="C26083" t="str">
            <v>ACB</v>
          </cell>
          <cell r="D26083" t="str">
            <v>External Probe PT1000 3mt</v>
          </cell>
          <cell r="E26083">
            <v>1966.4311606069568</v>
          </cell>
          <cell r="F26083" t="str">
            <v>Public Apr 25</v>
          </cell>
        </row>
        <row r="26084">
          <cell r="A26084" t="str">
            <v>1SDA051361R1</v>
          </cell>
          <cell r="B26084" t="str">
            <v>ABB</v>
          </cell>
          <cell r="C26084" t="str">
            <v>MCCB</v>
          </cell>
          <cell r="D26084" t="str">
            <v>UVD T1..T6 - XT1..XT4 220..250Va.c./d.c.</v>
          </cell>
          <cell r="E26084">
            <v>1586.0373216208698</v>
          </cell>
          <cell r="F26084" t="str">
            <v>Public Apr 25</v>
          </cell>
        </row>
        <row r="26085">
          <cell r="A26085" t="str">
            <v>1SDA066321R1</v>
          </cell>
          <cell r="B26085" t="str">
            <v>ABB</v>
          </cell>
          <cell r="C26085" t="str">
            <v>MCCB</v>
          </cell>
          <cell r="D26085" t="str">
            <v>SOR-C XT1..XT4 F/P 12 Vdc</v>
          </cell>
          <cell r="E26085">
            <v>487.42799860695658</v>
          </cell>
          <cell r="F26085" t="str">
            <v>Public Apr 25</v>
          </cell>
        </row>
        <row r="26086">
          <cell r="A26086" t="str">
            <v>1SDA066322R1</v>
          </cell>
          <cell r="B26086" t="str">
            <v>ABB</v>
          </cell>
          <cell r="C26086" t="str">
            <v>MCCB</v>
          </cell>
          <cell r="D26086" t="str">
            <v xml:space="preserve">SOR-C XT1..XT4 F/P 24-30 Vac/dc </v>
          </cell>
          <cell r="E26086">
            <v>469.44105326852133</v>
          </cell>
          <cell r="F26086" t="str">
            <v>Public Apr 25</v>
          </cell>
        </row>
        <row r="26087">
          <cell r="A26087" t="str">
            <v>1SDA066323R1</v>
          </cell>
          <cell r="B26087" t="str">
            <v>ABB</v>
          </cell>
          <cell r="C26087" t="str">
            <v>MCCB</v>
          </cell>
          <cell r="D26087" t="str">
            <v xml:space="preserve">SOR-C XT1..XT4 F/P 48-60 Vac/dc </v>
          </cell>
          <cell r="E26087">
            <v>487.42799860695658</v>
          </cell>
          <cell r="F26087" t="str">
            <v>Public Apr 25</v>
          </cell>
        </row>
        <row r="26088">
          <cell r="A26088" t="str">
            <v>1SDA066324R1</v>
          </cell>
          <cell r="B26088" t="str">
            <v>ABB</v>
          </cell>
          <cell r="C26088" t="str">
            <v>MCCB</v>
          </cell>
          <cell r="D26088" t="str">
            <v>SOR-C XT1..XT4 F/P 110-127Vac-110-125Vdc</v>
          </cell>
          <cell r="E26088">
            <v>487.42799860695658</v>
          </cell>
          <cell r="F26088" t="str">
            <v>Public Apr 25</v>
          </cell>
        </row>
        <row r="26089">
          <cell r="A26089" t="str">
            <v>1SDA066325R1</v>
          </cell>
          <cell r="B26089" t="str">
            <v>ABB</v>
          </cell>
          <cell r="C26089" t="str">
            <v>MCCB</v>
          </cell>
          <cell r="D26089" t="str">
            <v>SOR-C XT1..XT4 F/P 220-240Vac-220-250Vdc</v>
          </cell>
          <cell r="E26089">
            <v>578.68787428173925</v>
          </cell>
          <cell r="F26089" t="str">
            <v>Public Apr 25</v>
          </cell>
        </row>
        <row r="26090">
          <cell r="A26090" t="str">
            <v>1SDA066326R1</v>
          </cell>
          <cell r="B26090" t="str">
            <v>ABB</v>
          </cell>
          <cell r="C26090" t="str">
            <v>MCCB</v>
          </cell>
          <cell r="D26090" t="str">
            <v xml:space="preserve">SOR-C XT1..XT4 F/P 380-440 Vac  </v>
          </cell>
          <cell r="E26090">
            <v>487.42799860695658</v>
          </cell>
          <cell r="F26090" t="str">
            <v>Public Apr 25</v>
          </cell>
        </row>
        <row r="26091">
          <cell r="A26091" t="str">
            <v>1SDA066327R1</v>
          </cell>
          <cell r="B26091" t="str">
            <v>ABB</v>
          </cell>
          <cell r="C26091" t="str">
            <v>MCCB</v>
          </cell>
          <cell r="D26091" t="str">
            <v xml:space="preserve">SOR-C XT1..XT4 F/P 480-525 Vac  </v>
          </cell>
          <cell r="E26091">
            <v>487.42799860695658</v>
          </cell>
          <cell r="F26091" t="str">
            <v>Public Apr 25</v>
          </cell>
        </row>
        <row r="26092">
          <cell r="A26092" t="str">
            <v>1SDA066328R1</v>
          </cell>
          <cell r="B26092" t="str">
            <v>ABB</v>
          </cell>
          <cell r="C26092" t="str">
            <v>MCCB</v>
          </cell>
          <cell r="D26092" t="str">
            <v xml:space="preserve">SOR-C XT2-XT4 W 12 Vdc  </v>
          </cell>
          <cell r="E26092">
            <v>516.1156730713044</v>
          </cell>
          <cell r="F26092" t="str">
            <v>Public Apr 25</v>
          </cell>
        </row>
        <row r="26093">
          <cell r="A26093" t="str">
            <v>1SDA066329R1</v>
          </cell>
          <cell r="B26093" t="str">
            <v>ABB</v>
          </cell>
          <cell r="C26093" t="str">
            <v>MCCB</v>
          </cell>
          <cell r="D26093" t="str">
            <v>SOR-C XT2-XT4 W 24-30 Vac/dc</v>
          </cell>
          <cell r="E26093">
            <v>497.06684034611402</v>
          </cell>
          <cell r="F26093" t="str">
            <v>Public Apr 25</v>
          </cell>
        </row>
        <row r="26094">
          <cell r="A26094" t="str">
            <v>1SDA066330R1</v>
          </cell>
          <cell r="B26094" t="str">
            <v>ABB</v>
          </cell>
          <cell r="C26094" t="str">
            <v>MCCB</v>
          </cell>
          <cell r="D26094" t="str">
            <v>SOR-C XT2-XT4 W 48-60 Vac/dc</v>
          </cell>
          <cell r="E26094">
            <v>516.1156730713044</v>
          </cell>
          <cell r="F26094" t="str">
            <v>Public Apr 25</v>
          </cell>
        </row>
        <row r="26095">
          <cell r="A26095" t="str">
            <v>1SDA066331R1</v>
          </cell>
          <cell r="B26095" t="str">
            <v>ABB</v>
          </cell>
          <cell r="C26095" t="str">
            <v>MCCB</v>
          </cell>
          <cell r="D26095" t="str">
            <v>SOR-C XT2-XT4 W 110-127Vac-110-125Vdc</v>
          </cell>
          <cell r="E26095">
            <v>516.1156730713044</v>
          </cell>
          <cell r="F26095" t="str">
            <v>Public Apr 25</v>
          </cell>
        </row>
        <row r="26096">
          <cell r="A26096" t="str">
            <v>1SDA066332R1</v>
          </cell>
          <cell r="B26096" t="str">
            <v>ABB</v>
          </cell>
          <cell r="C26096" t="str">
            <v>MCCB</v>
          </cell>
          <cell r="D26096" t="str">
            <v>SOR-C XT2-XT4 W 220-240Vac-220-250Vdc</v>
          </cell>
          <cell r="E26096">
            <v>523.9109514939131</v>
          </cell>
          <cell r="F26096" t="str">
            <v>Public Apr 25</v>
          </cell>
        </row>
        <row r="26097">
          <cell r="A26097" t="str">
            <v>1SDA066333R1</v>
          </cell>
          <cell r="B26097" t="str">
            <v>ABB</v>
          </cell>
          <cell r="C26097" t="str">
            <v>MCCB</v>
          </cell>
          <cell r="D26097" t="str">
            <v xml:space="preserve">SOR-C XT2-XT4 W 380-440 Vac </v>
          </cell>
          <cell r="E26097">
            <v>516.1156730713044</v>
          </cell>
          <cell r="F26097" t="str">
            <v>Public Apr 25</v>
          </cell>
        </row>
        <row r="26098">
          <cell r="A26098" t="str">
            <v>1SDA066334R1</v>
          </cell>
          <cell r="B26098" t="str">
            <v>ABB</v>
          </cell>
          <cell r="C26098" t="str">
            <v>MCCB</v>
          </cell>
          <cell r="D26098" t="str">
            <v xml:space="preserve">SOR-C XT2-XT4 W 480-525 Vac </v>
          </cell>
          <cell r="E26098">
            <v>516.1156730713044</v>
          </cell>
          <cell r="F26098" t="str">
            <v>Public Apr 25</v>
          </cell>
        </row>
        <row r="26099">
          <cell r="A26099" t="str">
            <v>1SDA066396R1</v>
          </cell>
          <cell r="B26099" t="str">
            <v>ABB</v>
          </cell>
          <cell r="C26099" t="str">
            <v>MCCB</v>
          </cell>
          <cell r="D26099" t="str">
            <v xml:space="preserve">UVR-C XT1..XT4 F/P 24-30 Vac/dc </v>
          </cell>
          <cell r="E26099">
            <v>727.74216244401282</v>
          </cell>
          <cell r="F26099" t="str">
            <v>Public Apr 25</v>
          </cell>
        </row>
        <row r="26100">
          <cell r="A26100" t="str">
            <v>1SDA066397R1</v>
          </cell>
          <cell r="B26100" t="str">
            <v>ABB</v>
          </cell>
          <cell r="C26100" t="str">
            <v>MCCB</v>
          </cell>
          <cell r="D26100" t="str">
            <v>UVR-C XT1..XT4 F/P 60 Vac/dc</v>
          </cell>
          <cell r="E26100">
            <v>755.63019578347826</v>
          </cell>
          <cell r="F26100" t="str">
            <v>Public Apr 25</v>
          </cell>
        </row>
        <row r="26101">
          <cell r="A26101" t="str">
            <v>1SDA066398R1</v>
          </cell>
          <cell r="B26101" t="str">
            <v>ABB</v>
          </cell>
          <cell r="C26101" t="str">
            <v>MCCB</v>
          </cell>
          <cell r="D26101" t="str">
            <v>UVR-C XT1..XT4 F/P 110-127Vac-110-125Vdc</v>
          </cell>
          <cell r="E26101">
            <v>755.63019578347826</v>
          </cell>
          <cell r="F26101" t="str">
            <v>Public Apr 25</v>
          </cell>
        </row>
        <row r="26102">
          <cell r="A26102" t="str">
            <v>1SDA066399R1</v>
          </cell>
          <cell r="B26102" t="str">
            <v>ABB</v>
          </cell>
          <cell r="C26102" t="str">
            <v>MCCB</v>
          </cell>
          <cell r="D26102" t="str">
            <v>UVR-C XT1..XT4 F/P 220-240Vac-220-250Vdc</v>
          </cell>
          <cell r="E26102">
            <v>727.74216244401282</v>
          </cell>
          <cell r="F26102" t="str">
            <v>Public Apr 25</v>
          </cell>
        </row>
        <row r="26103">
          <cell r="A26103" t="str">
            <v>1SDA066400R1</v>
          </cell>
          <cell r="B26103" t="str">
            <v>ABB</v>
          </cell>
          <cell r="C26103" t="str">
            <v>MCCB</v>
          </cell>
          <cell r="D26103" t="str">
            <v xml:space="preserve">UVR-C XT1..XT4 F/P 380-440 Vac  </v>
          </cell>
          <cell r="E26103">
            <v>755.63019578347826</v>
          </cell>
          <cell r="F26103" t="str">
            <v>Public Apr 25</v>
          </cell>
        </row>
        <row r="26104">
          <cell r="A26104" t="str">
            <v>1SDA066401R1</v>
          </cell>
          <cell r="B26104" t="str">
            <v>ABB</v>
          </cell>
          <cell r="C26104" t="str">
            <v>MCCB</v>
          </cell>
          <cell r="D26104" t="str">
            <v xml:space="preserve">UVR-C XT1..XT4 F/P 480-525 Vac  </v>
          </cell>
          <cell r="E26104">
            <v>755.63019578347826</v>
          </cell>
          <cell r="F26104" t="str">
            <v>Public Apr 25</v>
          </cell>
        </row>
        <row r="26105">
          <cell r="A26105" t="str">
            <v>1SDA066403R1</v>
          </cell>
          <cell r="B26105" t="str">
            <v>ABB</v>
          </cell>
          <cell r="C26105" t="str">
            <v>MCCB</v>
          </cell>
          <cell r="D26105" t="str">
            <v>UVR-C XT2-XT4 W 24-30 Vac/dc</v>
          </cell>
          <cell r="E26105">
            <v>755.36794952160574</v>
          </cell>
          <cell r="F26105" t="str">
            <v>Public Apr 25</v>
          </cell>
        </row>
        <row r="26106">
          <cell r="A26106" t="str">
            <v>1SDA066404R1</v>
          </cell>
          <cell r="B26106" t="str">
            <v>ABB</v>
          </cell>
          <cell r="C26106" t="str">
            <v>MCCB</v>
          </cell>
          <cell r="D26106" t="str">
            <v>UVR-C XT2-XT4 W 60 Vac/dc</v>
          </cell>
          <cell r="E26106">
            <v>784.31787024782625</v>
          </cell>
          <cell r="F26106" t="str">
            <v>Public Apr 25</v>
          </cell>
        </row>
        <row r="26107">
          <cell r="A26107" t="str">
            <v>1SDA066405R1</v>
          </cell>
          <cell r="B26107" t="str">
            <v>ABB</v>
          </cell>
          <cell r="C26107" t="str">
            <v>MCCB</v>
          </cell>
          <cell r="D26107" t="str">
            <v>UVR-C XT2-XT4 W 110-127Vac-110-125Vdc</v>
          </cell>
          <cell r="E26107">
            <v>784.31787024782625</v>
          </cell>
          <cell r="F26107" t="str">
            <v>Public Apr 25</v>
          </cell>
        </row>
        <row r="26108">
          <cell r="A26108" t="str">
            <v>1SDA066406R1</v>
          </cell>
          <cell r="B26108" t="str">
            <v>ABB</v>
          </cell>
          <cell r="C26108" t="str">
            <v>MCCB</v>
          </cell>
          <cell r="D26108" t="str">
            <v>UVR-C XT2-XT4 W 220-240Vac-220-250Vdc</v>
          </cell>
          <cell r="E26108">
            <v>755.36794952160574</v>
          </cell>
          <cell r="F26108" t="str">
            <v>Public Apr 25</v>
          </cell>
        </row>
        <row r="26109">
          <cell r="A26109" t="str">
            <v>1SDA066407R1</v>
          </cell>
          <cell r="B26109" t="str">
            <v>ABB</v>
          </cell>
          <cell r="C26109" t="str">
            <v>MCCB</v>
          </cell>
          <cell r="D26109" t="str">
            <v xml:space="preserve">UVR-C XT2-XT4 W 380-440 Vac </v>
          </cell>
          <cell r="E26109">
            <v>784.31787024782625</v>
          </cell>
          <cell r="F26109" t="str">
            <v>Public Apr 25</v>
          </cell>
        </row>
        <row r="26110">
          <cell r="A26110" t="str">
            <v>1SDA066408R1</v>
          </cell>
          <cell r="B26110" t="str">
            <v>ABB</v>
          </cell>
          <cell r="C26110" t="str">
            <v>MCCB</v>
          </cell>
          <cell r="D26110" t="str">
            <v xml:space="preserve">UVR-C XT2-XT4 W 480-525 Vac </v>
          </cell>
          <cell r="E26110">
            <v>784.31787024782625</v>
          </cell>
          <cell r="F26110" t="str">
            <v>Public Apr 25</v>
          </cell>
        </row>
        <row r="26111">
          <cell r="A26111" t="str">
            <v>1SDA066415R1</v>
          </cell>
          <cell r="B26111" t="str">
            <v>ABB</v>
          </cell>
          <cell r="C26111" t="str">
            <v>MCCB</v>
          </cell>
          <cell r="D26111" t="str">
            <v>CONNECTOR 3pin SOR-C ADDIT. XT2-XT4 W</v>
          </cell>
          <cell r="E26111">
            <v>152.63785072956523</v>
          </cell>
          <cell r="F26111" t="str">
            <v>Public Apr 25</v>
          </cell>
        </row>
        <row r="26112">
          <cell r="A26112" t="str">
            <v>1SDA066418R1</v>
          </cell>
          <cell r="B26112" t="str">
            <v>ABB</v>
          </cell>
          <cell r="C26112" t="str">
            <v>MCCB</v>
          </cell>
          <cell r="D26112" t="str">
            <v>CONNECTOR 3pin UVR-C ADDIT. XT2-XT4 W</v>
          </cell>
          <cell r="E26112">
            <v>152.63785072956523</v>
          </cell>
          <cell r="F26112" t="str">
            <v>Public Apr 25</v>
          </cell>
        </row>
        <row r="26113">
          <cell r="A26113" t="str">
            <v>1SDA066426R1</v>
          </cell>
          <cell r="B26113" t="str">
            <v>ABB</v>
          </cell>
          <cell r="C26113" t="str">
            <v>MCCB</v>
          </cell>
          <cell r="D26113" t="str">
            <v>AUX-C 3Q L 250Vac/dc XT1</v>
          </cell>
          <cell r="E26113">
            <v>816.06328860521751</v>
          </cell>
          <cell r="F26113" t="str">
            <v>Public Apr 25</v>
          </cell>
        </row>
        <row r="26114">
          <cell r="A26114" t="str">
            <v>1SDA066427R1</v>
          </cell>
          <cell r="B26114" t="str">
            <v>ABB</v>
          </cell>
          <cell r="C26114" t="str">
            <v>MCCB</v>
          </cell>
          <cell r="D26114" t="str">
            <v>AUX-C 3Q L 250Vac/dc XT2-XT4 F/P</v>
          </cell>
          <cell r="E26114">
            <v>785.95364235751174</v>
          </cell>
          <cell r="F26114" t="str">
            <v>Public Apr 25</v>
          </cell>
        </row>
        <row r="26115">
          <cell r="A26115" t="str">
            <v>1SDA066428R1</v>
          </cell>
          <cell r="B26115" t="str">
            <v>ABB</v>
          </cell>
          <cell r="C26115" t="str">
            <v>MCCB</v>
          </cell>
          <cell r="D26115" t="str">
            <v>AUX-C 3Q L 250Vac/dc XT3</v>
          </cell>
          <cell r="E26115">
            <v>816.06328860521751</v>
          </cell>
          <cell r="F26115" t="str">
            <v>Public Apr 25</v>
          </cell>
        </row>
        <row r="26116">
          <cell r="A26116" t="str">
            <v>1SDA066429R1</v>
          </cell>
          <cell r="B26116" t="str">
            <v>ABB</v>
          </cell>
          <cell r="C26116" t="str">
            <v>MCCB</v>
          </cell>
          <cell r="D26116" t="str">
            <v>AUX-SA-C 1S51 250Vac/dc XT2-XT4...XT6 F/P</v>
          </cell>
          <cell r="E26116">
            <v>262.05032313602203</v>
          </cell>
          <cell r="F26116" t="str">
            <v>Public Apr 25</v>
          </cell>
        </row>
        <row r="26117">
          <cell r="A26117" t="str">
            <v>1SDA066430R1</v>
          </cell>
          <cell r="B26117" t="str">
            <v>ABB</v>
          </cell>
          <cell r="C26117" t="str">
            <v>MCCB</v>
          </cell>
          <cell r="D26117" t="str">
            <v xml:space="preserve">AUX-SA-C 1S51 250Vac/dc  XT2-XT4 W  </v>
          </cell>
          <cell r="E26117">
            <v>300.77438748782612</v>
          </cell>
          <cell r="F26117" t="str">
            <v>Public Apr 25</v>
          </cell>
        </row>
        <row r="26118">
          <cell r="A26118" t="str">
            <v>1SDA066431R1</v>
          </cell>
          <cell r="B26118" t="str">
            <v>ABB</v>
          </cell>
          <cell r="C26118" t="str">
            <v>MCCB</v>
          </cell>
          <cell r="D26118" t="str">
            <v>AUX-C 1Q+1SY 250V XT1...XT6 F/P</v>
          </cell>
          <cell r="E26118">
            <v>571.5385332880436</v>
          </cell>
          <cell r="F26118" t="str">
            <v>Public Apr 25</v>
          </cell>
        </row>
        <row r="26119">
          <cell r="A26119" t="str">
            <v>1SDA066432R1</v>
          </cell>
          <cell r="B26119" t="str">
            <v>ABB</v>
          </cell>
          <cell r="C26119" t="str">
            <v>MCCB</v>
          </cell>
          <cell r="D26119" t="str">
            <v>AUX-C 1Q+1SY 250V XT2-XT4 W</v>
          </cell>
          <cell r="E26119">
            <v>477.38862488086966</v>
          </cell>
          <cell r="F26119" t="str">
            <v>Public Apr 25</v>
          </cell>
        </row>
        <row r="26120">
          <cell r="A26120" t="str">
            <v>1SDA066433R1</v>
          </cell>
          <cell r="B26120" t="str">
            <v>ABB</v>
          </cell>
          <cell r="C26120" t="str">
            <v>MCCB</v>
          </cell>
          <cell r="D26120" t="str">
            <v>AUX-C 2Q+1SY 250Vac/dc XT1...XT6 F/P</v>
          </cell>
          <cell r="E26120">
            <v>648.41668812121122</v>
          </cell>
          <cell r="F26120" t="str">
            <v>Public Apr 25</v>
          </cell>
        </row>
        <row r="26121">
          <cell r="A26121" t="str">
            <v>1SDA066434R1</v>
          </cell>
          <cell r="B26121" t="str">
            <v>ABB</v>
          </cell>
          <cell r="C26121" t="str">
            <v>MCCB</v>
          </cell>
          <cell r="D26121" t="str">
            <v xml:space="preserve">AUX-C 3Q+1SY 250Vac/dc XT2..XT6 F/P </v>
          </cell>
          <cell r="E26121">
            <v>864.68123656752141</v>
          </cell>
          <cell r="F26121" t="str">
            <v>Public Apr 25</v>
          </cell>
        </row>
        <row r="26122">
          <cell r="A26122" t="str">
            <v>1SDA066435R1</v>
          </cell>
          <cell r="B26122" t="str">
            <v>ABB</v>
          </cell>
          <cell r="C26122" t="str">
            <v>MCCB</v>
          </cell>
          <cell r="D26122" t="str">
            <v>AUX-C 3Q+1SY 250Vac/dc XT2-XT4 W</v>
          </cell>
          <cell r="E26122">
            <v>926.29954912695689</v>
          </cell>
          <cell r="F26122" t="str">
            <v>Public Apr 25</v>
          </cell>
        </row>
        <row r="26123">
          <cell r="A26123" t="str">
            <v>1SDA066436R1</v>
          </cell>
          <cell r="B26123" t="str">
            <v>ABB</v>
          </cell>
          <cell r="C26123" t="str">
            <v>MCCB</v>
          </cell>
          <cell r="D26123" t="str">
            <v xml:space="preserve">AUX-C 3Q+2SY 250Vac/dc XT2-XT4 F/P  </v>
          </cell>
          <cell r="E26123">
            <v>1122.1788853826088</v>
          </cell>
          <cell r="F26123" t="str">
            <v>Public Apr 25</v>
          </cell>
        </row>
        <row r="26124">
          <cell r="A26124" t="str">
            <v>1SDA066437R1</v>
          </cell>
          <cell r="B26124" t="str">
            <v>ABB</v>
          </cell>
          <cell r="C26124" t="str">
            <v>MCCB</v>
          </cell>
          <cell r="D26124" t="str">
            <v>AUX-C 3Q+2SY 250Vac/dc XT2-XT4 W</v>
          </cell>
          <cell r="E26124">
            <v>1150.8534364826087</v>
          </cell>
          <cell r="F26124" t="str">
            <v>Public Apr 25</v>
          </cell>
        </row>
        <row r="26125">
          <cell r="A26125" t="str">
            <v>1SDA066438R1</v>
          </cell>
          <cell r="B26125" t="str">
            <v>ABB</v>
          </cell>
          <cell r="C26125" t="str">
            <v>MCCB</v>
          </cell>
          <cell r="D26125" t="str">
            <v xml:space="preserve">AUX-C 2Q+2SY+1S51 250Vac/dc XT2-XT4 F/P </v>
          </cell>
          <cell r="E26125">
            <v>1256.7852334982613</v>
          </cell>
          <cell r="F26125" t="str">
            <v>Public Apr 25</v>
          </cell>
        </row>
        <row r="26126">
          <cell r="A26126" t="str">
            <v>1SDA066439R1</v>
          </cell>
          <cell r="B26126" t="str">
            <v>ABB</v>
          </cell>
          <cell r="C26126" t="str">
            <v>MCCB</v>
          </cell>
          <cell r="D26126" t="str">
            <v>AUX-C 2Q+2SY+1S51 250Vac/dc XT2-XT4 W</v>
          </cell>
          <cell r="E26126">
            <v>1285.4729079626088</v>
          </cell>
          <cell r="F26126" t="str">
            <v>Public Apr 25</v>
          </cell>
        </row>
        <row r="26127">
          <cell r="A26127" t="str">
            <v>1SDA066440R1</v>
          </cell>
          <cell r="B26127" t="str">
            <v>ABB</v>
          </cell>
          <cell r="C26127" t="str">
            <v>MCCB</v>
          </cell>
          <cell r="D26127" t="str">
            <v>AUX-C 2Q 400Vac XT2-XT4 F/P</v>
          </cell>
          <cell r="E26127">
            <v>673.26796113652165</v>
          </cell>
          <cell r="F26127" t="str">
            <v>Public Apr 25</v>
          </cell>
        </row>
        <row r="26128">
          <cell r="A26128" t="str">
            <v>1SDA066443R1</v>
          </cell>
          <cell r="B26128" t="str">
            <v>ABB</v>
          </cell>
          <cell r="C26128" t="str">
            <v>MCCB</v>
          </cell>
          <cell r="D26128" t="str">
            <v>AUX-C 2Q 400Vac XT2-XT4 W</v>
          </cell>
          <cell r="E26128">
            <v>701.94251223652191</v>
          </cell>
          <cell r="F26128" t="str">
            <v>Public Apr 25</v>
          </cell>
        </row>
        <row r="26129">
          <cell r="A26129" t="str">
            <v>1SDA066444R1</v>
          </cell>
          <cell r="B26129" t="str">
            <v>ABB</v>
          </cell>
          <cell r="C26129" t="str">
            <v>MCCB</v>
          </cell>
          <cell r="D26129" t="str">
            <v xml:space="preserve">AUX-C 1Q+1SY 400Vac XT2-XT4 F/P </v>
          </cell>
          <cell r="E26129">
            <v>673.26796113652165</v>
          </cell>
          <cell r="F26129" t="str">
            <v>Public Apr 25</v>
          </cell>
        </row>
        <row r="26130">
          <cell r="A26130" t="str">
            <v>1SDA066445R1</v>
          </cell>
          <cell r="B26130" t="str">
            <v>ABB</v>
          </cell>
          <cell r="C26130" t="str">
            <v>MCCB</v>
          </cell>
          <cell r="D26130" t="str">
            <v>AUX-C 1Q+1SY 400Vac XT2-XT4 W</v>
          </cell>
          <cell r="E26130">
            <v>701.94251223652191</v>
          </cell>
          <cell r="F26130" t="str">
            <v>Public Apr 25</v>
          </cell>
        </row>
        <row r="26131">
          <cell r="A26131" t="str">
            <v>1SDA066446R1</v>
          </cell>
          <cell r="B26131" t="str">
            <v>ABB</v>
          </cell>
          <cell r="C26131" t="str">
            <v>MCCB</v>
          </cell>
          <cell r="D26131" t="str">
            <v xml:space="preserve">AUX-C 1Q+1SY 24Vdc XT1..XT6 F/P </v>
          </cell>
          <cell r="E26131">
            <v>432.34356776432531</v>
          </cell>
          <cell r="F26131" t="str">
            <v>Public Apr 25</v>
          </cell>
        </row>
        <row r="26132">
          <cell r="A26132" t="str">
            <v>1SDA066447R1</v>
          </cell>
          <cell r="B26132" t="str">
            <v>ABB</v>
          </cell>
          <cell r="C26132" t="str">
            <v>MCCB</v>
          </cell>
          <cell r="D26132" t="str">
            <v>AUX-C 1Q+1SY 24Vdc XT2-XT4 W</v>
          </cell>
          <cell r="E26132">
            <v>477.38862488086966</v>
          </cell>
          <cell r="F26132" t="str">
            <v>Public Apr 25</v>
          </cell>
        </row>
        <row r="26133">
          <cell r="A26133" t="str">
            <v>1SDA066448R1</v>
          </cell>
          <cell r="B26133" t="str">
            <v>ABB</v>
          </cell>
          <cell r="C26133" t="str">
            <v>MCCB</v>
          </cell>
          <cell r="D26133" t="str">
            <v>AUX-C 3Q+1SY 24Vdc XT2...XT6 F/P</v>
          </cell>
          <cell r="E26133">
            <v>897.8218484921739</v>
          </cell>
          <cell r="F26133" t="str">
            <v>Public Apr 25</v>
          </cell>
        </row>
        <row r="26134">
          <cell r="A26134" t="str">
            <v>1SDA066449R1</v>
          </cell>
          <cell r="B26134" t="str">
            <v>ABB</v>
          </cell>
          <cell r="C26134" t="str">
            <v>MCCB</v>
          </cell>
          <cell r="D26134" t="str">
            <v>AUX-C 3Q+1SY 24Vdc XT2-XT4 W</v>
          </cell>
          <cell r="E26134">
            <v>926.29954912695689</v>
          </cell>
          <cell r="F26134" t="str">
            <v>Public Apr 25</v>
          </cell>
        </row>
        <row r="26135">
          <cell r="A26135" t="str">
            <v>1SDA066650R1</v>
          </cell>
          <cell r="B26135" t="str">
            <v>ABB</v>
          </cell>
          <cell r="C26135" t="str">
            <v>MCCB</v>
          </cell>
          <cell r="D26135" t="str">
            <v xml:space="preserve">FLA. x THE COMPART. DOOR x RC XT4 W 4p  </v>
          </cell>
          <cell r="E26135">
            <v>200.78747452173914</v>
          </cell>
          <cell r="F26135" t="str">
            <v>Public Apr 25</v>
          </cell>
        </row>
        <row r="26136">
          <cell r="A26136" t="str">
            <v>1SDA066921R1</v>
          </cell>
          <cell r="B26136" t="str">
            <v>ABB</v>
          </cell>
          <cell r="C26136" t="str">
            <v>MCCB</v>
          </cell>
          <cell r="D26136" t="str">
            <v xml:space="preserve">KIT MC CuAl 6x2.5...35mm2 XT1 3pcs  </v>
          </cell>
          <cell r="E26136">
            <v>692.92676092956538</v>
          </cell>
          <cell r="F26136" t="str">
            <v>Public Apr 25</v>
          </cell>
        </row>
        <row r="26137">
          <cell r="A26137" t="str">
            <v>1SDA066922R1</v>
          </cell>
          <cell r="B26137" t="str">
            <v>ABB</v>
          </cell>
          <cell r="C26137" t="str">
            <v>MCCB</v>
          </cell>
          <cell r="D26137" t="str">
            <v xml:space="preserve">KIT MC CuAl 6x2.5...35mm2 XT1 4pcs  </v>
          </cell>
          <cell r="E26137">
            <v>988.79301015130443</v>
          </cell>
          <cell r="F26137" t="str">
            <v>Public Apr 25</v>
          </cell>
        </row>
        <row r="26138">
          <cell r="A26138" t="str">
            <v>1SDA066923R1</v>
          </cell>
          <cell r="B26138" t="str">
            <v>ABB</v>
          </cell>
          <cell r="C26138" t="str">
            <v>MCCB</v>
          </cell>
          <cell r="D26138" t="str">
            <v xml:space="preserve">KIT MC CuAl 6x2.5...35mm2 XT1 6pcs  </v>
          </cell>
          <cell r="E26138">
            <v>1386.4834433478261</v>
          </cell>
          <cell r="F26138" t="str">
            <v>Public Apr 25</v>
          </cell>
        </row>
        <row r="26139">
          <cell r="A26139" t="str">
            <v>1SDA066924R1</v>
          </cell>
          <cell r="B26139" t="str">
            <v>ABB</v>
          </cell>
          <cell r="C26139" t="str">
            <v>MCCB</v>
          </cell>
          <cell r="D26139" t="str">
            <v xml:space="preserve">KIT MC CuAl 6x2.5...35mm2 XT1 8pcs  </v>
          </cell>
          <cell r="E26139">
            <v>1848.0977842826092</v>
          </cell>
          <cell r="F26139" t="str">
            <v>Public Apr 25</v>
          </cell>
        </row>
        <row r="26140">
          <cell r="A26140" t="str">
            <v>1SDA066925R1</v>
          </cell>
          <cell r="B26140" t="str">
            <v>ABB</v>
          </cell>
          <cell r="C26140" t="str">
            <v>MCCB</v>
          </cell>
          <cell r="D26140" t="str">
            <v xml:space="preserve">KIT MC CuAl 6x2.5...35mm2 XT2 3pcs  </v>
          </cell>
          <cell r="E26140">
            <v>753.58295094521748</v>
          </cell>
          <cell r="F26140" t="str">
            <v>Public Apr 25</v>
          </cell>
        </row>
        <row r="26141">
          <cell r="A26141" t="str">
            <v>1SDA066926R1</v>
          </cell>
          <cell r="B26141" t="str">
            <v>ABB</v>
          </cell>
          <cell r="C26141" t="str">
            <v>MCCB</v>
          </cell>
          <cell r="D26141" t="str">
            <v xml:space="preserve">KIT MC CuAl 6x2.5...35mm2 XT2 4pcs  </v>
          </cell>
          <cell r="E26141">
            <v>1075.2497344747826</v>
          </cell>
          <cell r="F26141" t="str">
            <v>Public Apr 25</v>
          </cell>
        </row>
        <row r="26142">
          <cell r="A26142" t="str">
            <v>1SDA066927R1</v>
          </cell>
          <cell r="B26142" t="str">
            <v>ABB</v>
          </cell>
          <cell r="C26142" t="str">
            <v>MCCB</v>
          </cell>
          <cell r="D26142" t="str">
            <v xml:space="preserve">KIT MC CuAl 6x2.5...35mm2 XT2 6pcs  </v>
          </cell>
          <cell r="E26142">
            <v>1507.3627523556524</v>
          </cell>
          <cell r="F26142" t="str">
            <v>Public Apr 25</v>
          </cell>
        </row>
        <row r="26143">
          <cell r="A26143" t="str">
            <v>1SDA066928R1</v>
          </cell>
          <cell r="B26143" t="str">
            <v>ABB</v>
          </cell>
          <cell r="C26143" t="str">
            <v>MCCB</v>
          </cell>
          <cell r="D26143" t="str">
            <v xml:space="preserve">KIT MC CuAl 6x2.5...35mm2 XT2 8pcs  </v>
          </cell>
          <cell r="E26143">
            <v>2009.3445620243479</v>
          </cell>
          <cell r="F26143" t="str">
            <v>Public Apr 25</v>
          </cell>
        </row>
        <row r="26144">
          <cell r="A26144" t="str">
            <v>1SDA066929R1</v>
          </cell>
          <cell r="B26144" t="str">
            <v>ABB</v>
          </cell>
          <cell r="C26144" t="str">
            <v>MCCB</v>
          </cell>
          <cell r="D26144" t="str">
            <v xml:space="preserve">KIT MC CuAl 6x2.5...35mm2 XT3 3pcs  </v>
          </cell>
          <cell r="E26144">
            <v>819.34412969217396</v>
          </cell>
          <cell r="F26144" t="str">
            <v>Public Apr 25</v>
          </cell>
        </row>
        <row r="26145">
          <cell r="A26145" t="str">
            <v>1SDA066930R1</v>
          </cell>
          <cell r="B26145" t="str">
            <v>ABB</v>
          </cell>
          <cell r="C26145" t="str">
            <v>MCCB</v>
          </cell>
          <cell r="D26145" t="str">
            <v xml:space="preserve">KIT MC CuAl 6x2.5...35mm2 XT3 4pcs  </v>
          </cell>
          <cell r="E26145">
            <v>1168.884939096522</v>
          </cell>
          <cell r="F26145" t="str">
            <v>Public Apr 25</v>
          </cell>
        </row>
        <row r="26146">
          <cell r="A26146" t="str">
            <v>1SDA066931R1</v>
          </cell>
          <cell r="B26146" t="str">
            <v>ABB</v>
          </cell>
          <cell r="C26146" t="str">
            <v>MCCB</v>
          </cell>
          <cell r="D26146" t="str">
            <v xml:space="preserve">KIT MC CuAl 6x2.5...35mm2 XT3 6pcs  </v>
          </cell>
          <cell r="E26146">
            <v>1638.2814350895653</v>
          </cell>
          <cell r="F26146" t="str">
            <v>Public Apr 25</v>
          </cell>
        </row>
        <row r="26147">
          <cell r="A26147" t="str">
            <v>1SDA066932R1</v>
          </cell>
          <cell r="B26147" t="str">
            <v>ABB</v>
          </cell>
          <cell r="C26147" t="str">
            <v>MCCB</v>
          </cell>
          <cell r="D26147" t="str">
            <v xml:space="preserve">KIT MC CuAl 6x2.5...35mm2 XT3 8pcs  </v>
          </cell>
          <cell r="E26147">
            <v>2184.7252031686962</v>
          </cell>
          <cell r="F26147" t="str">
            <v>Public Apr 25</v>
          </cell>
        </row>
        <row r="26148">
          <cell r="A26148" t="str">
            <v>1SDA066933R1</v>
          </cell>
          <cell r="B26148" t="str">
            <v>ABB</v>
          </cell>
          <cell r="C26148" t="str">
            <v>MCCB</v>
          </cell>
          <cell r="D26148" t="str">
            <v xml:space="preserve">KIT MC CuAl 6x2.5...35mm2 XT4 3pcs  </v>
          </cell>
          <cell r="E26148">
            <v>1842.5597245278259</v>
          </cell>
          <cell r="F26148" t="str">
            <v>Public Apr 25</v>
          </cell>
        </row>
        <row r="26149">
          <cell r="A26149" t="str">
            <v>1SDA066934R1</v>
          </cell>
          <cell r="B26149" t="str">
            <v>ABB</v>
          </cell>
          <cell r="C26149" t="str">
            <v>MCCB</v>
          </cell>
          <cell r="D26149" t="str">
            <v xml:space="preserve">KIT MC CuAl 6x2.5...35mm2 XT4 4pcs  </v>
          </cell>
          <cell r="E26149">
            <v>2629.1216900791314</v>
          </cell>
          <cell r="F26149" t="str">
            <v>Public Apr 25</v>
          </cell>
        </row>
        <row r="26150">
          <cell r="A26150" t="str">
            <v>1SDA066935R1</v>
          </cell>
          <cell r="B26150" t="str">
            <v>ABB</v>
          </cell>
          <cell r="C26150" t="str">
            <v>MCCB</v>
          </cell>
          <cell r="D26150" t="str">
            <v xml:space="preserve">KIT MC CuAl 6x2.5...35mm2 XT4 6pcs  </v>
          </cell>
          <cell r="E26150">
            <v>1710.000621250435</v>
          </cell>
          <cell r="F26150" t="str">
            <v>Public Apr 25</v>
          </cell>
        </row>
        <row r="26151">
          <cell r="A26151" t="str">
            <v>1SDA066936R1</v>
          </cell>
          <cell r="B26151" t="str">
            <v>ABB</v>
          </cell>
          <cell r="C26151" t="str">
            <v>MCCB</v>
          </cell>
          <cell r="D26151" t="str">
            <v xml:space="preserve">KIT MC CuAl 6x2.5...35mm2 XT4 8pcs  </v>
          </cell>
          <cell r="E26151">
            <v>2250.2895314504349</v>
          </cell>
          <cell r="F26151" t="str">
            <v>Public Apr 25</v>
          </cell>
        </row>
        <row r="26152">
          <cell r="A26152" t="str">
            <v>1SDA067116R1</v>
          </cell>
          <cell r="B26152" t="str">
            <v>ABB</v>
          </cell>
          <cell r="C26152" t="str">
            <v>MCCB</v>
          </cell>
          <cell r="D26152" t="str">
            <v>AUX-SA-C 1S51 24Vdc XT2-XT4...XT6 F/P</v>
          </cell>
          <cell r="E26152">
            <v>262.05032313602203</v>
          </cell>
          <cell r="F26152" t="str">
            <v>Public Apr 25</v>
          </cell>
        </row>
        <row r="26153">
          <cell r="A26153" t="str">
            <v>1SDA067117R1</v>
          </cell>
          <cell r="B26153" t="str">
            <v>ABB</v>
          </cell>
          <cell r="C26153" t="str">
            <v>MCCB</v>
          </cell>
          <cell r="D26153" t="str">
            <v>AUX-SA-C 1S51 24Vdc XT2-XT4 W</v>
          </cell>
          <cell r="E26153">
            <v>289.67611021361466</v>
          </cell>
          <cell r="F26153" t="str">
            <v>Public Apr 25</v>
          </cell>
        </row>
        <row r="26154">
          <cell r="A26154" t="str">
            <v>1SDA069065R1</v>
          </cell>
          <cell r="B26154" t="str">
            <v>ABB</v>
          </cell>
          <cell r="C26154" t="str">
            <v>MCCB</v>
          </cell>
          <cell r="D26154" t="str">
            <v>UVR-C XT1..XT4 F/P 48 Vac/dc</v>
          </cell>
          <cell r="E26154">
            <v>755.63019578347826</v>
          </cell>
          <cell r="F26154" t="str">
            <v>Public Apr 25</v>
          </cell>
        </row>
        <row r="26155">
          <cell r="A26155" t="str">
            <v>1SDA069066R1</v>
          </cell>
          <cell r="B26155" t="str">
            <v>ABB</v>
          </cell>
          <cell r="C26155" t="str">
            <v>MCCB</v>
          </cell>
          <cell r="D26155" t="str">
            <v>UVR-C XT2-XT4 W 48 Vac/dc</v>
          </cell>
          <cell r="E26155">
            <v>784.31787024782625</v>
          </cell>
          <cell r="F26155" t="str">
            <v>Public Apr 25</v>
          </cell>
        </row>
        <row r="26156">
          <cell r="A26156" t="str">
            <v>1SDA070083R1</v>
          </cell>
          <cell r="B26156" t="str">
            <v>ABB</v>
          </cell>
          <cell r="C26156" t="str">
            <v>MCCB</v>
          </cell>
          <cell r="D26156" t="str">
            <v xml:space="preserve">XT1C 160 TMD 25-450 3p F F 50░C </v>
          </cell>
          <cell r="E26156">
            <v>1149.9379127038276</v>
          </cell>
          <cell r="F26156" t="str">
            <v>Public Apr 25</v>
          </cell>
        </row>
        <row r="26157">
          <cell r="A26157" t="str">
            <v>1SDA070084R1</v>
          </cell>
          <cell r="B26157" t="str">
            <v>ABB</v>
          </cell>
          <cell r="C26157" t="str">
            <v>MCCB</v>
          </cell>
          <cell r="D26157" t="str">
            <v xml:space="preserve">XT1C 160 TMD 32-450 3p F F 50░C </v>
          </cell>
          <cell r="E26157">
            <v>1156.2241395188528</v>
          </cell>
          <cell r="F26157" t="str">
            <v>Public Apr 25</v>
          </cell>
        </row>
        <row r="26158">
          <cell r="A26158" t="str">
            <v>1SDA070085R1</v>
          </cell>
          <cell r="B26158" t="str">
            <v>ABB</v>
          </cell>
          <cell r="C26158" t="str">
            <v>MCCB</v>
          </cell>
          <cell r="D26158" t="str">
            <v xml:space="preserve">XT1C 160 TMD 40-450 3p F F 50░C </v>
          </cell>
          <cell r="E26158">
            <v>1051.5922320357151</v>
          </cell>
          <cell r="F26158" t="str">
            <v>Public Apr 25</v>
          </cell>
        </row>
        <row r="26159">
          <cell r="A26159" t="str">
            <v>1SDA070086R1</v>
          </cell>
          <cell r="B26159" t="str">
            <v>ABB</v>
          </cell>
          <cell r="C26159" t="str">
            <v>MCCB</v>
          </cell>
          <cell r="D26159" t="str">
            <v xml:space="preserve">XT1C 160 TMD 50-500 3p F F 50░C </v>
          </cell>
          <cell r="E26159">
            <v>1053.2157410271986</v>
          </cell>
          <cell r="F26159" t="str">
            <v>Public Apr 25</v>
          </cell>
        </row>
        <row r="26160">
          <cell r="A26160" t="str">
            <v>1SDA070087R1</v>
          </cell>
          <cell r="B26160" t="str">
            <v>ABB</v>
          </cell>
          <cell r="C26160" t="str">
            <v>MCCB</v>
          </cell>
          <cell r="D26160" t="str">
            <v xml:space="preserve">XT1C 160 TMD 63-630 3p F F 50░C </v>
          </cell>
          <cell r="E26160">
            <v>1050.9817926549172</v>
          </cell>
          <cell r="F26160" t="str">
            <v>Public Apr 25</v>
          </cell>
        </row>
        <row r="26161">
          <cell r="A26161" t="str">
            <v>1SDA070088R1</v>
          </cell>
          <cell r="B26161" t="str">
            <v>ABB</v>
          </cell>
          <cell r="C26161" t="str">
            <v>MCCB</v>
          </cell>
          <cell r="D26161" t="str">
            <v xml:space="preserve">XT1C 160 TMD 80-800 3p F F 50░C </v>
          </cell>
          <cell r="E26161">
            <v>1059.0993376123354</v>
          </cell>
          <cell r="F26161" t="str">
            <v>Public Apr 25</v>
          </cell>
        </row>
        <row r="26162">
          <cell r="A26162" t="str">
            <v>1SDA070089R1</v>
          </cell>
          <cell r="B26162" t="str">
            <v>ABB</v>
          </cell>
          <cell r="C26162" t="str">
            <v>MCCB</v>
          </cell>
          <cell r="D26162" t="str">
            <v>XT1C 160 TMD 100-1000 3p F F 50░C</v>
          </cell>
          <cell r="E26162">
            <v>1012.6669804559033</v>
          </cell>
          <cell r="F26162" t="str">
            <v>Public Apr 25</v>
          </cell>
        </row>
        <row r="26163">
          <cell r="A26163" t="str">
            <v>1SDA070090R1</v>
          </cell>
          <cell r="B26163" t="str">
            <v>ABB</v>
          </cell>
          <cell r="C26163" t="str">
            <v>MCCB</v>
          </cell>
          <cell r="D26163" t="str">
            <v>XT1C 160 TMD 125-1250 3p F F 50░C</v>
          </cell>
          <cell r="E26163">
            <v>1028.8890822988078</v>
          </cell>
          <cell r="F26163" t="str">
            <v>Public Apr 25</v>
          </cell>
        </row>
        <row r="26164">
          <cell r="A26164" t="str">
            <v>1SDA070091R1</v>
          </cell>
          <cell r="B26164" t="str">
            <v>ABB</v>
          </cell>
          <cell r="C26164" t="str">
            <v>MCCB</v>
          </cell>
          <cell r="D26164" t="str">
            <v>XT1C 160 TMD 150-1500 3p F F 50░C</v>
          </cell>
          <cell r="E26164">
            <v>1475.1981980936264</v>
          </cell>
          <cell r="F26164" t="str">
            <v>Public Apr 25</v>
          </cell>
        </row>
        <row r="26165">
          <cell r="A26165" t="str">
            <v>1SDA070092R1</v>
          </cell>
          <cell r="B26165" t="str">
            <v>ABB</v>
          </cell>
          <cell r="C26165" t="str">
            <v>MCCB</v>
          </cell>
          <cell r="D26165" t="str">
            <v xml:space="preserve">XT1C 160 TMD 25-450 4p F F 50░C </v>
          </cell>
          <cell r="E26165">
            <v>1262.6873651443839</v>
          </cell>
          <cell r="F26165" t="str">
            <v>Public Apr 25</v>
          </cell>
        </row>
        <row r="26166">
          <cell r="A26166" t="str">
            <v>1SDA070093R1</v>
          </cell>
          <cell r="B26166" t="str">
            <v>ABB</v>
          </cell>
          <cell r="C26166" t="str">
            <v>MCCB</v>
          </cell>
          <cell r="D26166" t="str">
            <v xml:space="preserve">XT1C 160 TMD 32-450 4p F F 50░C </v>
          </cell>
          <cell r="E26166">
            <v>1262.6873651443839</v>
          </cell>
          <cell r="F26166" t="str">
            <v>Public Apr 25</v>
          </cell>
        </row>
        <row r="26167">
          <cell r="A26167" t="str">
            <v>1SDA070094R1</v>
          </cell>
          <cell r="B26167" t="str">
            <v>ABB</v>
          </cell>
          <cell r="C26167" t="str">
            <v>MCCB</v>
          </cell>
          <cell r="D26167" t="str">
            <v xml:space="preserve">XT1C 160 TMD 40-450 4p F F 50░C </v>
          </cell>
          <cell r="E26167">
            <v>1262.6873651443839</v>
          </cell>
          <cell r="F26167" t="str">
            <v>Public Apr 25</v>
          </cell>
        </row>
        <row r="26168">
          <cell r="A26168" t="str">
            <v>1SDA070095R1</v>
          </cell>
          <cell r="B26168" t="str">
            <v>ABB</v>
          </cell>
          <cell r="C26168" t="str">
            <v>MCCB</v>
          </cell>
          <cell r="D26168" t="str">
            <v xml:space="preserve">XT1C 160 TMD 50-500 4p F F 50░C </v>
          </cell>
          <cell r="E26168">
            <v>1262.6873651443839</v>
          </cell>
          <cell r="F26168" t="str">
            <v>Public Apr 25</v>
          </cell>
        </row>
        <row r="26169">
          <cell r="A26169" t="str">
            <v>1SDA070096R1</v>
          </cell>
          <cell r="B26169" t="str">
            <v>ABB</v>
          </cell>
          <cell r="C26169" t="str">
            <v>MCCB</v>
          </cell>
          <cell r="D26169" t="str">
            <v xml:space="preserve">XT1C 160 TMD 63-630 4p F F 50░C </v>
          </cell>
          <cell r="E26169">
            <v>1262.6873651443839</v>
          </cell>
          <cell r="F26169" t="str">
            <v>Public Apr 25</v>
          </cell>
        </row>
        <row r="26170">
          <cell r="A26170" t="str">
            <v>1SDA070097R1</v>
          </cell>
          <cell r="B26170" t="str">
            <v>ABB</v>
          </cell>
          <cell r="C26170" t="str">
            <v>MCCB</v>
          </cell>
          <cell r="D26170" t="str">
            <v xml:space="preserve">XT1C 160 TMD 80-800 4p F F 50░C </v>
          </cell>
          <cell r="E26170">
            <v>1262.6873651443839</v>
          </cell>
          <cell r="F26170" t="str">
            <v>Public Apr 25</v>
          </cell>
        </row>
        <row r="26171">
          <cell r="A26171" t="str">
            <v>1SDA070098R1</v>
          </cell>
          <cell r="B26171" t="str">
            <v>ABB</v>
          </cell>
          <cell r="C26171" t="str">
            <v>MCCB</v>
          </cell>
          <cell r="D26171" t="str">
            <v>XT1C 160 TMD 100-1000 4p F F 50░C</v>
          </cell>
          <cell r="E26171">
            <v>1262.6873651443839</v>
          </cell>
          <cell r="F26171" t="str">
            <v>Public Apr 25</v>
          </cell>
        </row>
        <row r="26172">
          <cell r="A26172" t="str">
            <v>1SDA070099R1</v>
          </cell>
          <cell r="B26172" t="str">
            <v>ABB</v>
          </cell>
          <cell r="C26172" t="str">
            <v>MCCB</v>
          </cell>
          <cell r="D26172" t="str">
            <v>XT1C 160 TMD 125-1250 4pFF InN=100% 50░C</v>
          </cell>
          <cell r="E26172">
            <v>1605.7802732966379</v>
          </cell>
          <cell r="F26172" t="str">
            <v>Public Apr 25</v>
          </cell>
        </row>
        <row r="26173">
          <cell r="A26173" t="str">
            <v>1SDA070100R1</v>
          </cell>
          <cell r="B26173" t="str">
            <v>ABB</v>
          </cell>
          <cell r="C26173" t="str">
            <v>MCCB</v>
          </cell>
          <cell r="D26173" t="str">
            <v>XT1C 160 TMD 150-1500 4pFF InN=100% 50░C</v>
          </cell>
          <cell r="E26173">
            <v>2240.4683843912862</v>
          </cell>
          <cell r="F26173" t="str">
            <v>Public Apr 25</v>
          </cell>
        </row>
        <row r="26174">
          <cell r="A26174" t="str">
            <v>1SDA070101R1</v>
          </cell>
          <cell r="B26174" t="str">
            <v>ABB</v>
          </cell>
          <cell r="C26174" t="str">
            <v>MCCB</v>
          </cell>
          <cell r="D26174" t="str">
            <v xml:space="preserve">XT1N 160 TMD 32-450 3p F F 50░C </v>
          </cell>
          <cell r="E26174">
            <v>1244.03649385022</v>
          </cell>
          <cell r="F26174" t="str">
            <v>Public Apr 25</v>
          </cell>
        </row>
        <row r="26175">
          <cell r="A26175" t="str">
            <v>1SDA070102R1</v>
          </cell>
          <cell r="B26175" t="str">
            <v>ABB</v>
          </cell>
          <cell r="C26175" t="str">
            <v>MCCB</v>
          </cell>
          <cell r="D26175" t="str">
            <v xml:space="preserve">XT1N 160 TMD 40-450 3p F F 50░C </v>
          </cell>
          <cell r="E26175">
            <v>1244.03649385022</v>
          </cell>
          <cell r="F26175" t="str">
            <v>Public Apr 25</v>
          </cell>
        </row>
        <row r="26176">
          <cell r="A26176" t="str">
            <v>1SDA070103R1</v>
          </cell>
          <cell r="B26176" t="str">
            <v>ABB</v>
          </cell>
          <cell r="C26176" t="str">
            <v>MCCB</v>
          </cell>
          <cell r="D26176" t="str">
            <v xml:space="preserve">XT1N 160 TMD 50-500 3p F F 50░C </v>
          </cell>
          <cell r="E26176">
            <v>1244.03649385022</v>
          </cell>
          <cell r="F26176" t="str">
            <v>Public Apr 25</v>
          </cell>
        </row>
        <row r="26177">
          <cell r="A26177" t="str">
            <v>1SDA070104R1</v>
          </cell>
          <cell r="B26177" t="str">
            <v>ABB</v>
          </cell>
          <cell r="C26177" t="str">
            <v>MCCB</v>
          </cell>
          <cell r="D26177" t="str">
            <v xml:space="preserve">XT1N 160 TMD 63-630 3p F F 50░C </v>
          </cell>
          <cell r="E26177">
            <v>1244.03649385022</v>
          </cell>
          <cell r="F26177" t="str">
            <v>Public Apr 25</v>
          </cell>
        </row>
        <row r="26178">
          <cell r="A26178" t="str">
            <v>1SDA070105R1</v>
          </cell>
          <cell r="B26178" t="str">
            <v>ABB</v>
          </cell>
          <cell r="C26178" t="str">
            <v>MCCB</v>
          </cell>
          <cell r="D26178" t="str">
            <v xml:space="preserve">XT1N 160 TMD 80-800 3p F F 50░C </v>
          </cell>
          <cell r="E26178">
            <v>1252.3488598866161</v>
          </cell>
          <cell r="F26178" t="str">
            <v>Public Apr 25</v>
          </cell>
        </row>
        <row r="26179">
          <cell r="A26179" t="str">
            <v>1SDA070106R1</v>
          </cell>
          <cell r="B26179" t="str">
            <v>ABB</v>
          </cell>
          <cell r="C26179" t="str">
            <v>MCCB</v>
          </cell>
          <cell r="D26179" t="str">
            <v>XT1N 160 TMD 100-1000 3p F F 50░C</v>
          </cell>
          <cell r="E26179">
            <v>1259.2325380105067</v>
          </cell>
          <cell r="F26179" t="str">
            <v>Public Apr 25</v>
          </cell>
        </row>
        <row r="26180">
          <cell r="A26180" t="str">
            <v>1SDA070107R1</v>
          </cell>
          <cell r="B26180" t="str">
            <v>ABB</v>
          </cell>
          <cell r="C26180" t="str">
            <v>MCCB</v>
          </cell>
          <cell r="D26180" t="str">
            <v>XT1N 160 TMD 125-1250 3p F F 50░C</v>
          </cell>
          <cell r="E26180">
            <v>1417.2064569178308</v>
          </cell>
          <cell r="F26180" t="str">
            <v>Public Apr 25</v>
          </cell>
        </row>
        <row r="26181">
          <cell r="A26181" t="str">
            <v>1SDA070108R1</v>
          </cell>
          <cell r="B26181" t="str">
            <v>ABB</v>
          </cell>
          <cell r="C26181" t="str">
            <v>MCCB</v>
          </cell>
          <cell r="D26181" t="str">
            <v>XT1N 160 TMD 150-1500 3p F F 50░C</v>
          </cell>
          <cell r="E26181">
            <v>1867.3600420044827</v>
          </cell>
          <cell r="F26181" t="str">
            <v>Public Apr 25</v>
          </cell>
        </row>
        <row r="26182">
          <cell r="A26182" t="str">
            <v>1SDA070109R1</v>
          </cell>
          <cell r="B26182" t="str">
            <v>ABB</v>
          </cell>
          <cell r="C26182" t="str">
            <v>MCCB</v>
          </cell>
          <cell r="D26182" t="str">
            <v xml:space="preserve">XT1N 160 TMD 32-450 4p F F 50░C </v>
          </cell>
          <cell r="E26182">
            <v>1567.6602821766023</v>
          </cell>
          <cell r="F26182" t="str">
            <v>Public Apr 25</v>
          </cell>
        </row>
        <row r="26183">
          <cell r="A26183" t="str">
            <v>1SDA070110R1</v>
          </cell>
          <cell r="B26183" t="str">
            <v>ABB</v>
          </cell>
          <cell r="C26183" t="str">
            <v>MCCB</v>
          </cell>
          <cell r="D26183" t="str">
            <v xml:space="preserve">XT1N 160 TMD 40-450 4p F F 50░C </v>
          </cell>
          <cell r="E26183">
            <v>1567.6602821766023</v>
          </cell>
          <cell r="F26183" t="str">
            <v>Public Apr 25</v>
          </cell>
        </row>
        <row r="26184">
          <cell r="A26184" t="str">
            <v>1SDA070111R1</v>
          </cell>
          <cell r="B26184" t="str">
            <v>ABB</v>
          </cell>
          <cell r="C26184" t="str">
            <v>MCCB</v>
          </cell>
          <cell r="D26184" t="str">
            <v xml:space="preserve">XT1N 160 TMD 50-500 4p F F 50░C </v>
          </cell>
          <cell r="E26184">
            <v>1567.6602821766023</v>
          </cell>
          <cell r="F26184" t="str">
            <v>Public Apr 25</v>
          </cell>
        </row>
        <row r="26185">
          <cell r="A26185" t="str">
            <v>1SDA070112R1</v>
          </cell>
          <cell r="B26185" t="str">
            <v>ABB</v>
          </cell>
          <cell r="C26185" t="str">
            <v>MCCB</v>
          </cell>
          <cell r="D26185" t="str">
            <v xml:space="preserve">XT1N 160 TMD 63-630 4p F F 50░C </v>
          </cell>
          <cell r="E26185">
            <v>1567.6602821766023</v>
          </cell>
          <cell r="F26185" t="str">
            <v>Public Apr 25</v>
          </cell>
        </row>
        <row r="26186">
          <cell r="A26186" t="str">
            <v>1SDA070113R1</v>
          </cell>
          <cell r="B26186" t="str">
            <v>ABB</v>
          </cell>
          <cell r="C26186" t="str">
            <v>MCCB</v>
          </cell>
          <cell r="D26186" t="str">
            <v xml:space="preserve">XT1N 160 TMD 80-800 4p F F 50░C </v>
          </cell>
          <cell r="E26186">
            <v>1577.8039663553925</v>
          </cell>
          <cell r="F26186" t="str">
            <v>Public Apr 25</v>
          </cell>
        </row>
        <row r="26187">
          <cell r="A26187" t="str">
            <v>1SDA070114R1</v>
          </cell>
          <cell r="B26187" t="str">
            <v>ABB</v>
          </cell>
          <cell r="C26187" t="str">
            <v>MCCB</v>
          </cell>
          <cell r="D26187" t="str">
            <v>XT1N 160 TMD 100-1000 4p F F 50░C</v>
          </cell>
          <cell r="E26187">
            <v>1577.8039663553925</v>
          </cell>
          <cell r="F26187" t="str">
            <v>Public Apr 25</v>
          </cell>
        </row>
        <row r="26188">
          <cell r="A26188" t="str">
            <v>1SDA070115R1</v>
          </cell>
          <cell r="B26188" t="str">
            <v>ABB</v>
          </cell>
          <cell r="C26188" t="str">
            <v>MCCB</v>
          </cell>
          <cell r="D26188" t="str">
            <v>XT1N 160 TMD 125-1250 4pFF InN=100% 50░C</v>
          </cell>
          <cell r="E26188">
            <v>1785.4442723301838</v>
          </cell>
          <cell r="F26188" t="str">
            <v>Public Apr 25</v>
          </cell>
        </row>
        <row r="26189">
          <cell r="A26189" t="str">
            <v>1SDA070116R1</v>
          </cell>
          <cell r="B26189" t="str">
            <v>ABB</v>
          </cell>
          <cell r="C26189" t="str">
            <v>MCCB</v>
          </cell>
          <cell r="D26189" t="str">
            <v>XT1N 160 TMD 150-1500 4pFF InN=100% 50░C</v>
          </cell>
          <cell r="E26189">
            <v>2352.6073974510441</v>
          </cell>
          <cell r="F26189" t="str">
            <v>Public Apr 25</v>
          </cell>
        </row>
        <row r="26190">
          <cell r="A26190" t="str">
            <v>1SDA070117R1</v>
          </cell>
          <cell r="B26190" t="str">
            <v>ABB</v>
          </cell>
          <cell r="C26190" t="str">
            <v>MCCB</v>
          </cell>
          <cell r="D26190" t="str">
            <v xml:space="preserve">XT2N TMD 16-300 3p F F 50░C </v>
          </cell>
          <cell r="E26190">
            <v>1411.4703290660868</v>
          </cell>
          <cell r="F26190" t="str">
            <v>Public Apr 25</v>
          </cell>
        </row>
        <row r="26191">
          <cell r="A26191" t="str">
            <v>1SDA070118R1</v>
          </cell>
          <cell r="B26191" t="str">
            <v>ABB</v>
          </cell>
          <cell r="C26191" t="str">
            <v>MCCB</v>
          </cell>
          <cell r="D26191" t="str">
            <v xml:space="preserve">XT2N TMD 20-300 3p F F 50░C </v>
          </cell>
          <cell r="E26191">
            <v>1411.4703290660868</v>
          </cell>
          <cell r="F26191" t="str">
            <v>Public Apr 25</v>
          </cell>
        </row>
        <row r="26192">
          <cell r="A26192" t="str">
            <v>1SDA070119R1</v>
          </cell>
          <cell r="B26192" t="str">
            <v>ABB</v>
          </cell>
          <cell r="C26192" t="str">
            <v>MCCB</v>
          </cell>
          <cell r="D26192" t="str">
            <v xml:space="preserve">XT2N TMD 25-300 3p F F 50░C </v>
          </cell>
          <cell r="E26192">
            <v>1411.4703290660868</v>
          </cell>
          <cell r="F26192" t="str">
            <v>Public Apr 25</v>
          </cell>
        </row>
        <row r="26193">
          <cell r="A26193" t="str">
            <v>1SDA070120R1</v>
          </cell>
          <cell r="B26193" t="str">
            <v>ABB</v>
          </cell>
          <cell r="C26193" t="str">
            <v>MCCB</v>
          </cell>
          <cell r="D26193" t="str">
            <v xml:space="preserve">XT2N TMD 32-320 3p F F 50░C </v>
          </cell>
          <cell r="E26193">
            <v>1411.4703290660868</v>
          </cell>
          <cell r="F26193" t="str">
            <v>Public Apr 25</v>
          </cell>
        </row>
        <row r="26194">
          <cell r="A26194" t="str">
            <v>1SDA070121R1</v>
          </cell>
          <cell r="B26194" t="str">
            <v>ABB</v>
          </cell>
          <cell r="C26194" t="str">
            <v>MCCB</v>
          </cell>
          <cell r="D26194" t="str">
            <v xml:space="preserve">XT2N TMA 40-400 3p F F 50░C </v>
          </cell>
          <cell r="E26194">
            <v>1411.4703290660868</v>
          </cell>
          <cell r="F26194" t="str">
            <v>Public Apr 25</v>
          </cell>
        </row>
        <row r="26195">
          <cell r="A26195" t="str">
            <v>1SDA070122R1</v>
          </cell>
          <cell r="B26195" t="str">
            <v>ABB</v>
          </cell>
          <cell r="C26195" t="str">
            <v>MCCB</v>
          </cell>
          <cell r="D26195" t="str">
            <v xml:space="preserve">XT2N TMA 50-500 3p F F 50░C </v>
          </cell>
          <cell r="E26195">
            <v>1411.4703290660868</v>
          </cell>
          <cell r="F26195" t="str">
            <v>Public Apr 25</v>
          </cell>
        </row>
        <row r="26196">
          <cell r="A26196" t="str">
            <v>1SDA070123R1</v>
          </cell>
          <cell r="B26196" t="str">
            <v>ABB</v>
          </cell>
          <cell r="C26196" t="str">
            <v>MCCB</v>
          </cell>
          <cell r="D26196" t="str">
            <v xml:space="preserve">XT2N TMA 63-630 3p F F 50░C </v>
          </cell>
          <cell r="E26196">
            <v>1411.4703290660868</v>
          </cell>
          <cell r="F26196" t="str">
            <v>Public Apr 25</v>
          </cell>
        </row>
        <row r="26197">
          <cell r="A26197" t="str">
            <v>1SDA070124R1</v>
          </cell>
          <cell r="B26197" t="str">
            <v>ABB</v>
          </cell>
          <cell r="C26197" t="str">
            <v>MCCB</v>
          </cell>
          <cell r="D26197" t="str">
            <v xml:space="preserve">XT2N TMA 80-800 3p F F 50░C </v>
          </cell>
          <cell r="E26197">
            <v>1419.869282248696</v>
          </cell>
          <cell r="F26197" t="str">
            <v>Public Apr 25</v>
          </cell>
        </row>
        <row r="26198">
          <cell r="A26198" t="str">
            <v>1SDA070125R1</v>
          </cell>
          <cell r="B26198" t="str">
            <v>ABB</v>
          </cell>
          <cell r="C26198" t="str">
            <v>MCCB</v>
          </cell>
          <cell r="D26198" t="str">
            <v>XT2N TMA 100-1000 3p F F 50░C</v>
          </cell>
          <cell r="E26198">
            <v>1419.869282248696</v>
          </cell>
          <cell r="F26198" t="str">
            <v>Public Apr 25</v>
          </cell>
        </row>
        <row r="26199">
          <cell r="A26199" t="str">
            <v>1SDA070126R1</v>
          </cell>
          <cell r="B26199" t="str">
            <v>ABB</v>
          </cell>
          <cell r="C26199" t="str">
            <v>MCCB</v>
          </cell>
          <cell r="D26199" t="str">
            <v>XT2N TMA 125-1250 3p F F 50░C</v>
          </cell>
          <cell r="E26199">
            <v>1693.1895915208697</v>
          </cell>
          <cell r="F26199" t="str">
            <v>Public Apr 25</v>
          </cell>
        </row>
        <row r="26200">
          <cell r="A26200" t="str">
            <v>1SDA070127R1</v>
          </cell>
          <cell r="B26200" t="str">
            <v>ABB</v>
          </cell>
          <cell r="C26200" t="str">
            <v>MCCB</v>
          </cell>
          <cell r="D26200" t="str">
            <v xml:space="preserve">XT2N TMD 16-300 4p F F 50░C </v>
          </cell>
          <cell r="E26200">
            <v>1744.2132321052175</v>
          </cell>
          <cell r="F26200" t="str">
            <v>Public Apr 25</v>
          </cell>
        </row>
        <row r="26201">
          <cell r="A26201" t="str">
            <v>1SDA070128R1</v>
          </cell>
          <cell r="B26201" t="str">
            <v>ABB</v>
          </cell>
          <cell r="C26201" t="str">
            <v>MCCB</v>
          </cell>
          <cell r="D26201" t="str">
            <v xml:space="preserve">XT2N TMD 20-300 4p F F 50░C </v>
          </cell>
          <cell r="E26201">
            <v>1744.2132321052175</v>
          </cell>
          <cell r="F26201" t="str">
            <v>Public Apr 25</v>
          </cell>
        </row>
        <row r="26202">
          <cell r="A26202" t="str">
            <v>1SDA070129R1</v>
          </cell>
          <cell r="B26202" t="str">
            <v>ABB</v>
          </cell>
          <cell r="C26202" t="str">
            <v>MCCB</v>
          </cell>
          <cell r="D26202" t="str">
            <v xml:space="preserve">XT2N TMD 25-300 4p F F 50C </v>
          </cell>
          <cell r="E26202">
            <v>1744.2132321052175</v>
          </cell>
          <cell r="F26202" t="str">
            <v>Public Apr 25</v>
          </cell>
        </row>
        <row r="26203">
          <cell r="A26203" t="str">
            <v>1SDA070130R1</v>
          </cell>
          <cell r="B26203" t="str">
            <v>ABB</v>
          </cell>
          <cell r="C26203" t="str">
            <v>MCCB</v>
          </cell>
          <cell r="D26203" t="str">
            <v xml:space="preserve">XT2N TMD 32-320 4p F F 50░C </v>
          </cell>
          <cell r="E26203">
            <v>1744.2132321052175</v>
          </cell>
          <cell r="F26203" t="str">
            <v>Public Apr 25</v>
          </cell>
        </row>
        <row r="26204">
          <cell r="A26204" t="str">
            <v>1SDA070131R1</v>
          </cell>
          <cell r="B26204" t="str">
            <v>ABB</v>
          </cell>
          <cell r="C26204" t="str">
            <v>MCCB</v>
          </cell>
          <cell r="D26204" t="str">
            <v xml:space="preserve">XT2N TMA 40-400 4p F F 50░C </v>
          </cell>
          <cell r="E26204">
            <v>1744.2132321052175</v>
          </cell>
          <cell r="F26204" t="str">
            <v>Public Apr 25</v>
          </cell>
        </row>
        <row r="26205">
          <cell r="A26205" t="str">
            <v>1SDA070132R1</v>
          </cell>
          <cell r="B26205" t="str">
            <v>ABB</v>
          </cell>
          <cell r="C26205" t="str">
            <v>MCCB</v>
          </cell>
          <cell r="D26205" t="str">
            <v xml:space="preserve">XT2N TMA 50-500 4p F F 50░C </v>
          </cell>
          <cell r="E26205">
            <v>1744.2132321052175</v>
          </cell>
          <cell r="F26205" t="str">
            <v>Public Apr 25</v>
          </cell>
        </row>
        <row r="26206">
          <cell r="A26206" t="str">
            <v>1SDA070133R1</v>
          </cell>
          <cell r="B26206" t="str">
            <v>ABB</v>
          </cell>
          <cell r="C26206" t="str">
            <v>MCCB</v>
          </cell>
          <cell r="D26206" t="str">
            <v xml:space="preserve">XT2N TMA 63-630 4p F F 50░C </v>
          </cell>
          <cell r="E26206">
            <v>1744.2132321052175</v>
          </cell>
          <cell r="F26206" t="str">
            <v>Public Apr 25</v>
          </cell>
        </row>
        <row r="26207">
          <cell r="A26207" t="str">
            <v>1SDA070134R1</v>
          </cell>
          <cell r="B26207" t="str">
            <v>ABB</v>
          </cell>
          <cell r="C26207" t="str">
            <v>MCCB</v>
          </cell>
          <cell r="D26207" t="str">
            <v xml:space="preserve">XT2N TMA 80-800 4p F F 50░C </v>
          </cell>
          <cell r="E26207">
            <v>1768.5964430634788</v>
          </cell>
          <cell r="F26207" t="str">
            <v>Public Apr 25</v>
          </cell>
        </row>
        <row r="26208">
          <cell r="A26208" t="str">
            <v>1SDA070135R1</v>
          </cell>
          <cell r="B26208" t="str">
            <v>ABB</v>
          </cell>
          <cell r="C26208" t="str">
            <v>MCCB</v>
          </cell>
          <cell r="D26208" t="str">
            <v>XT2N TMA 100-1000 4p F F 50░C</v>
          </cell>
          <cell r="E26208">
            <v>1768.5964430634788</v>
          </cell>
          <cell r="F26208" t="str">
            <v>Public Apr 25</v>
          </cell>
        </row>
        <row r="26209">
          <cell r="A26209" t="str">
            <v>1SDA070136R1</v>
          </cell>
          <cell r="B26209" t="str">
            <v>ABB</v>
          </cell>
          <cell r="C26209" t="str">
            <v>MCCB</v>
          </cell>
          <cell r="D26209" t="str">
            <v>XT2N TMA 125-1250 4pFF InN=100% 50░C</v>
          </cell>
          <cell r="E26209">
            <v>2035.5650439913043</v>
          </cell>
          <cell r="F26209" t="str">
            <v>Public Apr 25</v>
          </cell>
        </row>
        <row r="26210">
          <cell r="A26210" t="str">
            <v>1SDA070137R1</v>
          </cell>
          <cell r="B26210" t="str">
            <v>ABB</v>
          </cell>
          <cell r="C26210" t="str">
            <v>MCCB</v>
          </cell>
          <cell r="D26210" t="str">
            <v xml:space="preserve">XT2S TMD 16-300 3p F F 50░C </v>
          </cell>
          <cell r="E26210">
            <v>1647.7171340556524</v>
          </cell>
          <cell r="F26210" t="str">
            <v>Public Apr 25</v>
          </cell>
        </row>
        <row r="26211">
          <cell r="A26211" t="str">
            <v>1SDA070138R1</v>
          </cell>
          <cell r="B26211" t="str">
            <v>ABB</v>
          </cell>
          <cell r="C26211" t="str">
            <v>MCCB</v>
          </cell>
          <cell r="D26211" t="str">
            <v xml:space="preserve">XT2S TMD 20-300 3p F F 50░C </v>
          </cell>
          <cell r="E26211">
            <v>1647.7171340556524</v>
          </cell>
          <cell r="F26211" t="str">
            <v>Public Apr 25</v>
          </cell>
        </row>
        <row r="26212">
          <cell r="A26212" t="str">
            <v>1SDA070139R1</v>
          </cell>
          <cell r="B26212" t="str">
            <v>ABB</v>
          </cell>
          <cell r="C26212" t="str">
            <v>MCCB</v>
          </cell>
          <cell r="D26212" t="str">
            <v xml:space="preserve">XT2S TMD 25-300 3p F F 50░C </v>
          </cell>
          <cell r="E26212">
            <v>1647.7171340556524</v>
          </cell>
          <cell r="F26212" t="str">
            <v>Public Apr 25</v>
          </cell>
        </row>
        <row r="26213">
          <cell r="A26213" t="str">
            <v>1SDA070140R1</v>
          </cell>
          <cell r="B26213" t="str">
            <v>ABB</v>
          </cell>
          <cell r="C26213" t="str">
            <v>MCCB</v>
          </cell>
          <cell r="D26213" t="str">
            <v xml:space="preserve">XT2S TMD 32-320 3p F F 50░C </v>
          </cell>
          <cell r="E26213">
            <v>1647.7171340556524</v>
          </cell>
          <cell r="F26213" t="str">
            <v>Public Apr 25</v>
          </cell>
        </row>
        <row r="26214">
          <cell r="A26214" t="str">
            <v>1SDA070141R1</v>
          </cell>
          <cell r="B26214" t="str">
            <v>ABB</v>
          </cell>
          <cell r="C26214" t="str">
            <v>MCCB</v>
          </cell>
          <cell r="D26214" t="str">
            <v xml:space="preserve">XT2S TMA 40-400 3p F F 50░C </v>
          </cell>
          <cell r="E26214">
            <v>1647.7171340556524</v>
          </cell>
          <cell r="F26214" t="str">
            <v>Public Apr 25</v>
          </cell>
        </row>
        <row r="26215">
          <cell r="A26215" t="str">
            <v>1SDA070142R1</v>
          </cell>
          <cell r="B26215" t="str">
            <v>ABB</v>
          </cell>
          <cell r="C26215" t="str">
            <v>MCCB</v>
          </cell>
          <cell r="D26215" t="str">
            <v xml:space="preserve">XT2S TMA 50-500 3p F F 50░C </v>
          </cell>
          <cell r="E26215">
            <v>1647.7171340556524</v>
          </cell>
          <cell r="F26215" t="str">
            <v>Public Apr 25</v>
          </cell>
        </row>
        <row r="26216">
          <cell r="A26216" t="str">
            <v>1SDA070143R1</v>
          </cell>
          <cell r="B26216" t="str">
            <v>ABB</v>
          </cell>
          <cell r="C26216" t="str">
            <v>MCCB</v>
          </cell>
          <cell r="D26216" t="str">
            <v xml:space="preserve">XT2S TMA 63-630 3p F F 50░C </v>
          </cell>
          <cell r="E26216">
            <v>1587.4677683347827</v>
          </cell>
          <cell r="F26216" t="str">
            <v>Public Apr 25</v>
          </cell>
        </row>
        <row r="26217">
          <cell r="A26217" t="str">
            <v>1SDA070144R1</v>
          </cell>
          <cell r="B26217" t="str">
            <v>ABB</v>
          </cell>
          <cell r="C26217" t="str">
            <v>MCCB</v>
          </cell>
          <cell r="D26217" t="str">
            <v xml:space="preserve">XT2S TMA 80-800 3p F F 50░C </v>
          </cell>
          <cell r="E26217">
            <v>1587.4677683347827</v>
          </cell>
          <cell r="F26217" t="str">
            <v>Public Apr 25</v>
          </cell>
        </row>
        <row r="26218">
          <cell r="A26218" t="str">
            <v>1SDA070145R1</v>
          </cell>
          <cell r="B26218" t="str">
            <v>ABB</v>
          </cell>
          <cell r="C26218" t="str">
            <v>MCCB</v>
          </cell>
          <cell r="D26218" t="str">
            <v>XT2S TMA 100-1000 3p F F 50░C</v>
          </cell>
          <cell r="E26218">
            <v>1587.4677683347827</v>
          </cell>
          <cell r="F26218" t="str">
            <v>Public Apr 25</v>
          </cell>
        </row>
        <row r="26219">
          <cell r="A26219" t="str">
            <v>1SDA070146R1</v>
          </cell>
          <cell r="B26219" t="str">
            <v>ABB</v>
          </cell>
          <cell r="C26219" t="str">
            <v>MCCB</v>
          </cell>
          <cell r="D26219" t="str">
            <v>XT2S TMA 125-1250 3p F F 50░C</v>
          </cell>
          <cell r="E26219">
            <v>1895.630609950435</v>
          </cell>
          <cell r="F26219" t="str">
            <v>Public Apr 25</v>
          </cell>
        </row>
        <row r="26220">
          <cell r="A26220" t="str">
            <v>1SDA070147R1</v>
          </cell>
          <cell r="B26220" t="str">
            <v>ABB</v>
          </cell>
          <cell r="C26220" t="str">
            <v>MCCB</v>
          </cell>
          <cell r="D26220" t="str">
            <v xml:space="preserve">XT2S TMD 16-300 4p F F 50░C </v>
          </cell>
          <cell r="E26220">
            <v>2075.9325127252173</v>
          </cell>
          <cell r="F26220" t="str">
            <v>Public Apr 25</v>
          </cell>
        </row>
        <row r="26221">
          <cell r="A26221" t="str">
            <v>1SDA070148R1</v>
          </cell>
          <cell r="B26221" t="str">
            <v>ABB</v>
          </cell>
          <cell r="C26221" t="str">
            <v>MCCB</v>
          </cell>
          <cell r="D26221" t="str">
            <v xml:space="preserve">XT2S TMD 20-300 4p F F 50░C </v>
          </cell>
          <cell r="E26221">
            <v>2075.9325127252173</v>
          </cell>
          <cell r="F26221" t="str">
            <v>Public Apr 25</v>
          </cell>
        </row>
        <row r="26222">
          <cell r="A26222" t="str">
            <v>1SDA070149R1</v>
          </cell>
          <cell r="B26222" t="str">
            <v>ABB</v>
          </cell>
          <cell r="C26222" t="str">
            <v>MCCB</v>
          </cell>
          <cell r="D26222" t="str">
            <v xml:space="preserve">XT2S TMD 25-300 4p F F 50░C </v>
          </cell>
          <cell r="E26222">
            <v>2075.9325127252173</v>
          </cell>
          <cell r="F26222" t="str">
            <v>Public Apr 25</v>
          </cell>
        </row>
        <row r="26223">
          <cell r="A26223" t="str">
            <v>1SDA070150R1</v>
          </cell>
          <cell r="B26223" t="str">
            <v>ABB</v>
          </cell>
          <cell r="C26223" t="str">
            <v>MCCB</v>
          </cell>
          <cell r="D26223" t="str">
            <v xml:space="preserve">XT2S TMD 32-320 4p F F 50░C </v>
          </cell>
          <cell r="E26223">
            <v>2075.9325127252173</v>
          </cell>
          <cell r="F26223" t="str">
            <v>Public Apr 25</v>
          </cell>
        </row>
        <row r="26224">
          <cell r="A26224" t="str">
            <v>1SDA070151R1</v>
          </cell>
          <cell r="B26224" t="str">
            <v>ABB</v>
          </cell>
          <cell r="C26224" t="str">
            <v>MCCB</v>
          </cell>
          <cell r="D26224" t="str">
            <v xml:space="preserve">XT2S TMA 40-400 4p F F 50░C </v>
          </cell>
          <cell r="E26224">
            <v>2075.9325127252173</v>
          </cell>
          <cell r="F26224" t="str">
            <v>Public Apr 25</v>
          </cell>
        </row>
        <row r="26225">
          <cell r="A26225" t="str">
            <v>1SDA070152R1</v>
          </cell>
          <cell r="B26225" t="str">
            <v>ABB</v>
          </cell>
          <cell r="C26225" t="str">
            <v>MCCB</v>
          </cell>
          <cell r="D26225" t="str">
            <v xml:space="preserve">XT2S TMA 50-500 4p F F 50░C </v>
          </cell>
          <cell r="E26225">
            <v>2075.9325127252173</v>
          </cell>
          <cell r="F26225" t="str">
            <v>Public Apr 25</v>
          </cell>
        </row>
        <row r="26226">
          <cell r="A26226" t="str">
            <v>1SDA070153R1</v>
          </cell>
          <cell r="B26226" t="str">
            <v>ABB</v>
          </cell>
          <cell r="C26226" t="str">
            <v>MCCB</v>
          </cell>
          <cell r="D26226" t="str">
            <v xml:space="preserve">XT2S TMA 63-630 4p F F 50░C </v>
          </cell>
          <cell r="E26226">
            <v>2000.1188368878263</v>
          </cell>
          <cell r="F26226" t="str">
            <v>Public Apr 25</v>
          </cell>
        </row>
        <row r="26227">
          <cell r="A26227" t="str">
            <v>1SDA070154R1</v>
          </cell>
          <cell r="B26227" t="str">
            <v>ABB</v>
          </cell>
          <cell r="C26227" t="str">
            <v>MCCB</v>
          </cell>
          <cell r="D26227" t="str">
            <v xml:space="preserve">XT2S TMA 80-800 4p F F 50░C </v>
          </cell>
          <cell r="E26227">
            <v>2000.1188368878263</v>
          </cell>
          <cell r="F26227" t="str">
            <v>Public Apr 25</v>
          </cell>
        </row>
        <row r="26228">
          <cell r="A26228" t="str">
            <v>1SDA070155R1</v>
          </cell>
          <cell r="B26228" t="str">
            <v>ABB</v>
          </cell>
          <cell r="C26228" t="str">
            <v>MCCB</v>
          </cell>
          <cell r="D26228" t="str">
            <v>XT2S TMA 100-1000 4p F F 50░C</v>
          </cell>
          <cell r="E26228">
            <v>2000.1188368878263</v>
          </cell>
          <cell r="F26228" t="str">
            <v>Public Apr 25</v>
          </cell>
        </row>
        <row r="26229">
          <cell r="A26229" t="str">
            <v>1SDA070156R1</v>
          </cell>
          <cell r="B26229" t="str">
            <v>ABB</v>
          </cell>
          <cell r="C26229" t="str">
            <v>MCCB</v>
          </cell>
          <cell r="D26229" t="str">
            <v>XT2S TMA 125-1250 4pFF InN=100% 50░C</v>
          </cell>
          <cell r="E26229">
            <v>2388.3866944826095</v>
          </cell>
          <cell r="F26229" t="str">
            <v>Public Apr 25</v>
          </cell>
        </row>
        <row r="26230">
          <cell r="A26230" t="str">
            <v>1SDA070157R1</v>
          </cell>
          <cell r="B26230" t="str">
            <v>ABB</v>
          </cell>
          <cell r="C26230" t="str">
            <v>MCCB</v>
          </cell>
          <cell r="D26230" t="str">
            <v xml:space="preserve">XT3N 250 TMD 63-630 3p F F 50░C </v>
          </cell>
          <cell r="E26230">
            <v>1770.0274309470551</v>
          </cell>
          <cell r="F26230" t="str">
            <v>Public Apr 25</v>
          </cell>
        </row>
        <row r="26231">
          <cell r="A26231" t="str">
            <v>1SDA070158R1</v>
          </cell>
          <cell r="B26231" t="str">
            <v>ABB</v>
          </cell>
          <cell r="C26231" t="str">
            <v>MCCB</v>
          </cell>
          <cell r="D26231" t="str">
            <v xml:space="preserve">XT3N 250 TMD 80-800 3p F F 50░C </v>
          </cell>
          <cell r="E26231">
            <v>1770.0274309470551</v>
          </cell>
          <cell r="F26231" t="str">
            <v>Public Apr 25</v>
          </cell>
        </row>
        <row r="26232">
          <cell r="A26232" t="str">
            <v>1SDA070159R1</v>
          </cell>
          <cell r="B26232" t="str">
            <v>ABB</v>
          </cell>
          <cell r="C26232" t="str">
            <v>MCCB</v>
          </cell>
          <cell r="D26232" t="str">
            <v>XT3N 250 TMD 100-1000 3p F F 50░C</v>
          </cell>
          <cell r="E26232">
            <v>1770.0274309470551</v>
          </cell>
          <cell r="F26232" t="str">
            <v>Public Apr 25</v>
          </cell>
        </row>
        <row r="26233">
          <cell r="A26233" t="str">
            <v>1SDA070160R1</v>
          </cell>
          <cell r="B26233" t="str">
            <v>ABB</v>
          </cell>
          <cell r="C26233" t="str">
            <v>MCCB</v>
          </cell>
          <cell r="D26233" t="str">
            <v>XT3N 250 TMD 125-1250 3p F F 50░C</v>
          </cell>
          <cell r="E26233">
            <v>1770.0274309470551</v>
          </cell>
          <cell r="F26233" t="str">
            <v>Public Apr 25</v>
          </cell>
        </row>
        <row r="26234">
          <cell r="A26234" t="str">
            <v>1SDA070161R1</v>
          </cell>
          <cell r="B26234" t="str">
            <v>ABB</v>
          </cell>
          <cell r="C26234" t="str">
            <v>MCCB</v>
          </cell>
          <cell r="D26234" t="str">
            <v>XT3N 250 TMD 160-1600 3p F F 50░C</v>
          </cell>
          <cell r="E26234">
            <v>1888.0500405919499</v>
          </cell>
          <cell r="F26234" t="str">
            <v>Public Apr 25</v>
          </cell>
        </row>
        <row r="26235">
          <cell r="A26235" t="str">
            <v>1SDA070162R1</v>
          </cell>
          <cell r="B26235" t="str">
            <v>ABB</v>
          </cell>
          <cell r="C26235" t="str">
            <v>MCCB</v>
          </cell>
          <cell r="D26235" t="str">
            <v>XT3N 250 TMD 200-2000 3p F F 50░C</v>
          </cell>
          <cell r="E26235">
            <v>2454.6027263320134</v>
          </cell>
          <cell r="F26235" t="str">
            <v>Public Apr 25</v>
          </cell>
        </row>
        <row r="26236">
          <cell r="A26236" t="str">
            <v>1SDA070163R1</v>
          </cell>
          <cell r="B26236" t="str">
            <v>ABB</v>
          </cell>
          <cell r="C26236" t="str">
            <v>MCCB</v>
          </cell>
          <cell r="D26236" t="str">
            <v>XT3N 250 TMD 250-2500 3p F F 50░C</v>
          </cell>
          <cell r="E26236">
            <v>2159.9683145575623</v>
          </cell>
          <cell r="F26236" t="str">
            <v>Public Apr 25</v>
          </cell>
        </row>
        <row r="26237">
          <cell r="A26237" t="str">
            <v>1SDA070164R1</v>
          </cell>
          <cell r="B26237" t="str">
            <v>ABB</v>
          </cell>
          <cell r="C26237" t="str">
            <v>MCCB</v>
          </cell>
          <cell r="D26237" t="str">
            <v xml:space="preserve">XT3N 250 TMD 63-630 4p F F 50░C </v>
          </cell>
          <cell r="E26237">
            <v>2118.1986752246708</v>
          </cell>
          <cell r="F26237" t="str">
            <v>Public Apr 25</v>
          </cell>
        </row>
        <row r="26238">
          <cell r="A26238" t="str">
            <v>1SDA070165R1</v>
          </cell>
          <cell r="B26238" t="str">
            <v>ABB</v>
          </cell>
          <cell r="C26238" t="str">
            <v>MCCB</v>
          </cell>
          <cell r="D26238" t="str">
            <v xml:space="preserve">XT3N 250 TMD 80-800 4p F F 50░C </v>
          </cell>
          <cell r="E26238">
            <v>2118.1986752246708</v>
          </cell>
          <cell r="F26238" t="str">
            <v>Public Apr 25</v>
          </cell>
        </row>
        <row r="26239">
          <cell r="A26239" t="str">
            <v>1SDA070166R1</v>
          </cell>
          <cell r="B26239" t="str">
            <v>ABB</v>
          </cell>
          <cell r="C26239" t="str">
            <v>MCCB</v>
          </cell>
          <cell r="D26239" t="str">
            <v>XT3N 250 TMD 100-1000 4p F F 50░C</v>
          </cell>
          <cell r="E26239">
            <v>2118.1986752246708</v>
          </cell>
          <cell r="F26239" t="str">
            <v>Public Apr 25</v>
          </cell>
        </row>
        <row r="26240">
          <cell r="A26240" t="str">
            <v>1SDA070167R1</v>
          </cell>
          <cell r="B26240" t="str">
            <v>ABB</v>
          </cell>
          <cell r="C26240" t="str">
            <v>MCCB</v>
          </cell>
          <cell r="D26240" t="str">
            <v>XT3N 250 TMD 125-1250 4pFF InN=100% 50░C</v>
          </cell>
          <cell r="E26240">
            <v>2118.1986752246708</v>
          </cell>
          <cell r="F26240" t="str">
            <v>Public Apr 25</v>
          </cell>
        </row>
        <row r="26241">
          <cell r="A26241" t="str">
            <v>1SDA070168R1</v>
          </cell>
          <cell r="B26241" t="str">
            <v>ABB</v>
          </cell>
          <cell r="C26241" t="str">
            <v>MCCB</v>
          </cell>
          <cell r="D26241" t="str">
            <v>XT3N 250 TMD 160-1600 4pFF InN=100% 50░C</v>
          </cell>
          <cell r="E26241">
            <v>2327.6702993418562</v>
          </cell>
          <cell r="F26241" t="str">
            <v>Public Apr 25</v>
          </cell>
        </row>
        <row r="26242">
          <cell r="A26242" t="str">
            <v>1SDA070169R1</v>
          </cell>
          <cell r="B26242" t="str">
            <v>ABB</v>
          </cell>
          <cell r="C26242" t="str">
            <v>MCCB</v>
          </cell>
          <cell r="D26242" t="str">
            <v>XT3N 250 TMD 200-2000 4pFF InN=100% 50░C</v>
          </cell>
          <cell r="E26242">
            <v>3380.8860403690551</v>
          </cell>
          <cell r="F26242" t="str">
            <v>Public Apr 25</v>
          </cell>
        </row>
        <row r="26243">
          <cell r="A26243" t="str">
            <v>1SDA070170R1</v>
          </cell>
          <cell r="B26243" t="str">
            <v>ABB</v>
          </cell>
          <cell r="C26243" t="str">
            <v>MCCB</v>
          </cell>
          <cell r="D26243" t="str">
            <v>XT3N 250 TMD 250-2500 4pFF InN=100% 50░C</v>
          </cell>
          <cell r="E26243">
            <v>3380.8860403690551</v>
          </cell>
          <cell r="F26243" t="str">
            <v>Public Apr 25</v>
          </cell>
        </row>
        <row r="26244">
          <cell r="A26244" t="str">
            <v>1SDA070171R1</v>
          </cell>
          <cell r="B26244" t="str">
            <v>ABB</v>
          </cell>
          <cell r="C26244" t="str">
            <v>MCCB</v>
          </cell>
          <cell r="D26244" t="str">
            <v xml:space="preserve">XT3S 250 TMD 63-630 3p F F 50░C </v>
          </cell>
          <cell r="E26244">
            <v>2339.0218742103093</v>
          </cell>
          <cell r="F26244" t="str">
            <v>Public Apr 25</v>
          </cell>
        </row>
        <row r="26245">
          <cell r="A26245" t="str">
            <v>1SDA070172R1</v>
          </cell>
          <cell r="B26245" t="str">
            <v>ABB</v>
          </cell>
          <cell r="C26245" t="str">
            <v>MCCB</v>
          </cell>
          <cell r="D26245" t="str">
            <v xml:space="preserve">XT3S 250 TMD 80-800 3p F F 50░C </v>
          </cell>
          <cell r="E26245">
            <v>2339.0218742103093</v>
          </cell>
          <cell r="F26245" t="str">
            <v>Public Apr 25</v>
          </cell>
        </row>
        <row r="26246">
          <cell r="A26246" t="str">
            <v>1SDA070173R1</v>
          </cell>
          <cell r="B26246" t="str">
            <v>ABB</v>
          </cell>
          <cell r="C26246" t="str">
            <v>MCCB</v>
          </cell>
          <cell r="D26246" t="str">
            <v>XT3S 250 TMD 100-1000 3p F F 50░C</v>
          </cell>
          <cell r="E26246">
            <v>2339.0218742103093</v>
          </cell>
          <cell r="F26246" t="str">
            <v>Public Apr 25</v>
          </cell>
        </row>
        <row r="26247">
          <cell r="A26247" t="str">
            <v>1SDA070174R1</v>
          </cell>
          <cell r="B26247" t="str">
            <v>ABB</v>
          </cell>
          <cell r="C26247" t="str">
            <v>MCCB</v>
          </cell>
          <cell r="D26247" t="str">
            <v>XT3S 250 TMD 125-1250 3p F F 50░C</v>
          </cell>
          <cell r="E26247">
            <v>2339.0218742103093</v>
          </cell>
          <cell r="F26247" t="str">
            <v>Public Apr 25</v>
          </cell>
        </row>
        <row r="26248">
          <cell r="A26248" t="str">
            <v>1SDA070175R1</v>
          </cell>
          <cell r="B26248" t="str">
            <v>ABB</v>
          </cell>
          <cell r="C26248" t="str">
            <v>MCCB</v>
          </cell>
          <cell r="D26248" t="str">
            <v>XT3S 250 TMD 160-1600 3p F F 50░C</v>
          </cell>
          <cell r="E26248">
            <v>2371.0634476662303</v>
          </cell>
          <cell r="F26248" t="str">
            <v>Public Apr 25</v>
          </cell>
        </row>
        <row r="26249">
          <cell r="A26249" t="str">
            <v>1SDA070176R1</v>
          </cell>
          <cell r="B26249" t="str">
            <v>ABB</v>
          </cell>
          <cell r="C26249" t="str">
            <v>MCCB</v>
          </cell>
          <cell r="D26249" t="str">
            <v>XT3S 250 TMD 200-2000 3p F F 50░C</v>
          </cell>
          <cell r="E26249">
            <v>3069.0164571410137</v>
          </cell>
          <cell r="F26249" t="str">
            <v>Public Apr 25</v>
          </cell>
        </row>
        <row r="26250">
          <cell r="A26250" t="str">
            <v>1SDA070177R1</v>
          </cell>
          <cell r="B26250" t="str">
            <v>ABB</v>
          </cell>
          <cell r="C26250" t="str">
            <v>MCCB</v>
          </cell>
          <cell r="D26250" t="str">
            <v>XT3S 250 TMD 250-2500 3p F F 50░C</v>
          </cell>
          <cell r="E26250">
            <v>3069.0164571410137</v>
          </cell>
          <cell r="F26250" t="str">
            <v>Public Apr 25</v>
          </cell>
        </row>
        <row r="26251">
          <cell r="A26251" t="str">
            <v>1SDA070178R1</v>
          </cell>
          <cell r="B26251" t="str">
            <v>ABB</v>
          </cell>
          <cell r="C26251" t="str">
            <v>MCCB</v>
          </cell>
          <cell r="D26251" t="str">
            <v xml:space="preserve">XT3S 250 TMD 63-630 4p F F 50░C </v>
          </cell>
          <cell r="E26251">
            <v>2985.6719995542094</v>
          </cell>
          <cell r="F26251" t="str">
            <v>Public Apr 25</v>
          </cell>
        </row>
        <row r="26252">
          <cell r="A26252" t="str">
            <v>1SDA070179R1</v>
          </cell>
          <cell r="B26252" t="str">
            <v>ABB</v>
          </cell>
          <cell r="C26252" t="str">
            <v>MCCB</v>
          </cell>
          <cell r="D26252" t="str">
            <v xml:space="preserve">XT3S 250 TMD 80-800 4p F F 50░C </v>
          </cell>
          <cell r="E26252">
            <v>2985.6719995542094</v>
          </cell>
          <cell r="F26252" t="str">
            <v>Public Apr 25</v>
          </cell>
        </row>
        <row r="26253">
          <cell r="A26253" t="str">
            <v>1SDA070180R1</v>
          </cell>
          <cell r="B26253" t="str">
            <v>ABB</v>
          </cell>
          <cell r="C26253" t="str">
            <v>MCCB</v>
          </cell>
          <cell r="D26253" t="str">
            <v>XT3S 250 TMD 100-1000 4p F F 50░C</v>
          </cell>
          <cell r="E26253">
            <v>2985.6719995542094</v>
          </cell>
          <cell r="F26253" t="str">
            <v>Public Apr 25</v>
          </cell>
        </row>
        <row r="26254">
          <cell r="A26254" t="str">
            <v>1SDA070181R1</v>
          </cell>
          <cell r="B26254" t="str">
            <v>ABB</v>
          </cell>
          <cell r="C26254" t="str">
            <v>MCCB</v>
          </cell>
          <cell r="D26254" t="str">
            <v>XT3S 250 TMD 125-1250 4pFF InN=100% 50░C</v>
          </cell>
          <cell r="E26254">
            <v>2985.6719995542094</v>
          </cell>
          <cell r="F26254" t="str">
            <v>Public Apr 25</v>
          </cell>
        </row>
        <row r="26255">
          <cell r="A26255" t="str">
            <v>1SDA070182R1</v>
          </cell>
          <cell r="B26255" t="str">
            <v>ABB</v>
          </cell>
          <cell r="C26255" t="str">
            <v>MCCB</v>
          </cell>
          <cell r="D26255" t="str">
            <v>XT3S 250 TMD 160-1600 4pFF InN=100% 50░C</v>
          </cell>
          <cell r="E26255">
            <v>2985.6719995542094</v>
          </cell>
          <cell r="F26255" t="str">
            <v>Public Apr 25</v>
          </cell>
        </row>
        <row r="26256">
          <cell r="A26256" t="str">
            <v>1SDA070183R1</v>
          </cell>
          <cell r="B26256" t="str">
            <v>ABB</v>
          </cell>
          <cell r="C26256" t="str">
            <v>MCCB</v>
          </cell>
          <cell r="D26256" t="str">
            <v>XT3S 250 TMD 200-2000 4pFF InN=100% 50░C</v>
          </cell>
          <cell r="E26256">
            <v>3926.5539064426707</v>
          </cell>
          <cell r="F26256" t="str">
            <v>Public Apr 25</v>
          </cell>
        </row>
        <row r="26257">
          <cell r="A26257" t="str">
            <v>1SDA070184R1</v>
          </cell>
          <cell r="B26257" t="str">
            <v>ABB</v>
          </cell>
          <cell r="C26257" t="str">
            <v>MCCB</v>
          </cell>
          <cell r="D26257" t="str">
            <v>XT3S 250 TMD 250-2500 4pFF InN=100% 50░C</v>
          </cell>
          <cell r="E26257">
            <v>3926.5539064426707</v>
          </cell>
          <cell r="F26257" t="str">
            <v>Public Apr 25</v>
          </cell>
        </row>
        <row r="26258">
          <cell r="A26258" t="str">
            <v>1SDA074634R1</v>
          </cell>
          <cell r="B26258" t="str">
            <v>ABB</v>
          </cell>
          <cell r="C26258" t="str">
            <v>MCCB</v>
          </cell>
          <cell r="D26258" t="str">
            <v>XT1N 125 TMF 15-500 3p F F UL/CSA</v>
          </cell>
          <cell r="E26258">
            <v>1045.3060052206904</v>
          </cell>
          <cell r="F26258" t="str">
            <v>Public Apr 25</v>
          </cell>
        </row>
        <row r="26259">
          <cell r="A26259" t="str">
            <v>1SDA074635R1</v>
          </cell>
          <cell r="B26259" t="str">
            <v>ABB</v>
          </cell>
          <cell r="C26259" t="str">
            <v>MCCB</v>
          </cell>
          <cell r="D26259" t="str">
            <v>XT1N 125 TMF 20-500 3p F F UL/CSA</v>
          </cell>
          <cell r="E26259">
            <v>1045.3060052206904</v>
          </cell>
          <cell r="F26259" t="str">
            <v>Public Apr 25</v>
          </cell>
        </row>
        <row r="26260">
          <cell r="A26260" t="str">
            <v>1SDA074636R1</v>
          </cell>
          <cell r="B26260" t="str">
            <v>ABB</v>
          </cell>
          <cell r="C26260" t="str">
            <v>MCCB</v>
          </cell>
          <cell r="D26260" t="str">
            <v>XT1N 125 TMF 25-500 3p F F UL/CSA</v>
          </cell>
          <cell r="E26260">
            <v>1045.3060052206904</v>
          </cell>
          <cell r="F26260" t="str">
            <v>Public Apr 25</v>
          </cell>
        </row>
        <row r="26261">
          <cell r="A26261" t="str">
            <v>1SDA074637R1</v>
          </cell>
          <cell r="B26261" t="str">
            <v>ABB</v>
          </cell>
          <cell r="C26261" t="str">
            <v>MCCB</v>
          </cell>
          <cell r="D26261" t="str">
            <v>XT1N 125 TMF 30-500 3p F F UL/CSA</v>
          </cell>
          <cell r="E26261">
            <v>1045.3060052206904</v>
          </cell>
          <cell r="F26261" t="str">
            <v>Public Apr 25</v>
          </cell>
        </row>
        <row r="26262">
          <cell r="A26262" t="str">
            <v>1SDA074638R1</v>
          </cell>
          <cell r="B26262" t="str">
            <v>ABB</v>
          </cell>
          <cell r="C26262" t="str">
            <v>MCCB</v>
          </cell>
          <cell r="D26262" t="str">
            <v>XT1N 125 TMF 35-500 3p F F UL/CSA</v>
          </cell>
          <cell r="E26262">
            <v>1045.3060052206904</v>
          </cell>
          <cell r="F26262" t="str">
            <v>Public Apr 25</v>
          </cell>
        </row>
        <row r="26263">
          <cell r="A26263" t="str">
            <v>1SDA074639R1</v>
          </cell>
          <cell r="B26263" t="str">
            <v>ABB</v>
          </cell>
          <cell r="C26263" t="str">
            <v>MCCB</v>
          </cell>
          <cell r="D26263" t="str">
            <v>XT1N 125 TMF 40-500 3p F F UL/CSA</v>
          </cell>
          <cell r="E26263">
            <v>1045.3060052206904</v>
          </cell>
          <cell r="F26263" t="str">
            <v>Public Apr 25</v>
          </cell>
        </row>
        <row r="26264">
          <cell r="A26264" t="str">
            <v>1SDA074640R1</v>
          </cell>
          <cell r="B26264" t="str">
            <v>ABB</v>
          </cell>
          <cell r="C26264" t="str">
            <v>MCCB</v>
          </cell>
          <cell r="D26264" t="str">
            <v>XT1N 125 TMF 45-500 3p F F UL/CSA</v>
          </cell>
          <cell r="E26264">
            <v>1100.2585375644287</v>
          </cell>
          <cell r="F26264" t="str">
            <v>Public Apr 25</v>
          </cell>
        </row>
        <row r="26265">
          <cell r="A26265" t="str">
            <v>1SDA074641R1</v>
          </cell>
          <cell r="B26265" t="str">
            <v>ABB</v>
          </cell>
          <cell r="C26265" t="str">
            <v>MCCB</v>
          </cell>
          <cell r="D26265" t="str">
            <v>XT1N 125 TMF 50-500 3p F F UL/CSA</v>
          </cell>
          <cell r="E26265">
            <v>1045.3060052206904</v>
          </cell>
          <cell r="F26265" t="str">
            <v>Public Apr 25</v>
          </cell>
        </row>
        <row r="26266">
          <cell r="A26266" t="str">
            <v>1SDA074642R1</v>
          </cell>
          <cell r="B26266" t="str">
            <v>ABB</v>
          </cell>
          <cell r="C26266" t="str">
            <v>MCCB</v>
          </cell>
          <cell r="D26266" t="str">
            <v>XT1N 125 TMF 60-600 3p F F UL/CSA</v>
          </cell>
          <cell r="E26266">
            <v>1045.3060052206904</v>
          </cell>
          <cell r="F26266" t="str">
            <v>Public Apr 25</v>
          </cell>
        </row>
        <row r="26267">
          <cell r="A26267" t="str">
            <v>1SDA074643R1</v>
          </cell>
          <cell r="B26267" t="str">
            <v>ABB</v>
          </cell>
          <cell r="C26267" t="str">
            <v>MCCB</v>
          </cell>
          <cell r="D26267" t="str">
            <v>XT1N 125 TMF 70-700 3p F F UL/CSA</v>
          </cell>
          <cell r="E26267">
            <v>1144.2621252696013</v>
          </cell>
          <cell r="F26267" t="str">
            <v>Public Apr 25</v>
          </cell>
        </row>
        <row r="26268">
          <cell r="A26268" t="str">
            <v>1SDA074644R1</v>
          </cell>
          <cell r="B26268" t="str">
            <v>ABB</v>
          </cell>
          <cell r="C26268" t="str">
            <v>MCCB</v>
          </cell>
          <cell r="D26268" t="str">
            <v>XT1N 125 TMF 80-800 3p F F UL/CSA</v>
          </cell>
          <cell r="E26268">
            <v>1144.2621252696013</v>
          </cell>
          <cell r="F26268" t="str">
            <v>Public Apr 25</v>
          </cell>
        </row>
        <row r="26269">
          <cell r="A26269" t="str">
            <v>1SDA074645R1</v>
          </cell>
          <cell r="B26269" t="str">
            <v>ABB</v>
          </cell>
          <cell r="C26269" t="str">
            <v>MCCB</v>
          </cell>
          <cell r="D26269" t="str">
            <v>XT1N 125 TMF 90-900 3p F F UL/CSA</v>
          </cell>
          <cell r="E26269">
            <v>1144.2621252696013</v>
          </cell>
          <cell r="F26269" t="str">
            <v>Public Apr 25</v>
          </cell>
        </row>
        <row r="26270">
          <cell r="A26270" t="str">
            <v>1SDA074646R1</v>
          </cell>
          <cell r="B26270" t="str">
            <v>ABB</v>
          </cell>
          <cell r="C26270" t="str">
            <v>MCCB</v>
          </cell>
          <cell r="D26270" t="str">
            <v xml:space="preserve">XT1N 125 TMF 100-1000 3p F F UL/CSA </v>
          </cell>
          <cell r="E26270">
            <v>1006.9911930216765</v>
          </cell>
          <cell r="F26270" t="str">
            <v>Public Apr 25</v>
          </cell>
        </row>
        <row r="26271">
          <cell r="A26271" t="str">
            <v>1SDA074647R1</v>
          </cell>
          <cell r="B26271" t="str">
            <v>ABB</v>
          </cell>
          <cell r="C26271" t="str">
            <v>MCCB</v>
          </cell>
          <cell r="D26271" t="str">
            <v xml:space="preserve">XT1N 125 TMF 110-1100 3p F F UL/CSA </v>
          </cell>
          <cell r="E26271">
            <v>1204.4878148176786</v>
          </cell>
          <cell r="F26271" t="str">
            <v>Public Apr 25</v>
          </cell>
        </row>
        <row r="26272">
          <cell r="A26272" t="str">
            <v>1SDA074648R1</v>
          </cell>
          <cell r="B26272" t="str">
            <v>ABB</v>
          </cell>
          <cell r="C26272" t="str">
            <v>MCCB</v>
          </cell>
          <cell r="D26272" t="str">
            <v xml:space="preserve">XT1N 125 TMF 125-1250 3p F F UL/CSA </v>
          </cell>
          <cell r="E26272">
            <v>1144.2621252696013</v>
          </cell>
          <cell r="F26272" t="str">
            <v>Public Apr 25</v>
          </cell>
        </row>
        <row r="26273">
          <cell r="A26273" t="str">
            <v>1SDA074649R1</v>
          </cell>
          <cell r="B26273" t="str">
            <v>ABB</v>
          </cell>
          <cell r="C26273" t="str">
            <v>MCCB</v>
          </cell>
          <cell r="D26273" t="str">
            <v>XT1N 125 TMF 15-500 4p F F UL/CSA</v>
          </cell>
          <cell r="E26273">
            <v>1630.1199200969611</v>
          </cell>
          <cell r="F26273" t="str">
            <v>Public Apr 25</v>
          </cell>
        </row>
        <row r="26274">
          <cell r="A26274" t="str">
            <v>1SDA074650R1</v>
          </cell>
          <cell r="B26274" t="str">
            <v>ABB</v>
          </cell>
          <cell r="C26274" t="str">
            <v>MCCB</v>
          </cell>
          <cell r="D26274" t="str">
            <v>XT1N 125 TMF 20-500 4p F F UL/CSA</v>
          </cell>
          <cell r="E26274">
            <v>1630.1199200969611</v>
          </cell>
          <cell r="F26274" t="str">
            <v>Public Apr 25</v>
          </cell>
        </row>
        <row r="26275">
          <cell r="A26275" t="str">
            <v>1SDA074651R1</v>
          </cell>
          <cell r="B26275" t="str">
            <v>ABB</v>
          </cell>
          <cell r="C26275" t="str">
            <v>MCCB</v>
          </cell>
          <cell r="D26275" t="str">
            <v>XT1N 125 TMF 25-500 4p F F UL/CSA</v>
          </cell>
          <cell r="E26275">
            <v>1630.1199200969611</v>
          </cell>
          <cell r="F26275" t="str">
            <v>Public Apr 25</v>
          </cell>
        </row>
        <row r="26276">
          <cell r="A26276" t="str">
            <v>1SDA074652R1</v>
          </cell>
          <cell r="B26276" t="str">
            <v>ABB</v>
          </cell>
          <cell r="C26276" t="str">
            <v>MCCB</v>
          </cell>
          <cell r="D26276" t="str">
            <v>XT1N 125 TMF 30-500 4p F F UL/CSA</v>
          </cell>
          <cell r="E26276">
            <v>1630.1199200969611</v>
          </cell>
          <cell r="F26276" t="str">
            <v>Public Apr 25</v>
          </cell>
        </row>
        <row r="26277">
          <cell r="A26277" t="str">
            <v>1SDA074653R1</v>
          </cell>
          <cell r="B26277" t="str">
            <v>ABB</v>
          </cell>
          <cell r="C26277" t="str">
            <v>MCCB</v>
          </cell>
          <cell r="D26277" t="str">
            <v>XT1N 125 TMF 35-500 4p F F UL/CSA</v>
          </cell>
          <cell r="E26277">
            <v>1630.1199200969611</v>
          </cell>
          <cell r="F26277" t="str">
            <v>Public Apr 25</v>
          </cell>
        </row>
        <row r="26278">
          <cell r="A26278" t="str">
            <v>1SDA074654R1</v>
          </cell>
          <cell r="B26278" t="str">
            <v>ABB</v>
          </cell>
          <cell r="C26278" t="str">
            <v>MCCB</v>
          </cell>
          <cell r="D26278" t="str">
            <v>XT1N 125 TMF 40-500 4p F F UL/CSA</v>
          </cell>
          <cell r="E26278">
            <v>1630.1199200969611</v>
          </cell>
          <cell r="F26278" t="str">
            <v>Public Apr 25</v>
          </cell>
        </row>
        <row r="26279">
          <cell r="A26279" t="str">
            <v>1SDA074655R1</v>
          </cell>
          <cell r="B26279" t="str">
            <v>ABB</v>
          </cell>
          <cell r="C26279" t="str">
            <v>MCCB</v>
          </cell>
          <cell r="D26279" t="str">
            <v>XT1N 125 TMF 45-500 4p F F UL/CSA</v>
          </cell>
          <cell r="E26279">
            <v>1630.1199200969611</v>
          </cell>
          <cell r="F26279" t="str">
            <v>Public Apr 25</v>
          </cell>
        </row>
        <row r="26280">
          <cell r="A26280" t="str">
            <v>1SDA074656R1</v>
          </cell>
          <cell r="B26280" t="str">
            <v>ABB</v>
          </cell>
          <cell r="C26280" t="str">
            <v>MCCB</v>
          </cell>
          <cell r="D26280" t="str">
            <v>XT1N 125 TMF 50-500 4p F F UL/CSA</v>
          </cell>
          <cell r="E26280">
            <v>1630.1199200969611</v>
          </cell>
          <cell r="F26280" t="str">
            <v>Public Apr 25</v>
          </cell>
        </row>
        <row r="26281">
          <cell r="A26281" t="str">
            <v>1SDA074657R1</v>
          </cell>
          <cell r="B26281" t="str">
            <v>ABB</v>
          </cell>
          <cell r="C26281" t="str">
            <v>MCCB</v>
          </cell>
          <cell r="D26281" t="str">
            <v>XT1N 125 TMF 60-600 4p F F UL/CSA</v>
          </cell>
          <cell r="E26281">
            <v>1630.1199200969611</v>
          </cell>
          <cell r="F26281" t="str">
            <v>Public Apr 25</v>
          </cell>
        </row>
        <row r="26282">
          <cell r="A26282" t="str">
            <v>1SDA074658R1</v>
          </cell>
          <cell r="B26282" t="str">
            <v>ABB</v>
          </cell>
          <cell r="C26282" t="str">
            <v>MCCB</v>
          </cell>
          <cell r="D26282" t="str">
            <v>XT1N 125 TMF 70-700 4p F F UL/CSA</v>
          </cell>
          <cell r="E26282">
            <v>1788.0808509323538</v>
          </cell>
          <cell r="F26282" t="str">
            <v>Public Apr 25</v>
          </cell>
        </row>
        <row r="26283">
          <cell r="A26283" t="str">
            <v>1SDA074659R1</v>
          </cell>
          <cell r="B26283" t="str">
            <v>ABB</v>
          </cell>
          <cell r="C26283" t="str">
            <v>MCCB</v>
          </cell>
          <cell r="D26283" t="str">
            <v>XT1N 125 TMF 80-800 4p F F UL/CSA</v>
          </cell>
          <cell r="E26283">
            <v>1788.0808509323538</v>
          </cell>
          <cell r="F26283" t="str">
            <v>Public Apr 25</v>
          </cell>
        </row>
        <row r="26284">
          <cell r="A26284" t="str">
            <v>1SDA074660R1</v>
          </cell>
          <cell r="B26284" t="str">
            <v>ABB</v>
          </cell>
          <cell r="C26284" t="str">
            <v>MCCB</v>
          </cell>
          <cell r="D26284" t="str">
            <v>XT1N 125 TMF 90-900 4p F F UL/CSA</v>
          </cell>
          <cell r="E26284">
            <v>1788.0808509323538</v>
          </cell>
          <cell r="F26284" t="str">
            <v>Public Apr 25</v>
          </cell>
        </row>
        <row r="26285">
          <cell r="A26285" t="str">
            <v>1SDA074661R1</v>
          </cell>
          <cell r="B26285" t="str">
            <v>ABB</v>
          </cell>
          <cell r="C26285" t="str">
            <v>MCCB</v>
          </cell>
          <cell r="D26285" t="str">
            <v xml:space="preserve">XT1N 125 TMF 100-1000 4p F F UL/CSA </v>
          </cell>
          <cell r="E26285">
            <v>1788.0808509323538</v>
          </cell>
          <cell r="F26285" t="str">
            <v>Public Apr 25</v>
          </cell>
        </row>
        <row r="26286">
          <cell r="A26286" t="str">
            <v>1SDA074662R1</v>
          </cell>
          <cell r="B26286" t="str">
            <v>ABB</v>
          </cell>
          <cell r="C26286" t="str">
            <v>MCCB</v>
          </cell>
          <cell r="D26286" t="str">
            <v xml:space="preserve">XT1N 125 TMF 110-1100 4p F F UL/CSA </v>
          </cell>
          <cell r="E26286">
            <v>1828.2269812737604</v>
          </cell>
          <cell r="F26286" t="str">
            <v>Public Apr 25</v>
          </cell>
        </row>
        <row r="26287">
          <cell r="A26287" t="str">
            <v>1SDA074663R1</v>
          </cell>
          <cell r="B26287" t="str">
            <v>ABB</v>
          </cell>
          <cell r="C26287" t="str">
            <v>MCCB</v>
          </cell>
          <cell r="D26287" t="str">
            <v xml:space="preserve">XT1N 125 TMF 125-1250 4p F F UL/CSA </v>
          </cell>
          <cell r="E26287">
            <v>1828.2269812737604</v>
          </cell>
          <cell r="F26287" t="str">
            <v>Public Apr 25</v>
          </cell>
        </row>
        <row r="26288">
          <cell r="A26288" t="str">
            <v>1SDA074664R1</v>
          </cell>
          <cell r="B26288" t="str">
            <v>ABB</v>
          </cell>
          <cell r="C26288" t="str">
            <v>MCCB</v>
          </cell>
          <cell r="D26288" t="str">
            <v>XT1S 125 TMF 15-500 3p F F UL/CSA</v>
          </cell>
          <cell r="E26288">
            <v>1308.7170920709284</v>
          </cell>
          <cell r="F26288" t="str">
            <v>Public Apr 25</v>
          </cell>
        </row>
        <row r="26289">
          <cell r="A26289" t="str">
            <v>1SDA074665R1</v>
          </cell>
          <cell r="B26289" t="str">
            <v>ABB</v>
          </cell>
          <cell r="C26289" t="str">
            <v>MCCB</v>
          </cell>
          <cell r="D26289" t="str">
            <v>XT1S 125 TMF 20-500 3p F F UL/CSA</v>
          </cell>
          <cell r="E26289">
            <v>1243.2182453185119</v>
          </cell>
          <cell r="F26289" t="str">
            <v>Public Apr 25</v>
          </cell>
        </row>
        <row r="26290">
          <cell r="A26290" t="str">
            <v>1SDA074666R1</v>
          </cell>
          <cell r="B26290" t="str">
            <v>ABB</v>
          </cell>
          <cell r="C26290" t="str">
            <v>MCCB</v>
          </cell>
          <cell r="D26290" t="str">
            <v>XT1S 125 TMF 25-500 3p F F UL/CSA</v>
          </cell>
          <cell r="E26290">
            <v>1308.7170920709284</v>
          </cell>
          <cell r="F26290" t="str">
            <v>Public Apr 25</v>
          </cell>
        </row>
        <row r="26291">
          <cell r="A26291" t="str">
            <v>1SDA074667R1</v>
          </cell>
          <cell r="B26291" t="str">
            <v>ABB</v>
          </cell>
          <cell r="C26291" t="str">
            <v>MCCB</v>
          </cell>
          <cell r="D26291" t="str">
            <v>XT1S 125 TMF 30-500 3p F F UL/CSA</v>
          </cell>
          <cell r="E26291">
            <v>1243.2182453185119</v>
          </cell>
          <cell r="F26291" t="str">
            <v>Public Apr 25</v>
          </cell>
        </row>
        <row r="26292">
          <cell r="A26292" t="str">
            <v>1SDA074668R1</v>
          </cell>
          <cell r="B26292" t="str">
            <v>ABB</v>
          </cell>
          <cell r="C26292" t="str">
            <v>MCCB</v>
          </cell>
          <cell r="D26292" t="str">
            <v>XT1S 125 TMF 35-500 3p F F UL/CSA</v>
          </cell>
          <cell r="E26292">
            <v>1308.7170920709284</v>
          </cell>
          <cell r="F26292" t="str">
            <v>Public Apr 25</v>
          </cell>
        </row>
        <row r="26293">
          <cell r="A26293" t="str">
            <v>1SDA074669R1</v>
          </cell>
          <cell r="B26293" t="str">
            <v>ABB</v>
          </cell>
          <cell r="C26293" t="str">
            <v>MCCB</v>
          </cell>
          <cell r="D26293" t="str">
            <v>XT1S 125 TMF 40-500 3p F F UL/CSA</v>
          </cell>
          <cell r="E26293">
            <v>1243.2182453185119</v>
          </cell>
          <cell r="F26293" t="str">
            <v>Public Apr 25</v>
          </cell>
        </row>
        <row r="26294">
          <cell r="A26294" t="str">
            <v>1SDA074670R1</v>
          </cell>
          <cell r="B26294" t="str">
            <v>ABB</v>
          </cell>
          <cell r="C26294" t="str">
            <v>MCCB</v>
          </cell>
          <cell r="D26294" t="str">
            <v>XT1S 125 TMF 45-500 3p F F UL/CSA</v>
          </cell>
          <cell r="E26294">
            <v>1308.7170920709284</v>
          </cell>
          <cell r="F26294" t="str">
            <v>Public Apr 25</v>
          </cell>
        </row>
        <row r="26295">
          <cell r="A26295" t="str">
            <v>1SDA074671R1</v>
          </cell>
          <cell r="B26295" t="str">
            <v>ABB</v>
          </cell>
          <cell r="C26295" t="str">
            <v>MCCB</v>
          </cell>
          <cell r="D26295" t="str">
            <v>XT1S 125 TMF 50-500 3p F F UL/CSA</v>
          </cell>
          <cell r="E26295">
            <v>1243.2182453185119</v>
          </cell>
          <cell r="F26295" t="str">
            <v>Public Apr 25</v>
          </cell>
        </row>
        <row r="26296">
          <cell r="A26296" t="str">
            <v>1SDA074672R1</v>
          </cell>
          <cell r="B26296" t="str">
            <v>ABB</v>
          </cell>
          <cell r="C26296" t="str">
            <v>MCCB</v>
          </cell>
          <cell r="D26296" t="str">
            <v>XT1S 125 TMF 60-600 3p F F UL/CSA</v>
          </cell>
          <cell r="E26296">
            <v>1243.2182453185119</v>
          </cell>
          <cell r="F26296" t="str">
            <v>Public Apr 25</v>
          </cell>
        </row>
        <row r="26297">
          <cell r="A26297" t="str">
            <v>1SDA074673R1</v>
          </cell>
          <cell r="B26297" t="str">
            <v>ABB</v>
          </cell>
          <cell r="C26297" t="str">
            <v>MCCB</v>
          </cell>
          <cell r="D26297" t="str">
            <v>XT1S 125 TMF 70-700 3p F F UL/CSA</v>
          </cell>
          <cell r="E26297">
            <v>1329.3941025864631</v>
          </cell>
          <cell r="F26297" t="str">
            <v>Public Apr 25</v>
          </cell>
        </row>
        <row r="26298">
          <cell r="A26298" t="str">
            <v>1SDA074674R1</v>
          </cell>
          <cell r="B26298" t="str">
            <v>ABB</v>
          </cell>
          <cell r="C26298" t="str">
            <v>MCCB</v>
          </cell>
          <cell r="D26298" t="str">
            <v>XT1S 125 TMF 80-800 3p F F UL/CSA</v>
          </cell>
          <cell r="E26298">
            <v>1262.8821862233622</v>
          </cell>
          <cell r="F26298" t="str">
            <v>Public Apr 25</v>
          </cell>
        </row>
        <row r="26299">
          <cell r="A26299" t="str">
            <v>1SDA074675R1</v>
          </cell>
          <cell r="B26299" t="str">
            <v>ABB</v>
          </cell>
          <cell r="C26299" t="str">
            <v>MCCB</v>
          </cell>
          <cell r="D26299" t="str">
            <v>XT1S 125 TMF 90-900 3p F F UL/CSA</v>
          </cell>
          <cell r="E26299">
            <v>1329.3941025864631</v>
          </cell>
          <cell r="F26299" t="str">
            <v>Public Apr 25</v>
          </cell>
        </row>
        <row r="26300">
          <cell r="A26300" t="str">
            <v>1SDA074676R1</v>
          </cell>
          <cell r="B26300" t="str">
            <v>ABB</v>
          </cell>
          <cell r="C26300" t="str">
            <v>MCCB</v>
          </cell>
          <cell r="D26300" t="str">
            <v xml:space="preserve">XT1S 125 TMF 100-1000 3p F F UL/CSA </v>
          </cell>
          <cell r="E26300">
            <v>1262.8821862233622</v>
          </cell>
          <cell r="F26300" t="str">
            <v>Public Apr 25</v>
          </cell>
        </row>
        <row r="26301">
          <cell r="A26301" t="str">
            <v>1SDA074677R1</v>
          </cell>
          <cell r="B26301" t="str">
            <v>ABB</v>
          </cell>
          <cell r="C26301" t="str">
            <v>MCCB</v>
          </cell>
          <cell r="D26301" t="str">
            <v xml:space="preserve">XT1S 125 TMF 110-1100 3p F F UL/CSA </v>
          </cell>
          <cell r="E26301">
            <v>1431.9998708482296</v>
          </cell>
          <cell r="F26301" t="str">
            <v>Public Apr 25</v>
          </cell>
        </row>
        <row r="26302">
          <cell r="A26302" t="str">
            <v>1SDA074678R1</v>
          </cell>
          <cell r="B26302" t="str">
            <v>ABB</v>
          </cell>
          <cell r="C26302" t="str">
            <v>MCCB</v>
          </cell>
          <cell r="D26302" t="str">
            <v xml:space="preserve">XT1S 125 TMF 125-1250 3p F F UL/CSA </v>
          </cell>
          <cell r="E26302">
            <v>1431.9998708482296</v>
          </cell>
          <cell r="F26302" t="str">
            <v>Public Apr 25</v>
          </cell>
        </row>
        <row r="26303">
          <cell r="A26303" t="str">
            <v>1SDA074679R1</v>
          </cell>
          <cell r="B26303" t="str">
            <v>ABB</v>
          </cell>
          <cell r="C26303" t="str">
            <v>MCCB</v>
          </cell>
          <cell r="D26303" t="str">
            <v>XT1S 125 TMF 15-500 4p F F UL/CSA</v>
          </cell>
          <cell r="E26303">
            <v>1841.2020651336982</v>
          </cell>
          <cell r="F26303" t="str">
            <v>Public Apr 25</v>
          </cell>
        </row>
        <row r="26304">
          <cell r="A26304" t="str">
            <v>1SDA074680R1</v>
          </cell>
          <cell r="B26304" t="str">
            <v>ABB</v>
          </cell>
          <cell r="C26304" t="str">
            <v>MCCB</v>
          </cell>
          <cell r="D26304" t="str">
            <v>XT1S 125 TMF 20-500 4p F F UL/CSA</v>
          </cell>
          <cell r="E26304">
            <v>1749.1426112806098</v>
          </cell>
          <cell r="F26304" t="str">
            <v>Public Apr 25</v>
          </cell>
        </row>
        <row r="26305">
          <cell r="A26305" t="str">
            <v>1SDA074681R1</v>
          </cell>
          <cell r="B26305" t="str">
            <v>ABB</v>
          </cell>
          <cell r="C26305" t="str">
            <v>MCCB</v>
          </cell>
          <cell r="D26305" t="str">
            <v>XT1S 125 TMF 25-500 4p F F UL/CSA</v>
          </cell>
          <cell r="E26305">
            <v>1749.1426112806098</v>
          </cell>
          <cell r="F26305" t="str">
            <v>Public Apr 25</v>
          </cell>
        </row>
        <row r="26306">
          <cell r="A26306" t="str">
            <v>1SDA074682R1</v>
          </cell>
          <cell r="B26306" t="str">
            <v>ABB</v>
          </cell>
          <cell r="C26306" t="str">
            <v>MCCB</v>
          </cell>
          <cell r="D26306" t="str">
            <v>XT1S 125 TMF 30-500 4p F F UL/CSA</v>
          </cell>
          <cell r="E26306">
            <v>1841.2020651336982</v>
          </cell>
          <cell r="F26306" t="str">
            <v>Public Apr 25</v>
          </cell>
        </row>
        <row r="26307">
          <cell r="A26307" t="str">
            <v>1SDA074683R1</v>
          </cell>
          <cell r="B26307" t="str">
            <v>ABB</v>
          </cell>
          <cell r="C26307" t="str">
            <v>MCCB</v>
          </cell>
          <cell r="D26307" t="str">
            <v>XT1S 125 TMF 35-500 4p F F UL/CSA</v>
          </cell>
          <cell r="E26307">
            <v>1841.2020651336982</v>
          </cell>
          <cell r="F26307" t="str">
            <v>Public Apr 25</v>
          </cell>
        </row>
        <row r="26308">
          <cell r="A26308" t="str">
            <v>1SDA074684R1</v>
          </cell>
          <cell r="B26308" t="str">
            <v>ABB</v>
          </cell>
          <cell r="C26308" t="str">
            <v>MCCB</v>
          </cell>
          <cell r="D26308" t="str">
            <v>XT1S 125 TMF 40-500 4p F F UL/CSA</v>
          </cell>
          <cell r="E26308">
            <v>1841.2020651336982</v>
          </cell>
          <cell r="F26308" t="str">
            <v>Public Apr 25</v>
          </cell>
        </row>
        <row r="26309">
          <cell r="A26309" t="str">
            <v>1SDA074685R1</v>
          </cell>
          <cell r="B26309" t="str">
            <v>ABB</v>
          </cell>
          <cell r="C26309" t="str">
            <v>MCCB</v>
          </cell>
          <cell r="D26309" t="str">
            <v>XT1S 125 TMF 45-500 4p F F UL/CSA</v>
          </cell>
          <cell r="E26309">
            <v>1841.2020651336982</v>
          </cell>
          <cell r="F26309" t="str">
            <v>Public Apr 25</v>
          </cell>
        </row>
        <row r="26310">
          <cell r="A26310" t="str">
            <v>1SDA074686R1</v>
          </cell>
          <cell r="B26310" t="str">
            <v>ABB</v>
          </cell>
          <cell r="C26310" t="str">
            <v>MCCB</v>
          </cell>
          <cell r="D26310" t="str">
            <v>XT1S 125 TMF 50-500 4p F F UL/CSA</v>
          </cell>
          <cell r="E26310">
            <v>1841.2020651336982</v>
          </cell>
          <cell r="F26310" t="str">
            <v>Public Apr 25</v>
          </cell>
        </row>
        <row r="26311">
          <cell r="A26311" t="str">
            <v>1SDA074687R1</v>
          </cell>
          <cell r="B26311" t="str">
            <v>ABB</v>
          </cell>
          <cell r="C26311" t="str">
            <v>MCCB</v>
          </cell>
          <cell r="D26311" t="str">
            <v>XT1S 125 TMF 60-600 4p F F UL/CSA</v>
          </cell>
          <cell r="E26311">
            <v>1841.2020651336982</v>
          </cell>
          <cell r="F26311" t="str">
            <v>Public Apr 25</v>
          </cell>
        </row>
        <row r="26312">
          <cell r="A26312" t="str">
            <v>1SDA074688R1</v>
          </cell>
          <cell r="B26312" t="str">
            <v>ABB</v>
          </cell>
          <cell r="C26312" t="str">
            <v>MCCB</v>
          </cell>
          <cell r="D26312" t="str">
            <v>XT1S 125 TMF 70-700 4p F F UL/CSA</v>
          </cell>
          <cell r="E26312">
            <v>1756.0392774764321</v>
          </cell>
          <cell r="F26312" t="str">
            <v>Public Apr 25</v>
          </cell>
        </row>
        <row r="26313">
          <cell r="A26313" t="str">
            <v>1SDA074689R1</v>
          </cell>
          <cell r="B26313" t="str">
            <v>ABB</v>
          </cell>
          <cell r="C26313" t="str">
            <v>MCCB</v>
          </cell>
          <cell r="D26313" t="str">
            <v>XT1S 125 TMF 80-800 4p F F UL/CSA</v>
          </cell>
          <cell r="E26313">
            <v>1848.5013615594087</v>
          </cell>
          <cell r="F26313" t="str">
            <v>Public Apr 25</v>
          </cell>
        </row>
        <row r="26314">
          <cell r="A26314" t="str">
            <v>1SDA074690R1</v>
          </cell>
          <cell r="B26314" t="str">
            <v>ABB</v>
          </cell>
          <cell r="C26314" t="str">
            <v>MCCB</v>
          </cell>
          <cell r="D26314" t="str">
            <v>XT1S 125 TMF 90-900 4p F F UL/CSA</v>
          </cell>
          <cell r="E26314">
            <v>1848.5013615594087</v>
          </cell>
          <cell r="F26314" t="str">
            <v>Public Apr 25</v>
          </cell>
        </row>
        <row r="26315">
          <cell r="A26315" t="str">
            <v>1SDA074691R1</v>
          </cell>
          <cell r="B26315" t="str">
            <v>ABB</v>
          </cell>
          <cell r="C26315" t="str">
            <v>MCCB</v>
          </cell>
          <cell r="D26315" t="str">
            <v xml:space="preserve">XT1S 125 TMF 100-1000 4p F F UL/CSA </v>
          </cell>
          <cell r="E26315">
            <v>1756.0392774764321</v>
          </cell>
          <cell r="F26315" t="str">
            <v>Public Apr 25</v>
          </cell>
        </row>
        <row r="26316">
          <cell r="A26316" t="str">
            <v>1SDA074692R1</v>
          </cell>
          <cell r="B26316" t="str">
            <v>ABB</v>
          </cell>
          <cell r="C26316" t="str">
            <v>MCCB</v>
          </cell>
          <cell r="D26316" t="str">
            <v xml:space="preserve">XT1S 125 TMF 110-1100 4p F F UL/CSA </v>
          </cell>
          <cell r="E26316">
            <v>1999.1629959690904</v>
          </cell>
          <cell r="F26316" t="str">
            <v>Public Apr 25</v>
          </cell>
        </row>
        <row r="26317">
          <cell r="A26317" t="str">
            <v>1SDA074693R1</v>
          </cell>
          <cell r="B26317" t="str">
            <v>ABB</v>
          </cell>
          <cell r="C26317" t="str">
            <v>MCCB</v>
          </cell>
          <cell r="D26317" t="str">
            <v xml:space="preserve">XT1S 125 TMF 125-1250 4p F F UL/CSA </v>
          </cell>
          <cell r="E26317">
            <v>1999.1629959690904</v>
          </cell>
          <cell r="F26317" t="str">
            <v>Public Apr 25</v>
          </cell>
        </row>
        <row r="26318">
          <cell r="A26318" t="str">
            <v>1SDA074694R1</v>
          </cell>
          <cell r="B26318" t="str">
            <v>ABB</v>
          </cell>
          <cell r="C26318" t="str">
            <v>MCCB</v>
          </cell>
          <cell r="D26318" t="str">
            <v>XT1H 125 TMF 15-500 3p F F UL/CSA</v>
          </cell>
          <cell r="E26318">
            <v>1675.3313984917975</v>
          </cell>
          <cell r="F26318" t="str">
            <v>Public Apr 25</v>
          </cell>
        </row>
        <row r="26319">
          <cell r="A26319" t="str">
            <v>1SDA074695R1</v>
          </cell>
          <cell r="B26319" t="str">
            <v>ABB</v>
          </cell>
          <cell r="C26319" t="str">
            <v>MCCB</v>
          </cell>
          <cell r="D26319" t="str">
            <v>XT1H 125 TMF 20-500 3p F F UL/CSA</v>
          </cell>
          <cell r="E26319">
            <v>1675.3313984917975</v>
          </cell>
          <cell r="F26319" t="str">
            <v>Public Apr 25</v>
          </cell>
        </row>
        <row r="26320">
          <cell r="A26320" t="str">
            <v>1SDA074696R1</v>
          </cell>
          <cell r="B26320" t="str">
            <v>ABB</v>
          </cell>
          <cell r="C26320" t="str">
            <v>MCCB</v>
          </cell>
          <cell r="D26320" t="str">
            <v>XT1H 125 TMF 25-500 3p F F UL/CSA</v>
          </cell>
          <cell r="E26320">
            <v>1675.3313984917975</v>
          </cell>
          <cell r="F26320" t="str">
            <v>Public Apr 25</v>
          </cell>
        </row>
        <row r="26321">
          <cell r="A26321" t="str">
            <v>1SDA074697R1</v>
          </cell>
          <cell r="B26321" t="str">
            <v>ABB</v>
          </cell>
          <cell r="C26321" t="str">
            <v>MCCB</v>
          </cell>
          <cell r="D26321" t="str">
            <v>XT1H 125 TMF 30-500 3p F F UL/CSA</v>
          </cell>
          <cell r="E26321">
            <v>1675.3313984917975</v>
          </cell>
          <cell r="F26321" t="str">
            <v>Public Apr 25</v>
          </cell>
        </row>
        <row r="26322">
          <cell r="A26322" t="str">
            <v>1SDA074698R1</v>
          </cell>
          <cell r="B26322" t="str">
            <v>ABB</v>
          </cell>
          <cell r="C26322" t="str">
            <v>MCCB</v>
          </cell>
          <cell r="D26322" t="str">
            <v>XT1H 125 TMF 35-500 3p F F UL/CSA</v>
          </cell>
          <cell r="E26322">
            <v>1675.3313984917975</v>
          </cell>
          <cell r="F26322" t="str">
            <v>Public Apr 25</v>
          </cell>
        </row>
        <row r="26323">
          <cell r="A26323" t="str">
            <v>1SDA074699R1</v>
          </cell>
          <cell r="B26323" t="str">
            <v>ABB</v>
          </cell>
          <cell r="C26323" t="str">
            <v>MCCB</v>
          </cell>
          <cell r="D26323" t="str">
            <v>XT1H 125 TMF 40-500 3p F F UL/CSA</v>
          </cell>
          <cell r="E26323">
            <v>1675.3313984917975</v>
          </cell>
          <cell r="F26323" t="str">
            <v>Public Apr 25</v>
          </cell>
        </row>
        <row r="26324">
          <cell r="A26324" t="str">
            <v>1SDA074700R1</v>
          </cell>
          <cell r="B26324" t="str">
            <v>ABB</v>
          </cell>
          <cell r="C26324" t="str">
            <v>MCCB</v>
          </cell>
          <cell r="D26324" t="str">
            <v>XT1H 125 TMF 45-500 3p F F UL/CSA</v>
          </cell>
          <cell r="E26324">
            <v>1763.546383053053</v>
          </cell>
          <cell r="F26324" t="str">
            <v>Public Apr 25</v>
          </cell>
        </row>
        <row r="26325">
          <cell r="A26325" t="str">
            <v>1SDA074701R1</v>
          </cell>
          <cell r="B26325" t="str">
            <v>ABB</v>
          </cell>
          <cell r="C26325" t="str">
            <v>MCCB</v>
          </cell>
          <cell r="D26325" t="str">
            <v>XT1H 125 TMF 50-500 3p F F UL/CSA</v>
          </cell>
          <cell r="E26325">
            <v>1675.3313984917975</v>
          </cell>
          <cell r="F26325" t="str">
            <v>Public Apr 25</v>
          </cell>
        </row>
        <row r="26326">
          <cell r="A26326" t="str">
            <v>1SDA074702R1</v>
          </cell>
          <cell r="B26326" t="str">
            <v>ABB</v>
          </cell>
          <cell r="C26326" t="str">
            <v>MCCB</v>
          </cell>
          <cell r="D26326" t="str">
            <v>XT1H 125 TMF 60-600 3p F F UL/CSA</v>
          </cell>
          <cell r="E26326">
            <v>1675.3313984917975</v>
          </cell>
          <cell r="F26326" t="str">
            <v>Public Apr 25</v>
          </cell>
        </row>
        <row r="26327">
          <cell r="A26327" t="str">
            <v>1SDA074703R1</v>
          </cell>
          <cell r="B26327" t="str">
            <v>ABB</v>
          </cell>
          <cell r="C26327" t="str">
            <v>MCCB</v>
          </cell>
          <cell r="D26327" t="str">
            <v>XT1H 125 TMF 70-700 3p F F UL/CSA</v>
          </cell>
          <cell r="E26327">
            <v>1711.2304293114839</v>
          </cell>
          <cell r="F26327" t="str">
            <v>Public Apr 25</v>
          </cell>
        </row>
        <row r="26328">
          <cell r="A26328" t="str">
            <v>1SDA074704R1</v>
          </cell>
          <cell r="B26328" t="str">
            <v>ABB</v>
          </cell>
          <cell r="C26328" t="str">
            <v>MCCB</v>
          </cell>
          <cell r="D26328" t="str">
            <v>XT1H 125 TMF 80-800 3p F F UL/CSA</v>
          </cell>
          <cell r="E26328">
            <v>1711.2304293114839</v>
          </cell>
          <cell r="F26328" t="str">
            <v>Public Apr 25</v>
          </cell>
        </row>
        <row r="26329">
          <cell r="A26329" t="str">
            <v>1SDA074705R1</v>
          </cell>
          <cell r="B26329" t="str">
            <v>ABB</v>
          </cell>
          <cell r="C26329" t="str">
            <v>MCCB</v>
          </cell>
          <cell r="D26329" t="str">
            <v>XT1H 125 TMF 90-900 3p F F UL/CSA</v>
          </cell>
          <cell r="E26329">
            <v>1711.2304293114839</v>
          </cell>
          <cell r="F26329" t="str">
            <v>Public Apr 25</v>
          </cell>
        </row>
        <row r="26330">
          <cell r="A26330" t="str">
            <v>1SDA074706R1</v>
          </cell>
          <cell r="B26330" t="str">
            <v>ABB</v>
          </cell>
          <cell r="C26330" t="str">
            <v>MCCB</v>
          </cell>
          <cell r="D26330" t="str">
            <v xml:space="preserve">XT1H 125 TMF 100-1000 3p F F UL/CSA </v>
          </cell>
          <cell r="E26330">
            <v>1711.2304293114839</v>
          </cell>
          <cell r="F26330" t="str">
            <v>Public Apr 25</v>
          </cell>
        </row>
        <row r="26331">
          <cell r="A26331" t="str">
            <v>1SDA074707R1</v>
          </cell>
          <cell r="B26331" t="str">
            <v>ABB</v>
          </cell>
          <cell r="C26331" t="str">
            <v>MCCB</v>
          </cell>
          <cell r="D26331" t="str">
            <v xml:space="preserve">XT1H 125 TMF 110-1100 3p F F UL/CSA </v>
          </cell>
          <cell r="E26331">
            <v>1904.0643332839447</v>
          </cell>
          <cell r="F26331" t="str">
            <v>Public Apr 25</v>
          </cell>
        </row>
        <row r="26332">
          <cell r="A26332" t="str">
            <v>1SDA074708R1</v>
          </cell>
          <cell r="B26332" t="str">
            <v>ABB</v>
          </cell>
          <cell r="C26332" t="str">
            <v>MCCB</v>
          </cell>
          <cell r="D26332" t="str">
            <v xml:space="preserve">XT1H 125 TMF 125-1250 3p F F UL/CSA </v>
          </cell>
          <cell r="E26332">
            <v>1904.0643332839447</v>
          </cell>
          <cell r="F26332" t="str">
            <v>Public Apr 25</v>
          </cell>
        </row>
        <row r="26333">
          <cell r="A26333" t="str">
            <v>1SDA074709R1</v>
          </cell>
          <cell r="B26333" t="str">
            <v>ABB</v>
          </cell>
          <cell r="C26333" t="str">
            <v>MCCB</v>
          </cell>
          <cell r="D26333" t="str">
            <v>XT1H 125 TMF 15-500 4p F F UL/CSA</v>
          </cell>
          <cell r="E26333">
            <v>2285.0824114772568</v>
          </cell>
          <cell r="F26333" t="str">
            <v>Public Apr 25</v>
          </cell>
        </row>
        <row r="26334">
          <cell r="A26334" t="str">
            <v>1SDA074710R1</v>
          </cell>
          <cell r="B26334" t="str">
            <v>ABB</v>
          </cell>
          <cell r="C26334" t="str">
            <v>MCCB</v>
          </cell>
          <cell r="D26334" t="str">
            <v>XT1H 125 TMF 20-500 4p F F UL/CSA</v>
          </cell>
          <cell r="E26334">
            <v>2285.0824114772568</v>
          </cell>
          <cell r="F26334" t="str">
            <v>Public Apr 25</v>
          </cell>
        </row>
        <row r="26335">
          <cell r="A26335" t="str">
            <v>1SDA074711R1</v>
          </cell>
          <cell r="B26335" t="str">
            <v>ABB</v>
          </cell>
          <cell r="C26335" t="str">
            <v>MCCB</v>
          </cell>
          <cell r="D26335" t="str">
            <v>XT1H 125 TMF 25-500 4p F F UL/CSA</v>
          </cell>
          <cell r="E26335">
            <v>2285.0824114772568</v>
          </cell>
          <cell r="F26335" t="str">
            <v>Public Apr 25</v>
          </cell>
        </row>
        <row r="26336">
          <cell r="A26336" t="str">
            <v>1SDA074712R1</v>
          </cell>
          <cell r="B26336" t="str">
            <v>ABB</v>
          </cell>
          <cell r="C26336" t="str">
            <v>MCCB</v>
          </cell>
          <cell r="D26336" t="str">
            <v>XT1H 125 TMF 30-500 4p F F UL/CSA</v>
          </cell>
          <cell r="E26336">
            <v>2285.0824114772568</v>
          </cell>
          <cell r="F26336" t="str">
            <v>Public Apr 25</v>
          </cell>
        </row>
        <row r="26337">
          <cell r="A26337" t="str">
            <v>1SDA074713R1</v>
          </cell>
          <cell r="B26337" t="str">
            <v>ABB</v>
          </cell>
          <cell r="C26337" t="str">
            <v>MCCB</v>
          </cell>
          <cell r="D26337" t="str">
            <v>XT1H 125 TMF 35-500 4p F F UL/CSA</v>
          </cell>
          <cell r="E26337">
            <v>2285.0824114772568</v>
          </cell>
          <cell r="F26337" t="str">
            <v>Public Apr 25</v>
          </cell>
        </row>
        <row r="26338">
          <cell r="A26338" t="str">
            <v>1SDA074714R1</v>
          </cell>
          <cell r="B26338" t="str">
            <v>ABB</v>
          </cell>
          <cell r="C26338" t="str">
            <v>MCCB</v>
          </cell>
          <cell r="D26338" t="str">
            <v>XT1H 125 TMF 40-500 4p F F UL/CSA</v>
          </cell>
          <cell r="E26338">
            <v>2285.0824114772568</v>
          </cell>
          <cell r="F26338" t="str">
            <v>Public Apr 25</v>
          </cell>
        </row>
        <row r="26339">
          <cell r="A26339" t="str">
            <v>1SDA074715R1</v>
          </cell>
          <cell r="B26339" t="str">
            <v>ABB</v>
          </cell>
          <cell r="C26339" t="str">
            <v>MCCB</v>
          </cell>
          <cell r="D26339" t="str">
            <v>XT1H 125 TMF 45-500 4p F F UL/CSA</v>
          </cell>
          <cell r="E26339">
            <v>2285.0824114772568</v>
          </cell>
          <cell r="F26339" t="str">
            <v>Public Apr 25</v>
          </cell>
        </row>
        <row r="26340">
          <cell r="A26340" t="str">
            <v>1SDA074716R1</v>
          </cell>
          <cell r="B26340" t="str">
            <v>ABB</v>
          </cell>
          <cell r="C26340" t="str">
            <v>MCCB</v>
          </cell>
          <cell r="D26340" t="str">
            <v>XT1H 125 TMF 50-500 4p F F UL/CSA</v>
          </cell>
          <cell r="E26340">
            <v>2285.0824114772568</v>
          </cell>
          <cell r="F26340" t="str">
            <v>Public Apr 25</v>
          </cell>
        </row>
        <row r="26341">
          <cell r="A26341" t="str">
            <v>1SDA074717R1</v>
          </cell>
          <cell r="B26341" t="str">
            <v>ABB</v>
          </cell>
          <cell r="C26341" t="str">
            <v>MCCB</v>
          </cell>
          <cell r="D26341" t="str">
            <v>XT1H 125 TMF 60-600 4p F F UL/CSA</v>
          </cell>
          <cell r="E26341">
            <v>2297.6548651073063</v>
          </cell>
          <cell r="F26341" t="str">
            <v>Public Apr 25</v>
          </cell>
        </row>
        <row r="26342">
          <cell r="A26342" t="str">
            <v>1SDA074718R1</v>
          </cell>
          <cell r="B26342" t="str">
            <v>ABB</v>
          </cell>
          <cell r="C26342" t="str">
            <v>MCCB</v>
          </cell>
          <cell r="D26342" t="str">
            <v>XT1H 125 TMF 70-700 4p F F UL/CSA</v>
          </cell>
          <cell r="E26342">
            <v>2419.9245742739217</v>
          </cell>
          <cell r="F26342" t="str">
            <v>Public Apr 25</v>
          </cell>
        </row>
        <row r="26343">
          <cell r="A26343" t="str">
            <v>1SDA074719R1</v>
          </cell>
          <cell r="B26343" t="str">
            <v>ABB</v>
          </cell>
          <cell r="C26343" t="str">
            <v>MCCB</v>
          </cell>
          <cell r="D26343" t="str">
            <v>XT1H 125 TMF 80-800 4p F F UL/CSA</v>
          </cell>
          <cell r="E26343">
            <v>2419.9245742739217</v>
          </cell>
          <cell r="F26343" t="str">
            <v>Public Apr 25</v>
          </cell>
        </row>
        <row r="26344">
          <cell r="A26344" t="str">
            <v>1SDA074720R1</v>
          </cell>
          <cell r="B26344" t="str">
            <v>ABB</v>
          </cell>
          <cell r="C26344" t="str">
            <v>MCCB</v>
          </cell>
          <cell r="D26344" t="str">
            <v>XT1H 125 TMF 90-900 4p F F UL/CSA</v>
          </cell>
          <cell r="E26344">
            <v>2419.9245742739217</v>
          </cell>
          <cell r="F26344" t="str">
            <v>Public Apr 25</v>
          </cell>
        </row>
        <row r="26345">
          <cell r="A26345" t="str">
            <v>1SDA074721R1</v>
          </cell>
          <cell r="B26345" t="str">
            <v>ABB</v>
          </cell>
          <cell r="C26345" t="str">
            <v>MCCB</v>
          </cell>
          <cell r="D26345" t="str">
            <v xml:space="preserve">XT1H 125 TMF 100-1000 4p F F UL/CSA </v>
          </cell>
          <cell r="E26345">
            <v>2419.9245742739217</v>
          </cell>
          <cell r="F26345" t="str">
            <v>Public Apr 25</v>
          </cell>
        </row>
        <row r="26346">
          <cell r="A26346" t="str">
            <v>1SDA074722R1</v>
          </cell>
          <cell r="B26346" t="str">
            <v>ABB</v>
          </cell>
          <cell r="C26346" t="str">
            <v>MCCB</v>
          </cell>
          <cell r="D26346" t="str">
            <v xml:space="preserve">XT1H 125 TMF 110-1100 4p F F UL/CSA </v>
          </cell>
          <cell r="E26346">
            <v>2661.4377718470278</v>
          </cell>
          <cell r="F26346" t="str">
            <v>Public Apr 25</v>
          </cell>
        </row>
        <row r="26347">
          <cell r="A26347" t="str">
            <v>1SDA074723R1</v>
          </cell>
          <cell r="B26347" t="str">
            <v>ABB</v>
          </cell>
          <cell r="C26347" t="str">
            <v>MCCB</v>
          </cell>
          <cell r="D26347" t="str">
            <v xml:space="preserve">XT1H 125 TMF 125-1250 4p F F UL/CSA </v>
          </cell>
          <cell r="E26347">
            <v>2661.4377718470278</v>
          </cell>
          <cell r="F26347" t="str">
            <v>Public Apr 25</v>
          </cell>
        </row>
        <row r="26348">
          <cell r="A26348" t="str">
            <v>1SDA074724R1</v>
          </cell>
          <cell r="B26348" t="str">
            <v>ABB</v>
          </cell>
          <cell r="C26348" t="str">
            <v>MCCB</v>
          </cell>
          <cell r="D26348" t="str">
            <v xml:space="preserve">XT1H 125 MCP Iu=3 3p F F UL/CSA </v>
          </cell>
          <cell r="E26348">
            <v>1939.9633641036312</v>
          </cell>
          <cell r="F26348" t="str">
            <v>Public Apr 25</v>
          </cell>
        </row>
        <row r="26349">
          <cell r="A26349" t="str">
            <v>1SDA074725R1</v>
          </cell>
          <cell r="B26349" t="str">
            <v>ABB</v>
          </cell>
          <cell r="C26349" t="str">
            <v>MCCB</v>
          </cell>
          <cell r="D26349" t="str">
            <v xml:space="preserve">XT1H 125 MCP Iu=7 3p F F UL/CSA </v>
          </cell>
          <cell r="E26349">
            <v>1939.9633641036312</v>
          </cell>
          <cell r="F26349" t="str">
            <v>Public Apr 25</v>
          </cell>
        </row>
        <row r="26350">
          <cell r="A26350" t="str">
            <v>1SDA074726R1</v>
          </cell>
          <cell r="B26350" t="str">
            <v>ABB</v>
          </cell>
          <cell r="C26350" t="str">
            <v>MCCB</v>
          </cell>
          <cell r="D26350" t="str">
            <v>XT1H 125 MCP Iu=15 3p F F UL/CSA</v>
          </cell>
          <cell r="E26350">
            <v>1939.9633641036312</v>
          </cell>
          <cell r="F26350" t="str">
            <v>Public Apr 25</v>
          </cell>
        </row>
        <row r="26351">
          <cell r="A26351" t="str">
            <v>1SDA074727R1</v>
          </cell>
          <cell r="B26351" t="str">
            <v>ABB</v>
          </cell>
          <cell r="C26351" t="str">
            <v>MCCB</v>
          </cell>
          <cell r="D26351" t="str">
            <v>XT1H 125 MCP Iu=30 3p F F UL/CSA</v>
          </cell>
          <cell r="E26351">
            <v>1939.9633641036312</v>
          </cell>
          <cell r="F26351" t="str">
            <v>Public Apr 25</v>
          </cell>
        </row>
        <row r="26352">
          <cell r="A26352" t="str">
            <v>1SDA074728R1</v>
          </cell>
          <cell r="B26352" t="str">
            <v>ABB</v>
          </cell>
          <cell r="C26352" t="str">
            <v>MCCB</v>
          </cell>
          <cell r="D26352" t="str">
            <v>XT1H 125 MCP Iu=50 3p F F UL/CSA</v>
          </cell>
          <cell r="E26352">
            <v>1939.9633641036312</v>
          </cell>
          <cell r="F26352" t="str">
            <v>Public Apr 25</v>
          </cell>
        </row>
        <row r="26353">
          <cell r="A26353" t="str">
            <v>1SDA074729R1</v>
          </cell>
          <cell r="B26353" t="str">
            <v>ABB</v>
          </cell>
          <cell r="C26353" t="str">
            <v>MCCB</v>
          </cell>
          <cell r="D26353" t="str">
            <v>XT1H 125 MCP Iu=70 3p F F UL/CSA</v>
          </cell>
          <cell r="E26353">
            <v>1882.1664440068137</v>
          </cell>
          <cell r="F26353" t="str">
            <v>Public Apr 25</v>
          </cell>
        </row>
        <row r="26354">
          <cell r="A26354" t="str">
            <v>1SDA074730R1</v>
          </cell>
          <cell r="B26354" t="str">
            <v>ABB</v>
          </cell>
          <cell r="C26354" t="str">
            <v>MCCB</v>
          </cell>
          <cell r="D26354" t="str">
            <v>XT1H 125 MCP Iu=80 3p F F UL/CSA</v>
          </cell>
          <cell r="E26354">
            <v>1981.3173851347024</v>
          </cell>
          <cell r="F26354" t="str">
            <v>Public Apr 25</v>
          </cell>
        </row>
        <row r="26355">
          <cell r="A26355" t="str">
            <v>1SDA074731R1</v>
          </cell>
          <cell r="B26355" t="str">
            <v>ABB</v>
          </cell>
          <cell r="C26355" t="str">
            <v>MCCB</v>
          </cell>
          <cell r="D26355" t="str">
            <v>XT1H 125 MCP Iu=100 3p F F UL/CSA</v>
          </cell>
          <cell r="E26355">
            <v>1981.3173851347024</v>
          </cell>
          <cell r="F26355" t="str">
            <v>Public Apr 25</v>
          </cell>
        </row>
        <row r="26356">
          <cell r="A26356" t="str">
            <v>1SDA074732R1</v>
          </cell>
          <cell r="B26356" t="str">
            <v>ABB</v>
          </cell>
          <cell r="C26356" t="str">
            <v>MCCB</v>
          </cell>
          <cell r="D26356" t="str">
            <v>XT1H 125 MCP Iu=125 3p F F UL/CSA</v>
          </cell>
          <cell r="E26356">
            <v>2094.4694678051455</v>
          </cell>
          <cell r="F26356" t="str">
            <v>Public Apr 25</v>
          </cell>
        </row>
        <row r="26357">
          <cell r="A26357" t="str">
            <v>1SDA074733R1</v>
          </cell>
          <cell r="B26357" t="str">
            <v>ABB</v>
          </cell>
          <cell r="C26357" t="str">
            <v>MCCB</v>
          </cell>
          <cell r="D26357" t="str">
            <v>XT2N 125 TMF 15-400 3p F F UL/CSA</v>
          </cell>
          <cell r="E26357">
            <v>1427.4545868417395</v>
          </cell>
          <cell r="F26357" t="str">
            <v>Public Apr 25</v>
          </cell>
        </row>
        <row r="26358">
          <cell r="A26358" t="str">
            <v>1SDA074734R1</v>
          </cell>
          <cell r="B26358" t="str">
            <v>ABB</v>
          </cell>
          <cell r="C26358" t="str">
            <v>MCCB</v>
          </cell>
          <cell r="D26358" t="str">
            <v>XT2N 125 TMF 20-400 3p F F UL/CSA</v>
          </cell>
          <cell r="E26358">
            <v>1427.4545868417395</v>
          </cell>
          <cell r="F26358" t="str">
            <v>Public Apr 25</v>
          </cell>
        </row>
        <row r="26359">
          <cell r="A26359" t="str">
            <v>1SDA074735R1</v>
          </cell>
          <cell r="B26359" t="str">
            <v>ABB</v>
          </cell>
          <cell r="C26359" t="str">
            <v>MCCB</v>
          </cell>
          <cell r="D26359" t="str">
            <v>XT2N 125 TMF 25-400 3p F F UL/CSA</v>
          </cell>
          <cell r="E26359">
            <v>1427.4545868417395</v>
          </cell>
          <cell r="F26359" t="str">
            <v>Public Apr 25</v>
          </cell>
        </row>
        <row r="26360">
          <cell r="A26360" t="str">
            <v>1SDA074736R1</v>
          </cell>
          <cell r="B26360" t="str">
            <v>ABB</v>
          </cell>
          <cell r="C26360" t="str">
            <v>MCCB</v>
          </cell>
          <cell r="D26360" t="str">
            <v>XT2N 125 TMF 30-400 3p F F UL/CSA</v>
          </cell>
          <cell r="E26360">
            <v>1427.4545868417395</v>
          </cell>
          <cell r="F26360" t="str">
            <v>Public Apr 25</v>
          </cell>
        </row>
        <row r="26361">
          <cell r="A26361" t="str">
            <v>1SDA074737R1</v>
          </cell>
          <cell r="B26361" t="str">
            <v>ABB</v>
          </cell>
          <cell r="C26361" t="str">
            <v>MCCB</v>
          </cell>
          <cell r="D26361" t="str">
            <v>XT2N 125 TMF 35-400 3p F F UL/CSA</v>
          </cell>
          <cell r="E26361">
            <v>1427.4545868417395</v>
          </cell>
          <cell r="F26361" t="str">
            <v>Public Apr 25</v>
          </cell>
        </row>
        <row r="26362">
          <cell r="A26362" t="str">
            <v>1SDA074738R1</v>
          </cell>
          <cell r="B26362" t="str">
            <v>ABB</v>
          </cell>
          <cell r="C26362" t="str">
            <v>MCCB</v>
          </cell>
          <cell r="D26362" t="str">
            <v>XT2N 125 TMF 40-400 3p F F UL/CSA</v>
          </cell>
          <cell r="E26362">
            <v>1427.4545868417395</v>
          </cell>
          <cell r="F26362" t="str">
            <v>Public Apr 25</v>
          </cell>
        </row>
        <row r="26363">
          <cell r="A26363" t="str">
            <v>1SDA074739R1</v>
          </cell>
          <cell r="B26363" t="str">
            <v>ABB</v>
          </cell>
          <cell r="C26363" t="str">
            <v>MCCB</v>
          </cell>
          <cell r="D26363" t="str">
            <v>XT2N 125 TMF 50-500 3p F F UL/CSA</v>
          </cell>
          <cell r="E26363">
            <v>1427.4545868417395</v>
          </cell>
          <cell r="F26363" t="str">
            <v>Public Apr 25</v>
          </cell>
        </row>
        <row r="26364">
          <cell r="A26364" t="str">
            <v>1SDA074740R1</v>
          </cell>
          <cell r="B26364" t="str">
            <v>ABB</v>
          </cell>
          <cell r="C26364" t="str">
            <v>MCCB</v>
          </cell>
          <cell r="D26364" t="str">
            <v>XT2N 125 TMF 60-600 3p F F UL/CSA</v>
          </cell>
          <cell r="E26364">
            <v>1427.4545868417395</v>
          </cell>
          <cell r="F26364" t="str">
            <v>Public Apr 25</v>
          </cell>
        </row>
        <row r="26365">
          <cell r="A26365" t="str">
            <v>1SDA074741R1</v>
          </cell>
          <cell r="B26365" t="str">
            <v>ABB</v>
          </cell>
          <cell r="C26365" t="str">
            <v>MCCB</v>
          </cell>
          <cell r="D26365" t="str">
            <v>XT2N 125 TMF 70-700 3p F F UL/CSA</v>
          </cell>
          <cell r="E26365">
            <v>1427.4545868417395</v>
          </cell>
          <cell r="F26365" t="str">
            <v>Public Apr 25</v>
          </cell>
        </row>
        <row r="26366">
          <cell r="A26366" t="str">
            <v>1SDA074742R1</v>
          </cell>
          <cell r="B26366" t="str">
            <v>ABB</v>
          </cell>
          <cell r="C26366" t="str">
            <v>MCCB</v>
          </cell>
          <cell r="D26366" t="str">
            <v xml:space="preserve">XT2N 125 TMA 80-400..800 3p F F UL/CSA  </v>
          </cell>
          <cell r="E26366">
            <v>1356.1553483400003</v>
          </cell>
          <cell r="F26366" t="str">
            <v>Public Apr 25</v>
          </cell>
        </row>
        <row r="26367">
          <cell r="A26367" t="str">
            <v>1SDA074743R1</v>
          </cell>
          <cell r="B26367" t="str">
            <v>ABB</v>
          </cell>
          <cell r="C26367" t="str">
            <v>MCCB</v>
          </cell>
          <cell r="D26367" t="str">
            <v xml:space="preserve">XT2N 125 TMA 90-450..900 3p F F UL/CSA  </v>
          </cell>
          <cell r="E26367">
            <v>1427.4545868417395</v>
          </cell>
          <cell r="F26367" t="str">
            <v>Public Apr 25</v>
          </cell>
        </row>
        <row r="26368">
          <cell r="A26368" t="str">
            <v>1SDA074744R1</v>
          </cell>
          <cell r="B26368" t="str">
            <v>ABB</v>
          </cell>
          <cell r="C26368" t="str">
            <v>MCCB</v>
          </cell>
          <cell r="D26368" t="str">
            <v>XT2N 125 TMA 100-500..1000 3p F F UL/CSA</v>
          </cell>
          <cell r="E26368">
            <v>1427.4545868417395</v>
          </cell>
          <cell r="F26368" t="str">
            <v>Public Apr 25</v>
          </cell>
        </row>
        <row r="26369">
          <cell r="A26369" t="str">
            <v>1SDA074745R1</v>
          </cell>
          <cell r="B26369" t="str">
            <v>ABB</v>
          </cell>
          <cell r="C26369" t="str">
            <v>MCCB</v>
          </cell>
          <cell r="D26369" t="str">
            <v>XT2N 125 TMA 110-550..1100 3p F F UL/CSA</v>
          </cell>
          <cell r="E26369">
            <v>1554.0819294339135</v>
          </cell>
          <cell r="F26369" t="str">
            <v>Public Apr 25</v>
          </cell>
        </row>
        <row r="26370">
          <cell r="A26370" t="str">
            <v>1SDA074746R1</v>
          </cell>
          <cell r="B26370" t="str">
            <v>ABB</v>
          </cell>
          <cell r="C26370" t="str">
            <v>MCCB</v>
          </cell>
          <cell r="D26370" t="str">
            <v xml:space="preserve">XT2N 125 TMA 125-625..1250 3p FF UL/CSA </v>
          </cell>
          <cell r="E26370">
            <v>1554.0819294339135</v>
          </cell>
          <cell r="F26370" t="str">
            <v>Public Apr 25</v>
          </cell>
        </row>
        <row r="26371">
          <cell r="A26371" t="str">
            <v>1SDA074747R1</v>
          </cell>
          <cell r="B26371" t="str">
            <v>ABB</v>
          </cell>
          <cell r="C26371" t="str">
            <v>MCCB</v>
          </cell>
          <cell r="D26371" t="str">
            <v>XT2N 125 TMF 15-400 4p F F UL/CSA</v>
          </cell>
          <cell r="E26371">
            <v>1833.3339993913046</v>
          </cell>
          <cell r="F26371" t="str">
            <v>Public Apr 25</v>
          </cell>
        </row>
        <row r="26372">
          <cell r="A26372" t="str">
            <v>1SDA074748R1</v>
          </cell>
          <cell r="B26372" t="str">
            <v>ABB</v>
          </cell>
          <cell r="C26372" t="str">
            <v>MCCB</v>
          </cell>
          <cell r="D26372" t="str">
            <v>XT2N 125 TMF 20-400 4p F F UL/CSA</v>
          </cell>
          <cell r="E26372">
            <v>1833.3339993913046</v>
          </cell>
          <cell r="F26372" t="str">
            <v>Public Apr 25</v>
          </cell>
        </row>
        <row r="26373">
          <cell r="A26373" t="str">
            <v>1SDA074749R1</v>
          </cell>
          <cell r="B26373" t="str">
            <v>ABB</v>
          </cell>
          <cell r="C26373" t="str">
            <v>MCCB</v>
          </cell>
          <cell r="D26373" t="str">
            <v>XT2N 125 TMF 25-400 4p F F UL/CSA</v>
          </cell>
          <cell r="E26373">
            <v>1833.3339993913046</v>
          </cell>
          <cell r="F26373" t="str">
            <v>Public Apr 25</v>
          </cell>
        </row>
        <row r="26374">
          <cell r="A26374" t="str">
            <v>1SDA074750R1</v>
          </cell>
          <cell r="B26374" t="str">
            <v>ABB</v>
          </cell>
          <cell r="C26374" t="str">
            <v>MCCB</v>
          </cell>
          <cell r="D26374" t="str">
            <v>XT2N 125 TMF 30-400 4p F F UL/CSA</v>
          </cell>
          <cell r="E26374">
            <v>1833.3339993913046</v>
          </cell>
          <cell r="F26374" t="str">
            <v>Public Apr 25</v>
          </cell>
        </row>
        <row r="26375">
          <cell r="A26375" t="str">
            <v>1SDA074751R1</v>
          </cell>
          <cell r="B26375" t="str">
            <v>ABB</v>
          </cell>
          <cell r="C26375" t="str">
            <v>MCCB</v>
          </cell>
          <cell r="D26375" t="str">
            <v>XT2N 125 TMF 35-400 4p F F UL/CSA</v>
          </cell>
          <cell r="E26375">
            <v>1833.3339993913046</v>
          </cell>
          <cell r="F26375" t="str">
            <v>Public Apr 25</v>
          </cell>
        </row>
        <row r="26376">
          <cell r="A26376" t="str">
            <v>1SDA074752R1</v>
          </cell>
          <cell r="B26376" t="str">
            <v>ABB</v>
          </cell>
          <cell r="C26376" t="str">
            <v>MCCB</v>
          </cell>
          <cell r="D26376" t="str">
            <v>XT2N 125 TMF 40-400 4p F F UL/CSA</v>
          </cell>
          <cell r="E26376">
            <v>1833.3339993913046</v>
          </cell>
          <cell r="F26376" t="str">
            <v>Public Apr 25</v>
          </cell>
        </row>
        <row r="26377">
          <cell r="A26377" t="str">
            <v>1SDA074753R1</v>
          </cell>
          <cell r="B26377" t="str">
            <v>ABB</v>
          </cell>
          <cell r="C26377" t="str">
            <v>MCCB</v>
          </cell>
          <cell r="D26377" t="str">
            <v>XT2N 125 TMF 50-500 4p F F UL/CSA</v>
          </cell>
          <cell r="E26377">
            <v>1833.3339993913046</v>
          </cell>
          <cell r="F26377" t="str">
            <v>Public Apr 25</v>
          </cell>
        </row>
        <row r="26378">
          <cell r="A26378" t="str">
            <v>1SDA074754R1</v>
          </cell>
          <cell r="B26378" t="str">
            <v>ABB</v>
          </cell>
          <cell r="C26378" t="str">
            <v>MCCB</v>
          </cell>
          <cell r="D26378" t="str">
            <v>XT2N 125 TMF 60-600 4p F F UL/CSA</v>
          </cell>
          <cell r="E26378">
            <v>1833.3339993913046</v>
          </cell>
          <cell r="F26378" t="str">
            <v>Public Apr 25</v>
          </cell>
        </row>
        <row r="26379">
          <cell r="A26379" t="str">
            <v>1SDA074755R1</v>
          </cell>
          <cell r="B26379" t="str">
            <v>ABB</v>
          </cell>
          <cell r="C26379" t="str">
            <v>MCCB</v>
          </cell>
          <cell r="D26379" t="str">
            <v>XT2N 125 TMF 70-700 4p F F UL/CSA</v>
          </cell>
          <cell r="E26379">
            <v>1833.3339993913046</v>
          </cell>
          <cell r="F26379" t="str">
            <v>Public Apr 25</v>
          </cell>
        </row>
        <row r="26380">
          <cell r="A26380" t="str">
            <v>1SDA074756R1</v>
          </cell>
          <cell r="B26380" t="str">
            <v>ABB</v>
          </cell>
          <cell r="C26380" t="str">
            <v>MCCB</v>
          </cell>
          <cell r="D26380" t="str">
            <v xml:space="preserve">XT2N 125 TMA 80-400..800 4p F F UL/CSA  </v>
          </cell>
          <cell r="E26380">
            <v>1741.759162972174</v>
          </cell>
          <cell r="F26380" t="str">
            <v>Public Apr 25</v>
          </cell>
        </row>
        <row r="26381">
          <cell r="A26381" t="str">
            <v>1SDA074757R1</v>
          </cell>
          <cell r="B26381" t="str">
            <v>ABB</v>
          </cell>
          <cell r="C26381" t="str">
            <v>MCCB</v>
          </cell>
          <cell r="D26381" t="str">
            <v xml:space="preserve">XT2N 125 TMA 90-450..900 4p F F UL/CSA  </v>
          </cell>
          <cell r="E26381">
            <v>1833.3339993913046</v>
          </cell>
          <cell r="F26381" t="str">
            <v>Public Apr 25</v>
          </cell>
        </row>
        <row r="26382">
          <cell r="A26382" t="str">
            <v>1SDA074758R1</v>
          </cell>
          <cell r="B26382" t="str">
            <v>ABB</v>
          </cell>
          <cell r="C26382" t="str">
            <v>MCCB</v>
          </cell>
          <cell r="D26382" t="str">
            <v>XT2N 125 TMA 100-500..1000 4p F F UL/CSA</v>
          </cell>
          <cell r="E26382">
            <v>1741.759162972174</v>
          </cell>
          <cell r="F26382" t="str">
            <v>Public Apr 25</v>
          </cell>
        </row>
        <row r="26383">
          <cell r="A26383" t="str">
            <v>1SDA074759R1</v>
          </cell>
          <cell r="B26383" t="str">
            <v>ABB</v>
          </cell>
          <cell r="C26383" t="str">
            <v>MCCB</v>
          </cell>
          <cell r="D26383" t="str">
            <v>XT2N 125 TMA 110-550..1100 4p F F UL/CSA</v>
          </cell>
          <cell r="E26383">
            <v>2058.3078344060873</v>
          </cell>
          <cell r="F26383" t="str">
            <v>Public Apr 25</v>
          </cell>
        </row>
        <row r="26384">
          <cell r="A26384" t="str">
            <v>1SDA074760R1</v>
          </cell>
          <cell r="B26384" t="str">
            <v>ABB</v>
          </cell>
          <cell r="C26384" t="str">
            <v>MCCB</v>
          </cell>
          <cell r="D26384" t="str">
            <v xml:space="preserve">XT2N 125 TMA 125-625..1250 4p FF UL/CSA </v>
          </cell>
          <cell r="E26384">
            <v>1955.4469046478264</v>
          </cell>
          <cell r="F26384" t="str">
            <v>Public Apr 25</v>
          </cell>
        </row>
        <row r="26385">
          <cell r="A26385" t="str">
            <v>1SDA074761R1</v>
          </cell>
          <cell r="B26385" t="str">
            <v>ABB</v>
          </cell>
          <cell r="C26385" t="str">
            <v>MCCB</v>
          </cell>
          <cell r="D26385" t="str">
            <v>XT2S 125 TMF 15-400 3p F F UL/CSA</v>
          </cell>
          <cell r="E26385">
            <v>1410.6566804765221</v>
          </cell>
          <cell r="F26385" t="str">
            <v>Public Apr 25</v>
          </cell>
        </row>
        <row r="26386">
          <cell r="A26386" t="str">
            <v>1SDA074762R1</v>
          </cell>
          <cell r="B26386" t="str">
            <v>ABB</v>
          </cell>
          <cell r="C26386" t="str">
            <v>MCCB</v>
          </cell>
          <cell r="D26386" t="str">
            <v>XT2S 125 TMF 20-400 3p F F UL/CSA</v>
          </cell>
          <cell r="E26386">
            <v>1410.6566804765221</v>
          </cell>
          <cell r="F26386" t="str">
            <v>Public Apr 25</v>
          </cell>
        </row>
        <row r="26387">
          <cell r="A26387" t="str">
            <v>1SDA074763R1</v>
          </cell>
          <cell r="B26387" t="str">
            <v>ABB</v>
          </cell>
          <cell r="C26387" t="str">
            <v>MCCB</v>
          </cell>
          <cell r="D26387" t="str">
            <v>XT2S 125 TMF 25-400 3p F F UL/CSA</v>
          </cell>
          <cell r="E26387">
            <v>1410.6566804765221</v>
          </cell>
          <cell r="F26387" t="str">
            <v>Public Apr 25</v>
          </cell>
        </row>
        <row r="26388">
          <cell r="A26388" t="str">
            <v>1SDA074764R1</v>
          </cell>
          <cell r="B26388" t="str">
            <v>ABB</v>
          </cell>
          <cell r="C26388" t="str">
            <v>MCCB</v>
          </cell>
          <cell r="D26388" t="str">
            <v>XT2S 125 TMF 30-400 3p F F UL/CSA</v>
          </cell>
          <cell r="E26388">
            <v>1410.6566804765221</v>
          </cell>
          <cell r="F26388" t="str">
            <v>Public Apr 25</v>
          </cell>
        </row>
        <row r="26389">
          <cell r="A26389" t="str">
            <v>1SDA074765R1</v>
          </cell>
          <cell r="B26389" t="str">
            <v>ABB</v>
          </cell>
          <cell r="C26389" t="str">
            <v>MCCB</v>
          </cell>
          <cell r="D26389" t="str">
            <v>XT2S 125 TMF 35-400 3p F F UL/CSA</v>
          </cell>
          <cell r="E26389">
            <v>1410.6566804765221</v>
          </cell>
          <cell r="F26389" t="str">
            <v>Public Apr 25</v>
          </cell>
        </row>
        <row r="26390">
          <cell r="A26390" t="str">
            <v>1SDA074766R1</v>
          </cell>
          <cell r="B26390" t="str">
            <v>ABB</v>
          </cell>
          <cell r="C26390" t="str">
            <v>MCCB</v>
          </cell>
          <cell r="D26390" t="str">
            <v>XT2S 125 TMF 40-400 3p F F UL/CSA</v>
          </cell>
          <cell r="E26390">
            <v>1410.6566804765221</v>
          </cell>
          <cell r="F26390" t="str">
            <v>Public Apr 25</v>
          </cell>
        </row>
        <row r="26391">
          <cell r="A26391" t="str">
            <v>1SDA074767R1</v>
          </cell>
          <cell r="B26391" t="str">
            <v>ABB</v>
          </cell>
          <cell r="C26391" t="str">
            <v>MCCB</v>
          </cell>
          <cell r="D26391" t="str">
            <v>XT2S 125 TMF 50-500 3p F F UL/CSA</v>
          </cell>
          <cell r="E26391">
            <v>1410.6566804765221</v>
          </cell>
          <cell r="F26391" t="str">
            <v>Public Apr 25</v>
          </cell>
        </row>
        <row r="26392">
          <cell r="A26392" t="str">
            <v>1SDA074768R1</v>
          </cell>
          <cell r="B26392" t="str">
            <v>ABB</v>
          </cell>
          <cell r="C26392" t="str">
            <v>MCCB</v>
          </cell>
          <cell r="D26392" t="str">
            <v>XT2S 125 TMF 60-600 3p F F UL/CSA</v>
          </cell>
          <cell r="E26392">
            <v>1410.6566804765221</v>
          </cell>
          <cell r="F26392" t="str">
            <v>Public Apr 25</v>
          </cell>
        </row>
        <row r="26393">
          <cell r="A26393" t="str">
            <v>1SDA074769R1</v>
          </cell>
          <cell r="B26393" t="str">
            <v>ABB</v>
          </cell>
          <cell r="C26393" t="str">
            <v>MCCB</v>
          </cell>
          <cell r="D26393" t="str">
            <v>XT2S 125 TMF 70-700 3p F F UL/CSA</v>
          </cell>
          <cell r="E26393">
            <v>1410.6566804765221</v>
          </cell>
          <cell r="F26393" t="str">
            <v>Public Apr 25</v>
          </cell>
        </row>
        <row r="26394">
          <cell r="A26394" t="str">
            <v>1SDA074770R1</v>
          </cell>
          <cell r="B26394" t="str">
            <v>ABB</v>
          </cell>
          <cell r="C26394" t="str">
            <v>MCCB</v>
          </cell>
          <cell r="D26394" t="str">
            <v xml:space="preserve">XT2S 125 TMA 80-400..800 3p F F UL/CSA  </v>
          </cell>
          <cell r="E26394">
            <v>1340.1710905643479</v>
          </cell>
          <cell r="F26394" t="str">
            <v>Public Apr 25</v>
          </cell>
        </row>
        <row r="26395">
          <cell r="A26395" t="str">
            <v>1SDA074771R1</v>
          </cell>
          <cell r="B26395" t="str">
            <v>ABB</v>
          </cell>
          <cell r="C26395" t="str">
            <v>MCCB</v>
          </cell>
          <cell r="D26395" t="str">
            <v xml:space="preserve">XT2S 125 TMA 90-450..900 3p F F UL/CSA  </v>
          </cell>
          <cell r="E26395">
            <v>1410.6566804765221</v>
          </cell>
          <cell r="F26395" t="str">
            <v>Public Apr 25</v>
          </cell>
        </row>
        <row r="26396">
          <cell r="A26396" t="str">
            <v>1SDA074772R1</v>
          </cell>
          <cell r="B26396" t="str">
            <v>ABB</v>
          </cell>
          <cell r="C26396" t="str">
            <v>MCCB</v>
          </cell>
          <cell r="D26396" t="str">
            <v>XT2S 125 TMA 100-500..1000 3p F F UL/CSA</v>
          </cell>
          <cell r="E26396">
            <v>1410.6566804765221</v>
          </cell>
          <cell r="F26396" t="str">
            <v>Public Apr 25</v>
          </cell>
        </row>
        <row r="26397">
          <cell r="A26397" t="str">
            <v>1SDA074773R1</v>
          </cell>
          <cell r="B26397" t="str">
            <v>ABB</v>
          </cell>
          <cell r="C26397" t="str">
            <v>MCCB</v>
          </cell>
          <cell r="D26397" t="str">
            <v>XT2S 125 TMA 110-550..1100 3p F F UL/CSA</v>
          </cell>
          <cell r="E26397">
            <v>1788.8851643452176</v>
          </cell>
          <cell r="F26397" t="str">
            <v>Public Apr 25</v>
          </cell>
        </row>
        <row r="26398">
          <cell r="A26398" t="str">
            <v>1SDA074774R1</v>
          </cell>
          <cell r="B26398" t="str">
            <v>ABB</v>
          </cell>
          <cell r="C26398" t="str">
            <v>MCCB</v>
          </cell>
          <cell r="D26398" t="str">
            <v xml:space="preserve">XT2S 125 TMA 125-625..1250 3p FF UL/CSA </v>
          </cell>
          <cell r="E26398">
            <v>1788.8851643452176</v>
          </cell>
          <cell r="F26398" t="str">
            <v>Public Apr 25</v>
          </cell>
        </row>
        <row r="26399">
          <cell r="A26399" t="str">
            <v>1SDA074775R1</v>
          </cell>
          <cell r="B26399" t="str">
            <v>ABB</v>
          </cell>
          <cell r="C26399" t="str">
            <v>MCCB</v>
          </cell>
          <cell r="D26399" t="str">
            <v>XT2S 125 TMF 15-400 4p F F UL/CSA</v>
          </cell>
          <cell r="E26399">
            <v>1833.5439732208702</v>
          </cell>
          <cell r="F26399" t="str">
            <v>Public Apr 25</v>
          </cell>
        </row>
        <row r="26400">
          <cell r="A26400" t="str">
            <v>1SDA074776R1</v>
          </cell>
          <cell r="B26400" t="str">
            <v>ABB</v>
          </cell>
          <cell r="C26400" t="str">
            <v>MCCB</v>
          </cell>
          <cell r="D26400" t="str">
            <v>XT2S 125 TMF 20-400 4p F F UL/CSA</v>
          </cell>
          <cell r="E26400">
            <v>1833.5439732208702</v>
          </cell>
          <cell r="F26400" t="str">
            <v>Public Apr 25</v>
          </cell>
        </row>
        <row r="26401">
          <cell r="A26401" t="str">
            <v>1SDA074777R1</v>
          </cell>
          <cell r="B26401" t="str">
            <v>ABB</v>
          </cell>
          <cell r="C26401" t="str">
            <v>MCCB</v>
          </cell>
          <cell r="D26401" t="str">
            <v>XT2S 125 TMF 25-400 4p F F UL/CSA</v>
          </cell>
          <cell r="E26401">
            <v>1833.5439732208702</v>
          </cell>
          <cell r="F26401" t="str">
            <v>Public Apr 25</v>
          </cell>
        </row>
        <row r="26402">
          <cell r="A26402" t="str">
            <v>1SDA074778R1</v>
          </cell>
          <cell r="B26402" t="str">
            <v>ABB</v>
          </cell>
          <cell r="C26402" t="str">
            <v>MCCB</v>
          </cell>
          <cell r="D26402" t="str">
            <v>XT2S 125 TMF 30-400 4p F F UL/CSA</v>
          </cell>
          <cell r="E26402">
            <v>1833.5439732208702</v>
          </cell>
          <cell r="F26402" t="str">
            <v>Public Apr 25</v>
          </cell>
        </row>
        <row r="26403">
          <cell r="A26403" t="str">
            <v>1SDA074779R1</v>
          </cell>
          <cell r="B26403" t="str">
            <v>ABB</v>
          </cell>
          <cell r="C26403" t="str">
            <v>MCCB</v>
          </cell>
          <cell r="D26403" t="str">
            <v>XT2S 125 TMF 35-400 4p F F UL/CSA</v>
          </cell>
          <cell r="E26403">
            <v>1833.5439732208702</v>
          </cell>
          <cell r="F26403" t="str">
            <v>Public Apr 25</v>
          </cell>
        </row>
        <row r="26404">
          <cell r="A26404" t="str">
            <v>1SDA074780R1</v>
          </cell>
          <cell r="B26404" t="str">
            <v>ABB</v>
          </cell>
          <cell r="C26404" t="str">
            <v>MCCB</v>
          </cell>
          <cell r="D26404" t="str">
            <v>XT2S 125 TMF 40-400 4p F F UL/CSA</v>
          </cell>
          <cell r="E26404">
            <v>1833.5439732208702</v>
          </cell>
          <cell r="F26404" t="str">
            <v>Public Apr 25</v>
          </cell>
        </row>
        <row r="26405">
          <cell r="A26405" t="str">
            <v>1SDA074781R1</v>
          </cell>
          <cell r="B26405" t="str">
            <v>ABB</v>
          </cell>
          <cell r="C26405" t="str">
            <v>MCCB</v>
          </cell>
          <cell r="D26405" t="str">
            <v>XT2S 125 TMF 50-500 4p F F UL/CSA</v>
          </cell>
          <cell r="E26405">
            <v>1833.5439732208702</v>
          </cell>
          <cell r="F26405" t="str">
            <v>Public Apr 25</v>
          </cell>
        </row>
        <row r="26406">
          <cell r="A26406" t="str">
            <v>1SDA074782R1</v>
          </cell>
          <cell r="B26406" t="str">
            <v>ABB</v>
          </cell>
          <cell r="C26406" t="str">
            <v>MCCB</v>
          </cell>
          <cell r="D26406" t="str">
            <v>XT2S 125 TMF 60-600 4p F F UL/CSA</v>
          </cell>
          <cell r="E26406">
            <v>1833.5439732208702</v>
          </cell>
          <cell r="F26406" t="str">
            <v>Public Apr 25</v>
          </cell>
        </row>
        <row r="26407">
          <cell r="A26407" t="str">
            <v>1SDA074783R1</v>
          </cell>
          <cell r="B26407" t="str">
            <v>ABB</v>
          </cell>
          <cell r="C26407" t="str">
            <v>MCCB</v>
          </cell>
          <cell r="D26407" t="str">
            <v>XT2S 125 TMF 70-700 4p F F UL/CSA</v>
          </cell>
          <cell r="E26407">
            <v>1833.5439732208702</v>
          </cell>
          <cell r="F26407" t="str">
            <v>Public Apr 25</v>
          </cell>
        </row>
        <row r="26408">
          <cell r="A26408" t="str">
            <v>1SDA074784R1</v>
          </cell>
          <cell r="B26408" t="str">
            <v>ABB</v>
          </cell>
          <cell r="C26408" t="str">
            <v>MCCB</v>
          </cell>
          <cell r="D26408" t="str">
            <v xml:space="preserve">XT2S 125 TMA 80-400..800 4p F F UL/CSA  </v>
          </cell>
          <cell r="E26408">
            <v>1833.5439732208702</v>
          </cell>
          <cell r="F26408" t="str">
            <v>Public Apr 25</v>
          </cell>
        </row>
        <row r="26409">
          <cell r="A26409" t="str">
            <v>1SDA074785R1</v>
          </cell>
          <cell r="B26409" t="str">
            <v>ABB</v>
          </cell>
          <cell r="C26409" t="str">
            <v>MCCB</v>
          </cell>
          <cell r="D26409" t="str">
            <v xml:space="preserve">XT2S 125 TMA 90-450..900 4p F F UL/CSA  </v>
          </cell>
          <cell r="E26409">
            <v>1833.5439732208702</v>
          </cell>
          <cell r="F26409" t="str">
            <v>Public Apr 25</v>
          </cell>
        </row>
        <row r="26410">
          <cell r="A26410" t="str">
            <v>1SDA074786R1</v>
          </cell>
          <cell r="B26410" t="str">
            <v>ABB</v>
          </cell>
          <cell r="C26410" t="str">
            <v>MCCB</v>
          </cell>
          <cell r="D26410" t="str">
            <v>XT2S 125 TMA 100-500..1000 4p F F UL/CSA</v>
          </cell>
          <cell r="E26410">
            <v>1833.5439732208702</v>
          </cell>
          <cell r="F26410" t="str">
            <v>Public Apr 25</v>
          </cell>
        </row>
        <row r="26411">
          <cell r="A26411" t="str">
            <v>1SDA074787R1</v>
          </cell>
          <cell r="B26411" t="str">
            <v>ABB</v>
          </cell>
          <cell r="C26411" t="str">
            <v>MCCB</v>
          </cell>
          <cell r="D26411" t="str">
            <v>XT2S 125 TMA 110-550..1100 4p F F UL/CSA</v>
          </cell>
          <cell r="E26411">
            <v>2324.8696110391306</v>
          </cell>
          <cell r="F26411" t="str">
            <v>Public Apr 25</v>
          </cell>
        </row>
        <row r="26412">
          <cell r="A26412" t="str">
            <v>1SDA074788R1</v>
          </cell>
          <cell r="B26412" t="str">
            <v>ABB</v>
          </cell>
          <cell r="C26412" t="str">
            <v>MCCB</v>
          </cell>
          <cell r="D26412" t="str">
            <v xml:space="preserve">XT2S 125 TMA 125-625..1250 4p FF UL/CSA </v>
          </cell>
          <cell r="E26412">
            <v>2324.8696110391306</v>
          </cell>
          <cell r="F26412" t="str">
            <v>Public Apr 25</v>
          </cell>
        </row>
        <row r="26413">
          <cell r="A26413" t="str">
            <v>1SDA074789R1</v>
          </cell>
          <cell r="B26413" t="str">
            <v>ABB</v>
          </cell>
          <cell r="C26413" t="str">
            <v>MCCB</v>
          </cell>
          <cell r="D26413" t="str">
            <v>XT2H 125 TMF 15-400 3p F F UL/CSA</v>
          </cell>
          <cell r="E26413">
            <v>2192.5073582269565</v>
          </cell>
          <cell r="F26413" t="str">
            <v>Public Apr 25</v>
          </cell>
        </row>
        <row r="26414">
          <cell r="A26414" t="str">
            <v>1SDA074790R1</v>
          </cell>
          <cell r="B26414" t="str">
            <v>ABB</v>
          </cell>
          <cell r="C26414" t="str">
            <v>MCCB</v>
          </cell>
          <cell r="D26414" t="str">
            <v>XT2H 125 TMF 20-400 3p F F UL/CSA</v>
          </cell>
          <cell r="E26414">
            <v>2192.5073582269565</v>
          </cell>
          <cell r="F26414" t="str">
            <v>Public Apr 25</v>
          </cell>
        </row>
        <row r="26415">
          <cell r="A26415" t="str">
            <v>1SDA074791R1</v>
          </cell>
          <cell r="B26415" t="str">
            <v>ABB</v>
          </cell>
          <cell r="C26415" t="str">
            <v>MCCB</v>
          </cell>
          <cell r="D26415" t="str">
            <v>XT2H 125 TMF 25-400 3p F F UL/CSA</v>
          </cell>
          <cell r="E26415">
            <v>2192.5073582269565</v>
          </cell>
          <cell r="F26415" t="str">
            <v>Public Apr 25</v>
          </cell>
        </row>
        <row r="26416">
          <cell r="A26416" t="str">
            <v>1SDA074792R1</v>
          </cell>
          <cell r="B26416" t="str">
            <v>ABB</v>
          </cell>
          <cell r="C26416" t="str">
            <v>MCCB</v>
          </cell>
          <cell r="D26416" t="str">
            <v>XT2H 125 TMF 30-400 3p F F UL/CSA</v>
          </cell>
          <cell r="E26416">
            <v>2192.5073582269565</v>
          </cell>
          <cell r="F26416" t="str">
            <v>Public Apr 25</v>
          </cell>
        </row>
        <row r="26417">
          <cell r="A26417" t="str">
            <v>1SDA074793R1</v>
          </cell>
          <cell r="B26417" t="str">
            <v>ABB</v>
          </cell>
          <cell r="C26417" t="str">
            <v>MCCB</v>
          </cell>
          <cell r="D26417" t="str">
            <v>XT2H 125 TMF 35-400 3p F F UL/CSA</v>
          </cell>
          <cell r="E26417">
            <v>2192.5073582269565</v>
          </cell>
          <cell r="F26417" t="str">
            <v>Public Apr 25</v>
          </cell>
        </row>
        <row r="26418">
          <cell r="A26418" t="str">
            <v>1SDA074794R1</v>
          </cell>
          <cell r="B26418" t="str">
            <v>ABB</v>
          </cell>
          <cell r="C26418" t="str">
            <v>MCCB</v>
          </cell>
          <cell r="D26418" t="str">
            <v>XT2H 125 TMF 40-400 3p F F UL/CSA</v>
          </cell>
          <cell r="E26418">
            <v>2192.5073582269565</v>
          </cell>
          <cell r="F26418" t="str">
            <v>Public Apr 25</v>
          </cell>
        </row>
        <row r="26419">
          <cell r="A26419" t="str">
            <v>1SDA074795R1</v>
          </cell>
          <cell r="B26419" t="str">
            <v>ABB</v>
          </cell>
          <cell r="C26419" t="str">
            <v>MCCB</v>
          </cell>
          <cell r="D26419" t="str">
            <v>XT2H 125 TMF 50-500 3p F F UL/CSA</v>
          </cell>
          <cell r="E26419">
            <v>2192.5073582269565</v>
          </cell>
          <cell r="F26419" t="str">
            <v>Public Apr 25</v>
          </cell>
        </row>
        <row r="26420">
          <cell r="A26420" t="str">
            <v>1SDA074796R1</v>
          </cell>
          <cell r="B26420" t="str">
            <v>ABB</v>
          </cell>
          <cell r="C26420" t="str">
            <v>MCCB</v>
          </cell>
          <cell r="D26420" t="str">
            <v>XT2H 125 TMF 60-600 3p F F UL/CSA</v>
          </cell>
          <cell r="E26420">
            <v>2192.5073582269565</v>
          </cell>
          <cell r="F26420" t="str">
            <v>Public Apr 25</v>
          </cell>
        </row>
        <row r="26421">
          <cell r="A26421" t="str">
            <v>1SDA074797R1</v>
          </cell>
          <cell r="B26421" t="str">
            <v>ABB</v>
          </cell>
          <cell r="C26421" t="str">
            <v>MCCB</v>
          </cell>
          <cell r="D26421" t="str">
            <v>XT2H 125 TMF 70-700 3p F F UL/CSA</v>
          </cell>
          <cell r="E26421">
            <v>2192.5073582269565</v>
          </cell>
          <cell r="F26421" t="str">
            <v>Public Apr 25</v>
          </cell>
        </row>
        <row r="26422">
          <cell r="A26422" t="str">
            <v>1SDA074798R1</v>
          </cell>
          <cell r="B26422" t="str">
            <v>ABB</v>
          </cell>
          <cell r="C26422" t="str">
            <v>MCCB</v>
          </cell>
          <cell r="D26422" t="str">
            <v xml:space="preserve">XT2H 125 TMA 80-400..800 3p F F UL/CSA  </v>
          </cell>
          <cell r="E26422">
            <v>2192.5073582269565</v>
          </cell>
          <cell r="F26422" t="str">
            <v>Public Apr 25</v>
          </cell>
        </row>
        <row r="26423">
          <cell r="A26423" t="str">
            <v>1SDA074799R1</v>
          </cell>
          <cell r="B26423" t="str">
            <v>ABB</v>
          </cell>
          <cell r="C26423" t="str">
            <v>MCCB</v>
          </cell>
          <cell r="D26423" t="str">
            <v xml:space="preserve">XT2H 125 TMA 90-450..900 3p F F UL/CSA  </v>
          </cell>
          <cell r="E26423">
            <v>2082.8878958295654</v>
          </cell>
          <cell r="F26423" t="str">
            <v>Public Apr 25</v>
          </cell>
        </row>
        <row r="26424">
          <cell r="A26424" t="str">
            <v>1SDA074800R1</v>
          </cell>
          <cell r="B26424" t="str">
            <v>ABB</v>
          </cell>
          <cell r="C26424" t="str">
            <v>MCCB</v>
          </cell>
          <cell r="D26424" t="str">
            <v>XT2H 125 TMA 100-500..1000 3p F F UL/CSA</v>
          </cell>
          <cell r="E26424">
            <v>2192.5073582269565</v>
          </cell>
          <cell r="F26424" t="str">
            <v>Public Apr 25</v>
          </cell>
        </row>
        <row r="26425">
          <cell r="A26425" t="str">
            <v>1SDA074801R1</v>
          </cell>
          <cell r="B26425" t="str">
            <v>ABB</v>
          </cell>
          <cell r="C26425" t="str">
            <v>MCCB</v>
          </cell>
          <cell r="D26425" t="str">
            <v>XT2H 125 TMA 110-550..1100 3p F F UL/CSA</v>
          </cell>
          <cell r="E26425">
            <v>2023.2684515973913</v>
          </cell>
          <cell r="F26425" t="str">
            <v>Public Apr 25</v>
          </cell>
        </row>
        <row r="26426">
          <cell r="A26426" t="str">
            <v>1SDA074802R1</v>
          </cell>
          <cell r="B26426" t="str">
            <v>ABB</v>
          </cell>
          <cell r="C26426" t="str">
            <v>MCCB</v>
          </cell>
          <cell r="D26426" t="str">
            <v xml:space="preserve">XT2H 125 TMA 125-625..1250 3p FF UL/CSA </v>
          </cell>
          <cell r="E26426">
            <v>2023.2684515973913</v>
          </cell>
          <cell r="F26426" t="str">
            <v>Public Apr 25</v>
          </cell>
        </row>
        <row r="26427">
          <cell r="A26427" t="str">
            <v>1SDA074803R1</v>
          </cell>
          <cell r="B26427" t="str">
            <v>ABB</v>
          </cell>
          <cell r="C26427" t="str">
            <v>MCCB</v>
          </cell>
          <cell r="D26427" t="str">
            <v>XT2H 125 TMF 15-400 4p F F UL/CSA</v>
          </cell>
          <cell r="E26427">
            <v>2398.2160943791309</v>
          </cell>
          <cell r="F26427" t="str">
            <v>Public Apr 25</v>
          </cell>
        </row>
        <row r="26428">
          <cell r="A26428" t="str">
            <v>1SDA074804R1</v>
          </cell>
          <cell r="B26428" t="str">
            <v>ABB</v>
          </cell>
          <cell r="C26428" t="str">
            <v>MCCB</v>
          </cell>
          <cell r="D26428" t="str">
            <v>XT2H 125 TMF 20-400 4p F F UL/CSA</v>
          </cell>
          <cell r="E26428">
            <v>2398.2160943791309</v>
          </cell>
          <cell r="F26428" t="str">
            <v>Public Apr 25</v>
          </cell>
        </row>
        <row r="26429">
          <cell r="A26429" t="str">
            <v>1SDA074805R1</v>
          </cell>
          <cell r="B26429" t="str">
            <v>ABB</v>
          </cell>
          <cell r="C26429" t="str">
            <v>MCCB</v>
          </cell>
          <cell r="D26429" t="str">
            <v>XT2H 125 TMF 25-400 4p F F UL/CSA</v>
          </cell>
          <cell r="E26429">
            <v>2398.2160943791309</v>
          </cell>
          <cell r="F26429" t="str">
            <v>Public Apr 25</v>
          </cell>
        </row>
        <row r="26430">
          <cell r="A26430" t="str">
            <v>1SDA074806R1</v>
          </cell>
          <cell r="B26430" t="str">
            <v>ABB</v>
          </cell>
          <cell r="C26430" t="str">
            <v>MCCB</v>
          </cell>
          <cell r="D26430" t="str">
            <v>XT2H 125 TMF 30-400 4p F F UL/CSA</v>
          </cell>
          <cell r="E26430">
            <v>2398.2160943791309</v>
          </cell>
          <cell r="F26430" t="str">
            <v>Public Apr 25</v>
          </cell>
        </row>
        <row r="26431">
          <cell r="A26431" t="str">
            <v>1SDA074807R1</v>
          </cell>
          <cell r="B26431" t="str">
            <v>ABB</v>
          </cell>
          <cell r="C26431" t="str">
            <v>MCCB</v>
          </cell>
          <cell r="D26431" t="str">
            <v>XT2H 125 TMF 35-400 4p F F UL/CSA</v>
          </cell>
          <cell r="E26431">
            <v>2398.2160943791309</v>
          </cell>
          <cell r="F26431" t="str">
            <v>Public Apr 25</v>
          </cell>
        </row>
        <row r="26432">
          <cell r="A26432" t="str">
            <v>1SDA074808R1</v>
          </cell>
          <cell r="B26432" t="str">
            <v>ABB</v>
          </cell>
          <cell r="C26432" t="str">
            <v>MCCB</v>
          </cell>
          <cell r="D26432" t="str">
            <v>XT2H 125 TMF 40-400 4p F F UL/CSA</v>
          </cell>
          <cell r="E26432">
            <v>2398.2160943791309</v>
          </cell>
          <cell r="F26432" t="str">
            <v>Public Apr 25</v>
          </cell>
        </row>
        <row r="26433">
          <cell r="A26433" t="str">
            <v>1SDA074809R1</v>
          </cell>
          <cell r="B26433" t="str">
            <v>ABB</v>
          </cell>
          <cell r="C26433" t="str">
            <v>MCCB</v>
          </cell>
          <cell r="D26433" t="str">
            <v>XT2H 125 TMF 50-500 4p F F UL/CSA</v>
          </cell>
          <cell r="E26433">
            <v>2398.2160943791309</v>
          </cell>
          <cell r="F26433" t="str">
            <v>Public Apr 25</v>
          </cell>
        </row>
        <row r="26434">
          <cell r="A26434" t="str">
            <v>1SDA074810R1</v>
          </cell>
          <cell r="B26434" t="str">
            <v>ABB</v>
          </cell>
          <cell r="C26434" t="str">
            <v>MCCB</v>
          </cell>
          <cell r="D26434" t="str">
            <v>XT2H 125 TMF 60-600 4p F F UL/CSA</v>
          </cell>
          <cell r="E26434">
            <v>2398.2160943791309</v>
          </cell>
          <cell r="F26434" t="str">
            <v>Public Apr 25</v>
          </cell>
        </row>
        <row r="26435">
          <cell r="A26435" t="str">
            <v>1SDA074811R1</v>
          </cell>
          <cell r="B26435" t="str">
            <v>ABB</v>
          </cell>
          <cell r="C26435" t="str">
            <v>MCCB</v>
          </cell>
          <cell r="D26435" t="str">
            <v>XT2H 125 TMF 70-700 4p F F UL/CSA</v>
          </cell>
          <cell r="E26435">
            <v>2445.1321219226088</v>
          </cell>
          <cell r="F26435" t="str">
            <v>Public Apr 25</v>
          </cell>
        </row>
        <row r="26436">
          <cell r="A26436" t="str">
            <v>1SDA074812R1</v>
          </cell>
          <cell r="B26436" t="str">
            <v>ABB</v>
          </cell>
          <cell r="C26436" t="str">
            <v>MCCB</v>
          </cell>
          <cell r="D26436" t="str">
            <v xml:space="preserve">XT2H 125 TMA 80-400..800 4p F F UL/CSA  </v>
          </cell>
          <cell r="E26436">
            <v>2445.1321219226088</v>
          </cell>
          <cell r="F26436" t="str">
            <v>Public Apr 25</v>
          </cell>
        </row>
        <row r="26437">
          <cell r="A26437" t="str">
            <v>1SDA074813R1</v>
          </cell>
          <cell r="B26437" t="str">
            <v>ABB</v>
          </cell>
          <cell r="C26437" t="str">
            <v>MCCB</v>
          </cell>
          <cell r="D26437" t="str">
            <v xml:space="preserve">XT2H 125 TMA 90-450..900 4p F F UL/CSA  </v>
          </cell>
          <cell r="E26437">
            <v>2445.1321219226088</v>
          </cell>
          <cell r="F26437" t="str">
            <v>Public Apr 25</v>
          </cell>
        </row>
        <row r="26438">
          <cell r="A26438" t="str">
            <v>1SDA074814R1</v>
          </cell>
          <cell r="B26438" t="str">
            <v>ABB</v>
          </cell>
          <cell r="C26438" t="str">
            <v>MCCB</v>
          </cell>
          <cell r="D26438" t="str">
            <v>XT2H 125 TMA 100-500..1000 4p F F UL/CSA</v>
          </cell>
          <cell r="E26438">
            <v>2445.1321219226088</v>
          </cell>
          <cell r="F26438" t="str">
            <v>Public Apr 25</v>
          </cell>
        </row>
        <row r="26439">
          <cell r="A26439" t="str">
            <v>1SDA074815R1</v>
          </cell>
          <cell r="B26439" t="str">
            <v>ABB</v>
          </cell>
          <cell r="C26439" t="str">
            <v>MCCB</v>
          </cell>
          <cell r="D26439" t="str">
            <v>XT2H 125 TMA 110-550..1100 4p F F UL/CSA</v>
          </cell>
          <cell r="E26439">
            <v>3141.3397239391306</v>
          </cell>
          <cell r="F26439" t="str">
            <v>Public Apr 25</v>
          </cell>
        </row>
        <row r="26440">
          <cell r="A26440" t="str">
            <v>1SDA074816R1</v>
          </cell>
          <cell r="B26440" t="str">
            <v>ABB</v>
          </cell>
          <cell r="C26440" t="str">
            <v>MCCB</v>
          </cell>
          <cell r="D26440" t="str">
            <v xml:space="preserve">XT2H 125 TMA 125-625..1250 4p FF UL/CSA </v>
          </cell>
          <cell r="E26440">
            <v>3141.3397239391306</v>
          </cell>
          <cell r="F26440" t="str">
            <v>Public Apr 25</v>
          </cell>
        </row>
        <row r="26441">
          <cell r="A26441" t="str">
            <v>1SDA074817R1</v>
          </cell>
          <cell r="B26441" t="str">
            <v>ABB</v>
          </cell>
          <cell r="C26441" t="str">
            <v>MCCB</v>
          </cell>
          <cell r="D26441" t="str">
            <v>XT2L 125 TMF 15-400 3p F F UL/CSA</v>
          </cell>
          <cell r="E26441">
            <v>2499.4366035939133</v>
          </cell>
          <cell r="F26441" t="str">
            <v>Public Apr 25</v>
          </cell>
        </row>
        <row r="26442">
          <cell r="A26442" t="str">
            <v>1SDA074818R1</v>
          </cell>
          <cell r="B26442" t="str">
            <v>ABB</v>
          </cell>
          <cell r="C26442" t="str">
            <v>MCCB</v>
          </cell>
          <cell r="D26442" t="str">
            <v>XT2L 125 TMF 20-400 3p F F UL/CSA</v>
          </cell>
          <cell r="E26442">
            <v>2499.4366035939133</v>
          </cell>
          <cell r="F26442" t="str">
            <v>Public Apr 25</v>
          </cell>
        </row>
        <row r="26443">
          <cell r="A26443" t="str">
            <v>1SDA074819R1</v>
          </cell>
          <cell r="B26443" t="str">
            <v>ABB</v>
          </cell>
          <cell r="C26443" t="str">
            <v>MCCB</v>
          </cell>
          <cell r="D26443" t="str">
            <v>XT2L 125 TMF 25-400 3p F F UL/CSA</v>
          </cell>
          <cell r="E26443">
            <v>2499.4366035939133</v>
          </cell>
          <cell r="F26443" t="str">
            <v>Public Apr 25</v>
          </cell>
        </row>
        <row r="26444">
          <cell r="A26444" t="str">
            <v>1SDA074820R1</v>
          </cell>
          <cell r="B26444" t="str">
            <v>ABB</v>
          </cell>
          <cell r="C26444" t="str">
            <v>MCCB</v>
          </cell>
          <cell r="D26444" t="str">
            <v>XT2L 125 TMF 30-400 3p F F UL/CSA</v>
          </cell>
          <cell r="E26444">
            <v>2499.4366035939133</v>
          </cell>
          <cell r="F26444" t="str">
            <v>Public Apr 25</v>
          </cell>
        </row>
        <row r="26445">
          <cell r="A26445" t="str">
            <v>1SDA074821R1</v>
          </cell>
          <cell r="B26445" t="str">
            <v>ABB</v>
          </cell>
          <cell r="C26445" t="str">
            <v>MCCB</v>
          </cell>
          <cell r="D26445" t="str">
            <v>XT2L 125 TMF 35-400 3p F F UL/CSA</v>
          </cell>
          <cell r="E26445">
            <v>2048.4784345095654</v>
          </cell>
          <cell r="F26445" t="str">
            <v>Public Apr 25</v>
          </cell>
        </row>
        <row r="26446">
          <cell r="A26446" t="str">
            <v>1SDA074822R1</v>
          </cell>
          <cell r="B26446" t="str">
            <v>ABB</v>
          </cell>
          <cell r="C26446" t="str">
            <v>MCCB</v>
          </cell>
          <cell r="D26446" t="str">
            <v>XT2L 125 TMF 40-400 3p F F UL/CSA</v>
          </cell>
          <cell r="E26446">
            <v>2048.4784345095654</v>
          </cell>
          <cell r="F26446" t="str">
            <v>Public Apr 25</v>
          </cell>
        </row>
        <row r="26447">
          <cell r="A26447" t="str">
            <v>1SDA074823R1</v>
          </cell>
          <cell r="B26447" t="str">
            <v>ABB</v>
          </cell>
          <cell r="C26447" t="str">
            <v>MCCB</v>
          </cell>
          <cell r="D26447" t="str">
            <v>XT2L 125 TMF 50-500 3p F F UL/CSA</v>
          </cell>
          <cell r="E26447">
            <v>2048.4784345095654</v>
          </cell>
          <cell r="F26447" t="str">
            <v>Public Apr 25</v>
          </cell>
        </row>
        <row r="26448">
          <cell r="A26448" t="str">
            <v>1SDA074824R1</v>
          </cell>
          <cell r="B26448" t="str">
            <v>ABB</v>
          </cell>
          <cell r="C26448" t="str">
            <v>MCCB</v>
          </cell>
          <cell r="D26448" t="str">
            <v>XT2L 125 TMF 60-600 3p F F UL/CSA</v>
          </cell>
          <cell r="E26448">
            <v>2048.4784345095654</v>
          </cell>
          <cell r="F26448" t="str">
            <v>Public Apr 25</v>
          </cell>
        </row>
        <row r="26449">
          <cell r="A26449" t="str">
            <v>1SDA074825R1</v>
          </cell>
          <cell r="B26449" t="str">
            <v>ABB</v>
          </cell>
          <cell r="C26449" t="str">
            <v>MCCB</v>
          </cell>
          <cell r="D26449" t="str">
            <v>XT2L 125 TMF 70-700 3p F F UL/CSA</v>
          </cell>
          <cell r="E26449">
            <v>2048.4784345095654</v>
          </cell>
          <cell r="F26449" t="str">
            <v>Public Apr 25</v>
          </cell>
        </row>
        <row r="26450">
          <cell r="A26450" t="str">
            <v>1SDA074826R1</v>
          </cell>
          <cell r="B26450" t="str">
            <v>ABB</v>
          </cell>
          <cell r="C26450" t="str">
            <v>MCCB</v>
          </cell>
          <cell r="D26450" t="str">
            <v xml:space="preserve">XT2L 125 TMA 80-400..800 3p F F UL/CSA  </v>
          </cell>
          <cell r="E26450">
            <v>2048.4784345095654</v>
          </cell>
          <cell r="F26450" t="str">
            <v>Public Apr 25</v>
          </cell>
        </row>
        <row r="26451">
          <cell r="A26451" t="str">
            <v>1SDA074827R1</v>
          </cell>
          <cell r="B26451" t="str">
            <v>ABB</v>
          </cell>
          <cell r="C26451" t="str">
            <v>MCCB</v>
          </cell>
          <cell r="D26451" t="str">
            <v xml:space="preserve">XT2L 125 TMA 90-450..900 3p F F UL/CSA  </v>
          </cell>
          <cell r="E26451">
            <v>2048.4784345095654</v>
          </cell>
          <cell r="F26451" t="str">
            <v>Public Apr 25</v>
          </cell>
        </row>
        <row r="26452">
          <cell r="A26452" t="str">
            <v>1SDA074828R1</v>
          </cell>
          <cell r="B26452" t="str">
            <v>ABB</v>
          </cell>
          <cell r="C26452" t="str">
            <v>MCCB</v>
          </cell>
          <cell r="D26452" t="str">
            <v>XT2L 125 TMA 100-500..1000 3p F F UL/CSA</v>
          </cell>
          <cell r="E26452">
            <v>2048.4784345095654</v>
          </cell>
          <cell r="F26452" t="str">
            <v>Public Apr 25</v>
          </cell>
        </row>
        <row r="26453">
          <cell r="A26453" t="str">
            <v>1SDA074829R1</v>
          </cell>
          <cell r="B26453" t="str">
            <v>ABB</v>
          </cell>
          <cell r="C26453" t="str">
            <v>MCCB</v>
          </cell>
          <cell r="D26453" t="str">
            <v>XT2L 125 TMA 110-550..1100 3p F F UL/CSA</v>
          </cell>
          <cell r="E26453">
            <v>2646.7463683982605</v>
          </cell>
          <cell r="F26453" t="str">
            <v>Public Apr 25</v>
          </cell>
        </row>
        <row r="26454">
          <cell r="A26454" t="str">
            <v>1SDA074830R1</v>
          </cell>
          <cell r="B26454" t="str">
            <v>ABB</v>
          </cell>
          <cell r="C26454" t="str">
            <v>MCCB</v>
          </cell>
          <cell r="D26454" t="str">
            <v xml:space="preserve">XT2L 125 TMA 125-625..1250 3p FF UL/CSA </v>
          </cell>
          <cell r="E26454">
            <v>2646.7463683982605</v>
          </cell>
          <cell r="F26454" t="str">
            <v>Public Apr 25</v>
          </cell>
        </row>
        <row r="26455">
          <cell r="A26455" t="str">
            <v>1SDA074831R1</v>
          </cell>
          <cell r="B26455" t="str">
            <v>ABB</v>
          </cell>
          <cell r="C26455" t="str">
            <v>MCCB</v>
          </cell>
          <cell r="D26455" t="str">
            <v>XT2L 125 TMF 15-400 4p F F UL/CSA</v>
          </cell>
          <cell r="E26455">
            <v>2869.8698090400007</v>
          </cell>
          <cell r="F26455" t="str">
            <v>Public Apr 25</v>
          </cell>
        </row>
        <row r="26456">
          <cell r="A26456" t="str">
            <v>1SDA074832R1</v>
          </cell>
          <cell r="B26456" t="str">
            <v>ABB</v>
          </cell>
          <cell r="C26456" t="str">
            <v>MCCB</v>
          </cell>
          <cell r="D26456" t="str">
            <v>XT2L 125 TMF 20-400 4p F F UL/CSA</v>
          </cell>
          <cell r="E26456">
            <v>2869.8698090400007</v>
          </cell>
          <cell r="F26456" t="str">
            <v>Public Apr 25</v>
          </cell>
        </row>
        <row r="26457">
          <cell r="A26457" t="str">
            <v>1SDA074833R1</v>
          </cell>
          <cell r="B26457" t="str">
            <v>ABB</v>
          </cell>
          <cell r="C26457" t="str">
            <v>MCCB</v>
          </cell>
          <cell r="D26457" t="str">
            <v>XT2L 125 TMF 25-400 4p F F UL/CSA</v>
          </cell>
          <cell r="E26457">
            <v>2869.8698090400007</v>
          </cell>
          <cell r="F26457" t="str">
            <v>Public Apr 25</v>
          </cell>
        </row>
        <row r="26458">
          <cell r="A26458" t="str">
            <v>1SDA074834R1</v>
          </cell>
          <cell r="B26458" t="str">
            <v>ABB</v>
          </cell>
          <cell r="C26458" t="str">
            <v>MCCB</v>
          </cell>
          <cell r="D26458" t="str">
            <v>XT2L 125 TMF 30-400 4p F F UL/CSA</v>
          </cell>
          <cell r="E26458">
            <v>2869.8698090400007</v>
          </cell>
          <cell r="F26458" t="str">
            <v>Public Apr 25</v>
          </cell>
        </row>
        <row r="26459">
          <cell r="A26459" t="str">
            <v>1SDA074835R1</v>
          </cell>
          <cell r="B26459" t="str">
            <v>ABB</v>
          </cell>
          <cell r="C26459" t="str">
            <v>MCCB</v>
          </cell>
          <cell r="D26459" t="str">
            <v>XT2L 125 TMF 35-400 4p F F UL/CSA</v>
          </cell>
          <cell r="E26459">
            <v>2869.8698090400007</v>
          </cell>
          <cell r="F26459" t="str">
            <v>Public Apr 25</v>
          </cell>
        </row>
        <row r="26460">
          <cell r="A26460" t="str">
            <v>1SDA074836R1</v>
          </cell>
          <cell r="B26460" t="str">
            <v>ABB</v>
          </cell>
          <cell r="C26460" t="str">
            <v>MCCB</v>
          </cell>
          <cell r="D26460" t="str">
            <v>XT2L 125 TMF 40-400 4p F F UL/CSA</v>
          </cell>
          <cell r="E26460">
            <v>2869.8698090400007</v>
          </cell>
          <cell r="F26460" t="str">
            <v>Public Apr 25</v>
          </cell>
        </row>
        <row r="26461">
          <cell r="A26461" t="str">
            <v>1SDA074837R1</v>
          </cell>
          <cell r="B26461" t="str">
            <v>ABB</v>
          </cell>
          <cell r="C26461" t="str">
            <v>MCCB</v>
          </cell>
          <cell r="D26461" t="str">
            <v>XT2L 125 TMF 50-500 4p F F UL/CSA</v>
          </cell>
          <cell r="E26461">
            <v>2869.8698090400007</v>
          </cell>
          <cell r="F26461" t="str">
            <v>Public Apr 25</v>
          </cell>
        </row>
        <row r="26462">
          <cell r="A26462" t="str">
            <v>1SDA074838R1</v>
          </cell>
          <cell r="B26462" t="str">
            <v>ABB</v>
          </cell>
          <cell r="C26462" t="str">
            <v>MCCB</v>
          </cell>
          <cell r="D26462" t="str">
            <v>XT2L 125 TMF 60-600 4p F F UL/CSA</v>
          </cell>
          <cell r="E26462">
            <v>2869.8698090400007</v>
          </cell>
          <cell r="F26462" t="str">
            <v>Public Apr 25</v>
          </cell>
        </row>
        <row r="26463">
          <cell r="A26463" t="str">
            <v>1SDA074839R1</v>
          </cell>
          <cell r="B26463" t="str">
            <v>ABB</v>
          </cell>
          <cell r="C26463" t="str">
            <v>MCCB</v>
          </cell>
          <cell r="D26463" t="str">
            <v>XT2L 125 TMF 70-700 4p F F UL/CSA</v>
          </cell>
          <cell r="E26463">
            <v>3049.1480893956527</v>
          </cell>
          <cell r="F26463" t="str">
            <v>Public Apr 25</v>
          </cell>
        </row>
        <row r="26464">
          <cell r="A26464" t="str">
            <v>1SDA074840R1</v>
          </cell>
          <cell r="B26464" t="str">
            <v>ABB</v>
          </cell>
          <cell r="C26464" t="str">
            <v>MCCB</v>
          </cell>
          <cell r="D26464" t="str">
            <v xml:space="preserve">XT2L 125 TMA 80-400..800 4p F F UL/CSA  </v>
          </cell>
          <cell r="E26464">
            <v>3049.1480893956527</v>
          </cell>
          <cell r="F26464" t="str">
            <v>Public Apr 25</v>
          </cell>
        </row>
        <row r="26465">
          <cell r="A26465" t="str">
            <v>1SDA074841R1</v>
          </cell>
          <cell r="B26465" t="str">
            <v>ABB</v>
          </cell>
          <cell r="C26465" t="str">
            <v>MCCB</v>
          </cell>
          <cell r="D26465" t="str">
            <v xml:space="preserve">XT2L 125 TMA 90-450..900 4p F F UL/CSA  </v>
          </cell>
          <cell r="E26465">
            <v>3049.1480893956527</v>
          </cell>
          <cell r="F26465" t="str">
            <v>Public Apr 25</v>
          </cell>
        </row>
        <row r="26466">
          <cell r="A26466" t="str">
            <v>1SDA074842R1</v>
          </cell>
          <cell r="B26466" t="str">
            <v>ABB</v>
          </cell>
          <cell r="C26466" t="str">
            <v>MCCB</v>
          </cell>
          <cell r="D26466" t="str">
            <v>XT2L 125 TMA 100-500..1000 4p F F UL/CSA</v>
          </cell>
          <cell r="E26466">
            <v>3049.1480893956527</v>
          </cell>
          <cell r="F26466" t="str">
            <v>Public Apr 25</v>
          </cell>
        </row>
        <row r="26467">
          <cell r="A26467" t="str">
            <v>1SDA074843R1</v>
          </cell>
          <cell r="B26467" t="str">
            <v>ABB</v>
          </cell>
          <cell r="C26467" t="str">
            <v>MCCB</v>
          </cell>
          <cell r="D26467" t="str">
            <v>XT2L 125 TMA 110-550..1100 4p F F UL/CSA</v>
          </cell>
          <cell r="E26467">
            <v>3858.8596696565214</v>
          </cell>
          <cell r="F26467" t="str">
            <v>Public Apr 25</v>
          </cell>
        </row>
        <row r="26468">
          <cell r="A26468" t="str">
            <v>1SDA074844R1</v>
          </cell>
          <cell r="B26468" t="str">
            <v>ABB</v>
          </cell>
          <cell r="C26468" t="str">
            <v>MCCB</v>
          </cell>
          <cell r="D26468" t="str">
            <v xml:space="preserve">XT2L 125 TMA 125-625..1250 4p FF UL/CSA </v>
          </cell>
          <cell r="E26468">
            <v>3858.8596696565214</v>
          </cell>
          <cell r="F26468" t="str">
            <v>Public Apr 25</v>
          </cell>
        </row>
        <row r="26469">
          <cell r="A26469" t="str">
            <v>1SDA074845R1</v>
          </cell>
          <cell r="B26469" t="str">
            <v>ABB</v>
          </cell>
          <cell r="C26469" t="str">
            <v>MCCB</v>
          </cell>
          <cell r="D26469" t="str">
            <v>XT2V 125 TMF 15-400 3p F F UL/CSA</v>
          </cell>
          <cell r="E26469">
            <v>3645.3687784460872</v>
          </cell>
          <cell r="F26469" t="str">
            <v>Public Apr 25</v>
          </cell>
        </row>
        <row r="26470">
          <cell r="A26470" t="str">
            <v>1SDA074846R1</v>
          </cell>
          <cell r="B26470" t="str">
            <v>ABB</v>
          </cell>
          <cell r="C26470" t="str">
            <v>MCCB</v>
          </cell>
          <cell r="D26470" t="str">
            <v>XT2V 125 TMF 20-400 3p F F UL/CSA</v>
          </cell>
          <cell r="E26470">
            <v>3645.3687784460872</v>
          </cell>
          <cell r="F26470" t="str">
            <v>Public Apr 25</v>
          </cell>
        </row>
        <row r="26471">
          <cell r="A26471" t="str">
            <v>1SDA074847R1</v>
          </cell>
          <cell r="B26471" t="str">
            <v>ABB</v>
          </cell>
          <cell r="C26471" t="str">
            <v>MCCB</v>
          </cell>
          <cell r="D26471" t="str">
            <v>XT2V 125 TMF 25-400 3p F F UL/CSA</v>
          </cell>
          <cell r="E26471">
            <v>3645.3687784460872</v>
          </cell>
          <cell r="F26471" t="str">
            <v>Public Apr 25</v>
          </cell>
        </row>
        <row r="26472">
          <cell r="A26472" t="str">
            <v>1SDA074848R1</v>
          </cell>
          <cell r="B26472" t="str">
            <v>ABB</v>
          </cell>
          <cell r="C26472" t="str">
            <v>MCCB</v>
          </cell>
          <cell r="D26472" t="str">
            <v>XT2V 125 TMF 30-400 3p F F UL/CSA</v>
          </cell>
          <cell r="E26472">
            <v>3645.3687784460872</v>
          </cell>
          <cell r="F26472" t="str">
            <v>Public Apr 25</v>
          </cell>
        </row>
        <row r="26473">
          <cell r="A26473" t="str">
            <v>1SDA074849R1</v>
          </cell>
          <cell r="B26473" t="str">
            <v>ABB</v>
          </cell>
          <cell r="C26473" t="str">
            <v>MCCB</v>
          </cell>
          <cell r="D26473" t="str">
            <v>XT2V 125 TMF 35-400 3p F F UL/CSA</v>
          </cell>
          <cell r="E26473">
            <v>3645.3687784460872</v>
          </cell>
          <cell r="F26473" t="str">
            <v>Public Apr 25</v>
          </cell>
        </row>
        <row r="26474">
          <cell r="A26474" t="str">
            <v>1SDA074850R1</v>
          </cell>
          <cell r="B26474" t="str">
            <v>ABB</v>
          </cell>
          <cell r="C26474" t="str">
            <v>MCCB</v>
          </cell>
          <cell r="D26474" t="str">
            <v>XT2V 125 TMF 40-400 3p F F UL/CSA</v>
          </cell>
          <cell r="E26474">
            <v>3645.3687784460872</v>
          </cell>
          <cell r="F26474" t="str">
            <v>Public Apr 25</v>
          </cell>
        </row>
        <row r="26475">
          <cell r="A26475" t="str">
            <v>1SDA074851R1</v>
          </cell>
          <cell r="B26475" t="str">
            <v>ABB</v>
          </cell>
          <cell r="C26475" t="str">
            <v>MCCB</v>
          </cell>
          <cell r="D26475" t="str">
            <v>XT2V 125 TMF 50-500 3p F F UL/CSA</v>
          </cell>
          <cell r="E26475">
            <v>3645.3687784460872</v>
          </cell>
          <cell r="F26475" t="str">
            <v>Public Apr 25</v>
          </cell>
        </row>
        <row r="26476">
          <cell r="A26476" t="str">
            <v>1SDA074852R1</v>
          </cell>
          <cell r="B26476" t="str">
            <v>ABB</v>
          </cell>
          <cell r="C26476" t="str">
            <v>MCCB</v>
          </cell>
          <cell r="D26476" t="str">
            <v>XT2V 125 TMF 60-600 3p F F UL/CSA</v>
          </cell>
          <cell r="E26476">
            <v>3645.3687784460872</v>
          </cell>
          <cell r="F26476" t="str">
            <v>Public Apr 25</v>
          </cell>
        </row>
        <row r="26477">
          <cell r="A26477" t="str">
            <v>1SDA074853R1</v>
          </cell>
          <cell r="B26477" t="str">
            <v>ABB</v>
          </cell>
          <cell r="C26477" t="str">
            <v>MCCB</v>
          </cell>
          <cell r="D26477" t="str">
            <v>XT2V 125 TMF 70-700 3p F F UL/CSA</v>
          </cell>
          <cell r="E26477">
            <v>3712.3635534417404</v>
          </cell>
          <cell r="F26477" t="str">
            <v>Public Apr 25</v>
          </cell>
        </row>
        <row r="26478">
          <cell r="A26478" t="str">
            <v>1SDA074854R1</v>
          </cell>
          <cell r="B26478" t="str">
            <v>ABB</v>
          </cell>
          <cell r="C26478" t="str">
            <v>MCCB</v>
          </cell>
          <cell r="D26478" t="str">
            <v xml:space="preserve">XT2V 125 TMA 80-400..800 3p F F UL/CSA  </v>
          </cell>
          <cell r="E26478">
            <v>3712.3635534417404</v>
          </cell>
          <cell r="F26478" t="str">
            <v>Public Apr 25</v>
          </cell>
        </row>
        <row r="26479">
          <cell r="A26479" t="str">
            <v>1SDA074855R1</v>
          </cell>
          <cell r="B26479" t="str">
            <v>ABB</v>
          </cell>
          <cell r="C26479" t="str">
            <v>MCCB</v>
          </cell>
          <cell r="D26479" t="str">
            <v xml:space="preserve">XT2V 125 TMA 90-450..900 3p F F UL/CSA  </v>
          </cell>
          <cell r="E26479">
            <v>3712.3635534417404</v>
          </cell>
          <cell r="F26479" t="str">
            <v>Public Apr 25</v>
          </cell>
        </row>
        <row r="26480">
          <cell r="A26480" t="str">
            <v>1SDA074856R1</v>
          </cell>
          <cell r="B26480" t="str">
            <v>ABB</v>
          </cell>
          <cell r="C26480" t="str">
            <v>MCCB</v>
          </cell>
          <cell r="D26480" t="str">
            <v>XT2V 125 TMA 100-500..1000 3p F F UL/CSA</v>
          </cell>
          <cell r="E26480">
            <v>3712.3635534417404</v>
          </cell>
          <cell r="F26480" t="str">
            <v>Public Apr 25</v>
          </cell>
        </row>
        <row r="26481">
          <cell r="A26481" t="str">
            <v>1SDA074857R1</v>
          </cell>
          <cell r="B26481" t="str">
            <v>ABB</v>
          </cell>
          <cell r="C26481" t="str">
            <v>MCCB</v>
          </cell>
          <cell r="D26481" t="str">
            <v>XT2V 125 TMA 110-550..1100 3p F F UL/CSA</v>
          </cell>
          <cell r="E26481">
            <v>4143.4529489034794</v>
          </cell>
          <cell r="F26481" t="str">
            <v>Public Apr 25</v>
          </cell>
        </row>
        <row r="26482">
          <cell r="A26482" t="str">
            <v>1SDA074858R1</v>
          </cell>
          <cell r="B26482" t="str">
            <v>ABB</v>
          </cell>
          <cell r="C26482" t="str">
            <v>MCCB</v>
          </cell>
          <cell r="D26482" t="str">
            <v xml:space="preserve">XT2V 125 TMA 125-625..1250 3p FF UL/CSA </v>
          </cell>
          <cell r="E26482">
            <v>4143.4529489034794</v>
          </cell>
          <cell r="F26482" t="str">
            <v>Public Apr 25</v>
          </cell>
        </row>
        <row r="26483">
          <cell r="A26483" t="str">
            <v>1SDA074859R1</v>
          </cell>
          <cell r="B26483" t="str">
            <v>ABB</v>
          </cell>
          <cell r="C26483" t="str">
            <v>MCCB</v>
          </cell>
          <cell r="D26483" t="str">
            <v>XT2V 125 TMF 15-400 4p F F UL/CSA</v>
          </cell>
          <cell r="E26483">
            <v>4477.8362724860881</v>
          </cell>
          <cell r="F26483" t="str">
            <v>Public Apr 25</v>
          </cell>
        </row>
        <row r="26484">
          <cell r="A26484" t="str">
            <v>1SDA074860R1</v>
          </cell>
          <cell r="B26484" t="str">
            <v>ABB</v>
          </cell>
          <cell r="C26484" t="str">
            <v>MCCB</v>
          </cell>
          <cell r="D26484" t="str">
            <v>XT2V 125 TMF 20-400 4p F F UL/CSA</v>
          </cell>
          <cell r="E26484">
            <v>4477.8362724860881</v>
          </cell>
          <cell r="F26484" t="str">
            <v>Public Apr 25</v>
          </cell>
        </row>
        <row r="26485">
          <cell r="A26485" t="str">
            <v>1SDA074861R1</v>
          </cell>
          <cell r="B26485" t="str">
            <v>ABB</v>
          </cell>
          <cell r="C26485" t="str">
            <v>MCCB</v>
          </cell>
          <cell r="D26485" t="str">
            <v>XT2V 125 TMF 25-400 4p F F UL/CSA</v>
          </cell>
          <cell r="E26485">
            <v>4477.8362724860881</v>
          </cell>
          <cell r="F26485" t="str">
            <v>Public Apr 25</v>
          </cell>
        </row>
        <row r="26486">
          <cell r="A26486" t="str">
            <v>1SDA074862R1</v>
          </cell>
          <cell r="B26486" t="str">
            <v>ABB</v>
          </cell>
          <cell r="C26486" t="str">
            <v>MCCB</v>
          </cell>
          <cell r="D26486" t="str">
            <v>XT2V 125 TMF 30-400 4p F F UL/CSA</v>
          </cell>
          <cell r="E26486">
            <v>4477.8362724860881</v>
          </cell>
          <cell r="F26486" t="str">
            <v>Public Apr 25</v>
          </cell>
        </row>
        <row r="26487">
          <cell r="A26487" t="str">
            <v>1SDA074863R1</v>
          </cell>
          <cell r="B26487" t="str">
            <v>ABB</v>
          </cell>
          <cell r="C26487" t="str">
            <v>MCCB</v>
          </cell>
          <cell r="D26487" t="str">
            <v>XT2V 125 TMF 35-400 4p F F UL/CSA</v>
          </cell>
          <cell r="E26487">
            <v>4477.8362724860881</v>
          </cell>
          <cell r="F26487" t="str">
            <v>Public Apr 25</v>
          </cell>
        </row>
        <row r="26488">
          <cell r="A26488" t="str">
            <v>1SDA074864R1</v>
          </cell>
          <cell r="B26488" t="str">
            <v>ABB</v>
          </cell>
          <cell r="C26488" t="str">
            <v>MCCB</v>
          </cell>
          <cell r="D26488" t="str">
            <v>XT2V 125 TMF 40-400 4p F F UL/CSA</v>
          </cell>
          <cell r="E26488">
            <v>4477.8362724860881</v>
          </cell>
          <cell r="F26488" t="str">
            <v>Public Apr 25</v>
          </cell>
        </row>
        <row r="26489">
          <cell r="A26489" t="str">
            <v>1SDA074865R1</v>
          </cell>
          <cell r="B26489" t="str">
            <v>ABB</v>
          </cell>
          <cell r="C26489" t="str">
            <v>MCCB</v>
          </cell>
          <cell r="D26489" t="str">
            <v>XT2V 125 TMF 50-500 4p F F UL/CSA</v>
          </cell>
          <cell r="E26489">
            <v>4477.8362724860881</v>
          </cell>
          <cell r="F26489" t="str">
            <v>Public Apr 25</v>
          </cell>
        </row>
        <row r="26490">
          <cell r="A26490" t="str">
            <v>1SDA074866R1</v>
          </cell>
          <cell r="B26490" t="str">
            <v>ABB</v>
          </cell>
          <cell r="C26490" t="str">
            <v>MCCB</v>
          </cell>
          <cell r="D26490" t="str">
            <v>XT2V 125 TMF 60-600 4p F F UL/CSA</v>
          </cell>
          <cell r="E26490">
            <v>4477.8362724860881</v>
          </cell>
          <cell r="F26490" t="str">
            <v>Public Apr 25</v>
          </cell>
        </row>
        <row r="26491">
          <cell r="A26491" t="str">
            <v>1SDA074867R1</v>
          </cell>
          <cell r="B26491" t="str">
            <v>ABB</v>
          </cell>
          <cell r="C26491" t="str">
            <v>MCCB</v>
          </cell>
          <cell r="D26491" t="str">
            <v>XT2V 125 TMF 70-700 4p F F UL/CSA</v>
          </cell>
          <cell r="E26491">
            <v>4567.5738378965207</v>
          </cell>
          <cell r="F26491" t="str">
            <v>Public Apr 25</v>
          </cell>
        </row>
        <row r="26492">
          <cell r="A26492" t="str">
            <v>1SDA074868R1</v>
          </cell>
          <cell r="B26492" t="str">
            <v>ABB</v>
          </cell>
          <cell r="C26492" t="str">
            <v>MCCB</v>
          </cell>
          <cell r="D26492" t="str">
            <v xml:space="preserve">XT2V 125 TMA 80-400..800 4p F F UL/CSA  </v>
          </cell>
          <cell r="E26492">
            <v>4567.5738378965207</v>
          </cell>
          <cell r="F26492" t="str">
            <v>Public Apr 25</v>
          </cell>
        </row>
        <row r="26493">
          <cell r="A26493" t="str">
            <v>1SDA074869R1</v>
          </cell>
          <cell r="B26493" t="str">
            <v>ABB</v>
          </cell>
          <cell r="C26493" t="str">
            <v>MCCB</v>
          </cell>
          <cell r="D26493" t="str">
            <v xml:space="preserve">XT2V 125 TMA 90-450..900 4p F F UL/CSA  </v>
          </cell>
          <cell r="E26493">
            <v>4567.5738378965207</v>
          </cell>
          <cell r="F26493" t="str">
            <v>Public Apr 25</v>
          </cell>
        </row>
        <row r="26494">
          <cell r="A26494" t="str">
            <v>1SDA074870R1</v>
          </cell>
          <cell r="B26494" t="str">
            <v>ABB</v>
          </cell>
          <cell r="C26494" t="str">
            <v>MCCB</v>
          </cell>
          <cell r="D26494" t="str">
            <v>XT2V 125 TMA 100-500..1000 4p F F UL/CSA</v>
          </cell>
          <cell r="E26494">
            <v>4567.5738378965207</v>
          </cell>
          <cell r="F26494" t="str">
            <v>Public Apr 25</v>
          </cell>
        </row>
        <row r="26495">
          <cell r="A26495" t="str">
            <v>1SDA074871R1</v>
          </cell>
          <cell r="B26495" t="str">
            <v>ABB</v>
          </cell>
          <cell r="C26495" t="str">
            <v>MCCB</v>
          </cell>
          <cell r="D26495" t="str">
            <v>XT2V 125 TMA 110-550..1100 4p F F UL/CSA</v>
          </cell>
          <cell r="E26495">
            <v>5386.1043189991315</v>
          </cell>
          <cell r="F26495" t="str">
            <v>Public Apr 25</v>
          </cell>
        </row>
        <row r="26496">
          <cell r="A26496" t="str">
            <v>1SDA074872R1</v>
          </cell>
          <cell r="B26496" t="str">
            <v>ABB</v>
          </cell>
          <cell r="C26496" t="str">
            <v>MCCB</v>
          </cell>
          <cell r="D26496" t="str">
            <v xml:space="preserve">XT2V 125 TMA 125-625..1250 4p FF UL/CSA </v>
          </cell>
          <cell r="E26496">
            <v>5386.1043189991315</v>
          </cell>
          <cell r="F26496" t="str">
            <v>Public Apr 25</v>
          </cell>
        </row>
        <row r="26497">
          <cell r="A26497" t="str">
            <v>1SDA074882R1</v>
          </cell>
          <cell r="B26497" t="str">
            <v>ABB</v>
          </cell>
          <cell r="C26497" t="str">
            <v>MCCB</v>
          </cell>
          <cell r="D26497" t="str">
            <v xml:space="preserve">XT2H 125 MCP Iu=3 3p F F UL/CSA </v>
          </cell>
          <cell r="E26497">
            <v>2466.4444656234787</v>
          </cell>
          <cell r="F26497" t="str">
            <v>Public Apr 25</v>
          </cell>
        </row>
        <row r="26498">
          <cell r="A26498" t="str">
            <v>1SDA074883R1</v>
          </cell>
          <cell r="B26498" t="str">
            <v>ABB</v>
          </cell>
          <cell r="C26498" t="str">
            <v>MCCB</v>
          </cell>
          <cell r="D26498" t="str">
            <v xml:space="preserve">XT2H 125 MCP Iu=7 3p F F UL/CSA </v>
          </cell>
          <cell r="E26498">
            <v>2466.4444656234787</v>
          </cell>
          <cell r="F26498" t="str">
            <v>Public Apr 25</v>
          </cell>
        </row>
        <row r="26499">
          <cell r="A26499" t="str">
            <v>1SDA074884R1</v>
          </cell>
          <cell r="B26499" t="str">
            <v>ABB</v>
          </cell>
          <cell r="C26499" t="str">
            <v>MCCB</v>
          </cell>
          <cell r="D26499" t="str">
            <v>XT2H 125 MCP Iu=15 3p F F UL/CSA</v>
          </cell>
          <cell r="E26499">
            <v>2466.4444656234787</v>
          </cell>
          <cell r="F26499" t="str">
            <v>Public Apr 25</v>
          </cell>
        </row>
        <row r="26500">
          <cell r="A26500" t="str">
            <v>1SDA074885R1</v>
          </cell>
          <cell r="B26500" t="str">
            <v>ABB</v>
          </cell>
          <cell r="C26500" t="str">
            <v>MCCB</v>
          </cell>
          <cell r="D26500" t="str">
            <v>XT2H 125 MCP Iu=30 3p F F UL/CSA</v>
          </cell>
          <cell r="E26500">
            <v>2466.4444656234787</v>
          </cell>
          <cell r="F26500" t="str">
            <v>Public Apr 25</v>
          </cell>
        </row>
        <row r="26501">
          <cell r="A26501" t="str">
            <v>1SDA074886R1</v>
          </cell>
          <cell r="B26501" t="str">
            <v>ABB</v>
          </cell>
          <cell r="C26501" t="str">
            <v>MCCB</v>
          </cell>
          <cell r="D26501" t="str">
            <v>XT2H 125 MCP Iu=50 3p F F UL/CSA</v>
          </cell>
          <cell r="E26501">
            <v>2466.4444656234787</v>
          </cell>
          <cell r="F26501" t="str">
            <v>Public Apr 25</v>
          </cell>
        </row>
        <row r="26502">
          <cell r="A26502" t="str">
            <v>1SDA074887R1</v>
          </cell>
          <cell r="B26502" t="str">
            <v>ABB</v>
          </cell>
          <cell r="C26502" t="str">
            <v>MCCB</v>
          </cell>
          <cell r="D26502" t="str">
            <v>XT2H 125 MCP Iu=70 3p F F UL/CSA</v>
          </cell>
          <cell r="E26502">
            <v>2466.4444656234787</v>
          </cell>
          <cell r="F26502" t="str">
            <v>Public Apr 25</v>
          </cell>
        </row>
        <row r="26503">
          <cell r="A26503" t="str">
            <v>1SDA074888R1</v>
          </cell>
          <cell r="B26503" t="str">
            <v>ABB</v>
          </cell>
          <cell r="C26503" t="str">
            <v>MCCB</v>
          </cell>
          <cell r="D26503" t="str">
            <v>XT2H 125 MCP Iu=80 3p F F UL/CSA</v>
          </cell>
          <cell r="E26503">
            <v>2466.4444656234787</v>
          </cell>
          <cell r="F26503" t="str">
            <v>Public Apr 25</v>
          </cell>
        </row>
        <row r="26504">
          <cell r="A26504" t="str">
            <v>1SDA074889R1</v>
          </cell>
          <cell r="B26504" t="str">
            <v>ABB</v>
          </cell>
          <cell r="C26504" t="str">
            <v>MCCB</v>
          </cell>
          <cell r="D26504" t="str">
            <v>XT2H 125 MCP Iu=100 3p F F UL/CSA</v>
          </cell>
          <cell r="E26504">
            <v>2466.4444656234787</v>
          </cell>
          <cell r="F26504" t="str">
            <v>Public Apr 25</v>
          </cell>
        </row>
        <row r="26505">
          <cell r="A26505" t="str">
            <v>1SDA074890R1</v>
          </cell>
          <cell r="B26505" t="str">
            <v>ABB</v>
          </cell>
          <cell r="C26505" t="str">
            <v>MCCB</v>
          </cell>
          <cell r="D26505" t="str">
            <v>XT2H 125 MCP Iu=125 3p F F UL/CSA</v>
          </cell>
          <cell r="E26505">
            <v>2959.8173482800007</v>
          </cell>
          <cell r="F26505" t="str">
            <v>Public Apr 25</v>
          </cell>
        </row>
        <row r="26506">
          <cell r="A26506" t="str">
            <v>1SDA074900R1</v>
          </cell>
          <cell r="B26506" t="str">
            <v>ABB</v>
          </cell>
          <cell r="C26506" t="str">
            <v>MCCB</v>
          </cell>
          <cell r="D26506" t="str">
            <v xml:space="preserve">XT2N 125 Ekip LS/I In=10A 3p F F UL/CSA </v>
          </cell>
          <cell r="E26506">
            <v>2571.7594645147828</v>
          </cell>
          <cell r="F26506" t="str">
            <v>Public Apr 25</v>
          </cell>
        </row>
        <row r="26507">
          <cell r="A26507" t="str">
            <v>1SDA074901R1</v>
          </cell>
          <cell r="B26507" t="str">
            <v>ABB</v>
          </cell>
          <cell r="C26507" t="str">
            <v>MCCB</v>
          </cell>
          <cell r="D26507" t="str">
            <v xml:space="preserve">XT2N 125 Ekip LS/I In=25A 3p F F UL/CSA </v>
          </cell>
          <cell r="E26507">
            <v>2571.7594645147828</v>
          </cell>
          <cell r="F26507" t="str">
            <v>Public Apr 25</v>
          </cell>
        </row>
        <row r="26508">
          <cell r="A26508" t="str">
            <v>1SDA074902R1</v>
          </cell>
          <cell r="B26508" t="str">
            <v>ABB</v>
          </cell>
          <cell r="C26508" t="str">
            <v>MCCB</v>
          </cell>
          <cell r="D26508" t="str">
            <v xml:space="preserve">XT2N 125 Ekip LS/I In=60A 3p F F UL/CSA </v>
          </cell>
          <cell r="E26508">
            <v>2443.0848770843481</v>
          </cell>
          <cell r="F26508" t="str">
            <v>Public Apr 25</v>
          </cell>
        </row>
        <row r="26509">
          <cell r="A26509" t="str">
            <v>1SDA074903R1</v>
          </cell>
          <cell r="B26509" t="str">
            <v>ABB</v>
          </cell>
          <cell r="C26509" t="str">
            <v>MCCB</v>
          </cell>
          <cell r="D26509" t="str">
            <v>XT2N 125 Ekip LS/I In=100A 3p F F UL/CSA</v>
          </cell>
          <cell r="E26509">
            <v>2571.7594645147828</v>
          </cell>
          <cell r="F26509" t="str">
            <v>Public Apr 25</v>
          </cell>
        </row>
        <row r="26510">
          <cell r="A26510" t="str">
            <v>1SDA074904R1</v>
          </cell>
          <cell r="B26510" t="str">
            <v>ABB</v>
          </cell>
          <cell r="C26510" t="str">
            <v>MCCB</v>
          </cell>
          <cell r="D26510" t="str">
            <v>XT2N 125 Ekip LS/I In=125A 3p F F UL/CSA</v>
          </cell>
          <cell r="E26510">
            <v>2796.9301499947833</v>
          </cell>
          <cell r="F26510" t="str">
            <v>Public Apr 25</v>
          </cell>
        </row>
        <row r="26511">
          <cell r="A26511" t="str">
            <v>1SDA074905R1</v>
          </cell>
          <cell r="B26511" t="str">
            <v>ABB</v>
          </cell>
          <cell r="C26511" t="str">
            <v>MCCB</v>
          </cell>
          <cell r="D26511" t="str">
            <v xml:space="preserve">XT2N 125 Ekip LS/I In=10A 4p F F UL/CSA </v>
          </cell>
          <cell r="E26511">
            <v>3594.3582612260871</v>
          </cell>
          <cell r="F26511" t="str">
            <v>Public Apr 25</v>
          </cell>
        </row>
        <row r="26512">
          <cell r="A26512" t="str">
            <v>1SDA074906R1</v>
          </cell>
          <cell r="B26512" t="str">
            <v>ABB</v>
          </cell>
          <cell r="C26512" t="str">
            <v>MCCB</v>
          </cell>
          <cell r="D26512" t="str">
            <v xml:space="preserve">XT2N 125 Ekip LS/I In=25A 4p F F UL/CSA </v>
          </cell>
          <cell r="E26512">
            <v>3594.3582612260871</v>
          </cell>
          <cell r="F26512" t="str">
            <v>Public Apr 25</v>
          </cell>
        </row>
        <row r="26513">
          <cell r="A26513" t="str">
            <v>1SDA074907R1</v>
          </cell>
          <cell r="B26513" t="str">
            <v>ABB</v>
          </cell>
          <cell r="C26513" t="str">
            <v>MCCB</v>
          </cell>
          <cell r="D26513" t="str">
            <v xml:space="preserve">XT2N 125 Ekip LS/I In=60A 4p F F UL/CSA </v>
          </cell>
          <cell r="E26513">
            <v>3594.3582612260871</v>
          </cell>
          <cell r="F26513" t="str">
            <v>Public Apr 25</v>
          </cell>
        </row>
        <row r="26514">
          <cell r="A26514" t="str">
            <v>1SDA074908R1</v>
          </cell>
          <cell r="B26514" t="str">
            <v>ABB</v>
          </cell>
          <cell r="C26514" t="str">
            <v>MCCB</v>
          </cell>
          <cell r="D26514" t="str">
            <v>XT2N 125 Ekip LS/I In=100A 4p F F UL/CSA</v>
          </cell>
          <cell r="E26514">
            <v>3594.3582612260871</v>
          </cell>
          <cell r="F26514" t="str">
            <v>Public Apr 25</v>
          </cell>
        </row>
        <row r="26515">
          <cell r="A26515" t="str">
            <v>1SDA074909R1</v>
          </cell>
          <cell r="B26515" t="str">
            <v>ABB</v>
          </cell>
          <cell r="C26515" t="str">
            <v>MCCB</v>
          </cell>
          <cell r="D26515" t="str">
            <v>XT2N 125 Ekip LS/I In=125A 4p F F UL/CSA</v>
          </cell>
          <cell r="E26515">
            <v>3594.3582612260871</v>
          </cell>
          <cell r="F26515" t="str">
            <v>Public Apr 25</v>
          </cell>
        </row>
        <row r="26516">
          <cell r="A26516" t="str">
            <v>1SDA074910R1</v>
          </cell>
          <cell r="B26516" t="str">
            <v>ABB</v>
          </cell>
          <cell r="C26516" t="str">
            <v>MCCB</v>
          </cell>
          <cell r="D26516" t="str">
            <v xml:space="preserve">XT2S 125 Ekip LS/I In=10A 3p F F UL/CSA </v>
          </cell>
          <cell r="E26516">
            <v>3020.8672392260869</v>
          </cell>
          <cell r="F26516" t="str">
            <v>Public Apr 25</v>
          </cell>
        </row>
        <row r="26517">
          <cell r="A26517" t="str">
            <v>1SDA074911R1</v>
          </cell>
          <cell r="B26517" t="str">
            <v>ABB</v>
          </cell>
          <cell r="C26517" t="str">
            <v>MCCB</v>
          </cell>
          <cell r="D26517" t="str">
            <v xml:space="preserve">XT2S 125 Ekip LS/I In=25A 3p F F UL/CSA </v>
          </cell>
          <cell r="E26517">
            <v>3020.8672392260869</v>
          </cell>
          <cell r="F26517" t="str">
            <v>Public Apr 25</v>
          </cell>
        </row>
        <row r="26518">
          <cell r="A26518" t="str">
            <v>1SDA074912R1</v>
          </cell>
          <cell r="B26518" t="str">
            <v>ABB</v>
          </cell>
          <cell r="C26518" t="str">
            <v>MCCB</v>
          </cell>
          <cell r="D26518" t="str">
            <v xml:space="preserve">XT2S 125 Ekip LS/I In=60A 3p F F UL/CSA </v>
          </cell>
          <cell r="E26518">
            <v>3020.8672392260869</v>
          </cell>
          <cell r="F26518" t="str">
            <v>Public Apr 25</v>
          </cell>
        </row>
        <row r="26519">
          <cell r="A26519" t="str">
            <v>1SDA074913R1</v>
          </cell>
          <cell r="B26519" t="str">
            <v>ABB</v>
          </cell>
          <cell r="C26519" t="str">
            <v>MCCB</v>
          </cell>
          <cell r="D26519" t="str">
            <v>XT2S 125 Ekip LS/I In=100A 3p F F UL/CSA</v>
          </cell>
          <cell r="E26519">
            <v>3020.8672392260869</v>
          </cell>
          <cell r="F26519" t="str">
            <v>Public Apr 25</v>
          </cell>
        </row>
        <row r="26520">
          <cell r="A26520" t="str">
            <v>1SDA074914R1</v>
          </cell>
          <cell r="B26520" t="str">
            <v>ABB</v>
          </cell>
          <cell r="C26520" t="str">
            <v>MCCB</v>
          </cell>
          <cell r="D26520" t="str">
            <v>XT2S 125 Ekip LS/I In=125A 3p F F UL/CSA</v>
          </cell>
          <cell r="E26520">
            <v>3020.8672392260869</v>
          </cell>
          <cell r="F26520" t="str">
            <v>Public Apr 25</v>
          </cell>
        </row>
        <row r="26521">
          <cell r="A26521" t="str">
            <v>1SDA074915R1</v>
          </cell>
          <cell r="B26521" t="str">
            <v>ABB</v>
          </cell>
          <cell r="C26521" t="str">
            <v>MCCB</v>
          </cell>
          <cell r="D26521" t="str">
            <v xml:space="preserve">XT2S 125 Ekip LS/I In=10A 4p F F UL/CSA </v>
          </cell>
          <cell r="E26521">
            <v>3927.088040900871</v>
          </cell>
          <cell r="F26521" t="str">
            <v>Public Apr 25</v>
          </cell>
        </row>
        <row r="26522">
          <cell r="A26522" t="str">
            <v>1SDA074916R1</v>
          </cell>
          <cell r="B26522" t="str">
            <v>ABB</v>
          </cell>
          <cell r="C26522" t="str">
            <v>MCCB</v>
          </cell>
          <cell r="D26522" t="str">
            <v xml:space="preserve">XT2S 125 Ekip LS/I In=25A 4p F F UL/CSA </v>
          </cell>
          <cell r="E26522">
            <v>3927.088040900871</v>
          </cell>
          <cell r="F26522" t="str">
            <v>Public Apr 25</v>
          </cell>
        </row>
        <row r="26523">
          <cell r="A26523" t="str">
            <v>1SDA074917R1</v>
          </cell>
          <cell r="B26523" t="str">
            <v>ABB</v>
          </cell>
          <cell r="C26523" t="str">
            <v>MCCB</v>
          </cell>
          <cell r="D26523" t="str">
            <v xml:space="preserve">XT2S 125 Ekip LS/I In=60A 4p F F UL/CSA </v>
          </cell>
          <cell r="E26523">
            <v>3927.088040900871</v>
          </cell>
          <cell r="F26523" t="str">
            <v>Public Apr 25</v>
          </cell>
        </row>
        <row r="26524">
          <cell r="A26524" t="str">
            <v>1SDA074918R1</v>
          </cell>
          <cell r="B26524" t="str">
            <v>ABB</v>
          </cell>
          <cell r="C26524" t="str">
            <v>MCCB</v>
          </cell>
          <cell r="D26524" t="str">
            <v>XT2S 125 Ekip LS/I In=100A 4p F F UL/CSA</v>
          </cell>
          <cell r="E26524">
            <v>3927.088040900871</v>
          </cell>
          <cell r="F26524" t="str">
            <v>Public Apr 25</v>
          </cell>
        </row>
        <row r="26525">
          <cell r="A26525" t="str">
            <v>1SDA074919R1</v>
          </cell>
          <cell r="B26525" t="str">
            <v>ABB</v>
          </cell>
          <cell r="C26525" t="str">
            <v>MCCB</v>
          </cell>
          <cell r="D26525" t="str">
            <v>XT2S 125 Ekip LS/I In=125A 4p F F UL/CSA</v>
          </cell>
          <cell r="E26525">
            <v>3927.088040900871</v>
          </cell>
          <cell r="F26525" t="str">
            <v>Public Apr 25</v>
          </cell>
        </row>
        <row r="26526">
          <cell r="A26526" t="str">
            <v>1SDA074920R1</v>
          </cell>
          <cell r="B26526" t="str">
            <v>ABB</v>
          </cell>
          <cell r="C26526" t="str">
            <v>MCCB</v>
          </cell>
          <cell r="D26526" t="str">
            <v xml:space="preserve">XT2H 125 Ekip LS/I In=10A 3p F F UL/CSA </v>
          </cell>
          <cell r="E26526">
            <v>3295.4211447469575</v>
          </cell>
          <cell r="F26526" t="str">
            <v>Public Apr 25</v>
          </cell>
        </row>
        <row r="26527">
          <cell r="A26527" t="str">
            <v>1SDA074921R1</v>
          </cell>
          <cell r="B26527" t="str">
            <v>ABB</v>
          </cell>
          <cell r="C26527" t="str">
            <v>MCCB</v>
          </cell>
          <cell r="D26527" t="str">
            <v xml:space="preserve">XT2H 125 Ekip LS/I In=25A 3p F F UL/CSA </v>
          </cell>
          <cell r="E26527">
            <v>3295.4211447469575</v>
          </cell>
          <cell r="F26527" t="str">
            <v>Public Apr 25</v>
          </cell>
        </row>
        <row r="26528">
          <cell r="A26528" t="str">
            <v>1SDA074922R1</v>
          </cell>
          <cell r="B26528" t="str">
            <v>ABB</v>
          </cell>
          <cell r="C26528" t="str">
            <v>MCCB</v>
          </cell>
          <cell r="D26528" t="str">
            <v xml:space="preserve">XT2H 125 Ekip LS/I In=60A 3p F F UL/CSA </v>
          </cell>
          <cell r="E26528">
            <v>3295.4211447469575</v>
          </cell>
          <cell r="F26528" t="str">
            <v>Public Apr 25</v>
          </cell>
        </row>
        <row r="26529">
          <cell r="A26529" t="str">
            <v>1SDA074923R1</v>
          </cell>
          <cell r="B26529" t="str">
            <v>ABB</v>
          </cell>
          <cell r="C26529" t="str">
            <v>MCCB</v>
          </cell>
          <cell r="D26529" t="str">
            <v>XT2H 125 Ekip LS/I In=100A 3p F F UL/CSA</v>
          </cell>
          <cell r="E26529">
            <v>3295.4211447469575</v>
          </cell>
          <cell r="F26529" t="str">
            <v>Public Apr 25</v>
          </cell>
        </row>
        <row r="26530">
          <cell r="A26530" t="str">
            <v>1SDA074924R1</v>
          </cell>
          <cell r="B26530" t="str">
            <v>ABB</v>
          </cell>
          <cell r="C26530" t="str">
            <v>MCCB</v>
          </cell>
          <cell r="D26530" t="str">
            <v>XT2H 125 Ekip LS/I In=125A 3p F F UL/CSA</v>
          </cell>
          <cell r="E26530">
            <v>3295.4211447469575</v>
          </cell>
          <cell r="F26530" t="str">
            <v>Public Apr 25</v>
          </cell>
        </row>
        <row r="26531">
          <cell r="A26531" t="str">
            <v>1SDA074925R1</v>
          </cell>
          <cell r="B26531" t="str">
            <v>ABB</v>
          </cell>
          <cell r="C26531" t="str">
            <v>MCCB</v>
          </cell>
          <cell r="D26531" t="str">
            <v xml:space="preserve">XT2H 125 Ekip LS/I In=10A 4p F F UL/CSA </v>
          </cell>
          <cell r="E26531">
            <v>4348.9517112260864</v>
          </cell>
          <cell r="F26531" t="str">
            <v>Public Apr 25</v>
          </cell>
        </row>
        <row r="26532">
          <cell r="A26532" t="str">
            <v>1SDA074926R1</v>
          </cell>
          <cell r="B26532" t="str">
            <v>ABB</v>
          </cell>
          <cell r="C26532" t="str">
            <v>MCCB</v>
          </cell>
          <cell r="D26532" t="str">
            <v xml:space="preserve">XT2H 125 Ekip LS/I In=25A 4p F F UL/CSA </v>
          </cell>
          <cell r="E26532">
            <v>4348.9517112260864</v>
          </cell>
          <cell r="F26532" t="str">
            <v>Public Apr 25</v>
          </cell>
        </row>
        <row r="26533">
          <cell r="A26533" t="str">
            <v>1SDA074927R1</v>
          </cell>
          <cell r="B26533" t="str">
            <v>ABB</v>
          </cell>
          <cell r="C26533" t="str">
            <v>MCCB</v>
          </cell>
          <cell r="D26533" t="str">
            <v xml:space="preserve">XT2H 125 Ekip LS/I In=60A 4p F F UL/CSA </v>
          </cell>
          <cell r="E26533">
            <v>4348.9517112260864</v>
          </cell>
          <cell r="F26533" t="str">
            <v>Public Apr 25</v>
          </cell>
        </row>
        <row r="26534">
          <cell r="A26534" t="str">
            <v>1SDA074928R1</v>
          </cell>
          <cell r="B26534" t="str">
            <v>ABB</v>
          </cell>
          <cell r="C26534" t="str">
            <v>MCCB</v>
          </cell>
          <cell r="D26534" t="str">
            <v>XT2H 125 Ekip LS/I In=100A 4p F F UL/CSA</v>
          </cell>
          <cell r="E26534">
            <v>4348.9517112260864</v>
          </cell>
          <cell r="F26534" t="str">
            <v>Public Apr 25</v>
          </cell>
        </row>
        <row r="26535">
          <cell r="A26535" t="str">
            <v>1SDA074929R1</v>
          </cell>
          <cell r="B26535" t="str">
            <v>ABB</v>
          </cell>
          <cell r="C26535" t="str">
            <v>MCCB</v>
          </cell>
          <cell r="D26535" t="str">
            <v>XT2H 125 Ekip LS/I In=125A 4p F F UL/CSA</v>
          </cell>
          <cell r="E26535">
            <v>4348.9517112260864</v>
          </cell>
          <cell r="F26535" t="str">
            <v>Public Apr 25</v>
          </cell>
        </row>
        <row r="26536">
          <cell r="A26536" t="str">
            <v>1SDA074930R1</v>
          </cell>
          <cell r="B26536" t="str">
            <v>ABB</v>
          </cell>
          <cell r="C26536" t="str">
            <v>MCCB</v>
          </cell>
          <cell r="D26536" t="str">
            <v xml:space="preserve">XT2L 125 Ekip LS/I In=10A 3p F F UL/CSA </v>
          </cell>
          <cell r="E26536">
            <v>3832.849161519131</v>
          </cell>
          <cell r="F26536" t="str">
            <v>Public Apr 25</v>
          </cell>
        </row>
        <row r="26537">
          <cell r="A26537" t="str">
            <v>1SDA074931R1</v>
          </cell>
          <cell r="B26537" t="str">
            <v>ABB</v>
          </cell>
          <cell r="C26537" t="str">
            <v>MCCB</v>
          </cell>
          <cell r="D26537" t="str">
            <v xml:space="preserve">XT2L 125 Ekip LS/I In=25A 3p F F UL/CSA </v>
          </cell>
          <cell r="E26537">
            <v>3832.849161519131</v>
          </cell>
          <cell r="F26537" t="str">
            <v>Public Apr 25</v>
          </cell>
        </row>
        <row r="26538">
          <cell r="A26538" t="str">
            <v>1SDA074932R1</v>
          </cell>
          <cell r="B26538" t="str">
            <v>ABB</v>
          </cell>
          <cell r="C26538" t="str">
            <v>MCCB</v>
          </cell>
          <cell r="D26538" t="str">
            <v xml:space="preserve">XT2L 125 Ekip LS/I In=60A 3p F F UL/CSA </v>
          </cell>
          <cell r="E26538">
            <v>3832.849161519131</v>
          </cell>
          <cell r="F26538" t="str">
            <v>Public Apr 25</v>
          </cell>
        </row>
        <row r="26539">
          <cell r="A26539" t="str">
            <v>1SDA074933R1</v>
          </cell>
          <cell r="B26539" t="str">
            <v>ABB</v>
          </cell>
          <cell r="C26539" t="str">
            <v>MCCB</v>
          </cell>
          <cell r="D26539" t="str">
            <v>XT2L 125 Ekip LS/I In=100A 3p F F UL/CSA</v>
          </cell>
          <cell r="E26539">
            <v>3832.849161519131</v>
          </cell>
          <cell r="F26539" t="str">
            <v>Public Apr 25</v>
          </cell>
        </row>
        <row r="26540">
          <cell r="A26540" t="str">
            <v>1SDA074934R1</v>
          </cell>
          <cell r="B26540" t="str">
            <v>ABB</v>
          </cell>
          <cell r="C26540" t="str">
            <v>MCCB</v>
          </cell>
          <cell r="D26540" t="str">
            <v>XT2L 125 Ekip LS/I In=125A 3p F F UL/CSA</v>
          </cell>
          <cell r="E26540">
            <v>3832.849161519131</v>
          </cell>
          <cell r="F26540" t="str">
            <v>Public Apr 25</v>
          </cell>
        </row>
        <row r="26541">
          <cell r="A26541" t="str">
            <v>1SDA074935R1</v>
          </cell>
          <cell r="B26541" t="str">
            <v>ABB</v>
          </cell>
          <cell r="C26541" t="str">
            <v>MCCB</v>
          </cell>
          <cell r="D26541" t="str">
            <v xml:space="preserve">XT2L 125 Ekip LS/I In=10A 4p F F UL/CSA </v>
          </cell>
          <cell r="E26541">
            <v>5047.0097076156535</v>
          </cell>
          <cell r="F26541" t="str">
            <v>Public Apr 25</v>
          </cell>
        </row>
        <row r="26542">
          <cell r="A26542" t="str">
            <v>1SDA074936R1</v>
          </cell>
          <cell r="B26542" t="str">
            <v>ABB</v>
          </cell>
          <cell r="C26542" t="str">
            <v>MCCB</v>
          </cell>
          <cell r="D26542" t="str">
            <v xml:space="preserve">XT2L 125 Ekip LS/I In=25A 4p F F UL/CSA </v>
          </cell>
          <cell r="E26542">
            <v>5047.0097076156535</v>
          </cell>
          <cell r="F26542" t="str">
            <v>Public Apr 25</v>
          </cell>
        </row>
        <row r="26543">
          <cell r="A26543" t="str">
            <v>1SDA074937R1</v>
          </cell>
          <cell r="B26543" t="str">
            <v>ABB</v>
          </cell>
          <cell r="C26543" t="str">
            <v>MCCB</v>
          </cell>
          <cell r="D26543" t="str">
            <v xml:space="preserve">XT2L 125 Ekip LS/I In=60A 4p F F UL/CSA </v>
          </cell>
          <cell r="E26543">
            <v>5047.0097076156535</v>
          </cell>
          <cell r="F26543" t="str">
            <v>Public Apr 25</v>
          </cell>
        </row>
        <row r="26544">
          <cell r="A26544" t="str">
            <v>1SDA074938R1</v>
          </cell>
          <cell r="B26544" t="str">
            <v>ABB</v>
          </cell>
          <cell r="C26544" t="str">
            <v>MCCB</v>
          </cell>
          <cell r="D26544" t="str">
            <v>XT2L 125 Ekip LS/I In=100A 4p F F UL/CSA</v>
          </cell>
          <cell r="E26544">
            <v>5047.0097076156535</v>
          </cell>
          <cell r="F26544" t="str">
            <v>Public Apr 25</v>
          </cell>
        </row>
        <row r="26545">
          <cell r="A26545" t="str">
            <v>1SDA074939R1</v>
          </cell>
          <cell r="B26545" t="str">
            <v>ABB</v>
          </cell>
          <cell r="C26545" t="str">
            <v>MCCB</v>
          </cell>
          <cell r="D26545" t="str">
            <v>XT2L 125 Ekip LS/I In=125A 4p F F UL/CSA</v>
          </cell>
          <cell r="E26545">
            <v>5047.0097076156535</v>
          </cell>
          <cell r="F26545" t="str">
            <v>Public Apr 25</v>
          </cell>
        </row>
        <row r="26546">
          <cell r="A26546" t="str">
            <v>1SDA074940R1</v>
          </cell>
          <cell r="B26546" t="str">
            <v>ABB</v>
          </cell>
          <cell r="C26546" t="str">
            <v>MCCB</v>
          </cell>
          <cell r="D26546" t="str">
            <v xml:space="preserve">XT2V 125 Ekip LS/I In=10A 3p F F UL/CSA </v>
          </cell>
          <cell r="E26546">
            <v>5352.0885586095665</v>
          </cell>
          <cell r="F26546" t="str">
            <v>Public Apr 25</v>
          </cell>
        </row>
        <row r="26547">
          <cell r="A26547" t="str">
            <v>1SDA074941R1</v>
          </cell>
          <cell r="B26547" t="str">
            <v>ABB</v>
          </cell>
          <cell r="C26547" t="str">
            <v>MCCB</v>
          </cell>
          <cell r="D26547" t="str">
            <v xml:space="preserve">XT2V 125 Ekip LS/I In=25A 3p F F UL/CSA </v>
          </cell>
          <cell r="E26547">
            <v>5352.0885586095665</v>
          </cell>
          <cell r="F26547" t="str">
            <v>Public Apr 25</v>
          </cell>
        </row>
        <row r="26548">
          <cell r="A26548" t="str">
            <v>1SDA074942R1</v>
          </cell>
          <cell r="B26548" t="str">
            <v>ABB</v>
          </cell>
          <cell r="C26548" t="str">
            <v>MCCB</v>
          </cell>
          <cell r="D26548" t="str">
            <v xml:space="preserve">XT2V 125 Ekip LS/I In=60A 3p F F UL/CSA </v>
          </cell>
          <cell r="E26548">
            <v>5352.0885586095665</v>
          </cell>
          <cell r="F26548" t="str">
            <v>Public Apr 25</v>
          </cell>
        </row>
        <row r="26549">
          <cell r="A26549" t="str">
            <v>1SDA074943R1</v>
          </cell>
          <cell r="B26549" t="str">
            <v>ABB</v>
          </cell>
          <cell r="C26549" t="str">
            <v>MCCB</v>
          </cell>
          <cell r="D26549" t="str">
            <v>XT2V 125 Ekip LS/I In=100A 3p F F UL/CSA</v>
          </cell>
          <cell r="E26549">
            <v>5352.0885586095665</v>
          </cell>
          <cell r="F26549" t="str">
            <v>Public Apr 25</v>
          </cell>
        </row>
        <row r="26550">
          <cell r="A26550" t="str">
            <v>1SDA074944R1</v>
          </cell>
          <cell r="B26550" t="str">
            <v>ABB</v>
          </cell>
          <cell r="C26550" t="str">
            <v>MCCB</v>
          </cell>
          <cell r="D26550" t="str">
            <v>XT2V 125 Ekip LS/I In=125A 3p F F UL/CSA</v>
          </cell>
          <cell r="E26550">
            <v>5352.0885586095665</v>
          </cell>
          <cell r="F26550" t="str">
            <v>Public Apr 25</v>
          </cell>
        </row>
        <row r="26551">
          <cell r="A26551" t="str">
            <v>1SDA074945R1</v>
          </cell>
          <cell r="B26551" t="str">
            <v>ABB</v>
          </cell>
          <cell r="C26551" t="str">
            <v>MCCB</v>
          </cell>
          <cell r="D26551" t="str">
            <v xml:space="preserve">XT2V 125 Ekip LS/I In=10A 4p F F UL/CSA </v>
          </cell>
          <cell r="E26551">
            <v>6493.7293933200017</v>
          </cell>
          <cell r="F26551" t="str">
            <v>Public Apr 25</v>
          </cell>
        </row>
        <row r="26552">
          <cell r="A26552" t="str">
            <v>1SDA074946R1</v>
          </cell>
          <cell r="B26552" t="str">
            <v>ABB</v>
          </cell>
          <cell r="C26552" t="str">
            <v>MCCB</v>
          </cell>
          <cell r="D26552" t="str">
            <v xml:space="preserve">XT2V 125 Ekip LS/I In=25A 4p F F UL/CSA </v>
          </cell>
          <cell r="E26552">
            <v>6493.7293933200017</v>
          </cell>
          <cell r="F26552" t="str">
            <v>Public Apr 25</v>
          </cell>
        </row>
        <row r="26553">
          <cell r="A26553" t="str">
            <v>1SDA074947R1</v>
          </cell>
          <cell r="B26553" t="str">
            <v>ABB</v>
          </cell>
          <cell r="C26553" t="str">
            <v>MCCB</v>
          </cell>
          <cell r="D26553" t="str">
            <v xml:space="preserve">XT2V 125 Ekip LS/I In=60A 4p F F UL/CSA </v>
          </cell>
          <cell r="E26553">
            <v>6493.7293933200017</v>
          </cell>
          <cell r="F26553" t="str">
            <v>Public Apr 25</v>
          </cell>
        </row>
        <row r="26554">
          <cell r="A26554" t="str">
            <v>1SDA074948R1</v>
          </cell>
          <cell r="B26554" t="str">
            <v>ABB</v>
          </cell>
          <cell r="C26554" t="str">
            <v>MCCB</v>
          </cell>
          <cell r="D26554" t="str">
            <v>XT2V 125 Ekip LS/I In=100A 4p F F UL/CSA</v>
          </cell>
          <cell r="E26554">
            <v>6493.7293933200017</v>
          </cell>
          <cell r="F26554" t="str">
            <v>Public Apr 25</v>
          </cell>
        </row>
        <row r="26555">
          <cell r="A26555" t="str">
            <v>1SDA074949R1</v>
          </cell>
          <cell r="B26555" t="str">
            <v>ABB</v>
          </cell>
          <cell r="C26555" t="str">
            <v>MCCB</v>
          </cell>
          <cell r="D26555" t="str">
            <v>XT2V 125 Ekip LS/I In=125A 4p F F UL/CSA</v>
          </cell>
          <cell r="E26555">
            <v>6493.7293933200017</v>
          </cell>
          <cell r="F26555" t="str">
            <v>Public Apr 25</v>
          </cell>
        </row>
        <row r="26556">
          <cell r="A26556" t="str">
            <v>1SDA074950R1</v>
          </cell>
          <cell r="B26556" t="str">
            <v>ABB</v>
          </cell>
          <cell r="C26556" t="str">
            <v>MCCB</v>
          </cell>
          <cell r="D26556" t="str">
            <v xml:space="preserve">XT2N 125 Ekip LSI In=10A 3p F F UL/CSA  </v>
          </cell>
          <cell r="E26556">
            <v>3340.6967517469566</v>
          </cell>
          <cell r="F26556" t="str">
            <v>Public Apr 25</v>
          </cell>
        </row>
        <row r="26557">
          <cell r="A26557" t="str">
            <v>1SDA074951R1</v>
          </cell>
          <cell r="B26557" t="str">
            <v>ABB</v>
          </cell>
          <cell r="C26557" t="str">
            <v>MCCB</v>
          </cell>
          <cell r="D26557" t="str">
            <v xml:space="preserve">XT2N 125 Ekip LSI In=25A 3p F F UL/CSA  </v>
          </cell>
          <cell r="E26557">
            <v>3340.6967517469566</v>
          </cell>
          <cell r="F26557" t="str">
            <v>Public Apr 25</v>
          </cell>
        </row>
        <row r="26558">
          <cell r="A26558" t="str">
            <v>1SDA074952R1</v>
          </cell>
          <cell r="B26558" t="str">
            <v>ABB</v>
          </cell>
          <cell r="C26558" t="str">
            <v>MCCB</v>
          </cell>
          <cell r="D26558" t="str">
            <v xml:space="preserve">XT2N 125 Ekip LSI In=60A 3p F F UL/CSA  </v>
          </cell>
          <cell r="E26558">
            <v>3340.6967517469566</v>
          </cell>
          <cell r="F26558" t="str">
            <v>Public Apr 25</v>
          </cell>
        </row>
        <row r="26559">
          <cell r="A26559" t="str">
            <v>1SDA074953R1</v>
          </cell>
          <cell r="B26559" t="str">
            <v>ABB</v>
          </cell>
          <cell r="C26559" t="str">
            <v>MCCB</v>
          </cell>
          <cell r="D26559" t="str">
            <v xml:space="preserve">XT2N 125 Ekip LSI In=100A 3p F F UL/CSA </v>
          </cell>
          <cell r="E26559">
            <v>3340.6967517469566</v>
          </cell>
          <cell r="F26559" t="str">
            <v>Public Apr 25</v>
          </cell>
        </row>
        <row r="26560">
          <cell r="A26560" t="str">
            <v>1SDA074954R1</v>
          </cell>
          <cell r="B26560" t="str">
            <v>ABB</v>
          </cell>
          <cell r="C26560" t="str">
            <v>MCCB</v>
          </cell>
          <cell r="D26560" t="str">
            <v xml:space="preserve">XT2N 125 Ekip LSI In=125A 3p F F UL/CSA </v>
          </cell>
          <cell r="E26560">
            <v>3490.2637352191305</v>
          </cell>
          <cell r="F26560" t="str">
            <v>Public Apr 25</v>
          </cell>
        </row>
        <row r="26561">
          <cell r="A26561" t="str">
            <v>1SDA074955R1</v>
          </cell>
          <cell r="B26561" t="str">
            <v>ABB</v>
          </cell>
          <cell r="C26561" t="str">
            <v>MCCB</v>
          </cell>
          <cell r="D26561" t="str">
            <v xml:space="preserve">XT2N 125 Ekip LSI In=10A 4p F F UL/CSA  </v>
          </cell>
          <cell r="E26561">
            <v>3903.7284523617395</v>
          </cell>
          <cell r="F26561" t="str">
            <v>Public Apr 25</v>
          </cell>
        </row>
        <row r="26562">
          <cell r="A26562" t="str">
            <v>1SDA074956R1</v>
          </cell>
          <cell r="B26562" t="str">
            <v>ABB</v>
          </cell>
          <cell r="C26562" t="str">
            <v>MCCB</v>
          </cell>
          <cell r="D26562" t="str">
            <v xml:space="preserve">XT2N 125 Ekip LSI In=25A 4p F F UL/CSA  </v>
          </cell>
          <cell r="E26562">
            <v>3903.7284523617395</v>
          </cell>
          <cell r="F26562" t="str">
            <v>Public Apr 25</v>
          </cell>
        </row>
        <row r="26563">
          <cell r="A26563" t="str">
            <v>1SDA074957R1</v>
          </cell>
          <cell r="B26563" t="str">
            <v>ABB</v>
          </cell>
          <cell r="C26563" t="str">
            <v>MCCB</v>
          </cell>
          <cell r="D26563" t="str">
            <v xml:space="preserve">XT2N 125 Ekip LSI In=60A 4p F F UL/CSA  </v>
          </cell>
          <cell r="E26563">
            <v>3903.7284523617395</v>
          </cell>
          <cell r="F26563" t="str">
            <v>Public Apr 25</v>
          </cell>
        </row>
        <row r="26564">
          <cell r="A26564" t="str">
            <v>1SDA074958R1</v>
          </cell>
          <cell r="B26564" t="str">
            <v>ABB</v>
          </cell>
          <cell r="C26564" t="str">
            <v>MCCB</v>
          </cell>
          <cell r="D26564" t="str">
            <v xml:space="preserve">XT2N 125 Ekip LSI In=100A 4p F F UL/CSA </v>
          </cell>
          <cell r="E26564">
            <v>3903.7284523617395</v>
          </cell>
          <cell r="F26564" t="str">
            <v>Public Apr 25</v>
          </cell>
        </row>
        <row r="26565">
          <cell r="A26565" t="str">
            <v>1SDA074959R1</v>
          </cell>
          <cell r="B26565" t="str">
            <v>ABB</v>
          </cell>
          <cell r="C26565" t="str">
            <v>MCCB</v>
          </cell>
          <cell r="D26565" t="str">
            <v xml:space="preserve">XT2N 125 Ekip LSI In=125A 4p F F UL/CSA </v>
          </cell>
          <cell r="E26565">
            <v>4653.8337117547835</v>
          </cell>
          <cell r="F26565" t="str">
            <v>Public Apr 25</v>
          </cell>
        </row>
        <row r="26566">
          <cell r="A26566" t="str">
            <v>1SDA074960R1</v>
          </cell>
          <cell r="B26566" t="str">
            <v>ABB</v>
          </cell>
          <cell r="C26566" t="str">
            <v>MCCB</v>
          </cell>
          <cell r="D26566" t="str">
            <v xml:space="preserve">XT2S 125 Ekip LSI In=10A 3p F F UL/CSA  </v>
          </cell>
          <cell r="E26566">
            <v>3212.442111975653</v>
          </cell>
          <cell r="F26566" t="str">
            <v>Public Apr 25</v>
          </cell>
        </row>
        <row r="26567">
          <cell r="A26567" t="str">
            <v>1SDA074961R1</v>
          </cell>
          <cell r="B26567" t="str">
            <v>ABB</v>
          </cell>
          <cell r="C26567" t="str">
            <v>MCCB</v>
          </cell>
          <cell r="D26567" t="str">
            <v xml:space="preserve">XT2S 125 Ekip LSI In=25A 3p F F UL/CSA  </v>
          </cell>
          <cell r="E26567">
            <v>3212.442111975653</v>
          </cell>
          <cell r="F26567" t="str">
            <v>Public Apr 25</v>
          </cell>
        </row>
        <row r="26568">
          <cell r="A26568" t="str">
            <v>1SDA074962R1</v>
          </cell>
          <cell r="B26568" t="str">
            <v>ABB</v>
          </cell>
          <cell r="C26568" t="str">
            <v>MCCB</v>
          </cell>
          <cell r="D26568" t="str">
            <v xml:space="preserve">XT2S 125 Ekip LSI In=60A 3p F F UL/CSA  </v>
          </cell>
          <cell r="E26568">
            <v>3212.442111975653</v>
          </cell>
          <cell r="F26568" t="str">
            <v>Public Apr 25</v>
          </cell>
        </row>
        <row r="26569">
          <cell r="A26569" t="str">
            <v>1SDA074963R1</v>
          </cell>
          <cell r="B26569" t="str">
            <v>ABB</v>
          </cell>
          <cell r="C26569" t="str">
            <v>MCCB</v>
          </cell>
          <cell r="D26569" t="str">
            <v xml:space="preserve">XT2S 125 Ekip LSI In=100A 3p F F UL/CSA </v>
          </cell>
          <cell r="E26569">
            <v>3212.442111975653</v>
          </cell>
          <cell r="F26569" t="str">
            <v>Public Apr 25</v>
          </cell>
        </row>
        <row r="26570">
          <cell r="A26570" t="str">
            <v>1SDA074964R1</v>
          </cell>
          <cell r="B26570" t="str">
            <v>ABB</v>
          </cell>
          <cell r="C26570" t="str">
            <v>MCCB</v>
          </cell>
          <cell r="D26570" t="str">
            <v xml:space="preserve">XT2S 125 Ekip LSI In=125A 3p F F UL/CSA </v>
          </cell>
          <cell r="E26570">
            <v>3687.5735181886957</v>
          </cell>
          <cell r="F26570" t="str">
            <v>Public Apr 25</v>
          </cell>
        </row>
        <row r="26571">
          <cell r="A26571" t="str">
            <v>1SDA074965R1</v>
          </cell>
          <cell r="B26571" t="str">
            <v>ABB</v>
          </cell>
          <cell r="C26571" t="str">
            <v>MCCB</v>
          </cell>
          <cell r="D26571" t="str">
            <v xml:space="preserve">XT2S 125 Ekip LSI In=10A 4p F F UL/CSA  </v>
          </cell>
          <cell r="E26571">
            <v>4291.379511832175</v>
          </cell>
          <cell r="F26571" t="str">
            <v>Public Apr 25</v>
          </cell>
        </row>
        <row r="26572">
          <cell r="A26572" t="str">
            <v>1SDA074966R1</v>
          </cell>
          <cell r="B26572" t="str">
            <v>ABB</v>
          </cell>
          <cell r="C26572" t="str">
            <v>MCCB</v>
          </cell>
          <cell r="D26572" t="str">
            <v xml:space="preserve">XT2S 125 Ekip LSI In=25A 4p F F UL/CSA  </v>
          </cell>
          <cell r="E26572">
            <v>4291.379511832175</v>
          </cell>
          <cell r="F26572" t="str">
            <v>Public Apr 25</v>
          </cell>
        </row>
        <row r="26573">
          <cell r="A26573" t="str">
            <v>1SDA074967R1</v>
          </cell>
          <cell r="B26573" t="str">
            <v>ABB</v>
          </cell>
          <cell r="C26573" t="str">
            <v>MCCB</v>
          </cell>
          <cell r="D26573" t="str">
            <v xml:space="preserve">XT2S 125 Ekip LSI In=60A 4p F F UL/CSA  </v>
          </cell>
          <cell r="E26573">
            <v>4291.379511832175</v>
          </cell>
          <cell r="F26573" t="str">
            <v>Public Apr 25</v>
          </cell>
        </row>
        <row r="26574">
          <cell r="A26574" t="str">
            <v>1SDA074968R1</v>
          </cell>
          <cell r="B26574" t="str">
            <v>ABB</v>
          </cell>
          <cell r="C26574" t="str">
            <v>MCCB</v>
          </cell>
          <cell r="D26574" t="str">
            <v xml:space="preserve">XT2S 125 Ekip LSI In=100A 4p F F UL/CSA </v>
          </cell>
          <cell r="E26574">
            <v>4291.379511832175</v>
          </cell>
          <cell r="F26574" t="str">
            <v>Public Apr 25</v>
          </cell>
        </row>
        <row r="26575">
          <cell r="A26575" t="str">
            <v>1SDA074969R1</v>
          </cell>
          <cell r="B26575" t="str">
            <v>ABB</v>
          </cell>
          <cell r="C26575" t="str">
            <v>MCCB</v>
          </cell>
          <cell r="D26575" t="str">
            <v xml:space="preserve">XT2S 125 Ekip LSI In=125A 4p F F UL/CSA </v>
          </cell>
          <cell r="E26575">
            <v>5081.0254680052176</v>
          </cell>
          <cell r="F26575" t="str">
            <v>Public Apr 25</v>
          </cell>
        </row>
        <row r="26576">
          <cell r="A26576" t="str">
            <v>1SDA074970R1</v>
          </cell>
          <cell r="B26576" t="str">
            <v>ABB</v>
          </cell>
          <cell r="C26576" t="str">
            <v>MCCB</v>
          </cell>
          <cell r="D26576" t="str">
            <v xml:space="preserve">XT2H 125 Ekip LSI In=10A 3p F F UL/CSA  </v>
          </cell>
          <cell r="E26576">
            <v>4737.4295426504359</v>
          </cell>
          <cell r="F26576" t="str">
            <v>Public Apr 25</v>
          </cell>
        </row>
        <row r="26577">
          <cell r="A26577" t="str">
            <v>1SDA074971R1</v>
          </cell>
          <cell r="B26577" t="str">
            <v>ABB</v>
          </cell>
          <cell r="C26577" t="str">
            <v>MCCB</v>
          </cell>
          <cell r="D26577" t="str">
            <v xml:space="preserve">XT2H 125 Ekip LSI In=25A 3p F F UL/CSA  </v>
          </cell>
          <cell r="E26577">
            <v>4737.4295426504359</v>
          </cell>
          <cell r="F26577" t="str">
            <v>Public Apr 25</v>
          </cell>
        </row>
        <row r="26578">
          <cell r="A26578" t="str">
            <v>1SDA074972R1</v>
          </cell>
          <cell r="B26578" t="str">
            <v>ABB</v>
          </cell>
          <cell r="C26578" t="str">
            <v>MCCB</v>
          </cell>
          <cell r="D26578" t="str">
            <v xml:space="preserve">XT2H 125 Ekip LSI In=60A 3p F F UL/CSA  </v>
          </cell>
          <cell r="E26578">
            <v>4737.4295426504359</v>
          </cell>
          <cell r="F26578" t="str">
            <v>Public Apr 25</v>
          </cell>
        </row>
        <row r="26579">
          <cell r="A26579" t="str">
            <v>1SDA074973R1</v>
          </cell>
          <cell r="B26579" t="str">
            <v>ABB</v>
          </cell>
          <cell r="C26579" t="str">
            <v>MCCB</v>
          </cell>
          <cell r="D26579" t="str">
            <v xml:space="preserve">XT2H 125 Ekip LSI In=100A 3p F F UL/CSA </v>
          </cell>
          <cell r="E26579">
            <v>4737.4295426504359</v>
          </cell>
          <cell r="F26579" t="str">
            <v>Public Apr 25</v>
          </cell>
        </row>
        <row r="26580">
          <cell r="A26580" t="str">
            <v>1SDA074974R1</v>
          </cell>
          <cell r="B26580" t="str">
            <v>ABB</v>
          </cell>
          <cell r="C26580" t="str">
            <v>MCCB</v>
          </cell>
          <cell r="D26580" t="str">
            <v xml:space="preserve">XT2H 125 Ekip LSI In=125A 3p F F UL/CSA </v>
          </cell>
          <cell r="E26580">
            <v>5062.5871410965219</v>
          </cell>
          <cell r="F26580" t="str">
            <v>Public Apr 25</v>
          </cell>
        </row>
        <row r="26581">
          <cell r="A26581" t="str">
            <v>1SDA074975R1</v>
          </cell>
          <cell r="B26581" t="str">
            <v>ABB</v>
          </cell>
          <cell r="C26581" t="str">
            <v>MCCB</v>
          </cell>
          <cell r="D26581" t="str">
            <v xml:space="preserve">XT2H 125 Ekip LSI In=10A 4p F F UL/CSA  </v>
          </cell>
          <cell r="E26581">
            <v>5274.2276379339128</v>
          </cell>
          <cell r="F26581" t="str">
            <v>Public Apr 25</v>
          </cell>
        </row>
        <row r="26582">
          <cell r="A26582" t="str">
            <v>1SDA074976R1</v>
          </cell>
          <cell r="B26582" t="str">
            <v>ABB</v>
          </cell>
          <cell r="C26582" t="str">
            <v>MCCB</v>
          </cell>
          <cell r="D26582" t="str">
            <v xml:space="preserve">XT2H 125 Ekip LSI In=25A 4p F F UL/CSA  </v>
          </cell>
          <cell r="E26582">
            <v>5274.2276379339128</v>
          </cell>
          <cell r="F26582" t="str">
            <v>Public Apr 25</v>
          </cell>
        </row>
        <row r="26583">
          <cell r="A26583" t="str">
            <v>1SDA074977R1</v>
          </cell>
          <cell r="B26583" t="str">
            <v>ABB</v>
          </cell>
          <cell r="C26583" t="str">
            <v>MCCB</v>
          </cell>
          <cell r="D26583" t="str">
            <v xml:space="preserve">XT2H 125 Ekip LSI In=60A 4p F F UL/CSA  </v>
          </cell>
          <cell r="E26583">
            <v>5274.2276379339128</v>
          </cell>
          <cell r="F26583" t="str">
            <v>Public Apr 25</v>
          </cell>
        </row>
        <row r="26584">
          <cell r="A26584" t="str">
            <v>1SDA074978R1</v>
          </cell>
          <cell r="B26584" t="str">
            <v>ABB</v>
          </cell>
          <cell r="C26584" t="str">
            <v>MCCB</v>
          </cell>
          <cell r="D26584" t="str">
            <v xml:space="preserve">XT2H 125 Ekip LSI In=100A 4p F F UL/CSA </v>
          </cell>
          <cell r="E26584">
            <v>5274.2276379339128</v>
          </cell>
          <cell r="F26584" t="str">
            <v>Public Apr 25</v>
          </cell>
        </row>
        <row r="26585">
          <cell r="A26585" t="str">
            <v>1SDA074979R1</v>
          </cell>
          <cell r="B26585" t="str">
            <v>ABB</v>
          </cell>
          <cell r="C26585" t="str">
            <v>MCCB</v>
          </cell>
          <cell r="D26585" t="str">
            <v xml:space="preserve">XT2H 125 Ekip LSI In=125A 4p F F UL/CSA </v>
          </cell>
          <cell r="E26585">
            <v>5313.5714842486968</v>
          </cell>
          <cell r="F26585" t="str">
            <v>Public Apr 25</v>
          </cell>
        </row>
        <row r="26586">
          <cell r="A26586" t="str">
            <v>1SDA074980R1</v>
          </cell>
          <cell r="B26586" t="str">
            <v>ABB</v>
          </cell>
          <cell r="C26586" t="str">
            <v>MCCB</v>
          </cell>
          <cell r="D26586" t="str">
            <v xml:space="preserve">XT2L 125 Ekip LSI In=10A 3p F F UL/CSA  </v>
          </cell>
          <cell r="E26586">
            <v>4202.8755426704356</v>
          </cell>
          <cell r="F26586" t="str">
            <v>Public Apr 25</v>
          </cell>
        </row>
        <row r="26587">
          <cell r="A26587" t="str">
            <v>1SDA074981R1</v>
          </cell>
          <cell r="B26587" t="str">
            <v>ABB</v>
          </cell>
          <cell r="C26587" t="str">
            <v>MCCB</v>
          </cell>
          <cell r="D26587" t="str">
            <v xml:space="preserve">XT2L 125 Ekip LSI In=25A 3p F F UL/CSA  </v>
          </cell>
          <cell r="E26587">
            <v>4202.8755426704356</v>
          </cell>
          <cell r="F26587" t="str">
            <v>Public Apr 25</v>
          </cell>
        </row>
        <row r="26588">
          <cell r="A26588" t="str">
            <v>1SDA074982R1</v>
          </cell>
          <cell r="B26588" t="str">
            <v>ABB</v>
          </cell>
          <cell r="C26588" t="str">
            <v>MCCB</v>
          </cell>
          <cell r="D26588" t="str">
            <v xml:space="preserve">XT2L 125 Ekip LSI In=60A 3p F F UL/CSA  </v>
          </cell>
          <cell r="E26588">
            <v>4202.8755426704356</v>
          </cell>
          <cell r="F26588" t="str">
            <v>Public Apr 25</v>
          </cell>
        </row>
        <row r="26589">
          <cell r="A26589" t="str">
            <v>1SDA074983R1</v>
          </cell>
          <cell r="B26589" t="str">
            <v>ABB</v>
          </cell>
          <cell r="C26589" t="str">
            <v>MCCB</v>
          </cell>
          <cell r="D26589" t="str">
            <v xml:space="preserve">XT2L 125 Ekip LSI In=100A 3p F F UL/CSA </v>
          </cell>
          <cell r="E26589">
            <v>4202.8755426704356</v>
          </cell>
          <cell r="F26589" t="str">
            <v>Public Apr 25</v>
          </cell>
        </row>
        <row r="26590">
          <cell r="A26590" t="str">
            <v>1SDA074984R1</v>
          </cell>
          <cell r="B26590" t="str">
            <v>ABB</v>
          </cell>
          <cell r="C26590" t="str">
            <v>MCCB</v>
          </cell>
          <cell r="D26590" t="str">
            <v xml:space="preserve">XT2L 125 Ekip LSI In=125A 3p F F UL/CSA </v>
          </cell>
          <cell r="E26590">
            <v>4202.8755426704356</v>
          </cell>
          <cell r="F26590" t="str">
            <v>Public Apr 25</v>
          </cell>
        </row>
        <row r="26591">
          <cell r="A26591" t="str">
            <v>1SDA074985R1</v>
          </cell>
          <cell r="B26591" t="str">
            <v>ABB</v>
          </cell>
          <cell r="C26591" t="str">
            <v>MCCB</v>
          </cell>
          <cell r="D26591" t="str">
            <v xml:space="preserve">XT2L 125 Ekip LSI In=10A 4p F F UL/CSA  </v>
          </cell>
          <cell r="E26591">
            <v>5253.3352418921759</v>
          </cell>
          <cell r="F26591" t="str">
            <v>Public Apr 25</v>
          </cell>
        </row>
        <row r="26592">
          <cell r="A26592" t="str">
            <v>1SDA074986R1</v>
          </cell>
          <cell r="B26592" t="str">
            <v>ABB</v>
          </cell>
          <cell r="C26592" t="str">
            <v>MCCB</v>
          </cell>
          <cell r="D26592" t="str">
            <v xml:space="preserve">XT2L 125 Ekip LSI In=25A 4p F F UL/CSA  </v>
          </cell>
          <cell r="E26592">
            <v>5253.3352418921759</v>
          </cell>
          <cell r="F26592" t="str">
            <v>Public Apr 25</v>
          </cell>
        </row>
        <row r="26593">
          <cell r="A26593" t="str">
            <v>1SDA074987R1</v>
          </cell>
          <cell r="B26593" t="str">
            <v>ABB</v>
          </cell>
          <cell r="C26593" t="str">
            <v>MCCB</v>
          </cell>
          <cell r="D26593" t="str">
            <v xml:space="preserve">XT2L 125 Ekip LSI In=60A 4p F F UL/CSA  </v>
          </cell>
          <cell r="E26593">
            <v>5253.3352418921759</v>
          </cell>
          <cell r="F26593" t="str">
            <v>Public Apr 25</v>
          </cell>
        </row>
        <row r="26594">
          <cell r="A26594" t="str">
            <v>1SDA074988R1</v>
          </cell>
          <cell r="B26594" t="str">
            <v>ABB</v>
          </cell>
          <cell r="C26594" t="str">
            <v>MCCB</v>
          </cell>
          <cell r="D26594" t="str">
            <v xml:space="preserve">XT2L 125 Ekip LSI In=100A 4p F F UL/CSA </v>
          </cell>
          <cell r="E26594">
            <v>5253.3352418921759</v>
          </cell>
          <cell r="F26594" t="str">
            <v>Public Apr 25</v>
          </cell>
        </row>
        <row r="26595">
          <cell r="A26595" t="str">
            <v>1SDA074989R1</v>
          </cell>
          <cell r="B26595" t="str">
            <v>ABB</v>
          </cell>
          <cell r="C26595" t="str">
            <v>MCCB</v>
          </cell>
          <cell r="D26595" t="str">
            <v xml:space="preserve">XT2L 125 Ekip LSI In=125A 4p F F UL/CSA </v>
          </cell>
          <cell r="E26595">
            <v>5253.3352418921759</v>
          </cell>
          <cell r="F26595" t="str">
            <v>Public Apr 25</v>
          </cell>
        </row>
        <row r="26596">
          <cell r="A26596" t="str">
            <v>1SDA074990R1</v>
          </cell>
          <cell r="B26596" t="str">
            <v>ABB</v>
          </cell>
          <cell r="C26596" t="str">
            <v>MCCB</v>
          </cell>
          <cell r="D26596" t="str">
            <v xml:space="preserve">XT2V 125 Ekip LSI In=10A 3p F F UL/CSA  </v>
          </cell>
          <cell r="E26596">
            <v>6740.2124225008711</v>
          </cell>
          <cell r="F26596" t="str">
            <v>Public Apr 25</v>
          </cell>
        </row>
        <row r="26597">
          <cell r="A26597" t="str">
            <v>1SDA074991R1</v>
          </cell>
          <cell r="B26597" t="str">
            <v>ABB</v>
          </cell>
          <cell r="C26597" t="str">
            <v>MCCB</v>
          </cell>
          <cell r="D26597" t="str">
            <v xml:space="preserve">XT2V 125 Ekip LSI In=25A 3p F F UL/CSA  </v>
          </cell>
          <cell r="E26597">
            <v>6740.2124225008711</v>
          </cell>
          <cell r="F26597" t="str">
            <v>Public Apr 25</v>
          </cell>
        </row>
        <row r="26598">
          <cell r="A26598" t="str">
            <v>1SDA074992R1</v>
          </cell>
          <cell r="B26598" t="str">
            <v>ABB</v>
          </cell>
          <cell r="C26598" t="str">
            <v>MCCB</v>
          </cell>
          <cell r="D26598" t="str">
            <v xml:space="preserve">XT2V 125 Ekip LSI In=60A 3p F F UL/CSA  </v>
          </cell>
          <cell r="E26598">
            <v>6740.2124225008711</v>
          </cell>
          <cell r="F26598" t="str">
            <v>Public Apr 25</v>
          </cell>
        </row>
        <row r="26599">
          <cell r="A26599" t="str">
            <v>1SDA074993R1</v>
          </cell>
          <cell r="B26599" t="str">
            <v>ABB</v>
          </cell>
          <cell r="C26599" t="str">
            <v>MCCB</v>
          </cell>
          <cell r="D26599" t="str">
            <v xml:space="preserve">XT2V 125 Ekip LSI In=100A 3p F F UL/CSA </v>
          </cell>
          <cell r="E26599">
            <v>6740.2124225008711</v>
          </cell>
          <cell r="F26599" t="str">
            <v>Public Apr 25</v>
          </cell>
        </row>
        <row r="26600">
          <cell r="A26600" t="str">
            <v>1SDA074994R1</v>
          </cell>
          <cell r="B26600" t="str">
            <v>ABB</v>
          </cell>
          <cell r="C26600" t="str">
            <v>MCCB</v>
          </cell>
          <cell r="D26600" t="str">
            <v xml:space="preserve">XT2V 125 Ekip LSI In=125A 3p F F UL/CSA </v>
          </cell>
          <cell r="E26600">
            <v>7985.5147121947839</v>
          </cell>
          <cell r="F26600" t="str">
            <v>Public Apr 25</v>
          </cell>
        </row>
        <row r="26601">
          <cell r="A26601" t="str">
            <v>1SDA074995R1</v>
          </cell>
          <cell r="B26601" t="str">
            <v>ABB</v>
          </cell>
          <cell r="C26601" t="str">
            <v>MCCB</v>
          </cell>
          <cell r="D26601" t="str">
            <v xml:space="preserve">XT2V 125 Ekip LSI In=10A 4p F F UL/CSA  </v>
          </cell>
          <cell r="E26601">
            <v>8482.7852340626087</v>
          </cell>
          <cell r="F26601" t="str">
            <v>Public Apr 25</v>
          </cell>
        </row>
        <row r="26602">
          <cell r="A26602" t="str">
            <v>1SDA074996R1</v>
          </cell>
          <cell r="B26602" t="str">
            <v>ABB</v>
          </cell>
          <cell r="C26602" t="str">
            <v>MCCB</v>
          </cell>
          <cell r="D26602" t="str">
            <v xml:space="preserve">XT2V 125 Ekip LSI In=25A 4p F F UL/CSA  </v>
          </cell>
          <cell r="E26602">
            <v>8482.7852340626087</v>
          </cell>
          <cell r="F26602" t="str">
            <v>Public Apr 25</v>
          </cell>
        </row>
        <row r="26603">
          <cell r="A26603" t="str">
            <v>1SDA074997R1</v>
          </cell>
          <cell r="B26603" t="str">
            <v>ABB</v>
          </cell>
          <cell r="C26603" t="str">
            <v>MCCB</v>
          </cell>
          <cell r="D26603" t="str">
            <v xml:space="preserve">XT2V 125 Ekip LSI In=60A 4p F F UL/CSA  </v>
          </cell>
          <cell r="E26603">
            <v>8482.7852340626087</v>
          </cell>
          <cell r="F26603" t="str">
            <v>Public Apr 25</v>
          </cell>
        </row>
        <row r="26604">
          <cell r="A26604" t="str">
            <v>1SDA074998R1</v>
          </cell>
          <cell r="B26604" t="str">
            <v>ABB</v>
          </cell>
          <cell r="C26604" t="str">
            <v>MCCB</v>
          </cell>
          <cell r="D26604" t="str">
            <v xml:space="preserve">XT2V 125 Ekip LSI In=100A 4p F F UL/CSA </v>
          </cell>
          <cell r="E26604">
            <v>8482.7852340626087</v>
          </cell>
          <cell r="F26604" t="str">
            <v>Public Apr 25</v>
          </cell>
        </row>
        <row r="26605">
          <cell r="A26605" t="str">
            <v>1SDA074999R1</v>
          </cell>
          <cell r="B26605" t="str">
            <v>ABB</v>
          </cell>
          <cell r="C26605" t="str">
            <v>MCCB</v>
          </cell>
          <cell r="D26605" t="str">
            <v xml:space="preserve">XT2V 125 Ekip LSI In=125A 4p F F UL/CSA </v>
          </cell>
          <cell r="E26605">
            <v>9823.5731227513079</v>
          </cell>
          <cell r="F26605" t="str">
            <v>Public Apr 25</v>
          </cell>
        </row>
        <row r="26606">
          <cell r="A26606" t="str">
            <v>1SDA075000R1</v>
          </cell>
          <cell r="B26606" t="str">
            <v>ABB</v>
          </cell>
          <cell r="C26606" t="str">
            <v>MCCB</v>
          </cell>
          <cell r="D26606" t="str">
            <v xml:space="preserve">XT2N 125 Ekip LSIG In=10A 3p F F UL/CSA </v>
          </cell>
          <cell r="E26606">
            <v>3994.6996140208698</v>
          </cell>
          <cell r="F26606" t="str">
            <v>Public Apr 25</v>
          </cell>
        </row>
        <row r="26607">
          <cell r="A26607" t="str">
            <v>1SDA075001R1</v>
          </cell>
          <cell r="B26607" t="str">
            <v>ABB</v>
          </cell>
          <cell r="C26607" t="str">
            <v>MCCB</v>
          </cell>
          <cell r="D26607" t="str">
            <v xml:space="preserve">XT2N 125 Ekip LSIG In=25A 3p F F UL/CSA </v>
          </cell>
          <cell r="E26607">
            <v>3994.6996140208698</v>
          </cell>
          <cell r="F26607" t="str">
            <v>Public Apr 25</v>
          </cell>
        </row>
        <row r="26608">
          <cell r="A26608" t="str">
            <v>1SDA075002R1</v>
          </cell>
          <cell r="B26608" t="str">
            <v>ABB</v>
          </cell>
          <cell r="C26608" t="str">
            <v>MCCB</v>
          </cell>
          <cell r="D26608" t="str">
            <v xml:space="preserve">XT2N 125 Ekip LSIG In=60A 3p F F UL/CSA </v>
          </cell>
          <cell r="E26608">
            <v>3994.6996140208698</v>
          </cell>
          <cell r="F26608" t="str">
            <v>Public Apr 25</v>
          </cell>
        </row>
        <row r="26609">
          <cell r="A26609" t="str">
            <v>1SDA075003R1</v>
          </cell>
          <cell r="B26609" t="str">
            <v>ABB</v>
          </cell>
          <cell r="C26609" t="str">
            <v>MCCB</v>
          </cell>
          <cell r="D26609" t="str">
            <v>XT2N 125 Ekip LSIG In=100A 3p F F UL/CSA</v>
          </cell>
          <cell r="E26609">
            <v>3994.6996140208698</v>
          </cell>
          <cell r="F26609" t="str">
            <v>Public Apr 25</v>
          </cell>
        </row>
        <row r="26610">
          <cell r="A26610" t="str">
            <v>1SDA075004R1</v>
          </cell>
          <cell r="B26610" t="str">
            <v>ABB</v>
          </cell>
          <cell r="C26610" t="str">
            <v>MCCB</v>
          </cell>
          <cell r="D26610" t="str">
            <v>XT2N 125 Ekip LSIG In=125A 3p F F UL/CSA</v>
          </cell>
          <cell r="E26610">
            <v>3994.6996140208698</v>
          </cell>
          <cell r="F26610" t="str">
            <v>Public Apr 25</v>
          </cell>
        </row>
        <row r="26611">
          <cell r="A26611" t="str">
            <v>1SDA075005R1</v>
          </cell>
          <cell r="B26611" t="str">
            <v>ABB</v>
          </cell>
          <cell r="C26611" t="str">
            <v>MCCB</v>
          </cell>
          <cell r="D26611" t="str">
            <v xml:space="preserve">XT2N 125 Ekip LSIG In=10A 4p F F UL/CSA </v>
          </cell>
          <cell r="E26611">
            <v>4329.6997357278269</v>
          </cell>
          <cell r="F26611" t="str">
            <v>Public Apr 25</v>
          </cell>
        </row>
        <row r="26612">
          <cell r="A26612" t="str">
            <v>1SDA075006R1</v>
          </cell>
          <cell r="B26612" t="str">
            <v>ABB</v>
          </cell>
          <cell r="C26612" t="str">
            <v>MCCB</v>
          </cell>
          <cell r="D26612" t="str">
            <v xml:space="preserve">XT2N 125 Ekip LSIG In=25A 4p F F UL/CSA </v>
          </cell>
          <cell r="E26612">
            <v>4329.6997357278269</v>
          </cell>
          <cell r="F26612" t="str">
            <v>Public Apr 25</v>
          </cell>
        </row>
        <row r="26613">
          <cell r="A26613" t="str">
            <v>1SDA075007R1</v>
          </cell>
          <cell r="B26613" t="str">
            <v>ABB</v>
          </cell>
          <cell r="C26613" t="str">
            <v>MCCB</v>
          </cell>
          <cell r="D26613" t="str">
            <v xml:space="preserve">XT2N 125 Ekip LSIG In=60A 4p F F UL/CSA </v>
          </cell>
          <cell r="E26613">
            <v>4329.6997357278269</v>
          </cell>
          <cell r="F26613" t="str">
            <v>Public Apr 25</v>
          </cell>
        </row>
        <row r="26614">
          <cell r="A26614" t="str">
            <v>1SDA075008R1</v>
          </cell>
          <cell r="B26614" t="str">
            <v>ABB</v>
          </cell>
          <cell r="C26614" t="str">
            <v>MCCB</v>
          </cell>
          <cell r="D26614" t="str">
            <v>XT2N 125 Ekip LSIG In=100A 4p F F UL/CSA</v>
          </cell>
          <cell r="E26614">
            <v>4329.6997357278269</v>
          </cell>
          <cell r="F26614" t="str">
            <v>Public Apr 25</v>
          </cell>
        </row>
        <row r="26615">
          <cell r="A26615" t="str">
            <v>1SDA075009R1</v>
          </cell>
          <cell r="B26615" t="str">
            <v>ABB</v>
          </cell>
          <cell r="C26615" t="str">
            <v>MCCB</v>
          </cell>
          <cell r="D26615" t="str">
            <v>XT2N 125 Ekip LSIG In=125A 4p F F UL/CSA</v>
          </cell>
          <cell r="E26615">
            <v>4329.6997357278269</v>
          </cell>
          <cell r="F26615" t="str">
            <v>Public Apr 25</v>
          </cell>
        </row>
        <row r="26616">
          <cell r="A26616" t="str">
            <v>1SDA075010R1</v>
          </cell>
          <cell r="B26616" t="str">
            <v>ABB</v>
          </cell>
          <cell r="C26616" t="str">
            <v>MCCB</v>
          </cell>
          <cell r="D26616" t="str">
            <v xml:space="preserve">XT2S 125 Ekip LSIG In=10A 3p F F UL/CSA </v>
          </cell>
          <cell r="E26616">
            <v>4112.101231476523</v>
          </cell>
          <cell r="F26616" t="str">
            <v>Public Apr 25</v>
          </cell>
        </row>
        <row r="26617">
          <cell r="A26617" t="str">
            <v>1SDA075011R1</v>
          </cell>
          <cell r="B26617" t="str">
            <v>ABB</v>
          </cell>
          <cell r="C26617" t="str">
            <v>MCCB</v>
          </cell>
          <cell r="D26617" t="str">
            <v xml:space="preserve">XT2S 125 Ekip LSIG In=25A 3p F F UL/CSA </v>
          </cell>
          <cell r="E26617">
            <v>4112.101231476523</v>
          </cell>
          <cell r="F26617" t="str">
            <v>Public Apr 25</v>
          </cell>
        </row>
        <row r="26618">
          <cell r="A26618" t="str">
            <v>1SDA075012R1</v>
          </cell>
          <cell r="B26618" t="str">
            <v>ABB</v>
          </cell>
          <cell r="C26618" t="str">
            <v>MCCB</v>
          </cell>
          <cell r="D26618" t="str">
            <v xml:space="preserve">XT2S 125 Ekip LSIG In=60A 3p F F UL/CSA </v>
          </cell>
          <cell r="E26618">
            <v>4112.101231476523</v>
          </cell>
          <cell r="F26618" t="str">
            <v>Public Apr 25</v>
          </cell>
        </row>
        <row r="26619">
          <cell r="A26619" t="str">
            <v>1SDA075013R1</v>
          </cell>
          <cell r="B26619" t="str">
            <v>ABB</v>
          </cell>
          <cell r="C26619" t="str">
            <v>MCCB</v>
          </cell>
          <cell r="D26619" t="str">
            <v>XT2S 125 Ekip LSIG In=100A 3p F F UL/CSA</v>
          </cell>
          <cell r="E26619">
            <v>4112.101231476523</v>
          </cell>
          <cell r="F26619" t="str">
            <v>Public Apr 25</v>
          </cell>
        </row>
        <row r="26620">
          <cell r="A26620" t="str">
            <v>1SDA075014R1</v>
          </cell>
          <cell r="B26620" t="str">
            <v>ABB</v>
          </cell>
          <cell r="C26620" t="str">
            <v>MCCB</v>
          </cell>
          <cell r="D26620" t="str">
            <v>XT2S 125 Ekip LSIG In=125A 3p F F UL/CSA</v>
          </cell>
          <cell r="E26620">
            <v>4112.101231476523</v>
          </cell>
          <cell r="F26620" t="str">
            <v>Public Apr 25</v>
          </cell>
        </row>
        <row r="26621">
          <cell r="A26621" t="str">
            <v>1SDA075015R1</v>
          </cell>
          <cell r="B26621" t="str">
            <v>ABB</v>
          </cell>
          <cell r="C26621" t="str">
            <v>MCCB</v>
          </cell>
          <cell r="D26621" t="str">
            <v xml:space="preserve">XT2S 125 Ekip LSIG In=10A 4p F F UL/CSA </v>
          </cell>
          <cell r="E26621">
            <v>5004.3981435782607</v>
          </cell>
          <cell r="F26621" t="str">
            <v>Public Apr 25</v>
          </cell>
        </row>
        <row r="26622">
          <cell r="A26622" t="str">
            <v>1SDA075016R1</v>
          </cell>
          <cell r="B26622" t="str">
            <v>ABB</v>
          </cell>
          <cell r="C26622" t="str">
            <v>MCCB</v>
          </cell>
          <cell r="D26622" t="str">
            <v xml:space="preserve">XT2S 125 Ekip LSIG In=25A 4p F F UL/CSA </v>
          </cell>
          <cell r="E26622">
            <v>5004.3981435782607</v>
          </cell>
          <cell r="F26622" t="str">
            <v>Public Apr 25</v>
          </cell>
        </row>
        <row r="26623">
          <cell r="A26623" t="str">
            <v>1SDA075017R1</v>
          </cell>
          <cell r="B26623" t="str">
            <v>ABB</v>
          </cell>
          <cell r="C26623" t="str">
            <v>MCCB</v>
          </cell>
          <cell r="D26623" t="str">
            <v xml:space="preserve">XT2S 125 Ekip LSIG In=60A 4p F F UL/CSA </v>
          </cell>
          <cell r="E26623">
            <v>5004.3981435782607</v>
          </cell>
          <cell r="F26623" t="str">
            <v>Public Apr 25</v>
          </cell>
        </row>
        <row r="26624">
          <cell r="A26624" t="str">
            <v>1SDA075018R1</v>
          </cell>
          <cell r="B26624" t="str">
            <v>ABB</v>
          </cell>
          <cell r="C26624" t="str">
            <v>MCCB</v>
          </cell>
          <cell r="D26624" t="str">
            <v>XT2S 125 Ekip LSIG In=100A 4p F F UL/CSA</v>
          </cell>
          <cell r="E26624">
            <v>5004.3981435782607</v>
          </cell>
          <cell r="F26624" t="str">
            <v>Public Apr 25</v>
          </cell>
        </row>
        <row r="26625">
          <cell r="A26625" t="str">
            <v>1SDA075019R1</v>
          </cell>
          <cell r="B26625" t="str">
            <v>ABB</v>
          </cell>
          <cell r="C26625" t="str">
            <v>MCCB</v>
          </cell>
          <cell r="D26625" t="str">
            <v>XT2S 125 Ekip LSIG In=125A 4p F F UL/CSA</v>
          </cell>
          <cell r="E26625">
            <v>5579.5164627573931</v>
          </cell>
          <cell r="F26625" t="str">
            <v>Public Apr 25</v>
          </cell>
        </row>
        <row r="26626">
          <cell r="A26626" t="str">
            <v>1SDA075020R1</v>
          </cell>
          <cell r="B26626" t="str">
            <v>ABB</v>
          </cell>
          <cell r="C26626" t="str">
            <v>MCCB</v>
          </cell>
          <cell r="D26626" t="str">
            <v xml:space="preserve">XT2H 125 Ekip LSIG In=10A 3p F F UL/CSA </v>
          </cell>
          <cell r="E26626">
            <v>5062.5871410965219</v>
          </cell>
          <cell r="F26626" t="str">
            <v>Public Apr 25</v>
          </cell>
        </row>
        <row r="26627">
          <cell r="A26627" t="str">
            <v>1SDA075021R1</v>
          </cell>
          <cell r="B26627" t="str">
            <v>ABB</v>
          </cell>
          <cell r="C26627" t="str">
            <v>MCCB</v>
          </cell>
          <cell r="D26627" t="str">
            <v xml:space="preserve">XT2H 125 Ekip LSIG In=25A 3p F F UL/CSA </v>
          </cell>
          <cell r="E26627">
            <v>5062.5871410965219</v>
          </cell>
          <cell r="F26627" t="str">
            <v>Public Apr 25</v>
          </cell>
        </row>
        <row r="26628">
          <cell r="A26628" t="str">
            <v>1SDA075022R1</v>
          </cell>
          <cell r="B26628" t="str">
            <v>ABB</v>
          </cell>
          <cell r="C26628" t="str">
            <v>MCCB</v>
          </cell>
          <cell r="D26628" t="str">
            <v xml:space="preserve">XT2H 125 Ekip LSIG In=60A 3p F F UL/CSA </v>
          </cell>
          <cell r="E26628">
            <v>5062.5871410965219</v>
          </cell>
          <cell r="F26628" t="str">
            <v>Public Apr 25</v>
          </cell>
        </row>
        <row r="26629">
          <cell r="A26629" t="str">
            <v>1SDA075023R1</v>
          </cell>
          <cell r="B26629" t="str">
            <v>ABB</v>
          </cell>
          <cell r="C26629" t="str">
            <v>MCCB</v>
          </cell>
          <cell r="D26629" t="str">
            <v>XT2H 125 Ekip LSIG In=100A 3p F F UL/CSA</v>
          </cell>
          <cell r="E26629">
            <v>5062.5871410965219</v>
          </cell>
          <cell r="F26629" t="str">
            <v>Public Apr 25</v>
          </cell>
        </row>
        <row r="26630">
          <cell r="A26630" t="str">
            <v>1SDA075024R1</v>
          </cell>
          <cell r="B26630" t="str">
            <v>ABB</v>
          </cell>
          <cell r="C26630" t="str">
            <v>MCCB</v>
          </cell>
          <cell r="D26630" t="str">
            <v>XT2H 125 Ekip LSIG In=125A 3p F F UL/CSA</v>
          </cell>
          <cell r="E26630">
            <v>5950.1596420330452</v>
          </cell>
          <cell r="F26630" t="str">
            <v>Public Apr 25</v>
          </cell>
        </row>
        <row r="26631">
          <cell r="A26631" t="str">
            <v>1SDA075025R1</v>
          </cell>
          <cell r="B26631" t="str">
            <v>ABB</v>
          </cell>
          <cell r="C26631" t="str">
            <v>MCCB</v>
          </cell>
          <cell r="D26631" t="str">
            <v xml:space="preserve">XT2H 125 Ekip LSIG In=10A 4p F F UL/CSA </v>
          </cell>
          <cell r="E26631">
            <v>5630.7369538069579</v>
          </cell>
          <cell r="F26631" t="str">
            <v>Public Apr 25</v>
          </cell>
        </row>
        <row r="26632">
          <cell r="A26632" t="str">
            <v>1SDA075026R1</v>
          </cell>
          <cell r="B26632" t="str">
            <v>ABB</v>
          </cell>
          <cell r="C26632" t="str">
            <v>MCCB</v>
          </cell>
          <cell r="D26632" t="str">
            <v xml:space="preserve">XT2H 125 Ekip LSIG In=25A 4p F F UL/CSA </v>
          </cell>
          <cell r="E26632">
            <v>5630.7369538069579</v>
          </cell>
          <cell r="F26632" t="str">
            <v>Public Apr 25</v>
          </cell>
        </row>
        <row r="26633">
          <cell r="A26633" t="str">
            <v>1SDA075027R1</v>
          </cell>
          <cell r="B26633" t="str">
            <v>ABB</v>
          </cell>
          <cell r="C26633" t="str">
            <v>MCCB</v>
          </cell>
          <cell r="D26633" t="str">
            <v xml:space="preserve">XT2H 125 Ekip LSIG In=60A 4p F F UL/CSA </v>
          </cell>
          <cell r="E26633">
            <v>5630.7369538069579</v>
          </cell>
          <cell r="F26633" t="str">
            <v>Public Apr 25</v>
          </cell>
        </row>
        <row r="26634">
          <cell r="A26634" t="str">
            <v>1SDA075028R1</v>
          </cell>
          <cell r="B26634" t="str">
            <v>ABB</v>
          </cell>
          <cell r="C26634" t="str">
            <v>MCCB</v>
          </cell>
          <cell r="D26634" t="str">
            <v>XT2H 125 Ekip LSIG In=100A 4p F F UL/CSA</v>
          </cell>
          <cell r="E26634">
            <v>5630.7369538069579</v>
          </cell>
          <cell r="F26634" t="str">
            <v>Public Apr 25</v>
          </cell>
        </row>
        <row r="26635">
          <cell r="A26635" t="str">
            <v>1SDA075029R1</v>
          </cell>
          <cell r="B26635" t="str">
            <v>ABB</v>
          </cell>
          <cell r="C26635" t="str">
            <v>MCCB</v>
          </cell>
          <cell r="D26635" t="str">
            <v>XT2H 125 Ekip LSIG In=125A 4p F F UL/CSA</v>
          </cell>
          <cell r="E26635">
            <v>5630.7369538069579</v>
          </cell>
          <cell r="F26635" t="str">
            <v>Public Apr 25</v>
          </cell>
        </row>
        <row r="26636">
          <cell r="A26636" t="str">
            <v>1SDA075030R1</v>
          </cell>
          <cell r="B26636" t="str">
            <v>ABB</v>
          </cell>
          <cell r="C26636" t="str">
            <v>MCCB</v>
          </cell>
          <cell r="D26636" t="str">
            <v xml:space="preserve">XT2L 125 Ekip LSIG In=10A 3p F F UL/CSA </v>
          </cell>
          <cell r="E26636">
            <v>4279.5028670973925</v>
          </cell>
          <cell r="F26636" t="str">
            <v>Public Apr 25</v>
          </cell>
        </row>
        <row r="26637">
          <cell r="A26637" t="str">
            <v>1SDA075031R1</v>
          </cell>
          <cell r="B26637" t="str">
            <v>ABB</v>
          </cell>
          <cell r="C26637" t="str">
            <v>MCCB</v>
          </cell>
          <cell r="D26637" t="str">
            <v xml:space="preserve">XT2L 125 Ekip LSIG In=25A 3p F F UL/CSA </v>
          </cell>
          <cell r="E26637">
            <v>4279.5028670973925</v>
          </cell>
          <cell r="F26637" t="str">
            <v>Public Apr 25</v>
          </cell>
        </row>
        <row r="26638">
          <cell r="A26638" t="str">
            <v>1SDA075032R1</v>
          </cell>
          <cell r="B26638" t="str">
            <v>ABB</v>
          </cell>
          <cell r="C26638" t="str">
            <v>MCCB</v>
          </cell>
          <cell r="D26638" t="str">
            <v xml:space="preserve">XT2L 125 Ekip LSIG In=60A 3p F F UL/CSA </v>
          </cell>
          <cell r="E26638">
            <v>4279.5028670973925</v>
          </cell>
          <cell r="F26638" t="str">
            <v>Public Apr 25</v>
          </cell>
        </row>
        <row r="26639">
          <cell r="A26639" t="str">
            <v>1SDA075033R1</v>
          </cell>
          <cell r="B26639" t="str">
            <v>ABB</v>
          </cell>
          <cell r="C26639" t="str">
            <v>MCCB</v>
          </cell>
          <cell r="D26639" t="str">
            <v>XT2L 125 Ekip LSIG In=100A 3p F F UL/CSA</v>
          </cell>
          <cell r="E26639">
            <v>4279.5028670973925</v>
          </cell>
          <cell r="F26639" t="str">
            <v>Public Apr 25</v>
          </cell>
        </row>
        <row r="26640">
          <cell r="A26640" t="str">
            <v>1SDA075034R1</v>
          </cell>
          <cell r="B26640" t="str">
            <v>ABB</v>
          </cell>
          <cell r="C26640" t="str">
            <v>MCCB</v>
          </cell>
          <cell r="D26640" t="str">
            <v>XT2L 125 Ekip LSIG In=125A 3p F F UL/CSA</v>
          </cell>
          <cell r="E26640">
            <v>4413.2955666234784</v>
          </cell>
          <cell r="F26640" t="str">
            <v>Public Apr 25</v>
          </cell>
        </row>
        <row r="26641">
          <cell r="A26641" t="str">
            <v>1SDA075035R1</v>
          </cell>
          <cell r="B26641" t="str">
            <v>ABB</v>
          </cell>
          <cell r="C26641" t="str">
            <v>MCCB</v>
          </cell>
          <cell r="D26641" t="str">
            <v xml:space="preserve">XT2L 125 Ekip LSIG In=10A 4p F F UL/CSA </v>
          </cell>
          <cell r="E26641">
            <v>5349.6344894765225</v>
          </cell>
          <cell r="F26641" t="str">
            <v>Public Apr 25</v>
          </cell>
        </row>
        <row r="26642">
          <cell r="A26642" t="str">
            <v>1SDA075036R1</v>
          </cell>
          <cell r="B26642" t="str">
            <v>ABB</v>
          </cell>
          <cell r="C26642" t="str">
            <v>MCCB</v>
          </cell>
          <cell r="D26642" t="str">
            <v xml:space="preserve">XT2L 125 Ekip LSIG In=25A 4p F F UL/CSA </v>
          </cell>
          <cell r="E26642">
            <v>5349.6344894765225</v>
          </cell>
          <cell r="F26642" t="str">
            <v>Public Apr 25</v>
          </cell>
        </row>
        <row r="26643">
          <cell r="A26643" t="str">
            <v>1SDA075037R1</v>
          </cell>
          <cell r="B26643" t="str">
            <v>ABB</v>
          </cell>
          <cell r="C26643" t="str">
            <v>MCCB</v>
          </cell>
          <cell r="D26643" t="str">
            <v xml:space="preserve">XT2L 125 Ekip LSIG In=60A 4p F F UL/CSA </v>
          </cell>
          <cell r="E26643">
            <v>5349.6344894765225</v>
          </cell>
          <cell r="F26643" t="str">
            <v>Public Apr 25</v>
          </cell>
        </row>
        <row r="26644">
          <cell r="A26644" t="str">
            <v>1SDA075038R1</v>
          </cell>
          <cell r="B26644" t="str">
            <v>ABB</v>
          </cell>
          <cell r="C26644" t="str">
            <v>MCCB</v>
          </cell>
          <cell r="D26644" t="str">
            <v>XT2L 125 Ekip LSIG In=100A 4p F F UL/CSA</v>
          </cell>
          <cell r="E26644">
            <v>5349.6344894765225</v>
          </cell>
          <cell r="F26644" t="str">
            <v>Public Apr 25</v>
          </cell>
        </row>
        <row r="26645">
          <cell r="A26645" t="str">
            <v>1SDA075039R1</v>
          </cell>
          <cell r="B26645" t="str">
            <v>ABB</v>
          </cell>
          <cell r="C26645" t="str">
            <v>MCCB</v>
          </cell>
          <cell r="D26645" t="str">
            <v>XT2L 125 Ekip LSIG In=125A 4p F F UL/CSA</v>
          </cell>
          <cell r="E26645">
            <v>5349.6344894765225</v>
          </cell>
          <cell r="F26645" t="str">
            <v>Public Apr 25</v>
          </cell>
        </row>
        <row r="26646">
          <cell r="A26646" t="str">
            <v>1SDA075040R1</v>
          </cell>
          <cell r="B26646" t="str">
            <v>ABB</v>
          </cell>
          <cell r="C26646" t="str">
            <v>MCCB</v>
          </cell>
          <cell r="D26646" t="str">
            <v xml:space="preserve">XT2V 125 Ekip LSIG In=10A 3p F F UL/CSA </v>
          </cell>
          <cell r="E26646">
            <v>8119.7142360156531</v>
          </cell>
          <cell r="F26646" t="str">
            <v>Public Apr 25</v>
          </cell>
        </row>
        <row r="26647">
          <cell r="A26647" t="str">
            <v>1SDA075041R1</v>
          </cell>
          <cell r="B26647" t="str">
            <v>ABB</v>
          </cell>
          <cell r="C26647" t="str">
            <v>MCCB</v>
          </cell>
          <cell r="D26647" t="str">
            <v xml:space="preserve">XT2V 125 Ekip LSIG In=25A 3p F F UL/CSA </v>
          </cell>
          <cell r="E26647">
            <v>8119.7142360156531</v>
          </cell>
          <cell r="F26647" t="str">
            <v>Public Apr 25</v>
          </cell>
        </row>
        <row r="26648">
          <cell r="A26648" t="str">
            <v>1SDA075042R1</v>
          </cell>
          <cell r="B26648" t="str">
            <v>ABB</v>
          </cell>
          <cell r="C26648" t="str">
            <v>MCCB</v>
          </cell>
          <cell r="D26648" t="str">
            <v xml:space="preserve">XT2V 125 Ekip LSIG In=60A 3p F F UL/CSA </v>
          </cell>
          <cell r="E26648">
            <v>8119.7142360156531</v>
          </cell>
          <cell r="F26648" t="str">
            <v>Public Apr 25</v>
          </cell>
        </row>
        <row r="26649">
          <cell r="A26649" t="str">
            <v>1SDA075043R1</v>
          </cell>
          <cell r="B26649" t="str">
            <v>ABB</v>
          </cell>
          <cell r="C26649" t="str">
            <v>MCCB</v>
          </cell>
          <cell r="D26649" t="str">
            <v>XT2V 125 Ekip LSIG In=100A 3p F F UL/CSA</v>
          </cell>
          <cell r="E26649">
            <v>8119.7142360156531</v>
          </cell>
          <cell r="F26649" t="str">
            <v>Public Apr 25</v>
          </cell>
        </row>
        <row r="26650">
          <cell r="A26650" t="str">
            <v>1SDA075044R1</v>
          </cell>
          <cell r="B26650" t="str">
            <v>ABB</v>
          </cell>
          <cell r="C26650" t="str">
            <v>MCCB</v>
          </cell>
          <cell r="D26650" t="str">
            <v>XT2V 125 Ekip LSIG In=125A 3p F F UL/CSA</v>
          </cell>
          <cell r="E26650">
            <v>9495.5415075130459</v>
          </cell>
          <cell r="F26650" t="str">
            <v>Public Apr 25</v>
          </cell>
        </row>
        <row r="26651">
          <cell r="A26651" t="str">
            <v>1SDA075045R1</v>
          </cell>
          <cell r="B26651" t="str">
            <v>ABB</v>
          </cell>
          <cell r="C26651" t="str">
            <v>MCCB</v>
          </cell>
          <cell r="D26651" t="str">
            <v xml:space="preserve">XT2V 125 Ekip LSIG In=10A 4p F F UL/CSA </v>
          </cell>
          <cell r="E26651">
            <v>10529.203300369565</v>
          </cell>
          <cell r="F26651" t="str">
            <v>Public Apr 25</v>
          </cell>
        </row>
        <row r="26652">
          <cell r="A26652" t="str">
            <v>1SDA075046R1</v>
          </cell>
          <cell r="B26652" t="str">
            <v>ABB</v>
          </cell>
          <cell r="C26652" t="str">
            <v>MCCB</v>
          </cell>
          <cell r="D26652" t="str">
            <v xml:space="preserve">XT2V 125 Ekip LSIG In=25A 4p F F UL/CSA </v>
          </cell>
          <cell r="E26652">
            <v>10529.203300369565</v>
          </cell>
          <cell r="F26652" t="str">
            <v>Public Apr 25</v>
          </cell>
        </row>
        <row r="26653">
          <cell r="A26653" t="str">
            <v>1SDA075047R1</v>
          </cell>
          <cell r="B26653" t="str">
            <v>ABB</v>
          </cell>
          <cell r="C26653" t="str">
            <v>MCCB</v>
          </cell>
          <cell r="D26653" t="str">
            <v xml:space="preserve">XT2V 125 Ekip LSIG In=60A 4p F F UL/CSA </v>
          </cell>
          <cell r="E26653">
            <v>10529.203300369565</v>
          </cell>
          <cell r="F26653" t="str">
            <v>Public Apr 25</v>
          </cell>
        </row>
        <row r="26654">
          <cell r="A26654" t="str">
            <v>1SDA075048R1</v>
          </cell>
          <cell r="B26654" t="str">
            <v>ABB</v>
          </cell>
          <cell r="C26654" t="str">
            <v>MCCB</v>
          </cell>
          <cell r="D26654" t="str">
            <v>XT2V 125 Ekip LSIG In=100A 4p F F UL/CSA</v>
          </cell>
          <cell r="E26654">
            <v>10529.203300369565</v>
          </cell>
          <cell r="F26654" t="str">
            <v>Public Apr 25</v>
          </cell>
        </row>
        <row r="26655">
          <cell r="A26655" t="str">
            <v>1SDA075049R1</v>
          </cell>
          <cell r="B26655" t="str">
            <v>ABB</v>
          </cell>
          <cell r="C26655" t="str">
            <v>MCCB</v>
          </cell>
          <cell r="D26655" t="str">
            <v>XT2V 125 Ekip LSIG In=125A 4p F F UL/CSA</v>
          </cell>
          <cell r="E26655">
            <v>11727.799536349567</v>
          </cell>
          <cell r="F26655" t="str">
            <v>Public Apr 25</v>
          </cell>
        </row>
        <row r="26656">
          <cell r="A26656" t="str">
            <v>1SDA075070R1</v>
          </cell>
          <cell r="B26656" t="str">
            <v>ABB</v>
          </cell>
          <cell r="C26656" t="str">
            <v>MCCB</v>
          </cell>
          <cell r="D26656" t="str">
            <v>XT2H 125 Ekip I In=10A 3p F F MCP-UL/CSA</v>
          </cell>
          <cell r="E26656">
            <v>3295.4211447469575</v>
          </cell>
          <cell r="F26656" t="str">
            <v>Public Apr 25</v>
          </cell>
        </row>
        <row r="26657">
          <cell r="A26657" t="str">
            <v>1SDA075071R1</v>
          </cell>
          <cell r="B26657" t="str">
            <v>ABB</v>
          </cell>
          <cell r="C26657" t="str">
            <v>MCCB</v>
          </cell>
          <cell r="D26657" t="str">
            <v>XT2H 125 Ekip I In=25A 3p F F MCP-UL/CSA</v>
          </cell>
          <cell r="E26657">
            <v>3295.4211447469575</v>
          </cell>
          <cell r="F26657" t="str">
            <v>Public Apr 25</v>
          </cell>
        </row>
        <row r="26658">
          <cell r="A26658" t="str">
            <v>1SDA075072R1</v>
          </cell>
          <cell r="B26658" t="str">
            <v>ABB</v>
          </cell>
          <cell r="C26658" t="str">
            <v>MCCB</v>
          </cell>
          <cell r="D26658" t="str">
            <v>XT2H 125 Ekip I In=60A 3p F F MCP-UL/CSA</v>
          </cell>
          <cell r="E26658">
            <v>3295.4211447469575</v>
          </cell>
          <cell r="F26658" t="str">
            <v>Public Apr 25</v>
          </cell>
        </row>
        <row r="26659">
          <cell r="A26659" t="str">
            <v>1SDA075073R1</v>
          </cell>
          <cell r="B26659" t="str">
            <v>ABB</v>
          </cell>
          <cell r="C26659" t="str">
            <v>MCCB</v>
          </cell>
          <cell r="D26659" t="str">
            <v>XT2H 125 Ekip I In=100A 3p FF MCP-UL/CSA</v>
          </cell>
          <cell r="E26659">
            <v>3295.4211447469575</v>
          </cell>
          <cell r="F26659" t="str">
            <v>Public Apr 25</v>
          </cell>
        </row>
        <row r="26660">
          <cell r="A26660" t="str">
            <v>1SDA075074R1</v>
          </cell>
          <cell r="B26660" t="str">
            <v>ABB</v>
          </cell>
          <cell r="C26660" t="str">
            <v>MCCB</v>
          </cell>
          <cell r="D26660" t="str">
            <v>XT2H 125 Ekip I In=125A 3p FF MCP-UL/CSA</v>
          </cell>
          <cell r="E26660">
            <v>3445.814900173044</v>
          </cell>
          <cell r="F26660" t="str">
            <v>Public Apr 25</v>
          </cell>
        </row>
        <row r="26661">
          <cell r="A26661" t="str">
            <v>1SDA075080R1</v>
          </cell>
          <cell r="B26661" t="str">
            <v>ABB</v>
          </cell>
          <cell r="C26661" t="str">
            <v>MCCB</v>
          </cell>
          <cell r="D26661" t="str">
            <v>XT2L 125 Ekip I In=10A 3p F F MCP-UL/CSA</v>
          </cell>
          <cell r="E26661">
            <v>3832.849161519131</v>
          </cell>
          <cell r="F26661" t="str">
            <v>Public Apr 25</v>
          </cell>
        </row>
        <row r="26662">
          <cell r="A26662" t="str">
            <v>1SDA075081R1</v>
          </cell>
          <cell r="B26662" t="str">
            <v>ABB</v>
          </cell>
          <cell r="C26662" t="str">
            <v>MCCB</v>
          </cell>
          <cell r="D26662" t="str">
            <v>XT2L 125 Ekip I In=25A 3p F F MCP-UL/CSA</v>
          </cell>
          <cell r="E26662">
            <v>3832.849161519131</v>
          </cell>
          <cell r="F26662" t="str">
            <v>Public Apr 25</v>
          </cell>
        </row>
        <row r="26663">
          <cell r="A26663" t="str">
            <v>1SDA075082R1</v>
          </cell>
          <cell r="B26663" t="str">
            <v>ABB</v>
          </cell>
          <cell r="C26663" t="str">
            <v>MCCB</v>
          </cell>
          <cell r="D26663" t="str">
            <v>XT2L 125 Ekip I In=60A 3p F F MCP-UL/CSA</v>
          </cell>
          <cell r="E26663">
            <v>3832.849161519131</v>
          </cell>
          <cell r="F26663" t="str">
            <v>Public Apr 25</v>
          </cell>
        </row>
        <row r="26664">
          <cell r="A26664" t="str">
            <v>1SDA075083R1</v>
          </cell>
          <cell r="B26664" t="str">
            <v>ABB</v>
          </cell>
          <cell r="C26664" t="str">
            <v>MCCB</v>
          </cell>
          <cell r="D26664" t="str">
            <v>XT2L 125 Ekip I In=100A 3p FF MCP-UL/CSA</v>
          </cell>
          <cell r="E26664">
            <v>3832.849161519131</v>
          </cell>
          <cell r="F26664" t="str">
            <v>Public Apr 25</v>
          </cell>
        </row>
        <row r="26665">
          <cell r="A26665" t="str">
            <v>1SDA075084R1</v>
          </cell>
          <cell r="B26665" t="str">
            <v>ABB</v>
          </cell>
          <cell r="C26665" t="str">
            <v>MCCB</v>
          </cell>
          <cell r="D26665" t="str">
            <v>XT2L 125 Ekip I In=125A 3p FF MCP-UL/CSA</v>
          </cell>
          <cell r="E26665">
            <v>3832.849161519131</v>
          </cell>
          <cell r="F26665" t="str">
            <v>Public Apr 25</v>
          </cell>
        </row>
        <row r="26666">
          <cell r="A26666" t="str">
            <v>1SDA075090R1</v>
          </cell>
          <cell r="B26666" t="str">
            <v>ABB</v>
          </cell>
          <cell r="C26666" t="str">
            <v>MCCB</v>
          </cell>
          <cell r="D26666" t="str">
            <v>XT2V 125 Ekip I In=10A 3p F F MCP-UL/CSA</v>
          </cell>
          <cell r="E26666">
            <v>5352.0885586095665</v>
          </cell>
          <cell r="F26666" t="str">
            <v>Public Apr 25</v>
          </cell>
        </row>
        <row r="26667">
          <cell r="A26667" t="str">
            <v>1SDA075091R1</v>
          </cell>
          <cell r="B26667" t="str">
            <v>ABB</v>
          </cell>
          <cell r="C26667" t="str">
            <v>MCCB</v>
          </cell>
          <cell r="D26667" t="str">
            <v>XT2V 125 Ekip I In=25A 3p F F MCP-UL/CSA</v>
          </cell>
          <cell r="E26667">
            <v>5352.0885586095665</v>
          </cell>
          <cell r="F26667" t="str">
            <v>Public Apr 25</v>
          </cell>
        </row>
        <row r="26668">
          <cell r="A26668" t="str">
            <v>1SDA075092R1</v>
          </cell>
          <cell r="B26668" t="str">
            <v>ABB</v>
          </cell>
          <cell r="C26668" t="str">
            <v>MCCB</v>
          </cell>
          <cell r="D26668" t="str">
            <v>XT2V 125 Ekip I In=60A 3p F F MCP-UL/CSA</v>
          </cell>
          <cell r="E26668">
            <v>5352.0885586095665</v>
          </cell>
          <cell r="F26668" t="str">
            <v>Public Apr 25</v>
          </cell>
        </row>
        <row r="26669">
          <cell r="A26669" t="str">
            <v>1SDA075093R1</v>
          </cell>
          <cell r="B26669" t="str">
            <v>ABB</v>
          </cell>
          <cell r="C26669" t="str">
            <v>MCCB</v>
          </cell>
          <cell r="D26669" t="str">
            <v>XT2V 125 Ekip I In=100A 3p FF MCP-UL/CSA</v>
          </cell>
          <cell r="E26669">
            <v>5352.0885586095665</v>
          </cell>
          <cell r="F26669" t="str">
            <v>Public Apr 25</v>
          </cell>
        </row>
        <row r="26670">
          <cell r="A26670" t="str">
            <v>1SDA075094R1</v>
          </cell>
          <cell r="B26670" t="str">
            <v>ABB</v>
          </cell>
          <cell r="C26670" t="str">
            <v>MCCB</v>
          </cell>
          <cell r="D26670" t="str">
            <v>XT2V 125 Ekip I In=125A 3p FF MCP-UL/CSA</v>
          </cell>
          <cell r="E26670">
            <v>6202.574431899131</v>
          </cell>
          <cell r="F26670" t="str">
            <v>Public Apr 25</v>
          </cell>
        </row>
        <row r="26671">
          <cell r="A26671" t="str">
            <v>1SDA075103R1</v>
          </cell>
          <cell r="B26671" t="str">
            <v>ABB</v>
          </cell>
          <cell r="C26671" t="str">
            <v>MCCB</v>
          </cell>
          <cell r="D26671" t="str">
            <v>XT2H 125 Ekip M-LIU In=25A 3p F F UL/CSA</v>
          </cell>
          <cell r="E26671">
            <v>2442.8880266191309</v>
          </cell>
          <cell r="F26671" t="str">
            <v>Public Apr 25</v>
          </cell>
        </row>
        <row r="26672">
          <cell r="A26672" t="str">
            <v>1SDA075104R1</v>
          </cell>
          <cell r="B26672" t="str">
            <v>ABB</v>
          </cell>
          <cell r="C26672" t="str">
            <v>MCCB</v>
          </cell>
          <cell r="D26672" t="str">
            <v>XT2H 125 Ekip M-LIU In=60A 3p F F UL/CSA</v>
          </cell>
          <cell r="E26672">
            <v>2442.8880266191309</v>
          </cell>
          <cell r="F26672" t="str">
            <v>Public Apr 25</v>
          </cell>
        </row>
        <row r="26673">
          <cell r="A26673" t="str">
            <v>1SDA075105R1</v>
          </cell>
          <cell r="B26673" t="str">
            <v>ABB</v>
          </cell>
          <cell r="C26673" t="str">
            <v>MCCB</v>
          </cell>
          <cell r="D26673" t="str">
            <v>XT2H 125 Ekip M-LIU In=100A 3p FF UL/CSA</v>
          </cell>
          <cell r="E26673">
            <v>2442.8880266191309</v>
          </cell>
          <cell r="F26673" t="str">
            <v>Public Apr 25</v>
          </cell>
        </row>
        <row r="26674">
          <cell r="A26674" t="str">
            <v>1SDA075109R1</v>
          </cell>
          <cell r="B26674" t="str">
            <v>ABB</v>
          </cell>
          <cell r="C26674" t="str">
            <v>MCCB</v>
          </cell>
          <cell r="D26674" t="str">
            <v>XT3N 225 TMF 60-600 3p F F UL/CSA</v>
          </cell>
          <cell r="E26674">
            <v>1784.2233935685883</v>
          </cell>
          <cell r="F26674" t="str">
            <v>Public Apr 25</v>
          </cell>
        </row>
        <row r="26675">
          <cell r="A26675" t="str">
            <v>1SDA075110R1</v>
          </cell>
          <cell r="B26675" t="str">
            <v>ABB</v>
          </cell>
          <cell r="C26675" t="str">
            <v>MCCB</v>
          </cell>
          <cell r="D26675" t="str">
            <v>XT3N 225 TMF 70-700 3p F F UL/CSA</v>
          </cell>
          <cell r="E26675">
            <v>1921.9099441183328</v>
          </cell>
          <cell r="F26675" t="str">
            <v>Public Apr 25</v>
          </cell>
        </row>
        <row r="26676">
          <cell r="A26676" t="str">
            <v>1SDA075111R1</v>
          </cell>
          <cell r="B26676" t="str">
            <v>ABB</v>
          </cell>
          <cell r="C26676" t="str">
            <v>MCCB</v>
          </cell>
          <cell r="D26676" t="str">
            <v>XT3N 225 TMF 80-800 3p F F UL/CSA</v>
          </cell>
          <cell r="E26676">
            <v>1921.9099441183328</v>
          </cell>
          <cell r="F26676" t="str">
            <v>Public Apr 25</v>
          </cell>
        </row>
        <row r="26677">
          <cell r="A26677" t="str">
            <v>1SDA075112R1</v>
          </cell>
          <cell r="B26677" t="str">
            <v>ABB</v>
          </cell>
          <cell r="C26677" t="str">
            <v>MCCB</v>
          </cell>
          <cell r="D26677" t="str">
            <v>XT3N 225 TMF 90-900 3p F F UL/CSA</v>
          </cell>
          <cell r="E26677">
            <v>1921.9099441183328</v>
          </cell>
          <cell r="F26677" t="str">
            <v>Public Apr 25</v>
          </cell>
        </row>
        <row r="26678">
          <cell r="A26678" t="str">
            <v>1SDA075113R1</v>
          </cell>
          <cell r="B26678" t="str">
            <v>ABB</v>
          </cell>
          <cell r="C26678" t="str">
            <v>MCCB</v>
          </cell>
          <cell r="D26678" t="str">
            <v xml:space="preserve">XT3N 225 TMF 100-1000 3p F F UL/CSA </v>
          </cell>
          <cell r="E26678">
            <v>1921.9099441183328</v>
          </cell>
          <cell r="F26678" t="str">
            <v>Public Apr 25</v>
          </cell>
        </row>
        <row r="26679">
          <cell r="A26679" t="str">
            <v>1SDA075114R1</v>
          </cell>
          <cell r="B26679" t="str">
            <v>ABB</v>
          </cell>
          <cell r="C26679" t="str">
            <v>MCCB</v>
          </cell>
          <cell r="D26679" t="str">
            <v xml:space="preserve">XT3N 225 TMF 125-1250 3p F F UL/CSA </v>
          </cell>
          <cell r="E26679">
            <v>1852.9692583039716</v>
          </cell>
          <cell r="F26679" t="str">
            <v>Public Apr 25</v>
          </cell>
        </row>
        <row r="26680">
          <cell r="A26680" t="str">
            <v>1SDA075115R1</v>
          </cell>
          <cell r="B26680" t="str">
            <v>ABB</v>
          </cell>
          <cell r="C26680" t="str">
            <v>MCCB</v>
          </cell>
          <cell r="D26680" t="str">
            <v xml:space="preserve">XT3N 225 TMF 150-1500 3p F F UL/CSA </v>
          </cell>
          <cell r="E26680">
            <v>2157.5395451063027</v>
          </cell>
          <cell r="F26680" t="str">
            <v>Public Apr 25</v>
          </cell>
        </row>
        <row r="26681">
          <cell r="A26681" t="str">
            <v>1SDA075116R1</v>
          </cell>
          <cell r="B26681" t="str">
            <v>ABB</v>
          </cell>
          <cell r="C26681" t="str">
            <v>MCCB</v>
          </cell>
          <cell r="D26681" t="str">
            <v xml:space="preserve">XT3N 225 TMF 175-1750 3p F F UL/CSA </v>
          </cell>
          <cell r="E26681">
            <v>2282.8484631049755</v>
          </cell>
          <cell r="F26681" t="str">
            <v>Public Apr 25</v>
          </cell>
        </row>
        <row r="26682">
          <cell r="A26682" t="str">
            <v>1SDA075117R1</v>
          </cell>
          <cell r="B26682" t="str">
            <v>ABB</v>
          </cell>
          <cell r="C26682" t="str">
            <v>MCCB</v>
          </cell>
          <cell r="D26682" t="str">
            <v xml:space="preserve">XT3N 225 TMF 200-2000 3p F F UL/CSA </v>
          </cell>
          <cell r="E26682">
            <v>2282.8484631049755</v>
          </cell>
          <cell r="F26682" t="str">
            <v>Public Apr 25</v>
          </cell>
        </row>
        <row r="26683">
          <cell r="A26683" t="str">
            <v>1SDA075118R1</v>
          </cell>
          <cell r="B26683" t="str">
            <v>ABB</v>
          </cell>
          <cell r="C26683" t="str">
            <v>MCCB</v>
          </cell>
          <cell r="D26683" t="str">
            <v xml:space="preserve">XT3N 225 TMF 225-2250 3p F F UL/CSA </v>
          </cell>
          <cell r="E26683">
            <v>2451.3557083490455</v>
          </cell>
          <cell r="F26683" t="str">
            <v>Public Apr 25</v>
          </cell>
        </row>
        <row r="26684">
          <cell r="A26684" t="str">
            <v>1SDA075119R1</v>
          </cell>
          <cell r="B26684" t="str">
            <v>ABB</v>
          </cell>
          <cell r="C26684" t="str">
            <v>MCCB</v>
          </cell>
          <cell r="D26684" t="str">
            <v>XT3N 225 TMF 60-600 4p F F UL/CSA</v>
          </cell>
          <cell r="E26684">
            <v>2319.3449452335276</v>
          </cell>
          <cell r="F26684" t="str">
            <v>Public Apr 25</v>
          </cell>
        </row>
        <row r="26685">
          <cell r="A26685" t="str">
            <v>1SDA075120R1</v>
          </cell>
          <cell r="B26685" t="str">
            <v>ABB</v>
          </cell>
          <cell r="C26685" t="str">
            <v>MCCB</v>
          </cell>
          <cell r="D26685" t="str">
            <v>XT3N 225 TMF 70-700 4p F F UL/CSA</v>
          </cell>
          <cell r="E26685">
            <v>2544.8438501146397</v>
          </cell>
          <cell r="F26685" t="str">
            <v>Public Apr 25</v>
          </cell>
        </row>
        <row r="26686">
          <cell r="A26686" t="str">
            <v>1SDA075121R1</v>
          </cell>
          <cell r="B26686" t="str">
            <v>ABB</v>
          </cell>
          <cell r="C26686" t="str">
            <v>MCCB</v>
          </cell>
          <cell r="D26686" t="str">
            <v>XT3N 225 TMF 80-800 4p F F UL/CSA</v>
          </cell>
          <cell r="E26686">
            <v>2544.8438501146397</v>
          </cell>
          <cell r="F26686" t="str">
            <v>Public Apr 25</v>
          </cell>
        </row>
        <row r="26687">
          <cell r="A26687" t="str">
            <v>1SDA075122R1</v>
          </cell>
          <cell r="B26687" t="str">
            <v>ABB</v>
          </cell>
          <cell r="C26687" t="str">
            <v>MCCB</v>
          </cell>
          <cell r="D26687" t="str">
            <v>XT3N 225 TMF 90-900 4p F F UL/CSA</v>
          </cell>
          <cell r="E26687">
            <v>2544.8438501146397</v>
          </cell>
          <cell r="F26687" t="str">
            <v>Public Apr 25</v>
          </cell>
        </row>
        <row r="26688">
          <cell r="A26688" t="str">
            <v>1SDA075123R1</v>
          </cell>
          <cell r="B26688" t="str">
            <v>ABB</v>
          </cell>
          <cell r="C26688" t="str">
            <v>MCCB</v>
          </cell>
          <cell r="D26688" t="str">
            <v xml:space="preserve">XT3N 225 TMF 100-1000 4p F F UL/CSA </v>
          </cell>
          <cell r="E26688">
            <v>2544.8438501146397</v>
          </cell>
          <cell r="F26688" t="str">
            <v>Public Apr 25</v>
          </cell>
        </row>
        <row r="26689">
          <cell r="A26689" t="str">
            <v>1SDA075124R1</v>
          </cell>
          <cell r="B26689" t="str">
            <v>ABB</v>
          </cell>
          <cell r="C26689" t="str">
            <v>MCCB</v>
          </cell>
          <cell r="D26689" t="str">
            <v xml:space="preserve">XT3N 225 TMF 125-1250 4p F F UL/CSA </v>
          </cell>
          <cell r="E26689">
            <v>2544.8438501146397</v>
          </cell>
          <cell r="F26689" t="str">
            <v>Public Apr 25</v>
          </cell>
        </row>
        <row r="26690">
          <cell r="A26690" t="str">
            <v>1SDA075125R1</v>
          </cell>
          <cell r="B26690" t="str">
            <v>ABB</v>
          </cell>
          <cell r="C26690" t="str">
            <v>MCCB</v>
          </cell>
          <cell r="D26690" t="str">
            <v xml:space="preserve">XT3N 225 TMF 150-1500 4p F F UL/CSA </v>
          </cell>
          <cell r="E26690">
            <v>2971.0734067027884</v>
          </cell>
          <cell r="F26690" t="str">
            <v>Public Apr 25</v>
          </cell>
        </row>
        <row r="26691">
          <cell r="A26691" t="str">
            <v>1SDA075126R1</v>
          </cell>
          <cell r="B26691" t="str">
            <v>ABB</v>
          </cell>
          <cell r="C26691" t="str">
            <v>MCCB</v>
          </cell>
          <cell r="D26691" t="str">
            <v xml:space="preserve">XT3N 225 TMF 175-1750 4p F F UL/CSA </v>
          </cell>
          <cell r="E26691">
            <v>3239.9524718363427</v>
          </cell>
          <cell r="F26691" t="str">
            <v>Public Apr 25</v>
          </cell>
        </row>
        <row r="26692">
          <cell r="A26692" t="str">
            <v>1SDA075127R1</v>
          </cell>
          <cell r="B26692" t="str">
            <v>ABB</v>
          </cell>
          <cell r="C26692" t="str">
            <v>MCCB</v>
          </cell>
          <cell r="D26692" t="str">
            <v xml:space="preserve">XT3N 225 TMF 200-2000 4p F F UL/CSA </v>
          </cell>
          <cell r="E26692">
            <v>3239.9524718363427</v>
          </cell>
          <cell r="F26692" t="str">
            <v>Public Apr 25</v>
          </cell>
        </row>
        <row r="26693">
          <cell r="A26693" t="str">
            <v>1SDA075128R1</v>
          </cell>
          <cell r="B26693" t="str">
            <v>ABB</v>
          </cell>
          <cell r="C26693" t="str">
            <v>MCCB</v>
          </cell>
          <cell r="D26693" t="str">
            <v xml:space="preserve">XT3N 225 TMF 225-2250 4p F F UL/CSA </v>
          </cell>
          <cell r="E26693">
            <v>3306.4643881994448</v>
          </cell>
          <cell r="F26693" t="str">
            <v>Public Apr 25</v>
          </cell>
        </row>
        <row r="26694">
          <cell r="A26694" t="str">
            <v>1SDA075129R1</v>
          </cell>
          <cell r="B26694" t="str">
            <v>ABB</v>
          </cell>
          <cell r="C26694" t="str">
            <v>MCCB</v>
          </cell>
          <cell r="D26694" t="str">
            <v>XT3S 225 TMF 60-600 3p F F UL/CSA</v>
          </cell>
          <cell r="E26694">
            <v>2154.6951573532233</v>
          </cell>
          <cell r="F26694" t="str">
            <v>Public Apr 25</v>
          </cell>
        </row>
        <row r="26695">
          <cell r="A26695" t="str">
            <v>1SDA075130R1</v>
          </cell>
          <cell r="B26695" t="str">
            <v>ABB</v>
          </cell>
          <cell r="C26695" t="str">
            <v>MCCB</v>
          </cell>
          <cell r="D26695" t="str">
            <v>XT3S 225 TMF 70-700 3p F F UL/CSA</v>
          </cell>
          <cell r="E26695">
            <v>2154.6951573532233</v>
          </cell>
          <cell r="F26695" t="str">
            <v>Public Apr 25</v>
          </cell>
        </row>
        <row r="26696">
          <cell r="A26696" t="str">
            <v>1SDA075131R1</v>
          </cell>
          <cell r="B26696" t="str">
            <v>ABB</v>
          </cell>
          <cell r="C26696" t="str">
            <v>MCCB</v>
          </cell>
          <cell r="D26696" t="str">
            <v>XT3S 225 TMF 80-800 3p F F UL/CSA</v>
          </cell>
          <cell r="E26696">
            <v>2154.6951573532233</v>
          </cell>
          <cell r="F26696" t="str">
            <v>Public Apr 25</v>
          </cell>
        </row>
        <row r="26697">
          <cell r="A26697" t="str">
            <v>1SDA075132R1</v>
          </cell>
          <cell r="B26697" t="str">
            <v>ABB</v>
          </cell>
          <cell r="C26697" t="str">
            <v>MCCB</v>
          </cell>
          <cell r="D26697" t="str">
            <v>XT3S 225 TMF 90-900 3p F F UL/CSA</v>
          </cell>
          <cell r="E26697">
            <v>2154.6951573532233</v>
          </cell>
          <cell r="F26697" t="str">
            <v>Public Apr 25</v>
          </cell>
        </row>
        <row r="26698">
          <cell r="A26698" t="str">
            <v>1SDA075133R1</v>
          </cell>
          <cell r="B26698" t="str">
            <v>ABB</v>
          </cell>
          <cell r="C26698" t="str">
            <v>MCCB</v>
          </cell>
          <cell r="D26698" t="str">
            <v xml:space="preserve">XT3S 225 TMF 100-1000 3p F F UL/CSA </v>
          </cell>
          <cell r="E26698">
            <v>2154.6951573532233</v>
          </cell>
          <cell r="F26698" t="str">
            <v>Public Apr 25</v>
          </cell>
        </row>
        <row r="26699">
          <cell r="A26699" t="str">
            <v>1SDA075134R1</v>
          </cell>
          <cell r="B26699" t="str">
            <v>ABB</v>
          </cell>
          <cell r="C26699" t="str">
            <v>MCCB</v>
          </cell>
          <cell r="D26699" t="str">
            <v xml:space="preserve">XT3S 225 TMF 125-1250 3p F F UL/CSA </v>
          </cell>
          <cell r="E26699">
            <v>2047.0240410380279</v>
          </cell>
          <cell r="F26699" t="str">
            <v>Public Apr 25</v>
          </cell>
        </row>
        <row r="26700">
          <cell r="A26700" t="str">
            <v>1SDA075135R1</v>
          </cell>
          <cell r="B26700" t="str">
            <v>ABB</v>
          </cell>
          <cell r="C26700" t="str">
            <v>MCCB</v>
          </cell>
          <cell r="D26700" t="str">
            <v xml:space="preserve">XT3S 225 TMF 150-1500 3p F F UL/CSA </v>
          </cell>
          <cell r="E26700">
            <v>2209.6476896969612</v>
          </cell>
          <cell r="F26700" t="str">
            <v>Public Apr 25</v>
          </cell>
        </row>
        <row r="26701">
          <cell r="A26701" t="str">
            <v>1SDA075136R1</v>
          </cell>
          <cell r="B26701" t="str">
            <v>ABB</v>
          </cell>
          <cell r="C26701" t="str">
            <v>MCCB</v>
          </cell>
          <cell r="D26701" t="str">
            <v xml:space="preserve">XT3S 225 TMF 175-1750 3p F F UL/CSA </v>
          </cell>
          <cell r="E26701">
            <v>2430.4708886826002</v>
          </cell>
          <cell r="F26701" t="str">
            <v>Public Apr 25</v>
          </cell>
        </row>
        <row r="26702">
          <cell r="A26702" t="str">
            <v>1SDA075137R1</v>
          </cell>
          <cell r="B26702" t="str">
            <v>ABB</v>
          </cell>
          <cell r="C26702" t="str">
            <v>MCCB</v>
          </cell>
          <cell r="D26702" t="str">
            <v xml:space="preserve">XT3S 225 TMF 200-2000 3p F F UL/CSA </v>
          </cell>
          <cell r="E26702">
            <v>2430.4708886826002</v>
          </cell>
          <cell r="F26702" t="str">
            <v>Public Apr 25</v>
          </cell>
        </row>
        <row r="26703">
          <cell r="A26703" t="str">
            <v>1SDA075138R1</v>
          </cell>
          <cell r="B26703" t="str">
            <v>ABB</v>
          </cell>
          <cell r="C26703" t="str">
            <v>MCCB</v>
          </cell>
          <cell r="D26703" t="str">
            <v xml:space="preserve">XT3S 225 TMF 225-2250 3p F F UL/CSA </v>
          </cell>
          <cell r="E26703">
            <v>2686.3748699562175</v>
          </cell>
          <cell r="F26703" t="str">
            <v>Public Apr 25</v>
          </cell>
        </row>
        <row r="26704">
          <cell r="A26704" t="str">
            <v>1SDA075139R1</v>
          </cell>
          <cell r="B26704" t="str">
            <v>ABB</v>
          </cell>
          <cell r="C26704" t="str">
            <v>MCCB</v>
          </cell>
          <cell r="D26704" t="str">
            <v>XT3S 225 TMF 60-600 4p F F UL/CSA</v>
          </cell>
          <cell r="E26704">
            <v>2640.7477732595607</v>
          </cell>
          <cell r="F26704" t="str">
            <v>Public Apr 25</v>
          </cell>
        </row>
        <row r="26705">
          <cell r="A26705" t="str">
            <v>1SDA075140R1</v>
          </cell>
          <cell r="B26705" t="str">
            <v>ABB</v>
          </cell>
          <cell r="C26705" t="str">
            <v>MCCB</v>
          </cell>
          <cell r="D26705" t="str">
            <v>XT3S 225 TMF 70-700 4p F F UL/CSA</v>
          </cell>
          <cell r="E26705">
            <v>2671.1658377239996</v>
          </cell>
          <cell r="F26705" t="str">
            <v>Public Apr 25</v>
          </cell>
        </row>
        <row r="26706">
          <cell r="A26706" t="str">
            <v>1SDA075141R1</v>
          </cell>
          <cell r="B26706" t="str">
            <v>ABB</v>
          </cell>
          <cell r="C26706" t="str">
            <v>MCCB</v>
          </cell>
          <cell r="D26706" t="str">
            <v>XT3S 225 TMF 80-800 4p F F UL/CSA</v>
          </cell>
          <cell r="E26706">
            <v>2671.1658377239996</v>
          </cell>
          <cell r="F26706" t="str">
            <v>Public Apr 25</v>
          </cell>
        </row>
        <row r="26707">
          <cell r="A26707" t="str">
            <v>1SDA075142R1</v>
          </cell>
          <cell r="B26707" t="str">
            <v>ABB</v>
          </cell>
          <cell r="C26707" t="str">
            <v>MCCB</v>
          </cell>
          <cell r="D26707" t="str">
            <v>XT3S 225 TMF 90-900 4p F F UL/CSA</v>
          </cell>
          <cell r="E26707">
            <v>2671.1658377239996</v>
          </cell>
          <cell r="F26707" t="str">
            <v>Public Apr 25</v>
          </cell>
        </row>
        <row r="26708">
          <cell r="A26708" t="str">
            <v>1SDA075143R1</v>
          </cell>
          <cell r="B26708" t="str">
            <v>ABB</v>
          </cell>
          <cell r="C26708" t="str">
            <v>MCCB</v>
          </cell>
          <cell r="D26708" t="str">
            <v xml:space="preserve">XT3S 225 TMF 100-1000 4p F F UL/CSA </v>
          </cell>
          <cell r="E26708">
            <v>2671.1658377239996</v>
          </cell>
          <cell r="F26708" t="str">
            <v>Public Apr 25</v>
          </cell>
        </row>
        <row r="26709">
          <cell r="A26709" t="str">
            <v>1SDA075144R1</v>
          </cell>
          <cell r="B26709" t="str">
            <v>ABB</v>
          </cell>
          <cell r="C26709" t="str">
            <v>MCCB</v>
          </cell>
          <cell r="D26709" t="str">
            <v xml:space="preserve">XT3S 225 TMF 125-1250 4p F F UL/CSA </v>
          </cell>
          <cell r="E26709">
            <v>2671.1658377239996</v>
          </cell>
          <cell r="F26709" t="str">
            <v>Public Apr 25</v>
          </cell>
        </row>
        <row r="26710">
          <cell r="A26710" t="str">
            <v>1SDA075145R1</v>
          </cell>
          <cell r="B26710" t="str">
            <v>ABB</v>
          </cell>
          <cell r="C26710" t="str">
            <v>MCCB</v>
          </cell>
          <cell r="D26710" t="str">
            <v xml:space="preserve">XT3S 225 TMF 150-1500 4p F F UL/CSA </v>
          </cell>
          <cell r="E26710">
            <v>3023.7919906742454</v>
          </cell>
          <cell r="F26710" t="str">
            <v>Public Apr 25</v>
          </cell>
        </row>
        <row r="26711">
          <cell r="A26711" t="str">
            <v>1SDA075146R1</v>
          </cell>
          <cell r="B26711" t="str">
            <v>ABB</v>
          </cell>
          <cell r="C26711" t="str">
            <v>MCCB</v>
          </cell>
          <cell r="D26711" t="str">
            <v xml:space="preserve">XT3S 225 TMF 175-1750 4p F F UL/CSA </v>
          </cell>
          <cell r="E26711">
            <v>3325.7256988744057</v>
          </cell>
          <cell r="F26711" t="str">
            <v>Public Apr 25</v>
          </cell>
        </row>
        <row r="26712">
          <cell r="A26712" t="str">
            <v>1SDA075147R1</v>
          </cell>
          <cell r="B26712" t="str">
            <v>ABB</v>
          </cell>
          <cell r="C26712" t="str">
            <v>MCCB</v>
          </cell>
          <cell r="D26712" t="str">
            <v xml:space="preserve">XT3S 225 TMF 200-2000 4p F F UL/CSA </v>
          </cell>
          <cell r="E26712">
            <v>3325.7256988744057</v>
          </cell>
          <cell r="F26712" t="str">
            <v>Public Apr 25</v>
          </cell>
        </row>
        <row r="26713">
          <cell r="A26713" t="str">
            <v>1SDA075148R1</v>
          </cell>
          <cell r="B26713" t="str">
            <v>ABB</v>
          </cell>
          <cell r="C26713" t="str">
            <v>MCCB</v>
          </cell>
          <cell r="D26713" t="str">
            <v xml:space="preserve">XT3S 225 TMF 225-2250 4p F F UL/CSA </v>
          </cell>
          <cell r="E26713">
            <v>3491.9989957461944</v>
          </cell>
          <cell r="F26713" t="str">
            <v>Public Apr 25</v>
          </cell>
        </row>
        <row r="26714">
          <cell r="A26714" t="str">
            <v>1SDA075149R1</v>
          </cell>
          <cell r="B26714" t="str">
            <v>ABB</v>
          </cell>
          <cell r="C26714" t="str">
            <v>MCCB</v>
          </cell>
          <cell r="D26714" t="str">
            <v>XT3S 225 MCP Iu=100 3p F F UL/CSA</v>
          </cell>
          <cell r="E26714">
            <v>2054.725967693626</v>
          </cell>
          <cell r="F26714" t="str">
            <v>Public Apr 25</v>
          </cell>
        </row>
        <row r="26715">
          <cell r="A26715" t="str">
            <v>1SDA075150R1</v>
          </cell>
          <cell r="B26715" t="str">
            <v>ABB</v>
          </cell>
          <cell r="C26715" t="str">
            <v>MCCB</v>
          </cell>
          <cell r="D26715" t="str">
            <v>XT3S 225 MCP Iu=125 3p F F UL/CSA</v>
          </cell>
          <cell r="E26715">
            <v>2054.725967693626</v>
          </cell>
          <cell r="F26715" t="str">
            <v>Public Apr 25</v>
          </cell>
        </row>
        <row r="26716">
          <cell r="A26716" t="str">
            <v>1SDA075151R1</v>
          </cell>
          <cell r="B26716" t="str">
            <v>ABB</v>
          </cell>
          <cell r="C26716" t="str">
            <v>MCCB</v>
          </cell>
          <cell r="D26716" t="str">
            <v>XT3S 225 MCP Iu=150 3p F F UL/CSA</v>
          </cell>
          <cell r="E26716">
            <v>2326.0467903503727</v>
          </cell>
          <cell r="F26716" t="str">
            <v>Public Apr 25</v>
          </cell>
        </row>
        <row r="26717">
          <cell r="A26717" t="str">
            <v>1SDA075152R1</v>
          </cell>
          <cell r="B26717" t="str">
            <v>ABB</v>
          </cell>
          <cell r="C26717" t="str">
            <v>MCCB</v>
          </cell>
          <cell r="D26717" t="str">
            <v>XT3S 225 MCP Iu=200 3p F F UL/CSA</v>
          </cell>
          <cell r="E26717">
            <v>2736.4568753255053</v>
          </cell>
          <cell r="F26717" t="str">
            <v>Public Apr 25</v>
          </cell>
        </row>
        <row r="26718">
          <cell r="A26718" t="str">
            <v>1SDA075153R1</v>
          </cell>
          <cell r="B26718" t="str">
            <v>ABB</v>
          </cell>
          <cell r="C26718" t="str">
            <v>MCCB</v>
          </cell>
          <cell r="D26718" t="str">
            <v>XT4N 250 TMF 25-400 3p F F UL/CSA</v>
          </cell>
          <cell r="E26718">
            <v>2375.6832777939135</v>
          </cell>
          <cell r="F26718" t="str">
            <v>Public Apr 25</v>
          </cell>
        </row>
        <row r="26719">
          <cell r="A26719" t="str">
            <v>1SDA075154R1</v>
          </cell>
          <cell r="B26719" t="str">
            <v>ABB</v>
          </cell>
          <cell r="C26719" t="str">
            <v>MCCB</v>
          </cell>
          <cell r="D26719" t="str">
            <v>XT4N 250 TMF 30-400 3p F F UL/CSA</v>
          </cell>
          <cell r="E26719">
            <v>2375.6832777939135</v>
          </cell>
          <cell r="F26719" t="str">
            <v>Public Apr 25</v>
          </cell>
        </row>
        <row r="26720">
          <cell r="A26720" t="str">
            <v>1SDA075155R1</v>
          </cell>
          <cell r="B26720" t="str">
            <v>ABB</v>
          </cell>
          <cell r="C26720" t="str">
            <v>MCCB</v>
          </cell>
          <cell r="D26720" t="str">
            <v>XT4N 250 TMF 35-400 3p F F UL/CSA</v>
          </cell>
          <cell r="E26720">
            <v>2375.6832777939135</v>
          </cell>
          <cell r="F26720" t="str">
            <v>Public Apr 25</v>
          </cell>
        </row>
        <row r="26721">
          <cell r="A26721" t="str">
            <v>1SDA075156R1</v>
          </cell>
          <cell r="B26721" t="str">
            <v>ABB</v>
          </cell>
          <cell r="C26721" t="str">
            <v>MCCB</v>
          </cell>
          <cell r="D26721" t="str">
            <v>XT4N 250 TMF 40-400 3p F F UL/CSA</v>
          </cell>
          <cell r="E26721">
            <v>2375.6832777939135</v>
          </cell>
          <cell r="F26721" t="str">
            <v>Public Apr 25</v>
          </cell>
        </row>
        <row r="26722">
          <cell r="A26722" t="str">
            <v>1SDA075157R1</v>
          </cell>
          <cell r="B26722" t="str">
            <v>ABB</v>
          </cell>
          <cell r="C26722" t="str">
            <v>MCCB</v>
          </cell>
          <cell r="D26722" t="str">
            <v>XT4N 250 TMF 50-500 3p F F UL/CSA</v>
          </cell>
          <cell r="E26722">
            <v>2375.6832777939135</v>
          </cell>
          <cell r="F26722" t="str">
            <v>Public Apr 25</v>
          </cell>
        </row>
        <row r="26723">
          <cell r="A26723" t="str">
            <v>1SDA075158R1</v>
          </cell>
          <cell r="B26723" t="str">
            <v>ABB</v>
          </cell>
          <cell r="C26723" t="str">
            <v>MCCB</v>
          </cell>
          <cell r="D26723" t="str">
            <v>XT4N 250 TMF 60-600 3p F F UL/CSA</v>
          </cell>
          <cell r="E26723">
            <v>2375.6832777939135</v>
          </cell>
          <cell r="F26723" t="str">
            <v>Public Apr 25</v>
          </cell>
        </row>
        <row r="26724">
          <cell r="A26724" t="str">
            <v>1SDA075159R1</v>
          </cell>
          <cell r="B26724" t="str">
            <v>ABB</v>
          </cell>
          <cell r="C26724" t="str">
            <v>MCCB</v>
          </cell>
          <cell r="D26724" t="str">
            <v>XT4N 250 TMF 70-700 3p F F UL/CSA</v>
          </cell>
          <cell r="E26724">
            <v>2375.6832777939135</v>
          </cell>
          <cell r="F26724" t="str">
            <v>Public Apr 25</v>
          </cell>
        </row>
        <row r="26725">
          <cell r="A26725" t="str">
            <v>1SDA075160R1</v>
          </cell>
          <cell r="B26725" t="str">
            <v>ABB</v>
          </cell>
          <cell r="C26725" t="str">
            <v>MCCB</v>
          </cell>
          <cell r="D26725" t="str">
            <v xml:space="preserve">XT4N 250 TMA 80 400..800 3p F F UL/CSA  </v>
          </cell>
          <cell r="E26725">
            <v>2375.6832777939135</v>
          </cell>
          <cell r="F26725" t="str">
            <v>Public Apr 25</v>
          </cell>
        </row>
        <row r="26726">
          <cell r="A26726" t="str">
            <v>1SDA075161R1</v>
          </cell>
          <cell r="B26726" t="str">
            <v>ABB</v>
          </cell>
          <cell r="C26726" t="str">
            <v>MCCB</v>
          </cell>
          <cell r="D26726" t="str">
            <v xml:space="preserve">XT4N 250 TMA 90 450..900 3p F F UL/CSA  </v>
          </cell>
          <cell r="E26726">
            <v>2375.6832777939135</v>
          </cell>
          <cell r="F26726" t="str">
            <v>Public Apr 25</v>
          </cell>
        </row>
        <row r="26727">
          <cell r="A26727" t="str">
            <v>1SDA075162R1</v>
          </cell>
          <cell r="B26727" t="str">
            <v>ABB</v>
          </cell>
          <cell r="C26727" t="str">
            <v>MCCB</v>
          </cell>
          <cell r="D26727" t="str">
            <v>XT4N 250 TMA 100 500..1000 3p F F UL/CSA</v>
          </cell>
          <cell r="E26727">
            <v>2375.6832777939135</v>
          </cell>
          <cell r="F26727" t="str">
            <v>Public Apr 25</v>
          </cell>
        </row>
        <row r="26728">
          <cell r="A26728" t="str">
            <v>1SDA075163R1</v>
          </cell>
          <cell r="B26728" t="str">
            <v>ABB</v>
          </cell>
          <cell r="C26728" t="str">
            <v>MCCB</v>
          </cell>
          <cell r="D26728" t="str">
            <v>XT4N 250 TMA 110 550..1100 3p F F UL/CSA</v>
          </cell>
          <cell r="E26728">
            <v>2375.6832777939135</v>
          </cell>
          <cell r="F26728" t="str">
            <v>Public Apr 25</v>
          </cell>
        </row>
        <row r="26729">
          <cell r="A26729" t="str">
            <v>1SDA075164R1</v>
          </cell>
          <cell r="B26729" t="str">
            <v>ABB</v>
          </cell>
          <cell r="C26729" t="str">
            <v>MCCB</v>
          </cell>
          <cell r="D26729" t="str">
            <v>XT4N 250 TMA 125 625..1250 3p F F UL/CSA</v>
          </cell>
          <cell r="E26729">
            <v>2375.6832777939135</v>
          </cell>
          <cell r="F26729" t="str">
            <v>Public Apr 25</v>
          </cell>
        </row>
        <row r="26730">
          <cell r="A26730" t="str">
            <v>1SDA075165R1</v>
          </cell>
          <cell r="B26730" t="str">
            <v>ABB</v>
          </cell>
          <cell r="C26730" t="str">
            <v>MCCB</v>
          </cell>
          <cell r="D26730" t="str">
            <v>XT4N 250 TMA 150 750..1500 3p F F UL/CSA</v>
          </cell>
          <cell r="E26730">
            <v>2984.3974097034793</v>
          </cell>
          <cell r="F26730" t="str">
            <v>Public Apr 25</v>
          </cell>
        </row>
        <row r="26731">
          <cell r="A26731" t="str">
            <v>1SDA075166R1</v>
          </cell>
          <cell r="B26731" t="str">
            <v>ABB</v>
          </cell>
          <cell r="C26731" t="str">
            <v>MCCB</v>
          </cell>
          <cell r="D26731" t="str">
            <v>XT4N 250 TMA 175 875..1750 3p F F UL/CSA</v>
          </cell>
          <cell r="E26731">
            <v>2907.1532871521745</v>
          </cell>
          <cell r="F26731" t="str">
            <v>Public Apr 25</v>
          </cell>
        </row>
        <row r="26732">
          <cell r="A26732" t="str">
            <v>1SDA075167R1</v>
          </cell>
          <cell r="B26732" t="str">
            <v>ABB</v>
          </cell>
          <cell r="C26732" t="str">
            <v>MCCB</v>
          </cell>
          <cell r="D26732" t="str">
            <v>XT4N 250 TMA 200 1000..2000 3p FF UL/CSA</v>
          </cell>
          <cell r="E26732">
            <v>2907.1532871521745</v>
          </cell>
          <cell r="F26732" t="str">
            <v>Public Apr 25</v>
          </cell>
        </row>
        <row r="26733">
          <cell r="A26733" t="str">
            <v>1SDA075168R1</v>
          </cell>
          <cell r="B26733" t="str">
            <v>ABB</v>
          </cell>
          <cell r="C26733" t="str">
            <v>MCCB</v>
          </cell>
          <cell r="D26733" t="str">
            <v>XT4N 250 TMA 225 1125..2250 3p FF UL/CSA</v>
          </cell>
          <cell r="E26733">
            <v>3060.21108554087</v>
          </cell>
          <cell r="F26733" t="str">
            <v>Public Apr 25</v>
          </cell>
        </row>
        <row r="26734">
          <cell r="A26734" t="str">
            <v>1SDA075169R1</v>
          </cell>
          <cell r="B26734" t="str">
            <v>ABB</v>
          </cell>
          <cell r="C26734" t="str">
            <v>MCCB</v>
          </cell>
          <cell r="D26734" t="str">
            <v>XT4N 250 TMA 250 1250..2500 3p FF UL/CSA</v>
          </cell>
          <cell r="E26734">
            <v>2907.1532871521745</v>
          </cell>
          <cell r="F26734" t="str">
            <v>Public Apr 25</v>
          </cell>
        </row>
        <row r="26735">
          <cell r="A26735" t="str">
            <v>1SDA075170R1</v>
          </cell>
          <cell r="B26735" t="str">
            <v>ABB</v>
          </cell>
          <cell r="C26735" t="str">
            <v>MCCB</v>
          </cell>
          <cell r="D26735" t="str">
            <v>XT4N 250 TMF 25-400 4p F F UL/CSA</v>
          </cell>
          <cell r="E26735">
            <v>3060.21108554087</v>
          </cell>
          <cell r="F26735" t="str">
            <v>Public Apr 25</v>
          </cell>
        </row>
        <row r="26736">
          <cell r="A26736" t="str">
            <v>1SDA075171R1</v>
          </cell>
          <cell r="B26736" t="str">
            <v>ABB</v>
          </cell>
          <cell r="C26736" t="str">
            <v>MCCB</v>
          </cell>
          <cell r="D26736" t="str">
            <v>XT4N 250 TMF 30-400 4p F F UL/CSA</v>
          </cell>
          <cell r="E26736">
            <v>3060.21108554087</v>
          </cell>
          <cell r="F26736" t="str">
            <v>Public Apr 25</v>
          </cell>
        </row>
        <row r="26737">
          <cell r="A26737" t="str">
            <v>1SDA075173R1</v>
          </cell>
          <cell r="B26737" t="str">
            <v>ABB</v>
          </cell>
          <cell r="C26737" t="str">
            <v>MCCB</v>
          </cell>
          <cell r="D26737" t="str">
            <v>XT4N 250 TMF 35-400 4p F F UL/CSA</v>
          </cell>
          <cell r="E26737">
            <v>3060.21108554087</v>
          </cell>
          <cell r="F26737" t="str">
            <v>Public Apr 25</v>
          </cell>
        </row>
        <row r="26738">
          <cell r="A26738" t="str">
            <v>1SDA075174R1</v>
          </cell>
          <cell r="B26738" t="str">
            <v>ABB</v>
          </cell>
          <cell r="C26738" t="str">
            <v>MCCB</v>
          </cell>
          <cell r="D26738" t="str">
            <v>XT4N 250 TMF 40-400 4p F F UL/CSA</v>
          </cell>
          <cell r="E26738">
            <v>3060.21108554087</v>
          </cell>
          <cell r="F26738" t="str">
            <v>Public Apr 25</v>
          </cell>
        </row>
        <row r="26739">
          <cell r="A26739" t="str">
            <v>1SDA075175R1</v>
          </cell>
          <cell r="B26739" t="str">
            <v>ABB</v>
          </cell>
          <cell r="C26739" t="str">
            <v>MCCB</v>
          </cell>
          <cell r="D26739" t="str">
            <v>XT4N 250 TMF 50-500 4p F F UL/CSA</v>
          </cell>
          <cell r="E26739">
            <v>3060.21108554087</v>
          </cell>
          <cell r="F26739" t="str">
            <v>Public Apr 25</v>
          </cell>
        </row>
        <row r="26740">
          <cell r="A26740" t="str">
            <v>1SDA075176R1</v>
          </cell>
          <cell r="B26740" t="str">
            <v>ABB</v>
          </cell>
          <cell r="C26740" t="str">
            <v>MCCB</v>
          </cell>
          <cell r="D26740" t="str">
            <v>XT4N 250 TMF 60-600 4p F F UL/CSA</v>
          </cell>
          <cell r="E26740">
            <v>3060.21108554087</v>
          </cell>
          <cell r="F26740" t="str">
            <v>Public Apr 25</v>
          </cell>
        </row>
        <row r="26741">
          <cell r="A26741" t="str">
            <v>1SDA075177R1</v>
          </cell>
          <cell r="B26741" t="str">
            <v>ABB</v>
          </cell>
          <cell r="C26741" t="str">
            <v>MCCB</v>
          </cell>
          <cell r="D26741" t="str">
            <v>XT4N 250 TMF 70-700 4p F F UL/CSA</v>
          </cell>
          <cell r="E26741">
            <v>3060.21108554087</v>
          </cell>
          <cell r="F26741" t="str">
            <v>Public Apr 25</v>
          </cell>
        </row>
        <row r="26742">
          <cell r="A26742" t="str">
            <v>1SDA075178R1</v>
          </cell>
          <cell r="B26742" t="str">
            <v>ABB</v>
          </cell>
          <cell r="C26742" t="str">
            <v>MCCB</v>
          </cell>
          <cell r="D26742" t="str">
            <v xml:space="preserve">XT4N 250 TMA 80 400..800 4p F F UL/CSA  </v>
          </cell>
          <cell r="E26742">
            <v>3060.21108554087</v>
          </cell>
          <cell r="F26742" t="str">
            <v>Public Apr 25</v>
          </cell>
        </row>
        <row r="26743">
          <cell r="A26743" t="str">
            <v>1SDA075179R1</v>
          </cell>
          <cell r="B26743" t="str">
            <v>ABB</v>
          </cell>
          <cell r="C26743" t="str">
            <v>MCCB</v>
          </cell>
          <cell r="D26743" t="str">
            <v xml:space="preserve">XT4N 250 TMA 90 450..900 4p F F UL/CSA  </v>
          </cell>
          <cell r="E26743">
            <v>3060.21108554087</v>
          </cell>
          <cell r="F26743" t="str">
            <v>Public Apr 25</v>
          </cell>
        </row>
        <row r="26744">
          <cell r="A26744" t="str">
            <v>1SDA075180R1</v>
          </cell>
          <cell r="B26744" t="str">
            <v>ABB</v>
          </cell>
          <cell r="C26744" t="str">
            <v>MCCB</v>
          </cell>
          <cell r="D26744" t="str">
            <v>XT4N 250 TMA 100 500..1000 4p F F UL/CSA</v>
          </cell>
          <cell r="E26744">
            <v>3060.21108554087</v>
          </cell>
          <cell r="F26744" t="str">
            <v>Public Apr 25</v>
          </cell>
        </row>
        <row r="26745">
          <cell r="A26745" t="str">
            <v>1SDA075181R1</v>
          </cell>
          <cell r="B26745" t="str">
            <v>ABB</v>
          </cell>
          <cell r="C26745" t="str">
            <v>MCCB</v>
          </cell>
          <cell r="D26745" t="str">
            <v>XT4N 250 TMA 110 550..1100 4p F F UL/CSA</v>
          </cell>
          <cell r="E26745">
            <v>3060.21108554087</v>
          </cell>
          <cell r="F26745" t="str">
            <v>Public Apr 25</v>
          </cell>
        </row>
        <row r="26746">
          <cell r="A26746" t="str">
            <v>1SDA075182R1</v>
          </cell>
          <cell r="B26746" t="str">
            <v>ABB</v>
          </cell>
          <cell r="C26746" t="str">
            <v>MCCB</v>
          </cell>
          <cell r="D26746" t="str">
            <v>XT4N 250 TMA 125 625..1250 4p F F UL/CSA</v>
          </cell>
          <cell r="E26746">
            <v>3060.21108554087</v>
          </cell>
          <cell r="F26746" t="str">
            <v>Public Apr 25</v>
          </cell>
        </row>
        <row r="26747">
          <cell r="A26747" t="str">
            <v>1SDA075183R1</v>
          </cell>
          <cell r="B26747" t="str">
            <v>ABB</v>
          </cell>
          <cell r="C26747" t="str">
            <v>MCCB</v>
          </cell>
          <cell r="D26747" t="str">
            <v>XT4N 250 TMA 150 750..1500 4p F F UL/CSA</v>
          </cell>
          <cell r="E26747">
            <v>3522.8490488947823</v>
          </cell>
          <cell r="F26747" t="str">
            <v>Public Apr 25</v>
          </cell>
        </row>
        <row r="26748">
          <cell r="A26748" t="str">
            <v>1SDA075184R1</v>
          </cell>
          <cell r="B26748" t="str">
            <v>ABB</v>
          </cell>
          <cell r="C26748" t="str">
            <v>MCCB</v>
          </cell>
          <cell r="D26748" t="str">
            <v>XT4N 250 TMA 175 875..1750 4p F F UL/CSA</v>
          </cell>
          <cell r="E26748">
            <v>3522.8490488947823</v>
          </cell>
          <cell r="F26748" t="str">
            <v>Public Apr 25</v>
          </cell>
        </row>
        <row r="26749">
          <cell r="A26749" t="str">
            <v>1SDA075185R1</v>
          </cell>
          <cell r="B26749" t="str">
            <v>ABB</v>
          </cell>
          <cell r="C26749" t="str">
            <v>MCCB</v>
          </cell>
          <cell r="D26749" t="str">
            <v>XT4N 250 TMA 200 1000..2000 4p FF UL/CSA</v>
          </cell>
          <cell r="E26749">
            <v>3776.3005845443481</v>
          </cell>
          <cell r="F26749" t="str">
            <v>Public Apr 25</v>
          </cell>
        </row>
        <row r="26750">
          <cell r="A26750" t="str">
            <v>1SDA075186R1</v>
          </cell>
          <cell r="B26750" t="str">
            <v>ABB</v>
          </cell>
          <cell r="C26750" t="str">
            <v>MCCB</v>
          </cell>
          <cell r="D26750" t="str">
            <v>XT4N 250 TMA 225 1125..2250 4p FF UL/CSA</v>
          </cell>
          <cell r="E26750">
            <v>3776.3005845443481</v>
          </cell>
          <cell r="F26750" t="str">
            <v>Public Apr 25</v>
          </cell>
        </row>
        <row r="26751">
          <cell r="A26751" t="str">
            <v>1SDA075187R1</v>
          </cell>
          <cell r="B26751" t="str">
            <v>ABB</v>
          </cell>
          <cell r="C26751" t="str">
            <v>MCCB</v>
          </cell>
          <cell r="D26751" t="str">
            <v>XT4N 250 TMA 250 1250..2500 4p FF UL/CSA</v>
          </cell>
          <cell r="E26751">
            <v>3587.389754757392</v>
          </cell>
          <cell r="F26751" t="str">
            <v>Public Apr 25</v>
          </cell>
        </row>
        <row r="26752">
          <cell r="A26752" t="str">
            <v>1SDA075188R1</v>
          </cell>
          <cell r="B26752" t="str">
            <v>ABB</v>
          </cell>
          <cell r="C26752" t="str">
            <v>MCCB</v>
          </cell>
          <cell r="D26752" t="str">
            <v>XT4S 250 TMF 25-400 3p F F UL/CSA</v>
          </cell>
          <cell r="E26752">
            <v>2585.6833540878265</v>
          </cell>
          <cell r="F26752" t="str">
            <v>Public Apr 25</v>
          </cell>
        </row>
        <row r="26753">
          <cell r="A26753" t="str">
            <v>1SDA075189R1</v>
          </cell>
          <cell r="B26753" t="str">
            <v>ABB</v>
          </cell>
          <cell r="C26753" t="str">
            <v>MCCB</v>
          </cell>
          <cell r="D26753" t="str">
            <v>XT4S 250 TMF 30-400 3p F F UL/CSA</v>
          </cell>
          <cell r="E26753">
            <v>2585.6833540878265</v>
          </cell>
          <cell r="F26753" t="str">
            <v>Public Apr 25</v>
          </cell>
        </row>
        <row r="26754">
          <cell r="A26754" t="str">
            <v>1SDA075190R1</v>
          </cell>
          <cell r="B26754" t="str">
            <v>ABB</v>
          </cell>
          <cell r="C26754" t="str">
            <v>MCCB</v>
          </cell>
          <cell r="D26754" t="str">
            <v>XT4S 250 TMF 35-400 3p F F UL/CSA</v>
          </cell>
          <cell r="E26754">
            <v>2585.6833540878265</v>
          </cell>
          <cell r="F26754" t="str">
            <v>Public Apr 25</v>
          </cell>
        </row>
        <row r="26755">
          <cell r="A26755" t="str">
            <v>1SDA075191R1</v>
          </cell>
          <cell r="B26755" t="str">
            <v>ABB</v>
          </cell>
          <cell r="C26755" t="str">
            <v>MCCB</v>
          </cell>
          <cell r="D26755" t="str">
            <v>XT4S 250 TMF 40-400 3p F F UL/CSA</v>
          </cell>
          <cell r="E26755">
            <v>2585.6833540878265</v>
          </cell>
          <cell r="F26755" t="str">
            <v>Public Apr 25</v>
          </cell>
        </row>
        <row r="26756">
          <cell r="A26756" t="str">
            <v>1SDA075192R1</v>
          </cell>
          <cell r="B26756" t="str">
            <v>ABB</v>
          </cell>
          <cell r="C26756" t="str">
            <v>MCCB</v>
          </cell>
          <cell r="D26756" t="str">
            <v>XT4S 250 TMF 50-500 3p F F UL/CSA</v>
          </cell>
          <cell r="E26756">
            <v>2585.6833540878265</v>
          </cell>
          <cell r="F26756" t="str">
            <v>Public Apr 25</v>
          </cell>
        </row>
        <row r="26757">
          <cell r="A26757" t="str">
            <v>1SDA075193R1</v>
          </cell>
          <cell r="B26757" t="str">
            <v>ABB</v>
          </cell>
          <cell r="C26757" t="str">
            <v>MCCB</v>
          </cell>
          <cell r="D26757" t="str">
            <v>XT4S 250 TMF 60-600 3p F F UL/CSA</v>
          </cell>
          <cell r="E26757">
            <v>2456.4050918973912</v>
          </cell>
          <cell r="F26757" t="str">
            <v>Public Apr 25</v>
          </cell>
        </row>
        <row r="26758">
          <cell r="A26758" t="str">
            <v>1SDA075194R1</v>
          </cell>
          <cell r="B26758" t="str">
            <v>ABB</v>
          </cell>
          <cell r="C26758" t="str">
            <v>MCCB</v>
          </cell>
          <cell r="D26758" t="str">
            <v>XT4S 250 TMF 70-700 3p F F UL/CSA</v>
          </cell>
          <cell r="E26758">
            <v>2585.6833540878265</v>
          </cell>
          <cell r="F26758" t="str">
            <v>Public Apr 25</v>
          </cell>
        </row>
        <row r="26759">
          <cell r="A26759" t="str">
            <v>1SDA075195R1</v>
          </cell>
          <cell r="B26759" t="str">
            <v>ABB</v>
          </cell>
          <cell r="C26759" t="str">
            <v>MCCB</v>
          </cell>
          <cell r="D26759" t="str">
            <v xml:space="preserve">XT4S 250 TMA 80 400..800 3p F F UL/CSA  </v>
          </cell>
          <cell r="E26759">
            <v>2585.6833540878265</v>
          </cell>
          <cell r="F26759" t="str">
            <v>Public Apr 25</v>
          </cell>
        </row>
        <row r="26760">
          <cell r="A26760" t="str">
            <v>1SDA075196R1</v>
          </cell>
          <cell r="B26760" t="str">
            <v>ABB</v>
          </cell>
          <cell r="C26760" t="str">
            <v>MCCB</v>
          </cell>
          <cell r="D26760" t="str">
            <v xml:space="preserve">XT4S 250 TMA 90 450..900 3p F F UL/CSA  </v>
          </cell>
          <cell r="E26760">
            <v>2585.6833540878265</v>
          </cell>
          <cell r="F26760" t="str">
            <v>Public Apr 25</v>
          </cell>
        </row>
        <row r="26761">
          <cell r="A26761" t="str">
            <v>1SDA075197R1</v>
          </cell>
          <cell r="B26761" t="str">
            <v>ABB</v>
          </cell>
          <cell r="C26761" t="str">
            <v>MCCB</v>
          </cell>
          <cell r="D26761" t="str">
            <v>XT4S 250 TMA 100 500..1000 3p F F UL/CSA</v>
          </cell>
          <cell r="E26761">
            <v>2585.6833540878265</v>
          </cell>
          <cell r="F26761" t="str">
            <v>Public Apr 25</v>
          </cell>
        </row>
        <row r="26762">
          <cell r="A26762" t="str">
            <v>1SDA075198R1</v>
          </cell>
          <cell r="B26762" t="str">
            <v>ABB</v>
          </cell>
          <cell r="C26762" t="str">
            <v>MCCB</v>
          </cell>
          <cell r="D26762" t="str">
            <v>XT4S 250 TMA 110 550..1100 3p F F UL/CSA</v>
          </cell>
          <cell r="E26762">
            <v>2585.6833540878265</v>
          </cell>
          <cell r="F26762" t="str">
            <v>Public Apr 25</v>
          </cell>
        </row>
        <row r="26763">
          <cell r="A26763" t="str">
            <v>1SDA075199R1</v>
          </cell>
          <cell r="B26763" t="str">
            <v>ABB</v>
          </cell>
          <cell r="C26763" t="str">
            <v>MCCB</v>
          </cell>
          <cell r="D26763" t="str">
            <v>XT4S 250 TMA 125 625..1250 3p F F UL/CSA</v>
          </cell>
          <cell r="E26763">
            <v>2585.6833540878265</v>
          </cell>
          <cell r="F26763" t="str">
            <v>Public Apr 25</v>
          </cell>
        </row>
        <row r="26764">
          <cell r="A26764" t="str">
            <v>1SDA075200R1</v>
          </cell>
          <cell r="B26764" t="str">
            <v>ABB</v>
          </cell>
          <cell r="C26764" t="str">
            <v>MCCB</v>
          </cell>
          <cell r="D26764" t="str">
            <v>XT4S 250 TMA 150 750..1500 3p F F UL/CSA</v>
          </cell>
          <cell r="E26764">
            <v>3098.518186072175</v>
          </cell>
          <cell r="F26764" t="str">
            <v>Public Apr 25</v>
          </cell>
        </row>
        <row r="26765">
          <cell r="A26765" t="str">
            <v>1SDA075201R1</v>
          </cell>
          <cell r="B26765" t="str">
            <v>ABB</v>
          </cell>
          <cell r="C26765" t="str">
            <v>MCCB</v>
          </cell>
          <cell r="D26765" t="str">
            <v>XT4S 250 TMA 175 875..1750 3p F F UL/CSA</v>
          </cell>
          <cell r="E26765">
            <v>2943.623116674783</v>
          </cell>
          <cell r="F26765" t="str">
            <v>Public Apr 25</v>
          </cell>
        </row>
        <row r="26766">
          <cell r="A26766" t="str">
            <v>1SDA075202R1</v>
          </cell>
          <cell r="B26766" t="str">
            <v>ABB</v>
          </cell>
          <cell r="C26766" t="str">
            <v>MCCB</v>
          </cell>
          <cell r="D26766" t="str">
            <v>XT4S 250 TMA 200 1000..2000 3p FF UL/CSA</v>
          </cell>
          <cell r="E26766">
            <v>3098.518186072175</v>
          </cell>
          <cell r="F26766" t="str">
            <v>Public Apr 25</v>
          </cell>
        </row>
        <row r="26767">
          <cell r="A26767" t="str">
            <v>1SDA075203R1</v>
          </cell>
          <cell r="B26767" t="str">
            <v>ABB</v>
          </cell>
          <cell r="C26767" t="str">
            <v>MCCB</v>
          </cell>
          <cell r="D26767" t="str">
            <v>XT4S 250 TMA 225 1125..2250 3p FF UL/CSA</v>
          </cell>
          <cell r="E26767">
            <v>3098.518186072175</v>
          </cell>
          <cell r="F26767" t="str">
            <v>Public Apr 25</v>
          </cell>
        </row>
        <row r="26768">
          <cell r="A26768" t="str">
            <v>1SDA075204R1</v>
          </cell>
          <cell r="B26768" t="str">
            <v>ABB</v>
          </cell>
          <cell r="C26768" t="str">
            <v>MCCB</v>
          </cell>
          <cell r="D26768" t="str">
            <v>XT4S 250 TMA 250 1250..2500 3p FF UL/CSA</v>
          </cell>
          <cell r="E26768">
            <v>3098.518186072175</v>
          </cell>
          <cell r="F26768" t="str">
            <v>Public Apr 25</v>
          </cell>
        </row>
        <row r="26769">
          <cell r="A26769" t="str">
            <v>1SDA075205R1</v>
          </cell>
          <cell r="B26769" t="str">
            <v>ABB</v>
          </cell>
          <cell r="C26769" t="str">
            <v>MCCB</v>
          </cell>
          <cell r="D26769" t="str">
            <v>XT4S 250 TMF 25-400 4p F F UL/CSA</v>
          </cell>
          <cell r="E26769">
            <v>3261.4053843573915</v>
          </cell>
          <cell r="F26769" t="str">
            <v>Public Apr 25</v>
          </cell>
        </row>
        <row r="26770">
          <cell r="A26770" t="str">
            <v>1SDA075206R1</v>
          </cell>
          <cell r="B26770" t="str">
            <v>ABB</v>
          </cell>
          <cell r="C26770" t="str">
            <v>MCCB</v>
          </cell>
          <cell r="D26770" t="str">
            <v>XT4S 250 TMF 30-400 4p F F UL/CSA</v>
          </cell>
          <cell r="E26770">
            <v>3261.4053843573915</v>
          </cell>
          <cell r="F26770" t="str">
            <v>Public Apr 25</v>
          </cell>
        </row>
        <row r="26771">
          <cell r="A26771" t="str">
            <v>1SDA075208R1</v>
          </cell>
          <cell r="B26771" t="str">
            <v>ABB</v>
          </cell>
          <cell r="C26771" t="str">
            <v>MCCB</v>
          </cell>
          <cell r="D26771" t="str">
            <v>XT4S 250 TMF 35-400 4p F F UL/CSA</v>
          </cell>
          <cell r="E26771">
            <v>3261.4053843573915</v>
          </cell>
          <cell r="F26771" t="str">
            <v>Public Apr 25</v>
          </cell>
        </row>
        <row r="26772">
          <cell r="A26772" t="str">
            <v>1SDA075209R1</v>
          </cell>
          <cell r="B26772" t="str">
            <v>ABB</v>
          </cell>
          <cell r="C26772" t="str">
            <v>MCCB</v>
          </cell>
          <cell r="D26772" t="str">
            <v>XT4S 250 TMF 40-400 4p F F UL/CSA</v>
          </cell>
          <cell r="E26772">
            <v>3261.4053843573915</v>
          </cell>
          <cell r="F26772" t="str">
            <v>Public Apr 25</v>
          </cell>
        </row>
        <row r="26773">
          <cell r="A26773" t="str">
            <v>1SDA075210R1</v>
          </cell>
          <cell r="B26773" t="str">
            <v>ABB</v>
          </cell>
          <cell r="C26773" t="str">
            <v>MCCB</v>
          </cell>
          <cell r="D26773" t="str">
            <v>XT4S 250 TMF 50-500 4p F F UL/CSA</v>
          </cell>
          <cell r="E26773">
            <v>3261.4053843573915</v>
          </cell>
          <cell r="F26773" t="str">
            <v>Public Apr 25</v>
          </cell>
        </row>
        <row r="26774">
          <cell r="A26774" t="str">
            <v>1SDA075211R1</v>
          </cell>
          <cell r="B26774" t="str">
            <v>ABB</v>
          </cell>
          <cell r="C26774" t="str">
            <v>MCCB</v>
          </cell>
          <cell r="D26774" t="str">
            <v>XT4S 250 TMF 60-600 4p F F UL/CSA</v>
          </cell>
          <cell r="E26774">
            <v>3261.4053843573915</v>
          </cell>
          <cell r="F26774" t="str">
            <v>Public Apr 25</v>
          </cell>
        </row>
        <row r="26775">
          <cell r="A26775" t="str">
            <v>1SDA075212R1</v>
          </cell>
          <cell r="B26775" t="str">
            <v>ABB</v>
          </cell>
          <cell r="C26775" t="str">
            <v>MCCB</v>
          </cell>
          <cell r="D26775" t="str">
            <v>XT4S 250 TMF 70-700 4p F F UL/CSA</v>
          </cell>
          <cell r="E26775">
            <v>3261.4053843573915</v>
          </cell>
          <cell r="F26775" t="str">
            <v>Public Apr 25</v>
          </cell>
        </row>
        <row r="26776">
          <cell r="A26776" t="str">
            <v>1SDA075213R1</v>
          </cell>
          <cell r="B26776" t="str">
            <v>ABB</v>
          </cell>
          <cell r="C26776" t="str">
            <v>MCCB</v>
          </cell>
          <cell r="D26776" t="str">
            <v xml:space="preserve">XT4S 250 TMA 80 400..800 4p F F UL/CSA  </v>
          </cell>
          <cell r="E26776">
            <v>3261.4053843573915</v>
          </cell>
          <cell r="F26776" t="str">
            <v>Public Apr 25</v>
          </cell>
        </row>
        <row r="26777">
          <cell r="A26777" t="str">
            <v>1SDA075214R1</v>
          </cell>
          <cell r="B26777" t="str">
            <v>ABB</v>
          </cell>
          <cell r="C26777" t="str">
            <v>MCCB</v>
          </cell>
          <cell r="D26777" t="str">
            <v xml:space="preserve">XT4S 250 TMA 90 450..900 4p F F UL/CSA  </v>
          </cell>
          <cell r="E26777">
            <v>3261.4053843573915</v>
          </cell>
          <cell r="F26777" t="str">
            <v>Public Apr 25</v>
          </cell>
        </row>
        <row r="26778">
          <cell r="A26778" t="str">
            <v>1SDA075215R1</v>
          </cell>
          <cell r="B26778" t="str">
            <v>ABB</v>
          </cell>
          <cell r="C26778" t="str">
            <v>MCCB</v>
          </cell>
          <cell r="D26778" t="str">
            <v>XT4S 250 TMA 100 500..1000 4p F F UL/CSA</v>
          </cell>
          <cell r="E26778">
            <v>3261.4053843573915</v>
          </cell>
          <cell r="F26778" t="str">
            <v>Public Apr 25</v>
          </cell>
        </row>
        <row r="26779">
          <cell r="A26779" t="str">
            <v>1SDA075216R1</v>
          </cell>
          <cell r="B26779" t="str">
            <v>ABB</v>
          </cell>
          <cell r="C26779" t="str">
            <v>MCCB</v>
          </cell>
          <cell r="D26779" t="str">
            <v>XT4S 250 TMA 110 550..1100 4p F F UL/CSA</v>
          </cell>
          <cell r="E26779">
            <v>3261.4053843573915</v>
          </cell>
          <cell r="F26779" t="str">
            <v>Public Apr 25</v>
          </cell>
        </row>
        <row r="26780">
          <cell r="A26780" t="str">
            <v>1SDA075217R1</v>
          </cell>
          <cell r="B26780" t="str">
            <v>ABB</v>
          </cell>
          <cell r="C26780" t="str">
            <v>MCCB</v>
          </cell>
          <cell r="D26780" t="str">
            <v>XT4S 250 TMA 125 625..1250 4p F F UL/CSA</v>
          </cell>
          <cell r="E26780">
            <v>3261.4053843573915</v>
          </cell>
          <cell r="F26780" t="str">
            <v>Public Apr 25</v>
          </cell>
        </row>
        <row r="26781">
          <cell r="A26781" t="str">
            <v>1SDA075218R1</v>
          </cell>
          <cell r="B26781" t="str">
            <v>ABB</v>
          </cell>
          <cell r="C26781" t="str">
            <v>MCCB</v>
          </cell>
          <cell r="D26781" t="str">
            <v>XT4S 250 TMA 150 750..1500 4p F F UL/CSA</v>
          </cell>
          <cell r="E26781">
            <v>4470.4609417226084</v>
          </cell>
          <cell r="F26781" t="str">
            <v>Public Apr 25</v>
          </cell>
        </row>
        <row r="26782">
          <cell r="A26782" t="str">
            <v>1SDA075219R1</v>
          </cell>
          <cell r="B26782" t="str">
            <v>ABB</v>
          </cell>
          <cell r="C26782" t="str">
            <v>MCCB</v>
          </cell>
          <cell r="D26782" t="str">
            <v>XT4S 250 TMA 175 875..1750 4p F F UL/CSA</v>
          </cell>
          <cell r="E26782">
            <v>4973.6632242756514</v>
          </cell>
          <cell r="F26782" t="str">
            <v>Public Apr 25</v>
          </cell>
        </row>
        <row r="26783">
          <cell r="A26783" t="str">
            <v>1SDA075220R1</v>
          </cell>
          <cell r="B26783" t="str">
            <v>ABB</v>
          </cell>
          <cell r="C26783" t="str">
            <v>MCCB</v>
          </cell>
          <cell r="D26783" t="str">
            <v>XT4S 250 TMA 200 1000..2000 4p FF UL/CSA</v>
          </cell>
          <cell r="E26783">
            <v>4973.6632242756514</v>
          </cell>
          <cell r="F26783" t="str">
            <v>Public Apr 25</v>
          </cell>
        </row>
        <row r="26784">
          <cell r="A26784" t="str">
            <v>1SDA075221R1</v>
          </cell>
          <cell r="B26784" t="str">
            <v>ABB</v>
          </cell>
          <cell r="C26784" t="str">
            <v>MCCB</v>
          </cell>
          <cell r="D26784" t="str">
            <v>XT4S 250 TMA 225 1125..2250 4p FF UL/CSA</v>
          </cell>
          <cell r="E26784">
            <v>4973.6632242756514</v>
          </cell>
          <cell r="F26784" t="str">
            <v>Public Apr 25</v>
          </cell>
        </row>
        <row r="26785">
          <cell r="A26785" t="str">
            <v>1SDA075222R1</v>
          </cell>
          <cell r="B26785" t="str">
            <v>ABB</v>
          </cell>
          <cell r="C26785" t="str">
            <v>MCCB</v>
          </cell>
          <cell r="D26785" t="str">
            <v>XT4S 250 TMA 250 1250..2500 4p FF UL/CSA</v>
          </cell>
          <cell r="E26785">
            <v>4973.6632242756514</v>
          </cell>
          <cell r="F26785" t="str">
            <v>Public Apr 25</v>
          </cell>
        </row>
        <row r="26786">
          <cell r="A26786" t="str">
            <v>1SDA075223R1</v>
          </cell>
          <cell r="B26786" t="str">
            <v>ABB</v>
          </cell>
          <cell r="C26786" t="str">
            <v>MCCB</v>
          </cell>
          <cell r="D26786" t="str">
            <v>XT4H 250 TMF 25-400 3p F F UL/CSA</v>
          </cell>
          <cell r="E26786">
            <v>2854.7123232182612</v>
          </cell>
          <cell r="F26786" t="str">
            <v>Public Apr 25</v>
          </cell>
        </row>
        <row r="26787">
          <cell r="A26787" t="str">
            <v>1SDA075224R1</v>
          </cell>
          <cell r="B26787" t="str">
            <v>ABB</v>
          </cell>
          <cell r="C26787" t="str">
            <v>MCCB</v>
          </cell>
          <cell r="D26787" t="str">
            <v>XT4H 250 TMF 30-400 3p F F UL/CSA</v>
          </cell>
          <cell r="E26787">
            <v>2854.7123232182612</v>
          </cell>
          <cell r="F26787" t="str">
            <v>Public Apr 25</v>
          </cell>
        </row>
        <row r="26788">
          <cell r="A26788" t="str">
            <v>1SDA075225R1</v>
          </cell>
          <cell r="B26788" t="str">
            <v>ABB</v>
          </cell>
          <cell r="C26788" t="str">
            <v>MCCB</v>
          </cell>
          <cell r="D26788" t="str">
            <v>XT4H 250 TMF 35-400 3p F F UL/CSA</v>
          </cell>
          <cell r="E26788">
            <v>2854.7123232182612</v>
          </cell>
          <cell r="F26788" t="str">
            <v>Public Apr 25</v>
          </cell>
        </row>
        <row r="26789">
          <cell r="A26789" t="str">
            <v>1SDA075226R1</v>
          </cell>
          <cell r="B26789" t="str">
            <v>ABB</v>
          </cell>
          <cell r="C26789" t="str">
            <v>MCCB</v>
          </cell>
          <cell r="D26789" t="str">
            <v>XT4H 250 TMF 40-400 3p F F UL/CSA</v>
          </cell>
          <cell r="E26789">
            <v>2854.7123232182612</v>
          </cell>
          <cell r="F26789" t="str">
            <v>Public Apr 25</v>
          </cell>
        </row>
        <row r="26790">
          <cell r="A26790" t="str">
            <v>1SDA075227R1</v>
          </cell>
          <cell r="B26790" t="str">
            <v>ABB</v>
          </cell>
          <cell r="C26790" t="str">
            <v>MCCB</v>
          </cell>
          <cell r="D26790" t="str">
            <v>XT4H 250 TMF 50-500 3p F F UL/CSA</v>
          </cell>
          <cell r="E26790">
            <v>2711.9038723852173</v>
          </cell>
          <cell r="F26790" t="str">
            <v>Public Apr 25</v>
          </cell>
        </row>
        <row r="26791">
          <cell r="A26791" t="str">
            <v>1SDA075228R1</v>
          </cell>
          <cell r="B26791" t="str">
            <v>ABB</v>
          </cell>
          <cell r="C26791" t="str">
            <v>MCCB</v>
          </cell>
          <cell r="D26791" t="str">
            <v>XT4H 250 TMF 60-600 3p F F UL/CSA</v>
          </cell>
          <cell r="E26791">
            <v>2854.7123232182612</v>
          </cell>
          <cell r="F26791" t="str">
            <v>Public Apr 25</v>
          </cell>
        </row>
        <row r="26792">
          <cell r="A26792" t="str">
            <v>1SDA075229R1</v>
          </cell>
          <cell r="B26792" t="str">
            <v>ABB</v>
          </cell>
          <cell r="C26792" t="str">
            <v>MCCB</v>
          </cell>
          <cell r="D26792" t="str">
            <v>XT4H 250 TMF 70-700 3p F F UL/CSA</v>
          </cell>
          <cell r="E26792">
            <v>2854.7123232182612</v>
          </cell>
          <cell r="F26792" t="str">
            <v>Public Apr 25</v>
          </cell>
        </row>
        <row r="26793">
          <cell r="A26793" t="str">
            <v>1SDA075230R1</v>
          </cell>
          <cell r="B26793" t="str">
            <v>ABB</v>
          </cell>
          <cell r="C26793" t="str">
            <v>MCCB</v>
          </cell>
          <cell r="D26793" t="str">
            <v xml:space="preserve">XT4H 250 TMA 80 400..800 3p F F UL/CSA  </v>
          </cell>
          <cell r="E26793">
            <v>2854.7123232182612</v>
          </cell>
          <cell r="F26793" t="str">
            <v>Public Apr 25</v>
          </cell>
        </row>
        <row r="26794">
          <cell r="A26794" t="str">
            <v>1SDA075231R1</v>
          </cell>
          <cell r="B26794" t="str">
            <v>ABB</v>
          </cell>
          <cell r="C26794" t="str">
            <v>MCCB</v>
          </cell>
          <cell r="D26794" t="str">
            <v xml:space="preserve">XT4H 250 TMA 90 450..900 3p F F UL/CSA  </v>
          </cell>
          <cell r="E26794">
            <v>2854.7123232182612</v>
          </cell>
          <cell r="F26794" t="str">
            <v>Public Apr 25</v>
          </cell>
        </row>
        <row r="26795">
          <cell r="A26795" t="str">
            <v>1SDA075232R1</v>
          </cell>
          <cell r="B26795" t="str">
            <v>ABB</v>
          </cell>
          <cell r="C26795" t="str">
            <v>MCCB</v>
          </cell>
          <cell r="D26795" t="str">
            <v>XT4H 250 TMA 100 500..1000 3p F F UL/CSA</v>
          </cell>
          <cell r="E26795">
            <v>2854.7123232182612</v>
          </cell>
          <cell r="F26795" t="str">
            <v>Public Apr 25</v>
          </cell>
        </row>
        <row r="26796">
          <cell r="A26796" t="str">
            <v>1SDA075233R1</v>
          </cell>
          <cell r="B26796" t="str">
            <v>ABB</v>
          </cell>
          <cell r="C26796" t="str">
            <v>MCCB</v>
          </cell>
          <cell r="D26796" t="str">
            <v>XT4H 250 TMA 110 550..1100 3p F F UL/CSA</v>
          </cell>
          <cell r="E26796">
            <v>2854.7123232182612</v>
          </cell>
          <cell r="F26796" t="str">
            <v>Public Apr 25</v>
          </cell>
        </row>
        <row r="26797">
          <cell r="A26797" t="str">
            <v>1SDA075234R1</v>
          </cell>
          <cell r="B26797" t="str">
            <v>ABB</v>
          </cell>
          <cell r="C26797" t="str">
            <v>MCCB</v>
          </cell>
          <cell r="D26797" t="str">
            <v>XT4H 250 TMA 125 625..1250 3p F F UL/CSA</v>
          </cell>
          <cell r="E26797">
            <v>2854.7123232182612</v>
          </cell>
          <cell r="F26797" t="str">
            <v>Public Apr 25</v>
          </cell>
        </row>
        <row r="26798">
          <cell r="A26798" t="str">
            <v>1SDA075235R1</v>
          </cell>
          <cell r="B26798" t="str">
            <v>ABB</v>
          </cell>
          <cell r="C26798" t="str">
            <v>MCCB</v>
          </cell>
          <cell r="D26798" t="str">
            <v>XT4H 250 TMA 150 750..1500 3p F F UL/CSA</v>
          </cell>
          <cell r="E26798">
            <v>3388.4395512443484</v>
          </cell>
          <cell r="F26798" t="str">
            <v>Public Apr 25</v>
          </cell>
        </row>
        <row r="26799">
          <cell r="A26799" t="str">
            <v>1SDA075236R1</v>
          </cell>
          <cell r="B26799" t="str">
            <v>ABB</v>
          </cell>
          <cell r="C26799" t="str">
            <v>MCCB</v>
          </cell>
          <cell r="D26799" t="str">
            <v>XT4H 250 TMA 175 875..1750 3p F F UL/CSA</v>
          </cell>
          <cell r="E26799">
            <v>3538.8333066704354</v>
          </cell>
          <cell r="F26799" t="str">
            <v>Public Apr 25</v>
          </cell>
        </row>
        <row r="26800">
          <cell r="A26800" t="str">
            <v>1SDA075237R1</v>
          </cell>
          <cell r="B26800" t="str">
            <v>ABB</v>
          </cell>
          <cell r="C26800" t="str">
            <v>MCCB</v>
          </cell>
          <cell r="D26800" t="str">
            <v>XT4H 250 TMA 200 1000..2000 3p FF UL/CSA</v>
          </cell>
          <cell r="E26800">
            <v>3361.7991216182613</v>
          </cell>
          <cell r="F26800" t="str">
            <v>Public Apr 25</v>
          </cell>
        </row>
        <row r="26801">
          <cell r="A26801" t="str">
            <v>1SDA075238R1</v>
          </cell>
          <cell r="B26801" t="str">
            <v>ABB</v>
          </cell>
          <cell r="C26801" t="str">
            <v>MCCB</v>
          </cell>
          <cell r="D26801" t="str">
            <v>XT4H 250 TMA 225 1125..2250 3p FF UL/CSA</v>
          </cell>
          <cell r="E26801">
            <v>3538.8333066704354</v>
          </cell>
          <cell r="F26801" t="str">
            <v>Public Apr 25</v>
          </cell>
        </row>
        <row r="26802">
          <cell r="A26802" t="str">
            <v>1SDA075239R1</v>
          </cell>
          <cell r="B26802" t="str">
            <v>ABB</v>
          </cell>
          <cell r="C26802" t="str">
            <v>MCCB</v>
          </cell>
          <cell r="D26802" t="str">
            <v>XT4H 250 TMA 250 1250..2500 3p FF UL/CSA</v>
          </cell>
          <cell r="E26802">
            <v>3829.1614961373925</v>
          </cell>
          <cell r="F26802" t="str">
            <v>Public Apr 25</v>
          </cell>
        </row>
        <row r="26803">
          <cell r="A26803" t="str">
            <v>1SDA075240R1</v>
          </cell>
          <cell r="B26803" t="str">
            <v>ABB</v>
          </cell>
          <cell r="C26803" t="str">
            <v>MCCB</v>
          </cell>
          <cell r="D26803" t="str">
            <v>XT4H 250 TMF 25-400 4p F F UL/CSA</v>
          </cell>
          <cell r="E26803">
            <v>4030.762619248696</v>
          </cell>
          <cell r="F26803" t="str">
            <v>Public Apr 25</v>
          </cell>
        </row>
        <row r="26804">
          <cell r="A26804" t="str">
            <v>1SDA075241R1</v>
          </cell>
          <cell r="B26804" t="str">
            <v>ABB</v>
          </cell>
          <cell r="C26804" t="str">
            <v>MCCB</v>
          </cell>
          <cell r="D26804" t="str">
            <v>XT4H 250 TMF 30-400 4p F F UL/CSA</v>
          </cell>
          <cell r="E26804">
            <v>4030.762619248696</v>
          </cell>
          <cell r="F26804" t="str">
            <v>Public Apr 25</v>
          </cell>
        </row>
        <row r="26805">
          <cell r="A26805" t="str">
            <v>1SDA075242R1</v>
          </cell>
          <cell r="B26805" t="str">
            <v>ABB</v>
          </cell>
          <cell r="C26805" t="str">
            <v>MCCB</v>
          </cell>
          <cell r="D26805" t="str">
            <v>XT4H 250 TMF 35-400 4p F F UL/CSA</v>
          </cell>
          <cell r="E26805">
            <v>4030.762619248696</v>
          </cell>
          <cell r="F26805" t="str">
            <v>Public Apr 25</v>
          </cell>
        </row>
        <row r="26806">
          <cell r="A26806" t="str">
            <v>1SDA075243R1</v>
          </cell>
          <cell r="B26806" t="str">
            <v>ABB</v>
          </cell>
          <cell r="C26806" t="str">
            <v>MCCB</v>
          </cell>
          <cell r="D26806" t="str">
            <v>XT4H 250 TMF 40-400 4p F F UL/CSA</v>
          </cell>
          <cell r="E26806">
            <v>4030.762619248696</v>
          </cell>
          <cell r="F26806" t="str">
            <v>Public Apr 25</v>
          </cell>
        </row>
        <row r="26807">
          <cell r="A26807" t="str">
            <v>1SDA075244R1</v>
          </cell>
          <cell r="B26807" t="str">
            <v>ABB</v>
          </cell>
          <cell r="C26807" t="str">
            <v>MCCB</v>
          </cell>
          <cell r="D26807" t="str">
            <v>XT4H 250 TMF 50-500 4p F F UL/CSA</v>
          </cell>
          <cell r="E26807">
            <v>4030.762619248696</v>
          </cell>
          <cell r="F26807" t="str">
            <v>Public Apr 25</v>
          </cell>
        </row>
        <row r="26808">
          <cell r="A26808" t="str">
            <v>1SDA075245R1</v>
          </cell>
          <cell r="B26808" t="str">
            <v>ABB</v>
          </cell>
          <cell r="C26808" t="str">
            <v>MCCB</v>
          </cell>
          <cell r="D26808" t="str">
            <v>XT4H 250 TMF 60-600 4p F F UL/CSA</v>
          </cell>
          <cell r="E26808">
            <v>4030.762619248696</v>
          </cell>
          <cell r="F26808" t="str">
            <v>Public Apr 25</v>
          </cell>
        </row>
        <row r="26809">
          <cell r="A26809" t="str">
            <v>1SDA075246R1</v>
          </cell>
          <cell r="B26809" t="str">
            <v>ABB</v>
          </cell>
          <cell r="C26809" t="str">
            <v>MCCB</v>
          </cell>
          <cell r="D26809" t="str">
            <v>XT4H 250 TMF 70-700 4p F F UL/CSA</v>
          </cell>
          <cell r="E26809">
            <v>4030.762619248696</v>
          </cell>
          <cell r="F26809" t="str">
            <v>Public Apr 25</v>
          </cell>
        </row>
        <row r="26810">
          <cell r="A26810" t="str">
            <v>1SDA075247R1</v>
          </cell>
          <cell r="B26810" t="str">
            <v>ABB</v>
          </cell>
          <cell r="C26810" t="str">
            <v>MCCB</v>
          </cell>
          <cell r="D26810" t="str">
            <v xml:space="preserve">XT4H 250 TMA 80 400..800 4p F F UL/CSA  </v>
          </cell>
          <cell r="E26810">
            <v>4030.762619248696</v>
          </cell>
          <cell r="F26810" t="str">
            <v>Public Apr 25</v>
          </cell>
        </row>
        <row r="26811">
          <cell r="A26811" t="str">
            <v>1SDA075248R1</v>
          </cell>
          <cell r="B26811" t="str">
            <v>ABB</v>
          </cell>
          <cell r="C26811" t="str">
            <v>MCCB</v>
          </cell>
          <cell r="D26811" t="str">
            <v xml:space="preserve">XT4H 250 TMA 90 450..900 4p F F UL/CSA  </v>
          </cell>
          <cell r="E26811">
            <v>4030.762619248696</v>
          </cell>
          <cell r="F26811" t="str">
            <v>Public Apr 25</v>
          </cell>
        </row>
        <row r="26812">
          <cell r="A26812" t="str">
            <v>1SDA075249R1</v>
          </cell>
          <cell r="B26812" t="str">
            <v>ABB</v>
          </cell>
          <cell r="C26812" t="str">
            <v>MCCB</v>
          </cell>
          <cell r="D26812" t="str">
            <v>XT4H 250 TMA 100 500..1000 4p F F UL/CSA</v>
          </cell>
          <cell r="E26812">
            <v>4030.762619248696</v>
          </cell>
          <cell r="F26812" t="str">
            <v>Public Apr 25</v>
          </cell>
        </row>
        <row r="26813">
          <cell r="A26813" t="str">
            <v>1SDA075250R1</v>
          </cell>
          <cell r="B26813" t="str">
            <v>ABB</v>
          </cell>
          <cell r="C26813" t="str">
            <v>MCCB</v>
          </cell>
          <cell r="D26813" t="str">
            <v>XT4H 250 TMA 110 550..1100 4p F F UL/CSA</v>
          </cell>
          <cell r="E26813">
            <v>4030.762619248696</v>
          </cell>
          <cell r="F26813" t="str">
            <v>Public Apr 25</v>
          </cell>
        </row>
        <row r="26814">
          <cell r="A26814" t="str">
            <v>1SDA075251R1</v>
          </cell>
          <cell r="B26814" t="str">
            <v>ABB</v>
          </cell>
          <cell r="C26814" t="str">
            <v>MCCB</v>
          </cell>
          <cell r="D26814" t="str">
            <v>XT4H 250 TMA 125 625..1250 4p F F UL/CSA</v>
          </cell>
          <cell r="E26814">
            <v>4030.762619248696</v>
          </cell>
          <cell r="F26814" t="str">
            <v>Public Apr 25</v>
          </cell>
        </row>
        <row r="26815">
          <cell r="A26815" t="str">
            <v>1SDA075252R1</v>
          </cell>
          <cell r="B26815" t="str">
            <v>ABB</v>
          </cell>
          <cell r="C26815" t="str">
            <v>MCCB</v>
          </cell>
          <cell r="D26815" t="str">
            <v>XT4H 250 TMA 150 750..1500 4p F F UL/CSA</v>
          </cell>
          <cell r="E26815">
            <v>4652.6001155060876</v>
          </cell>
          <cell r="F26815" t="str">
            <v>Public Apr 25</v>
          </cell>
        </row>
        <row r="26816">
          <cell r="A26816" t="str">
            <v>1SDA075253R1</v>
          </cell>
          <cell r="B26816" t="str">
            <v>ABB</v>
          </cell>
          <cell r="C26816" t="str">
            <v>MCCB</v>
          </cell>
          <cell r="D26816" t="str">
            <v>XT4H 250 TMA 175 875..1750 4p F F UL/CSA</v>
          </cell>
          <cell r="E26816">
            <v>4906.0516511556525</v>
          </cell>
          <cell r="F26816" t="str">
            <v>Public Apr 25</v>
          </cell>
        </row>
        <row r="26817">
          <cell r="A26817" t="str">
            <v>1SDA075254R1</v>
          </cell>
          <cell r="B26817" t="str">
            <v>ABB</v>
          </cell>
          <cell r="C26817" t="str">
            <v>MCCB</v>
          </cell>
          <cell r="D26817" t="str">
            <v>XT4H 250 TMA 200 1000..2000 4p FF UL/CSA</v>
          </cell>
          <cell r="E26817">
            <v>4906.0516511556525</v>
          </cell>
          <cell r="F26817" t="str">
            <v>Public Apr 25</v>
          </cell>
        </row>
        <row r="26818">
          <cell r="A26818" t="str">
            <v>1SDA075255R1</v>
          </cell>
          <cell r="B26818" t="str">
            <v>ABB</v>
          </cell>
          <cell r="C26818" t="str">
            <v>MCCB</v>
          </cell>
          <cell r="D26818" t="str">
            <v>XT4H 250 TMA 225 1125..2250 4p FF UL/CSA</v>
          </cell>
          <cell r="E26818">
            <v>4906.0516511556525</v>
          </cell>
          <cell r="F26818" t="str">
            <v>Public Apr 25</v>
          </cell>
        </row>
        <row r="26819">
          <cell r="A26819" t="str">
            <v>1SDA075256R1</v>
          </cell>
          <cell r="B26819" t="str">
            <v>ABB</v>
          </cell>
          <cell r="C26819" t="str">
            <v>MCCB</v>
          </cell>
          <cell r="D26819" t="str">
            <v>XT4H 250 TMA 250 1250..2500 4p FF UL/CSA</v>
          </cell>
          <cell r="E26819">
            <v>4906.0516511556525</v>
          </cell>
          <cell r="F26819" t="str">
            <v>Public Apr 25</v>
          </cell>
        </row>
        <row r="26820">
          <cell r="A26820" t="str">
            <v>1SDA075257R1</v>
          </cell>
          <cell r="B26820" t="str">
            <v>ABB</v>
          </cell>
          <cell r="C26820" t="str">
            <v>MCCB</v>
          </cell>
          <cell r="D26820" t="str">
            <v>XT4L 250 TMF 25-400 3p F F UL/CSA</v>
          </cell>
          <cell r="E26820">
            <v>3384.5419120330439</v>
          </cell>
          <cell r="F26820" t="str">
            <v>Public Apr 25</v>
          </cell>
        </row>
        <row r="26821">
          <cell r="A26821" t="str">
            <v>1SDA075258R1</v>
          </cell>
          <cell r="B26821" t="str">
            <v>ABB</v>
          </cell>
          <cell r="C26821" t="str">
            <v>MCCB</v>
          </cell>
          <cell r="D26821" t="str">
            <v>XT4L 250 TMF 30-400 3p F F UL/CSA</v>
          </cell>
          <cell r="E26821">
            <v>3384.5419120330439</v>
          </cell>
          <cell r="F26821" t="str">
            <v>Public Apr 25</v>
          </cell>
        </row>
        <row r="26822">
          <cell r="A26822" t="str">
            <v>1SDA075259R1</v>
          </cell>
          <cell r="B26822" t="str">
            <v>ABB</v>
          </cell>
          <cell r="C26822" t="str">
            <v>MCCB</v>
          </cell>
          <cell r="D26822" t="str">
            <v>XT4L 250 TMF 35-400 3p F F UL/CSA</v>
          </cell>
          <cell r="E26822">
            <v>3384.5419120330439</v>
          </cell>
          <cell r="F26822" t="str">
            <v>Public Apr 25</v>
          </cell>
        </row>
        <row r="26823">
          <cell r="A26823" t="str">
            <v>1SDA075260R1</v>
          </cell>
          <cell r="B26823" t="str">
            <v>ABB</v>
          </cell>
          <cell r="C26823" t="str">
            <v>MCCB</v>
          </cell>
          <cell r="D26823" t="str">
            <v>XT4L 250 TMF 40-400 3p F F UL/CSA</v>
          </cell>
          <cell r="E26823">
            <v>3384.5419120330439</v>
          </cell>
          <cell r="F26823" t="str">
            <v>Public Apr 25</v>
          </cell>
        </row>
        <row r="26824">
          <cell r="A26824" t="str">
            <v>1SDA075261R1</v>
          </cell>
          <cell r="B26824" t="str">
            <v>ABB</v>
          </cell>
          <cell r="C26824" t="str">
            <v>MCCB</v>
          </cell>
          <cell r="D26824" t="str">
            <v>XT4L 250 TMF 50-500 3p F F UL/CSA</v>
          </cell>
          <cell r="E26824">
            <v>3384.5419120330439</v>
          </cell>
          <cell r="F26824" t="str">
            <v>Public Apr 25</v>
          </cell>
        </row>
        <row r="26825">
          <cell r="A26825" t="str">
            <v>1SDA075262R1</v>
          </cell>
          <cell r="B26825" t="str">
            <v>ABB</v>
          </cell>
          <cell r="C26825" t="str">
            <v>MCCB</v>
          </cell>
          <cell r="D26825" t="str">
            <v>XT4L 250 TMF 60-600 3p F F UL/CSA</v>
          </cell>
          <cell r="E26825">
            <v>3384.5419120330439</v>
          </cell>
          <cell r="F26825" t="str">
            <v>Public Apr 25</v>
          </cell>
        </row>
        <row r="26826">
          <cell r="A26826" t="str">
            <v>1SDA075263R1</v>
          </cell>
          <cell r="B26826" t="str">
            <v>ABB</v>
          </cell>
          <cell r="C26826" t="str">
            <v>MCCB</v>
          </cell>
          <cell r="D26826" t="str">
            <v>XT4L 250 TMF 70-700 3p F F UL/CSA</v>
          </cell>
          <cell r="E26826">
            <v>3516.0905162556528</v>
          </cell>
          <cell r="F26826" t="str">
            <v>Public Apr 25</v>
          </cell>
        </row>
        <row r="26827">
          <cell r="A26827" t="str">
            <v>1SDA075264R1</v>
          </cell>
          <cell r="B26827" t="str">
            <v>ABB</v>
          </cell>
          <cell r="C26827" t="str">
            <v>MCCB</v>
          </cell>
          <cell r="D26827" t="str">
            <v xml:space="preserve">XT4L 250 TMA 80 400..800 3p F F UL/CSA  </v>
          </cell>
          <cell r="E26827">
            <v>3516.0905162556528</v>
          </cell>
          <cell r="F26827" t="str">
            <v>Public Apr 25</v>
          </cell>
        </row>
        <row r="26828">
          <cell r="A26828" t="str">
            <v>1SDA075265R1</v>
          </cell>
          <cell r="B26828" t="str">
            <v>ABB</v>
          </cell>
          <cell r="C26828" t="str">
            <v>MCCB</v>
          </cell>
          <cell r="D26828" t="str">
            <v xml:space="preserve">XT4L 250 TMA 90 450..900 3p F F UL/CSA  </v>
          </cell>
          <cell r="E26828">
            <v>3516.0905162556528</v>
          </cell>
          <cell r="F26828" t="str">
            <v>Public Apr 25</v>
          </cell>
        </row>
        <row r="26829">
          <cell r="A26829" t="str">
            <v>1SDA075266R1</v>
          </cell>
          <cell r="B26829" t="str">
            <v>ABB</v>
          </cell>
          <cell r="C26829" t="str">
            <v>MCCB</v>
          </cell>
          <cell r="D26829" t="str">
            <v>XT4L 250 TMA 100 500..1000 3p F F UL/CSA</v>
          </cell>
          <cell r="E26829">
            <v>3516.0905162556528</v>
          </cell>
          <cell r="F26829" t="str">
            <v>Public Apr 25</v>
          </cell>
        </row>
        <row r="26830">
          <cell r="A26830" t="str">
            <v>1SDA075267R1</v>
          </cell>
          <cell r="B26830" t="str">
            <v>ABB</v>
          </cell>
          <cell r="C26830" t="str">
            <v>MCCB</v>
          </cell>
          <cell r="D26830" t="str">
            <v>XT4L 250 TMA 110 550..1100 3p F F UL/CSA</v>
          </cell>
          <cell r="E26830">
            <v>3549.476355156522</v>
          </cell>
          <cell r="F26830" t="str">
            <v>Public Apr 25</v>
          </cell>
        </row>
        <row r="26831">
          <cell r="A26831" t="str">
            <v>1SDA075268R1</v>
          </cell>
          <cell r="B26831" t="str">
            <v>ABB</v>
          </cell>
          <cell r="C26831" t="str">
            <v>MCCB</v>
          </cell>
          <cell r="D26831" t="str">
            <v>XT4L 250 TMA 125 625..1250 3p F F UL/CSA</v>
          </cell>
          <cell r="E26831">
            <v>3549.476355156522</v>
          </cell>
          <cell r="F26831" t="str">
            <v>Public Apr 25</v>
          </cell>
        </row>
        <row r="26832">
          <cell r="A26832" t="str">
            <v>1SDA075269R1</v>
          </cell>
          <cell r="B26832" t="str">
            <v>ABB</v>
          </cell>
          <cell r="C26832" t="str">
            <v>MCCB</v>
          </cell>
          <cell r="D26832" t="str">
            <v>XT4L 250 TMA 150 750..1500 3p F F UL/CSA</v>
          </cell>
          <cell r="E26832">
            <v>3917.6654652991306</v>
          </cell>
          <cell r="F26832" t="str">
            <v>Public Apr 25</v>
          </cell>
        </row>
        <row r="26833">
          <cell r="A26833" t="str">
            <v>1SDA075270R1</v>
          </cell>
          <cell r="B26833" t="str">
            <v>ABB</v>
          </cell>
          <cell r="C26833" t="str">
            <v>MCCB</v>
          </cell>
          <cell r="D26833" t="str">
            <v>XT4L 250 TMA 175 875..1750 3p F F UL/CSA</v>
          </cell>
          <cell r="E26833">
            <v>4068.6760188495655</v>
          </cell>
          <cell r="F26833" t="str">
            <v>Public Apr 25</v>
          </cell>
        </row>
        <row r="26834">
          <cell r="A26834" t="str">
            <v>1SDA075271R1</v>
          </cell>
          <cell r="B26834" t="str">
            <v>ABB</v>
          </cell>
          <cell r="C26834" t="str">
            <v>MCCB</v>
          </cell>
          <cell r="D26834" t="str">
            <v>XT4L 250 TMA 200 1000..2000 3p FF UL/CSA</v>
          </cell>
          <cell r="E26834">
            <v>4068.6760188495655</v>
          </cell>
          <cell r="F26834" t="str">
            <v>Public Apr 25</v>
          </cell>
        </row>
        <row r="26835">
          <cell r="A26835" t="str">
            <v>1SDA075272R1</v>
          </cell>
          <cell r="B26835" t="str">
            <v>ABB</v>
          </cell>
          <cell r="C26835" t="str">
            <v>MCCB</v>
          </cell>
          <cell r="D26835" t="str">
            <v>XT4L 250 TMA 225 1125..2250 3p FF UL/CSA</v>
          </cell>
          <cell r="E26835">
            <v>4068.6760188495655</v>
          </cell>
          <cell r="F26835" t="str">
            <v>Public Apr 25</v>
          </cell>
        </row>
        <row r="26836">
          <cell r="A26836" t="str">
            <v>1SDA075273R1</v>
          </cell>
          <cell r="B26836" t="str">
            <v>ABB</v>
          </cell>
          <cell r="C26836" t="str">
            <v>MCCB</v>
          </cell>
          <cell r="D26836" t="str">
            <v>XT4L 250 TMA 250 1250..2500 3p FF UL/CSA</v>
          </cell>
          <cell r="E26836">
            <v>4068.6760188495655</v>
          </cell>
          <cell r="F26836" t="str">
            <v>Public Apr 25</v>
          </cell>
        </row>
        <row r="26837">
          <cell r="A26837" t="str">
            <v>1SDA075274R1</v>
          </cell>
          <cell r="B26837" t="str">
            <v>ABB</v>
          </cell>
          <cell r="C26837" t="str">
            <v>MCCB</v>
          </cell>
          <cell r="D26837" t="str">
            <v>XT4L 250 TMF 25-400 4p F F UL/CSA</v>
          </cell>
          <cell r="E26837">
            <v>5087.9939744739149</v>
          </cell>
          <cell r="F26837" t="str">
            <v>Public Apr 25</v>
          </cell>
        </row>
        <row r="26838">
          <cell r="A26838" t="str">
            <v>1SDA075275R1</v>
          </cell>
          <cell r="B26838" t="str">
            <v>ABB</v>
          </cell>
          <cell r="C26838" t="str">
            <v>MCCB</v>
          </cell>
          <cell r="D26838" t="str">
            <v>XT4L 250 TMF 30-400 4p F F UL/CSA</v>
          </cell>
          <cell r="E26838">
            <v>5087.9939744739149</v>
          </cell>
          <cell r="F26838" t="str">
            <v>Public Apr 25</v>
          </cell>
        </row>
        <row r="26839">
          <cell r="A26839" t="str">
            <v>1SDA075276R1</v>
          </cell>
          <cell r="B26839" t="str">
            <v>ABB</v>
          </cell>
          <cell r="C26839" t="str">
            <v>MCCB</v>
          </cell>
          <cell r="D26839" t="str">
            <v>XT4L 250 TMF 35-400 4p F F UL/CSA</v>
          </cell>
          <cell r="E26839">
            <v>5087.9939744739149</v>
          </cell>
          <cell r="F26839" t="str">
            <v>Public Apr 25</v>
          </cell>
        </row>
        <row r="26840">
          <cell r="A26840" t="str">
            <v>1SDA075277R1</v>
          </cell>
          <cell r="B26840" t="str">
            <v>ABB</v>
          </cell>
          <cell r="C26840" t="str">
            <v>MCCB</v>
          </cell>
          <cell r="D26840" t="str">
            <v>XT4L 250 TMF 40-400 4p F F UL/CSA</v>
          </cell>
          <cell r="E26840">
            <v>5087.9939744739149</v>
          </cell>
          <cell r="F26840" t="str">
            <v>Public Apr 25</v>
          </cell>
        </row>
        <row r="26841">
          <cell r="A26841" t="str">
            <v>1SDA075278R1</v>
          </cell>
          <cell r="B26841" t="str">
            <v>ABB</v>
          </cell>
          <cell r="C26841" t="str">
            <v>MCCB</v>
          </cell>
          <cell r="D26841" t="str">
            <v>XT4L 250 TMF 50-500 4p F F UL/CSA</v>
          </cell>
          <cell r="E26841">
            <v>5087.9939744739149</v>
          </cell>
          <cell r="F26841" t="str">
            <v>Public Apr 25</v>
          </cell>
        </row>
        <row r="26842">
          <cell r="A26842" t="str">
            <v>1SDA075279R1</v>
          </cell>
          <cell r="B26842" t="str">
            <v>ABB</v>
          </cell>
          <cell r="C26842" t="str">
            <v>MCCB</v>
          </cell>
          <cell r="D26842" t="str">
            <v>XT4L 250 TMF 60-600 4p F F UL/CSA</v>
          </cell>
          <cell r="E26842">
            <v>5087.9939744739149</v>
          </cell>
          <cell r="F26842" t="str">
            <v>Public Apr 25</v>
          </cell>
        </row>
        <row r="26843">
          <cell r="A26843" t="str">
            <v>1SDA075280R1</v>
          </cell>
          <cell r="B26843" t="str">
            <v>ABB</v>
          </cell>
          <cell r="C26843" t="str">
            <v>MCCB</v>
          </cell>
          <cell r="D26843" t="str">
            <v>XT4L 250 TMF 70-700 4p F F UL/CSA</v>
          </cell>
          <cell r="E26843">
            <v>5087.9939744739149</v>
          </cell>
          <cell r="F26843" t="str">
            <v>Public Apr 25</v>
          </cell>
        </row>
        <row r="26844">
          <cell r="A26844" t="str">
            <v>1SDA075281R1</v>
          </cell>
          <cell r="B26844" t="str">
            <v>ABB</v>
          </cell>
          <cell r="C26844" t="str">
            <v>MCCB</v>
          </cell>
          <cell r="D26844" t="str">
            <v xml:space="preserve">XT4L 250 TMA 80 400..800 4p F F UL/CSA  </v>
          </cell>
          <cell r="E26844">
            <v>5087.9939744739149</v>
          </cell>
          <cell r="F26844" t="str">
            <v>Public Apr 25</v>
          </cell>
        </row>
        <row r="26845">
          <cell r="A26845" t="str">
            <v>1SDA075282R1</v>
          </cell>
          <cell r="B26845" t="str">
            <v>ABB</v>
          </cell>
          <cell r="C26845" t="str">
            <v>MCCB</v>
          </cell>
          <cell r="D26845" t="str">
            <v xml:space="preserve">XT4L 250 TMA 90 450..900 4p F F UL/CSA  </v>
          </cell>
          <cell r="E26845">
            <v>5087.9939744739149</v>
          </cell>
          <cell r="F26845" t="str">
            <v>Public Apr 25</v>
          </cell>
        </row>
        <row r="26846">
          <cell r="A26846" t="str">
            <v>1SDA075283R1</v>
          </cell>
          <cell r="B26846" t="str">
            <v>ABB</v>
          </cell>
          <cell r="C26846" t="str">
            <v>MCCB</v>
          </cell>
          <cell r="D26846" t="str">
            <v>XT4L 250 TMA 100 500..1000 4p F F UL/CSA</v>
          </cell>
          <cell r="E26846">
            <v>5087.9939744739149</v>
          </cell>
          <cell r="F26846" t="str">
            <v>Public Apr 25</v>
          </cell>
        </row>
        <row r="26847">
          <cell r="A26847" t="str">
            <v>1SDA075284R1</v>
          </cell>
          <cell r="B26847" t="str">
            <v>ABB</v>
          </cell>
          <cell r="C26847" t="str">
            <v>MCCB</v>
          </cell>
          <cell r="D26847" t="str">
            <v>XT4L 250 TMA 110 550..1100 4p F F UL/CSA</v>
          </cell>
          <cell r="E26847">
            <v>4980.8285812095646</v>
          </cell>
          <cell r="F26847" t="str">
            <v>Public Apr 25</v>
          </cell>
        </row>
        <row r="26848">
          <cell r="A26848" t="str">
            <v>1SDA075285R1</v>
          </cell>
          <cell r="B26848" t="str">
            <v>ABB</v>
          </cell>
          <cell r="C26848" t="str">
            <v>MCCB</v>
          </cell>
          <cell r="D26848" t="str">
            <v>XT4L 250 TMA 125 625..1250 4p F F UL/CSA</v>
          </cell>
          <cell r="E26848">
            <v>4980.8285812095646</v>
          </cell>
          <cell r="F26848" t="str">
            <v>Public Apr 25</v>
          </cell>
        </row>
        <row r="26849">
          <cell r="A26849" t="str">
            <v>1SDA075286R1</v>
          </cell>
          <cell r="B26849" t="str">
            <v>ABB</v>
          </cell>
          <cell r="C26849" t="str">
            <v>MCCB</v>
          </cell>
          <cell r="D26849" t="str">
            <v>XT4L 250 TMA 150 750..1500 4p F F UL/CSA</v>
          </cell>
          <cell r="E26849">
            <v>5602.6660774669572</v>
          </cell>
          <cell r="F26849" t="str">
            <v>Public Apr 25</v>
          </cell>
        </row>
        <row r="26850">
          <cell r="A26850" t="str">
            <v>1SDA075287R1</v>
          </cell>
          <cell r="B26850" t="str">
            <v>ABB</v>
          </cell>
          <cell r="C26850" t="str">
            <v>MCCB</v>
          </cell>
          <cell r="D26850" t="str">
            <v>XT4L 250 TMA 175 875..1750 4p F F UL/CSA</v>
          </cell>
          <cell r="E26850">
            <v>5856.117613116523</v>
          </cell>
          <cell r="F26850" t="str">
            <v>Public Apr 25</v>
          </cell>
        </row>
        <row r="26851">
          <cell r="A26851" t="str">
            <v>1SDA075288R1</v>
          </cell>
          <cell r="B26851" t="str">
            <v>ABB</v>
          </cell>
          <cell r="C26851" t="str">
            <v>MCCB</v>
          </cell>
          <cell r="D26851" t="str">
            <v>XT4L 250 TMA 200 1000..2000 4p FF UL/CSA</v>
          </cell>
          <cell r="E26851">
            <v>5856.117613116523</v>
          </cell>
          <cell r="F26851" t="str">
            <v>Public Apr 25</v>
          </cell>
        </row>
        <row r="26852">
          <cell r="A26852" t="str">
            <v>1SDA075289R1</v>
          </cell>
          <cell r="B26852" t="str">
            <v>ABB</v>
          </cell>
          <cell r="C26852" t="str">
            <v>MCCB</v>
          </cell>
          <cell r="D26852" t="str">
            <v>XT4L 250 TMA 225 1125..2250 4p FF UL/CSA</v>
          </cell>
          <cell r="E26852">
            <v>5856.117613116523</v>
          </cell>
          <cell r="F26852" t="str">
            <v>Public Apr 25</v>
          </cell>
        </row>
        <row r="26853">
          <cell r="A26853" t="str">
            <v>1SDA075290R1</v>
          </cell>
          <cell r="B26853" t="str">
            <v>ABB</v>
          </cell>
          <cell r="C26853" t="str">
            <v>MCCB</v>
          </cell>
          <cell r="D26853" t="str">
            <v>XT4L 250 TMA 250 1250..2500 4p FF UL/CSA</v>
          </cell>
          <cell r="E26853">
            <v>5856.117613116523</v>
          </cell>
          <cell r="F26853" t="str">
            <v>Public Apr 25</v>
          </cell>
        </row>
        <row r="26854">
          <cell r="A26854" t="str">
            <v>1SDA075291R1</v>
          </cell>
          <cell r="B26854" t="str">
            <v>ABB</v>
          </cell>
          <cell r="C26854" t="str">
            <v>MCCB</v>
          </cell>
          <cell r="D26854" t="str">
            <v>XT4V 250 TMF 25-400 3p F F UL/CSA</v>
          </cell>
          <cell r="E26854">
            <v>4883.9256588652188</v>
          </cell>
          <cell r="F26854" t="str">
            <v>Public Apr 25</v>
          </cell>
        </row>
        <row r="26855">
          <cell r="A26855" t="str">
            <v>1SDA075292R1</v>
          </cell>
          <cell r="B26855" t="str">
            <v>ABB</v>
          </cell>
          <cell r="C26855" t="str">
            <v>MCCB</v>
          </cell>
          <cell r="D26855" t="str">
            <v>XT4V 250 TMF 30-400 3p F F UL/CSA</v>
          </cell>
          <cell r="E26855">
            <v>4883.9256588652188</v>
          </cell>
          <cell r="F26855" t="str">
            <v>Public Apr 25</v>
          </cell>
        </row>
        <row r="26856">
          <cell r="A26856" t="str">
            <v>1SDA075293R1</v>
          </cell>
          <cell r="B26856" t="str">
            <v>ABB</v>
          </cell>
          <cell r="C26856" t="str">
            <v>MCCB</v>
          </cell>
          <cell r="D26856" t="str">
            <v>XT4V 250 TMF 35-400 3p F F UL/CSA</v>
          </cell>
          <cell r="E26856">
            <v>4883.9256588652188</v>
          </cell>
          <cell r="F26856" t="str">
            <v>Public Apr 25</v>
          </cell>
        </row>
        <row r="26857">
          <cell r="A26857" t="str">
            <v>1SDA075294R1</v>
          </cell>
          <cell r="B26857" t="str">
            <v>ABB</v>
          </cell>
          <cell r="C26857" t="str">
            <v>MCCB</v>
          </cell>
          <cell r="D26857" t="str">
            <v>XT4V 250 TMF 40-400 3p F F UL/CSA</v>
          </cell>
          <cell r="E26857">
            <v>4883.9256588652188</v>
          </cell>
          <cell r="F26857" t="str">
            <v>Public Apr 25</v>
          </cell>
        </row>
        <row r="26858">
          <cell r="A26858" t="str">
            <v>1SDA075295R1</v>
          </cell>
          <cell r="B26858" t="str">
            <v>ABB</v>
          </cell>
          <cell r="C26858" t="str">
            <v>MCCB</v>
          </cell>
          <cell r="D26858" t="str">
            <v>XT4V 250 TMF 50-500 3p F F UL/CSA</v>
          </cell>
          <cell r="E26858">
            <v>4883.9256588652188</v>
          </cell>
          <cell r="F26858" t="str">
            <v>Public Apr 25</v>
          </cell>
        </row>
        <row r="26859">
          <cell r="A26859" t="str">
            <v>1SDA075296R1</v>
          </cell>
          <cell r="B26859" t="str">
            <v>ABB</v>
          </cell>
          <cell r="C26859" t="str">
            <v>MCCB</v>
          </cell>
          <cell r="D26859" t="str">
            <v>XT4V 250 TMF 60-600 3p F F UL/CSA</v>
          </cell>
          <cell r="E26859">
            <v>4883.9256588652188</v>
          </cell>
          <cell r="F26859" t="str">
            <v>Public Apr 25</v>
          </cell>
        </row>
        <row r="26860">
          <cell r="A26860" t="str">
            <v>1SDA075297R1</v>
          </cell>
          <cell r="B26860" t="str">
            <v>ABB</v>
          </cell>
          <cell r="C26860" t="str">
            <v>MCCB</v>
          </cell>
          <cell r="D26860" t="str">
            <v>XT4V 250 TMF 70-700 3p F F UL/CSA</v>
          </cell>
          <cell r="E26860">
            <v>4883.9256588652188</v>
          </cell>
          <cell r="F26860" t="str">
            <v>Public Apr 25</v>
          </cell>
        </row>
        <row r="26861">
          <cell r="A26861" t="str">
            <v>1SDA075298R1</v>
          </cell>
          <cell r="B26861" t="str">
            <v>ABB</v>
          </cell>
          <cell r="C26861" t="str">
            <v>MCCB</v>
          </cell>
          <cell r="D26861" t="str">
            <v xml:space="preserve">XT4V 250 TMA 80 400..800 3p F F UL/CSA  </v>
          </cell>
          <cell r="E26861">
            <v>4883.9256588652188</v>
          </cell>
          <cell r="F26861" t="str">
            <v>Public Apr 25</v>
          </cell>
        </row>
        <row r="26862">
          <cell r="A26862" t="str">
            <v>1SDA075299R1</v>
          </cell>
          <cell r="B26862" t="str">
            <v>ABB</v>
          </cell>
          <cell r="C26862" t="str">
            <v>MCCB</v>
          </cell>
          <cell r="D26862" t="str">
            <v xml:space="preserve">XT4V 250 TMA 90 450..900 3p F F UL/CSA  </v>
          </cell>
          <cell r="E26862">
            <v>4883.9256588652188</v>
          </cell>
          <cell r="F26862" t="str">
            <v>Public Apr 25</v>
          </cell>
        </row>
        <row r="26863">
          <cell r="A26863" t="str">
            <v>1SDA075300R1</v>
          </cell>
          <cell r="B26863" t="str">
            <v>ABB</v>
          </cell>
          <cell r="C26863" t="str">
            <v>MCCB</v>
          </cell>
          <cell r="D26863" t="str">
            <v>XT4V 250 TMA 100 500..1000 3p F F UL/CSA</v>
          </cell>
          <cell r="E26863">
            <v>4883.9256588652188</v>
          </cell>
          <cell r="F26863" t="str">
            <v>Public Apr 25</v>
          </cell>
        </row>
        <row r="26864">
          <cell r="A26864" t="str">
            <v>1SDA075301R1</v>
          </cell>
          <cell r="B26864" t="str">
            <v>ABB</v>
          </cell>
          <cell r="C26864" t="str">
            <v>MCCB</v>
          </cell>
          <cell r="D26864" t="str">
            <v>XT4V 250 TMA 110 550..1100 3p F F UL/CSA</v>
          </cell>
          <cell r="E26864">
            <v>4883.9256588652188</v>
          </cell>
          <cell r="F26864" t="str">
            <v>Public Apr 25</v>
          </cell>
        </row>
        <row r="26865">
          <cell r="A26865" t="str">
            <v>1SDA075302R1</v>
          </cell>
          <cell r="B26865" t="str">
            <v>ABB</v>
          </cell>
          <cell r="C26865" t="str">
            <v>MCCB</v>
          </cell>
          <cell r="D26865" t="str">
            <v>XT4V 250 TMA 125 625..1250 3p F F UL/CSA</v>
          </cell>
          <cell r="E26865">
            <v>4883.9256588652188</v>
          </cell>
          <cell r="F26865" t="str">
            <v>Public Apr 25</v>
          </cell>
        </row>
        <row r="26866">
          <cell r="A26866" t="str">
            <v>1SDA075303R1</v>
          </cell>
          <cell r="B26866" t="str">
            <v>ABB</v>
          </cell>
          <cell r="C26866" t="str">
            <v>MCCB</v>
          </cell>
          <cell r="D26866" t="str">
            <v>XT4V 250 TMA 150 750..1500 3p F F UL/CSA</v>
          </cell>
          <cell r="E26866">
            <v>5745.0677040052178</v>
          </cell>
          <cell r="F26866" t="str">
            <v>Public Apr 25</v>
          </cell>
        </row>
        <row r="26867">
          <cell r="A26867" t="str">
            <v>1SDA075304R1</v>
          </cell>
          <cell r="B26867" t="str">
            <v>ABB</v>
          </cell>
          <cell r="C26867" t="str">
            <v>MCCB</v>
          </cell>
          <cell r="D26867" t="str">
            <v>XT4V 250 TMA 175 875..1750 3p F F UL/CSA</v>
          </cell>
          <cell r="E26867">
            <v>6286.3802366243472</v>
          </cell>
          <cell r="F26867" t="str">
            <v>Public Apr 25</v>
          </cell>
        </row>
        <row r="26868">
          <cell r="A26868" t="str">
            <v>1SDA075305R1</v>
          </cell>
          <cell r="B26868" t="str">
            <v>ABB</v>
          </cell>
          <cell r="C26868" t="str">
            <v>MCCB</v>
          </cell>
          <cell r="D26868" t="str">
            <v>XT4V 250 TMA 200 1000..2000 3p FF UL/CSA</v>
          </cell>
          <cell r="E26868">
            <v>6286.3802366243472</v>
          </cell>
          <cell r="F26868" t="str">
            <v>Public Apr 25</v>
          </cell>
        </row>
        <row r="26869">
          <cell r="A26869" t="str">
            <v>1SDA075306R1</v>
          </cell>
          <cell r="B26869" t="str">
            <v>ABB</v>
          </cell>
          <cell r="C26869" t="str">
            <v>MCCB</v>
          </cell>
          <cell r="D26869" t="str">
            <v>XT4V 250 TMA 225 1125..2250 3p FF UL/CSA</v>
          </cell>
          <cell r="E26869">
            <v>6286.3802366243472</v>
          </cell>
          <cell r="F26869" t="str">
            <v>Public Apr 25</v>
          </cell>
        </row>
        <row r="26870">
          <cell r="A26870" t="str">
            <v>1SDA075307R1</v>
          </cell>
          <cell r="B26870" t="str">
            <v>ABB</v>
          </cell>
          <cell r="C26870" t="str">
            <v>MCCB</v>
          </cell>
          <cell r="D26870" t="str">
            <v>XT4V 250 TMA 250 1250..2500 3p FF UL/CSA</v>
          </cell>
          <cell r="E26870">
            <v>6286.3802366243472</v>
          </cell>
          <cell r="F26870" t="str">
            <v>Public Apr 25</v>
          </cell>
        </row>
        <row r="26871">
          <cell r="A26871" t="str">
            <v>1SDA075308R1</v>
          </cell>
          <cell r="B26871" t="str">
            <v>ABB</v>
          </cell>
          <cell r="C26871" t="str">
            <v>MCCB</v>
          </cell>
          <cell r="D26871" t="str">
            <v>XT4V 250 TMF 25-400 4p F F UL/CSA</v>
          </cell>
          <cell r="E26871">
            <v>7157.9684797852178</v>
          </cell>
          <cell r="F26871" t="str">
            <v>Public Apr 25</v>
          </cell>
        </row>
        <row r="26872">
          <cell r="A26872" t="str">
            <v>1SDA075309R1</v>
          </cell>
          <cell r="B26872" t="str">
            <v>ABB</v>
          </cell>
          <cell r="C26872" t="str">
            <v>MCCB</v>
          </cell>
          <cell r="D26872" t="str">
            <v>XT4V 250 TMF 30-400 4p F F UL/CSA</v>
          </cell>
          <cell r="E26872">
            <v>7157.9684797852178</v>
          </cell>
          <cell r="F26872" t="str">
            <v>Public Apr 25</v>
          </cell>
        </row>
        <row r="26873">
          <cell r="A26873" t="str">
            <v>1SDA075310R1</v>
          </cell>
          <cell r="B26873" t="str">
            <v>ABB</v>
          </cell>
          <cell r="C26873" t="str">
            <v>MCCB</v>
          </cell>
          <cell r="D26873" t="str">
            <v>XT4V 250 TMF 35-400 4p F F UL/CSA</v>
          </cell>
          <cell r="E26873">
            <v>7157.9684797852178</v>
          </cell>
          <cell r="F26873" t="str">
            <v>Public Apr 25</v>
          </cell>
        </row>
        <row r="26874">
          <cell r="A26874" t="str">
            <v>1SDA075311R1</v>
          </cell>
          <cell r="B26874" t="str">
            <v>ABB</v>
          </cell>
          <cell r="C26874" t="str">
            <v>MCCB</v>
          </cell>
          <cell r="D26874" t="str">
            <v>XT4V 250 TMF 40-400 4p F F UL/CSA</v>
          </cell>
          <cell r="E26874">
            <v>7157.9684797852178</v>
          </cell>
          <cell r="F26874" t="str">
            <v>Public Apr 25</v>
          </cell>
        </row>
        <row r="26875">
          <cell r="A26875" t="str">
            <v>1SDA075312R1</v>
          </cell>
          <cell r="B26875" t="str">
            <v>ABB</v>
          </cell>
          <cell r="C26875" t="str">
            <v>MCCB</v>
          </cell>
          <cell r="D26875" t="str">
            <v>XT4V 250 TMF 50-500 4p F F UL/CSA</v>
          </cell>
          <cell r="E26875">
            <v>7157.9684797852178</v>
          </cell>
          <cell r="F26875" t="str">
            <v>Public Apr 25</v>
          </cell>
        </row>
        <row r="26876">
          <cell r="A26876" t="str">
            <v>1SDA075313R1</v>
          </cell>
          <cell r="B26876" t="str">
            <v>ABB</v>
          </cell>
          <cell r="C26876" t="str">
            <v>MCCB</v>
          </cell>
          <cell r="D26876" t="str">
            <v>XT4V 250 TMF 60-600 4p F F UL/CSA</v>
          </cell>
          <cell r="E26876">
            <v>7157.9684797852178</v>
          </cell>
          <cell r="F26876" t="str">
            <v>Public Apr 25</v>
          </cell>
        </row>
        <row r="26877">
          <cell r="A26877" t="str">
            <v>1SDA075314R1</v>
          </cell>
          <cell r="B26877" t="str">
            <v>ABB</v>
          </cell>
          <cell r="C26877" t="str">
            <v>MCCB</v>
          </cell>
          <cell r="D26877" t="str">
            <v>XT4V 250 TMF 70-700 4p F F UL/CSA</v>
          </cell>
          <cell r="E26877">
            <v>7157.9684797852178</v>
          </cell>
          <cell r="F26877" t="str">
            <v>Public Apr 25</v>
          </cell>
        </row>
        <row r="26878">
          <cell r="A26878" t="str">
            <v>1SDA075315R1</v>
          </cell>
          <cell r="B26878" t="str">
            <v>ABB</v>
          </cell>
          <cell r="C26878" t="str">
            <v>MCCB</v>
          </cell>
          <cell r="D26878" t="str">
            <v xml:space="preserve">XT4V 250 TMA 80 400..800 4p F F UL/CSA  </v>
          </cell>
          <cell r="E26878">
            <v>7157.9684797852178</v>
          </cell>
          <cell r="F26878" t="str">
            <v>Public Apr 25</v>
          </cell>
        </row>
        <row r="26879">
          <cell r="A26879" t="str">
            <v>1SDA075316R1</v>
          </cell>
          <cell r="B26879" t="str">
            <v>ABB</v>
          </cell>
          <cell r="C26879" t="str">
            <v>MCCB</v>
          </cell>
          <cell r="D26879" t="str">
            <v xml:space="preserve">XT4V 250 TMA 90 450..900 4p F F UL/CSA  </v>
          </cell>
          <cell r="E26879">
            <v>7157.9684797852178</v>
          </cell>
          <cell r="F26879" t="str">
            <v>Public Apr 25</v>
          </cell>
        </row>
        <row r="26880">
          <cell r="A26880" t="str">
            <v>1SDA075317R1</v>
          </cell>
          <cell r="B26880" t="str">
            <v>ABB</v>
          </cell>
          <cell r="C26880" t="str">
            <v>MCCB</v>
          </cell>
          <cell r="D26880" t="str">
            <v>XT4V 250 TMA 100 500..1000 4p F F UL/CSA</v>
          </cell>
          <cell r="E26880">
            <v>7157.9684797852178</v>
          </cell>
          <cell r="F26880" t="str">
            <v>Public Apr 25</v>
          </cell>
        </row>
        <row r="26881">
          <cell r="A26881" t="str">
            <v>1SDA075318R1</v>
          </cell>
          <cell r="B26881" t="str">
            <v>ABB</v>
          </cell>
          <cell r="C26881" t="str">
            <v>MCCB</v>
          </cell>
          <cell r="D26881" t="str">
            <v>XT4V 250 TMA 110 550..1100 4p F F UL/CSA</v>
          </cell>
          <cell r="E26881">
            <v>7157.9684797852178</v>
          </cell>
          <cell r="F26881" t="str">
            <v>Public Apr 25</v>
          </cell>
        </row>
        <row r="26882">
          <cell r="A26882" t="str">
            <v>1SDA075319R1</v>
          </cell>
          <cell r="B26882" t="str">
            <v>ABB</v>
          </cell>
          <cell r="C26882" t="str">
            <v>MCCB</v>
          </cell>
          <cell r="D26882" t="str">
            <v>XT4V 250 TMA 125 625..1250 4p F F UL/CSA</v>
          </cell>
          <cell r="E26882">
            <v>7940.8559033191314</v>
          </cell>
          <cell r="F26882" t="str">
            <v>Public Apr 25</v>
          </cell>
        </row>
        <row r="26883">
          <cell r="A26883" t="str">
            <v>1SDA075320R1</v>
          </cell>
          <cell r="B26883" t="str">
            <v>ABB</v>
          </cell>
          <cell r="C26883" t="str">
            <v>MCCB</v>
          </cell>
          <cell r="D26883" t="str">
            <v>XT4V 250 TMA 150 750..1500 4p F F UL/CSA</v>
          </cell>
          <cell r="E26883">
            <v>7552.7980195539139</v>
          </cell>
          <cell r="F26883" t="str">
            <v>Public Apr 25</v>
          </cell>
        </row>
        <row r="26884">
          <cell r="A26884" t="str">
            <v>1SDA075321R1</v>
          </cell>
          <cell r="B26884" t="str">
            <v>ABB</v>
          </cell>
          <cell r="C26884" t="str">
            <v>MCCB</v>
          </cell>
          <cell r="D26884" t="str">
            <v>XT4V 250 TMA 175 875..1750 4p F F UL/CSA</v>
          </cell>
          <cell r="E26884">
            <v>7940.8559033191314</v>
          </cell>
          <cell r="F26884" t="str">
            <v>Public Apr 25</v>
          </cell>
        </row>
        <row r="26885">
          <cell r="A26885" t="str">
            <v>1SDA075322R1</v>
          </cell>
          <cell r="B26885" t="str">
            <v>ABB</v>
          </cell>
          <cell r="C26885" t="str">
            <v>MCCB</v>
          </cell>
          <cell r="D26885" t="str">
            <v>XT4V 250 TMA 200 1000..2000 4p FF UL/CSA</v>
          </cell>
          <cell r="E26885">
            <v>7940.8559033191314</v>
          </cell>
          <cell r="F26885" t="str">
            <v>Public Apr 25</v>
          </cell>
        </row>
        <row r="26886">
          <cell r="A26886" t="str">
            <v>1SDA075323R1</v>
          </cell>
          <cell r="B26886" t="str">
            <v>ABB</v>
          </cell>
          <cell r="C26886" t="str">
            <v>MCCB</v>
          </cell>
          <cell r="D26886" t="str">
            <v>XT4V 250 TMA 225 1125..2250 4p FF UL/CSA</v>
          </cell>
          <cell r="E26886">
            <v>7940.8559033191314</v>
          </cell>
          <cell r="F26886" t="str">
            <v>Public Apr 25</v>
          </cell>
        </row>
        <row r="26887">
          <cell r="A26887" t="str">
            <v>1SDA075324R1</v>
          </cell>
          <cell r="B26887" t="str">
            <v>ABB</v>
          </cell>
          <cell r="C26887" t="str">
            <v>MCCB</v>
          </cell>
          <cell r="D26887" t="str">
            <v>XT4V 250 TMA 250 1250..2500 4p FF UL/CSA</v>
          </cell>
          <cell r="E26887">
            <v>7940.8559033191314</v>
          </cell>
          <cell r="F26887" t="str">
            <v>Public Apr 25</v>
          </cell>
        </row>
        <row r="26888">
          <cell r="A26888" t="str">
            <v>1SDA075336R1</v>
          </cell>
          <cell r="B26888" t="str">
            <v>ABB</v>
          </cell>
          <cell r="C26888" t="str">
            <v>MCCB</v>
          </cell>
          <cell r="D26888" t="str">
            <v>XT4H 250 MCP Iu=25 3p F F UL/CSA</v>
          </cell>
          <cell r="E26888">
            <v>2999.5680188895653</v>
          </cell>
          <cell r="F26888" t="str">
            <v>Public Apr 25</v>
          </cell>
        </row>
        <row r="26889">
          <cell r="A26889" t="str">
            <v>1SDA075337R1</v>
          </cell>
          <cell r="B26889" t="str">
            <v>ABB</v>
          </cell>
          <cell r="C26889" t="str">
            <v>MCCB</v>
          </cell>
          <cell r="D26889" t="str">
            <v>XT4H 250 MCP Iu=50 3p F F UL/CSA</v>
          </cell>
          <cell r="E26889">
            <v>2999.5680188895653</v>
          </cell>
          <cell r="F26889" t="str">
            <v>Public Apr 25</v>
          </cell>
        </row>
        <row r="26890">
          <cell r="A26890" t="str">
            <v>1SDA075338R1</v>
          </cell>
          <cell r="B26890" t="str">
            <v>ABB</v>
          </cell>
          <cell r="C26890" t="str">
            <v>MCCB</v>
          </cell>
          <cell r="D26890" t="str">
            <v>XT4H 250 MCP Iu=80 3p F F UL/CSA</v>
          </cell>
          <cell r="E26890">
            <v>2999.5680188895653</v>
          </cell>
          <cell r="F26890" t="str">
            <v>Public Apr 25</v>
          </cell>
        </row>
        <row r="26891">
          <cell r="A26891" t="str">
            <v>1SDA075339R1</v>
          </cell>
          <cell r="B26891" t="str">
            <v>ABB</v>
          </cell>
          <cell r="C26891" t="str">
            <v>MCCB</v>
          </cell>
          <cell r="D26891" t="str">
            <v>XT4H 250 MCP Iu=100 3p F F UL/CSA</v>
          </cell>
          <cell r="E26891">
            <v>2999.5680188895653</v>
          </cell>
          <cell r="F26891" t="str">
            <v>Public Apr 25</v>
          </cell>
        </row>
        <row r="26892">
          <cell r="A26892" t="str">
            <v>1SDA075340R1</v>
          </cell>
          <cell r="B26892" t="str">
            <v>ABB</v>
          </cell>
          <cell r="C26892" t="str">
            <v>MCCB</v>
          </cell>
          <cell r="D26892" t="str">
            <v>XT4H 250 MCP Iu=110 3p F F UL/CSA</v>
          </cell>
          <cell r="E26892">
            <v>2999.5680188895653</v>
          </cell>
          <cell r="F26892" t="str">
            <v>Public Apr 25</v>
          </cell>
        </row>
        <row r="26893">
          <cell r="A26893" t="str">
            <v>1SDA075341R1</v>
          </cell>
          <cell r="B26893" t="str">
            <v>ABB</v>
          </cell>
          <cell r="C26893" t="str">
            <v>MCCB</v>
          </cell>
          <cell r="D26893" t="str">
            <v>XT4H 250 MCP Iu=125 3p F F UL/CSA</v>
          </cell>
          <cell r="E26893">
            <v>2999.5680188895653</v>
          </cell>
          <cell r="F26893" t="str">
            <v>Public Apr 25</v>
          </cell>
        </row>
        <row r="26894">
          <cell r="A26894" t="str">
            <v>1SDA075342R1</v>
          </cell>
          <cell r="B26894" t="str">
            <v>ABB</v>
          </cell>
          <cell r="C26894" t="str">
            <v>MCCB</v>
          </cell>
          <cell r="D26894" t="str">
            <v>XT4H 250 MCP Iu=150 3p F F UL/CSA</v>
          </cell>
          <cell r="E26894">
            <v>4039.7744440069755</v>
          </cell>
          <cell r="F26894" t="str">
            <v>Public Apr 25</v>
          </cell>
        </row>
        <row r="26895">
          <cell r="A26895" t="str">
            <v>1SDA075343R1</v>
          </cell>
          <cell r="B26895" t="str">
            <v>ABB</v>
          </cell>
          <cell r="C26895" t="str">
            <v>MCCB</v>
          </cell>
          <cell r="D26895" t="str">
            <v>XT4H 250 MCP Iu=175 3p F F UL/CSA</v>
          </cell>
          <cell r="E26895">
            <v>3658.8989670886963</v>
          </cell>
          <cell r="F26895" t="str">
            <v>Public Apr 25</v>
          </cell>
        </row>
        <row r="26896">
          <cell r="A26896" t="str">
            <v>1SDA075344R1</v>
          </cell>
          <cell r="B26896" t="str">
            <v>ABB</v>
          </cell>
          <cell r="C26896" t="str">
            <v>MCCB</v>
          </cell>
          <cell r="D26896" t="str">
            <v>XT4H 250 MCP Iu=200 3p F F UL/CSA</v>
          </cell>
          <cell r="E26896">
            <v>3658.8989670886963</v>
          </cell>
          <cell r="F26896" t="str">
            <v>Public Apr 25</v>
          </cell>
        </row>
        <row r="26897">
          <cell r="A26897" t="str">
            <v>1SDA075345R1</v>
          </cell>
          <cell r="B26897" t="str">
            <v>ABB</v>
          </cell>
          <cell r="C26897" t="str">
            <v>MCCB</v>
          </cell>
          <cell r="D26897" t="str">
            <v>XT4H 250 MCP Iu=225 3p F F UL/CSA</v>
          </cell>
          <cell r="E26897">
            <v>3658.8989670886963</v>
          </cell>
          <cell r="F26897" t="str">
            <v>Public Apr 25</v>
          </cell>
        </row>
        <row r="26898">
          <cell r="A26898" t="str">
            <v>1SDA075346R1</v>
          </cell>
          <cell r="B26898" t="str">
            <v>ABB</v>
          </cell>
          <cell r="C26898" t="str">
            <v>MCCB</v>
          </cell>
          <cell r="D26898" t="str">
            <v>XT4H 250 MCP Iu=250 3p F F UL/CSA</v>
          </cell>
          <cell r="E26898">
            <v>3658.8989670886963</v>
          </cell>
          <cell r="F26898" t="str">
            <v>Public Apr 25</v>
          </cell>
        </row>
        <row r="26899">
          <cell r="A26899" t="str">
            <v>1SDA075358R1</v>
          </cell>
          <cell r="B26899" t="str">
            <v>ABB</v>
          </cell>
          <cell r="C26899" t="str">
            <v>MCCB</v>
          </cell>
          <cell r="D26899" t="str">
            <v xml:space="preserve">XT4N 250 Ekip LS/I In=40A 3p F F UL/CSA </v>
          </cell>
          <cell r="E26899">
            <v>3215.3161287678267</v>
          </cell>
          <cell r="F26899" t="str">
            <v>Public Apr 25</v>
          </cell>
        </row>
        <row r="26900">
          <cell r="A26900" t="str">
            <v>1SDA075359R1</v>
          </cell>
          <cell r="B26900" t="str">
            <v>ABB</v>
          </cell>
          <cell r="C26900" t="str">
            <v>MCCB</v>
          </cell>
          <cell r="D26900" t="str">
            <v xml:space="preserve">XT4N 250 Ekip LS/I In=60A 3p F F UL/CSA </v>
          </cell>
          <cell r="E26900">
            <v>3215.3161287678267</v>
          </cell>
          <cell r="F26900" t="str">
            <v>Public Apr 25</v>
          </cell>
        </row>
        <row r="26901">
          <cell r="A26901" t="str">
            <v>1SDA075360R1</v>
          </cell>
          <cell r="B26901" t="str">
            <v>ABB</v>
          </cell>
          <cell r="C26901" t="str">
            <v>MCCB</v>
          </cell>
          <cell r="D26901" t="str">
            <v>XT4N 250 Ekip LS/I In=100A 3p F F UL/CSA</v>
          </cell>
          <cell r="E26901">
            <v>3290.4998831165217</v>
          </cell>
          <cell r="F26901" t="str">
            <v>Public Apr 25</v>
          </cell>
        </row>
        <row r="26902">
          <cell r="A26902" t="str">
            <v>1SDA075361R1</v>
          </cell>
          <cell r="B26902" t="str">
            <v>ABB</v>
          </cell>
          <cell r="C26902" t="str">
            <v>MCCB</v>
          </cell>
          <cell r="D26902" t="str">
            <v>XT4N 250 Ekip LS/I In=150A 3p F F UL/CSA</v>
          </cell>
          <cell r="E26902">
            <v>3290.4998831165217</v>
          </cell>
          <cell r="F26902" t="str">
            <v>Public Apr 25</v>
          </cell>
        </row>
        <row r="26903">
          <cell r="A26903" t="str">
            <v>1SDA075362R1</v>
          </cell>
          <cell r="B26903" t="str">
            <v>ABB</v>
          </cell>
          <cell r="C26903" t="str">
            <v>MCCB</v>
          </cell>
          <cell r="D26903" t="str">
            <v>XT4N 250 Ekip LS/I In=225A 3p F F UL/CSA</v>
          </cell>
          <cell r="E26903">
            <v>3290.4998831165217</v>
          </cell>
          <cell r="F26903" t="str">
            <v>Public Apr 25</v>
          </cell>
        </row>
        <row r="26904">
          <cell r="A26904" t="str">
            <v>1SDA075363R1</v>
          </cell>
          <cell r="B26904" t="str">
            <v>ABB</v>
          </cell>
          <cell r="C26904" t="str">
            <v>MCCB</v>
          </cell>
          <cell r="D26904" t="str">
            <v>XT4N 250 Ekip LS/I In=250A 3p F F UL/CSA</v>
          </cell>
          <cell r="E26904">
            <v>3290.4998831165217</v>
          </cell>
          <cell r="F26904" t="str">
            <v>Public Apr 25</v>
          </cell>
        </row>
        <row r="26905">
          <cell r="A26905" t="str">
            <v>1SDA075364R1</v>
          </cell>
          <cell r="B26905" t="str">
            <v>ABB</v>
          </cell>
          <cell r="C26905" t="str">
            <v>MCCB</v>
          </cell>
          <cell r="D26905" t="str">
            <v xml:space="preserve">XT4N 250 Ekip LS/I In=40A 4p F F UL/CSA </v>
          </cell>
          <cell r="E26905">
            <v>4217.4162303678268</v>
          </cell>
          <cell r="F26905" t="str">
            <v>Public Apr 25</v>
          </cell>
        </row>
        <row r="26906">
          <cell r="A26906" t="str">
            <v>1SDA075365R1</v>
          </cell>
          <cell r="B26906" t="str">
            <v>ABB</v>
          </cell>
          <cell r="C26906" t="str">
            <v>MCCB</v>
          </cell>
          <cell r="D26906" t="str">
            <v xml:space="preserve">XT4N 250 Ekip LS/I In=60A 4p F F UL/CSA </v>
          </cell>
          <cell r="E26906">
            <v>4217.4162303678268</v>
          </cell>
          <cell r="F26906" t="str">
            <v>Public Apr 25</v>
          </cell>
        </row>
        <row r="26907">
          <cell r="A26907" t="str">
            <v>1SDA075366R1</v>
          </cell>
          <cell r="B26907" t="str">
            <v>ABB</v>
          </cell>
          <cell r="C26907" t="str">
            <v>MCCB</v>
          </cell>
          <cell r="D26907" t="str">
            <v>XT4N 250 Ekip LS/I In=100A 4p F F UL/CSA</v>
          </cell>
          <cell r="E26907">
            <v>4707.3114214721745</v>
          </cell>
          <cell r="F26907" t="str">
            <v>Public Apr 25</v>
          </cell>
        </row>
        <row r="26908">
          <cell r="A26908" t="str">
            <v>1SDA075367R1</v>
          </cell>
          <cell r="B26908" t="str">
            <v>ABB</v>
          </cell>
          <cell r="C26908" t="str">
            <v>MCCB</v>
          </cell>
          <cell r="D26908" t="str">
            <v>XT4N 250 Ekip LS/I In=150A 4p F F UL/CSA</v>
          </cell>
          <cell r="E26908">
            <v>4707.3114214721745</v>
          </cell>
          <cell r="F26908" t="str">
            <v>Public Apr 25</v>
          </cell>
        </row>
        <row r="26909">
          <cell r="A26909" t="str">
            <v>1SDA075368R1</v>
          </cell>
          <cell r="B26909" t="str">
            <v>ABB</v>
          </cell>
          <cell r="C26909" t="str">
            <v>MCCB</v>
          </cell>
          <cell r="D26909" t="str">
            <v>XT4N 250 Ekip LS/I In=225A 4p F F UL/CSA</v>
          </cell>
          <cell r="E26909">
            <v>4707.3114214721745</v>
          </cell>
          <cell r="F26909" t="str">
            <v>Public Apr 25</v>
          </cell>
        </row>
        <row r="26910">
          <cell r="A26910" t="str">
            <v>1SDA075369R1</v>
          </cell>
          <cell r="B26910" t="str">
            <v>ABB</v>
          </cell>
          <cell r="C26910" t="str">
            <v>MCCB</v>
          </cell>
          <cell r="D26910" t="str">
            <v>XT4N 250 Ekip LS/I In=250A 4p F F UL/CSA</v>
          </cell>
          <cell r="E26910">
            <v>4707.3114214721745</v>
          </cell>
          <cell r="F26910" t="str">
            <v>Public Apr 25</v>
          </cell>
        </row>
        <row r="26911">
          <cell r="A26911" t="str">
            <v>1SDA075370R1</v>
          </cell>
          <cell r="B26911" t="str">
            <v>ABB</v>
          </cell>
          <cell r="C26911" t="str">
            <v>MCCB</v>
          </cell>
          <cell r="D26911" t="str">
            <v xml:space="preserve">XT4S 250 Ekip LS/I In=40A 3p F F UL/CSA </v>
          </cell>
          <cell r="E26911">
            <v>3624.8832066991308</v>
          </cell>
          <cell r="F26911" t="str">
            <v>Public Apr 25</v>
          </cell>
        </row>
        <row r="26912">
          <cell r="A26912" t="str">
            <v>1SDA075371R1</v>
          </cell>
          <cell r="B26912" t="str">
            <v>ABB</v>
          </cell>
          <cell r="C26912" t="str">
            <v>MCCB</v>
          </cell>
          <cell r="D26912" t="str">
            <v xml:space="preserve">XT4S 250 Ekip LS/I In=60A 3p F F UL/CSA </v>
          </cell>
          <cell r="E26912">
            <v>3624.8832066991308</v>
          </cell>
          <cell r="F26912" t="str">
            <v>Public Apr 25</v>
          </cell>
        </row>
        <row r="26913">
          <cell r="A26913" t="str">
            <v>1SDA075372R1</v>
          </cell>
          <cell r="B26913" t="str">
            <v>ABB</v>
          </cell>
          <cell r="C26913" t="str">
            <v>MCCB</v>
          </cell>
          <cell r="D26913" t="str">
            <v>XT4S 250 Ekip LS/I In=100A 3p F F UL/CSA</v>
          </cell>
          <cell r="E26913">
            <v>3624.8832066991308</v>
          </cell>
          <cell r="F26913" t="str">
            <v>Public Apr 25</v>
          </cell>
        </row>
        <row r="26914">
          <cell r="A26914" t="str">
            <v>1SDA075373R1</v>
          </cell>
          <cell r="B26914" t="str">
            <v>ABB</v>
          </cell>
          <cell r="C26914" t="str">
            <v>MCCB</v>
          </cell>
          <cell r="D26914" t="str">
            <v>XT4S 250 Ekip LS/I In=150A 3p F F UL/CSA</v>
          </cell>
          <cell r="E26914">
            <v>3624.8832066991308</v>
          </cell>
          <cell r="F26914" t="str">
            <v>Public Apr 25</v>
          </cell>
        </row>
        <row r="26915">
          <cell r="A26915" t="str">
            <v>1SDA075374R1</v>
          </cell>
          <cell r="B26915" t="str">
            <v>ABB</v>
          </cell>
          <cell r="C26915" t="str">
            <v>MCCB</v>
          </cell>
          <cell r="D26915" t="str">
            <v>XT4S 250 Ekip LS/I In=225A 3p F F UL/CSA</v>
          </cell>
          <cell r="E26915">
            <v>3624.8832066991308</v>
          </cell>
          <cell r="F26915" t="str">
            <v>Public Apr 25</v>
          </cell>
        </row>
        <row r="26916">
          <cell r="A26916" t="str">
            <v>1SDA075375R1</v>
          </cell>
          <cell r="B26916" t="str">
            <v>ABB</v>
          </cell>
          <cell r="C26916" t="str">
            <v>MCCB</v>
          </cell>
          <cell r="D26916" t="str">
            <v>XT4S 250 Ekip LS/I In=250A 3p F F UL/CSA</v>
          </cell>
          <cell r="E26916">
            <v>3624.8832066991308</v>
          </cell>
          <cell r="F26916" t="str">
            <v>Public Apr 25</v>
          </cell>
        </row>
        <row r="26917">
          <cell r="A26917" t="str">
            <v>1SDA075376R1</v>
          </cell>
          <cell r="B26917" t="str">
            <v>ABB</v>
          </cell>
          <cell r="C26917" t="str">
            <v>MCCB</v>
          </cell>
          <cell r="D26917" t="str">
            <v xml:space="preserve">XT4S 250 Ekip LS/I In=40A 4p F F UL/CSA </v>
          </cell>
          <cell r="E26917">
            <v>4707.7182457669569</v>
          </cell>
          <cell r="F26917" t="str">
            <v>Public Apr 25</v>
          </cell>
        </row>
        <row r="26918">
          <cell r="A26918" t="str">
            <v>1SDA075377R1</v>
          </cell>
          <cell r="B26918" t="str">
            <v>ABB</v>
          </cell>
          <cell r="C26918" t="str">
            <v>MCCB</v>
          </cell>
          <cell r="D26918" t="str">
            <v xml:space="preserve">XT4S 250 Ekip LS/I In=60A 4p F F UL/CSA </v>
          </cell>
          <cell r="E26918">
            <v>4707.7182457669569</v>
          </cell>
          <cell r="F26918" t="str">
            <v>Public Apr 25</v>
          </cell>
        </row>
        <row r="26919">
          <cell r="A26919" t="str">
            <v>1SDA075378R1</v>
          </cell>
          <cell r="B26919" t="str">
            <v>ABB</v>
          </cell>
          <cell r="C26919" t="str">
            <v>MCCB</v>
          </cell>
          <cell r="D26919" t="str">
            <v>XT4S 250 Ekip LS/I In=100A 4p F F UL/CSA</v>
          </cell>
          <cell r="E26919">
            <v>4707.7182457669569</v>
          </cell>
          <cell r="F26919" t="str">
            <v>Public Apr 25</v>
          </cell>
        </row>
        <row r="26920">
          <cell r="A26920" t="str">
            <v>1SDA075379R1</v>
          </cell>
          <cell r="B26920" t="str">
            <v>ABB</v>
          </cell>
          <cell r="C26920" t="str">
            <v>MCCB</v>
          </cell>
          <cell r="D26920" t="str">
            <v>XT4S 250 Ekip LS/I In=150A 4p F F UL/CSA</v>
          </cell>
          <cell r="E26920">
            <v>4707.7182457669569</v>
          </cell>
          <cell r="F26920" t="str">
            <v>Public Apr 25</v>
          </cell>
        </row>
        <row r="26921">
          <cell r="A26921" t="str">
            <v>1SDA075380R1</v>
          </cell>
          <cell r="B26921" t="str">
            <v>ABB</v>
          </cell>
          <cell r="C26921" t="str">
            <v>MCCB</v>
          </cell>
          <cell r="D26921" t="str">
            <v>XT4S 250 Ekip LS/I In=225A 4p F F UL/CSA</v>
          </cell>
          <cell r="E26921">
            <v>4707.7182457669569</v>
          </cell>
          <cell r="F26921" t="str">
            <v>Public Apr 25</v>
          </cell>
        </row>
        <row r="26922">
          <cell r="A26922" t="str">
            <v>1SDA075381R1</v>
          </cell>
          <cell r="B26922" t="str">
            <v>ABB</v>
          </cell>
          <cell r="C26922" t="str">
            <v>MCCB</v>
          </cell>
          <cell r="D26922" t="str">
            <v>XT4S 250 Ekip LS/I In=250A 4p F F UL/CSA</v>
          </cell>
          <cell r="E26922">
            <v>4707.7182457669569</v>
          </cell>
          <cell r="F26922" t="str">
            <v>Public Apr 25</v>
          </cell>
        </row>
        <row r="26923">
          <cell r="A26923" t="str">
            <v>1SDA075382R1</v>
          </cell>
          <cell r="B26923" t="str">
            <v>ABB</v>
          </cell>
          <cell r="C26923" t="str">
            <v>MCCB</v>
          </cell>
          <cell r="D26923" t="str">
            <v xml:space="preserve">XT4L 250 Ekip LS/I In=40A 3p F F UL/CSA </v>
          </cell>
          <cell r="E26923">
            <v>4336.6682421965215</v>
          </cell>
          <cell r="F26923" t="str">
            <v>Public Apr 25</v>
          </cell>
        </row>
        <row r="26924">
          <cell r="A26924" t="str">
            <v>1SDA075383R1</v>
          </cell>
          <cell r="B26924" t="str">
            <v>ABB</v>
          </cell>
          <cell r="C26924" t="str">
            <v>MCCB</v>
          </cell>
          <cell r="D26924" t="str">
            <v xml:space="preserve">XT4L 250 Ekip LS/I In=60A 3p F F UL/CSA </v>
          </cell>
          <cell r="E26924">
            <v>4336.6682421965215</v>
          </cell>
          <cell r="F26924" t="str">
            <v>Public Apr 25</v>
          </cell>
        </row>
        <row r="26925">
          <cell r="A26925" t="str">
            <v>1SDA075384R1</v>
          </cell>
          <cell r="B26925" t="str">
            <v>ABB</v>
          </cell>
          <cell r="C26925" t="str">
            <v>MCCB</v>
          </cell>
          <cell r="D26925" t="str">
            <v>XT4L 250 Ekip LS/I In=100A 3p F F UL/CSA</v>
          </cell>
          <cell r="E26925">
            <v>4336.6682421965215</v>
          </cell>
          <cell r="F26925" t="str">
            <v>Public Apr 25</v>
          </cell>
        </row>
        <row r="26926">
          <cell r="A26926" t="str">
            <v>1SDA075385R1</v>
          </cell>
          <cell r="B26926" t="str">
            <v>ABB</v>
          </cell>
          <cell r="C26926" t="str">
            <v>MCCB</v>
          </cell>
          <cell r="D26926" t="str">
            <v>XT4L 250 Ekip LS/I In=150A 3p F F UL/CSA</v>
          </cell>
          <cell r="E26926">
            <v>4724.5161521321734</v>
          </cell>
          <cell r="F26926" t="str">
            <v>Public Apr 25</v>
          </cell>
        </row>
        <row r="26927">
          <cell r="A26927" t="str">
            <v>1SDA075386R1</v>
          </cell>
          <cell r="B26927" t="str">
            <v>ABB</v>
          </cell>
          <cell r="C26927" t="str">
            <v>MCCB</v>
          </cell>
          <cell r="D26927" t="str">
            <v>XT4L 250 Ekip LS/I In=225A 3p F F UL/CSA</v>
          </cell>
          <cell r="E26927">
            <v>4724.5161521321734</v>
          </cell>
          <cell r="F26927" t="str">
            <v>Public Apr 25</v>
          </cell>
        </row>
        <row r="26928">
          <cell r="A26928" t="str">
            <v>1SDA075387R1</v>
          </cell>
          <cell r="B26928" t="str">
            <v>ABB</v>
          </cell>
          <cell r="C26928" t="str">
            <v>MCCB</v>
          </cell>
          <cell r="D26928" t="str">
            <v>XT4L 250 Ekip LS/I In=250A 3p F F UL/CSA</v>
          </cell>
          <cell r="E26928">
            <v>4724.5161521321734</v>
          </cell>
          <cell r="F26928" t="str">
            <v>Public Apr 25</v>
          </cell>
        </row>
        <row r="26929">
          <cell r="A26929" t="str">
            <v>1SDA075388R1</v>
          </cell>
          <cell r="B26929" t="str">
            <v>ABB</v>
          </cell>
          <cell r="C26929" t="str">
            <v>MCCB</v>
          </cell>
          <cell r="D26929" t="str">
            <v xml:space="preserve">XT4L 250 Ekip LS/I In=40A 4p F F UL/CSA </v>
          </cell>
          <cell r="E26929">
            <v>6286.5902104539136</v>
          </cell>
          <cell r="F26929" t="str">
            <v>Public Apr 25</v>
          </cell>
        </row>
        <row r="26930">
          <cell r="A26930" t="str">
            <v>1SDA075389R1</v>
          </cell>
          <cell r="B26930" t="str">
            <v>ABB</v>
          </cell>
          <cell r="C26930" t="str">
            <v>MCCB</v>
          </cell>
          <cell r="D26930" t="str">
            <v xml:space="preserve">XT4L 250 Ekip LS/I In=60A 4p F F UL/CSA </v>
          </cell>
          <cell r="E26930">
            <v>6286.5902104539136</v>
          </cell>
          <cell r="F26930" t="str">
            <v>Public Apr 25</v>
          </cell>
        </row>
        <row r="26931">
          <cell r="A26931" t="str">
            <v>1SDA075390R1</v>
          </cell>
          <cell r="B26931" t="str">
            <v>ABB</v>
          </cell>
          <cell r="C26931" t="str">
            <v>MCCB</v>
          </cell>
          <cell r="D26931" t="str">
            <v>XT4L 250 Ekip LS/I In=100A 4p F F UL/CSA</v>
          </cell>
          <cell r="E26931">
            <v>6286.5902104539136</v>
          </cell>
          <cell r="F26931" t="str">
            <v>Public Apr 25</v>
          </cell>
        </row>
        <row r="26932">
          <cell r="A26932" t="str">
            <v>1SDA075391R1</v>
          </cell>
          <cell r="B26932" t="str">
            <v>ABB</v>
          </cell>
          <cell r="C26932" t="str">
            <v>MCCB</v>
          </cell>
          <cell r="D26932" t="str">
            <v>XT4L 250 Ekip LS/I In=150A 4p F F UL/CSA</v>
          </cell>
          <cell r="E26932">
            <v>6340.2647706365242</v>
          </cell>
          <cell r="F26932" t="str">
            <v>Public Apr 25</v>
          </cell>
        </row>
        <row r="26933">
          <cell r="A26933" t="str">
            <v>1SDA075392R1</v>
          </cell>
          <cell r="B26933" t="str">
            <v>ABB</v>
          </cell>
          <cell r="C26933" t="str">
            <v>MCCB</v>
          </cell>
          <cell r="D26933" t="str">
            <v>XT4L 250 Ekip LS/I In=225A 4p F F UL/CSA</v>
          </cell>
          <cell r="E26933">
            <v>6340.2647706365242</v>
          </cell>
          <cell r="F26933" t="str">
            <v>Public Apr 25</v>
          </cell>
        </row>
        <row r="26934">
          <cell r="A26934" t="str">
            <v>1SDA075393R1</v>
          </cell>
          <cell r="B26934" t="str">
            <v>ABB</v>
          </cell>
          <cell r="C26934" t="str">
            <v>MCCB</v>
          </cell>
          <cell r="D26934" t="str">
            <v>XT4L 250 Ekip LS/I In=250A 4p F F UL/CSA</v>
          </cell>
          <cell r="E26934">
            <v>6340.2647706365242</v>
          </cell>
          <cell r="F26934" t="str">
            <v>Public Apr 25</v>
          </cell>
        </row>
        <row r="26935">
          <cell r="A26935" t="str">
            <v>1SDA075394R1</v>
          </cell>
          <cell r="B26935" t="str">
            <v>ABB</v>
          </cell>
          <cell r="C26935" t="str">
            <v>MCCB</v>
          </cell>
          <cell r="D26935" t="str">
            <v xml:space="preserve">XT4H 250 Ekip LS/I In=40A 3p F F UL/CSA </v>
          </cell>
          <cell r="E26935">
            <v>3807.4423281417398</v>
          </cell>
          <cell r="F26935" t="str">
            <v>Public Apr 25</v>
          </cell>
        </row>
        <row r="26936">
          <cell r="A26936" t="str">
            <v>1SDA075395R1</v>
          </cell>
          <cell r="B26936" t="str">
            <v>ABB</v>
          </cell>
          <cell r="C26936" t="str">
            <v>MCCB</v>
          </cell>
          <cell r="D26936" t="str">
            <v xml:space="preserve">XT4H 250 Ekip LS/I In=60A 3p F F UL/CSA </v>
          </cell>
          <cell r="E26936">
            <v>3807.4423281417398</v>
          </cell>
          <cell r="F26936" t="str">
            <v>Public Apr 25</v>
          </cell>
        </row>
        <row r="26937">
          <cell r="A26937" t="str">
            <v>1SDA075396R1</v>
          </cell>
          <cell r="B26937" t="str">
            <v>ABB</v>
          </cell>
          <cell r="C26937" t="str">
            <v>MCCB</v>
          </cell>
          <cell r="D26937" t="str">
            <v>XT4H 250 Ekip LS/I In=100A 3p F F UL/CSA</v>
          </cell>
          <cell r="E26937">
            <v>3807.4423281417398</v>
          </cell>
          <cell r="F26937" t="str">
            <v>Public Apr 25</v>
          </cell>
        </row>
        <row r="26938">
          <cell r="A26938" t="str">
            <v>1SDA075397R1</v>
          </cell>
          <cell r="B26938" t="str">
            <v>ABB</v>
          </cell>
          <cell r="C26938" t="str">
            <v>MCCB</v>
          </cell>
          <cell r="D26938" t="str">
            <v>XT4H 250 Ekip LS/I In=150A 3p F F UL/CSA</v>
          </cell>
          <cell r="E26938">
            <v>4194.6734399530433</v>
          </cell>
          <cell r="F26938" t="str">
            <v>Public Apr 25</v>
          </cell>
        </row>
        <row r="26939">
          <cell r="A26939" t="str">
            <v>1SDA075398R1</v>
          </cell>
          <cell r="B26939" t="str">
            <v>ABB</v>
          </cell>
          <cell r="C26939" t="str">
            <v>MCCB</v>
          </cell>
          <cell r="D26939" t="str">
            <v>XT4H 250 Ekip LS/I In=225A 3p F F UL/CSA</v>
          </cell>
          <cell r="E26939">
            <v>4194.6734399530433</v>
          </cell>
          <cell r="F26939" t="str">
            <v>Public Apr 25</v>
          </cell>
        </row>
        <row r="26940">
          <cell r="A26940" t="str">
            <v>1SDA075399R1</v>
          </cell>
          <cell r="B26940" t="str">
            <v>ABB</v>
          </cell>
          <cell r="C26940" t="str">
            <v>MCCB</v>
          </cell>
          <cell r="D26940" t="str">
            <v>XT4H 250 Ekip LS/I In=250A 3p F F UL/CSA</v>
          </cell>
          <cell r="E26940">
            <v>3984.870214124348</v>
          </cell>
          <cell r="F26940" t="str">
            <v>Public Apr 25</v>
          </cell>
        </row>
        <row r="26941">
          <cell r="A26941" t="str">
            <v>1SDA075400R1</v>
          </cell>
          <cell r="B26941" t="str">
            <v>ABB</v>
          </cell>
          <cell r="C26941" t="str">
            <v>MCCB</v>
          </cell>
          <cell r="D26941" t="str">
            <v xml:space="preserve">XT4H 250 Ekip LS/I In=40A 4p F F UL/CSA </v>
          </cell>
          <cell r="E26941">
            <v>5920.8551694443486</v>
          </cell>
          <cell r="F26941" t="str">
            <v>Public Apr 25</v>
          </cell>
        </row>
        <row r="26942">
          <cell r="A26942" t="str">
            <v>1SDA075401R1</v>
          </cell>
          <cell r="B26942" t="str">
            <v>ABB</v>
          </cell>
          <cell r="C26942" t="str">
            <v>MCCB</v>
          </cell>
          <cell r="D26942" t="str">
            <v xml:space="preserve">XT4H 250 Ekip LS/I In=60A 4p F F UL/CSA </v>
          </cell>
          <cell r="E26942">
            <v>5920.8551694443486</v>
          </cell>
          <cell r="F26942" t="str">
            <v>Public Apr 25</v>
          </cell>
        </row>
        <row r="26943">
          <cell r="A26943" t="str">
            <v>1SDA075402R1</v>
          </cell>
          <cell r="B26943" t="str">
            <v>ABB</v>
          </cell>
          <cell r="C26943" t="str">
            <v>MCCB</v>
          </cell>
          <cell r="D26943" t="str">
            <v>XT4H 250 Ekip LS/I In=100A 4p F F UL/CSA</v>
          </cell>
          <cell r="E26943">
            <v>5337.1279232530433</v>
          </cell>
          <cell r="F26943" t="str">
            <v>Public Apr 25</v>
          </cell>
        </row>
        <row r="26944">
          <cell r="A26944" t="str">
            <v>1SDA075403R1</v>
          </cell>
          <cell r="B26944" t="str">
            <v>ABB</v>
          </cell>
          <cell r="C26944" t="str">
            <v>MCCB</v>
          </cell>
          <cell r="D26944" t="str">
            <v>XT4H 250 Ekip LS/I In=150A 4p F F UL/CSA</v>
          </cell>
          <cell r="E26944">
            <v>5390.4087825052175</v>
          </cell>
          <cell r="F26944" t="str">
            <v>Public Apr 25</v>
          </cell>
        </row>
        <row r="26945">
          <cell r="A26945" t="str">
            <v>1SDA075404R1</v>
          </cell>
          <cell r="B26945" t="str">
            <v>ABB</v>
          </cell>
          <cell r="C26945" t="str">
            <v>MCCB</v>
          </cell>
          <cell r="D26945" t="str">
            <v>XT4H 250 Ekip LS/I In=225A 4p F F UL/CSA</v>
          </cell>
          <cell r="E26945">
            <v>5390.4087825052175</v>
          </cell>
          <cell r="F26945" t="str">
            <v>Public Apr 25</v>
          </cell>
        </row>
        <row r="26946">
          <cell r="A26946" t="str">
            <v>1SDA075405R1</v>
          </cell>
          <cell r="B26946" t="str">
            <v>ABB</v>
          </cell>
          <cell r="C26946" t="str">
            <v>MCCB</v>
          </cell>
          <cell r="D26946" t="str">
            <v>XT4H 250 Ekip LS/I In=250A 4p F F UL/CSA</v>
          </cell>
          <cell r="E26946">
            <v>5390.4087825052175</v>
          </cell>
          <cell r="F26946" t="str">
            <v>Public Apr 25</v>
          </cell>
        </row>
        <row r="26947">
          <cell r="A26947" t="str">
            <v>1SDA075406R1</v>
          </cell>
          <cell r="B26947" t="str">
            <v>ABB</v>
          </cell>
          <cell r="C26947" t="str">
            <v>MCCB</v>
          </cell>
          <cell r="D26947" t="str">
            <v xml:space="preserve">XT4V 250 Ekip LS/I In=40A 3p F F UL/CSA </v>
          </cell>
          <cell r="E26947">
            <v>6825.4355505756521</v>
          </cell>
          <cell r="F26947" t="str">
            <v>Public Apr 25</v>
          </cell>
        </row>
        <row r="26948">
          <cell r="A26948" t="str">
            <v>1SDA075407R1</v>
          </cell>
          <cell r="B26948" t="str">
            <v>ABB</v>
          </cell>
          <cell r="C26948" t="str">
            <v>MCCB</v>
          </cell>
          <cell r="D26948" t="str">
            <v xml:space="preserve">XT4V 250 Ekip LS/I In=60A 3p F F UL/CSA </v>
          </cell>
          <cell r="E26948">
            <v>6825.4355505756521</v>
          </cell>
          <cell r="F26948" t="str">
            <v>Public Apr 25</v>
          </cell>
        </row>
        <row r="26949">
          <cell r="A26949" t="str">
            <v>1SDA075408R1</v>
          </cell>
          <cell r="B26949" t="str">
            <v>ABB</v>
          </cell>
          <cell r="C26949" t="str">
            <v>MCCB</v>
          </cell>
          <cell r="D26949" t="str">
            <v>XT4V 250 Ekip LS/I In=100A 3p F F UL/CSA</v>
          </cell>
          <cell r="E26949">
            <v>7255.0944993234789</v>
          </cell>
          <cell r="F26949" t="str">
            <v>Public Apr 25</v>
          </cell>
        </row>
        <row r="26950">
          <cell r="A26950" t="str">
            <v>1SDA075409R1</v>
          </cell>
          <cell r="B26950" t="str">
            <v>ABB</v>
          </cell>
          <cell r="C26950" t="str">
            <v>MCCB</v>
          </cell>
          <cell r="D26950" t="str">
            <v>XT4V 250 Ekip LS/I In=150A 3p F F UL/CSA</v>
          </cell>
          <cell r="E26950">
            <v>7255.0944993234789</v>
          </cell>
          <cell r="F26950" t="str">
            <v>Public Apr 25</v>
          </cell>
        </row>
        <row r="26951">
          <cell r="A26951" t="str">
            <v>1SDA075410R1</v>
          </cell>
          <cell r="B26951" t="str">
            <v>ABB</v>
          </cell>
          <cell r="C26951" t="str">
            <v>MCCB</v>
          </cell>
          <cell r="D26951" t="str">
            <v>XT4V 250 Ekip LS/I In=225A 3p F F UL/CSA</v>
          </cell>
          <cell r="E26951">
            <v>7255.0944993234789</v>
          </cell>
          <cell r="F26951" t="str">
            <v>Public Apr 25</v>
          </cell>
        </row>
        <row r="26952">
          <cell r="A26952" t="str">
            <v>1SDA075411R1</v>
          </cell>
          <cell r="B26952" t="str">
            <v>ABB</v>
          </cell>
          <cell r="C26952" t="str">
            <v>MCCB</v>
          </cell>
          <cell r="D26952" t="str">
            <v>XT4V 250 Ekip LS/I In=250A 3p F F UL/CSA</v>
          </cell>
          <cell r="E26952">
            <v>7255.0944993234789</v>
          </cell>
          <cell r="F26952" t="str">
            <v>Public Apr 25</v>
          </cell>
        </row>
        <row r="26953">
          <cell r="A26953" t="str">
            <v>1SDA075412R1</v>
          </cell>
          <cell r="B26953" t="str">
            <v>ABB</v>
          </cell>
          <cell r="C26953" t="str">
            <v>MCCB</v>
          </cell>
          <cell r="D26953" t="str">
            <v xml:space="preserve">XT4V 250 Ekip LS/I In=40A 4p F F UL/CSA </v>
          </cell>
          <cell r="E26953">
            <v>8235.6854067573913</v>
          </cell>
          <cell r="F26953" t="str">
            <v>Public Apr 25</v>
          </cell>
        </row>
        <row r="26954">
          <cell r="A26954" t="str">
            <v>1SDA075413R1</v>
          </cell>
          <cell r="B26954" t="str">
            <v>ABB</v>
          </cell>
          <cell r="C26954" t="str">
            <v>MCCB</v>
          </cell>
          <cell r="D26954" t="str">
            <v xml:space="preserve">XT4V 250 Ekip LS/I In=60A 4p F F UL/CSA </v>
          </cell>
          <cell r="E26954">
            <v>8235.6854067573913</v>
          </cell>
          <cell r="F26954" t="str">
            <v>Public Apr 25</v>
          </cell>
        </row>
        <row r="26955">
          <cell r="A26955" t="str">
            <v>1SDA075414R1</v>
          </cell>
          <cell r="B26955" t="str">
            <v>ABB</v>
          </cell>
          <cell r="C26955" t="str">
            <v>MCCB</v>
          </cell>
          <cell r="D26955" t="str">
            <v>XT4V 250 Ekip LS/I In=100A 4p F F UL/CSA</v>
          </cell>
          <cell r="E26955">
            <v>8235.6854067573913</v>
          </cell>
          <cell r="F26955" t="str">
            <v>Public Apr 25</v>
          </cell>
        </row>
        <row r="26956">
          <cell r="A26956" t="str">
            <v>1SDA075415R1</v>
          </cell>
          <cell r="B26956" t="str">
            <v>ABB</v>
          </cell>
          <cell r="C26956" t="str">
            <v>MCCB</v>
          </cell>
          <cell r="D26956" t="str">
            <v>XT4V 250 Ekip LS/I In=150A 4p F F UL/CSA</v>
          </cell>
          <cell r="E26956">
            <v>8305.751049010436</v>
          </cell>
          <cell r="F26956" t="str">
            <v>Public Apr 25</v>
          </cell>
        </row>
        <row r="26957">
          <cell r="A26957" t="str">
            <v>1SDA075416R1</v>
          </cell>
          <cell r="B26957" t="str">
            <v>ABB</v>
          </cell>
          <cell r="C26957" t="str">
            <v>MCCB</v>
          </cell>
          <cell r="D26957" t="str">
            <v>XT4V 250 Ekip LS/I In=225A 4p F F UL/CSA</v>
          </cell>
          <cell r="E26957">
            <v>8305.751049010436</v>
          </cell>
          <cell r="F26957" t="str">
            <v>Public Apr 25</v>
          </cell>
        </row>
        <row r="26958">
          <cell r="A26958" t="str">
            <v>1SDA075417R1</v>
          </cell>
          <cell r="B26958" t="str">
            <v>ABB</v>
          </cell>
          <cell r="C26958" t="str">
            <v>MCCB</v>
          </cell>
          <cell r="D26958" t="str">
            <v>XT4V 250 Ekip LS/I In=250A 4p F F UL/CSA</v>
          </cell>
          <cell r="E26958">
            <v>8305.751049010436</v>
          </cell>
          <cell r="F26958" t="str">
            <v>Public Apr 25</v>
          </cell>
        </row>
        <row r="26959">
          <cell r="A26959" t="str">
            <v>1SDA075418R1</v>
          </cell>
          <cell r="B26959" t="str">
            <v>ABB</v>
          </cell>
          <cell r="C26959" t="str">
            <v>MCCB</v>
          </cell>
          <cell r="D26959" t="str">
            <v xml:space="preserve">XT4N 250 Ekip LSI In=40A 3p F F UL/CSA  </v>
          </cell>
          <cell r="E26959">
            <v>5001.3141529565228</v>
          </cell>
          <cell r="F26959" t="str">
            <v>Public Apr 25</v>
          </cell>
        </row>
        <row r="26960">
          <cell r="A26960" t="str">
            <v>1SDA075419R1</v>
          </cell>
          <cell r="B26960" t="str">
            <v>ABB</v>
          </cell>
          <cell r="C26960" t="str">
            <v>MCCB</v>
          </cell>
          <cell r="D26960" t="str">
            <v xml:space="preserve">XT4N 250 Ekip LSI In=60A 3p F F UL/CSA  </v>
          </cell>
          <cell r="E26960">
            <v>5001.3141529565228</v>
          </cell>
          <cell r="F26960" t="str">
            <v>Public Apr 25</v>
          </cell>
        </row>
        <row r="26961">
          <cell r="A26961" t="str">
            <v>1SDA075420R1</v>
          </cell>
          <cell r="B26961" t="str">
            <v>ABB</v>
          </cell>
          <cell r="C26961" t="str">
            <v>MCCB</v>
          </cell>
          <cell r="D26961" t="str">
            <v xml:space="preserve">XT4N 250 Ekip LSI In=100A 3p F F UL/CSA </v>
          </cell>
          <cell r="E26961">
            <v>4335.0278216530442</v>
          </cell>
          <cell r="F26961" t="str">
            <v>Public Apr 25</v>
          </cell>
        </row>
        <row r="26962">
          <cell r="A26962" t="str">
            <v>1SDA075421R1</v>
          </cell>
          <cell r="B26962" t="str">
            <v>ABB</v>
          </cell>
          <cell r="C26962" t="str">
            <v>MCCB</v>
          </cell>
          <cell r="D26962" t="str">
            <v xml:space="preserve">XT4N 250 Ekip LSI In=150A 3p F F UL/CSA </v>
          </cell>
          <cell r="E26962">
            <v>4472.2982127313044</v>
          </cell>
          <cell r="F26962" t="str">
            <v>Public Apr 25</v>
          </cell>
        </row>
        <row r="26963">
          <cell r="A26963" t="str">
            <v>1SDA075422R1</v>
          </cell>
          <cell r="B26963" t="str">
            <v>ABB</v>
          </cell>
          <cell r="C26963" t="str">
            <v>MCCB</v>
          </cell>
          <cell r="D26963" t="str">
            <v xml:space="preserve">XT4N 250 Ekip LSI In=225A 3p F F UL/CSA </v>
          </cell>
          <cell r="E26963">
            <v>4472.2982127313044</v>
          </cell>
          <cell r="F26963" t="str">
            <v>Public Apr 25</v>
          </cell>
        </row>
        <row r="26964">
          <cell r="A26964" t="str">
            <v>1SDA075423R1</v>
          </cell>
          <cell r="B26964" t="str">
            <v>ABB</v>
          </cell>
          <cell r="C26964" t="str">
            <v>MCCB</v>
          </cell>
          <cell r="D26964" t="str">
            <v xml:space="preserve">XT4N 250 Ekip LSI In=250A 3p F F UL/CSA </v>
          </cell>
          <cell r="E26964">
            <v>4472.2982127313044</v>
          </cell>
          <cell r="F26964" t="str">
            <v>Public Apr 25</v>
          </cell>
        </row>
        <row r="26965">
          <cell r="A26965" t="str">
            <v>1SDA075424R1</v>
          </cell>
          <cell r="B26965" t="str">
            <v>ABB</v>
          </cell>
          <cell r="C26965" t="str">
            <v>MCCB</v>
          </cell>
          <cell r="D26965" t="str">
            <v xml:space="preserve">XT4N 250 Ekip LSI In=40A 4p F F UL/CSA  </v>
          </cell>
          <cell r="E26965">
            <v>5670.4876244165225</v>
          </cell>
          <cell r="F26965" t="str">
            <v>Public Apr 25</v>
          </cell>
        </row>
        <row r="26966">
          <cell r="A26966" t="str">
            <v>1SDA075425R1</v>
          </cell>
          <cell r="B26966" t="str">
            <v>ABB</v>
          </cell>
          <cell r="C26966" t="str">
            <v>MCCB</v>
          </cell>
          <cell r="D26966" t="str">
            <v xml:space="preserve">XT4N 250 Ekip LSI In=60A 4p F F UL/CSA  </v>
          </cell>
          <cell r="E26966">
            <v>5670.4876244165225</v>
          </cell>
          <cell r="F26966" t="str">
            <v>Public Apr 25</v>
          </cell>
        </row>
        <row r="26967">
          <cell r="A26967" t="str">
            <v>1SDA075426R1</v>
          </cell>
          <cell r="B26967" t="str">
            <v>ABB</v>
          </cell>
          <cell r="C26967" t="str">
            <v>MCCB</v>
          </cell>
          <cell r="D26967" t="str">
            <v xml:space="preserve">XT4N 250 Ekip LSI In=100A 4p F F UL/CSA </v>
          </cell>
          <cell r="E26967">
            <v>5017.1015602669577</v>
          </cell>
          <cell r="F26967" t="str">
            <v>Public Apr 25</v>
          </cell>
        </row>
        <row r="26968">
          <cell r="A26968" t="str">
            <v>1SDA075427R1</v>
          </cell>
          <cell r="B26968" t="str">
            <v>ABB</v>
          </cell>
          <cell r="C26968" t="str">
            <v>MCCB</v>
          </cell>
          <cell r="D26968" t="str">
            <v xml:space="preserve">XT4N 250 Ekip LSI In=150A 4p F F UL/CSA </v>
          </cell>
          <cell r="E26968">
            <v>5017.1015602669577</v>
          </cell>
          <cell r="F26968" t="str">
            <v>Public Apr 25</v>
          </cell>
        </row>
        <row r="26969">
          <cell r="A26969" t="str">
            <v>1SDA075428R1</v>
          </cell>
          <cell r="B26969" t="str">
            <v>ABB</v>
          </cell>
          <cell r="C26969" t="str">
            <v>MCCB</v>
          </cell>
          <cell r="D26969" t="str">
            <v xml:space="preserve">XT4N 250 Ekip LSI In=225A 4p F F UL/CSA </v>
          </cell>
          <cell r="E26969">
            <v>5017.1015602669577</v>
          </cell>
          <cell r="F26969" t="str">
            <v>Public Apr 25</v>
          </cell>
        </row>
        <row r="26970">
          <cell r="A26970" t="str">
            <v>1SDA075429R1</v>
          </cell>
          <cell r="B26970" t="str">
            <v>ABB</v>
          </cell>
          <cell r="C26970" t="str">
            <v>MCCB</v>
          </cell>
          <cell r="D26970" t="str">
            <v xml:space="preserve">XT4N 250 Ekip LSI In=250A 4p F F UL/CSA </v>
          </cell>
          <cell r="E26970">
            <v>5017.1015602669577</v>
          </cell>
          <cell r="F26970" t="str">
            <v>Public Apr 25</v>
          </cell>
        </row>
        <row r="26971">
          <cell r="A26971" t="str">
            <v>1SDA075430R1</v>
          </cell>
          <cell r="B26971" t="str">
            <v>ABB</v>
          </cell>
          <cell r="C26971" t="str">
            <v>MCCB</v>
          </cell>
          <cell r="D26971" t="str">
            <v xml:space="preserve">XT4S 250 Ekip LSI In=40A 3p F F UL/CSA  </v>
          </cell>
          <cell r="E26971">
            <v>4328.0593151843486</v>
          </cell>
          <cell r="F26971" t="str">
            <v>Public Apr 25</v>
          </cell>
        </row>
        <row r="26972">
          <cell r="A26972" t="str">
            <v>1SDA075431R1</v>
          </cell>
          <cell r="B26972" t="str">
            <v>ABB</v>
          </cell>
          <cell r="C26972" t="str">
            <v>MCCB</v>
          </cell>
          <cell r="D26972" t="str">
            <v xml:space="preserve">XT4S 250 Ekip LSI In=60A 3p F F UL/CSA  </v>
          </cell>
          <cell r="E26972">
            <v>4328.0593151843486</v>
          </cell>
          <cell r="F26972" t="str">
            <v>Public Apr 25</v>
          </cell>
        </row>
        <row r="26973">
          <cell r="A26973" t="str">
            <v>1SDA075432R1</v>
          </cell>
          <cell r="B26973" t="str">
            <v>ABB</v>
          </cell>
          <cell r="C26973" t="str">
            <v>MCCB</v>
          </cell>
          <cell r="D26973" t="str">
            <v xml:space="preserve">XT4S 250 Ekip LSI In=100A 3p F F UL/CSA </v>
          </cell>
          <cell r="E26973">
            <v>4524.1355019052189</v>
          </cell>
          <cell r="F26973" t="str">
            <v>Public Apr 25</v>
          </cell>
        </row>
        <row r="26974">
          <cell r="A26974" t="str">
            <v>1SDA075433R1</v>
          </cell>
          <cell r="B26974" t="str">
            <v>ABB</v>
          </cell>
          <cell r="C26974" t="str">
            <v>MCCB</v>
          </cell>
          <cell r="D26974" t="str">
            <v xml:space="preserve">XT4S 250 Ekip LSI In=150A 3p F F UL/CSA </v>
          </cell>
          <cell r="E26974">
            <v>4576.7864396686973</v>
          </cell>
          <cell r="F26974" t="str">
            <v>Public Apr 25</v>
          </cell>
        </row>
        <row r="26975">
          <cell r="A26975" t="str">
            <v>1SDA075434R1</v>
          </cell>
          <cell r="B26975" t="str">
            <v>ABB</v>
          </cell>
          <cell r="C26975" t="str">
            <v>MCCB</v>
          </cell>
          <cell r="D26975" t="str">
            <v xml:space="preserve">XT4S 250 Ekip LSI In=225A 3p F F UL/CSA </v>
          </cell>
          <cell r="E26975">
            <v>4576.7864396686973</v>
          </cell>
          <cell r="F26975" t="str">
            <v>Public Apr 25</v>
          </cell>
        </row>
        <row r="26976">
          <cell r="A26976" t="str">
            <v>1SDA075435R1</v>
          </cell>
          <cell r="B26976" t="str">
            <v>ABB</v>
          </cell>
          <cell r="C26976" t="str">
            <v>MCCB</v>
          </cell>
          <cell r="D26976" t="str">
            <v xml:space="preserve">XT4S 250 Ekip LSI In=250A 3p F F UL/CSA </v>
          </cell>
          <cell r="E26976">
            <v>4576.7864396686973</v>
          </cell>
          <cell r="F26976" t="str">
            <v>Public Apr 25</v>
          </cell>
        </row>
        <row r="26977">
          <cell r="A26977" t="str">
            <v>1SDA075436R1</v>
          </cell>
          <cell r="B26977" t="str">
            <v>ABB</v>
          </cell>
          <cell r="C26977" t="str">
            <v>MCCB</v>
          </cell>
          <cell r="D26977" t="str">
            <v xml:space="preserve">XT4S 250 Ekip LSI In=40A 4p F F UL/CSA  </v>
          </cell>
          <cell r="E26977">
            <v>5411.301178546958</v>
          </cell>
          <cell r="F26977" t="str">
            <v>Public Apr 25</v>
          </cell>
        </row>
        <row r="26978">
          <cell r="A26978" t="str">
            <v>1SDA075437R1</v>
          </cell>
          <cell r="B26978" t="str">
            <v>ABB</v>
          </cell>
          <cell r="C26978" t="str">
            <v>MCCB</v>
          </cell>
          <cell r="D26978" t="str">
            <v xml:space="preserve">XT4S 250 Ekip LSI In=60A 4p F F UL/CSA  </v>
          </cell>
          <cell r="E26978">
            <v>5411.301178546958</v>
          </cell>
          <cell r="F26978" t="str">
            <v>Public Apr 25</v>
          </cell>
        </row>
        <row r="26979">
          <cell r="A26979" t="str">
            <v>1SDA075438R1</v>
          </cell>
          <cell r="B26979" t="str">
            <v>ABB</v>
          </cell>
          <cell r="C26979" t="str">
            <v>MCCB</v>
          </cell>
          <cell r="D26979" t="str">
            <v xml:space="preserve">XT4S 250 Ekip LSI In=100A 4p F F UL/CSA </v>
          </cell>
          <cell r="E26979">
            <v>5411.301178546958</v>
          </cell>
          <cell r="F26979" t="str">
            <v>Public Apr 25</v>
          </cell>
        </row>
        <row r="26980">
          <cell r="A26980" t="str">
            <v>1SDA075439R1</v>
          </cell>
          <cell r="B26980" t="str">
            <v>ABB</v>
          </cell>
          <cell r="C26980" t="str">
            <v>MCCB</v>
          </cell>
          <cell r="D26980" t="str">
            <v xml:space="preserve">XT4S 250 Ekip LSI In=150A 4p F F UL/CSA </v>
          </cell>
          <cell r="E26980">
            <v>5464.1620901400001</v>
          </cell>
          <cell r="F26980" t="str">
            <v>Public Apr 25</v>
          </cell>
        </row>
        <row r="26981">
          <cell r="A26981" t="str">
            <v>1SDA075440R1</v>
          </cell>
          <cell r="B26981" t="str">
            <v>ABB</v>
          </cell>
          <cell r="C26981" t="str">
            <v>MCCB</v>
          </cell>
          <cell r="D26981" t="str">
            <v xml:space="preserve">XT4S 250 Ekip LSI In=225A 4p F F UL/CSA </v>
          </cell>
          <cell r="E26981">
            <v>5464.1620901400001</v>
          </cell>
          <cell r="F26981" t="str">
            <v>Public Apr 25</v>
          </cell>
        </row>
        <row r="26982">
          <cell r="A26982" t="str">
            <v>1SDA075441R1</v>
          </cell>
          <cell r="B26982" t="str">
            <v>ABB</v>
          </cell>
          <cell r="C26982" t="str">
            <v>MCCB</v>
          </cell>
          <cell r="D26982" t="str">
            <v xml:space="preserve">XT4S 250 Ekip LSI In=250A 4p F F UL/CSA </v>
          </cell>
          <cell r="E26982">
            <v>5464.1620901400001</v>
          </cell>
          <cell r="F26982" t="str">
            <v>Public Apr 25</v>
          </cell>
        </row>
        <row r="26983">
          <cell r="A26983" t="str">
            <v>1SDA075442R1</v>
          </cell>
          <cell r="B26983" t="str">
            <v>ABB</v>
          </cell>
          <cell r="C26983" t="str">
            <v>MCCB</v>
          </cell>
          <cell r="D26983" t="str">
            <v xml:space="preserve">XT4H 250 Ekip LSI In=40A 3p F F UL/CSA  </v>
          </cell>
          <cell r="E26983">
            <v>4564.2929968095659</v>
          </cell>
          <cell r="F26983" t="str">
            <v>Public Apr 25</v>
          </cell>
        </row>
        <row r="26984">
          <cell r="A26984" t="str">
            <v>1SDA075443R1</v>
          </cell>
          <cell r="B26984" t="str">
            <v>ABB</v>
          </cell>
          <cell r="C26984" t="str">
            <v>MCCB</v>
          </cell>
          <cell r="D26984" t="str">
            <v xml:space="preserve">XT4H 250 Ekip LSI In=60A 3p F F UL/CSA  </v>
          </cell>
          <cell r="E26984">
            <v>4564.2929968095659</v>
          </cell>
          <cell r="F26984" t="str">
            <v>Public Apr 25</v>
          </cell>
        </row>
        <row r="26985">
          <cell r="A26985" t="str">
            <v>1SDA075444R1</v>
          </cell>
          <cell r="B26985" t="str">
            <v>ABB</v>
          </cell>
          <cell r="C26985" t="str">
            <v>MCCB</v>
          </cell>
          <cell r="D26985" t="str">
            <v xml:space="preserve">XT4H 250 Ekip LSI In=100A 3p F F UL/CSA </v>
          </cell>
          <cell r="E26985">
            <v>4564.2929968095659</v>
          </cell>
          <cell r="F26985" t="str">
            <v>Public Apr 25</v>
          </cell>
        </row>
        <row r="26986">
          <cell r="A26986" t="str">
            <v>1SDA075445R1</v>
          </cell>
          <cell r="B26986" t="str">
            <v>ABB</v>
          </cell>
          <cell r="C26986" t="str">
            <v>MCCB</v>
          </cell>
          <cell r="D26986" t="str">
            <v xml:space="preserve">XT4H 250 Ekip LSI In=150A 3p F F UL/CSA </v>
          </cell>
          <cell r="E26986">
            <v>4951.5372319852177</v>
          </cell>
          <cell r="F26986" t="str">
            <v>Public Apr 25</v>
          </cell>
        </row>
        <row r="26987">
          <cell r="A26987" t="str">
            <v>1SDA075446R1</v>
          </cell>
          <cell r="B26987" t="str">
            <v>ABB</v>
          </cell>
          <cell r="C26987" t="str">
            <v>MCCB</v>
          </cell>
          <cell r="D26987" t="str">
            <v xml:space="preserve">XT4H 250 Ekip LSI In=225A 3p F F UL/CSA </v>
          </cell>
          <cell r="E26987">
            <v>4951.5372319852177</v>
          </cell>
          <cell r="F26987" t="str">
            <v>Public Apr 25</v>
          </cell>
        </row>
        <row r="26988">
          <cell r="A26988" t="str">
            <v>1SDA075447R1</v>
          </cell>
          <cell r="B26988" t="str">
            <v>ABB</v>
          </cell>
          <cell r="C26988" t="str">
            <v>MCCB</v>
          </cell>
          <cell r="D26988" t="str">
            <v xml:space="preserve">XT4H 250 Ekip LSI In=250A 3p F F UL/CSA </v>
          </cell>
          <cell r="E26988">
            <v>4951.5372319852177</v>
          </cell>
          <cell r="F26988" t="str">
            <v>Public Apr 25</v>
          </cell>
        </row>
        <row r="26989">
          <cell r="A26989" t="str">
            <v>1SDA075448R1</v>
          </cell>
          <cell r="B26989" t="str">
            <v>ABB</v>
          </cell>
          <cell r="C26989" t="str">
            <v>MCCB</v>
          </cell>
          <cell r="D26989" t="str">
            <v xml:space="preserve">XT4H 250 Ekip LSI In=40A 4p F F UL/CSA  </v>
          </cell>
          <cell r="E26989">
            <v>5873.5323176060883</v>
          </cell>
          <cell r="F26989" t="str">
            <v>Public Apr 25</v>
          </cell>
        </row>
        <row r="26990">
          <cell r="A26990" t="str">
            <v>1SDA075449R1</v>
          </cell>
          <cell r="B26990" t="str">
            <v>ABB</v>
          </cell>
          <cell r="C26990" t="str">
            <v>MCCB</v>
          </cell>
          <cell r="D26990" t="str">
            <v xml:space="preserve">XT4H 250 Ekip LSI In=60A 4p F F UL/CSA  </v>
          </cell>
          <cell r="E26990">
            <v>5873.5323176060883</v>
          </cell>
          <cell r="F26990" t="str">
            <v>Public Apr 25</v>
          </cell>
        </row>
        <row r="26991">
          <cell r="A26991" t="str">
            <v>1SDA075450R1</v>
          </cell>
          <cell r="B26991" t="str">
            <v>ABB</v>
          </cell>
          <cell r="C26991" t="str">
            <v>MCCB</v>
          </cell>
          <cell r="D26991" t="str">
            <v xml:space="preserve">XT4H 250 Ekip LSI In=100A 4p F F UL/CSA </v>
          </cell>
          <cell r="E26991">
            <v>6093.781741455653</v>
          </cell>
          <cell r="F26991" t="str">
            <v>Public Apr 25</v>
          </cell>
        </row>
        <row r="26992">
          <cell r="A26992" t="str">
            <v>1SDA075451R1</v>
          </cell>
          <cell r="B26992" t="str">
            <v>ABB</v>
          </cell>
          <cell r="C26992" t="str">
            <v>MCCB</v>
          </cell>
          <cell r="D26992" t="str">
            <v xml:space="preserve">XT4H 250 Ekip LSI In=150A 4p F F UL/CSA </v>
          </cell>
          <cell r="E26992">
            <v>6147.4694250026105</v>
          </cell>
          <cell r="F26992" t="str">
            <v>Public Apr 25</v>
          </cell>
        </row>
        <row r="26993">
          <cell r="A26993" t="str">
            <v>1SDA075452R1</v>
          </cell>
          <cell r="B26993" t="str">
            <v>ABB</v>
          </cell>
          <cell r="C26993" t="str">
            <v>MCCB</v>
          </cell>
          <cell r="D26993" t="str">
            <v xml:space="preserve">XT4H 250 Ekip LSI In=225A 4p F F UL/CSA </v>
          </cell>
          <cell r="E26993">
            <v>6147.4694250026105</v>
          </cell>
          <cell r="F26993" t="str">
            <v>Public Apr 25</v>
          </cell>
        </row>
        <row r="26994">
          <cell r="A26994" t="str">
            <v>1SDA075453R1</v>
          </cell>
          <cell r="B26994" t="str">
            <v>ABB</v>
          </cell>
          <cell r="C26994" t="str">
            <v>MCCB</v>
          </cell>
          <cell r="D26994" t="str">
            <v xml:space="preserve">XT4H 250 Ekip LSI In=250A 4p F F UL/CSA </v>
          </cell>
          <cell r="E26994">
            <v>6147.4694250026105</v>
          </cell>
          <cell r="F26994" t="str">
            <v>Public Apr 25</v>
          </cell>
        </row>
        <row r="26995">
          <cell r="A26995" t="str">
            <v>1SDA075454R1</v>
          </cell>
          <cell r="B26995" t="str">
            <v>ABB</v>
          </cell>
          <cell r="C26995" t="str">
            <v>MCCB</v>
          </cell>
          <cell r="D26995" t="str">
            <v xml:space="preserve">XT4L 250 Ekip LSI In=40A 3p F F UL/CSA  </v>
          </cell>
          <cell r="E26995">
            <v>5093.1120865695648</v>
          </cell>
          <cell r="F26995" t="str">
            <v>Public Apr 25</v>
          </cell>
        </row>
        <row r="26996">
          <cell r="A26996" t="str">
            <v>1SDA075455R1</v>
          </cell>
          <cell r="B26996" t="str">
            <v>ABB</v>
          </cell>
          <cell r="C26996" t="str">
            <v>MCCB</v>
          </cell>
          <cell r="D26996" t="str">
            <v xml:space="preserve">XT4L 250 Ekip LSI In=60A 3p F F UL/CSA  </v>
          </cell>
          <cell r="E26996">
            <v>5093.1120865695648</v>
          </cell>
          <cell r="F26996" t="str">
            <v>Public Apr 25</v>
          </cell>
        </row>
        <row r="26997">
          <cell r="A26997" t="str">
            <v>1SDA075456R1</v>
          </cell>
          <cell r="B26997" t="str">
            <v>ABB</v>
          </cell>
          <cell r="C26997" t="str">
            <v>MCCB</v>
          </cell>
          <cell r="D26997" t="str">
            <v xml:space="preserve">XT4L 250 Ekip LSI In=100A 3p F F UL/CSA </v>
          </cell>
          <cell r="E26997">
            <v>5093.1120865695648</v>
          </cell>
          <cell r="F26997" t="str">
            <v>Public Apr 25</v>
          </cell>
        </row>
        <row r="26998">
          <cell r="A26998" t="str">
            <v>1SDA075457R1</v>
          </cell>
          <cell r="B26998" t="str">
            <v>ABB</v>
          </cell>
          <cell r="C26998" t="str">
            <v>MCCB</v>
          </cell>
          <cell r="D26998" t="str">
            <v xml:space="preserve">XT4L 250 Ekip LSI In=150A 3p F F UL/CSA </v>
          </cell>
          <cell r="E26998">
            <v>5481.1699703347822</v>
          </cell>
          <cell r="F26998" t="str">
            <v>Public Apr 25</v>
          </cell>
        </row>
        <row r="26999">
          <cell r="A26999" t="str">
            <v>1SDA075458R1</v>
          </cell>
          <cell r="B26999" t="str">
            <v>ABB</v>
          </cell>
          <cell r="C26999" t="str">
            <v>MCCB</v>
          </cell>
          <cell r="D26999" t="str">
            <v xml:space="preserve">XT4L 250 Ekip LSI In=225A 3p F F UL/CSA </v>
          </cell>
          <cell r="E26999">
            <v>5481.1699703347822</v>
          </cell>
          <cell r="F26999" t="str">
            <v>Public Apr 25</v>
          </cell>
        </row>
        <row r="27000">
          <cell r="A27000" t="str">
            <v>1SDA075459R1</v>
          </cell>
          <cell r="B27000" t="str">
            <v>ABB</v>
          </cell>
          <cell r="C27000" t="str">
            <v>MCCB</v>
          </cell>
          <cell r="D27000" t="str">
            <v xml:space="preserve">XT4L 250 Ekip LSI In=250A 3p F F UL/CSA </v>
          </cell>
          <cell r="E27000">
            <v>5481.1699703347822</v>
          </cell>
          <cell r="F27000" t="str">
            <v>Public Apr 25</v>
          </cell>
        </row>
        <row r="27001">
          <cell r="A27001" t="str">
            <v>1SDA075460R1</v>
          </cell>
          <cell r="B27001" t="str">
            <v>ABB</v>
          </cell>
          <cell r="C27001" t="str">
            <v>MCCB</v>
          </cell>
          <cell r="D27001" t="str">
            <v xml:space="preserve">XT4L 250 Ekip LSI In=40A 4p F F UL/CSA  </v>
          </cell>
          <cell r="E27001">
            <v>7043.6508529513058</v>
          </cell>
          <cell r="F27001" t="str">
            <v>Public Apr 25</v>
          </cell>
        </row>
        <row r="27002">
          <cell r="A27002" t="str">
            <v>1SDA075461R1</v>
          </cell>
          <cell r="B27002" t="str">
            <v>ABB</v>
          </cell>
          <cell r="C27002" t="str">
            <v>MCCB</v>
          </cell>
          <cell r="D27002" t="str">
            <v xml:space="preserve">XT4L 250 Ekip LSI In=60A 4p F F UL/CSA  </v>
          </cell>
          <cell r="E27002">
            <v>7043.6508529513058</v>
          </cell>
          <cell r="F27002" t="str">
            <v>Public Apr 25</v>
          </cell>
        </row>
        <row r="27003">
          <cell r="A27003" t="str">
            <v>1SDA075462R1</v>
          </cell>
          <cell r="B27003" t="str">
            <v>ABB</v>
          </cell>
          <cell r="C27003" t="str">
            <v>MCCB</v>
          </cell>
          <cell r="D27003" t="str">
            <v xml:space="preserve">XT4L 250 Ekip LSI In=100A 4p F F UL/CSA </v>
          </cell>
          <cell r="E27003">
            <v>7043.6508529513058</v>
          </cell>
          <cell r="F27003" t="str">
            <v>Public Apr 25</v>
          </cell>
        </row>
        <row r="27004">
          <cell r="A27004" t="str">
            <v>1SDA075463R1</v>
          </cell>
          <cell r="B27004" t="str">
            <v>ABB</v>
          </cell>
          <cell r="C27004" t="str">
            <v>MCCB</v>
          </cell>
          <cell r="D27004" t="str">
            <v xml:space="preserve">XT4L 250 Ekip LSI In=150A 4p F F UL/CSA </v>
          </cell>
          <cell r="E27004">
            <v>7097.1154393043498</v>
          </cell>
          <cell r="F27004" t="str">
            <v>Public Apr 25</v>
          </cell>
        </row>
        <row r="27005">
          <cell r="A27005" t="str">
            <v>1SDA075464R1</v>
          </cell>
          <cell r="B27005" t="str">
            <v>ABB</v>
          </cell>
          <cell r="C27005" t="str">
            <v>MCCB</v>
          </cell>
          <cell r="D27005" t="str">
            <v xml:space="preserve">XT4L 250 Ekip LSI In=225A 4p F F UL/CSA </v>
          </cell>
          <cell r="E27005">
            <v>7097.1154393043498</v>
          </cell>
          <cell r="F27005" t="str">
            <v>Public Apr 25</v>
          </cell>
        </row>
        <row r="27006">
          <cell r="A27006" t="str">
            <v>1SDA075465R1</v>
          </cell>
          <cell r="B27006" t="str">
            <v>ABB</v>
          </cell>
          <cell r="C27006" t="str">
            <v>MCCB</v>
          </cell>
          <cell r="D27006" t="str">
            <v xml:space="preserve">XT4L 250 Ekip LSI In=250A 4p F F UL/CSA </v>
          </cell>
          <cell r="E27006">
            <v>7097.1154393043498</v>
          </cell>
          <cell r="F27006" t="str">
            <v>Public Apr 25</v>
          </cell>
        </row>
        <row r="27007">
          <cell r="A27007" t="str">
            <v>1SDA075466R1</v>
          </cell>
          <cell r="B27007" t="str">
            <v>ABB</v>
          </cell>
          <cell r="C27007" t="str">
            <v>MCCB</v>
          </cell>
          <cell r="D27007" t="str">
            <v xml:space="preserve">XT4V 250 Ekip LSI In=40A 3p F F UL/CSA  </v>
          </cell>
          <cell r="E27007">
            <v>6672.1809017217402</v>
          </cell>
          <cell r="F27007" t="str">
            <v>Public Apr 25</v>
          </cell>
        </row>
        <row r="27008">
          <cell r="A27008" t="str">
            <v>1SDA075467R1</v>
          </cell>
          <cell r="B27008" t="str">
            <v>ABB</v>
          </cell>
          <cell r="C27008" t="str">
            <v>MCCB</v>
          </cell>
          <cell r="D27008" t="str">
            <v xml:space="preserve">XT4V 250 Ekip LSI In=60A 3p F F UL/CSA  </v>
          </cell>
          <cell r="E27008">
            <v>6672.1809017217402</v>
          </cell>
          <cell r="F27008" t="str">
            <v>Public Apr 25</v>
          </cell>
        </row>
        <row r="27009">
          <cell r="A27009" t="str">
            <v>1SDA075468R1</v>
          </cell>
          <cell r="B27009" t="str">
            <v>ABB</v>
          </cell>
          <cell r="C27009" t="str">
            <v>MCCB</v>
          </cell>
          <cell r="D27009" t="str">
            <v xml:space="preserve">XT4V 250 Ekip LSI In=100A 3p F F UL/CSA </v>
          </cell>
          <cell r="E27009">
            <v>6672.1809017217402</v>
          </cell>
          <cell r="F27009" t="str">
            <v>Public Apr 25</v>
          </cell>
        </row>
        <row r="27010">
          <cell r="A27010" t="str">
            <v>1SDA075469R1</v>
          </cell>
          <cell r="B27010" t="str">
            <v>ABB</v>
          </cell>
          <cell r="C27010" t="str">
            <v>MCCB</v>
          </cell>
          <cell r="D27010" t="str">
            <v xml:space="preserve">XT4V 250 Ekip LSI In=150A 3p F F UL/CSA </v>
          </cell>
          <cell r="E27010">
            <v>7180.3044459052189</v>
          </cell>
          <cell r="F27010" t="str">
            <v>Public Apr 25</v>
          </cell>
        </row>
        <row r="27011">
          <cell r="A27011" t="str">
            <v>1SDA075470R1</v>
          </cell>
          <cell r="B27011" t="str">
            <v>ABB</v>
          </cell>
          <cell r="C27011" t="str">
            <v>MCCB</v>
          </cell>
          <cell r="D27011" t="str">
            <v xml:space="preserve">XT4V 250 Ekip LSI In=225A 3p F F UL/CSA </v>
          </cell>
          <cell r="E27011">
            <v>7180.3044459052189</v>
          </cell>
          <cell r="F27011" t="str">
            <v>Public Apr 25</v>
          </cell>
        </row>
        <row r="27012">
          <cell r="A27012" t="str">
            <v>1SDA075471R1</v>
          </cell>
          <cell r="B27012" t="str">
            <v>ABB</v>
          </cell>
          <cell r="C27012" t="str">
            <v>MCCB</v>
          </cell>
          <cell r="D27012" t="str">
            <v xml:space="preserve">XT4V 250 Ekip LSI In=250A 3p F F UL/CSA </v>
          </cell>
          <cell r="E27012">
            <v>7180.3044459052189</v>
          </cell>
          <cell r="F27012" t="str">
            <v>Public Apr 25</v>
          </cell>
        </row>
        <row r="27013">
          <cell r="A27013" t="str">
            <v>1SDA075472R1</v>
          </cell>
          <cell r="B27013" t="str">
            <v>ABB</v>
          </cell>
          <cell r="C27013" t="str">
            <v>MCCB</v>
          </cell>
          <cell r="D27013" t="str">
            <v xml:space="preserve">XT4V 250 Ekip LSI In=40A 4p F F UL/CSA  </v>
          </cell>
          <cell r="E27013">
            <v>9227.3393103365233</v>
          </cell>
          <cell r="F27013" t="str">
            <v>Public Apr 25</v>
          </cell>
        </row>
        <row r="27014">
          <cell r="A27014" t="str">
            <v>1SDA075473R1</v>
          </cell>
          <cell r="B27014" t="str">
            <v>ABB</v>
          </cell>
          <cell r="C27014" t="str">
            <v>MCCB</v>
          </cell>
          <cell r="D27014" t="str">
            <v xml:space="preserve">XT4V 250 Ekip LSI In=60A 4p F F UL/CSA  </v>
          </cell>
          <cell r="E27014">
            <v>9227.3393103365233</v>
          </cell>
          <cell r="F27014" t="str">
            <v>Public Apr 25</v>
          </cell>
        </row>
        <row r="27015">
          <cell r="A27015" t="str">
            <v>1SDA075474R1</v>
          </cell>
          <cell r="B27015" t="str">
            <v>ABB</v>
          </cell>
          <cell r="C27015" t="str">
            <v>MCCB</v>
          </cell>
          <cell r="D27015" t="str">
            <v xml:space="preserve">XT4V 250 Ekip LSI In=100A 4p F F UL/CSA </v>
          </cell>
          <cell r="E27015">
            <v>9227.3393103365233</v>
          </cell>
          <cell r="F27015" t="str">
            <v>Public Apr 25</v>
          </cell>
        </row>
        <row r="27016">
          <cell r="A27016" t="str">
            <v>1SDA075475R1</v>
          </cell>
          <cell r="B27016" t="str">
            <v>ABB</v>
          </cell>
          <cell r="C27016" t="str">
            <v>MCCB</v>
          </cell>
          <cell r="D27016" t="str">
            <v xml:space="preserve">XT4V 250 Ekip LSI In=150A 4p F F UL/CSA </v>
          </cell>
          <cell r="E27016">
            <v>9297.2081021243484</v>
          </cell>
          <cell r="F27016" t="str">
            <v>Public Apr 25</v>
          </cell>
        </row>
        <row r="27017">
          <cell r="A27017" t="str">
            <v>1SDA075476R1</v>
          </cell>
          <cell r="B27017" t="str">
            <v>ABB</v>
          </cell>
          <cell r="C27017" t="str">
            <v>MCCB</v>
          </cell>
          <cell r="D27017" t="str">
            <v xml:space="preserve">XT4V 250 Ekip LSI In=225A 4p F F UL/CSA </v>
          </cell>
          <cell r="E27017">
            <v>9297.2081021243484</v>
          </cell>
          <cell r="F27017" t="str">
            <v>Public Apr 25</v>
          </cell>
        </row>
        <row r="27018">
          <cell r="A27018" t="str">
            <v>1SDA075477R1</v>
          </cell>
          <cell r="B27018" t="str">
            <v>ABB</v>
          </cell>
          <cell r="C27018" t="str">
            <v>MCCB</v>
          </cell>
          <cell r="D27018" t="str">
            <v xml:space="preserve">XT4V 250 Ekip LSI In=250A 4p F F UL/CSA </v>
          </cell>
          <cell r="E27018">
            <v>9297.2081021243484</v>
          </cell>
          <cell r="F27018" t="str">
            <v>Public Apr 25</v>
          </cell>
        </row>
        <row r="27019">
          <cell r="A27019" t="str">
            <v>1SDA075478R1</v>
          </cell>
          <cell r="B27019" t="str">
            <v>ABB</v>
          </cell>
          <cell r="C27019" t="str">
            <v>MCCB</v>
          </cell>
          <cell r="D27019" t="str">
            <v xml:space="preserve">XT4N 250 Ekip LSIG In=40A 3p F F UL/CSA </v>
          </cell>
          <cell r="E27019">
            <v>4954.398125413044</v>
          </cell>
          <cell r="F27019" t="str">
            <v>Public Apr 25</v>
          </cell>
        </row>
        <row r="27020">
          <cell r="A27020" t="str">
            <v>1SDA075479R1</v>
          </cell>
          <cell r="B27020" t="str">
            <v>ABB</v>
          </cell>
          <cell r="C27020" t="str">
            <v>MCCB</v>
          </cell>
          <cell r="D27020" t="str">
            <v xml:space="preserve">XT4N 250 Ekip LSIG In=60A 3p F F UL/CSA </v>
          </cell>
          <cell r="E27020">
            <v>4954.398125413044</v>
          </cell>
          <cell r="F27020" t="str">
            <v>Public Apr 25</v>
          </cell>
        </row>
        <row r="27021">
          <cell r="A27021" t="str">
            <v>1SDA075480R1</v>
          </cell>
          <cell r="B27021" t="str">
            <v>ABB</v>
          </cell>
          <cell r="C27021" t="str">
            <v>MCCB</v>
          </cell>
          <cell r="D27021" t="str">
            <v>XT4N 250 Ekip LSIG In=100A 3p F F UL/CSA</v>
          </cell>
          <cell r="E27021">
            <v>5166.2617194443483</v>
          </cell>
          <cell r="F27021" t="str">
            <v>Public Apr 25</v>
          </cell>
        </row>
        <row r="27022">
          <cell r="A27022" t="str">
            <v>1SDA075481R1</v>
          </cell>
          <cell r="B27022" t="str">
            <v>ABB</v>
          </cell>
          <cell r="C27022" t="str">
            <v>MCCB</v>
          </cell>
          <cell r="D27022" t="str">
            <v>XT4N 250 Ekip LSIG In=150A 3p F F UL/CSA</v>
          </cell>
          <cell r="E27022">
            <v>5166.2617194443483</v>
          </cell>
          <cell r="F27022" t="str">
            <v>Public Apr 25</v>
          </cell>
        </row>
        <row r="27023">
          <cell r="A27023" t="str">
            <v>1SDA075482R1</v>
          </cell>
          <cell r="B27023" t="str">
            <v>ABB</v>
          </cell>
          <cell r="C27023" t="str">
            <v>MCCB</v>
          </cell>
          <cell r="D27023" t="str">
            <v>XT4N 250 Ekip LSIG In=225A 3p F F UL/CSA</v>
          </cell>
          <cell r="E27023">
            <v>5166.2617194443483</v>
          </cell>
          <cell r="F27023" t="str">
            <v>Public Apr 25</v>
          </cell>
        </row>
        <row r="27024">
          <cell r="A27024" t="str">
            <v>1SDA075483R1</v>
          </cell>
          <cell r="B27024" t="str">
            <v>ABB</v>
          </cell>
          <cell r="C27024" t="str">
            <v>MCCB</v>
          </cell>
          <cell r="D27024" t="str">
            <v>XT4N 250 Ekip LSIG In=250A 3p F F UL/CSA</v>
          </cell>
          <cell r="E27024">
            <v>5166.2617194443483</v>
          </cell>
          <cell r="F27024" t="str">
            <v>Public Apr 25</v>
          </cell>
        </row>
        <row r="27025">
          <cell r="A27025" t="str">
            <v>1SDA075484R1</v>
          </cell>
          <cell r="B27025" t="str">
            <v>ABB</v>
          </cell>
          <cell r="C27025" t="str">
            <v>MCCB</v>
          </cell>
          <cell r="D27025" t="str">
            <v xml:space="preserve">XT4N 250 Ekip LSIG In=40A 4p F F UL/CSA </v>
          </cell>
          <cell r="E27025">
            <v>6236.5901922886951</v>
          </cell>
          <cell r="F27025" t="str">
            <v>Public Apr 25</v>
          </cell>
        </row>
        <row r="27026">
          <cell r="A27026" t="str">
            <v>1SDA075485R1</v>
          </cell>
          <cell r="B27026" t="str">
            <v>ABB</v>
          </cell>
          <cell r="C27026" t="str">
            <v>MCCB</v>
          </cell>
          <cell r="D27026" t="str">
            <v xml:space="preserve">XT4N 250 Ekip LSIG In=60A 4p F F UL/CSA </v>
          </cell>
          <cell r="E27026">
            <v>6236.5901922886951</v>
          </cell>
          <cell r="F27026" t="str">
            <v>Public Apr 25</v>
          </cell>
        </row>
        <row r="27027">
          <cell r="A27027" t="str">
            <v>1SDA075486R1</v>
          </cell>
          <cell r="B27027" t="str">
            <v>ABB</v>
          </cell>
          <cell r="C27027" t="str">
            <v>MCCB</v>
          </cell>
          <cell r="D27027" t="str">
            <v>XT4N 250 Ekip LSIG In=100A 4p F F UL/CSA</v>
          </cell>
          <cell r="E27027">
            <v>6545.3567086643498</v>
          </cell>
          <cell r="F27027" t="str">
            <v>Public Apr 25</v>
          </cell>
        </row>
        <row r="27028">
          <cell r="A27028" t="str">
            <v>1SDA075487R1</v>
          </cell>
          <cell r="B27028" t="str">
            <v>ABB</v>
          </cell>
          <cell r="C27028" t="str">
            <v>MCCB</v>
          </cell>
          <cell r="D27028" t="str">
            <v>XT4N 250 Ekip LSIG In=150A 4p F F UL/CSA</v>
          </cell>
          <cell r="E27028">
            <v>6545.3567086643498</v>
          </cell>
          <cell r="F27028" t="str">
            <v>Public Apr 25</v>
          </cell>
        </row>
        <row r="27029">
          <cell r="A27029" t="str">
            <v>1SDA075488R1</v>
          </cell>
          <cell r="B27029" t="str">
            <v>ABB</v>
          </cell>
          <cell r="C27029" t="str">
            <v>MCCB</v>
          </cell>
          <cell r="D27029" t="str">
            <v>XT4N 250 Ekip LSIG In=225A 4p F F UL/CSA</v>
          </cell>
          <cell r="E27029">
            <v>6545.3567086643498</v>
          </cell>
          <cell r="F27029" t="str">
            <v>Public Apr 25</v>
          </cell>
        </row>
        <row r="27030">
          <cell r="A27030" t="str">
            <v>1SDA075489R1</v>
          </cell>
          <cell r="B27030" t="str">
            <v>ABB</v>
          </cell>
          <cell r="C27030" t="str">
            <v>MCCB</v>
          </cell>
          <cell r="D27030" t="str">
            <v>XT4N 250 Ekip LSIG In=250A 4p F F UL/CSA</v>
          </cell>
          <cell r="E27030">
            <v>6545.3567086643498</v>
          </cell>
          <cell r="F27030" t="str">
            <v>Public Apr 25</v>
          </cell>
        </row>
        <row r="27031">
          <cell r="A27031" t="str">
            <v>1SDA075490R1</v>
          </cell>
          <cell r="B27031" t="str">
            <v>ABB</v>
          </cell>
          <cell r="C27031" t="str">
            <v>MCCB</v>
          </cell>
          <cell r="D27031" t="str">
            <v xml:space="preserve">XT4S 250 Ekip LSIG In=40A 3p F F UL/CSA </v>
          </cell>
          <cell r="E27031">
            <v>5281.1961444026101</v>
          </cell>
          <cell r="F27031" t="str">
            <v>Public Apr 25</v>
          </cell>
        </row>
        <row r="27032">
          <cell r="A27032" t="str">
            <v>1SDA075491R1</v>
          </cell>
          <cell r="B27032" t="str">
            <v>ABB</v>
          </cell>
          <cell r="C27032" t="str">
            <v>MCCB</v>
          </cell>
          <cell r="D27032" t="str">
            <v xml:space="preserve">XT4S 250 Ekip LSIG In=60A 3p F F UL/CSA </v>
          </cell>
          <cell r="E27032">
            <v>5281.1961444026101</v>
          </cell>
          <cell r="F27032" t="str">
            <v>Public Apr 25</v>
          </cell>
        </row>
        <row r="27033">
          <cell r="A27033" t="str">
            <v>1SDA075492R1</v>
          </cell>
          <cell r="B27033" t="str">
            <v>ABB</v>
          </cell>
          <cell r="C27033" t="str">
            <v>MCCB</v>
          </cell>
          <cell r="D27033" t="str">
            <v>XT4S 250 Ekip LSIG In=100A 3p F F UL/CSA</v>
          </cell>
          <cell r="E27033">
            <v>5550.0151397034797</v>
          </cell>
          <cell r="F27033" t="str">
            <v>Public Apr 25</v>
          </cell>
        </row>
        <row r="27034">
          <cell r="A27034" t="str">
            <v>1SDA075493R1</v>
          </cell>
          <cell r="B27034" t="str">
            <v>ABB</v>
          </cell>
          <cell r="C27034" t="str">
            <v>MCCB</v>
          </cell>
          <cell r="D27034" t="str">
            <v>XT4S 250 Ekip LSIG In=150A 3p F F UL/CSA</v>
          </cell>
          <cell r="E27034">
            <v>5550.0151397034797</v>
          </cell>
          <cell r="F27034" t="str">
            <v>Public Apr 25</v>
          </cell>
        </row>
        <row r="27035">
          <cell r="A27035" t="str">
            <v>1SDA075494R1</v>
          </cell>
          <cell r="B27035" t="str">
            <v>ABB</v>
          </cell>
          <cell r="C27035" t="str">
            <v>MCCB</v>
          </cell>
          <cell r="D27035" t="str">
            <v>XT4S 250 Ekip LSIG In=225A 3p F F UL/CSA</v>
          </cell>
          <cell r="E27035">
            <v>5550.0151397034797</v>
          </cell>
          <cell r="F27035" t="str">
            <v>Public Apr 25</v>
          </cell>
        </row>
        <row r="27036">
          <cell r="A27036" t="str">
            <v>1SDA075495R1</v>
          </cell>
          <cell r="B27036" t="str">
            <v>ABB</v>
          </cell>
          <cell r="C27036" t="str">
            <v>MCCB</v>
          </cell>
          <cell r="D27036" t="str">
            <v>XT4S 250 Ekip LSIG In=250A 3p F F UL/CSA</v>
          </cell>
          <cell r="E27036">
            <v>5550.0151397034797</v>
          </cell>
          <cell r="F27036" t="str">
            <v>Public Apr 25</v>
          </cell>
        </row>
        <row r="27037">
          <cell r="A27037" t="str">
            <v>1SDA075496R1</v>
          </cell>
          <cell r="B27037" t="str">
            <v>ABB</v>
          </cell>
          <cell r="C27037" t="str">
            <v>MCCB</v>
          </cell>
          <cell r="D27037" t="str">
            <v xml:space="preserve">XT4S 250 Ekip LSIG In=40A 4p F F UL/CSA </v>
          </cell>
          <cell r="E27037">
            <v>6492.4957970713058</v>
          </cell>
          <cell r="F27037" t="str">
            <v>Public Apr 25</v>
          </cell>
        </row>
        <row r="27038">
          <cell r="A27038" t="str">
            <v>1SDA075497R1</v>
          </cell>
          <cell r="B27038" t="str">
            <v>ABB</v>
          </cell>
          <cell r="C27038" t="str">
            <v>MCCB</v>
          </cell>
          <cell r="D27038" t="str">
            <v xml:space="preserve">XT4S 250 Ekip LSIG In=60A 4p F F UL/CSA </v>
          </cell>
          <cell r="E27038">
            <v>6492.4957970713058</v>
          </cell>
          <cell r="F27038" t="str">
            <v>Public Apr 25</v>
          </cell>
        </row>
        <row r="27039">
          <cell r="A27039" t="str">
            <v>1SDA075498R1</v>
          </cell>
          <cell r="B27039" t="str">
            <v>ABB</v>
          </cell>
          <cell r="C27039" t="str">
            <v>MCCB</v>
          </cell>
          <cell r="D27039" t="str">
            <v>XT4S 250 Ekip LSIG In=100A 4p F F UL/CSA</v>
          </cell>
          <cell r="E27039">
            <v>6492.4957970713058</v>
          </cell>
          <cell r="F27039" t="str">
            <v>Public Apr 25</v>
          </cell>
        </row>
        <row r="27040">
          <cell r="A27040" t="str">
            <v>1SDA075499R1</v>
          </cell>
          <cell r="B27040" t="str">
            <v>ABB</v>
          </cell>
          <cell r="C27040" t="str">
            <v>MCCB</v>
          </cell>
          <cell r="D27040" t="str">
            <v>XT4S 250 Ekip LSIG In=150A 4p F F UL/CSA</v>
          </cell>
          <cell r="E27040">
            <v>6545.5666824939144</v>
          </cell>
          <cell r="F27040" t="str">
            <v>Public Apr 25</v>
          </cell>
        </row>
        <row r="27041">
          <cell r="A27041" t="str">
            <v>1SDA075500R1</v>
          </cell>
          <cell r="B27041" t="str">
            <v>ABB</v>
          </cell>
          <cell r="C27041" t="str">
            <v>MCCB</v>
          </cell>
          <cell r="D27041" t="str">
            <v>XT4S 250 Ekip LSIG In=225A 4p F F UL/CSA</v>
          </cell>
          <cell r="E27041">
            <v>6545.5666824939144</v>
          </cell>
          <cell r="F27041" t="str">
            <v>Public Apr 25</v>
          </cell>
        </row>
        <row r="27042">
          <cell r="A27042" t="str">
            <v>1SDA075501R1</v>
          </cell>
          <cell r="B27042" t="str">
            <v>ABB</v>
          </cell>
          <cell r="C27042" t="str">
            <v>MCCB</v>
          </cell>
          <cell r="D27042" t="str">
            <v>XT4S 250 Ekip LSIG In=250A 4p F F UL/CSA</v>
          </cell>
          <cell r="E27042">
            <v>6218.3618392095659</v>
          </cell>
          <cell r="F27042" t="str">
            <v>Public Apr 25</v>
          </cell>
        </row>
        <row r="27043">
          <cell r="A27043" t="str">
            <v>1SDA075502R1</v>
          </cell>
          <cell r="B27043" t="str">
            <v>ABB</v>
          </cell>
          <cell r="C27043" t="str">
            <v>MCCB</v>
          </cell>
          <cell r="D27043" t="str">
            <v xml:space="preserve">XT4H 250 Ekip LSIG In=40A 3p F F UL/CSA </v>
          </cell>
          <cell r="E27043">
            <v>5357.6266183643484</v>
          </cell>
          <cell r="F27043" t="str">
            <v>Public Apr 25</v>
          </cell>
        </row>
        <row r="27044">
          <cell r="A27044" t="str">
            <v>1SDA075503R1</v>
          </cell>
          <cell r="B27044" t="str">
            <v>ABB</v>
          </cell>
          <cell r="C27044" t="str">
            <v>MCCB</v>
          </cell>
          <cell r="D27044" t="str">
            <v xml:space="preserve">XT4H 250 Ekip LSIG In=60A 3p F F UL/CSA </v>
          </cell>
          <cell r="E27044">
            <v>5357.6266183643484</v>
          </cell>
          <cell r="F27044" t="str">
            <v>Public Apr 25</v>
          </cell>
        </row>
        <row r="27045">
          <cell r="A27045" t="str">
            <v>1SDA075504R1</v>
          </cell>
          <cell r="B27045" t="str">
            <v>ABB</v>
          </cell>
          <cell r="C27045" t="str">
            <v>MCCB</v>
          </cell>
          <cell r="D27045" t="str">
            <v>XT4H 250 Ekip LSIG In=100A 3p F F UL/CSA</v>
          </cell>
          <cell r="E27045">
            <v>5645.4876153339137</v>
          </cell>
          <cell r="F27045" t="str">
            <v>Public Apr 25</v>
          </cell>
        </row>
        <row r="27046">
          <cell r="A27046" t="str">
            <v>1SDA075505R1</v>
          </cell>
          <cell r="B27046" t="str">
            <v>ABB</v>
          </cell>
          <cell r="C27046" t="str">
            <v>MCCB</v>
          </cell>
          <cell r="D27046" t="str">
            <v>XT4H 250 Ekip LSIG In=150A 3p F F UL/CSA</v>
          </cell>
          <cell r="E27046">
            <v>6033.3486486339134</v>
          </cell>
          <cell r="F27046" t="str">
            <v>Public Apr 25</v>
          </cell>
        </row>
        <row r="27047">
          <cell r="A27047" t="str">
            <v>1SDA075506R1</v>
          </cell>
          <cell r="B27047" t="str">
            <v>ABB</v>
          </cell>
          <cell r="C27047" t="str">
            <v>MCCB</v>
          </cell>
          <cell r="D27047" t="str">
            <v>XT4H 250 Ekip LSIG In=225A 3p F F UL/CSA</v>
          </cell>
          <cell r="E27047">
            <v>6033.3486486339134</v>
          </cell>
          <cell r="F27047" t="str">
            <v>Public Apr 25</v>
          </cell>
        </row>
        <row r="27048">
          <cell r="A27048" t="str">
            <v>1SDA075507R1</v>
          </cell>
          <cell r="B27048" t="str">
            <v>ABB</v>
          </cell>
          <cell r="C27048" t="str">
            <v>MCCB</v>
          </cell>
          <cell r="D27048" t="str">
            <v>XT4H 250 Ekip LSIG In=250A 3p F F UL/CSA</v>
          </cell>
          <cell r="E27048">
            <v>6033.3486486339134</v>
          </cell>
          <cell r="F27048" t="str">
            <v>Public Apr 25</v>
          </cell>
        </row>
        <row r="27049">
          <cell r="A27049" t="str">
            <v>1SDA075508R1</v>
          </cell>
          <cell r="B27049" t="str">
            <v>ABB</v>
          </cell>
          <cell r="C27049" t="str">
            <v>MCCB</v>
          </cell>
          <cell r="D27049" t="str">
            <v xml:space="preserve">XT4H 250 Ekip LSIG In=40A 4p F F UL/CSA </v>
          </cell>
          <cell r="E27049">
            <v>6826.6691468243489</v>
          </cell>
          <cell r="F27049" t="str">
            <v>Public Apr 25</v>
          </cell>
        </row>
        <row r="27050">
          <cell r="A27050" t="str">
            <v>1SDA075509R1</v>
          </cell>
          <cell r="B27050" t="str">
            <v>ABB</v>
          </cell>
          <cell r="C27050" t="str">
            <v>MCCB</v>
          </cell>
          <cell r="D27050" t="str">
            <v xml:space="preserve">XT4H 250 Ekip LSIG In=60A 4p F F UL/CSA </v>
          </cell>
          <cell r="E27050">
            <v>6826.6691468243489</v>
          </cell>
          <cell r="F27050" t="str">
            <v>Public Apr 25</v>
          </cell>
        </row>
        <row r="27051">
          <cell r="A27051" t="str">
            <v>1SDA075510R1</v>
          </cell>
          <cell r="B27051" t="str">
            <v>ABB</v>
          </cell>
          <cell r="C27051" t="str">
            <v>MCCB</v>
          </cell>
          <cell r="D27051" t="str">
            <v>XT4H 250 Ekip LSIG In=100A 4p F F UL/CSA</v>
          </cell>
          <cell r="E27051">
            <v>7175.3831842747823</v>
          </cell>
          <cell r="F27051" t="str">
            <v>Public Apr 25</v>
          </cell>
        </row>
        <row r="27052">
          <cell r="A27052" t="str">
            <v>1SDA075511R1</v>
          </cell>
          <cell r="B27052" t="str">
            <v>ABB</v>
          </cell>
          <cell r="C27052" t="str">
            <v>MCCB</v>
          </cell>
          <cell r="D27052" t="str">
            <v>XT4H 250 Ekip LSIG In=150A 4p F F UL/CSA</v>
          </cell>
          <cell r="E27052">
            <v>7228.4540696973927</v>
          </cell>
          <cell r="F27052" t="str">
            <v>Public Apr 25</v>
          </cell>
        </row>
        <row r="27053">
          <cell r="A27053" t="str">
            <v>1SDA075512R1</v>
          </cell>
          <cell r="B27053" t="str">
            <v>ABB</v>
          </cell>
          <cell r="C27053" t="str">
            <v>MCCB</v>
          </cell>
          <cell r="D27053" t="str">
            <v>XT4H 250 Ekip LSIG In=225A 4p F F UL/CSA</v>
          </cell>
          <cell r="E27053">
            <v>7228.4540696973927</v>
          </cell>
          <cell r="F27053" t="str">
            <v>Public Apr 25</v>
          </cell>
        </row>
        <row r="27054">
          <cell r="A27054" t="str">
            <v>1SDA075513R1</v>
          </cell>
          <cell r="B27054" t="str">
            <v>ABB</v>
          </cell>
          <cell r="C27054" t="str">
            <v>MCCB</v>
          </cell>
          <cell r="D27054" t="str">
            <v>XT4H 250 Ekip LSIG In=250A 4p F F UL/CSA</v>
          </cell>
          <cell r="E27054">
            <v>7228.4540696973927</v>
          </cell>
          <cell r="F27054" t="str">
            <v>Public Apr 25</v>
          </cell>
        </row>
        <row r="27055">
          <cell r="A27055" t="str">
            <v>1SDA075514R1</v>
          </cell>
          <cell r="B27055" t="str">
            <v>ABB</v>
          </cell>
          <cell r="C27055" t="str">
            <v>MCCB</v>
          </cell>
          <cell r="D27055" t="str">
            <v xml:space="preserve">XT4L 250 Ekip LSIG In=40A 3p F F UL/CSA </v>
          </cell>
          <cell r="E27055">
            <v>6174.9235032182632</v>
          </cell>
          <cell r="F27055" t="str">
            <v>Public Apr 25</v>
          </cell>
        </row>
        <row r="27056">
          <cell r="A27056" t="str">
            <v>1SDA075515R1</v>
          </cell>
          <cell r="B27056" t="str">
            <v>ABB</v>
          </cell>
          <cell r="C27056" t="str">
            <v>MCCB</v>
          </cell>
          <cell r="D27056" t="str">
            <v xml:space="preserve">XT4L 250 Ekip LSIG In=60A 3p F F UL/CSA </v>
          </cell>
          <cell r="E27056">
            <v>6174.9235032182632</v>
          </cell>
          <cell r="F27056" t="str">
            <v>Public Apr 25</v>
          </cell>
        </row>
        <row r="27057">
          <cell r="A27057" t="str">
            <v>1SDA075516R1</v>
          </cell>
          <cell r="B27057" t="str">
            <v>ABB</v>
          </cell>
          <cell r="C27057" t="str">
            <v>MCCB</v>
          </cell>
          <cell r="D27057" t="str">
            <v>XT4L 250 Ekip LSIG In=100A 3p F F UL/CSA</v>
          </cell>
          <cell r="E27057">
            <v>6174.9235032182632</v>
          </cell>
          <cell r="F27057" t="str">
            <v>Public Apr 25</v>
          </cell>
        </row>
        <row r="27058">
          <cell r="A27058" t="str">
            <v>1SDA075517R1</v>
          </cell>
          <cell r="B27058" t="str">
            <v>ABB</v>
          </cell>
          <cell r="C27058" t="str">
            <v>MCCB</v>
          </cell>
          <cell r="D27058" t="str">
            <v>XT4L 250 Ekip LSIG In=150A 3p F F UL/CSA</v>
          </cell>
          <cell r="E27058">
            <v>6562.5745626886974</v>
          </cell>
          <cell r="F27058" t="str">
            <v>Public Apr 25</v>
          </cell>
        </row>
        <row r="27059">
          <cell r="A27059" t="str">
            <v>1SDA075518R1</v>
          </cell>
          <cell r="B27059" t="str">
            <v>ABB</v>
          </cell>
          <cell r="C27059" t="str">
            <v>MCCB</v>
          </cell>
          <cell r="D27059" t="str">
            <v>XT4L 250 Ekip LSIG In=225A 3p F F UL/CSA</v>
          </cell>
          <cell r="E27059">
            <v>6562.5745626886974</v>
          </cell>
          <cell r="F27059" t="str">
            <v>Public Apr 25</v>
          </cell>
        </row>
        <row r="27060">
          <cell r="A27060" t="str">
            <v>1SDA075519R1</v>
          </cell>
          <cell r="B27060" t="str">
            <v>ABB</v>
          </cell>
          <cell r="C27060" t="str">
            <v>MCCB</v>
          </cell>
          <cell r="D27060" t="str">
            <v>XT4L 250 Ekip LSIG In=250A 3p F F UL/CSA</v>
          </cell>
          <cell r="E27060">
            <v>6562.5745626886974</v>
          </cell>
          <cell r="F27060" t="str">
            <v>Public Apr 25</v>
          </cell>
        </row>
        <row r="27061">
          <cell r="A27061" t="str">
            <v>1SDA075520R1</v>
          </cell>
          <cell r="B27061" t="str">
            <v>ABB</v>
          </cell>
          <cell r="C27061" t="str">
            <v>MCCB</v>
          </cell>
          <cell r="D27061" t="str">
            <v xml:space="preserve">XT4L 250 Ekip LSIG In=40A 4p F F UL/CSA </v>
          </cell>
          <cell r="E27061">
            <v>8125.2522957704368</v>
          </cell>
          <cell r="F27061" t="str">
            <v>Public Apr 25</v>
          </cell>
        </row>
        <row r="27062">
          <cell r="A27062" t="str">
            <v>1SDA075521R1</v>
          </cell>
          <cell r="B27062" t="str">
            <v>ABB</v>
          </cell>
          <cell r="C27062" t="str">
            <v>MCCB</v>
          </cell>
          <cell r="D27062" t="str">
            <v xml:space="preserve">XT4L 250 Ekip LSIG In=60A 4p F F UL/CSA </v>
          </cell>
          <cell r="E27062">
            <v>8125.2522957704368</v>
          </cell>
          <cell r="F27062" t="str">
            <v>Public Apr 25</v>
          </cell>
        </row>
        <row r="27063">
          <cell r="A27063" t="str">
            <v>1SDA075522R1</v>
          </cell>
          <cell r="B27063" t="str">
            <v>ABB</v>
          </cell>
          <cell r="C27063" t="str">
            <v>MCCB</v>
          </cell>
          <cell r="D27063" t="str">
            <v>XT4L 250 Ekip LSIG In=100A 4p F F UL/CSA</v>
          </cell>
          <cell r="E27063">
            <v>8125.2522957704368</v>
          </cell>
          <cell r="F27063" t="str">
            <v>Public Apr 25</v>
          </cell>
        </row>
        <row r="27064">
          <cell r="A27064" t="str">
            <v>1SDA075523R1</v>
          </cell>
          <cell r="B27064" t="str">
            <v>ABB</v>
          </cell>
          <cell r="C27064" t="str">
            <v>MCCB</v>
          </cell>
          <cell r="D27064" t="str">
            <v>XT4L 250 Ekip LSIG In=150A 4p F F UL/CSA</v>
          </cell>
          <cell r="E27064">
            <v>8178.5200316582623</v>
          </cell>
          <cell r="F27064" t="str">
            <v>Public Apr 25</v>
          </cell>
        </row>
        <row r="27065">
          <cell r="A27065" t="str">
            <v>1SDA075524R1</v>
          </cell>
          <cell r="B27065" t="str">
            <v>ABB</v>
          </cell>
          <cell r="C27065" t="str">
            <v>MCCB</v>
          </cell>
          <cell r="D27065" t="str">
            <v>XT4L 250 Ekip LSIG In=225A 4p F F UL/CSA</v>
          </cell>
          <cell r="E27065">
            <v>8178.5200316582623</v>
          </cell>
          <cell r="F27065" t="str">
            <v>Public Apr 25</v>
          </cell>
        </row>
        <row r="27066">
          <cell r="A27066" t="str">
            <v>1SDA075525R1</v>
          </cell>
          <cell r="B27066" t="str">
            <v>ABB</v>
          </cell>
          <cell r="C27066" t="str">
            <v>MCCB</v>
          </cell>
          <cell r="D27066" t="str">
            <v>XT4L 250 Ekip LSIG In=250A 4p F F UL/CSA</v>
          </cell>
          <cell r="E27066">
            <v>8178.5200316582623</v>
          </cell>
          <cell r="F27066" t="str">
            <v>Public Apr 25</v>
          </cell>
        </row>
        <row r="27067">
          <cell r="A27067" t="str">
            <v>1SDA075526R1</v>
          </cell>
          <cell r="B27067" t="str">
            <v>ABB</v>
          </cell>
          <cell r="C27067" t="str">
            <v>MCCB</v>
          </cell>
          <cell r="D27067" t="str">
            <v xml:space="preserve">XT4V 250 Ekip LSIG In=40A 3p F F UL/CSA </v>
          </cell>
          <cell r="E27067">
            <v>8089.1892905426093</v>
          </cell>
          <cell r="F27067" t="str">
            <v>Public Apr 25</v>
          </cell>
        </row>
        <row r="27068">
          <cell r="A27068" t="str">
            <v>1SDA075527R1</v>
          </cell>
          <cell r="B27068" t="str">
            <v>ABB</v>
          </cell>
          <cell r="C27068" t="str">
            <v>MCCB</v>
          </cell>
          <cell r="D27068" t="str">
            <v xml:space="preserve">XT4V 250 Ekip LSIG In=60A 3p F F UL/CSA </v>
          </cell>
          <cell r="E27068">
            <v>8089.1892905426093</v>
          </cell>
          <cell r="F27068" t="str">
            <v>Public Apr 25</v>
          </cell>
        </row>
        <row r="27069">
          <cell r="A27069" t="str">
            <v>1SDA075528R1</v>
          </cell>
          <cell r="B27069" t="str">
            <v>ABB</v>
          </cell>
          <cell r="C27069" t="str">
            <v>MCCB</v>
          </cell>
          <cell r="D27069" t="str">
            <v>XT4V 250 Ekip LSIG In=100A 3p F F UL/CSA</v>
          </cell>
          <cell r="E27069">
            <v>8089.1892905426093</v>
          </cell>
          <cell r="F27069" t="str">
            <v>Public Apr 25</v>
          </cell>
        </row>
        <row r="27070">
          <cell r="A27070" t="str">
            <v>1SDA075529R1</v>
          </cell>
          <cell r="B27070" t="str">
            <v>ABB</v>
          </cell>
          <cell r="C27070" t="str">
            <v>MCCB</v>
          </cell>
          <cell r="D27070" t="str">
            <v>XT4V 250 Ekip LSIG In=150A 3p F F UL/CSA</v>
          </cell>
          <cell r="E27070">
            <v>8597.1028608965225</v>
          </cell>
          <cell r="F27070" t="str">
            <v>Public Apr 25</v>
          </cell>
        </row>
        <row r="27071">
          <cell r="A27071" t="str">
            <v>1SDA075530R1</v>
          </cell>
          <cell r="B27071" t="str">
            <v>ABB</v>
          </cell>
          <cell r="C27071" t="str">
            <v>MCCB</v>
          </cell>
          <cell r="D27071" t="str">
            <v>XT4V 250 Ekip LSIG In=225A 3p F F UL/CSA</v>
          </cell>
          <cell r="E27071">
            <v>8597.1028608965225</v>
          </cell>
          <cell r="F27071" t="str">
            <v>Public Apr 25</v>
          </cell>
        </row>
        <row r="27072">
          <cell r="A27072" t="str">
            <v>1SDA075531R1</v>
          </cell>
          <cell r="B27072" t="str">
            <v>ABB</v>
          </cell>
          <cell r="C27072" t="str">
            <v>MCCB</v>
          </cell>
          <cell r="D27072" t="str">
            <v>XT4V 250 Ekip LSIG In=250A 3p F F UL/CSA</v>
          </cell>
          <cell r="E27072">
            <v>8597.1028608965225</v>
          </cell>
          <cell r="F27072" t="str">
            <v>Public Apr 25</v>
          </cell>
        </row>
        <row r="27073">
          <cell r="A27073" t="str">
            <v>1SDA075532R1</v>
          </cell>
          <cell r="B27073" t="str">
            <v>ABB</v>
          </cell>
          <cell r="C27073" t="str">
            <v>MCCB</v>
          </cell>
          <cell r="D27073" t="str">
            <v xml:space="preserve">XT4V 250 Ekip LSIG In=40A 4p F F UL/CSA </v>
          </cell>
          <cell r="E27073">
            <v>10644.150848692176</v>
          </cell>
          <cell r="F27073" t="str">
            <v>Public Apr 25</v>
          </cell>
        </row>
        <row r="27074">
          <cell r="A27074" t="str">
            <v>1SDA075533R1</v>
          </cell>
          <cell r="B27074" t="str">
            <v>ABB</v>
          </cell>
          <cell r="C27074" t="str">
            <v>MCCB</v>
          </cell>
          <cell r="D27074" t="str">
            <v xml:space="preserve">XT4V 250 Ekip LSIG In=60A 4p F F UL/CSA </v>
          </cell>
          <cell r="E27074">
            <v>10644.150848692176</v>
          </cell>
          <cell r="F27074" t="str">
            <v>Public Apr 25</v>
          </cell>
        </row>
        <row r="27075">
          <cell r="A27075" t="str">
            <v>1SDA075534R1</v>
          </cell>
          <cell r="B27075" t="str">
            <v>ABB</v>
          </cell>
          <cell r="C27075" t="str">
            <v>MCCB</v>
          </cell>
          <cell r="D27075" t="str">
            <v>XT4V 250 Ekip LSIG In=100A 4p F F UL/CSA</v>
          </cell>
          <cell r="E27075">
            <v>10644.150848692176</v>
          </cell>
          <cell r="F27075" t="str">
            <v>Public Apr 25</v>
          </cell>
        </row>
        <row r="27076">
          <cell r="A27076" t="str">
            <v>1SDA075535R1</v>
          </cell>
          <cell r="B27076" t="str">
            <v>ABB</v>
          </cell>
          <cell r="C27076" t="str">
            <v>MCCB</v>
          </cell>
          <cell r="D27076" t="str">
            <v>XT4V 250 Ekip LSIG In=150A 4p F F UL/CSA</v>
          </cell>
          <cell r="E27076">
            <v>10713.402842355654</v>
          </cell>
          <cell r="F27076" t="str">
            <v>Public Apr 25</v>
          </cell>
        </row>
        <row r="27077">
          <cell r="A27077" t="str">
            <v>1SDA075536R1</v>
          </cell>
          <cell r="B27077" t="str">
            <v>ABB</v>
          </cell>
          <cell r="C27077" t="str">
            <v>MCCB</v>
          </cell>
          <cell r="D27077" t="str">
            <v>XT4V 250 Ekip LSIG In=225A 4p F F UL/CSA</v>
          </cell>
          <cell r="E27077">
            <v>10713.402842355654</v>
          </cell>
          <cell r="F27077" t="str">
            <v>Public Apr 25</v>
          </cell>
        </row>
        <row r="27078">
          <cell r="A27078" t="str">
            <v>1SDA075537R1</v>
          </cell>
          <cell r="B27078" t="str">
            <v>ABB</v>
          </cell>
          <cell r="C27078" t="str">
            <v>MCCB</v>
          </cell>
          <cell r="D27078" t="str">
            <v>XT4V 250 Ekip LSIG In=250A 4p F F UL/CSA</v>
          </cell>
          <cell r="E27078">
            <v>10713.402842355654</v>
          </cell>
          <cell r="F27078" t="str">
            <v>Public Apr 25</v>
          </cell>
        </row>
        <row r="27079">
          <cell r="A27079" t="str">
            <v>1SDA075562R1</v>
          </cell>
          <cell r="B27079" t="str">
            <v>ABB</v>
          </cell>
          <cell r="C27079" t="str">
            <v>MCCB</v>
          </cell>
          <cell r="D27079" t="str">
            <v>XT4H 250 Ekip I In=40A 3p F F MCP-UL/CSA</v>
          </cell>
          <cell r="E27079">
            <v>3807.4423281417398</v>
          </cell>
          <cell r="F27079" t="str">
            <v>Public Apr 25</v>
          </cell>
        </row>
        <row r="27080">
          <cell r="A27080" t="str">
            <v>1SDA075563R1</v>
          </cell>
          <cell r="B27080" t="str">
            <v>ABB</v>
          </cell>
          <cell r="C27080" t="str">
            <v>MCCB</v>
          </cell>
          <cell r="D27080" t="str">
            <v>XT4H 250 Ekip I In=60A 3p F F MCP-UL/CSA</v>
          </cell>
          <cell r="E27080">
            <v>3807.4423281417398</v>
          </cell>
          <cell r="F27080" t="str">
            <v>Public Apr 25</v>
          </cell>
        </row>
        <row r="27081">
          <cell r="A27081" t="str">
            <v>1SDA075564R1</v>
          </cell>
          <cell r="B27081" t="str">
            <v>ABB</v>
          </cell>
          <cell r="C27081" t="str">
            <v>MCCB</v>
          </cell>
          <cell r="D27081" t="str">
            <v>XT4H 250 Ekip I In=100A 3p FF MCP-UL/CSA</v>
          </cell>
          <cell r="E27081">
            <v>3807.4423281417398</v>
          </cell>
          <cell r="F27081" t="str">
            <v>Public Apr 25</v>
          </cell>
        </row>
        <row r="27082">
          <cell r="A27082" t="str">
            <v>1SDA075565R1</v>
          </cell>
          <cell r="B27082" t="str">
            <v>ABB</v>
          </cell>
          <cell r="C27082" t="str">
            <v>MCCB</v>
          </cell>
          <cell r="D27082" t="str">
            <v>XT4H 250 Ekip I In=150A 3p FF MCP-UL/CSA</v>
          </cell>
          <cell r="E27082">
            <v>4194.6734399530433</v>
          </cell>
          <cell r="F27082" t="str">
            <v>Public Apr 25</v>
          </cell>
        </row>
        <row r="27083">
          <cell r="A27083" t="str">
            <v>1SDA075566R1</v>
          </cell>
          <cell r="B27083" t="str">
            <v>ABB</v>
          </cell>
          <cell r="C27083" t="str">
            <v>MCCB</v>
          </cell>
          <cell r="D27083" t="str">
            <v>XT4H 250 Ekip I In=225A 3p FF MCP-UL/CSA</v>
          </cell>
          <cell r="E27083">
            <v>4194.6734399530433</v>
          </cell>
          <cell r="F27083" t="str">
            <v>Public Apr 25</v>
          </cell>
        </row>
        <row r="27084">
          <cell r="A27084" t="str">
            <v>1SDA075567R1</v>
          </cell>
          <cell r="B27084" t="str">
            <v>ABB</v>
          </cell>
          <cell r="C27084" t="str">
            <v>MCCB</v>
          </cell>
          <cell r="D27084" t="str">
            <v>XT4H 250 Ekip I In=250A 3p FF MCP-UL/CSA</v>
          </cell>
          <cell r="E27084">
            <v>4194.6734399530433</v>
          </cell>
          <cell r="F27084" t="str">
            <v>Public Apr 25</v>
          </cell>
        </row>
        <row r="27085">
          <cell r="A27085" t="str">
            <v>1SDA075574R1</v>
          </cell>
          <cell r="B27085" t="str">
            <v>ABB</v>
          </cell>
          <cell r="C27085" t="str">
            <v>MCCB</v>
          </cell>
          <cell r="D27085" t="str">
            <v>XT4L 250 Ekip I In=40A 3p F F MCP-UL/CSA</v>
          </cell>
          <cell r="E27085">
            <v>4336.6682421965215</v>
          </cell>
          <cell r="F27085" t="str">
            <v>Public Apr 25</v>
          </cell>
        </row>
        <row r="27086">
          <cell r="A27086" t="str">
            <v>1SDA075575R1</v>
          </cell>
          <cell r="B27086" t="str">
            <v>ABB</v>
          </cell>
          <cell r="C27086" t="str">
            <v>MCCB</v>
          </cell>
          <cell r="D27086" t="str">
            <v>XT4L 250 Ekip I In=60A 3p F F MCP-UL/CSA</v>
          </cell>
          <cell r="E27086">
            <v>4336.6682421965215</v>
          </cell>
          <cell r="F27086" t="str">
            <v>Public Apr 25</v>
          </cell>
        </row>
        <row r="27087">
          <cell r="A27087" t="str">
            <v>1SDA075576R1</v>
          </cell>
          <cell r="B27087" t="str">
            <v>ABB</v>
          </cell>
          <cell r="C27087" t="str">
            <v>MCCB</v>
          </cell>
          <cell r="D27087" t="str">
            <v>XT4L 250 Ekip I In=100A 3p FF MCP-UL/CSA</v>
          </cell>
          <cell r="E27087">
            <v>4336.6682421965215</v>
          </cell>
          <cell r="F27087" t="str">
            <v>Public Apr 25</v>
          </cell>
        </row>
        <row r="27088">
          <cell r="A27088" t="str">
            <v>1SDA075577R1</v>
          </cell>
          <cell r="B27088" t="str">
            <v>ABB</v>
          </cell>
          <cell r="C27088" t="str">
            <v>MCCB</v>
          </cell>
          <cell r="D27088" t="str">
            <v>XT4L 250 Ekip I In=150A 3p FF MCP-UL/CSA</v>
          </cell>
          <cell r="E27088">
            <v>4724.5161521321734</v>
          </cell>
          <cell r="F27088" t="str">
            <v>Public Apr 25</v>
          </cell>
        </row>
        <row r="27089">
          <cell r="A27089" t="str">
            <v>1SDA075578R1</v>
          </cell>
          <cell r="B27089" t="str">
            <v>ABB</v>
          </cell>
          <cell r="C27089" t="str">
            <v>MCCB</v>
          </cell>
          <cell r="D27089" t="str">
            <v>XT4L 250 Ekip I In=225A 3p FF MCP-UL/CSA</v>
          </cell>
          <cell r="E27089">
            <v>4724.5161521321734</v>
          </cell>
          <cell r="F27089" t="str">
            <v>Public Apr 25</v>
          </cell>
        </row>
        <row r="27090">
          <cell r="A27090" t="str">
            <v>1SDA075579R1</v>
          </cell>
          <cell r="B27090" t="str">
            <v>ABB</v>
          </cell>
          <cell r="C27090" t="str">
            <v>MCCB</v>
          </cell>
          <cell r="D27090" t="str">
            <v>XT4L 250 Ekip I In=250A 3p FF MCP-UL/CSA</v>
          </cell>
          <cell r="E27090">
            <v>4724.5161521321734</v>
          </cell>
          <cell r="F27090" t="str">
            <v>Public Apr 25</v>
          </cell>
        </row>
        <row r="27091">
          <cell r="A27091" t="str">
            <v>1SDA075586R1</v>
          </cell>
          <cell r="B27091" t="str">
            <v>ABB</v>
          </cell>
          <cell r="C27091" t="str">
            <v>MCCB</v>
          </cell>
          <cell r="D27091" t="str">
            <v>XT4V 250 Ekip I In=40A 3p F F MCP-UL/CSA</v>
          </cell>
          <cell r="E27091">
            <v>6825.4355505756521</v>
          </cell>
          <cell r="F27091" t="str">
            <v>Public Apr 25</v>
          </cell>
        </row>
        <row r="27092">
          <cell r="A27092" t="str">
            <v>1SDA075587R1</v>
          </cell>
          <cell r="B27092" t="str">
            <v>ABB</v>
          </cell>
          <cell r="C27092" t="str">
            <v>MCCB</v>
          </cell>
          <cell r="D27092" t="str">
            <v>XT4V 250 Ekip I In=60A 3p F F MCP-UL/CSA</v>
          </cell>
          <cell r="E27092">
            <v>6825.4355505756521</v>
          </cell>
          <cell r="F27092" t="str">
            <v>Public Apr 25</v>
          </cell>
        </row>
        <row r="27093">
          <cell r="A27093" t="str">
            <v>1SDA075588R1</v>
          </cell>
          <cell r="B27093" t="str">
            <v>ABB</v>
          </cell>
          <cell r="C27093" t="str">
            <v>MCCB</v>
          </cell>
          <cell r="D27093" t="str">
            <v>XT4V 250 Ekip I In=100A 3p FF MCP-UL/CSA</v>
          </cell>
          <cell r="E27093">
            <v>7255.0944993234789</v>
          </cell>
          <cell r="F27093" t="str">
            <v>Public Apr 25</v>
          </cell>
        </row>
        <row r="27094">
          <cell r="A27094" t="str">
            <v>1SDA075589R1</v>
          </cell>
          <cell r="B27094" t="str">
            <v>ABB</v>
          </cell>
          <cell r="C27094" t="str">
            <v>MCCB</v>
          </cell>
          <cell r="D27094" t="str">
            <v>XT4V 250 Ekip I In=150A 3p FF MCP-UL/CSA</v>
          </cell>
          <cell r="E27094">
            <v>7255.0944993234789</v>
          </cell>
          <cell r="F27094" t="str">
            <v>Public Apr 25</v>
          </cell>
        </row>
        <row r="27095">
          <cell r="A27095" t="str">
            <v>1SDA075590R1</v>
          </cell>
          <cell r="B27095" t="str">
            <v>ABB</v>
          </cell>
          <cell r="C27095" t="str">
            <v>MCCB</v>
          </cell>
          <cell r="D27095" t="str">
            <v>XT4V 250 Ekip I In=225A 3p FF MCP-UL/CSA</v>
          </cell>
          <cell r="E27095">
            <v>7255.0944993234789</v>
          </cell>
          <cell r="F27095" t="str">
            <v>Public Apr 25</v>
          </cell>
        </row>
        <row r="27096">
          <cell r="A27096" t="str">
            <v>1SDA075591R1</v>
          </cell>
          <cell r="B27096" t="str">
            <v>ABB</v>
          </cell>
          <cell r="C27096" t="str">
            <v>MCCB</v>
          </cell>
          <cell r="D27096" t="str">
            <v>XT4V 250 Ekip I In=250A 3p FF MCP-UL/CSA</v>
          </cell>
          <cell r="E27096">
            <v>7255.0944993234789</v>
          </cell>
          <cell r="F27096" t="str">
            <v>Public Apr 25</v>
          </cell>
        </row>
        <row r="27097">
          <cell r="A27097" t="str">
            <v>1SDA075602R1</v>
          </cell>
          <cell r="B27097" t="str">
            <v>ABB</v>
          </cell>
          <cell r="C27097" t="str">
            <v>MCCB</v>
          </cell>
          <cell r="D27097" t="str">
            <v>XT4H 250 Ekip M-LIU In=40A 3p F F UL/CSA</v>
          </cell>
          <cell r="E27097">
            <v>4842.6414556748605</v>
          </cell>
          <cell r="F27097" t="str">
            <v>Public Apr 25</v>
          </cell>
        </row>
        <row r="27098">
          <cell r="A27098" t="str">
            <v>1SDA075603R1</v>
          </cell>
          <cell r="B27098" t="str">
            <v>ABB</v>
          </cell>
          <cell r="C27098" t="str">
            <v>MCCB</v>
          </cell>
          <cell r="D27098" t="str">
            <v>XT4H 250 Ekip M-LIU In=60A 3p F F UL/CSA</v>
          </cell>
          <cell r="E27098">
            <v>4842.6414556748605</v>
          </cell>
          <cell r="F27098" t="str">
            <v>Public Apr 25</v>
          </cell>
        </row>
        <row r="27099">
          <cell r="A27099" t="str">
            <v>1SDA075604R1</v>
          </cell>
          <cell r="B27099" t="str">
            <v>ABB</v>
          </cell>
          <cell r="C27099" t="str">
            <v>MCCB</v>
          </cell>
          <cell r="D27099" t="str">
            <v>XT4H 250 Ekip M-LIU In=100A 3p FF UL/CSA</v>
          </cell>
          <cell r="E27099">
            <v>4842.6414556748605</v>
          </cell>
          <cell r="F27099" t="str">
            <v>Public Apr 25</v>
          </cell>
        </row>
        <row r="27100">
          <cell r="A27100" t="str">
            <v>1SDA075605R1</v>
          </cell>
          <cell r="B27100" t="str">
            <v>ABB</v>
          </cell>
          <cell r="C27100" t="str">
            <v>MCCB</v>
          </cell>
          <cell r="D27100" t="str">
            <v>XT4H 250 Ekip M-LIU In=150A 3p FF UL/CSA</v>
          </cell>
          <cell r="E27100">
            <v>4842.6414556748605</v>
          </cell>
          <cell r="F27100" t="str">
            <v>Public Apr 25</v>
          </cell>
        </row>
        <row r="27101">
          <cell r="A27101" t="str">
            <v>1SDA075610R1</v>
          </cell>
          <cell r="B27101" t="str">
            <v>ABB</v>
          </cell>
          <cell r="C27101" t="str">
            <v>MCCB</v>
          </cell>
          <cell r="D27101" t="str">
            <v>XT1N-D 125 MCS-UL/CSA Im=1250 3p F F</v>
          </cell>
          <cell r="E27101">
            <v>1293.7158689896194</v>
          </cell>
          <cell r="F27101" t="str">
            <v>Public Apr 25</v>
          </cell>
        </row>
        <row r="27102">
          <cell r="A27102" t="str">
            <v>1SDA075611R1</v>
          </cell>
          <cell r="B27102" t="str">
            <v>ABB</v>
          </cell>
          <cell r="C27102" t="str">
            <v>MCCB</v>
          </cell>
          <cell r="D27102" t="str">
            <v>XT1N-D 125 MCS-UL/CSA Im=1250 4p F F</v>
          </cell>
          <cell r="E27102">
            <v>1834.3053989378752</v>
          </cell>
          <cell r="F27102" t="str">
            <v>Public Apr 25</v>
          </cell>
        </row>
        <row r="27103">
          <cell r="A27103" t="str">
            <v>1SDA075612R1</v>
          </cell>
          <cell r="B27103" t="str">
            <v>ABB</v>
          </cell>
          <cell r="C27103" t="str">
            <v>MCCB</v>
          </cell>
          <cell r="D27103" t="str">
            <v>XT1S-D 125 MCS-UL/CSA Im=1250 3p F F</v>
          </cell>
          <cell r="E27103">
            <v>1358.3964672103273</v>
          </cell>
          <cell r="F27103" t="str">
            <v>Public Apr 25</v>
          </cell>
        </row>
        <row r="27104">
          <cell r="A27104" t="str">
            <v>1SDA075613R1</v>
          </cell>
          <cell r="B27104" t="str">
            <v>ABB</v>
          </cell>
          <cell r="C27104" t="str">
            <v>MCCB</v>
          </cell>
          <cell r="D27104" t="str">
            <v>XT1S-D 125 MCS-UL/CSA Im=1250 4p F F</v>
          </cell>
          <cell r="E27104">
            <v>1925.9622225610758</v>
          </cell>
          <cell r="F27104" t="str">
            <v>Public Apr 25</v>
          </cell>
        </row>
        <row r="27105">
          <cell r="A27105" t="str">
            <v>1SDA075614R1</v>
          </cell>
          <cell r="B27105" t="str">
            <v>ABB</v>
          </cell>
          <cell r="C27105" t="str">
            <v>MCCB</v>
          </cell>
          <cell r="D27105" t="str">
            <v>XT1H-D 125 MCS-UL/CSA Im=1250 3p F F</v>
          </cell>
          <cell r="E27105">
            <v>1423.0770654310354</v>
          </cell>
          <cell r="F27105" t="str">
            <v>Public Apr 25</v>
          </cell>
        </row>
        <row r="27106">
          <cell r="A27106" t="str">
            <v>1SDA075615R1</v>
          </cell>
          <cell r="B27106" t="str">
            <v>ABB</v>
          </cell>
          <cell r="C27106" t="str">
            <v>MCCB</v>
          </cell>
          <cell r="D27106" t="str">
            <v>XT1H-D 125 MCS-UL/CSA Im=1250 4p F F</v>
          </cell>
          <cell r="E27106">
            <v>2017.6190461842766</v>
          </cell>
          <cell r="F27106" t="str">
            <v>Public Apr 25</v>
          </cell>
        </row>
        <row r="27107">
          <cell r="A27107" t="str">
            <v>1SDA075616R1</v>
          </cell>
          <cell r="B27107" t="str">
            <v>ABB</v>
          </cell>
          <cell r="C27107" t="str">
            <v>MCCB</v>
          </cell>
          <cell r="D27107" t="str">
            <v>XT3N-D 225 MCS-UL/CSA Im=2250 3p F F</v>
          </cell>
          <cell r="E27107">
            <v>1916.2341566841062</v>
          </cell>
          <cell r="F27107" t="str">
            <v>Public Apr 25</v>
          </cell>
        </row>
        <row r="27108">
          <cell r="A27108" t="str">
            <v>1SDA075617R1</v>
          </cell>
          <cell r="B27108" t="str">
            <v>ABB</v>
          </cell>
          <cell r="C27108" t="str">
            <v>MCCB</v>
          </cell>
          <cell r="D27108" t="str">
            <v>XT3N-D 225 MCS-UL/CSA Im=2250 4p F F</v>
          </cell>
          <cell r="E27108">
            <v>2554.3641068406996</v>
          </cell>
          <cell r="F27108" t="str">
            <v>Public Apr 25</v>
          </cell>
        </row>
        <row r="27109">
          <cell r="A27109" t="str">
            <v>1SDA075618R1</v>
          </cell>
          <cell r="B27109" t="str">
            <v>ABB</v>
          </cell>
          <cell r="C27109" t="str">
            <v>MCCB</v>
          </cell>
          <cell r="D27109" t="str">
            <v>XT3S-D 225 MCS-UL/CSA Im=2250 3p F F</v>
          </cell>
          <cell r="E27109">
            <v>1911.363629709655</v>
          </cell>
          <cell r="F27109" t="str">
            <v>Public Apr 25</v>
          </cell>
        </row>
        <row r="27110">
          <cell r="A27110" t="str">
            <v>1SDA075619R1</v>
          </cell>
          <cell r="B27110" t="str">
            <v>ABB</v>
          </cell>
          <cell r="C27110" t="str">
            <v>MCCB</v>
          </cell>
          <cell r="D27110" t="str">
            <v>XT3S-D 225 MCS-UL/CSA Im=2250 4p F F</v>
          </cell>
          <cell r="E27110">
            <v>2682.1147823625643</v>
          </cell>
          <cell r="F27110" t="str">
            <v>Public Apr 25</v>
          </cell>
        </row>
        <row r="27111">
          <cell r="A27111" t="str">
            <v>1SDA075620R1</v>
          </cell>
          <cell r="B27111" t="str">
            <v>ABB</v>
          </cell>
          <cell r="C27111" t="str">
            <v>MCCB</v>
          </cell>
          <cell r="D27111" t="str">
            <v>XT4N-D 250 MCS-UL/CSA Im=2500 3p F F</v>
          </cell>
          <cell r="E27111">
            <v>3342.1403218252185</v>
          </cell>
          <cell r="F27111" t="str">
            <v>Public Apr 25</v>
          </cell>
        </row>
        <row r="27112">
          <cell r="A27112" t="str">
            <v>1SDA075621R1</v>
          </cell>
          <cell r="B27112" t="str">
            <v>ABB</v>
          </cell>
          <cell r="C27112" t="str">
            <v>MCCB</v>
          </cell>
          <cell r="D27112" t="str">
            <v>XT4N-D 250 MCS-UL/CSA Im=2500 4p F F</v>
          </cell>
          <cell r="E27112">
            <v>4541.143382100001</v>
          </cell>
          <cell r="F27112" t="str">
            <v>Public Apr 25</v>
          </cell>
        </row>
        <row r="27113">
          <cell r="A27113" t="str">
            <v>1SDA075622R1</v>
          </cell>
          <cell r="B27113" t="str">
            <v>ABB</v>
          </cell>
          <cell r="C27113" t="str">
            <v>MCCB</v>
          </cell>
          <cell r="D27113" t="str">
            <v>XT4S-D 250 MCS-UL/CSA Im=2500 3p F F</v>
          </cell>
          <cell r="E27113">
            <v>3509.1220097869564</v>
          </cell>
          <cell r="F27113" t="str">
            <v>Public Apr 25</v>
          </cell>
        </row>
        <row r="27114">
          <cell r="A27114" t="str">
            <v>1SDA075623R1</v>
          </cell>
          <cell r="B27114" t="str">
            <v>ABB</v>
          </cell>
          <cell r="C27114" t="str">
            <v>MCCB</v>
          </cell>
          <cell r="D27114" t="str">
            <v>XT4S-D 250 MCS-UL/CSA Im=2500 4p F F</v>
          </cell>
          <cell r="E27114">
            <v>4768.1513385886965</v>
          </cell>
          <cell r="F27114" t="str">
            <v>Public Apr 25</v>
          </cell>
        </row>
        <row r="27115">
          <cell r="A27115" t="str">
            <v>1SDA075624R1</v>
          </cell>
          <cell r="B27115" t="str">
            <v>ABB</v>
          </cell>
          <cell r="C27115" t="str">
            <v>MCCB</v>
          </cell>
          <cell r="D27115" t="str">
            <v>XT4H-D 250 MCS-UL/CSA Im=2500 3p F F</v>
          </cell>
          <cell r="E27115">
            <v>3676.3136715782616</v>
          </cell>
          <cell r="F27115" t="str">
            <v>Public Apr 25</v>
          </cell>
        </row>
        <row r="27116">
          <cell r="A27116" t="str">
            <v>1SDA075625R1</v>
          </cell>
          <cell r="B27116" t="str">
            <v>ABB</v>
          </cell>
          <cell r="C27116" t="str">
            <v>MCCB</v>
          </cell>
          <cell r="D27116" t="str">
            <v>XT4H-D 250 MCS-UL/CSA Im=2500 4p F F</v>
          </cell>
          <cell r="E27116">
            <v>4995.1724184417399</v>
          </cell>
          <cell r="F27116" t="str">
            <v>Public Apr 25</v>
          </cell>
        </row>
        <row r="27117">
          <cell r="A27117" t="str">
            <v>1SDA075626R1</v>
          </cell>
          <cell r="B27117" t="str">
            <v>ABB</v>
          </cell>
          <cell r="C27117" t="str">
            <v>MCCB</v>
          </cell>
          <cell r="D27117" t="str">
            <v>XT4L-D 250 MCS-UL/CSA Im=2500 3p F F</v>
          </cell>
          <cell r="E27117">
            <v>3843.2953595400008</v>
          </cell>
          <cell r="F27117" t="str">
            <v>Public Apr 25</v>
          </cell>
        </row>
        <row r="27118">
          <cell r="A27118" t="str">
            <v>1SDA075627R1</v>
          </cell>
          <cell r="B27118" t="str">
            <v>ABB</v>
          </cell>
          <cell r="C27118" t="str">
            <v>MCCB</v>
          </cell>
          <cell r="D27118" t="str">
            <v>XT4L-D 250 MCS-UL/CSA Im=2500 4p F F</v>
          </cell>
          <cell r="E27118">
            <v>5222.3903487600001</v>
          </cell>
          <cell r="F27118" t="str">
            <v>Public Apr 25</v>
          </cell>
        </row>
        <row r="27119">
          <cell r="A27119" t="str">
            <v>1SDA075849R1</v>
          </cell>
          <cell r="B27119" t="str">
            <v>ABB</v>
          </cell>
          <cell r="C27119" t="str">
            <v>MCCB</v>
          </cell>
          <cell r="D27119" t="str">
            <v xml:space="preserve">KIT FC CuAl 14-1/0 AWG XT3 3pcs UL/CSA  </v>
          </cell>
          <cell r="E27119">
            <v>265.13132991913045</v>
          </cell>
          <cell r="F27119" t="str">
            <v>Public Apr 25</v>
          </cell>
        </row>
        <row r="27120">
          <cell r="A27120" t="str">
            <v>1SDA075850R1</v>
          </cell>
          <cell r="B27120" t="str">
            <v>ABB</v>
          </cell>
          <cell r="C27120" t="str">
            <v>MCCB</v>
          </cell>
          <cell r="D27120" t="str">
            <v>KIT FC CuAl 14-1/0 AWG XT3 4pcs UL/CSAKI</v>
          </cell>
          <cell r="E27120">
            <v>352.40170283217395</v>
          </cell>
          <cell r="F27120" t="str">
            <v>Public Apr 25</v>
          </cell>
        </row>
        <row r="27121">
          <cell r="A27121" t="str">
            <v>1SDA075851R1</v>
          </cell>
          <cell r="B27121" t="str">
            <v>ABB</v>
          </cell>
          <cell r="C27121" t="str">
            <v>MCCB</v>
          </cell>
          <cell r="D27121" t="str">
            <v xml:space="preserve">KIT FC CuAl 14-1/0 AWG XT3 6pcs UL/CSA  </v>
          </cell>
          <cell r="E27121">
            <v>506.0922794587089</v>
          </cell>
          <cell r="F27121" t="str">
            <v>Public Apr 25</v>
          </cell>
        </row>
        <row r="27122">
          <cell r="A27122" t="str">
            <v>1SDA075852R1</v>
          </cell>
          <cell r="B27122" t="str">
            <v>ABB</v>
          </cell>
          <cell r="C27122" t="str">
            <v>MCCB</v>
          </cell>
          <cell r="D27122" t="str">
            <v xml:space="preserve">KIT FC CuAl 14-1/0 AWG XT3 8pcs UL/CSA  </v>
          </cell>
          <cell r="E27122">
            <v>672.8899601511813</v>
          </cell>
          <cell r="F27122" t="str">
            <v>Public Apr 25</v>
          </cell>
        </row>
        <row r="27123">
          <cell r="A27123" t="str">
            <v>1SDA075853R1</v>
          </cell>
          <cell r="B27123" t="str">
            <v>ABB</v>
          </cell>
          <cell r="C27123" t="str">
            <v>MCCB</v>
          </cell>
          <cell r="D27123" t="str">
            <v>KIT FC CuAl 4-300 AWG XT3 3pcs UL/CSA</v>
          </cell>
          <cell r="E27123">
            <v>397.88728366173922</v>
          </cell>
          <cell r="F27123" t="str">
            <v>Public Apr 25</v>
          </cell>
        </row>
        <row r="27124">
          <cell r="A27124" t="str">
            <v>1SDA075854R1</v>
          </cell>
          <cell r="B27124" t="str">
            <v>ABB</v>
          </cell>
          <cell r="C27124" t="str">
            <v>MCCB</v>
          </cell>
          <cell r="D27124" t="str">
            <v>KIT FC CuAl 4-300 AWG XT3 4pcs UL/CSA</v>
          </cell>
          <cell r="E27124">
            <v>528.60911593043488</v>
          </cell>
          <cell r="F27124" t="str">
            <v>Public Apr 25</v>
          </cell>
        </row>
        <row r="27125">
          <cell r="A27125" t="str">
            <v>1SDA075855R1</v>
          </cell>
          <cell r="B27125" t="str">
            <v>ABB</v>
          </cell>
          <cell r="C27125" t="str">
            <v>MCCB</v>
          </cell>
          <cell r="D27125" t="str">
            <v>KIT FC CuAl 4-300 AWG XT3 6pcs UL/CSA</v>
          </cell>
          <cell r="E27125">
            <v>759.13841918806349</v>
          </cell>
          <cell r="F27125" t="str">
            <v>Public Apr 25</v>
          </cell>
        </row>
        <row r="27126">
          <cell r="A27126" t="str">
            <v>1SDA075856R1</v>
          </cell>
          <cell r="B27126" t="str">
            <v>ABB</v>
          </cell>
          <cell r="C27126" t="str">
            <v>MCCB</v>
          </cell>
          <cell r="D27126" t="str">
            <v>KIT FC CuAl 4-300 AWG XT3 8pcs UL/CSA</v>
          </cell>
          <cell r="E27126">
            <v>1009.9048639649013</v>
          </cell>
          <cell r="F27126" t="str">
            <v>Public Apr 25</v>
          </cell>
        </row>
        <row r="27127">
          <cell r="A27127" t="str">
            <v>1SDA075857R1</v>
          </cell>
          <cell r="B27127" t="str">
            <v>ABB</v>
          </cell>
          <cell r="C27127" t="str">
            <v>MCCB</v>
          </cell>
          <cell r="D27127" t="str">
            <v xml:space="preserve">KIT FC CuAl 14-1/0 AWG XT4 3pcs UL/CSA  </v>
          </cell>
          <cell r="E27127">
            <v>487.42799860695658</v>
          </cell>
          <cell r="F27127" t="str">
            <v>Public Apr 25</v>
          </cell>
        </row>
        <row r="27128">
          <cell r="A27128" t="str">
            <v>1SDA075858R1</v>
          </cell>
          <cell r="B27128" t="str">
            <v>ABB</v>
          </cell>
          <cell r="C27128" t="str">
            <v>MCCB</v>
          </cell>
          <cell r="D27128" t="str">
            <v xml:space="preserve">KIT FC CuAl 14-1/0 AWG XT4 4pcs UL/CSA  </v>
          </cell>
          <cell r="E27128">
            <v>633.92411482173918</v>
          </cell>
          <cell r="F27128" t="str">
            <v>Public Apr 25</v>
          </cell>
        </row>
        <row r="27129">
          <cell r="A27129" t="str">
            <v>1SDA075859R1</v>
          </cell>
          <cell r="B27129" t="str">
            <v>ABB</v>
          </cell>
          <cell r="C27129" t="str">
            <v>MCCB</v>
          </cell>
          <cell r="D27129" t="str">
            <v xml:space="preserve">KIT FC CuAl 14-1/0 AWG XT4 6pcs UL/CSA  </v>
          </cell>
          <cell r="E27129">
            <v>931.63533726182754</v>
          </cell>
          <cell r="F27129" t="str">
            <v>Public Apr 25</v>
          </cell>
        </row>
        <row r="27130">
          <cell r="A27130" t="str">
            <v>1SDA075860R1</v>
          </cell>
          <cell r="B27130" t="str">
            <v>ABB</v>
          </cell>
          <cell r="C27130" t="str">
            <v>MCCB</v>
          </cell>
          <cell r="D27130" t="str">
            <v xml:space="preserve">KIT FC CuAl 14-1/0 AWG XT4 8pcs UL/CSA  </v>
          </cell>
          <cell r="E27130">
            <v>1211.0879435245006</v>
          </cell>
          <cell r="F27130" t="str">
            <v>Public Apr 25</v>
          </cell>
        </row>
        <row r="27131">
          <cell r="A27131" t="str">
            <v>1SDA075861R1</v>
          </cell>
          <cell r="B27131" t="str">
            <v>ABB</v>
          </cell>
          <cell r="C27131" t="str">
            <v>MCCB</v>
          </cell>
          <cell r="D27131" t="str">
            <v>KIT FC CuAl 4-300 AWG XT4 3pcs UL/CSA</v>
          </cell>
          <cell r="E27131">
            <v>443.37286449130448</v>
          </cell>
          <cell r="F27131" t="str">
            <v>Public Apr 25</v>
          </cell>
        </row>
        <row r="27132">
          <cell r="A27132" t="str">
            <v>1SDA075862R1</v>
          </cell>
          <cell r="B27132" t="str">
            <v>ABB</v>
          </cell>
          <cell r="C27132" t="str">
            <v>MCCB</v>
          </cell>
          <cell r="D27132" t="str">
            <v>KIT FC CuAl 4-300 AWG XT4 4pcs UL/CSA</v>
          </cell>
          <cell r="E27132">
            <v>1108.438722910435</v>
          </cell>
          <cell r="F27132" t="str">
            <v>Public Apr 25</v>
          </cell>
        </row>
        <row r="27133">
          <cell r="A27133" t="str">
            <v>1SDA075863R1</v>
          </cell>
          <cell r="B27133" t="str">
            <v>ABB</v>
          </cell>
          <cell r="C27133" t="str">
            <v>MCCB</v>
          </cell>
          <cell r="D27133" t="str">
            <v>KIT FC CuAl 4-300 AWG XT4 6pcs UL/CSA</v>
          </cell>
          <cell r="E27133">
            <v>728.55251190846423</v>
          </cell>
          <cell r="F27133" t="str">
            <v>Public Apr 25</v>
          </cell>
        </row>
        <row r="27134">
          <cell r="A27134" t="str">
            <v>1SDA075864R1</v>
          </cell>
          <cell r="B27134" t="str">
            <v>ABB</v>
          </cell>
          <cell r="C27134" t="str">
            <v>MCCB</v>
          </cell>
          <cell r="D27134" t="str">
            <v>KIT FC CuAl 4-300 AWG XT4 8pcs UL/CSA</v>
          </cell>
          <cell r="E27134">
            <v>971.71997351024652</v>
          </cell>
          <cell r="F27134" t="str">
            <v>Public Apr 25</v>
          </cell>
        </row>
        <row r="27135">
          <cell r="A27135" t="str">
            <v>1SDA075869R1</v>
          </cell>
          <cell r="B27135" t="str">
            <v>ABB</v>
          </cell>
          <cell r="C27135" t="str">
            <v>MCCB</v>
          </cell>
          <cell r="D27135" t="str">
            <v>KIT FC Cu XT1 14-1/0 AWG 3pcs UL/CSA</v>
          </cell>
          <cell r="E27135">
            <v>93.018406497391297</v>
          </cell>
          <cell r="F27135" t="str">
            <v>Public Apr 25</v>
          </cell>
        </row>
        <row r="27136">
          <cell r="A27136" t="str">
            <v>1SDA075870R1</v>
          </cell>
          <cell r="B27136" t="str">
            <v>ABB</v>
          </cell>
          <cell r="C27136" t="str">
            <v>MCCB</v>
          </cell>
          <cell r="D27136" t="str">
            <v>KIT FC Cu XT1 14-1/0 AWG 4pcs UL/CSA</v>
          </cell>
          <cell r="E27136">
            <v>123.96329962956523</v>
          </cell>
          <cell r="F27136" t="str">
            <v>Public Apr 25</v>
          </cell>
        </row>
        <row r="27137">
          <cell r="A27137" t="str">
            <v>1SDA075871R1</v>
          </cell>
          <cell r="B27137" t="str">
            <v>ABB</v>
          </cell>
          <cell r="C27137" t="str">
            <v>MCCB</v>
          </cell>
          <cell r="D27137" t="str">
            <v>KIT FC Cu XT1 14-1/0 AWG 6pcs UL/CSA</v>
          </cell>
          <cell r="E27137">
            <v>177.62623171692681</v>
          </cell>
          <cell r="F27137" t="str">
            <v>Public Apr 25</v>
          </cell>
        </row>
        <row r="27138">
          <cell r="A27138" t="str">
            <v>1SDA075872R1</v>
          </cell>
          <cell r="B27138" t="str">
            <v>ABB</v>
          </cell>
          <cell r="C27138" t="str">
            <v>MCCB</v>
          </cell>
          <cell r="D27138" t="str">
            <v>KIT FC Cu XT1 14-1/0 AWG 8pcs UL/CSA</v>
          </cell>
          <cell r="E27138">
            <v>248.12344972434786</v>
          </cell>
          <cell r="F27138" t="str">
            <v>Public Apr 25</v>
          </cell>
        </row>
        <row r="27139">
          <cell r="A27139" t="str">
            <v>1SDA075873R1</v>
          </cell>
          <cell r="B27139" t="str">
            <v>ABB</v>
          </cell>
          <cell r="C27139" t="str">
            <v>MCCB</v>
          </cell>
          <cell r="D27139" t="str">
            <v>KIT FC Cu XT1 14-1/0 AWG 3pcs MCP UL/CSA</v>
          </cell>
          <cell r="E27139">
            <v>93.018406497391297</v>
          </cell>
          <cell r="F27139" t="str">
            <v>Public Apr 25</v>
          </cell>
        </row>
        <row r="27140">
          <cell r="A27140" t="str">
            <v>1SDA075875R1</v>
          </cell>
          <cell r="B27140" t="str">
            <v>ABB</v>
          </cell>
          <cell r="C27140" t="str">
            <v>MCCB</v>
          </cell>
          <cell r="D27140" t="str">
            <v>KIT FC Cu XT1 14-1/0 AWG 6pcs MCP UL/CSA</v>
          </cell>
          <cell r="E27140">
            <v>177.62623171692681</v>
          </cell>
          <cell r="F27140" t="str">
            <v>Public Apr 25</v>
          </cell>
        </row>
        <row r="27141">
          <cell r="A27141" t="str">
            <v>1SDA075881R1</v>
          </cell>
          <cell r="B27141" t="str">
            <v>ABB</v>
          </cell>
          <cell r="C27141" t="str">
            <v>MCCB</v>
          </cell>
          <cell r="D27141" t="str">
            <v>KIT FC Cu XT2 14-1/0 AWG 125A 3pcsUL/CSA</v>
          </cell>
          <cell r="E27141">
            <v>108.59583997826088</v>
          </cell>
          <cell r="F27141" t="str">
            <v>Public Apr 25</v>
          </cell>
        </row>
        <row r="27142">
          <cell r="A27142" t="str">
            <v>1SDA075882R1</v>
          </cell>
          <cell r="B27142" t="str">
            <v>ABB</v>
          </cell>
          <cell r="C27142" t="str">
            <v>MCCB</v>
          </cell>
          <cell r="D27142" t="str">
            <v>KIT FC Cu XT2 14-1/0 AWG 125A 4pcsUL/CSA</v>
          </cell>
          <cell r="E27142">
            <v>152.23102643478262</v>
          </cell>
          <cell r="F27142" t="str">
            <v>Public Apr 25</v>
          </cell>
        </row>
        <row r="27143">
          <cell r="A27143" t="str">
            <v>1SDA075883R1</v>
          </cell>
          <cell r="B27143" t="str">
            <v>ABB</v>
          </cell>
          <cell r="C27143" t="str">
            <v>MCCB</v>
          </cell>
          <cell r="D27143" t="str">
            <v>KIT FC Cu XT2 14-1/0 AWG 125A 6pcsUL/CSA</v>
          </cell>
          <cell r="E27143">
            <v>208.40211357590232</v>
          </cell>
          <cell r="F27143" t="str">
            <v>Public Apr 25</v>
          </cell>
        </row>
        <row r="27144">
          <cell r="A27144" t="str">
            <v>1SDA075884R1</v>
          </cell>
          <cell r="B27144" t="str">
            <v>ABB</v>
          </cell>
          <cell r="C27144" t="str">
            <v>MCCB</v>
          </cell>
          <cell r="D27144" t="str">
            <v>KIT FC Cu XT2 14-1/0 AWG 125A 8pcsUL/CSA</v>
          </cell>
          <cell r="E27144">
            <v>290.28115728712731</v>
          </cell>
          <cell r="F27144" t="str">
            <v>Public Apr 25</v>
          </cell>
        </row>
        <row r="27145">
          <cell r="A27145" t="str">
            <v>1SDA075885R1</v>
          </cell>
          <cell r="B27145" t="str">
            <v>ABB</v>
          </cell>
          <cell r="C27145" t="str">
            <v>MCCB</v>
          </cell>
          <cell r="D27145" t="str">
            <v>KIT FC Cu XT3 10-250 AWG 3pcs UL/CSA</v>
          </cell>
          <cell r="E27145">
            <v>176.61423739304357</v>
          </cell>
          <cell r="F27145" t="str">
            <v>Public Apr 25</v>
          </cell>
        </row>
        <row r="27146">
          <cell r="A27146" t="str">
            <v>1SDA075886R1</v>
          </cell>
          <cell r="B27146" t="str">
            <v>ABB</v>
          </cell>
          <cell r="C27146" t="str">
            <v>MCCB</v>
          </cell>
          <cell r="D27146" t="str">
            <v>KIT FC Cu XT3 10-250 AWG 4pcs UL/CSA</v>
          </cell>
          <cell r="E27146">
            <v>234.80323491130437</v>
          </cell>
          <cell r="F27146" t="str">
            <v>Public Apr 25</v>
          </cell>
        </row>
        <row r="27147">
          <cell r="A27147" t="str">
            <v>1SDA075887R1</v>
          </cell>
          <cell r="B27147" t="str">
            <v>ABB</v>
          </cell>
          <cell r="C27147" t="str">
            <v>MCCB</v>
          </cell>
          <cell r="D27147" t="str">
            <v>KIT FC Cu XT3 10-250 AWG 6pcs UL/CSA</v>
          </cell>
          <cell r="E27147">
            <v>320.10716624922111</v>
          </cell>
          <cell r="F27147" t="str">
            <v>Public Apr 25</v>
          </cell>
        </row>
        <row r="27148">
          <cell r="A27148" t="str">
            <v>1SDA075888R1</v>
          </cell>
          <cell r="B27148" t="str">
            <v>ABB</v>
          </cell>
          <cell r="C27148" t="str">
            <v>MCCB</v>
          </cell>
          <cell r="D27148" t="str">
            <v>KIT FC Cu XT3 10-350 AWG 8pcs UL/CSA</v>
          </cell>
          <cell r="E27148">
            <v>448.71995648703853</v>
          </cell>
          <cell r="F27148" t="str">
            <v>Public Apr 25</v>
          </cell>
        </row>
        <row r="27149">
          <cell r="A27149" t="str">
            <v>1SDA075893R1</v>
          </cell>
          <cell r="B27149" t="str">
            <v>ABB</v>
          </cell>
          <cell r="C27149" t="str">
            <v>MCCB</v>
          </cell>
          <cell r="D27149" t="str">
            <v>KIT FC Cu XT4 10-250 AWG 250A 3pcsUL/CSA</v>
          </cell>
          <cell r="E27149">
            <v>295.65627539217394</v>
          </cell>
          <cell r="F27149" t="str">
            <v>Public Apr 25</v>
          </cell>
        </row>
        <row r="27150">
          <cell r="A27150" t="str">
            <v>1SDA075894R1</v>
          </cell>
          <cell r="B27150" t="str">
            <v>ABB</v>
          </cell>
          <cell r="C27150" t="str">
            <v>MCCB</v>
          </cell>
          <cell r="D27150" t="str">
            <v>KIT FC Cu XT4 10-250 AWG 250A 4pcsUL/CSA</v>
          </cell>
          <cell r="E27150">
            <v>384.16024455391306</v>
          </cell>
          <cell r="F27150" t="str">
            <v>Public Apr 25</v>
          </cell>
        </row>
        <row r="27151">
          <cell r="A27151" t="str">
            <v>1SDA075895R1</v>
          </cell>
          <cell r="B27151" t="str">
            <v>ABB</v>
          </cell>
          <cell r="C27151" t="str">
            <v>MCCB</v>
          </cell>
          <cell r="D27151" t="str">
            <v>KIT FC Cu XT4 10-250 AWG 250A 6pcsUL/CSA</v>
          </cell>
          <cell r="E27151">
            <v>564.60444990663768</v>
          </cell>
          <cell r="F27151" t="str">
            <v>Public Apr 25</v>
          </cell>
        </row>
        <row r="27152">
          <cell r="A27152" t="str">
            <v>1SDA075896R1</v>
          </cell>
          <cell r="B27152" t="str">
            <v>ABB</v>
          </cell>
          <cell r="C27152" t="str">
            <v>MCCB</v>
          </cell>
          <cell r="D27152" t="str">
            <v>KIT FC Cu XT4 10-250 AWG 250A 8pcsUL/CSA</v>
          </cell>
          <cell r="E27152">
            <v>734.06177471037961</v>
          </cell>
          <cell r="F27152" t="str">
            <v>Public Apr 25</v>
          </cell>
        </row>
        <row r="27153">
          <cell r="A27153" t="str">
            <v>1SDA075897R1</v>
          </cell>
          <cell r="B27153" t="str">
            <v>ABB</v>
          </cell>
          <cell r="C27153" t="str">
            <v>MCCB</v>
          </cell>
          <cell r="D27153" t="str">
            <v>KIT MC Cu 6x14-2 AWG XT1 3pcs UL/CSA</v>
          </cell>
          <cell r="E27153">
            <v>648.88475017826079</v>
          </cell>
          <cell r="F27153" t="str">
            <v>Public Apr 25</v>
          </cell>
        </row>
        <row r="27154">
          <cell r="A27154" t="str">
            <v>1SDA075898R1</v>
          </cell>
          <cell r="B27154" t="str">
            <v>ABB</v>
          </cell>
          <cell r="C27154" t="str">
            <v>MCCB</v>
          </cell>
          <cell r="D27154" t="str">
            <v>KIT MC Cu 6x14-2 AWG XT1 4pcs UL/CSA</v>
          </cell>
          <cell r="E27154">
            <v>865.6564824756523</v>
          </cell>
          <cell r="F27154" t="str">
            <v>Public Apr 25</v>
          </cell>
        </row>
        <row r="27155">
          <cell r="A27155" t="str">
            <v>1SDA075899R1</v>
          </cell>
          <cell r="B27155" t="str">
            <v>ABB</v>
          </cell>
          <cell r="C27155" t="str">
            <v>MCCB</v>
          </cell>
          <cell r="D27155" t="str">
            <v>KIT MC Cu 6x14-2 AWG XT1 6pcs UL/CSA</v>
          </cell>
          <cell r="E27155">
            <v>1239.9640795897124</v>
          </cell>
          <cell r="F27155" t="str">
            <v>Public Apr 25</v>
          </cell>
        </row>
        <row r="27156">
          <cell r="A27156" t="str">
            <v>1SDA075900R1</v>
          </cell>
          <cell r="B27156" t="str">
            <v>ABB</v>
          </cell>
          <cell r="C27156" t="str">
            <v>MCCB</v>
          </cell>
          <cell r="D27156" t="str">
            <v>KIT MC Cu 6x14-2 AWG XT1 8pcs UL/CSA</v>
          </cell>
          <cell r="E27156">
            <v>1653.1587897333652</v>
          </cell>
          <cell r="F27156" t="str">
            <v>Public Apr 25</v>
          </cell>
        </row>
        <row r="27157">
          <cell r="A27157" t="str">
            <v>1SDA075901R1</v>
          </cell>
          <cell r="B27157" t="str">
            <v>ABB</v>
          </cell>
          <cell r="C27157" t="str">
            <v>MCCB</v>
          </cell>
          <cell r="D27157" t="str">
            <v>KIT MC Cu 6x14-2 AWG XT2 3pcs UL/CSA</v>
          </cell>
          <cell r="E27157">
            <v>705.6301776182612</v>
          </cell>
          <cell r="F27157" t="str">
            <v>Public Apr 25</v>
          </cell>
        </row>
        <row r="27158">
          <cell r="A27158" t="str">
            <v>1SDA075902R1</v>
          </cell>
          <cell r="B27158" t="str">
            <v>ABB</v>
          </cell>
          <cell r="C27158" t="str">
            <v>MCCB</v>
          </cell>
          <cell r="D27158" t="str">
            <v>KIT MC Cu 6x14-2 AWG XT2 4pcs UL/CSA</v>
          </cell>
          <cell r="E27158">
            <v>941.05021065391327</v>
          </cell>
          <cell r="F27158" t="str">
            <v>Public Apr 25</v>
          </cell>
        </row>
        <row r="27159">
          <cell r="A27159" t="str">
            <v>1SDA075903R1</v>
          </cell>
          <cell r="B27159" t="str">
            <v>ABB</v>
          </cell>
          <cell r="C27159" t="str">
            <v>MCCB</v>
          </cell>
          <cell r="D27159" t="str">
            <v>KIT MC Cu 6x14-2 AWG XT2 6pcs UL/CSA</v>
          </cell>
          <cell r="E27159">
            <v>1348.2495898342561</v>
          </cell>
          <cell r="F27159" t="str">
            <v>Public Apr 25</v>
          </cell>
        </row>
        <row r="27160">
          <cell r="A27160" t="str">
            <v>1SDA075904R1</v>
          </cell>
          <cell r="B27160" t="str">
            <v>ABB</v>
          </cell>
          <cell r="C27160" t="str">
            <v>MCCB</v>
          </cell>
          <cell r="D27160" t="str">
            <v>KIT MC Cu 6x14-2 AWG XT2 8pcs UL/CSA</v>
          </cell>
          <cell r="E27160">
            <v>1797.3494954800472</v>
          </cell>
          <cell r="F27160" t="str">
            <v>Public Apr 25</v>
          </cell>
        </row>
        <row r="27161">
          <cell r="A27161" t="str">
            <v>1SDA075905R1</v>
          </cell>
          <cell r="B27161" t="str">
            <v>ABB</v>
          </cell>
          <cell r="C27161" t="str">
            <v>MCCB</v>
          </cell>
          <cell r="D27161" t="str">
            <v>KIT MC Cu 6x12-2 AWG XT3 3pcs UL/CSA</v>
          </cell>
          <cell r="E27161">
            <v>767.10001622347841</v>
          </cell>
          <cell r="F27161" t="str">
            <v>Public Apr 25</v>
          </cell>
        </row>
        <row r="27162">
          <cell r="A27162" t="str">
            <v>1SDA075906R1</v>
          </cell>
          <cell r="B27162" t="str">
            <v>ABB</v>
          </cell>
          <cell r="C27162" t="str">
            <v>MCCB</v>
          </cell>
          <cell r="D27162" t="str">
            <v>KIT MC Cu 6x12-2 AWG XT3 4pcs UL/CSA</v>
          </cell>
          <cell r="E27162">
            <v>1022.5987967113045</v>
          </cell>
          <cell r="F27162" t="str">
            <v>Public Apr 25</v>
          </cell>
        </row>
        <row r="27163">
          <cell r="A27163" t="str">
            <v>1SDA075907R1</v>
          </cell>
          <cell r="B27163" t="str">
            <v>ABB</v>
          </cell>
          <cell r="C27163" t="str">
            <v>MCCB</v>
          </cell>
          <cell r="D27163" t="str">
            <v>KIT MC Cu 6x12-2 AWG XT3 6pcs UL/CSA</v>
          </cell>
          <cell r="E27163">
            <v>1465.2739307301131</v>
          </cell>
          <cell r="F27163" t="str">
            <v>Public Apr 25</v>
          </cell>
        </row>
        <row r="27164">
          <cell r="A27164" t="str">
            <v>1SDA075908R1</v>
          </cell>
          <cell r="B27164" t="str">
            <v>ABB</v>
          </cell>
          <cell r="C27164" t="str">
            <v>MCCB</v>
          </cell>
          <cell r="D27164" t="str">
            <v>KIT MC Cu 6x12-2 AWG XT3 8pcs UL/CSA</v>
          </cell>
          <cell r="E27164">
            <v>1954.0785234655705</v>
          </cell>
          <cell r="F27164" t="str">
            <v>Public Apr 25</v>
          </cell>
        </row>
        <row r="27165">
          <cell r="A27165" t="str">
            <v>1SDA075909R1</v>
          </cell>
          <cell r="B27165" t="str">
            <v>ABB</v>
          </cell>
          <cell r="C27165" t="str">
            <v>MCCB</v>
          </cell>
          <cell r="D27165" t="str">
            <v>KIT MC Cu 6x12-2 AWG XT4 3pcs UL/CSA</v>
          </cell>
          <cell r="E27165">
            <v>1725.3680809017394</v>
          </cell>
          <cell r="F27165" t="str">
            <v>Public Apr 25</v>
          </cell>
        </row>
        <row r="27166">
          <cell r="A27166" t="str">
            <v>1SDA075910R1</v>
          </cell>
          <cell r="B27166" t="str">
            <v>ABB</v>
          </cell>
          <cell r="C27166" t="str">
            <v>MCCB</v>
          </cell>
          <cell r="D27166" t="str">
            <v>KIT MC Cu 6x12-2 AWG XT4 4pcs UL/CSA</v>
          </cell>
          <cell r="E27166">
            <v>2242.7042268573919</v>
          </cell>
          <cell r="F27166" t="str">
            <v>Public Apr 25</v>
          </cell>
        </row>
        <row r="27167">
          <cell r="A27167" t="str">
            <v>1SDA075911R1</v>
          </cell>
          <cell r="B27167" t="str">
            <v>ABB</v>
          </cell>
          <cell r="C27167" t="str">
            <v>MCCB</v>
          </cell>
          <cell r="D27167" t="str">
            <v>KIT MC Cu 6x12-2 AWG XT4 6pcs UL/CSA</v>
          </cell>
          <cell r="E27167">
            <v>1529.4853385593342</v>
          </cell>
          <cell r="F27167" t="str">
            <v>Public Apr 25</v>
          </cell>
        </row>
        <row r="27168">
          <cell r="A27168" t="str">
            <v>1SDA075912R1</v>
          </cell>
          <cell r="B27168" t="str">
            <v>ABB</v>
          </cell>
          <cell r="C27168" t="str">
            <v>MCCB</v>
          </cell>
          <cell r="D27168" t="str">
            <v>KIT MC Cu 6x12-2 AWG XT4 8pcs UL/CSA</v>
          </cell>
          <cell r="E27168">
            <v>2012.7806684928757</v>
          </cell>
          <cell r="F27168" t="str">
            <v>Public Apr 25</v>
          </cell>
        </row>
        <row r="27169">
          <cell r="A27169" t="str">
            <v>1SDA075913R1</v>
          </cell>
          <cell r="B27169" t="str">
            <v>ABB</v>
          </cell>
          <cell r="C27169" t="str">
            <v>MCCB</v>
          </cell>
          <cell r="D27169" t="str">
            <v xml:space="preserve">PB 25mm 4pcs XT1-XT3 3p UL/CSA  </v>
          </cell>
          <cell r="E27169">
            <v>98.963290546956529</v>
          </cell>
          <cell r="F27169" t="str">
            <v>Public Apr 25</v>
          </cell>
        </row>
        <row r="27170">
          <cell r="A27170" t="str">
            <v>1SDA075914R1</v>
          </cell>
          <cell r="B27170" t="str">
            <v>ABB</v>
          </cell>
          <cell r="C27170" t="str">
            <v>MCCB</v>
          </cell>
          <cell r="D27170" t="str">
            <v xml:space="preserve">PB 25mm 4pcs XT2-XT4 3p UL/CSA  </v>
          </cell>
          <cell r="E27170">
            <v>131.74545468782608</v>
          </cell>
          <cell r="F27170" t="str">
            <v>Public Apr 25</v>
          </cell>
        </row>
        <row r="27171">
          <cell r="A27171" t="str">
            <v>1SDA075915R1</v>
          </cell>
          <cell r="B27171" t="str">
            <v>ABB</v>
          </cell>
          <cell r="C27171" t="str">
            <v>MCCB</v>
          </cell>
          <cell r="D27171" t="str">
            <v xml:space="preserve">PB 100mm 4pcs XT2-XT4 3p UL/CSA </v>
          </cell>
          <cell r="E27171">
            <v>138.71396115652178</v>
          </cell>
          <cell r="F27171" t="str">
            <v>Public Apr 25</v>
          </cell>
        </row>
        <row r="27172">
          <cell r="A27172" t="str">
            <v>1SDA075916R1</v>
          </cell>
          <cell r="B27172" t="str">
            <v>ABB</v>
          </cell>
          <cell r="C27172" t="str">
            <v>MCCB</v>
          </cell>
          <cell r="D27172" t="str">
            <v xml:space="preserve">PB 100mm 4pcs XT1-XT3 3p UL/CSA </v>
          </cell>
          <cell r="E27172">
            <v>204.8819641982609</v>
          </cell>
          <cell r="F27172" t="str">
            <v>Public Apr 25</v>
          </cell>
        </row>
        <row r="27173">
          <cell r="A27173" t="str">
            <v>1SDA075917R1</v>
          </cell>
          <cell r="B27173" t="str">
            <v>ABB</v>
          </cell>
          <cell r="C27173" t="str">
            <v>MCCB</v>
          </cell>
          <cell r="D27173" t="str">
            <v xml:space="preserve">PB 200mm 4pcs XT2-XT4 3p UL/CSA </v>
          </cell>
          <cell r="E27173">
            <v>204.8819641982609</v>
          </cell>
          <cell r="F27173" t="str">
            <v>Public Apr 25</v>
          </cell>
        </row>
        <row r="27174">
          <cell r="A27174" t="str">
            <v>1SDA075918R1</v>
          </cell>
          <cell r="B27174" t="str">
            <v>ABB</v>
          </cell>
          <cell r="C27174" t="str">
            <v>MCCB</v>
          </cell>
          <cell r="D27174" t="str">
            <v xml:space="preserve">PB 200mm 4pcs XT1-XT3 3p UL/CSA </v>
          </cell>
          <cell r="E27174">
            <v>206.94233240086959</v>
          </cell>
          <cell r="F27174" t="str">
            <v>Public Apr 25</v>
          </cell>
        </row>
        <row r="27175">
          <cell r="A27175" t="str">
            <v>1SDA075919R1</v>
          </cell>
          <cell r="B27175" t="str">
            <v>ABB</v>
          </cell>
          <cell r="C27175" t="str">
            <v>MCCB</v>
          </cell>
          <cell r="D27175" t="str">
            <v xml:space="preserve">PB 25mm 6pcs XT1-XT3 4p UL/CSA  </v>
          </cell>
          <cell r="E27175">
            <v>310.40693691913049</v>
          </cell>
          <cell r="F27175" t="str">
            <v>Public Apr 25</v>
          </cell>
        </row>
        <row r="27176">
          <cell r="A27176" t="str">
            <v>1SDA075920R1</v>
          </cell>
          <cell r="B27176" t="str">
            <v>ABB</v>
          </cell>
          <cell r="C27176" t="str">
            <v>MCCB</v>
          </cell>
          <cell r="D27176" t="str">
            <v xml:space="preserve">PB 25mm 6pcs XT2-XT4 4p UL/CSA  </v>
          </cell>
          <cell r="E27176">
            <v>196.69298484521738</v>
          </cell>
          <cell r="F27176" t="str">
            <v>Public Apr 25</v>
          </cell>
        </row>
        <row r="27177">
          <cell r="A27177" t="str">
            <v>1SDA075921R1</v>
          </cell>
          <cell r="B27177" t="str">
            <v>ABB</v>
          </cell>
          <cell r="C27177" t="str">
            <v>MCCB</v>
          </cell>
          <cell r="D27177" t="str">
            <v xml:space="preserve">PB 100mm 6pcs XT2-XT4 4p UL/CSA </v>
          </cell>
          <cell r="E27177">
            <v>206.94233240086959</v>
          </cell>
          <cell r="F27177" t="str">
            <v>Public Apr 25</v>
          </cell>
        </row>
        <row r="27178">
          <cell r="A27178" t="str">
            <v>1SDA075922R1</v>
          </cell>
          <cell r="B27178" t="str">
            <v>ABB</v>
          </cell>
          <cell r="C27178" t="str">
            <v>MCCB</v>
          </cell>
          <cell r="D27178" t="str">
            <v xml:space="preserve">PB 100mm 6pcs XT1-XT3 4p UL/CSA </v>
          </cell>
          <cell r="E27178">
            <v>310.40693691913049</v>
          </cell>
          <cell r="F27178" t="str">
            <v>Public Apr 25</v>
          </cell>
        </row>
        <row r="27179">
          <cell r="A27179" t="str">
            <v>1SDA075923R1</v>
          </cell>
          <cell r="B27179" t="str">
            <v>ABB</v>
          </cell>
          <cell r="C27179" t="str">
            <v>MCCB</v>
          </cell>
          <cell r="D27179" t="str">
            <v xml:space="preserve">PB 200mm 6pcs XT2-XT4 4p UL/CSA </v>
          </cell>
          <cell r="E27179">
            <v>310.40693691913049</v>
          </cell>
          <cell r="F27179" t="str">
            <v>Public Apr 25</v>
          </cell>
        </row>
        <row r="27180">
          <cell r="A27180" t="str">
            <v>1SDA075924R1</v>
          </cell>
          <cell r="B27180" t="str">
            <v>ABB</v>
          </cell>
          <cell r="C27180" t="str">
            <v>MCCB</v>
          </cell>
          <cell r="D27180" t="str">
            <v xml:space="preserve">PB 200mm 6pcs XT1-XT3 4p UL/CSA </v>
          </cell>
          <cell r="E27180">
            <v>221.69299392782614</v>
          </cell>
          <cell r="F27180" t="str">
            <v>Public Apr 25</v>
          </cell>
        </row>
        <row r="27181">
          <cell r="A27181" t="str">
            <v>1SDA076529R1</v>
          </cell>
          <cell r="B27181" t="str">
            <v>ABB</v>
          </cell>
          <cell r="C27181" t="str">
            <v>MCCB</v>
          </cell>
          <cell r="D27181" t="str">
            <v xml:space="preserve">XT2N 160 MA 160 Im=960à2240 3p F F  </v>
          </cell>
          <cell r="E27181">
            <v>2017.5335413773914</v>
          </cell>
          <cell r="F27181" t="str">
            <v>Public Apr 25</v>
          </cell>
        </row>
        <row r="27182">
          <cell r="A27182" t="str">
            <v>1SDA076530R1</v>
          </cell>
          <cell r="B27182" t="str">
            <v>ABB</v>
          </cell>
          <cell r="C27182" t="str">
            <v>MCCB</v>
          </cell>
          <cell r="D27182" t="str">
            <v xml:space="preserve">XT2S 160 MA 160 Im=960à2240 3p F F  </v>
          </cell>
          <cell r="E27182">
            <v>2140.4065173617696</v>
          </cell>
          <cell r="F27182" t="str">
            <v>Public Apr 25</v>
          </cell>
        </row>
        <row r="27183">
          <cell r="A27183" t="str">
            <v>1SDA076536R1</v>
          </cell>
          <cell r="B27183" t="str">
            <v>ABB</v>
          </cell>
          <cell r="C27183" t="str">
            <v>MCCB</v>
          </cell>
          <cell r="D27183" t="str">
            <v xml:space="preserve">XT2L 160 MA 160 Im=960à2240 3p F F  </v>
          </cell>
          <cell r="E27183">
            <v>2778.8986473808695</v>
          </cell>
          <cell r="F27183" t="str">
            <v>Public Apr 25</v>
          </cell>
        </row>
        <row r="27184">
          <cell r="A27184" t="str">
            <v>1SDA076538R1</v>
          </cell>
          <cell r="B27184" t="str">
            <v>ABB</v>
          </cell>
          <cell r="C27184" t="str">
            <v>MCCB</v>
          </cell>
          <cell r="D27184" t="str">
            <v xml:space="preserve">MA 160 IM=960...2240 XT2 3P </v>
          </cell>
          <cell r="E27184">
            <v>1007.2313370600003</v>
          </cell>
          <cell r="F27184" t="str">
            <v>Public Apr 25</v>
          </cell>
        </row>
        <row r="27185">
          <cell r="A27185" t="str">
            <v>1SDA076600R1</v>
          </cell>
          <cell r="B27185" t="str">
            <v>ABB</v>
          </cell>
          <cell r="C27185" t="str">
            <v>MCCB</v>
          </cell>
          <cell r="D27185" t="str">
            <v>XT3S 225 MA 110 3p F F UL/CSA</v>
          </cell>
          <cell r="E27185">
            <v>2054.725967693626</v>
          </cell>
          <cell r="F27185" t="str">
            <v>Public Apr 25</v>
          </cell>
        </row>
        <row r="27186">
          <cell r="A27186" t="str">
            <v>1SDA076601R1</v>
          </cell>
          <cell r="B27186" t="str">
            <v>ABB</v>
          </cell>
          <cell r="C27186" t="str">
            <v>MCCB</v>
          </cell>
          <cell r="D27186" t="str">
            <v>KIT F XT1 MCP 3pcs UL/CSA</v>
          </cell>
          <cell r="E27186">
            <v>58.8057956426087</v>
          </cell>
          <cell r="F27186" t="str">
            <v>Public Apr 25</v>
          </cell>
        </row>
        <row r="27187">
          <cell r="A27187" t="str">
            <v>1SDA076602R1</v>
          </cell>
          <cell r="B27187" t="str">
            <v>ABB</v>
          </cell>
          <cell r="C27187" t="str">
            <v>MCCB</v>
          </cell>
          <cell r="D27187" t="str">
            <v>KIT F XT1 MCP 6pcs UL/CSA</v>
          </cell>
          <cell r="E27187">
            <v>118.21526604521742</v>
          </cell>
          <cell r="F27187" t="str">
            <v>Public Apr 25</v>
          </cell>
        </row>
        <row r="27188">
          <cell r="A27188" t="str">
            <v>1SDA076617R1</v>
          </cell>
          <cell r="B27188" t="str">
            <v>ABB</v>
          </cell>
          <cell r="C27188" t="str">
            <v>MCCB</v>
          </cell>
          <cell r="D27188" t="str">
            <v>XT2N-D 125 MCS-UL/CSA Im=1250 3p F F</v>
          </cell>
          <cell r="E27188">
            <v>1936.1949291495657</v>
          </cell>
          <cell r="F27188" t="str">
            <v>Public Apr 25</v>
          </cell>
        </row>
        <row r="27189">
          <cell r="A27189" t="str">
            <v>1SDA076618R1</v>
          </cell>
          <cell r="B27189" t="str">
            <v>ABB</v>
          </cell>
          <cell r="C27189" t="str">
            <v>MCCB</v>
          </cell>
          <cell r="D27189" t="str">
            <v>XT2N-D 125 MCS-UL/CSA Im=1250 4p F F</v>
          </cell>
          <cell r="E27189">
            <v>2580.9720662869568</v>
          </cell>
          <cell r="F27189" t="str">
            <v>Public Apr 25</v>
          </cell>
        </row>
        <row r="27190">
          <cell r="A27190" t="str">
            <v>1SDA076619R1</v>
          </cell>
          <cell r="B27190" t="str">
            <v>ABB</v>
          </cell>
          <cell r="C27190" t="str">
            <v>MCCB</v>
          </cell>
          <cell r="D27190" t="str">
            <v>XT2H-D 125 MCS-UL/CSA Im=1250 3p F F</v>
          </cell>
          <cell r="E27190">
            <v>2129.8170467373916</v>
          </cell>
          <cell r="F27190" t="str">
            <v>Public Apr 25</v>
          </cell>
        </row>
        <row r="27191">
          <cell r="A27191" t="str">
            <v>1SDA076620R1</v>
          </cell>
          <cell r="B27191" t="str">
            <v>ABB</v>
          </cell>
          <cell r="C27191" t="str">
            <v>MCCB</v>
          </cell>
          <cell r="D27191" t="str">
            <v>XT2H-D 125 MCS-UL/CSA Im=1250 4p F F</v>
          </cell>
          <cell r="E27191">
            <v>2839.1348897373919</v>
          </cell>
          <cell r="F27191" t="str">
            <v>Public Apr 25</v>
          </cell>
        </row>
        <row r="27192">
          <cell r="A27192" t="str">
            <v>1SDA076621R1</v>
          </cell>
          <cell r="B27192" t="str">
            <v>ABB</v>
          </cell>
          <cell r="C27192" t="str">
            <v>MCCB</v>
          </cell>
          <cell r="D27192" t="str">
            <v>XT2L-D 125 MCS-UL/CSA Im=1250 3p F F</v>
          </cell>
          <cell r="E27192">
            <v>2226.5231186165224</v>
          </cell>
          <cell r="F27192" t="str">
            <v>Public Apr 25</v>
          </cell>
        </row>
        <row r="27193">
          <cell r="A27193" t="str">
            <v>1SDA076622R1</v>
          </cell>
          <cell r="B27193" t="str">
            <v>ABB</v>
          </cell>
          <cell r="C27193" t="str">
            <v>MCCB</v>
          </cell>
          <cell r="D27193" t="str">
            <v>XT2L-D 125 MCS-UL/CSA Im=1250 4p F F</v>
          </cell>
          <cell r="E27193">
            <v>2968.216301462609</v>
          </cell>
          <cell r="F27193" t="str">
            <v>Public Apr 25</v>
          </cell>
        </row>
        <row r="27194">
          <cell r="A27194" t="str">
            <v>1SDA076623R1</v>
          </cell>
          <cell r="B27194" t="str">
            <v>ABB</v>
          </cell>
          <cell r="C27194" t="str">
            <v>MCCB</v>
          </cell>
          <cell r="D27194" t="str">
            <v>XT2V-D 125 MCS-UL/CSA Im=1250 3p F F</v>
          </cell>
          <cell r="E27194">
            <v>2323.2291904956528</v>
          </cell>
          <cell r="F27194" t="str">
            <v>Public Apr 25</v>
          </cell>
        </row>
        <row r="27195">
          <cell r="A27195" t="str">
            <v>1SDA076624R1</v>
          </cell>
          <cell r="B27195" t="str">
            <v>ABB</v>
          </cell>
          <cell r="C27195" t="str">
            <v>MCCB</v>
          </cell>
          <cell r="D27195" t="str">
            <v>XT2V-D 125 MCS-UL/CSA Im=1250 4p F F</v>
          </cell>
          <cell r="E27195">
            <v>3097.2977131878265</v>
          </cell>
          <cell r="F27195" t="str">
            <v>Public Apr 25</v>
          </cell>
        </row>
        <row r="27196">
          <cell r="A27196" t="str">
            <v>1SDA080071R1</v>
          </cell>
          <cell r="B27196" t="str">
            <v>ABB</v>
          </cell>
          <cell r="C27196" t="str">
            <v>MCCB</v>
          </cell>
          <cell r="D27196" t="str">
            <v xml:space="preserve">XT3N 225 TMF 110-1100 3p F F UL/CSA </v>
          </cell>
          <cell r="E27196">
            <v>1950.4966904403764</v>
          </cell>
          <cell r="F27196" t="str">
            <v>Public Apr 25</v>
          </cell>
        </row>
        <row r="27197">
          <cell r="A27197" t="str">
            <v>1SDA080072R1</v>
          </cell>
          <cell r="B27197" t="str">
            <v>ABB</v>
          </cell>
          <cell r="C27197" t="str">
            <v>MCCB</v>
          </cell>
          <cell r="D27197" t="str">
            <v xml:space="preserve">XT3N 225 TMF 110-1100 4p F F UL/CSA </v>
          </cell>
          <cell r="E27197">
            <v>2544.8438501146397</v>
          </cell>
          <cell r="F27197" t="str">
            <v>Public Apr 25</v>
          </cell>
        </row>
        <row r="27198">
          <cell r="A27198" t="str">
            <v>1SDA080073R1</v>
          </cell>
          <cell r="B27198" t="str">
            <v>ABB</v>
          </cell>
          <cell r="C27198" t="str">
            <v>MCCB</v>
          </cell>
          <cell r="D27198" t="str">
            <v xml:space="preserve">XT3S 225 TMF 110-1100 3p F F UL/CSA </v>
          </cell>
          <cell r="E27198">
            <v>2154.6951573532233</v>
          </cell>
          <cell r="F27198" t="str">
            <v>Public Apr 25</v>
          </cell>
        </row>
        <row r="27199">
          <cell r="A27199" t="str">
            <v>1SDA080074R1</v>
          </cell>
          <cell r="B27199" t="str">
            <v>ABB</v>
          </cell>
          <cell r="C27199" t="str">
            <v>MCCB</v>
          </cell>
          <cell r="D27199" t="str">
            <v xml:space="preserve">XT3S 225 TMF 110-1100 4p F F UL/CSA </v>
          </cell>
          <cell r="E27199">
            <v>2671.1658377239996</v>
          </cell>
          <cell r="F27199" t="str">
            <v>Public Apr 25</v>
          </cell>
        </row>
        <row r="27200">
          <cell r="A27200" t="str">
            <v>1SDA080077R1</v>
          </cell>
          <cell r="B27200" t="str">
            <v>ABB</v>
          </cell>
          <cell r="C27200" t="str">
            <v>MCCB</v>
          </cell>
          <cell r="D27200" t="str">
            <v xml:space="preserve">XT4H 250 TMF 100-1000 3p F F UL/CSA </v>
          </cell>
          <cell r="E27200">
            <v>2854.7123232182612</v>
          </cell>
          <cell r="F27200" t="str">
            <v>Public Apr 25</v>
          </cell>
        </row>
        <row r="27201">
          <cell r="A27201" t="str">
            <v>1SDA080078R1</v>
          </cell>
          <cell r="B27201" t="str">
            <v>ABB</v>
          </cell>
          <cell r="C27201" t="str">
            <v>MCCB</v>
          </cell>
          <cell r="D27201" t="str">
            <v xml:space="preserve">XT4H 250 TMF 110-1100 3p F F UL/CSA </v>
          </cell>
          <cell r="E27201">
            <v>2854.7123232182612</v>
          </cell>
          <cell r="F27201" t="str">
            <v>Public Apr 25</v>
          </cell>
        </row>
        <row r="27202">
          <cell r="A27202" t="str">
            <v>1SDA080079R1</v>
          </cell>
          <cell r="B27202" t="str">
            <v>ABB</v>
          </cell>
          <cell r="C27202" t="str">
            <v>MCCB</v>
          </cell>
          <cell r="D27202" t="str">
            <v xml:space="preserve">XT4H 250 TMF 125-1250 3p F F UL/CSA </v>
          </cell>
          <cell r="E27202">
            <v>2854.7123232182612</v>
          </cell>
          <cell r="F27202" t="str">
            <v>Public Apr 25</v>
          </cell>
        </row>
        <row r="27203">
          <cell r="A27203" t="str">
            <v>1SDA080080R1</v>
          </cell>
          <cell r="B27203" t="str">
            <v>ABB</v>
          </cell>
          <cell r="C27203" t="str">
            <v>MCCB</v>
          </cell>
          <cell r="D27203" t="str">
            <v xml:space="preserve">XT4H 250 TMF 150-1500 3p F F UL/CSA </v>
          </cell>
          <cell r="E27203">
            <v>3388.4395512443484</v>
          </cell>
          <cell r="F27203" t="str">
            <v>Public Apr 25</v>
          </cell>
        </row>
        <row r="27204">
          <cell r="A27204" t="str">
            <v>1SDA080081R1</v>
          </cell>
          <cell r="B27204" t="str">
            <v>ABB</v>
          </cell>
          <cell r="C27204" t="str">
            <v>MCCB</v>
          </cell>
          <cell r="D27204" t="str">
            <v xml:space="preserve">XT4H 250 TMF 175-1750 3p F F UL/CSA </v>
          </cell>
          <cell r="E27204">
            <v>3361.7991216182613</v>
          </cell>
          <cell r="F27204" t="str">
            <v>Public Apr 25</v>
          </cell>
        </row>
        <row r="27205">
          <cell r="A27205" t="str">
            <v>1SDA080082R1</v>
          </cell>
          <cell r="B27205" t="str">
            <v>ABB</v>
          </cell>
          <cell r="C27205" t="str">
            <v>MCCB</v>
          </cell>
          <cell r="D27205" t="str">
            <v xml:space="preserve">XT4H 250 TMF 200-2000 3p F F UL/CSA </v>
          </cell>
          <cell r="E27205">
            <v>3538.8333066704354</v>
          </cell>
          <cell r="F27205" t="str">
            <v>Public Apr 25</v>
          </cell>
        </row>
        <row r="27206">
          <cell r="A27206" t="str">
            <v>1SDA080083R1</v>
          </cell>
          <cell r="B27206" t="str">
            <v>ABB</v>
          </cell>
          <cell r="C27206" t="str">
            <v>MCCB</v>
          </cell>
          <cell r="D27206" t="str">
            <v xml:space="preserve">XT4H 250 TMF 225-2250 3p F F UL/CSA </v>
          </cell>
          <cell r="E27206">
            <v>3538.8333066704354</v>
          </cell>
          <cell r="F27206" t="str">
            <v>Public Apr 25</v>
          </cell>
        </row>
        <row r="27207">
          <cell r="A27207" t="str">
            <v>1SDA080084R1</v>
          </cell>
          <cell r="B27207" t="str">
            <v>ABB</v>
          </cell>
          <cell r="C27207" t="str">
            <v>MCCB</v>
          </cell>
          <cell r="D27207" t="str">
            <v xml:space="preserve">XT4H 250 TMF 250-2500 3p F F UL/CSA </v>
          </cell>
          <cell r="E27207">
            <v>4030.762619248696</v>
          </cell>
          <cell r="F27207" t="str">
            <v>Public Apr 25</v>
          </cell>
        </row>
        <row r="27208">
          <cell r="A27208" t="str">
            <v>1SDA080085R1</v>
          </cell>
          <cell r="B27208" t="str">
            <v>ABB</v>
          </cell>
          <cell r="C27208" t="str">
            <v>MCCB</v>
          </cell>
          <cell r="D27208" t="str">
            <v>XT4H 250 TMF 80-800 3p F F UL/CSA</v>
          </cell>
          <cell r="E27208">
            <v>2854.7123232182612</v>
          </cell>
          <cell r="F27208" t="str">
            <v>Public Apr 25</v>
          </cell>
        </row>
        <row r="27209">
          <cell r="A27209" t="str">
            <v>1SDA080086R1</v>
          </cell>
          <cell r="B27209" t="str">
            <v>ABB</v>
          </cell>
          <cell r="C27209" t="str">
            <v>MCCB</v>
          </cell>
          <cell r="D27209" t="str">
            <v>XT4H 250 TMF 90-900 3p F F UL/CSA</v>
          </cell>
          <cell r="E27209">
            <v>2854.7123232182612</v>
          </cell>
          <cell r="F27209" t="str">
            <v>Public Apr 25</v>
          </cell>
        </row>
        <row r="27210">
          <cell r="A27210" t="str">
            <v>1SDA080089R1</v>
          </cell>
          <cell r="B27210" t="str">
            <v>ABB</v>
          </cell>
          <cell r="C27210" t="str">
            <v>MCCB</v>
          </cell>
          <cell r="D27210" t="str">
            <v xml:space="preserve">XT4L 250 TMF 100-1000 3p F F UL/CSA </v>
          </cell>
          <cell r="E27210">
            <v>3516.0905162556528</v>
          </cell>
          <cell r="F27210" t="str">
            <v>Public Apr 25</v>
          </cell>
        </row>
        <row r="27211">
          <cell r="A27211" t="str">
            <v>1SDA080090R1</v>
          </cell>
          <cell r="B27211" t="str">
            <v>ABB</v>
          </cell>
          <cell r="C27211" t="str">
            <v>MCCB</v>
          </cell>
          <cell r="D27211" t="str">
            <v xml:space="preserve">XT4L 250 TMF 110-1100 3p F F UL/CSA </v>
          </cell>
          <cell r="E27211">
            <v>3549.476355156522</v>
          </cell>
          <cell r="F27211" t="str">
            <v>Public Apr 25</v>
          </cell>
        </row>
        <row r="27212">
          <cell r="A27212" t="str">
            <v>1SDA080091R1</v>
          </cell>
          <cell r="B27212" t="str">
            <v>ABB</v>
          </cell>
          <cell r="C27212" t="str">
            <v>MCCB</v>
          </cell>
          <cell r="D27212" t="str">
            <v xml:space="preserve">XT4L 250 TMF 125-1250 3p F F UL/CSA </v>
          </cell>
          <cell r="E27212">
            <v>3549.476355156522</v>
          </cell>
          <cell r="F27212" t="str">
            <v>Public Apr 25</v>
          </cell>
        </row>
        <row r="27213">
          <cell r="A27213" t="str">
            <v>1SDA080092R1</v>
          </cell>
          <cell r="B27213" t="str">
            <v>ABB</v>
          </cell>
          <cell r="C27213" t="str">
            <v>MCCB</v>
          </cell>
          <cell r="D27213" t="str">
            <v xml:space="preserve">XT4L 250 TMF 150-1500 3p F F UL/CSA </v>
          </cell>
          <cell r="E27213">
            <v>3917.6654652991306</v>
          </cell>
          <cell r="F27213" t="str">
            <v>Public Apr 25</v>
          </cell>
        </row>
        <row r="27214">
          <cell r="A27214" t="str">
            <v>1SDA080093R1</v>
          </cell>
          <cell r="B27214" t="str">
            <v>ABB</v>
          </cell>
          <cell r="C27214" t="str">
            <v>MCCB</v>
          </cell>
          <cell r="D27214" t="str">
            <v xml:space="preserve">XT4L 250 TMF 175-1750 3p F F UL/CSA </v>
          </cell>
          <cell r="E27214">
            <v>4068.6760188495655</v>
          </cell>
          <cell r="F27214" t="str">
            <v>Public Apr 25</v>
          </cell>
        </row>
        <row r="27215">
          <cell r="A27215" t="str">
            <v>1SDA080094R1</v>
          </cell>
          <cell r="B27215" t="str">
            <v>ABB</v>
          </cell>
          <cell r="C27215" t="str">
            <v>MCCB</v>
          </cell>
          <cell r="D27215" t="str">
            <v xml:space="preserve">XT4L 250 TMF 200-2000 3p F F UL/CSA </v>
          </cell>
          <cell r="E27215">
            <v>4068.6760188495655</v>
          </cell>
          <cell r="F27215" t="str">
            <v>Public Apr 25</v>
          </cell>
        </row>
        <row r="27216">
          <cell r="A27216" t="str">
            <v>1SDA080095R1</v>
          </cell>
          <cell r="B27216" t="str">
            <v>ABB</v>
          </cell>
          <cell r="C27216" t="str">
            <v>MCCB</v>
          </cell>
          <cell r="D27216" t="str">
            <v xml:space="preserve">XT4L 250 TMF 225-2250 3p F F UL/CSA </v>
          </cell>
          <cell r="E27216">
            <v>4068.6760188495655</v>
          </cell>
          <cell r="F27216" t="str">
            <v>Public Apr 25</v>
          </cell>
        </row>
        <row r="27217">
          <cell r="A27217" t="str">
            <v>1SDA080096R1</v>
          </cell>
          <cell r="B27217" t="str">
            <v>ABB</v>
          </cell>
          <cell r="C27217" t="str">
            <v>MCCB</v>
          </cell>
          <cell r="D27217" t="str">
            <v xml:space="preserve">XT4L 250 TMF 250-2500 3p F F UL/CSA </v>
          </cell>
          <cell r="E27217">
            <v>4124.3978238704358</v>
          </cell>
          <cell r="F27217" t="str">
            <v>Public Apr 25</v>
          </cell>
        </row>
        <row r="27218">
          <cell r="A27218" t="str">
            <v>1SDA080097R1</v>
          </cell>
          <cell r="B27218" t="str">
            <v>ABB</v>
          </cell>
          <cell r="C27218" t="str">
            <v>MCCB</v>
          </cell>
          <cell r="D27218" t="str">
            <v>XT4L 250 TMF 80-800 3p F F UL/CSA</v>
          </cell>
          <cell r="E27218">
            <v>3516.0905162556528</v>
          </cell>
          <cell r="F27218" t="str">
            <v>Public Apr 25</v>
          </cell>
        </row>
        <row r="27219">
          <cell r="A27219" t="str">
            <v>1SDA080098R1</v>
          </cell>
          <cell r="B27219" t="str">
            <v>ABB</v>
          </cell>
          <cell r="C27219" t="str">
            <v>MCCB</v>
          </cell>
          <cell r="D27219" t="str">
            <v>XT4L 250 TMF 90-900 3p F F UL/CSA</v>
          </cell>
          <cell r="E27219">
            <v>3516.0905162556528</v>
          </cell>
          <cell r="F27219" t="str">
            <v>Public Apr 25</v>
          </cell>
        </row>
        <row r="27220">
          <cell r="A27220" t="str">
            <v>1SDA080101R1</v>
          </cell>
          <cell r="B27220" t="str">
            <v>ABB</v>
          </cell>
          <cell r="C27220" t="str">
            <v>MCCB</v>
          </cell>
          <cell r="D27220" t="str">
            <v xml:space="preserve">XT4N 250 TMA 100-1000 2p F F UL/CSA </v>
          </cell>
          <cell r="E27220">
            <v>2375.6832777939135</v>
          </cell>
          <cell r="F27220" t="str">
            <v>Public Apr 25</v>
          </cell>
        </row>
        <row r="27221">
          <cell r="A27221" t="str">
            <v>1SDA080102R1</v>
          </cell>
          <cell r="B27221" t="str">
            <v>ABB</v>
          </cell>
          <cell r="C27221" t="str">
            <v>MCCB</v>
          </cell>
          <cell r="D27221" t="str">
            <v xml:space="preserve">XT4N 250 TMF 100-1000 3p F F UL/CSA </v>
          </cell>
          <cell r="E27221">
            <v>2375.6832777939135</v>
          </cell>
          <cell r="F27221" t="str">
            <v>Public Apr 25</v>
          </cell>
        </row>
        <row r="27222">
          <cell r="A27222" t="str">
            <v>1SDA080103R1</v>
          </cell>
          <cell r="B27222" t="str">
            <v>ABB</v>
          </cell>
          <cell r="C27222" t="str">
            <v>MCCB</v>
          </cell>
          <cell r="D27222" t="str">
            <v xml:space="preserve">XT4N 250 TMA 110-1100 2p F F UL/CSA </v>
          </cell>
          <cell r="E27222">
            <v>2375.6832777939135</v>
          </cell>
          <cell r="F27222" t="str">
            <v>Public Apr 25</v>
          </cell>
        </row>
        <row r="27223">
          <cell r="A27223" t="str">
            <v>1SDA080104R1</v>
          </cell>
          <cell r="B27223" t="str">
            <v>ABB</v>
          </cell>
          <cell r="C27223" t="str">
            <v>MCCB</v>
          </cell>
          <cell r="D27223" t="str">
            <v xml:space="preserve">XT4N 250 TMF 110-1100 3p F F UL/CSA </v>
          </cell>
          <cell r="E27223">
            <v>2375.6832777939135</v>
          </cell>
          <cell r="F27223" t="str">
            <v>Public Apr 25</v>
          </cell>
        </row>
        <row r="27224">
          <cell r="A27224" t="str">
            <v>1SDA080105R1</v>
          </cell>
          <cell r="B27224" t="str">
            <v>ABB</v>
          </cell>
          <cell r="C27224" t="str">
            <v>MCCB</v>
          </cell>
          <cell r="D27224" t="str">
            <v xml:space="preserve">XT4N 250 TMA 125-1250 2p F F UL/CSA </v>
          </cell>
          <cell r="E27224">
            <v>2375.6832777939135</v>
          </cell>
          <cell r="F27224" t="str">
            <v>Public Apr 25</v>
          </cell>
        </row>
        <row r="27225">
          <cell r="A27225" t="str">
            <v>1SDA080106R1</v>
          </cell>
          <cell r="B27225" t="str">
            <v>ABB</v>
          </cell>
          <cell r="C27225" t="str">
            <v>MCCB</v>
          </cell>
          <cell r="D27225" t="str">
            <v xml:space="preserve">XT4N 250 TMF 125-1250 3p F F UL/CSA </v>
          </cell>
          <cell r="E27225">
            <v>2375.6832777939135</v>
          </cell>
          <cell r="F27225" t="str">
            <v>Public Apr 25</v>
          </cell>
        </row>
        <row r="27226">
          <cell r="A27226" t="str">
            <v>1SDA080107R1</v>
          </cell>
          <cell r="B27226" t="str">
            <v>ABB</v>
          </cell>
          <cell r="C27226" t="str">
            <v>MCCB</v>
          </cell>
          <cell r="D27226" t="str">
            <v xml:space="preserve">XT4N 250 TMA 150-1500 2p F F UL/CSA </v>
          </cell>
          <cell r="E27226">
            <v>2984.3974097034793</v>
          </cell>
          <cell r="F27226" t="str">
            <v>Public Apr 25</v>
          </cell>
        </row>
        <row r="27227">
          <cell r="A27227" t="str">
            <v>1SDA080108R1</v>
          </cell>
          <cell r="B27227" t="str">
            <v>ABB</v>
          </cell>
          <cell r="C27227" t="str">
            <v>MCCB</v>
          </cell>
          <cell r="D27227" t="str">
            <v xml:space="preserve">XT4N 250 TMF 150-1500 3p F F UL/CSA </v>
          </cell>
          <cell r="E27227">
            <v>2984.3974097034793</v>
          </cell>
          <cell r="F27227" t="str">
            <v>Public Apr 25</v>
          </cell>
        </row>
        <row r="27228">
          <cell r="A27228" t="str">
            <v>1SDA080109R1</v>
          </cell>
          <cell r="B27228" t="str">
            <v>ABB</v>
          </cell>
          <cell r="C27228" t="str">
            <v>MCCB</v>
          </cell>
          <cell r="D27228" t="str">
            <v xml:space="preserve">XT4N 250 TMA 175-1750 2p F F UL/CSA </v>
          </cell>
          <cell r="E27228">
            <v>3060.21108554087</v>
          </cell>
          <cell r="F27228" t="str">
            <v>Public Apr 25</v>
          </cell>
        </row>
        <row r="27229">
          <cell r="A27229" t="str">
            <v>1SDA080110R1</v>
          </cell>
          <cell r="B27229" t="str">
            <v>ABB</v>
          </cell>
          <cell r="C27229" t="str">
            <v>MCCB</v>
          </cell>
          <cell r="D27229" t="str">
            <v xml:space="preserve">XT4N 250 TMF 175-1750 3p F F UL/CSA </v>
          </cell>
          <cell r="E27229">
            <v>3060.21108554087</v>
          </cell>
          <cell r="F27229" t="str">
            <v>Public Apr 25</v>
          </cell>
        </row>
        <row r="27230">
          <cell r="A27230" t="str">
            <v>1SDA080111R1</v>
          </cell>
          <cell r="B27230" t="str">
            <v>ABB</v>
          </cell>
          <cell r="C27230" t="str">
            <v>MCCB</v>
          </cell>
          <cell r="D27230" t="str">
            <v xml:space="preserve">XT4N 250 TMA 200-2000 2p F F UL/CSA </v>
          </cell>
          <cell r="E27230">
            <v>3060.21108554087</v>
          </cell>
          <cell r="F27230" t="str">
            <v>Public Apr 25</v>
          </cell>
        </row>
        <row r="27231">
          <cell r="A27231" t="str">
            <v>1SDA080112R1</v>
          </cell>
          <cell r="B27231" t="str">
            <v>ABB</v>
          </cell>
          <cell r="C27231" t="str">
            <v>MCCB</v>
          </cell>
          <cell r="D27231" t="str">
            <v xml:space="preserve">XT4N 250 TMF 200-2000 3p F F UL/CSA </v>
          </cell>
          <cell r="E27231">
            <v>3060.21108554087</v>
          </cell>
          <cell r="F27231" t="str">
            <v>Public Apr 25</v>
          </cell>
        </row>
        <row r="27232">
          <cell r="A27232" t="str">
            <v>1SDA080113R1</v>
          </cell>
          <cell r="B27232" t="str">
            <v>ABB</v>
          </cell>
          <cell r="C27232" t="str">
            <v>MCCB</v>
          </cell>
          <cell r="D27232" t="str">
            <v xml:space="preserve">XT4N 250 TMA 225-2250 2p F F UL/CSA </v>
          </cell>
          <cell r="E27232">
            <v>3060.21108554087</v>
          </cell>
          <cell r="F27232" t="str">
            <v>Public Apr 25</v>
          </cell>
        </row>
        <row r="27233">
          <cell r="A27233" t="str">
            <v>1SDA080114R1</v>
          </cell>
          <cell r="B27233" t="str">
            <v>ABB</v>
          </cell>
          <cell r="C27233" t="str">
            <v>MCCB</v>
          </cell>
          <cell r="D27233" t="str">
            <v xml:space="preserve">XT4N 250 TMF 225-2250 3p F F UL/CSA </v>
          </cell>
          <cell r="E27233">
            <v>3060.21108554087</v>
          </cell>
          <cell r="F27233" t="str">
            <v>Public Apr 25</v>
          </cell>
        </row>
        <row r="27234">
          <cell r="A27234" t="str">
            <v>1SDA080115R1</v>
          </cell>
          <cell r="B27234" t="str">
            <v>ABB</v>
          </cell>
          <cell r="C27234" t="str">
            <v>MCCB</v>
          </cell>
          <cell r="D27234" t="str">
            <v xml:space="preserve">XT4N 250 TMA 250-2500 2p F F UL/CSA </v>
          </cell>
          <cell r="E27234">
            <v>3060.21108554087</v>
          </cell>
          <cell r="F27234" t="str">
            <v>Public Apr 25</v>
          </cell>
        </row>
        <row r="27235">
          <cell r="A27235" t="str">
            <v>1SDA080116R1</v>
          </cell>
          <cell r="B27235" t="str">
            <v>ABB</v>
          </cell>
          <cell r="C27235" t="str">
            <v>MCCB</v>
          </cell>
          <cell r="D27235" t="str">
            <v xml:space="preserve">XT4N 250 TMF 250-2500 3p F F UL/CSA </v>
          </cell>
          <cell r="E27235">
            <v>2907.1532871521745</v>
          </cell>
          <cell r="F27235" t="str">
            <v>Public Apr 25</v>
          </cell>
        </row>
        <row r="27236">
          <cell r="A27236" t="str">
            <v>1SDA080117R1</v>
          </cell>
          <cell r="B27236" t="str">
            <v>ABB</v>
          </cell>
          <cell r="C27236" t="str">
            <v>MCCB</v>
          </cell>
          <cell r="D27236" t="str">
            <v>XT4N 250 TMF 25-400 2p F F UL/CSA</v>
          </cell>
          <cell r="E27236">
            <v>2375.6832777939135</v>
          </cell>
          <cell r="F27236" t="str">
            <v>Public Apr 25</v>
          </cell>
        </row>
        <row r="27237">
          <cell r="A27237" t="str">
            <v>1SDA080128R1</v>
          </cell>
          <cell r="B27237" t="str">
            <v>ABB</v>
          </cell>
          <cell r="C27237" t="str">
            <v>MCCB</v>
          </cell>
          <cell r="D27237" t="str">
            <v>XT4N 250 TMF 30-400 2p F F UL/CSA</v>
          </cell>
          <cell r="E27237">
            <v>2375.6832777939135</v>
          </cell>
          <cell r="F27237" t="str">
            <v>Public Apr 25</v>
          </cell>
        </row>
        <row r="27238">
          <cell r="A27238" t="str">
            <v>1SDA080129R1</v>
          </cell>
          <cell r="B27238" t="str">
            <v>ABB</v>
          </cell>
          <cell r="C27238" t="str">
            <v>MCCB</v>
          </cell>
          <cell r="D27238" t="str">
            <v>XT4N 250 TMF 35-400 2p F F UL/CSA</v>
          </cell>
          <cell r="E27238">
            <v>2375.6832777939135</v>
          </cell>
          <cell r="F27238" t="str">
            <v>Public Apr 25</v>
          </cell>
        </row>
        <row r="27239">
          <cell r="A27239" t="str">
            <v>1SDA080130R1</v>
          </cell>
          <cell r="B27239" t="str">
            <v>ABB</v>
          </cell>
          <cell r="C27239" t="str">
            <v>MCCB</v>
          </cell>
          <cell r="D27239" t="str">
            <v>XT4N 250 TMF 40-400 2p F F UL/CSA</v>
          </cell>
          <cell r="E27239">
            <v>2375.6832777939135</v>
          </cell>
          <cell r="F27239" t="str">
            <v>Public Apr 25</v>
          </cell>
        </row>
        <row r="27240">
          <cell r="A27240" t="str">
            <v>1SDA080131R1</v>
          </cell>
          <cell r="B27240" t="str">
            <v>ABB</v>
          </cell>
          <cell r="C27240" t="str">
            <v>MCCB</v>
          </cell>
          <cell r="D27240" t="str">
            <v>XT4N 250 TMF 50-500 2p F F UL/CSA</v>
          </cell>
          <cell r="E27240">
            <v>2375.6832777939135</v>
          </cell>
          <cell r="F27240" t="str">
            <v>Public Apr 25</v>
          </cell>
        </row>
        <row r="27241">
          <cell r="A27241" t="str">
            <v>1SDA080132R1</v>
          </cell>
          <cell r="B27241" t="str">
            <v>ABB</v>
          </cell>
          <cell r="C27241" t="str">
            <v>MCCB</v>
          </cell>
          <cell r="D27241" t="str">
            <v>XT4N 250 TMF 60-600 2p F F UL/CSA</v>
          </cell>
          <cell r="E27241">
            <v>2375.6832777939135</v>
          </cell>
          <cell r="F27241" t="str">
            <v>Public Apr 25</v>
          </cell>
        </row>
        <row r="27242">
          <cell r="A27242" t="str">
            <v>1SDA080133R1</v>
          </cell>
          <cell r="B27242" t="str">
            <v>ABB</v>
          </cell>
          <cell r="C27242" t="str">
            <v>MCCB</v>
          </cell>
          <cell r="D27242" t="str">
            <v>XT4N 250 TMF 70-700 2p F F UL/CSA</v>
          </cell>
          <cell r="E27242">
            <v>2375.6832777939135</v>
          </cell>
          <cell r="F27242" t="str">
            <v>Public Apr 25</v>
          </cell>
        </row>
        <row r="27243">
          <cell r="A27243" t="str">
            <v>1SDA080134R1</v>
          </cell>
          <cell r="B27243" t="str">
            <v>ABB</v>
          </cell>
          <cell r="C27243" t="str">
            <v>MCCB</v>
          </cell>
          <cell r="D27243" t="str">
            <v>XT4N 250 TMA 80-800 2p F F UL/CSA</v>
          </cell>
          <cell r="E27243">
            <v>2375.6832777939135</v>
          </cell>
          <cell r="F27243" t="str">
            <v>Public Apr 25</v>
          </cell>
        </row>
        <row r="27244">
          <cell r="A27244" t="str">
            <v>1SDA080135R1</v>
          </cell>
          <cell r="B27244" t="str">
            <v>ABB</v>
          </cell>
          <cell r="C27244" t="str">
            <v>MCCB</v>
          </cell>
          <cell r="D27244" t="str">
            <v>XT4N 250 TMF 80-800 3p F F UL/CSA</v>
          </cell>
          <cell r="E27244">
            <v>2375.6832777939135</v>
          </cell>
          <cell r="F27244" t="str">
            <v>Public Apr 25</v>
          </cell>
        </row>
        <row r="27245">
          <cell r="A27245" t="str">
            <v>1SDA080136R1</v>
          </cell>
          <cell r="B27245" t="str">
            <v>ABB</v>
          </cell>
          <cell r="C27245" t="str">
            <v>MCCB</v>
          </cell>
          <cell r="D27245" t="str">
            <v>XT4N 250 TMA 90-900 2p F F UL/CSA</v>
          </cell>
          <cell r="E27245">
            <v>2375.6832777939135</v>
          </cell>
          <cell r="F27245" t="str">
            <v>Public Apr 25</v>
          </cell>
        </row>
        <row r="27246">
          <cell r="A27246" t="str">
            <v>1SDA080137R1</v>
          </cell>
          <cell r="B27246" t="str">
            <v>ABB</v>
          </cell>
          <cell r="C27246" t="str">
            <v>MCCB</v>
          </cell>
          <cell r="D27246" t="str">
            <v>XT4N 250 TMF 90-900 3p F F UL/CSA</v>
          </cell>
          <cell r="E27246">
            <v>2375.6832777939135</v>
          </cell>
          <cell r="F27246" t="str">
            <v>Public Apr 25</v>
          </cell>
        </row>
        <row r="27247">
          <cell r="A27247" t="str">
            <v>1SDA080140R1</v>
          </cell>
          <cell r="B27247" t="str">
            <v>ABB</v>
          </cell>
          <cell r="C27247" t="str">
            <v>MCCB</v>
          </cell>
          <cell r="D27247" t="str">
            <v xml:space="preserve">XT4S 250 TMF 100-1000 3p F F UL/CSA </v>
          </cell>
          <cell r="E27247">
            <v>2585.6833540878265</v>
          </cell>
          <cell r="F27247" t="str">
            <v>Public Apr 25</v>
          </cell>
        </row>
        <row r="27248">
          <cell r="A27248" t="str">
            <v>1SDA080141R1</v>
          </cell>
          <cell r="B27248" t="str">
            <v>ABB</v>
          </cell>
          <cell r="C27248" t="str">
            <v>MCCB</v>
          </cell>
          <cell r="D27248" t="str">
            <v xml:space="preserve">XT4S 250 TMF 110-1100 3p F F UL/CSA </v>
          </cell>
          <cell r="E27248">
            <v>2585.6833540878265</v>
          </cell>
          <cell r="F27248" t="str">
            <v>Public Apr 25</v>
          </cell>
        </row>
        <row r="27249">
          <cell r="A27249" t="str">
            <v>1SDA080142R1</v>
          </cell>
          <cell r="B27249" t="str">
            <v>ABB</v>
          </cell>
          <cell r="C27249" t="str">
            <v>MCCB</v>
          </cell>
          <cell r="D27249" t="str">
            <v xml:space="preserve">XT4S 250 TMF 125-1250 3p F F UL/CSA </v>
          </cell>
          <cell r="E27249">
            <v>2585.6833540878265</v>
          </cell>
          <cell r="F27249" t="str">
            <v>Public Apr 25</v>
          </cell>
        </row>
        <row r="27250">
          <cell r="A27250" t="str">
            <v>1SDA080143R1</v>
          </cell>
          <cell r="B27250" t="str">
            <v>ABB</v>
          </cell>
          <cell r="C27250" t="str">
            <v>MCCB</v>
          </cell>
          <cell r="D27250" t="str">
            <v xml:space="preserve">XT4S 250 TMF 150-1500 3p F F UL/CSA </v>
          </cell>
          <cell r="E27250">
            <v>2943.623116674783</v>
          </cell>
          <cell r="F27250" t="str">
            <v>Public Apr 25</v>
          </cell>
        </row>
        <row r="27251">
          <cell r="A27251" t="str">
            <v>1SDA080144R1</v>
          </cell>
          <cell r="B27251" t="str">
            <v>ABB</v>
          </cell>
          <cell r="C27251" t="str">
            <v>MCCB</v>
          </cell>
          <cell r="D27251" t="str">
            <v xml:space="preserve">XT4S 250 TMF 175-1750 3p F F UL/CSA </v>
          </cell>
          <cell r="E27251">
            <v>2943.623116674783</v>
          </cell>
          <cell r="F27251" t="str">
            <v>Public Apr 25</v>
          </cell>
        </row>
        <row r="27252">
          <cell r="A27252" t="str">
            <v>1SDA080145R1</v>
          </cell>
          <cell r="B27252" t="str">
            <v>ABB</v>
          </cell>
          <cell r="C27252" t="str">
            <v>MCCB</v>
          </cell>
          <cell r="D27252" t="str">
            <v xml:space="preserve">XT4S 250 TMF 200-2000 3p F F UL/CSA </v>
          </cell>
          <cell r="E27252">
            <v>2943.623116674783</v>
          </cell>
          <cell r="F27252" t="str">
            <v>Public Apr 25</v>
          </cell>
        </row>
        <row r="27253">
          <cell r="A27253" t="str">
            <v>1SDA080146R1</v>
          </cell>
          <cell r="B27253" t="str">
            <v>ABB</v>
          </cell>
          <cell r="C27253" t="str">
            <v>MCCB</v>
          </cell>
          <cell r="D27253" t="str">
            <v xml:space="preserve">XT4S 250 TMF 225-2250 3p F F UL/CSA </v>
          </cell>
          <cell r="E27253">
            <v>3098.518186072175</v>
          </cell>
          <cell r="F27253" t="str">
            <v>Public Apr 25</v>
          </cell>
        </row>
        <row r="27254">
          <cell r="A27254" t="str">
            <v>1SDA080147R1</v>
          </cell>
          <cell r="B27254" t="str">
            <v>ABB</v>
          </cell>
          <cell r="C27254" t="str">
            <v>MCCB</v>
          </cell>
          <cell r="D27254" t="str">
            <v xml:space="preserve">XT4S 250 TMF 250-2500 3p F F UL/CSA </v>
          </cell>
          <cell r="E27254">
            <v>2943.623116674783</v>
          </cell>
          <cell r="F27254" t="str">
            <v>Public Apr 25</v>
          </cell>
        </row>
        <row r="27255">
          <cell r="A27255" t="str">
            <v>1SDA080148R1</v>
          </cell>
          <cell r="B27255" t="str">
            <v>ABB</v>
          </cell>
          <cell r="C27255" t="str">
            <v>MCCB</v>
          </cell>
          <cell r="D27255" t="str">
            <v>XT4S 250 TMF 80-800 3p F F UL/CSA</v>
          </cell>
          <cell r="E27255">
            <v>2585.6833540878265</v>
          </cell>
          <cell r="F27255" t="str">
            <v>Public Apr 25</v>
          </cell>
        </row>
        <row r="27256">
          <cell r="A27256" t="str">
            <v>1SDA080149R1</v>
          </cell>
          <cell r="B27256" t="str">
            <v>ABB</v>
          </cell>
          <cell r="C27256" t="str">
            <v>MCCB</v>
          </cell>
          <cell r="D27256" t="str">
            <v>XT4S 250 TMF 90-900 3p F F UL/CSA</v>
          </cell>
          <cell r="E27256">
            <v>2585.6833540878265</v>
          </cell>
          <cell r="F27256" t="str">
            <v>Public Apr 25</v>
          </cell>
        </row>
        <row r="27257">
          <cell r="A27257" t="str">
            <v>1SDA080152R1</v>
          </cell>
          <cell r="B27257" t="str">
            <v>ABB</v>
          </cell>
          <cell r="C27257" t="str">
            <v>MCCB</v>
          </cell>
          <cell r="D27257" t="str">
            <v xml:space="preserve">XT4V 250 TMF 100-1000 3p F F UL/CSA </v>
          </cell>
          <cell r="E27257">
            <v>4883.9256588652188</v>
          </cell>
          <cell r="F27257" t="str">
            <v>Public Apr 25</v>
          </cell>
        </row>
        <row r="27258">
          <cell r="A27258" t="str">
            <v>1SDA080153R1</v>
          </cell>
          <cell r="B27258" t="str">
            <v>ABB</v>
          </cell>
          <cell r="C27258" t="str">
            <v>MCCB</v>
          </cell>
          <cell r="D27258" t="str">
            <v xml:space="preserve">XT4V 250 TMF 110-1100 3p F F UL/CSA </v>
          </cell>
          <cell r="E27258">
            <v>4883.9256588652188</v>
          </cell>
          <cell r="F27258" t="str">
            <v>Public Apr 25</v>
          </cell>
        </row>
        <row r="27259">
          <cell r="A27259" t="str">
            <v>1SDA080154R1</v>
          </cell>
          <cell r="B27259" t="str">
            <v>ABB</v>
          </cell>
          <cell r="C27259" t="str">
            <v>MCCB</v>
          </cell>
          <cell r="D27259" t="str">
            <v xml:space="preserve">XT4V 250 TMF 125-1250 3p F F UL/CSA </v>
          </cell>
          <cell r="E27259">
            <v>4883.9256588652188</v>
          </cell>
          <cell r="F27259" t="str">
            <v>Public Apr 25</v>
          </cell>
        </row>
        <row r="27260">
          <cell r="A27260" t="str">
            <v>1SDA080155R1</v>
          </cell>
          <cell r="B27260" t="str">
            <v>ABB</v>
          </cell>
          <cell r="C27260" t="str">
            <v>MCCB</v>
          </cell>
          <cell r="D27260" t="str">
            <v xml:space="preserve">XT4V 250 TMF 150-1500 3p F F UL/CSA </v>
          </cell>
          <cell r="E27260">
            <v>5745.0677040052178</v>
          </cell>
          <cell r="F27260" t="str">
            <v>Public Apr 25</v>
          </cell>
        </row>
        <row r="27261">
          <cell r="A27261" t="str">
            <v>1SDA080156R1</v>
          </cell>
          <cell r="B27261" t="str">
            <v>ABB</v>
          </cell>
          <cell r="C27261" t="str">
            <v>MCCB</v>
          </cell>
          <cell r="D27261" t="str">
            <v xml:space="preserve">XT4V 250 TMF 175-1750 3p F F UL/CSA </v>
          </cell>
          <cell r="E27261">
            <v>6286.3802366243472</v>
          </cell>
          <cell r="F27261" t="str">
            <v>Public Apr 25</v>
          </cell>
        </row>
        <row r="27262">
          <cell r="A27262" t="str">
            <v>1SDA080157R1</v>
          </cell>
          <cell r="B27262" t="str">
            <v>ABB</v>
          </cell>
          <cell r="C27262" t="str">
            <v>MCCB</v>
          </cell>
          <cell r="D27262" t="str">
            <v xml:space="preserve">XT4V 250 TMF 200-2000 3p F F UL/CSA </v>
          </cell>
          <cell r="E27262">
            <v>6286.3802366243472</v>
          </cell>
          <cell r="F27262" t="str">
            <v>Public Apr 25</v>
          </cell>
        </row>
        <row r="27263">
          <cell r="A27263" t="str">
            <v>1SDA080158R1</v>
          </cell>
          <cell r="B27263" t="str">
            <v>ABB</v>
          </cell>
          <cell r="C27263" t="str">
            <v>MCCB</v>
          </cell>
          <cell r="D27263" t="str">
            <v xml:space="preserve">XT4V 250 TMF 225-2250 3p F F UL/CSA </v>
          </cell>
          <cell r="E27263">
            <v>6286.3802366243472</v>
          </cell>
          <cell r="F27263" t="str">
            <v>Public Apr 25</v>
          </cell>
        </row>
        <row r="27264">
          <cell r="A27264" t="str">
            <v>1SDA080159R1</v>
          </cell>
          <cell r="B27264" t="str">
            <v>ABB</v>
          </cell>
          <cell r="C27264" t="str">
            <v>MCCB</v>
          </cell>
          <cell r="D27264" t="str">
            <v xml:space="preserve">XT4V 250 TMF 250-2500 3p F F UL/CSA </v>
          </cell>
          <cell r="E27264">
            <v>6286.3802366243472</v>
          </cell>
          <cell r="F27264" t="str">
            <v>Public Apr 25</v>
          </cell>
        </row>
        <row r="27265">
          <cell r="A27265" t="str">
            <v>1SDA080160R1</v>
          </cell>
          <cell r="B27265" t="str">
            <v>ABB</v>
          </cell>
          <cell r="C27265" t="str">
            <v>MCCB</v>
          </cell>
          <cell r="D27265" t="str">
            <v>XT4V 250 TMF 80-800 3p F F UL/CSA</v>
          </cell>
          <cell r="E27265">
            <v>4883.9256588652188</v>
          </cell>
          <cell r="F27265" t="str">
            <v>Public Apr 25</v>
          </cell>
        </row>
        <row r="27266">
          <cell r="A27266" t="str">
            <v>1SDA080161R1</v>
          </cell>
          <cell r="B27266" t="str">
            <v>ABB</v>
          </cell>
          <cell r="C27266" t="str">
            <v>MCCB</v>
          </cell>
          <cell r="D27266" t="str">
            <v>XT4V 250 TMF 90-900 3p F F UL/CSA</v>
          </cell>
          <cell r="E27266">
            <v>4883.9256588652188</v>
          </cell>
          <cell r="F27266" t="str">
            <v>Public Apr 25</v>
          </cell>
        </row>
        <row r="27267">
          <cell r="A27267" t="str">
            <v>1SDA080293R1</v>
          </cell>
          <cell r="B27267" t="str">
            <v>ABB</v>
          </cell>
          <cell r="C27267" t="str">
            <v>MCCB</v>
          </cell>
          <cell r="D27267" t="str">
            <v>SG.TMF 100-1000 3p F F XT4 3p UL/CSA</v>
          </cell>
          <cell r="E27267">
            <v>1385.6566713939126</v>
          </cell>
          <cell r="F27267" t="str">
            <v>Public Apr 25</v>
          </cell>
        </row>
        <row r="27268">
          <cell r="A27268" t="str">
            <v>1SDA080294R1</v>
          </cell>
          <cell r="B27268" t="str">
            <v>ABB</v>
          </cell>
          <cell r="C27268" t="str">
            <v>MCCB</v>
          </cell>
          <cell r="D27268" t="str">
            <v>SG.TMF 110-1100 3p F F XT4 3p UL/CSA</v>
          </cell>
          <cell r="E27268">
            <v>1385.6566713939126</v>
          </cell>
          <cell r="F27268" t="str">
            <v>Public Apr 25</v>
          </cell>
        </row>
        <row r="27269">
          <cell r="A27269" t="str">
            <v>1SDA080295R1</v>
          </cell>
          <cell r="B27269" t="str">
            <v>ABB</v>
          </cell>
          <cell r="C27269" t="str">
            <v>MCCB</v>
          </cell>
          <cell r="D27269" t="str">
            <v>SG.TMF 125-1250 3p F F XT4 3p UL/CSA</v>
          </cell>
          <cell r="E27269">
            <v>1385.6566713939126</v>
          </cell>
          <cell r="F27269" t="str">
            <v>Public Apr 25</v>
          </cell>
        </row>
        <row r="27270">
          <cell r="A27270" t="str">
            <v>1SDA080296R1</v>
          </cell>
          <cell r="B27270" t="str">
            <v>ABB</v>
          </cell>
          <cell r="C27270" t="str">
            <v>MCCB</v>
          </cell>
          <cell r="D27270" t="str">
            <v>SG.TMF 150-1500 3p F F XT4 3p UL/CSA</v>
          </cell>
          <cell r="E27270">
            <v>1385.6566713939126</v>
          </cell>
          <cell r="F27270" t="str">
            <v>Public Apr 25</v>
          </cell>
        </row>
        <row r="27271">
          <cell r="A27271" t="str">
            <v>1SDA080297R1</v>
          </cell>
          <cell r="B27271" t="str">
            <v>ABB</v>
          </cell>
          <cell r="C27271" t="str">
            <v>MCCB</v>
          </cell>
          <cell r="D27271" t="str">
            <v>SG.TMF 175-1750 3p F F XT4 3p UL/CSA</v>
          </cell>
          <cell r="E27271">
            <v>1541.5753632104352</v>
          </cell>
          <cell r="F27271" t="str">
            <v>Public Apr 25</v>
          </cell>
        </row>
        <row r="27272">
          <cell r="A27272" t="str">
            <v>1SDA080298R1</v>
          </cell>
          <cell r="B27272" t="str">
            <v>ABB</v>
          </cell>
          <cell r="C27272" t="str">
            <v>MCCB</v>
          </cell>
          <cell r="D27272" t="str">
            <v>SG.TMF 200-2000 3p F F XT4 3p UL/CSA</v>
          </cell>
          <cell r="E27272">
            <v>1541.5753632104352</v>
          </cell>
          <cell r="F27272" t="str">
            <v>Public Apr 25</v>
          </cell>
        </row>
        <row r="27273">
          <cell r="A27273" t="str">
            <v>1SDA080299R1</v>
          </cell>
          <cell r="B27273" t="str">
            <v>ABB</v>
          </cell>
          <cell r="C27273" t="str">
            <v>MCCB</v>
          </cell>
          <cell r="D27273" t="str">
            <v>SG.TMF 225-2250 3p F F XT4 3p UL/CSA</v>
          </cell>
          <cell r="E27273">
            <v>1541.5753632104352</v>
          </cell>
          <cell r="F27273" t="str">
            <v>Public Apr 25</v>
          </cell>
        </row>
        <row r="27274">
          <cell r="A27274" t="str">
            <v>1SDA080300R1</v>
          </cell>
          <cell r="B27274" t="str">
            <v>ABB</v>
          </cell>
          <cell r="C27274" t="str">
            <v>MCCB</v>
          </cell>
          <cell r="D27274" t="str">
            <v>SG.TMF 250-2500 3p F F XT4 3p UL/CSA</v>
          </cell>
          <cell r="E27274">
            <v>1541.5753632104352</v>
          </cell>
          <cell r="F27274" t="str">
            <v>Public Apr 25</v>
          </cell>
        </row>
        <row r="27275">
          <cell r="A27275" t="str">
            <v>1SDA080301R1</v>
          </cell>
          <cell r="B27275" t="str">
            <v>ABB</v>
          </cell>
          <cell r="C27275" t="str">
            <v>MCCB</v>
          </cell>
          <cell r="D27275" t="str">
            <v xml:space="preserve">SG.TMF 80-800 3p F F XT4 3p UL/CSA  </v>
          </cell>
          <cell r="E27275">
            <v>1385.6566713939126</v>
          </cell>
          <cell r="F27275" t="str">
            <v>Public Apr 25</v>
          </cell>
        </row>
        <row r="27276">
          <cell r="A27276" t="str">
            <v>1SDA080302R1</v>
          </cell>
          <cell r="B27276" t="str">
            <v>ABB</v>
          </cell>
          <cell r="C27276" t="str">
            <v>MCCB</v>
          </cell>
          <cell r="D27276" t="str">
            <v xml:space="preserve">SG.TMF 90-900 3p F F XT4 3p UL/CSA  </v>
          </cell>
          <cell r="E27276">
            <v>1385.6566713939126</v>
          </cell>
          <cell r="F27276" t="str">
            <v>Public Apr 25</v>
          </cell>
        </row>
        <row r="27277">
          <cell r="A27277" t="str">
            <v>1SDA080325R1</v>
          </cell>
          <cell r="B27277" t="str">
            <v>ABB</v>
          </cell>
          <cell r="C27277" t="str">
            <v>MCCB</v>
          </cell>
          <cell r="D27277" t="str">
            <v>KIT DIN50022 XT2 4p PLATE DIN</v>
          </cell>
          <cell r="E27277">
            <v>518.77971603391313</v>
          </cell>
          <cell r="F27277" t="str">
            <v>Public Apr 25</v>
          </cell>
        </row>
        <row r="27278">
          <cell r="A27278" t="str">
            <v>1SDA080326R1</v>
          </cell>
          <cell r="B27278" t="str">
            <v>ABB</v>
          </cell>
          <cell r="C27278" t="str">
            <v>MCCB</v>
          </cell>
          <cell r="D27278" t="str">
            <v>KIT DIN50022 XT4 3p PLATE DIN</v>
          </cell>
          <cell r="E27278">
            <v>518.77971603391313</v>
          </cell>
          <cell r="F27278" t="str">
            <v>Public Apr 25</v>
          </cell>
        </row>
        <row r="27279">
          <cell r="A27279" t="str">
            <v>1SDA080704R1</v>
          </cell>
          <cell r="B27279" t="str">
            <v>ABB</v>
          </cell>
          <cell r="C27279" t="str">
            <v>MCCB</v>
          </cell>
          <cell r="D27279" t="str">
            <v>KIT DIN50022 XT2 3p PLATE DIN</v>
          </cell>
          <cell r="E27279">
            <v>518.77971603391313</v>
          </cell>
          <cell r="F27279" t="str">
            <v>Public Apr 25</v>
          </cell>
        </row>
        <row r="27280">
          <cell r="A27280" t="str">
            <v>1SDA080825R1</v>
          </cell>
          <cell r="B27280" t="str">
            <v>ABB</v>
          </cell>
          <cell r="C27280" t="str">
            <v>MCCB</v>
          </cell>
          <cell r="D27280" t="str">
            <v>MCCB,3P,16AT/160AF,XT1C TMD 16-450</v>
          </cell>
          <cell r="E27280">
            <v>485.69307189612732</v>
          </cell>
          <cell r="F27280" t="str">
            <v>Public Apr 25</v>
          </cell>
        </row>
        <row r="27281">
          <cell r="A27281" t="str">
            <v>1SDA080826R1</v>
          </cell>
          <cell r="B27281" t="str">
            <v>ABB</v>
          </cell>
          <cell r="C27281" t="str">
            <v>MCCB</v>
          </cell>
          <cell r="D27281" t="str">
            <v>MCCB,3P,20AT/160AF,XT1C TMD 20-450</v>
          </cell>
          <cell r="E27281">
            <v>485.69307189612732</v>
          </cell>
          <cell r="F27281" t="str">
            <v>Public Apr 25</v>
          </cell>
        </row>
        <row r="27282">
          <cell r="A27282" t="str">
            <v>1SDA080827R1</v>
          </cell>
          <cell r="B27282" t="str">
            <v>ABB</v>
          </cell>
          <cell r="C27282" t="str">
            <v>MCCB</v>
          </cell>
          <cell r="D27282" t="str">
            <v>MCCB,3P,16AT/160AF,XT1N TMF 16-450</v>
          </cell>
          <cell r="E27282">
            <v>502.48824848762979</v>
          </cell>
          <cell r="F27282" t="str">
            <v>Public Apr 25</v>
          </cell>
        </row>
        <row r="27283">
          <cell r="A27283" t="str">
            <v>1SDA080828R1</v>
          </cell>
          <cell r="B27283" t="str">
            <v>ABB</v>
          </cell>
          <cell r="C27283" t="str">
            <v>MCCB</v>
          </cell>
          <cell r="D27283" t="str">
            <v>MCCB,3P,20AT/160AF,XT1N TMD 20-450</v>
          </cell>
          <cell r="E27283">
            <v>502.48824848762979</v>
          </cell>
          <cell r="F27283" t="str">
            <v>Public Apr 25</v>
          </cell>
        </row>
        <row r="27284">
          <cell r="A27284" t="str">
            <v>1SDA080829R1</v>
          </cell>
          <cell r="B27284" t="str">
            <v>ABB</v>
          </cell>
          <cell r="C27284" t="str">
            <v>MCCB</v>
          </cell>
          <cell r="D27284" t="str">
            <v>MCCB,3P,25AT/160AF,XT1N TMD 25-450</v>
          </cell>
          <cell r="E27284">
            <v>751.99687632451821</v>
          </cell>
          <cell r="F27284" t="str">
            <v>Public Apr 25</v>
          </cell>
        </row>
        <row r="27285">
          <cell r="A27285" t="str">
            <v>1SDA080832R1</v>
          </cell>
          <cell r="B27285" t="str">
            <v>ABB</v>
          </cell>
          <cell r="C27285" t="str">
            <v>MCCB</v>
          </cell>
          <cell r="D27285" t="str">
            <v>MCCB,3P,25AT/160AF,XT1S TMD 25-450</v>
          </cell>
          <cell r="E27285">
            <v>1182.8881931945489</v>
          </cell>
          <cell r="F27285" t="str">
            <v>Public Apr 25</v>
          </cell>
        </row>
        <row r="27286">
          <cell r="A27286" t="str">
            <v>1SDA080834R1</v>
          </cell>
          <cell r="B27286" t="str">
            <v>ABB</v>
          </cell>
          <cell r="C27286" t="str">
            <v>MCCB</v>
          </cell>
          <cell r="D27286" t="str">
            <v>MCCB,3P,40AT/160AF,XT1S TMD 40-450</v>
          </cell>
          <cell r="E27286">
            <v>1182.8881931945489</v>
          </cell>
          <cell r="F27286" t="str">
            <v>Public Apr 25</v>
          </cell>
        </row>
        <row r="27287">
          <cell r="A27287" t="str">
            <v>1SDA080841R1</v>
          </cell>
          <cell r="B27287" t="str">
            <v>ABB</v>
          </cell>
          <cell r="C27287" t="str">
            <v>MCCB</v>
          </cell>
          <cell r="D27287" t="str">
            <v>MCCB,4P,20AT/160AF,XT1C TMD 20-450</v>
          </cell>
          <cell r="E27287">
            <v>830.18948477299432</v>
          </cell>
          <cell r="F27287" t="str">
            <v>Public Apr 25</v>
          </cell>
        </row>
        <row r="27288">
          <cell r="A27288" t="str">
            <v>1SDA080842R1</v>
          </cell>
          <cell r="B27288" t="str">
            <v>ABB</v>
          </cell>
          <cell r="C27288" t="str">
            <v>MCCB</v>
          </cell>
          <cell r="D27288" t="str">
            <v>MCCB,4P,16AT/160AF,XT1N TMF 16-450</v>
          </cell>
          <cell r="E27288">
            <v>880.77030729856608</v>
          </cell>
          <cell r="F27288" t="str">
            <v>Public Apr 25</v>
          </cell>
        </row>
        <row r="27289">
          <cell r="A27289" t="str">
            <v>1SDA068809R1</v>
          </cell>
          <cell r="B27289" t="str">
            <v>ABB</v>
          </cell>
          <cell r="C27289" t="str">
            <v>MCCB</v>
          </cell>
          <cell r="D27289" t="str">
            <v>A3N 400 TMF 300-3000 3p F F 50░C</v>
          </cell>
          <cell r="E27289">
            <v>2122.6183120048113</v>
          </cell>
          <cell r="F27289" t="str">
            <v>Public Apr 25</v>
          </cell>
        </row>
        <row r="27290">
          <cell r="A27290" t="str">
            <v>1SDA068810R1</v>
          </cell>
          <cell r="B27290" t="str">
            <v>ABB</v>
          </cell>
          <cell r="C27290" t="str">
            <v>MCCB</v>
          </cell>
          <cell r="D27290" t="str">
            <v>A3N 400 TMF 400-4000 3p F F 50░C</v>
          </cell>
          <cell r="E27290">
            <v>2119.4378300589133</v>
          </cell>
          <cell r="F27290" t="str">
            <v>Public Apr 25</v>
          </cell>
        </row>
        <row r="27291">
          <cell r="A27291" t="str">
            <v>1SDA068952R1</v>
          </cell>
          <cell r="B27291" t="str">
            <v>ABB</v>
          </cell>
          <cell r="C27291" t="str">
            <v>MCCB</v>
          </cell>
          <cell r="D27291" t="str">
            <v xml:space="preserve">RHE_S A3 500MM ROD R.D.ADJ.ROT.HAN  </v>
          </cell>
          <cell r="E27291">
            <v>61.772763349691921</v>
          </cell>
          <cell r="F27291" t="str">
            <v>Public Apr 25</v>
          </cell>
        </row>
        <row r="27292">
          <cell r="A27292" t="str">
            <v>1SDA068960R1</v>
          </cell>
          <cell r="B27292" t="str">
            <v>ABB</v>
          </cell>
          <cell r="C27292" t="str">
            <v>MCCB</v>
          </cell>
          <cell r="D27292" t="str">
            <v>A3S 400 TMF 300-3000 3p F F 50░C</v>
          </cell>
          <cell r="E27292">
            <v>2360.447684181494</v>
          </cell>
          <cell r="F27292" t="str">
            <v>Public Apr 25</v>
          </cell>
        </row>
        <row r="27293">
          <cell r="A27293" t="str">
            <v>1SDA068961R1</v>
          </cell>
          <cell r="B27293" t="str">
            <v>ABB</v>
          </cell>
          <cell r="C27293" t="str">
            <v>MCCB</v>
          </cell>
          <cell r="D27293" t="str">
            <v>A3S 400 TMF 400-4000 3p F F 50░C</v>
          </cell>
          <cell r="E27293">
            <v>2416.8128920004851</v>
          </cell>
          <cell r="F27293" t="str">
            <v>Public Apr 25</v>
          </cell>
        </row>
        <row r="27294">
          <cell r="A27294" t="str">
            <v>1SDA069709R1</v>
          </cell>
          <cell r="B27294" t="str">
            <v>ABB</v>
          </cell>
          <cell r="C27294" t="str">
            <v>MCCB</v>
          </cell>
          <cell r="D27294" t="str">
            <v>A1N 100 TMF 15-400 1p F F UL</v>
          </cell>
          <cell r="E27294">
            <v>419.11684309293389</v>
          </cell>
          <cell r="F27294" t="str">
            <v>Public Apr 25</v>
          </cell>
        </row>
        <row r="27295">
          <cell r="A27295" t="str">
            <v>1SDA069710R1</v>
          </cell>
          <cell r="B27295" t="str">
            <v>ABB</v>
          </cell>
          <cell r="C27295" t="str">
            <v>MCCB</v>
          </cell>
          <cell r="D27295" t="str">
            <v>A1N 100 TMF 20-400 1p F F UL</v>
          </cell>
          <cell r="E27295">
            <v>419.11684309293389</v>
          </cell>
          <cell r="F27295" t="str">
            <v>Public Apr 25</v>
          </cell>
        </row>
        <row r="27296">
          <cell r="A27296" t="str">
            <v>1SDA069711R1</v>
          </cell>
          <cell r="B27296" t="str">
            <v>ABB</v>
          </cell>
          <cell r="C27296" t="str">
            <v>MCCB</v>
          </cell>
          <cell r="D27296" t="str">
            <v>A1N 100 TMF 25-400 1p F F UL</v>
          </cell>
          <cell r="E27296">
            <v>441.20352327278914</v>
          </cell>
          <cell r="F27296" t="str">
            <v>Public Apr 25</v>
          </cell>
        </row>
        <row r="27297">
          <cell r="A27297" t="str">
            <v>1SDA069712R1</v>
          </cell>
          <cell r="B27297" t="str">
            <v>ABB</v>
          </cell>
          <cell r="C27297" t="str">
            <v>MCCB</v>
          </cell>
          <cell r="D27297" t="str">
            <v>A1N 100 TMF 30-400 1p F F UL</v>
          </cell>
          <cell r="E27297">
            <v>441.20352327278914</v>
          </cell>
          <cell r="F27297" t="str">
            <v>Public Apr 25</v>
          </cell>
        </row>
        <row r="27298">
          <cell r="A27298" t="str">
            <v>1SDA069713R1</v>
          </cell>
          <cell r="B27298" t="str">
            <v>ABB</v>
          </cell>
          <cell r="C27298" t="str">
            <v>MCCB</v>
          </cell>
          <cell r="D27298" t="str">
            <v>A1N 100 TMF 40-400 1p F F UL</v>
          </cell>
          <cell r="E27298">
            <v>441.20352327278914</v>
          </cell>
          <cell r="F27298" t="str">
            <v>Public Apr 25</v>
          </cell>
        </row>
        <row r="27299">
          <cell r="A27299" t="str">
            <v>1SDA069714R1</v>
          </cell>
          <cell r="B27299" t="str">
            <v>ABB</v>
          </cell>
          <cell r="C27299" t="str">
            <v>MCCB</v>
          </cell>
          <cell r="D27299" t="str">
            <v>A1N 100 TMF 50-500 1p F F UL</v>
          </cell>
          <cell r="E27299">
            <v>441.20352327278914</v>
          </cell>
          <cell r="F27299" t="str">
            <v>Public Apr 25</v>
          </cell>
        </row>
        <row r="27300">
          <cell r="A27300" t="str">
            <v>1SDA069715R1</v>
          </cell>
          <cell r="B27300" t="str">
            <v>ABB</v>
          </cell>
          <cell r="C27300" t="str">
            <v>MCCB</v>
          </cell>
          <cell r="D27300" t="str">
            <v>A1N 100 TMF 60-600 1p F F UL</v>
          </cell>
          <cell r="E27300">
            <v>441.20352327278914</v>
          </cell>
          <cell r="F27300" t="str">
            <v>Public Apr 25</v>
          </cell>
        </row>
        <row r="27301">
          <cell r="A27301" t="str">
            <v>1SDA069716R1</v>
          </cell>
          <cell r="B27301" t="str">
            <v>ABB</v>
          </cell>
          <cell r="C27301" t="str">
            <v>MCCB</v>
          </cell>
          <cell r="D27301" t="str">
            <v>A1N 100 TMF 70-700 1p F F UL</v>
          </cell>
          <cell r="E27301">
            <v>441.20352327278914</v>
          </cell>
          <cell r="F27301" t="str">
            <v>Public Apr 25</v>
          </cell>
        </row>
        <row r="27302">
          <cell r="A27302" t="str">
            <v>1SDA069717R1</v>
          </cell>
          <cell r="B27302" t="str">
            <v>ABB</v>
          </cell>
          <cell r="C27302" t="str">
            <v>MCCB</v>
          </cell>
          <cell r="D27302" t="str">
            <v>A1N 100 TMF 80-800 1p F F UL</v>
          </cell>
          <cell r="E27302">
            <v>441.20352327278914</v>
          </cell>
          <cell r="F27302" t="str">
            <v>Public Apr 25</v>
          </cell>
        </row>
        <row r="27303">
          <cell r="A27303" t="str">
            <v>1SDA069718R1</v>
          </cell>
          <cell r="B27303" t="str">
            <v>ABB</v>
          </cell>
          <cell r="C27303" t="str">
            <v>MCCB</v>
          </cell>
          <cell r="D27303" t="str">
            <v>A1N 100 TMF 90-900 1p F F UL</v>
          </cell>
          <cell r="E27303">
            <v>441.20352327278914</v>
          </cell>
          <cell r="F27303" t="str">
            <v>Public Apr 25</v>
          </cell>
        </row>
        <row r="27304">
          <cell r="A27304" t="str">
            <v>1SDA069719R1</v>
          </cell>
          <cell r="B27304" t="str">
            <v>ABB</v>
          </cell>
          <cell r="C27304" t="str">
            <v>MCCB</v>
          </cell>
          <cell r="D27304" t="str">
            <v xml:space="preserve">A1N 100 TMF 100-1000 1p F F UL  </v>
          </cell>
          <cell r="E27304">
            <v>441.20352327278914</v>
          </cell>
          <cell r="F27304" t="str">
            <v>Public Apr 25</v>
          </cell>
        </row>
        <row r="27305">
          <cell r="A27305" t="str">
            <v>1SDA069720R1</v>
          </cell>
          <cell r="B27305" t="str">
            <v>ABB</v>
          </cell>
          <cell r="C27305" t="str">
            <v>MCCB</v>
          </cell>
          <cell r="D27305" t="str">
            <v>A1A 100 TMF 15-400 2p F F UL</v>
          </cell>
          <cell r="E27305">
            <v>546.33612092890041</v>
          </cell>
          <cell r="F27305" t="str">
            <v>Public Apr 25</v>
          </cell>
        </row>
        <row r="27306">
          <cell r="A27306" t="str">
            <v>1SDA069721R1</v>
          </cell>
          <cell r="B27306" t="str">
            <v>ABB</v>
          </cell>
          <cell r="C27306" t="str">
            <v>MCCB</v>
          </cell>
          <cell r="D27306" t="str">
            <v>A1A 100 TMF 20-400 2p F F UL</v>
          </cell>
          <cell r="E27306">
            <v>369.28929260718041</v>
          </cell>
          <cell r="F27306" t="str">
            <v>Public Apr 25</v>
          </cell>
        </row>
        <row r="27307">
          <cell r="A27307" t="str">
            <v>1SDA069742R1</v>
          </cell>
          <cell r="B27307" t="str">
            <v>ABB</v>
          </cell>
          <cell r="C27307" t="str">
            <v>MCCB</v>
          </cell>
          <cell r="D27307" t="str">
            <v>A1A 100 TMF 15-400 3p F F UL</v>
          </cell>
          <cell r="E27307">
            <v>408.16184972372565</v>
          </cell>
          <cell r="F27307" t="str">
            <v>Public Apr 25</v>
          </cell>
        </row>
        <row r="27308">
          <cell r="A27308" t="str">
            <v>1SDA069752R1</v>
          </cell>
          <cell r="B27308" t="str">
            <v>ABB</v>
          </cell>
          <cell r="C27308" t="str">
            <v>MCCB</v>
          </cell>
          <cell r="D27308" t="str">
            <v xml:space="preserve">A1A 100 TMF 100-1000 3p F F UL  </v>
          </cell>
          <cell r="E27308">
            <v>408.16184972372565</v>
          </cell>
          <cell r="F27308" t="str">
            <v>Public Apr 25</v>
          </cell>
        </row>
        <row r="27309">
          <cell r="A27309" t="str">
            <v>1SDA069881R1</v>
          </cell>
          <cell r="B27309" t="str">
            <v>ABB</v>
          </cell>
          <cell r="C27309" t="str">
            <v>MCCB</v>
          </cell>
          <cell r="D27309" t="str">
            <v>PLL A1-2 NOT REM.PADL.DEVI.OPEN DUBAI 1p</v>
          </cell>
          <cell r="E27309">
            <v>96.765426981309332</v>
          </cell>
          <cell r="F27309" t="str">
            <v>Public Apr 25</v>
          </cell>
        </row>
        <row r="27310">
          <cell r="A27310" t="str">
            <v>1SDA069882R1</v>
          </cell>
          <cell r="B27310" t="str">
            <v>ABB</v>
          </cell>
          <cell r="C27310" t="str">
            <v>MCCB</v>
          </cell>
          <cell r="D27310" t="str">
            <v>PLL A1-2 NOT REM.PAD.DEV.OPEN DUBAI 3-4p</v>
          </cell>
          <cell r="E27310">
            <v>121.58165272005836</v>
          </cell>
          <cell r="F27310" t="str">
            <v>Public Apr 25</v>
          </cell>
        </row>
        <row r="27311">
          <cell r="A27311" t="str">
            <v>1STQ002008B0000</v>
          </cell>
          <cell r="B27311" t="str">
            <v>ABB</v>
          </cell>
          <cell r="C27311" t="str">
            <v>PEP (Noble)</v>
          </cell>
          <cell r="D27311" t="str">
            <v>N.2 BRAKETS AD L BREAKER KIT</v>
          </cell>
          <cell r="E27311">
            <v>202.46097300000002</v>
          </cell>
          <cell r="F27311" t="str">
            <v>Public Apr 25</v>
          </cell>
        </row>
        <row r="27312">
          <cell r="A27312" t="str">
            <v>1STQ002349B0000</v>
          </cell>
          <cell r="B27312" t="str">
            <v>ABB</v>
          </cell>
          <cell r="C27312" t="str">
            <v>PEP (Noble)</v>
          </cell>
          <cell r="D27312" t="str">
            <v>N.2 JOINING BRACKETS FOR BUSBARS</v>
          </cell>
          <cell r="E27312">
            <v>158.64471547826088</v>
          </cell>
          <cell r="F27312" t="str">
            <v>Public Apr 25</v>
          </cell>
        </row>
        <row r="27313">
          <cell r="A27313" t="str">
            <v>1STQ004194B0000</v>
          </cell>
          <cell r="B27313" t="str">
            <v>ABB</v>
          </cell>
          <cell r="C27313" t="str">
            <v>PEP (Noble)</v>
          </cell>
          <cell r="D27313" t="str">
            <v>GRATING IP43 250X250MM</v>
          </cell>
          <cell r="E27313">
            <v>319.60635652173914</v>
          </cell>
          <cell r="F27313" t="str">
            <v>Public Apr 25</v>
          </cell>
        </row>
        <row r="27314">
          <cell r="A27314" t="str">
            <v>1STQ004206B0000</v>
          </cell>
          <cell r="B27314" t="str">
            <v>ABB</v>
          </cell>
          <cell r="C27314" t="str">
            <v>PEP (Noble)</v>
          </cell>
          <cell r="D27314" t="str">
            <v>Rear / side panel with opening for areation filter, H=2000 mm W/D=300mm</v>
          </cell>
          <cell r="E27314">
            <v>605.31738573913049</v>
          </cell>
          <cell r="F27314" t="str">
            <v>Public Apr 25</v>
          </cell>
        </row>
        <row r="27315">
          <cell r="A27315" t="str">
            <v>1STQ004207B0000</v>
          </cell>
          <cell r="B27315" t="str">
            <v>ABB</v>
          </cell>
          <cell r="C27315" t="str">
            <v>PEP (Noble)</v>
          </cell>
          <cell r="D27315" t="str">
            <v>Rear panel with opening for areation filter, H=2000 mm W=400mm</v>
          </cell>
          <cell r="E27315">
            <v>647.045568</v>
          </cell>
          <cell r="F27315" t="str">
            <v>Public Apr 25</v>
          </cell>
        </row>
        <row r="27316">
          <cell r="A27316" t="str">
            <v>1STQ004208B0000</v>
          </cell>
          <cell r="B27316" t="str">
            <v>ABB</v>
          </cell>
          <cell r="C27316" t="str">
            <v>PEP (Noble)</v>
          </cell>
          <cell r="D27316" t="str">
            <v>Side panel with opening for areation filter, H=2000 mm D=500mm</v>
          </cell>
          <cell r="E27316">
            <v>720.28158573913038</v>
          </cell>
          <cell r="F27316" t="str">
            <v>Public Apr 25</v>
          </cell>
        </row>
        <row r="27317">
          <cell r="A27317" t="str">
            <v>1STQ004209B0000</v>
          </cell>
          <cell r="B27317" t="str">
            <v>ABB</v>
          </cell>
          <cell r="C27317" t="str">
            <v>PEP (Noble)</v>
          </cell>
          <cell r="D27317" t="str">
            <v>Rear panel with opening for areation filter, H=2000 mm W=600mm</v>
          </cell>
          <cell r="E27317">
            <v>1290.3158410434783</v>
          </cell>
          <cell r="F27317" t="str">
            <v>Public Apr 25</v>
          </cell>
        </row>
        <row r="27318">
          <cell r="A27318" t="str">
            <v>1STQ004210B0000</v>
          </cell>
          <cell r="B27318" t="str">
            <v>ABB</v>
          </cell>
          <cell r="C27318" t="str">
            <v>PEP (Noble)</v>
          </cell>
          <cell r="D27318" t="str">
            <v>Side panel with opening for areation filter, H=2000 mm D=700mm</v>
          </cell>
          <cell r="E27318">
            <v>1418.8405241739131</v>
          </cell>
          <cell r="F27318" t="str">
            <v>Public Apr 25</v>
          </cell>
        </row>
        <row r="27319">
          <cell r="A27319" t="str">
            <v>1STQ004211B0000</v>
          </cell>
          <cell r="B27319" t="str">
            <v>ABB</v>
          </cell>
          <cell r="C27319" t="str">
            <v>PEP (Noble)</v>
          </cell>
          <cell r="D27319" t="str">
            <v>Rear panel with opening for areation filter, H=2000 mm W=800mm</v>
          </cell>
          <cell r="E27319">
            <v>1526.7245759999998</v>
          </cell>
          <cell r="F27319" t="str">
            <v>Public Apr 25</v>
          </cell>
        </row>
        <row r="27320">
          <cell r="A27320" t="str">
            <v>1STQ004212B0000</v>
          </cell>
          <cell r="B27320" t="str">
            <v>ABB</v>
          </cell>
          <cell r="C27320" t="str">
            <v>PEP (Noble)</v>
          </cell>
          <cell r="D27320" t="str">
            <v>Side panel with opening for areation filter, H=2000 mm D=900mm</v>
          </cell>
          <cell r="E27320">
            <v>1849.6710688695653</v>
          </cell>
          <cell r="F27320" t="str">
            <v>Public Apr 25</v>
          </cell>
        </row>
        <row r="27321">
          <cell r="A27321" t="str">
            <v>1STQ004213B0000</v>
          </cell>
          <cell r="B27321" t="str">
            <v>ABB</v>
          </cell>
          <cell r="C27321" t="str">
            <v>PEP (Noble)</v>
          </cell>
          <cell r="D27321" t="str">
            <v>Rear panel with opening for areation filter, H=2000 mm W=1000mm</v>
          </cell>
          <cell r="E27321">
            <v>2145.7906215652174</v>
          </cell>
          <cell r="F27321" t="str">
            <v>Public Apr 25</v>
          </cell>
        </row>
        <row r="27322">
          <cell r="A27322" t="str">
            <v>1STQ004214B0000</v>
          </cell>
          <cell r="B27322" t="str">
            <v>ABB</v>
          </cell>
          <cell r="C27322" t="str">
            <v>PEP (Noble)</v>
          </cell>
          <cell r="D27322" t="str">
            <v>Rear panel with opening for areation filter, H=2000 mm W=1250mm left side</v>
          </cell>
          <cell r="E27322">
            <v>1273.0035850434786</v>
          </cell>
          <cell r="F27322" t="str">
            <v>Public Apr 25</v>
          </cell>
        </row>
        <row r="27323">
          <cell r="A27323" t="str">
            <v>1STQ004215B0000</v>
          </cell>
          <cell r="B27323" t="str">
            <v>ABB</v>
          </cell>
          <cell r="C27323" t="str">
            <v>PEP (Noble)</v>
          </cell>
          <cell r="D27323" t="str">
            <v>Rear panel with opening for areation filter, H=2000 mm W=1250mm right side</v>
          </cell>
          <cell r="E27323">
            <v>1273.0035850434786</v>
          </cell>
          <cell r="F27323" t="str">
            <v>Public Apr 25</v>
          </cell>
        </row>
        <row r="27324">
          <cell r="A27324" t="str">
            <v>1STQ007401A0000</v>
          </cell>
          <cell r="B27324" t="str">
            <v>ABB</v>
          </cell>
          <cell r="C27324" t="str">
            <v>PEP (Noble)</v>
          </cell>
          <cell r="D27324" t="str">
            <v>FLAT COPPER BUSBAR 20x5 L=1750MM</v>
          </cell>
          <cell r="E27324">
            <v>574.0447711304347</v>
          </cell>
          <cell r="F27324" t="str">
            <v>Public Apr 25</v>
          </cell>
        </row>
        <row r="27325">
          <cell r="A27325" t="str">
            <v>1STQ007402A0000</v>
          </cell>
          <cell r="B27325" t="str">
            <v>ABB</v>
          </cell>
          <cell r="C27325" t="str">
            <v>PEP (Noble)</v>
          </cell>
          <cell r="D27325" t="str">
            <v>FLAT COPPER BUSBAR 25x5 L=1750MM</v>
          </cell>
          <cell r="E27325">
            <v>700.54655478260872</v>
          </cell>
          <cell r="F27325" t="str">
            <v>Public Apr 25</v>
          </cell>
        </row>
        <row r="27326">
          <cell r="A27326" t="str">
            <v>1STQ007403A0000</v>
          </cell>
          <cell r="B27326" t="str">
            <v>ABB</v>
          </cell>
          <cell r="C27326" t="str">
            <v>PEP (Noble)</v>
          </cell>
          <cell r="D27326" t="str">
            <v>FLAT COPPER BUSBAR 32x5 L=1750MM</v>
          </cell>
          <cell r="E27326">
            <v>871.22281773913051</v>
          </cell>
          <cell r="F27326" t="str">
            <v>Public Apr 25</v>
          </cell>
        </row>
        <row r="27327">
          <cell r="A27327" t="str">
            <v>1STQ007404A0000</v>
          </cell>
          <cell r="B27327" t="str">
            <v>ABB</v>
          </cell>
          <cell r="C27327" t="str">
            <v>PEP (Noble)</v>
          </cell>
          <cell r="D27327" t="str">
            <v>FLAT COPPER BUSBAR 40x5 L=1750MM</v>
          </cell>
          <cell r="E27327">
            <v>1225.5007304347826</v>
          </cell>
          <cell r="F27327" t="str">
            <v>Public Apr 25</v>
          </cell>
        </row>
        <row r="27328">
          <cell r="A27328" t="str">
            <v>1STQ007405A0000</v>
          </cell>
          <cell r="B27328" t="str">
            <v>ABB</v>
          </cell>
          <cell r="C27328" t="str">
            <v>PEP (Noble)</v>
          </cell>
          <cell r="D27328" t="str">
            <v>FLAT COPPER BUSBAR 50x5 L=1750MM</v>
          </cell>
          <cell r="E27328">
            <v>1294.9849753043477</v>
          </cell>
          <cell r="F27328" t="str">
            <v>Public Apr 25</v>
          </cell>
        </row>
        <row r="27329">
          <cell r="A27329" t="str">
            <v>1STQ007406A0000</v>
          </cell>
          <cell r="B27329" t="str">
            <v>ABB</v>
          </cell>
          <cell r="C27329" t="str">
            <v>PEP (Noble)</v>
          </cell>
          <cell r="D27329" t="str">
            <v>FLAT COPPER BUSBAR 63x5 L=1750MM</v>
          </cell>
          <cell r="E27329">
            <v>1712.2903199999998</v>
          </cell>
          <cell r="F27329" t="str">
            <v>Public Apr 25</v>
          </cell>
        </row>
        <row r="27330">
          <cell r="A27330" t="str">
            <v>1STQ007407A0000</v>
          </cell>
          <cell r="B27330" t="str">
            <v>ABB</v>
          </cell>
          <cell r="C27330" t="str">
            <v>PEP (Noble)</v>
          </cell>
          <cell r="D27330" t="str">
            <v>FLAT COPPER BUSBAR 80x5 L=1750MM</v>
          </cell>
          <cell r="E27330">
            <v>1950.0045307826088</v>
          </cell>
          <cell r="F27330" t="str">
            <v>Public Apr 25</v>
          </cell>
        </row>
        <row r="27331">
          <cell r="A27331" t="str">
            <v>1STQ007408A0000</v>
          </cell>
          <cell r="B27331" t="str">
            <v>ABB</v>
          </cell>
          <cell r="C27331" t="str">
            <v>PEP (Noble)</v>
          </cell>
          <cell r="D27331" t="str">
            <v>FLAT COPPER BUSBAR 100x5 L=1750MM</v>
          </cell>
          <cell r="E27331">
            <v>2439.8872747826085</v>
          </cell>
          <cell r="F27331" t="str">
            <v>Public Apr 25</v>
          </cell>
        </row>
        <row r="27332">
          <cell r="A27332" t="str">
            <v>1STQ007409A0000</v>
          </cell>
          <cell r="B27332" t="str">
            <v>ABB</v>
          </cell>
          <cell r="C27332" t="str">
            <v>PEP (Noble)</v>
          </cell>
          <cell r="D27332" t="str">
            <v>FLAT COPPER BUSBAR 30x10 L=1750MM</v>
          </cell>
          <cell r="E27332">
            <v>1629.0456542608697</v>
          </cell>
          <cell r="F27332" t="str">
            <v>Public Apr 25</v>
          </cell>
        </row>
        <row r="27333">
          <cell r="A27333" t="str">
            <v>1STQ007410A0000</v>
          </cell>
          <cell r="B27333" t="str">
            <v>ABB</v>
          </cell>
          <cell r="C27333" t="str">
            <v>PEP (Noble)</v>
          </cell>
          <cell r="D27333" t="str">
            <v>FLAT COPPER BUSBAR 40x10 L=1750MM</v>
          </cell>
          <cell r="E27333">
            <v>2088.7495606956522</v>
          </cell>
          <cell r="F27333" t="str">
            <v>Public Apr 25</v>
          </cell>
        </row>
        <row r="27334">
          <cell r="A27334" t="str">
            <v>1STQ007411A0000</v>
          </cell>
          <cell r="B27334" t="str">
            <v>ABB</v>
          </cell>
          <cell r="C27334" t="str">
            <v>PEP (Noble)</v>
          </cell>
          <cell r="D27334" t="str">
            <v>FLAT COPPER BUSBAR 50x10 L=1750MM</v>
          </cell>
          <cell r="E27334">
            <v>2425.8916330434786</v>
          </cell>
          <cell r="F27334" t="str">
            <v>Public Apr 25</v>
          </cell>
        </row>
        <row r="27335">
          <cell r="A27335" t="str">
            <v>1STQ007412A0000</v>
          </cell>
          <cell r="B27335" t="str">
            <v>ABB</v>
          </cell>
          <cell r="C27335" t="str">
            <v>PEP (Noble)</v>
          </cell>
          <cell r="D27335" t="str">
            <v>FLAT COPPER BUSBAR 60x10 L=1750MM</v>
          </cell>
          <cell r="E27335">
            <v>2911.7991443478263</v>
          </cell>
          <cell r="F27335" t="str">
            <v>Public Apr 25</v>
          </cell>
        </row>
        <row r="27336">
          <cell r="A27336" t="str">
            <v>1STQ007413A0000</v>
          </cell>
          <cell r="B27336" t="str">
            <v>ABB</v>
          </cell>
          <cell r="C27336" t="str">
            <v>PEP (Noble)</v>
          </cell>
          <cell r="D27336" t="str">
            <v>FLAT COPPER BUSBAR 80x10 L=1750MM</v>
          </cell>
          <cell r="E27336">
            <v>3882.7085666086955</v>
          </cell>
          <cell r="F27336" t="str">
            <v>Public Apr 25</v>
          </cell>
        </row>
        <row r="27337">
          <cell r="A27337" t="str">
            <v>1STQ007414A0000</v>
          </cell>
          <cell r="B27337" t="str">
            <v>ABB</v>
          </cell>
          <cell r="C27337" t="str">
            <v>PEP (Noble)</v>
          </cell>
          <cell r="D27337" t="str">
            <v>FLAT COPPER BUSBAR 100x10 L=1750MM</v>
          </cell>
          <cell r="E27337">
            <v>5362.1302257391308</v>
          </cell>
          <cell r="F27337" t="str">
            <v>Public Apr 25</v>
          </cell>
        </row>
        <row r="27338">
          <cell r="A27338" t="str">
            <v>1STQ007415A0000</v>
          </cell>
          <cell r="B27338" t="str">
            <v>ABB</v>
          </cell>
          <cell r="C27338" t="str">
            <v>PEP (Noble)</v>
          </cell>
          <cell r="D27338" t="str">
            <v>FLAT COPPER BUSBAR 120x10 L=1750MM</v>
          </cell>
          <cell r="E27338">
            <v>5891.7535356521748</v>
          </cell>
          <cell r="F27338" t="str">
            <v>Public Apr 25</v>
          </cell>
        </row>
        <row r="27339">
          <cell r="A27339" t="str">
            <v>1STQ007416A0000</v>
          </cell>
          <cell r="B27339" t="str">
            <v>ABB</v>
          </cell>
          <cell r="C27339" t="str">
            <v>PEP (Noble)</v>
          </cell>
          <cell r="D27339" t="str">
            <v>FLAT COPPER BUSBAR 160x10 L=1750MM</v>
          </cell>
          <cell r="E27339">
            <v>8209.337719304347</v>
          </cell>
          <cell r="F27339" t="str">
            <v>Public Apr 25</v>
          </cell>
        </row>
        <row r="27340">
          <cell r="A27340" t="str">
            <v>1STQ007417A0000</v>
          </cell>
          <cell r="B27340" t="str">
            <v>ABB</v>
          </cell>
          <cell r="C27340" t="str">
            <v>PEP (Noble)</v>
          </cell>
          <cell r="D27340" t="str">
            <v>FLAT COPPER BUSBAR 200x10 L=1750MM</v>
          </cell>
          <cell r="E27340">
            <v>10199.529735652175</v>
          </cell>
          <cell r="F27340" t="str">
            <v>Public Apr 25</v>
          </cell>
        </row>
        <row r="27341">
          <cell r="A27341" t="str">
            <v>1STQ007427A0000</v>
          </cell>
          <cell r="B27341" t="str">
            <v>ABB</v>
          </cell>
          <cell r="C27341" t="str">
            <v>PEP (Noble)</v>
          </cell>
          <cell r="D27341" t="str">
            <v>24 BUSBARS INSULATED SUPPORTS L=75MM</v>
          </cell>
          <cell r="E27341">
            <v>478.56862017391308</v>
          </cell>
          <cell r="F27341" t="str">
            <v>Public Apr 25</v>
          </cell>
        </row>
        <row r="27342">
          <cell r="A27342" t="str">
            <v>1STQ007428A0000</v>
          </cell>
          <cell r="B27342" t="str">
            <v>ABB</v>
          </cell>
          <cell r="C27342" t="str">
            <v>PEP (Noble)</v>
          </cell>
          <cell r="D27342" t="str">
            <v>24 BUSBARS INSULATED SUPPORTS L=100MM</v>
          </cell>
          <cell r="E27342">
            <v>602.44769113043481</v>
          </cell>
          <cell r="F27342" t="str">
            <v>Public Apr 25</v>
          </cell>
        </row>
        <row r="27343">
          <cell r="A27343" t="str">
            <v>1STQ007429A0000</v>
          </cell>
          <cell r="B27343" t="str">
            <v>ABB</v>
          </cell>
          <cell r="C27343" t="str">
            <v>PEP (Noble)</v>
          </cell>
          <cell r="D27343" t="str">
            <v>SCALED B.HOLDER FLAT-SHAPED BUSBARS</v>
          </cell>
          <cell r="E27343">
            <v>342.05818852173911</v>
          </cell>
          <cell r="F27343" t="str">
            <v>Public Apr 25</v>
          </cell>
        </row>
        <row r="27344">
          <cell r="A27344" t="str">
            <v>1STQ007430A0000</v>
          </cell>
          <cell r="B27344" t="str">
            <v>ABB</v>
          </cell>
          <cell r="C27344" t="str">
            <v>PEP (Phase-2)</v>
          </cell>
          <cell r="D27344" t="str">
            <v>8 BRACKETS FOR VERTICAL SIDE BUSBARS</v>
          </cell>
          <cell r="E27344">
            <v>414.42388904347825</v>
          </cell>
          <cell r="F27344" t="str">
            <v>Public Apr 25</v>
          </cell>
        </row>
        <row r="27345">
          <cell r="A27345" t="str">
            <v>1STQ007432A0000</v>
          </cell>
          <cell r="B27345" t="str">
            <v>ABB</v>
          </cell>
          <cell r="C27345" t="str">
            <v>PEP (Phase-2)</v>
          </cell>
          <cell r="D27345" t="str">
            <v>8 BRACKETS FOR TOP/BOTTOM BUSBARS</v>
          </cell>
          <cell r="E27345">
            <v>405.25403381443306</v>
          </cell>
          <cell r="F27345" t="str">
            <v>Public Apr 25</v>
          </cell>
        </row>
        <row r="27346">
          <cell r="A27346" t="str">
            <v>1STQ008116A0000</v>
          </cell>
          <cell r="B27346" t="str">
            <v>ABB</v>
          </cell>
          <cell r="C27346" t="str">
            <v>PEP (Noble)</v>
          </cell>
          <cell r="D27346" t="str">
            <v>N.2 LIFTING SUPPORTS FOR SIDE BY SIDE ST</v>
          </cell>
          <cell r="E27346">
            <v>531.62268730434789</v>
          </cell>
          <cell r="F27346" t="str">
            <v>Public Apr 25</v>
          </cell>
        </row>
        <row r="27347">
          <cell r="A27347" t="str">
            <v>1STQ008127A0000</v>
          </cell>
          <cell r="B27347" t="str">
            <v>ABB</v>
          </cell>
          <cell r="C27347" t="str">
            <v>PEP (Noble)</v>
          </cell>
          <cell r="D27347" t="str">
            <v>N.4 BRACKETS FOR BASE WITHOUT PLINTH</v>
          </cell>
          <cell r="E27347">
            <v>350.72607756521739</v>
          </cell>
          <cell r="F27347" t="str">
            <v>Public Apr 25</v>
          </cell>
        </row>
        <row r="27348">
          <cell r="A27348" t="str">
            <v>1STQ008202A0000</v>
          </cell>
          <cell r="B27348" t="str">
            <v>ABB</v>
          </cell>
          <cell r="C27348" t="str">
            <v>PEP (Noble)</v>
          </cell>
          <cell r="D27348" t="str">
            <v>AP6000</v>
          </cell>
          <cell r="E27348">
            <v>131.24148417391305</v>
          </cell>
          <cell r="F27348" t="str">
            <v>Public Apr 25</v>
          </cell>
        </row>
        <row r="27349">
          <cell r="A27349" t="str">
            <v>1STQ009175A0000</v>
          </cell>
          <cell r="B27349" t="str">
            <v>ABB</v>
          </cell>
          <cell r="C27349" t="str">
            <v>PEP (Noble)</v>
          </cell>
          <cell r="D27349" t="str">
            <v>N.2 FLEXIBLE BARS15.5X3.2MM160A L=2000MM</v>
          </cell>
          <cell r="E27349">
            <v>1134.2703161739132</v>
          </cell>
          <cell r="F27349" t="str">
            <v>Public Apr 25</v>
          </cell>
        </row>
        <row r="27350">
          <cell r="A27350" t="str">
            <v>1STQ009184A0000</v>
          </cell>
          <cell r="B27350" t="str">
            <v>ABB</v>
          </cell>
          <cell r="C27350" t="str">
            <v>PEP (Noble)</v>
          </cell>
          <cell r="D27350" t="str">
            <v>N.2 AD1034-AD1053 FIXING BRACKETS</v>
          </cell>
          <cell r="E27350">
            <v>78.563770434782612</v>
          </cell>
          <cell r="F27350" t="str">
            <v>Public Apr 25</v>
          </cell>
        </row>
        <row r="27351">
          <cell r="A27351" t="str">
            <v>1STQ009186A0000</v>
          </cell>
          <cell r="B27351" t="str">
            <v>ABB</v>
          </cell>
          <cell r="C27351" t="str">
            <v>PEP (Noble)</v>
          </cell>
          <cell r="D27351" t="str">
            <v>N.2 SUPPORT BRACKETS FOR CORNER STRUCTUR</v>
          </cell>
          <cell r="E27351">
            <v>95.05275339130435</v>
          </cell>
          <cell r="F27351" t="str">
            <v>Public Apr 25</v>
          </cell>
        </row>
        <row r="27352">
          <cell r="A27352" t="str">
            <v>1STQ009215A0000</v>
          </cell>
          <cell r="B27352" t="str">
            <v>ABB</v>
          </cell>
          <cell r="C27352" t="str">
            <v>PEP (Phase-2)</v>
          </cell>
          <cell r="D27352" t="str">
            <v>LAT.CABLE CONNECTION MOD.FIXING BRACKETS</v>
          </cell>
          <cell r="E27352">
            <v>254.82652904347827</v>
          </cell>
          <cell r="F27352" t="str">
            <v>Public Apr 25</v>
          </cell>
        </row>
        <row r="27353">
          <cell r="A27353" t="str">
            <v>1STQ009216A0000</v>
          </cell>
          <cell r="B27353" t="str">
            <v>ABB</v>
          </cell>
          <cell r="C27353" t="str">
            <v>PEP (Noble)</v>
          </cell>
          <cell r="D27353" t="str">
            <v>AD3305</v>
          </cell>
          <cell r="E27353">
            <v>45.832786434782605</v>
          </cell>
          <cell r="F27353" t="str">
            <v>Public Apr 25</v>
          </cell>
        </row>
        <row r="27354">
          <cell r="A27354" t="str">
            <v>1STQ009217A0000</v>
          </cell>
          <cell r="B27354" t="str">
            <v>ABB</v>
          </cell>
          <cell r="C27354" t="str">
            <v>PEP (Noble)</v>
          </cell>
          <cell r="D27354" t="str">
            <v>AD3306</v>
          </cell>
          <cell r="E27354">
            <v>45.832786434782605</v>
          </cell>
          <cell r="F27354" t="str">
            <v>Public Apr 25</v>
          </cell>
        </row>
        <row r="27355">
          <cell r="A27355" t="str">
            <v>1STQ009218A0000</v>
          </cell>
          <cell r="B27355" t="str">
            <v>ABB</v>
          </cell>
          <cell r="C27355" t="str">
            <v>PEP (Noble)</v>
          </cell>
          <cell r="D27355" t="str">
            <v>AD3307</v>
          </cell>
          <cell r="E27355">
            <v>45.832786434782605</v>
          </cell>
          <cell r="F27355" t="str">
            <v>Public Apr 25</v>
          </cell>
        </row>
        <row r="27356">
          <cell r="A27356" t="str">
            <v>1STQ009219A0000</v>
          </cell>
          <cell r="B27356" t="str">
            <v>ABB</v>
          </cell>
          <cell r="C27356" t="str">
            <v>PEP (Noble)</v>
          </cell>
          <cell r="D27356" t="str">
            <v>AD3308</v>
          </cell>
          <cell r="E27356">
            <v>45.832786434782605</v>
          </cell>
          <cell r="F27356" t="str">
            <v>Public Apr 25</v>
          </cell>
        </row>
        <row r="27357">
          <cell r="A27357" t="str">
            <v>1SEP101861R0001</v>
          </cell>
          <cell r="B27357" t="str">
            <v>ABB</v>
          </cell>
          <cell r="C27357" t="str">
            <v>Switch-fuses - horizontal</v>
          </cell>
          <cell r="D27357" t="str">
            <v>XR/SR-2/3 Contact ext. for 50mm 4 pole</v>
          </cell>
          <cell r="E27357">
            <v>9143.1241381793479</v>
          </cell>
          <cell r="F27357" t="str">
            <v>Public Apr 25</v>
          </cell>
        </row>
        <row r="27358">
          <cell r="A27358" t="str">
            <v>1SEP102127R0001</v>
          </cell>
          <cell r="B27358" t="str">
            <v>ABB</v>
          </cell>
          <cell r="C27358" t="str">
            <v>Switch-fuses - horizontal</v>
          </cell>
          <cell r="D27358" t="str">
            <v>XR00 Contact ext. for 50mm</v>
          </cell>
          <cell r="E27358">
            <v>2873.8299395380432</v>
          </cell>
          <cell r="F27358" t="str">
            <v>Public Apr 25</v>
          </cell>
        </row>
        <row r="27359">
          <cell r="A27359" t="str">
            <v>1SEP102127R0002</v>
          </cell>
          <cell r="B27359" t="str">
            <v>ABB</v>
          </cell>
          <cell r="C27359" t="str">
            <v>Switch-fuses - horizontal</v>
          </cell>
          <cell r="D27359" t="str">
            <v>XR00 Contact ext. 50mm 2 pole</v>
          </cell>
          <cell r="E27359">
            <v>2686.9287705163051</v>
          </cell>
          <cell r="F27359" t="str">
            <v>Public Apr 25</v>
          </cell>
        </row>
        <row r="27360">
          <cell r="A27360" t="str">
            <v>1SEP102128R0001</v>
          </cell>
          <cell r="B27360" t="str">
            <v>ABB</v>
          </cell>
          <cell r="C27360" t="str">
            <v>Switch-fuses - horizontal</v>
          </cell>
          <cell r="D27360" t="str">
            <v>XR1 Contact ext. for 50mm</v>
          </cell>
          <cell r="E27360">
            <v>3303.675935054348</v>
          </cell>
          <cell r="F27360" t="str">
            <v>Public Apr 25</v>
          </cell>
        </row>
        <row r="27361">
          <cell r="A27361" t="str">
            <v>1SEP102128R0002</v>
          </cell>
          <cell r="B27361" t="str">
            <v>ABB</v>
          </cell>
          <cell r="C27361" t="str">
            <v>Switch-fuses - horizontal</v>
          </cell>
          <cell r="D27361" t="str">
            <v>XR1 Contact ext. 50mm 2 pole</v>
          </cell>
          <cell r="E27361">
            <v>3138.4812183423915</v>
          </cell>
          <cell r="F27361" t="str">
            <v>Public Apr 25</v>
          </cell>
        </row>
        <row r="27362">
          <cell r="A27362" t="str">
            <v>1SEP102135R0001</v>
          </cell>
          <cell r="B27362" t="str">
            <v>ABB</v>
          </cell>
          <cell r="C27362" t="str">
            <v>Switch-fuses - horizontal</v>
          </cell>
          <cell r="D27362" t="str">
            <v>XR00 Contact ext. for 185mm</v>
          </cell>
          <cell r="E27362">
            <v>2873.8299395380432</v>
          </cell>
          <cell r="F27362" t="str">
            <v>Public Apr 25</v>
          </cell>
        </row>
        <row r="27363">
          <cell r="A27363" t="str">
            <v>1SEP102136R0001</v>
          </cell>
          <cell r="B27363" t="str">
            <v>ABB</v>
          </cell>
          <cell r="C27363" t="str">
            <v>Switch-fuses - horizontal</v>
          </cell>
          <cell r="D27363" t="str">
            <v>XR1 Contact ext. for 185mm</v>
          </cell>
          <cell r="E27363">
            <v>3303.675935054348</v>
          </cell>
          <cell r="F27363" t="str">
            <v>Public Apr 25</v>
          </cell>
        </row>
        <row r="27364">
          <cell r="A27364" t="str">
            <v>1SEP102137R0001</v>
          </cell>
          <cell r="B27364" t="str">
            <v>ABB</v>
          </cell>
          <cell r="C27364" t="str">
            <v>Switch-fuses - horizontal</v>
          </cell>
          <cell r="D27364" t="str">
            <v>XR00 Contact ext. for 50mm 4 pole</v>
          </cell>
          <cell r="E27364">
            <v>3443.2936805706518</v>
          </cell>
          <cell r="F27364" t="str">
            <v>Public Apr 25</v>
          </cell>
        </row>
        <row r="27365">
          <cell r="A27365" t="str">
            <v>1SEP102138R0001</v>
          </cell>
          <cell r="B27365" t="str">
            <v>ABB</v>
          </cell>
          <cell r="C27365" t="str">
            <v>Switch-fuses - horizontal</v>
          </cell>
          <cell r="D27365" t="str">
            <v>XR1 Contact ext. for 50mm 4 pole</v>
          </cell>
          <cell r="E27365">
            <v>4333.2824918478273</v>
          </cell>
          <cell r="F27365" t="str">
            <v>Public Apr 25</v>
          </cell>
        </row>
        <row r="27366">
          <cell r="A27366" t="str">
            <v>1SEP102198R0001</v>
          </cell>
          <cell r="B27366" t="str">
            <v>ABB</v>
          </cell>
          <cell r="C27366" t="str">
            <v>Switch-fuses - horizontal</v>
          </cell>
          <cell r="D27366" t="str">
            <v>XR/SR-2/3 Contact ext. for 185mm 4 pole</v>
          </cell>
          <cell r="E27366">
            <v>9143.1241381793479</v>
          </cell>
          <cell r="F27366" t="str">
            <v>Public Apr 25</v>
          </cell>
        </row>
        <row r="27367">
          <cell r="A27367" t="str">
            <v>1SEP102208R0001</v>
          </cell>
          <cell r="B27367" t="str">
            <v>ABB</v>
          </cell>
          <cell r="C27367" t="str">
            <v>Switch-fuses - horizontal</v>
          </cell>
          <cell r="D27367" t="str">
            <v>XR00 Contact ext. for 185mm 4 pole</v>
          </cell>
          <cell r="E27367">
            <v>3443.2936805706518</v>
          </cell>
          <cell r="F27367" t="str">
            <v>Public Apr 25</v>
          </cell>
        </row>
        <row r="27368">
          <cell r="A27368" t="str">
            <v>1SEP102209R0001</v>
          </cell>
          <cell r="B27368" t="str">
            <v>ABB</v>
          </cell>
          <cell r="C27368" t="str">
            <v>Switch-fuses - horizontal</v>
          </cell>
          <cell r="D27368" t="str">
            <v>XR1 Contact ext. for 185mm 4 pole</v>
          </cell>
          <cell r="E27368">
            <v>4333.2824918478273</v>
          </cell>
          <cell r="F27368" t="str">
            <v>Public Apr 25</v>
          </cell>
        </row>
        <row r="27369">
          <cell r="A27369" t="str">
            <v>1SEP102219R0005</v>
          </cell>
          <cell r="B27369" t="str">
            <v>ABB</v>
          </cell>
          <cell r="C27369" t="str">
            <v>Switch-fuses - horizontal</v>
          </cell>
          <cell r="D27369" t="str">
            <v>XR00 Red front cover with handle</v>
          </cell>
          <cell r="E27369">
            <v>894.91492622282624</v>
          </cell>
          <cell r="F27369" t="str">
            <v>Public Apr 25</v>
          </cell>
        </row>
        <row r="27370">
          <cell r="A27370" t="str">
            <v>1SEP102223R0001</v>
          </cell>
          <cell r="B27370" t="str">
            <v>ABB</v>
          </cell>
          <cell r="C27370" t="str">
            <v>Switch-fuses - horizontal</v>
          </cell>
          <cell r="D27370" t="str">
            <v>SlimLine cassette 185mm/500mm RAL 7012</v>
          </cell>
          <cell r="E27370">
            <v>9709.5060240489111</v>
          </cell>
          <cell r="F27370" t="str">
            <v>Public Apr 25</v>
          </cell>
        </row>
        <row r="27371">
          <cell r="A27371" t="str">
            <v>1SEP102223R0002</v>
          </cell>
          <cell r="B27371" t="str">
            <v>ABB</v>
          </cell>
          <cell r="C27371" t="str">
            <v>Switch-fuses - horizontal</v>
          </cell>
          <cell r="D27371" t="str">
            <v>SlimLine cassette 185mm/1000mm RAL 7012</v>
          </cell>
          <cell r="E27371">
            <v>12406.833022418483</v>
          </cell>
          <cell r="F27371" t="str">
            <v>Public Apr 25</v>
          </cell>
        </row>
        <row r="27372">
          <cell r="A27372" t="str">
            <v>1SEP102223R0003</v>
          </cell>
          <cell r="B27372" t="str">
            <v>ABB</v>
          </cell>
          <cell r="C27372" t="str">
            <v>Switch-fuses - horizontal</v>
          </cell>
          <cell r="D27372" t="str">
            <v>SlimLine cassette 185mm/1500mm RAL 7012</v>
          </cell>
          <cell r="E27372">
            <v>15895.214001358698</v>
          </cell>
          <cell r="F27372" t="str">
            <v>Public Apr 25</v>
          </cell>
        </row>
        <row r="27373">
          <cell r="A27373" t="str">
            <v>1SEP102223R0004</v>
          </cell>
          <cell r="B27373" t="str">
            <v>ABB</v>
          </cell>
          <cell r="C27373" t="str">
            <v>Switch-fuses - horizontal</v>
          </cell>
          <cell r="D27373" t="str">
            <v>SlimLine cassette 185mm/2000mm RAL 7012</v>
          </cell>
          <cell r="E27373">
            <v>19990.113783016306</v>
          </cell>
          <cell r="F27373" t="str">
            <v>Public Apr 25</v>
          </cell>
        </row>
        <row r="27374">
          <cell r="A27374" t="str">
            <v>1SEP304056R0001</v>
          </cell>
          <cell r="B27374" t="str">
            <v>ABB</v>
          </cell>
          <cell r="C27374" t="str">
            <v>Fuse-switches - vertical</v>
          </cell>
          <cell r="D27374" t="str">
            <v>00-100 Prism clamp kit</v>
          </cell>
          <cell r="E27374">
            <v>298.78809708650834</v>
          </cell>
          <cell r="F27374" t="str">
            <v>Public Apr 25</v>
          </cell>
        </row>
        <row r="27375">
          <cell r="A27375" t="str">
            <v>1SEP304065R0001</v>
          </cell>
          <cell r="B27375" t="str">
            <v>ABB</v>
          </cell>
          <cell r="C27375" t="str">
            <v>Fuse-switches - vertical</v>
          </cell>
          <cell r="D27375" t="str">
            <v>00-100 Double adapter 100 to 185mm busba</v>
          </cell>
          <cell r="E27375">
            <v>1725.3025249215596</v>
          </cell>
          <cell r="F27375" t="str">
            <v>Public Apr 25</v>
          </cell>
        </row>
        <row r="27376">
          <cell r="A27376" t="str">
            <v>1SEP304066R0001</v>
          </cell>
          <cell r="B27376" t="str">
            <v>ABB</v>
          </cell>
          <cell r="C27376" t="str">
            <v>Fuse-switches - vertical</v>
          </cell>
          <cell r="D27376" t="str">
            <v>00-100 Single adapter 100 to 185mm busba</v>
          </cell>
          <cell r="E27376">
            <v>1549.7185865082924</v>
          </cell>
          <cell r="F27376" t="str">
            <v>Public Apr 25</v>
          </cell>
        </row>
        <row r="27377">
          <cell r="A27377" t="str">
            <v>1SEP304069R0001</v>
          </cell>
          <cell r="B27377" t="str">
            <v>ABB</v>
          </cell>
          <cell r="C27377" t="str">
            <v>Fuse-switches - vertical</v>
          </cell>
          <cell r="D27377" t="str">
            <v>ZLBM00 Spare way cover</v>
          </cell>
          <cell r="E27377">
            <v>1507.4497133572388</v>
          </cell>
          <cell r="F27377" t="str">
            <v>Public Apr 25</v>
          </cell>
        </row>
        <row r="27378">
          <cell r="A27378" t="str">
            <v>1SEP304446R0001</v>
          </cell>
          <cell r="B27378" t="str">
            <v>ABB</v>
          </cell>
          <cell r="C27378" t="str">
            <v>Fuse-switches - vertical</v>
          </cell>
          <cell r="D27378" t="str">
            <v>ZLBM/XLBM123 V-clamp kit</v>
          </cell>
          <cell r="E27378">
            <v>1572.6662616763783</v>
          </cell>
          <cell r="F27378" t="str">
            <v>Public Apr 25</v>
          </cell>
        </row>
        <row r="27379">
          <cell r="A27379" t="str">
            <v>1SEP304446R0002</v>
          </cell>
          <cell r="B27379" t="str">
            <v>ABB</v>
          </cell>
          <cell r="C27379" t="str">
            <v>Switch-fuses - horizontal</v>
          </cell>
          <cell r="D27379" t="str">
            <v>XR2/3 Cable clamp double for 2/3pole</v>
          </cell>
          <cell r="E27379">
            <v>1722.1139718749998</v>
          </cell>
          <cell r="F27379" t="str">
            <v>Public Apr 25</v>
          </cell>
        </row>
        <row r="27380">
          <cell r="A27380" t="str">
            <v>1SEP407732R0005</v>
          </cell>
          <cell r="B27380" t="str">
            <v>ABB</v>
          </cell>
          <cell r="C27380" t="str">
            <v>Fuse-switches - vertical</v>
          </cell>
          <cell r="D27380" t="str">
            <v>1 Single prism clamp 1,5-95mm2 (3pcs)</v>
          </cell>
          <cell r="E27380">
            <v>64.135810085163612</v>
          </cell>
          <cell r="F27380" t="str">
            <v>Public Apr 25</v>
          </cell>
        </row>
        <row r="27381">
          <cell r="A27381" t="str">
            <v>1SEP407733R0001</v>
          </cell>
          <cell r="B27381" t="str">
            <v>ABB</v>
          </cell>
          <cell r="C27381" t="str">
            <v>Fuse-switches - vertical</v>
          </cell>
          <cell r="D27381" t="str">
            <v>00 Bridge clamp 1,5-50mm2 (3pcs)</v>
          </cell>
          <cell r="E27381">
            <v>84.537746302106683</v>
          </cell>
          <cell r="F27381" t="str">
            <v>Public Apr 25</v>
          </cell>
        </row>
        <row r="27382">
          <cell r="A27382" t="str">
            <v>1SEP407742R0002</v>
          </cell>
          <cell r="B27382" t="str">
            <v>ABB</v>
          </cell>
          <cell r="C27382" t="str">
            <v>Switch-fuses - horizontal</v>
          </cell>
          <cell r="D27382" t="str">
            <v>Auxiliary switch NC</v>
          </cell>
          <cell r="E27382">
            <v>139.44787948369566</v>
          </cell>
          <cell r="F27382" t="str">
            <v>Public Apr 25</v>
          </cell>
        </row>
        <row r="27383">
          <cell r="A27383" t="str">
            <v>1SEP407742R0003</v>
          </cell>
          <cell r="B27383" t="str">
            <v>ABB</v>
          </cell>
          <cell r="C27383" t="str">
            <v>Switch-fuses - horizontal</v>
          </cell>
          <cell r="D27383" t="str">
            <v>Auxiliary switch NO</v>
          </cell>
          <cell r="E27383">
            <v>139.44787948369566</v>
          </cell>
          <cell r="F27383" t="str">
            <v>Public Apr 25</v>
          </cell>
        </row>
        <row r="27384">
          <cell r="A27384" t="str">
            <v>1SEP407742R0012</v>
          </cell>
          <cell r="B27384" t="str">
            <v>ABB</v>
          </cell>
          <cell r="C27384" t="str">
            <v>Switch-fuses - horizontal</v>
          </cell>
          <cell r="D27384" t="str">
            <v>Auxiliary switch 1NC</v>
          </cell>
          <cell r="E27384">
            <v>139.44787948369566</v>
          </cell>
          <cell r="F27384" t="str">
            <v>Public Apr 25</v>
          </cell>
        </row>
        <row r="27385">
          <cell r="A27385" t="str">
            <v>1SEP407742R0013</v>
          </cell>
          <cell r="B27385" t="str">
            <v>ABB</v>
          </cell>
          <cell r="C27385" t="str">
            <v>Switch-fuses - horizontal</v>
          </cell>
          <cell r="D27385" t="str">
            <v>Auxiliary switch 1NO</v>
          </cell>
          <cell r="E27385">
            <v>139.44787948369566</v>
          </cell>
          <cell r="F27385" t="str">
            <v>Public Apr 25</v>
          </cell>
        </row>
        <row r="27386">
          <cell r="A27386" t="str">
            <v>1SEP407775R0001</v>
          </cell>
          <cell r="B27386" t="str">
            <v>ABB</v>
          </cell>
          <cell r="C27386" t="str">
            <v>Switch-fuses - horizontal</v>
          </cell>
          <cell r="D27386" t="str">
            <v>XR/SR Cable shroud 4th pole</v>
          </cell>
          <cell r="E27386">
            <v>428.39000095108702</v>
          </cell>
          <cell r="F27386" t="str">
            <v>Public Apr 25</v>
          </cell>
        </row>
        <row r="27387">
          <cell r="A27387" t="str">
            <v>1SEP408149R0001</v>
          </cell>
          <cell r="B27387" t="str">
            <v>ABB</v>
          </cell>
          <cell r="C27387" t="str">
            <v>Fuse-switches - vertical</v>
          </cell>
          <cell r="D27387" t="str">
            <v>ZLBM/XLBM CT rear side with Cu Tube 160/</v>
          </cell>
          <cell r="E27387">
            <v>4467.8078838637384</v>
          </cell>
          <cell r="F27387" t="str">
            <v>Public Apr 25</v>
          </cell>
        </row>
        <row r="27388">
          <cell r="A27388" t="str">
            <v>1SEP408149R0002</v>
          </cell>
          <cell r="B27388" t="str">
            <v>ABB</v>
          </cell>
          <cell r="C27388" t="str">
            <v>Fuse-switches - vertical</v>
          </cell>
          <cell r="D27388" t="str">
            <v>ZLBM/XLBM CT rear side with Cu Tube 200A</v>
          </cell>
          <cell r="E27388">
            <v>4467.8078838637384</v>
          </cell>
          <cell r="F27388" t="str">
            <v>Public Apr 25</v>
          </cell>
        </row>
        <row r="27389">
          <cell r="A27389" t="str">
            <v>1SEP408149R0003</v>
          </cell>
          <cell r="B27389" t="str">
            <v>ABB</v>
          </cell>
          <cell r="C27389" t="str">
            <v>Fuse-switches - vertical</v>
          </cell>
          <cell r="D27389" t="str">
            <v>ZLBM/XLBM CT rear side with Cu Tube 400A</v>
          </cell>
          <cell r="E27389">
            <v>4467.8078838637384</v>
          </cell>
          <cell r="F27389" t="str">
            <v>Public Apr 25</v>
          </cell>
        </row>
        <row r="27390">
          <cell r="A27390" t="str">
            <v>1SEP408149R0004</v>
          </cell>
          <cell r="B27390" t="str">
            <v>ABB</v>
          </cell>
          <cell r="C27390" t="str">
            <v>Fuse-switches - vertical</v>
          </cell>
          <cell r="D27390" t="str">
            <v>ZLBM/XLBM CT rear side with Cu Tube 600A</v>
          </cell>
          <cell r="E27390">
            <v>5110.8951658897367</v>
          </cell>
          <cell r="F27390" t="str">
            <v>Public Apr 25</v>
          </cell>
        </row>
        <row r="27391">
          <cell r="A27391" t="str">
            <v>1SEP408149R0005</v>
          </cell>
          <cell r="B27391" t="str">
            <v>ABB</v>
          </cell>
          <cell r="C27391" t="str">
            <v>Fuse-switches - vertical</v>
          </cell>
          <cell r="D27391" t="str">
            <v>ZLBM/XLBM CT rear side with Cu Tube 600A</v>
          </cell>
          <cell r="E27391">
            <v>2198.5818139847606</v>
          </cell>
          <cell r="F27391" t="str">
            <v>Public Apr 25</v>
          </cell>
        </row>
        <row r="27392">
          <cell r="A27392" t="str">
            <v>1SEP408149R0006</v>
          </cell>
          <cell r="B27392" t="str">
            <v>ABB</v>
          </cell>
          <cell r="C27392" t="str">
            <v>Fuse-switches - vertical</v>
          </cell>
          <cell r="D27392" t="str">
            <v>CT terminal 160A/5A 5VA cl.0,5</v>
          </cell>
          <cell r="E27392">
            <v>2198.5818139847606</v>
          </cell>
          <cell r="F27392" t="str">
            <v>Public Apr 25</v>
          </cell>
        </row>
        <row r="27393">
          <cell r="A27393" t="str">
            <v>1SEP408205R0003</v>
          </cell>
          <cell r="B27393" t="str">
            <v>ABB</v>
          </cell>
          <cell r="C27393" t="str">
            <v>Switch-fuses - horizontal</v>
          </cell>
          <cell r="D27393" t="str">
            <v>XR1 Cable clamp double for 3 pole</v>
          </cell>
          <cell r="E27393">
            <v>1979.8250099184786</v>
          </cell>
          <cell r="F27393" t="str">
            <v>Public Apr 25</v>
          </cell>
        </row>
        <row r="27394">
          <cell r="A27394" t="str">
            <v>1SEP408205R0004</v>
          </cell>
          <cell r="B27394" t="str">
            <v>ABB</v>
          </cell>
          <cell r="C27394" t="str">
            <v>Switch-fuses - horizontal</v>
          </cell>
          <cell r="D27394" t="str">
            <v>XR1 Cable clamp double for 4 pole</v>
          </cell>
          <cell r="E27394">
            <v>2640.5674769021739</v>
          </cell>
          <cell r="F27394" t="str">
            <v>Public Apr 25</v>
          </cell>
        </row>
        <row r="27395">
          <cell r="A27395" t="str">
            <v>1SEP408496R0001</v>
          </cell>
          <cell r="B27395" t="str">
            <v>ABB</v>
          </cell>
          <cell r="C27395" t="str">
            <v>Switch-fuses - horizontal</v>
          </cell>
          <cell r="D27395" t="str">
            <v>XR00 Cable shroud</v>
          </cell>
          <cell r="E27395">
            <v>447.73046209239129</v>
          </cell>
          <cell r="F27395" t="str">
            <v>Public Apr 25</v>
          </cell>
        </row>
        <row r="27396">
          <cell r="A27396" t="str">
            <v>1SEP408498R0001</v>
          </cell>
          <cell r="B27396" t="str">
            <v>ABB</v>
          </cell>
          <cell r="C27396" t="str">
            <v>Switch-fuses - horizontal</v>
          </cell>
          <cell r="D27396" t="str">
            <v>XR2/3 Cable shroud</v>
          </cell>
          <cell r="E27396">
            <v>1343.1913862771739</v>
          </cell>
          <cell r="F27396" t="str">
            <v>Public Apr 25</v>
          </cell>
        </row>
        <row r="27397">
          <cell r="A27397" t="str">
            <v>1SEP408499R0001</v>
          </cell>
          <cell r="B27397" t="str">
            <v>ABB</v>
          </cell>
          <cell r="C27397" t="str">
            <v>Switch-fuses - horizontal</v>
          </cell>
          <cell r="D27397" t="str">
            <v>XR00 Cable clamp single for 2/3pole</v>
          </cell>
          <cell r="E27397">
            <v>848.55363260869581</v>
          </cell>
          <cell r="F27397" t="str">
            <v>Public Apr 25</v>
          </cell>
        </row>
        <row r="27398">
          <cell r="A27398" t="str">
            <v>1SEP408500R0001</v>
          </cell>
          <cell r="B27398" t="str">
            <v>ABB</v>
          </cell>
          <cell r="C27398" t="str">
            <v>Switch-fuses - horizontal</v>
          </cell>
          <cell r="D27398" t="str">
            <v>XR1 Cable clamp single for 2/3pole</v>
          </cell>
          <cell r="E27398">
            <v>1017.7523343749999</v>
          </cell>
          <cell r="F27398" t="str">
            <v>Public Apr 25</v>
          </cell>
        </row>
        <row r="27399">
          <cell r="A27399" t="str">
            <v>1SEP408501R0001</v>
          </cell>
          <cell r="B27399" t="str">
            <v>ABB</v>
          </cell>
          <cell r="C27399" t="str">
            <v>Switch-fuses - horizontal</v>
          </cell>
          <cell r="D27399" t="str">
            <v>XR00 Cable clamp single for 4 pole</v>
          </cell>
          <cell r="E27399">
            <v>1131.2713773097826</v>
          </cell>
          <cell r="F27399" t="str">
            <v>Public Apr 25</v>
          </cell>
        </row>
        <row r="27400">
          <cell r="A27400" t="str">
            <v>1SEP408502R0001</v>
          </cell>
          <cell r="B27400" t="str">
            <v>ABB</v>
          </cell>
          <cell r="C27400" t="str">
            <v>Switch-fuses - horizontal</v>
          </cell>
          <cell r="D27400" t="str">
            <v>XR1 Cable clamp single for 4 pole</v>
          </cell>
          <cell r="E27400">
            <v>1356.8656019021739</v>
          </cell>
          <cell r="F27400" t="str">
            <v>Public Apr 25</v>
          </cell>
        </row>
        <row r="27401">
          <cell r="A27401" t="str">
            <v>1SEP408503R0001</v>
          </cell>
          <cell r="B27401" t="str">
            <v>ABB</v>
          </cell>
          <cell r="C27401" t="str">
            <v>Switch-fuses - horizontal</v>
          </cell>
          <cell r="D27401" t="str">
            <v>XR2/3 Cable clamp double for 4 pole</v>
          </cell>
          <cell r="E27401">
            <v>2295.9578298913048</v>
          </cell>
          <cell r="F27401" t="str">
            <v>Public Apr 25</v>
          </cell>
        </row>
        <row r="27402">
          <cell r="A27402" t="str">
            <v>1SEP408504R0001</v>
          </cell>
          <cell r="B27402" t="str">
            <v>ABB</v>
          </cell>
          <cell r="C27402" t="str">
            <v>Switch-fuses - horizontal</v>
          </cell>
          <cell r="D27402" t="str">
            <v>XR00 Auxiliary switch 1NO kit</v>
          </cell>
          <cell r="E27402">
            <v>630.25151413043488</v>
          </cell>
          <cell r="F27402" t="str">
            <v>Public Apr 25</v>
          </cell>
        </row>
        <row r="27403">
          <cell r="A27403" t="str">
            <v>1SEP408505R0001</v>
          </cell>
          <cell r="B27403" t="str">
            <v>ABB</v>
          </cell>
          <cell r="C27403" t="str">
            <v>Switch-fuses - horizontal</v>
          </cell>
          <cell r="D27403" t="str">
            <v>XR00 Auxiliary switch 1NC kit</v>
          </cell>
          <cell r="E27403">
            <v>630.25151413043488</v>
          </cell>
          <cell r="F27403" t="str">
            <v>Public Apr 25</v>
          </cell>
        </row>
        <row r="27404">
          <cell r="A27404" t="str">
            <v>1SEP408506R0001</v>
          </cell>
          <cell r="B27404" t="str">
            <v>ABB</v>
          </cell>
          <cell r="C27404" t="str">
            <v>Switch-fuses - horizontal</v>
          </cell>
          <cell r="D27404" t="str">
            <v>XR1 Auxiliary switch 1NO kit</v>
          </cell>
          <cell r="E27404">
            <v>630.25151413043488</v>
          </cell>
          <cell r="F27404" t="str">
            <v>Public Apr 25</v>
          </cell>
        </row>
        <row r="27405">
          <cell r="A27405" t="str">
            <v>1SEP408507R0001</v>
          </cell>
          <cell r="B27405" t="str">
            <v>ABB</v>
          </cell>
          <cell r="C27405" t="str">
            <v>Switch-fuses - horizontal</v>
          </cell>
          <cell r="D27405" t="str">
            <v>XR1 Auxiliary switch 1NC kit</v>
          </cell>
          <cell r="E27405">
            <v>630.25151413043488</v>
          </cell>
          <cell r="F27405" t="str">
            <v>Public Apr 25</v>
          </cell>
        </row>
        <row r="27406">
          <cell r="A27406" t="str">
            <v>1SEP408508R0001</v>
          </cell>
          <cell r="B27406" t="str">
            <v>ABB</v>
          </cell>
          <cell r="C27406" t="str">
            <v>Switch-fuses - horizontal</v>
          </cell>
          <cell r="D27406" t="str">
            <v>XR2/3 Auxiliary switch 1NO kit</v>
          </cell>
          <cell r="E27406">
            <v>630.25151413043488</v>
          </cell>
          <cell r="F27406" t="str">
            <v>Public Apr 25</v>
          </cell>
        </row>
        <row r="27407">
          <cell r="A27407" t="str">
            <v>1SEP408509R0001</v>
          </cell>
          <cell r="B27407" t="str">
            <v>ABB</v>
          </cell>
          <cell r="C27407" t="str">
            <v>Switch-fuses - horizontal</v>
          </cell>
          <cell r="D27407" t="str">
            <v>XR2/3 Auxiliary switch 1NC kit</v>
          </cell>
          <cell r="E27407">
            <v>630.25151413043488</v>
          </cell>
          <cell r="F27407" t="str">
            <v>Public Apr 25</v>
          </cell>
        </row>
        <row r="27408">
          <cell r="A27408" t="str">
            <v>1SEP408513R0001</v>
          </cell>
          <cell r="B27408" t="str">
            <v>ABB</v>
          </cell>
          <cell r="C27408" t="str">
            <v>Switch-fuses - horizontal</v>
          </cell>
          <cell r="D27408" t="str">
            <v>XR2/3 Multi plug 8 kit f. CT's or aux sw</v>
          </cell>
          <cell r="E27408">
            <v>1184.9369103260872</v>
          </cell>
          <cell r="F27408" t="str">
            <v>Public Apr 25</v>
          </cell>
        </row>
        <row r="27409">
          <cell r="A27409" t="str">
            <v>1SEP408514R0001</v>
          </cell>
          <cell r="B27409" t="str">
            <v>ABB</v>
          </cell>
          <cell r="C27409" t="str">
            <v>Switch-fuses - horizontal</v>
          </cell>
          <cell r="D27409" t="str">
            <v>XR2/3 Multi plug 20 kit f. CT's and aux</v>
          </cell>
          <cell r="E27409">
            <v>1617.889027581522</v>
          </cell>
          <cell r="F27409" t="str">
            <v>Public Apr 25</v>
          </cell>
        </row>
        <row r="27410">
          <cell r="A27410" t="str">
            <v>1SEP408515R0001</v>
          </cell>
          <cell r="B27410" t="str">
            <v>ABB</v>
          </cell>
          <cell r="C27410" t="str">
            <v>Switch-fuses - horizontal</v>
          </cell>
          <cell r="D27410" t="str">
            <v>XR2/3 Multi plug 8 kit f. CT's w.screws</v>
          </cell>
          <cell r="E27410">
            <v>1280.0376220108697</v>
          </cell>
          <cell r="F27410" t="str">
            <v>Public Apr 25</v>
          </cell>
        </row>
        <row r="27411">
          <cell r="A27411" t="str">
            <v>1SEP408519R0001</v>
          </cell>
          <cell r="B27411" t="str">
            <v>ABB</v>
          </cell>
          <cell r="C27411" t="str">
            <v>Switch-fuses - horizontal</v>
          </cell>
          <cell r="D27411" t="str">
            <v>XR Ammeter and EFM bracket</v>
          </cell>
          <cell r="E27411">
            <v>234.71845720108695</v>
          </cell>
          <cell r="F27411" t="str">
            <v>Public Apr 25</v>
          </cell>
        </row>
        <row r="27412">
          <cell r="A27412" t="str">
            <v>1SEP408520R0001</v>
          </cell>
          <cell r="B27412" t="str">
            <v>ABB</v>
          </cell>
          <cell r="C27412" t="str">
            <v>Switch-fuses - horizontal</v>
          </cell>
          <cell r="D27412" t="str">
            <v>XR1 Internal terminal cover for L1 and L</v>
          </cell>
          <cell r="E27412">
            <v>381.10657744565219</v>
          </cell>
          <cell r="F27412" t="str">
            <v>Public Apr 25</v>
          </cell>
        </row>
        <row r="27413">
          <cell r="A27413" t="str">
            <v>1SEP408523R0001</v>
          </cell>
          <cell r="B27413" t="str">
            <v>ABB</v>
          </cell>
          <cell r="C27413" t="str">
            <v>Switch-fuses - horizontal</v>
          </cell>
          <cell r="D27413" t="str">
            <v>XR00 Terminal ext. kit for 3 phase CT's</v>
          </cell>
          <cell r="E27413">
            <v>1336.6272774456522</v>
          </cell>
          <cell r="F27413" t="str">
            <v>Public Apr 25</v>
          </cell>
        </row>
        <row r="27414">
          <cell r="A27414" t="str">
            <v>1SEP408524R0001</v>
          </cell>
          <cell r="B27414" t="str">
            <v>ABB</v>
          </cell>
          <cell r="C27414" t="str">
            <v>Switch-fuses - horizontal</v>
          </cell>
          <cell r="D27414" t="str">
            <v>XR00 Terminal ext. for 1 CT or 4th CT 21</v>
          </cell>
          <cell r="E27414">
            <v>499.56386861413046</v>
          </cell>
          <cell r="F27414" t="str">
            <v>Public Apr 25</v>
          </cell>
        </row>
        <row r="27415">
          <cell r="A27415" t="str">
            <v>1SEP408525R0001</v>
          </cell>
          <cell r="B27415" t="str">
            <v>ABB</v>
          </cell>
          <cell r="C27415" t="str">
            <v>Switch-fuses - horizontal</v>
          </cell>
          <cell r="D27415" t="str">
            <v>XR1 Terminal ext. kit for 3 phase CT's 2</v>
          </cell>
          <cell r="E27415">
            <v>1389.0066819293477</v>
          </cell>
          <cell r="F27415" t="str">
            <v>Public Apr 25</v>
          </cell>
        </row>
        <row r="27416">
          <cell r="A27416" t="str">
            <v>1SEP408526R0001</v>
          </cell>
          <cell r="B27416" t="str">
            <v>ABB</v>
          </cell>
          <cell r="C27416" t="str">
            <v>Switch-fuses - horizontal</v>
          </cell>
          <cell r="D27416" t="str">
            <v>XR1 Terminal ext. kit for 4 CT's 21mm</v>
          </cell>
          <cell r="E27416">
            <v>1904.440891304348</v>
          </cell>
          <cell r="F27416" t="str">
            <v>Public Apr 25</v>
          </cell>
        </row>
        <row r="27417">
          <cell r="A27417" t="str">
            <v>1SEP408528R0001</v>
          </cell>
          <cell r="B27417" t="str">
            <v>ABB</v>
          </cell>
          <cell r="C27417" t="str">
            <v>Switch-fuses - horizontal</v>
          </cell>
          <cell r="D27417" t="str">
            <v>XR Ventilated blind cover 50mm IP41</v>
          </cell>
          <cell r="E27417">
            <v>333.28928926630437</v>
          </cell>
          <cell r="F27417" t="str">
            <v>Public Apr 25</v>
          </cell>
        </row>
        <row r="27418">
          <cell r="A27418" t="str">
            <v>1SEP408576R0001</v>
          </cell>
          <cell r="B27418" t="str">
            <v>ABB</v>
          </cell>
          <cell r="C27418" t="str">
            <v>Switch-fuses - horizontal</v>
          </cell>
          <cell r="D27418" t="str">
            <v>XR1 Terminal ext. for 1 CT 21mm</v>
          </cell>
          <cell r="E27418">
            <v>530.05482146739143</v>
          </cell>
          <cell r="F27418" t="str">
            <v>Public Apr 25</v>
          </cell>
        </row>
        <row r="27419">
          <cell r="A27419" t="str">
            <v>1SEP408746R0001</v>
          </cell>
          <cell r="B27419" t="str">
            <v>ABB</v>
          </cell>
          <cell r="C27419" t="str">
            <v>Switch-fuses - horizontal</v>
          </cell>
          <cell r="D27419" t="str">
            <v>XR1 Terminal ext. Kit for 3 phase CT's 1</v>
          </cell>
          <cell r="E27419">
            <v>4738.3037800271732</v>
          </cell>
          <cell r="F27419" t="str">
            <v>Public Apr 25</v>
          </cell>
        </row>
        <row r="27420">
          <cell r="A27420" t="str">
            <v>1SEP408753R0001</v>
          </cell>
          <cell r="B27420" t="str">
            <v>ABB</v>
          </cell>
          <cell r="C27420" t="str">
            <v>Switch-fuses - horizontal</v>
          </cell>
          <cell r="D27420" t="str">
            <v>XR Lockout Hasp</v>
          </cell>
          <cell r="E27420">
            <v>122.47340951086957</v>
          </cell>
          <cell r="F27420" t="str">
            <v>Public Apr 25</v>
          </cell>
        </row>
        <row r="27421">
          <cell r="A27421" t="str">
            <v>1SEP601098R0001</v>
          </cell>
          <cell r="B27421" t="str">
            <v>ABB</v>
          </cell>
          <cell r="C27421" t="str">
            <v>Switch-fuses - horizontal</v>
          </cell>
          <cell r="D27421" t="str">
            <v>XR 2/3 Double handle kit</v>
          </cell>
          <cell r="E27421">
            <v>955.69056603260867</v>
          </cell>
          <cell r="F27421" t="str">
            <v>Public Apr 25</v>
          </cell>
        </row>
        <row r="27422">
          <cell r="A27422" t="str">
            <v>1SEP618205R0001</v>
          </cell>
          <cell r="B27422" t="str">
            <v>ABB</v>
          </cell>
          <cell r="C27422" t="str">
            <v>Switch-fuses - horizontal</v>
          </cell>
          <cell r="D27422" t="str">
            <v>XR 00 Triple Clamp 1-10mm2</v>
          </cell>
          <cell r="E27422">
            <v>2036.596664673913</v>
          </cell>
          <cell r="F27422" t="str">
            <v>Public Apr 25</v>
          </cell>
        </row>
        <row r="27423">
          <cell r="A27423" t="str">
            <v>1SEP618211R0001</v>
          </cell>
          <cell r="B27423" t="str">
            <v>ABB</v>
          </cell>
          <cell r="C27423" t="str">
            <v>Switch-fuses - horizontal</v>
          </cell>
          <cell r="D27423" t="str">
            <v>XR1 Cable shroud</v>
          </cell>
          <cell r="E27423">
            <v>447.73046209239129</v>
          </cell>
          <cell r="F27423" t="str">
            <v>Public Apr 25</v>
          </cell>
        </row>
        <row r="27424">
          <cell r="A27424" t="str">
            <v>1SEP619207R0001</v>
          </cell>
          <cell r="B27424" t="str">
            <v>ABB</v>
          </cell>
          <cell r="C27424" t="str">
            <v>Fuse-switches - vertical</v>
          </cell>
          <cell r="D27424" t="str">
            <v>ZLBM00 Cable shroud L177</v>
          </cell>
          <cell r="E27424">
            <v>309.79961887046176</v>
          </cell>
          <cell r="F27424" t="str">
            <v>Public Apr 25</v>
          </cell>
        </row>
        <row r="27425">
          <cell r="A27425" t="str">
            <v>1SEP619210R0001</v>
          </cell>
          <cell r="B27425" t="str">
            <v>ABB</v>
          </cell>
          <cell r="C27425" t="str">
            <v>Fuse-switches - vertical</v>
          </cell>
          <cell r="D27425" t="str">
            <v>ZLBM123 Cable shroud L177</v>
          </cell>
          <cell r="E27425">
            <v>155.35011703272076</v>
          </cell>
          <cell r="F27425" t="str">
            <v>Public Apr 25</v>
          </cell>
        </row>
        <row r="27426">
          <cell r="A27426" t="str">
            <v>1SEP619554R0001</v>
          </cell>
          <cell r="B27426" t="str">
            <v>ABB</v>
          </cell>
          <cell r="C27426" t="str">
            <v>Fuse-switches - vertical</v>
          </cell>
          <cell r="D27426" t="str">
            <v>ZLBM Aux switch NC</v>
          </cell>
          <cell r="E27426">
            <v>96.82213756163155</v>
          </cell>
          <cell r="F27426" t="str">
            <v>Public Apr 25</v>
          </cell>
        </row>
        <row r="27427">
          <cell r="A27427" t="str">
            <v>1SEP619555R0001</v>
          </cell>
          <cell r="B27427" t="str">
            <v>ABB</v>
          </cell>
          <cell r="C27427" t="str">
            <v>Fuse-switches - vertical</v>
          </cell>
          <cell r="D27427" t="str">
            <v>ZLBM Aux switch NO</v>
          </cell>
          <cell r="E27427">
            <v>120.3101818467055</v>
          </cell>
          <cell r="F27427" t="str">
            <v>Public Apr 25</v>
          </cell>
        </row>
        <row r="27428">
          <cell r="A27428" t="str">
            <v>1SEP620010R1000</v>
          </cell>
          <cell r="B27428" t="str">
            <v>ABB</v>
          </cell>
          <cell r="C27428" t="str">
            <v>Fuse-switches - vertical</v>
          </cell>
          <cell r="D27428" t="str">
            <v>ZLBM00-1P-M8</v>
          </cell>
          <cell r="E27428">
            <v>1171.0999585387719</v>
          </cell>
          <cell r="F27428" t="str">
            <v>Public Apr 25</v>
          </cell>
        </row>
        <row r="27429">
          <cell r="A27429" t="str">
            <v>1SEP620010R1020</v>
          </cell>
          <cell r="B27429" t="str">
            <v>ABB</v>
          </cell>
          <cell r="C27429" t="str">
            <v>Fuse-switches - vertical</v>
          </cell>
          <cell r="D27429" t="str">
            <v>ZLBM00-1P-V</v>
          </cell>
          <cell r="E27429">
            <v>1229.6279380098613</v>
          </cell>
          <cell r="F27429" t="str">
            <v>Public Apr 25</v>
          </cell>
        </row>
        <row r="27430">
          <cell r="A27430" t="str">
            <v>1SEP620010R3000</v>
          </cell>
          <cell r="B27430" t="str">
            <v>ABB</v>
          </cell>
          <cell r="C27430" t="str">
            <v>Fuse-switches - vertical</v>
          </cell>
          <cell r="D27430" t="str">
            <v>ZLBM00-3P-M8</v>
          </cell>
          <cell r="E27430">
            <v>1938.0998831913939</v>
          </cell>
          <cell r="F27430" t="str">
            <v>Public Apr 25</v>
          </cell>
        </row>
        <row r="27431">
          <cell r="A27431" t="str">
            <v>1SEP620010R3020</v>
          </cell>
          <cell r="B27431" t="str">
            <v>ABB</v>
          </cell>
          <cell r="C27431" t="str">
            <v>Fuse-switches - vertical</v>
          </cell>
          <cell r="D27431" t="str">
            <v>ZLBM00-3P-V</v>
          </cell>
          <cell r="E27431">
            <v>2034.9340289556253</v>
          </cell>
          <cell r="F27431" t="str">
            <v>Public Apr 25</v>
          </cell>
        </row>
        <row r="27432">
          <cell r="A27432" t="str">
            <v>1SEP620011R1000</v>
          </cell>
          <cell r="B27432" t="str">
            <v>ABB</v>
          </cell>
          <cell r="C27432" t="str">
            <v>Fuse-switches - vertical</v>
          </cell>
          <cell r="D27432" t="str">
            <v>ZLBM1-1P-M12</v>
          </cell>
          <cell r="E27432">
            <v>1938.0998831913939</v>
          </cell>
          <cell r="F27432" t="str">
            <v>Public Apr 25</v>
          </cell>
        </row>
        <row r="27433">
          <cell r="A27433" t="str">
            <v>1SEP620011R1020</v>
          </cell>
          <cell r="B27433" t="str">
            <v>ABB</v>
          </cell>
          <cell r="C27433" t="str">
            <v>Fuse-switches - vertical</v>
          </cell>
          <cell r="D27433" t="str">
            <v>ZLBM1-1P-V</v>
          </cell>
          <cell r="E27433">
            <v>2078.2836403406545</v>
          </cell>
          <cell r="F27433" t="str">
            <v>Public Apr 25</v>
          </cell>
        </row>
        <row r="27434">
          <cell r="A27434" t="str">
            <v>1SEP620011R3000</v>
          </cell>
          <cell r="B27434" t="str">
            <v>ABB</v>
          </cell>
          <cell r="C27434" t="str">
            <v>Fuse-switches - vertical</v>
          </cell>
          <cell r="D27434" t="str">
            <v>ZLBM1-3P-M12</v>
          </cell>
          <cell r="E27434">
            <v>2223.8830968623938</v>
          </cell>
          <cell r="F27434" t="str">
            <v>Public Apr 25</v>
          </cell>
        </row>
        <row r="27435">
          <cell r="A27435" t="str">
            <v>1SEP620011R3020</v>
          </cell>
          <cell r="B27435" t="str">
            <v>ABB</v>
          </cell>
          <cell r="C27435" t="str">
            <v>Fuse-switches - vertical</v>
          </cell>
          <cell r="D27435" t="str">
            <v>ZLBM1-3P-V</v>
          </cell>
          <cell r="E27435">
            <v>3771.7884447781271</v>
          </cell>
          <cell r="F27435" t="str">
            <v>Public Apr 25</v>
          </cell>
        </row>
        <row r="27436">
          <cell r="A27436" t="str">
            <v>1SEP620012R1000</v>
          </cell>
          <cell r="B27436" t="str">
            <v>ABB</v>
          </cell>
          <cell r="C27436" t="str">
            <v>Fuse-switches - vertical</v>
          </cell>
          <cell r="D27436" t="str">
            <v>ZLBM2-1P-M12</v>
          </cell>
          <cell r="E27436">
            <v>2223.8830968623938</v>
          </cell>
          <cell r="F27436" t="str">
            <v>Public Apr 25</v>
          </cell>
        </row>
        <row r="27437">
          <cell r="A27437" t="str">
            <v>1SEP620012R1020</v>
          </cell>
          <cell r="B27437" t="str">
            <v>ABB</v>
          </cell>
          <cell r="C27437" t="str">
            <v>Fuse-switches - vertical</v>
          </cell>
          <cell r="D27437" t="str">
            <v>ZLBM2-1P-V</v>
          </cell>
          <cell r="E27437">
            <v>2549.7496908112962</v>
          </cell>
          <cell r="F27437" t="str">
            <v>Public Apr 25</v>
          </cell>
        </row>
        <row r="27438">
          <cell r="A27438" t="str">
            <v>1SEP620012R3000</v>
          </cell>
          <cell r="B27438" t="str">
            <v>ABB</v>
          </cell>
          <cell r="C27438" t="str">
            <v>Fuse-switches - vertical</v>
          </cell>
          <cell r="D27438" t="str">
            <v>ZLBM2-3P-M12</v>
          </cell>
          <cell r="E27438">
            <v>2677.1086875840429</v>
          </cell>
          <cell r="F27438" t="str">
            <v>Public Apr 25</v>
          </cell>
        </row>
        <row r="27439">
          <cell r="A27439" t="str">
            <v>1SEP620012R3020</v>
          </cell>
          <cell r="B27439" t="str">
            <v>ABB</v>
          </cell>
          <cell r="C27439" t="str">
            <v>Fuse-switches - vertical</v>
          </cell>
          <cell r="D27439" t="str">
            <v>ZLBM2-3P-V</v>
          </cell>
          <cell r="E27439">
            <v>2549.7496908112962</v>
          </cell>
          <cell r="F27439" t="str">
            <v>Public Apr 25</v>
          </cell>
        </row>
        <row r="27440">
          <cell r="A27440" t="str">
            <v>1SEP620013R1000</v>
          </cell>
          <cell r="B27440" t="str">
            <v>ABB</v>
          </cell>
          <cell r="C27440" t="str">
            <v>Fuse-switches - vertical</v>
          </cell>
          <cell r="D27440" t="str">
            <v>ZLBM3-1P-M12</v>
          </cell>
          <cell r="E27440">
            <v>2677.1086875840429</v>
          </cell>
          <cell r="F27440" t="str">
            <v>Public Apr 25</v>
          </cell>
        </row>
        <row r="27441">
          <cell r="A27441" t="str">
            <v>1SEP620013R1020</v>
          </cell>
          <cell r="B27441" t="str">
            <v>ABB</v>
          </cell>
          <cell r="C27441" t="str">
            <v>Fuse-switches - vertical</v>
          </cell>
          <cell r="D27441" t="str">
            <v>ZLBM3-1P-V</v>
          </cell>
          <cell r="E27441">
            <v>4624.0586160914381</v>
          </cell>
          <cell r="F27441" t="str">
            <v>Public Apr 25</v>
          </cell>
        </row>
        <row r="27442">
          <cell r="A27442" t="str">
            <v>1SEP620013R3000</v>
          </cell>
          <cell r="B27442" t="str">
            <v>ABB</v>
          </cell>
          <cell r="C27442" t="str">
            <v>Fuse-switches - vertical</v>
          </cell>
          <cell r="D27442" t="str">
            <v>ZLBM3-3P-M12</v>
          </cell>
          <cell r="E27442">
            <v>5456.4552121021961</v>
          </cell>
          <cell r="F27442" t="str">
            <v>Public Apr 25</v>
          </cell>
        </row>
        <row r="27443">
          <cell r="A27443" t="str">
            <v>1SEP620013R3020</v>
          </cell>
          <cell r="B27443" t="str">
            <v>ABB</v>
          </cell>
          <cell r="C27443" t="str">
            <v>Fuse-switches - vertical</v>
          </cell>
          <cell r="D27443" t="str">
            <v>ZLBM3-3P-V</v>
          </cell>
          <cell r="E27443">
            <v>1253.1039740923352</v>
          </cell>
          <cell r="F27443" t="str">
            <v>Public Apr 25</v>
          </cell>
        </row>
        <row r="27444">
          <cell r="A27444" t="str">
            <v>1SEP620014R3000</v>
          </cell>
          <cell r="B27444" t="str">
            <v>ABB</v>
          </cell>
          <cell r="C27444" t="str">
            <v>Fuse-switches - vertical</v>
          </cell>
          <cell r="D27444" t="str">
            <v>ZLBM800A-3P-M12</v>
          </cell>
          <cell r="E27444">
            <v>1315.7987998655312</v>
          </cell>
          <cell r="F27444" t="str">
            <v>Public Apr 25</v>
          </cell>
        </row>
        <row r="27445">
          <cell r="A27445" t="str">
            <v>1SEP620015R3000</v>
          </cell>
          <cell r="B27445" t="str">
            <v>ABB</v>
          </cell>
          <cell r="C27445" t="str">
            <v>Fuse-switches - vertical</v>
          </cell>
          <cell r="D27445" t="str">
            <v>ZLBM1250A-3P-M12</v>
          </cell>
          <cell r="E27445">
            <v>1253.1039740923352</v>
          </cell>
          <cell r="F27445" t="str">
            <v>Public Apr 25</v>
          </cell>
        </row>
        <row r="27446">
          <cell r="A27446" t="str">
            <v>1SEP620020R1000</v>
          </cell>
          <cell r="B27446" t="str">
            <v>ABB</v>
          </cell>
          <cell r="C27446" t="str">
            <v>Fuse-switches - vertical</v>
          </cell>
          <cell r="D27446" t="str">
            <v>ZHBM00-1P-M8</v>
          </cell>
          <cell r="E27446">
            <v>1315.7987998655312</v>
          </cell>
          <cell r="F27446" t="str">
            <v>Public Apr 25</v>
          </cell>
        </row>
        <row r="27447">
          <cell r="A27447" t="str">
            <v>1SEP620020R1020</v>
          </cell>
          <cell r="B27447" t="str">
            <v>ABB</v>
          </cell>
          <cell r="C27447" t="str">
            <v>Fuse-switches - vertical</v>
          </cell>
          <cell r="D27447" t="str">
            <v>ZHBM00-1P-V</v>
          </cell>
          <cell r="E27447">
            <v>2073.7685561631556</v>
          </cell>
          <cell r="F27447" t="str">
            <v>Public Apr 25</v>
          </cell>
        </row>
        <row r="27448">
          <cell r="A27448" t="str">
            <v>1SEP620020R3000</v>
          </cell>
          <cell r="B27448" t="str">
            <v>ABB</v>
          </cell>
          <cell r="C27448" t="str">
            <v>Fuse-switches - vertical</v>
          </cell>
          <cell r="D27448" t="str">
            <v>ZHBM00-3P-M8</v>
          </cell>
          <cell r="E27448">
            <v>2177.4593856118331</v>
          </cell>
          <cell r="F27448" t="str">
            <v>Public Apr 25</v>
          </cell>
        </row>
        <row r="27449">
          <cell r="A27449" t="str">
            <v>1SEP620020R3020</v>
          </cell>
          <cell r="B27449" t="str">
            <v>ABB</v>
          </cell>
          <cell r="C27449" t="str">
            <v>Fuse-switches - vertical</v>
          </cell>
          <cell r="D27449" t="str">
            <v>ZHBM00-3P-V</v>
          </cell>
          <cell r="E27449">
            <v>2073.7685561631556</v>
          </cell>
          <cell r="F27449" t="str">
            <v>Public Apr 25</v>
          </cell>
        </row>
        <row r="27450">
          <cell r="A27450" t="str">
            <v>1SEP620021R1000</v>
          </cell>
          <cell r="B27450" t="str">
            <v>ABB</v>
          </cell>
          <cell r="C27450" t="str">
            <v>Fuse-switches - vertical</v>
          </cell>
          <cell r="D27450" t="str">
            <v>ZHBM1-1P-M12</v>
          </cell>
          <cell r="E27450">
            <v>2177.4593856118331</v>
          </cell>
          <cell r="F27450" t="str">
            <v>Public Apr 25</v>
          </cell>
        </row>
        <row r="27451">
          <cell r="A27451" t="str">
            <v>1SEP620021R1020</v>
          </cell>
          <cell r="B27451" t="str">
            <v>ABB</v>
          </cell>
          <cell r="C27451" t="str">
            <v>Fuse-switches - vertical</v>
          </cell>
          <cell r="D27451" t="str">
            <v>ZHBM1-1P-V</v>
          </cell>
          <cell r="E27451">
            <v>2223.8830968623938</v>
          </cell>
          <cell r="F27451" t="str">
            <v>Public Apr 25</v>
          </cell>
        </row>
        <row r="27452">
          <cell r="A27452" t="str">
            <v>1SEP620021R3000</v>
          </cell>
          <cell r="B27452" t="str">
            <v>ABB</v>
          </cell>
          <cell r="C27452" t="str">
            <v>Fuse-switches - vertical</v>
          </cell>
          <cell r="D27452" t="str">
            <v>ZHBM1-3P-M12</v>
          </cell>
          <cell r="E27452">
            <v>2379.7615748095027</v>
          </cell>
          <cell r="F27452" t="str">
            <v>Public Apr 25</v>
          </cell>
        </row>
        <row r="27453">
          <cell r="A27453" t="str">
            <v>1SEP620021R3020</v>
          </cell>
          <cell r="B27453" t="str">
            <v>ABB</v>
          </cell>
          <cell r="C27453" t="str">
            <v>Fuse-switches - vertical</v>
          </cell>
          <cell r="D27453" t="str">
            <v>ZHBM1-3P-V</v>
          </cell>
          <cell r="E27453">
            <v>2223.8830968623938</v>
          </cell>
          <cell r="F27453" t="str">
            <v>Public Apr 25</v>
          </cell>
        </row>
        <row r="27454">
          <cell r="A27454" t="str">
            <v>1SEP620022R1000</v>
          </cell>
          <cell r="B27454" t="str">
            <v>ABB</v>
          </cell>
          <cell r="C27454" t="str">
            <v>Fuse-switches - vertical</v>
          </cell>
          <cell r="D27454" t="str">
            <v>ZHBM2-1P-M12</v>
          </cell>
          <cell r="E27454">
            <v>2379.7615748095027</v>
          </cell>
          <cell r="F27454" t="str">
            <v>Public Apr 25</v>
          </cell>
        </row>
        <row r="27455">
          <cell r="A27455" t="str">
            <v>1SEP620022R1020</v>
          </cell>
          <cell r="B27455" t="str">
            <v>ABB</v>
          </cell>
          <cell r="C27455" t="str">
            <v>Fuse-switches - vertical</v>
          </cell>
          <cell r="D27455" t="str">
            <v>ZHBM2-1P-V</v>
          </cell>
          <cell r="E27455">
            <v>2728.0474830121025</v>
          </cell>
          <cell r="F27455" t="str">
            <v>Public Apr 25</v>
          </cell>
        </row>
        <row r="27456">
          <cell r="A27456" t="str">
            <v>1SEP620022R3000</v>
          </cell>
          <cell r="B27456" t="str">
            <v>ABB</v>
          </cell>
          <cell r="C27456" t="str">
            <v>Fuse-switches - vertical</v>
          </cell>
          <cell r="D27456" t="str">
            <v>ZHBM2-3P-M12</v>
          </cell>
          <cell r="E27456">
            <v>2864.4246399372482</v>
          </cell>
          <cell r="F27456" t="str">
            <v>Public Apr 25</v>
          </cell>
        </row>
        <row r="27457">
          <cell r="A27457" t="str">
            <v>1SEP620022R3020</v>
          </cell>
          <cell r="B27457" t="str">
            <v>ABB</v>
          </cell>
          <cell r="C27457" t="str">
            <v>Fuse-switches - vertical</v>
          </cell>
          <cell r="D27457" t="str">
            <v>ZHBM2-3P-V</v>
          </cell>
          <cell r="E27457">
            <v>2728.0474830121025</v>
          </cell>
          <cell r="F27457" t="str">
            <v>Public Apr 25</v>
          </cell>
        </row>
        <row r="27458">
          <cell r="A27458" t="str">
            <v>1SEP620023R1000</v>
          </cell>
          <cell r="B27458" t="str">
            <v>ABB</v>
          </cell>
          <cell r="C27458" t="str">
            <v>Fuse-switches - vertical</v>
          </cell>
          <cell r="D27458" t="str">
            <v>ZHBM3-1P-M12</v>
          </cell>
          <cell r="E27458">
            <v>2864.4246399372482</v>
          </cell>
          <cell r="F27458" t="str">
            <v>Public Apr 25</v>
          </cell>
        </row>
        <row r="27459">
          <cell r="A27459" t="str">
            <v>1SEP620023R3000</v>
          </cell>
          <cell r="B27459" t="str">
            <v>ABB</v>
          </cell>
          <cell r="C27459" t="str">
            <v>Fuse-switches - vertical</v>
          </cell>
          <cell r="D27459" t="str">
            <v>ZHBM3-3P-M12</v>
          </cell>
          <cell r="E27459">
            <v>87.791969206633809</v>
          </cell>
          <cell r="F27459" t="str">
            <v>Public Apr 25</v>
          </cell>
        </row>
        <row r="27460">
          <cell r="A27460" t="str">
            <v>1SEP620023R3020</v>
          </cell>
          <cell r="B27460" t="str">
            <v>ABB</v>
          </cell>
          <cell r="C27460" t="str">
            <v>Fuse-switches - vertical</v>
          </cell>
          <cell r="D27460" t="str">
            <v>ZHBM3-3P-V</v>
          </cell>
          <cell r="E27460">
            <v>510.67283195876291</v>
          </cell>
          <cell r="F27460" t="str">
            <v>Public Apr 25</v>
          </cell>
        </row>
        <row r="27461">
          <cell r="A27461" t="str">
            <v>1SEP620150R3000</v>
          </cell>
          <cell r="B27461" t="str">
            <v>ABB</v>
          </cell>
          <cell r="C27461" t="str">
            <v>Fuse-switches - vertical</v>
          </cell>
          <cell r="D27461" t="str">
            <v>ZLBM00-100-3P-M8</v>
          </cell>
          <cell r="E27461">
            <v>419.0862707306141</v>
          </cell>
          <cell r="F27461" t="str">
            <v>Public Apr 25</v>
          </cell>
        </row>
        <row r="27462">
          <cell r="A27462" t="str">
            <v>1SEP621288R0001</v>
          </cell>
          <cell r="B27462" t="str">
            <v>ABB</v>
          </cell>
          <cell r="C27462" t="str">
            <v>Fuse-switches - vertical</v>
          </cell>
          <cell r="D27462" t="str">
            <v>ZLBM3 NH2 size fuse adapter</v>
          </cell>
          <cell r="E27462">
            <v>224.00101129538319</v>
          </cell>
          <cell r="F27462" t="str">
            <v>Public Apr 25</v>
          </cell>
        </row>
        <row r="27463">
          <cell r="A27463" t="str">
            <v>GMN 436770P0022</v>
          </cell>
          <cell r="B27463" t="str">
            <v>ABB</v>
          </cell>
          <cell r="C27463" t="str">
            <v>Switch-fuses - horizontal</v>
          </cell>
          <cell r="D27463" t="str">
            <v>XR Front cover key</v>
          </cell>
          <cell r="E27463">
            <v>18759.361577038042</v>
          </cell>
          <cell r="F27463" t="str">
            <v>Public Apr 25</v>
          </cell>
        </row>
        <row r="27464">
          <cell r="A27464" t="str">
            <v>NHP 100495R0001</v>
          </cell>
          <cell r="B27464" t="str">
            <v>ABB</v>
          </cell>
          <cell r="C27464" t="str">
            <v>Switch-fuses - horizontal</v>
          </cell>
          <cell r="D27464" t="str">
            <v>XR/SR-2/3 Contact ext. for 50mm</v>
          </cell>
          <cell r="E27464">
            <v>7571.6085374999993</v>
          </cell>
          <cell r="F27464" t="str">
            <v>Public Apr 25</v>
          </cell>
        </row>
        <row r="27465">
          <cell r="A27465" t="str">
            <v>NHP 100495R0003</v>
          </cell>
          <cell r="B27465" t="str">
            <v>ABB</v>
          </cell>
          <cell r="C27465" t="str">
            <v>Switch-fuses - horizontal</v>
          </cell>
          <cell r="D27465" t="str">
            <v>XR2/3 Contact ext. 50mm 2 pole</v>
          </cell>
          <cell r="E27465">
            <v>7193.2440831521744</v>
          </cell>
          <cell r="F27465" t="str">
            <v>Public Apr 25</v>
          </cell>
        </row>
        <row r="27466">
          <cell r="A27466" t="str">
            <v>NHP 100495R0006</v>
          </cell>
          <cell r="B27466" t="str">
            <v>ABB</v>
          </cell>
          <cell r="C27466" t="str">
            <v>Switch-fuses - horizontal</v>
          </cell>
          <cell r="D27466" t="str">
            <v>XRM3-50-3P-SP Contact ext. for 50mm</v>
          </cell>
          <cell r="E27466">
            <v>7571.6085374999993</v>
          </cell>
          <cell r="F27466" t="str">
            <v>Public Apr 25</v>
          </cell>
        </row>
        <row r="27467">
          <cell r="A27467" t="str">
            <v>NHP 100886R0001</v>
          </cell>
          <cell r="B27467" t="str">
            <v>ABB</v>
          </cell>
          <cell r="C27467" t="str">
            <v>Switch-fuses - horizontal</v>
          </cell>
          <cell r="D27467" t="str">
            <v>XR/SR-2/3 Contact ext. for 185mm</v>
          </cell>
          <cell r="E27467">
            <v>7571.6085374999993</v>
          </cell>
          <cell r="F27467" t="str">
            <v>Public Apr 25</v>
          </cell>
        </row>
        <row r="27468">
          <cell r="A27468" t="str">
            <v>NHP 101474P0001</v>
          </cell>
          <cell r="B27468" t="str">
            <v>ABB</v>
          </cell>
          <cell r="C27468" t="str">
            <v>Switch-fuses - horizontal</v>
          </cell>
          <cell r="D27468" t="str">
            <v>SlimLine cassette Single IP20 busbar cov</v>
          </cell>
          <cell r="E27468">
            <v>408.66127459239135</v>
          </cell>
          <cell r="F27468" t="str">
            <v>Public Apr 25</v>
          </cell>
        </row>
        <row r="27469">
          <cell r="A27469" t="str">
            <v>NHP 139233R0001</v>
          </cell>
          <cell r="B27469" t="str">
            <v>ABB</v>
          </cell>
          <cell r="C27469" t="str">
            <v>Fuse-switches - vertical</v>
          </cell>
          <cell r="D27469" t="str">
            <v>KJM 240 Earthing cover</v>
          </cell>
          <cell r="E27469">
            <v>14027.525965307041</v>
          </cell>
          <cell r="F27469" t="str">
            <v>Public Apr 25</v>
          </cell>
        </row>
        <row r="27470">
          <cell r="A27470" t="str">
            <v>NHP 200947R0002</v>
          </cell>
          <cell r="B27470" t="str">
            <v>ABB</v>
          </cell>
          <cell r="C27470" t="str">
            <v>Switch-fuses - horizontal</v>
          </cell>
          <cell r="D27470" t="str">
            <v>XR Module guide rails 200mm</v>
          </cell>
          <cell r="E27470">
            <v>1194.6192741847826</v>
          </cell>
          <cell r="F27470" t="str">
            <v>Public Apr 25</v>
          </cell>
        </row>
        <row r="27471">
          <cell r="A27471" t="str">
            <v>NHP 200947R0003</v>
          </cell>
          <cell r="B27471" t="str">
            <v>ABB</v>
          </cell>
          <cell r="C27471" t="str">
            <v>Switch-fuses - horizontal</v>
          </cell>
          <cell r="D27471" t="str">
            <v>XR Module guide rails 400mm</v>
          </cell>
          <cell r="E27471">
            <v>1363.0899786684784</v>
          </cell>
          <cell r="F27471" t="str">
            <v>Public Apr 25</v>
          </cell>
        </row>
        <row r="27472">
          <cell r="A27472" t="str">
            <v>NHP 343139P0001</v>
          </cell>
          <cell r="B27472" t="str">
            <v>ABB</v>
          </cell>
          <cell r="C27472" t="str">
            <v>Switch-fuses - horizontal</v>
          </cell>
          <cell r="D27472" t="str">
            <v>SlimLine cassette Busbar holder 185mm</v>
          </cell>
          <cell r="E27472">
            <v>602.69681698369584</v>
          </cell>
          <cell r="F27472" t="str">
            <v>Public Apr 25</v>
          </cell>
        </row>
        <row r="27473">
          <cell r="A27473" t="str">
            <v>NHP 350325P0001</v>
          </cell>
          <cell r="B27473" t="str">
            <v>ABB</v>
          </cell>
          <cell r="C27473" t="str">
            <v>Switch-fuses - horizontal</v>
          </cell>
          <cell r="D27473" t="str">
            <v>SlimLine cassette Bracket for busb. hold</v>
          </cell>
          <cell r="E27473">
            <v>190.5532887228261</v>
          </cell>
          <cell r="F27473" t="str">
            <v>Public Apr 25</v>
          </cell>
        </row>
        <row r="27474">
          <cell r="A27474" t="str">
            <v>NHP 407062R0001</v>
          </cell>
          <cell r="B27474" t="str">
            <v>ABB</v>
          </cell>
          <cell r="C27474" t="str">
            <v>Switch-fuses - horizontal</v>
          </cell>
          <cell r="D27474" t="str">
            <v>SlimLine cassette IP20 busbar cover 500m</v>
          </cell>
          <cell r="E27474">
            <v>1492.6734949728263</v>
          </cell>
          <cell r="F27474" t="str">
            <v>Public Apr 25</v>
          </cell>
        </row>
        <row r="27475">
          <cell r="A27475" t="str">
            <v>NHP 407062R0002</v>
          </cell>
          <cell r="B27475" t="str">
            <v>ABB</v>
          </cell>
          <cell r="C27475" t="str">
            <v>Switch-fuses - horizontal</v>
          </cell>
          <cell r="D27475" t="str">
            <v>SlimLine cassette IP20 busbar cover 1000</v>
          </cell>
          <cell r="E27475">
            <v>2887.8802870923919</v>
          </cell>
          <cell r="F27475" t="str">
            <v>Public Apr 25</v>
          </cell>
        </row>
        <row r="27476">
          <cell r="A27476" t="str">
            <v>NHP 407062R0003</v>
          </cell>
          <cell r="B27476" t="str">
            <v>ABB</v>
          </cell>
          <cell r="C27476" t="str">
            <v>Switch-fuses - horizontal</v>
          </cell>
          <cell r="D27476" t="str">
            <v>SlimLine cassette IP20 busbar cover 1500</v>
          </cell>
          <cell r="E27476">
            <v>3615.9746360054355</v>
          </cell>
          <cell r="F27476" t="str">
            <v>Public Apr 25</v>
          </cell>
        </row>
        <row r="27477">
          <cell r="A27477" t="str">
            <v>NHP 407062R0004</v>
          </cell>
          <cell r="B27477" t="str">
            <v>ABB</v>
          </cell>
          <cell r="C27477" t="str">
            <v>Switch-fuses - horizontal</v>
          </cell>
          <cell r="D27477" t="str">
            <v>SlimLine cassette IP20 busbar cover 2000</v>
          </cell>
          <cell r="E27477">
            <v>4096.0039108695646</v>
          </cell>
          <cell r="F27477" t="str">
            <v>Public Apr 25</v>
          </cell>
        </row>
        <row r="27478">
          <cell r="A27478" t="str">
            <v>NHSN714003P0150</v>
          </cell>
          <cell r="B27478" t="str">
            <v>ABB</v>
          </cell>
          <cell r="C27478" t="str">
            <v>Switch-fuses - horizontal</v>
          </cell>
          <cell r="D27478" t="str">
            <v>XR Max A-meter QB48 0-150-180/1A</v>
          </cell>
          <cell r="E27478">
            <v>1915.3972504076089</v>
          </cell>
          <cell r="F27478" t="str">
            <v>Public Apr 25</v>
          </cell>
        </row>
        <row r="27479">
          <cell r="A27479" t="str">
            <v>NHSN714003P0250</v>
          </cell>
          <cell r="B27479" t="str">
            <v>ABB</v>
          </cell>
          <cell r="C27479" t="str">
            <v>Switch-fuses - horizontal</v>
          </cell>
          <cell r="D27479" t="str">
            <v>XR Max A-meter QB48 0-250-300/1A</v>
          </cell>
          <cell r="E27479">
            <v>1915.3972504076089</v>
          </cell>
          <cell r="F27479" t="str">
            <v>Public Apr 25</v>
          </cell>
        </row>
        <row r="27480">
          <cell r="A27480" t="str">
            <v>NHSN714003P0400</v>
          </cell>
          <cell r="B27480" t="str">
            <v>ABB</v>
          </cell>
          <cell r="C27480" t="str">
            <v>Switch-fuses - horizontal</v>
          </cell>
          <cell r="D27480" t="str">
            <v>XR Max A-meter QB48 0-400-480/1A</v>
          </cell>
          <cell r="E27480">
            <v>1915.3972504076089</v>
          </cell>
          <cell r="F27480" t="str">
            <v>Public Apr 25</v>
          </cell>
        </row>
        <row r="27481">
          <cell r="A27481" t="str">
            <v>NHSN714003P0600</v>
          </cell>
          <cell r="B27481" t="str">
            <v>ABB</v>
          </cell>
          <cell r="C27481" t="str">
            <v>Switch-fuses - horizontal</v>
          </cell>
          <cell r="D27481" t="str">
            <v>XR Max A-meter QB48 0-600-720/1A</v>
          </cell>
          <cell r="E27481">
            <v>1915.3972504076089</v>
          </cell>
          <cell r="F27481" t="str">
            <v>Public Apr 25</v>
          </cell>
        </row>
        <row r="27482">
          <cell r="A27482" t="str">
            <v>NHSN714003P1150</v>
          </cell>
          <cell r="B27482" t="str">
            <v>ABB</v>
          </cell>
          <cell r="C27482" t="str">
            <v>Switch-fuses - horizontal</v>
          </cell>
          <cell r="D27482" t="str">
            <v>XR Max A-meter QB48 0-150-180/5A</v>
          </cell>
          <cell r="E27482">
            <v>1915.3972504076089</v>
          </cell>
          <cell r="F27482" t="str">
            <v>Public Apr 25</v>
          </cell>
        </row>
        <row r="27483">
          <cell r="A27483" t="str">
            <v>NHSN714003P1250</v>
          </cell>
          <cell r="B27483" t="str">
            <v>ABB</v>
          </cell>
          <cell r="C27483" t="str">
            <v>Switch-fuses - horizontal</v>
          </cell>
          <cell r="D27483" t="str">
            <v>XR Max A-meter QB48 0-250-300/5A</v>
          </cell>
          <cell r="E27483">
            <v>1915.3972504076089</v>
          </cell>
          <cell r="F27483" t="str">
            <v>Public Apr 25</v>
          </cell>
        </row>
        <row r="27484">
          <cell r="A27484" t="str">
            <v>NHSN714003P1400</v>
          </cell>
          <cell r="B27484" t="str">
            <v>ABB</v>
          </cell>
          <cell r="C27484" t="str">
            <v>Switch-fuses - horizontal</v>
          </cell>
          <cell r="D27484" t="str">
            <v>XR Max A-meter QB48 0-400-480/5A</v>
          </cell>
          <cell r="E27484">
            <v>1915.3972504076089</v>
          </cell>
          <cell r="F27484" t="str">
            <v>Public Apr 25</v>
          </cell>
        </row>
        <row r="27485">
          <cell r="A27485" t="str">
            <v>NHSN714003P1600</v>
          </cell>
          <cell r="B27485" t="str">
            <v>ABB</v>
          </cell>
          <cell r="C27485" t="str">
            <v>Switch-fuses - horizontal</v>
          </cell>
          <cell r="D27485" t="str">
            <v>XR Max A-meter QB48 0-600-720/5A</v>
          </cell>
          <cell r="E27485">
            <v>1915.3972504076089</v>
          </cell>
          <cell r="F27485" t="str">
            <v>Public Apr 25</v>
          </cell>
        </row>
        <row r="27486">
          <cell r="A27486" t="str">
            <v>NHSN718047P1030</v>
          </cell>
          <cell r="B27486" t="str">
            <v>ABB</v>
          </cell>
          <cell r="C27486" t="str">
            <v>Switch-fuses - horizontal</v>
          </cell>
          <cell r="D27486" t="str">
            <v>XR/SR-2/3 Current transf. (300/1A) Cl. 1</v>
          </cell>
          <cell r="E27486">
            <v>1525.3363063858696</v>
          </cell>
          <cell r="F27486" t="str">
            <v>Public Apr 25</v>
          </cell>
        </row>
        <row r="27487">
          <cell r="A27487" t="str">
            <v>NHSN718047P1040</v>
          </cell>
          <cell r="B27487" t="str">
            <v>ABB</v>
          </cell>
          <cell r="C27487" t="str">
            <v>Switch-fuses - horizontal</v>
          </cell>
          <cell r="D27487" t="str">
            <v>XR/SR-2/3 Current transf. (400/1A) Cl. 1</v>
          </cell>
          <cell r="E27487">
            <v>1525.3363063858696</v>
          </cell>
          <cell r="F27487" t="str">
            <v>Public Apr 25</v>
          </cell>
        </row>
        <row r="27488">
          <cell r="A27488" t="str">
            <v>NHSN718047P1050</v>
          </cell>
          <cell r="B27488" t="str">
            <v>ABB</v>
          </cell>
          <cell r="C27488" t="str">
            <v>Switch-fuses - horizontal</v>
          </cell>
          <cell r="D27488" t="str">
            <v>XR/SR-2/3 Current transf. (500/1A) Cl. 1</v>
          </cell>
          <cell r="E27488">
            <v>1525.3363063858696</v>
          </cell>
          <cell r="F27488" t="str">
            <v>Public Apr 25</v>
          </cell>
        </row>
        <row r="27489">
          <cell r="A27489" t="str">
            <v>NHSN718047P1060</v>
          </cell>
          <cell r="B27489" t="str">
            <v>ABB</v>
          </cell>
          <cell r="C27489" t="str">
            <v>Switch-fuses - horizontal</v>
          </cell>
          <cell r="D27489" t="str">
            <v>XR/SR-2/3 Current transf. (600/1A) Cl. 1</v>
          </cell>
          <cell r="E27489">
            <v>1525.3363063858696</v>
          </cell>
          <cell r="F27489" t="str">
            <v>Public Apr 25</v>
          </cell>
        </row>
        <row r="27490">
          <cell r="A27490" t="str">
            <v>NHSN718047P5030</v>
          </cell>
          <cell r="B27490" t="str">
            <v>ABB</v>
          </cell>
          <cell r="C27490" t="str">
            <v>Switch-fuses - horizontal</v>
          </cell>
          <cell r="D27490" t="str">
            <v>XR/SR-2/3 Current transf. (300/5A) Cl. 1</v>
          </cell>
          <cell r="E27490">
            <v>1260.6850275815216</v>
          </cell>
          <cell r="F27490" t="str">
            <v>Public Apr 25</v>
          </cell>
        </row>
        <row r="27491">
          <cell r="A27491" t="str">
            <v>NHSN718047P5040</v>
          </cell>
          <cell r="B27491" t="str">
            <v>ABB</v>
          </cell>
          <cell r="C27491" t="str">
            <v>Switch-fuses - horizontal</v>
          </cell>
          <cell r="D27491" t="str">
            <v>XR/SR-2/3 Current transf. (400/5A) Cl. 1</v>
          </cell>
          <cell r="E27491">
            <v>1260.6850275815216</v>
          </cell>
          <cell r="F27491" t="str">
            <v>Public Apr 25</v>
          </cell>
        </row>
        <row r="27492">
          <cell r="A27492" t="str">
            <v>NHSN718047P5050</v>
          </cell>
          <cell r="B27492" t="str">
            <v>ABB</v>
          </cell>
          <cell r="C27492" t="str">
            <v>Switch-fuses - horizontal</v>
          </cell>
          <cell r="D27492" t="str">
            <v>XR/SR-2/3 Current transf. (500/5A) Cl. 1</v>
          </cell>
          <cell r="E27492">
            <v>1260.6850275815216</v>
          </cell>
          <cell r="F27492" t="str">
            <v>Public Apr 25</v>
          </cell>
        </row>
        <row r="27493">
          <cell r="A27493" t="str">
            <v>NHSN718047P5060</v>
          </cell>
          <cell r="B27493" t="str">
            <v>ABB</v>
          </cell>
          <cell r="C27493" t="str">
            <v>Switch-fuses - horizontal</v>
          </cell>
          <cell r="D27493" t="str">
            <v>XR/SR-2/3 Current transf. (600/5A) Cl. 1</v>
          </cell>
          <cell r="E27493">
            <v>1260.6850275815216</v>
          </cell>
          <cell r="F27493" t="str">
            <v>Public Apr 25</v>
          </cell>
        </row>
        <row r="27494">
          <cell r="A27494" t="str">
            <v>NHSN718054P1015</v>
          </cell>
          <cell r="B27494" t="str">
            <v>ABB</v>
          </cell>
          <cell r="C27494" t="str">
            <v>Switch-fuses - horizontal</v>
          </cell>
          <cell r="D27494" t="str">
            <v>XR00/1 Current transf. (150/1A) Cl. 1 21</v>
          </cell>
          <cell r="E27494">
            <v>924.11975054347829</v>
          </cell>
          <cell r="F27494" t="str">
            <v>Public Apr 25</v>
          </cell>
        </row>
        <row r="27495">
          <cell r="A27495" t="str">
            <v>NHSN718054P1025</v>
          </cell>
          <cell r="B27495" t="str">
            <v>ABB</v>
          </cell>
          <cell r="C27495" t="str">
            <v>Switch-fuses - horizontal</v>
          </cell>
          <cell r="D27495" t="str">
            <v>XR1 Current transf. (250/1A) Cl. 1 21mm</v>
          </cell>
          <cell r="E27495">
            <v>1231.4802032608695</v>
          </cell>
          <cell r="F27495" t="str">
            <v>Public Apr 25</v>
          </cell>
        </row>
        <row r="27496">
          <cell r="A27496" t="str">
            <v>NHSN718054P5015</v>
          </cell>
          <cell r="B27496" t="str">
            <v>ABB</v>
          </cell>
          <cell r="C27496" t="str">
            <v>Switch-fuses - horizontal</v>
          </cell>
          <cell r="D27496" t="str">
            <v>XR00/1 Current transf. (150/5A) Cl. 1 21</v>
          </cell>
          <cell r="E27496">
            <v>792.14597649456539</v>
          </cell>
          <cell r="F27496" t="str">
            <v>Public Apr 25</v>
          </cell>
        </row>
        <row r="27497">
          <cell r="A27497" t="str">
            <v>NHSN718054P5025</v>
          </cell>
          <cell r="B27497" t="str">
            <v>ABB</v>
          </cell>
          <cell r="C27497" t="str">
            <v>Switch-fuses - horizontal</v>
          </cell>
          <cell r="D27497" t="str">
            <v>XR1 Current transf. (250/5A) Cl. 1 21mm</v>
          </cell>
          <cell r="E27497">
            <v>952.58444429347833</v>
          </cell>
          <cell r="F27497" t="str">
            <v>Public Apr 25</v>
          </cell>
        </row>
        <row r="27498">
          <cell r="A27498" t="str">
            <v>1SCA022008R8380</v>
          </cell>
          <cell r="B27498" t="str">
            <v>ABB</v>
          </cell>
          <cell r="C27498" t="str">
            <v>Switch-disconnectors</v>
          </cell>
          <cell r="D27498" t="str">
            <v>OZXE5</v>
          </cell>
          <cell r="E27498">
            <v>102.95094904891305</v>
          </cell>
          <cell r="F27498" t="str">
            <v>Public Apr 25</v>
          </cell>
        </row>
        <row r="27499">
          <cell r="A27499" t="str">
            <v>1SCA022042R5810</v>
          </cell>
          <cell r="B27499" t="str">
            <v>ABB</v>
          </cell>
          <cell r="C27499" t="str">
            <v>Switch-disconnectors</v>
          </cell>
          <cell r="D27499" t="str">
            <v>OXP12X325</v>
          </cell>
          <cell r="E27499">
            <v>90.344462771739117</v>
          </cell>
          <cell r="F27499" t="str">
            <v>Public Apr 25</v>
          </cell>
        </row>
        <row r="27500">
          <cell r="A27500" t="str">
            <v>1SCA022042R5990</v>
          </cell>
          <cell r="B27500" t="str">
            <v>ABB</v>
          </cell>
          <cell r="C27500" t="str">
            <v>Switch-disconnectors</v>
          </cell>
          <cell r="D27500" t="str">
            <v>OXP12X395</v>
          </cell>
          <cell r="E27500">
            <v>97.830701494565204</v>
          </cell>
          <cell r="F27500" t="str">
            <v>Public Apr 25</v>
          </cell>
        </row>
        <row r="27501">
          <cell r="A27501" t="str">
            <v>1SCA022042R6020</v>
          </cell>
          <cell r="B27501" t="str">
            <v>ABB</v>
          </cell>
          <cell r="C27501" t="str">
            <v>Switch-disconnectors</v>
          </cell>
          <cell r="D27501" t="str">
            <v>OXP12X465</v>
          </cell>
          <cell r="E27501">
            <v>107.68293138586957</v>
          </cell>
          <cell r="F27501" t="str">
            <v>Public Apr 25</v>
          </cell>
        </row>
        <row r="27502">
          <cell r="A27502" t="str">
            <v>1SCA022042R6110</v>
          </cell>
          <cell r="B27502" t="str">
            <v>ABB</v>
          </cell>
          <cell r="C27502" t="str">
            <v>Switch-disconnectors</v>
          </cell>
          <cell r="D27502" t="str">
            <v>OXP12X535</v>
          </cell>
          <cell r="E27502">
            <v>127.94552241847828</v>
          </cell>
          <cell r="F27502" t="str">
            <v>Public Apr 25</v>
          </cell>
        </row>
        <row r="27503">
          <cell r="A27503" t="str">
            <v>1SCA022042R6370</v>
          </cell>
          <cell r="B27503" t="str">
            <v>ABB</v>
          </cell>
          <cell r="C27503" t="str">
            <v>Switch-disconnectors</v>
          </cell>
          <cell r="D27503" t="str">
            <v>OXP6X290</v>
          </cell>
          <cell r="E27503">
            <v>48.921417391304352</v>
          </cell>
          <cell r="F27503" t="str">
            <v>Public Apr 25</v>
          </cell>
        </row>
        <row r="27504">
          <cell r="A27504" t="str">
            <v>1SCA022042R6530</v>
          </cell>
          <cell r="B27504" t="str">
            <v>ABB</v>
          </cell>
          <cell r="C27504" t="str">
            <v>Switch-disconnectors</v>
          </cell>
          <cell r="D27504" t="str">
            <v>OXP6X360</v>
          </cell>
          <cell r="E27504">
            <v>60.22964184782608</v>
          </cell>
          <cell r="F27504" t="str">
            <v>Public Apr 25</v>
          </cell>
        </row>
        <row r="27505">
          <cell r="A27505" t="str">
            <v>1SCA022056R6030</v>
          </cell>
          <cell r="B27505" t="str">
            <v>ABB</v>
          </cell>
          <cell r="C27505" t="str">
            <v>Switch-disconnectors</v>
          </cell>
          <cell r="D27505" t="str">
            <v>OXP6X430</v>
          </cell>
          <cell r="E27505">
            <v>71.549999592391302</v>
          </cell>
          <cell r="F27505" t="str">
            <v>Public Apr 25</v>
          </cell>
        </row>
        <row r="27506">
          <cell r="A27506" t="str">
            <v>1SCA022057R0570</v>
          </cell>
          <cell r="B27506" t="str">
            <v>ABB</v>
          </cell>
          <cell r="C27506" t="str">
            <v>Switch-disconnectors</v>
          </cell>
          <cell r="D27506" t="str">
            <v>OXP6X130</v>
          </cell>
          <cell r="E27506">
            <v>30.11482092391304</v>
          </cell>
          <cell r="F27506" t="str">
            <v>Public Apr 25</v>
          </cell>
        </row>
        <row r="27507">
          <cell r="A27507" t="str">
            <v>1SCA022063R9610</v>
          </cell>
          <cell r="B27507" t="str">
            <v>ABB</v>
          </cell>
          <cell r="C27507" t="str">
            <v>Switch-disconnectors</v>
          </cell>
          <cell r="D27507" t="str">
            <v>OXP12X220</v>
          </cell>
          <cell r="E27507">
            <v>82.870357336956531</v>
          </cell>
          <cell r="F27507" t="str">
            <v>Public Apr 25</v>
          </cell>
        </row>
        <row r="27508">
          <cell r="A27508" t="str">
            <v>1SCA022064R1180</v>
          </cell>
          <cell r="B27508" t="str">
            <v>ABB</v>
          </cell>
          <cell r="C27508" t="str">
            <v>Switch-disconnectors</v>
          </cell>
          <cell r="D27508" t="str">
            <v>OXP6X90</v>
          </cell>
          <cell r="E27508">
            <v>28.282694429347828</v>
          </cell>
          <cell r="F27508" t="str">
            <v>Public Apr 25</v>
          </cell>
        </row>
        <row r="27509">
          <cell r="A27509" t="str">
            <v>1SCA022067R1760</v>
          </cell>
          <cell r="B27509" t="str">
            <v>ABB</v>
          </cell>
          <cell r="C27509" t="str">
            <v>Switch-disconnectors</v>
          </cell>
          <cell r="D27509" t="str">
            <v>OXP6X161</v>
          </cell>
          <cell r="E27509">
            <v>35.963065760869569</v>
          </cell>
          <cell r="F27509" t="str">
            <v>Public Apr 25</v>
          </cell>
        </row>
        <row r="27510">
          <cell r="A27510" t="str">
            <v>1SCA022131R9580</v>
          </cell>
          <cell r="B27510" t="str">
            <v>ABB</v>
          </cell>
          <cell r="C27510" t="str">
            <v>Switch-disconnectors</v>
          </cell>
          <cell r="D27510" t="str">
            <v>OXP6X700</v>
          </cell>
          <cell r="E27510">
            <v>100.39082527173913</v>
          </cell>
          <cell r="F27510" t="str">
            <v>Public Apr 25</v>
          </cell>
        </row>
        <row r="27511">
          <cell r="A27511" t="str">
            <v>1SCA022137R5140</v>
          </cell>
          <cell r="B27511" t="str">
            <v>ABB</v>
          </cell>
          <cell r="C27511" t="str">
            <v>Switch-disconnectors</v>
          </cell>
          <cell r="D27511" t="str">
            <v>OXP12X280</v>
          </cell>
          <cell r="E27511">
            <v>82.688358016304377</v>
          </cell>
          <cell r="F27511" t="str">
            <v>Public Apr 25</v>
          </cell>
        </row>
        <row r="27512">
          <cell r="A27512" t="str">
            <v>1SCA022139R0020</v>
          </cell>
          <cell r="B27512" t="str">
            <v>ABB</v>
          </cell>
          <cell r="C27512" t="str">
            <v>Switch-disconnectors</v>
          </cell>
          <cell r="D27512" t="str">
            <v>OXP12X625</v>
          </cell>
          <cell r="E27512">
            <v>174.67081467391304</v>
          </cell>
          <cell r="F27512" t="str">
            <v>Public Apr 25</v>
          </cell>
        </row>
        <row r="27513">
          <cell r="A27513" t="str">
            <v>1SCA022165R3210</v>
          </cell>
          <cell r="B27513" t="str">
            <v>ABB</v>
          </cell>
          <cell r="C27513" t="str">
            <v>Switch-disconnectors</v>
          </cell>
          <cell r="D27513" t="str">
            <v>OZXD11</v>
          </cell>
          <cell r="E27513">
            <v>314.85882472826086</v>
          </cell>
          <cell r="F27513" t="str">
            <v>Public Apr 25</v>
          </cell>
        </row>
        <row r="27514">
          <cell r="A27514" t="str">
            <v>1SCA022178R9380</v>
          </cell>
          <cell r="B27514" t="str">
            <v>ABB</v>
          </cell>
          <cell r="C27514" t="str">
            <v>Switch-disconnectors</v>
          </cell>
          <cell r="D27514" t="str">
            <v>OZXD1</v>
          </cell>
          <cell r="E27514">
            <v>332.00316073369567</v>
          </cell>
          <cell r="F27514" t="str">
            <v>Public Apr 25</v>
          </cell>
        </row>
        <row r="27515">
          <cell r="A27515" t="str">
            <v>1SCA022178R9540</v>
          </cell>
          <cell r="B27515" t="str">
            <v>ABB</v>
          </cell>
          <cell r="C27515" t="str">
            <v>Switch-disconnectors</v>
          </cell>
          <cell r="D27515" t="str">
            <v>OZXD2</v>
          </cell>
          <cell r="E27515">
            <v>663.83645543478258</v>
          </cell>
          <cell r="F27515" t="str">
            <v>Public Apr 25</v>
          </cell>
        </row>
        <row r="27516">
          <cell r="A27516" t="str">
            <v>1SCA022178R9710</v>
          </cell>
          <cell r="B27516" t="str">
            <v>ABB</v>
          </cell>
          <cell r="C27516" t="str">
            <v>Switch-disconnectors</v>
          </cell>
          <cell r="D27516" t="str">
            <v>OZXD3</v>
          </cell>
          <cell r="E27516">
            <v>1394.1147961956524</v>
          </cell>
          <cell r="F27516" t="str">
            <v>Public Apr 25</v>
          </cell>
        </row>
        <row r="27517">
          <cell r="A27517" t="str">
            <v>1SCA022178R9970</v>
          </cell>
          <cell r="B27517" t="str">
            <v>ABB</v>
          </cell>
          <cell r="C27517" t="str">
            <v>Switch-disconnectors</v>
          </cell>
          <cell r="D27517" t="str">
            <v>OZXD4</v>
          </cell>
          <cell r="E27517">
            <v>1726.1300902173916</v>
          </cell>
          <cell r="F27517" t="str">
            <v>Public Apr 25</v>
          </cell>
        </row>
        <row r="27518">
          <cell r="A27518" t="str">
            <v>1SCA022179R0120</v>
          </cell>
          <cell r="B27518" t="str">
            <v>ABB</v>
          </cell>
          <cell r="C27518" t="str">
            <v>Switch-disconnectors</v>
          </cell>
          <cell r="D27518" t="str">
            <v>OZXD5</v>
          </cell>
          <cell r="E27518">
            <v>2323.7066596467394</v>
          </cell>
          <cell r="F27518" t="str">
            <v>Public Apr 25</v>
          </cell>
        </row>
        <row r="27519">
          <cell r="A27519" t="str">
            <v>1SCA022179R0390</v>
          </cell>
          <cell r="B27519" t="str">
            <v>ABB</v>
          </cell>
          <cell r="C27519" t="str">
            <v>Switch-disconnectors</v>
          </cell>
          <cell r="D27519" t="str">
            <v>OZXD6</v>
          </cell>
          <cell r="E27519">
            <v>2987.530981793479</v>
          </cell>
          <cell r="F27519" t="str">
            <v>Public Apr 25</v>
          </cell>
        </row>
        <row r="27520">
          <cell r="A27520" t="str">
            <v>1SCA022185R3310</v>
          </cell>
          <cell r="B27520" t="str">
            <v>ABB</v>
          </cell>
          <cell r="C27520" t="str">
            <v>Switch-disconnectors</v>
          </cell>
          <cell r="D27520" t="str">
            <v>OBEA10AU</v>
          </cell>
          <cell r="E27520">
            <v>231.07847078804349</v>
          </cell>
          <cell r="F27520" t="str">
            <v>Public Apr 25</v>
          </cell>
        </row>
        <row r="27521">
          <cell r="A27521" t="str">
            <v>1SCA022185R3730</v>
          </cell>
          <cell r="B27521" t="str">
            <v>ABB</v>
          </cell>
          <cell r="C27521" t="str">
            <v>Switch-disconnectors</v>
          </cell>
          <cell r="D27521" t="str">
            <v>OBEA01AU</v>
          </cell>
          <cell r="E27521">
            <v>299.88634728260865</v>
          </cell>
          <cell r="F27521" t="str">
            <v>Public Apr 25</v>
          </cell>
        </row>
        <row r="27522">
          <cell r="A27522" t="str">
            <v>1SCA022190R3000</v>
          </cell>
          <cell r="B27522" t="str">
            <v>ABB</v>
          </cell>
          <cell r="C27522" t="str">
            <v>Switch-disconnectors</v>
          </cell>
          <cell r="D27522" t="str">
            <v>OBEA10</v>
          </cell>
          <cell r="E27522">
            <v>78.308241032608706</v>
          </cell>
          <cell r="F27522" t="str">
            <v>Public Apr 25</v>
          </cell>
        </row>
        <row r="27523">
          <cell r="A27523" t="str">
            <v>1SCA022190R3260</v>
          </cell>
          <cell r="B27523" t="str">
            <v>ABB</v>
          </cell>
          <cell r="C27523" t="str">
            <v>Switch-disconnectors</v>
          </cell>
          <cell r="D27523" t="str">
            <v>OBEA01</v>
          </cell>
          <cell r="E27523">
            <v>52.027539130434789</v>
          </cell>
          <cell r="F27523" t="str">
            <v>Public Apr 25</v>
          </cell>
        </row>
        <row r="27524">
          <cell r="A27524" t="str">
            <v>1SCA022193R0150</v>
          </cell>
          <cell r="B27524" t="str">
            <v>ABB</v>
          </cell>
          <cell r="C27524" t="str">
            <v>Switch-disconnectors</v>
          </cell>
          <cell r="D27524" t="str">
            <v>OA4B1C</v>
          </cell>
          <cell r="E27524">
            <v>238.18857758152174</v>
          </cell>
          <cell r="F27524" t="str">
            <v>Public Apr 25</v>
          </cell>
        </row>
        <row r="27525">
          <cell r="A27525" t="str">
            <v>1SCA022193R9880</v>
          </cell>
          <cell r="B27525" t="str">
            <v>ABB</v>
          </cell>
          <cell r="C27525" t="str">
            <v>Switch-disconnectors</v>
          </cell>
          <cell r="D27525" t="str">
            <v>OZXB1/1</v>
          </cell>
          <cell r="E27525">
            <v>147.66211548913043</v>
          </cell>
          <cell r="F27525" t="str">
            <v>Public Apr 25</v>
          </cell>
        </row>
        <row r="27526">
          <cell r="A27526" t="str">
            <v>1SCA022194R0030</v>
          </cell>
          <cell r="B27526" t="str">
            <v>ABB</v>
          </cell>
          <cell r="C27526" t="str">
            <v>Switch-disconnectors</v>
          </cell>
          <cell r="D27526" t="str">
            <v>OZXB1L/1</v>
          </cell>
          <cell r="E27526">
            <v>165.36458274456518</v>
          </cell>
          <cell r="F27526" t="str">
            <v>Public Apr 25</v>
          </cell>
        </row>
        <row r="27527">
          <cell r="A27527" t="str">
            <v>1SCA022194R0200</v>
          </cell>
          <cell r="B27527" t="str">
            <v>ABB</v>
          </cell>
          <cell r="C27527" t="str">
            <v>Switch-disconnectors</v>
          </cell>
          <cell r="D27527" t="str">
            <v>OZXB2/1</v>
          </cell>
          <cell r="E27527">
            <v>254.43505027173913</v>
          </cell>
          <cell r="F27527" t="str">
            <v>Public Apr 25</v>
          </cell>
        </row>
        <row r="27528">
          <cell r="A27528" t="str">
            <v>1SCA022194R0460</v>
          </cell>
          <cell r="B27528" t="str">
            <v>ABB</v>
          </cell>
          <cell r="C27528" t="str">
            <v>Switch-disconnectors</v>
          </cell>
          <cell r="D27528" t="str">
            <v>OZXB2L/1</v>
          </cell>
          <cell r="E27528">
            <v>305.35846019021739</v>
          </cell>
          <cell r="F27528" t="str">
            <v>Public Apr 25</v>
          </cell>
        </row>
        <row r="27529">
          <cell r="A27529" t="str">
            <v>1SCA022194R0620</v>
          </cell>
          <cell r="B27529" t="str">
            <v>ABB</v>
          </cell>
          <cell r="C27529" t="str">
            <v>Switch-disconnectors</v>
          </cell>
          <cell r="D27529" t="str">
            <v>OZXB3/1</v>
          </cell>
          <cell r="E27529">
            <v>534.43493845108696</v>
          </cell>
          <cell r="F27529" t="str">
            <v>Public Apr 25</v>
          </cell>
        </row>
        <row r="27530">
          <cell r="A27530" t="str">
            <v>1SCA022194R0890</v>
          </cell>
          <cell r="B27530" t="str">
            <v>ABB</v>
          </cell>
          <cell r="C27530" t="str">
            <v>Switch-disconnectors</v>
          </cell>
          <cell r="D27530" t="str">
            <v>OZXB4/1</v>
          </cell>
          <cell r="E27530">
            <v>661.640330298913</v>
          </cell>
          <cell r="F27530" t="str">
            <v>Public Apr 25</v>
          </cell>
        </row>
        <row r="27531">
          <cell r="A27531" t="str">
            <v>1SCA022194R1010</v>
          </cell>
          <cell r="B27531" t="str">
            <v>ABB</v>
          </cell>
          <cell r="C27531" t="str">
            <v>Switch-disconnectors</v>
          </cell>
          <cell r="D27531" t="str">
            <v>OZXB5/1</v>
          </cell>
          <cell r="E27531">
            <v>890.53480923913037</v>
          </cell>
          <cell r="F27531" t="str">
            <v>Public Apr 25</v>
          </cell>
        </row>
        <row r="27532">
          <cell r="A27532" t="str">
            <v>1SCA022194R1270</v>
          </cell>
          <cell r="B27532" t="str">
            <v>ABB</v>
          </cell>
          <cell r="C27532" t="str">
            <v>Switch-disconnectors</v>
          </cell>
          <cell r="D27532" t="str">
            <v>OZXB6/1</v>
          </cell>
          <cell r="E27532">
            <v>1145.1518588315216</v>
          </cell>
          <cell r="F27532" t="str">
            <v>Public Apr 25</v>
          </cell>
        </row>
        <row r="27533">
          <cell r="A27533" t="str">
            <v>1SCA022194R1430</v>
          </cell>
          <cell r="B27533" t="str">
            <v>ABB</v>
          </cell>
          <cell r="C27533" t="str">
            <v>Switch-disconnectors</v>
          </cell>
          <cell r="D27533" t="str">
            <v>OZXB7/1</v>
          </cell>
          <cell r="E27533">
            <v>381.84670801630432</v>
          </cell>
          <cell r="F27533" t="str">
            <v>Public Apr 25</v>
          </cell>
        </row>
        <row r="27534">
          <cell r="A27534" t="str">
            <v>1SCA022194R1600</v>
          </cell>
          <cell r="B27534" t="str">
            <v>ABB</v>
          </cell>
          <cell r="C27534" t="str">
            <v>Switch-disconnectors</v>
          </cell>
          <cell r="D27534" t="str">
            <v>OZXB7L/1</v>
          </cell>
          <cell r="E27534">
            <v>483.51152853260868</v>
          </cell>
          <cell r="F27534" t="str">
            <v>Public Apr 25</v>
          </cell>
        </row>
        <row r="27535">
          <cell r="A27535" t="str">
            <v>1SCA022197R2580</v>
          </cell>
          <cell r="B27535" t="str">
            <v>ABB</v>
          </cell>
          <cell r="C27535" t="str">
            <v>Switch-fuses</v>
          </cell>
          <cell r="D27535" t="str">
            <v>OESAZX171</v>
          </cell>
          <cell r="E27535">
            <v>282.53574538043478</v>
          </cell>
          <cell r="F27535" t="str">
            <v>Public Apr 25</v>
          </cell>
        </row>
        <row r="27536">
          <cell r="A27536" t="str">
            <v>1SCA022276R9050</v>
          </cell>
          <cell r="B27536" t="str">
            <v>ABB</v>
          </cell>
          <cell r="C27536" t="str">
            <v>Switch-disconnectors</v>
          </cell>
          <cell r="D27536" t="str">
            <v>OA4B10</v>
          </cell>
          <cell r="E27536">
            <v>227.2322184782609</v>
          </cell>
          <cell r="F27536" t="str">
            <v>Public Apr 25</v>
          </cell>
        </row>
        <row r="27537">
          <cell r="A27537" t="str">
            <v>1SCA022276R9210</v>
          </cell>
          <cell r="B27537" t="str">
            <v>ABB</v>
          </cell>
          <cell r="C27537" t="str">
            <v>Switch-disconnectors</v>
          </cell>
          <cell r="D27537" t="str">
            <v>OA4B01</v>
          </cell>
          <cell r="E27537">
            <v>250.05493328804349</v>
          </cell>
          <cell r="F27537" t="str">
            <v>Public Apr 25</v>
          </cell>
        </row>
        <row r="27538">
          <cell r="A27538" t="str">
            <v>1SCA022292R7310</v>
          </cell>
          <cell r="B27538" t="str">
            <v>ABB</v>
          </cell>
          <cell r="C27538" t="str">
            <v>Switch-disconnectors</v>
          </cell>
          <cell r="D27538" t="str">
            <v>OEZXX12</v>
          </cell>
          <cell r="E27538">
            <v>619.65915366847821</v>
          </cell>
          <cell r="F27538" t="str">
            <v>Public Apr 25</v>
          </cell>
        </row>
        <row r="27539">
          <cell r="A27539" t="str">
            <v>1SCA022294R4230</v>
          </cell>
          <cell r="B27539" t="str">
            <v>ABB</v>
          </cell>
          <cell r="C27539" t="str">
            <v>Switch-disconnectors</v>
          </cell>
          <cell r="D27539" t="str">
            <v>OXP6X210-45</v>
          </cell>
          <cell r="E27539">
            <v>33.948939945652178</v>
          </cell>
          <cell r="F27539" t="str">
            <v>Public Apr 25</v>
          </cell>
        </row>
        <row r="27540">
          <cell r="A27540" t="str">
            <v>1SCA022295R5600</v>
          </cell>
          <cell r="B27540" t="str">
            <v>ABB</v>
          </cell>
          <cell r="C27540" t="str">
            <v>Switch-disconnectors</v>
          </cell>
          <cell r="D27540" t="str">
            <v>OXP6X150</v>
          </cell>
          <cell r="E27540">
            <v>32.116813451086955</v>
          </cell>
          <cell r="F27540" t="str">
            <v>Public Apr 25</v>
          </cell>
        </row>
        <row r="27541">
          <cell r="A27541" t="str">
            <v>1SCA022295R6080</v>
          </cell>
          <cell r="B27541" t="str">
            <v>ABB</v>
          </cell>
          <cell r="C27541" t="str">
            <v>Switch-disconnectors</v>
          </cell>
          <cell r="D27541" t="str">
            <v>OXP6X210</v>
          </cell>
          <cell r="E27541">
            <v>37.601059646739131</v>
          </cell>
          <cell r="F27541" t="str">
            <v>Public Apr 25</v>
          </cell>
        </row>
        <row r="27542">
          <cell r="A27542" t="str">
            <v>1SCA022304R4290</v>
          </cell>
          <cell r="B27542" t="str">
            <v>ABB</v>
          </cell>
          <cell r="C27542" t="str">
            <v>Switch-disconnectors</v>
          </cell>
          <cell r="D27542" t="str">
            <v>OXP6X290-45</v>
          </cell>
          <cell r="E27542">
            <v>67.715880570652175</v>
          </cell>
          <cell r="F27542" t="str">
            <v>Public Apr 25</v>
          </cell>
        </row>
        <row r="27543">
          <cell r="A27543" t="str">
            <v>1SCA022304R4450</v>
          </cell>
          <cell r="B27543" t="str">
            <v>ABB</v>
          </cell>
          <cell r="C27543" t="str">
            <v>Switch-disconnectors</v>
          </cell>
          <cell r="D27543" t="str">
            <v>OXP12X325-45</v>
          </cell>
          <cell r="E27543">
            <v>113.34917690217391</v>
          </cell>
          <cell r="F27543" t="str">
            <v>Public Apr 25</v>
          </cell>
        </row>
        <row r="27544">
          <cell r="A27544" t="str">
            <v>1SCA022325R6710</v>
          </cell>
          <cell r="B27544" t="str">
            <v>ABB</v>
          </cell>
          <cell r="C27544" t="str">
            <v>Switch-disconnectors</v>
          </cell>
          <cell r="D27544" t="str">
            <v>OXP12X185</v>
          </cell>
          <cell r="E27544">
            <v>68.625877173913054</v>
          </cell>
          <cell r="F27544" t="str">
            <v>Public Apr 25</v>
          </cell>
        </row>
        <row r="27545">
          <cell r="A27545" t="str">
            <v>1SCA022325R6980</v>
          </cell>
          <cell r="B27545" t="str">
            <v>ABB</v>
          </cell>
          <cell r="C27545" t="str">
            <v>Switch-disconnectors</v>
          </cell>
          <cell r="D27545" t="str">
            <v>OXP12X250</v>
          </cell>
          <cell r="E27545">
            <v>75.202119293478262</v>
          </cell>
          <cell r="F27545" t="str">
            <v>Public Apr 25</v>
          </cell>
        </row>
        <row r="27546">
          <cell r="A27546" t="str">
            <v>1SCA022325R7100</v>
          </cell>
          <cell r="B27546" t="str">
            <v>ABB</v>
          </cell>
          <cell r="C27546" t="str">
            <v>Switch-disconnectors</v>
          </cell>
          <cell r="D27546" t="str">
            <v>OXP12X166</v>
          </cell>
          <cell r="E27546">
            <v>65.519755434782596</v>
          </cell>
          <cell r="F27546" t="str">
            <v>Public Apr 25</v>
          </cell>
        </row>
        <row r="27547">
          <cell r="A27547" t="str">
            <v>1SCA022341R4640</v>
          </cell>
          <cell r="B27547" t="str">
            <v>ABB</v>
          </cell>
          <cell r="C27547" t="str">
            <v>Switch-disconnectors</v>
          </cell>
          <cell r="D27547" t="str">
            <v>OXP6X360-45</v>
          </cell>
          <cell r="E27547">
            <v>60.047642527173913</v>
          </cell>
          <cell r="F27547" t="str">
            <v>Public Apr 25</v>
          </cell>
        </row>
        <row r="27548">
          <cell r="A27548" t="str">
            <v>1SCA022380R8420</v>
          </cell>
          <cell r="B27548" t="str">
            <v>ABB</v>
          </cell>
          <cell r="C27548" t="str">
            <v>Switch-disconnectors</v>
          </cell>
          <cell r="D27548" t="str">
            <v>OHG45J10</v>
          </cell>
          <cell r="E27548">
            <v>191.82728396739131</v>
          </cell>
          <cell r="F27548" t="str">
            <v>Public Apr 25</v>
          </cell>
        </row>
        <row r="27549">
          <cell r="A27549" t="str">
            <v>1SCA022380R9310</v>
          </cell>
          <cell r="B27549" t="str">
            <v>ABB</v>
          </cell>
          <cell r="C27549" t="str">
            <v>Switch-disconnectors</v>
          </cell>
          <cell r="D27549" t="str">
            <v>OHG65J10</v>
          </cell>
          <cell r="E27549">
            <v>203.14764171195657</v>
          </cell>
          <cell r="F27549" t="str">
            <v>Public Apr 25</v>
          </cell>
        </row>
        <row r="27550">
          <cell r="A27550" t="str">
            <v>1SCA022381R1300</v>
          </cell>
          <cell r="B27550" t="str">
            <v>ABB</v>
          </cell>
          <cell r="C27550" t="str">
            <v>Switch-disconnectors</v>
          </cell>
          <cell r="D27550" t="str">
            <v>OHG95J10</v>
          </cell>
          <cell r="E27550">
            <v>225.59422459239133</v>
          </cell>
          <cell r="F27550" t="str">
            <v>Public Apr 25</v>
          </cell>
        </row>
        <row r="27551">
          <cell r="A27551" t="str">
            <v>1SCA022381R2020</v>
          </cell>
          <cell r="B27551" t="str">
            <v>ABB</v>
          </cell>
          <cell r="C27551" t="str">
            <v>Switch-disconnectors</v>
          </cell>
          <cell r="D27551" t="str">
            <v>OHG125J10</v>
          </cell>
          <cell r="E27551">
            <v>248.23494008152176</v>
          </cell>
          <cell r="F27551" t="str">
            <v>Public Apr 25</v>
          </cell>
        </row>
        <row r="27552">
          <cell r="A27552" t="str">
            <v>1SCA022381R2290</v>
          </cell>
          <cell r="B27552" t="str">
            <v>ABB</v>
          </cell>
          <cell r="C27552" t="str">
            <v>Switch-disconnectors</v>
          </cell>
          <cell r="D27552" t="str">
            <v>OHG145J12</v>
          </cell>
          <cell r="E27552">
            <v>524.20657663043482</v>
          </cell>
          <cell r="F27552" t="str">
            <v>Public Apr 25</v>
          </cell>
        </row>
        <row r="27553">
          <cell r="A27553" t="str">
            <v>1SCA022382R0800</v>
          </cell>
          <cell r="B27553" t="str">
            <v>ABB</v>
          </cell>
          <cell r="C27553" t="str">
            <v>Switch-disconnectors</v>
          </cell>
          <cell r="D27553" t="str">
            <v>OXP12X280-45</v>
          </cell>
          <cell r="E27553">
            <v>133.42976861413047</v>
          </cell>
          <cell r="F27553" t="str">
            <v>Public Apr 25</v>
          </cell>
        </row>
        <row r="27554">
          <cell r="A27554" t="str">
            <v>1SCA022382R9770</v>
          </cell>
          <cell r="B27554" t="str">
            <v>ABB</v>
          </cell>
          <cell r="C27554" t="str">
            <v>Switch-disconnectors</v>
          </cell>
          <cell r="D27554" t="str">
            <v>OHB125J12E20</v>
          </cell>
          <cell r="E27554">
            <v>638.10175149456529</v>
          </cell>
          <cell r="F27554" t="str">
            <v>Public Apr 25</v>
          </cell>
        </row>
        <row r="27555">
          <cell r="A27555" t="str">
            <v>1SCA022383R4690</v>
          </cell>
          <cell r="B27555" t="str">
            <v>ABB</v>
          </cell>
          <cell r="C27555" t="str">
            <v>Switch-disconnectors</v>
          </cell>
          <cell r="D27555" t="str">
            <v>OHB80J6E20</v>
          </cell>
          <cell r="E27555">
            <v>161.3484644021739</v>
          </cell>
          <cell r="F27555" t="str">
            <v>Public Apr 25</v>
          </cell>
        </row>
        <row r="27556">
          <cell r="A27556" t="str">
            <v>1SCA022383R4930</v>
          </cell>
          <cell r="B27556" t="str">
            <v>ABB</v>
          </cell>
          <cell r="C27556" t="str">
            <v>Switch-disconnectors</v>
          </cell>
          <cell r="D27556" t="str">
            <v>OHB80J6E001S</v>
          </cell>
          <cell r="E27556">
            <v>141.08587336956521</v>
          </cell>
          <cell r="F27556" t="str">
            <v>Public Apr 25</v>
          </cell>
        </row>
        <row r="27557">
          <cell r="A27557" t="str">
            <v>1SCA022387R1620</v>
          </cell>
          <cell r="B27557" t="str">
            <v>ABB</v>
          </cell>
          <cell r="C27557" t="str">
            <v>Switch-disconnectors</v>
          </cell>
          <cell r="D27557" t="str">
            <v>OTZW17</v>
          </cell>
          <cell r="E27557">
            <v>1421.6694933423914</v>
          </cell>
          <cell r="F27557" t="str">
            <v>Public Apr 25</v>
          </cell>
        </row>
        <row r="27558">
          <cell r="A27558" t="str">
            <v>1SCA022399R7810</v>
          </cell>
          <cell r="B27558" t="str">
            <v>ABB</v>
          </cell>
          <cell r="C27558" t="str">
            <v>Switch-disconnectors</v>
          </cell>
          <cell r="D27558" t="str">
            <v>OHG95H9K</v>
          </cell>
          <cell r="E27558">
            <v>180.68892554347823</v>
          </cell>
          <cell r="F27558" t="str">
            <v>Public Apr 25</v>
          </cell>
        </row>
        <row r="27559">
          <cell r="A27559" t="str">
            <v>1SCA022399R8450</v>
          </cell>
          <cell r="B27559" t="str">
            <v>ABB</v>
          </cell>
          <cell r="C27559" t="str">
            <v>Switch-disconnectors</v>
          </cell>
          <cell r="D27559" t="str">
            <v>OHB145J12E20</v>
          </cell>
          <cell r="E27559">
            <v>547.01715815217381</v>
          </cell>
          <cell r="F27559" t="str">
            <v>Public Apr 25</v>
          </cell>
        </row>
        <row r="27560">
          <cell r="A27560" t="str">
            <v>1SCA022399R8610</v>
          </cell>
          <cell r="B27560" t="str">
            <v>ABB</v>
          </cell>
          <cell r="C27560" t="str">
            <v>Transfer switches</v>
          </cell>
          <cell r="D27560" t="str">
            <v>OHB80J6E011</v>
          </cell>
          <cell r="E27560">
            <v>147.84411480978261</v>
          </cell>
          <cell r="F27560" t="str">
            <v>Public Apr 25</v>
          </cell>
        </row>
        <row r="27561">
          <cell r="A27561" t="str">
            <v>1SCA022423R1770</v>
          </cell>
          <cell r="B27561" t="str">
            <v>ABB</v>
          </cell>
          <cell r="C27561" t="str">
            <v>Switch-disconnectors</v>
          </cell>
          <cell r="D27561" t="str">
            <v>OXP12X465-45</v>
          </cell>
          <cell r="E27561">
            <v>131.96164076086959</v>
          </cell>
          <cell r="F27561" t="str">
            <v>Public Apr 25</v>
          </cell>
        </row>
        <row r="27562">
          <cell r="A27562" t="str">
            <v>1SCA022429R9140</v>
          </cell>
          <cell r="B27562" t="str">
            <v>ABB</v>
          </cell>
          <cell r="C27562" t="str">
            <v>Switch-disconnectors</v>
          </cell>
          <cell r="D27562" t="str">
            <v>OT125M3</v>
          </cell>
          <cell r="E27562">
            <v>492.81776046195665</v>
          </cell>
          <cell r="F27562" t="str">
            <v>Public Apr 25</v>
          </cell>
        </row>
        <row r="27563">
          <cell r="A27563" t="str">
            <v>1SCA022429R9220</v>
          </cell>
          <cell r="B27563" t="str">
            <v>ABB</v>
          </cell>
          <cell r="C27563" t="str">
            <v>Switch-disconnectors</v>
          </cell>
          <cell r="D27563" t="str">
            <v>OT125M4</v>
          </cell>
          <cell r="E27563">
            <v>641.02587391304348</v>
          </cell>
          <cell r="F27563" t="str">
            <v>Public Apr 25</v>
          </cell>
        </row>
        <row r="27564">
          <cell r="A27564" t="str">
            <v>1SCA022436R9110</v>
          </cell>
          <cell r="B27564" t="str">
            <v>ABB</v>
          </cell>
          <cell r="C27564" t="str">
            <v>Switch-disconnectors</v>
          </cell>
          <cell r="D27564" t="str">
            <v>OTPS125MP</v>
          </cell>
          <cell r="E27564">
            <v>177.41293777173917</v>
          </cell>
          <cell r="F27564" t="str">
            <v>Public Apr 25</v>
          </cell>
        </row>
        <row r="27565">
          <cell r="A27565" t="str">
            <v>1SCA022459R4220</v>
          </cell>
          <cell r="B27565" t="str">
            <v>ABB</v>
          </cell>
          <cell r="C27565" t="str">
            <v>Switch-disconnectors</v>
          </cell>
          <cell r="D27565" t="str">
            <v>OHB65J6E20</v>
          </cell>
          <cell r="E27565">
            <v>110.78905312500001</v>
          </cell>
          <cell r="F27565" t="str">
            <v>Public Apr 25</v>
          </cell>
        </row>
        <row r="27566">
          <cell r="A27566" t="str">
            <v>1SCA022463R7810</v>
          </cell>
          <cell r="B27566" t="str">
            <v>ABB</v>
          </cell>
          <cell r="C27566" t="str">
            <v>Switch-disconnectors</v>
          </cell>
          <cell r="D27566" t="str">
            <v>OHB125J10</v>
          </cell>
          <cell r="E27566">
            <v>215.93612730978262</v>
          </cell>
          <cell r="F27566" t="str">
            <v>Public Apr 25</v>
          </cell>
        </row>
        <row r="27567">
          <cell r="A27567" t="str">
            <v>1SCA022466R2830</v>
          </cell>
          <cell r="B27567" t="str">
            <v>ABB</v>
          </cell>
          <cell r="C27567" t="str">
            <v>Switch-disconnectors</v>
          </cell>
          <cell r="D27567" t="str">
            <v>OXP10X225</v>
          </cell>
          <cell r="E27567">
            <v>78.490240353260873</v>
          </cell>
          <cell r="F27567" t="str">
            <v>Public Apr 25</v>
          </cell>
        </row>
        <row r="27568">
          <cell r="A27568" t="str">
            <v>1SCA022470R1670</v>
          </cell>
          <cell r="B27568" t="str">
            <v>ABB</v>
          </cell>
          <cell r="C27568" t="str">
            <v>Switch-disconnectors</v>
          </cell>
          <cell r="D27568" t="str">
            <v>OHB275J12E20</v>
          </cell>
          <cell r="E27568">
            <v>795.79809619565231</v>
          </cell>
          <cell r="F27568" t="str">
            <v>Public Apr 25</v>
          </cell>
        </row>
        <row r="27569">
          <cell r="A27569" t="str">
            <v>1SCA022471R3170</v>
          </cell>
          <cell r="B27569" t="str">
            <v>ABB</v>
          </cell>
          <cell r="C27569" t="str">
            <v>Switch-disconnectors</v>
          </cell>
          <cell r="D27569" t="str">
            <v>OHB65J6E00B</v>
          </cell>
          <cell r="E27569">
            <v>134.32763192934783</v>
          </cell>
          <cell r="F27569" t="str">
            <v>Public Apr 25</v>
          </cell>
        </row>
        <row r="27570">
          <cell r="A27570" t="str">
            <v>1SCA022475R4360</v>
          </cell>
          <cell r="B27570" t="str">
            <v>ABB</v>
          </cell>
          <cell r="C27570" t="str">
            <v>Transfer switches</v>
          </cell>
          <cell r="D27570" t="str">
            <v>OHB80J6E311</v>
          </cell>
          <cell r="E27570">
            <v>147.84411480978261</v>
          </cell>
          <cell r="F27570" t="str">
            <v>Public Apr 25</v>
          </cell>
        </row>
        <row r="27571">
          <cell r="A27571" t="str">
            <v>1SCA022476R9040</v>
          </cell>
          <cell r="B27571" t="str">
            <v>ABB</v>
          </cell>
          <cell r="C27571" t="str">
            <v>Switch-disconnectors</v>
          </cell>
          <cell r="D27571" t="str">
            <v>OHB125J12E421</v>
          </cell>
          <cell r="E27571">
            <v>497.36774347826093</v>
          </cell>
          <cell r="F27571" t="str">
            <v>Public Apr 25</v>
          </cell>
        </row>
        <row r="27572">
          <cell r="A27572" t="str">
            <v>1SCA022477R2260</v>
          </cell>
          <cell r="B27572" t="str">
            <v>ABB</v>
          </cell>
          <cell r="C27572" t="str">
            <v>Switch-disconnectors</v>
          </cell>
          <cell r="D27572" t="str">
            <v>OHB45J10</v>
          </cell>
          <cell r="E27572">
            <v>166.83271059782612</v>
          </cell>
          <cell r="F27572" t="str">
            <v>Public Apr 25</v>
          </cell>
        </row>
        <row r="27573">
          <cell r="A27573" t="str">
            <v>1SCA022477R2340</v>
          </cell>
          <cell r="B27573" t="str">
            <v>ABB</v>
          </cell>
          <cell r="C27573" t="str">
            <v>Switch-disconnectors</v>
          </cell>
          <cell r="D27573" t="str">
            <v>OHB65J10</v>
          </cell>
          <cell r="E27573">
            <v>176.4908078804348</v>
          </cell>
          <cell r="F27573" t="str">
            <v>Public Apr 25</v>
          </cell>
        </row>
        <row r="27574">
          <cell r="A27574" t="str">
            <v>1SCA022477R2420</v>
          </cell>
          <cell r="B27574" t="str">
            <v>ABB</v>
          </cell>
          <cell r="C27574" t="str">
            <v>Switch-disconnectors</v>
          </cell>
          <cell r="D27574" t="str">
            <v>OHB95J10</v>
          </cell>
          <cell r="E27574">
            <v>196.20740095108695</v>
          </cell>
          <cell r="F27574" t="str">
            <v>Public Apr 25</v>
          </cell>
        </row>
        <row r="27575">
          <cell r="A27575" t="str">
            <v>1SCA022487R5660</v>
          </cell>
          <cell r="B27575" t="str">
            <v>ABB</v>
          </cell>
          <cell r="C27575" t="str">
            <v>Switch-disconnectors</v>
          </cell>
          <cell r="D27575" t="str">
            <v>OXP10X238</v>
          </cell>
          <cell r="E27575">
            <v>85.06648247282611</v>
          </cell>
          <cell r="F27575" t="str">
            <v>Public Apr 25</v>
          </cell>
        </row>
        <row r="27576">
          <cell r="A27576" t="str">
            <v>1SCA022491R6870</v>
          </cell>
          <cell r="B27576" t="str">
            <v>ABB</v>
          </cell>
          <cell r="C27576" t="str">
            <v>Switch-disconnectors</v>
          </cell>
          <cell r="D27576" t="str">
            <v>OXP6/10X150</v>
          </cell>
          <cell r="E27576">
            <v>259.73729714673914</v>
          </cell>
          <cell r="F27576" t="str">
            <v>Public Apr 25</v>
          </cell>
        </row>
        <row r="27577">
          <cell r="A27577" t="str">
            <v>1SCA022491R6950</v>
          </cell>
          <cell r="B27577" t="str">
            <v>ABB</v>
          </cell>
          <cell r="C27577" t="str">
            <v>Switch-disconnectors</v>
          </cell>
          <cell r="D27577" t="str">
            <v>OXP6/10X250</v>
          </cell>
          <cell r="E27577">
            <v>336.019279076087</v>
          </cell>
          <cell r="F27577" t="str">
            <v>Public Apr 25</v>
          </cell>
        </row>
        <row r="27578">
          <cell r="A27578" t="str">
            <v>1SCA022491R7170</v>
          </cell>
          <cell r="B27578" t="str">
            <v>ABB</v>
          </cell>
          <cell r="C27578" t="str">
            <v>Switch-disconnectors</v>
          </cell>
          <cell r="D27578" t="str">
            <v>OXP6/10X360</v>
          </cell>
          <cell r="E27578">
            <v>366.68009796195651</v>
          </cell>
          <cell r="F27578" t="str">
            <v>Public Apr 25</v>
          </cell>
        </row>
        <row r="27579">
          <cell r="A27579" t="str">
            <v>1SCA022493R5150</v>
          </cell>
          <cell r="B27579" t="str">
            <v>ABB</v>
          </cell>
          <cell r="C27579" t="str">
            <v>Switch-disconnectors</v>
          </cell>
          <cell r="D27579" t="str">
            <v>OXP6/10X330</v>
          </cell>
          <cell r="E27579">
            <v>366.68009796195651</v>
          </cell>
          <cell r="F27579" t="str">
            <v>Public Apr 25</v>
          </cell>
        </row>
        <row r="27580">
          <cell r="A27580" t="str">
            <v>1SCA022493R5310</v>
          </cell>
          <cell r="B27580" t="str">
            <v>ABB</v>
          </cell>
          <cell r="C27580" t="str">
            <v>Switch-disconnectors</v>
          </cell>
          <cell r="D27580" t="str">
            <v>OXP10X63</v>
          </cell>
          <cell r="E27580">
            <v>58.955646603260881</v>
          </cell>
          <cell r="F27580" t="str">
            <v>Public Apr 25</v>
          </cell>
        </row>
        <row r="27581">
          <cell r="A27581" t="str">
            <v>1SCA022493R5580</v>
          </cell>
          <cell r="B27581" t="str">
            <v>ABB</v>
          </cell>
          <cell r="C27581" t="str">
            <v>Switch-disconnectors</v>
          </cell>
          <cell r="D27581" t="str">
            <v>OXP10X77</v>
          </cell>
          <cell r="E27581">
            <v>62.243767663043478</v>
          </cell>
          <cell r="F27581" t="str">
            <v>Public Apr 25</v>
          </cell>
        </row>
        <row r="27582">
          <cell r="A27582" t="str">
            <v>1SCA022493R5660</v>
          </cell>
          <cell r="B27582" t="str">
            <v>ABB</v>
          </cell>
          <cell r="C27582" t="str">
            <v>Switch-disconnectors</v>
          </cell>
          <cell r="D27582" t="str">
            <v>OXP10X88</v>
          </cell>
          <cell r="E27582">
            <v>62.243767663043478</v>
          </cell>
          <cell r="F27582" t="str">
            <v>Public Apr 25</v>
          </cell>
        </row>
        <row r="27583">
          <cell r="A27583" t="str">
            <v>1SCA022493R5740</v>
          </cell>
          <cell r="B27583" t="str">
            <v>ABB</v>
          </cell>
          <cell r="C27583" t="str">
            <v>Switch-disconnectors</v>
          </cell>
          <cell r="D27583" t="str">
            <v>OXP10X92</v>
          </cell>
          <cell r="E27583">
            <v>63.517762907608706</v>
          </cell>
          <cell r="F27583" t="str">
            <v>Public Apr 25</v>
          </cell>
        </row>
        <row r="27584">
          <cell r="A27584" t="str">
            <v>1SCA022493R6040</v>
          </cell>
          <cell r="B27584" t="str">
            <v>ABB</v>
          </cell>
          <cell r="C27584" t="str">
            <v>Switch-disconnectors</v>
          </cell>
          <cell r="D27584" t="str">
            <v>OXP10X124</v>
          </cell>
          <cell r="E27584">
            <v>65.519755434782596</v>
          </cell>
          <cell r="F27584" t="str">
            <v>Public Apr 25</v>
          </cell>
        </row>
        <row r="27585">
          <cell r="A27585" t="str">
            <v>1SCA022493R6390</v>
          </cell>
          <cell r="B27585" t="str">
            <v>ABB</v>
          </cell>
          <cell r="C27585" t="str">
            <v>Switch-disconnectors</v>
          </cell>
          <cell r="D27585" t="str">
            <v>OXP10X148</v>
          </cell>
          <cell r="E27585">
            <v>72.095997554347818</v>
          </cell>
          <cell r="F27585" t="str">
            <v>Public Apr 25</v>
          </cell>
        </row>
        <row r="27586">
          <cell r="A27586" t="str">
            <v>1SCA022493R6550</v>
          </cell>
          <cell r="B27586" t="str">
            <v>ABB</v>
          </cell>
          <cell r="C27586" t="str">
            <v>Switch-disconnectors</v>
          </cell>
          <cell r="D27586" t="str">
            <v>OXP10X189</v>
          </cell>
          <cell r="E27586">
            <v>75.384118614130429</v>
          </cell>
          <cell r="F27586" t="str">
            <v>Public Apr 25</v>
          </cell>
        </row>
        <row r="27587">
          <cell r="A27587" t="str">
            <v>1SCA022493R6710</v>
          </cell>
          <cell r="B27587" t="str">
            <v>ABB</v>
          </cell>
          <cell r="C27587" t="str">
            <v>Switch-disconnectors</v>
          </cell>
          <cell r="D27587" t="str">
            <v>OXP10X222</v>
          </cell>
          <cell r="E27587">
            <v>78.490240353260873</v>
          </cell>
          <cell r="F27587" t="str">
            <v>Public Apr 25</v>
          </cell>
        </row>
        <row r="27588">
          <cell r="A27588" t="str">
            <v>1SCA022497R0220</v>
          </cell>
          <cell r="B27588" t="str">
            <v>ABB</v>
          </cell>
          <cell r="C27588" t="str">
            <v>Switch-disconnectors</v>
          </cell>
          <cell r="D27588" t="str">
            <v>OT16M3</v>
          </cell>
          <cell r="E27588">
            <v>167.19670923913043</v>
          </cell>
          <cell r="F27588" t="str">
            <v>Public Apr 25</v>
          </cell>
        </row>
        <row r="27589">
          <cell r="A27589" t="str">
            <v>1SCA022497R0310</v>
          </cell>
          <cell r="B27589" t="str">
            <v>ABB</v>
          </cell>
          <cell r="C27589" t="str">
            <v>Switch-disconnectors</v>
          </cell>
          <cell r="D27589" t="str">
            <v>OT25M3</v>
          </cell>
          <cell r="E27589">
            <v>169.74469972826085</v>
          </cell>
          <cell r="F27589" t="str">
            <v>Public Apr 25</v>
          </cell>
        </row>
        <row r="27590">
          <cell r="A27590" t="str">
            <v>1SCA022497R0650</v>
          </cell>
          <cell r="B27590" t="str">
            <v>ABB</v>
          </cell>
          <cell r="C27590" t="str">
            <v>Switch-disconnectors</v>
          </cell>
          <cell r="D27590" t="str">
            <v>OT25M4</v>
          </cell>
          <cell r="E27590">
            <v>223.95623070652178</v>
          </cell>
          <cell r="F27590" t="str">
            <v>Public Apr 25</v>
          </cell>
        </row>
        <row r="27591">
          <cell r="A27591" t="str">
            <v>1SCA022497R0730</v>
          </cell>
          <cell r="B27591" t="str">
            <v>ABB</v>
          </cell>
          <cell r="C27591" t="str">
            <v>Switch-disconnectors</v>
          </cell>
          <cell r="D27591" t="str">
            <v>OT16M4</v>
          </cell>
          <cell r="E27591">
            <v>217.01598994565219</v>
          </cell>
          <cell r="F27591" t="str">
            <v>Public Apr 25</v>
          </cell>
        </row>
        <row r="27592">
          <cell r="A27592" t="str">
            <v>1SCA022501R4700</v>
          </cell>
          <cell r="B27592" t="str">
            <v>ABB</v>
          </cell>
          <cell r="C27592" t="str">
            <v>Switch-disconnectors</v>
          </cell>
          <cell r="D27592" t="str">
            <v>OHY65J6E20</v>
          </cell>
          <cell r="E27592">
            <v>147.84411480978261</v>
          </cell>
          <cell r="F27592" t="str">
            <v>Public Apr 25</v>
          </cell>
        </row>
        <row r="27593">
          <cell r="A27593" t="str">
            <v>1SCA022501R5000</v>
          </cell>
          <cell r="B27593" t="str">
            <v>ABB</v>
          </cell>
          <cell r="C27593" t="str">
            <v>Switch-disconnectors</v>
          </cell>
          <cell r="D27593" t="str">
            <v>OHY125J12E20</v>
          </cell>
          <cell r="E27593">
            <v>547.01715815217381</v>
          </cell>
          <cell r="F27593" t="str">
            <v>Public Apr 25</v>
          </cell>
        </row>
        <row r="27594">
          <cell r="A27594" t="str">
            <v>1SCA022505R4910</v>
          </cell>
          <cell r="B27594" t="str">
            <v>ABB</v>
          </cell>
          <cell r="C27594" t="str">
            <v>Switch-disconnectors</v>
          </cell>
          <cell r="D27594" t="str">
            <v>OHB175J10</v>
          </cell>
          <cell r="E27594">
            <v>294.22010176630437</v>
          </cell>
          <cell r="F27594" t="str">
            <v>Public Apr 25</v>
          </cell>
        </row>
        <row r="27595">
          <cell r="A27595" t="str">
            <v>1SCA022505R5050</v>
          </cell>
          <cell r="B27595" t="str">
            <v>ABB</v>
          </cell>
          <cell r="C27595" t="str">
            <v>Switch-disconnectors</v>
          </cell>
          <cell r="D27595" t="str">
            <v>OXP10X500</v>
          </cell>
          <cell r="E27595">
            <v>150.58623790760871</v>
          </cell>
          <cell r="F27595" t="str">
            <v>Public Apr 25</v>
          </cell>
        </row>
        <row r="27596">
          <cell r="A27596" t="str">
            <v>1SCA022508R7250</v>
          </cell>
          <cell r="B27596" t="str">
            <v>ABB</v>
          </cell>
          <cell r="C27596" t="str">
            <v>Switch-disconnectors</v>
          </cell>
          <cell r="D27596" t="str">
            <v>OHB125J10X</v>
          </cell>
          <cell r="E27596">
            <v>280.53375285326086</v>
          </cell>
          <cell r="F27596" t="str">
            <v>Public Apr 25</v>
          </cell>
        </row>
        <row r="27597">
          <cell r="A27597" t="str">
            <v>1SCA022508R7330</v>
          </cell>
          <cell r="B27597" t="str">
            <v>ABB</v>
          </cell>
          <cell r="C27597" t="str">
            <v>Switch-disconnectors</v>
          </cell>
          <cell r="D27597" t="str">
            <v>OHB65J10X</v>
          </cell>
          <cell r="E27597">
            <v>229.61034293478264</v>
          </cell>
          <cell r="F27597" t="str">
            <v>Public Apr 25</v>
          </cell>
        </row>
        <row r="27598">
          <cell r="A27598" t="str">
            <v>1SCA022530R0460</v>
          </cell>
          <cell r="B27598" t="str">
            <v>ABB</v>
          </cell>
          <cell r="C27598" t="str">
            <v>Switch-fuses</v>
          </cell>
          <cell r="D27598" t="str">
            <v>OSZX1</v>
          </cell>
          <cell r="E27598">
            <v>83.40422201086956</v>
          </cell>
          <cell r="F27598" t="str">
            <v>Public Apr 25</v>
          </cell>
        </row>
        <row r="27599">
          <cell r="A27599" t="str">
            <v>1SCA022530R5770</v>
          </cell>
          <cell r="B27599" t="str">
            <v>ABB</v>
          </cell>
          <cell r="C27599" t="str">
            <v>Switch-disconnectors</v>
          </cell>
          <cell r="D27599" t="str">
            <v>OT63ML3</v>
          </cell>
          <cell r="E27599">
            <v>334.19928586956524</v>
          </cell>
          <cell r="F27599" t="str">
            <v>Public Apr 25</v>
          </cell>
        </row>
        <row r="27600">
          <cell r="A27600" t="str">
            <v>1SCA022530R6400</v>
          </cell>
          <cell r="B27600" t="str">
            <v>ABB</v>
          </cell>
          <cell r="C27600" t="str">
            <v>Switch-disconnectors</v>
          </cell>
          <cell r="D27600" t="str">
            <v>OT63ML4</v>
          </cell>
          <cell r="E27600">
            <v>432.21198668478269</v>
          </cell>
          <cell r="F27600" t="str">
            <v>Public Apr 25</v>
          </cell>
        </row>
        <row r="27601">
          <cell r="A27601" t="str">
            <v>1SCA022530R6580</v>
          </cell>
          <cell r="B27601" t="str">
            <v>ABB</v>
          </cell>
          <cell r="C27601" t="str">
            <v>Switch-disconnectors</v>
          </cell>
          <cell r="D27601" t="str">
            <v>OTPS63MLP</v>
          </cell>
          <cell r="E27601">
            <v>102.95094904891305</v>
          </cell>
          <cell r="F27601" t="str">
            <v>Public Apr 25</v>
          </cell>
        </row>
        <row r="27602">
          <cell r="A27602" t="str">
            <v>1SCA022532R2190</v>
          </cell>
          <cell r="B27602" t="str">
            <v>ABB</v>
          </cell>
          <cell r="C27602" t="str">
            <v>Switch-disconnectors</v>
          </cell>
          <cell r="D27602" t="str">
            <v>OHB65J6E001S</v>
          </cell>
          <cell r="E27602">
            <v>117.72929388586958</v>
          </cell>
          <cell r="F27602" t="str">
            <v>Public Apr 25</v>
          </cell>
        </row>
        <row r="27603">
          <cell r="A27603" t="str">
            <v>1SCA022536R2570</v>
          </cell>
          <cell r="B27603" t="str">
            <v>ABB</v>
          </cell>
          <cell r="C27603" t="str">
            <v>Switch-disconnectors</v>
          </cell>
          <cell r="D27603" t="str">
            <v>OHY175J10</v>
          </cell>
          <cell r="E27603">
            <v>323.80105801630441</v>
          </cell>
          <cell r="F27603" t="str">
            <v>Public Apr 25</v>
          </cell>
        </row>
        <row r="27604">
          <cell r="A27604" t="str">
            <v>1SCA022545R5660</v>
          </cell>
          <cell r="B27604" t="str">
            <v>ABB</v>
          </cell>
          <cell r="C27604" t="str">
            <v>Switch-disconnectors</v>
          </cell>
          <cell r="D27604" t="str">
            <v>OHB125J12E004</v>
          </cell>
          <cell r="E27604">
            <v>497.36774347826093</v>
          </cell>
          <cell r="F27604" t="str">
            <v>Public Apr 25</v>
          </cell>
        </row>
        <row r="27605">
          <cell r="A27605" t="str">
            <v>1SCA022549R5700</v>
          </cell>
          <cell r="B27605" t="str">
            <v>ABB</v>
          </cell>
          <cell r="C27605" t="str">
            <v>Switch-disconnectors</v>
          </cell>
          <cell r="D27605" t="str">
            <v>OHB125J12E00B</v>
          </cell>
          <cell r="E27605">
            <v>497.36774347826093</v>
          </cell>
          <cell r="F27605" t="str">
            <v>Public Apr 25</v>
          </cell>
        </row>
        <row r="27606">
          <cell r="A27606" t="str">
            <v>1SCA022574R9810</v>
          </cell>
          <cell r="B27606" t="str">
            <v>ABB</v>
          </cell>
          <cell r="C27606" t="str">
            <v>Switch-disconnectors</v>
          </cell>
          <cell r="D27606" t="str">
            <v>OHY125J10</v>
          </cell>
          <cell r="E27606">
            <v>237.46058029891304</v>
          </cell>
          <cell r="F27606" t="str">
            <v>Public Apr 25</v>
          </cell>
        </row>
        <row r="27607">
          <cell r="A27607" t="str">
            <v>1SCA022577R1150</v>
          </cell>
          <cell r="B27607" t="str">
            <v>ABB</v>
          </cell>
          <cell r="C27607" t="str">
            <v>Switch-disconnectors</v>
          </cell>
          <cell r="D27607" t="str">
            <v>OZXB13</v>
          </cell>
          <cell r="E27607">
            <v>1770.2952586956521</v>
          </cell>
          <cell r="F27607" t="str">
            <v>Public Apr 25</v>
          </cell>
        </row>
        <row r="27608">
          <cell r="A27608" t="str">
            <v>1SCA022577R7010</v>
          </cell>
          <cell r="B27608" t="str">
            <v>ABB</v>
          </cell>
          <cell r="C27608" t="str">
            <v>Switch-disconnectors</v>
          </cell>
          <cell r="D27608" t="str">
            <v>OHB80L6</v>
          </cell>
          <cell r="E27608">
            <v>215.01399741847831</v>
          </cell>
          <cell r="F27608" t="str">
            <v>Public Apr 25</v>
          </cell>
        </row>
        <row r="27609">
          <cell r="A27609" t="str">
            <v>1SCA022577R7190</v>
          </cell>
          <cell r="B27609" t="str">
            <v>ABB</v>
          </cell>
          <cell r="C27609" t="str">
            <v>Switch-disconnectors</v>
          </cell>
          <cell r="D27609" t="str">
            <v>OHY80L6</v>
          </cell>
          <cell r="E27609">
            <v>236.55058369565219</v>
          </cell>
          <cell r="F27609" t="str">
            <v>Public Apr 25</v>
          </cell>
        </row>
        <row r="27610">
          <cell r="A27610" t="str">
            <v>1SCA022577R7350</v>
          </cell>
          <cell r="B27610" t="str">
            <v>ABB</v>
          </cell>
          <cell r="C27610" t="str">
            <v>Switch-disconnectors</v>
          </cell>
          <cell r="D27610" t="str">
            <v>OHB125L12</v>
          </cell>
          <cell r="E27610">
            <v>621.67327948369564</v>
          </cell>
          <cell r="F27610" t="str">
            <v>Public Apr 25</v>
          </cell>
        </row>
        <row r="27611">
          <cell r="A27611" t="str">
            <v>1SCA022577R7510</v>
          </cell>
          <cell r="B27611" t="str">
            <v>ABB</v>
          </cell>
          <cell r="C27611" t="str">
            <v>Switch-disconnectors</v>
          </cell>
          <cell r="D27611" t="str">
            <v>OHB145L12</v>
          </cell>
          <cell r="E27611">
            <v>683.91704714673915</v>
          </cell>
          <cell r="F27611" t="str">
            <v>Public Apr 25</v>
          </cell>
        </row>
        <row r="27612">
          <cell r="A27612" t="str">
            <v>1SCA022577R7600</v>
          </cell>
          <cell r="B27612" t="str">
            <v>ABB</v>
          </cell>
          <cell r="C27612" t="str">
            <v>Switch-disconnectors</v>
          </cell>
          <cell r="D27612" t="str">
            <v>OHY145L12</v>
          </cell>
          <cell r="E27612">
            <v>752.1667923913044</v>
          </cell>
          <cell r="F27612" t="str">
            <v>Public Apr 25</v>
          </cell>
        </row>
        <row r="27613">
          <cell r="A27613" t="str">
            <v>1SCA022577R7860</v>
          </cell>
          <cell r="B27613" t="str">
            <v>ABB</v>
          </cell>
          <cell r="C27613" t="str">
            <v>Switch-disconnectors</v>
          </cell>
          <cell r="D27613" t="str">
            <v>OHY175L12</v>
          </cell>
          <cell r="E27613">
            <v>854.75374279891321</v>
          </cell>
          <cell r="F27613" t="str">
            <v>Public Apr 25</v>
          </cell>
        </row>
        <row r="27614">
          <cell r="A27614" t="str">
            <v>1SCA022580R9650</v>
          </cell>
          <cell r="B27614" t="str">
            <v>ABB</v>
          </cell>
          <cell r="C27614" t="str">
            <v>Switch-disconnectors</v>
          </cell>
          <cell r="D27614" t="str">
            <v>OHB65L6</v>
          </cell>
          <cell r="E27614">
            <v>179.23293097826087</v>
          </cell>
          <cell r="F27614" t="str">
            <v>Public Apr 25</v>
          </cell>
        </row>
        <row r="27615">
          <cell r="A27615" t="str">
            <v>1SCA022593R8030</v>
          </cell>
          <cell r="B27615" t="str">
            <v>ABB</v>
          </cell>
          <cell r="C27615" t="str">
            <v>Switch-disconnectors</v>
          </cell>
          <cell r="D27615" t="str">
            <v>OHB65L10</v>
          </cell>
          <cell r="E27615">
            <v>176.4908078804348</v>
          </cell>
          <cell r="F27615" t="str">
            <v>Public Apr 25</v>
          </cell>
        </row>
        <row r="27616">
          <cell r="A27616" t="str">
            <v>1SCA022593R8200</v>
          </cell>
          <cell r="B27616" t="str">
            <v>ABB</v>
          </cell>
          <cell r="C27616" t="str">
            <v>Switch-disconnectors</v>
          </cell>
          <cell r="D27616" t="str">
            <v>OHB95L10</v>
          </cell>
          <cell r="E27616">
            <v>294.22010176630437</v>
          </cell>
          <cell r="F27616" t="str">
            <v>Public Apr 25</v>
          </cell>
        </row>
        <row r="27617">
          <cell r="A27617" t="str">
            <v>1SCA022593R8460</v>
          </cell>
          <cell r="B27617" t="str">
            <v>ABB</v>
          </cell>
          <cell r="C27617" t="str">
            <v>Switch-disconnectors</v>
          </cell>
          <cell r="D27617" t="str">
            <v>OHB125L10</v>
          </cell>
          <cell r="E27617">
            <v>279.07775828804347</v>
          </cell>
          <cell r="F27617" t="str">
            <v>Public Apr 25</v>
          </cell>
        </row>
        <row r="27618">
          <cell r="A27618" t="str">
            <v>1SCA022593R8620</v>
          </cell>
          <cell r="B27618" t="str">
            <v>ABB</v>
          </cell>
          <cell r="C27618" t="str">
            <v>Switch-disconnectors</v>
          </cell>
          <cell r="D27618" t="str">
            <v>OHB175L10</v>
          </cell>
          <cell r="E27618">
            <v>441.53035190217389</v>
          </cell>
          <cell r="F27618" t="str">
            <v>Public Apr 25</v>
          </cell>
        </row>
        <row r="27619">
          <cell r="A27619" t="str">
            <v>1SCA022602R7810</v>
          </cell>
          <cell r="B27619" t="str">
            <v>ABB</v>
          </cell>
          <cell r="C27619" t="str">
            <v>Transfer switches</v>
          </cell>
          <cell r="D27619" t="str">
            <v>OHB80L6E011</v>
          </cell>
          <cell r="E27619">
            <v>236.55058369565219</v>
          </cell>
          <cell r="F27619" t="str">
            <v>Public Apr 25</v>
          </cell>
        </row>
        <row r="27620">
          <cell r="A27620" t="str">
            <v>1SCA022603R8920</v>
          </cell>
          <cell r="B27620" t="str">
            <v>ABB</v>
          </cell>
          <cell r="C27620" t="str">
            <v>Switch-disconnectors</v>
          </cell>
          <cell r="D27620" t="str">
            <v>OXP6X44</v>
          </cell>
          <cell r="E27620">
            <v>31.20681684782609</v>
          </cell>
          <cell r="F27620" t="str">
            <v>Public Apr 25</v>
          </cell>
        </row>
        <row r="27621">
          <cell r="A27621" t="str">
            <v>1SCA022611R4370</v>
          </cell>
          <cell r="B27621" t="str">
            <v>ABB</v>
          </cell>
          <cell r="C27621" t="str">
            <v>Transfer switches</v>
          </cell>
          <cell r="D27621" t="str">
            <v>OHB145L12E311</v>
          </cell>
          <cell r="E27621">
            <v>752.1667923913044</v>
          </cell>
          <cell r="F27621" t="str">
            <v>Public Apr 25</v>
          </cell>
        </row>
        <row r="27622">
          <cell r="A27622" t="str">
            <v>1SCA022616R5440</v>
          </cell>
          <cell r="B27622" t="str">
            <v>ABB</v>
          </cell>
          <cell r="C27622" t="str">
            <v>Transfer switches</v>
          </cell>
          <cell r="D27622" t="str">
            <v>OHB145L12E011</v>
          </cell>
          <cell r="E27622">
            <v>752.1667923913044</v>
          </cell>
          <cell r="F27622" t="str">
            <v>Public Apr 25</v>
          </cell>
        </row>
        <row r="27623">
          <cell r="A27623" t="str">
            <v>1SCA022628R7550</v>
          </cell>
          <cell r="B27623" t="str">
            <v>ABB</v>
          </cell>
          <cell r="C27623" t="str">
            <v>Switch-disconnectors</v>
          </cell>
          <cell r="D27623" t="str">
            <v>OHY95J10</v>
          </cell>
          <cell r="E27623">
            <v>215.93612730978262</v>
          </cell>
          <cell r="F27623" t="str">
            <v>Public Apr 25</v>
          </cell>
        </row>
        <row r="27624">
          <cell r="A27624" t="str">
            <v>1SCA022643R7200</v>
          </cell>
          <cell r="B27624" t="str">
            <v>ABB</v>
          </cell>
          <cell r="C27624" t="str">
            <v>Switch-disconnectors</v>
          </cell>
          <cell r="D27624" t="str">
            <v>OHB45J6E20</v>
          </cell>
          <cell r="E27624">
            <v>121.00528165760872</v>
          </cell>
          <cell r="F27624" t="str">
            <v>Public Apr 25</v>
          </cell>
        </row>
        <row r="27625">
          <cell r="A27625" t="str">
            <v>1SCA022647R5210</v>
          </cell>
          <cell r="B27625" t="str">
            <v>ABB</v>
          </cell>
          <cell r="C27625" t="str">
            <v>Switch-disconnectors</v>
          </cell>
          <cell r="D27625" t="str">
            <v>OHB145N12E002S</v>
          </cell>
          <cell r="E27625">
            <v>813.87669538043485</v>
          </cell>
          <cell r="F27625" t="str">
            <v>Public Apr 25</v>
          </cell>
        </row>
        <row r="27626">
          <cell r="A27626" t="str">
            <v>1SCA022650R3780</v>
          </cell>
          <cell r="B27626" t="str">
            <v>ABB</v>
          </cell>
          <cell r="C27626" t="str">
            <v>Switch-disconnectors</v>
          </cell>
          <cell r="D27626" t="str">
            <v>OXP10X700</v>
          </cell>
          <cell r="E27626">
            <v>163.72658885869564</v>
          </cell>
          <cell r="F27626" t="str">
            <v>Public Apr 25</v>
          </cell>
        </row>
        <row r="27627">
          <cell r="A27627" t="str">
            <v>1SCA022657R1600</v>
          </cell>
          <cell r="B27627" t="str">
            <v>ABB</v>
          </cell>
          <cell r="C27627" t="str">
            <v>Transfer switches</v>
          </cell>
          <cell r="D27627" t="str">
            <v>OHB175L12E011</v>
          </cell>
          <cell r="E27627">
            <v>854.75374279891321</v>
          </cell>
          <cell r="F27627" t="str">
            <v>Public Apr 25</v>
          </cell>
        </row>
        <row r="27628">
          <cell r="A27628" t="str">
            <v>1SCA022673R5810</v>
          </cell>
          <cell r="B27628" t="str">
            <v>ABB</v>
          </cell>
          <cell r="C27628" t="str">
            <v>Transfer switches</v>
          </cell>
          <cell r="D27628" t="str">
            <v>OHB175L12E311</v>
          </cell>
          <cell r="E27628">
            <v>854.75374279891321</v>
          </cell>
          <cell r="F27628" t="str">
            <v>Public Apr 25</v>
          </cell>
        </row>
        <row r="27629">
          <cell r="A27629" t="str">
            <v>1SCA022674R7570</v>
          </cell>
          <cell r="B27629" t="str">
            <v>ABB</v>
          </cell>
          <cell r="C27629" t="str">
            <v>Switch-disconnectors</v>
          </cell>
          <cell r="D27629" t="str">
            <v>OHB175J10X</v>
          </cell>
          <cell r="E27629">
            <v>382.56257201086959</v>
          </cell>
          <cell r="F27629" t="str">
            <v>Public Apr 25</v>
          </cell>
        </row>
        <row r="27630">
          <cell r="A27630" t="str">
            <v>1SCA022680R1110</v>
          </cell>
          <cell r="B27630" t="str">
            <v>ABB</v>
          </cell>
          <cell r="C27630" t="str">
            <v>Switch-disconnectors</v>
          </cell>
          <cell r="D27630" t="str">
            <v>OHB145J12E00B</v>
          </cell>
          <cell r="E27630">
            <v>547.01715815217381</v>
          </cell>
          <cell r="F27630" t="str">
            <v>Public Apr 25</v>
          </cell>
        </row>
        <row r="27631">
          <cell r="A27631" t="str">
            <v>1SCA022680R3310</v>
          </cell>
          <cell r="B27631" t="str">
            <v>ABB</v>
          </cell>
          <cell r="C27631" t="str">
            <v>Switch-disconnectors</v>
          </cell>
          <cell r="D27631" t="str">
            <v>OXP6X168.5</v>
          </cell>
          <cell r="E27631">
            <v>40.889180706521742</v>
          </cell>
          <cell r="F27631" t="str">
            <v>Public Apr 25</v>
          </cell>
        </row>
        <row r="27632">
          <cell r="A27632" t="str">
            <v>1SCA022683R4110</v>
          </cell>
          <cell r="B27632" t="str">
            <v>ABB</v>
          </cell>
          <cell r="C27632" t="str">
            <v>Switch-disconnectors</v>
          </cell>
          <cell r="D27632" t="str">
            <v>OZXA32</v>
          </cell>
          <cell r="E27632">
            <v>334.74528383152182</v>
          </cell>
          <cell r="F27632" t="str">
            <v>Public Apr 25</v>
          </cell>
        </row>
        <row r="27633">
          <cell r="A27633" t="str">
            <v>1SCA022685R0310</v>
          </cell>
          <cell r="B27633" t="str">
            <v>ABB</v>
          </cell>
          <cell r="C27633" t="str">
            <v>Switch-disconnectors</v>
          </cell>
          <cell r="D27633" t="str">
            <v>OZXA33</v>
          </cell>
          <cell r="E27633">
            <v>203.69363967391305</v>
          </cell>
          <cell r="F27633" t="str">
            <v>Public Apr 25</v>
          </cell>
        </row>
        <row r="27634">
          <cell r="A27634" t="str">
            <v>1SCA022688R1110</v>
          </cell>
          <cell r="B27634" t="str">
            <v>ABB</v>
          </cell>
          <cell r="C27634" t="str">
            <v>Switch-disconnectors</v>
          </cell>
          <cell r="D27634" t="str">
            <v>OHB65J6X</v>
          </cell>
          <cell r="E27634">
            <v>134.32763192934783</v>
          </cell>
          <cell r="F27634" t="str">
            <v>Public Apr 25</v>
          </cell>
        </row>
        <row r="27635">
          <cell r="A27635" t="str">
            <v>1SCA022701R5840</v>
          </cell>
          <cell r="B27635" t="str">
            <v>ABB</v>
          </cell>
          <cell r="C27635" t="str">
            <v>Switch-disconnectors</v>
          </cell>
          <cell r="D27635" t="str">
            <v>OHY95L10</v>
          </cell>
          <cell r="E27635">
            <v>323.80105801630441</v>
          </cell>
          <cell r="F27635" t="str">
            <v>Public Apr 25</v>
          </cell>
        </row>
        <row r="27636">
          <cell r="A27636" t="str">
            <v>1SCA022706R2920</v>
          </cell>
          <cell r="B27636" t="str">
            <v>ABB</v>
          </cell>
          <cell r="C27636" t="str">
            <v>Switch-disconnectors</v>
          </cell>
          <cell r="D27636" t="str">
            <v>OXP6X176</v>
          </cell>
          <cell r="E27636">
            <v>37.237061005434789</v>
          </cell>
          <cell r="F27636" t="str">
            <v>Public Apr 25</v>
          </cell>
        </row>
        <row r="27637">
          <cell r="A27637" t="str">
            <v>1SCA022706R3060</v>
          </cell>
          <cell r="B27637" t="str">
            <v>ABB</v>
          </cell>
          <cell r="C27637" t="str">
            <v>Switch-disconnectors</v>
          </cell>
          <cell r="D27637" t="str">
            <v>OXP6X228</v>
          </cell>
          <cell r="E27637">
            <v>43.437171195652176</v>
          </cell>
          <cell r="F27637" t="str">
            <v>Public Apr 25</v>
          </cell>
        </row>
        <row r="27638">
          <cell r="A27638" t="str">
            <v>1SCA022709R8610</v>
          </cell>
          <cell r="B27638" t="str">
            <v>ABB</v>
          </cell>
          <cell r="C27638" t="str">
            <v>Switch-disconnectors</v>
          </cell>
          <cell r="D27638" t="str">
            <v>OT250E03</v>
          </cell>
          <cell r="E27638">
            <v>1113.0350453804347</v>
          </cell>
          <cell r="F27638" t="str">
            <v>Public Apr 25</v>
          </cell>
        </row>
        <row r="27639">
          <cell r="A27639" t="str">
            <v>1SCA022709R9840</v>
          </cell>
          <cell r="B27639" t="str">
            <v>ABB</v>
          </cell>
          <cell r="C27639" t="str">
            <v>Switch-fuses</v>
          </cell>
          <cell r="D27639" t="str">
            <v>OS200J04N2P</v>
          </cell>
          <cell r="E27639">
            <v>5196.978467934784</v>
          </cell>
          <cell r="F27639" t="str">
            <v>Public Apr 25</v>
          </cell>
        </row>
        <row r="27640">
          <cell r="A27640" t="str">
            <v>1SCA022712R1010</v>
          </cell>
          <cell r="B27640" t="str">
            <v>ABB</v>
          </cell>
          <cell r="C27640" t="str">
            <v>Switch-disconnectors</v>
          </cell>
          <cell r="D27640" t="str">
            <v>OT200E03</v>
          </cell>
          <cell r="E27640">
            <v>927.57773763586965</v>
          </cell>
          <cell r="F27640" t="str">
            <v>Public Apr 25</v>
          </cell>
        </row>
        <row r="27641">
          <cell r="A27641" t="str">
            <v>1SCA022713R4850</v>
          </cell>
          <cell r="B27641" t="str">
            <v>ABB</v>
          </cell>
          <cell r="C27641" t="str">
            <v>Switch-disconnectors</v>
          </cell>
          <cell r="D27641" t="str">
            <v>OT200E04</v>
          </cell>
          <cell r="E27641">
            <v>1113.0350453804347</v>
          </cell>
          <cell r="F27641" t="str">
            <v>Public Apr 25</v>
          </cell>
        </row>
        <row r="27642">
          <cell r="A27642" t="str">
            <v>1SCA022714R8810</v>
          </cell>
          <cell r="B27642" t="str">
            <v>ABB</v>
          </cell>
          <cell r="C27642" t="str">
            <v>Switch-disconnectors</v>
          </cell>
          <cell r="D27642" t="str">
            <v>OEA28</v>
          </cell>
          <cell r="E27642">
            <v>179.97306154891305</v>
          </cell>
          <cell r="F27642" t="str">
            <v>Public Apr 25</v>
          </cell>
        </row>
        <row r="27643">
          <cell r="A27643" t="str">
            <v>1SCA022715R2240</v>
          </cell>
          <cell r="B27643" t="str">
            <v>ABB</v>
          </cell>
          <cell r="C27643" t="str">
            <v>Switch-fuses</v>
          </cell>
          <cell r="D27643" t="str">
            <v>OS200D03</v>
          </cell>
          <cell r="E27643">
            <v>2286.8335972826085</v>
          </cell>
          <cell r="F27643" t="str">
            <v>Public Apr 25</v>
          </cell>
        </row>
        <row r="27644">
          <cell r="A27644" t="str">
            <v>1SCA022715R5510</v>
          </cell>
          <cell r="B27644" t="str">
            <v>ABB</v>
          </cell>
          <cell r="C27644" t="str">
            <v>Switch-fuses</v>
          </cell>
          <cell r="D27644" t="str">
            <v>OSS200G1S</v>
          </cell>
          <cell r="E27644">
            <v>45.815295652173916</v>
          </cell>
          <cell r="F27644" t="str">
            <v>Public Apr 25</v>
          </cell>
        </row>
        <row r="27645">
          <cell r="A27645" t="str">
            <v>1SCA022715R5770</v>
          </cell>
          <cell r="B27645" t="str">
            <v>ABB</v>
          </cell>
          <cell r="C27645" t="str">
            <v>Switch-fuses</v>
          </cell>
          <cell r="D27645" t="str">
            <v>OSS200G1L</v>
          </cell>
          <cell r="E27645">
            <v>49.649414673913043</v>
          </cell>
          <cell r="F27645" t="str">
            <v>Public Apr 25</v>
          </cell>
        </row>
        <row r="27646">
          <cell r="A27646" t="str">
            <v>1SCA022715R9090</v>
          </cell>
          <cell r="B27646" t="str">
            <v>ABB</v>
          </cell>
          <cell r="C27646" t="str">
            <v>Accessories</v>
          </cell>
          <cell r="D27646" t="str">
            <v>YMF-MB10861SET</v>
          </cell>
          <cell r="E27646">
            <v>387.68281956521747</v>
          </cell>
          <cell r="F27646" t="str">
            <v>Public Apr 25</v>
          </cell>
        </row>
        <row r="27647">
          <cell r="A27647" t="str">
            <v>1SCA022717R3410</v>
          </cell>
          <cell r="B27647" t="str">
            <v>ABB</v>
          </cell>
          <cell r="C27647" t="str">
            <v>Switch-fuses</v>
          </cell>
          <cell r="D27647" t="str">
            <v>OS200B03</v>
          </cell>
          <cell r="E27647">
            <v>2946.2899357336955</v>
          </cell>
          <cell r="F27647" t="str">
            <v>Public Apr 25</v>
          </cell>
        </row>
        <row r="27648">
          <cell r="A27648" t="str">
            <v>1SCA022717R3670</v>
          </cell>
          <cell r="B27648" t="str">
            <v>ABB</v>
          </cell>
          <cell r="C27648" t="str">
            <v>Switch-fuses</v>
          </cell>
          <cell r="D27648" t="str">
            <v>OS200D04N2</v>
          </cell>
          <cell r="E27648">
            <v>3181.9183895380429</v>
          </cell>
          <cell r="F27648" t="str">
            <v>Public Apr 25</v>
          </cell>
        </row>
        <row r="27649">
          <cell r="A27649" t="str">
            <v>1SCA022718R9830</v>
          </cell>
          <cell r="B27649" t="str">
            <v>ABB</v>
          </cell>
          <cell r="C27649" t="str">
            <v>Switch-disconnectors</v>
          </cell>
          <cell r="D27649" t="str">
            <v>OT600U03P</v>
          </cell>
          <cell r="E27649">
            <v>3212.2273430706518</v>
          </cell>
          <cell r="F27649" t="str">
            <v>Public Apr 25</v>
          </cell>
        </row>
        <row r="27650">
          <cell r="A27650" t="str">
            <v>1SCA022720R0070</v>
          </cell>
          <cell r="B27650" t="str">
            <v>ABB</v>
          </cell>
          <cell r="C27650" t="str">
            <v>Switch-fuses</v>
          </cell>
          <cell r="D27650" t="str">
            <v>OS200D30</v>
          </cell>
          <cell r="E27650">
            <v>2651.6937020380433</v>
          </cell>
          <cell r="F27650" t="str">
            <v>Public Apr 25</v>
          </cell>
        </row>
        <row r="27651">
          <cell r="A27651" t="str">
            <v>1SCA022720R0150</v>
          </cell>
          <cell r="B27651" t="str">
            <v>ABB</v>
          </cell>
          <cell r="C27651" t="str">
            <v>Switch-disconnectors</v>
          </cell>
          <cell r="D27651" t="str">
            <v>OT200E30</v>
          </cell>
          <cell r="E27651">
            <v>927.57773763586965</v>
          </cell>
          <cell r="F27651" t="str">
            <v>Public Apr 25</v>
          </cell>
        </row>
        <row r="27652">
          <cell r="A27652" t="str">
            <v>1SCA022720R0230</v>
          </cell>
          <cell r="B27652" t="str">
            <v>ABB</v>
          </cell>
          <cell r="C27652" t="str">
            <v>Switch-disconnectors</v>
          </cell>
          <cell r="D27652" t="str">
            <v>OT200E30P</v>
          </cell>
          <cell r="E27652">
            <v>1048.2311539402174</v>
          </cell>
          <cell r="F27652" t="str">
            <v>Public Apr 25</v>
          </cell>
        </row>
        <row r="27653">
          <cell r="A27653" t="str">
            <v>1SCA022720R0310</v>
          </cell>
          <cell r="B27653" t="str">
            <v>ABB</v>
          </cell>
          <cell r="C27653" t="str">
            <v>Switch-disconnectors</v>
          </cell>
          <cell r="D27653" t="str">
            <v>OT200E40</v>
          </cell>
          <cell r="E27653">
            <v>1113.0350453804347</v>
          </cell>
          <cell r="F27653" t="str">
            <v>Public Apr 25</v>
          </cell>
        </row>
        <row r="27654">
          <cell r="A27654" t="str">
            <v>1SCA022720R0400</v>
          </cell>
          <cell r="B27654" t="str">
            <v>ABB</v>
          </cell>
          <cell r="C27654" t="str">
            <v>Switch-disconnectors</v>
          </cell>
          <cell r="D27654" t="str">
            <v>OT200E40P</v>
          </cell>
          <cell r="E27654">
            <v>1233.6763283967389</v>
          </cell>
          <cell r="F27654" t="str">
            <v>Public Apr 25</v>
          </cell>
        </row>
        <row r="27655">
          <cell r="A27655" t="str">
            <v>1SCA022720R0910</v>
          </cell>
          <cell r="B27655" t="str">
            <v>ABB</v>
          </cell>
          <cell r="C27655" t="str">
            <v>Switch-disconnectors</v>
          </cell>
          <cell r="D27655" t="str">
            <v>OT250E04</v>
          </cell>
          <cell r="E27655">
            <v>1335.7051475543481</v>
          </cell>
          <cell r="F27655" t="str">
            <v>Public Apr 25</v>
          </cell>
        </row>
        <row r="27656">
          <cell r="A27656" t="str">
            <v>1SCA022720R1040</v>
          </cell>
          <cell r="B27656" t="str">
            <v>ABB</v>
          </cell>
          <cell r="C27656" t="str">
            <v>Switch-fuses</v>
          </cell>
          <cell r="D27656" t="str">
            <v>OS200D30P</v>
          </cell>
          <cell r="E27656">
            <v>2813.2241657608697</v>
          </cell>
          <cell r="F27656" t="str">
            <v>Public Apr 25</v>
          </cell>
        </row>
        <row r="27657">
          <cell r="A27657" t="str">
            <v>1SCA022720R1210</v>
          </cell>
          <cell r="B27657" t="str">
            <v>ABB</v>
          </cell>
          <cell r="C27657" t="str">
            <v>Switch-fuses</v>
          </cell>
          <cell r="D27657" t="str">
            <v>OS250D40N2P</v>
          </cell>
          <cell r="E27657">
            <v>4438.5994320652171</v>
          </cell>
          <cell r="F27657" t="str">
            <v>Public Apr 25</v>
          </cell>
        </row>
        <row r="27658">
          <cell r="A27658" t="str">
            <v>1SCA022720R1390</v>
          </cell>
          <cell r="B27658" t="str">
            <v>ABB</v>
          </cell>
          <cell r="C27658" t="str">
            <v>Switch-fuses</v>
          </cell>
          <cell r="D27658" t="str">
            <v>OS200D40N2</v>
          </cell>
          <cell r="E27658">
            <v>3181.9183895380429</v>
          </cell>
          <cell r="F27658" t="str">
            <v>Public Apr 25</v>
          </cell>
        </row>
        <row r="27659">
          <cell r="A27659" t="str">
            <v>1SCA022720R1470</v>
          </cell>
          <cell r="B27659" t="str">
            <v>ABB</v>
          </cell>
          <cell r="C27659" t="str">
            <v>Switch-fuses</v>
          </cell>
          <cell r="D27659" t="str">
            <v>OS200D40N2P</v>
          </cell>
          <cell r="E27659">
            <v>3343.4609865489133</v>
          </cell>
          <cell r="F27659" t="str">
            <v>Public Apr 25</v>
          </cell>
        </row>
        <row r="27660">
          <cell r="A27660" t="str">
            <v>1SCA022720R1550</v>
          </cell>
          <cell r="B27660" t="str">
            <v>ABB</v>
          </cell>
          <cell r="C27660" t="str">
            <v>Switch-fuses</v>
          </cell>
          <cell r="D27660" t="str">
            <v>OS250D30P</v>
          </cell>
          <cell r="E27660">
            <v>3731.4956714673913</v>
          </cell>
          <cell r="F27660" t="str">
            <v>Public Apr 25</v>
          </cell>
        </row>
        <row r="27661">
          <cell r="A27661" t="str">
            <v>1SCA022720R5710</v>
          </cell>
          <cell r="B27661" t="str">
            <v>ABB</v>
          </cell>
          <cell r="C27661" t="str">
            <v>Switch-disconnectors</v>
          </cell>
          <cell r="D27661" t="str">
            <v>OXP6X310</v>
          </cell>
          <cell r="E27661">
            <v>67.169882608695659</v>
          </cell>
          <cell r="F27661" t="str">
            <v>Public Apr 25</v>
          </cell>
        </row>
        <row r="27662">
          <cell r="A27662" t="str">
            <v>1SCA022720R7080</v>
          </cell>
          <cell r="B27662" t="str">
            <v>ABB</v>
          </cell>
          <cell r="C27662" t="str">
            <v>Switch-fuses</v>
          </cell>
          <cell r="D27662" t="str">
            <v>OS250D03</v>
          </cell>
          <cell r="E27662">
            <v>3535.470269836957</v>
          </cell>
          <cell r="F27662" t="str">
            <v>Public Apr 25</v>
          </cell>
        </row>
        <row r="27663">
          <cell r="A27663" t="str">
            <v>1SCA022720R8300</v>
          </cell>
          <cell r="B27663" t="str">
            <v>ABB</v>
          </cell>
          <cell r="C27663" t="str">
            <v>Switch-disconnectors</v>
          </cell>
          <cell r="D27663" t="str">
            <v>OT250E30P</v>
          </cell>
          <cell r="E27663">
            <v>1257.5789058423916</v>
          </cell>
          <cell r="F27663" t="str">
            <v>Public Apr 25</v>
          </cell>
        </row>
        <row r="27664">
          <cell r="A27664" t="str">
            <v>1SCA022720R8480</v>
          </cell>
          <cell r="B27664" t="str">
            <v>ABB</v>
          </cell>
          <cell r="C27664" t="str">
            <v>Switch-disconnectors</v>
          </cell>
          <cell r="D27664" t="str">
            <v>OT250E40P</v>
          </cell>
          <cell r="E27664">
            <v>1480.2611413043478</v>
          </cell>
          <cell r="F27664" t="str">
            <v>Public Apr 25</v>
          </cell>
        </row>
        <row r="27665">
          <cell r="A27665" t="str">
            <v>1SCA022721R3480</v>
          </cell>
          <cell r="B27665" t="str">
            <v>ABB</v>
          </cell>
          <cell r="C27665" t="str">
            <v>Switch-fuses</v>
          </cell>
          <cell r="D27665" t="str">
            <v>OS200D40FP</v>
          </cell>
          <cell r="E27665">
            <v>3343.4609865489133</v>
          </cell>
          <cell r="F27665" t="str">
            <v>Public Apr 25</v>
          </cell>
        </row>
        <row r="27666">
          <cell r="A27666" t="str">
            <v>1SCA022722R9480</v>
          </cell>
          <cell r="B27666" t="str">
            <v>ABB</v>
          </cell>
          <cell r="C27666" t="str">
            <v>Switch-fuses</v>
          </cell>
          <cell r="D27666" t="str">
            <v>OS200B12</v>
          </cell>
          <cell r="E27666">
            <v>2946.2899357336955</v>
          </cell>
          <cell r="F27666" t="str">
            <v>Public Apr 25</v>
          </cell>
        </row>
        <row r="27667">
          <cell r="A27667" t="str">
            <v>1SCA022722R9640</v>
          </cell>
          <cell r="B27667" t="str">
            <v>ABB</v>
          </cell>
          <cell r="C27667" t="str">
            <v>Switch-disconnectors</v>
          </cell>
          <cell r="D27667" t="str">
            <v>OT200E12</v>
          </cell>
          <cell r="E27667">
            <v>927.57773763586965</v>
          </cell>
          <cell r="F27667" t="str">
            <v>Public Apr 25</v>
          </cell>
        </row>
        <row r="27668">
          <cell r="A27668" t="str">
            <v>1SCA022722R9720</v>
          </cell>
          <cell r="B27668" t="str">
            <v>ABB</v>
          </cell>
          <cell r="C27668" t="str">
            <v>Switch-disconnectors</v>
          </cell>
          <cell r="D27668" t="str">
            <v>OT200E22</v>
          </cell>
          <cell r="E27668">
            <v>1113.0350453804347</v>
          </cell>
          <cell r="F27668" t="str">
            <v>Public Apr 25</v>
          </cell>
        </row>
        <row r="27669">
          <cell r="A27669" t="str">
            <v>1SCA022722R9810</v>
          </cell>
          <cell r="B27669" t="str">
            <v>ABB</v>
          </cell>
          <cell r="C27669" t="str">
            <v>Switch-disconnectors</v>
          </cell>
          <cell r="D27669" t="str">
            <v>OT250E30</v>
          </cell>
          <cell r="E27669">
            <v>1113.0350453804347</v>
          </cell>
          <cell r="F27669" t="str">
            <v>Public Apr 25</v>
          </cell>
        </row>
        <row r="27670">
          <cell r="A27670" t="str">
            <v>1SCA022722R9990</v>
          </cell>
          <cell r="B27670" t="str">
            <v>ABB</v>
          </cell>
          <cell r="C27670" t="str">
            <v>Switch-disconnectors</v>
          </cell>
          <cell r="D27670" t="str">
            <v>OT250E40</v>
          </cell>
          <cell r="E27670">
            <v>1335.7051475543481</v>
          </cell>
          <cell r="F27670" t="str">
            <v>Public Apr 25</v>
          </cell>
        </row>
        <row r="27671">
          <cell r="A27671" t="str">
            <v>1SCA022723R0060</v>
          </cell>
          <cell r="B27671" t="str">
            <v>ABB</v>
          </cell>
          <cell r="C27671" t="str">
            <v>Switch-disconnectors</v>
          </cell>
          <cell r="D27671" t="str">
            <v>OT250E12</v>
          </cell>
          <cell r="E27671">
            <v>1113.0350453804347</v>
          </cell>
          <cell r="F27671" t="str">
            <v>Public Apr 25</v>
          </cell>
        </row>
        <row r="27672">
          <cell r="A27672" t="str">
            <v>1SCA022723R0140</v>
          </cell>
          <cell r="B27672" t="str">
            <v>ABB</v>
          </cell>
          <cell r="C27672" t="str">
            <v>Switch-disconnectors</v>
          </cell>
          <cell r="D27672" t="str">
            <v>OT250E22</v>
          </cell>
          <cell r="E27672">
            <v>1335.7051475543481</v>
          </cell>
          <cell r="F27672" t="str">
            <v>Public Apr 25</v>
          </cell>
        </row>
        <row r="27673">
          <cell r="A27673" t="str">
            <v>1SCA022723R0220</v>
          </cell>
          <cell r="B27673" t="str">
            <v>ABB</v>
          </cell>
          <cell r="C27673" t="str">
            <v>Switch-disconnectors</v>
          </cell>
          <cell r="D27673" t="str">
            <v>OT200U03</v>
          </cell>
          <cell r="E27673">
            <v>1345.0113794836957</v>
          </cell>
          <cell r="F27673" t="str">
            <v>Public Apr 25</v>
          </cell>
        </row>
        <row r="27674">
          <cell r="A27674" t="str">
            <v>1SCA022723R0490</v>
          </cell>
          <cell r="B27674" t="str">
            <v>ABB</v>
          </cell>
          <cell r="C27674" t="str">
            <v>Switch-disconnectors</v>
          </cell>
          <cell r="D27674" t="str">
            <v>OT200U04</v>
          </cell>
          <cell r="E27674">
            <v>1253.3807881793477</v>
          </cell>
          <cell r="F27674" t="str">
            <v>Public Apr 25</v>
          </cell>
        </row>
        <row r="27675">
          <cell r="A27675" t="str">
            <v>1SCA022723R2940</v>
          </cell>
          <cell r="B27675" t="str">
            <v>ABB</v>
          </cell>
          <cell r="C27675" t="str">
            <v>Switch-disconnectors</v>
          </cell>
          <cell r="D27675" t="str">
            <v>OXP12X535-45</v>
          </cell>
          <cell r="E27675">
            <v>148.39011277173915</v>
          </cell>
          <cell r="F27675" t="str">
            <v>Public Apr 25</v>
          </cell>
        </row>
        <row r="27676">
          <cell r="A27676" t="str">
            <v>1SCA022725R0410</v>
          </cell>
          <cell r="B27676" t="str">
            <v>ABB</v>
          </cell>
          <cell r="C27676" t="str">
            <v>Switch-fuses</v>
          </cell>
          <cell r="D27676" t="str">
            <v>OS250D03-3</v>
          </cell>
          <cell r="E27676">
            <v>3260.0446312500003</v>
          </cell>
          <cell r="F27676" t="str">
            <v>Public Apr 25</v>
          </cell>
        </row>
        <row r="27677">
          <cell r="A27677" t="str">
            <v>1SCA022725R0500</v>
          </cell>
          <cell r="B27677" t="str">
            <v>ABB</v>
          </cell>
          <cell r="C27677" t="str">
            <v>Switch-fuses</v>
          </cell>
          <cell r="D27677" t="str">
            <v>OS250D04N2</v>
          </cell>
          <cell r="E27677">
            <v>4242.5740304347828</v>
          </cell>
          <cell r="F27677" t="str">
            <v>Public Apr 25</v>
          </cell>
        </row>
        <row r="27678">
          <cell r="A27678" t="str">
            <v>1SCA022725R4320</v>
          </cell>
          <cell r="B27678" t="str">
            <v>ABB</v>
          </cell>
          <cell r="C27678" t="str">
            <v>Switch-fuses</v>
          </cell>
          <cell r="D27678" t="str">
            <v>OS200D22N1P</v>
          </cell>
          <cell r="E27678">
            <v>3343.4609865489133</v>
          </cell>
          <cell r="F27678" t="str">
            <v>Public Apr 25</v>
          </cell>
        </row>
        <row r="27679">
          <cell r="A27679" t="str">
            <v>1SCA022725R4410</v>
          </cell>
          <cell r="B27679" t="str">
            <v>ABB</v>
          </cell>
          <cell r="C27679" t="str">
            <v>Switch-fuses</v>
          </cell>
          <cell r="D27679" t="str">
            <v>OS200D40N1P</v>
          </cell>
          <cell r="E27679">
            <v>3343.4609865489133</v>
          </cell>
          <cell r="F27679" t="str">
            <v>Public Apr 25</v>
          </cell>
        </row>
        <row r="27680">
          <cell r="A27680" t="str">
            <v>1SCA022725R7000</v>
          </cell>
          <cell r="B27680" t="str">
            <v>ABB</v>
          </cell>
          <cell r="C27680" t="str">
            <v>Switch-fuses</v>
          </cell>
          <cell r="D27680" t="str">
            <v>OS200D40N1</v>
          </cell>
          <cell r="E27680">
            <v>3181.9183895380429</v>
          </cell>
          <cell r="F27680" t="str">
            <v>Public Apr 25</v>
          </cell>
        </row>
        <row r="27681">
          <cell r="A27681" t="str">
            <v>1SCA022725R7180</v>
          </cell>
          <cell r="B27681" t="str">
            <v>ABB</v>
          </cell>
          <cell r="C27681" t="str">
            <v>Switch-fuses</v>
          </cell>
          <cell r="D27681" t="str">
            <v>OS200D40F</v>
          </cell>
          <cell r="E27681">
            <v>3181.9183895380429</v>
          </cell>
          <cell r="F27681" t="str">
            <v>Public Apr 25</v>
          </cell>
        </row>
        <row r="27682">
          <cell r="A27682" t="str">
            <v>1SCA022725R7260</v>
          </cell>
          <cell r="B27682" t="str">
            <v>ABB</v>
          </cell>
          <cell r="C27682" t="str">
            <v>Switch-fuses</v>
          </cell>
          <cell r="D27682" t="str">
            <v>OS200D12</v>
          </cell>
          <cell r="E27682">
            <v>2651.6937020380433</v>
          </cell>
          <cell r="F27682" t="str">
            <v>Public Apr 25</v>
          </cell>
        </row>
        <row r="27683">
          <cell r="A27683" t="str">
            <v>1SCA022725R7340</v>
          </cell>
          <cell r="B27683" t="str">
            <v>ABB</v>
          </cell>
          <cell r="C27683" t="str">
            <v>Switch-fuses</v>
          </cell>
          <cell r="D27683" t="str">
            <v>OS200D22N2</v>
          </cell>
          <cell r="E27683">
            <v>3181.9183895380429</v>
          </cell>
          <cell r="F27683" t="str">
            <v>Public Apr 25</v>
          </cell>
        </row>
        <row r="27684">
          <cell r="A27684" t="str">
            <v>1SCA022725R7420</v>
          </cell>
          <cell r="B27684" t="str">
            <v>ABB</v>
          </cell>
          <cell r="C27684" t="str">
            <v>Switch-fuses</v>
          </cell>
          <cell r="D27684" t="str">
            <v>OS200D22N1</v>
          </cell>
          <cell r="E27684">
            <v>3181.9183895380429</v>
          </cell>
          <cell r="F27684" t="str">
            <v>Public Apr 25</v>
          </cell>
        </row>
        <row r="27685">
          <cell r="A27685" t="str">
            <v>1SCA022725R8230</v>
          </cell>
          <cell r="B27685" t="str">
            <v>ABB</v>
          </cell>
          <cell r="C27685" t="str">
            <v>Switch-fuses</v>
          </cell>
          <cell r="D27685" t="str">
            <v>OS200D04F</v>
          </cell>
          <cell r="E27685">
            <v>3181.9183895380429</v>
          </cell>
          <cell r="F27685" t="str">
            <v>Public Apr 25</v>
          </cell>
        </row>
        <row r="27686">
          <cell r="A27686" t="str">
            <v>1SCA022725R8310</v>
          </cell>
          <cell r="B27686" t="str">
            <v>ABB</v>
          </cell>
          <cell r="C27686" t="str">
            <v>Switch-fuses</v>
          </cell>
          <cell r="D27686" t="str">
            <v>OS200B22N2</v>
          </cell>
          <cell r="E27686">
            <v>3535.470269836957</v>
          </cell>
          <cell r="F27686" t="str">
            <v>Public Apr 25</v>
          </cell>
        </row>
        <row r="27687">
          <cell r="A27687" t="str">
            <v>1SCA022725R9980</v>
          </cell>
          <cell r="B27687" t="str">
            <v>ABB</v>
          </cell>
          <cell r="C27687" t="str">
            <v>Switch-fuses</v>
          </cell>
          <cell r="D27687" t="str">
            <v>OSS200T1S</v>
          </cell>
          <cell r="E27687">
            <v>53.301534375000003</v>
          </cell>
          <cell r="F27687" t="str">
            <v>Public Apr 25</v>
          </cell>
        </row>
        <row r="27688">
          <cell r="A27688" t="str">
            <v>1SCA022726R0050</v>
          </cell>
          <cell r="B27688" t="str">
            <v>ABB</v>
          </cell>
          <cell r="C27688" t="str">
            <v>Switch-fuses</v>
          </cell>
          <cell r="D27688" t="str">
            <v>OSS200T1L</v>
          </cell>
          <cell r="E27688">
            <v>57.305519429347825</v>
          </cell>
          <cell r="F27688" t="str">
            <v>Public Apr 25</v>
          </cell>
        </row>
        <row r="27689">
          <cell r="A27689" t="str">
            <v>1SCA022726R0560</v>
          </cell>
          <cell r="B27689" t="str">
            <v>ABB</v>
          </cell>
          <cell r="C27689" t="str">
            <v>Switch-disconnectors</v>
          </cell>
          <cell r="D27689" t="str">
            <v>OTS250T1S</v>
          </cell>
          <cell r="E27689">
            <v>43.801169836956525</v>
          </cell>
          <cell r="F27689" t="str">
            <v>Public Apr 25</v>
          </cell>
        </row>
        <row r="27690">
          <cell r="A27690" t="str">
            <v>1SCA022726R0640</v>
          </cell>
          <cell r="B27690" t="str">
            <v>ABB</v>
          </cell>
          <cell r="C27690" t="str">
            <v>Switch-disconnectors</v>
          </cell>
          <cell r="D27690" t="str">
            <v>OTS250T1L</v>
          </cell>
          <cell r="E27690">
            <v>47.089290896739143</v>
          </cell>
          <cell r="F27690" t="str">
            <v>Public Apr 25</v>
          </cell>
        </row>
        <row r="27691">
          <cell r="A27691" t="str">
            <v>1SCA022726R8110</v>
          </cell>
          <cell r="B27691" t="str">
            <v>ABB</v>
          </cell>
          <cell r="C27691" t="str">
            <v>Switch-fuses</v>
          </cell>
          <cell r="D27691" t="str">
            <v>OS250D40N1P</v>
          </cell>
          <cell r="E27691">
            <v>4438.5994320652171</v>
          </cell>
          <cell r="F27691" t="str">
            <v>Public Apr 25</v>
          </cell>
        </row>
        <row r="27692">
          <cell r="A27692" t="str">
            <v>1SCA022726R8200</v>
          </cell>
          <cell r="B27692" t="str">
            <v>ABB</v>
          </cell>
          <cell r="C27692" t="str">
            <v>Switch-fuses</v>
          </cell>
          <cell r="D27692" t="str">
            <v>OS250D40FP</v>
          </cell>
          <cell r="E27692">
            <v>4438.5994320652171</v>
          </cell>
          <cell r="F27692" t="str">
            <v>Public Apr 25</v>
          </cell>
        </row>
        <row r="27693">
          <cell r="A27693" t="str">
            <v>1SCA022726R8540</v>
          </cell>
          <cell r="B27693" t="str">
            <v>ABB</v>
          </cell>
          <cell r="C27693" t="str">
            <v>Switch-fuses</v>
          </cell>
          <cell r="D27693" t="str">
            <v>OS250D22N1P</v>
          </cell>
          <cell r="E27693">
            <v>4438.5994320652171</v>
          </cell>
          <cell r="F27693" t="str">
            <v>Public Apr 25</v>
          </cell>
        </row>
        <row r="27694">
          <cell r="A27694" t="str">
            <v>1SCA022726R9780</v>
          </cell>
          <cell r="B27694" t="str">
            <v>ABB</v>
          </cell>
          <cell r="C27694" t="str">
            <v>Switch-fuses</v>
          </cell>
          <cell r="D27694" t="str">
            <v>OS250D40N2</v>
          </cell>
          <cell r="E27694">
            <v>4242.5740304347828</v>
          </cell>
          <cell r="F27694" t="str">
            <v>Public Apr 25</v>
          </cell>
        </row>
        <row r="27695">
          <cell r="A27695" t="str">
            <v>1SCA022726R9860</v>
          </cell>
          <cell r="B27695" t="str">
            <v>ABB</v>
          </cell>
          <cell r="C27695" t="str">
            <v>Switch-fuses</v>
          </cell>
          <cell r="D27695" t="str">
            <v>OS250D40N1</v>
          </cell>
          <cell r="E27695">
            <v>4242.5740304347828</v>
          </cell>
          <cell r="F27695" t="str">
            <v>Public Apr 25</v>
          </cell>
        </row>
        <row r="27696">
          <cell r="A27696" t="str">
            <v>1SCA022726R9940</v>
          </cell>
          <cell r="B27696" t="str">
            <v>ABB</v>
          </cell>
          <cell r="C27696" t="str">
            <v>Switch-fuses</v>
          </cell>
          <cell r="D27696" t="str">
            <v>OS250D40F</v>
          </cell>
          <cell r="E27696">
            <v>4242.5740304347828</v>
          </cell>
          <cell r="F27696" t="str">
            <v>Public Apr 25</v>
          </cell>
        </row>
        <row r="27697">
          <cell r="A27697" t="str">
            <v>1SCA022727R0010</v>
          </cell>
          <cell r="B27697" t="str">
            <v>ABB</v>
          </cell>
          <cell r="C27697" t="str">
            <v>Switch-fuses</v>
          </cell>
          <cell r="D27697" t="str">
            <v>OS250D12</v>
          </cell>
          <cell r="E27697">
            <v>3535.470269836957</v>
          </cell>
          <cell r="F27697" t="str">
            <v>Public Apr 25</v>
          </cell>
        </row>
        <row r="27698">
          <cell r="A27698" t="str">
            <v>1SCA022727R0100</v>
          </cell>
          <cell r="B27698" t="str">
            <v>ABB</v>
          </cell>
          <cell r="C27698" t="str">
            <v>Switch-fuses</v>
          </cell>
          <cell r="D27698" t="str">
            <v>OS250D22N2</v>
          </cell>
          <cell r="E27698">
            <v>4242.5740304347828</v>
          </cell>
          <cell r="F27698" t="str">
            <v>Public Apr 25</v>
          </cell>
        </row>
        <row r="27699">
          <cell r="A27699" t="str">
            <v>1SCA022727R0360</v>
          </cell>
          <cell r="B27699" t="str">
            <v>ABB</v>
          </cell>
          <cell r="C27699" t="str">
            <v>Switch-fuses</v>
          </cell>
          <cell r="D27699" t="str">
            <v>OS250D04F</v>
          </cell>
          <cell r="E27699">
            <v>4242.5740304347828</v>
          </cell>
          <cell r="F27699" t="str">
            <v>Public Apr 25</v>
          </cell>
        </row>
        <row r="27700">
          <cell r="A27700" t="str">
            <v>1SCA022727R3970</v>
          </cell>
          <cell r="B27700" t="str">
            <v>ABB</v>
          </cell>
          <cell r="C27700" t="str">
            <v>Switch-disconnectors</v>
          </cell>
          <cell r="D27700" t="str">
            <v>OT315E30P</v>
          </cell>
          <cell r="E27700">
            <v>1467.3027896739131</v>
          </cell>
          <cell r="F27700" t="str">
            <v>Public Apr 25</v>
          </cell>
        </row>
        <row r="27701">
          <cell r="A27701" t="str">
            <v>1SCA022727R4010</v>
          </cell>
          <cell r="B27701" t="str">
            <v>ABB</v>
          </cell>
          <cell r="C27701" t="str">
            <v>Switch-disconnectors</v>
          </cell>
          <cell r="D27701" t="str">
            <v>OT315E40P</v>
          </cell>
          <cell r="E27701">
            <v>1727.027953532609</v>
          </cell>
          <cell r="F27701" t="str">
            <v>Public Apr 25</v>
          </cell>
        </row>
        <row r="27702">
          <cell r="A27702" t="str">
            <v>1SCA022727R4350</v>
          </cell>
          <cell r="B27702" t="str">
            <v>ABB</v>
          </cell>
          <cell r="C27702" t="str">
            <v>Switch-disconnectors</v>
          </cell>
          <cell r="D27702" t="str">
            <v>OT400E30P</v>
          </cell>
          <cell r="E27702">
            <v>1822.6746631793478</v>
          </cell>
          <cell r="F27702" t="str">
            <v>Public Apr 25</v>
          </cell>
        </row>
        <row r="27703">
          <cell r="A27703" t="str">
            <v>1SCA022727R4510</v>
          </cell>
          <cell r="B27703" t="str">
            <v>ABB</v>
          </cell>
          <cell r="C27703" t="str">
            <v>Switch-fuses</v>
          </cell>
          <cell r="D27703" t="str">
            <v>OS200D04N1P</v>
          </cell>
          <cell r="E27703">
            <v>3343.4609865489133</v>
          </cell>
          <cell r="F27703" t="str">
            <v>Public Apr 25</v>
          </cell>
        </row>
        <row r="27704">
          <cell r="A27704" t="str">
            <v>1SCA022727R4780</v>
          </cell>
          <cell r="B27704" t="str">
            <v>ABB</v>
          </cell>
          <cell r="C27704" t="str">
            <v>Switch-fuses</v>
          </cell>
          <cell r="D27704" t="str">
            <v>OS250D04N1P</v>
          </cell>
          <cell r="E27704">
            <v>4438.5994320652171</v>
          </cell>
          <cell r="F27704" t="str">
            <v>Public Apr 25</v>
          </cell>
        </row>
        <row r="27705">
          <cell r="A27705" t="str">
            <v>1SCA022727R4940</v>
          </cell>
          <cell r="B27705" t="str">
            <v>ABB</v>
          </cell>
          <cell r="C27705" t="str">
            <v>Switch-fuses</v>
          </cell>
          <cell r="D27705" t="str">
            <v>OSS250G1S</v>
          </cell>
          <cell r="E27705">
            <v>48.181286820652176</v>
          </cell>
          <cell r="F27705" t="str">
            <v>Public Apr 25</v>
          </cell>
        </row>
        <row r="27706">
          <cell r="A27706" t="str">
            <v>1SCA022727R5080</v>
          </cell>
          <cell r="B27706" t="str">
            <v>ABB</v>
          </cell>
          <cell r="C27706" t="str">
            <v>Switch-fuses</v>
          </cell>
          <cell r="D27706" t="str">
            <v>OSS250G1L</v>
          </cell>
          <cell r="E27706">
            <v>51.845539809782608</v>
          </cell>
          <cell r="F27706" t="str">
            <v>Public Apr 25</v>
          </cell>
        </row>
        <row r="27707">
          <cell r="A27707" t="str">
            <v>1SCA022727R5160</v>
          </cell>
          <cell r="B27707" t="str">
            <v>ABB</v>
          </cell>
          <cell r="C27707" t="str">
            <v>Switch-fuses</v>
          </cell>
          <cell r="D27707" t="str">
            <v>OSS250T1S</v>
          </cell>
          <cell r="E27707">
            <v>55.667525543478263</v>
          </cell>
          <cell r="F27707" t="str">
            <v>Public Apr 25</v>
          </cell>
        </row>
        <row r="27708">
          <cell r="A27708" t="str">
            <v>1SCA022727R5240</v>
          </cell>
          <cell r="B27708" t="str">
            <v>ABB</v>
          </cell>
          <cell r="C27708" t="str">
            <v>Switch-fuses</v>
          </cell>
          <cell r="D27708" t="str">
            <v>OSS250T1L</v>
          </cell>
          <cell r="E27708">
            <v>60.047642527173913</v>
          </cell>
          <cell r="F27708" t="str">
            <v>Public Apr 25</v>
          </cell>
        </row>
        <row r="27709">
          <cell r="A27709" t="str">
            <v>1SCA022727R5320</v>
          </cell>
          <cell r="B27709" t="str">
            <v>ABB</v>
          </cell>
          <cell r="C27709" t="str">
            <v>Switch-disconnectors</v>
          </cell>
          <cell r="D27709" t="str">
            <v>OT400E40P</v>
          </cell>
          <cell r="E27709">
            <v>2138.2614851902176</v>
          </cell>
          <cell r="F27709" t="str">
            <v>Public Apr 25</v>
          </cell>
        </row>
        <row r="27710">
          <cell r="A27710" t="str">
            <v>1SCA022727R5910</v>
          </cell>
          <cell r="B27710" t="str">
            <v>ABB</v>
          </cell>
          <cell r="C27710" t="str">
            <v>Switch-disconnectors</v>
          </cell>
          <cell r="D27710" t="str">
            <v>OT315E03</v>
          </cell>
          <cell r="E27710">
            <v>1298.4680865489133</v>
          </cell>
          <cell r="F27710" t="str">
            <v>Public Apr 25</v>
          </cell>
        </row>
        <row r="27711">
          <cell r="A27711" t="str">
            <v>1SCA022727R6050</v>
          </cell>
          <cell r="B27711" t="str">
            <v>ABB</v>
          </cell>
          <cell r="C27711" t="str">
            <v>Switch-disconnectors</v>
          </cell>
          <cell r="D27711" t="str">
            <v>OT315E04</v>
          </cell>
          <cell r="E27711">
            <v>1558.2053836956522</v>
          </cell>
          <cell r="F27711" t="str">
            <v>Public Apr 25</v>
          </cell>
        </row>
        <row r="27712">
          <cell r="A27712" t="str">
            <v>1SCA022727R6560</v>
          </cell>
          <cell r="B27712" t="str">
            <v>ABB</v>
          </cell>
          <cell r="C27712" t="str">
            <v>Switch-disconnectors</v>
          </cell>
          <cell r="D27712" t="str">
            <v>OT315E30</v>
          </cell>
          <cell r="E27712">
            <v>1298.4680865489133</v>
          </cell>
          <cell r="F27712" t="str">
            <v>Public Apr 25</v>
          </cell>
        </row>
        <row r="27713">
          <cell r="A27713" t="str">
            <v>1SCA022727R6640</v>
          </cell>
          <cell r="B27713" t="str">
            <v>ABB</v>
          </cell>
          <cell r="C27713" t="str">
            <v>Switch-disconnectors</v>
          </cell>
          <cell r="D27713" t="str">
            <v>OT315E40</v>
          </cell>
          <cell r="E27713">
            <v>1558.2053836956522</v>
          </cell>
          <cell r="F27713" t="str">
            <v>Public Apr 25</v>
          </cell>
        </row>
        <row r="27714">
          <cell r="A27714" t="str">
            <v>1SCA022727R6720</v>
          </cell>
          <cell r="B27714" t="str">
            <v>ABB</v>
          </cell>
          <cell r="C27714" t="str">
            <v>Switch-disconnectors</v>
          </cell>
          <cell r="D27714" t="str">
            <v>OT315E12</v>
          </cell>
          <cell r="E27714">
            <v>1298.4680865489133</v>
          </cell>
          <cell r="F27714" t="str">
            <v>Public Apr 25</v>
          </cell>
        </row>
        <row r="27715">
          <cell r="A27715" t="str">
            <v>1SCA022727R7880</v>
          </cell>
          <cell r="B27715" t="str">
            <v>ABB</v>
          </cell>
          <cell r="C27715" t="str">
            <v>Switch-disconnectors</v>
          </cell>
          <cell r="D27715" t="str">
            <v>OT315E22</v>
          </cell>
          <cell r="E27715">
            <v>1558.2053836956522</v>
          </cell>
          <cell r="F27715" t="str">
            <v>Public Apr 25</v>
          </cell>
        </row>
        <row r="27716">
          <cell r="A27716" t="str">
            <v>1SCA022727R7960</v>
          </cell>
          <cell r="B27716" t="str">
            <v>ABB</v>
          </cell>
          <cell r="C27716" t="str">
            <v>Switch-disconnectors</v>
          </cell>
          <cell r="D27716" t="str">
            <v>OT400E03</v>
          </cell>
          <cell r="E27716">
            <v>1359.9838569293479</v>
          </cell>
          <cell r="F27716" t="str">
            <v>Public Apr 25</v>
          </cell>
        </row>
        <row r="27717">
          <cell r="A27717" t="str">
            <v>1SCA022727R8000</v>
          </cell>
          <cell r="B27717" t="str">
            <v>ABB</v>
          </cell>
          <cell r="C27717" t="str">
            <v>Switch-disconnectors</v>
          </cell>
          <cell r="D27717" t="str">
            <v>OT400E04</v>
          </cell>
          <cell r="E27717">
            <v>1631.9393751358696</v>
          </cell>
          <cell r="F27717" t="str">
            <v>Public Apr 25</v>
          </cell>
        </row>
        <row r="27718">
          <cell r="A27718" t="str">
            <v>1SCA022727R8180</v>
          </cell>
          <cell r="B27718" t="str">
            <v>ABB</v>
          </cell>
          <cell r="C27718" t="str">
            <v>Switch-disconnectors</v>
          </cell>
          <cell r="D27718" t="str">
            <v>OT400E30</v>
          </cell>
          <cell r="E27718">
            <v>1576.817847554348</v>
          </cell>
          <cell r="F27718" t="str">
            <v>Public Apr 25</v>
          </cell>
        </row>
        <row r="27719">
          <cell r="A27719" t="str">
            <v>1SCA022727R8260</v>
          </cell>
          <cell r="B27719" t="str">
            <v>ABB</v>
          </cell>
          <cell r="C27719" t="str">
            <v>Switch-disconnectors</v>
          </cell>
          <cell r="D27719" t="str">
            <v>OT400E40</v>
          </cell>
          <cell r="E27719">
            <v>1892.2226702445653</v>
          </cell>
          <cell r="F27719" t="str">
            <v>Public Apr 25</v>
          </cell>
        </row>
        <row r="27720">
          <cell r="A27720" t="str">
            <v>1SCA022727R8340</v>
          </cell>
          <cell r="B27720" t="str">
            <v>ABB</v>
          </cell>
          <cell r="C27720" t="str">
            <v>Switch-disconnectors</v>
          </cell>
          <cell r="D27720" t="str">
            <v>OT400E12</v>
          </cell>
          <cell r="E27720">
            <v>1576.817847554348</v>
          </cell>
          <cell r="F27720" t="str">
            <v>Public Apr 25</v>
          </cell>
        </row>
        <row r="27721">
          <cell r="A27721" t="str">
            <v>1SCA022727R8420</v>
          </cell>
          <cell r="B27721" t="str">
            <v>ABB</v>
          </cell>
          <cell r="C27721" t="str">
            <v>Switch-disconnectors</v>
          </cell>
          <cell r="D27721" t="str">
            <v>OT400E22</v>
          </cell>
          <cell r="E27721">
            <v>1892.2226702445653</v>
          </cell>
          <cell r="F27721" t="str">
            <v>Public Apr 25</v>
          </cell>
        </row>
        <row r="27722">
          <cell r="A27722" t="str">
            <v>1SCA022729R7640</v>
          </cell>
          <cell r="B27722" t="str">
            <v>ABB</v>
          </cell>
          <cell r="C27722" t="str">
            <v>Switch-fuses</v>
          </cell>
          <cell r="D27722" t="str">
            <v>OS200D04N1</v>
          </cell>
          <cell r="E27722">
            <v>3181.9183895380429</v>
          </cell>
          <cell r="F27722" t="str">
            <v>Public Apr 25</v>
          </cell>
        </row>
        <row r="27723">
          <cell r="A27723" t="str">
            <v>1SCA022729R7720</v>
          </cell>
          <cell r="B27723" t="str">
            <v>ABB</v>
          </cell>
          <cell r="C27723" t="str">
            <v>Switch-fuses</v>
          </cell>
          <cell r="D27723" t="str">
            <v>OS200D22F</v>
          </cell>
          <cell r="E27723">
            <v>3181.9183895380429</v>
          </cell>
          <cell r="F27723" t="str">
            <v>Public Apr 25</v>
          </cell>
        </row>
        <row r="27724">
          <cell r="A27724" t="str">
            <v>1SCA022730R2230</v>
          </cell>
          <cell r="B27724" t="str">
            <v>ABB</v>
          </cell>
          <cell r="C27724" t="str">
            <v>Switch-disconnectors</v>
          </cell>
          <cell r="D27724" t="str">
            <v>OTS400T1S</v>
          </cell>
          <cell r="E27724">
            <v>72.095997554347818</v>
          </cell>
          <cell r="F27724" t="str">
            <v>Public Apr 25</v>
          </cell>
        </row>
        <row r="27725">
          <cell r="A27725" t="str">
            <v>1SCA022730R2660</v>
          </cell>
          <cell r="B27725" t="str">
            <v>ABB</v>
          </cell>
          <cell r="C27725" t="str">
            <v>Switch-disconnectors</v>
          </cell>
          <cell r="D27725" t="str">
            <v>OTS400T1L</v>
          </cell>
          <cell r="E27725">
            <v>77.568110461956522</v>
          </cell>
          <cell r="F27725" t="str">
            <v>Public Apr 25</v>
          </cell>
        </row>
        <row r="27726">
          <cell r="A27726" t="str">
            <v>1SCA022731R1810</v>
          </cell>
          <cell r="B27726" t="str">
            <v>ABB</v>
          </cell>
          <cell r="C27726" t="str">
            <v>Switch-disconnectors</v>
          </cell>
          <cell r="D27726" t="str">
            <v>OT250E21P</v>
          </cell>
          <cell r="E27726">
            <v>1257.5789058423916</v>
          </cell>
          <cell r="F27726" t="str">
            <v>Public Apr 25</v>
          </cell>
        </row>
        <row r="27727">
          <cell r="A27727" t="str">
            <v>1SCA022731R1900</v>
          </cell>
          <cell r="B27727" t="str">
            <v>ABB</v>
          </cell>
          <cell r="C27727" t="str">
            <v>Switch-disconnectors</v>
          </cell>
          <cell r="D27727" t="str">
            <v>OT250E21</v>
          </cell>
          <cell r="E27727">
            <v>1113.0350453804347</v>
          </cell>
          <cell r="F27727" t="str">
            <v>Public Apr 25</v>
          </cell>
        </row>
        <row r="27728">
          <cell r="A27728" t="str">
            <v>1SCA022731R7930</v>
          </cell>
          <cell r="B27728" t="str">
            <v>ABB</v>
          </cell>
          <cell r="C27728" t="str">
            <v>Switch-disconnectors</v>
          </cell>
          <cell r="D27728" t="str">
            <v>OTS250T1L/3</v>
          </cell>
          <cell r="E27728">
            <v>109.15105923913043</v>
          </cell>
          <cell r="F27728" t="str">
            <v>Public Apr 25</v>
          </cell>
        </row>
        <row r="27729">
          <cell r="A27729" t="str">
            <v>1SCA022731R8070</v>
          </cell>
          <cell r="B27729" t="str">
            <v>ABB</v>
          </cell>
          <cell r="C27729" t="str">
            <v>Switch-disconnectors</v>
          </cell>
          <cell r="D27729" t="str">
            <v>OTS250T1L/4</v>
          </cell>
          <cell r="E27729">
            <v>141.82600394021739</v>
          </cell>
          <cell r="F27729" t="str">
            <v>Public Apr 25</v>
          </cell>
        </row>
        <row r="27730">
          <cell r="A27730" t="str">
            <v>1SCA022731R8580</v>
          </cell>
          <cell r="B27730" t="str">
            <v>ABB</v>
          </cell>
          <cell r="C27730" t="str">
            <v>Switch-disconnectors</v>
          </cell>
          <cell r="D27730" t="str">
            <v>OTS250T1S/3</v>
          </cell>
          <cell r="E27730">
            <v>101.66482051630437</v>
          </cell>
          <cell r="F27730" t="str">
            <v>Public Apr 25</v>
          </cell>
        </row>
        <row r="27731">
          <cell r="A27731" t="str">
            <v>1SCA022731R8660</v>
          </cell>
          <cell r="B27731" t="str">
            <v>ABB</v>
          </cell>
          <cell r="C27731" t="str">
            <v>Switch-disconnectors</v>
          </cell>
          <cell r="D27731" t="str">
            <v>OTS250T1S/4</v>
          </cell>
          <cell r="E27731">
            <v>131.96164076086959</v>
          </cell>
          <cell r="F27731" t="str">
            <v>Public Apr 25</v>
          </cell>
        </row>
        <row r="27732">
          <cell r="A27732" t="str">
            <v>1SCA022731R8740</v>
          </cell>
          <cell r="B27732" t="str">
            <v>ABB</v>
          </cell>
          <cell r="C27732" t="str">
            <v>Switch-fuses</v>
          </cell>
          <cell r="D27732" t="str">
            <v>OSS200T1L/3</v>
          </cell>
          <cell r="E27732">
            <v>114.62317214673912</v>
          </cell>
          <cell r="F27732" t="str">
            <v>Public Apr 25</v>
          </cell>
        </row>
        <row r="27733">
          <cell r="A27733" t="str">
            <v>1SCA022731R8820</v>
          </cell>
          <cell r="B27733" t="str">
            <v>ABB</v>
          </cell>
          <cell r="C27733" t="str">
            <v>Switch-fuses</v>
          </cell>
          <cell r="D27733" t="str">
            <v>OSS200T1L/4</v>
          </cell>
          <cell r="E27733">
            <v>148.93611073369564</v>
          </cell>
          <cell r="F27733" t="str">
            <v>Public Apr 25</v>
          </cell>
        </row>
        <row r="27734">
          <cell r="A27734" t="str">
            <v>1SCA022731R8910</v>
          </cell>
          <cell r="B27734" t="str">
            <v>ABB</v>
          </cell>
          <cell r="C27734" t="str">
            <v>Switch-fuses</v>
          </cell>
          <cell r="D27734" t="str">
            <v>OSS200G1L/3</v>
          </cell>
          <cell r="E27734">
            <v>98.740698097826083</v>
          </cell>
          <cell r="F27734" t="str">
            <v>Public Apr 25</v>
          </cell>
        </row>
        <row r="27735">
          <cell r="A27735" t="str">
            <v>1SCA022731R9040</v>
          </cell>
          <cell r="B27735" t="str">
            <v>ABB</v>
          </cell>
          <cell r="C27735" t="str">
            <v>Switch-fuses</v>
          </cell>
          <cell r="D27735" t="str">
            <v>OSS200G1L/4</v>
          </cell>
          <cell r="E27735">
            <v>128.49152038043479</v>
          </cell>
          <cell r="F27735" t="str">
            <v>Public Apr 25</v>
          </cell>
        </row>
        <row r="27736">
          <cell r="A27736" t="str">
            <v>1SCA022731R9120</v>
          </cell>
          <cell r="B27736" t="str">
            <v>ABB</v>
          </cell>
          <cell r="C27736" t="str">
            <v>Switch-fuses</v>
          </cell>
          <cell r="D27736" t="str">
            <v>OSS200T1S/3</v>
          </cell>
          <cell r="E27736">
            <v>106.59093546195652</v>
          </cell>
          <cell r="F27736" t="str">
            <v>Public Apr 25</v>
          </cell>
        </row>
        <row r="27737">
          <cell r="A27737" t="str">
            <v>1SCA022731R9210</v>
          </cell>
          <cell r="B27737" t="str">
            <v>ABB</v>
          </cell>
          <cell r="C27737" t="str">
            <v>Switch-fuses</v>
          </cell>
          <cell r="D27737" t="str">
            <v>OSS200T1S/4</v>
          </cell>
          <cell r="E27737">
            <v>138.52574959239135</v>
          </cell>
          <cell r="F27737" t="str">
            <v>Public Apr 25</v>
          </cell>
        </row>
        <row r="27738">
          <cell r="A27738" t="str">
            <v>1SCA022731R9390</v>
          </cell>
          <cell r="B27738" t="str">
            <v>ABB</v>
          </cell>
          <cell r="C27738" t="str">
            <v>Switch-fuses</v>
          </cell>
          <cell r="D27738" t="str">
            <v>OSS250G1L/3</v>
          </cell>
          <cell r="E27738">
            <v>103.66681304347827</v>
          </cell>
          <cell r="F27738" t="str">
            <v>Public Apr 25</v>
          </cell>
        </row>
        <row r="27739">
          <cell r="A27739" t="str">
            <v>1SCA022731R9470</v>
          </cell>
          <cell r="B27739" t="str">
            <v>ABB</v>
          </cell>
          <cell r="C27739" t="str">
            <v>Switch-fuses</v>
          </cell>
          <cell r="D27739" t="str">
            <v>OSS250G1L/4</v>
          </cell>
          <cell r="E27739">
            <v>134.5217645380435</v>
          </cell>
          <cell r="F27739" t="str">
            <v>Public Apr 25</v>
          </cell>
        </row>
        <row r="27740">
          <cell r="A27740" t="str">
            <v>1SCA022731R9550</v>
          </cell>
          <cell r="B27740" t="str">
            <v>ABB</v>
          </cell>
          <cell r="C27740" t="str">
            <v>Switch-fuses</v>
          </cell>
          <cell r="D27740" t="str">
            <v>OSS250G1S/3</v>
          </cell>
          <cell r="E27740">
            <v>96.362573641304351</v>
          </cell>
          <cell r="F27740" t="str">
            <v>Public Apr 25</v>
          </cell>
        </row>
        <row r="27741">
          <cell r="A27741" t="str">
            <v>1SCA022731R9630</v>
          </cell>
          <cell r="B27741" t="str">
            <v>ABB</v>
          </cell>
          <cell r="C27741" t="str">
            <v>Switch-fuses</v>
          </cell>
          <cell r="D27741" t="str">
            <v>OSS250G1S/4</v>
          </cell>
          <cell r="E27741">
            <v>125.20339932065218</v>
          </cell>
          <cell r="F27741" t="str">
            <v>Public Apr 25</v>
          </cell>
        </row>
        <row r="27742">
          <cell r="A27742" t="str">
            <v>1SCA022732R0050</v>
          </cell>
          <cell r="B27742" t="str">
            <v>ABB</v>
          </cell>
          <cell r="C27742" t="str">
            <v>Switch-fuses</v>
          </cell>
          <cell r="D27742" t="str">
            <v>OSS200G1S/4</v>
          </cell>
          <cell r="E27742">
            <v>119.36728777173911</v>
          </cell>
          <cell r="F27742" t="str">
            <v>Public Apr 25</v>
          </cell>
        </row>
        <row r="27743">
          <cell r="A27743" t="str">
            <v>1SCA022732R0130</v>
          </cell>
          <cell r="B27743" t="str">
            <v>ABB</v>
          </cell>
          <cell r="C27743" t="str">
            <v>Switch-fuses</v>
          </cell>
          <cell r="D27743" t="str">
            <v>OSS200G1S/3</v>
          </cell>
          <cell r="E27743">
            <v>91.812590625000013</v>
          </cell>
          <cell r="F27743" t="str">
            <v>Public Apr 25</v>
          </cell>
        </row>
        <row r="27744">
          <cell r="A27744" t="str">
            <v>1SCA022732R1880</v>
          </cell>
          <cell r="B27744" t="str">
            <v>ABB</v>
          </cell>
          <cell r="C27744" t="str">
            <v>Switch-fuses</v>
          </cell>
          <cell r="D27744" t="str">
            <v>OSS250T1L/3</v>
          </cell>
          <cell r="E27744">
            <v>120.1074183423913</v>
          </cell>
          <cell r="F27744" t="str">
            <v>Public Apr 25</v>
          </cell>
        </row>
        <row r="27745">
          <cell r="A27745" t="str">
            <v>1SCA022732R1960</v>
          </cell>
          <cell r="B27745" t="str">
            <v>ABB</v>
          </cell>
          <cell r="C27745" t="str">
            <v>Switch-fuses</v>
          </cell>
          <cell r="D27745" t="str">
            <v>OSS250T1L/4</v>
          </cell>
          <cell r="E27745">
            <v>156.05835081521741</v>
          </cell>
          <cell r="F27745" t="str">
            <v>Public Apr 25</v>
          </cell>
        </row>
        <row r="27746">
          <cell r="A27746" t="str">
            <v>1SCA022732R2000</v>
          </cell>
          <cell r="B27746" t="str">
            <v>ABB</v>
          </cell>
          <cell r="C27746" t="str">
            <v>Switch-fuses</v>
          </cell>
          <cell r="D27746" t="str">
            <v>OSS250T1S/3</v>
          </cell>
          <cell r="E27746">
            <v>111.71118301630435</v>
          </cell>
          <cell r="F27746" t="str">
            <v>Public Apr 25</v>
          </cell>
        </row>
        <row r="27747">
          <cell r="A27747" t="str">
            <v>1SCA022732R2180</v>
          </cell>
          <cell r="B27747" t="str">
            <v>ABB</v>
          </cell>
          <cell r="C27747" t="str">
            <v>Switch-fuses</v>
          </cell>
          <cell r="D27747" t="str">
            <v>OSS250T1S/4</v>
          </cell>
          <cell r="E27747">
            <v>145.114125</v>
          </cell>
          <cell r="F27747" t="str">
            <v>Public Apr 25</v>
          </cell>
        </row>
        <row r="27748">
          <cell r="A27748" t="str">
            <v>1SCA022733R6130</v>
          </cell>
          <cell r="B27748" t="str">
            <v>ABB</v>
          </cell>
          <cell r="C27748" t="str">
            <v>Switch-fuses</v>
          </cell>
          <cell r="D27748" t="str">
            <v>OS200J03</v>
          </cell>
          <cell r="E27748">
            <v>3557.3708547554347</v>
          </cell>
          <cell r="F27748" t="str">
            <v>Public Apr 25</v>
          </cell>
        </row>
        <row r="27749">
          <cell r="A27749" t="str">
            <v>1SCA022734R2110</v>
          </cell>
          <cell r="B27749" t="str">
            <v>ABB</v>
          </cell>
          <cell r="C27749" t="str">
            <v>Switch-fuses</v>
          </cell>
          <cell r="D27749" t="str">
            <v>OS250D22F</v>
          </cell>
          <cell r="E27749">
            <v>4242.5740304347828</v>
          </cell>
          <cell r="F27749" t="str">
            <v>Public Apr 25</v>
          </cell>
        </row>
        <row r="27750">
          <cell r="A27750" t="str">
            <v>1SCA022734R7760</v>
          </cell>
          <cell r="B27750" t="str">
            <v>ABB</v>
          </cell>
          <cell r="C27750" t="str">
            <v>Switch-disconnectors</v>
          </cell>
          <cell r="D27750" t="str">
            <v>OT250E01P</v>
          </cell>
          <cell r="E27750">
            <v>979.60527676630454</v>
          </cell>
          <cell r="F27750" t="str">
            <v>Public Apr 25</v>
          </cell>
        </row>
        <row r="27751">
          <cell r="A27751" t="str">
            <v>1SCA022734R7840</v>
          </cell>
          <cell r="B27751" t="str">
            <v>ABB</v>
          </cell>
          <cell r="C27751" t="str">
            <v>Switch-disconnectors</v>
          </cell>
          <cell r="D27751" t="str">
            <v>OT250E01</v>
          </cell>
          <cell r="E27751">
            <v>834.67315108695641</v>
          </cell>
          <cell r="F27751" t="str">
            <v>Public Apr 25</v>
          </cell>
        </row>
        <row r="27752">
          <cell r="A27752" t="str">
            <v>1SCA022735R2170</v>
          </cell>
          <cell r="B27752" t="str">
            <v>ABB</v>
          </cell>
          <cell r="C27752" t="str">
            <v>Switch-disconnectors</v>
          </cell>
          <cell r="D27752" t="str">
            <v>OT250E02</v>
          </cell>
          <cell r="E27752">
            <v>815.87868790760865</v>
          </cell>
          <cell r="F27752" t="str">
            <v>Public Apr 25</v>
          </cell>
        </row>
        <row r="27753">
          <cell r="A27753" t="str">
            <v>1SCA022735R2500</v>
          </cell>
          <cell r="B27753" t="str">
            <v>ABB</v>
          </cell>
          <cell r="C27753" t="str">
            <v>Switch-disconnectors</v>
          </cell>
          <cell r="D27753" t="str">
            <v>OT250E02P</v>
          </cell>
          <cell r="E27753">
            <v>1090.7583285326089</v>
          </cell>
          <cell r="F27753" t="str">
            <v>Public Apr 25</v>
          </cell>
        </row>
        <row r="27754">
          <cell r="A27754" t="str">
            <v>1SCA022735R9000</v>
          </cell>
          <cell r="B27754" t="str">
            <v>ABB</v>
          </cell>
          <cell r="C27754" t="str">
            <v>Switch-fuses</v>
          </cell>
          <cell r="D27754" t="str">
            <v>OSP200J</v>
          </cell>
          <cell r="E27754">
            <v>826.0949164402175</v>
          </cell>
          <cell r="F27754" t="str">
            <v>Public Apr 25</v>
          </cell>
        </row>
        <row r="27755">
          <cell r="A27755" t="str">
            <v>1SCA022736R8760</v>
          </cell>
          <cell r="B27755" t="str">
            <v>ABB</v>
          </cell>
          <cell r="C27755" t="str">
            <v>Switch-disconnectors</v>
          </cell>
          <cell r="D27755" t="str">
            <v>OTS400T1L/3</v>
          </cell>
          <cell r="E27755">
            <v>154.96635489130432</v>
          </cell>
          <cell r="F27755" t="str">
            <v>Public Apr 25</v>
          </cell>
        </row>
        <row r="27756">
          <cell r="A27756" t="str">
            <v>1SCA022736R8920</v>
          </cell>
          <cell r="B27756" t="str">
            <v>ABB</v>
          </cell>
          <cell r="C27756" t="str">
            <v>Switch-disconnectors</v>
          </cell>
          <cell r="D27756" t="str">
            <v>OTS400T1S/3</v>
          </cell>
          <cell r="E27756">
            <v>144.00999578804345</v>
          </cell>
          <cell r="F27756" t="str">
            <v>Public Apr 25</v>
          </cell>
        </row>
        <row r="27757">
          <cell r="A27757" t="str">
            <v>1SCA022736R9220</v>
          </cell>
          <cell r="B27757" t="str">
            <v>ABB</v>
          </cell>
          <cell r="C27757" t="str">
            <v>Switch-disconnectors</v>
          </cell>
          <cell r="D27757" t="str">
            <v>OTS400T1L/4</v>
          </cell>
          <cell r="E27757">
            <v>201.32764850543478</v>
          </cell>
          <cell r="F27757" t="str">
            <v>Public Apr 25</v>
          </cell>
        </row>
        <row r="27758">
          <cell r="A27758" t="str">
            <v>1SCA022736R9570</v>
          </cell>
          <cell r="B27758" t="str">
            <v>ABB</v>
          </cell>
          <cell r="C27758" t="str">
            <v>Switch-disconnectors</v>
          </cell>
          <cell r="D27758" t="str">
            <v>OTS400T1S/4</v>
          </cell>
          <cell r="E27758">
            <v>187.26516766304348</v>
          </cell>
          <cell r="F27758" t="str">
            <v>Public Apr 25</v>
          </cell>
        </row>
        <row r="27759">
          <cell r="A27759" t="str">
            <v>1SCA022737R0310</v>
          </cell>
          <cell r="B27759" t="str">
            <v>ABB</v>
          </cell>
          <cell r="C27759" t="str">
            <v>Switch-disconnectors</v>
          </cell>
          <cell r="D27759" t="str">
            <v>OT400E21</v>
          </cell>
          <cell r="E27759">
            <v>1576.817847554348</v>
          </cell>
          <cell r="F27759" t="str">
            <v>Public Apr 25</v>
          </cell>
        </row>
        <row r="27760">
          <cell r="A27760" t="str">
            <v>1SCA022737R0580</v>
          </cell>
          <cell r="B27760" t="str">
            <v>ABB</v>
          </cell>
          <cell r="C27760" t="str">
            <v>Switch-disconnectors</v>
          </cell>
          <cell r="D27760" t="str">
            <v>OT400E21P</v>
          </cell>
          <cell r="E27760">
            <v>1822.6746631793478</v>
          </cell>
          <cell r="F27760" t="str">
            <v>Public Apr 25</v>
          </cell>
        </row>
        <row r="27761">
          <cell r="A27761" t="str">
            <v>1SCA022737R0740</v>
          </cell>
          <cell r="B27761" t="str">
            <v>ABB</v>
          </cell>
          <cell r="C27761" t="str">
            <v>Switch-fuses</v>
          </cell>
          <cell r="D27761" t="str">
            <v>OS250D21P</v>
          </cell>
          <cell r="E27761">
            <v>3731.4956714673913</v>
          </cell>
          <cell r="F27761" t="str">
            <v>Public Apr 25</v>
          </cell>
        </row>
        <row r="27762">
          <cell r="A27762" t="str">
            <v>1SCA022737R0910</v>
          </cell>
          <cell r="B27762" t="str">
            <v>ABB</v>
          </cell>
          <cell r="C27762" t="str">
            <v>Switch-disconnectors</v>
          </cell>
          <cell r="D27762" t="str">
            <v>OT200E21</v>
          </cell>
          <cell r="E27762">
            <v>927.57773763586965</v>
          </cell>
          <cell r="F27762" t="str">
            <v>Public Apr 25</v>
          </cell>
        </row>
        <row r="27763">
          <cell r="A27763" t="str">
            <v>1SCA022737R1040</v>
          </cell>
          <cell r="B27763" t="str">
            <v>ABB</v>
          </cell>
          <cell r="C27763" t="str">
            <v>Switch-disconnectors</v>
          </cell>
          <cell r="D27763" t="str">
            <v>OT200E21P</v>
          </cell>
          <cell r="E27763">
            <v>1048.2311539402174</v>
          </cell>
          <cell r="F27763" t="str">
            <v>Public Apr 25</v>
          </cell>
        </row>
        <row r="27764">
          <cell r="A27764" t="str">
            <v>1SCA022737R1630</v>
          </cell>
          <cell r="B27764" t="str">
            <v>ABB</v>
          </cell>
          <cell r="C27764" t="str">
            <v>Switch-fuses</v>
          </cell>
          <cell r="D27764" t="str">
            <v>OS250D04N1</v>
          </cell>
          <cell r="E27764">
            <v>4242.5740304347828</v>
          </cell>
          <cell r="F27764" t="str">
            <v>Public Apr 25</v>
          </cell>
        </row>
        <row r="27765">
          <cell r="A27765" t="str">
            <v>1SCA022737R4900</v>
          </cell>
          <cell r="B27765" t="str">
            <v>ABB</v>
          </cell>
          <cell r="C27765" t="str">
            <v>Switch-fuses</v>
          </cell>
          <cell r="D27765" t="str">
            <v>OS400B03</v>
          </cell>
          <cell r="E27765">
            <v>6187.1761051630438</v>
          </cell>
          <cell r="F27765" t="str">
            <v>Public Apr 25</v>
          </cell>
        </row>
        <row r="27766">
          <cell r="A27766" t="str">
            <v>1SCA022741R7130</v>
          </cell>
          <cell r="B27766" t="str">
            <v>ABB</v>
          </cell>
          <cell r="C27766" t="str">
            <v>Switch-disconnectors</v>
          </cell>
          <cell r="D27766" t="str">
            <v>OT400E02</v>
          </cell>
          <cell r="E27766">
            <v>1155.9140853260867</v>
          </cell>
          <cell r="F27766" t="str">
            <v>Public Apr 25</v>
          </cell>
        </row>
        <row r="27767">
          <cell r="A27767" t="str">
            <v>1SCA022741R7210</v>
          </cell>
          <cell r="B27767" t="str">
            <v>ABB</v>
          </cell>
          <cell r="C27767" t="str">
            <v>Switch-disconnectors</v>
          </cell>
          <cell r="D27767" t="str">
            <v>OT400E02P</v>
          </cell>
          <cell r="E27767">
            <v>1586.3060788043483</v>
          </cell>
          <cell r="F27767" t="str">
            <v>Public Apr 25</v>
          </cell>
        </row>
        <row r="27768">
          <cell r="A27768" t="str">
            <v>1SCA022744R0540</v>
          </cell>
          <cell r="B27768" t="str">
            <v>ABB</v>
          </cell>
          <cell r="C27768" t="str">
            <v>Switch-disconnectors</v>
          </cell>
          <cell r="D27768" t="str">
            <v>OHB95J10E20</v>
          </cell>
          <cell r="E27768">
            <v>255.17518084239131</v>
          </cell>
          <cell r="F27768" t="str">
            <v>Public Apr 25</v>
          </cell>
        </row>
        <row r="27769">
          <cell r="A27769" t="str">
            <v>1SCA022744R2590</v>
          </cell>
          <cell r="B27769" t="str">
            <v>ABB</v>
          </cell>
          <cell r="C27769" t="str">
            <v>Switch-disconnectors</v>
          </cell>
          <cell r="D27769" t="str">
            <v>OT200E03W</v>
          </cell>
          <cell r="E27769">
            <v>911.87726290760861</v>
          </cell>
          <cell r="F27769" t="str">
            <v>Public Apr 25</v>
          </cell>
        </row>
        <row r="27770">
          <cell r="A27770" t="str">
            <v>1SCA022744R2830</v>
          </cell>
          <cell r="B27770" t="str">
            <v>ABB</v>
          </cell>
          <cell r="C27770" t="str">
            <v>Switch-disconnectors</v>
          </cell>
          <cell r="D27770" t="str">
            <v>OT200E12W</v>
          </cell>
          <cell r="E27770">
            <v>1057.3553865489132</v>
          </cell>
          <cell r="F27770" t="str">
            <v>Public Apr 25</v>
          </cell>
        </row>
        <row r="27771">
          <cell r="A27771" t="str">
            <v>1SCA022744R3050</v>
          </cell>
          <cell r="B27771" t="str">
            <v>ABB</v>
          </cell>
          <cell r="C27771" t="str">
            <v>Switch-disconnectors</v>
          </cell>
          <cell r="D27771" t="str">
            <v>OT200E04W</v>
          </cell>
          <cell r="E27771">
            <v>1242.8005610054349</v>
          </cell>
          <cell r="F27771" t="str">
            <v>Public Apr 25</v>
          </cell>
        </row>
        <row r="27772">
          <cell r="A27772" t="str">
            <v>1SCA022744R3480</v>
          </cell>
          <cell r="B27772" t="str">
            <v>ABB</v>
          </cell>
          <cell r="C27772" t="str">
            <v>Switch-disconnectors</v>
          </cell>
          <cell r="D27772" t="str">
            <v>OT250E03W</v>
          </cell>
          <cell r="E27772">
            <v>1268.7172642663045</v>
          </cell>
          <cell r="F27772" t="str">
            <v>Public Apr 25</v>
          </cell>
        </row>
        <row r="27773">
          <cell r="A27773" t="str">
            <v>1SCA022744R3720</v>
          </cell>
          <cell r="B27773" t="str">
            <v>ABB</v>
          </cell>
          <cell r="C27773" t="str">
            <v>Switch-disconnectors</v>
          </cell>
          <cell r="D27773" t="str">
            <v>OT250E04W</v>
          </cell>
          <cell r="E27773">
            <v>1491.3994997282607</v>
          </cell>
          <cell r="F27773" t="str">
            <v>Public Apr 25</v>
          </cell>
        </row>
        <row r="27774">
          <cell r="A27774" t="str">
            <v>1SCA022746R7740</v>
          </cell>
          <cell r="B27774" t="str">
            <v>ABB</v>
          </cell>
          <cell r="C27774" t="str">
            <v>Switch-fuses</v>
          </cell>
          <cell r="D27774" t="str">
            <v>OS250D02</v>
          </cell>
          <cell r="E27774">
            <v>3181.9183895380429</v>
          </cell>
          <cell r="F27774" t="str">
            <v>Public Apr 25</v>
          </cell>
        </row>
        <row r="27775">
          <cell r="A27775" t="str">
            <v>1SCA022747R6490</v>
          </cell>
          <cell r="B27775" t="str">
            <v>ABB</v>
          </cell>
          <cell r="C27775" t="str">
            <v>Switch-disconnectors</v>
          </cell>
          <cell r="D27775" t="str">
            <v>OT400U03</v>
          </cell>
          <cell r="E27775">
            <v>2286.4695986413044</v>
          </cell>
          <cell r="F27775" t="str">
            <v>Public Apr 25</v>
          </cell>
        </row>
        <row r="27776">
          <cell r="A27776" t="str">
            <v>1SCA022748R1060</v>
          </cell>
          <cell r="B27776" t="str">
            <v>ABB</v>
          </cell>
          <cell r="C27776" t="str">
            <v>Switch-disconnectors</v>
          </cell>
          <cell r="D27776" t="str">
            <v>OT400U04</v>
          </cell>
          <cell r="E27776">
            <v>2027.6544313858697</v>
          </cell>
          <cell r="F27776" t="str">
            <v>Public Apr 25</v>
          </cell>
        </row>
        <row r="27777">
          <cell r="A27777" t="str">
            <v>1SCA022749R8460</v>
          </cell>
          <cell r="B27777" t="str">
            <v>ABB</v>
          </cell>
          <cell r="C27777" t="str">
            <v>Switch-fuses</v>
          </cell>
          <cell r="D27777" t="str">
            <v>OS200D03N3</v>
          </cell>
          <cell r="E27777">
            <v>2983.1508648097829</v>
          </cell>
          <cell r="F27777" t="str">
            <v>Public Apr 25</v>
          </cell>
        </row>
        <row r="27778">
          <cell r="A27778" t="str">
            <v>1SCA022749R9190</v>
          </cell>
          <cell r="B27778" t="str">
            <v>ABB</v>
          </cell>
          <cell r="C27778" t="str">
            <v>Switch-fuses</v>
          </cell>
          <cell r="D27778" t="str">
            <v>OS250D03N3</v>
          </cell>
          <cell r="E27778">
            <v>3977.352487092392</v>
          </cell>
          <cell r="F27778" t="str">
            <v>Public Apr 25</v>
          </cell>
        </row>
        <row r="27779">
          <cell r="A27779" t="str">
            <v>1SCA022750R0540</v>
          </cell>
          <cell r="B27779" t="str">
            <v>ABB</v>
          </cell>
          <cell r="C27779" t="str">
            <v>Switch-fuses</v>
          </cell>
          <cell r="D27779" t="str">
            <v>OS200B03N3</v>
          </cell>
          <cell r="E27779">
            <v>3314.4381615489133</v>
          </cell>
          <cell r="F27779" t="str">
            <v>Public Apr 25</v>
          </cell>
        </row>
        <row r="27780">
          <cell r="A27780" t="str">
            <v>1SCA022750R5000</v>
          </cell>
          <cell r="B27780" t="str">
            <v>ABB</v>
          </cell>
          <cell r="C27780" t="str">
            <v>Switch-disconnectors</v>
          </cell>
          <cell r="D27780" t="str">
            <v>OT200E01</v>
          </cell>
          <cell r="E27780">
            <v>695.60140353260863</v>
          </cell>
          <cell r="F27780" t="str">
            <v>Public Apr 25</v>
          </cell>
        </row>
        <row r="27781">
          <cell r="A27781" t="str">
            <v>1SCA022750R5180</v>
          </cell>
          <cell r="B27781" t="str">
            <v>ABB</v>
          </cell>
          <cell r="C27781" t="str">
            <v>Switch-disconnectors</v>
          </cell>
          <cell r="D27781" t="str">
            <v>OT200E01P</v>
          </cell>
          <cell r="E27781">
            <v>816.25481983695659</v>
          </cell>
          <cell r="F27781" t="str">
            <v>Public Apr 25</v>
          </cell>
        </row>
        <row r="27782">
          <cell r="A27782" t="str">
            <v>1SCA022750R6400</v>
          </cell>
          <cell r="B27782" t="str">
            <v>ABB</v>
          </cell>
          <cell r="C27782" t="str">
            <v>Switch-fuses</v>
          </cell>
          <cell r="D27782" t="str">
            <v>OS250B03</v>
          </cell>
          <cell r="E27782">
            <v>3535.470269836957</v>
          </cell>
          <cell r="F27782" t="str">
            <v>Public Apr 25</v>
          </cell>
        </row>
        <row r="27783">
          <cell r="A27783" t="str">
            <v>1SCA022750R6820</v>
          </cell>
          <cell r="B27783" t="str">
            <v>ABB</v>
          </cell>
          <cell r="C27783" t="str">
            <v>Switch-fuses</v>
          </cell>
          <cell r="D27783" t="str">
            <v>OS250B30P</v>
          </cell>
          <cell r="E27783">
            <v>3706.3190987771745</v>
          </cell>
          <cell r="F27783" t="str">
            <v>Public Apr 25</v>
          </cell>
        </row>
        <row r="27784">
          <cell r="A27784" t="str">
            <v>1SCA022750R7710</v>
          </cell>
          <cell r="B27784" t="str">
            <v>ABB</v>
          </cell>
          <cell r="C27784" t="str">
            <v>Switch-fuses</v>
          </cell>
          <cell r="D27784" t="str">
            <v>OS250B04N2</v>
          </cell>
          <cell r="E27784">
            <v>4242.5740304347828</v>
          </cell>
          <cell r="F27784" t="str">
            <v>Public Apr 25</v>
          </cell>
        </row>
        <row r="27785">
          <cell r="A27785" t="str">
            <v>1SCA022750R7980</v>
          </cell>
          <cell r="B27785" t="str">
            <v>ABB</v>
          </cell>
          <cell r="C27785" t="str">
            <v>Switch-fuses</v>
          </cell>
          <cell r="D27785" t="str">
            <v>OS250B03N3</v>
          </cell>
          <cell r="E27785">
            <v>3977.352487092392</v>
          </cell>
          <cell r="F27785" t="str">
            <v>Public Apr 25</v>
          </cell>
        </row>
        <row r="27786">
          <cell r="A27786" t="str">
            <v>1SCA022750R8360</v>
          </cell>
          <cell r="B27786" t="str">
            <v>ABB</v>
          </cell>
          <cell r="C27786" t="str">
            <v>Switch-fuses</v>
          </cell>
          <cell r="D27786" t="str">
            <v>OS250B30N3P</v>
          </cell>
          <cell r="E27786">
            <v>4148.2013160326087</v>
          </cell>
          <cell r="F27786" t="str">
            <v>Public Apr 25</v>
          </cell>
        </row>
        <row r="27787">
          <cell r="A27787" t="str">
            <v>1SCA022751R1400</v>
          </cell>
          <cell r="B27787" t="str">
            <v>ABB</v>
          </cell>
          <cell r="C27787" t="str">
            <v>Switch-disconnectors</v>
          </cell>
          <cell r="D27787" t="str">
            <v>OT200E02P</v>
          </cell>
          <cell r="E27787">
            <v>909.14727309782609</v>
          </cell>
          <cell r="F27787" t="str">
            <v>Public Apr 25</v>
          </cell>
        </row>
        <row r="27788">
          <cell r="A27788" t="str">
            <v>1SCA022751R3440</v>
          </cell>
          <cell r="B27788" t="str">
            <v>ABB</v>
          </cell>
          <cell r="C27788" t="str">
            <v>Switch-disconnectors</v>
          </cell>
          <cell r="D27788" t="str">
            <v>OHY65L10</v>
          </cell>
          <cell r="E27788">
            <v>291.49011195652167</v>
          </cell>
          <cell r="F27788" t="str">
            <v>Public Apr 25</v>
          </cell>
        </row>
        <row r="27789">
          <cell r="A27789" t="str">
            <v>1SCA022752R8710</v>
          </cell>
          <cell r="B27789" t="str">
            <v>ABB</v>
          </cell>
          <cell r="C27789" t="str">
            <v>Switch-fuses</v>
          </cell>
          <cell r="D27789" t="str">
            <v>OS250D11P</v>
          </cell>
          <cell r="E27789">
            <v>2913.2509923913044</v>
          </cell>
          <cell r="F27789" t="str">
            <v>Public Apr 25</v>
          </cell>
        </row>
        <row r="27790">
          <cell r="A27790" t="str">
            <v>1SCA022752R9100</v>
          </cell>
          <cell r="B27790" t="str">
            <v>ABB</v>
          </cell>
          <cell r="C27790" t="str">
            <v>Switch-fuses</v>
          </cell>
          <cell r="D27790" t="str">
            <v>OS250D11</v>
          </cell>
          <cell r="E27790">
            <v>3181.9183895380429</v>
          </cell>
          <cell r="F27790" t="str">
            <v>Public Apr 25</v>
          </cell>
        </row>
        <row r="27791">
          <cell r="A27791" t="str">
            <v>1SCA022752R9280</v>
          </cell>
          <cell r="B27791" t="str">
            <v>ABB</v>
          </cell>
          <cell r="C27791" t="str">
            <v>Switch-disconnectors</v>
          </cell>
          <cell r="D27791" t="str">
            <v>OT400E11</v>
          </cell>
          <cell r="E27791">
            <v>1340.2672638586955</v>
          </cell>
          <cell r="F27791" t="str">
            <v>Public Apr 25</v>
          </cell>
        </row>
        <row r="27792">
          <cell r="A27792" t="str">
            <v>1SCA022752R9360</v>
          </cell>
          <cell r="B27792" t="str">
            <v>ABB</v>
          </cell>
          <cell r="C27792" t="str">
            <v>Switch-disconnectors</v>
          </cell>
          <cell r="D27792" t="str">
            <v>OT400E11P</v>
          </cell>
          <cell r="E27792">
            <v>1586.3060788043483</v>
          </cell>
          <cell r="F27792" t="str">
            <v>Public Apr 25</v>
          </cell>
        </row>
        <row r="27793">
          <cell r="A27793" t="str">
            <v>1SCA022753R0700</v>
          </cell>
          <cell r="B27793" t="str">
            <v>ABB</v>
          </cell>
          <cell r="C27793" t="str">
            <v>Switch-fuses</v>
          </cell>
          <cell r="D27793" t="str">
            <v>OS400B30P</v>
          </cell>
          <cell r="E27793">
            <v>6392.8717373641302</v>
          </cell>
          <cell r="F27793" t="str">
            <v>Public Apr 25</v>
          </cell>
        </row>
        <row r="27794">
          <cell r="A27794" t="str">
            <v>1SCA022753R1000</v>
          </cell>
          <cell r="B27794" t="str">
            <v>ABB</v>
          </cell>
          <cell r="C27794" t="str">
            <v>Switch-fuses</v>
          </cell>
          <cell r="D27794" t="str">
            <v>OS400D03</v>
          </cell>
          <cell r="E27794">
            <v>5303.399537364131</v>
          </cell>
          <cell r="F27794" t="str">
            <v>Public Apr 25</v>
          </cell>
        </row>
        <row r="27795">
          <cell r="A27795" t="str">
            <v>1SCA022753R1180</v>
          </cell>
          <cell r="B27795" t="str">
            <v>ABB</v>
          </cell>
          <cell r="C27795" t="str">
            <v>Switch-fuses</v>
          </cell>
          <cell r="D27795" t="str">
            <v>OS400D30</v>
          </cell>
          <cell r="E27795">
            <v>5303.399537364131</v>
          </cell>
          <cell r="F27795" t="str">
            <v>Public Apr 25</v>
          </cell>
        </row>
        <row r="27796">
          <cell r="A27796" t="str">
            <v>1SCA022753R1260</v>
          </cell>
          <cell r="B27796" t="str">
            <v>ABB</v>
          </cell>
          <cell r="C27796" t="str">
            <v>Switch-fuses</v>
          </cell>
          <cell r="D27796" t="str">
            <v>OS400D30P</v>
          </cell>
          <cell r="E27796">
            <v>5483.5424649456518</v>
          </cell>
          <cell r="F27796" t="str">
            <v>Public Apr 25</v>
          </cell>
        </row>
        <row r="27797">
          <cell r="A27797" t="str">
            <v>1SCA022753R1510</v>
          </cell>
          <cell r="B27797" t="str">
            <v>ABB</v>
          </cell>
          <cell r="C27797" t="str">
            <v>Switch-fuses</v>
          </cell>
          <cell r="D27797" t="str">
            <v>OS315B30P</v>
          </cell>
          <cell r="E27797">
            <v>5479.7083459239129</v>
          </cell>
          <cell r="F27797" t="str">
            <v>Public Apr 25</v>
          </cell>
        </row>
        <row r="27798">
          <cell r="A27798" t="str">
            <v>1SCA022753R1850</v>
          </cell>
          <cell r="B27798" t="str">
            <v>ABB</v>
          </cell>
          <cell r="C27798" t="str">
            <v>Switch-fuses</v>
          </cell>
          <cell r="D27798" t="str">
            <v>OS400D12</v>
          </cell>
          <cell r="E27798">
            <v>5303.399537364131</v>
          </cell>
          <cell r="F27798" t="str">
            <v>Public Apr 25</v>
          </cell>
        </row>
        <row r="27799">
          <cell r="A27799" t="str">
            <v>1SCA022753R1930</v>
          </cell>
          <cell r="B27799" t="str">
            <v>ABB</v>
          </cell>
          <cell r="C27799" t="str">
            <v>Switch-fuses</v>
          </cell>
          <cell r="D27799" t="str">
            <v>OS315B04N2</v>
          </cell>
          <cell r="E27799">
            <v>6364.030911684783</v>
          </cell>
          <cell r="F27799" t="str">
            <v>Public Apr 25</v>
          </cell>
        </row>
        <row r="27800">
          <cell r="A27800" t="str">
            <v>1SCA022753R2070</v>
          </cell>
          <cell r="B27800" t="str">
            <v>ABB</v>
          </cell>
          <cell r="C27800" t="str">
            <v>Switch-fuses</v>
          </cell>
          <cell r="D27800" t="str">
            <v>OS315B03</v>
          </cell>
          <cell r="E27800">
            <v>5303.399537364131</v>
          </cell>
          <cell r="F27800" t="str">
            <v>Public Apr 25</v>
          </cell>
        </row>
        <row r="27801">
          <cell r="A27801" t="str">
            <v>1SCA022753R3550</v>
          </cell>
          <cell r="B27801" t="str">
            <v>ABB</v>
          </cell>
          <cell r="C27801" t="str">
            <v>Switch-fuses</v>
          </cell>
          <cell r="D27801" t="str">
            <v>OS400D40N2P</v>
          </cell>
          <cell r="E27801">
            <v>6544.1859725543482</v>
          </cell>
          <cell r="F27801" t="str">
            <v>Public Apr 25</v>
          </cell>
        </row>
        <row r="27802">
          <cell r="A27802" t="str">
            <v>1SCA022753R3630</v>
          </cell>
          <cell r="B27802" t="str">
            <v>ABB</v>
          </cell>
          <cell r="C27802" t="str">
            <v>Switch-fuses</v>
          </cell>
          <cell r="D27802" t="str">
            <v>OS400D40F</v>
          </cell>
          <cell r="E27802">
            <v>6364.030911684783</v>
          </cell>
          <cell r="F27802" t="str">
            <v>Public Apr 25</v>
          </cell>
        </row>
        <row r="27803">
          <cell r="A27803" t="str">
            <v>1SCA022753R3710</v>
          </cell>
          <cell r="B27803" t="str">
            <v>ABB</v>
          </cell>
          <cell r="C27803" t="str">
            <v>Switch-fuses</v>
          </cell>
          <cell r="D27803" t="str">
            <v>OS400D40FP</v>
          </cell>
          <cell r="E27803">
            <v>6544.1859725543482</v>
          </cell>
          <cell r="F27803" t="str">
            <v>Public Apr 25</v>
          </cell>
        </row>
        <row r="27804">
          <cell r="A27804" t="str">
            <v>1SCA022753R4010</v>
          </cell>
          <cell r="B27804" t="str">
            <v>ABB</v>
          </cell>
          <cell r="C27804" t="str">
            <v>Switch-fuses</v>
          </cell>
          <cell r="D27804" t="str">
            <v>OS400D22N2</v>
          </cell>
          <cell r="E27804">
            <v>6364.030911684783</v>
          </cell>
          <cell r="F27804" t="str">
            <v>Public Apr 25</v>
          </cell>
        </row>
        <row r="27805">
          <cell r="A27805" t="str">
            <v>1SCA022753R4360</v>
          </cell>
          <cell r="B27805" t="str">
            <v>ABB</v>
          </cell>
          <cell r="C27805" t="str">
            <v>Switch-disconnectors</v>
          </cell>
          <cell r="D27805" t="str">
            <v>OT630E30P</v>
          </cell>
          <cell r="E27805">
            <v>2725.0758281249996</v>
          </cell>
          <cell r="F27805" t="str">
            <v>Public Apr 25</v>
          </cell>
        </row>
        <row r="27806">
          <cell r="A27806" t="str">
            <v>1SCA022753R4440</v>
          </cell>
          <cell r="B27806" t="str">
            <v>ABB</v>
          </cell>
          <cell r="C27806" t="str">
            <v>Switch-disconnectors</v>
          </cell>
          <cell r="D27806" t="str">
            <v>OT630E30</v>
          </cell>
          <cell r="E27806">
            <v>2411.4909986413045</v>
          </cell>
          <cell r="F27806" t="str">
            <v>Public Apr 25</v>
          </cell>
        </row>
        <row r="27807">
          <cell r="A27807" t="str">
            <v>1SCA022753R4610</v>
          </cell>
          <cell r="B27807" t="str">
            <v>ABB</v>
          </cell>
          <cell r="C27807" t="str">
            <v>Switch-disconnectors</v>
          </cell>
          <cell r="D27807" t="str">
            <v>OT630E40P</v>
          </cell>
          <cell r="E27807">
            <v>3207.3012281249994</v>
          </cell>
          <cell r="F27807" t="str">
            <v>Public Apr 25</v>
          </cell>
        </row>
        <row r="27808">
          <cell r="A27808" t="str">
            <v>1SCA022753R4950</v>
          </cell>
          <cell r="B27808" t="str">
            <v>ABB</v>
          </cell>
          <cell r="C27808" t="str">
            <v>Switch-disconnectors</v>
          </cell>
          <cell r="D27808" t="str">
            <v>OT800E30P</v>
          </cell>
          <cell r="E27808">
            <v>3773.2948487771741</v>
          </cell>
          <cell r="F27808" t="str">
            <v>Public Apr 25</v>
          </cell>
        </row>
        <row r="27809">
          <cell r="A27809" t="str">
            <v>1SCA022753R5090</v>
          </cell>
          <cell r="B27809" t="str">
            <v>ABB</v>
          </cell>
          <cell r="C27809" t="str">
            <v>Switch-disconnectors</v>
          </cell>
          <cell r="D27809" t="str">
            <v>OT800E40P</v>
          </cell>
          <cell r="E27809">
            <v>4440.9654232336961</v>
          </cell>
          <cell r="F27809" t="str">
            <v>Public Apr 25</v>
          </cell>
        </row>
        <row r="27810">
          <cell r="A27810" t="str">
            <v>1SCA022753R5330</v>
          </cell>
          <cell r="B27810" t="str">
            <v>ABB</v>
          </cell>
          <cell r="C27810" t="str">
            <v>Switch-disconnectors</v>
          </cell>
          <cell r="D27810" t="str">
            <v>OT800E22</v>
          </cell>
          <cell r="E27810">
            <v>4006.933443342391</v>
          </cell>
          <cell r="F27810" t="str">
            <v>Public Apr 25</v>
          </cell>
        </row>
        <row r="27811">
          <cell r="A27811" t="str">
            <v>1SCA022753R5500</v>
          </cell>
          <cell r="B27811" t="str">
            <v>ABB</v>
          </cell>
          <cell r="C27811" t="str">
            <v>Switch-disconnectors</v>
          </cell>
          <cell r="D27811" t="str">
            <v>OT800E12</v>
          </cell>
          <cell r="E27811">
            <v>3339.0808695652181</v>
          </cell>
          <cell r="F27811" t="str">
            <v>Public Apr 25</v>
          </cell>
        </row>
        <row r="27812">
          <cell r="A27812" t="str">
            <v>1SCA022753R5760</v>
          </cell>
          <cell r="B27812" t="str">
            <v>ABB</v>
          </cell>
          <cell r="C27812" t="str">
            <v>Switch-disconnectors</v>
          </cell>
          <cell r="D27812" t="str">
            <v>OT800E04</v>
          </cell>
          <cell r="E27812">
            <v>4006.933443342391</v>
          </cell>
          <cell r="F27812" t="str">
            <v>Public Apr 25</v>
          </cell>
        </row>
        <row r="27813">
          <cell r="A27813" t="str">
            <v>1SCA022753R5920</v>
          </cell>
          <cell r="B27813" t="str">
            <v>ABB</v>
          </cell>
          <cell r="C27813" t="str">
            <v>Switch-disconnectors</v>
          </cell>
          <cell r="D27813" t="str">
            <v>OT800E03</v>
          </cell>
          <cell r="E27813">
            <v>2879.6660510869565</v>
          </cell>
          <cell r="F27813" t="str">
            <v>Public Apr 25</v>
          </cell>
        </row>
        <row r="27814">
          <cell r="A27814" t="str">
            <v>1SCA022753R6140</v>
          </cell>
          <cell r="B27814" t="str">
            <v>ABB</v>
          </cell>
          <cell r="C27814" t="str">
            <v>Switch-disconnectors</v>
          </cell>
          <cell r="D27814" t="str">
            <v>OT800E30</v>
          </cell>
          <cell r="E27814">
            <v>3339.0808695652181</v>
          </cell>
          <cell r="F27814" t="str">
            <v>Public Apr 25</v>
          </cell>
        </row>
        <row r="27815">
          <cell r="A27815" t="str">
            <v>1SCA022753R6220</v>
          </cell>
          <cell r="B27815" t="str">
            <v>ABB</v>
          </cell>
          <cell r="C27815" t="str">
            <v>Switch-disconnectors</v>
          </cell>
          <cell r="D27815" t="str">
            <v>OT800E40</v>
          </cell>
          <cell r="E27815">
            <v>4006.933443342391</v>
          </cell>
          <cell r="F27815" t="str">
            <v>Public Apr 25</v>
          </cell>
        </row>
        <row r="27816">
          <cell r="A27816" t="str">
            <v>1SCA022753R6650</v>
          </cell>
          <cell r="B27816" t="str">
            <v>ABB</v>
          </cell>
          <cell r="C27816" t="str">
            <v>Switch-fuses</v>
          </cell>
          <cell r="D27816" t="str">
            <v>OS315B04FP</v>
          </cell>
          <cell r="E27816">
            <v>6540.3518535326084</v>
          </cell>
          <cell r="F27816" t="str">
            <v>Public Apr 25</v>
          </cell>
        </row>
        <row r="27817">
          <cell r="A27817" t="str">
            <v>1SCA022753R6900</v>
          </cell>
          <cell r="B27817" t="str">
            <v>ABB</v>
          </cell>
          <cell r="C27817" t="str">
            <v>Switch-fuses</v>
          </cell>
          <cell r="D27817" t="str">
            <v>OS400B04FP</v>
          </cell>
          <cell r="E27817">
            <v>7630.3821847826084</v>
          </cell>
          <cell r="F27817" t="str">
            <v>Public Apr 25</v>
          </cell>
        </row>
        <row r="27818">
          <cell r="A27818" t="str">
            <v>1SCA022753R7380</v>
          </cell>
          <cell r="B27818" t="str">
            <v>ABB</v>
          </cell>
          <cell r="C27818" t="str">
            <v>Switch-fuses</v>
          </cell>
          <cell r="D27818" t="str">
            <v>OS400J12P</v>
          </cell>
          <cell r="E27818">
            <v>6083.3151595108693</v>
          </cell>
          <cell r="F27818" t="str">
            <v>Public Apr 25</v>
          </cell>
        </row>
        <row r="27819">
          <cell r="A27819" t="str">
            <v>1SCA022753R7620</v>
          </cell>
          <cell r="B27819" t="str">
            <v>ABB</v>
          </cell>
          <cell r="C27819" t="str">
            <v>Switch-fuses</v>
          </cell>
          <cell r="D27819" t="str">
            <v>OS400J21P</v>
          </cell>
          <cell r="E27819">
            <v>6083.3151595108693</v>
          </cell>
          <cell r="F27819" t="str">
            <v>Public Apr 25</v>
          </cell>
        </row>
        <row r="27820">
          <cell r="A27820" t="str">
            <v>1SCA022753R9590</v>
          </cell>
          <cell r="B27820" t="str">
            <v>ABB</v>
          </cell>
          <cell r="C27820" t="str">
            <v>Switch-fuses</v>
          </cell>
          <cell r="D27820" t="str">
            <v>OS315B03N3</v>
          </cell>
          <cell r="E27820">
            <v>5966.143996875001</v>
          </cell>
          <cell r="F27820" t="str">
            <v>Public Apr 25</v>
          </cell>
        </row>
        <row r="27821">
          <cell r="A27821" t="str">
            <v>1SCA022753R9830</v>
          </cell>
          <cell r="B27821" t="str">
            <v>ABB</v>
          </cell>
          <cell r="C27821" t="str">
            <v>Switch-fuses</v>
          </cell>
          <cell r="D27821" t="str">
            <v>OS400B03N3</v>
          </cell>
          <cell r="E27821">
            <v>6960.5276184782615</v>
          </cell>
          <cell r="F27821" t="str">
            <v>Public Apr 25</v>
          </cell>
        </row>
        <row r="27822">
          <cell r="A27822" t="str">
            <v>1SCA022754R0090</v>
          </cell>
          <cell r="B27822" t="str">
            <v>ABB</v>
          </cell>
          <cell r="C27822" t="str">
            <v>Switch-fuses</v>
          </cell>
          <cell r="D27822" t="str">
            <v>OS400D03N3</v>
          </cell>
          <cell r="E27822">
            <v>5966.143996875001</v>
          </cell>
          <cell r="F27822" t="str">
            <v>Public Apr 25</v>
          </cell>
        </row>
        <row r="27823">
          <cell r="A27823" t="str">
            <v>1SCA022754R0250</v>
          </cell>
          <cell r="B27823" t="str">
            <v>ABB</v>
          </cell>
          <cell r="C27823" t="str">
            <v>Switch-fuses</v>
          </cell>
          <cell r="D27823" t="str">
            <v>OS400D30N3</v>
          </cell>
          <cell r="E27823">
            <v>5966.143996875001</v>
          </cell>
          <cell r="F27823" t="str">
            <v>Public Apr 25</v>
          </cell>
        </row>
        <row r="27824">
          <cell r="A27824" t="str">
            <v>1SCA022754R2620</v>
          </cell>
          <cell r="B27824" t="str">
            <v>ABB</v>
          </cell>
          <cell r="C27824" t="str">
            <v>Switch-fuses</v>
          </cell>
          <cell r="D27824" t="str">
            <v>OS400D04N2</v>
          </cell>
          <cell r="E27824">
            <v>6364.030911684783</v>
          </cell>
          <cell r="F27824" t="str">
            <v>Public Apr 25</v>
          </cell>
        </row>
        <row r="27825">
          <cell r="A27825" t="str">
            <v>1SCA022754R3510</v>
          </cell>
          <cell r="B27825" t="str">
            <v>ABB</v>
          </cell>
          <cell r="C27825" t="str">
            <v>Switch-fuses</v>
          </cell>
          <cell r="D27825" t="str">
            <v>OS400D13N2</v>
          </cell>
          <cell r="E27825">
            <v>6364.030911684783</v>
          </cell>
          <cell r="F27825" t="str">
            <v>Public Apr 25</v>
          </cell>
        </row>
        <row r="27826">
          <cell r="A27826" t="str">
            <v>1SCA022754R3600</v>
          </cell>
          <cell r="B27826" t="str">
            <v>ABB</v>
          </cell>
          <cell r="C27826" t="str">
            <v>Switch-fuses</v>
          </cell>
          <cell r="D27826" t="str">
            <v>OS400D13N2P</v>
          </cell>
          <cell r="E27826">
            <v>6544.1859725543482</v>
          </cell>
          <cell r="F27826" t="str">
            <v>Public Apr 25</v>
          </cell>
        </row>
        <row r="27827">
          <cell r="A27827" t="str">
            <v>1SCA022754R3860</v>
          </cell>
          <cell r="B27827" t="str">
            <v>ABB</v>
          </cell>
          <cell r="C27827" t="str">
            <v>Switch-fuses</v>
          </cell>
          <cell r="D27827" t="str">
            <v>OS400D04F</v>
          </cell>
          <cell r="E27827">
            <v>6364.030911684783</v>
          </cell>
          <cell r="F27827" t="str">
            <v>Public Apr 25</v>
          </cell>
        </row>
        <row r="27828">
          <cell r="A27828" t="str">
            <v>1SCA022754R4080</v>
          </cell>
          <cell r="B27828" t="str">
            <v>ABB</v>
          </cell>
          <cell r="C27828" t="str">
            <v>Switch-fuses</v>
          </cell>
          <cell r="D27828" t="str">
            <v>OS400D22F</v>
          </cell>
          <cell r="E27828">
            <v>6364.030911684783</v>
          </cell>
          <cell r="F27828" t="str">
            <v>Public Apr 25</v>
          </cell>
        </row>
        <row r="27829">
          <cell r="A27829" t="str">
            <v>1SCA022754R4590</v>
          </cell>
          <cell r="B27829" t="str">
            <v>ABB</v>
          </cell>
          <cell r="C27829" t="str">
            <v>Switch-fuses</v>
          </cell>
          <cell r="D27829" t="str">
            <v>OS400B04F</v>
          </cell>
          <cell r="E27829">
            <v>7424.6744192934784</v>
          </cell>
          <cell r="F27829" t="str">
            <v>Public Apr 25</v>
          </cell>
        </row>
        <row r="27830">
          <cell r="A27830" t="str">
            <v>1SCA022754R6450</v>
          </cell>
          <cell r="B27830" t="str">
            <v>ABB</v>
          </cell>
          <cell r="C27830" t="str">
            <v>Switch-disconnectors</v>
          </cell>
          <cell r="D27830" t="str">
            <v>OT400U12</v>
          </cell>
          <cell r="E27830">
            <v>4243.8480256793482</v>
          </cell>
          <cell r="F27830" t="str">
            <v>Public Apr 25</v>
          </cell>
        </row>
        <row r="27831">
          <cell r="A27831" t="str">
            <v>1SCA022754R7690</v>
          </cell>
          <cell r="B27831" t="str">
            <v>ABB</v>
          </cell>
          <cell r="C27831" t="str">
            <v>Switch-fuses</v>
          </cell>
          <cell r="D27831" t="str">
            <v>OS200B12N3P</v>
          </cell>
          <cell r="E27831">
            <v>3498.6093407608696</v>
          </cell>
          <cell r="F27831" t="str">
            <v>Public Apr 25</v>
          </cell>
        </row>
        <row r="27832">
          <cell r="A27832" t="str">
            <v>1SCA022754R9040</v>
          </cell>
          <cell r="B27832" t="str">
            <v>ABB</v>
          </cell>
          <cell r="C27832" t="str">
            <v>Switch-fuses</v>
          </cell>
          <cell r="D27832" t="str">
            <v>OS400B12</v>
          </cell>
          <cell r="E27832">
            <v>6187.1761051630438</v>
          </cell>
          <cell r="F27832" t="str">
            <v>Public Apr 25</v>
          </cell>
        </row>
        <row r="27833">
          <cell r="A27833" t="str">
            <v>1SCA022755R0480</v>
          </cell>
          <cell r="B27833" t="str">
            <v>ABB</v>
          </cell>
          <cell r="C27833" t="str">
            <v>Switch-fuses</v>
          </cell>
          <cell r="D27833" t="str">
            <v>OS400D40N2</v>
          </cell>
          <cell r="E27833">
            <v>6364.030911684783</v>
          </cell>
          <cell r="F27833" t="str">
            <v>Public Apr 25</v>
          </cell>
        </row>
        <row r="27834">
          <cell r="A27834" t="str">
            <v>1SCA022755R3070</v>
          </cell>
          <cell r="B27834" t="str">
            <v>ABB</v>
          </cell>
          <cell r="C27834" t="str">
            <v>Switch-fuses</v>
          </cell>
          <cell r="D27834" t="str">
            <v>OS400J21</v>
          </cell>
          <cell r="E27834">
            <v>5892.5798714673911</v>
          </cell>
          <cell r="F27834" t="str">
            <v>Public Apr 25</v>
          </cell>
        </row>
        <row r="27835">
          <cell r="A27835" t="str">
            <v>1SCA022755R3150</v>
          </cell>
          <cell r="B27835" t="str">
            <v>ABB</v>
          </cell>
          <cell r="C27835" t="str">
            <v>Switch-fuses</v>
          </cell>
          <cell r="D27835" t="str">
            <v>OS400J12</v>
          </cell>
          <cell r="E27835">
            <v>5892.5798714673911</v>
          </cell>
          <cell r="F27835" t="str">
            <v>Public Apr 25</v>
          </cell>
        </row>
        <row r="27836">
          <cell r="A27836" t="str">
            <v>1SCA022755R3660</v>
          </cell>
          <cell r="B27836" t="str">
            <v>ABB</v>
          </cell>
          <cell r="C27836" t="str">
            <v>Switch-fuses</v>
          </cell>
          <cell r="D27836" t="str">
            <v>OS400J04F</v>
          </cell>
          <cell r="E27836">
            <v>7071.1346722826092</v>
          </cell>
          <cell r="F27836" t="str">
            <v>Public Apr 25</v>
          </cell>
        </row>
        <row r="27837">
          <cell r="A27837" t="str">
            <v>1SCA022755R3740</v>
          </cell>
          <cell r="B27837" t="str">
            <v>ABB</v>
          </cell>
          <cell r="C27837" t="str">
            <v>Switch-fuses</v>
          </cell>
          <cell r="D27837" t="str">
            <v>OS400J04FP</v>
          </cell>
          <cell r="E27837">
            <v>7261.6879610054357</v>
          </cell>
          <cell r="F27837" t="str">
            <v>Public Apr 25</v>
          </cell>
        </row>
        <row r="27838">
          <cell r="A27838" t="str">
            <v>1SCA022755R4710</v>
          </cell>
          <cell r="B27838" t="str">
            <v>ABB</v>
          </cell>
          <cell r="C27838" t="str">
            <v>Switch-fuses</v>
          </cell>
          <cell r="D27838" t="str">
            <v>OS400J22F</v>
          </cell>
          <cell r="E27838">
            <v>7071.1346722826092</v>
          </cell>
          <cell r="F27838" t="str">
            <v>Public Apr 25</v>
          </cell>
        </row>
        <row r="27839">
          <cell r="A27839" t="str">
            <v>1SCA022755R5010</v>
          </cell>
          <cell r="B27839" t="str">
            <v>ABB</v>
          </cell>
          <cell r="C27839" t="str">
            <v>Switch-fuses</v>
          </cell>
          <cell r="D27839" t="str">
            <v>OS400J30</v>
          </cell>
          <cell r="E27839">
            <v>5892.5798714673911</v>
          </cell>
          <cell r="F27839" t="str">
            <v>Public Apr 25</v>
          </cell>
        </row>
        <row r="27840">
          <cell r="A27840" t="str">
            <v>1SCA022758R7990</v>
          </cell>
          <cell r="B27840" t="str">
            <v>ABB</v>
          </cell>
          <cell r="C27840" t="str">
            <v>Switch-fuses</v>
          </cell>
          <cell r="D27840" t="str">
            <v>OS200J12</v>
          </cell>
          <cell r="E27840">
            <v>4124.8447365489128</v>
          </cell>
          <cell r="F27840" t="str">
            <v>Public Apr 25</v>
          </cell>
        </row>
        <row r="27841">
          <cell r="A27841" t="str">
            <v>1SCA022758R8020</v>
          </cell>
          <cell r="B27841" t="str">
            <v>ABB</v>
          </cell>
          <cell r="C27841" t="str">
            <v>Switch-fuses</v>
          </cell>
          <cell r="D27841" t="str">
            <v>OS200J12P</v>
          </cell>
          <cell r="E27841">
            <v>4371.9755474184785</v>
          </cell>
          <cell r="F27841" t="str">
            <v>Public Apr 25</v>
          </cell>
        </row>
        <row r="27842">
          <cell r="A27842" t="str">
            <v>1SCA022758R8610</v>
          </cell>
          <cell r="B27842" t="str">
            <v>ABB</v>
          </cell>
          <cell r="C27842" t="str">
            <v>Switch-fuses</v>
          </cell>
          <cell r="D27842" t="str">
            <v>OS200J30</v>
          </cell>
          <cell r="E27842">
            <v>4124.8447365489128</v>
          </cell>
          <cell r="F27842" t="str">
            <v>Public Apr 25</v>
          </cell>
        </row>
        <row r="27843">
          <cell r="A27843" t="str">
            <v>1SCA022758R9340</v>
          </cell>
          <cell r="B27843" t="str">
            <v>ABB</v>
          </cell>
          <cell r="C27843" t="str">
            <v>Switch-fuses</v>
          </cell>
          <cell r="D27843" t="str">
            <v>OS200J04F</v>
          </cell>
          <cell r="E27843">
            <v>4949.653524456523</v>
          </cell>
          <cell r="F27843" t="str">
            <v>Public Apr 25</v>
          </cell>
        </row>
        <row r="27844">
          <cell r="A27844" t="str">
            <v>1SCA022758R9420</v>
          </cell>
          <cell r="B27844" t="str">
            <v>ABB</v>
          </cell>
          <cell r="C27844" t="str">
            <v>Switch-fuses</v>
          </cell>
          <cell r="D27844" t="str">
            <v>OS200J22F</v>
          </cell>
          <cell r="E27844">
            <v>4949.653524456523</v>
          </cell>
          <cell r="F27844" t="str">
            <v>Public Apr 25</v>
          </cell>
        </row>
        <row r="27845">
          <cell r="A27845" t="str">
            <v>1SCA022758R9770</v>
          </cell>
          <cell r="B27845" t="str">
            <v>ABB</v>
          </cell>
          <cell r="C27845" t="str">
            <v>Switch-fuses</v>
          </cell>
          <cell r="D27845" t="str">
            <v>OS200J04FP</v>
          </cell>
          <cell r="E27845">
            <v>5196.978467934784</v>
          </cell>
          <cell r="F27845" t="str">
            <v>Public Apr 25</v>
          </cell>
        </row>
        <row r="27846">
          <cell r="A27846" t="str">
            <v>1SCA022759R7790</v>
          </cell>
          <cell r="B27846" t="str">
            <v>ABB</v>
          </cell>
          <cell r="C27846" t="str">
            <v>Switch-disconnectors</v>
          </cell>
          <cell r="D27846" t="str">
            <v>OT250E11</v>
          </cell>
          <cell r="E27846">
            <v>946.20233478260877</v>
          </cell>
          <cell r="F27846" t="str">
            <v>Public Apr 25</v>
          </cell>
        </row>
        <row r="27847">
          <cell r="A27847" t="str">
            <v>1SCA022759R7870</v>
          </cell>
          <cell r="B27847" t="str">
            <v>ABB</v>
          </cell>
          <cell r="C27847" t="str">
            <v>Switch-disconnectors</v>
          </cell>
          <cell r="D27847" t="str">
            <v>OT250E11P</v>
          </cell>
          <cell r="E27847">
            <v>1090.7583285326089</v>
          </cell>
          <cell r="F27847" t="str">
            <v>Public Apr 25</v>
          </cell>
        </row>
        <row r="27848">
          <cell r="A27848" t="str">
            <v>1SCA022759R8170</v>
          </cell>
          <cell r="B27848" t="str">
            <v>ABB</v>
          </cell>
          <cell r="C27848" t="str">
            <v>Switch-disconnectors</v>
          </cell>
          <cell r="D27848" t="str">
            <v>OT200E11</v>
          </cell>
          <cell r="E27848">
            <v>788.49385679347824</v>
          </cell>
          <cell r="F27848" t="str">
            <v>Public Apr 25</v>
          </cell>
        </row>
        <row r="27849">
          <cell r="A27849" t="str">
            <v>1SCA022759R8250</v>
          </cell>
          <cell r="B27849" t="str">
            <v>ABB</v>
          </cell>
          <cell r="C27849" t="str">
            <v>Switch-disconnectors</v>
          </cell>
          <cell r="D27849" t="str">
            <v>OT200E11P</v>
          </cell>
          <cell r="E27849">
            <v>909.14727309782609</v>
          </cell>
          <cell r="F27849" t="str">
            <v>Public Apr 25</v>
          </cell>
        </row>
        <row r="27850">
          <cell r="A27850" t="str">
            <v>1SCA022759R8500</v>
          </cell>
          <cell r="B27850" t="str">
            <v>ABB</v>
          </cell>
          <cell r="C27850" t="str">
            <v>Switch-fuses</v>
          </cell>
          <cell r="D27850" t="str">
            <v>OS200D01</v>
          </cell>
          <cell r="E27850">
            <v>2121.2748819293479</v>
          </cell>
          <cell r="F27850" t="str">
            <v>Public Apr 25</v>
          </cell>
        </row>
        <row r="27851">
          <cell r="A27851" t="str">
            <v>1SCA022759R8840</v>
          </cell>
          <cell r="B27851" t="str">
            <v>ABB</v>
          </cell>
          <cell r="C27851" t="str">
            <v>Switch-fuses</v>
          </cell>
          <cell r="D27851" t="str">
            <v>OS200D10P</v>
          </cell>
          <cell r="E27851">
            <v>2282.8174789402178</v>
          </cell>
          <cell r="F27851" t="str">
            <v>Public Apr 25</v>
          </cell>
        </row>
        <row r="27852">
          <cell r="A27852" t="str">
            <v>1SCA022759R9140</v>
          </cell>
          <cell r="B27852" t="str">
            <v>ABB</v>
          </cell>
          <cell r="C27852" t="str">
            <v>Switch-fuses</v>
          </cell>
          <cell r="D27852" t="str">
            <v>OS200D02</v>
          </cell>
          <cell r="E27852">
            <v>2386.3144259510864</v>
          </cell>
          <cell r="F27852" t="str">
            <v>Public Apr 25</v>
          </cell>
        </row>
        <row r="27853">
          <cell r="A27853" t="str">
            <v>1SCA022759R9220</v>
          </cell>
          <cell r="B27853" t="str">
            <v>ABB</v>
          </cell>
          <cell r="C27853" t="str">
            <v>Switch-fuses</v>
          </cell>
          <cell r="D27853" t="str">
            <v>OS200D02P</v>
          </cell>
          <cell r="E27853">
            <v>2197.3991311141303</v>
          </cell>
          <cell r="F27853" t="str">
            <v>Public Apr 25</v>
          </cell>
        </row>
        <row r="27854">
          <cell r="A27854" t="str">
            <v>1SCA022759R9310</v>
          </cell>
          <cell r="B27854" t="str">
            <v>ABB</v>
          </cell>
          <cell r="C27854" t="str">
            <v>Switch-fuses</v>
          </cell>
          <cell r="D27854" t="str">
            <v>OS200D20</v>
          </cell>
          <cell r="E27854">
            <v>2386.3144259510864</v>
          </cell>
          <cell r="F27854" t="str">
            <v>Public Apr 25</v>
          </cell>
        </row>
        <row r="27855">
          <cell r="A27855" t="str">
            <v>1SCA022759R9570</v>
          </cell>
          <cell r="B27855" t="str">
            <v>ABB</v>
          </cell>
          <cell r="C27855" t="str">
            <v>Switch-fuses</v>
          </cell>
          <cell r="D27855" t="str">
            <v>OS200D11</v>
          </cell>
          <cell r="E27855">
            <v>2386.3144259510864</v>
          </cell>
          <cell r="F27855" t="str">
            <v>Public Apr 25</v>
          </cell>
        </row>
        <row r="27856">
          <cell r="A27856" t="str">
            <v>1SCA022759R9650</v>
          </cell>
          <cell r="B27856" t="str">
            <v>ABB</v>
          </cell>
          <cell r="C27856" t="str">
            <v>Switch-fuses</v>
          </cell>
          <cell r="D27856" t="str">
            <v>OS200D11P</v>
          </cell>
          <cell r="E27856">
            <v>2547.8448896739133</v>
          </cell>
          <cell r="F27856" t="str">
            <v>Public Apr 25</v>
          </cell>
        </row>
        <row r="27857">
          <cell r="A27857" t="str">
            <v>1SCA022759R9730</v>
          </cell>
          <cell r="B27857" t="str">
            <v>ABB</v>
          </cell>
          <cell r="C27857" t="str">
            <v>Switch-fuses</v>
          </cell>
          <cell r="D27857" t="str">
            <v>OS250D01</v>
          </cell>
          <cell r="E27857">
            <v>2828.3786425271737</v>
          </cell>
          <cell r="F27857" t="str">
            <v>Public Apr 25</v>
          </cell>
        </row>
        <row r="27858">
          <cell r="A27858" t="str">
            <v>1SCA022759R9900</v>
          </cell>
          <cell r="B27858" t="str">
            <v>ABB</v>
          </cell>
          <cell r="C27858" t="str">
            <v>Switch-fuses</v>
          </cell>
          <cell r="D27858" t="str">
            <v>OS250D01P</v>
          </cell>
          <cell r="E27858">
            <v>3024.4161774456516</v>
          </cell>
          <cell r="F27858" t="str">
            <v>Public Apr 25</v>
          </cell>
        </row>
        <row r="27859">
          <cell r="A27859" t="str">
            <v>1SCA022760R0170</v>
          </cell>
          <cell r="B27859" t="str">
            <v>ABB</v>
          </cell>
          <cell r="C27859" t="str">
            <v>Switch-fuses</v>
          </cell>
          <cell r="D27859" t="str">
            <v>OS250D02P</v>
          </cell>
          <cell r="E27859">
            <v>3377.9559244565216</v>
          </cell>
          <cell r="F27859" t="str">
            <v>Public Apr 25</v>
          </cell>
        </row>
        <row r="27860">
          <cell r="A27860" t="str">
            <v>1SCA022760R0250</v>
          </cell>
          <cell r="B27860" t="str">
            <v>ABB</v>
          </cell>
          <cell r="C27860" t="str">
            <v>Switch-fuses</v>
          </cell>
          <cell r="D27860" t="str">
            <v>OS250D20</v>
          </cell>
          <cell r="E27860">
            <v>3181.9183895380429</v>
          </cell>
          <cell r="F27860" t="str">
            <v>Public Apr 25</v>
          </cell>
        </row>
        <row r="27861">
          <cell r="A27861" t="str">
            <v>1SCA022761R5870</v>
          </cell>
          <cell r="B27861" t="str">
            <v>ABB</v>
          </cell>
          <cell r="C27861" t="str">
            <v>Switch-disconnectors</v>
          </cell>
          <cell r="D27861" t="str">
            <v>OHB95J12E00B</v>
          </cell>
          <cell r="E27861">
            <v>472.37317010869572</v>
          </cell>
          <cell r="F27861" t="str">
            <v>Public Apr 25</v>
          </cell>
        </row>
        <row r="27862">
          <cell r="A27862" t="str">
            <v>1SCA022761R5950</v>
          </cell>
          <cell r="B27862" t="str">
            <v>ABB</v>
          </cell>
          <cell r="C27862" t="str">
            <v>Switch-disconnectors</v>
          </cell>
          <cell r="D27862" t="str">
            <v>OHY95J12E00B</v>
          </cell>
          <cell r="E27862">
            <v>519.64446032608703</v>
          </cell>
          <cell r="F27862" t="str">
            <v>Public Apr 25</v>
          </cell>
        </row>
        <row r="27863">
          <cell r="A27863" t="str">
            <v>1SCA022761R9190</v>
          </cell>
          <cell r="B27863" t="str">
            <v>ABB</v>
          </cell>
          <cell r="C27863" t="str">
            <v>Switch-disconnectors</v>
          </cell>
          <cell r="D27863" t="str">
            <v>OHY65J6E00B</v>
          </cell>
          <cell r="E27863">
            <v>147.84411480978261</v>
          </cell>
          <cell r="F27863" t="str">
            <v>Public Apr 25</v>
          </cell>
        </row>
        <row r="27864">
          <cell r="A27864" t="str">
            <v>1SCA022763R3510</v>
          </cell>
          <cell r="B27864" t="str">
            <v>ABB</v>
          </cell>
          <cell r="C27864" t="str">
            <v>Switch-fuses</v>
          </cell>
          <cell r="D27864" t="str">
            <v>OSV250DK</v>
          </cell>
          <cell r="E27864">
            <v>216.46999198369568</v>
          </cell>
          <cell r="F27864" t="str">
            <v>Public Apr 25</v>
          </cell>
        </row>
        <row r="27865">
          <cell r="A27865" t="str">
            <v>1SCA022763R3930</v>
          </cell>
          <cell r="B27865" t="str">
            <v>ABB</v>
          </cell>
          <cell r="C27865" t="str">
            <v>Switch-fuses</v>
          </cell>
          <cell r="D27865" t="str">
            <v>OSV400BK</v>
          </cell>
          <cell r="E27865">
            <v>282.36587934782608</v>
          </cell>
          <cell r="F27865" t="str">
            <v>Public Apr 25</v>
          </cell>
        </row>
        <row r="27866">
          <cell r="A27866" t="str">
            <v>1SCA022763R4230</v>
          </cell>
          <cell r="B27866" t="str">
            <v>ABB</v>
          </cell>
          <cell r="C27866" t="str">
            <v>Switch-fuses</v>
          </cell>
          <cell r="D27866" t="str">
            <v>OSV400DK</v>
          </cell>
          <cell r="E27866">
            <v>282.36587934782608</v>
          </cell>
          <cell r="F27866" t="str">
            <v>Public Apr 25</v>
          </cell>
        </row>
        <row r="27867">
          <cell r="A27867" t="str">
            <v>1SCA022764R1950</v>
          </cell>
          <cell r="B27867" t="str">
            <v>ABB</v>
          </cell>
          <cell r="C27867" t="str">
            <v>Transfer switches</v>
          </cell>
          <cell r="D27867" t="str">
            <v>OT400E03C</v>
          </cell>
          <cell r="E27867">
            <v>5728.8532826086966</v>
          </cell>
          <cell r="F27867" t="str">
            <v>Public Apr 25</v>
          </cell>
        </row>
        <row r="27868">
          <cell r="A27868" t="str">
            <v>1SCA022764R2090</v>
          </cell>
          <cell r="B27868" t="str">
            <v>ABB</v>
          </cell>
          <cell r="C27868" t="str">
            <v>Transfer switches</v>
          </cell>
          <cell r="D27868" t="str">
            <v>OT315E03C</v>
          </cell>
          <cell r="E27868">
            <v>4637.730955434783</v>
          </cell>
          <cell r="F27868" t="str">
            <v>Public Apr 25</v>
          </cell>
        </row>
        <row r="27869">
          <cell r="A27869" t="str">
            <v>1SCA022764R2920</v>
          </cell>
          <cell r="B27869" t="str">
            <v>ABB</v>
          </cell>
          <cell r="C27869" t="str">
            <v>Transfer switches</v>
          </cell>
          <cell r="D27869" t="str">
            <v>OT200E03C</v>
          </cell>
          <cell r="E27869">
            <v>3273.7309801630431</v>
          </cell>
          <cell r="F27869" t="str">
            <v>Public Apr 25</v>
          </cell>
        </row>
        <row r="27870">
          <cell r="A27870" t="str">
            <v>1SCA022764R3060</v>
          </cell>
          <cell r="B27870" t="str">
            <v>ABB</v>
          </cell>
          <cell r="C27870" t="str">
            <v>Transfer switches</v>
          </cell>
          <cell r="D27870" t="str">
            <v>OT250E03C</v>
          </cell>
          <cell r="E27870">
            <v>3819.3042770380434</v>
          </cell>
          <cell r="F27870" t="str">
            <v>Public Apr 25</v>
          </cell>
        </row>
        <row r="27871">
          <cell r="A27871" t="str">
            <v>1SCA022764R8960</v>
          </cell>
          <cell r="B27871" t="str">
            <v>ABB</v>
          </cell>
          <cell r="C27871" t="str">
            <v>Switch-disconnectors</v>
          </cell>
          <cell r="D27871" t="str">
            <v>OHB65D6</v>
          </cell>
          <cell r="E27871">
            <v>67.169882608695659</v>
          </cell>
          <cell r="F27871" t="str">
            <v>Public Apr 25</v>
          </cell>
        </row>
        <row r="27872">
          <cell r="A27872" t="str">
            <v>1SCA022764R9000</v>
          </cell>
          <cell r="B27872" t="str">
            <v>ABB</v>
          </cell>
          <cell r="C27872" t="str">
            <v>Switch-disconnectors</v>
          </cell>
          <cell r="D27872" t="str">
            <v>OHB95D12</v>
          </cell>
          <cell r="E27872">
            <v>275.61977119565222</v>
          </cell>
          <cell r="F27872" t="str">
            <v>Public Apr 25</v>
          </cell>
        </row>
        <row r="27873">
          <cell r="A27873" t="str">
            <v>1SCA022764R9180</v>
          </cell>
          <cell r="B27873" t="str">
            <v>ABB</v>
          </cell>
          <cell r="C27873" t="str">
            <v>Switch-disconnectors</v>
          </cell>
          <cell r="D27873" t="str">
            <v>OHB145D12</v>
          </cell>
          <cell r="E27873">
            <v>319.04480910326089</v>
          </cell>
          <cell r="F27873" t="str">
            <v>Public Apr 25</v>
          </cell>
        </row>
        <row r="27874">
          <cell r="A27874" t="str">
            <v>1SCA022765R8170</v>
          </cell>
          <cell r="B27874" t="str">
            <v>ABB</v>
          </cell>
          <cell r="C27874" t="str">
            <v>Switch-disconnectors</v>
          </cell>
          <cell r="D27874" t="str">
            <v>OT400E01</v>
          </cell>
          <cell r="E27874">
            <v>1182.7529184782609</v>
          </cell>
          <cell r="F27874" t="str">
            <v>Public Apr 25</v>
          </cell>
        </row>
        <row r="27875">
          <cell r="A27875" t="str">
            <v>1SCA022767R0030</v>
          </cell>
          <cell r="B27875" t="str">
            <v>ABB</v>
          </cell>
          <cell r="C27875" t="str">
            <v>Transfer switches</v>
          </cell>
          <cell r="D27875" t="str">
            <v>OT160E03C</v>
          </cell>
          <cell r="E27875">
            <v>2727.9878172554345</v>
          </cell>
          <cell r="F27875" t="str">
            <v>Public Apr 25</v>
          </cell>
        </row>
        <row r="27876">
          <cell r="A27876" t="str">
            <v>1SCA022767R8610</v>
          </cell>
          <cell r="B27876" t="str">
            <v>ABB</v>
          </cell>
          <cell r="C27876" t="str">
            <v>Transfer switches</v>
          </cell>
          <cell r="D27876" t="str">
            <v>OT200U03C</v>
          </cell>
          <cell r="E27876">
            <v>3819.3042770380434</v>
          </cell>
          <cell r="F27876" t="str">
            <v>Public Apr 25</v>
          </cell>
        </row>
        <row r="27877">
          <cell r="A27877" t="str">
            <v>1SCA022767R8790</v>
          </cell>
          <cell r="B27877" t="str">
            <v>ABB</v>
          </cell>
          <cell r="C27877" t="str">
            <v>Transfer switches</v>
          </cell>
          <cell r="D27877" t="str">
            <v>OT250E03WC</v>
          </cell>
          <cell r="E27877">
            <v>4277.6149663043489</v>
          </cell>
          <cell r="F27877" t="str">
            <v>Public Apr 25</v>
          </cell>
        </row>
        <row r="27878">
          <cell r="A27878" t="str">
            <v>1SCA022767R8870</v>
          </cell>
          <cell r="B27878" t="str">
            <v>ABB</v>
          </cell>
          <cell r="C27878" t="str">
            <v>Transfer switches</v>
          </cell>
          <cell r="D27878" t="str">
            <v>OT200E03WC</v>
          </cell>
          <cell r="E27878">
            <v>3666.5219139945652</v>
          </cell>
          <cell r="F27878" t="str">
            <v>Public Apr 25</v>
          </cell>
        </row>
        <row r="27879">
          <cell r="A27879" t="str">
            <v>1SCA022767R8950</v>
          </cell>
          <cell r="B27879" t="str">
            <v>ABB</v>
          </cell>
          <cell r="C27879" t="str">
            <v>Transfer switches</v>
          </cell>
          <cell r="D27879" t="str">
            <v>OT160E03WC</v>
          </cell>
          <cell r="E27879">
            <v>3055.4409949728265</v>
          </cell>
          <cell r="F27879" t="str">
            <v>Public Apr 25</v>
          </cell>
        </row>
        <row r="27880">
          <cell r="A27880" t="str">
            <v>1SCA022769R7660</v>
          </cell>
          <cell r="B27880" t="str">
            <v>ABB</v>
          </cell>
          <cell r="C27880" t="str">
            <v>Switch-fuses</v>
          </cell>
          <cell r="D27880" t="str">
            <v>OS200B02</v>
          </cell>
          <cell r="E27880">
            <v>2651.6937020380433</v>
          </cell>
          <cell r="F27880" t="str">
            <v>Public Apr 25</v>
          </cell>
        </row>
        <row r="27881">
          <cell r="A27881" t="str">
            <v>1SCA022769R7820</v>
          </cell>
          <cell r="B27881" t="str">
            <v>ABB</v>
          </cell>
          <cell r="C27881" t="str">
            <v>Switch-fuses</v>
          </cell>
          <cell r="D27881" t="str">
            <v>OS200B02P</v>
          </cell>
          <cell r="E27881">
            <v>2445.6340711956523</v>
          </cell>
          <cell r="F27881" t="str">
            <v>Public Apr 25</v>
          </cell>
        </row>
        <row r="27882">
          <cell r="A27882" t="str">
            <v>1SCA022769R9360</v>
          </cell>
          <cell r="B27882" t="str">
            <v>ABB</v>
          </cell>
          <cell r="C27882" t="str">
            <v>Switch-fuses</v>
          </cell>
          <cell r="D27882" t="str">
            <v>OS250B02</v>
          </cell>
          <cell r="E27882">
            <v>3181.9183895380429</v>
          </cell>
          <cell r="F27882" t="str">
            <v>Public Apr 25</v>
          </cell>
        </row>
        <row r="27883">
          <cell r="A27883" t="str">
            <v>1SCA022769R9440</v>
          </cell>
          <cell r="B27883" t="str">
            <v>ABB</v>
          </cell>
          <cell r="C27883" t="str">
            <v>Switch-fuses</v>
          </cell>
          <cell r="D27883" t="str">
            <v>OS250B02P</v>
          </cell>
          <cell r="E27883">
            <v>3352.7672184782614</v>
          </cell>
          <cell r="F27883" t="str">
            <v>Public Apr 25</v>
          </cell>
        </row>
        <row r="27884">
          <cell r="A27884" t="str">
            <v>1SCA022771R1750</v>
          </cell>
          <cell r="B27884" t="str">
            <v>ABB</v>
          </cell>
          <cell r="C27884" t="str">
            <v>Transfer switches</v>
          </cell>
          <cell r="D27884" t="str">
            <v>OT400E04C</v>
          </cell>
          <cell r="E27884">
            <v>7103.7974836956528</v>
          </cell>
          <cell r="F27884" t="str">
            <v>Public Apr 25</v>
          </cell>
        </row>
        <row r="27885">
          <cell r="A27885" t="str">
            <v>1SCA022771R2210</v>
          </cell>
          <cell r="B27885" t="str">
            <v>ABB</v>
          </cell>
          <cell r="C27885" t="str">
            <v>Transfer switches</v>
          </cell>
          <cell r="D27885" t="str">
            <v>OT400U04C</v>
          </cell>
          <cell r="E27885">
            <v>10148.282119565218</v>
          </cell>
          <cell r="F27885" t="str">
            <v>Public Apr 25</v>
          </cell>
        </row>
        <row r="27886">
          <cell r="A27886" t="str">
            <v>1SCA022771R2810</v>
          </cell>
          <cell r="B27886" t="str">
            <v>ABB</v>
          </cell>
          <cell r="C27886" t="str">
            <v>Transfer switches</v>
          </cell>
          <cell r="D27886" t="str">
            <v>OT400U03CP</v>
          </cell>
          <cell r="E27886">
            <v>8429.638268070652</v>
          </cell>
          <cell r="F27886" t="str">
            <v>Public Apr 25</v>
          </cell>
        </row>
        <row r="27887">
          <cell r="A27887" t="str">
            <v>1SCA022771R2990</v>
          </cell>
          <cell r="B27887" t="str">
            <v>ABB</v>
          </cell>
          <cell r="C27887" t="str">
            <v>Transfer switches</v>
          </cell>
          <cell r="D27887" t="str">
            <v>OT400U03C</v>
          </cell>
          <cell r="E27887">
            <v>8184.1454510869571</v>
          </cell>
          <cell r="F27887" t="str">
            <v>Public Apr 25</v>
          </cell>
        </row>
        <row r="27888">
          <cell r="A27888" t="str">
            <v>1SCA022771R5910</v>
          </cell>
          <cell r="B27888" t="str">
            <v>ABB</v>
          </cell>
          <cell r="C27888" t="str">
            <v>Transfer switches</v>
          </cell>
          <cell r="D27888" t="str">
            <v>OT200U03CP</v>
          </cell>
          <cell r="E27888">
            <v>3933.9153158967397</v>
          </cell>
          <cell r="F27888" t="str">
            <v>Public Apr 25</v>
          </cell>
        </row>
        <row r="27889">
          <cell r="A27889" t="str">
            <v>1SCA022771R6120</v>
          </cell>
          <cell r="B27889" t="str">
            <v>ABB</v>
          </cell>
          <cell r="C27889" t="str">
            <v>Transfer switches</v>
          </cell>
          <cell r="D27889" t="str">
            <v>OT200U04C</v>
          </cell>
          <cell r="E27889">
            <v>3536.9262644021742</v>
          </cell>
          <cell r="F27889" t="str">
            <v>Public Apr 25</v>
          </cell>
        </row>
        <row r="27890">
          <cell r="A27890" t="str">
            <v>1SCA022771R6210</v>
          </cell>
          <cell r="B27890" t="str">
            <v>ABB</v>
          </cell>
          <cell r="C27890" t="str">
            <v>Transfer switches</v>
          </cell>
          <cell r="D27890" t="str">
            <v>OT200U04CP</v>
          </cell>
          <cell r="E27890">
            <v>4877.9336588315218</v>
          </cell>
          <cell r="F27890" t="str">
            <v>Public Apr 25</v>
          </cell>
        </row>
        <row r="27891">
          <cell r="A27891" t="str">
            <v>1SCA022771R7010</v>
          </cell>
          <cell r="B27891" t="str">
            <v>ABB</v>
          </cell>
          <cell r="C27891" t="str">
            <v>Transfer switches</v>
          </cell>
          <cell r="D27891" t="str">
            <v>OT200E04C</v>
          </cell>
          <cell r="E27891">
            <v>4059.3128478260874</v>
          </cell>
          <cell r="F27891" t="str">
            <v>Public Apr 25</v>
          </cell>
        </row>
        <row r="27892">
          <cell r="A27892" t="str">
            <v>1SCA022774R7010</v>
          </cell>
          <cell r="B27892" t="str">
            <v>ABB</v>
          </cell>
          <cell r="C27892" t="str">
            <v>Switch-disconnectors</v>
          </cell>
          <cell r="D27892" t="str">
            <v>OT400E01P</v>
          </cell>
          <cell r="E27892">
            <v>1428.4277347826089</v>
          </cell>
          <cell r="F27892" t="str">
            <v>Public Apr 25</v>
          </cell>
        </row>
        <row r="27893">
          <cell r="A27893" t="str">
            <v>1SCA022775R0310</v>
          </cell>
          <cell r="B27893" t="str">
            <v>ABB</v>
          </cell>
          <cell r="C27893" t="str">
            <v>Switch-disconnectors</v>
          </cell>
          <cell r="D27893" t="str">
            <v>OHB65J6E421</v>
          </cell>
          <cell r="E27893">
            <v>134.32763192934783</v>
          </cell>
          <cell r="F27893" t="str">
            <v>Public Apr 25</v>
          </cell>
        </row>
        <row r="27894">
          <cell r="A27894" t="str">
            <v>1SCA022775R0570</v>
          </cell>
          <cell r="B27894" t="str">
            <v>ABB</v>
          </cell>
          <cell r="C27894" t="str">
            <v>Transfer switches</v>
          </cell>
          <cell r="D27894" t="str">
            <v>OT160E04WC</v>
          </cell>
          <cell r="E27894">
            <v>3788.6313248641309</v>
          </cell>
          <cell r="F27894" t="str">
            <v>Public Apr 25</v>
          </cell>
        </row>
        <row r="27895">
          <cell r="A27895" t="str">
            <v>1SCA022775R0730</v>
          </cell>
          <cell r="B27895" t="str">
            <v>ABB</v>
          </cell>
          <cell r="C27895" t="str">
            <v>Transfer switches</v>
          </cell>
          <cell r="D27895" t="str">
            <v>OT200E04WC</v>
          </cell>
          <cell r="E27895">
            <v>4546.4643627717396</v>
          </cell>
          <cell r="F27895" t="str">
            <v>Public Apr 25</v>
          </cell>
        </row>
        <row r="27896">
          <cell r="A27896" t="str">
            <v>1SCA022775R0900</v>
          </cell>
          <cell r="B27896" t="str">
            <v>ABB</v>
          </cell>
          <cell r="C27896" t="str">
            <v>Transfer switches</v>
          </cell>
          <cell r="D27896" t="str">
            <v>OT250E04WC</v>
          </cell>
          <cell r="E27896">
            <v>5304.1154013586956</v>
          </cell>
          <cell r="F27896" t="str">
            <v>Public Apr 25</v>
          </cell>
        </row>
        <row r="27897">
          <cell r="A27897" t="str">
            <v>1SCA022775R1030</v>
          </cell>
          <cell r="B27897" t="str">
            <v>ABB</v>
          </cell>
          <cell r="C27897" t="str">
            <v>Transfer switches</v>
          </cell>
          <cell r="D27897" t="str">
            <v>OT315E04C</v>
          </cell>
          <cell r="E27897">
            <v>5750.7538675271735</v>
          </cell>
          <cell r="F27897" t="str">
            <v>Public Apr 25</v>
          </cell>
        </row>
        <row r="27898">
          <cell r="A27898" t="str">
            <v>1SCA022775R3670</v>
          </cell>
          <cell r="B27898" t="str">
            <v>ABB</v>
          </cell>
          <cell r="C27898" t="str">
            <v>Switch-disconnectors</v>
          </cell>
          <cell r="D27898" t="str">
            <v>OT630E03</v>
          </cell>
          <cell r="E27898">
            <v>2411.4909986413045</v>
          </cell>
          <cell r="F27898" t="str">
            <v>Public Apr 25</v>
          </cell>
        </row>
        <row r="27899">
          <cell r="A27899" t="str">
            <v>1SCA022775R4560</v>
          </cell>
          <cell r="B27899" t="str">
            <v>ABB</v>
          </cell>
          <cell r="C27899" t="str">
            <v>Transfer switches</v>
          </cell>
          <cell r="D27899" t="str">
            <v>OT250E04C</v>
          </cell>
          <cell r="E27899">
            <v>4735.9256555706525</v>
          </cell>
          <cell r="F27899" t="str">
            <v>Public Apr 25</v>
          </cell>
        </row>
        <row r="27900">
          <cell r="A27900" t="str">
            <v>1SCA022775R6770</v>
          </cell>
          <cell r="B27900" t="str">
            <v>ABB</v>
          </cell>
          <cell r="C27900" t="str">
            <v>Transfer switches</v>
          </cell>
          <cell r="D27900" t="str">
            <v>OT160E04C</v>
          </cell>
          <cell r="E27900">
            <v>3382.7000400815218</v>
          </cell>
          <cell r="F27900" t="str">
            <v>Public Apr 25</v>
          </cell>
        </row>
        <row r="27901">
          <cell r="A27901" t="str">
            <v>1SCA022776R3120</v>
          </cell>
          <cell r="B27901" t="str">
            <v>ABB</v>
          </cell>
          <cell r="C27901" t="str">
            <v>Switch-disconnectors</v>
          </cell>
          <cell r="D27901" t="str">
            <v>OT630E12</v>
          </cell>
          <cell r="E27901">
            <v>2411.4909986413045</v>
          </cell>
          <cell r="F27901" t="str">
            <v>Public Apr 25</v>
          </cell>
        </row>
        <row r="27902">
          <cell r="A27902" t="str">
            <v>1SCA022776R3390</v>
          </cell>
          <cell r="B27902" t="str">
            <v>ABB</v>
          </cell>
          <cell r="C27902" t="str">
            <v>Switch-disconnectors</v>
          </cell>
          <cell r="D27902" t="str">
            <v>OT630E04</v>
          </cell>
          <cell r="E27902">
            <v>2893.9105312500001</v>
          </cell>
          <cell r="F27902" t="str">
            <v>Public Apr 25</v>
          </cell>
        </row>
        <row r="27903">
          <cell r="A27903" t="str">
            <v>1SCA022776R6570</v>
          </cell>
          <cell r="B27903" t="str">
            <v>ABB</v>
          </cell>
          <cell r="C27903" t="str">
            <v>Switch-fuses</v>
          </cell>
          <cell r="D27903" t="str">
            <v>OSS400G1L</v>
          </cell>
          <cell r="E27903">
            <v>70.640002989130437</v>
          </cell>
          <cell r="F27903" t="str">
            <v>Public Apr 25</v>
          </cell>
        </row>
        <row r="27904">
          <cell r="A27904" t="str">
            <v>1SCA022776R6650</v>
          </cell>
          <cell r="B27904" t="str">
            <v>ABB</v>
          </cell>
          <cell r="C27904" t="str">
            <v>Switch-fuses</v>
          </cell>
          <cell r="D27904" t="str">
            <v>OSS400G1L/3</v>
          </cell>
          <cell r="E27904">
            <v>141.26787269021739</v>
          </cell>
          <cell r="F27904" t="str">
            <v>Public Apr 25</v>
          </cell>
        </row>
        <row r="27905">
          <cell r="A27905" t="str">
            <v>1SCA022776R6730</v>
          </cell>
          <cell r="B27905" t="str">
            <v>ABB</v>
          </cell>
          <cell r="C27905" t="str">
            <v>Switch-fuses</v>
          </cell>
          <cell r="D27905" t="str">
            <v>OSS400G1L/4</v>
          </cell>
          <cell r="E27905">
            <v>183.43104864130439</v>
          </cell>
          <cell r="F27905" t="str">
            <v>Public Apr 25</v>
          </cell>
        </row>
        <row r="27906">
          <cell r="A27906" t="str">
            <v>1SCA022776R6810</v>
          </cell>
          <cell r="B27906" t="str">
            <v>ABB</v>
          </cell>
          <cell r="C27906" t="str">
            <v>Switch-fuses</v>
          </cell>
          <cell r="D27906" t="str">
            <v>OSS400G1S</v>
          </cell>
          <cell r="E27906">
            <v>65.701754755434791</v>
          </cell>
          <cell r="F27906" t="str">
            <v>Public Apr 25</v>
          </cell>
        </row>
        <row r="27907">
          <cell r="A27907" t="str">
            <v>1SCA022776R6900</v>
          </cell>
          <cell r="B27907" t="str">
            <v>ABB</v>
          </cell>
          <cell r="C27907" t="str">
            <v>Switch-fuses</v>
          </cell>
          <cell r="D27907" t="str">
            <v>OSS400G1S/3</v>
          </cell>
          <cell r="E27907">
            <v>131.41564279891307</v>
          </cell>
          <cell r="F27907" t="str">
            <v>Public Apr 25</v>
          </cell>
        </row>
        <row r="27908">
          <cell r="A27908" t="str">
            <v>1SCA022776R7030</v>
          </cell>
          <cell r="B27908" t="str">
            <v>ABB</v>
          </cell>
          <cell r="C27908" t="str">
            <v>Switch-fuses</v>
          </cell>
          <cell r="D27908" t="str">
            <v>OSS400G1S/4</v>
          </cell>
          <cell r="E27908">
            <v>170.65469633152173</v>
          </cell>
          <cell r="F27908" t="str">
            <v>Public Apr 25</v>
          </cell>
        </row>
        <row r="27909">
          <cell r="A27909" t="str">
            <v>1SCA022776R7200</v>
          </cell>
          <cell r="B27909" t="str">
            <v>ABB</v>
          </cell>
          <cell r="C27909" t="str">
            <v>Switch-fuses</v>
          </cell>
          <cell r="D27909" t="str">
            <v>OSS800G1L/3</v>
          </cell>
          <cell r="E27909">
            <v>296.41622690217395</v>
          </cell>
          <cell r="F27909" t="str">
            <v>Public Apr 25</v>
          </cell>
        </row>
        <row r="27910">
          <cell r="A27910" t="str">
            <v>1SCA022776R7380</v>
          </cell>
          <cell r="B27910" t="str">
            <v>ABB</v>
          </cell>
          <cell r="C27910" t="str">
            <v>Switch-fuses</v>
          </cell>
          <cell r="D27910" t="str">
            <v>OSS800G1L/4</v>
          </cell>
          <cell r="E27910">
            <v>385.48669442934784</v>
          </cell>
          <cell r="F27910" t="str">
            <v>Public Apr 25</v>
          </cell>
        </row>
        <row r="27911">
          <cell r="A27911" t="str">
            <v>1SCA022776R7460</v>
          </cell>
          <cell r="B27911" t="str">
            <v>ABB</v>
          </cell>
          <cell r="C27911" t="str">
            <v>Switch-fuses</v>
          </cell>
          <cell r="D27911" t="str">
            <v>OSS800G1S/4</v>
          </cell>
          <cell r="E27911">
            <v>358.28386263586953</v>
          </cell>
          <cell r="F27911" t="str">
            <v>Public Apr 25</v>
          </cell>
        </row>
        <row r="27912">
          <cell r="A27912" t="str">
            <v>1SCA022776R7540</v>
          </cell>
          <cell r="B27912" t="str">
            <v>ABB</v>
          </cell>
          <cell r="C27912" t="str">
            <v>Switch-fuses</v>
          </cell>
          <cell r="D27912" t="str">
            <v>OSS800G1S/3</v>
          </cell>
          <cell r="E27912">
            <v>275.80177051630432</v>
          </cell>
          <cell r="F27912" t="str">
            <v>Public Apr 25</v>
          </cell>
        </row>
        <row r="27913">
          <cell r="A27913" t="str">
            <v>1SCA022776R8600</v>
          </cell>
          <cell r="B27913" t="str">
            <v>ABB</v>
          </cell>
          <cell r="C27913" t="str">
            <v>Transfer switches</v>
          </cell>
          <cell r="D27913" t="str">
            <v>OT200E12C</v>
          </cell>
          <cell r="E27913">
            <v>3273.7309801630431</v>
          </cell>
          <cell r="F27913" t="str">
            <v>Public Apr 25</v>
          </cell>
        </row>
        <row r="27914">
          <cell r="A27914" t="str">
            <v>1SCA022776R9160</v>
          </cell>
          <cell r="B27914" t="str">
            <v>ABB</v>
          </cell>
          <cell r="C27914" t="str">
            <v>Transfer switches</v>
          </cell>
          <cell r="D27914" t="str">
            <v>OT160E12C</v>
          </cell>
          <cell r="E27914">
            <v>2727.9878172554345</v>
          </cell>
          <cell r="F27914" t="str">
            <v>Public Apr 25</v>
          </cell>
        </row>
        <row r="27915">
          <cell r="A27915" t="str">
            <v>1SCA022776R9410</v>
          </cell>
          <cell r="B27915" t="str">
            <v>ABB</v>
          </cell>
          <cell r="C27915" t="str">
            <v>Transfer switches</v>
          </cell>
          <cell r="D27915" t="str">
            <v>OT250E12C</v>
          </cell>
          <cell r="E27915">
            <v>3819.3042770380434</v>
          </cell>
          <cell r="F27915" t="str">
            <v>Public Apr 25</v>
          </cell>
        </row>
        <row r="27916">
          <cell r="A27916" t="str">
            <v>1SCA022777R0090</v>
          </cell>
          <cell r="B27916" t="str">
            <v>ABB</v>
          </cell>
          <cell r="C27916" t="str">
            <v>Transfer switches</v>
          </cell>
          <cell r="D27916" t="str">
            <v>OT315E12C</v>
          </cell>
          <cell r="E27916">
            <v>4637.730955434783</v>
          </cell>
          <cell r="F27916" t="str">
            <v>Public Apr 25</v>
          </cell>
        </row>
        <row r="27917">
          <cell r="A27917" t="str">
            <v>1SCA022777R0680</v>
          </cell>
          <cell r="B27917" t="str">
            <v>ABB</v>
          </cell>
          <cell r="C27917" t="str">
            <v>Transfer switches</v>
          </cell>
          <cell r="D27917" t="str">
            <v>OT400E12C</v>
          </cell>
          <cell r="E27917">
            <v>5728.8532826086966</v>
          </cell>
          <cell r="F27917" t="str">
            <v>Public Apr 25</v>
          </cell>
        </row>
        <row r="27918">
          <cell r="A27918" t="str">
            <v>1SCA022777R0760</v>
          </cell>
          <cell r="B27918" t="str">
            <v>ABB</v>
          </cell>
          <cell r="C27918" t="str">
            <v>Transfer switches</v>
          </cell>
          <cell r="D27918" t="str">
            <v>OT160E13C</v>
          </cell>
          <cell r="E27918">
            <v>3382.7000400815218</v>
          </cell>
          <cell r="F27918" t="str">
            <v>Public Apr 25</v>
          </cell>
        </row>
        <row r="27919">
          <cell r="A27919" t="str">
            <v>1SCA022777R0840</v>
          </cell>
          <cell r="B27919" t="str">
            <v>ABB</v>
          </cell>
          <cell r="C27919" t="str">
            <v>Transfer switches</v>
          </cell>
          <cell r="D27919" t="str">
            <v>OT200E13C</v>
          </cell>
          <cell r="E27919">
            <v>4059.3128478260874</v>
          </cell>
          <cell r="F27919" t="str">
            <v>Public Apr 25</v>
          </cell>
        </row>
        <row r="27920">
          <cell r="A27920" t="str">
            <v>1SCA022777R0920</v>
          </cell>
          <cell r="B27920" t="str">
            <v>ABB</v>
          </cell>
          <cell r="C27920" t="str">
            <v>Transfer switches</v>
          </cell>
          <cell r="D27920" t="str">
            <v>OT250E13C</v>
          </cell>
          <cell r="E27920">
            <v>4735.9256555706525</v>
          </cell>
          <cell r="F27920" t="str">
            <v>Public Apr 25</v>
          </cell>
        </row>
        <row r="27921">
          <cell r="A27921" t="str">
            <v>1SCA022777R1060</v>
          </cell>
          <cell r="B27921" t="str">
            <v>ABB</v>
          </cell>
          <cell r="C27921" t="str">
            <v>Transfer switches</v>
          </cell>
          <cell r="D27921" t="str">
            <v>OT315E13C</v>
          </cell>
          <cell r="E27921">
            <v>4637.730955434783</v>
          </cell>
          <cell r="F27921" t="str">
            <v>Public Apr 25</v>
          </cell>
        </row>
        <row r="27922">
          <cell r="A27922" t="str">
            <v>1SCA022777R1140</v>
          </cell>
          <cell r="B27922" t="str">
            <v>ABB</v>
          </cell>
          <cell r="C27922" t="str">
            <v>Transfer switches</v>
          </cell>
          <cell r="D27922" t="str">
            <v>OT400E13C</v>
          </cell>
          <cell r="E27922">
            <v>7103.7974836956528</v>
          </cell>
          <cell r="F27922" t="str">
            <v>Public Apr 25</v>
          </cell>
        </row>
        <row r="27923">
          <cell r="A27923" t="str">
            <v>1SCA022777R5480</v>
          </cell>
          <cell r="B27923" t="str">
            <v>ABB</v>
          </cell>
          <cell r="C27923" t="str">
            <v>Switch-fuses</v>
          </cell>
          <cell r="D27923" t="str">
            <v>OS315B04F</v>
          </cell>
          <cell r="E27923">
            <v>6364.030911684783</v>
          </cell>
          <cell r="F27923" t="str">
            <v>Public Apr 25</v>
          </cell>
        </row>
        <row r="27924">
          <cell r="A27924" t="str">
            <v>1SCA022777R5990</v>
          </cell>
          <cell r="B27924" t="str">
            <v>ABB</v>
          </cell>
          <cell r="C27924" t="str">
            <v>Switch-fuses</v>
          </cell>
          <cell r="D27924" t="str">
            <v>OS315B22N2</v>
          </cell>
          <cell r="E27924">
            <v>6364.030911684783</v>
          </cell>
          <cell r="F27924" t="str">
            <v>Public Apr 25</v>
          </cell>
        </row>
        <row r="27925">
          <cell r="A27925" t="str">
            <v>1SCA022777R8580</v>
          </cell>
          <cell r="B27925" t="str">
            <v>ABB</v>
          </cell>
          <cell r="C27925" t="str">
            <v>Switch-disconnectors</v>
          </cell>
          <cell r="D27925" t="str">
            <v>OT630E22</v>
          </cell>
          <cell r="E27925">
            <v>2893.9105312500001</v>
          </cell>
          <cell r="F27925" t="str">
            <v>Public Apr 25</v>
          </cell>
        </row>
        <row r="27926">
          <cell r="A27926" t="str">
            <v>1SCA022777R8660</v>
          </cell>
          <cell r="B27926" t="str">
            <v>ABB</v>
          </cell>
          <cell r="C27926" t="str">
            <v>Switch-disconnectors</v>
          </cell>
          <cell r="D27926" t="str">
            <v>OT630E40</v>
          </cell>
          <cell r="E27926">
            <v>2893.9105312500001</v>
          </cell>
          <cell r="F27926" t="str">
            <v>Public Apr 25</v>
          </cell>
        </row>
        <row r="27927">
          <cell r="A27927" t="str">
            <v>1SCA022778R6500</v>
          </cell>
          <cell r="B27927" t="str">
            <v>ABB</v>
          </cell>
          <cell r="C27927" t="str">
            <v>Switch-fuses</v>
          </cell>
          <cell r="D27927" t="str">
            <v>OSVY250DK</v>
          </cell>
          <cell r="E27927">
            <v>302.98033573369565</v>
          </cell>
          <cell r="F27927" t="str">
            <v>Public Apr 25</v>
          </cell>
        </row>
        <row r="27928">
          <cell r="A27928" t="str">
            <v>1SCA022778R7060</v>
          </cell>
          <cell r="B27928" t="str">
            <v>ABB</v>
          </cell>
          <cell r="C27928" t="str">
            <v>Switch-disconnectors</v>
          </cell>
          <cell r="D27928" t="str">
            <v>OTZW26</v>
          </cell>
          <cell r="E27928">
            <v>2437.0558365489132</v>
          </cell>
          <cell r="F27928" t="str">
            <v>Public Apr 25</v>
          </cell>
        </row>
        <row r="27929">
          <cell r="A27929" t="str">
            <v>1SCA022779R5590</v>
          </cell>
          <cell r="B27929" t="str">
            <v>ABB</v>
          </cell>
          <cell r="C27929" t="str">
            <v>Switch-fuses</v>
          </cell>
          <cell r="D27929" t="str">
            <v>OSVY400DK</v>
          </cell>
          <cell r="E27929">
            <v>395.16905828804352</v>
          </cell>
          <cell r="F27929" t="str">
            <v>Public Apr 25</v>
          </cell>
        </row>
        <row r="27930">
          <cell r="A27930" t="str">
            <v>1SCA022779R5830</v>
          </cell>
          <cell r="B27930" t="str">
            <v>ABB</v>
          </cell>
          <cell r="C27930" t="str">
            <v>Switch-fuses</v>
          </cell>
          <cell r="D27930" t="str">
            <v>OSVY400BK</v>
          </cell>
          <cell r="E27930">
            <v>395.16905828804352</v>
          </cell>
          <cell r="F27930" t="str">
            <v>Public Apr 25</v>
          </cell>
        </row>
        <row r="27931">
          <cell r="A27931" t="str">
            <v>1SCA022779R7530</v>
          </cell>
          <cell r="B27931" t="str">
            <v>ABB</v>
          </cell>
          <cell r="C27931" t="str">
            <v>Switch-fuses</v>
          </cell>
          <cell r="D27931" t="str">
            <v>OSV200BK</v>
          </cell>
          <cell r="E27931">
            <v>188.17516426630436</v>
          </cell>
          <cell r="F27931" t="str">
            <v>Public Apr 25</v>
          </cell>
        </row>
        <row r="27932">
          <cell r="A27932" t="str">
            <v>1SCA022779R7700</v>
          </cell>
          <cell r="B27932" t="str">
            <v>ABB</v>
          </cell>
          <cell r="C27932" t="str">
            <v>Switch-fuses</v>
          </cell>
          <cell r="D27932" t="str">
            <v>OSVY200BK</v>
          </cell>
          <cell r="E27932">
            <v>263.3772835597826</v>
          </cell>
          <cell r="F27932" t="str">
            <v>Public Apr 25</v>
          </cell>
        </row>
        <row r="27933">
          <cell r="A27933" t="str">
            <v>1SCA022780R7780</v>
          </cell>
          <cell r="B27933" t="str">
            <v>ABB</v>
          </cell>
          <cell r="C27933" t="str">
            <v>Switch-disconnectors</v>
          </cell>
          <cell r="D27933" t="str">
            <v>OT800E21</v>
          </cell>
          <cell r="E27933">
            <v>3339.0808695652181</v>
          </cell>
          <cell r="F27933" t="str">
            <v>Public Apr 25</v>
          </cell>
        </row>
        <row r="27934">
          <cell r="A27934" t="str">
            <v>1SCA022782R3210</v>
          </cell>
          <cell r="B27934" t="str">
            <v>ABB</v>
          </cell>
          <cell r="C27934" t="str">
            <v>Switch-fuses</v>
          </cell>
          <cell r="D27934" t="str">
            <v>OS400D04N1P</v>
          </cell>
          <cell r="E27934">
            <v>6544.1859725543482</v>
          </cell>
          <cell r="F27934" t="str">
            <v>Public Apr 25</v>
          </cell>
        </row>
        <row r="27935">
          <cell r="A27935" t="str">
            <v>1SCA022782R3470</v>
          </cell>
          <cell r="B27935" t="str">
            <v>ABB</v>
          </cell>
          <cell r="C27935" t="str">
            <v>Switch-fuses</v>
          </cell>
          <cell r="D27935" t="str">
            <v>OS400D40N1P</v>
          </cell>
          <cell r="E27935">
            <v>6544.1859725543482</v>
          </cell>
          <cell r="F27935" t="str">
            <v>Public Apr 25</v>
          </cell>
        </row>
        <row r="27936">
          <cell r="A27936" t="str">
            <v>1SCA022782R3550</v>
          </cell>
          <cell r="B27936" t="str">
            <v>ABB</v>
          </cell>
          <cell r="C27936" t="str">
            <v>Switch-fuses</v>
          </cell>
          <cell r="D27936" t="str">
            <v>OS400D40N1</v>
          </cell>
          <cell r="E27936">
            <v>6364.030911684783</v>
          </cell>
          <cell r="F27936" t="str">
            <v>Public Apr 25</v>
          </cell>
        </row>
        <row r="27937">
          <cell r="A27937" t="str">
            <v>1SCA022782R3630</v>
          </cell>
          <cell r="B27937" t="str">
            <v>ABB</v>
          </cell>
          <cell r="C27937" t="str">
            <v>Switch-fuses</v>
          </cell>
          <cell r="D27937" t="str">
            <v>OS400D22N1</v>
          </cell>
          <cell r="E27937">
            <v>6364.030911684783</v>
          </cell>
          <cell r="F27937" t="str">
            <v>Public Apr 25</v>
          </cell>
        </row>
        <row r="27938">
          <cell r="A27938" t="str">
            <v>1SCA022782R3710</v>
          </cell>
          <cell r="B27938" t="str">
            <v>ABB</v>
          </cell>
          <cell r="C27938" t="str">
            <v>Switch-fuses</v>
          </cell>
          <cell r="D27938" t="str">
            <v>OS400D04N1</v>
          </cell>
          <cell r="E27938">
            <v>6364.030911684783</v>
          </cell>
          <cell r="F27938" t="str">
            <v>Public Apr 25</v>
          </cell>
        </row>
        <row r="27939">
          <cell r="A27939" t="str">
            <v>1SCA022782R3800</v>
          </cell>
          <cell r="B27939" t="str">
            <v>ABB</v>
          </cell>
          <cell r="C27939" t="str">
            <v>Switch-fuses</v>
          </cell>
          <cell r="D27939" t="str">
            <v>OS400D22N1P</v>
          </cell>
          <cell r="E27939">
            <v>6544.1859725543482</v>
          </cell>
          <cell r="F27939" t="str">
            <v>Public Apr 25</v>
          </cell>
        </row>
        <row r="27940">
          <cell r="A27940" t="str">
            <v>1SCA022782R4610</v>
          </cell>
          <cell r="B27940" t="str">
            <v>ABB</v>
          </cell>
          <cell r="C27940" t="str">
            <v>Switch-fuses</v>
          </cell>
          <cell r="D27940" t="str">
            <v>OSS400T1L</v>
          </cell>
          <cell r="E27940">
            <v>81.948227445652194</v>
          </cell>
          <cell r="F27940" t="str">
            <v>Public Apr 25</v>
          </cell>
        </row>
        <row r="27941">
          <cell r="A27941" t="str">
            <v>1SCA022782R4790</v>
          </cell>
          <cell r="B27941" t="str">
            <v>ABB</v>
          </cell>
          <cell r="C27941" t="str">
            <v>Switch-fuses</v>
          </cell>
          <cell r="D27941" t="str">
            <v>OSS400T1S</v>
          </cell>
          <cell r="E27941">
            <v>76.112115896739127</v>
          </cell>
          <cell r="F27941" t="str">
            <v>Public Apr 25</v>
          </cell>
        </row>
        <row r="27942">
          <cell r="A27942" t="str">
            <v>1SCA022782R4950</v>
          </cell>
          <cell r="B27942" t="str">
            <v>ABB</v>
          </cell>
          <cell r="C27942" t="str">
            <v>Switch-disconnectors</v>
          </cell>
          <cell r="D27942" t="str">
            <v>OTS800T1S</v>
          </cell>
          <cell r="E27942">
            <v>106.59093546195652</v>
          </cell>
          <cell r="F27942" t="str">
            <v>Public Apr 25</v>
          </cell>
        </row>
        <row r="27943">
          <cell r="A27943" t="str">
            <v>1SCA022782R5090</v>
          </cell>
          <cell r="B27943" t="str">
            <v>ABB</v>
          </cell>
          <cell r="C27943" t="str">
            <v>Switch-disconnectors</v>
          </cell>
          <cell r="D27943" t="str">
            <v>OTS800T1L</v>
          </cell>
          <cell r="E27943">
            <v>114.62317214673912</v>
          </cell>
          <cell r="F27943" t="str">
            <v>Public Apr 25</v>
          </cell>
        </row>
        <row r="27944">
          <cell r="A27944" t="str">
            <v>1SCA022782R6900</v>
          </cell>
          <cell r="B27944" t="str">
            <v>ABB</v>
          </cell>
          <cell r="C27944" t="str">
            <v>Switch-fuses</v>
          </cell>
          <cell r="D27944" t="str">
            <v>OSS400T1L/3</v>
          </cell>
          <cell r="E27944">
            <v>163.72658885869564</v>
          </cell>
          <cell r="F27944" t="str">
            <v>Public Apr 25</v>
          </cell>
        </row>
        <row r="27945">
          <cell r="A27945" t="str">
            <v>1SCA022782R7030</v>
          </cell>
          <cell r="B27945" t="str">
            <v>ABB</v>
          </cell>
          <cell r="C27945" t="str">
            <v>Switch-fuses</v>
          </cell>
          <cell r="D27945" t="str">
            <v>OSS400T1L/4</v>
          </cell>
          <cell r="E27945">
            <v>212.81787228260873</v>
          </cell>
          <cell r="F27945" t="str">
            <v>Public Apr 25</v>
          </cell>
        </row>
        <row r="27946">
          <cell r="A27946" t="str">
            <v>1SCA022782R7110</v>
          </cell>
          <cell r="B27946" t="str">
            <v>ABB</v>
          </cell>
          <cell r="C27946" t="str">
            <v>Switch-fuses</v>
          </cell>
          <cell r="D27946" t="str">
            <v>OSS400T1S/3</v>
          </cell>
          <cell r="E27946">
            <v>152.22423179347825</v>
          </cell>
          <cell r="F27946" t="str">
            <v>Public Apr 25</v>
          </cell>
        </row>
        <row r="27947">
          <cell r="A27947" t="str">
            <v>1SCA022782R7200</v>
          </cell>
          <cell r="B27947" t="str">
            <v>ABB</v>
          </cell>
          <cell r="C27947" t="str">
            <v>Switch-fuses</v>
          </cell>
          <cell r="D27947" t="str">
            <v>OSS400T1S/4</v>
          </cell>
          <cell r="E27947">
            <v>197.85752812500002</v>
          </cell>
          <cell r="F27947" t="str">
            <v>Public Apr 25</v>
          </cell>
        </row>
        <row r="27948">
          <cell r="A27948" t="str">
            <v>1SCA022782R7380</v>
          </cell>
          <cell r="B27948" t="str">
            <v>ABB</v>
          </cell>
          <cell r="C27948" t="str">
            <v>Switch-disconnectors</v>
          </cell>
          <cell r="D27948" t="str">
            <v>OTS800T1L/3</v>
          </cell>
          <cell r="E27948">
            <v>229.07647826086958</v>
          </cell>
          <cell r="F27948" t="str">
            <v>Public Apr 25</v>
          </cell>
        </row>
        <row r="27949">
          <cell r="A27949" t="str">
            <v>1SCA022782R7460</v>
          </cell>
          <cell r="B27949" t="str">
            <v>ABB</v>
          </cell>
          <cell r="C27949" t="str">
            <v>Switch-disconnectors</v>
          </cell>
          <cell r="D27949" t="str">
            <v>OTS800T1L/4</v>
          </cell>
          <cell r="E27949">
            <v>298.05422078804349</v>
          </cell>
          <cell r="F27949" t="str">
            <v>Public Apr 25</v>
          </cell>
        </row>
        <row r="27950">
          <cell r="A27950" t="str">
            <v>1SCA022782R7620</v>
          </cell>
          <cell r="B27950" t="str">
            <v>ABB</v>
          </cell>
          <cell r="C27950" t="str">
            <v>Switch-disconnectors</v>
          </cell>
          <cell r="D27950" t="str">
            <v>OTS800T1S/3</v>
          </cell>
          <cell r="E27950">
            <v>213.01200489130437</v>
          </cell>
          <cell r="F27950" t="str">
            <v>Public Apr 25</v>
          </cell>
        </row>
        <row r="27951">
          <cell r="A27951" t="str">
            <v>1SCA022782R7710</v>
          </cell>
          <cell r="B27951" t="str">
            <v>ABB</v>
          </cell>
          <cell r="C27951" t="str">
            <v>Switch-disconnectors</v>
          </cell>
          <cell r="D27951" t="str">
            <v>OTS800T1S/4</v>
          </cell>
          <cell r="E27951">
            <v>276.88163315217389</v>
          </cell>
          <cell r="F27951" t="str">
            <v>Public Apr 25</v>
          </cell>
        </row>
        <row r="27952">
          <cell r="A27952" t="str">
            <v>1SCA022783R1570</v>
          </cell>
          <cell r="B27952" t="str">
            <v>ABB</v>
          </cell>
          <cell r="C27952" t="str">
            <v>Switch-disconnectors</v>
          </cell>
          <cell r="D27952" t="str">
            <v>OT200E02K</v>
          </cell>
          <cell r="E27952">
            <v>881.03444470108695</v>
          </cell>
          <cell r="F27952" t="str">
            <v>Public Apr 25</v>
          </cell>
        </row>
        <row r="27953">
          <cell r="A27953" t="str">
            <v>1SCA022783R1650</v>
          </cell>
          <cell r="B27953" t="str">
            <v>ABB</v>
          </cell>
          <cell r="C27953" t="str">
            <v>Switch-disconnectors</v>
          </cell>
          <cell r="D27953" t="str">
            <v>OT250E02K</v>
          </cell>
          <cell r="E27953">
            <v>1090.7583285326089</v>
          </cell>
          <cell r="F27953" t="str">
            <v>Public Apr 25</v>
          </cell>
        </row>
        <row r="27954">
          <cell r="A27954" t="str">
            <v>1SCA022783R1730</v>
          </cell>
          <cell r="B27954" t="str">
            <v>ABB</v>
          </cell>
          <cell r="C27954" t="str">
            <v>Switch-disconnectors</v>
          </cell>
          <cell r="D27954" t="str">
            <v>OT400E02K</v>
          </cell>
          <cell r="E27954">
            <v>1586.3060788043483</v>
          </cell>
          <cell r="F27954" t="str">
            <v>Public Apr 25</v>
          </cell>
        </row>
        <row r="27955">
          <cell r="A27955" t="str">
            <v>1SCA022783R1810</v>
          </cell>
          <cell r="B27955" t="str">
            <v>ABB</v>
          </cell>
          <cell r="C27955" t="str">
            <v>Switch-disconnectors</v>
          </cell>
          <cell r="D27955" t="str">
            <v>OT315E02K</v>
          </cell>
          <cell r="E27955">
            <v>1272.53925</v>
          </cell>
          <cell r="F27955" t="str">
            <v>Public Apr 25</v>
          </cell>
        </row>
        <row r="27956">
          <cell r="A27956" t="str">
            <v>1SCA022783R5720</v>
          </cell>
          <cell r="B27956" t="str">
            <v>ABB</v>
          </cell>
          <cell r="C27956" t="str">
            <v>Switch-disconnectors</v>
          </cell>
          <cell r="D27956" t="str">
            <v>OHB125N12</v>
          </cell>
          <cell r="E27956">
            <v>704.54363682065195</v>
          </cell>
          <cell r="F27956" t="str">
            <v>Public Apr 25</v>
          </cell>
        </row>
        <row r="27957">
          <cell r="A27957" t="str">
            <v>1SCA022783R6020</v>
          </cell>
          <cell r="B27957" t="str">
            <v>ABB</v>
          </cell>
          <cell r="C27957" t="str">
            <v>Switch-disconnectors</v>
          </cell>
          <cell r="D27957" t="str">
            <v>OHB145N12</v>
          </cell>
          <cell r="E27957">
            <v>774.98950720108689</v>
          </cell>
          <cell r="F27957" t="str">
            <v>Public Apr 25</v>
          </cell>
        </row>
        <row r="27958">
          <cell r="A27958" t="str">
            <v>1SCA022783R6110</v>
          </cell>
          <cell r="B27958" t="str">
            <v>ABB</v>
          </cell>
          <cell r="C27958" t="str">
            <v>Switch-disconnectors</v>
          </cell>
          <cell r="D27958" t="str">
            <v>OHB175N12</v>
          </cell>
          <cell r="E27958">
            <v>880.67044605978253</v>
          </cell>
          <cell r="F27958" t="str">
            <v>Public Apr 25</v>
          </cell>
        </row>
        <row r="27959">
          <cell r="A27959" t="str">
            <v>1SCA022783R6290</v>
          </cell>
          <cell r="B27959" t="str">
            <v>ABB</v>
          </cell>
          <cell r="C27959" t="str">
            <v>Transfer switches</v>
          </cell>
          <cell r="D27959" t="str">
            <v>OHB145N12E011</v>
          </cell>
          <cell r="E27959">
            <v>852.56975095108703</v>
          </cell>
          <cell r="F27959" t="str">
            <v>Public Apr 25</v>
          </cell>
        </row>
        <row r="27960">
          <cell r="A27960" t="str">
            <v>1SCA022783R6370</v>
          </cell>
          <cell r="B27960" t="str">
            <v>ABB</v>
          </cell>
          <cell r="C27960" t="str">
            <v>Switch-disconnectors</v>
          </cell>
          <cell r="D27960" t="str">
            <v>OHB275N12</v>
          </cell>
          <cell r="E27960">
            <v>1127.267392255435</v>
          </cell>
          <cell r="F27960" t="str">
            <v>Public Apr 25</v>
          </cell>
        </row>
        <row r="27961">
          <cell r="A27961" t="str">
            <v>1SCA022783R7420</v>
          </cell>
          <cell r="B27961" t="str">
            <v>ABB</v>
          </cell>
          <cell r="C27961" t="str">
            <v>Switch-disconnectors</v>
          </cell>
          <cell r="D27961" t="str">
            <v>OHB45N6</v>
          </cell>
          <cell r="E27961">
            <v>161.3484644021739</v>
          </cell>
          <cell r="F27961" t="str">
            <v>Public Apr 25</v>
          </cell>
        </row>
        <row r="27962">
          <cell r="A27962" t="str">
            <v>1SCA022783R8310</v>
          </cell>
          <cell r="B27962" t="str">
            <v>ABB</v>
          </cell>
          <cell r="C27962" t="str">
            <v>Switch-disconnectors</v>
          </cell>
          <cell r="D27962" t="str">
            <v>OXP6/12X190</v>
          </cell>
          <cell r="E27962">
            <v>338.76140217391304</v>
          </cell>
          <cell r="F27962" t="str">
            <v>Public Apr 25</v>
          </cell>
        </row>
        <row r="27963">
          <cell r="A27963" t="str">
            <v>1SCA022783R9470</v>
          </cell>
          <cell r="B27963" t="str">
            <v>ABB</v>
          </cell>
          <cell r="C27963" t="str">
            <v>Switch-disconnectors</v>
          </cell>
          <cell r="D27963" t="str">
            <v>OHB65N6</v>
          </cell>
          <cell r="E27963">
            <v>179.23293097826087</v>
          </cell>
          <cell r="F27963" t="str">
            <v>Public Apr 25</v>
          </cell>
        </row>
        <row r="27964">
          <cell r="A27964" t="str">
            <v>1SCA022783R9550</v>
          </cell>
          <cell r="B27964" t="str">
            <v>ABB</v>
          </cell>
          <cell r="C27964" t="str">
            <v>Switch-disconnectors</v>
          </cell>
          <cell r="D27964" t="str">
            <v>OHB80N6</v>
          </cell>
          <cell r="E27964">
            <v>215.01399741847831</v>
          </cell>
          <cell r="F27964" t="str">
            <v>Public Apr 25</v>
          </cell>
        </row>
        <row r="27965">
          <cell r="A27965" t="str">
            <v>1SCA022784R0130</v>
          </cell>
          <cell r="B27965" t="str">
            <v>ABB</v>
          </cell>
          <cell r="C27965" t="str">
            <v>Switch-disconnectors</v>
          </cell>
          <cell r="D27965" t="str">
            <v>OHB95N10</v>
          </cell>
          <cell r="E27965">
            <v>333.45915529891312</v>
          </cell>
          <cell r="F27965" t="str">
            <v>Public Apr 25</v>
          </cell>
        </row>
        <row r="27966">
          <cell r="A27966" t="str">
            <v>1SCA022784R0210</v>
          </cell>
          <cell r="B27966" t="str">
            <v>ABB</v>
          </cell>
          <cell r="C27966" t="str">
            <v>Switch-disconnectors</v>
          </cell>
          <cell r="D27966" t="str">
            <v>OHB95N12</v>
          </cell>
          <cell r="E27966">
            <v>669.50270095108692</v>
          </cell>
          <cell r="F27966" t="str">
            <v>Public Apr 25</v>
          </cell>
        </row>
        <row r="27967">
          <cell r="A27967" t="str">
            <v>1SCA022784R2180</v>
          </cell>
          <cell r="B27967" t="str">
            <v>ABB</v>
          </cell>
          <cell r="C27967" t="str">
            <v>Switch-disconnectors</v>
          </cell>
          <cell r="D27967" t="str">
            <v>OHY45N6</v>
          </cell>
          <cell r="E27967">
            <v>177.41293777173917</v>
          </cell>
          <cell r="F27967" t="str">
            <v>Public Apr 25</v>
          </cell>
        </row>
        <row r="27968">
          <cell r="A27968" t="str">
            <v>1SCA022784R2340</v>
          </cell>
          <cell r="B27968" t="str">
            <v>ABB</v>
          </cell>
          <cell r="C27968" t="str">
            <v>Switch-disconnectors</v>
          </cell>
          <cell r="D27968" t="str">
            <v>OHY65N6</v>
          </cell>
          <cell r="E27968">
            <v>196.93539823369565</v>
          </cell>
          <cell r="F27968" t="str">
            <v>Public Apr 25</v>
          </cell>
        </row>
        <row r="27969">
          <cell r="A27969" t="str">
            <v>1SCA022785R4190</v>
          </cell>
          <cell r="B27969" t="str">
            <v>ABB</v>
          </cell>
          <cell r="C27969" t="str">
            <v>Transfer switches</v>
          </cell>
          <cell r="D27969" t="str">
            <v>OT800E04C</v>
          </cell>
          <cell r="E27969">
            <v>15222.435312635873</v>
          </cell>
          <cell r="F27969" t="str">
            <v>Public Apr 25</v>
          </cell>
        </row>
        <row r="27970">
          <cell r="A27970" t="str">
            <v>1SCA022785R4270</v>
          </cell>
          <cell r="B27970" t="str">
            <v>ABB</v>
          </cell>
          <cell r="C27970" t="str">
            <v>Transfer switches</v>
          </cell>
          <cell r="D27970" t="str">
            <v>OT800E03C</v>
          </cell>
          <cell r="E27970">
            <v>12276.145376902174</v>
          </cell>
          <cell r="F27970" t="str">
            <v>Public Apr 25</v>
          </cell>
        </row>
        <row r="27971">
          <cell r="A27971" t="str">
            <v>1SCA022785R4350</v>
          </cell>
          <cell r="B27971" t="str">
            <v>ABB</v>
          </cell>
          <cell r="C27971" t="str">
            <v>Transfer switches</v>
          </cell>
          <cell r="D27971" t="str">
            <v>OT630E04C</v>
          </cell>
          <cell r="E27971">
            <v>10148.282119565218</v>
          </cell>
          <cell r="F27971" t="str">
            <v>Public Apr 25</v>
          </cell>
        </row>
        <row r="27972">
          <cell r="A27972" t="str">
            <v>1SCA022785R4430</v>
          </cell>
          <cell r="B27972" t="str">
            <v>ABB</v>
          </cell>
          <cell r="C27972" t="str">
            <v>Transfer switches</v>
          </cell>
          <cell r="D27972" t="str">
            <v>OT630E03C</v>
          </cell>
          <cell r="E27972">
            <v>8184.1454510869571</v>
          </cell>
          <cell r="F27972" t="str">
            <v>Public Apr 25</v>
          </cell>
        </row>
        <row r="27973">
          <cell r="A27973" t="str">
            <v>1SCA022785R5320</v>
          </cell>
          <cell r="B27973" t="str">
            <v>ABB</v>
          </cell>
          <cell r="C27973" t="str">
            <v>Transfer switches</v>
          </cell>
          <cell r="D27973" t="str">
            <v>OT600U03CP</v>
          </cell>
          <cell r="E27973">
            <v>12644.46346875</v>
          </cell>
          <cell r="F27973" t="str">
            <v>Public Apr 25</v>
          </cell>
        </row>
        <row r="27974">
          <cell r="A27974" t="str">
            <v>1SCA022785R5410</v>
          </cell>
          <cell r="B27974" t="str">
            <v>ABB</v>
          </cell>
          <cell r="C27974" t="str">
            <v>Transfer switches</v>
          </cell>
          <cell r="D27974" t="str">
            <v>OT600U04CP</v>
          </cell>
          <cell r="E27974">
            <v>15679.09587472826</v>
          </cell>
          <cell r="F27974" t="str">
            <v>Public Apr 25</v>
          </cell>
        </row>
        <row r="27975">
          <cell r="A27975" t="str">
            <v>1SCA022785R5590</v>
          </cell>
          <cell r="B27975" t="str">
            <v>ABB</v>
          </cell>
          <cell r="C27975" t="str">
            <v>Transfer switches</v>
          </cell>
          <cell r="D27975" t="str">
            <v>OT600U03C</v>
          </cell>
          <cell r="E27975">
            <v>12276.145376902174</v>
          </cell>
          <cell r="F27975" t="str">
            <v>Public Apr 25</v>
          </cell>
        </row>
        <row r="27976">
          <cell r="A27976" t="str">
            <v>1SCA022785R5670</v>
          </cell>
          <cell r="B27976" t="str">
            <v>ABB</v>
          </cell>
          <cell r="C27976" t="str">
            <v>Transfer switches</v>
          </cell>
          <cell r="D27976" t="str">
            <v>OT600U04C</v>
          </cell>
          <cell r="E27976">
            <v>15222.435312635873</v>
          </cell>
          <cell r="F27976" t="str">
            <v>Public Apr 25</v>
          </cell>
        </row>
        <row r="27977">
          <cell r="A27977" t="str">
            <v>1SCA022785R8510</v>
          </cell>
          <cell r="B27977" t="str">
            <v>ABB</v>
          </cell>
          <cell r="C27977" t="str">
            <v>Transfer switches</v>
          </cell>
          <cell r="D27977" t="str">
            <v>OT630E12C</v>
          </cell>
          <cell r="E27977">
            <v>8184.1454510869571</v>
          </cell>
          <cell r="F27977" t="str">
            <v>Public Apr 25</v>
          </cell>
        </row>
        <row r="27978">
          <cell r="A27978" t="str">
            <v>1SCA022785R8770</v>
          </cell>
          <cell r="B27978" t="str">
            <v>ABB</v>
          </cell>
          <cell r="C27978" t="str">
            <v>Transfer switches</v>
          </cell>
          <cell r="D27978" t="str">
            <v>OT800E12C</v>
          </cell>
          <cell r="E27978">
            <v>12276.145376902174</v>
          </cell>
          <cell r="F27978" t="str">
            <v>Public Apr 25</v>
          </cell>
        </row>
        <row r="27979">
          <cell r="A27979" t="str">
            <v>1SCA022785R8930</v>
          </cell>
          <cell r="B27979" t="str">
            <v>ABB</v>
          </cell>
          <cell r="C27979" t="str">
            <v>Transfer switches</v>
          </cell>
          <cell r="D27979" t="str">
            <v>OT630E13C</v>
          </cell>
          <cell r="E27979">
            <v>10148.282119565218</v>
          </cell>
          <cell r="F27979" t="str">
            <v>Public Apr 25</v>
          </cell>
        </row>
        <row r="27980">
          <cell r="A27980" t="str">
            <v>1SCA022785R9150</v>
          </cell>
          <cell r="B27980" t="str">
            <v>ABB</v>
          </cell>
          <cell r="C27980" t="str">
            <v>Transfer switches</v>
          </cell>
          <cell r="D27980" t="str">
            <v>OT800E13C</v>
          </cell>
          <cell r="E27980">
            <v>15222.435312635873</v>
          </cell>
          <cell r="F27980" t="str">
            <v>Public Apr 25</v>
          </cell>
        </row>
        <row r="27981">
          <cell r="A27981" t="str">
            <v>1SCA022786R1640</v>
          </cell>
          <cell r="B27981" t="str">
            <v>ABB</v>
          </cell>
          <cell r="C27981" t="str">
            <v>Transfer switches</v>
          </cell>
          <cell r="D27981" t="str">
            <v>OT600U12C</v>
          </cell>
          <cell r="E27981">
            <v>12276.145376902174</v>
          </cell>
          <cell r="F27981" t="str">
            <v>Public Apr 25</v>
          </cell>
        </row>
        <row r="27982">
          <cell r="A27982" t="str">
            <v>1SCA022787R5190</v>
          </cell>
          <cell r="B27982" t="str">
            <v>ABB</v>
          </cell>
          <cell r="C27982" t="str">
            <v>Transfer switches</v>
          </cell>
          <cell r="D27982" t="str">
            <v>OMZD1</v>
          </cell>
          <cell r="E27982">
            <v>24.642708016304347</v>
          </cell>
          <cell r="F27982" t="str">
            <v>Public Apr 25</v>
          </cell>
        </row>
        <row r="27983">
          <cell r="A27983" t="str">
            <v>1SCA022795R0230</v>
          </cell>
          <cell r="B27983" t="str">
            <v>ABB</v>
          </cell>
          <cell r="C27983" t="str">
            <v>Switch-disconnectors</v>
          </cell>
          <cell r="D27983" t="str">
            <v>OHY80J6E00B</v>
          </cell>
          <cell r="E27983">
            <v>177.41293777173917</v>
          </cell>
          <cell r="F27983" t="str">
            <v>Public Apr 25</v>
          </cell>
        </row>
        <row r="27984">
          <cell r="A27984" t="str">
            <v>1SCA022798R0730</v>
          </cell>
          <cell r="B27984" t="str">
            <v>ABB</v>
          </cell>
          <cell r="C27984" t="str">
            <v>Switch-disconnectors</v>
          </cell>
          <cell r="D27984" t="str">
            <v>OT600U03</v>
          </cell>
          <cell r="E27984">
            <v>3496.595214945653</v>
          </cell>
          <cell r="F27984" t="str">
            <v>Public Apr 25</v>
          </cell>
        </row>
        <row r="27985">
          <cell r="A27985" t="str">
            <v>1SCA022799R7110</v>
          </cell>
          <cell r="B27985" t="str">
            <v>ABB</v>
          </cell>
          <cell r="C27985" t="str">
            <v>Switch-disconnectors</v>
          </cell>
          <cell r="D27985" t="str">
            <v>OT315E02</v>
          </cell>
          <cell r="E27985">
            <v>952.03844633152175</v>
          </cell>
          <cell r="F27985" t="str">
            <v>Public Apr 25</v>
          </cell>
        </row>
        <row r="27986">
          <cell r="A27986" t="str">
            <v>1SCA022799R7200</v>
          </cell>
          <cell r="B27986" t="str">
            <v>ABB</v>
          </cell>
          <cell r="C27986" t="str">
            <v>Switch-disconnectors</v>
          </cell>
          <cell r="D27986" t="str">
            <v>OT315E01</v>
          </cell>
          <cell r="E27986">
            <v>973.9390312500002</v>
          </cell>
          <cell r="F27986" t="str">
            <v>Public Apr 25</v>
          </cell>
        </row>
        <row r="27987">
          <cell r="A27987" t="str">
            <v>1SCA022799R7380</v>
          </cell>
          <cell r="B27987" t="str">
            <v>ABB</v>
          </cell>
          <cell r="C27987" t="str">
            <v>Switch-disconnectors</v>
          </cell>
          <cell r="D27987" t="str">
            <v>OT630E02</v>
          </cell>
          <cell r="E27987">
            <v>1767.9171342391305</v>
          </cell>
          <cell r="F27987" t="str">
            <v>Public Apr 25</v>
          </cell>
        </row>
        <row r="27988">
          <cell r="A27988" t="str">
            <v>1SCA022799R7460</v>
          </cell>
          <cell r="B27988" t="str">
            <v>ABB</v>
          </cell>
          <cell r="C27988" t="str">
            <v>Switch-disconnectors</v>
          </cell>
          <cell r="D27988" t="str">
            <v>OT630E01</v>
          </cell>
          <cell r="E27988">
            <v>1808.6121823369567</v>
          </cell>
          <cell r="F27988" t="str">
            <v>Public Apr 25</v>
          </cell>
        </row>
        <row r="27989">
          <cell r="A27989" t="str">
            <v>1SCA022799R7540</v>
          </cell>
          <cell r="B27989" t="str">
            <v>ABB</v>
          </cell>
          <cell r="C27989" t="str">
            <v>Switch-disconnectors</v>
          </cell>
          <cell r="D27989" t="str">
            <v>OT800E02</v>
          </cell>
          <cell r="E27989">
            <v>2838.4250050271739</v>
          </cell>
          <cell r="F27989" t="str">
            <v>Public Apr 25</v>
          </cell>
        </row>
        <row r="27990">
          <cell r="A27990" t="str">
            <v>1SCA022800R1750</v>
          </cell>
          <cell r="B27990" t="str">
            <v>ABB</v>
          </cell>
          <cell r="C27990" t="str">
            <v>Switch-disconnectors</v>
          </cell>
          <cell r="D27990" t="str">
            <v>OT600U04</v>
          </cell>
          <cell r="E27990">
            <v>3686.7845050271749</v>
          </cell>
          <cell r="F27990" t="str">
            <v>Public Apr 25</v>
          </cell>
        </row>
        <row r="27991">
          <cell r="A27991" t="str">
            <v>1SCA022809R8490</v>
          </cell>
          <cell r="B27991" t="str">
            <v>ABB</v>
          </cell>
          <cell r="C27991" t="str">
            <v>Switch-disconnectors</v>
          </cell>
          <cell r="D27991" t="str">
            <v>OT400E03W</v>
          </cell>
          <cell r="E27991">
            <v>1841.8331250000001</v>
          </cell>
          <cell r="F27991" t="str">
            <v>Public Apr 25</v>
          </cell>
        </row>
        <row r="27992">
          <cell r="A27992" t="str">
            <v>1SCA022809R8570</v>
          </cell>
          <cell r="B27992" t="str">
            <v>ABB</v>
          </cell>
          <cell r="C27992" t="str">
            <v>Switch-disconnectors</v>
          </cell>
          <cell r="D27992" t="str">
            <v>OT315E03W</v>
          </cell>
          <cell r="E27992">
            <v>1480.2611413043478</v>
          </cell>
          <cell r="F27992" t="str">
            <v>Public Apr 25</v>
          </cell>
        </row>
        <row r="27993">
          <cell r="A27993" t="str">
            <v>1SCA022809R9030</v>
          </cell>
          <cell r="B27993" t="str">
            <v>ABB</v>
          </cell>
          <cell r="C27993" t="str">
            <v>Switch-disconnectors</v>
          </cell>
          <cell r="D27993" t="str">
            <v>OT315E04W</v>
          </cell>
          <cell r="E27993">
            <v>1739.9863051630434</v>
          </cell>
          <cell r="F27993" t="str">
            <v>Public Apr 25</v>
          </cell>
        </row>
        <row r="27994">
          <cell r="A27994" t="str">
            <v>1SCA022809R9110</v>
          </cell>
          <cell r="B27994" t="str">
            <v>ABB</v>
          </cell>
          <cell r="C27994" t="str">
            <v>Switch-disconnectors</v>
          </cell>
          <cell r="D27994" t="str">
            <v>OT400E12W</v>
          </cell>
          <cell r="E27994">
            <v>1841.8331250000001</v>
          </cell>
          <cell r="F27994" t="str">
            <v>Public Apr 25</v>
          </cell>
        </row>
        <row r="27995">
          <cell r="A27995" t="str">
            <v>1SCA022811R2740</v>
          </cell>
          <cell r="B27995" t="str">
            <v>ABB</v>
          </cell>
          <cell r="C27995" t="str">
            <v>Switch-fuses</v>
          </cell>
          <cell r="D27995" t="str">
            <v>OS400D02P</v>
          </cell>
          <cell r="E27995">
            <v>4953.1357781250008</v>
          </cell>
          <cell r="F27995" t="str">
            <v>Public Apr 25</v>
          </cell>
        </row>
        <row r="27996">
          <cell r="A27996" t="str">
            <v>1SCA022811R2820</v>
          </cell>
          <cell r="B27996" t="str">
            <v>ABB</v>
          </cell>
          <cell r="C27996" t="str">
            <v>Switch-fuses</v>
          </cell>
          <cell r="D27996" t="str">
            <v>OS400D02</v>
          </cell>
          <cell r="E27996">
            <v>4772.9807172554356</v>
          </cell>
          <cell r="F27996" t="str">
            <v>Public Apr 25</v>
          </cell>
        </row>
        <row r="27997">
          <cell r="A27997" t="str">
            <v>1SCA022813R7140</v>
          </cell>
          <cell r="B27997" t="str">
            <v>ABB</v>
          </cell>
          <cell r="C27997" t="str">
            <v>Switch-fuses</v>
          </cell>
          <cell r="D27997" t="str">
            <v>OS400B02</v>
          </cell>
          <cell r="E27997">
            <v>5568.4148148097829</v>
          </cell>
          <cell r="F27997" t="str">
            <v>Public Apr 25</v>
          </cell>
        </row>
        <row r="27998">
          <cell r="A27998" t="str">
            <v>1SCA022813R7220</v>
          </cell>
          <cell r="B27998" t="str">
            <v>ABB</v>
          </cell>
          <cell r="C27998" t="str">
            <v>Switch-fuses</v>
          </cell>
          <cell r="D27998" t="str">
            <v>OS400B02P</v>
          </cell>
          <cell r="E27998">
            <v>5774.3045796195665</v>
          </cell>
          <cell r="F27998" t="str">
            <v>Public Apr 25</v>
          </cell>
        </row>
        <row r="27999">
          <cell r="A27999" t="str">
            <v>1SCA022813R7650</v>
          </cell>
          <cell r="B27999" t="str">
            <v>ABB</v>
          </cell>
          <cell r="C27999" t="str">
            <v>Switch-fuses</v>
          </cell>
          <cell r="D27999" t="str">
            <v>OS400D01</v>
          </cell>
          <cell r="E27999">
            <v>4242.5740304347828</v>
          </cell>
          <cell r="F27999" t="str">
            <v>Public Apr 25</v>
          </cell>
        </row>
        <row r="28000">
          <cell r="A28000" t="str">
            <v>1SCA022817R3370</v>
          </cell>
          <cell r="B28000" t="str">
            <v>ABB</v>
          </cell>
          <cell r="C28000" t="str">
            <v>Switch-fuses</v>
          </cell>
          <cell r="D28000" t="str">
            <v>OS315B02</v>
          </cell>
          <cell r="E28000">
            <v>4772.9807172554356</v>
          </cell>
          <cell r="F28000" t="str">
            <v>Public Apr 25</v>
          </cell>
        </row>
        <row r="28001">
          <cell r="A28001" t="str">
            <v>1SCA022817R3450</v>
          </cell>
          <cell r="B28001" t="str">
            <v>ABB</v>
          </cell>
          <cell r="C28001" t="str">
            <v>Switch-fuses</v>
          </cell>
          <cell r="D28001" t="str">
            <v>OS315B02P</v>
          </cell>
          <cell r="E28001">
            <v>4949.3016591032601</v>
          </cell>
          <cell r="F28001" t="str">
            <v>Public Apr 25</v>
          </cell>
        </row>
        <row r="28002">
          <cell r="A28002" t="str">
            <v>1SCA022823R4420</v>
          </cell>
          <cell r="B28002" t="str">
            <v>ABB</v>
          </cell>
          <cell r="C28002" t="str">
            <v>Switch-disconnectors</v>
          </cell>
          <cell r="D28002" t="str">
            <v>OT630E13P</v>
          </cell>
          <cell r="E28002">
            <v>3207.3012281249994</v>
          </cell>
          <cell r="F28002" t="str">
            <v>Public Apr 25</v>
          </cell>
        </row>
        <row r="28003">
          <cell r="A28003" t="str">
            <v>1SCA022823R4510</v>
          </cell>
          <cell r="B28003" t="str">
            <v>ABB</v>
          </cell>
          <cell r="C28003" t="str">
            <v>Switch-disconnectors</v>
          </cell>
          <cell r="D28003" t="str">
            <v>OT630E13</v>
          </cell>
          <cell r="E28003">
            <v>2893.9105312500001</v>
          </cell>
          <cell r="F28003" t="str">
            <v>Public Apr 25</v>
          </cell>
        </row>
        <row r="28004">
          <cell r="A28004" t="str">
            <v>1SCA022823R9900</v>
          </cell>
          <cell r="B28004" t="str">
            <v>ABB</v>
          </cell>
          <cell r="C28004" t="str">
            <v>Switch-disconnectors</v>
          </cell>
          <cell r="D28004" t="str">
            <v>EOT100U3M1-P</v>
          </cell>
          <cell r="E28004">
            <v>1762.627020652174</v>
          </cell>
          <cell r="F28004" t="str">
            <v>Public Apr 25</v>
          </cell>
        </row>
        <row r="28005">
          <cell r="A28005" t="str">
            <v>1SCA022824R1630</v>
          </cell>
          <cell r="B28005" t="str">
            <v>ABB</v>
          </cell>
          <cell r="C28005" t="str">
            <v>Switch-disconnectors</v>
          </cell>
          <cell r="D28005" t="str">
            <v>OHB65J6E00Y</v>
          </cell>
          <cell r="E28005">
            <v>134.32763192934783</v>
          </cell>
          <cell r="F28005" t="str">
            <v>Public Apr 25</v>
          </cell>
        </row>
        <row r="28006">
          <cell r="A28006" t="str">
            <v>1SCA022825R2670</v>
          </cell>
          <cell r="B28006" t="str">
            <v>ABB</v>
          </cell>
          <cell r="C28006" t="str">
            <v>Switch-fuses</v>
          </cell>
          <cell r="D28006" t="str">
            <v>OS630D03</v>
          </cell>
          <cell r="E28006">
            <v>7623.0658120923918</v>
          </cell>
          <cell r="F28006" t="str">
            <v>Public Apr 25</v>
          </cell>
        </row>
        <row r="28007">
          <cell r="A28007" t="str">
            <v>1SCA022825R3720</v>
          </cell>
          <cell r="B28007" t="str">
            <v>ABB</v>
          </cell>
          <cell r="C28007" t="str">
            <v>Switch-fuses</v>
          </cell>
          <cell r="D28007" t="str">
            <v>OS630D12</v>
          </cell>
          <cell r="E28007">
            <v>7623.0658120923918</v>
          </cell>
          <cell r="F28007" t="str">
            <v>Public Apr 25</v>
          </cell>
        </row>
        <row r="28008">
          <cell r="A28008" t="str">
            <v>1SCA022825R4110</v>
          </cell>
          <cell r="B28008" t="str">
            <v>ABB</v>
          </cell>
          <cell r="C28008" t="str">
            <v>Switch-fuses</v>
          </cell>
          <cell r="D28008" t="str">
            <v>OS630D04N2</v>
          </cell>
          <cell r="E28008">
            <v>9147.5042551630449</v>
          </cell>
          <cell r="F28008" t="str">
            <v>Public Apr 25</v>
          </cell>
        </row>
        <row r="28009">
          <cell r="A28009" t="str">
            <v>1SCA022825R4370</v>
          </cell>
          <cell r="B28009" t="str">
            <v>ABB</v>
          </cell>
          <cell r="C28009" t="str">
            <v>Switch-fuses</v>
          </cell>
          <cell r="D28009" t="str">
            <v>OS630D22N2</v>
          </cell>
          <cell r="E28009">
            <v>9147.5042551630449</v>
          </cell>
          <cell r="F28009" t="str">
            <v>Public Apr 25</v>
          </cell>
        </row>
        <row r="28010">
          <cell r="A28010" t="str">
            <v>1SCA022825R4530</v>
          </cell>
          <cell r="B28010" t="str">
            <v>ABB</v>
          </cell>
          <cell r="C28010" t="str">
            <v>Switch-fuses</v>
          </cell>
          <cell r="D28010" t="str">
            <v>OS630D04F</v>
          </cell>
          <cell r="E28010">
            <v>9147.5042551630449</v>
          </cell>
          <cell r="F28010" t="str">
            <v>Public Apr 25</v>
          </cell>
        </row>
        <row r="28011">
          <cell r="A28011" t="str">
            <v>1SCA022825R4700</v>
          </cell>
          <cell r="B28011" t="str">
            <v>ABB</v>
          </cell>
          <cell r="C28011" t="str">
            <v>Switch-fuses</v>
          </cell>
          <cell r="D28011" t="str">
            <v>OS800D03</v>
          </cell>
          <cell r="E28011">
            <v>11785.14760964674</v>
          </cell>
          <cell r="F28011" t="str">
            <v>Public Apr 25</v>
          </cell>
        </row>
        <row r="28012">
          <cell r="A28012" t="str">
            <v>1SCA022825R5260</v>
          </cell>
          <cell r="B28012" t="str">
            <v>ABB</v>
          </cell>
          <cell r="C28012" t="str">
            <v>Switch-fuses</v>
          </cell>
          <cell r="D28012" t="str">
            <v>OS800D12</v>
          </cell>
          <cell r="E28012">
            <v>10163.788461684786</v>
          </cell>
          <cell r="F28012" t="str">
            <v>Public Apr 25</v>
          </cell>
        </row>
        <row r="28013">
          <cell r="A28013" t="str">
            <v>1SCA022825R5420</v>
          </cell>
          <cell r="B28013" t="str">
            <v>ABB</v>
          </cell>
          <cell r="C28013" t="str">
            <v>Switch-fuses</v>
          </cell>
          <cell r="D28013" t="str">
            <v>OS800D22N2</v>
          </cell>
          <cell r="E28013">
            <v>12196.745139945653</v>
          </cell>
          <cell r="F28013" t="str">
            <v>Public Apr 25</v>
          </cell>
        </row>
        <row r="28014">
          <cell r="A28014" t="str">
            <v>1SCA022825R5690</v>
          </cell>
          <cell r="B28014" t="str">
            <v>ABB</v>
          </cell>
          <cell r="C28014" t="str">
            <v>Switch-fuses</v>
          </cell>
          <cell r="D28014" t="str">
            <v>OS800D04N2</v>
          </cell>
          <cell r="E28014">
            <v>12196.745139945653</v>
          </cell>
          <cell r="F28014" t="str">
            <v>Public Apr 25</v>
          </cell>
        </row>
        <row r="28015">
          <cell r="A28015" t="str">
            <v>1SCA022825R5770</v>
          </cell>
          <cell r="B28015" t="str">
            <v>ABB</v>
          </cell>
          <cell r="C28015" t="str">
            <v>Switch-fuses</v>
          </cell>
          <cell r="D28015" t="str">
            <v>OS630B03</v>
          </cell>
          <cell r="E28015">
            <v>8893.2512042119561</v>
          </cell>
          <cell r="F28015" t="str">
            <v>Public Apr 25</v>
          </cell>
        </row>
        <row r="28016">
          <cell r="A28016" t="str">
            <v>1SCA022825R5930</v>
          </cell>
          <cell r="B28016" t="str">
            <v>ABB</v>
          </cell>
          <cell r="C28016" t="str">
            <v>Switch-fuses</v>
          </cell>
          <cell r="D28016" t="str">
            <v>OS630B04F</v>
          </cell>
          <cell r="E28016">
            <v>12374.32794375</v>
          </cell>
          <cell r="F28016" t="str">
            <v>Public Apr 25</v>
          </cell>
        </row>
        <row r="28017">
          <cell r="A28017" t="str">
            <v>1SCA022825R6070</v>
          </cell>
          <cell r="B28017" t="str">
            <v>ABB</v>
          </cell>
          <cell r="C28017" t="str">
            <v>Switch-fuses</v>
          </cell>
          <cell r="D28017" t="str">
            <v>OS630B04FP</v>
          </cell>
          <cell r="E28017">
            <v>12607.42054035326</v>
          </cell>
          <cell r="F28017" t="str">
            <v>Public Apr 25</v>
          </cell>
        </row>
        <row r="28018">
          <cell r="A28018" t="str">
            <v>1SCA022825R6310</v>
          </cell>
          <cell r="B28018" t="str">
            <v>ABB</v>
          </cell>
          <cell r="C28018" t="str">
            <v>Switch-fuses</v>
          </cell>
          <cell r="D28018" t="str">
            <v>OS630B12</v>
          </cell>
          <cell r="E28018">
            <v>8893.2512042119561</v>
          </cell>
          <cell r="F28018" t="str">
            <v>Public Apr 25</v>
          </cell>
        </row>
        <row r="28019">
          <cell r="A28019" t="str">
            <v>1SCA022825R6580</v>
          </cell>
          <cell r="B28019" t="str">
            <v>ABB</v>
          </cell>
          <cell r="C28019" t="str">
            <v>Switch-fuses</v>
          </cell>
          <cell r="D28019" t="str">
            <v>OS630B22N2</v>
          </cell>
          <cell r="E28019">
            <v>10672.124697554345</v>
          </cell>
          <cell r="F28019" t="str">
            <v>Public Apr 25</v>
          </cell>
        </row>
        <row r="28020">
          <cell r="A28020" t="str">
            <v>1SCA022825R7470</v>
          </cell>
          <cell r="B28020" t="str">
            <v>ABB</v>
          </cell>
          <cell r="C28020" t="str">
            <v>Switch-fuses</v>
          </cell>
          <cell r="D28020" t="str">
            <v>OS800B03</v>
          </cell>
          <cell r="E28020">
            <v>10163.788461684786</v>
          </cell>
          <cell r="F28020" t="str">
            <v>Public Apr 25</v>
          </cell>
        </row>
        <row r="28021">
          <cell r="A28021" t="str">
            <v>1SCA022825R7710</v>
          </cell>
          <cell r="B28021" t="str">
            <v>ABB</v>
          </cell>
          <cell r="C28021" t="str">
            <v>Switch-fuses</v>
          </cell>
          <cell r="D28021" t="str">
            <v>OS800B04F</v>
          </cell>
          <cell r="E28021">
            <v>14142.063078668478</v>
          </cell>
          <cell r="F28021" t="str">
            <v>Public Apr 25</v>
          </cell>
        </row>
        <row r="28022">
          <cell r="A28022" t="str">
            <v>1SCA022825R7800</v>
          </cell>
          <cell r="B28022" t="str">
            <v>ABB</v>
          </cell>
          <cell r="C28022" t="str">
            <v>Switch-fuses</v>
          </cell>
          <cell r="D28022" t="str">
            <v>OS800B04FP</v>
          </cell>
          <cell r="E28022">
            <v>14426.26108451087</v>
          </cell>
          <cell r="F28022" t="str">
            <v>Public Apr 25</v>
          </cell>
        </row>
        <row r="28023">
          <cell r="A28023" t="str">
            <v>1SCA022825R7980</v>
          </cell>
          <cell r="B28023" t="str">
            <v>ABB</v>
          </cell>
          <cell r="C28023" t="str">
            <v>Switch-fuses</v>
          </cell>
          <cell r="D28023" t="str">
            <v>OS800B04N2</v>
          </cell>
          <cell r="E28023">
            <v>12196.745139945653</v>
          </cell>
          <cell r="F28023" t="str">
            <v>Public Apr 25</v>
          </cell>
        </row>
        <row r="28024">
          <cell r="A28024" t="str">
            <v>1SCA022825R8520</v>
          </cell>
          <cell r="B28024" t="str">
            <v>ABB</v>
          </cell>
          <cell r="C28024" t="str">
            <v>Switch-fuses</v>
          </cell>
          <cell r="D28024" t="str">
            <v>OS800D04F</v>
          </cell>
          <cell r="E28024">
            <v>12196.745139945653</v>
          </cell>
          <cell r="F28024" t="str">
            <v>Public Apr 25</v>
          </cell>
        </row>
        <row r="28025">
          <cell r="A28025" t="str">
            <v>1SCA022825R8610</v>
          </cell>
          <cell r="B28025" t="str">
            <v>ABB</v>
          </cell>
          <cell r="C28025" t="str">
            <v>Switch-fuses</v>
          </cell>
          <cell r="D28025" t="str">
            <v>OS600J03</v>
          </cell>
          <cell r="E28025">
            <v>11785.14760964674</v>
          </cell>
          <cell r="F28025" t="str">
            <v>Public Apr 25</v>
          </cell>
        </row>
        <row r="28026">
          <cell r="A28026" t="str">
            <v>1SCA022825R8870</v>
          </cell>
          <cell r="B28026" t="str">
            <v>ABB</v>
          </cell>
          <cell r="C28026" t="str">
            <v>Switch-fuses</v>
          </cell>
          <cell r="D28026" t="str">
            <v>OS600J03P</v>
          </cell>
          <cell r="E28026">
            <v>12088.686076630434</v>
          </cell>
          <cell r="F28026" t="str">
            <v>Public Apr 25</v>
          </cell>
        </row>
        <row r="28027">
          <cell r="A28027" t="str">
            <v>1SCA022825R8950</v>
          </cell>
          <cell r="B28027" t="str">
            <v>ABB</v>
          </cell>
          <cell r="C28027" t="str">
            <v>Switch-fuses</v>
          </cell>
          <cell r="D28027" t="str">
            <v>OS600J12</v>
          </cell>
          <cell r="E28027">
            <v>11785.14760964674</v>
          </cell>
          <cell r="F28027" t="str">
            <v>Public Apr 25</v>
          </cell>
        </row>
        <row r="28028">
          <cell r="A28028" t="str">
            <v>1SCA022825R9090</v>
          </cell>
          <cell r="B28028" t="str">
            <v>ABB</v>
          </cell>
          <cell r="C28028" t="str">
            <v>Switch-fuses</v>
          </cell>
          <cell r="D28028" t="str">
            <v>OS600J12P</v>
          </cell>
          <cell r="E28028">
            <v>12088.686076630434</v>
          </cell>
          <cell r="F28028" t="str">
            <v>Public Apr 25</v>
          </cell>
        </row>
        <row r="28029">
          <cell r="A28029" t="str">
            <v>1SCA022825R9760</v>
          </cell>
          <cell r="B28029" t="str">
            <v>ABB</v>
          </cell>
          <cell r="C28029" t="str">
            <v>Switch-fuses</v>
          </cell>
          <cell r="D28029" t="str">
            <v>OS800L03</v>
          </cell>
          <cell r="E28029">
            <v>14731.437545380437</v>
          </cell>
          <cell r="F28029" t="str">
            <v>Public Apr 25</v>
          </cell>
        </row>
        <row r="28030">
          <cell r="A28030" t="str">
            <v>1SCA022825R9920</v>
          </cell>
          <cell r="B28030" t="str">
            <v>ABB</v>
          </cell>
          <cell r="C28030" t="str">
            <v>Switch-fuses</v>
          </cell>
          <cell r="D28030" t="str">
            <v>OS800L03P</v>
          </cell>
          <cell r="E28030">
            <v>15110.906128940218</v>
          </cell>
          <cell r="F28030" t="str">
            <v>Public Apr 25</v>
          </cell>
        </row>
        <row r="28031">
          <cell r="A28031" t="str">
            <v>1SCA022826R0000</v>
          </cell>
          <cell r="B28031" t="str">
            <v>ABB</v>
          </cell>
          <cell r="C28031" t="str">
            <v>Switch-fuses</v>
          </cell>
          <cell r="D28031" t="str">
            <v>OS800L12</v>
          </cell>
          <cell r="E28031">
            <v>14731.437545380437</v>
          </cell>
          <cell r="F28031" t="str">
            <v>Public Apr 25</v>
          </cell>
        </row>
        <row r="28032">
          <cell r="A28032" t="str">
            <v>1SCA022826R1580</v>
          </cell>
          <cell r="B28032" t="str">
            <v>ABB</v>
          </cell>
          <cell r="C28032" t="str">
            <v>Switch-fuses</v>
          </cell>
          <cell r="D28032" t="str">
            <v>OS630D22F</v>
          </cell>
          <cell r="E28032">
            <v>9147.5042551630449</v>
          </cell>
          <cell r="F28032" t="str">
            <v>Public Apr 25</v>
          </cell>
        </row>
        <row r="28033">
          <cell r="A28033" t="str">
            <v>1SCA022826R2040</v>
          </cell>
          <cell r="B28033" t="str">
            <v>ABB</v>
          </cell>
          <cell r="C28033" t="str">
            <v>Switch-fuses</v>
          </cell>
          <cell r="D28033" t="str">
            <v>OS800D22F</v>
          </cell>
          <cell r="E28033">
            <v>12196.745139945653</v>
          </cell>
          <cell r="F28033" t="str">
            <v>Public Apr 25</v>
          </cell>
        </row>
        <row r="28034">
          <cell r="A28034" t="str">
            <v>1SCA022832R1580</v>
          </cell>
          <cell r="B28034" t="str">
            <v>ABB</v>
          </cell>
          <cell r="C28034" t="str">
            <v>Switch-disconnectors</v>
          </cell>
          <cell r="D28034" t="str">
            <v>OHB95L10E20</v>
          </cell>
          <cell r="E28034">
            <v>382.56257201086959</v>
          </cell>
          <cell r="F28034" t="str">
            <v>Public Apr 25</v>
          </cell>
        </row>
        <row r="28035">
          <cell r="A28035" t="str">
            <v>1SCA022833R3750</v>
          </cell>
          <cell r="B28035" t="str">
            <v>ABB</v>
          </cell>
          <cell r="C28035" t="str">
            <v>Switch-disconnectors</v>
          </cell>
          <cell r="D28035" t="str">
            <v>OHB95J12E20</v>
          </cell>
          <cell r="E28035">
            <v>606.33680339673924</v>
          </cell>
          <cell r="F28035" t="str">
            <v>Public Apr 25</v>
          </cell>
        </row>
        <row r="28036">
          <cell r="A28036" t="str">
            <v>1SCA022834R4790</v>
          </cell>
          <cell r="B28036" t="str">
            <v>ABB</v>
          </cell>
          <cell r="C28036" t="str">
            <v>Switch-fuses</v>
          </cell>
          <cell r="D28036" t="str">
            <v>OS800D13N2</v>
          </cell>
          <cell r="E28036">
            <v>14142.063078668478</v>
          </cell>
          <cell r="F28036" t="str">
            <v>Public Apr 25</v>
          </cell>
        </row>
        <row r="28037">
          <cell r="A28037" t="str">
            <v>1SCA022834R4870</v>
          </cell>
          <cell r="B28037" t="str">
            <v>ABB</v>
          </cell>
          <cell r="C28037" t="str">
            <v>Switch-fuses</v>
          </cell>
          <cell r="D28037" t="str">
            <v>OS800D13N2P</v>
          </cell>
          <cell r="E28037">
            <v>14555.492735461959</v>
          </cell>
          <cell r="F28037" t="str">
            <v>Public Apr 25</v>
          </cell>
        </row>
        <row r="28038">
          <cell r="A28038" t="str">
            <v>1SCA022834R5330</v>
          </cell>
          <cell r="B28038" t="str">
            <v>ABB</v>
          </cell>
          <cell r="C28038" t="str">
            <v>Switch-fuses</v>
          </cell>
          <cell r="D28038" t="str">
            <v>OS800D13F</v>
          </cell>
          <cell r="E28038">
            <v>14142.063078668478</v>
          </cell>
          <cell r="F28038" t="str">
            <v>Public Apr 25</v>
          </cell>
        </row>
        <row r="28039">
          <cell r="A28039" t="str">
            <v>1SCA022834R5840</v>
          </cell>
          <cell r="B28039" t="str">
            <v>ABB</v>
          </cell>
          <cell r="C28039" t="str">
            <v>Switch-fuses</v>
          </cell>
          <cell r="D28039" t="str">
            <v>OS800D30</v>
          </cell>
          <cell r="E28039">
            <v>11785.14760964674</v>
          </cell>
          <cell r="F28039" t="str">
            <v>Public Apr 25</v>
          </cell>
        </row>
        <row r="28040">
          <cell r="A28040" t="str">
            <v>1SCA022834R5920</v>
          </cell>
          <cell r="B28040" t="str">
            <v>ABB</v>
          </cell>
          <cell r="C28040" t="str">
            <v>Switch-fuses</v>
          </cell>
          <cell r="D28040" t="str">
            <v>OS800D30P</v>
          </cell>
          <cell r="E28040">
            <v>12198.383133831521</v>
          </cell>
          <cell r="F28040" t="str">
            <v>Public Apr 25</v>
          </cell>
        </row>
        <row r="28041">
          <cell r="A28041" t="str">
            <v>1SCA022834R6060</v>
          </cell>
          <cell r="B28041" t="str">
            <v>ABB</v>
          </cell>
          <cell r="C28041" t="str">
            <v>Switch-fuses</v>
          </cell>
          <cell r="D28041" t="str">
            <v>OS800D40N2</v>
          </cell>
          <cell r="E28041">
            <v>14142.063078668478</v>
          </cell>
          <cell r="F28041" t="str">
            <v>Public Apr 25</v>
          </cell>
        </row>
        <row r="28042">
          <cell r="A28042" t="str">
            <v>1SCA022834R6220</v>
          </cell>
          <cell r="B28042" t="str">
            <v>ABB</v>
          </cell>
          <cell r="C28042" t="str">
            <v>Switch-fuses</v>
          </cell>
          <cell r="D28042" t="str">
            <v>OS800D31N2</v>
          </cell>
          <cell r="E28042">
            <v>14142.063078668478</v>
          </cell>
          <cell r="F28042" t="str">
            <v>Public Apr 25</v>
          </cell>
        </row>
        <row r="28043">
          <cell r="A28043" t="str">
            <v>1SCA022834R6490</v>
          </cell>
          <cell r="B28043" t="str">
            <v>ABB</v>
          </cell>
          <cell r="C28043" t="str">
            <v>Switch-fuses</v>
          </cell>
          <cell r="D28043" t="str">
            <v>OS800D21</v>
          </cell>
          <cell r="E28043">
            <v>11785.14760964674</v>
          </cell>
          <cell r="F28043" t="str">
            <v>Public Apr 25</v>
          </cell>
        </row>
        <row r="28044">
          <cell r="A28044" t="str">
            <v>1SCA022834R6570</v>
          </cell>
          <cell r="B28044" t="str">
            <v>ABB</v>
          </cell>
          <cell r="C28044" t="str">
            <v>Switch-fuses</v>
          </cell>
          <cell r="D28044" t="str">
            <v>OS800D21P</v>
          </cell>
          <cell r="E28044">
            <v>12198.383133831521</v>
          </cell>
          <cell r="F28044" t="str">
            <v>Public Apr 25</v>
          </cell>
        </row>
        <row r="28045">
          <cell r="A28045" t="str">
            <v>1SCA022834R6650</v>
          </cell>
          <cell r="B28045" t="str">
            <v>ABB</v>
          </cell>
          <cell r="C28045" t="str">
            <v>Switch-fuses</v>
          </cell>
          <cell r="D28045" t="str">
            <v>OS800D40F</v>
          </cell>
          <cell r="E28045">
            <v>14142.063078668478</v>
          </cell>
          <cell r="F28045" t="str">
            <v>Public Apr 25</v>
          </cell>
        </row>
        <row r="28046">
          <cell r="A28046" t="str">
            <v>1SCA022834R6730</v>
          </cell>
          <cell r="B28046" t="str">
            <v>ABB</v>
          </cell>
          <cell r="C28046" t="str">
            <v>Switch-fuses</v>
          </cell>
          <cell r="D28046" t="str">
            <v>OS800D40FP</v>
          </cell>
          <cell r="E28046">
            <v>14555.492735461959</v>
          </cell>
          <cell r="F28046" t="str">
            <v>Public Apr 25</v>
          </cell>
        </row>
        <row r="28047">
          <cell r="A28047" t="str">
            <v>1SCA022834R6810</v>
          </cell>
          <cell r="B28047" t="str">
            <v>ABB</v>
          </cell>
          <cell r="C28047" t="str">
            <v>Switch-fuses</v>
          </cell>
          <cell r="D28047" t="str">
            <v>OS800D31F</v>
          </cell>
          <cell r="E28047">
            <v>14142.063078668478</v>
          </cell>
          <cell r="F28047" t="str">
            <v>Public Apr 25</v>
          </cell>
        </row>
        <row r="28048">
          <cell r="A28048" t="str">
            <v>1SCA022834R7030</v>
          </cell>
          <cell r="B28048" t="str">
            <v>ABB</v>
          </cell>
          <cell r="C28048" t="str">
            <v>Switch-fuses</v>
          </cell>
          <cell r="D28048" t="str">
            <v>OS800D04N1P</v>
          </cell>
          <cell r="E28048">
            <v>14555.492735461959</v>
          </cell>
          <cell r="F28048" t="str">
            <v>Public Apr 25</v>
          </cell>
        </row>
        <row r="28049">
          <cell r="A28049" t="str">
            <v>1SCA022834R7110</v>
          </cell>
          <cell r="B28049" t="str">
            <v>ABB</v>
          </cell>
          <cell r="C28049" t="str">
            <v>Switch-fuses</v>
          </cell>
          <cell r="D28049" t="str">
            <v>OS800D04N1</v>
          </cell>
          <cell r="E28049">
            <v>14142.063078668478</v>
          </cell>
          <cell r="F28049" t="str">
            <v>Public Apr 25</v>
          </cell>
        </row>
        <row r="28050">
          <cell r="A28050" t="str">
            <v>1SCA022834R7200</v>
          </cell>
          <cell r="B28050" t="str">
            <v>ABB</v>
          </cell>
          <cell r="C28050" t="str">
            <v>Switch-fuses</v>
          </cell>
          <cell r="D28050" t="str">
            <v>OS800D40N1</v>
          </cell>
          <cell r="E28050">
            <v>14142.063078668478</v>
          </cell>
          <cell r="F28050" t="str">
            <v>Public Apr 25</v>
          </cell>
        </row>
        <row r="28051">
          <cell r="A28051" t="str">
            <v>1SCA022834R7540</v>
          </cell>
          <cell r="B28051" t="str">
            <v>ABB</v>
          </cell>
          <cell r="C28051" t="str">
            <v>Switch-fuses</v>
          </cell>
          <cell r="D28051" t="str">
            <v>OS800D22N1</v>
          </cell>
          <cell r="E28051">
            <v>14142.063078668478</v>
          </cell>
          <cell r="F28051" t="str">
            <v>Public Apr 25</v>
          </cell>
        </row>
        <row r="28052">
          <cell r="A28052" t="str">
            <v>1SCA022834R7620</v>
          </cell>
          <cell r="B28052" t="str">
            <v>ABB</v>
          </cell>
          <cell r="C28052" t="str">
            <v>Switch-fuses</v>
          </cell>
          <cell r="D28052" t="str">
            <v>OS800D22N1P</v>
          </cell>
          <cell r="E28052">
            <v>14555.492735461959</v>
          </cell>
          <cell r="F28052" t="str">
            <v>Public Apr 25</v>
          </cell>
        </row>
        <row r="28053">
          <cell r="A28053" t="str">
            <v>1SCA022835R3270</v>
          </cell>
          <cell r="B28053" t="str">
            <v>ABB</v>
          </cell>
          <cell r="C28053" t="str">
            <v>Switch-disconnectors</v>
          </cell>
          <cell r="D28053" t="str">
            <v>OT800E01P</v>
          </cell>
          <cell r="E28053">
            <v>2938.6216976902174</v>
          </cell>
          <cell r="F28053" t="str">
            <v>Public Apr 25</v>
          </cell>
        </row>
        <row r="28054">
          <cell r="A28054" t="str">
            <v>1SCA022835R4830</v>
          </cell>
          <cell r="B28054" t="str">
            <v>ABB</v>
          </cell>
          <cell r="C28054" t="str">
            <v>Switch-disconnectors</v>
          </cell>
          <cell r="D28054" t="str">
            <v>OT800E02P</v>
          </cell>
          <cell r="E28054">
            <v>3272.2749855978268</v>
          </cell>
          <cell r="F28054" t="str">
            <v>Public Apr 25</v>
          </cell>
        </row>
        <row r="28055">
          <cell r="A28055" t="str">
            <v>1SCA022835R7180</v>
          </cell>
          <cell r="B28055" t="str">
            <v>ABB</v>
          </cell>
          <cell r="C28055" t="str">
            <v>Switch-fuses</v>
          </cell>
          <cell r="D28055" t="str">
            <v>OS630D04N1</v>
          </cell>
          <cell r="E28055">
            <v>10606.592808831523</v>
          </cell>
          <cell r="F28055" t="str">
            <v>Public Apr 25</v>
          </cell>
        </row>
        <row r="28056">
          <cell r="A28056" t="str">
            <v>1SCA022835R7260</v>
          </cell>
          <cell r="B28056" t="str">
            <v>ABB</v>
          </cell>
          <cell r="C28056" t="str">
            <v>Switch-fuses</v>
          </cell>
          <cell r="D28056" t="str">
            <v>OS630D04N1P</v>
          </cell>
          <cell r="E28056">
            <v>10896.990924864132</v>
          </cell>
          <cell r="F28056" t="str">
            <v>Public Apr 25</v>
          </cell>
        </row>
        <row r="28057">
          <cell r="A28057" t="str">
            <v>1SCA022835R7340</v>
          </cell>
          <cell r="B28057" t="str">
            <v>ABB</v>
          </cell>
          <cell r="C28057" t="str">
            <v>Switch-fuses</v>
          </cell>
          <cell r="D28057" t="str">
            <v>OS630D13F</v>
          </cell>
          <cell r="E28057">
            <v>10606.592808831523</v>
          </cell>
          <cell r="F28057" t="str">
            <v>Public Apr 25</v>
          </cell>
        </row>
        <row r="28058">
          <cell r="A28058" t="str">
            <v>1SCA022835R7420</v>
          </cell>
          <cell r="B28058" t="str">
            <v>ABB</v>
          </cell>
          <cell r="C28058" t="str">
            <v>Switch-fuses</v>
          </cell>
          <cell r="D28058" t="str">
            <v>OS630D13FP</v>
          </cell>
          <cell r="E28058">
            <v>10896.990924864132</v>
          </cell>
          <cell r="F28058" t="str">
            <v>Public Apr 25</v>
          </cell>
        </row>
        <row r="28059">
          <cell r="A28059" t="str">
            <v>1SCA022835R7690</v>
          </cell>
          <cell r="B28059" t="str">
            <v>ABB</v>
          </cell>
          <cell r="C28059" t="str">
            <v>Switch-fuses</v>
          </cell>
          <cell r="D28059" t="str">
            <v>OS630D13N2</v>
          </cell>
          <cell r="E28059">
            <v>10606.592808831523</v>
          </cell>
          <cell r="F28059" t="str">
            <v>Public Apr 25</v>
          </cell>
        </row>
        <row r="28060">
          <cell r="A28060" t="str">
            <v>1SCA022835R7770</v>
          </cell>
          <cell r="B28060" t="str">
            <v>ABB</v>
          </cell>
          <cell r="C28060" t="str">
            <v>Switch-fuses</v>
          </cell>
          <cell r="D28060" t="str">
            <v>OS630D13N2P</v>
          </cell>
          <cell r="E28060">
            <v>10896.990924864132</v>
          </cell>
          <cell r="F28060" t="str">
            <v>Public Apr 25</v>
          </cell>
        </row>
        <row r="28061">
          <cell r="A28061" t="str">
            <v>1SCA022835R7850</v>
          </cell>
          <cell r="B28061" t="str">
            <v>ABB</v>
          </cell>
          <cell r="C28061" t="str">
            <v>Switch-fuses</v>
          </cell>
          <cell r="D28061" t="str">
            <v>OS630D21</v>
          </cell>
          <cell r="E28061">
            <v>8838.8698072010866</v>
          </cell>
          <cell r="F28061" t="str">
            <v>Public Apr 25</v>
          </cell>
        </row>
        <row r="28062">
          <cell r="A28062" t="str">
            <v>1SCA022835R7930</v>
          </cell>
          <cell r="B28062" t="str">
            <v>ABB</v>
          </cell>
          <cell r="C28062" t="str">
            <v>Switch-fuses</v>
          </cell>
          <cell r="D28062" t="str">
            <v>OS630D21P</v>
          </cell>
          <cell r="E28062">
            <v>9129.2557899456515</v>
          </cell>
          <cell r="F28062" t="str">
            <v>Public Apr 25</v>
          </cell>
        </row>
        <row r="28063">
          <cell r="A28063" t="str">
            <v>1SCA022835R8070</v>
          </cell>
          <cell r="B28063" t="str">
            <v>ABB</v>
          </cell>
          <cell r="C28063" t="str">
            <v>Switch-fuses</v>
          </cell>
          <cell r="D28063" t="str">
            <v>OS630D22N1</v>
          </cell>
          <cell r="E28063">
            <v>10606.592808831523</v>
          </cell>
          <cell r="F28063" t="str">
            <v>Public Apr 25</v>
          </cell>
        </row>
        <row r="28064">
          <cell r="A28064" t="str">
            <v>1SCA022835R8150</v>
          </cell>
          <cell r="B28064" t="str">
            <v>ABB</v>
          </cell>
          <cell r="C28064" t="str">
            <v>Switch-fuses</v>
          </cell>
          <cell r="D28064" t="str">
            <v>OS630D22N1P</v>
          </cell>
          <cell r="E28064">
            <v>10896.990924864132</v>
          </cell>
          <cell r="F28064" t="str">
            <v>Public Apr 25</v>
          </cell>
        </row>
        <row r="28065">
          <cell r="A28065" t="str">
            <v>1SCA022835R8230</v>
          </cell>
          <cell r="B28065" t="str">
            <v>ABB</v>
          </cell>
          <cell r="C28065" t="str">
            <v>Switch-fuses</v>
          </cell>
          <cell r="D28065" t="str">
            <v>OS630D30</v>
          </cell>
          <cell r="E28065">
            <v>8838.8698072010866</v>
          </cell>
          <cell r="F28065" t="str">
            <v>Public Apr 25</v>
          </cell>
        </row>
        <row r="28066">
          <cell r="A28066" t="str">
            <v>1SCA022835R8310</v>
          </cell>
          <cell r="B28066" t="str">
            <v>ABB</v>
          </cell>
          <cell r="C28066" t="str">
            <v>Switch-fuses</v>
          </cell>
          <cell r="D28066" t="str">
            <v>OS630D30P</v>
          </cell>
          <cell r="E28066">
            <v>9129.2557899456515</v>
          </cell>
          <cell r="F28066" t="str">
            <v>Public Apr 25</v>
          </cell>
        </row>
        <row r="28067">
          <cell r="A28067" t="str">
            <v>1SCA022835R8400</v>
          </cell>
          <cell r="B28067" t="str">
            <v>ABB</v>
          </cell>
          <cell r="C28067" t="str">
            <v>Switch-fuses</v>
          </cell>
          <cell r="D28067" t="str">
            <v>OS630D31F</v>
          </cell>
          <cell r="E28067">
            <v>10606.592808831523</v>
          </cell>
          <cell r="F28067" t="str">
            <v>Public Apr 25</v>
          </cell>
        </row>
        <row r="28068">
          <cell r="A28068" t="str">
            <v>1SCA022835R8660</v>
          </cell>
          <cell r="B28068" t="str">
            <v>ABB</v>
          </cell>
          <cell r="C28068" t="str">
            <v>Switch-fuses</v>
          </cell>
          <cell r="D28068" t="str">
            <v>OS630D31N2</v>
          </cell>
          <cell r="E28068">
            <v>10606.592808831523</v>
          </cell>
          <cell r="F28068" t="str">
            <v>Public Apr 25</v>
          </cell>
        </row>
        <row r="28069">
          <cell r="A28069" t="str">
            <v>1SCA022836R3310</v>
          </cell>
          <cell r="B28069" t="str">
            <v>ABB</v>
          </cell>
          <cell r="C28069" t="str">
            <v>Switch-disconnectors</v>
          </cell>
          <cell r="D28069" t="str">
            <v>OT500E03</v>
          </cell>
          <cell r="E28069">
            <v>1762.4450213315215</v>
          </cell>
          <cell r="F28069" t="str">
            <v>Public Apr 25</v>
          </cell>
        </row>
        <row r="28070">
          <cell r="A28070" t="str">
            <v>1SCA022836R3400</v>
          </cell>
          <cell r="B28070" t="str">
            <v>ABB</v>
          </cell>
          <cell r="C28070" t="str">
            <v>Switch-disconnectors</v>
          </cell>
          <cell r="D28070" t="str">
            <v>OT500E03P</v>
          </cell>
          <cell r="E28070">
            <v>1991.3273669836958</v>
          </cell>
          <cell r="F28070" t="str">
            <v>Public Apr 25</v>
          </cell>
        </row>
        <row r="28071">
          <cell r="A28071" t="str">
            <v>1SCA022836R3580</v>
          </cell>
          <cell r="B28071" t="str">
            <v>ABB</v>
          </cell>
          <cell r="C28071" t="str">
            <v>Switch-disconnectors</v>
          </cell>
          <cell r="D28071" t="str">
            <v>OT500E04</v>
          </cell>
          <cell r="E28071">
            <v>2114.7107730978264</v>
          </cell>
          <cell r="F28071" t="str">
            <v>Public Apr 25</v>
          </cell>
        </row>
        <row r="28072">
          <cell r="A28072" t="str">
            <v>1SCA022836R3660</v>
          </cell>
          <cell r="B28072" t="str">
            <v>ABB</v>
          </cell>
          <cell r="C28072" t="str">
            <v>Switch-disconnectors</v>
          </cell>
          <cell r="D28072" t="str">
            <v>OT500E04P</v>
          </cell>
          <cell r="E28072">
            <v>2343.9692506793476</v>
          </cell>
          <cell r="F28072" t="str">
            <v>Public Apr 25</v>
          </cell>
        </row>
        <row r="28073">
          <cell r="A28073" t="str">
            <v>1SCA022837R2570</v>
          </cell>
          <cell r="B28073" t="str">
            <v>ABB</v>
          </cell>
          <cell r="C28073" t="str">
            <v>Switch-fuses</v>
          </cell>
          <cell r="D28073" t="str">
            <v>OS800D02</v>
          </cell>
          <cell r="E28073">
            <v>10606.592808831523</v>
          </cell>
          <cell r="F28073" t="str">
            <v>Public Apr 25</v>
          </cell>
        </row>
        <row r="28074">
          <cell r="A28074" t="str">
            <v>1SCA022837R2650</v>
          </cell>
          <cell r="B28074" t="str">
            <v>ABB</v>
          </cell>
          <cell r="C28074" t="str">
            <v>Switch-fuses</v>
          </cell>
          <cell r="D28074" t="str">
            <v>OS800D02P</v>
          </cell>
          <cell r="E28074">
            <v>11019.828333016303</v>
          </cell>
          <cell r="F28074" t="str">
            <v>Public Apr 25</v>
          </cell>
        </row>
        <row r="28075">
          <cell r="A28075" t="str">
            <v>1SCA022837R3200</v>
          </cell>
          <cell r="B28075" t="str">
            <v>ABB</v>
          </cell>
          <cell r="C28075" t="str">
            <v>Switch-fuses</v>
          </cell>
          <cell r="D28075" t="str">
            <v>OS800B30P</v>
          </cell>
          <cell r="E28075">
            <v>12069.151482880434</v>
          </cell>
          <cell r="F28075" t="str">
            <v>Public Apr 25</v>
          </cell>
        </row>
        <row r="28076">
          <cell r="A28076" t="str">
            <v>1SCA022837R3710</v>
          </cell>
          <cell r="B28076" t="str">
            <v>ABB</v>
          </cell>
          <cell r="C28076" t="str">
            <v>Switch-fuses</v>
          </cell>
          <cell r="D28076" t="str">
            <v>OS800B22N1P</v>
          </cell>
          <cell r="E28076">
            <v>14426.26108451087</v>
          </cell>
          <cell r="F28076" t="str">
            <v>Public Apr 25</v>
          </cell>
        </row>
        <row r="28077">
          <cell r="A28077" t="str">
            <v>1SCA022837R5080</v>
          </cell>
          <cell r="B28077" t="str">
            <v>ABB</v>
          </cell>
          <cell r="C28077" t="str">
            <v>Switch-fuses</v>
          </cell>
          <cell r="D28077" t="str">
            <v>OS800B40N2P</v>
          </cell>
          <cell r="E28077">
            <v>14426.26108451087</v>
          </cell>
          <cell r="F28077" t="str">
            <v>Public Apr 25</v>
          </cell>
        </row>
        <row r="28078">
          <cell r="A28078" t="str">
            <v>1SCA022837R5410</v>
          </cell>
          <cell r="B28078" t="str">
            <v>ABB</v>
          </cell>
          <cell r="C28078" t="str">
            <v>Switch-fuses</v>
          </cell>
          <cell r="D28078" t="str">
            <v>OS800B13N1P</v>
          </cell>
          <cell r="E28078">
            <v>14426.26108451087</v>
          </cell>
          <cell r="F28078" t="str">
            <v>Public Apr 25</v>
          </cell>
        </row>
        <row r="28079">
          <cell r="A28079" t="str">
            <v>1SCA022837R6050</v>
          </cell>
          <cell r="B28079" t="str">
            <v>ABB</v>
          </cell>
          <cell r="C28079" t="str">
            <v>Switch-fuses</v>
          </cell>
          <cell r="D28079" t="str">
            <v>OS800B04N1</v>
          </cell>
          <cell r="E28079">
            <v>14142.063078668478</v>
          </cell>
          <cell r="F28079" t="str">
            <v>Public Apr 25</v>
          </cell>
        </row>
        <row r="28080">
          <cell r="A28080" t="str">
            <v>1SCA022837R6130</v>
          </cell>
          <cell r="B28080" t="str">
            <v>ABB</v>
          </cell>
          <cell r="C28080" t="str">
            <v>Switch-fuses</v>
          </cell>
          <cell r="D28080" t="str">
            <v>OS800B04N1P</v>
          </cell>
          <cell r="E28080">
            <v>14426.26108451087</v>
          </cell>
          <cell r="F28080" t="str">
            <v>Public Apr 25</v>
          </cell>
        </row>
        <row r="28081">
          <cell r="A28081" t="str">
            <v>1SCA022837R6480</v>
          </cell>
          <cell r="B28081" t="str">
            <v>ABB</v>
          </cell>
          <cell r="C28081" t="str">
            <v>Switch-fuses</v>
          </cell>
          <cell r="D28081" t="str">
            <v>OS800B02P</v>
          </cell>
          <cell r="E28081">
            <v>10890.790814673914</v>
          </cell>
          <cell r="F28081" t="str">
            <v>Public Apr 25</v>
          </cell>
        </row>
        <row r="28082">
          <cell r="A28082" t="str">
            <v>1SCA022837R6560</v>
          </cell>
          <cell r="B28082" t="str">
            <v>ABB</v>
          </cell>
          <cell r="C28082" t="str">
            <v>Switch-fuses</v>
          </cell>
          <cell r="D28082" t="str">
            <v>OS800B02</v>
          </cell>
          <cell r="E28082">
            <v>10606.592808831523</v>
          </cell>
          <cell r="F28082" t="str">
            <v>Public Apr 25</v>
          </cell>
        </row>
        <row r="28083">
          <cell r="A28083" t="str">
            <v>1SCA022837R7020</v>
          </cell>
          <cell r="B28083" t="str">
            <v>ABB</v>
          </cell>
          <cell r="C28083" t="str">
            <v>Switch-fuses</v>
          </cell>
          <cell r="D28083" t="str">
            <v>OS630B04N1</v>
          </cell>
          <cell r="E28083">
            <v>12374.32794375</v>
          </cell>
          <cell r="F28083" t="str">
            <v>Public Apr 25</v>
          </cell>
        </row>
        <row r="28084">
          <cell r="A28084" t="str">
            <v>1SCA022837R7110</v>
          </cell>
          <cell r="B28084" t="str">
            <v>ABB</v>
          </cell>
          <cell r="C28084" t="str">
            <v>Switch-fuses</v>
          </cell>
          <cell r="D28084" t="str">
            <v>OS630B04N1P</v>
          </cell>
          <cell r="E28084">
            <v>12607.42054035326</v>
          </cell>
          <cell r="F28084" t="str">
            <v>Public Apr 25</v>
          </cell>
        </row>
        <row r="28085">
          <cell r="A28085" t="str">
            <v>1SCA022837R7960</v>
          </cell>
          <cell r="B28085" t="str">
            <v>ABB</v>
          </cell>
          <cell r="C28085" t="str">
            <v>Switch-fuses</v>
          </cell>
          <cell r="D28085" t="str">
            <v>OS630B21P</v>
          </cell>
          <cell r="E28085">
            <v>10545.089171739131</v>
          </cell>
          <cell r="F28085" t="str">
            <v>Public Apr 25</v>
          </cell>
        </row>
        <row r="28086">
          <cell r="A28086" t="str">
            <v>1SCA022837R8000</v>
          </cell>
          <cell r="B28086" t="str">
            <v>ABB</v>
          </cell>
          <cell r="C28086" t="str">
            <v>Switch-fuses</v>
          </cell>
          <cell r="D28086" t="str">
            <v>OS630B22N1</v>
          </cell>
          <cell r="E28086">
            <v>12374.32794375</v>
          </cell>
          <cell r="F28086" t="str">
            <v>Public Apr 25</v>
          </cell>
        </row>
        <row r="28087">
          <cell r="A28087" t="str">
            <v>1SCA022837R8340</v>
          </cell>
          <cell r="B28087" t="str">
            <v>ABB</v>
          </cell>
          <cell r="C28087" t="str">
            <v>Switch-fuses</v>
          </cell>
          <cell r="D28087" t="str">
            <v>OS630B30P</v>
          </cell>
          <cell r="E28087">
            <v>10545.089171739131</v>
          </cell>
          <cell r="F28087" t="str">
            <v>Public Apr 25</v>
          </cell>
        </row>
        <row r="28088">
          <cell r="A28088" t="str">
            <v>1SCA022837R9580</v>
          </cell>
          <cell r="B28088" t="str">
            <v>ABB</v>
          </cell>
          <cell r="C28088" t="str">
            <v>Switch-fuses</v>
          </cell>
          <cell r="D28088" t="str">
            <v>OS630B40N2P</v>
          </cell>
          <cell r="E28088">
            <v>12607.42054035326</v>
          </cell>
          <cell r="F28088" t="str">
            <v>Public Apr 25</v>
          </cell>
        </row>
        <row r="28089">
          <cell r="A28089" t="str">
            <v>1SCA022839R0210</v>
          </cell>
          <cell r="B28089" t="str">
            <v>ABB</v>
          </cell>
          <cell r="C28089" t="str">
            <v>Switch-fuses</v>
          </cell>
          <cell r="D28089" t="str">
            <v>OS600J30</v>
          </cell>
          <cell r="E28089">
            <v>11785.14760964674</v>
          </cell>
          <cell r="F28089" t="str">
            <v>Public Apr 25</v>
          </cell>
        </row>
        <row r="28090">
          <cell r="A28090" t="str">
            <v>1SCA022839R0470</v>
          </cell>
          <cell r="B28090" t="str">
            <v>ABB</v>
          </cell>
          <cell r="C28090" t="str">
            <v>Switch-fuses</v>
          </cell>
          <cell r="D28090" t="str">
            <v>OS800L30</v>
          </cell>
          <cell r="E28090">
            <v>14731.437545380437</v>
          </cell>
          <cell r="F28090" t="str">
            <v>Public Apr 25</v>
          </cell>
        </row>
        <row r="28091">
          <cell r="A28091" t="str">
            <v>1SCA022839R3730</v>
          </cell>
          <cell r="B28091" t="str">
            <v>ABB</v>
          </cell>
          <cell r="C28091" t="str">
            <v>Switch-fuses</v>
          </cell>
          <cell r="D28091" t="str">
            <v>OS600J21</v>
          </cell>
          <cell r="E28091">
            <v>11785.14760964674</v>
          </cell>
          <cell r="F28091" t="str">
            <v>Public Apr 25</v>
          </cell>
        </row>
        <row r="28092">
          <cell r="A28092" t="str">
            <v>1SCA022839R3900</v>
          </cell>
          <cell r="B28092" t="str">
            <v>ABB</v>
          </cell>
          <cell r="C28092" t="str">
            <v>Switch-fuses</v>
          </cell>
          <cell r="D28092" t="str">
            <v>OS600J04F</v>
          </cell>
          <cell r="E28092">
            <v>14142.063078668478</v>
          </cell>
          <cell r="F28092" t="str">
            <v>Public Apr 25</v>
          </cell>
        </row>
        <row r="28093">
          <cell r="A28093" t="str">
            <v>1SCA022839R4030</v>
          </cell>
          <cell r="B28093" t="str">
            <v>ABB</v>
          </cell>
          <cell r="C28093" t="str">
            <v>Switch-fuses</v>
          </cell>
          <cell r="D28093" t="str">
            <v>OS600J04FP</v>
          </cell>
          <cell r="E28093">
            <v>14445.601545652175</v>
          </cell>
          <cell r="F28093" t="str">
            <v>Public Apr 25</v>
          </cell>
        </row>
        <row r="28094">
          <cell r="A28094" t="str">
            <v>1SCA022839R5350</v>
          </cell>
          <cell r="B28094" t="str">
            <v>ABB</v>
          </cell>
          <cell r="C28094" t="str">
            <v>Switch-fuses</v>
          </cell>
          <cell r="D28094" t="str">
            <v>OS800L04F</v>
          </cell>
          <cell r="E28094">
            <v>17677.727481114132</v>
          </cell>
          <cell r="F28094" t="str">
            <v>Public Apr 25</v>
          </cell>
        </row>
        <row r="28095">
          <cell r="A28095" t="str">
            <v>1SCA022839R5430</v>
          </cell>
          <cell r="B28095" t="str">
            <v>ABB</v>
          </cell>
          <cell r="C28095" t="str">
            <v>Switch-fuses</v>
          </cell>
          <cell r="D28095" t="str">
            <v>OS800L04FP</v>
          </cell>
          <cell r="E28095">
            <v>18057.196064673921</v>
          </cell>
          <cell r="F28095" t="str">
            <v>Public Apr 25</v>
          </cell>
        </row>
        <row r="28096">
          <cell r="A28096" t="str">
            <v>1SCA022839R6160</v>
          </cell>
          <cell r="B28096" t="str">
            <v>ABB</v>
          </cell>
          <cell r="C28096" t="str">
            <v>Switch-fuses</v>
          </cell>
          <cell r="D28096" t="str">
            <v>OS800L21</v>
          </cell>
          <cell r="E28096">
            <v>14731.437545380437</v>
          </cell>
          <cell r="F28096" t="str">
            <v>Public Apr 25</v>
          </cell>
        </row>
        <row r="28097">
          <cell r="A28097" t="str">
            <v>1SCA022841R5810</v>
          </cell>
          <cell r="B28097" t="str">
            <v>ABB</v>
          </cell>
          <cell r="C28097" t="str">
            <v>Switch-disconnectors</v>
          </cell>
          <cell r="D28097" t="str">
            <v>OHB95J12EH</v>
          </cell>
          <cell r="E28097">
            <v>787.41399415760884</v>
          </cell>
          <cell r="F28097" t="str">
            <v>Public Apr 25</v>
          </cell>
        </row>
        <row r="28098">
          <cell r="A28098" t="str">
            <v>1SCA022841R6110</v>
          </cell>
          <cell r="B28098" t="str">
            <v>ABB</v>
          </cell>
          <cell r="C28098" t="str">
            <v>Switch-disconnectors</v>
          </cell>
          <cell r="D28098" t="str">
            <v>OHB175L12EH</v>
          </cell>
          <cell r="E28098">
            <v>1553.9951327445651</v>
          </cell>
          <cell r="F28098" t="str">
            <v>Public Apr 25</v>
          </cell>
        </row>
        <row r="28099">
          <cell r="A28099" t="str">
            <v>1SCA022841R6450</v>
          </cell>
          <cell r="B28099" t="str">
            <v>ABB</v>
          </cell>
          <cell r="C28099" t="str">
            <v>Switch-disconnectors</v>
          </cell>
          <cell r="D28099" t="str">
            <v>OHB65L6EH</v>
          </cell>
          <cell r="E28099">
            <v>358.28386263586953</v>
          </cell>
          <cell r="F28099" t="str">
            <v>Public Apr 25</v>
          </cell>
        </row>
        <row r="28100">
          <cell r="A28100" t="str">
            <v>1SCA022845R3310</v>
          </cell>
          <cell r="B28100" t="str">
            <v>ABB</v>
          </cell>
          <cell r="C28100" t="str">
            <v>Switch-fuses</v>
          </cell>
          <cell r="D28100" t="str">
            <v>OS400D03-60</v>
          </cell>
          <cell r="E28100">
            <v>4264.6566146739142</v>
          </cell>
          <cell r="F28100" t="str">
            <v>Public Apr 25</v>
          </cell>
        </row>
        <row r="28101">
          <cell r="A28101" t="str">
            <v>1SCA022845R3570</v>
          </cell>
          <cell r="B28101" t="str">
            <v>ABB</v>
          </cell>
          <cell r="C28101" t="str">
            <v>Switch-fuses</v>
          </cell>
          <cell r="D28101" t="str">
            <v>OS250D04N2-60</v>
          </cell>
          <cell r="E28101">
            <v>3711.4150797554353</v>
          </cell>
          <cell r="F28101" t="str">
            <v>Public Apr 25</v>
          </cell>
        </row>
        <row r="28102">
          <cell r="A28102" t="str">
            <v>1SCA022852R8250</v>
          </cell>
          <cell r="B28102" t="str">
            <v>ABB</v>
          </cell>
          <cell r="C28102" t="str">
            <v>Switch-fuses</v>
          </cell>
          <cell r="D28102" t="str">
            <v>OS250D12LR</v>
          </cell>
          <cell r="E28102">
            <v>8485.317926902173</v>
          </cell>
          <cell r="F28102" t="str">
            <v>Public Apr 25</v>
          </cell>
        </row>
        <row r="28103">
          <cell r="A28103" t="str">
            <v>1SCA022852R8330</v>
          </cell>
          <cell r="B28103" t="str">
            <v>ABB</v>
          </cell>
          <cell r="C28103" t="str">
            <v>Switch-fuses</v>
          </cell>
          <cell r="D28103" t="str">
            <v>OS250D21LR</v>
          </cell>
          <cell r="E28103">
            <v>7317.9014845108695</v>
          </cell>
          <cell r="F28103" t="str">
            <v>Public Apr 25</v>
          </cell>
        </row>
        <row r="28104">
          <cell r="A28104" t="str">
            <v>1SCA022852R8410</v>
          </cell>
          <cell r="B28104" t="str">
            <v>ABB</v>
          </cell>
          <cell r="C28104" t="str">
            <v>Switch-fuses</v>
          </cell>
          <cell r="D28104" t="str">
            <v>OS250D12LRP</v>
          </cell>
          <cell r="E28104">
            <v>8681.3554618206526</v>
          </cell>
          <cell r="F28104" t="str">
            <v>Public Apr 25</v>
          </cell>
        </row>
        <row r="28105">
          <cell r="A28105" t="str">
            <v>1SCA022852R8500</v>
          </cell>
          <cell r="B28105" t="str">
            <v>ABB</v>
          </cell>
          <cell r="C28105" t="str">
            <v>Switch-fuses</v>
          </cell>
          <cell r="D28105" t="str">
            <v>OS250D21LRP</v>
          </cell>
          <cell r="E28105">
            <v>8681.3554618206526</v>
          </cell>
          <cell r="F28105" t="str">
            <v>Public Apr 25</v>
          </cell>
        </row>
        <row r="28106">
          <cell r="A28106" t="str">
            <v>1SCA022853R0230</v>
          </cell>
          <cell r="B28106" t="str">
            <v>ABB</v>
          </cell>
          <cell r="C28106" t="str">
            <v>Switch-fuses</v>
          </cell>
          <cell r="D28106" t="str">
            <v>OS250D22LR</v>
          </cell>
          <cell r="E28106">
            <v>10182.413058831522</v>
          </cell>
          <cell r="F28106" t="str">
            <v>Public Apr 25</v>
          </cell>
        </row>
        <row r="28107">
          <cell r="A28107" t="str">
            <v>1SCA022853R0310</v>
          </cell>
          <cell r="B28107" t="str">
            <v>ABB</v>
          </cell>
          <cell r="C28107" t="str">
            <v>Switch-fuses</v>
          </cell>
          <cell r="D28107" t="str">
            <v>OS250D22LRP</v>
          </cell>
          <cell r="E28107">
            <v>10378.438460461955</v>
          </cell>
          <cell r="F28107" t="str">
            <v>Public Apr 25</v>
          </cell>
        </row>
        <row r="28108">
          <cell r="A28108" t="str">
            <v>1SCA022853R2010</v>
          </cell>
          <cell r="B28108" t="str">
            <v>ABB</v>
          </cell>
          <cell r="C28108" t="str">
            <v>Switch-fuses</v>
          </cell>
          <cell r="D28108" t="str">
            <v>OS400D12LR</v>
          </cell>
          <cell r="E28108">
            <v>10976.937159782608</v>
          </cell>
          <cell r="F28108" t="str">
            <v>Public Apr 25</v>
          </cell>
        </row>
        <row r="28109">
          <cell r="A28109" t="str">
            <v>1SCA022853R2100</v>
          </cell>
          <cell r="B28109" t="str">
            <v>ABB</v>
          </cell>
          <cell r="C28109" t="str">
            <v>Switch-fuses</v>
          </cell>
          <cell r="D28109" t="str">
            <v>OS400D21LR</v>
          </cell>
          <cell r="E28109">
            <v>10976.937159782608</v>
          </cell>
          <cell r="F28109" t="str">
            <v>Public Apr 25</v>
          </cell>
        </row>
        <row r="28110">
          <cell r="A28110" t="str">
            <v>1SCA022853R2280</v>
          </cell>
          <cell r="B28110" t="str">
            <v>ABB</v>
          </cell>
          <cell r="C28110" t="str">
            <v>Switch-fuses</v>
          </cell>
          <cell r="D28110" t="str">
            <v>OS400D12LRP</v>
          </cell>
          <cell r="E28110">
            <v>11132.267513315217</v>
          </cell>
          <cell r="F28110" t="str">
            <v>Public Apr 25</v>
          </cell>
        </row>
        <row r="28111">
          <cell r="A28111" t="str">
            <v>1SCA022853R2360</v>
          </cell>
          <cell r="B28111" t="str">
            <v>ABB</v>
          </cell>
          <cell r="C28111" t="str">
            <v>Switch-fuses</v>
          </cell>
          <cell r="D28111" t="str">
            <v>OS400D21LRP</v>
          </cell>
          <cell r="E28111">
            <v>12908.022751630435</v>
          </cell>
          <cell r="F28111" t="str">
            <v>Public Apr 25</v>
          </cell>
        </row>
        <row r="28112">
          <cell r="A28112" t="str">
            <v>1SCA022853R4060</v>
          </cell>
          <cell r="B28112" t="str">
            <v>ABB</v>
          </cell>
          <cell r="C28112" t="str">
            <v>Switch-fuses</v>
          </cell>
          <cell r="D28112" t="str">
            <v>OS400D22LR</v>
          </cell>
          <cell r="E28112">
            <v>15273.358722554347</v>
          </cell>
          <cell r="F28112" t="str">
            <v>Public Apr 25</v>
          </cell>
        </row>
        <row r="28113">
          <cell r="A28113" t="str">
            <v>1SCA022853R4140</v>
          </cell>
          <cell r="B28113" t="str">
            <v>ABB</v>
          </cell>
          <cell r="C28113" t="str">
            <v>Switch-fuses</v>
          </cell>
          <cell r="D28113" t="str">
            <v>OS400D22LRP</v>
          </cell>
          <cell r="E28113">
            <v>15453.865648777173</v>
          </cell>
          <cell r="F28113" t="str">
            <v>Public Apr 25</v>
          </cell>
        </row>
        <row r="28114">
          <cell r="A28114" t="str">
            <v>1SCA022854R2910</v>
          </cell>
          <cell r="B28114" t="str">
            <v>ABB</v>
          </cell>
          <cell r="C28114" t="str">
            <v>Switch-fuses</v>
          </cell>
          <cell r="D28114" t="str">
            <v>OS200B12LRP</v>
          </cell>
          <cell r="E28114">
            <v>7254.9297195652171</v>
          </cell>
          <cell r="F28114" t="str">
            <v>Public Apr 25</v>
          </cell>
        </row>
        <row r="28115">
          <cell r="A28115" t="str">
            <v>1SCA022854R3050</v>
          </cell>
          <cell r="B28115" t="str">
            <v>ABB</v>
          </cell>
          <cell r="C28115" t="str">
            <v>Switch-fuses</v>
          </cell>
          <cell r="D28115" t="str">
            <v>OS200B21LRP</v>
          </cell>
          <cell r="E28115">
            <v>7254.9297195652171</v>
          </cell>
          <cell r="F28115" t="str">
            <v>Public Apr 25</v>
          </cell>
        </row>
        <row r="28116">
          <cell r="A28116" t="str">
            <v>1SCA022854R5510</v>
          </cell>
          <cell r="B28116" t="str">
            <v>ABB</v>
          </cell>
          <cell r="C28116" t="str">
            <v>Switch-fuses</v>
          </cell>
          <cell r="D28116" t="str">
            <v>OS250B21LR</v>
          </cell>
          <cell r="E28116">
            <v>8485.317926902173</v>
          </cell>
          <cell r="F28116" t="str">
            <v>Public Apr 25</v>
          </cell>
        </row>
        <row r="28117">
          <cell r="A28117" t="str">
            <v>1SCA022854R5690</v>
          </cell>
          <cell r="B28117" t="str">
            <v>ABB</v>
          </cell>
          <cell r="C28117" t="str">
            <v>Switch-fuses</v>
          </cell>
          <cell r="D28117" t="str">
            <v>OS250B12LRP</v>
          </cell>
          <cell r="E28117">
            <v>8656.154622554348</v>
          </cell>
          <cell r="F28117" t="str">
            <v>Public Apr 25</v>
          </cell>
        </row>
        <row r="28118">
          <cell r="A28118" t="str">
            <v>1SCA022854R5850</v>
          </cell>
          <cell r="B28118" t="str">
            <v>ABB</v>
          </cell>
          <cell r="C28118" t="str">
            <v>Switch-fuses</v>
          </cell>
          <cell r="D28118" t="str">
            <v>OS250B21LRP</v>
          </cell>
          <cell r="E28118">
            <v>8656.154622554348</v>
          </cell>
          <cell r="F28118" t="str">
            <v>Public Apr 25</v>
          </cell>
        </row>
        <row r="28119">
          <cell r="A28119" t="str">
            <v>1SCA022854R7210</v>
          </cell>
          <cell r="B28119" t="str">
            <v>ABB</v>
          </cell>
          <cell r="C28119" t="str">
            <v>Switch-fuses</v>
          </cell>
          <cell r="D28119" t="str">
            <v>OS250B22LRP</v>
          </cell>
          <cell r="E28119">
            <v>10353.07988845109</v>
          </cell>
          <cell r="F28119" t="str">
            <v>Public Apr 25</v>
          </cell>
        </row>
        <row r="28120">
          <cell r="A28120" t="str">
            <v>1SCA022855R1230</v>
          </cell>
          <cell r="B28120" t="str">
            <v>ABB</v>
          </cell>
          <cell r="C28120" t="str">
            <v>Switch-fuses</v>
          </cell>
          <cell r="D28120" t="str">
            <v>OS400B12LR</v>
          </cell>
          <cell r="E28120">
            <v>14849.166839266307</v>
          </cell>
          <cell r="F28120" t="str">
            <v>Public Apr 25</v>
          </cell>
        </row>
        <row r="28121">
          <cell r="A28121" t="str">
            <v>1SCA022855R1310</v>
          </cell>
          <cell r="B28121" t="str">
            <v>ABB</v>
          </cell>
          <cell r="C28121" t="str">
            <v>Switch-fuses</v>
          </cell>
          <cell r="D28121" t="str">
            <v>OS400B21LR</v>
          </cell>
          <cell r="E28121">
            <v>14849.166839266307</v>
          </cell>
          <cell r="F28121" t="str">
            <v>Public Apr 25</v>
          </cell>
        </row>
        <row r="28122">
          <cell r="A28122" t="str">
            <v>1SCA022855R1400</v>
          </cell>
          <cell r="B28122" t="str">
            <v>ABB</v>
          </cell>
          <cell r="C28122" t="str">
            <v>Switch-fuses</v>
          </cell>
          <cell r="D28122" t="str">
            <v>OS400B12LRP</v>
          </cell>
          <cell r="E28122">
            <v>15055.056604076088</v>
          </cell>
          <cell r="F28122" t="str">
            <v>Public Apr 25</v>
          </cell>
        </row>
        <row r="28123">
          <cell r="A28123" t="str">
            <v>1SCA022855R1580</v>
          </cell>
          <cell r="B28123" t="str">
            <v>ABB</v>
          </cell>
          <cell r="C28123" t="str">
            <v>Switch-fuses</v>
          </cell>
          <cell r="D28123" t="str">
            <v>OS400B21LRP</v>
          </cell>
          <cell r="E28123">
            <v>15055.056604076088</v>
          </cell>
          <cell r="F28123" t="str">
            <v>Public Apr 25</v>
          </cell>
        </row>
        <row r="28124">
          <cell r="A28124" t="str">
            <v>1SCA022855R2710</v>
          </cell>
          <cell r="B28124" t="str">
            <v>ABB</v>
          </cell>
          <cell r="C28124" t="str">
            <v>Switch-fuses</v>
          </cell>
          <cell r="D28124" t="str">
            <v>OS400B22LRP</v>
          </cell>
          <cell r="E28124">
            <v>18024.885118614129</v>
          </cell>
          <cell r="F28124" t="str">
            <v>Public Apr 25</v>
          </cell>
        </row>
        <row r="28125">
          <cell r="A28125" t="str">
            <v>1SCA022858R9390</v>
          </cell>
          <cell r="B28125" t="str">
            <v>ABB</v>
          </cell>
          <cell r="C28125" t="str">
            <v>Switch-disconnectors</v>
          </cell>
          <cell r="D28125" t="str">
            <v>OHF1C12</v>
          </cell>
          <cell r="E28125">
            <v>894.73292690217397</v>
          </cell>
          <cell r="F28125" t="str">
            <v>Public Apr 25</v>
          </cell>
        </row>
        <row r="28126">
          <cell r="A28126" t="str">
            <v>1SCA022858R9470</v>
          </cell>
          <cell r="B28126" t="str">
            <v>ABB</v>
          </cell>
          <cell r="C28126" t="str">
            <v>Switch-disconnectors</v>
          </cell>
          <cell r="D28126" t="str">
            <v>OHF1C4</v>
          </cell>
          <cell r="E28126">
            <v>984.34939239130438</v>
          </cell>
          <cell r="F28126" t="str">
            <v>Public Apr 25</v>
          </cell>
        </row>
        <row r="28127">
          <cell r="A28127" t="str">
            <v>1SCA022859R3150</v>
          </cell>
          <cell r="B28127" t="str">
            <v>ABB</v>
          </cell>
          <cell r="C28127" t="str">
            <v>Switch-disconnectors</v>
          </cell>
          <cell r="D28127" t="str">
            <v>OZXB17/1</v>
          </cell>
          <cell r="E28127">
            <v>265.39140937499997</v>
          </cell>
          <cell r="F28127" t="str">
            <v>Public Apr 25</v>
          </cell>
        </row>
        <row r="28128">
          <cell r="A28128" t="str">
            <v>1SCA022859R3230</v>
          </cell>
          <cell r="B28128" t="str">
            <v>ABB</v>
          </cell>
          <cell r="C28128" t="str">
            <v>Switch-disconnectors</v>
          </cell>
          <cell r="D28128" t="str">
            <v>OZXB17</v>
          </cell>
          <cell r="E28128">
            <v>663.83645543478258</v>
          </cell>
          <cell r="F28128" t="str">
            <v>Public Apr 25</v>
          </cell>
        </row>
        <row r="28129">
          <cell r="A28129" t="str">
            <v>1SCA022860R3130</v>
          </cell>
          <cell r="B28129" t="str">
            <v>ABB</v>
          </cell>
          <cell r="C28129" t="str">
            <v>Switch-fuses</v>
          </cell>
          <cell r="D28129" t="str">
            <v>OS250DS03K</v>
          </cell>
          <cell r="E28129">
            <v>3565.4030914402178</v>
          </cell>
          <cell r="F28129" t="str">
            <v>Public Apr 25</v>
          </cell>
        </row>
        <row r="28130">
          <cell r="A28130" t="str">
            <v>1SCA022860R5510</v>
          </cell>
          <cell r="B28130" t="str">
            <v>ABB</v>
          </cell>
          <cell r="C28130" t="str">
            <v>Switch-disconnectors</v>
          </cell>
          <cell r="D28130" t="str">
            <v>OT1250E03</v>
          </cell>
          <cell r="E28130">
            <v>6399.4479794836961</v>
          </cell>
          <cell r="F28130" t="str">
            <v>Public Apr 25</v>
          </cell>
        </row>
        <row r="28131">
          <cell r="A28131" t="str">
            <v>1SCA022860R5690</v>
          </cell>
          <cell r="B28131" t="str">
            <v>ABB</v>
          </cell>
          <cell r="C28131" t="str">
            <v>Switch-disconnectors</v>
          </cell>
          <cell r="D28131" t="str">
            <v>OT1250E04</v>
          </cell>
          <cell r="E28131">
            <v>7679.4734682065227</v>
          </cell>
          <cell r="F28131" t="str">
            <v>Public Apr 25</v>
          </cell>
        </row>
        <row r="28132">
          <cell r="A28132" t="str">
            <v>1SCA022860R5850</v>
          </cell>
          <cell r="B28132" t="str">
            <v>ABB</v>
          </cell>
          <cell r="C28132" t="str">
            <v>Switch-disconnectors</v>
          </cell>
          <cell r="D28132" t="str">
            <v>OT1000E03</v>
          </cell>
          <cell r="E28132">
            <v>4959.5178876358696</v>
          </cell>
          <cell r="F28132" t="str">
            <v>Public Apr 25</v>
          </cell>
        </row>
        <row r="28133">
          <cell r="A28133" t="str">
            <v>1SCA022860R6070</v>
          </cell>
          <cell r="B28133" t="str">
            <v>ABB</v>
          </cell>
          <cell r="C28133" t="str">
            <v>Switch-disconnectors</v>
          </cell>
          <cell r="D28133" t="str">
            <v>OT1000E04</v>
          </cell>
          <cell r="E28133">
            <v>5951.5355180706529</v>
          </cell>
          <cell r="F28133" t="str">
            <v>Public Apr 25</v>
          </cell>
        </row>
        <row r="28134">
          <cell r="A28134" t="str">
            <v>1SCA022860R6400</v>
          </cell>
          <cell r="B28134" t="str">
            <v>ABB</v>
          </cell>
          <cell r="C28134" t="str">
            <v>Switch-disconnectors</v>
          </cell>
          <cell r="D28134" t="str">
            <v>OT1600E03</v>
          </cell>
          <cell r="E28134">
            <v>8162.2448661684793</v>
          </cell>
          <cell r="F28134" t="str">
            <v>Public Apr 25</v>
          </cell>
        </row>
        <row r="28135">
          <cell r="A28135" t="str">
            <v>1SCA022860R6660</v>
          </cell>
          <cell r="B28135" t="str">
            <v>ABB</v>
          </cell>
          <cell r="C28135" t="str">
            <v>Switch-disconnectors</v>
          </cell>
          <cell r="D28135" t="str">
            <v>OT1600E04</v>
          </cell>
          <cell r="E28135">
            <v>9599.250835597828</v>
          </cell>
          <cell r="F28135" t="str">
            <v>Public Apr 25</v>
          </cell>
        </row>
        <row r="28136">
          <cell r="A28136" t="str">
            <v>1SCA022860R6820</v>
          </cell>
          <cell r="B28136" t="str">
            <v>ABB</v>
          </cell>
          <cell r="C28136" t="str">
            <v>Switch-disconnectors</v>
          </cell>
          <cell r="D28136" t="str">
            <v>OT1200U03</v>
          </cell>
          <cell r="E28136">
            <v>18617.353573777174</v>
          </cell>
          <cell r="F28136" t="str">
            <v>Public Apr 25</v>
          </cell>
        </row>
        <row r="28137">
          <cell r="A28137" t="str">
            <v>1SCA022860R6910</v>
          </cell>
          <cell r="B28137" t="str">
            <v>ABB</v>
          </cell>
          <cell r="C28137" t="str">
            <v>Switch-disconnectors</v>
          </cell>
          <cell r="D28137" t="str">
            <v>OT1200U03P</v>
          </cell>
          <cell r="E28137">
            <v>19712.504152581521</v>
          </cell>
          <cell r="F28137" t="str">
            <v>Public Apr 25</v>
          </cell>
        </row>
        <row r="28138">
          <cell r="A28138" t="str">
            <v>1SCA022860R7040</v>
          </cell>
          <cell r="B28138" t="str">
            <v>ABB</v>
          </cell>
          <cell r="C28138" t="str">
            <v>Switch-disconnectors</v>
          </cell>
          <cell r="D28138" t="str">
            <v>OT1200U04</v>
          </cell>
          <cell r="E28138">
            <v>10507.670111413046</v>
          </cell>
          <cell r="F28138" t="str">
            <v>Public Apr 25</v>
          </cell>
        </row>
        <row r="28139">
          <cell r="A28139" t="str">
            <v>1SCA022865R9600</v>
          </cell>
          <cell r="B28139" t="str">
            <v>ABB</v>
          </cell>
          <cell r="C28139" t="str">
            <v>Switch-disconnectors</v>
          </cell>
          <cell r="D28139" t="str">
            <v>OT1250E03N3</v>
          </cell>
          <cell r="E28139">
            <v>7679.4734682065227</v>
          </cell>
          <cell r="F28139" t="str">
            <v>Public Apr 25</v>
          </cell>
        </row>
        <row r="28140">
          <cell r="A28140" t="str">
            <v>1SCA022866R0440</v>
          </cell>
          <cell r="B28140" t="str">
            <v>ABB</v>
          </cell>
          <cell r="C28140" t="str">
            <v>Switch-disconnectors</v>
          </cell>
          <cell r="D28140" t="str">
            <v>OT1600E03W4</v>
          </cell>
          <cell r="E28140">
            <v>10573.929997418478</v>
          </cell>
          <cell r="F28140" t="str">
            <v>Public Apr 25</v>
          </cell>
        </row>
        <row r="28141">
          <cell r="A28141" t="str">
            <v>1SCA022866R1760</v>
          </cell>
          <cell r="B28141" t="str">
            <v>ABB</v>
          </cell>
          <cell r="C28141" t="str">
            <v>Switch-disconnectors</v>
          </cell>
          <cell r="D28141" t="str">
            <v>OT1250E03W4</v>
          </cell>
          <cell r="E28141">
            <v>8459.037225</v>
          </cell>
          <cell r="F28141" t="str">
            <v>Public Apr 25</v>
          </cell>
        </row>
        <row r="28142">
          <cell r="A28142" t="str">
            <v>1SCA022866R5590</v>
          </cell>
          <cell r="B28142" t="str">
            <v>ABB</v>
          </cell>
          <cell r="C28142" t="str">
            <v>Switch-disconnectors</v>
          </cell>
          <cell r="D28142" t="str">
            <v>OT315E02P</v>
          </cell>
          <cell r="E28142">
            <v>1272.53925</v>
          </cell>
          <cell r="F28142" t="str">
            <v>Public Apr 25</v>
          </cell>
        </row>
        <row r="28143">
          <cell r="A28143" t="str">
            <v>1SCA022866R5670</v>
          </cell>
          <cell r="B28143" t="str">
            <v>ABB</v>
          </cell>
          <cell r="C28143" t="str">
            <v>Switch-disconnectors</v>
          </cell>
          <cell r="D28143" t="str">
            <v>OT630E02P</v>
          </cell>
          <cell r="E28143">
            <v>2363.309711820652</v>
          </cell>
          <cell r="F28143" t="str">
            <v>Public Apr 25</v>
          </cell>
        </row>
        <row r="28144">
          <cell r="A28144" t="str">
            <v>1SCA022870R6290</v>
          </cell>
          <cell r="B28144" t="str">
            <v>ABB</v>
          </cell>
          <cell r="C28144" t="str">
            <v>Switch-disconnectors</v>
          </cell>
          <cell r="D28144" t="str">
            <v>OT200US03</v>
          </cell>
          <cell r="E28144">
            <v>1882.7223057065219</v>
          </cell>
          <cell r="F28144" t="str">
            <v>Public Apr 25</v>
          </cell>
        </row>
        <row r="28145">
          <cell r="A28145" t="str">
            <v>1SCA022870R6450</v>
          </cell>
          <cell r="B28145" t="str">
            <v>ABB</v>
          </cell>
          <cell r="C28145" t="str">
            <v>Switch-disconnectors</v>
          </cell>
          <cell r="D28145" t="str">
            <v>OT200US03K</v>
          </cell>
          <cell r="E28145">
            <v>2017.4260695652174</v>
          </cell>
          <cell r="F28145" t="str">
            <v>Public Apr 25</v>
          </cell>
        </row>
        <row r="28146">
          <cell r="A28146" t="str">
            <v>1SCA022870R6610</v>
          </cell>
          <cell r="B28146" t="str">
            <v>ABB</v>
          </cell>
          <cell r="C28146" t="str">
            <v>Switch-disconnectors</v>
          </cell>
          <cell r="D28146" t="str">
            <v>OT400US03</v>
          </cell>
          <cell r="E28146">
            <v>3383.6100366847827</v>
          </cell>
          <cell r="F28146" t="str">
            <v>Public Apr 25</v>
          </cell>
        </row>
        <row r="28147">
          <cell r="A28147" t="str">
            <v>1SCA022870R6880</v>
          </cell>
          <cell r="B28147" t="str">
            <v>ABB</v>
          </cell>
          <cell r="C28147" t="str">
            <v>Switch-disconnectors</v>
          </cell>
          <cell r="D28147" t="str">
            <v>OT400US03K</v>
          </cell>
          <cell r="E28147">
            <v>3740.4379047554348</v>
          </cell>
          <cell r="F28147" t="str">
            <v>Public Apr 25</v>
          </cell>
        </row>
        <row r="28148">
          <cell r="A28148" t="str">
            <v>1SCA022870R7000</v>
          </cell>
          <cell r="B28148" t="str">
            <v>ABB</v>
          </cell>
          <cell r="C28148" t="str">
            <v>Switch-disconnectors</v>
          </cell>
          <cell r="D28148" t="str">
            <v>OT600US03</v>
          </cell>
          <cell r="E28148">
            <v>5475.6922275815232</v>
          </cell>
          <cell r="F28148" t="str">
            <v>Public Apr 25</v>
          </cell>
        </row>
        <row r="28149">
          <cell r="A28149" t="str">
            <v>1SCA022870R7340</v>
          </cell>
          <cell r="B28149" t="str">
            <v>ABB</v>
          </cell>
          <cell r="C28149" t="str">
            <v>Switch-disconnectors</v>
          </cell>
          <cell r="D28149" t="str">
            <v>OT600US03K</v>
          </cell>
          <cell r="E28149">
            <v>6570.8428063858701</v>
          </cell>
          <cell r="F28149" t="str">
            <v>Public Apr 25</v>
          </cell>
        </row>
        <row r="28150">
          <cell r="A28150" t="str">
            <v>1SCA022870R8070</v>
          </cell>
          <cell r="B28150" t="str">
            <v>ABB</v>
          </cell>
          <cell r="C28150" t="str">
            <v>Switch-fuses</v>
          </cell>
          <cell r="D28150" t="str">
            <v>OS200BS40FK</v>
          </cell>
          <cell r="E28150">
            <v>4118.9964917119569</v>
          </cell>
          <cell r="F28150" t="str">
            <v>Public Apr 25</v>
          </cell>
        </row>
        <row r="28151">
          <cell r="A28151" t="str">
            <v>1SCA022870R8820</v>
          </cell>
          <cell r="B28151" t="str">
            <v>ABB</v>
          </cell>
          <cell r="C28151" t="str">
            <v>Switch-fuses</v>
          </cell>
          <cell r="D28151" t="str">
            <v>OS250BS40FK</v>
          </cell>
          <cell r="E28151">
            <v>4880.3117832880434</v>
          </cell>
          <cell r="F28151" t="str">
            <v>Public Apr 25</v>
          </cell>
        </row>
        <row r="28152">
          <cell r="A28152" t="str">
            <v>1SCA022870R9630</v>
          </cell>
          <cell r="B28152" t="str">
            <v>ABB</v>
          </cell>
          <cell r="C28152" t="str">
            <v>Switch-fuses</v>
          </cell>
          <cell r="D28152" t="str">
            <v>OS315BS40FK</v>
          </cell>
          <cell r="E28152">
            <v>7235.5771251358692</v>
          </cell>
          <cell r="F28152" t="str">
            <v>Public Apr 25</v>
          </cell>
        </row>
        <row r="28153">
          <cell r="A28153" t="str">
            <v>1SCA022871R0480</v>
          </cell>
          <cell r="B28153" t="str">
            <v>ABB</v>
          </cell>
          <cell r="C28153" t="str">
            <v>Switch-fuses</v>
          </cell>
          <cell r="D28153" t="str">
            <v>OS400BS40FK</v>
          </cell>
          <cell r="E28153">
            <v>8441.5167570652175</v>
          </cell>
          <cell r="F28153" t="str">
            <v>Public Apr 25</v>
          </cell>
        </row>
        <row r="28154">
          <cell r="A28154" t="str">
            <v>1SCA022871R6170</v>
          </cell>
          <cell r="B28154" t="str">
            <v>ABB</v>
          </cell>
          <cell r="C28154" t="str">
            <v>Transfer switches</v>
          </cell>
          <cell r="D28154" t="str">
            <v>OT1000E03C</v>
          </cell>
          <cell r="E28154">
            <v>21824.290803260865</v>
          </cell>
          <cell r="F28154" t="str">
            <v>Public Apr 25</v>
          </cell>
        </row>
        <row r="28155">
          <cell r="A28155" t="str">
            <v>1SCA022871R7060</v>
          </cell>
          <cell r="B28155" t="str">
            <v>ABB</v>
          </cell>
          <cell r="C28155" t="str">
            <v>Transfer switches</v>
          </cell>
          <cell r="D28155" t="str">
            <v>OT1250E03C</v>
          </cell>
          <cell r="E28155">
            <v>30008.436254347827</v>
          </cell>
          <cell r="F28155" t="str">
            <v>Public Apr 25</v>
          </cell>
        </row>
        <row r="28156">
          <cell r="A28156" t="str">
            <v>1SCA022871R7220</v>
          </cell>
          <cell r="B28156" t="str">
            <v>ABB</v>
          </cell>
          <cell r="C28156" t="str">
            <v>Switch-disconnectors</v>
          </cell>
          <cell r="D28156" t="str">
            <v>OT1000E03W4</v>
          </cell>
          <cell r="E28156">
            <v>6555.858195652173</v>
          </cell>
          <cell r="F28156" t="str">
            <v>Public Apr 25</v>
          </cell>
        </row>
        <row r="28157">
          <cell r="A28157" t="str">
            <v>1SCA022871R7650</v>
          </cell>
          <cell r="B28157" t="str">
            <v>ABB</v>
          </cell>
          <cell r="C28157" t="str">
            <v>Switch-disconnectors</v>
          </cell>
          <cell r="D28157" t="str">
            <v>OT1250E30W4</v>
          </cell>
          <cell r="E28157">
            <v>8459.037225</v>
          </cell>
          <cell r="F28157" t="str">
            <v>Public Apr 25</v>
          </cell>
        </row>
        <row r="28158">
          <cell r="A28158" t="str">
            <v>1SCA022871R7730</v>
          </cell>
          <cell r="B28158" t="str">
            <v>ABB</v>
          </cell>
          <cell r="C28158" t="str">
            <v>Switch-disconnectors</v>
          </cell>
          <cell r="D28158" t="str">
            <v>OT1250E30W4P</v>
          </cell>
          <cell r="E28158">
            <v>9126.8897987771743</v>
          </cell>
          <cell r="F28158" t="str">
            <v>Public Apr 25</v>
          </cell>
        </row>
        <row r="28159">
          <cell r="A28159" t="str">
            <v>1SCA022871R8460</v>
          </cell>
          <cell r="B28159" t="str">
            <v>ABB</v>
          </cell>
          <cell r="C28159" t="str">
            <v>Switch-disconnectors</v>
          </cell>
          <cell r="D28159" t="str">
            <v>OT1250E03W8</v>
          </cell>
          <cell r="E28159">
            <v>9423.6700243206524</v>
          </cell>
          <cell r="F28159" t="str">
            <v>Public Apr 25</v>
          </cell>
        </row>
        <row r="28160">
          <cell r="A28160" t="str">
            <v>1SCA022871R8890</v>
          </cell>
          <cell r="B28160" t="str">
            <v>ABB</v>
          </cell>
          <cell r="C28160" t="str">
            <v>Switch-disconnectors</v>
          </cell>
          <cell r="D28160" t="str">
            <v>OT1600E03W8</v>
          </cell>
          <cell r="E28160">
            <v>11779.675496739132</v>
          </cell>
          <cell r="F28160" t="str">
            <v>Public Apr 25</v>
          </cell>
        </row>
        <row r="28161">
          <cell r="A28161" t="str">
            <v>1SCA022871R9190</v>
          </cell>
          <cell r="B28161" t="str">
            <v>ABB</v>
          </cell>
          <cell r="C28161" t="str">
            <v>Switch-disconnectors</v>
          </cell>
          <cell r="D28161" t="str">
            <v>OT1600E30W8P</v>
          </cell>
          <cell r="E28161">
            <v>12614.348647826086</v>
          </cell>
          <cell r="F28161" t="str">
            <v>Public Apr 25</v>
          </cell>
        </row>
        <row r="28162">
          <cell r="A28162" t="str">
            <v>1SCA022872R0870</v>
          </cell>
          <cell r="B28162" t="str">
            <v>ABB</v>
          </cell>
          <cell r="C28162" t="str">
            <v>Transfer switches</v>
          </cell>
          <cell r="D28162" t="str">
            <v>OT1250E04C</v>
          </cell>
          <cell r="E28162">
            <v>27789.87666888587</v>
          </cell>
          <cell r="F28162" t="str">
            <v>Public Apr 25</v>
          </cell>
        </row>
        <row r="28163">
          <cell r="A28163" t="str">
            <v>1SCA022872R1410</v>
          </cell>
          <cell r="B28163" t="str">
            <v>ABB</v>
          </cell>
          <cell r="C28163" t="str">
            <v>Transfer switches</v>
          </cell>
          <cell r="D28163" t="str">
            <v>OT1000E04C</v>
          </cell>
          <cell r="E28163">
            <v>27062.146318614137</v>
          </cell>
          <cell r="F28163" t="str">
            <v>Public Apr 25</v>
          </cell>
        </row>
        <row r="28164">
          <cell r="A28164" t="str">
            <v>1SCA022872R1760</v>
          </cell>
          <cell r="B28164" t="str">
            <v>ABB</v>
          </cell>
          <cell r="C28164" t="str">
            <v>Transfer switches</v>
          </cell>
          <cell r="D28164" t="str">
            <v>OT1600E03C</v>
          </cell>
          <cell r="E28164">
            <v>35464.424022146741</v>
          </cell>
          <cell r="F28164" t="str">
            <v>Public Apr 25</v>
          </cell>
        </row>
        <row r="28165">
          <cell r="A28165" t="str">
            <v>1SCA022872R1920</v>
          </cell>
          <cell r="B28165" t="str">
            <v>ABB</v>
          </cell>
          <cell r="C28165" t="str">
            <v>Transfer switches</v>
          </cell>
          <cell r="D28165" t="str">
            <v>OT1600E04C</v>
          </cell>
          <cell r="E28165">
            <v>32842.845141032616</v>
          </cell>
          <cell r="F28165" t="str">
            <v>Public Apr 25</v>
          </cell>
        </row>
        <row r="28166">
          <cell r="A28166" t="str">
            <v>1SCA022874R2840</v>
          </cell>
          <cell r="B28166" t="str">
            <v>ABB</v>
          </cell>
          <cell r="C28166" t="str">
            <v>Transfer switches</v>
          </cell>
          <cell r="D28166" t="str">
            <v>OT200U30C</v>
          </cell>
          <cell r="E28166">
            <v>3819.3042770380434</v>
          </cell>
          <cell r="F28166" t="str">
            <v>Public Apr 25</v>
          </cell>
        </row>
        <row r="28167">
          <cell r="A28167" t="str">
            <v>1SCA022874R3060</v>
          </cell>
          <cell r="B28167" t="str">
            <v>ABB</v>
          </cell>
          <cell r="C28167" t="str">
            <v>Transfer switches</v>
          </cell>
          <cell r="D28167" t="str">
            <v>OT200U40C</v>
          </cell>
          <cell r="E28167">
            <v>4735.9256555706525</v>
          </cell>
          <cell r="F28167" t="str">
            <v>Public Apr 25</v>
          </cell>
        </row>
        <row r="28168">
          <cell r="A28168" t="str">
            <v>1SCA022874R3220</v>
          </cell>
          <cell r="B28168" t="str">
            <v>ABB</v>
          </cell>
          <cell r="C28168" t="str">
            <v>Transfer switches</v>
          </cell>
          <cell r="D28168" t="str">
            <v>OT400U30C</v>
          </cell>
          <cell r="E28168">
            <v>8184.1454510869571</v>
          </cell>
          <cell r="F28168" t="str">
            <v>Public Apr 25</v>
          </cell>
        </row>
        <row r="28169">
          <cell r="A28169" t="str">
            <v>1SCA022874R3490</v>
          </cell>
          <cell r="B28169" t="str">
            <v>ABB</v>
          </cell>
          <cell r="C28169" t="str">
            <v>Transfer switches</v>
          </cell>
          <cell r="D28169" t="str">
            <v>OT400U40C</v>
          </cell>
          <cell r="E28169">
            <v>10148.282119565218</v>
          </cell>
          <cell r="F28169" t="str">
            <v>Public Apr 25</v>
          </cell>
        </row>
        <row r="28170">
          <cell r="A28170" t="str">
            <v>1SCA022874R3650</v>
          </cell>
          <cell r="B28170" t="str">
            <v>ABB</v>
          </cell>
          <cell r="C28170" t="str">
            <v>Transfer switches</v>
          </cell>
          <cell r="D28170" t="str">
            <v>OT600U30C</v>
          </cell>
          <cell r="E28170">
            <v>12276.145376902174</v>
          </cell>
          <cell r="F28170" t="str">
            <v>Public Apr 25</v>
          </cell>
        </row>
        <row r="28171">
          <cell r="A28171" t="str">
            <v>1SCA100054R1001</v>
          </cell>
          <cell r="B28171" t="str">
            <v>ABB</v>
          </cell>
          <cell r="C28171" t="str">
            <v>Switch-disconnectors</v>
          </cell>
          <cell r="D28171" t="str">
            <v>OT200E03WP-4</v>
          </cell>
          <cell r="E28171">
            <v>1076.8899802989131</v>
          </cell>
          <cell r="F28171" t="str">
            <v>Public Apr 25</v>
          </cell>
        </row>
        <row r="28172">
          <cell r="A28172" t="str">
            <v>1SCA100055R1001</v>
          </cell>
          <cell r="B28172" t="str">
            <v>ABB</v>
          </cell>
          <cell r="C28172" t="str">
            <v>Switch-disconnectors</v>
          </cell>
          <cell r="D28172" t="str">
            <v>OT250E03WP-4</v>
          </cell>
          <cell r="E28172">
            <v>1309.424445652174</v>
          </cell>
          <cell r="F28172" t="str">
            <v>Public Apr 25</v>
          </cell>
        </row>
        <row r="28173">
          <cell r="A28173" t="str">
            <v>1SCA100056R1001</v>
          </cell>
          <cell r="B28173" t="str">
            <v>ABB</v>
          </cell>
          <cell r="C28173" t="str">
            <v>Switch-disconnectors</v>
          </cell>
          <cell r="D28173" t="str">
            <v>OT315E03P-4</v>
          </cell>
          <cell r="E28173">
            <v>1516.2120737771743</v>
          </cell>
          <cell r="F28173" t="str">
            <v>Public Apr 25</v>
          </cell>
        </row>
        <row r="28174">
          <cell r="A28174" t="str">
            <v>1SCA100221R1001</v>
          </cell>
          <cell r="B28174" t="str">
            <v>ABB</v>
          </cell>
          <cell r="C28174" t="str">
            <v>Switch-fuses</v>
          </cell>
          <cell r="D28174" t="str">
            <v>OS250D13N1</v>
          </cell>
          <cell r="E28174">
            <v>4242.5740304347828</v>
          </cell>
          <cell r="F28174" t="str">
            <v>Public Apr 25</v>
          </cell>
        </row>
        <row r="28175">
          <cell r="A28175" t="str">
            <v>1SCA100250R1001</v>
          </cell>
          <cell r="B28175" t="str">
            <v>ABB</v>
          </cell>
          <cell r="C28175" t="str">
            <v>Switch-disconnectors</v>
          </cell>
          <cell r="D28175" t="str">
            <v>OHG45J6B1</v>
          </cell>
          <cell r="E28175">
            <v>120.47141698369568</v>
          </cell>
          <cell r="F28175" t="str">
            <v>Public Apr 25</v>
          </cell>
        </row>
        <row r="28176">
          <cell r="A28176" t="str">
            <v>1SCA100392R1001</v>
          </cell>
          <cell r="B28176" t="str">
            <v>ABB</v>
          </cell>
          <cell r="C28176" t="str">
            <v>Switch-fuses</v>
          </cell>
          <cell r="D28176" t="str">
            <v>OSS400G4SSL</v>
          </cell>
          <cell r="E28176">
            <v>192.00928328804352</v>
          </cell>
          <cell r="F28176" t="str">
            <v>Public Apr 25</v>
          </cell>
        </row>
        <row r="28177">
          <cell r="A28177" t="str">
            <v>1SCA100394R1001</v>
          </cell>
          <cell r="B28177" t="str">
            <v>ABB</v>
          </cell>
          <cell r="C28177" t="str">
            <v>Switch-fuses</v>
          </cell>
          <cell r="D28177" t="str">
            <v>OSS400G4SSR</v>
          </cell>
          <cell r="E28177">
            <v>192.00928328804352</v>
          </cell>
          <cell r="F28177" t="str">
            <v>Public Apr 25</v>
          </cell>
        </row>
        <row r="28178">
          <cell r="A28178" t="str">
            <v>1SCA100396R1001</v>
          </cell>
          <cell r="B28178" t="str">
            <v>ABB</v>
          </cell>
          <cell r="C28178" t="str">
            <v>Switch-fuses</v>
          </cell>
          <cell r="D28178" t="str">
            <v>OSS400G3LS</v>
          </cell>
          <cell r="E28178">
            <v>192.00928328804352</v>
          </cell>
          <cell r="F28178" t="str">
            <v>Public Apr 25</v>
          </cell>
        </row>
        <row r="28179">
          <cell r="A28179" t="str">
            <v>1SCA100398R1001</v>
          </cell>
          <cell r="B28179" t="str">
            <v>ABB</v>
          </cell>
          <cell r="C28179" t="str">
            <v>Switch-fuses</v>
          </cell>
          <cell r="D28179" t="str">
            <v>OSS400G4LSL</v>
          </cell>
          <cell r="E28179">
            <v>253.16105502717392</v>
          </cell>
          <cell r="F28179" t="str">
            <v>Public Apr 25</v>
          </cell>
        </row>
        <row r="28180">
          <cell r="A28180" t="str">
            <v>1SCA100400R1001</v>
          </cell>
          <cell r="B28180" t="str">
            <v>ABB</v>
          </cell>
          <cell r="C28180" t="str">
            <v>Switch-fuses</v>
          </cell>
          <cell r="D28180" t="str">
            <v>OSS400G4LSR</v>
          </cell>
          <cell r="E28180">
            <v>253.16105502717392</v>
          </cell>
          <cell r="F28180" t="str">
            <v>Public Apr 25</v>
          </cell>
        </row>
        <row r="28181">
          <cell r="A28181" t="str">
            <v>1SCA100731R1001</v>
          </cell>
          <cell r="B28181" t="str">
            <v>ABB</v>
          </cell>
          <cell r="C28181" t="str">
            <v>Switch-disconnectors</v>
          </cell>
          <cell r="D28181" t="str">
            <v>OTS63T3/B</v>
          </cell>
          <cell r="E28181">
            <v>2749.9005354619567</v>
          </cell>
          <cell r="F28181" t="str">
            <v>Public Apr 25</v>
          </cell>
        </row>
        <row r="28182">
          <cell r="A28182" t="str">
            <v>1SCA100768R1001</v>
          </cell>
          <cell r="B28182" t="str">
            <v>ABB</v>
          </cell>
          <cell r="C28182" t="str">
            <v>Switch-disconnectors</v>
          </cell>
          <cell r="D28182" t="str">
            <v>OTB1600/6</v>
          </cell>
          <cell r="E28182">
            <v>559.79351046195654</v>
          </cell>
          <cell r="F28182" t="str">
            <v>Public Apr 25</v>
          </cell>
        </row>
        <row r="28183">
          <cell r="A28183" t="str">
            <v>1SCA101001R1001</v>
          </cell>
          <cell r="B28183" t="str">
            <v>ABB</v>
          </cell>
          <cell r="C28183" t="str">
            <v>Transfer switches</v>
          </cell>
          <cell r="D28183" t="str">
            <v>OMZC2</v>
          </cell>
          <cell r="E28183">
            <v>585.54034769021723</v>
          </cell>
          <cell r="F28183" t="str">
            <v>Public Apr 25</v>
          </cell>
        </row>
        <row r="28184">
          <cell r="A28184" t="str">
            <v>1SCA101319R1001</v>
          </cell>
          <cell r="B28184" t="str">
            <v>ABB</v>
          </cell>
          <cell r="C28184" t="str">
            <v>Switch-disconnectors</v>
          </cell>
          <cell r="D28184" t="str">
            <v>OT500E12</v>
          </cell>
          <cell r="E28184">
            <v>1762.4450213315215</v>
          </cell>
          <cell r="F28184" t="str">
            <v>Public Apr 25</v>
          </cell>
        </row>
        <row r="28185">
          <cell r="A28185" t="str">
            <v>1SCA101320R1001</v>
          </cell>
          <cell r="B28185" t="str">
            <v>ABB</v>
          </cell>
          <cell r="C28185" t="str">
            <v>Switch-disconnectors</v>
          </cell>
          <cell r="D28185" t="str">
            <v>OT500E12P</v>
          </cell>
          <cell r="E28185">
            <v>1991.3273669836958</v>
          </cell>
          <cell r="F28185" t="str">
            <v>Public Apr 25</v>
          </cell>
        </row>
        <row r="28186">
          <cell r="A28186" t="str">
            <v>1SCA101367R1001</v>
          </cell>
          <cell r="B28186" t="str">
            <v>ABB</v>
          </cell>
          <cell r="C28186" t="str">
            <v>Switch-fuses</v>
          </cell>
          <cell r="D28186" t="str">
            <v>OS250D02K</v>
          </cell>
          <cell r="E28186">
            <v>3427.059341168479</v>
          </cell>
          <cell r="F28186" t="str">
            <v>Public Apr 25</v>
          </cell>
        </row>
        <row r="28187">
          <cell r="A28187" t="str">
            <v>1SCA101369R1001</v>
          </cell>
          <cell r="B28187" t="str">
            <v>ABB</v>
          </cell>
          <cell r="C28187" t="str">
            <v>Switch-fuses</v>
          </cell>
          <cell r="D28187" t="str">
            <v>OS400D02K</v>
          </cell>
          <cell r="E28187">
            <v>5013.1834206521744</v>
          </cell>
          <cell r="F28187" t="str">
            <v>Public Apr 25</v>
          </cell>
        </row>
        <row r="28188">
          <cell r="A28188" t="str">
            <v>1SCA101544R1001</v>
          </cell>
          <cell r="B28188" t="str">
            <v>ABB</v>
          </cell>
          <cell r="C28188" t="str">
            <v>Switch-disconnectors</v>
          </cell>
          <cell r="D28188" t="str">
            <v>OT1600E12</v>
          </cell>
          <cell r="E28188">
            <v>9275.2799115489106</v>
          </cell>
          <cell r="F28188" t="str">
            <v>Public Apr 25</v>
          </cell>
        </row>
        <row r="28189">
          <cell r="A28189" t="str">
            <v>1SCA101545R1001</v>
          </cell>
          <cell r="B28189" t="str">
            <v>ABB</v>
          </cell>
          <cell r="C28189" t="str">
            <v>Switch-disconnectors</v>
          </cell>
          <cell r="D28189" t="str">
            <v>OT1600E22</v>
          </cell>
          <cell r="E28189">
            <v>11130.435386820651</v>
          </cell>
          <cell r="F28189" t="str">
            <v>Public Apr 25</v>
          </cell>
        </row>
        <row r="28190">
          <cell r="A28190" t="str">
            <v>1SCA101547R1001</v>
          </cell>
          <cell r="B28190" t="str">
            <v>ABB</v>
          </cell>
          <cell r="C28190" t="str">
            <v>Switch-disconnectors</v>
          </cell>
          <cell r="D28190" t="str">
            <v>OT1000E12</v>
          </cell>
          <cell r="E28190">
            <v>5750.7538675271735</v>
          </cell>
          <cell r="F28190" t="str">
            <v>Public Apr 25</v>
          </cell>
        </row>
        <row r="28191">
          <cell r="A28191" t="str">
            <v>1SCA101548R1001</v>
          </cell>
          <cell r="B28191" t="str">
            <v>ABB</v>
          </cell>
          <cell r="C28191" t="str">
            <v>Switch-disconnectors</v>
          </cell>
          <cell r="D28191" t="str">
            <v>OT1000E22</v>
          </cell>
          <cell r="E28191">
            <v>6900.8439745923924</v>
          </cell>
          <cell r="F28191" t="str">
            <v>Public Apr 25</v>
          </cell>
        </row>
        <row r="28192">
          <cell r="A28192" t="str">
            <v>1SCA101552R1001</v>
          </cell>
          <cell r="B28192" t="str">
            <v>ABB</v>
          </cell>
          <cell r="C28192" t="str">
            <v>Switch-disconnectors</v>
          </cell>
          <cell r="D28192" t="str">
            <v>OT1250E12</v>
          </cell>
          <cell r="E28192">
            <v>7420.2943023097823</v>
          </cell>
          <cell r="F28192" t="str">
            <v>Public Apr 25</v>
          </cell>
        </row>
        <row r="28193">
          <cell r="A28193" t="str">
            <v>1SCA101553R1001</v>
          </cell>
          <cell r="B28193" t="str">
            <v>ABB</v>
          </cell>
          <cell r="C28193" t="str">
            <v>Switch-disconnectors</v>
          </cell>
          <cell r="D28193" t="str">
            <v>OT1250E22</v>
          </cell>
          <cell r="E28193">
            <v>8904.3895626358717</v>
          </cell>
          <cell r="F28193" t="str">
            <v>Public Apr 25</v>
          </cell>
        </row>
        <row r="28194">
          <cell r="A28194" t="str">
            <v>1SCA101641R1001</v>
          </cell>
          <cell r="B28194" t="str">
            <v>ABB</v>
          </cell>
          <cell r="C28194" t="str">
            <v>Switch-disconnectors</v>
          </cell>
          <cell r="D28194" t="str">
            <v>OXS6X53</v>
          </cell>
          <cell r="E28194">
            <v>33.584941304347829</v>
          </cell>
          <cell r="F28194" t="str">
            <v>Public Apr 25</v>
          </cell>
        </row>
        <row r="28195">
          <cell r="A28195" t="str">
            <v>1SCA101642R1001</v>
          </cell>
          <cell r="B28195" t="str">
            <v>ABB</v>
          </cell>
          <cell r="C28195" t="str">
            <v>Switch-disconnectors</v>
          </cell>
          <cell r="D28195" t="str">
            <v>OXS6X55</v>
          </cell>
          <cell r="E28195">
            <v>33.584941304347829</v>
          </cell>
          <cell r="F28195" t="str">
            <v>Public Apr 25</v>
          </cell>
        </row>
        <row r="28196">
          <cell r="A28196" t="str">
            <v>1SCA101643R1001</v>
          </cell>
          <cell r="B28196" t="str">
            <v>ABB</v>
          </cell>
          <cell r="C28196" t="str">
            <v>Switch-disconnectors</v>
          </cell>
          <cell r="D28196" t="str">
            <v>OXS6X57</v>
          </cell>
          <cell r="E28196">
            <v>26.280701902173913</v>
          </cell>
          <cell r="F28196" t="str">
            <v>Public Apr 25</v>
          </cell>
        </row>
        <row r="28197">
          <cell r="A28197" t="str">
            <v>1SCA101645R1001</v>
          </cell>
          <cell r="B28197" t="str">
            <v>ABB</v>
          </cell>
          <cell r="C28197" t="str">
            <v>Switch-disconnectors</v>
          </cell>
          <cell r="D28197" t="str">
            <v>OXS6X73</v>
          </cell>
          <cell r="E28197">
            <v>35.040935869565224</v>
          </cell>
          <cell r="F28197" t="str">
            <v>Public Apr 25</v>
          </cell>
        </row>
        <row r="28198">
          <cell r="A28198" t="str">
            <v>1SCA101647R1001</v>
          </cell>
          <cell r="B28198" t="str">
            <v>ABB</v>
          </cell>
          <cell r="C28198" t="str">
            <v>Switch-disconnectors</v>
          </cell>
          <cell r="D28198" t="str">
            <v>OXS6X85</v>
          </cell>
          <cell r="E28198">
            <v>28.282694429347828</v>
          </cell>
          <cell r="F28198" t="str">
            <v>Public Apr 25</v>
          </cell>
        </row>
        <row r="28199">
          <cell r="A28199" t="str">
            <v>1SCA101648R1001</v>
          </cell>
          <cell r="B28199" t="str">
            <v>ABB</v>
          </cell>
          <cell r="C28199" t="str">
            <v>Switch-disconnectors</v>
          </cell>
          <cell r="D28199" t="str">
            <v>OXS6X117</v>
          </cell>
          <cell r="E28199">
            <v>37.042928396739136</v>
          </cell>
          <cell r="F28199" t="str">
            <v>Public Apr 25</v>
          </cell>
        </row>
        <row r="28200">
          <cell r="A28200" t="str">
            <v>1SCA101649R1001</v>
          </cell>
          <cell r="B28200" t="str">
            <v>ABB</v>
          </cell>
          <cell r="C28200" t="str">
            <v>Switch-disconnectors</v>
          </cell>
          <cell r="D28200" t="str">
            <v>OXS6X115</v>
          </cell>
          <cell r="E28200">
            <v>40.889180706521742</v>
          </cell>
          <cell r="F28200" t="str">
            <v>Public Apr 25</v>
          </cell>
        </row>
        <row r="28201">
          <cell r="A28201" t="str">
            <v>1SCA101650R1001</v>
          </cell>
          <cell r="B28201" t="str">
            <v>ABB</v>
          </cell>
          <cell r="C28201" t="str">
            <v>Switch-disconnectors</v>
          </cell>
          <cell r="D28201" t="str">
            <v>OXS6X95</v>
          </cell>
          <cell r="E28201">
            <v>34.130939266304352</v>
          </cell>
          <cell r="F28201" t="str">
            <v>Public Apr 25</v>
          </cell>
        </row>
        <row r="28202">
          <cell r="A28202" t="str">
            <v>1SCA101651R1001</v>
          </cell>
          <cell r="B28202" t="str">
            <v>ABB</v>
          </cell>
          <cell r="C28202" t="str">
            <v>Switch-disconnectors</v>
          </cell>
          <cell r="D28202" t="str">
            <v>OXS6X100</v>
          </cell>
          <cell r="E28202">
            <v>34.858936548913043</v>
          </cell>
          <cell r="F28202" t="str">
            <v>Public Apr 25</v>
          </cell>
        </row>
        <row r="28203">
          <cell r="A28203" t="str">
            <v>1SCA101652R1001</v>
          </cell>
          <cell r="B28203" t="str">
            <v>ABB</v>
          </cell>
          <cell r="C28203" t="str">
            <v>Switch-disconnectors</v>
          </cell>
          <cell r="D28203" t="str">
            <v>OXS6X109</v>
          </cell>
          <cell r="E28203">
            <v>36.32706440217391</v>
          </cell>
          <cell r="F28203" t="str">
            <v>Public Apr 25</v>
          </cell>
        </row>
        <row r="28204">
          <cell r="A28204" t="str">
            <v>1SCA101654R1001</v>
          </cell>
          <cell r="B28204" t="str">
            <v>ABB</v>
          </cell>
          <cell r="C28204" t="str">
            <v>Switch-disconnectors</v>
          </cell>
          <cell r="D28204" t="str">
            <v>OXS6X120</v>
          </cell>
          <cell r="E28204">
            <v>32.856944021739132</v>
          </cell>
          <cell r="F28204" t="str">
            <v>Public Apr 25</v>
          </cell>
        </row>
        <row r="28205">
          <cell r="A28205" t="str">
            <v>1SCA101655R1001</v>
          </cell>
          <cell r="B28205" t="str">
            <v>ABB</v>
          </cell>
          <cell r="C28205" t="str">
            <v>Switch-disconnectors</v>
          </cell>
          <cell r="D28205" t="str">
            <v>OXS6X130</v>
          </cell>
          <cell r="E28205">
            <v>16.064473369565217</v>
          </cell>
          <cell r="F28205" t="str">
            <v>Public Apr 25</v>
          </cell>
        </row>
        <row r="28206">
          <cell r="A28206" t="str">
            <v>1SCA101656R1001</v>
          </cell>
          <cell r="B28206" t="str">
            <v>ABB</v>
          </cell>
          <cell r="C28206" t="str">
            <v>Switch-disconnectors</v>
          </cell>
          <cell r="D28206" t="str">
            <v>OXS6X160</v>
          </cell>
          <cell r="E28206">
            <v>35.781066440217394</v>
          </cell>
          <cell r="F28206" t="str">
            <v>Public Apr 25</v>
          </cell>
        </row>
        <row r="28207">
          <cell r="A28207" t="str">
            <v>1SCA101658R1001</v>
          </cell>
          <cell r="B28207" t="str">
            <v>ABB</v>
          </cell>
          <cell r="C28207" t="str">
            <v>Switch-disconnectors</v>
          </cell>
          <cell r="D28207" t="str">
            <v>OXS6X237</v>
          </cell>
          <cell r="E28207">
            <v>57.499652038043493</v>
          </cell>
          <cell r="F28207" t="str">
            <v>Public Apr 25</v>
          </cell>
        </row>
        <row r="28208">
          <cell r="A28208" t="str">
            <v>1SCA101659R1001</v>
          </cell>
          <cell r="B28208" t="str">
            <v>ABB</v>
          </cell>
          <cell r="C28208" t="str">
            <v>Switch-disconnectors</v>
          </cell>
          <cell r="D28208" t="str">
            <v>OXS6X180</v>
          </cell>
          <cell r="E28208">
            <v>38.329056929347828</v>
          </cell>
          <cell r="F28208" t="str">
            <v>Public Apr 25</v>
          </cell>
        </row>
        <row r="28209">
          <cell r="A28209" t="str">
            <v>1SCA101660R1001</v>
          </cell>
          <cell r="B28209" t="str">
            <v>ABB</v>
          </cell>
          <cell r="C28209" t="str">
            <v>Switch-disconnectors</v>
          </cell>
          <cell r="D28209" t="str">
            <v>OXS6X250</v>
          </cell>
          <cell r="E28209">
            <v>50.001280027173912</v>
          </cell>
          <cell r="F28209" t="str">
            <v>Public Apr 25</v>
          </cell>
        </row>
        <row r="28210">
          <cell r="A28210" t="str">
            <v>1SCA101661R1001</v>
          </cell>
          <cell r="B28210" t="str">
            <v>ABB</v>
          </cell>
          <cell r="C28210" t="str">
            <v>Switch-disconnectors</v>
          </cell>
          <cell r="D28210" t="str">
            <v>OXS6X330</v>
          </cell>
          <cell r="E28210">
            <v>57.681651358695653</v>
          </cell>
          <cell r="F28210" t="str">
            <v>Public Apr 25</v>
          </cell>
        </row>
        <row r="28211">
          <cell r="A28211" t="str">
            <v>1SCA101662R1001</v>
          </cell>
          <cell r="B28211" t="str">
            <v>ABB</v>
          </cell>
          <cell r="C28211" t="str">
            <v>Switch-disconnectors</v>
          </cell>
          <cell r="D28211" t="str">
            <v>OXS6X455</v>
          </cell>
          <cell r="E28211">
            <v>96.010708288043475</v>
          </cell>
          <cell r="F28211" t="str">
            <v>Public Apr 25</v>
          </cell>
        </row>
        <row r="28212">
          <cell r="A28212" t="str">
            <v>1SCA101680R1001</v>
          </cell>
          <cell r="B28212" t="str">
            <v>ABB</v>
          </cell>
          <cell r="C28212" t="str">
            <v>Switch-disconnectors</v>
          </cell>
          <cell r="D28212" t="str">
            <v>OT630E12K</v>
          </cell>
          <cell r="E28212">
            <v>2725.0758281249996</v>
          </cell>
          <cell r="F28212" t="str">
            <v>Public Apr 25</v>
          </cell>
        </row>
        <row r="28213">
          <cell r="A28213" t="str">
            <v>1SCA101730R1001</v>
          </cell>
          <cell r="B28213" t="str">
            <v>ABB</v>
          </cell>
          <cell r="C28213" t="str">
            <v>Switch-disconnectors</v>
          </cell>
          <cell r="D28213" t="str">
            <v>OXP10X263</v>
          </cell>
          <cell r="E28213">
            <v>98.206833423913039</v>
          </cell>
          <cell r="F28213" t="str">
            <v>Public Apr 25</v>
          </cell>
        </row>
        <row r="28214">
          <cell r="A28214" t="str">
            <v>1SCA101731R1001</v>
          </cell>
          <cell r="B28214" t="str">
            <v>ABB</v>
          </cell>
          <cell r="C28214" t="str">
            <v>Switch-disconnectors</v>
          </cell>
          <cell r="D28214" t="str">
            <v>OXP10X288</v>
          </cell>
          <cell r="E28214">
            <v>111.34718437499998</v>
          </cell>
          <cell r="F28214" t="str">
            <v>Public Apr 25</v>
          </cell>
        </row>
        <row r="28215">
          <cell r="A28215" t="str">
            <v>1SCA101990R1001</v>
          </cell>
          <cell r="B28215" t="str">
            <v>ABB</v>
          </cell>
          <cell r="C28215" t="str">
            <v>Switch-disconnectors</v>
          </cell>
          <cell r="D28215" t="str">
            <v>OHB65J6B</v>
          </cell>
          <cell r="E28215">
            <v>139.81187812499999</v>
          </cell>
          <cell r="F28215" t="str">
            <v>Public Apr 25</v>
          </cell>
        </row>
        <row r="28216">
          <cell r="A28216" t="str">
            <v>1SCA102082R1001</v>
          </cell>
          <cell r="B28216" t="str">
            <v>ABB</v>
          </cell>
          <cell r="C28216" t="str">
            <v>Switch-fuses</v>
          </cell>
          <cell r="D28216" t="str">
            <v>OS200B03BBP</v>
          </cell>
          <cell r="E28216">
            <v>3866.9274326086957</v>
          </cell>
          <cell r="F28216" t="str">
            <v>Public Apr 25</v>
          </cell>
        </row>
        <row r="28217">
          <cell r="A28217" t="str">
            <v>1SCA102116R1001</v>
          </cell>
          <cell r="B28217" t="str">
            <v>ABB</v>
          </cell>
          <cell r="C28217" t="str">
            <v>Switch-disconnectors</v>
          </cell>
          <cell r="D28217" t="str">
            <v>OHB80J6E00B</v>
          </cell>
          <cell r="E28217">
            <v>161.3484644021739</v>
          </cell>
          <cell r="F28217" t="str">
            <v>Public Apr 25</v>
          </cell>
        </row>
        <row r="28218">
          <cell r="A28218" t="str">
            <v>1SCA102123R1001</v>
          </cell>
          <cell r="B28218" t="str">
            <v>ABB</v>
          </cell>
          <cell r="C28218" t="str">
            <v>Switch-fuses</v>
          </cell>
          <cell r="D28218" t="str">
            <v>OS200B04BBN2P</v>
          </cell>
          <cell r="E28218">
            <v>4603.4180168478269</v>
          </cell>
          <cell r="F28218" t="str">
            <v>Public Apr 25</v>
          </cell>
        </row>
        <row r="28219">
          <cell r="A28219" t="str">
            <v>1SCA102139R1001</v>
          </cell>
          <cell r="B28219" t="str">
            <v>ABB</v>
          </cell>
          <cell r="C28219" t="str">
            <v>Switch-fuses</v>
          </cell>
          <cell r="D28219" t="str">
            <v>OS200D04BBN2P</v>
          </cell>
          <cell r="E28219">
            <v>4138.8829508152176</v>
          </cell>
          <cell r="F28219" t="str">
            <v>Public Apr 25</v>
          </cell>
        </row>
        <row r="28220">
          <cell r="A28220" t="str">
            <v>1SCA102150R1001</v>
          </cell>
          <cell r="B28220" t="str">
            <v>ABB</v>
          </cell>
          <cell r="C28220" t="str">
            <v>Switch-fuses</v>
          </cell>
          <cell r="D28220" t="str">
            <v>OS200D03BBP</v>
          </cell>
          <cell r="E28220">
            <v>3475.9686252717397</v>
          </cell>
          <cell r="F28220" t="str">
            <v>Public Apr 25</v>
          </cell>
        </row>
        <row r="28221">
          <cell r="A28221" t="str">
            <v>1SCA102164R1001</v>
          </cell>
          <cell r="B28221" t="str">
            <v>ABB</v>
          </cell>
          <cell r="C28221" t="str">
            <v>Switch-fuses</v>
          </cell>
          <cell r="D28221" t="str">
            <v>OS250B04BBN2P</v>
          </cell>
          <cell r="E28221">
            <v>5474.0542336956532</v>
          </cell>
          <cell r="F28221" t="str">
            <v>Public Apr 25</v>
          </cell>
        </row>
        <row r="28222">
          <cell r="A28222" t="str">
            <v>1SCA102168R1001</v>
          </cell>
          <cell r="B28222" t="str">
            <v>ABB</v>
          </cell>
          <cell r="C28222" t="str">
            <v>Switch-fuses</v>
          </cell>
          <cell r="D28222" t="str">
            <v>OS250B03BBP</v>
          </cell>
          <cell r="E28222">
            <v>4590.2776658967396</v>
          </cell>
          <cell r="F28222" t="str">
            <v>Public Apr 25</v>
          </cell>
        </row>
        <row r="28223">
          <cell r="A28223" t="str">
            <v>1SCA102190R1001</v>
          </cell>
          <cell r="B28223" t="str">
            <v>ABB</v>
          </cell>
          <cell r="C28223" t="str">
            <v>Switch-fuses</v>
          </cell>
          <cell r="D28223" t="str">
            <v>OS250D03BBP</v>
          </cell>
          <cell r="E28223">
            <v>4615.4542385869554</v>
          </cell>
          <cell r="F28223" t="str">
            <v>Public Apr 25</v>
          </cell>
        </row>
        <row r="28224">
          <cell r="A28224" t="str">
            <v>1SCA102197R1001</v>
          </cell>
          <cell r="B28224" t="str">
            <v>ABB</v>
          </cell>
          <cell r="C28224" t="str">
            <v>Switch-fuses</v>
          </cell>
          <cell r="D28224" t="str">
            <v>OS250D03BB</v>
          </cell>
          <cell r="E28224">
            <v>4419.428836956522</v>
          </cell>
          <cell r="F28224" t="str">
            <v>Public Apr 25</v>
          </cell>
        </row>
        <row r="28225">
          <cell r="A28225" t="str">
            <v>1SCA102202R1001</v>
          </cell>
          <cell r="B28225" t="str">
            <v>ABB</v>
          </cell>
          <cell r="C28225" t="str">
            <v>Switch-fuses</v>
          </cell>
          <cell r="D28225" t="str">
            <v>OS250D12BB</v>
          </cell>
          <cell r="E28225">
            <v>4419.428836956522</v>
          </cell>
          <cell r="F28225" t="str">
            <v>Public Apr 25</v>
          </cell>
        </row>
        <row r="28226">
          <cell r="A28226" t="str">
            <v>1SCA102204R1001</v>
          </cell>
          <cell r="B28226" t="str">
            <v>ABB</v>
          </cell>
          <cell r="C28226" t="str">
            <v>Switch-fuses</v>
          </cell>
          <cell r="D28226" t="str">
            <v>OS250D22BBN2</v>
          </cell>
          <cell r="E28226">
            <v>5303.399537364131</v>
          </cell>
          <cell r="F28226" t="str">
            <v>Public Apr 25</v>
          </cell>
        </row>
        <row r="28227">
          <cell r="A28227" t="str">
            <v>1SCA102205R1001</v>
          </cell>
          <cell r="B28227" t="str">
            <v>ABB</v>
          </cell>
          <cell r="C28227" t="str">
            <v>Switch-fuses</v>
          </cell>
          <cell r="D28227" t="str">
            <v>OS250D04BBN2P</v>
          </cell>
          <cell r="E28227">
            <v>5499.23080638587</v>
          </cell>
          <cell r="F28227" t="str">
            <v>Public Apr 25</v>
          </cell>
        </row>
        <row r="28228">
          <cell r="A28228" t="str">
            <v>1SCA102207R1001</v>
          </cell>
          <cell r="B28228" t="str">
            <v>ABB</v>
          </cell>
          <cell r="C28228" t="str">
            <v>Switch-fuses</v>
          </cell>
          <cell r="D28228" t="str">
            <v>OS250D12BBP</v>
          </cell>
          <cell r="E28228">
            <v>4615.4542385869554</v>
          </cell>
          <cell r="F28228" t="str">
            <v>Public Apr 25</v>
          </cell>
        </row>
        <row r="28229">
          <cell r="A28229" t="str">
            <v>1SCA102212R1001</v>
          </cell>
          <cell r="B28229" t="str">
            <v>ABB</v>
          </cell>
          <cell r="C28229" t="str">
            <v>Switch-fuses</v>
          </cell>
          <cell r="D28229" t="str">
            <v>OS250D22BBN2P</v>
          </cell>
          <cell r="E28229">
            <v>5499.23080638587</v>
          </cell>
          <cell r="F28229" t="str">
            <v>Public Apr 25</v>
          </cell>
        </row>
        <row r="28230">
          <cell r="A28230" t="str">
            <v>1SCA102248R1001</v>
          </cell>
          <cell r="B28230" t="str">
            <v>ABB</v>
          </cell>
          <cell r="C28230" t="str">
            <v>Switch-fuses</v>
          </cell>
          <cell r="D28230" t="str">
            <v>OS400B04BBN2P</v>
          </cell>
          <cell r="E28230">
            <v>9486.641789266303</v>
          </cell>
          <cell r="F28230" t="str">
            <v>Public Apr 25</v>
          </cell>
        </row>
        <row r="28231">
          <cell r="A28231" t="str">
            <v>1SCA102252R1001</v>
          </cell>
          <cell r="B28231" t="str">
            <v>ABB</v>
          </cell>
          <cell r="C28231" t="str">
            <v>Switch-fuses</v>
          </cell>
          <cell r="D28231" t="str">
            <v>OS400B03BBP</v>
          </cell>
          <cell r="E28231">
            <v>7939.7446300271749</v>
          </cell>
          <cell r="F28231" t="str">
            <v>Public Apr 25</v>
          </cell>
        </row>
        <row r="28232">
          <cell r="A28232" t="str">
            <v>1SCA102254R1001</v>
          </cell>
          <cell r="B28232" t="str">
            <v>ABB</v>
          </cell>
          <cell r="C28232" t="str">
            <v>Switch-fuses</v>
          </cell>
          <cell r="D28232" t="str">
            <v>OS400B12BBP</v>
          </cell>
          <cell r="E28232">
            <v>7939.7446300271749</v>
          </cell>
          <cell r="F28232" t="str">
            <v>Public Apr 25</v>
          </cell>
        </row>
        <row r="28233">
          <cell r="A28233" t="str">
            <v>1SCA102260R1001</v>
          </cell>
          <cell r="B28233" t="str">
            <v>ABB</v>
          </cell>
          <cell r="C28233" t="str">
            <v>Switch-fuses</v>
          </cell>
          <cell r="D28233" t="str">
            <v>OS400D03BBP</v>
          </cell>
          <cell r="E28233">
            <v>6809.3953826086972</v>
          </cell>
          <cell r="F28233" t="str">
            <v>Public Apr 25</v>
          </cell>
        </row>
        <row r="28234">
          <cell r="A28234" t="str">
            <v>1SCA102280R1001</v>
          </cell>
          <cell r="B28234" t="str">
            <v>ABB</v>
          </cell>
          <cell r="C28234" t="str">
            <v>Switch-fuses</v>
          </cell>
          <cell r="D28234" t="str">
            <v>OS400D12BBP</v>
          </cell>
          <cell r="E28234">
            <v>5872.6812790760878</v>
          </cell>
          <cell r="F28234" t="str">
            <v>Public Apr 25</v>
          </cell>
        </row>
        <row r="28235">
          <cell r="A28235" t="str">
            <v>1SCA102289R1001</v>
          </cell>
          <cell r="B28235" t="str">
            <v>ABB</v>
          </cell>
          <cell r="C28235" t="str">
            <v>Switch-fuses</v>
          </cell>
          <cell r="D28235" t="str">
            <v>OS400D04BBN2P</v>
          </cell>
          <cell r="E28235">
            <v>8135.0541676630437</v>
          </cell>
          <cell r="F28235" t="str">
            <v>Public Apr 25</v>
          </cell>
        </row>
        <row r="28236">
          <cell r="A28236" t="str">
            <v>1SCA102413R1001</v>
          </cell>
          <cell r="B28236" t="str">
            <v>ABB</v>
          </cell>
          <cell r="C28236" t="str">
            <v>Switch-fuses</v>
          </cell>
          <cell r="D28236" t="str">
            <v>OS400D12LR-114</v>
          </cell>
          <cell r="E28236">
            <v>12278.329368749999</v>
          </cell>
          <cell r="F28236" t="str">
            <v>Public Apr 25</v>
          </cell>
        </row>
        <row r="28237">
          <cell r="A28237" t="str">
            <v>1SCA102452R1001</v>
          </cell>
          <cell r="B28237" t="str">
            <v>ABB</v>
          </cell>
          <cell r="C28237" t="str">
            <v>Switch-disconnectors</v>
          </cell>
          <cell r="D28237" t="str">
            <v>OTS1600T1L/3</v>
          </cell>
          <cell r="E28237">
            <v>381.84670801630432</v>
          </cell>
          <cell r="F28237" t="str">
            <v>Public Apr 25</v>
          </cell>
        </row>
        <row r="28238">
          <cell r="A28238" t="str">
            <v>1SCA102496R1001</v>
          </cell>
          <cell r="B28238" t="str">
            <v>ABB</v>
          </cell>
          <cell r="C28238" t="str">
            <v>Switch-disconnectors</v>
          </cell>
          <cell r="D28238" t="str">
            <v>OT500E22P</v>
          </cell>
          <cell r="E28238">
            <v>2343.9692506793476</v>
          </cell>
          <cell r="F28238" t="str">
            <v>Public Apr 25</v>
          </cell>
        </row>
        <row r="28239">
          <cell r="A28239" t="str">
            <v>1SCA102836R1001</v>
          </cell>
          <cell r="B28239" t="str">
            <v>ABB</v>
          </cell>
          <cell r="C28239" t="str">
            <v>Switch-disconnectors</v>
          </cell>
          <cell r="D28239" t="str">
            <v>OT1600E13P</v>
          </cell>
          <cell r="E28239">
            <v>11965.120671195651</v>
          </cell>
          <cell r="F28239" t="str">
            <v>Public Apr 25</v>
          </cell>
        </row>
        <row r="28240">
          <cell r="A28240" t="str">
            <v>1SCA103094R1001</v>
          </cell>
          <cell r="B28240" t="str">
            <v>ABB</v>
          </cell>
          <cell r="C28240" t="str">
            <v>Switch-disconnectors</v>
          </cell>
          <cell r="D28240" t="str">
            <v>OTS1600T1S/3</v>
          </cell>
          <cell r="E28240">
            <v>355.18987418478264</v>
          </cell>
          <cell r="F28240" t="str">
            <v>Public Apr 25</v>
          </cell>
        </row>
        <row r="28241">
          <cell r="A28241" t="str">
            <v>1SCA103095R1001</v>
          </cell>
          <cell r="B28241" t="str">
            <v>ABB</v>
          </cell>
          <cell r="C28241" t="str">
            <v>Switch-disconnectors</v>
          </cell>
          <cell r="D28241" t="str">
            <v>OTS1600T1S/4</v>
          </cell>
          <cell r="E28241">
            <v>461.61094361413041</v>
          </cell>
          <cell r="F28241" t="str">
            <v>Public Apr 25</v>
          </cell>
        </row>
        <row r="28242">
          <cell r="A28242" t="str">
            <v>1SCA103096R1001</v>
          </cell>
          <cell r="B28242" t="str">
            <v>ABB</v>
          </cell>
          <cell r="C28242" t="str">
            <v>Switch-fuses</v>
          </cell>
          <cell r="D28242" t="str">
            <v>OSS800T1S</v>
          </cell>
          <cell r="E28242">
            <v>159.89246983695654</v>
          </cell>
          <cell r="F28242" t="str">
            <v>Public Apr 25</v>
          </cell>
        </row>
        <row r="28243">
          <cell r="A28243" t="str">
            <v>1SCA103097R1001</v>
          </cell>
          <cell r="B28243" t="str">
            <v>ABB</v>
          </cell>
          <cell r="C28243" t="str">
            <v>Switch-fuses</v>
          </cell>
          <cell r="D28243" t="str">
            <v>OSS800T1S/3</v>
          </cell>
          <cell r="E28243">
            <v>319.60294035326092</v>
          </cell>
          <cell r="F28243" t="str">
            <v>Public Apr 25</v>
          </cell>
        </row>
        <row r="28244">
          <cell r="A28244" t="str">
            <v>1SCA103098R1001</v>
          </cell>
          <cell r="B28244" t="str">
            <v>ABB</v>
          </cell>
          <cell r="C28244" t="str">
            <v>Switch-fuses</v>
          </cell>
          <cell r="D28244" t="str">
            <v>OSS800T1S/4</v>
          </cell>
          <cell r="E28244">
            <v>415.60151535326082</v>
          </cell>
          <cell r="F28244" t="str">
            <v>Public Apr 25</v>
          </cell>
        </row>
        <row r="28245">
          <cell r="A28245" t="str">
            <v>1SCA103286R1001</v>
          </cell>
          <cell r="B28245" t="str">
            <v>ABB</v>
          </cell>
          <cell r="C28245" t="str">
            <v>Transfer switches</v>
          </cell>
          <cell r="D28245" t="str">
            <v>OT1000E12C</v>
          </cell>
          <cell r="E28245">
            <v>21824.290803260865</v>
          </cell>
          <cell r="F28245" t="str">
            <v>Public Apr 25</v>
          </cell>
        </row>
        <row r="28246">
          <cell r="A28246" t="str">
            <v>1SCA103292R1001</v>
          </cell>
          <cell r="B28246" t="str">
            <v>ABB</v>
          </cell>
          <cell r="C28246" t="str">
            <v>Transfer switches</v>
          </cell>
          <cell r="D28246" t="str">
            <v>OT1600E12C</v>
          </cell>
          <cell r="E28246">
            <v>35464.424022146741</v>
          </cell>
          <cell r="F28246" t="str">
            <v>Public Apr 25</v>
          </cell>
        </row>
        <row r="28247">
          <cell r="A28247" t="str">
            <v>1SCA103302R1001</v>
          </cell>
          <cell r="B28247" t="str">
            <v>ABB</v>
          </cell>
          <cell r="C28247" t="str">
            <v>Transfer switches</v>
          </cell>
          <cell r="D28247" t="str">
            <v>OT1600E22C</v>
          </cell>
          <cell r="E28247">
            <v>43976.010517663046</v>
          </cell>
          <cell r="F28247" t="str">
            <v>Public Apr 25</v>
          </cell>
        </row>
        <row r="28248">
          <cell r="A28248" t="str">
            <v>1SCA103307R1001</v>
          </cell>
          <cell r="B28248" t="str">
            <v>ABB</v>
          </cell>
          <cell r="C28248" t="str">
            <v>Transfer switches</v>
          </cell>
          <cell r="D28248" t="str">
            <v>OT1250E12C</v>
          </cell>
          <cell r="E28248">
            <v>30008.436254347827</v>
          </cell>
          <cell r="F28248" t="str">
            <v>Public Apr 25</v>
          </cell>
        </row>
        <row r="28249">
          <cell r="A28249" t="str">
            <v>1SCA103309R1001</v>
          </cell>
          <cell r="B28249" t="str">
            <v>ABB</v>
          </cell>
          <cell r="C28249" t="str">
            <v>Transfer switches</v>
          </cell>
          <cell r="D28249" t="str">
            <v>OT1250E22C</v>
          </cell>
          <cell r="E28249">
            <v>37210.440571467392</v>
          </cell>
          <cell r="F28249" t="str">
            <v>Public Apr 25</v>
          </cell>
        </row>
        <row r="28250">
          <cell r="A28250" t="str">
            <v>1SCA103321R1001</v>
          </cell>
          <cell r="B28250" t="str">
            <v>ABB</v>
          </cell>
          <cell r="C28250" t="str">
            <v>Switch-disconnectors</v>
          </cell>
          <cell r="D28250" t="str">
            <v>OT800E02K</v>
          </cell>
          <cell r="E28250">
            <v>3272.2749855978268</v>
          </cell>
          <cell r="F28250" t="str">
            <v>Public Apr 25</v>
          </cell>
        </row>
        <row r="28251">
          <cell r="A28251" t="str">
            <v>1SCA103598R1001</v>
          </cell>
          <cell r="B28251" t="str">
            <v>ABB</v>
          </cell>
          <cell r="C28251" t="str">
            <v>Switch-disconnectors</v>
          </cell>
          <cell r="D28251" t="str">
            <v>OT400E33</v>
          </cell>
          <cell r="E28251">
            <v>2680.534527717391</v>
          </cell>
          <cell r="F28251" t="str">
            <v>Public Apr 25</v>
          </cell>
        </row>
        <row r="28252">
          <cell r="A28252" t="str">
            <v>1SCA103631R1001</v>
          </cell>
          <cell r="B28252" t="str">
            <v>ABB</v>
          </cell>
          <cell r="C28252" t="str">
            <v>Transfer switches</v>
          </cell>
          <cell r="D28252" t="str">
            <v>OT1000E22C</v>
          </cell>
          <cell r="E28252">
            <v>27062.146318614137</v>
          </cell>
          <cell r="F28252" t="str">
            <v>Public Apr 25</v>
          </cell>
        </row>
        <row r="28253">
          <cell r="A28253" t="str">
            <v>1SCA103684R1001</v>
          </cell>
          <cell r="B28253" t="str">
            <v>ABB</v>
          </cell>
          <cell r="C28253" t="str">
            <v>Switch-disconnectors</v>
          </cell>
          <cell r="D28253" t="str">
            <v>OXT20X210X</v>
          </cell>
          <cell r="E28253">
            <v>503.21598831521743</v>
          </cell>
          <cell r="F28253" t="str">
            <v>Public Apr 25</v>
          </cell>
        </row>
        <row r="28254">
          <cell r="A28254" t="str">
            <v>1SCA103713R1001</v>
          </cell>
          <cell r="B28254" t="str">
            <v>ABB</v>
          </cell>
          <cell r="C28254" t="str">
            <v>Switch-disconnectors</v>
          </cell>
          <cell r="D28254" t="str">
            <v>OT200E23P</v>
          </cell>
          <cell r="E28254">
            <v>1263.9731486413045</v>
          </cell>
          <cell r="F28254" t="str">
            <v>Public Apr 25</v>
          </cell>
        </row>
        <row r="28255">
          <cell r="A28255" t="str">
            <v>1SCA103714R1001</v>
          </cell>
          <cell r="B28255" t="str">
            <v>ABB</v>
          </cell>
          <cell r="C28255" t="str">
            <v>Switch-disconnectors</v>
          </cell>
          <cell r="D28255" t="str">
            <v>OT250E23</v>
          </cell>
          <cell r="E28255">
            <v>1614.0427752717389</v>
          </cell>
          <cell r="F28255" t="str">
            <v>Public Apr 25</v>
          </cell>
        </row>
        <row r="28256">
          <cell r="A28256" t="str">
            <v>1SCA103715R1001</v>
          </cell>
          <cell r="B28256" t="str">
            <v>ABB</v>
          </cell>
          <cell r="C28256" t="str">
            <v>Switch-disconnectors</v>
          </cell>
          <cell r="D28256" t="str">
            <v>OT250E23P</v>
          </cell>
          <cell r="E28256">
            <v>1516.5760724184784</v>
          </cell>
          <cell r="F28256" t="str">
            <v>Public Apr 25</v>
          </cell>
        </row>
        <row r="28257">
          <cell r="A28257" t="str">
            <v>1SCA103718R1001</v>
          </cell>
          <cell r="B28257" t="str">
            <v>ABB</v>
          </cell>
          <cell r="C28257" t="str">
            <v>Switch-disconnectors</v>
          </cell>
          <cell r="D28257" t="str">
            <v>OT200E33</v>
          </cell>
          <cell r="E28257">
            <v>1576.817847554348</v>
          </cell>
          <cell r="F28257" t="str">
            <v>Public Apr 25</v>
          </cell>
        </row>
        <row r="28258">
          <cell r="A28258" t="str">
            <v>1SCA103719R1001</v>
          </cell>
          <cell r="B28258" t="str">
            <v>ABB</v>
          </cell>
          <cell r="C28258" t="str">
            <v>Switch-disconnectors</v>
          </cell>
          <cell r="D28258" t="str">
            <v>OT200E33P</v>
          </cell>
          <cell r="E28258">
            <v>1463.6506699728259</v>
          </cell>
          <cell r="F28258" t="str">
            <v>Public Apr 25</v>
          </cell>
        </row>
        <row r="28259">
          <cell r="A28259" t="str">
            <v>1SCA103720R1001</v>
          </cell>
          <cell r="B28259" t="str">
            <v>ABB</v>
          </cell>
          <cell r="C28259" t="str">
            <v>Switch-disconnectors</v>
          </cell>
          <cell r="D28259" t="str">
            <v>OT250E33</v>
          </cell>
          <cell r="E28259">
            <v>1892.2226702445653</v>
          </cell>
          <cell r="F28259" t="str">
            <v>Public Apr 25</v>
          </cell>
        </row>
        <row r="28260">
          <cell r="A28260" t="str">
            <v>1SCA103721R1001</v>
          </cell>
          <cell r="B28260" t="str">
            <v>ABB</v>
          </cell>
          <cell r="C28260" t="str">
            <v>Switch-disconnectors</v>
          </cell>
          <cell r="D28260" t="str">
            <v>OT250E33P</v>
          </cell>
          <cell r="E28260">
            <v>1756.5967764945653</v>
          </cell>
          <cell r="F28260" t="str">
            <v>Public Apr 25</v>
          </cell>
        </row>
        <row r="28261">
          <cell r="A28261" t="str">
            <v>1SCA103722R1001</v>
          </cell>
          <cell r="B28261" t="str">
            <v>ABB</v>
          </cell>
          <cell r="C28261" t="str">
            <v>Switch-disconnectors</v>
          </cell>
          <cell r="D28261" t="str">
            <v>OT315E33</v>
          </cell>
          <cell r="E28261">
            <v>2207.6153596467393</v>
          </cell>
          <cell r="F28261" t="str">
            <v>Public Apr 25</v>
          </cell>
        </row>
        <row r="28262">
          <cell r="A28262" t="str">
            <v>1SCA103724R1001</v>
          </cell>
          <cell r="B28262" t="str">
            <v>ABB</v>
          </cell>
          <cell r="C28262" t="str">
            <v>Switch-disconnectors</v>
          </cell>
          <cell r="D28262" t="str">
            <v>OT200E32</v>
          </cell>
          <cell r="E28262">
            <v>1345.0113794836957</v>
          </cell>
          <cell r="F28262" t="str">
            <v>Public Apr 25</v>
          </cell>
        </row>
        <row r="28263">
          <cell r="A28263" t="str">
            <v>1SCA103728R1001</v>
          </cell>
          <cell r="B28263" t="str">
            <v>ABB</v>
          </cell>
          <cell r="C28263" t="str">
            <v>Switch-disconnectors</v>
          </cell>
          <cell r="D28263" t="str">
            <v>OT630E32</v>
          </cell>
          <cell r="E28263">
            <v>3496.7772142663048</v>
          </cell>
          <cell r="F28263" t="str">
            <v>Public Apr 25</v>
          </cell>
        </row>
        <row r="28264">
          <cell r="A28264" t="str">
            <v>1SCA103766R1001</v>
          </cell>
          <cell r="B28264" t="str">
            <v>ABB</v>
          </cell>
          <cell r="C28264" t="str">
            <v>Switch-disconnectors</v>
          </cell>
          <cell r="D28264" t="str">
            <v>OTS1600T1L</v>
          </cell>
          <cell r="E28264">
            <v>191.09928668478261</v>
          </cell>
          <cell r="F28264" t="str">
            <v>Public Apr 25</v>
          </cell>
        </row>
        <row r="28265">
          <cell r="A28265" t="str">
            <v>1SCA103769R1001</v>
          </cell>
          <cell r="B28265" t="str">
            <v>ABB</v>
          </cell>
          <cell r="C28265" t="str">
            <v>Switch-disconnectors</v>
          </cell>
          <cell r="D28265" t="str">
            <v>OXP10X139</v>
          </cell>
          <cell r="E28265">
            <v>70.081871739130449</v>
          </cell>
          <cell r="F28265" t="str">
            <v>Public Apr 25</v>
          </cell>
        </row>
        <row r="28266">
          <cell r="A28266" t="str">
            <v>1SCA103874R1001</v>
          </cell>
          <cell r="B28266" t="str">
            <v>ABB</v>
          </cell>
          <cell r="C28266" t="str">
            <v>Transfer switches</v>
          </cell>
          <cell r="D28266" t="str">
            <v>OT2500E03C</v>
          </cell>
          <cell r="E28266">
            <v>57288.702692119565</v>
          </cell>
          <cell r="F28266" t="str">
            <v>Public Apr 25</v>
          </cell>
        </row>
        <row r="28267">
          <cell r="A28267" t="str">
            <v>1SCA103877R1001</v>
          </cell>
          <cell r="B28267" t="str">
            <v>ABB</v>
          </cell>
          <cell r="C28267" t="str">
            <v>Transfer switches</v>
          </cell>
          <cell r="D28267" t="str">
            <v>OT2500E04C</v>
          </cell>
          <cell r="E28267">
            <v>71037.986970244558</v>
          </cell>
          <cell r="F28267" t="str">
            <v>Public Apr 25</v>
          </cell>
        </row>
        <row r="28268">
          <cell r="A28268" t="str">
            <v>1SCA103888R1001</v>
          </cell>
          <cell r="B28268" t="str">
            <v>ABB</v>
          </cell>
          <cell r="C28268" t="str">
            <v>Transfer switches</v>
          </cell>
          <cell r="D28268" t="str">
            <v>OT2500E12C</v>
          </cell>
          <cell r="E28268">
            <v>57288.702692119565</v>
          </cell>
          <cell r="F28268" t="str">
            <v>Public Apr 25</v>
          </cell>
        </row>
        <row r="28269">
          <cell r="A28269" t="str">
            <v>1SCA103897R1001</v>
          </cell>
          <cell r="B28269" t="str">
            <v>ABB</v>
          </cell>
          <cell r="C28269" t="str">
            <v>Transfer switches</v>
          </cell>
          <cell r="D28269" t="str">
            <v>OT2500E22C</v>
          </cell>
          <cell r="E28269">
            <v>71037.986970244558</v>
          </cell>
          <cell r="F28269" t="str">
            <v>Public Apr 25</v>
          </cell>
        </row>
        <row r="28270">
          <cell r="A28270" t="str">
            <v>1SCA103907R1001</v>
          </cell>
          <cell r="B28270" t="str">
            <v>ABB</v>
          </cell>
          <cell r="C28270" t="str">
            <v>Transfer switches</v>
          </cell>
          <cell r="D28270" t="str">
            <v>OT2000E03C</v>
          </cell>
          <cell r="E28270">
            <v>49104.739240353258</v>
          </cell>
          <cell r="F28270" t="str">
            <v>Public Apr 25</v>
          </cell>
        </row>
        <row r="28271">
          <cell r="A28271" t="str">
            <v>1SCA103909R1001</v>
          </cell>
          <cell r="B28271" t="str">
            <v>ABB</v>
          </cell>
          <cell r="C28271" t="str">
            <v>Transfer switches</v>
          </cell>
          <cell r="D28271" t="str">
            <v>OT2000E04C</v>
          </cell>
          <cell r="E28271">
            <v>60889.704850679344</v>
          </cell>
          <cell r="F28271" t="str">
            <v>Public Apr 25</v>
          </cell>
        </row>
        <row r="28272">
          <cell r="A28272" t="str">
            <v>1SCA103914R1001</v>
          </cell>
          <cell r="B28272" t="str">
            <v>ABB</v>
          </cell>
          <cell r="C28272" t="str">
            <v>Transfer switches</v>
          </cell>
          <cell r="D28272" t="str">
            <v>OT2000E12C</v>
          </cell>
          <cell r="E28272">
            <v>49104.739240353258</v>
          </cell>
          <cell r="F28272" t="str">
            <v>Public Apr 25</v>
          </cell>
        </row>
        <row r="28273">
          <cell r="A28273" t="str">
            <v>1SCA103919R1001</v>
          </cell>
          <cell r="B28273" t="str">
            <v>ABB</v>
          </cell>
          <cell r="C28273" t="str">
            <v>Transfer switches</v>
          </cell>
          <cell r="D28273" t="str">
            <v>OT2000E22C</v>
          </cell>
          <cell r="E28273">
            <v>60889.704850679344</v>
          </cell>
          <cell r="F28273" t="str">
            <v>Public Apr 25</v>
          </cell>
        </row>
        <row r="28274">
          <cell r="A28274" t="str">
            <v>1SCA103994R1001</v>
          </cell>
          <cell r="B28274" t="str">
            <v>ABB</v>
          </cell>
          <cell r="C28274" t="str">
            <v>Transfer switches</v>
          </cell>
          <cell r="D28274" t="str">
            <v>EOT45U3P4-1P</v>
          </cell>
          <cell r="E28274">
            <v>1279.8556226902174</v>
          </cell>
          <cell r="F28274" t="str">
            <v>Public Apr 25</v>
          </cell>
        </row>
        <row r="28275">
          <cell r="A28275" t="str">
            <v>1SCA104030R1001</v>
          </cell>
          <cell r="B28275" t="str">
            <v>ABB</v>
          </cell>
          <cell r="C28275" t="str">
            <v>Transfer switches</v>
          </cell>
          <cell r="D28275" t="str">
            <v>OT800U03C</v>
          </cell>
          <cell r="E28275">
            <v>30008.436254347827</v>
          </cell>
          <cell r="F28275" t="str">
            <v>Public Apr 25</v>
          </cell>
        </row>
        <row r="28276">
          <cell r="A28276" t="str">
            <v>1SCA104031R1001</v>
          </cell>
          <cell r="B28276" t="str">
            <v>ABB</v>
          </cell>
          <cell r="C28276" t="str">
            <v>Transfer switches</v>
          </cell>
          <cell r="D28276" t="str">
            <v>OT800U03CP</v>
          </cell>
          <cell r="E28276">
            <v>30908.835426766309</v>
          </cell>
          <cell r="F28276" t="str">
            <v>Public Apr 25</v>
          </cell>
        </row>
        <row r="28277">
          <cell r="A28277" t="str">
            <v>1SCA104034R1001</v>
          </cell>
          <cell r="B28277" t="str">
            <v>ABB</v>
          </cell>
          <cell r="C28277" t="str">
            <v>Transfer switches</v>
          </cell>
          <cell r="D28277" t="str">
            <v>OT800U04C</v>
          </cell>
          <cell r="E28277">
            <v>37210.440571467392</v>
          </cell>
          <cell r="F28277" t="str">
            <v>Public Apr 25</v>
          </cell>
        </row>
        <row r="28278">
          <cell r="A28278" t="str">
            <v>1SCA104036R1001</v>
          </cell>
          <cell r="B28278" t="str">
            <v>ABB</v>
          </cell>
          <cell r="C28278" t="str">
            <v>Transfer switches</v>
          </cell>
          <cell r="D28278" t="str">
            <v>OT800U04CP</v>
          </cell>
          <cell r="E28278">
            <v>28623.809689402173</v>
          </cell>
          <cell r="F28278" t="str">
            <v>Public Apr 25</v>
          </cell>
        </row>
        <row r="28279">
          <cell r="A28279" t="str">
            <v>1SCA104048R1001</v>
          </cell>
          <cell r="B28279" t="str">
            <v>ABB</v>
          </cell>
          <cell r="C28279" t="str">
            <v>Transfer switches</v>
          </cell>
          <cell r="D28279" t="str">
            <v>OT800U30C</v>
          </cell>
          <cell r="E28279">
            <v>30008.436254347827</v>
          </cell>
          <cell r="F28279" t="str">
            <v>Public Apr 25</v>
          </cell>
        </row>
        <row r="28280">
          <cell r="A28280" t="str">
            <v>1SCA104688R1001</v>
          </cell>
          <cell r="B28280" t="str">
            <v>ABB</v>
          </cell>
          <cell r="C28280" t="str">
            <v>Switch-fuses</v>
          </cell>
          <cell r="D28280" t="str">
            <v>OS1250DA12</v>
          </cell>
          <cell r="E28280">
            <v>20624.01741684783</v>
          </cell>
          <cell r="F28280" t="str">
            <v>Public Apr 25</v>
          </cell>
        </row>
        <row r="28281">
          <cell r="A28281" t="str">
            <v>1SCA104693R1001</v>
          </cell>
          <cell r="B28281" t="str">
            <v>ABB</v>
          </cell>
          <cell r="C28281" t="str">
            <v>Switch-fuses</v>
          </cell>
          <cell r="D28281" t="str">
            <v>OS630D40N2</v>
          </cell>
          <cell r="E28281">
            <v>10606.592808831523</v>
          </cell>
          <cell r="F28281" t="str">
            <v>Public Apr 25</v>
          </cell>
        </row>
        <row r="28282">
          <cell r="A28282" t="str">
            <v>1SCA104736R1001</v>
          </cell>
          <cell r="B28282" t="str">
            <v>ABB</v>
          </cell>
          <cell r="C28282" t="str">
            <v>Switch-disconnectors</v>
          </cell>
          <cell r="D28282" t="str">
            <v>OTV250EMK</v>
          </cell>
          <cell r="E28282">
            <v>284.91386983695651</v>
          </cell>
          <cell r="F28282" t="str">
            <v>Public Apr 25</v>
          </cell>
        </row>
        <row r="28283">
          <cell r="A28283" t="str">
            <v>1SCA104737R1001</v>
          </cell>
          <cell r="B28283" t="str">
            <v>ABB</v>
          </cell>
          <cell r="C28283" t="str">
            <v>Switch-disconnectors</v>
          </cell>
          <cell r="D28283" t="str">
            <v>OTV400EMK</v>
          </cell>
          <cell r="E28283">
            <v>355.91787146739131</v>
          </cell>
          <cell r="F28283" t="str">
            <v>Public Apr 25</v>
          </cell>
        </row>
        <row r="28284">
          <cell r="A28284" t="str">
            <v>1SCA104738R1001</v>
          </cell>
          <cell r="B28284" t="str">
            <v>ABB</v>
          </cell>
          <cell r="C28284" t="str">
            <v>Switch-disconnectors</v>
          </cell>
          <cell r="D28284" t="str">
            <v>OTV800EMK</v>
          </cell>
          <cell r="E28284">
            <v>441.53035190217389</v>
          </cell>
          <cell r="F28284" t="str">
            <v>Public Apr 25</v>
          </cell>
        </row>
        <row r="28285">
          <cell r="A28285" t="str">
            <v>1SCA104771R1001</v>
          </cell>
          <cell r="B28285" t="str">
            <v>ABB</v>
          </cell>
          <cell r="C28285" t="str">
            <v>Switch-disconnectors</v>
          </cell>
          <cell r="D28285" t="str">
            <v>OT1250E30</v>
          </cell>
          <cell r="E28285">
            <v>7420.2943023097823</v>
          </cell>
          <cell r="F28285" t="str">
            <v>Public Apr 25</v>
          </cell>
        </row>
        <row r="28286">
          <cell r="A28286" t="str">
            <v>1SCA104832R1001</v>
          </cell>
          <cell r="B28286" t="str">
            <v>ABB</v>
          </cell>
          <cell r="C28286" t="str">
            <v>Switch-disconnectors</v>
          </cell>
          <cell r="D28286" t="str">
            <v>OT16F4N1</v>
          </cell>
          <cell r="E28286">
            <v>258.45116861413044</v>
          </cell>
          <cell r="F28286" t="str">
            <v>Public Apr 25</v>
          </cell>
        </row>
        <row r="28287">
          <cell r="A28287" t="str">
            <v>1SCA104856R1001</v>
          </cell>
          <cell r="B28287" t="str">
            <v>ABB</v>
          </cell>
          <cell r="C28287" t="str">
            <v>Transfer switches</v>
          </cell>
          <cell r="D28287" t="str">
            <v>OT600U22C</v>
          </cell>
          <cell r="E28287">
            <v>15222.435312635873</v>
          </cell>
          <cell r="F28287" t="str">
            <v>Public Apr 25</v>
          </cell>
        </row>
        <row r="28288">
          <cell r="A28288" t="str">
            <v>1SCA104878R1001</v>
          </cell>
          <cell r="B28288" t="str">
            <v>ABB</v>
          </cell>
          <cell r="C28288" t="str">
            <v>Switch-disconnectors</v>
          </cell>
          <cell r="D28288" t="str">
            <v>OT25F4N1</v>
          </cell>
          <cell r="E28288">
            <v>256.43704279891301</v>
          </cell>
          <cell r="F28288" t="str">
            <v>Public Apr 25</v>
          </cell>
        </row>
        <row r="28289">
          <cell r="A28289" t="str">
            <v>1SCA104901R1001</v>
          </cell>
          <cell r="B28289" t="str">
            <v>ABB</v>
          </cell>
          <cell r="C28289" t="str">
            <v>Switch-disconnectors</v>
          </cell>
          <cell r="D28289" t="str">
            <v>OT25FT4N1</v>
          </cell>
          <cell r="E28289">
            <v>285.09586915760872</v>
          </cell>
          <cell r="F28289" t="str">
            <v>Public Apr 25</v>
          </cell>
        </row>
        <row r="28290">
          <cell r="A28290" t="str">
            <v>1SCA104971R1001</v>
          </cell>
          <cell r="B28290" t="str">
            <v>ABB</v>
          </cell>
          <cell r="C28290" t="str">
            <v>Switch-disconnectors</v>
          </cell>
          <cell r="D28290" t="str">
            <v>OT2500E03</v>
          </cell>
          <cell r="E28290">
            <v>12798.883825679348</v>
          </cell>
          <cell r="F28290" t="str">
            <v>Public Apr 25</v>
          </cell>
        </row>
        <row r="28291">
          <cell r="A28291" t="str">
            <v>1SCA104977R1001</v>
          </cell>
          <cell r="B28291" t="str">
            <v>ABB</v>
          </cell>
          <cell r="C28291" t="str">
            <v>Switch-disconnectors</v>
          </cell>
          <cell r="D28291" t="str">
            <v>OT2500E12</v>
          </cell>
          <cell r="E28291">
            <v>14840.588604619565</v>
          </cell>
          <cell r="F28291" t="str">
            <v>Public Apr 25</v>
          </cell>
        </row>
        <row r="28292">
          <cell r="A28292" t="str">
            <v>1SCA104997R1001</v>
          </cell>
          <cell r="B28292" t="str">
            <v>ABB</v>
          </cell>
          <cell r="C28292" t="str">
            <v>Switch-disconnectors</v>
          </cell>
          <cell r="D28292" t="str">
            <v>OTPN40FP</v>
          </cell>
          <cell r="E28292">
            <v>48.363286141304343</v>
          </cell>
          <cell r="F28292" t="str">
            <v>Public Apr 25</v>
          </cell>
        </row>
        <row r="28293">
          <cell r="A28293" t="str">
            <v>1SCA105020R1001</v>
          </cell>
          <cell r="B28293" t="str">
            <v>ABB</v>
          </cell>
          <cell r="C28293" t="str">
            <v>Switch-disconnectors</v>
          </cell>
          <cell r="D28293" t="str">
            <v>OT100F4N1</v>
          </cell>
          <cell r="E28293">
            <v>619.84115298913048</v>
          </cell>
          <cell r="F28293" t="str">
            <v>Public Apr 25</v>
          </cell>
        </row>
        <row r="28294">
          <cell r="A28294" t="str">
            <v>1SCA105055R1001</v>
          </cell>
          <cell r="B28294" t="str">
            <v>ABB</v>
          </cell>
          <cell r="C28294" t="str">
            <v>Switch-disconnectors</v>
          </cell>
          <cell r="D28294" t="str">
            <v>OT125F4N1</v>
          </cell>
          <cell r="E28294">
            <v>762.95328546195663</v>
          </cell>
          <cell r="F28294" t="str">
            <v>Public Apr 25</v>
          </cell>
        </row>
        <row r="28295">
          <cell r="A28295" t="str">
            <v>1SCA105067R1001</v>
          </cell>
          <cell r="B28295" t="str">
            <v>ABB</v>
          </cell>
          <cell r="C28295" t="str">
            <v>Switch-disconnectors</v>
          </cell>
          <cell r="D28295" t="str">
            <v>OT125FT4N1</v>
          </cell>
          <cell r="E28295">
            <v>850.91962377717402</v>
          </cell>
          <cell r="F28295" t="str">
            <v>Public Apr 25</v>
          </cell>
        </row>
        <row r="28296">
          <cell r="A28296" t="str">
            <v>1SCA105068R1001</v>
          </cell>
          <cell r="B28296" t="str">
            <v>ABB</v>
          </cell>
          <cell r="C28296" t="str">
            <v>Switch-disconnectors</v>
          </cell>
          <cell r="D28296" t="str">
            <v>OT30F3</v>
          </cell>
          <cell r="E28296">
            <v>407.02328070652169</v>
          </cell>
          <cell r="F28296" t="str">
            <v>Public Apr 25</v>
          </cell>
        </row>
        <row r="28297">
          <cell r="A28297" t="str">
            <v>1SCA105071R1001</v>
          </cell>
          <cell r="B28297" t="str">
            <v>ABB</v>
          </cell>
          <cell r="C28297" t="str">
            <v>Transfer switches</v>
          </cell>
          <cell r="D28297" t="str">
            <v>OT30F3C</v>
          </cell>
          <cell r="E28297">
            <v>1363.9878419836957</v>
          </cell>
          <cell r="F28297" t="str">
            <v>Public Apr 25</v>
          </cell>
        </row>
        <row r="28298">
          <cell r="A28298" t="str">
            <v>1SCA105076R1001</v>
          </cell>
          <cell r="B28298" t="str">
            <v>ABB</v>
          </cell>
          <cell r="C28298" t="str">
            <v>Switch-disconnectors</v>
          </cell>
          <cell r="D28298" t="str">
            <v>OT60F3</v>
          </cell>
          <cell r="E28298">
            <v>593.74245040760866</v>
          </cell>
          <cell r="F28298" t="str">
            <v>Public Apr 25</v>
          </cell>
        </row>
        <row r="28299">
          <cell r="A28299" t="str">
            <v>1SCA105078R1001</v>
          </cell>
          <cell r="B28299" t="str">
            <v>ABB</v>
          </cell>
          <cell r="C28299" t="str">
            <v>Transfer switches</v>
          </cell>
          <cell r="D28299" t="str">
            <v>OT60F3C</v>
          </cell>
          <cell r="E28299">
            <v>1636.8654900815216</v>
          </cell>
          <cell r="F28299" t="str">
            <v>Public Apr 25</v>
          </cell>
        </row>
        <row r="28300">
          <cell r="A28300" t="str">
            <v>1SCA105129R1001</v>
          </cell>
          <cell r="B28300" t="str">
            <v>ABB</v>
          </cell>
          <cell r="C28300" t="str">
            <v>Switch-disconnectors</v>
          </cell>
          <cell r="D28300" t="str">
            <v>OT2500E30</v>
          </cell>
          <cell r="E28300">
            <v>14840.588604619565</v>
          </cell>
          <cell r="F28300" t="str">
            <v>Public Apr 25</v>
          </cell>
        </row>
        <row r="28301">
          <cell r="A28301" t="str">
            <v>1SCA105130R1001</v>
          </cell>
          <cell r="B28301" t="str">
            <v>ABB</v>
          </cell>
          <cell r="C28301" t="str">
            <v>Switch-disconnectors</v>
          </cell>
          <cell r="D28301" t="str">
            <v>OT2500E30P</v>
          </cell>
          <cell r="E28301">
            <v>15582.539168478261</v>
          </cell>
          <cell r="F28301" t="str">
            <v>Public Apr 25</v>
          </cell>
        </row>
        <row r="28302">
          <cell r="A28302" t="str">
            <v>1SCA105145R1001</v>
          </cell>
          <cell r="B28302" t="str">
            <v>ABB</v>
          </cell>
          <cell r="C28302" t="str">
            <v>Switch-disconnectors</v>
          </cell>
          <cell r="D28302" t="str">
            <v>OT2500E04</v>
          </cell>
          <cell r="E28302">
            <v>15358.764937092394</v>
          </cell>
          <cell r="F28302" t="str">
            <v>Public Apr 25</v>
          </cell>
        </row>
        <row r="28303">
          <cell r="A28303" t="str">
            <v>1SCA105155R1001</v>
          </cell>
          <cell r="B28303" t="str">
            <v>ABB</v>
          </cell>
          <cell r="C28303" t="str">
            <v>Switch-disconnectors</v>
          </cell>
          <cell r="D28303" t="str">
            <v>OT2500E22</v>
          </cell>
          <cell r="E28303">
            <v>17808.597125951088</v>
          </cell>
          <cell r="F28303" t="str">
            <v>Public Apr 25</v>
          </cell>
        </row>
        <row r="28304">
          <cell r="A28304" t="str">
            <v>1SCA105165R1001</v>
          </cell>
          <cell r="B28304" t="str">
            <v>ABB</v>
          </cell>
          <cell r="C28304" t="str">
            <v>Switch-fuses</v>
          </cell>
          <cell r="D28304" t="str">
            <v>OS1250DA03</v>
          </cell>
          <cell r="E28304">
            <v>17786.878540353264</v>
          </cell>
          <cell r="F28304" t="str">
            <v>Public Apr 25</v>
          </cell>
        </row>
        <row r="28305">
          <cell r="A28305" t="str">
            <v>1SCA105203R1001</v>
          </cell>
          <cell r="B28305" t="str">
            <v>ABB</v>
          </cell>
          <cell r="C28305" t="str">
            <v>Switch-disconnectors</v>
          </cell>
          <cell r="D28305" t="str">
            <v>OHBS10AJ</v>
          </cell>
          <cell r="E28305">
            <v>130.68764551630434</v>
          </cell>
          <cell r="F28305" t="str">
            <v>Public Apr 25</v>
          </cell>
        </row>
        <row r="28306">
          <cell r="A28306" t="str">
            <v>1SCA105216R1001</v>
          </cell>
          <cell r="B28306" t="str">
            <v>ABB</v>
          </cell>
          <cell r="C28306" t="str">
            <v>Switch-disconnectors</v>
          </cell>
          <cell r="D28306" t="str">
            <v>OHBS2AJ1E20</v>
          </cell>
          <cell r="E28306">
            <v>114.98717078804347</v>
          </cell>
          <cell r="F28306" t="str">
            <v>Public Apr 25</v>
          </cell>
        </row>
        <row r="28307">
          <cell r="A28307" t="str">
            <v>1SCA105217R1001</v>
          </cell>
          <cell r="B28307" t="str">
            <v>ABB</v>
          </cell>
          <cell r="C28307" t="str">
            <v>Switch-disconnectors</v>
          </cell>
          <cell r="D28307" t="str">
            <v>OHBS2AJ1EH</v>
          </cell>
          <cell r="E28307">
            <v>191.82728396739131</v>
          </cell>
          <cell r="F28307" t="str">
            <v>Public Apr 25</v>
          </cell>
        </row>
        <row r="28308">
          <cell r="A28308" t="str">
            <v>1SCA105233R1001</v>
          </cell>
          <cell r="B28308" t="str">
            <v>ABB</v>
          </cell>
          <cell r="C28308" t="str">
            <v>Switch-disconnectors</v>
          </cell>
          <cell r="D28308" t="str">
            <v>OHBS2RJE20</v>
          </cell>
          <cell r="E28308">
            <v>106.7729347826087</v>
          </cell>
          <cell r="F28308" t="str">
            <v>Public Apr 25</v>
          </cell>
        </row>
        <row r="28309">
          <cell r="A28309" t="str">
            <v>1SCA105239R1001</v>
          </cell>
          <cell r="B28309" t="str">
            <v>ABB</v>
          </cell>
          <cell r="C28309" t="str">
            <v>Switch-fuses</v>
          </cell>
          <cell r="D28309" t="str">
            <v>OS1250DA04F</v>
          </cell>
          <cell r="E28309">
            <v>21344.067395788043</v>
          </cell>
          <cell r="F28309" t="str">
            <v>Public Apr 25</v>
          </cell>
        </row>
        <row r="28310">
          <cell r="A28310" t="str">
            <v>1SCA105242R1001</v>
          </cell>
          <cell r="B28310" t="str">
            <v>ABB</v>
          </cell>
          <cell r="C28310" t="str">
            <v>Switch-fuses</v>
          </cell>
          <cell r="D28310" t="str">
            <v>OS1250DA04N2</v>
          </cell>
          <cell r="E28310">
            <v>21344.067395788043</v>
          </cell>
          <cell r="F28310" t="str">
            <v>Public Apr 25</v>
          </cell>
        </row>
        <row r="28311">
          <cell r="A28311" t="str">
            <v>1SCA105247R1001</v>
          </cell>
          <cell r="B28311" t="str">
            <v>ABB</v>
          </cell>
          <cell r="C28311" t="str">
            <v>Switch-fuses</v>
          </cell>
          <cell r="D28311" t="str">
            <v>OS1250D04N2</v>
          </cell>
          <cell r="E28311">
            <v>21344.067395788043</v>
          </cell>
          <cell r="F28311" t="str">
            <v>Public Apr 25</v>
          </cell>
        </row>
        <row r="28312">
          <cell r="A28312" t="str">
            <v>1SCA105249R1001</v>
          </cell>
          <cell r="B28312" t="str">
            <v>ABB</v>
          </cell>
          <cell r="C28312" t="str">
            <v>Switch-fuses</v>
          </cell>
          <cell r="D28312" t="str">
            <v>OS1250B03</v>
          </cell>
          <cell r="E28312">
            <v>20624.01741684783</v>
          </cell>
          <cell r="F28312" t="str">
            <v>Public Apr 25</v>
          </cell>
        </row>
        <row r="28313">
          <cell r="A28313" t="str">
            <v>1SCA105309R1001</v>
          </cell>
          <cell r="B28313" t="str">
            <v>ABB</v>
          </cell>
          <cell r="C28313" t="str">
            <v>Switch-disconnectors</v>
          </cell>
          <cell r="D28313" t="str">
            <v>OHYS2AJR</v>
          </cell>
          <cell r="E28313">
            <v>120.1074183423913</v>
          </cell>
          <cell r="F28313" t="str">
            <v>Public Apr 25</v>
          </cell>
        </row>
        <row r="28314">
          <cell r="A28314" t="str">
            <v>1SCA105315R1001</v>
          </cell>
          <cell r="B28314" t="str">
            <v>ABB</v>
          </cell>
          <cell r="C28314" t="str">
            <v>Switch-fuses</v>
          </cell>
          <cell r="D28314" t="str">
            <v>OS1200L12</v>
          </cell>
          <cell r="E28314">
            <v>23570.30735258152</v>
          </cell>
          <cell r="F28314" t="str">
            <v>Public Apr 25</v>
          </cell>
        </row>
        <row r="28315">
          <cell r="A28315" t="str">
            <v>1SCA105320R1001</v>
          </cell>
          <cell r="B28315" t="str">
            <v>ABB</v>
          </cell>
          <cell r="C28315" t="str">
            <v>Switch-disconnectors</v>
          </cell>
          <cell r="D28315" t="str">
            <v>OHYS2AJRM</v>
          </cell>
          <cell r="E28315">
            <v>124.85153396739132</v>
          </cell>
          <cell r="F28315" t="str">
            <v>Public Apr 25</v>
          </cell>
        </row>
        <row r="28316">
          <cell r="A28316" t="str">
            <v>1SCA105330R1001</v>
          </cell>
          <cell r="B28316" t="str">
            <v>ABB</v>
          </cell>
          <cell r="C28316" t="str">
            <v>Switch-fuses</v>
          </cell>
          <cell r="D28316" t="str">
            <v>OS1200L12P</v>
          </cell>
          <cell r="E28316">
            <v>23966.932405434785</v>
          </cell>
          <cell r="F28316" t="str">
            <v>Public Apr 25</v>
          </cell>
        </row>
        <row r="28317">
          <cell r="A28317" t="str">
            <v>1SCA105331R1001</v>
          </cell>
          <cell r="B28317" t="str">
            <v>ABB</v>
          </cell>
          <cell r="C28317" t="str">
            <v>Switch-fuses</v>
          </cell>
          <cell r="D28317" t="str">
            <v>OS1200L04N2</v>
          </cell>
          <cell r="E28317">
            <v>28284.332423233696</v>
          </cell>
          <cell r="F28317" t="str">
            <v>Public Apr 25</v>
          </cell>
        </row>
        <row r="28318">
          <cell r="A28318" t="str">
            <v>1SCA105370R1001</v>
          </cell>
          <cell r="B28318" t="str">
            <v>ABB</v>
          </cell>
          <cell r="C28318" t="str">
            <v>Switch-disconnectors</v>
          </cell>
          <cell r="D28318" t="str">
            <v>OT63F4N1</v>
          </cell>
          <cell r="E28318">
            <v>375.99846317934788</v>
          </cell>
          <cell r="F28318" t="str">
            <v>Public Apr 25</v>
          </cell>
        </row>
        <row r="28319">
          <cell r="A28319" t="str">
            <v>1SCA105394R1001</v>
          </cell>
          <cell r="B28319" t="str">
            <v>ABB</v>
          </cell>
          <cell r="C28319" t="str">
            <v>Switch-disconnectors</v>
          </cell>
          <cell r="D28319" t="str">
            <v>OT63FT4N1</v>
          </cell>
          <cell r="E28319">
            <v>417.78550720108694</v>
          </cell>
          <cell r="F28319" t="str">
            <v>Public Apr 25</v>
          </cell>
        </row>
        <row r="28320">
          <cell r="A28320" t="str">
            <v>1SCA105419R1001</v>
          </cell>
          <cell r="B28320" t="str">
            <v>ABB</v>
          </cell>
          <cell r="C28320" t="str">
            <v>Switch-disconnectors</v>
          </cell>
          <cell r="D28320" t="str">
            <v>OT80F4N1</v>
          </cell>
          <cell r="E28320">
            <v>502.30599171195661</v>
          </cell>
          <cell r="F28320" t="str">
            <v>Public Apr 25</v>
          </cell>
        </row>
        <row r="28321">
          <cell r="A28321" t="str">
            <v>1SCA105444R1001</v>
          </cell>
          <cell r="B28321" t="str">
            <v>ABB</v>
          </cell>
          <cell r="C28321" t="str">
            <v>Switch-disconnectors</v>
          </cell>
          <cell r="D28321" t="str">
            <v>OTPD80FD</v>
          </cell>
          <cell r="E28321">
            <v>92.358588586956529</v>
          </cell>
          <cell r="F28321" t="str">
            <v>Public Apr 25</v>
          </cell>
        </row>
        <row r="28322">
          <cell r="A28322" t="str">
            <v>1SCA105445R1001</v>
          </cell>
          <cell r="B28322" t="str">
            <v>ABB</v>
          </cell>
          <cell r="C28322" t="str">
            <v>Switch-disconnectors</v>
          </cell>
          <cell r="D28322" t="str">
            <v>OTPD80FP</v>
          </cell>
          <cell r="E28322">
            <v>80.310233559782603</v>
          </cell>
          <cell r="F28322" t="str">
            <v>Public Apr 25</v>
          </cell>
        </row>
        <row r="28323">
          <cell r="A28323" t="str">
            <v>1SCA105463R1001</v>
          </cell>
          <cell r="B28323" t="str">
            <v>ABB</v>
          </cell>
          <cell r="C28323" t="str">
            <v>Switch-fuses</v>
          </cell>
          <cell r="D28323" t="str">
            <v>OS1200L04N2P</v>
          </cell>
          <cell r="E28323">
            <v>28680.957476086962</v>
          </cell>
          <cell r="F28323" t="str">
            <v>Public Apr 25</v>
          </cell>
        </row>
        <row r="28324">
          <cell r="A28324" t="str">
            <v>1SCA105465R1001</v>
          </cell>
          <cell r="B28324" t="str">
            <v>ABB</v>
          </cell>
          <cell r="C28324" t="str">
            <v>Switch-fuses</v>
          </cell>
          <cell r="D28324" t="str">
            <v>OS1200L04F</v>
          </cell>
          <cell r="E28324">
            <v>28284.332423233696</v>
          </cell>
          <cell r="F28324" t="str">
            <v>Public Apr 25</v>
          </cell>
        </row>
        <row r="28325">
          <cell r="A28325" t="str">
            <v>1SCA105466R1001</v>
          </cell>
          <cell r="B28325" t="str">
            <v>ABB</v>
          </cell>
          <cell r="C28325" t="str">
            <v>Switch-fuses</v>
          </cell>
          <cell r="D28325" t="str">
            <v>OS1200L04FP</v>
          </cell>
          <cell r="E28325">
            <v>28680.957476086962</v>
          </cell>
          <cell r="F28325" t="str">
            <v>Public Apr 25</v>
          </cell>
        </row>
        <row r="28326">
          <cell r="A28326" t="str">
            <v>1SCA105467R1001</v>
          </cell>
          <cell r="B28326" t="str">
            <v>ABB</v>
          </cell>
          <cell r="C28326" t="str">
            <v>Switch-fuses</v>
          </cell>
          <cell r="D28326" t="str">
            <v>OS1200L03</v>
          </cell>
          <cell r="E28326">
            <v>23570.30735258152</v>
          </cell>
          <cell r="F28326" t="str">
            <v>Public Apr 25</v>
          </cell>
        </row>
        <row r="28327">
          <cell r="A28327" t="str">
            <v>1SCA105468R1001</v>
          </cell>
          <cell r="B28327" t="str">
            <v>ABB</v>
          </cell>
          <cell r="C28327" t="str">
            <v>Switch-fuses</v>
          </cell>
          <cell r="D28327" t="str">
            <v>OS1200L03P</v>
          </cell>
          <cell r="E28327">
            <v>23966.932405434785</v>
          </cell>
          <cell r="F28327" t="str">
            <v>Public Apr 25</v>
          </cell>
        </row>
        <row r="28328">
          <cell r="A28328" t="str">
            <v>1SCA105471R1001</v>
          </cell>
          <cell r="B28328" t="str">
            <v>ABB</v>
          </cell>
          <cell r="C28328" t="str">
            <v>Switch-fuses</v>
          </cell>
          <cell r="D28328" t="str">
            <v>OS1250D12</v>
          </cell>
          <cell r="E28328">
            <v>20624.01741684783</v>
          </cell>
          <cell r="F28328" t="str">
            <v>Public Apr 25</v>
          </cell>
        </row>
        <row r="28329">
          <cell r="A28329" t="str">
            <v>1SCA105472R1001</v>
          </cell>
          <cell r="B28329" t="str">
            <v>ABB</v>
          </cell>
          <cell r="C28329" t="str">
            <v>Switch-fuses</v>
          </cell>
          <cell r="D28329" t="str">
            <v>OS1250D04F</v>
          </cell>
          <cell r="E28329">
            <v>21344.067395788043</v>
          </cell>
          <cell r="F28329" t="str">
            <v>Public Apr 25</v>
          </cell>
        </row>
        <row r="28330">
          <cell r="A28330" t="str">
            <v>1SCA105474R1001</v>
          </cell>
          <cell r="B28330" t="str">
            <v>ABB</v>
          </cell>
          <cell r="C28330" t="str">
            <v>Switch-fuses</v>
          </cell>
          <cell r="D28330" t="str">
            <v>OS1250D03</v>
          </cell>
          <cell r="E28330">
            <v>17786.878540353264</v>
          </cell>
          <cell r="F28330" t="str">
            <v>Public Apr 25</v>
          </cell>
        </row>
        <row r="28331">
          <cell r="A28331" t="str">
            <v>1SCA105500R1001</v>
          </cell>
          <cell r="B28331" t="str">
            <v>ABB</v>
          </cell>
          <cell r="C28331" t="str">
            <v>Switch-disconnectors</v>
          </cell>
          <cell r="D28331" t="str">
            <v>OT80FT4N1</v>
          </cell>
          <cell r="E28331">
            <v>560.35164171195652</v>
          </cell>
          <cell r="F28331" t="str">
            <v>Public Apr 25</v>
          </cell>
        </row>
        <row r="28332">
          <cell r="A28332" t="str">
            <v>1SCA105512R1001</v>
          </cell>
          <cell r="B28332" t="str">
            <v>ABB</v>
          </cell>
          <cell r="C28332" t="str">
            <v>Switch-disconnectors</v>
          </cell>
          <cell r="D28332" t="str">
            <v>OT2500E03W8</v>
          </cell>
          <cell r="E28332">
            <v>18847.522047961957</v>
          </cell>
          <cell r="F28332" t="str">
            <v>Public Apr 25</v>
          </cell>
        </row>
        <row r="28333">
          <cell r="A28333" t="str">
            <v>1SCA105513R1001</v>
          </cell>
          <cell r="B28333" t="str">
            <v>ABB</v>
          </cell>
          <cell r="C28333" t="str">
            <v>Switch-disconnectors</v>
          </cell>
          <cell r="D28333" t="str">
            <v>OT2500E03W4</v>
          </cell>
          <cell r="E28333">
            <v>16918.244316032607</v>
          </cell>
          <cell r="F28333" t="str">
            <v>Public Apr 25</v>
          </cell>
        </row>
        <row r="28334">
          <cell r="A28334" t="str">
            <v>1SCA105514R1001</v>
          </cell>
          <cell r="B28334" t="str">
            <v>ABB</v>
          </cell>
          <cell r="C28334" t="str">
            <v>Switch-disconnectors</v>
          </cell>
          <cell r="D28334" t="str">
            <v>OT2000E03</v>
          </cell>
          <cell r="E28334">
            <v>11199.255396603261</v>
          </cell>
          <cell r="F28334" t="str">
            <v>Public Apr 25</v>
          </cell>
        </row>
        <row r="28335">
          <cell r="A28335" t="str">
            <v>1SCA105515R1001</v>
          </cell>
          <cell r="B28335" t="str">
            <v>ABB</v>
          </cell>
          <cell r="C28335" t="str">
            <v>Switch-disconnectors</v>
          </cell>
          <cell r="D28335" t="str">
            <v>OT2000E04</v>
          </cell>
          <cell r="E28335">
            <v>13438.817703668477</v>
          </cell>
          <cell r="F28335" t="str">
            <v>Public Apr 25</v>
          </cell>
        </row>
        <row r="28336">
          <cell r="A28336" t="str">
            <v>1SCA105516R1001</v>
          </cell>
          <cell r="B28336" t="str">
            <v>ABB</v>
          </cell>
          <cell r="C28336" t="str">
            <v>Switch-disconnectors</v>
          </cell>
          <cell r="D28336" t="str">
            <v>OT2000E03W8</v>
          </cell>
          <cell r="E28336">
            <v>16491.698574864131</v>
          </cell>
          <cell r="F28336" t="str">
            <v>Public Apr 25</v>
          </cell>
        </row>
        <row r="28337">
          <cell r="A28337" t="str">
            <v>1SCA105517R1001</v>
          </cell>
          <cell r="B28337" t="str">
            <v>ABB</v>
          </cell>
          <cell r="C28337" t="str">
            <v>Switch-disconnectors</v>
          </cell>
          <cell r="D28337" t="str">
            <v>OT2000E03W4</v>
          </cell>
          <cell r="E28337">
            <v>14803.351543614132</v>
          </cell>
          <cell r="F28337" t="str">
            <v>Public Apr 25</v>
          </cell>
        </row>
        <row r="28338">
          <cell r="A28338" t="str">
            <v>1SCA105586R1001</v>
          </cell>
          <cell r="B28338" t="str">
            <v>ABB</v>
          </cell>
          <cell r="C28338" t="str">
            <v>Switch-disconnectors</v>
          </cell>
          <cell r="D28338" t="str">
            <v>OT630E02K</v>
          </cell>
          <cell r="E28338">
            <v>2363.309711820652</v>
          </cell>
          <cell r="F28338" t="str">
            <v>Public Apr 25</v>
          </cell>
        </row>
        <row r="28339">
          <cell r="A28339" t="str">
            <v>1SCA105635R1001</v>
          </cell>
          <cell r="B28339" t="str">
            <v>ABB</v>
          </cell>
          <cell r="C28339" t="str">
            <v>Switch-disconnectors</v>
          </cell>
          <cell r="D28339" t="str">
            <v>OT800U03</v>
          </cell>
          <cell r="E28339">
            <v>9856.2460096467403</v>
          </cell>
          <cell r="F28339" t="str">
            <v>Public Apr 25</v>
          </cell>
        </row>
        <row r="28340">
          <cell r="A28340" t="str">
            <v>1SCA105636R1001</v>
          </cell>
          <cell r="B28340" t="str">
            <v>ABB</v>
          </cell>
          <cell r="C28340" t="str">
            <v>Switch-disconnectors</v>
          </cell>
          <cell r="D28340" t="str">
            <v>OT800U04</v>
          </cell>
          <cell r="E28340">
            <v>9032.8810830163056</v>
          </cell>
          <cell r="F28340" t="str">
            <v>Public Apr 25</v>
          </cell>
        </row>
        <row r="28341">
          <cell r="A28341" t="str">
            <v>1SCA105665R1001</v>
          </cell>
          <cell r="B28341" t="str">
            <v>ABB</v>
          </cell>
          <cell r="C28341" t="str">
            <v>Switch-disconnectors</v>
          </cell>
          <cell r="D28341" t="str">
            <v>OT800U03P</v>
          </cell>
          <cell r="E28341">
            <v>10951.384455163046</v>
          </cell>
          <cell r="F28341" t="str">
            <v>Public Apr 25</v>
          </cell>
        </row>
        <row r="28342">
          <cell r="A28342" t="str">
            <v>1SCA105723R1001</v>
          </cell>
          <cell r="B28342" t="str">
            <v>ABB</v>
          </cell>
          <cell r="C28342" t="str">
            <v>Switch-disconnectors</v>
          </cell>
          <cell r="D28342" t="str">
            <v>OT1000E13P</v>
          </cell>
          <cell r="E28342">
            <v>7418.4743091032615</v>
          </cell>
          <cell r="F28342" t="str">
            <v>Public Apr 25</v>
          </cell>
        </row>
        <row r="28343">
          <cell r="A28343" t="str">
            <v>1SCA105762R1001</v>
          </cell>
          <cell r="B28343" t="str">
            <v>ABB</v>
          </cell>
          <cell r="C28343" t="str">
            <v>Switch-disconnectors</v>
          </cell>
          <cell r="D28343" t="str">
            <v>OHB175J12E20</v>
          </cell>
          <cell r="E28343">
            <v>621.67327948369564</v>
          </cell>
          <cell r="F28343" t="str">
            <v>Public Apr 25</v>
          </cell>
        </row>
        <row r="28344">
          <cell r="A28344" t="str">
            <v>1SCA105794R1001</v>
          </cell>
          <cell r="B28344" t="str">
            <v>ABB</v>
          </cell>
          <cell r="C28344" t="str">
            <v>Switch-disconnectors</v>
          </cell>
          <cell r="D28344" t="str">
            <v>OT1000E02</v>
          </cell>
          <cell r="E28344">
            <v>4887.9678880434794</v>
          </cell>
          <cell r="F28344" t="str">
            <v>Public Apr 25</v>
          </cell>
        </row>
        <row r="28345">
          <cell r="A28345" t="str">
            <v>1SCA105795R1001</v>
          </cell>
          <cell r="B28345" t="str">
            <v>ABB</v>
          </cell>
          <cell r="C28345" t="str">
            <v>Switch-disconnectors</v>
          </cell>
          <cell r="D28345" t="str">
            <v>OT1000E02P</v>
          </cell>
          <cell r="E28345">
            <v>5405.610355842392</v>
          </cell>
          <cell r="F28345" t="str">
            <v>Public Apr 25</v>
          </cell>
        </row>
        <row r="28346">
          <cell r="A28346" t="str">
            <v>1SCA105800R1001</v>
          </cell>
          <cell r="B28346" t="str">
            <v>ABB</v>
          </cell>
          <cell r="C28346" t="str">
            <v>Switch-fuses</v>
          </cell>
          <cell r="D28346" t="str">
            <v>OS630D01P</v>
          </cell>
          <cell r="E28346">
            <v>7361.5327883152177</v>
          </cell>
          <cell r="F28346" t="str">
            <v>Public Apr 25</v>
          </cell>
        </row>
        <row r="28347">
          <cell r="A28347" t="str">
            <v>1SCA105812R1001</v>
          </cell>
          <cell r="B28347" t="str">
            <v>ABB</v>
          </cell>
          <cell r="C28347" t="str">
            <v>Switch-disconnectors</v>
          </cell>
          <cell r="D28347" t="str">
            <v>OT250E32</v>
          </cell>
          <cell r="E28347">
            <v>1614.0427752717389</v>
          </cell>
          <cell r="F28347" t="str">
            <v>Public Apr 25</v>
          </cell>
        </row>
        <row r="28348">
          <cell r="A28348" t="str">
            <v>1SCA105816R1001</v>
          </cell>
          <cell r="B28348" t="str">
            <v>ABB</v>
          </cell>
          <cell r="C28348" t="str">
            <v>Transfer switches</v>
          </cell>
          <cell r="D28348" t="str">
            <v>OT160E03CL</v>
          </cell>
          <cell r="E28348">
            <v>3273.7309801630431</v>
          </cell>
          <cell r="F28348" t="str">
            <v>Public Apr 25</v>
          </cell>
        </row>
        <row r="28349">
          <cell r="A28349" t="str">
            <v>1SCA105956R1001</v>
          </cell>
          <cell r="B28349" t="str">
            <v>ABB</v>
          </cell>
          <cell r="C28349" t="str">
            <v>Transfer switches</v>
          </cell>
          <cell r="D28349" t="str">
            <v>OT160E22C</v>
          </cell>
          <cell r="E28349">
            <v>3382.7000400815218</v>
          </cell>
          <cell r="F28349" t="str">
            <v>Public Apr 25</v>
          </cell>
        </row>
        <row r="28350">
          <cell r="A28350" t="str">
            <v>1SCA105991R1001</v>
          </cell>
          <cell r="B28350" t="str">
            <v>ABB</v>
          </cell>
          <cell r="C28350" t="str">
            <v>Transfer switches</v>
          </cell>
          <cell r="D28350" t="str">
            <v>OT200U22CP</v>
          </cell>
          <cell r="E28350">
            <v>4877.9336588315218</v>
          </cell>
          <cell r="F28350" t="str">
            <v>Public Apr 25</v>
          </cell>
        </row>
        <row r="28351">
          <cell r="A28351" t="str">
            <v>1SCA105993R1001</v>
          </cell>
          <cell r="B28351" t="str">
            <v>ABB</v>
          </cell>
          <cell r="C28351" t="str">
            <v>Transfer switches</v>
          </cell>
          <cell r="D28351" t="str">
            <v>OT200U12CP</v>
          </cell>
          <cell r="E28351">
            <v>3933.9153158967397</v>
          </cell>
          <cell r="F28351" t="str">
            <v>Public Apr 25</v>
          </cell>
        </row>
        <row r="28352">
          <cell r="A28352" t="str">
            <v>1SCA106002R1001</v>
          </cell>
          <cell r="B28352" t="str">
            <v>ABB</v>
          </cell>
          <cell r="C28352" t="str">
            <v>Transfer switches</v>
          </cell>
          <cell r="D28352" t="str">
            <v>OT160E22CP</v>
          </cell>
          <cell r="E28352">
            <v>3484.364860597826</v>
          </cell>
          <cell r="F28352" t="str">
            <v>Public Apr 25</v>
          </cell>
        </row>
        <row r="28353">
          <cell r="A28353" t="str">
            <v>1SCA106128R1001</v>
          </cell>
          <cell r="B28353" t="str">
            <v>ABB</v>
          </cell>
          <cell r="C28353" t="str">
            <v>Switch-disconnectors</v>
          </cell>
          <cell r="D28353" t="str">
            <v>OT800U12P</v>
          </cell>
          <cell r="E28353">
            <v>13829.582378396737</v>
          </cell>
          <cell r="F28353" t="str">
            <v>Public Apr 25</v>
          </cell>
        </row>
        <row r="28354">
          <cell r="A28354" t="str">
            <v>1SCA106135R1001</v>
          </cell>
          <cell r="B28354" t="str">
            <v>ABB</v>
          </cell>
          <cell r="C28354" t="str">
            <v>Switch-disconnectors</v>
          </cell>
          <cell r="D28354" t="str">
            <v>OT1250E02</v>
          </cell>
          <cell r="E28354">
            <v>6307.2592569293483</v>
          </cell>
          <cell r="F28354" t="str">
            <v>Public Apr 25</v>
          </cell>
        </row>
        <row r="28355">
          <cell r="A28355" t="str">
            <v>1SCA106136R1001</v>
          </cell>
          <cell r="B28355" t="str">
            <v>ABB</v>
          </cell>
          <cell r="C28355" t="str">
            <v>Switch-disconnectors</v>
          </cell>
          <cell r="D28355" t="str">
            <v>OT1250E02P</v>
          </cell>
          <cell r="E28355">
            <v>6975.1239639945661</v>
          </cell>
          <cell r="F28355" t="str">
            <v>Public Apr 25</v>
          </cell>
        </row>
        <row r="28356">
          <cell r="A28356" t="str">
            <v>1SCA106140R1001</v>
          </cell>
          <cell r="B28356" t="str">
            <v>ABB</v>
          </cell>
          <cell r="C28356" t="str">
            <v>Switch-disconnectors</v>
          </cell>
          <cell r="D28356" t="str">
            <v>OT1600E02</v>
          </cell>
          <cell r="E28356">
            <v>7884.08923777174</v>
          </cell>
          <cell r="F28356" t="str">
            <v>Public Apr 25</v>
          </cell>
        </row>
        <row r="28357">
          <cell r="A28357" t="str">
            <v>1SCA106142R1001</v>
          </cell>
          <cell r="B28357" t="str">
            <v>ABB</v>
          </cell>
          <cell r="C28357" t="str">
            <v>Switch-disconnectors</v>
          </cell>
          <cell r="D28357" t="str">
            <v>OT1600E02P</v>
          </cell>
          <cell r="E28357">
            <v>8718.762388858695</v>
          </cell>
          <cell r="F28357" t="str">
            <v>Public Apr 25</v>
          </cell>
        </row>
        <row r="28358">
          <cell r="A28358" t="str">
            <v>1SCA106144R1001</v>
          </cell>
          <cell r="B28358" t="str">
            <v>ABB</v>
          </cell>
          <cell r="C28358" t="str">
            <v>Switch-fuses</v>
          </cell>
          <cell r="D28358" t="str">
            <v>OS630D02</v>
          </cell>
          <cell r="E28358">
            <v>7954.911240081522</v>
          </cell>
          <cell r="F28358" t="str">
            <v>Public Apr 25</v>
          </cell>
        </row>
        <row r="28359">
          <cell r="A28359" t="str">
            <v>1SCA106288R1001</v>
          </cell>
          <cell r="B28359" t="str">
            <v>ABB</v>
          </cell>
          <cell r="C28359" t="str">
            <v>Switch-disconnectors</v>
          </cell>
          <cell r="D28359" t="str">
            <v>OHB200J12PE20</v>
          </cell>
          <cell r="E28359">
            <v>1889.8445457880434</v>
          </cell>
          <cell r="F28359" t="str">
            <v>Public Apr 25</v>
          </cell>
        </row>
        <row r="28360">
          <cell r="A28360" t="str">
            <v>1SCA106348R1001</v>
          </cell>
          <cell r="B28360" t="str">
            <v>ABB</v>
          </cell>
          <cell r="C28360" t="str">
            <v>Switch-disconnectors</v>
          </cell>
          <cell r="D28360" t="str">
            <v>OT1000E31</v>
          </cell>
          <cell r="E28360">
            <v>6900.8439745923924</v>
          </cell>
          <cell r="F28360" t="str">
            <v>Public Apr 25</v>
          </cell>
        </row>
        <row r="28361">
          <cell r="A28361" t="str">
            <v>1SCA106376R1001</v>
          </cell>
          <cell r="B28361" t="str">
            <v>ABB</v>
          </cell>
          <cell r="C28361" t="str">
            <v>Transfer switches</v>
          </cell>
          <cell r="D28361" t="str">
            <v>OT400E03CL</v>
          </cell>
          <cell r="E28361">
            <v>6874.733138722826</v>
          </cell>
          <cell r="F28361" t="str">
            <v>Public Apr 25</v>
          </cell>
        </row>
        <row r="28362">
          <cell r="A28362" t="str">
            <v>1SCA106406R1001</v>
          </cell>
          <cell r="B28362" t="str">
            <v>ABB</v>
          </cell>
          <cell r="C28362" t="str">
            <v>Transfer switches</v>
          </cell>
          <cell r="D28362" t="str">
            <v>OT315E04CL</v>
          </cell>
          <cell r="E28362">
            <v>6900.8439745923924</v>
          </cell>
          <cell r="F28362" t="str">
            <v>Public Apr 25</v>
          </cell>
        </row>
        <row r="28363">
          <cell r="A28363" t="str">
            <v>1SCA106535R1001</v>
          </cell>
          <cell r="B28363" t="str">
            <v>ABB</v>
          </cell>
          <cell r="C28363" t="str">
            <v>Switch-fuses</v>
          </cell>
          <cell r="D28363" t="str">
            <v>OSZT3A</v>
          </cell>
          <cell r="E28363">
            <v>998.58173926630445</v>
          </cell>
          <cell r="F28363" t="str">
            <v>Public Apr 25</v>
          </cell>
        </row>
        <row r="28364">
          <cell r="A28364" t="str">
            <v>1SCA106547R1001</v>
          </cell>
          <cell r="B28364" t="str">
            <v>ABB</v>
          </cell>
          <cell r="C28364" t="str">
            <v>Switch-disconnectors</v>
          </cell>
          <cell r="D28364" t="str">
            <v>OT400E13P</v>
          </cell>
          <cell r="E28364">
            <v>2138.2614851902176</v>
          </cell>
          <cell r="F28364" t="str">
            <v>Public Apr 25</v>
          </cell>
        </row>
        <row r="28365">
          <cell r="A28365" t="str">
            <v>1SCA106607R1001</v>
          </cell>
          <cell r="B28365" t="str">
            <v>ABB</v>
          </cell>
          <cell r="C28365" t="str">
            <v>Switch-disconnectors</v>
          </cell>
          <cell r="D28365" t="str">
            <v>OHB200D12P</v>
          </cell>
          <cell r="E28365">
            <v>1102.2485523097828</v>
          </cell>
          <cell r="F28365" t="str">
            <v>Public Apr 25</v>
          </cell>
        </row>
        <row r="28366">
          <cell r="A28366" t="str">
            <v>1SCA106845R1001</v>
          </cell>
          <cell r="B28366" t="str">
            <v>ABB</v>
          </cell>
          <cell r="C28366" t="str">
            <v>Switch-disconnectors</v>
          </cell>
          <cell r="D28366" t="str">
            <v>OT1250E12W4</v>
          </cell>
          <cell r="E28366">
            <v>8459.037225</v>
          </cell>
          <cell r="F28366" t="str">
            <v>Public Apr 25</v>
          </cell>
        </row>
        <row r="28367">
          <cell r="A28367" t="str">
            <v>1SCA106849R1001</v>
          </cell>
          <cell r="B28367" t="str">
            <v>ABB</v>
          </cell>
          <cell r="C28367" t="str">
            <v>Switch-disconnectors</v>
          </cell>
          <cell r="D28367" t="str">
            <v>OT630E21P</v>
          </cell>
          <cell r="E28367">
            <v>2725.0758281249996</v>
          </cell>
          <cell r="F28367" t="str">
            <v>Public Apr 25</v>
          </cell>
        </row>
        <row r="28368">
          <cell r="A28368" t="str">
            <v>1SCA107114R1001</v>
          </cell>
          <cell r="B28368" t="str">
            <v>ABB</v>
          </cell>
          <cell r="C28368" t="str">
            <v>Switch-disconnectors</v>
          </cell>
          <cell r="D28368" t="str">
            <v>OHG145H9K</v>
          </cell>
          <cell r="E28368">
            <v>256.07304415760871</v>
          </cell>
          <cell r="F28368" t="str">
            <v>Public Apr 25</v>
          </cell>
        </row>
        <row r="28369">
          <cell r="A28369" t="str">
            <v>1SCA107222R1001</v>
          </cell>
          <cell r="B28369" t="str">
            <v>ABB</v>
          </cell>
          <cell r="C28369" t="str">
            <v>Switch-disconnectors</v>
          </cell>
          <cell r="D28369" t="str">
            <v>OT250E04DP</v>
          </cell>
          <cell r="E28369">
            <v>2886.0073356521743</v>
          </cell>
          <cell r="F28369" t="str">
            <v>Public Apr 25</v>
          </cell>
        </row>
        <row r="28370">
          <cell r="A28370" t="str">
            <v>1SCA107269R1001</v>
          </cell>
          <cell r="B28370" t="str">
            <v>ABB</v>
          </cell>
          <cell r="C28370" t="str">
            <v>Switch-disconnectors</v>
          </cell>
          <cell r="D28370" t="str">
            <v>OTS2500T1L/3</v>
          </cell>
          <cell r="E28370">
            <v>469.2670483695652</v>
          </cell>
          <cell r="F28370" t="str">
            <v>Public Apr 25</v>
          </cell>
        </row>
        <row r="28371">
          <cell r="A28371" t="str">
            <v>1SCA107327R1001</v>
          </cell>
          <cell r="B28371" t="str">
            <v>ABB</v>
          </cell>
          <cell r="C28371" t="str">
            <v>Switch-disconnectors</v>
          </cell>
          <cell r="D28371" t="str">
            <v>OT400E04DP</v>
          </cell>
          <cell r="E28371">
            <v>3991.1723021739126</v>
          </cell>
          <cell r="F28371" t="str">
            <v>Public Apr 25</v>
          </cell>
        </row>
        <row r="28372">
          <cell r="A28372" t="str">
            <v>1SCA107591R1001</v>
          </cell>
          <cell r="B28372" t="str">
            <v>ABB</v>
          </cell>
          <cell r="C28372" t="str">
            <v>Switch-fuses</v>
          </cell>
          <cell r="D28372" t="str">
            <v>OS200J02</v>
          </cell>
          <cell r="E28372">
            <v>3712.3372096467392</v>
          </cell>
          <cell r="F28372" t="str">
            <v>Public Apr 25</v>
          </cell>
        </row>
        <row r="28373">
          <cell r="A28373" t="str">
            <v>1SCA107592R1001</v>
          </cell>
          <cell r="B28373" t="str">
            <v>ABB</v>
          </cell>
          <cell r="C28373" t="str">
            <v>Switch-fuses</v>
          </cell>
          <cell r="D28373" t="str">
            <v>OS400J02</v>
          </cell>
          <cell r="E28373">
            <v>5303.399537364131</v>
          </cell>
          <cell r="F28373" t="str">
            <v>Public Apr 25</v>
          </cell>
        </row>
        <row r="28374">
          <cell r="A28374" t="str">
            <v>1SCA107593R1001</v>
          </cell>
          <cell r="B28374" t="str">
            <v>ABB</v>
          </cell>
          <cell r="C28374" t="str">
            <v>Switch-fuses</v>
          </cell>
          <cell r="D28374" t="str">
            <v>OS600J02</v>
          </cell>
          <cell r="E28374">
            <v>10606.592808831523</v>
          </cell>
          <cell r="F28374" t="str">
            <v>Public Apr 25</v>
          </cell>
        </row>
        <row r="28375">
          <cell r="A28375" t="str">
            <v>1SCA107595R1001</v>
          </cell>
          <cell r="B28375" t="str">
            <v>ABB</v>
          </cell>
          <cell r="C28375" t="str">
            <v>Switch-fuses</v>
          </cell>
          <cell r="D28375" t="str">
            <v>OS600J02P</v>
          </cell>
          <cell r="E28375">
            <v>10910.131275815218</v>
          </cell>
          <cell r="F28375" t="str">
            <v>Public Apr 25</v>
          </cell>
        </row>
        <row r="28376">
          <cell r="A28376" t="str">
            <v>1SCA107596R1001</v>
          </cell>
          <cell r="B28376" t="str">
            <v>ABB</v>
          </cell>
          <cell r="C28376" t="str">
            <v>Switch-fuses</v>
          </cell>
          <cell r="D28376" t="str">
            <v>OS400J02P</v>
          </cell>
          <cell r="E28376">
            <v>5493.9528260869565</v>
          </cell>
          <cell r="F28376" t="str">
            <v>Public Apr 25</v>
          </cell>
        </row>
        <row r="28377">
          <cell r="A28377" t="str">
            <v>1SCA107598R1001</v>
          </cell>
          <cell r="B28377" t="str">
            <v>ABB</v>
          </cell>
          <cell r="C28377" t="str">
            <v>Switch-fuses</v>
          </cell>
          <cell r="D28377" t="str">
            <v>OS200J02P</v>
          </cell>
          <cell r="E28377">
            <v>3414.816853532609</v>
          </cell>
          <cell r="F28377" t="str">
            <v>Public Apr 25</v>
          </cell>
        </row>
        <row r="28378">
          <cell r="A28378" t="str">
            <v>1SCA107693R1001</v>
          </cell>
          <cell r="B28378" t="str">
            <v>ABB</v>
          </cell>
          <cell r="C28378" t="str">
            <v>Switch-fuses</v>
          </cell>
          <cell r="D28378" t="str">
            <v>OS800D03N3</v>
          </cell>
          <cell r="E28378">
            <v>13258.286510869566</v>
          </cell>
          <cell r="F28378" t="str">
            <v>Public Apr 25</v>
          </cell>
        </row>
        <row r="28379">
          <cell r="A28379" t="str">
            <v>1SCA107794R1001</v>
          </cell>
          <cell r="B28379" t="str">
            <v>ABB</v>
          </cell>
          <cell r="C28379" t="str">
            <v>Switch-fuses</v>
          </cell>
          <cell r="D28379" t="str">
            <v>OSV800DK</v>
          </cell>
          <cell r="E28379">
            <v>395.16905828804352</v>
          </cell>
          <cell r="F28379" t="str">
            <v>Public Apr 25</v>
          </cell>
        </row>
        <row r="28380">
          <cell r="A28380" t="str">
            <v>1SCA107797R1001</v>
          </cell>
          <cell r="B28380" t="str">
            <v>ABB</v>
          </cell>
          <cell r="C28380" t="str">
            <v>Switch-fuses</v>
          </cell>
          <cell r="D28380" t="str">
            <v>OSV1250DK</v>
          </cell>
          <cell r="E28380">
            <v>1110.474921603261</v>
          </cell>
          <cell r="F28380" t="str">
            <v>Public Apr 25</v>
          </cell>
        </row>
        <row r="28381">
          <cell r="A28381" t="str">
            <v>1SCA107831R1001</v>
          </cell>
          <cell r="B28381" t="str">
            <v>ABB</v>
          </cell>
          <cell r="C28381" t="str">
            <v>Switch-disconnectors</v>
          </cell>
          <cell r="D28381" t="str">
            <v>OT630E33</v>
          </cell>
          <cell r="E28381">
            <v>4099.8380298913044</v>
          </cell>
          <cell r="F28381" t="str">
            <v>Public Apr 25</v>
          </cell>
        </row>
        <row r="28382">
          <cell r="A28382" t="str">
            <v>1SCA107934R1001</v>
          </cell>
          <cell r="B28382" t="str">
            <v>ABB</v>
          </cell>
          <cell r="C28382" t="str">
            <v>Switch-fuses</v>
          </cell>
          <cell r="D28382" t="str">
            <v>OS1250DA03N3P</v>
          </cell>
          <cell r="E28382">
            <v>36517.933156385872</v>
          </cell>
          <cell r="F28382" t="str">
            <v>Public Apr 25</v>
          </cell>
        </row>
        <row r="28383">
          <cell r="A28383" t="str">
            <v>1SCA107938R1001</v>
          </cell>
          <cell r="B28383" t="str">
            <v>ABB</v>
          </cell>
          <cell r="C28383" t="str">
            <v>Switch-fuses</v>
          </cell>
          <cell r="D28383" t="str">
            <v>OSS1250G1L/3</v>
          </cell>
          <cell r="E28383">
            <v>376.36246182065224</v>
          </cell>
          <cell r="F28383" t="str">
            <v>Public Apr 25</v>
          </cell>
        </row>
        <row r="28384">
          <cell r="A28384" t="str">
            <v>1SCA107939R1001</v>
          </cell>
          <cell r="B28384" t="str">
            <v>ABB</v>
          </cell>
          <cell r="C28384" t="str">
            <v>Switch-fuses</v>
          </cell>
          <cell r="D28384" t="str">
            <v>OSS1250G1S/3</v>
          </cell>
          <cell r="E28384">
            <v>350.08175991847827</v>
          </cell>
          <cell r="F28384" t="str">
            <v>Public Apr 25</v>
          </cell>
        </row>
        <row r="28385">
          <cell r="A28385" t="str">
            <v>1SCA107940R1001</v>
          </cell>
          <cell r="B28385" t="str">
            <v>ABB</v>
          </cell>
          <cell r="C28385" t="str">
            <v>Switch-fuses</v>
          </cell>
          <cell r="D28385" t="str">
            <v>OSS1250G1L/4</v>
          </cell>
          <cell r="E28385">
            <v>489.52963940217393</v>
          </cell>
          <cell r="F28385" t="str">
            <v>Public Apr 25</v>
          </cell>
        </row>
        <row r="28386">
          <cell r="A28386" t="str">
            <v>1SCA107941R1001</v>
          </cell>
          <cell r="B28386" t="str">
            <v>ABB</v>
          </cell>
          <cell r="C28386" t="str">
            <v>Switch-fuses</v>
          </cell>
          <cell r="D28386" t="str">
            <v>OSS1250G1S/4</v>
          </cell>
          <cell r="E28386">
            <v>455.20456752717394</v>
          </cell>
          <cell r="F28386" t="str">
            <v>Public Apr 25</v>
          </cell>
        </row>
        <row r="28387">
          <cell r="A28387" t="str">
            <v>1SCA107942R1001</v>
          </cell>
          <cell r="B28387" t="str">
            <v>ABB</v>
          </cell>
          <cell r="C28387" t="str">
            <v>Switch-disconnectors</v>
          </cell>
          <cell r="D28387" t="str">
            <v>OHB200D12PC</v>
          </cell>
          <cell r="E28387">
            <v>1212.6736067934785</v>
          </cell>
          <cell r="F28387" t="str">
            <v>Public Apr 25</v>
          </cell>
        </row>
        <row r="28388">
          <cell r="A28388" t="str">
            <v>1SCA108046R1001</v>
          </cell>
          <cell r="B28388" t="str">
            <v>ABB</v>
          </cell>
          <cell r="C28388" t="str">
            <v>Switch-disconnectors</v>
          </cell>
          <cell r="D28388" t="str">
            <v>OT2000E04W8P</v>
          </cell>
          <cell r="E28388">
            <v>17022.469260326088</v>
          </cell>
          <cell r="F28388" t="str">
            <v>Public Apr 25</v>
          </cell>
        </row>
        <row r="28389">
          <cell r="A28389" t="str">
            <v>1SCA108225R1001</v>
          </cell>
          <cell r="B28389" t="str">
            <v>ABB</v>
          </cell>
          <cell r="C28389" t="str">
            <v>Switch-disconnectors</v>
          </cell>
          <cell r="D28389" t="str">
            <v>OXP6X265</v>
          </cell>
          <cell r="E28389">
            <v>45.087298369565211</v>
          </cell>
          <cell r="F28389" t="str">
            <v>Public Apr 25</v>
          </cell>
        </row>
        <row r="28390">
          <cell r="A28390" t="str">
            <v>1SCA108226R1001</v>
          </cell>
          <cell r="B28390" t="str">
            <v>ABB</v>
          </cell>
          <cell r="C28390" t="str">
            <v>Switch-disconnectors</v>
          </cell>
          <cell r="D28390" t="str">
            <v>OXP6X400</v>
          </cell>
          <cell r="E28390">
            <v>67.897879891304356</v>
          </cell>
          <cell r="F28390" t="str">
            <v>Public Apr 25</v>
          </cell>
        </row>
        <row r="28391">
          <cell r="A28391" t="str">
            <v>1SCA108250R1001</v>
          </cell>
          <cell r="B28391" t="str">
            <v>ABB</v>
          </cell>
          <cell r="C28391" t="str">
            <v>Switch-disconnectors</v>
          </cell>
          <cell r="D28391" t="str">
            <v>OXS6X150</v>
          </cell>
          <cell r="E28391">
            <v>39.2390535326087</v>
          </cell>
          <cell r="F28391" t="str">
            <v>Public Apr 25</v>
          </cell>
        </row>
        <row r="28392">
          <cell r="A28392" t="str">
            <v>1SCA108501R1001</v>
          </cell>
          <cell r="B28392" t="str">
            <v>ABB</v>
          </cell>
          <cell r="C28392" t="str">
            <v>Transfer switches</v>
          </cell>
          <cell r="D28392" t="str">
            <v>OT160E12WCLP</v>
          </cell>
          <cell r="E28392">
            <v>3776.4009705163044</v>
          </cell>
          <cell r="F28392" t="str">
            <v>Public Apr 25</v>
          </cell>
        </row>
        <row r="28393">
          <cell r="A28393" t="str">
            <v>1SCA108506R1001</v>
          </cell>
          <cell r="B28393" t="str">
            <v>ABB</v>
          </cell>
          <cell r="C28393" t="str">
            <v>Transfer switches</v>
          </cell>
          <cell r="D28393" t="str">
            <v>OT160E13WCLP</v>
          </cell>
          <cell r="E28393">
            <v>4682.8182538043475</v>
          </cell>
          <cell r="F28393" t="str">
            <v>Public Apr 25</v>
          </cell>
        </row>
        <row r="28394">
          <cell r="A28394" t="str">
            <v>1SCA108510R1001</v>
          </cell>
          <cell r="B28394" t="str">
            <v>ABB</v>
          </cell>
          <cell r="C28394" t="str">
            <v>Transfer switches</v>
          </cell>
          <cell r="D28394" t="str">
            <v>OT160E22CFP</v>
          </cell>
          <cell r="E28394">
            <v>4181.046126766305</v>
          </cell>
          <cell r="F28394" t="str">
            <v>Public Apr 25</v>
          </cell>
        </row>
        <row r="28395">
          <cell r="A28395" t="str">
            <v>1SCA108518R1001</v>
          </cell>
          <cell r="B28395" t="str">
            <v>ABB</v>
          </cell>
          <cell r="C28395" t="str">
            <v>Transfer switches</v>
          </cell>
          <cell r="D28395" t="str">
            <v>OT160E22WCFP</v>
          </cell>
          <cell r="E28395">
            <v>4682.8182538043475</v>
          </cell>
          <cell r="F28395" t="str">
            <v>Public Apr 25</v>
          </cell>
        </row>
        <row r="28396">
          <cell r="A28396" t="str">
            <v>1SCA108521R1001</v>
          </cell>
          <cell r="B28396" t="str">
            <v>ABB</v>
          </cell>
          <cell r="C28396" t="str">
            <v>Transfer switches</v>
          </cell>
          <cell r="D28396" t="str">
            <v>OT200E03CL</v>
          </cell>
          <cell r="E28396">
            <v>3928.44320298913</v>
          </cell>
          <cell r="F28396" t="str">
            <v>Public Apr 25</v>
          </cell>
        </row>
        <row r="28397">
          <cell r="A28397" t="str">
            <v>1SCA108539R1001</v>
          </cell>
          <cell r="B28397" t="str">
            <v>ABB</v>
          </cell>
          <cell r="C28397" t="str">
            <v>Transfer switches</v>
          </cell>
          <cell r="D28397" t="str">
            <v>OT200E12WCFP</v>
          </cell>
          <cell r="E28397">
            <v>4531.6860179347832</v>
          </cell>
          <cell r="F28397" t="str">
            <v>Public Apr 25</v>
          </cell>
        </row>
        <row r="28398">
          <cell r="A28398" t="str">
            <v>1SCA108540R1001</v>
          </cell>
          <cell r="B28398" t="str">
            <v>ABB</v>
          </cell>
          <cell r="C28398" t="str">
            <v>Transfer switches</v>
          </cell>
          <cell r="D28398" t="str">
            <v>OT200E12WCLP</v>
          </cell>
          <cell r="E28398">
            <v>4531.6860179347832</v>
          </cell>
          <cell r="F28398" t="str">
            <v>Public Apr 25</v>
          </cell>
        </row>
        <row r="28399">
          <cell r="A28399" t="str">
            <v>1SCA108549R1001</v>
          </cell>
          <cell r="B28399" t="str">
            <v>ABB</v>
          </cell>
          <cell r="C28399" t="str">
            <v>Transfer switches</v>
          </cell>
          <cell r="D28399" t="str">
            <v>OT200E13WCFP</v>
          </cell>
          <cell r="E28399">
            <v>5619.3382247282616</v>
          </cell>
          <cell r="F28399" t="str">
            <v>Public Apr 25</v>
          </cell>
        </row>
        <row r="28400">
          <cell r="A28400" t="str">
            <v>1SCA108550R1001</v>
          </cell>
          <cell r="B28400" t="str">
            <v>ABB</v>
          </cell>
          <cell r="C28400" t="str">
            <v>Transfer switches</v>
          </cell>
          <cell r="D28400" t="str">
            <v>OT200E13WCLP</v>
          </cell>
          <cell r="E28400">
            <v>5619.3382247282616</v>
          </cell>
          <cell r="F28400" t="str">
            <v>Public Apr 25</v>
          </cell>
        </row>
        <row r="28401">
          <cell r="A28401" t="str">
            <v>1SCA108552R1001</v>
          </cell>
          <cell r="B28401" t="str">
            <v>ABB</v>
          </cell>
          <cell r="C28401" t="str">
            <v>Transfer switches</v>
          </cell>
          <cell r="D28401" t="str">
            <v>OT200E22CFP</v>
          </cell>
          <cell r="E28401">
            <v>5017.3815383152178</v>
          </cell>
          <cell r="F28401" t="str">
            <v>Public Apr 25</v>
          </cell>
        </row>
        <row r="28402">
          <cell r="A28402" t="str">
            <v>1SCA108590R1001</v>
          </cell>
          <cell r="B28402" t="str">
            <v>ABB</v>
          </cell>
          <cell r="C28402" t="str">
            <v>Transfer switches</v>
          </cell>
          <cell r="D28402" t="str">
            <v>OT250E03CF</v>
          </cell>
          <cell r="E28402">
            <v>4583.1554258152173</v>
          </cell>
          <cell r="F28402" t="str">
            <v>Public Apr 25</v>
          </cell>
        </row>
        <row r="28403">
          <cell r="A28403" t="str">
            <v>1SCA108612R1001</v>
          </cell>
          <cell r="B28403" t="str">
            <v>ABB</v>
          </cell>
          <cell r="C28403" t="str">
            <v>Transfer switches</v>
          </cell>
          <cell r="D28403" t="str">
            <v>OT250E12WCFP</v>
          </cell>
          <cell r="E28403">
            <v>5286.9589320652167</v>
          </cell>
          <cell r="F28403" t="str">
            <v>Public Apr 25</v>
          </cell>
        </row>
        <row r="28404">
          <cell r="A28404" t="str">
            <v>1SCA108613R1001</v>
          </cell>
          <cell r="B28404" t="str">
            <v>ABB</v>
          </cell>
          <cell r="C28404" t="str">
            <v>Transfer switches</v>
          </cell>
          <cell r="D28404" t="str">
            <v>OT250E12WCLP</v>
          </cell>
          <cell r="E28404">
            <v>5286.9589320652167</v>
          </cell>
          <cell r="F28404" t="str">
            <v>Public Apr 25</v>
          </cell>
        </row>
        <row r="28405">
          <cell r="A28405" t="str">
            <v>1SCA108620R1001</v>
          </cell>
          <cell r="B28405" t="str">
            <v>ABB</v>
          </cell>
          <cell r="C28405" t="str">
            <v>Transfer switches</v>
          </cell>
          <cell r="D28405" t="str">
            <v>OT250E13WCFP</v>
          </cell>
          <cell r="E28405">
            <v>6556.0401949728266</v>
          </cell>
          <cell r="F28405" t="str">
            <v>Public Apr 25</v>
          </cell>
        </row>
        <row r="28406">
          <cell r="A28406" t="str">
            <v>1SCA108621R1001</v>
          </cell>
          <cell r="B28406" t="str">
            <v>ABB</v>
          </cell>
          <cell r="C28406" t="str">
            <v>Transfer switches</v>
          </cell>
          <cell r="D28406" t="str">
            <v>OT250E13WCLP</v>
          </cell>
          <cell r="E28406">
            <v>6556.0401949728266</v>
          </cell>
          <cell r="F28406" t="str">
            <v>Public Apr 25</v>
          </cell>
        </row>
        <row r="28407">
          <cell r="A28407" t="str">
            <v>1SCA108623R1001</v>
          </cell>
          <cell r="B28407" t="str">
            <v>ABB</v>
          </cell>
          <cell r="C28407" t="str">
            <v>Transfer switches</v>
          </cell>
          <cell r="D28407" t="str">
            <v>OT250E22CFP</v>
          </cell>
          <cell r="E28407">
            <v>5853.5106839673917</v>
          </cell>
          <cell r="F28407" t="str">
            <v>Public Apr 25</v>
          </cell>
        </row>
        <row r="28408">
          <cell r="A28408" t="str">
            <v>1SCA108626R1001</v>
          </cell>
          <cell r="B28408" t="str">
            <v>ABB</v>
          </cell>
          <cell r="C28408" t="str">
            <v>Transfer switches</v>
          </cell>
          <cell r="D28408" t="str">
            <v>OT250E22WCFP</v>
          </cell>
          <cell r="E28408">
            <v>6556.0401949728266</v>
          </cell>
          <cell r="F28408" t="str">
            <v>Public Apr 25</v>
          </cell>
        </row>
        <row r="28409">
          <cell r="A28409" t="str">
            <v>1SCA108702R1001</v>
          </cell>
          <cell r="B28409" t="str">
            <v>ABB</v>
          </cell>
          <cell r="C28409" t="str">
            <v>Switch-fuses</v>
          </cell>
          <cell r="D28409" t="str">
            <v>OSVY1250DK</v>
          </cell>
          <cell r="E28409">
            <v>2223.8618323369565</v>
          </cell>
          <cell r="F28409" t="str">
            <v>Public Apr 25</v>
          </cell>
        </row>
        <row r="28410">
          <cell r="A28410" t="str">
            <v>1SCA108791R1001</v>
          </cell>
          <cell r="B28410" t="str">
            <v>ABB</v>
          </cell>
          <cell r="C28410" t="str">
            <v>Switch-fuses</v>
          </cell>
          <cell r="D28410" t="str">
            <v>OS20FB12A1-2</v>
          </cell>
          <cell r="E28410">
            <v>1031.2445506793479</v>
          </cell>
          <cell r="F28410" t="str">
            <v>Public Apr 25</v>
          </cell>
        </row>
        <row r="28411">
          <cell r="A28411" t="str">
            <v>1SCA108810R1001</v>
          </cell>
          <cell r="B28411" t="str">
            <v>ABB</v>
          </cell>
          <cell r="C28411" t="str">
            <v>Switch-disconnectors</v>
          </cell>
          <cell r="D28411" t="str">
            <v>OTS2500G1S</v>
          </cell>
          <cell r="E28411">
            <v>218.28998519021738</v>
          </cell>
          <cell r="F28411" t="str">
            <v>Public Apr 25</v>
          </cell>
        </row>
        <row r="28412">
          <cell r="A28412" t="str">
            <v>1SCA108813R1001</v>
          </cell>
          <cell r="B28412" t="str">
            <v>ABB</v>
          </cell>
          <cell r="C28412" t="str">
            <v>Switch-fuses</v>
          </cell>
          <cell r="D28412" t="str">
            <v>OS30FACC12</v>
          </cell>
          <cell r="E28412">
            <v>1473.1389012228262</v>
          </cell>
          <cell r="F28412" t="str">
            <v>Public Apr 25</v>
          </cell>
        </row>
        <row r="28413">
          <cell r="A28413" t="str">
            <v>1SCA108816R1001</v>
          </cell>
          <cell r="B28413" t="str">
            <v>ABB</v>
          </cell>
          <cell r="C28413" t="str">
            <v>Switch-disconnectors</v>
          </cell>
          <cell r="D28413" t="str">
            <v>OTS2500G1L</v>
          </cell>
          <cell r="E28413">
            <v>234.71845720108695</v>
          </cell>
          <cell r="F28413" t="str">
            <v>Public Apr 25</v>
          </cell>
        </row>
        <row r="28414">
          <cell r="A28414" t="str">
            <v>1SCA108822R1001</v>
          </cell>
          <cell r="B28414" t="str">
            <v>ABB</v>
          </cell>
          <cell r="C28414" t="str">
            <v>Switch-fuses</v>
          </cell>
          <cell r="D28414" t="str">
            <v>OS30FACCS30</v>
          </cell>
          <cell r="E28414">
            <v>1490.6715024456521</v>
          </cell>
          <cell r="F28414" t="str">
            <v>Public Apr 25</v>
          </cell>
        </row>
        <row r="28415">
          <cell r="A28415" t="str">
            <v>1SCA108829R1001</v>
          </cell>
          <cell r="B28415" t="str">
            <v>ABB</v>
          </cell>
          <cell r="C28415" t="str">
            <v>Switch-fuses</v>
          </cell>
          <cell r="D28415" t="str">
            <v>OS30FAJ22F</v>
          </cell>
          <cell r="E28415">
            <v>1944.602074728261</v>
          </cell>
          <cell r="F28415" t="str">
            <v>Public Apr 25</v>
          </cell>
        </row>
        <row r="28416">
          <cell r="A28416" t="str">
            <v>1SCA108831R1001</v>
          </cell>
          <cell r="B28416" t="str">
            <v>ABB</v>
          </cell>
          <cell r="C28416" t="str">
            <v>Switch-fuses</v>
          </cell>
          <cell r="D28416" t="str">
            <v>OS30FAJ22FP</v>
          </cell>
          <cell r="E28416">
            <v>2096.280308559783</v>
          </cell>
          <cell r="F28416" t="str">
            <v>Public Apr 25</v>
          </cell>
        </row>
        <row r="28417">
          <cell r="A28417" t="str">
            <v>1SCA108834R1001</v>
          </cell>
          <cell r="B28417" t="str">
            <v>ABB</v>
          </cell>
          <cell r="C28417" t="str">
            <v>Switch-fuses</v>
          </cell>
          <cell r="D28417" t="str">
            <v>OS30FAJS30</v>
          </cell>
          <cell r="E28417">
            <v>1782.5134797554349</v>
          </cell>
          <cell r="F28417" t="str">
            <v>Public Apr 25</v>
          </cell>
        </row>
        <row r="28418">
          <cell r="A28418" t="str">
            <v>1SCA108841R1001</v>
          </cell>
          <cell r="B28418" t="str">
            <v>ABB</v>
          </cell>
          <cell r="C28418" t="str">
            <v>Switch-fuses</v>
          </cell>
          <cell r="D28418" t="str">
            <v>OS32FB12A1-2</v>
          </cell>
          <cell r="E28418">
            <v>1178.5548008152175</v>
          </cell>
          <cell r="F28418" t="str">
            <v>Public Apr 25</v>
          </cell>
        </row>
        <row r="28419">
          <cell r="A28419" t="str">
            <v>1SCA108888R1001</v>
          </cell>
          <cell r="B28419" t="str">
            <v>ABB</v>
          </cell>
          <cell r="C28419" t="str">
            <v>Switch-fuses</v>
          </cell>
          <cell r="D28419" t="str">
            <v>OS32FF1214-2</v>
          </cell>
          <cell r="E28419">
            <v>1473.1389012228262</v>
          </cell>
          <cell r="F28419" t="str">
            <v>Public Apr 25</v>
          </cell>
        </row>
        <row r="28420">
          <cell r="A28420" t="str">
            <v>1SCA108921R1001</v>
          </cell>
          <cell r="B28420" t="str">
            <v>ABB</v>
          </cell>
          <cell r="C28420" t="str">
            <v>Switch-fuses</v>
          </cell>
          <cell r="D28420" t="str">
            <v>OS40FD12000-2</v>
          </cell>
          <cell r="E28420">
            <v>1915.2152510869566</v>
          </cell>
          <cell r="F28420" t="str">
            <v>Public Apr 25</v>
          </cell>
        </row>
        <row r="28421">
          <cell r="A28421" t="str">
            <v>1SCA108954R1001</v>
          </cell>
          <cell r="B28421" t="str">
            <v>ABB</v>
          </cell>
          <cell r="C28421" t="str">
            <v>Switch-fuses</v>
          </cell>
          <cell r="D28421" t="str">
            <v>OS40FDS40000N1</v>
          </cell>
          <cell r="E28421">
            <v>2527.7642979619568</v>
          </cell>
          <cell r="F28421" t="str">
            <v>Public Apr 25</v>
          </cell>
        </row>
        <row r="28422">
          <cell r="A28422" t="str">
            <v>1SCA109221R1001</v>
          </cell>
          <cell r="B28422" t="str">
            <v>ABB</v>
          </cell>
          <cell r="C28422" t="str">
            <v>Switch-disconnectors</v>
          </cell>
          <cell r="D28422" t="str">
            <v>OT1250E22W4P</v>
          </cell>
          <cell r="E28422">
            <v>10610.985059103261</v>
          </cell>
          <cell r="F28422" t="str">
            <v>Public Apr 25</v>
          </cell>
        </row>
        <row r="28423">
          <cell r="A28423" t="str">
            <v>1SCA109328R1001</v>
          </cell>
          <cell r="B28423" t="str">
            <v>ABB</v>
          </cell>
          <cell r="C28423" t="str">
            <v>Switch-disconnectors</v>
          </cell>
          <cell r="D28423" t="str">
            <v>OXZB6X200</v>
          </cell>
          <cell r="E28423">
            <v>206.98176073369564</v>
          </cell>
          <cell r="F28423" t="str">
            <v>Public Apr 25</v>
          </cell>
        </row>
        <row r="28424">
          <cell r="A28424" t="str">
            <v>1SCA109329R1001</v>
          </cell>
          <cell r="B28424" t="str">
            <v>ABB</v>
          </cell>
          <cell r="C28424" t="str">
            <v>Switch-disconnectors</v>
          </cell>
          <cell r="D28424" t="str">
            <v>OXZB6X112</v>
          </cell>
          <cell r="E28424">
            <v>175.22894592391302</v>
          </cell>
          <cell r="F28424" t="str">
            <v>Public Apr 25</v>
          </cell>
        </row>
        <row r="28425">
          <cell r="A28425" t="str">
            <v>1SCA109345R1001</v>
          </cell>
          <cell r="B28425" t="str">
            <v>ABB</v>
          </cell>
          <cell r="C28425" t="str">
            <v>Switch-fuses</v>
          </cell>
          <cell r="D28425" t="str">
            <v>OS1200L30</v>
          </cell>
          <cell r="E28425">
            <v>23570.30735258152</v>
          </cell>
          <cell r="F28425" t="str">
            <v>Public Apr 25</v>
          </cell>
        </row>
        <row r="28426">
          <cell r="A28426" t="str">
            <v>1SCA109346R1001</v>
          </cell>
          <cell r="B28426" t="str">
            <v>ABB</v>
          </cell>
          <cell r="C28426" t="str">
            <v>Switch-fuses</v>
          </cell>
          <cell r="D28426" t="str">
            <v>OS1200L30P</v>
          </cell>
          <cell r="E28426">
            <v>23966.932405434785</v>
          </cell>
          <cell r="F28426" t="str">
            <v>Public Apr 25</v>
          </cell>
        </row>
        <row r="28427">
          <cell r="A28427" t="str">
            <v>1SCA109356R1001</v>
          </cell>
          <cell r="B28427" t="str">
            <v>ABB</v>
          </cell>
          <cell r="C28427" t="str">
            <v>Switch-disconnectors</v>
          </cell>
          <cell r="D28427" t="str">
            <v>OT2000E22</v>
          </cell>
          <cell r="E28427">
            <v>15582.539168478261</v>
          </cell>
          <cell r="F28427" t="str">
            <v>Public Apr 25</v>
          </cell>
        </row>
        <row r="28428">
          <cell r="A28428" t="str">
            <v>1SCA109366R1001</v>
          </cell>
          <cell r="B28428" t="str">
            <v>ABB</v>
          </cell>
          <cell r="C28428" t="str">
            <v>Switch-disconnectors</v>
          </cell>
          <cell r="D28428" t="str">
            <v>OHBS2AJE20</v>
          </cell>
          <cell r="E28428">
            <v>104.77094225543479</v>
          </cell>
          <cell r="F28428" t="str">
            <v>Public Apr 25</v>
          </cell>
        </row>
        <row r="28429">
          <cell r="A28429" t="str">
            <v>1SCA109370R1001</v>
          </cell>
          <cell r="B28429" t="str">
            <v>ABB</v>
          </cell>
          <cell r="C28429" t="str">
            <v>Switch-disconnectors</v>
          </cell>
          <cell r="D28429" t="str">
            <v>OHBS2PJE20/150</v>
          </cell>
          <cell r="E28429">
            <v>94.178581793478287</v>
          </cell>
          <cell r="F28429" t="str">
            <v>Public Apr 25</v>
          </cell>
        </row>
        <row r="28430">
          <cell r="A28430" t="str">
            <v>1SCA109371R1001</v>
          </cell>
          <cell r="B28430" t="str">
            <v>ABB</v>
          </cell>
          <cell r="C28430" t="str">
            <v>Switch-disconnectors</v>
          </cell>
          <cell r="D28430" t="str">
            <v>OHBS2PJEH</v>
          </cell>
          <cell r="E28430">
            <v>174.30681603260871</v>
          </cell>
          <cell r="F28430" t="str">
            <v>Public Apr 25</v>
          </cell>
        </row>
        <row r="28431">
          <cell r="A28431" t="str">
            <v>1SCA109372R1001</v>
          </cell>
          <cell r="B28431" t="str">
            <v>ABB</v>
          </cell>
          <cell r="C28431" t="str">
            <v>Switch-disconnectors</v>
          </cell>
          <cell r="D28431" t="str">
            <v>OHBS2PJEOTL</v>
          </cell>
          <cell r="E28431">
            <v>124.66953464673914</v>
          </cell>
          <cell r="F28431" t="str">
            <v>Public Apr 25</v>
          </cell>
        </row>
        <row r="28432">
          <cell r="A28432" t="str">
            <v>1SCA109406R1001</v>
          </cell>
          <cell r="B28432" t="str">
            <v>ABB</v>
          </cell>
          <cell r="C28432" t="str">
            <v>Switch-disconnectors</v>
          </cell>
          <cell r="D28432" t="str">
            <v>OXP6X110</v>
          </cell>
          <cell r="E28432">
            <v>30.478819565217396</v>
          </cell>
          <cell r="F28432" t="str">
            <v>Public Apr 25</v>
          </cell>
        </row>
        <row r="28433">
          <cell r="A28433" t="str">
            <v>1SCA109413R1001</v>
          </cell>
          <cell r="B28433" t="str">
            <v>ABB</v>
          </cell>
          <cell r="C28433" t="str">
            <v>Switch-disconnectors</v>
          </cell>
          <cell r="D28433" t="str">
            <v>OXP6X265V2</v>
          </cell>
          <cell r="E28433">
            <v>62.971764945652183</v>
          </cell>
          <cell r="F28433" t="str">
            <v>Public Apr 25</v>
          </cell>
        </row>
        <row r="28434">
          <cell r="A28434" t="str">
            <v>1SCA109416R1001</v>
          </cell>
          <cell r="B28434" t="str">
            <v>ABB</v>
          </cell>
          <cell r="C28434" t="str">
            <v>Switch-disconnectors</v>
          </cell>
          <cell r="D28434" t="str">
            <v>OXP6X500</v>
          </cell>
          <cell r="E28434">
            <v>79.024105027173917</v>
          </cell>
          <cell r="F28434" t="str">
            <v>Public Apr 25</v>
          </cell>
        </row>
        <row r="28435">
          <cell r="A28435" t="str">
            <v>1SCA109421R1001</v>
          </cell>
          <cell r="B28435" t="str">
            <v>ABB</v>
          </cell>
          <cell r="C28435" t="str">
            <v>Switch-disconnectors</v>
          </cell>
          <cell r="D28435" t="str">
            <v>OXP6X87</v>
          </cell>
          <cell r="E28435">
            <v>32.662811413043478</v>
          </cell>
          <cell r="F28435" t="str">
            <v>Public Apr 25</v>
          </cell>
        </row>
        <row r="28436">
          <cell r="A28436" t="str">
            <v>1SCA109424R1001</v>
          </cell>
          <cell r="B28436" t="str">
            <v>ABB</v>
          </cell>
          <cell r="C28436" t="str">
            <v>Switch-disconnectors</v>
          </cell>
          <cell r="D28436" t="str">
            <v>OXP6X97V2</v>
          </cell>
          <cell r="E28436">
            <v>35.781066440217394</v>
          </cell>
          <cell r="F28436" t="str">
            <v>Public Apr 25</v>
          </cell>
        </row>
        <row r="28437">
          <cell r="A28437" t="str">
            <v>1SCA109428R1001</v>
          </cell>
          <cell r="B28437" t="str">
            <v>ABB</v>
          </cell>
          <cell r="C28437" t="str">
            <v>Switch-disconnectors</v>
          </cell>
          <cell r="D28437" t="str">
            <v>OHRS13</v>
          </cell>
          <cell r="E28437">
            <v>55.121527581521747</v>
          </cell>
          <cell r="F28437" t="str">
            <v>Public Apr 25</v>
          </cell>
        </row>
        <row r="28438">
          <cell r="A28438" t="str">
            <v>1SCA109430R1001</v>
          </cell>
          <cell r="B28438" t="str">
            <v>ABB</v>
          </cell>
          <cell r="C28438" t="str">
            <v>Switch-fuses</v>
          </cell>
          <cell r="D28438" t="str">
            <v>OSS1250G1S</v>
          </cell>
          <cell r="E28438">
            <v>202.96564239130436</v>
          </cell>
          <cell r="F28438" t="str">
            <v>Public Apr 25</v>
          </cell>
        </row>
        <row r="28439">
          <cell r="A28439" t="str">
            <v>1SCA109431R1001</v>
          </cell>
          <cell r="B28439" t="str">
            <v>ABB</v>
          </cell>
          <cell r="C28439" t="str">
            <v>Switch-fuses</v>
          </cell>
          <cell r="D28439" t="str">
            <v>OSS1250G1L</v>
          </cell>
          <cell r="E28439">
            <v>218.28998519021738</v>
          </cell>
          <cell r="F28439" t="str">
            <v>Public Apr 25</v>
          </cell>
        </row>
        <row r="28440">
          <cell r="A28440" t="str">
            <v>1SCA109436R1001</v>
          </cell>
          <cell r="B28440" t="str">
            <v>ABB</v>
          </cell>
          <cell r="C28440" t="str">
            <v>Switch-disconnectors</v>
          </cell>
          <cell r="D28440" t="str">
            <v>OXP6X235V2</v>
          </cell>
          <cell r="E28440">
            <v>57.499652038043493</v>
          </cell>
          <cell r="F28440" t="str">
            <v>Public Apr 25</v>
          </cell>
        </row>
        <row r="28441">
          <cell r="A28441" t="str">
            <v>1SCA109767R1001</v>
          </cell>
          <cell r="B28441" t="str">
            <v>ABB</v>
          </cell>
          <cell r="C28441" t="str">
            <v>Switch-fuses</v>
          </cell>
          <cell r="D28441" t="str">
            <v>OS1250DA22N2</v>
          </cell>
          <cell r="E28441">
            <v>24748.668020788049</v>
          </cell>
          <cell r="F28441" t="str">
            <v>Public Apr 25</v>
          </cell>
        </row>
        <row r="28442">
          <cell r="A28442" t="str">
            <v>1SCA109801R1001</v>
          </cell>
          <cell r="B28442" t="str">
            <v>ABB</v>
          </cell>
          <cell r="C28442" t="str">
            <v>Switch-disconnectors</v>
          </cell>
          <cell r="D28442" t="str">
            <v>OT315E11P</v>
          </cell>
          <cell r="E28442">
            <v>1272.53925</v>
          </cell>
          <cell r="F28442" t="str">
            <v>Public Apr 25</v>
          </cell>
        </row>
        <row r="28443">
          <cell r="A28443" t="str">
            <v>1SCA109802R1001</v>
          </cell>
          <cell r="B28443" t="str">
            <v>ABB</v>
          </cell>
          <cell r="C28443" t="str">
            <v>Switch-disconnectors</v>
          </cell>
          <cell r="D28443" t="str">
            <v>OT630E11P</v>
          </cell>
          <cell r="E28443">
            <v>2363.309711820652</v>
          </cell>
          <cell r="F28443" t="str">
            <v>Public Apr 25</v>
          </cell>
        </row>
        <row r="28444">
          <cell r="A28444" t="str">
            <v>1SCA109803R1001</v>
          </cell>
          <cell r="B28444" t="str">
            <v>ABB</v>
          </cell>
          <cell r="C28444" t="str">
            <v>Switch-disconnectors</v>
          </cell>
          <cell r="D28444" t="str">
            <v>OT800E11P</v>
          </cell>
          <cell r="E28444">
            <v>3272.2749855978268</v>
          </cell>
          <cell r="F28444" t="str">
            <v>Public Apr 25</v>
          </cell>
        </row>
        <row r="28445">
          <cell r="A28445" t="str">
            <v>1SCA109812R1001</v>
          </cell>
          <cell r="B28445" t="str">
            <v>ABB</v>
          </cell>
          <cell r="C28445" t="str">
            <v>Switch-disconnectors</v>
          </cell>
          <cell r="D28445" t="str">
            <v>OT2000E12</v>
          </cell>
          <cell r="E28445">
            <v>12985.433129347824</v>
          </cell>
          <cell r="F28445" t="str">
            <v>Public Apr 25</v>
          </cell>
        </row>
        <row r="28446">
          <cell r="A28446" t="str">
            <v>1SCA109848R1001</v>
          </cell>
          <cell r="B28446" t="str">
            <v>ABB</v>
          </cell>
          <cell r="C28446" t="str">
            <v>Switch-disconnectors</v>
          </cell>
          <cell r="D28446" t="str">
            <v>OHB45L6</v>
          </cell>
          <cell r="E28446">
            <v>161.3484644021739</v>
          </cell>
          <cell r="F28446" t="str">
            <v>Public Apr 25</v>
          </cell>
        </row>
        <row r="28447">
          <cell r="A28447" t="str">
            <v>1SCA109849R1001</v>
          </cell>
          <cell r="B28447" t="str">
            <v>ABB</v>
          </cell>
          <cell r="C28447" t="str">
            <v>Switch-disconnectors</v>
          </cell>
          <cell r="D28447" t="str">
            <v>OHY45L6</v>
          </cell>
          <cell r="E28447">
            <v>177.41293777173917</v>
          </cell>
          <cell r="F28447" t="str">
            <v>Public Apr 25</v>
          </cell>
        </row>
        <row r="28448">
          <cell r="A28448" t="str">
            <v>1SCA109850R1001</v>
          </cell>
          <cell r="B28448" t="str">
            <v>ABB</v>
          </cell>
          <cell r="C28448" t="str">
            <v>Switch-disconnectors</v>
          </cell>
          <cell r="D28448" t="str">
            <v>OHY65L6</v>
          </cell>
          <cell r="E28448">
            <v>196.93539823369565</v>
          </cell>
          <cell r="F28448" t="str">
            <v>Public Apr 25</v>
          </cell>
        </row>
        <row r="28449">
          <cell r="A28449" t="str">
            <v>1SCA109852R1001</v>
          </cell>
          <cell r="B28449" t="str">
            <v>ABB</v>
          </cell>
          <cell r="C28449" t="str">
            <v>Switch-disconnectors</v>
          </cell>
          <cell r="D28449" t="str">
            <v>OHYS7</v>
          </cell>
          <cell r="E28449">
            <v>78.842105706521764</v>
          </cell>
          <cell r="F28449" t="str">
            <v>Public Apr 25</v>
          </cell>
        </row>
        <row r="28450">
          <cell r="A28450" t="str">
            <v>1SCA109854R1001</v>
          </cell>
          <cell r="B28450" t="str">
            <v>ABB</v>
          </cell>
          <cell r="C28450" t="str">
            <v>Switch-disconnectors</v>
          </cell>
          <cell r="D28450" t="str">
            <v>OT630E11</v>
          </cell>
          <cell r="E28450">
            <v>2049.9190149456522</v>
          </cell>
          <cell r="F28450" t="str">
            <v>Public Apr 25</v>
          </cell>
        </row>
        <row r="28451">
          <cell r="A28451" t="str">
            <v>1SCA109859R1001</v>
          </cell>
          <cell r="B28451" t="str">
            <v>ABB</v>
          </cell>
          <cell r="C28451" t="str">
            <v>Switch-disconnectors</v>
          </cell>
          <cell r="D28451" t="str">
            <v>OT800E11</v>
          </cell>
          <cell r="E28451">
            <v>2838.4250050271739</v>
          </cell>
          <cell r="F28451" t="str">
            <v>Public Apr 25</v>
          </cell>
        </row>
        <row r="28452">
          <cell r="A28452" t="str">
            <v>1SCA109862R1001</v>
          </cell>
          <cell r="B28452" t="str">
            <v>ABB</v>
          </cell>
          <cell r="C28452" t="str">
            <v>Switch-disconnectors</v>
          </cell>
          <cell r="D28452" t="str">
            <v>OHYS8</v>
          </cell>
          <cell r="E28452">
            <v>73.564125407608714</v>
          </cell>
          <cell r="F28452" t="str">
            <v>Public Apr 25</v>
          </cell>
        </row>
        <row r="28453">
          <cell r="A28453" t="str">
            <v>1SCA109904R1001</v>
          </cell>
          <cell r="B28453" t="str">
            <v>ABB</v>
          </cell>
          <cell r="C28453" t="str">
            <v>Switch-disconnectors</v>
          </cell>
          <cell r="D28453" t="str">
            <v>OT2000E30P</v>
          </cell>
          <cell r="E28453">
            <v>13634.830972010874</v>
          </cell>
          <cell r="F28453" t="str">
            <v>Public Apr 25</v>
          </cell>
        </row>
        <row r="28454">
          <cell r="A28454" t="str">
            <v>1SCA110065R1001</v>
          </cell>
          <cell r="B28454" t="str">
            <v>ABB</v>
          </cell>
          <cell r="C28454" t="str">
            <v>Switch-disconnectors</v>
          </cell>
          <cell r="D28454" t="str">
            <v>OT1000E30P</v>
          </cell>
          <cell r="E28454">
            <v>6268.3842020380444</v>
          </cell>
          <cell r="F28454" t="str">
            <v>Public Apr 25</v>
          </cell>
        </row>
        <row r="28455">
          <cell r="A28455" t="str">
            <v>1SCA110123R1001</v>
          </cell>
          <cell r="B28455" t="str">
            <v>ABB</v>
          </cell>
          <cell r="C28455" t="str">
            <v>Switch-disconnectors</v>
          </cell>
          <cell r="D28455" t="str">
            <v>OHBS2PJE20</v>
          </cell>
          <cell r="E28455">
            <v>104.77094225543479</v>
          </cell>
          <cell r="F28455" t="str">
            <v>Public Apr 25</v>
          </cell>
        </row>
        <row r="28456">
          <cell r="A28456" t="str">
            <v>1SCA110201R1001</v>
          </cell>
          <cell r="B28456" t="str">
            <v>ABB</v>
          </cell>
          <cell r="C28456" t="str">
            <v>Switch-fuses</v>
          </cell>
          <cell r="D28456" t="str">
            <v>OS400D11</v>
          </cell>
          <cell r="E28456">
            <v>4772.9807172554356</v>
          </cell>
          <cell r="F28456" t="str">
            <v>Public Apr 25</v>
          </cell>
        </row>
        <row r="28457">
          <cell r="A28457" t="str">
            <v>1SCA110207R1001</v>
          </cell>
          <cell r="B28457" t="str">
            <v>ABB</v>
          </cell>
          <cell r="C28457" t="str">
            <v>Switch-fuses</v>
          </cell>
          <cell r="D28457" t="str">
            <v>OS400D11P</v>
          </cell>
          <cell r="E28457">
            <v>4953.1357781250008</v>
          </cell>
          <cell r="F28457" t="str">
            <v>Public Apr 25</v>
          </cell>
        </row>
        <row r="28458">
          <cell r="A28458" t="str">
            <v>1SCA110232R1001</v>
          </cell>
          <cell r="B28458" t="str">
            <v>ABB</v>
          </cell>
          <cell r="C28458" t="str">
            <v>Switch-disconnectors</v>
          </cell>
          <cell r="D28458" t="str">
            <v>OEZNP3</v>
          </cell>
          <cell r="E28458">
            <v>58.955646603260881</v>
          </cell>
          <cell r="F28458" t="str">
            <v>Public Apr 25</v>
          </cell>
        </row>
        <row r="28459">
          <cell r="A28459" t="str">
            <v>1SCA110233R1001</v>
          </cell>
          <cell r="B28459" t="str">
            <v>ABB</v>
          </cell>
          <cell r="C28459" t="str">
            <v>Switch-disconnectors</v>
          </cell>
          <cell r="D28459" t="str">
            <v>OT1000E30</v>
          </cell>
          <cell r="E28459">
            <v>5750.7538675271735</v>
          </cell>
          <cell r="F28459" t="str">
            <v>Public Apr 25</v>
          </cell>
        </row>
        <row r="28460">
          <cell r="A28460" t="str">
            <v>1SCA110299R1001</v>
          </cell>
          <cell r="B28460" t="str">
            <v>ABB</v>
          </cell>
          <cell r="C28460" t="str">
            <v>Switch-fuses</v>
          </cell>
          <cell r="D28460" t="str">
            <v>OS800D04FK</v>
          </cell>
          <cell r="E28460">
            <v>14710.44695706522</v>
          </cell>
          <cell r="F28460" t="str">
            <v>Public Apr 25</v>
          </cell>
        </row>
        <row r="28461">
          <cell r="A28461" t="str">
            <v>1SCA110300R1001</v>
          </cell>
          <cell r="B28461" t="str">
            <v>ABB</v>
          </cell>
          <cell r="C28461" t="str">
            <v>Switch-fuses</v>
          </cell>
          <cell r="D28461" t="str">
            <v>OS630D04FK</v>
          </cell>
          <cell r="E28461">
            <v>10994.105762364132</v>
          </cell>
          <cell r="F28461" t="str">
            <v>Public Apr 25</v>
          </cell>
        </row>
        <row r="28462">
          <cell r="A28462" t="str">
            <v>1SCA110339R1001</v>
          </cell>
          <cell r="B28462" t="str">
            <v>ABB</v>
          </cell>
          <cell r="C28462" t="str">
            <v>Switch-fuses</v>
          </cell>
          <cell r="D28462" t="str">
            <v>OS800D12K</v>
          </cell>
          <cell r="E28462">
            <v>12353.349488722826</v>
          </cell>
          <cell r="F28462" t="str">
            <v>Public Apr 25</v>
          </cell>
        </row>
        <row r="28463">
          <cell r="A28463" t="str">
            <v>1SCA110643R1001</v>
          </cell>
          <cell r="B28463" t="str">
            <v>ABB</v>
          </cell>
          <cell r="C28463" t="str">
            <v>Switch-disconnectors</v>
          </cell>
          <cell r="D28463" t="str">
            <v>OT630E23</v>
          </cell>
          <cell r="E28463">
            <v>3496.7772142663048</v>
          </cell>
          <cell r="F28463" t="str">
            <v>Public Apr 25</v>
          </cell>
        </row>
        <row r="28464">
          <cell r="A28464" t="str">
            <v>1SCA110852R1001</v>
          </cell>
          <cell r="B28464" t="str">
            <v>ABB</v>
          </cell>
          <cell r="C28464" t="str">
            <v>Switch-disconnectors</v>
          </cell>
          <cell r="D28464" t="str">
            <v>OXP6X112</v>
          </cell>
          <cell r="E28464">
            <v>32.662811413043478</v>
          </cell>
          <cell r="F28464" t="str">
            <v>Public Apr 25</v>
          </cell>
        </row>
        <row r="28465">
          <cell r="A28465" t="str">
            <v>1SCA110880R1001</v>
          </cell>
          <cell r="B28465" t="str">
            <v>ABB</v>
          </cell>
          <cell r="C28465" t="str">
            <v>Switch-disconnectors</v>
          </cell>
          <cell r="D28465" t="str">
            <v>OT250E13</v>
          </cell>
          <cell r="E28465">
            <v>1335.7051475543481</v>
          </cell>
          <cell r="F28465" t="str">
            <v>Public Apr 25</v>
          </cell>
        </row>
        <row r="28466">
          <cell r="A28466" t="str">
            <v>1SCA110882R1001</v>
          </cell>
          <cell r="B28466" t="str">
            <v>ABB</v>
          </cell>
          <cell r="C28466" t="str">
            <v>Switch-disconnectors</v>
          </cell>
          <cell r="D28466" t="str">
            <v>OT315E13</v>
          </cell>
          <cell r="E28466">
            <v>1558.2053836956522</v>
          </cell>
          <cell r="F28466" t="str">
            <v>Public Apr 25</v>
          </cell>
        </row>
        <row r="28467">
          <cell r="A28467" t="str">
            <v>1SCA111004R1001</v>
          </cell>
          <cell r="B28467" t="str">
            <v>ABB</v>
          </cell>
          <cell r="C28467" t="str">
            <v>Switch-disconnectors</v>
          </cell>
          <cell r="D28467" t="str">
            <v>OTPL60FP</v>
          </cell>
          <cell r="E28467">
            <v>180.1550608695652</v>
          </cell>
          <cell r="F28467" t="str">
            <v>Public Apr 25</v>
          </cell>
        </row>
        <row r="28468">
          <cell r="A28468" t="str">
            <v>1SCA111005R1001</v>
          </cell>
          <cell r="B28468" t="str">
            <v>ABB</v>
          </cell>
          <cell r="C28468" t="str">
            <v>Switch-disconnectors</v>
          </cell>
          <cell r="D28468" t="str">
            <v>OTPN60FD</v>
          </cell>
          <cell r="E28468">
            <v>187.26516766304348</v>
          </cell>
          <cell r="F28468" t="str">
            <v>Public Apr 25</v>
          </cell>
        </row>
        <row r="28469">
          <cell r="A28469" t="str">
            <v>1SCA111008R1001</v>
          </cell>
          <cell r="B28469" t="str">
            <v>ABB</v>
          </cell>
          <cell r="C28469" t="str">
            <v>Switch-disconnectors</v>
          </cell>
          <cell r="D28469" t="str">
            <v>OTPS60FD</v>
          </cell>
          <cell r="E28469">
            <v>197.12953084239132</v>
          </cell>
          <cell r="F28469" t="str">
            <v>Public Apr 25</v>
          </cell>
        </row>
        <row r="28470">
          <cell r="A28470" t="str">
            <v>1SCA111014R1001</v>
          </cell>
          <cell r="B28470" t="str">
            <v>ABB</v>
          </cell>
          <cell r="C28470" t="str">
            <v>Switch-disconnectors</v>
          </cell>
          <cell r="D28470" t="str">
            <v>OTPD60FP</v>
          </cell>
          <cell r="E28470">
            <v>180.1550608695652</v>
          </cell>
          <cell r="F28470" t="str">
            <v>Public Apr 25</v>
          </cell>
        </row>
        <row r="28471">
          <cell r="A28471" t="str">
            <v>1SCA111015R1001</v>
          </cell>
          <cell r="B28471" t="str">
            <v>ABB</v>
          </cell>
          <cell r="C28471" t="str">
            <v>Switch-disconnectors</v>
          </cell>
          <cell r="D28471" t="str">
            <v>OTPE60FD</v>
          </cell>
          <cell r="E28471">
            <v>187.26516766304348</v>
          </cell>
          <cell r="F28471" t="str">
            <v>Public Apr 25</v>
          </cell>
        </row>
        <row r="28472">
          <cell r="A28472" t="str">
            <v>1SCA111016R1001</v>
          </cell>
          <cell r="B28472" t="str">
            <v>ABB</v>
          </cell>
          <cell r="C28472" t="str">
            <v>Switch-disconnectors</v>
          </cell>
          <cell r="D28472" t="str">
            <v>OTPE60FP</v>
          </cell>
          <cell r="E28472">
            <v>162.80445896739133</v>
          </cell>
          <cell r="F28472" t="str">
            <v>Public Apr 25</v>
          </cell>
        </row>
        <row r="28473">
          <cell r="A28473" t="str">
            <v>1SCA111211R1001</v>
          </cell>
          <cell r="B28473" t="str">
            <v>ABB</v>
          </cell>
          <cell r="C28473" t="str">
            <v>Switch-disconnectors</v>
          </cell>
          <cell r="D28473" t="str">
            <v>OHB200J12PE421</v>
          </cell>
          <cell r="E28473">
            <v>1889.8445457880434</v>
          </cell>
          <cell r="F28473" t="str">
            <v>Public Apr 25</v>
          </cell>
        </row>
        <row r="28474">
          <cell r="A28474" t="str">
            <v>1SCA111274R1001</v>
          </cell>
          <cell r="B28474" t="str">
            <v>ABB</v>
          </cell>
          <cell r="C28474" t="str">
            <v>Switch-disconnectors</v>
          </cell>
          <cell r="D28474" t="str">
            <v>OX6X85</v>
          </cell>
          <cell r="E28474">
            <v>42.34517527173913</v>
          </cell>
          <cell r="F28474" t="str">
            <v>Public Apr 25</v>
          </cell>
        </row>
        <row r="28475">
          <cell r="A28475" t="str">
            <v>1SCA111275R1001</v>
          </cell>
          <cell r="B28475" t="str">
            <v>ABB</v>
          </cell>
          <cell r="C28475" t="str">
            <v>Switch-disconnectors</v>
          </cell>
          <cell r="D28475" t="str">
            <v>OX6X155</v>
          </cell>
          <cell r="E28475">
            <v>53.665533016304352</v>
          </cell>
          <cell r="F28475" t="str">
            <v>Public Apr 25</v>
          </cell>
        </row>
        <row r="28476">
          <cell r="A28476" t="str">
            <v>1SCA111281R1001</v>
          </cell>
          <cell r="B28476" t="str">
            <v>ABB</v>
          </cell>
          <cell r="C28476" t="str">
            <v>Transfer switches</v>
          </cell>
          <cell r="D28476" t="str">
            <v>OHB65N6E011</v>
          </cell>
          <cell r="E28476">
            <v>196.93539823369565</v>
          </cell>
          <cell r="F28476" t="str">
            <v>Public Apr 25</v>
          </cell>
        </row>
        <row r="28477">
          <cell r="A28477" t="str">
            <v>1SCA111282R1001</v>
          </cell>
          <cell r="B28477" t="str">
            <v>ABB</v>
          </cell>
          <cell r="C28477" t="str">
            <v>Transfer switches</v>
          </cell>
          <cell r="D28477" t="str">
            <v>OHB65L6E011</v>
          </cell>
          <cell r="E28477">
            <v>196.93539823369565</v>
          </cell>
          <cell r="F28477" t="str">
            <v>Public Apr 25</v>
          </cell>
        </row>
        <row r="28478">
          <cell r="A28478" t="str">
            <v>1SCA111295R1001</v>
          </cell>
          <cell r="B28478" t="str">
            <v>ABB</v>
          </cell>
          <cell r="C28478" t="str">
            <v>Switch-disconnectors</v>
          </cell>
          <cell r="D28478" t="str">
            <v>OHM45L6</v>
          </cell>
          <cell r="E28478">
            <v>1276.7495009510869</v>
          </cell>
          <cell r="F28478" t="str">
            <v>Public Apr 25</v>
          </cell>
        </row>
        <row r="28479">
          <cell r="A28479" t="str">
            <v>1SCA111297R1001</v>
          </cell>
          <cell r="B28479" t="str">
            <v>ABB</v>
          </cell>
          <cell r="C28479" t="str">
            <v>Switch-disconnectors</v>
          </cell>
          <cell r="D28479" t="str">
            <v>OHF1C12T</v>
          </cell>
          <cell r="E28479">
            <v>984.34939239130438</v>
          </cell>
          <cell r="F28479" t="str">
            <v>Public Apr 25</v>
          </cell>
        </row>
        <row r="28480">
          <cell r="A28480" t="str">
            <v>1SCA111298R1001</v>
          </cell>
          <cell r="B28480" t="str">
            <v>ABB</v>
          </cell>
          <cell r="C28480" t="str">
            <v>Switch-disconnectors</v>
          </cell>
          <cell r="D28480" t="str">
            <v>OHF1C4T</v>
          </cell>
          <cell r="E28480">
            <v>1082.7260918478262</v>
          </cell>
          <cell r="F28480" t="str">
            <v>Public Apr 25</v>
          </cell>
        </row>
        <row r="28481">
          <cell r="A28481" t="str">
            <v>1SCA111300R1001</v>
          </cell>
          <cell r="B28481" t="str">
            <v>ABB</v>
          </cell>
          <cell r="C28481" t="str">
            <v>Switch-disconnectors</v>
          </cell>
          <cell r="D28481" t="str">
            <v>OTV1000EMK</v>
          </cell>
          <cell r="E28481">
            <v>1566.4196197010872</v>
          </cell>
          <cell r="F28481" t="str">
            <v>Public Apr 25</v>
          </cell>
        </row>
        <row r="28482">
          <cell r="A28482" t="str">
            <v>1SCA111411R1001</v>
          </cell>
          <cell r="B28482" t="str">
            <v>ABB</v>
          </cell>
          <cell r="C28482" t="str">
            <v>Switch-disconnectors</v>
          </cell>
          <cell r="D28482" t="str">
            <v>OXP6X60V2</v>
          </cell>
          <cell r="E28482">
            <v>36.678929755434787</v>
          </cell>
          <cell r="F28482" t="str">
            <v>Public Apr 25</v>
          </cell>
        </row>
        <row r="28483">
          <cell r="A28483" t="str">
            <v>1SCA111459R1001</v>
          </cell>
          <cell r="B28483" t="str">
            <v>ABB</v>
          </cell>
          <cell r="C28483" t="str">
            <v>Switch-disconnectors</v>
          </cell>
          <cell r="D28483" t="str">
            <v>OX6X60</v>
          </cell>
          <cell r="E28483">
            <v>39.421052853260882</v>
          </cell>
          <cell r="F28483" t="str">
            <v>Public Apr 25</v>
          </cell>
        </row>
        <row r="28484">
          <cell r="A28484" t="str">
            <v>1SCA111460R1001</v>
          </cell>
          <cell r="B28484" t="str">
            <v>ABB</v>
          </cell>
          <cell r="C28484" t="str">
            <v>Switch-disconnectors</v>
          </cell>
          <cell r="D28484" t="str">
            <v>OX6X130</v>
          </cell>
          <cell r="E28484">
            <v>50.923409918478264</v>
          </cell>
          <cell r="F28484" t="str">
            <v>Public Apr 25</v>
          </cell>
        </row>
        <row r="28485">
          <cell r="A28485" t="str">
            <v>1SCA111519R1001</v>
          </cell>
          <cell r="B28485" t="str">
            <v>ABB</v>
          </cell>
          <cell r="C28485" t="str">
            <v>Switch-disconnectors</v>
          </cell>
          <cell r="D28485" t="str">
            <v>OPBS1</v>
          </cell>
          <cell r="E28485">
            <v>19.71659307065217</v>
          </cell>
          <cell r="F28485" t="str">
            <v>Public Apr 25</v>
          </cell>
        </row>
        <row r="28486">
          <cell r="A28486" t="str">
            <v>1SCA111528R1001</v>
          </cell>
          <cell r="B28486" t="str">
            <v>ABB</v>
          </cell>
          <cell r="C28486" t="str">
            <v>Switch-disconnectors</v>
          </cell>
          <cell r="D28486" t="str">
            <v>OPYS1</v>
          </cell>
          <cell r="E28486">
            <v>21.718585597826088</v>
          </cell>
          <cell r="F28486" t="str">
            <v>Public Apr 25</v>
          </cell>
        </row>
        <row r="28487">
          <cell r="A28487" t="str">
            <v>1SCA111530R1001</v>
          </cell>
          <cell r="B28487" t="str">
            <v>ABB</v>
          </cell>
          <cell r="C28487" t="str">
            <v>Switch-disconnectors</v>
          </cell>
          <cell r="D28487" t="str">
            <v>OPYS1EN1</v>
          </cell>
          <cell r="E28487">
            <v>35.222935190217392</v>
          </cell>
          <cell r="F28487" t="str">
            <v>Public Apr 25</v>
          </cell>
        </row>
        <row r="28488">
          <cell r="A28488" t="str">
            <v>1SCA111535R1001</v>
          </cell>
          <cell r="B28488" t="str">
            <v>ABB</v>
          </cell>
          <cell r="C28488" t="str">
            <v>Switch-fuses</v>
          </cell>
          <cell r="D28488" t="str">
            <v>OS630D12K</v>
          </cell>
          <cell r="E28488">
            <v>9226.3706274456526</v>
          </cell>
          <cell r="F28488" t="str">
            <v>Public Apr 25</v>
          </cell>
        </row>
        <row r="28489">
          <cell r="A28489" t="str">
            <v>1SCA111564R1001</v>
          </cell>
          <cell r="B28489" t="str">
            <v>ABB</v>
          </cell>
          <cell r="C28489" t="str">
            <v>Switch-disconnectors</v>
          </cell>
          <cell r="D28489" t="str">
            <v>OHB200L12P</v>
          </cell>
          <cell r="E28489">
            <v>2362.387581929348</v>
          </cell>
          <cell r="F28489" t="str">
            <v>Public Apr 25</v>
          </cell>
        </row>
        <row r="28490">
          <cell r="A28490" t="str">
            <v>1SCA111680R1001</v>
          </cell>
          <cell r="B28490" t="str">
            <v>ABB</v>
          </cell>
          <cell r="C28490" t="str">
            <v>Switch-disconnectors</v>
          </cell>
          <cell r="D28490" t="str">
            <v>OT630E01P</v>
          </cell>
          <cell r="E28490">
            <v>2122.1970118206523</v>
          </cell>
          <cell r="F28490" t="str">
            <v>Public Apr 25</v>
          </cell>
        </row>
        <row r="28491">
          <cell r="A28491" t="str">
            <v>1SCA111684R1001</v>
          </cell>
          <cell r="B28491" t="str">
            <v>ABB</v>
          </cell>
          <cell r="C28491" t="str">
            <v>Switch-disconnectors</v>
          </cell>
          <cell r="D28491" t="str">
            <v>OZ371PB</v>
          </cell>
          <cell r="E28491">
            <v>211.55601032608698</v>
          </cell>
          <cell r="F28491" t="str">
            <v>Public Apr 25</v>
          </cell>
        </row>
        <row r="28492">
          <cell r="A28492" t="str">
            <v>1SCA111685R1001</v>
          </cell>
          <cell r="B28492" t="str">
            <v>ABB</v>
          </cell>
          <cell r="C28492" t="str">
            <v>Switch-disconnectors</v>
          </cell>
          <cell r="D28492" t="str">
            <v>OZ371PRY</v>
          </cell>
          <cell r="E28492">
            <v>232.71646467391307</v>
          </cell>
          <cell r="F28492" t="str">
            <v>Public Apr 25</v>
          </cell>
        </row>
        <row r="28493">
          <cell r="A28493" t="str">
            <v>1SCA111724R1001</v>
          </cell>
          <cell r="B28493" t="str">
            <v>ABB</v>
          </cell>
          <cell r="C28493" t="str">
            <v>Switch-disconnectors</v>
          </cell>
          <cell r="D28493" t="str">
            <v>OXP6/12X161C</v>
          </cell>
          <cell r="E28493">
            <v>296.78022554347831</v>
          </cell>
          <cell r="F28493" t="str">
            <v>Public Apr 25</v>
          </cell>
        </row>
        <row r="28494">
          <cell r="A28494" t="str">
            <v>1SCA111930R1001</v>
          </cell>
          <cell r="B28494" t="str">
            <v>ABB</v>
          </cell>
          <cell r="C28494" t="str">
            <v>Switch-disconnectors</v>
          </cell>
          <cell r="D28494" t="str">
            <v>OX6X105</v>
          </cell>
          <cell r="E28494">
            <v>46.361293614130439</v>
          </cell>
          <cell r="F28494" t="str">
            <v>Public Apr 25</v>
          </cell>
        </row>
        <row r="28495">
          <cell r="A28495" t="str">
            <v>1SCA111931R1001</v>
          </cell>
          <cell r="B28495" t="str">
            <v>ABB</v>
          </cell>
          <cell r="C28495" t="str">
            <v>Switch-disconnectors</v>
          </cell>
          <cell r="D28495" t="str">
            <v>OX6X115</v>
          </cell>
          <cell r="E28495">
            <v>47.999287500000008</v>
          </cell>
          <cell r="F28495" t="str">
            <v>Public Apr 25</v>
          </cell>
        </row>
        <row r="28496">
          <cell r="A28496" t="str">
            <v>1SCA111932R1001</v>
          </cell>
          <cell r="B28496" t="str">
            <v>ABB</v>
          </cell>
          <cell r="C28496" t="str">
            <v>Switch-disconnectors</v>
          </cell>
          <cell r="D28496" t="str">
            <v>OX6X200</v>
          </cell>
          <cell r="E28496">
            <v>62.061768342391304</v>
          </cell>
          <cell r="F28496" t="str">
            <v>Public Apr 25</v>
          </cell>
        </row>
        <row r="28497">
          <cell r="A28497" t="str">
            <v>1SCA111933R1001</v>
          </cell>
          <cell r="B28497" t="str">
            <v>ABB</v>
          </cell>
          <cell r="C28497" t="str">
            <v>Switch-disconnectors</v>
          </cell>
          <cell r="D28497" t="str">
            <v>OX6X300</v>
          </cell>
          <cell r="E28497">
            <v>73.36999279891306</v>
          </cell>
          <cell r="F28497" t="str">
            <v>Public Apr 25</v>
          </cell>
        </row>
        <row r="28498">
          <cell r="A28498" t="str">
            <v>1SCA112047R1001</v>
          </cell>
          <cell r="B28498" t="str">
            <v>ABB</v>
          </cell>
          <cell r="C28498" t="str">
            <v>Switch-disconnectors</v>
          </cell>
          <cell r="D28498" t="str">
            <v>OHBS13/1</v>
          </cell>
          <cell r="E28498">
            <v>62.061768342391304</v>
          </cell>
          <cell r="F28498" t="str">
            <v>Public Apr 25</v>
          </cell>
        </row>
        <row r="28499">
          <cell r="A28499" t="str">
            <v>1SCA112056R1001</v>
          </cell>
          <cell r="B28499" t="str">
            <v>ABB</v>
          </cell>
          <cell r="C28499" t="str">
            <v>Switch-disconnectors</v>
          </cell>
          <cell r="D28499" t="str">
            <v>OHB95J12E65</v>
          </cell>
          <cell r="E28499">
            <v>387.5008202445652</v>
          </cell>
          <cell r="F28499" t="str">
            <v>Public Apr 25</v>
          </cell>
        </row>
        <row r="28500">
          <cell r="A28500" t="str">
            <v>1SCA112058R1001</v>
          </cell>
          <cell r="B28500" t="str">
            <v>ABB</v>
          </cell>
          <cell r="C28500" t="str">
            <v>Switch-disconnectors</v>
          </cell>
          <cell r="D28500" t="str">
            <v>OHB95J12E69</v>
          </cell>
          <cell r="E28500">
            <v>360.66198709239131</v>
          </cell>
          <cell r="F28500" t="str">
            <v>Public Apr 25</v>
          </cell>
        </row>
        <row r="28501">
          <cell r="A28501" t="str">
            <v>1SCA112063R1001</v>
          </cell>
          <cell r="B28501" t="str">
            <v>ABB</v>
          </cell>
          <cell r="C28501" t="str">
            <v>Transfer switches</v>
          </cell>
          <cell r="D28501" t="str">
            <v>OHB145J12E65</v>
          </cell>
          <cell r="E28501">
            <v>397.71704877717394</v>
          </cell>
          <cell r="F28501" t="str">
            <v>Public Apr 25</v>
          </cell>
        </row>
        <row r="28502">
          <cell r="A28502" t="str">
            <v>1SCA112066R1001</v>
          </cell>
          <cell r="B28502" t="str">
            <v>ABB</v>
          </cell>
          <cell r="C28502" t="str">
            <v>Switch-disconnectors</v>
          </cell>
          <cell r="D28502" t="str">
            <v>OHB145J12E69</v>
          </cell>
          <cell r="E28502">
            <v>360.66198709239131</v>
          </cell>
          <cell r="F28502" t="str">
            <v>Public Apr 25</v>
          </cell>
        </row>
        <row r="28503">
          <cell r="A28503" t="str">
            <v>1SCA112078R1001</v>
          </cell>
          <cell r="B28503" t="str">
            <v>ABB</v>
          </cell>
          <cell r="C28503" t="str">
            <v>Switch-disconnectors</v>
          </cell>
          <cell r="D28503" t="str">
            <v>OHB200J12PE65</v>
          </cell>
          <cell r="E28503">
            <v>570.56787024456526</v>
          </cell>
          <cell r="F28503" t="str">
            <v>Public Apr 25</v>
          </cell>
        </row>
        <row r="28504">
          <cell r="A28504" t="str">
            <v>1SCA112404R1001</v>
          </cell>
          <cell r="B28504" t="str">
            <v>ABB</v>
          </cell>
          <cell r="C28504" t="str">
            <v>Switch-disconnectors</v>
          </cell>
          <cell r="D28504" t="str">
            <v>OT80FD8</v>
          </cell>
          <cell r="E28504">
            <v>1854.621610597826</v>
          </cell>
          <cell r="F28504" t="str">
            <v>Public Apr 25</v>
          </cell>
        </row>
        <row r="28505">
          <cell r="A28505" t="str">
            <v>1SCA112975R1001</v>
          </cell>
          <cell r="B28505" t="str">
            <v>ABB</v>
          </cell>
          <cell r="C28505" t="str">
            <v>Switch-disconnectors</v>
          </cell>
          <cell r="D28505" t="str">
            <v>OT200E33K</v>
          </cell>
          <cell r="E28505">
            <v>1669.5404347826091</v>
          </cell>
          <cell r="F28505" t="str">
            <v>Public Apr 25</v>
          </cell>
        </row>
        <row r="28506">
          <cell r="A28506" t="str">
            <v>1SCA113093R1001</v>
          </cell>
          <cell r="B28506" t="str">
            <v>ABB</v>
          </cell>
          <cell r="C28506" t="str">
            <v>Switch-disconnectors</v>
          </cell>
          <cell r="D28506" t="str">
            <v>OHBS2RJE20/150</v>
          </cell>
          <cell r="E28506">
            <v>96.010708288043475</v>
          </cell>
          <cell r="F28506" t="str">
            <v>Public Apr 25</v>
          </cell>
        </row>
        <row r="28507">
          <cell r="A28507" t="str">
            <v>1SCA113105R1001</v>
          </cell>
          <cell r="B28507" t="str">
            <v>ABB</v>
          </cell>
          <cell r="C28507" t="str">
            <v>Switch-disconnectors</v>
          </cell>
          <cell r="D28507" t="str">
            <v>OT1250E11</v>
          </cell>
          <cell r="E28507">
            <v>6307.2592569293483</v>
          </cell>
          <cell r="F28507" t="str">
            <v>Public Apr 25</v>
          </cell>
        </row>
        <row r="28508">
          <cell r="A28508" t="str">
            <v>1SCA113106R1001</v>
          </cell>
          <cell r="B28508" t="str">
            <v>ABB</v>
          </cell>
          <cell r="C28508" t="str">
            <v>Switch-disconnectors</v>
          </cell>
          <cell r="D28508" t="str">
            <v>OT1600E11</v>
          </cell>
          <cell r="E28508">
            <v>7884.08923777174</v>
          </cell>
          <cell r="F28508" t="str">
            <v>Public Apr 25</v>
          </cell>
        </row>
        <row r="28509">
          <cell r="A28509" t="str">
            <v>1SCA113107R1001</v>
          </cell>
          <cell r="B28509" t="str">
            <v>ABB</v>
          </cell>
          <cell r="C28509" t="str">
            <v>Switch-disconnectors</v>
          </cell>
          <cell r="D28509" t="str">
            <v>OT1250E11P</v>
          </cell>
          <cell r="E28509">
            <v>6975.1239639945661</v>
          </cell>
          <cell r="F28509" t="str">
            <v>Public Apr 25</v>
          </cell>
        </row>
        <row r="28510">
          <cell r="A28510" t="str">
            <v>1SCA113108R1001</v>
          </cell>
          <cell r="B28510" t="str">
            <v>ABB</v>
          </cell>
          <cell r="C28510" t="str">
            <v>Switch-disconnectors</v>
          </cell>
          <cell r="D28510" t="str">
            <v>OT1600E11P</v>
          </cell>
          <cell r="E28510">
            <v>8718.762388858695</v>
          </cell>
          <cell r="F28510" t="str">
            <v>Public Apr 25</v>
          </cell>
        </row>
        <row r="28511">
          <cell r="A28511" t="str">
            <v>1SCA113350R1001</v>
          </cell>
          <cell r="B28511" t="str">
            <v>ABB</v>
          </cell>
          <cell r="C28511" t="str">
            <v>Switch-disconnectors</v>
          </cell>
          <cell r="D28511" t="str">
            <v>OT630E04DP</v>
          </cell>
          <cell r="E28511">
            <v>6243.5590763118462</v>
          </cell>
          <cell r="F28511" t="str">
            <v>Public Apr 25</v>
          </cell>
        </row>
        <row r="28512">
          <cell r="A28512" t="str">
            <v>1SCA113529R1001</v>
          </cell>
          <cell r="B28512" t="str">
            <v>ABB</v>
          </cell>
          <cell r="C28512" t="str">
            <v>Switch-fuses</v>
          </cell>
          <cell r="D28512" t="str">
            <v>OS630B02P</v>
          </cell>
          <cell r="E28512">
            <v>9513.8324877717405</v>
          </cell>
          <cell r="F28512" t="str">
            <v>Public Apr 25</v>
          </cell>
        </row>
        <row r="28513">
          <cell r="A28513" t="str">
            <v>1SCA113953R1001</v>
          </cell>
          <cell r="B28513" t="str">
            <v>ABB</v>
          </cell>
          <cell r="C28513" t="str">
            <v>Switch-disconnectors</v>
          </cell>
          <cell r="D28513" t="str">
            <v>OT2500E01</v>
          </cell>
          <cell r="E28513">
            <v>11130.435386820651</v>
          </cell>
          <cell r="F28513" t="str">
            <v>Public Apr 25</v>
          </cell>
        </row>
        <row r="28514">
          <cell r="A28514" t="str">
            <v>1SCA113954R1001</v>
          </cell>
          <cell r="B28514" t="str">
            <v>ABB</v>
          </cell>
          <cell r="C28514" t="str">
            <v>Switch-disconnectors</v>
          </cell>
          <cell r="D28514" t="str">
            <v>OT2500E01P</v>
          </cell>
          <cell r="E28514">
            <v>11872.398083967391</v>
          </cell>
          <cell r="F28514" t="str">
            <v>Public Apr 25</v>
          </cell>
        </row>
        <row r="28515">
          <cell r="A28515" t="str">
            <v>1SCA113955R1001</v>
          </cell>
          <cell r="B28515" t="str">
            <v>ABB</v>
          </cell>
          <cell r="C28515" t="str">
            <v>Switch-disconnectors</v>
          </cell>
          <cell r="D28515" t="str">
            <v>OT2500E02</v>
          </cell>
          <cell r="E28515">
            <v>12614.348647826086</v>
          </cell>
          <cell r="F28515" t="str">
            <v>Public Apr 25</v>
          </cell>
        </row>
        <row r="28516">
          <cell r="A28516" t="str">
            <v>1SCA113956R1001</v>
          </cell>
          <cell r="B28516" t="str">
            <v>ABB</v>
          </cell>
          <cell r="C28516" t="str">
            <v>Switch-disconnectors</v>
          </cell>
          <cell r="D28516" t="str">
            <v>OT2500E02P</v>
          </cell>
          <cell r="E28516">
            <v>13356.493344293478</v>
          </cell>
          <cell r="F28516" t="str">
            <v>Public Apr 25</v>
          </cell>
        </row>
        <row r="28517">
          <cell r="A28517" t="str">
            <v>1SCA114045R1001</v>
          </cell>
          <cell r="B28517" t="str">
            <v>ABB</v>
          </cell>
          <cell r="C28517" t="str">
            <v>Switch-fuses</v>
          </cell>
          <cell r="D28517" t="str">
            <v>OS1250D02</v>
          </cell>
          <cell r="E28517">
            <v>18561.504048913041</v>
          </cell>
          <cell r="F28517" t="str">
            <v>Public Apr 25</v>
          </cell>
        </row>
        <row r="28518">
          <cell r="A28518" t="str">
            <v>1SCA114058R1001</v>
          </cell>
          <cell r="B28518" t="str">
            <v>ABB</v>
          </cell>
          <cell r="C28518" t="str">
            <v>Switch-fuses</v>
          </cell>
          <cell r="D28518" t="str">
            <v>OS1250DA02</v>
          </cell>
          <cell r="E28518">
            <v>18561.504048913041</v>
          </cell>
          <cell r="F28518" t="str">
            <v>Public Apr 25</v>
          </cell>
        </row>
        <row r="28519">
          <cell r="A28519" t="str">
            <v>1SCA114059R1001</v>
          </cell>
          <cell r="B28519" t="str">
            <v>ABB</v>
          </cell>
          <cell r="C28519" t="str">
            <v>Switch-fuses</v>
          </cell>
          <cell r="D28519" t="str">
            <v>OS1250DA02P</v>
          </cell>
          <cell r="E28519">
            <v>18946.262746059783</v>
          </cell>
          <cell r="F28519" t="str">
            <v>Public Apr 25</v>
          </cell>
        </row>
        <row r="28520">
          <cell r="A28520" t="str">
            <v>1SCA114221R1001</v>
          </cell>
          <cell r="B28520" t="str">
            <v>ABB</v>
          </cell>
          <cell r="C28520" t="str">
            <v>Switch-fuses</v>
          </cell>
          <cell r="D28520" t="str">
            <v>OS160GD03</v>
          </cell>
          <cell r="E28520">
            <v>2062.3313686141305</v>
          </cell>
          <cell r="F28520" t="str">
            <v>Public Apr 25</v>
          </cell>
        </row>
        <row r="28521">
          <cell r="A28521" t="str">
            <v>1SCA114636R1001</v>
          </cell>
          <cell r="B28521" t="str">
            <v>ABB</v>
          </cell>
          <cell r="C28521" t="str">
            <v>Switch-fuses</v>
          </cell>
          <cell r="D28521" t="str">
            <v>OS100GJ22FP</v>
          </cell>
          <cell r="E28521">
            <v>3020.0360604619564</v>
          </cell>
          <cell r="F28521" t="str">
            <v>Public Apr 25</v>
          </cell>
        </row>
        <row r="28522">
          <cell r="A28522" t="str">
            <v>1SCA114639R1001</v>
          </cell>
          <cell r="B28522" t="str">
            <v>ABB</v>
          </cell>
          <cell r="C28522" t="str">
            <v>Switch-fuses</v>
          </cell>
          <cell r="D28522" t="str">
            <v>OS100GJ03P</v>
          </cell>
          <cell r="E28522">
            <v>2548.7427529891302</v>
          </cell>
          <cell r="F28522" t="str">
            <v>Public Apr 25</v>
          </cell>
        </row>
        <row r="28523">
          <cell r="A28523" t="str">
            <v>1SCA114722R1001</v>
          </cell>
          <cell r="B28523" t="str">
            <v>ABB</v>
          </cell>
          <cell r="C28523" t="str">
            <v>Switch-disconnectors</v>
          </cell>
          <cell r="D28523" t="str">
            <v>OTS125T3L</v>
          </cell>
          <cell r="E28523">
            <v>251.34106182065221</v>
          </cell>
          <cell r="F28523" t="str">
            <v>Public Apr 25</v>
          </cell>
        </row>
        <row r="28524">
          <cell r="A28524" t="str">
            <v>1SCA114764R1001</v>
          </cell>
          <cell r="B28524" t="str">
            <v>ABB</v>
          </cell>
          <cell r="C28524" t="str">
            <v>Switch-fuses</v>
          </cell>
          <cell r="D28524" t="str">
            <v>OSS160GG1L/3</v>
          </cell>
          <cell r="E28524">
            <v>94.178581793478287</v>
          </cell>
          <cell r="F28524" t="str">
            <v>Public Apr 25</v>
          </cell>
        </row>
        <row r="28525">
          <cell r="A28525" t="str">
            <v>1SCA114765R1001</v>
          </cell>
          <cell r="B28525" t="str">
            <v>ABB</v>
          </cell>
          <cell r="C28525" t="str">
            <v>Switch-fuses</v>
          </cell>
          <cell r="D28525" t="str">
            <v>OSS160GG1L/4</v>
          </cell>
          <cell r="E28525">
            <v>122.47340951086957</v>
          </cell>
          <cell r="F28525" t="str">
            <v>Public Apr 25</v>
          </cell>
        </row>
        <row r="28526">
          <cell r="A28526" t="str">
            <v>1SCA114766R1001</v>
          </cell>
          <cell r="B28526" t="str">
            <v>ABB</v>
          </cell>
          <cell r="C28526" t="str">
            <v>Switch-fuses</v>
          </cell>
          <cell r="D28526" t="str">
            <v>OSS160GG1S/3</v>
          </cell>
          <cell r="E28526">
            <v>87.60233967391305</v>
          </cell>
          <cell r="F28526" t="str">
            <v>Public Apr 25</v>
          </cell>
        </row>
        <row r="28527">
          <cell r="A28527" t="str">
            <v>1SCA114767R1001</v>
          </cell>
          <cell r="B28527" t="str">
            <v>ABB</v>
          </cell>
          <cell r="C28527" t="str">
            <v>Switch-fuses</v>
          </cell>
          <cell r="D28527" t="str">
            <v>OSS160GG1S/4</v>
          </cell>
          <cell r="E28527">
            <v>113.89517486413044</v>
          </cell>
          <cell r="F28527" t="str">
            <v>Public Apr 25</v>
          </cell>
        </row>
        <row r="28528">
          <cell r="A28528" t="str">
            <v>1SCA114847R1001</v>
          </cell>
          <cell r="B28528" t="str">
            <v>ABB</v>
          </cell>
          <cell r="C28528" t="str">
            <v>Switch-disconnectors</v>
          </cell>
          <cell r="D28528" t="str">
            <v>OT500E21</v>
          </cell>
          <cell r="E28528">
            <v>1762.4450213315215</v>
          </cell>
          <cell r="F28528" t="str">
            <v>Public Apr 25</v>
          </cell>
        </row>
        <row r="28529">
          <cell r="A28529" t="str">
            <v>1SCA114848R1001</v>
          </cell>
          <cell r="B28529" t="str">
            <v>ABB</v>
          </cell>
          <cell r="C28529" t="str">
            <v>Switch-disconnectors</v>
          </cell>
          <cell r="D28529" t="str">
            <v>OT500E21P</v>
          </cell>
          <cell r="E28529">
            <v>1991.3273669836958</v>
          </cell>
          <cell r="F28529" t="str">
            <v>Public Apr 25</v>
          </cell>
        </row>
        <row r="28530">
          <cell r="A28530" t="str">
            <v>1SCA114878R1001</v>
          </cell>
          <cell r="B28530" t="str">
            <v>ABB</v>
          </cell>
          <cell r="C28530" t="str">
            <v>Switch-disconnectors</v>
          </cell>
          <cell r="D28530" t="str">
            <v>OXZB6X125</v>
          </cell>
          <cell r="E28530">
            <v>62.789765625000001</v>
          </cell>
          <cell r="F28530" t="str">
            <v>Public Apr 25</v>
          </cell>
        </row>
        <row r="28531">
          <cell r="A28531" t="str">
            <v>1SCA115013R1001</v>
          </cell>
          <cell r="B28531" t="str">
            <v>ABB</v>
          </cell>
          <cell r="C28531" t="str">
            <v>Switch-disconnectors</v>
          </cell>
          <cell r="D28531" t="str">
            <v>OT1600E12W8P</v>
          </cell>
          <cell r="E28531">
            <v>12614.348647826086</v>
          </cell>
          <cell r="F28531" t="str">
            <v>Public Apr 25</v>
          </cell>
        </row>
        <row r="28532">
          <cell r="A28532" t="str">
            <v>1SCA115192R1001</v>
          </cell>
          <cell r="B28532" t="str">
            <v>ABB</v>
          </cell>
          <cell r="C28532" t="str">
            <v>Switch-fuses</v>
          </cell>
          <cell r="D28532" t="str">
            <v>OS32GD04N2</v>
          </cell>
          <cell r="E28532">
            <v>1591.0623277173916</v>
          </cell>
          <cell r="F28532" t="str">
            <v>Public Apr 25</v>
          </cell>
        </row>
        <row r="28533">
          <cell r="A28533" t="str">
            <v>1SCA115195R1001</v>
          </cell>
          <cell r="B28533" t="str">
            <v>ABB</v>
          </cell>
          <cell r="C28533" t="str">
            <v>Switch-fuses</v>
          </cell>
          <cell r="D28533" t="str">
            <v>OS32GD04F</v>
          </cell>
          <cell r="E28533">
            <v>1591.0623277173916</v>
          </cell>
          <cell r="F28533" t="str">
            <v>Public Apr 25</v>
          </cell>
        </row>
        <row r="28534">
          <cell r="A28534" t="str">
            <v>1SCA115199R1001</v>
          </cell>
          <cell r="B28534" t="str">
            <v>ABB</v>
          </cell>
          <cell r="C28534" t="str">
            <v>Switch-fuses</v>
          </cell>
          <cell r="D28534" t="str">
            <v>OS32GD12</v>
          </cell>
          <cell r="E28534">
            <v>1325.8407843750001</v>
          </cell>
          <cell r="F28534" t="str">
            <v>Public Apr 25</v>
          </cell>
        </row>
        <row r="28535">
          <cell r="A28535" t="str">
            <v>1SCA115201R1001</v>
          </cell>
          <cell r="B28535" t="str">
            <v>ABB</v>
          </cell>
          <cell r="C28535" t="str">
            <v>Switch-fuses</v>
          </cell>
          <cell r="D28535" t="str">
            <v>OS32GD22N2</v>
          </cell>
          <cell r="E28535">
            <v>1591.0623277173916</v>
          </cell>
          <cell r="F28535" t="str">
            <v>Public Apr 25</v>
          </cell>
        </row>
        <row r="28536">
          <cell r="A28536" t="str">
            <v>1SCA115204R1001</v>
          </cell>
          <cell r="B28536" t="str">
            <v>ABB</v>
          </cell>
          <cell r="C28536" t="str">
            <v>Switch-fuses</v>
          </cell>
          <cell r="D28536" t="str">
            <v>OS32GD22F</v>
          </cell>
          <cell r="E28536">
            <v>1591.0623277173916</v>
          </cell>
          <cell r="F28536" t="str">
            <v>Public Apr 25</v>
          </cell>
        </row>
        <row r="28537">
          <cell r="A28537" t="str">
            <v>1SCA115206R1001</v>
          </cell>
          <cell r="B28537" t="str">
            <v>ABB</v>
          </cell>
          <cell r="C28537" t="str">
            <v>Switch-fuses</v>
          </cell>
          <cell r="D28537" t="str">
            <v>OS63GD03</v>
          </cell>
          <cell r="E28537">
            <v>1473.1389012228262</v>
          </cell>
          <cell r="F28537" t="str">
            <v>Public Apr 25</v>
          </cell>
        </row>
        <row r="28538">
          <cell r="A28538" t="str">
            <v>1SCA115208R1001</v>
          </cell>
          <cell r="B28538" t="str">
            <v>ABB</v>
          </cell>
          <cell r="C28538" t="str">
            <v>Switch-fuses</v>
          </cell>
          <cell r="D28538" t="str">
            <v>OS63GD04N2</v>
          </cell>
          <cell r="E28538">
            <v>1767.7351349184785</v>
          </cell>
          <cell r="F28538" t="str">
            <v>Public Apr 25</v>
          </cell>
        </row>
        <row r="28539">
          <cell r="A28539" t="str">
            <v>1SCA115225R1001</v>
          </cell>
          <cell r="B28539" t="str">
            <v>ABB</v>
          </cell>
          <cell r="C28539" t="str">
            <v>Switch-fuses</v>
          </cell>
          <cell r="D28539" t="str">
            <v>OS63GD04F</v>
          </cell>
          <cell r="E28539">
            <v>1767.7351349184785</v>
          </cell>
          <cell r="F28539" t="str">
            <v>Public Apr 25</v>
          </cell>
        </row>
        <row r="28540">
          <cell r="A28540" t="str">
            <v>1SCA115226R1001</v>
          </cell>
          <cell r="B28540" t="str">
            <v>ABB</v>
          </cell>
          <cell r="C28540" t="str">
            <v>Switch-fuses</v>
          </cell>
          <cell r="D28540" t="str">
            <v>OS63GD12</v>
          </cell>
          <cell r="E28540">
            <v>1473.1389012228262</v>
          </cell>
          <cell r="F28540" t="str">
            <v>Public Apr 25</v>
          </cell>
        </row>
        <row r="28541">
          <cell r="A28541" t="str">
            <v>1SCA115229R1001</v>
          </cell>
          <cell r="B28541" t="str">
            <v>ABB</v>
          </cell>
          <cell r="C28541" t="str">
            <v>Switch-fuses</v>
          </cell>
          <cell r="D28541" t="str">
            <v>OS63GD22N2</v>
          </cell>
          <cell r="E28541">
            <v>1767.7351349184785</v>
          </cell>
          <cell r="F28541" t="str">
            <v>Public Apr 25</v>
          </cell>
        </row>
        <row r="28542">
          <cell r="A28542" t="str">
            <v>1SCA115231R1001</v>
          </cell>
          <cell r="B28542" t="str">
            <v>ABB</v>
          </cell>
          <cell r="C28542" t="str">
            <v>Switch-fuses</v>
          </cell>
          <cell r="D28542" t="str">
            <v>OS63GD22F</v>
          </cell>
          <cell r="E28542">
            <v>1767.7351349184785</v>
          </cell>
          <cell r="F28542" t="str">
            <v>Public Apr 25</v>
          </cell>
        </row>
        <row r="28543">
          <cell r="A28543" t="str">
            <v>1SCA115234R1001</v>
          </cell>
          <cell r="B28543" t="str">
            <v>ABB</v>
          </cell>
          <cell r="C28543" t="str">
            <v>Switch-fuses</v>
          </cell>
          <cell r="D28543" t="str">
            <v>OS63GB03</v>
          </cell>
          <cell r="E28543">
            <v>1473.1389012228262</v>
          </cell>
          <cell r="F28543" t="str">
            <v>Public Apr 25</v>
          </cell>
        </row>
        <row r="28544">
          <cell r="A28544" t="str">
            <v>1SCA115237R1001</v>
          </cell>
          <cell r="B28544" t="str">
            <v>ABB</v>
          </cell>
          <cell r="C28544" t="str">
            <v>Switch-fuses</v>
          </cell>
          <cell r="D28544" t="str">
            <v>OS63GB04N1</v>
          </cell>
          <cell r="E28544">
            <v>1767.7351349184785</v>
          </cell>
          <cell r="F28544" t="str">
            <v>Public Apr 25</v>
          </cell>
        </row>
        <row r="28545">
          <cell r="A28545" t="str">
            <v>1SCA115255R1001</v>
          </cell>
          <cell r="B28545" t="str">
            <v>ABB</v>
          </cell>
          <cell r="C28545" t="str">
            <v>Switch-fuses</v>
          </cell>
          <cell r="D28545" t="str">
            <v>OS32GB03</v>
          </cell>
          <cell r="E28545">
            <v>1325.8407843750001</v>
          </cell>
          <cell r="F28545" t="str">
            <v>Public Apr 25</v>
          </cell>
        </row>
        <row r="28546">
          <cell r="A28546" t="str">
            <v>1SCA115265R1001</v>
          </cell>
          <cell r="B28546" t="str">
            <v>ABB</v>
          </cell>
          <cell r="C28546" t="str">
            <v>Switch-fuses</v>
          </cell>
          <cell r="D28546" t="str">
            <v>OS32GB04N1</v>
          </cell>
          <cell r="E28546">
            <v>1591.0623277173916</v>
          </cell>
          <cell r="F28546" t="str">
            <v>Public Apr 25</v>
          </cell>
        </row>
        <row r="28547">
          <cell r="A28547" t="str">
            <v>1SCA115324R1001</v>
          </cell>
          <cell r="B28547" t="str">
            <v>ABB</v>
          </cell>
          <cell r="C28547" t="str">
            <v>Switch-fuses</v>
          </cell>
          <cell r="D28547" t="str">
            <v>OS63GB12</v>
          </cell>
          <cell r="E28547">
            <v>1473.1389012228262</v>
          </cell>
          <cell r="F28547" t="str">
            <v>Public Apr 25</v>
          </cell>
        </row>
        <row r="28548">
          <cell r="A28548" t="str">
            <v>1SCA115327R1001</v>
          </cell>
          <cell r="B28548" t="str">
            <v>ABB</v>
          </cell>
          <cell r="C28548" t="str">
            <v>Switch-fuses</v>
          </cell>
          <cell r="D28548" t="str">
            <v>OS32GB12</v>
          </cell>
          <cell r="E28548">
            <v>1325.8407843750001</v>
          </cell>
          <cell r="F28548" t="str">
            <v>Public Apr 25</v>
          </cell>
        </row>
        <row r="28549">
          <cell r="A28549" t="str">
            <v>1SCA115339R1001</v>
          </cell>
          <cell r="B28549" t="str">
            <v>ABB</v>
          </cell>
          <cell r="C28549" t="str">
            <v>Switch-fuses</v>
          </cell>
          <cell r="D28549" t="str">
            <v>OS63GB22N1</v>
          </cell>
          <cell r="E28549">
            <v>1767.7351349184785</v>
          </cell>
          <cell r="F28549" t="str">
            <v>Public Apr 25</v>
          </cell>
        </row>
        <row r="28550">
          <cell r="A28550" t="str">
            <v>1SCA115343R1001</v>
          </cell>
          <cell r="B28550" t="str">
            <v>ABB</v>
          </cell>
          <cell r="C28550" t="str">
            <v>Switch-fuses</v>
          </cell>
          <cell r="D28550" t="str">
            <v>OS32GB22N1</v>
          </cell>
          <cell r="E28550">
            <v>1591.0623277173916</v>
          </cell>
          <cell r="F28550" t="str">
            <v>Public Apr 25</v>
          </cell>
        </row>
        <row r="28551">
          <cell r="A28551" t="str">
            <v>1SCA115401R1001</v>
          </cell>
          <cell r="B28551" t="str">
            <v>ABB</v>
          </cell>
          <cell r="C28551" t="str">
            <v>Switch-fuses</v>
          </cell>
          <cell r="D28551" t="str">
            <v>OS160GD04F</v>
          </cell>
          <cell r="E28551">
            <v>2474.8388955163041</v>
          </cell>
          <cell r="F28551" t="str">
            <v>Public Apr 25</v>
          </cell>
        </row>
        <row r="28552">
          <cell r="A28552" t="str">
            <v>1SCA115412R1001</v>
          </cell>
          <cell r="B28552" t="str">
            <v>ABB</v>
          </cell>
          <cell r="C28552" t="str">
            <v>Switch-fuses</v>
          </cell>
          <cell r="D28552" t="str">
            <v>OS160GB03</v>
          </cell>
          <cell r="E28552">
            <v>2357.109601630435</v>
          </cell>
          <cell r="F28552" t="str">
            <v>Public Apr 25</v>
          </cell>
        </row>
        <row r="28553">
          <cell r="A28553" t="str">
            <v>1SCA115436R1001</v>
          </cell>
          <cell r="B28553" t="str">
            <v>ABB</v>
          </cell>
          <cell r="C28553" t="str">
            <v>Switch-fuses</v>
          </cell>
          <cell r="D28553" t="str">
            <v>OS100GJ03</v>
          </cell>
          <cell r="E28553">
            <v>2357.109601630435</v>
          </cell>
          <cell r="F28553" t="str">
            <v>Public Apr 25</v>
          </cell>
        </row>
        <row r="28554">
          <cell r="A28554" t="str">
            <v>1SCA115438R1001</v>
          </cell>
          <cell r="B28554" t="str">
            <v>ABB</v>
          </cell>
          <cell r="C28554" t="str">
            <v>Switch-fuses</v>
          </cell>
          <cell r="D28554" t="str">
            <v>OS100GJ04F</v>
          </cell>
          <cell r="E28554">
            <v>2828.3786425271737</v>
          </cell>
          <cell r="F28554" t="str">
            <v>Public Apr 25</v>
          </cell>
        </row>
        <row r="28555">
          <cell r="A28555" t="str">
            <v>1SCA115443R1001</v>
          </cell>
          <cell r="B28555" t="str">
            <v>ABB</v>
          </cell>
          <cell r="C28555" t="str">
            <v>Switch-fuses</v>
          </cell>
          <cell r="D28555" t="str">
            <v>OS60GJ03P</v>
          </cell>
          <cell r="E28555">
            <v>2169.480435326087</v>
          </cell>
          <cell r="F28555" t="str">
            <v>Public Apr 25</v>
          </cell>
        </row>
        <row r="28556">
          <cell r="A28556" t="str">
            <v>1SCA115445R1001</v>
          </cell>
          <cell r="B28556" t="str">
            <v>ABB</v>
          </cell>
          <cell r="C28556" t="str">
            <v>Switch-fuses</v>
          </cell>
          <cell r="D28556" t="str">
            <v>OS60GJ04F</v>
          </cell>
          <cell r="E28556">
            <v>2474.8388955163041</v>
          </cell>
          <cell r="F28556" t="str">
            <v>Public Apr 25</v>
          </cell>
        </row>
        <row r="28557">
          <cell r="A28557" t="str">
            <v>1SCA115446R1001</v>
          </cell>
          <cell r="B28557" t="str">
            <v>ABB</v>
          </cell>
          <cell r="C28557" t="str">
            <v>Switch-fuses</v>
          </cell>
          <cell r="D28557" t="str">
            <v>OS60GJ04FP</v>
          </cell>
          <cell r="E28557">
            <v>2581.963695652174</v>
          </cell>
          <cell r="F28557" t="str">
            <v>Public Apr 25</v>
          </cell>
        </row>
        <row r="28558">
          <cell r="A28558" t="str">
            <v>1SCA115448R1001</v>
          </cell>
          <cell r="B28558" t="str">
            <v>ABB</v>
          </cell>
          <cell r="C28558" t="str">
            <v>Switch-fuses</v>
          </cell>
          <cell r="D28558" t="str">
            <v>OS60GJ12</v>
          </cell>
          <cell r="E28558">
            <v>2062.3313686141305</v>
          </cell>
          <cell r="F28558" t="str">
            <v>Public Apr 25</v>
          </cell>
        </row>
        <row r="28559">
          <cell r="A28559" t="str">
            <v>1SCA115449R1001</v>
          </cell>
          <cell r="B28559" t="str">
            <v>ABB</v>
          </cell>
          <cell r="C28559" t="str">
            <v>Switch-fuses</v>
          </cell>
          <cell r="D28559" t="str">
            <v>OS60GJ12P</v>
          </cell>
          <cell r="E28559">
            <v>2169.480435326087</v>
          </cell>
          <cell r="F28559" t="str">
            <v>Public Apr 25</v>
          </cell>
        </row>
        <row r="28560">
          <cell r="A28560" t="str">
            <v>1SCA115468R1001</v>
          </cell>
          <cell r="B28560" t="str">
            <v>ABB</v>
          </cell>
          <cell r="C28560" t="str">
            <v>Switch-fuses</v>
          </cell>
          <cell r="D28560" t="str">
            <v>OS60GJ22F</v>
          </cell>
          <cell r="E28560">
            <v>2474.8388955163041</v>
          </cell>
          <cell r="F28560" t="str">
            <v>Public Apr 25</v>
          </cell>
        </row>
        <row r="28561">
          <cell r="A28561" t="str">
            <v>1SCA115469R1001</v>
          </cell>
          <cell r="B28561" t="str">
            <v>ABB</v>
          </cell>
          <cell r="C28561" t="str">
            <v>Switch-fuses</v>
          </cell>
          <cell r="D28561" t="str">
            <v>OS60GJ22FP</v>
          </cell>
          <cell r="E28561">
            <v>2581.963695652174</v>
          </cell>
          <cell r="F28561" t="str">
            <v>Public Apr 25</v>
          </cell>
        </row>
        <row r="28562">
          <cell r="A28562" t="str">
            <v>1SCA115490R1001</v>
          </cell>
          <cell r="B28562" t="str">
            <v>ABB</v>
          </cell>
          <cell r="C28562" t="str">
            <v>Switch-fuses</v>
          </cell>
          <cell r="D28562" t="str">
            <v>OS50GF03</v>
          </cell>
          <cell r="E28562">
            <v>1620.6190173913044</v>
          </cell>
          <cell r="F28562" t="str">
            <v>Public Apr 25</v>
          </cell>
        </row>
        <row r="28563">
          <cell r="A28563" t="str">
            <v>1SCA115494R1001</v>
          </cell>
          <cell r="B28563" t="str">
            <v>ABB</v>
          </cell>
          <cell r="C28563" t="str">
            <v>Switch-fuses</v>
          </cell>
          <cell r="D28563" t="str">
            <v>OS50GF04N1</v>
          </cell>
          <cell r="E28563">
            <v>1944.602074728261</v>
          </cell>
          <cell r="F28563" t="str">
            <v>Public Apr 25</v>
          </cell>
        </row>
        <row r="28564">
          <cell r="A28564" t="str">
            <v>1SCA115497R1001</v>
          </cell>
          <cell r="B28564" t="str">
            <v>ABB</v>
          </cell>
          <cell r="C28564" t="str">
            <v>Switch-fuses</v>
          </cell>
          <cell r="D28564" t="str">
            <v>OS50GF04F</v>
          </cell>
          <cell r="E28564">
            <v>1944.602074728261</v>
          </cell>
          <cell r="F28564" t="str">
            <v>Public Apr 25</v>
          </cell>
        </row>
        <row r="28565">
          <cell r="A28565" t="str">
            <v>1SCA115552R1001</v>
          </cell>
          <cell r="B28565" t="str">
            <v>ABB</v>
          </cell>
          <cell r="C28565" t="str">
            <v>Switch-fuses</v>
          </cell>
          <cell r="D28565" t="str">
            <v>OS50GF12</v>
          </cell>
          <cell r="E28565">
            <v>1620.6190173913044</v>
          </cell>
          <cell r="F28565" t="str">
            <v>Public Apr 25</v>
          </cell>
        </row>
        <row r="28566">
          <cell r="A28566" t="str">
            <v>1SCA115564R1001</v>
          </cell>
          <cell r="B28566" t="str">
            <v>ABB</v>
          </cell>
          <cell r="C28566" t="str">
            <v>Switch-fuses</v>
          </cell>
          <cell r="D28566" t="str">
            <v>OS50GF22N1</v>
          </cell>
          <cell r="E28566">
            <v>1944.602074728261</v>
          </cell>
          <cell r="F28566" t="str">
            <v>Public Apr 25</v>
          </cell>
        </row>
        <row r="28567">
          <cell r="A28567" t="str">
            <v>1SCA115566R1001</v>
          </cell>
          <cell r="B28567" t="str">
            <v>ABB</v>
          </cell>
          <cell r="C28567" t="str">
            <v>Switch-fuses</v>
          </cell>
          <cell r="D28567" t="str">
            <v>OS50GF22F</v>
          </cell>
          <cell r="E28567">
            <v>1944.602074728261</v>
          </cell>
          <cell r="F28567" t="str">
            <v>Public Apr 25</v>
          </cell>
        </row>
        <row r="28568">
          <cell r="A28568" t="str">
            <v>1SCA115567R1001</v>
          </cell>
          <cell r="B28568" t="str">
            <v>ABB</v>
          </cell>
          <cell r="C28568" t="str">
            <v>Switch-fuses</v>
          </cell>
          <cell r="D28568" t="str">
            <v>OS63GD04N1</v>
          </cell>
          <cell r="E28568">
            <v>1767.7351349184785</v>
          </cell>
          <cell r="F28568" t="str">
            <v>Public Apr 25</v>
          </cell>
        </row>
        <row r="28569">
          <cell r="A28569" t="str">
            <v>1SCA115568R1001</v>
          </cell>
          <cell r="B28569" t="str">
            <v>ABB</v>
          </cell>
          <cell r="C28569" t="str">
            <v>Switch-fuses</v>
          </cell>
          <cell r="D28569" t="str">
            <v>OS63GD04N1P</v>
          </cell>
          <cell r="E28569">
            <v>1883.6444355978265</v>
          </cell>
          <cell r="F28569" t="str">
            <v>Public Apr 25</v>
          </cell>
        </row>
        <row r="28570">
          <cell r="A28570" t="str">
            <v>1SCA115569R1001</v>
          </cell>
          <cell r="B28570" t="str">
            <v>ABB</v>
          </cell>
          <cell r="C28570" t="str">
            <v>Switch-fuses</v>
          </cell>
          <cell r="D28570" t="str">
            <v>OS32GD04N1</v>
          </cell>
          <cell r="E28570">
            <v>1591.0623277173916</v>
          </cell>
          <cell r="F28570" t="str">
            <v>Public Apr 25</v>
          </cell>
        </row>
        <row r="28571">
          <cell r="A28571" t="str">
            <v>1SCA115572R1001</v>
          </cell>
          <cell r="B28571" t="str">
            <v>ABB</v>
          </cell>
          <cell r="C28571" t="str">
            <v>Switch-fuses</v>
          </cell>
          <cell r="D28571" t="str">
            <v>OS32GD30</v>
          </cell>
          <cell r="E28571">
            <v>1325.8407843750001</v>
          </cell>
          <cell r="F28571" t="str">
            <v>Public Apr 25</v>
          </cell>
        </row>
        <row r="28572">
          <cell r="A28572" t="str">
            <v>1SCA115573R1001</v>
          </cell>
          <cell r="B28572" t="str">
            <v>ABB</v>
          </cell>
          <cell r="C28572" t="str">
            <v>Switch-fuses</v>
          </cell>
          <cell r="D28572" t="str">
            <v>OS63GD30</v>
          </cell>
          <cell r="E28572">
            <v>1473.1389012228262</v>
          </cell>
          <cell r="F28572" t="str">
            <v>Public Apr 25</v>
          </cell>
        </row>
        <row r="28573">
          <cell r="A28573" t="str">
            <v>1SCA115575R1001</v>
          </cell>
          <cell r="B28573" t="str">
            <v>ABB</v>
          </cell>
          <cell r="C28573" t="str">
            <v>Switch-fuses</v>
          </cell>
          <cell r="D28573" t="str">
            <v>OS32GD40N1</v>
          </cell>
          <cell r="E28573">
            <v>1591.0623277173916</v>
          </cell>
          <cell r="F28573" t="str">
            <v>Public Apr 25</v>
          </cell>
        </row>
        <row r="28574">
          <cell r="A28574" t="str">
            <v>1SCA115577R1001</v>
          </cell>
          <cell r="B28574" t="str">
            <v>ABB</v>
          </cell>
          <cell r="C28574" t="str">
            <v>Switch-fuses</v>
          </cell>
          <cell r="D28574" t="str">
            <v>OS63GD40N1</v>
          </cell>
          <cell r="E28574">
            <v>1767.7351349184785</v>
          </cell>
          <cell r="F28574" t="str">
            <v>Public Apr 25</v>
          </cell>
        </row>
        <row r="28575">
          <cell r="A28575" t="str">
            <v>1SCA115601R1001</v>
          </cell>
          <cell r="B28575" t="str">
            <v>ABB</v>
          </cell>
          <cell r="C28575" t="str">
            <v>Switch-fuses</v>
          </cell>
          <cell r="D28575" t="str">
            <v>OS125GF03</v>
          </cell>
          <cell r="E28575">
            <v>1767.7351349184785</v>
          </cell>
          <cell r="F28575" t="str">
            <v>Public Apr 25</v>
          </cell>
        </row>
        <row r="28576">
          <cell r="A28576" t="str">
            <v>1SCA115605R1001</v>
          </cell>
          <cell r="B28576" t="str">
            <v>ABB</v>
          </cell>
          <cell r="C28576" t="str">
            <v>Switch-fuses</v>
          </cell>
          <cell r="D28576" t="str">
            <v>OS125GF04F</v>
          </cell>
          <cell r="E28576">
            <v>2121.2748819293479</v>
          </cell>
          <cell r="F28576" t="str">
            <v>Public Apr 25</v>
          </cell>
        </row>
        <row r="28577">
          <cell r="A28577" t="str">
            <v>1SCA115609R1001</v>
          </cell>
          <cell r="B28577" t="str">
            <v>ABB</v>
          </cell>
          <cell r="C28577" t="str">
            <v>Switch-fuses</v>
          </cell>
          <cell r="D28577" t="str">
            <v>OS125GF12</v>
          </cell>
          <cell r="E28577">
            <v>1767.7351349184785</v>
          </cell>
          <cell r="F28577" t="str">
            <v>Public Apr 25</v>
          </cell>
        </row>
        <row r="28578">
          <cell r="A28578" t="str">
            <v>1SCA115611R1001</v>
          </cell>
          <cell r="B28578" t="str">
            <v>ABB</v>
          </cell>
          <cell r="C28578" t="str">
            <v>Switch-disconnectors</v>
          </cell>
          <cell r="D28578" t="str">
            <v>OHB65L6E20</v>
          </cell>
          <cell r="E28578">
            <v>215.01399741847831</v>
          </cell>
          <cell r="F28578" t="str">
            <v>Public Apr 25</v>
          </cell>
        </row>
        <row r="28579">
          <cell r="A28579" t="str">
            <v>1SCA115613R1001</v>
          </cell>
          <cell r="B28579" t="str">
            <v>ABB</v>
          </cell>
          <cell r="C28579" t="str">
            <v>Switch-fuses</v>
          </cell>
          <cell r="D28579" t="str">
            <v>OS125GF22F</v>
          </cell>
          <cell r="E28579">
            <v>2121.2748819293479</v>
          </cell>
          <cell r="F28579" t="str">
            <v>Public Apr 25</v>
          </cell>
        </row>
        <row r="28580">
          <cell r="A28580" t="str">
            <v>1SCA115633R1001</v>
          </cell>
          <cell r="B28580" t="str">
            <v>ABB</v>
          </cell>
          <cell r="C28580" t="str">
            <v>Switch-fuses</v>
          </cell>
          <cell r="D28580" t="str">
            <v>OS125GB03</v>
          </cell>
          <cell r="E28580">
            <v>2062.3313686141305</v>
          </cell>
          <cell r="F28580" t="str">
            <v>Public Apr 25</v>
          </cell>
        </row>
        <row r="28581">
          <cell r="A28581" t="str">
            <v>1SCA115635R1001</v>
          </cell>
          <cell r="B28581" t="str">
            <v>ABB</v>
          </cell>
          <cell r="C28581" t="str">
            <v>Switch-fuses</v>
          </cell>
          <cell r="D28581" t="str">
            <v>OS125GB12</v>
          </cell>
          <cell r="E28581">
            <v>2062.3313686141305</v>
          </cell>
          <cell r="F28581" t="str">
            <v>Public Apr 25</v>
          </cell>
        </row>
        <row r="28582">
          <cell r="A28582" t="str">
            <v>1SCA115636R1001</v>
          </cell>
          <cell r="B28582" t="str">
            <v>ABB</v>
          </cell>
          <cell r="C28582" t="str">
            <v>Switch-fuses</v>
          </cell>
          <cell r="D28582" t="str">
            <v>OS160GB12</v>
          </cell>
          <cell r="E28582">
            <v>2357.109601630435</v>
          </cell>
          <cell r="F28582" t="str">
            <v>Public Apr 25</v>
          </cell>
        </row>
        <row r="28583">
          <cell r="A28583" t="str">
            <v>1SCA115638R1001</v>
          </cell>
          <cell r="B28583" t="str">
            <v>ABB</v>
          </cell>
          <cell r="C28583" t="str">
            <v>Switch-fuses</v>
          </cell>
          <cell r="D28583" t="str">
            <v>OS125GD03</v>
          </cell>
          <cell r="E28583">
            <v>1767.7351349184785</v>
          </cell>
          <cell r="F28583" t="str">
            <v>Public Apr 25</v>
          </cell>
        </row>
        <row r="28584">
          <cell r="A28584" t="str">
            <v>1SCA115664R1001</v>
          </cell>
          <cell r="B28584" t="str">
            <v>ABB</v>
          </cell>
          <cell r="C28584" t="str">
            <v>Switch-fuses</v>
          </cell>
          <cell r="D28584" t="str">
            <v>OS160GD12</v>
          </cell>
          <cell r="E28584">
            <v>2062.3313686141305</v>
          </cell>
          <cell r="F28584" t="str">
            <v>Public Apr 25</v>
          </cell>
        </row>
        <row r="28585">
          <cell r="A28585" t="str">
            <v>1SCA115665R1001</v>
          </cell>
          <cell r="B28585" t="str">
            <v>ABB</v>
          </cell>
          <cell r="C28585" t="str">
            <v>Switch-fuses</v>
          </cell>
          <cell r="D28585" t="str">
            <v>OS100GJ12</v>
          </cell>
          <cell r="E28585">
            <v>2357.109601630435</v>
          </cell>
          <cell r="F28585" t="str">
            <v>Public Apr 25</v>
          </cell>
        </row>
        <row r="28586">
          <cell r="A28586" t="str">
            <v>1SCA115666R1001</v>
          </cell>
          <cell r="B28586" t="str">
            <v>ABB</v>
          </cell>
          <cell r="C28586" t="str">
            <v>Switch-fuses</v>
          </cell>
          <cell r="D28586" t="str">
            <v>OS100GJ12P</v>
          </cell>
          <cell r="E28586">
            <v>2548.7427529891302</v>
          </cell>
          <cell r="F28586" t="str">
            <v>Public Apr 25</v>
          </cell>
        </row>
        <row r="28587">
          <cell r="A28587" t="str">
            <v>1SCA115668R1001</v>
          </cell>
          <cell r="B28587" t="str">
            <v>ABB</v>
          </cell>
          <cell r="C28587" t="str">
            <v>Switch-fuses</v>
          </cell>
          <cell r="D28587" t="str">
            <v>OS100GJ22F</v>
          </cell>
          <cell r="E28587">
            <v>2828.3786425271737</v>
          </cell>
          <cell r="F28587" t="str">
            <v>Public Apr 25</v>
          </cell>
        </row>
        <row r="28588">
          <cell r="A28588" t="str">
            <v>1SCA115685R1001</v>
          </cell>
          <cell r="B28588" t="str">
            <v>ABB</v>
          </cell>
          <cell r="C28588" t="str">
            <v>Switch-fuses</v>
          </cell>
          <cell r="D28588" t="str">
            <v>OS125GD04F</v>
          </cell>
          <cell r="E28588">
            <v>2121.2748819293479</v>
          </cell>
          <cell r="F28588" t="str">
            <v>Public Apr 25</v>
          </cell>
        </row>
        <row r="28589">
          <cell r="A28589" t="str">
            <v>1SCA115696R1001</v>
          </cell>
          <cell r="B28589" t="str">
            <v>ABB</v>
          </cell>
          <cell r="C28589" t="str">
            <v>Switch-fuses</v>
          </cell>
          <cell r="D28589" t="str">
            <v>OS125GD12</v>
          </cell>
          <cell r="E28589">
            <v>1767.7351349184785</v>
          </cell>
          <cell r="F28589" t="str">
            <v>Public Apr 25</v>
          </cell>
        </row>
        <row r="28590">
          <cell r="A28590" t="str">
            <v>1SCA115708R1001</v>
          </cell>
          <cell r="B28590" t="str">
            <v>ABB</v>
          </cell>
          <cell r="C28590" t="str">
            <v>Switch-disconnectors</v>
          </cell>
          <cell r="D28590" t="str">
            <v>OT1250EM03P</v>
          </cell>
          <cell r="E28590">
            <v>8830.1095732336944</v>
          </cell>
          <cell r="F28590" t="str">
            <v>Public Apr 25</v>
          </cell>
        </row>
        <row r="28591">
          <cell r="A28591" t="str">
            <v>1SCA115805R1001</v>
          </cell>
          <cell r="B28591" t="str">
            <v>ABB</v>
          </cell>
          <cell r="C28591" t="str">
            <v>Switch-disconnectors</v>
          </cell>
          <cell r="D28591" t="str">
            <v>OT1250EM03W4P</v>
          </cell>
          <cell r="E28591">
            <v>9869.0223619565222</v>
          </cell>
          <cell r="F28591" t="str">
            <v>Public Apr 25</v>
          </cell>
        </row>
        <row r="28592">
          <cell r="A28592" t="str">
            <v>1SCA115810R1001</v>
          </cell>
          <cell r="B28592" t="str">
            <v>ABB</v>
          </cell>
          <cell r="C28592" t="str">
            <v>Switch-disconnectors</v>
          </cell>
          <cell r="D28592" t="str">
            <v>OT1250EM03W8P</v>
          </cell>
          <cell r="E28592">
            <v>10833.655161277176</v>
          </cell>
          <cell r="F28592" t="str">
            <v>Public Apr 25</v>
          </cell>
        </row>
        <row r="28593">
          <cell r="A28593" t="str">
            <v>1SCA115815R1001</v>
          </cell>
          <cell r="B28593" t="str">
            <v>ABB</v>
          </cell>
          <cell r="C28593" t="str">
            <v>Switch-disconnectors</v>
          </cell>
          <cell r="D28593" t="str">
            <v>OT1600EM03P</v>
          </cell>
          <cell r="E28593">
            <v>11037.724932880434</v>
          </cell>
          <cell r="F28593" t="str">
            <v>Public Apr 25</v>
          </cell>
        </row>
        <row r="28594">
          <cell r="A28594" t="str">
            <v>1SCA115822R1001</v>
          </cell>
          <cell r="B28594" t="str">
            <v>ABB</v>
          </cell>
          <cell r="C28594" t="str">
            <v>Switch-disconnectors</v>
          </cell>
          <cell r="D28594" t="str">
            <v>OT1600EM03W4P</v>
          </cell>
          <cell r="E28594">
            <v>12336.193019429347</v>
          </cell>
          <cell r="F28594" t="str">
            <v>Public Apr 25</v>
          </cell>
        </row>
        <row r="28595">
          <cell r="A28595" t="str">
            <v>1SCA115827R1001</v>
          </cell>
          <cell r="B28595" t="str">
            <v>ABB</v>
          </cell>
          <cell r="C28595" t="str">
            <v>Switch-disconnectors</v>
          </cell>
          <cell r="D28595" t="str">
            <v>OT1600EM03W8P</v>
          </cell>
          <cell r="E28595">
            <v>13541.938518750001</v>
          </cell>
          <cell r="F28595" t="str">
            <v>Public Apr 25</v>
          </cell>
        </row>
        <row r="28596">
          <cell r="A28596" t="str">
            <v>1SCA115835R1001</v>
          </cell>
          <cell r="B28596" t="str">
            <v>ABB</v>
          </cell>
          <cell r="C28596" t="str">
            <v>Switch-disconnectors</v>
          </cell>
          <cell r="D28596" t="str">
            <v>OT2500EM03P</v>
          </cell>
          <cell r="E28596">
            <v>17066.634428804351</v>
          </cell>
          <cell r="F28596" t="str">
            <v>Public Apr 25</v>
          </cell>
        </row>
        <row r="28597">
          <cell r="A28597" t="str">
            <v>1SCA115840R1001</v>
          </cell>
          <cell r="B28597" t="str">
            <v>ABB</v>
          </cell>
          <cell r="C28597" t="str">
            <v>Switch-disconnectors</v>
          </cell>
          <cell r="D28597" t="str">
            <v>OT2500EM03W4P</v>
          </cell>
          <cell r="E28597">
            <v>19144.302273505436</v>
          </cell>
          <cell r="F28597" t="str">
            <v>Public Apr 25</v>
          </cell>
        </row>
        <row r="28598">
          <cell r="A28598" t="str">
            <v>1SCA115843R1001</v>
          </cell>
          <cell r="B28598" t="str">
            <v>ABB</v>
          </cell>
          <cell r="C28598" t="str">
            <v>Switch-disconnectors</v>
          </cell>
          <cell r="D28598" t="str">
            <v>OT2500EM03W8P</v>
          </cell>
          <cell r="E28598">
            <v>21073.567872146741</v>
          </cell>
          <cell r="F28598" t="str">
            <v>Public Apr 25</v>
          </cell>
        </row>
        <row r="28599">
          <cell r="A28599" t="str">
            <v>1SCA115866R1001</v>
          </cell>
          <cell r="B28599" t="str">
            <v>ABB</v>
          </cell>
          <cell r="C28599" t="str">
            <v>Switch-fuses</v>
          </cell>
          <cell r="D28599" t="str">
            <v>OS60GJ03</v>
          </cell>
          <cell r="E28599">
            <v>2062.3313686141305</v>
          </cell>
          <cell r="F28599" t="str">
            <v>Public Apr 25</v>
          </cell>
        </row>
        <row r="28600">
          <cell r="A28600" t="str">
            <v>1SCA115876R1001</v>
          </cell>
          <cell r="B28600" t="str">
            <v>ABB</v>
          </cell>
          <cell r="C28600" t="str">
            <v>Switch-fuses</v>
          </cell>
          <cell r="D28600" t="str">
            <v>OS125GD04N2</v>
          </cell>
          <cell r="E28600">
            <v>2121.2748819293479</v>
          </cell>
          <cell r="F28600" t="str">
            <v>Public Apr 25</v>
          </cell>
        </row>
        <row r="28601">
          <cell r="A28601" t="str">
            <v>1SCA115879R1001</v>
          </cell>
          <cell r="B28601" t="str">
            <v>ABB</v>
          </cell>
          <cell r="C28601" t="str">
            <v>Switch-fuses</v>
          </cell>
          <cell r="D28601" t="str">
            <v>OS125GD22N2</v>
          </cell>
          <cell r="E28601">
            <v>2121.2748819293479</v>
          </cell>
          <cell r="F28601" t="str">
            <v>Public Apr 25</v>
          </cell>
        </row>
        <row r="28602">
          <cell r="A28602" t="str">
            <v>1SCA115881R1001</v>
          </cell>
          <cell r="B28602" t="str">
            <v>ABB</v>
          </cell>
          <cell r="C28602" t="str">
            <v>Switch-fuses</v>
          </cell>
          <cell r="D28602" t="str">
            <v>OS160GD04N2</v>
          </cell>
          <cell r="E28602">
            <v>2474.8388955163041</v>
          </cell>
          <cell r="F28602" t="str">
            <v>Public Apr 25</v>
          </cell>
        </row>
        <row r="28603">
          <cell r="A28603" t="str">
            <v>1SCA115883R1001</v>
          </cell>
          <cell r="B28603" t="str">
            <v>ABB</v>
          </cell>
          <cell r="C28603" t="str">
            <v>Switch-fuses</v>
          </cell>
          <cell r="D28603" t="str">
            <v>OS160GD22N2</v>
          </cell>
          <cell r="E28603">
            <v>2474.8388955163041</v>
          </cell>
          <cell r="F28603" t="str">
            <v>Public Apr 25</v>
          </cell>
        </row>
        <row r="28604">
          <cell r="A28604" t="str">
            <v>1SCA115886R1001</v>
          </cell>
          <cell r="B28604" t="str">
            <v>ABB</v>
          </cell>
          <cell r="C28604" t="str">
            <v>Switch-fuses</v>
          </cell>
          <cell r="D28604" t="str">
            <v>OS125GF04N1</v>
          </cell>
          <cell r="E28604">
            <v>2121.2748819293479</v>
          </cell>
          <cell r="F28604" t="str">
            <v>Public Apr 25</v>
          </cell>
        </row>
        <row r="28605">
          <cell r="A28605" t="str">
            <v>1SCA115892R1001</v>
          </cell>
          <cell r="B28605" t="str">
            <v>ABB</v>
          </cell>
          <cell r="C28605" t="str">
            <v>Switch-fuses</v>
          </cell>
          <cell r="D28605" t="str">
            <v>OS125GF22N1</v>
          </cell>
          <cell r="E28605">
            <v>2121.2748819293479</v>
          </cell>
          <cell r="F28605" t="str">
            <v>Public Apr 25</v>
          </cell>
        </row>
        <row r="28606">
          <cell r="A28606" t="str">
            <v>1SCA115895R1001</v>
          </cell>
          <cell r="B28606" t="str">
            <v>ABB</v>
          </cell>
          <cell r="C28606" t="str">
            <v>Switch-fuses</v>
          </cell>
          <cell r="D28606" t="str">
            <v>OS160GB04N1</v>
          </cell>
          <cell r="E28606">
            <v>2828.3786425271737</v>
          </cell>
          <cell r="F28606" t="str">
            <v>Public Apr 25</v>
          </cell>
        </row>
        <row r="28607">
          <cell r="A28607" t="str">
            <v>1SCA115898R1001</v>
          </cell>
          <cell r="B28607" t="str">
            <v>ABB</v>
          </cell>
          <cell r="C28607" t="str">
            <v>Switch-fuses</v>
          </cell>
          <cell r="D28607" t="str">
            <v>OS160GB22N1</v>
          </cell>
          <cell r="E28607">
            <v>2828.3786425271737</v>
          </cell>
          <cell r="F28607" t="str">
            <v>Public Apr 25</v>
          </cell>
        </row>
        <row r="28608">
          <cell r="A28608" t="str">
            <v>1SCA115900R1001</v>
          </cell>
          <cell r="B28608" t="str">
            <v>ABB</v>
          </cell>
          <cell r="C28608" t="str">
            <v>Switch-fuses</v>
          </cell>
          <cell r="D28608" t="str">
            <v>OS125GB04N1</v>
          </cell>
          <cell r="E28608">
            <v>2474.8388955163041</v>
          </cell>
          <cell r="F28608" t="str">
            <v>Public Apr 25</v>
          </cell>
        </row>
        <row r="28609">
          <cell r="A28609" t="str">
            <v>1SCA115902R1001</v>
          </cell>
          <cell r="B28609" t="str">
            <v>ABB</v>
          </cell>
          <cell r="C28609" t="str">
            <v>Switch-fuses</v>
          </cell>
          <cell r="D28609" t="str">
            <v>OS125GB22N1</v>
          </cell>
          <cell r="E28609">
            <v>2474.8388955163041</v>
          </cell>
          <cell r="F28609" t="str">
            <v>Public Apr 25</v>
          </cell>
        </row>
        <row r="28610">
          <cell r="A28610" t="str">
            <v>1SCA115906R1001</v>
          </cell>
          <cell r="B28610" t="str">
            <v>ABB</v>
          </cell>
          <cell r="C28610" t="str">
            <v>Switch-fuses</v>
          </cell>
          <cell r="D28610" t="str">
            <v>OS100GJ22N1</v>
          </cell>
          <cell r="E28610">
            <v>2828.3786425271737</v>
          </cell>
          <cell r="F28610" t="str">
            <v>Public Apr 25</v>
          </cell>
        </row>
        <row r="28611">
          <cell r="A28611" t="str">
            <v>1SCA115909R1001</v>
          </cell>
          <cell r="B28611" t="str">
            <v>ABB</v>
          </cell>
          <cell r="C28611" t="str">
            <v>Switch-fuses</v>
          </cell>
          <cell r="D28611" t="str">
            <v>OS100GJ04N1P</v>
          </cell>
          <cell r="E28611">
            <v>3020.0360604619564</v>
          </cell>
          <cell r="F28611" t="str">
            <v>Public Apr 25</v>
          </cell>
        </row>
        <row r="28612">
          <cell r="A28612" t="str">
            <v>1SCA115948R1001</v>
          </cell>
          <cell r="B28612" t="str">
            <v>ABB</v>
          </cell>
          <cell r="C28612" t="str">
            <v>Fuse links</v>
          </cell>
          <cell r="D28612" t="str">
            <v>OFAF2H25</v>
          </cell>
          <cell r="E28612">
            <v>353.52148453608248</v>
          </cell>
          <cell r="F28612" t="str">
            <v>Public Apr 25</v>
          </cell>
        </row>
        <row r="28613">
          <cell r="A28613" t="str">
            <v>1SCA115964R1001</v>
          </cell>
          <cell r="B28613" t="str">
            <v>ABB</v>
          </cell>
          <cell r="C28613" t="str">
            <v>Switch-fuses</v>
          </cell>
          <cell r="D28613" t="str">
            <v>OS32GDS40N1</v>
          </cell>
          <cell r="E28613">
            <v>1750.0326676630434</v>
          </cell>
          <cell r="F28613" t="str">
            <v>Public Apr 25</v>
          </cell>
        </row>
        <row r="28614">
          <cell r="A28614" t="str">
            <v>1SCA115970R1001</v>
          </cell>
          <cell r="B28614" t="str">
            <v>ABB</v>
          </cell>
          <cell r="C28614" t="str">
            <v>Switch-fuses</v>
          </cell>
          <cell r="D28614" t="str">
            <v>OS60GJS40F</v>
          </cell>
          <cell r="E28614">
            <v>2722.3337050271743</v>
          </cell>
          <cell r="F28614" t="str">
            <v>Public Apr 25</v>
          </cell>
        </row>
        <row r="28615">
          <cell r="A28615" t="str">
            <v>1SCA115971R1001</v>
          </cell>
          <cell r="B28615" t="str">
            <v>ABB</v>
          </cell>
          <cell r="C28615" t="str">
            <v>Switch-fuses</v>
          </cell>
          <cell r="D28615" t="str">
            <v>OS100GJS30</v>
          </cell>
          <cell r="E28615">
            <v>2592.7380554347828</v>
          </cell>
          <cell r="F28615" t="str">
            <v>Public Apr 25</v>
          </cell>
        </row>
        <row r="28616">
          <cell r="A28616" t="str">
            <v>1SCA115972R1001</v>
          </cell>
          <cell r="B28616" t="str">
            <v>ABB</v>
          </cell>
          <cell r="C28616" t="str">
            <v>Switch-fuses</v>
          </cell>
          <cell r="D28616" t="str">
            <v>OS100GJS40F</v>
          </cell>
          <cell r="E28616">
            <v>3111.2783865489132</v>
          </cell>
          <cell r="F28616" t="str">
            <v>Public Apr 25</v>
          </cell>
        </row>
        <row r="28617">
          <cell r="A28617" t="str">
            <v>1SCA116051R1001</v>
          </cell>
          <cell r="B28617" t="str">
            <v>ABB</v>
          </cell>
          <cell r="C28617" t="str">
            <v>Switch-fuses</v>
          </cell>
          <cell r="D28617" t="str">
            <v>OS60GJS30</v>
          </cell>
          <cell r="E28617">
            <v>2268.7671313858696</v>
          </cell>
          <cell r="F28617" t="str">
            <v>Public Apr 25</v>
          </cell>
        </row>
        <row r="28618">
          <cell r="A28618" t="str">
            <v>1SCA116075R1001</v>
          </cell>
          <cell r="B28618" t="str">
            <v>ABB</v>
          </cell>
          <cell r="C28618" t="str">
            <v>Switch-disconnectors</v>
          </cell>
          <cell r="D28618" t="str">
            <v>OHBS2RN</v>
          </cell>
          <cell r="E28618">
            <v>130.68764551630434</v>
          </cell>
          <cell r="F28618" t="str">
            <v>Public Apr 25</v>
          </cell>
        </row>
        <row r="28619">
          <cell r="A28619" t="str">
            <v>1SCA116307R1001</v>
          </cell>
          <cell r="B28619" t="str">
            <v>ABB</v>
          </cell>
          <cell r="C28619" t="str">
            <v>Switch-fuses</v>
          </cell>
          <cell r="D28619" t="str">
            <v>OS63GB04N2P</v>
          </cell>
          <cell r="E28619">
            <v>1882.3583070652176</v>
          </cell>
          <cell r="F28619" t="str">
            <v>Public Apr 25</v>
          </cell>
        </row>
        <row r="28620">
          <cell r="A28620" t="str">
            <v>1SCA116369R1001</v>
          </cell>
          <cell r="B28620" t="str">
            <v>ABB</v>
          </cell>
          <cell r="C28620" t="str">
            <v>Switch-fuses</v>
          </cell>
          <cell r="D28620" t="str">
            <v>OSS160GT1L/3</v>
          </cell>
          <cell r="E28620">
            <v>109.15105923913043</v>
          </cell>
          <cell r="F28620" t="str">
            <v>Public Apr 25</v>
          </cell>
        </row>
        <row r="28621">
          <cell r="A28621" t="str">
            <v>1SCA116370R1001</v>
          </cell>
          <cell r="B28621" t="str">
            <v>ABB</v>
          </cell>
          <cell r="C28621" t="str">
            <v>Switch-fuses</v>
          </cell>
          <cell r="D28621" t="str">
            <v>OSS160GT1L/4</v>
          </cell>
          <cell r="E28621">
            <v>141.82600394021739</v>
          </cell>
          <cell r="F28621" t="str">
            <v>Public Apr 25</v>
          </cell>
        </row>
        <row r="28622">
          <cell r="A28622" t="str">
            <v>1SCA116371R1001</v>
          </cell>
          <cell r="B28622" t="str">
            <v>ABB</v>
          </cell>
          <cell r="C28622" t="str">
            <v>Switch-fuses</v>
          </cell>
          <cell r="D28622" t="str">
            <v>OSS160GT1S/3</v>
          </cell>
          <cell r="E28622">
            <v>101.66482051630437</v>
          </cell>
          <cell r="F28622" t="str">
            <v>Public Apr 25</v>
          </cell>
        </row>
        <row r="28623">
          <cell r="A28623" t="str">
            <v>1SCA116372R1001</v>
          </cell>
          <cell r="B28623" t="str">
            <v>ABB</v>
          </cell>
          <cell r="C28623" t="str">
            <v>Switch-fuses</v>
          </cell>
          <cell r="D28623" t="str">
            <v>OSS160GT1S/4</v>
          </cell>
          <cell r="E28623">
            <v>131.96164076086959</v>
          </cell>
          <cell r="F28623" t="str">
            <v>Public Apr 25</v>
          </cell>
        </row>
        <row r="28624">
          <cell r="A28624" t="str">
            <v>1SCA116381R1001</v>
          </cell>
          <cell r="B28624" t="str">
            <v>ABB</v>
          </cell>
          <cell r="C28624" t="str">
            <v>Switch-fuses</v>
          </cell>
          <cell r="D28624" t="str">
            <v>OS630D11P</v>
          </cell>
          <cell r="E28624">
            <v>8245.6612214673914</v>
          </cell>
          <cell r="F28624" t="str">
            <v>Public Apr 25</v>
          </cell>
        </row>
        <row r="28625">
          <cell r="A28625" t="str">
            <v>1SCA116431R1001</v>
          </cell>
          <cell r="B28625" t="str">
            <v>ABB</v>
          </cell>
          <cell r="C28625" t="str">
            <v>Switch-disconnectors</v>
          </cell>
          <cell r="D28625" t="str">
            <v>OT1250E12W8P</v>
          </cell>
          <cell r="E28625">
            <v>10091.522598097827</v>
          </cell>
          <cell r="F28625" t="str">
            <v>Public Apr 25</v>
          </cell>
        </row>
        <row r="28626">
          <cell r="A28626" t="str">
            <v>1SCA116545R1001</v>
          </cell>
          <cell r="B28626" t="str">
            <v>ABB</v>
          </cell>
          <cell r="C28626" t="str">
            <v>Switch-disconnectors</v>
          </cell>
          <cell r="D28626" t="str">
            <v>OHB95L10EH</v>
          </cell>
          <cell r="E28626">
            <v>588.63433614130452</v>
          </cell>
          <cell r="F28626" t="str">
            <v>Public Apr 25</v>
          </cell>
        </row>
        <row r="28627">
          <cell r="A28627" t="str">
            <v>1SCA116647R1001</v>
          </cell>
          <cell r="B28627" t="str">
            <v>ABB</v>
          </cell>
          <cell r="C28627" t="str">
            <v>Switch-fuses</v>
          </cell>
          <cell r="D28627" t="str">
            <v>OS60GJ30</v>
          </cell>
          <cell r="E28627">
            <v>2062.3313686141305</v>
          </cell>
          <cell r="F28627" t="str">
            <v>Public Apr 25</v>
          </cell>
        </row>
        <row r="28628">
          <cell r="A28628" t="str">
            <v>1SCA116654R1001</v>
          </cell>
          <cell r="B28628" t="str">
            <v>ABB</v>
          </cell>
          <cell r="C28628" t="str">
            <v>Switch-fuses</v>
          </cell>
          <cell r="D28628" t="str">
            <v>OS800D11</v>
          </cell>
          <cell r="E28628">
            <v>10606.592808831523</v>
          </cell>
          <cell r="F28628" t="str">
            <v>Public Apr 25</v>
          </cell>
        </row>
        <row r="28629">
          <cell r="A28629" t="str">
            <v>1SCA116703R1001</v>
          </cell>
          <cell r="B28629" t="str">
            <v>ABB</v>
          </cell>
          <cell r="C28629" t="str">
            <v>Switch-fuses</v>
          </cell>
          <cell r="D28629" t="str">
            <v>OS32GD11P</v>
          </cell>
          <cell r="E28629">
            <v>1297.3760906250002</v>
          </cell>
          <cell r="F28629" t="str">
            <v>Public Apr 25</v>
          </cell>
        </row>
        <row r="28630">
          <cell r="A28630" t="str">
            <v>1SCA116711R1001</v>
          </cell>
          <cell r="B28630" t="str">
            <v>ABB</v>
          </cell>
          <cell r="C28630" t="str">
            <v>Switch-fuses</v>
          </cell>
          <cell r="D28630" t="str">
            <v>OS63GD11P</v>
          </cell>
          <cell r="E28630">
            <v>1441.5680857336956</v>
          </cell>
          <cell r="F28630" t="str">
            <v>Public Apr 25</v>
          </cell>
        </row>
        <row r="28631">
          <cell r="A28631" t="str">
            <v>1SCA116712R1001</v>
          </cell>
          <cell r="B28631" t="str">
            <v>ABB</v>
          </cell>
          <cell r="C28631" t="str">
            <v>Switch-fuses</v>
          </cell>
          <cell r="D28631" t="str">
            <v>OS125GD11P</v>
          </cell>
          <cell r="E28631">
            <v>1758.7929016304349</v>
          </cell>
          <cell r="F28631" t="str">
            <v>Public Apr 25</v>
          </cell>
        </row>
        <row r="28632">
          <cell r="A28632" t="str">
            <v>1SCA116713R1001</v>
          </cell>
          <cell r="B28632" t="str">
            <v>ABB</v>
          </cell>
          <cell r="C28632" t="str">
            <v>Switch-fuses</v>
          </cell>
          <cell r="D28632" t="str">
            <v>OS160GD11P</v>
          </cell>
          <cell r="E28632">
            <v>2051.9331407608697</v>
          </cell>
          <cell r="F28632" t="str">
            <v>Public Apr 25</v>
          </cell>
        </row>
        <row r="28633">
          <cell r="A28633" t="str">
            <v>1SCA116714R1001</v>
          </cell>
          <cell r="B28633" t="str">
            <v>ABB</v>
          </cell>
          <cell r="C28633" t="str">
            <v>Switch-fuses</v>
          </cell>
          <cell r="D28633" t="str">
            <v>OS32GD02P</v>
          </cell>
          <cell r="E28633">
            <v>1119.0531562499998</v>
          </cell>
          <cell r="F28633" t="str">
            <v>Public Apr 25</v>
          </cell>
        </row>
        <row r="28634">
          <cell r="A28634" t="str">
            <v>1SCA116715R1001</v>
          </cell>
          <cell r="B28634" t="str">
            <v>ABB</v>
          </cell>
          <cell r="C28634" t="str">
            <v>Switch-fuses</v>
          </cell>
          <cell r="D28634" t="str">
            <v>OS63GD02P</v>
          </cell>
          <cell r="E28634">
            <v>1243.3465589673913</v>
          </cell>
          <cell r="F28634" t="str">
            <v>Public Apr 25</v>
          </cell>
        </row>
        <row r="28635">
          <cell r="A28635" t="str">
            <v>1SCA116716R1001</v>
          </cell>
          <cell r="B28635" t="str">
            <v>ABB</v>
          </cell>
          <cell r="C28635" t="str">
            <v>Switch-fuses</v>
          </cell>
          <cell r="D28635" t="str">
            <v>OS125GD02P</v>
          </cell>
          <cell r="E28635">
            <v>1758.7929016304349</v>
          </cell>
          <cell r="F28635" t="str">
            <v>Public Apr 25</v>
          </cell>
        </row>
        <row r="28636">
          <cell r="A28636" t="str">
            <v>1SCA116717R1001</v>
          </cell>
          <cell r="B28636" t="str">
            <v>ABB</v>
          </cell>
          <cell r="C28636" t="str">
            <v>Switch-fuses</v>
          </cell>
          <cell r="D28636" t="str">
            <v>OS160GD02P</v>
          </cell>
          <cell r="E28636">
            <v>1769.5551281250002</v>
          </cell>
          <cell r="F28636" t="str">
            <v>Public Apr 25</v>
          </cell>
        </row>
        <row r="28637">
          <cell r="A28637" t="str">
            <v>1SCA116718R1001</v>
          </cell>
          <cell r="B28637" t="str">
            <v>ABB</v>
          </cell>
          <cell r="C28637" t="str">
            <v>Switch-fuses</v>
          </cell>
          <cell r="D28637" t="str">
            <v>OS32GB11P</v>
          </cell>
          <cell r="E28637">
            <v>1296.6480933423916</v>
          </cell>
          <cell r="F28637" t="str">
            <v>Public Apr 25</v>
          </cell>
        </row>
        <row r="28638">
          <cell r="A28638" t="str">
            <v>1SCA116721R1001</v>
          </cell>
          <cell r="B28638" t="str">
            <v>ABB</v>
          </cell>
          <cell r="C28638" t="str">
            <v>Switch-fuses</v>
          </cell>
          <cell r="D28638" t="str">
            <v>OS32GB02P</v>
          </cell>
          <cell r="E28638">
            <v>1296.6480933423916</v>
          </cell>
          <cell r="F28638" t="str">
            <v>Public Apr 25</v>
          </cell>
        </row>
        <row r="28639">
          <cell r="A28639" t="str">
            <v>1SCA116723R1001</v>
          </cell>
          <cell r="B28639" t="str">
            <v>ABB</v>
          </cell>
          <cell r="C28639" t="str">
            <v>Switch-fuses</v>
          </cell>
          <cell r="D28639" t="str">
            <v>OS100GB02P</v>
          </cell>
          <cell r="E28639">
            <v>1880.7203131793478</v>
          </cell>
          <cell r="F28639" t="str">
            <v>Public Apr 25</v>
          </cell>
        </row>
        <row r="28640">
          <cell r="A28640" t="str">
            <v>1SCA116724R1001</v>
          </cell>
          <cell r="B28640" t="str">
            <v>ABB</v>
          </cell>
          <cell r="C28640" t="str">
            <v>Switch-fuses</v>
          </cell>
          <cell r="D28640" t="str">
            <v>OS125GB02P</v>
          </cell>
          <cell r="E28640">
            <v>2025.2763069293478</v>
          </cell>
          <cell r="F28640" t="str">
            <v>Public Apr 25</v>
          </cell>
        </row>
        <row r="28641">
          <cell r="A28641" t="str">
            <v>1SCA116725R1001</v>
          </cell>
          <cell r="B28641" t="str">
            <v>ABB</v>
          </cell>
          <cell r="C28641" t="str">
            <v>Switch-fuses</v>
          </cell>
          <cell r="D28641" t="str">
            <v>OS160GB02P</v>
          </cell>
          <cell r="E28641">
            <v>2314.7522930706518</v>
          </cell>
          <cell r="F28641" t="str">
            <v>Public Apr 25</v>
          </cell>
        </row>
        <row r="28642">
          <cell r="A28642" t="str">
            <v>1SCA116726R1001</v>
          </cell>
          <cell r="B28642" t="str">
            <v>ABB</v>
          </cell>
          <cell r="C28642" t="str">
            <v>Switch-fuses</v>
          </cell>
          <cell r="D28642" t="str">
            <v>OS125GF11P</v>
          </cell>
          <cell r="E28642">
            <v>1717.7338548913044</v>
          </cell>
          <cell r="F28642" t="str">
            <v>Public Apr 25</v>
          </cell>
        </row>
        <row r="28643">
          <cell r="A28643" t="str">
            <v>1SCA116727R1001</v>
          </cell>
          <cell r="B28643" t="str">
            <v>ABB</v>
          </cell>
          <cell r="C28643" t="str">
            <v>Switch-fuses</v>
          </cell>
          <cell r="D28643" t="str">
            <v>OS125GF02P</v>
          </cell>
          <cell r="E28643">
            <v>1717.7338548913044</v>
          </cell>
          <cell r="F28643" t="str">
            <v>Public Apr 25</v>
          </cell>
        </row>
        <row r="28644">
          <cell r="A28644" t="str">
            <v>1SCA116728R1001</v>
          </cell>
          <cell r="B28644" t="str">
            <v>ABB</v>
          </cell>
          <cell r="C28644" t="str">
            <v>Switch-fuses</v>
          </cell>
          <cell r="D28644" t="str">
            <v>OS32GD22N1P</v>
          </cell>
          <cell r="E28644">
            <v>1695.0931394021741</v>
          </cell>
          <cell r="F28644" t="str">
            <v>Public Apr 25</v>
          </cell>
        </row>
        <row r="28645">
          <cell r="A28645" t="str">
            <v>1SCA116729R1001</v>
          </cell>
          <cell r="B28645" t="str">
            <v>ABB</v>
          </cell>
          <cell r="C28645" t="str">
            <v>Switch-fuses</v>
          </cell>
          <cell r="D28645" t="str">
            <v>OS63GD22N1P</v>
          </cell>
          <cell r="E28645">
            <v>1883.6444355978265</v>
          </cell>
          <cell r="F28645" t="str">
            <v>Public Apr 25</v>
          </cell>
        </row>
        <row r="28646">
          <cell r="A28646" t="str">
            <v>1SCA116730R1001</v>
          </cell>
          <cell r="B28646" t="str">
            <v>ABB</v>
          </cell>
          <cell r="C28646" t="str">
            <v>Switch-fuses</v>
          </cell>
          <cell r="D28646" t="str">
            <v>OS125GD22N1P</v>
          </cell>
          <cell r="E28646">
            <v>2289.2117217391306</v>
          </cell>
          <cell r="F28646" t="str">
            <v>Public Apr 25</v>
          </cell>
        </row>
        <row r="28647">
          <cell r="A28647" t="str">
            <v>1SCA116731R1001</v>
          </cell>
          <cell r="B28647" t="str">
            <v>ABB</v>
          </cell>
          <cell r="C28647" t="str">
            <v>Switch-fuses</v>
          </cell>
          <cell r="D28647" t="str">
            <v>OS160GD22N1P</v>
          </cell>
          <cell r="E28647">
            <v>2670.670164538044</v>
          </cell>
          <cell r="F28647" t="str">
            <v>Public Apr 25</v>
          </cell>
        </row>
        <row r="28648">
          <cell r="A28648" t="str">
            <v>1SCA116735R1001</v>
          </cell>
          <cell r="B28648" t="str">
            <v>ABB</v>
          </cell>
          <cell r="C28648" t="str">
            <v>Switch-fuses</v>
          </cell>
          <cell r="D28648" t="str">
            <v>OS60GJ22N1P</v>
          </cell>
          <cell r="E28648">
            <v>2581.963695652174</v>
          </cell>
          <cell r="F28648" t="str">
            <v>Public Apr 25</v>
          </cell>
        </row>
        <row r="28649">
          <cell r="A28649" t="str">
            <v>1SCA116763R1001</v>
          </cell>
          <cell r="B28649" t="str">
            <v>ABB</v>
          </cell>
          <cell r="C28649" t="str">
            <v>Switch-fuses</v>
          </cell>
          <cell r="D28649" t="str">
            <v>OS60GJS40N1</v>
          </cell>
          <cell r="E28649">
            <v>2722.3337050271743</v>
          </cell>
          <cell r="F28649" t="str">
            <v>Public Apr 25</v>
          </cell>
        </row>
        <row r="28650">
          <cell r="A28650" t="str">
            <v>1SCA116764R1001</v>
          </cell>
          <cell r="B28650" t="str">
            <v>ABB</v>
          </cell>
          <cell r="C28650" t="str">
            <v>Switch-fuses</v>
          </cell>
          <cell r="D28650" t="str">
            <v>OS100GJS40N1</v>
          </cell>
          <cell r="E28650">
            <v>3111.2783865489132</v>
          </cell>
          <cell r="F28650" t="str">
            <v>Public Apr 25</v>
          </cell>
        </row>
        <row r="28651">
          <cell r="A28651" t="str">
            <v>1SCA116771R1001</v>
          </cell>
          <cell r="B28651" t="str">
            <v>ABB</v>
          </cell>
          <cell r="C28651" t="str">
            <v>Switch-fuses</v>
          </cell>
          <cell r="D28651" t="str">
            <v>OS32GD11</v>
          </cell>
          <cell r="E28651">
            <v>1193.1511463315219</v>
          </cell>
          <cell r="F28651" t="str">
            <v>Public Apr 25</v>
          </cell>
        </row>
        <row r="28652">
          <cell r="A28652" t="str">
            <v>1SCA116772R1001</v>
          </cell>
          <cell r="B28652" t="str">
            <v>ABB</v>
          </cell>
          <cell r="C28652" t="str">
            <v>Switch-fuses</v>
          </cell>
          <cell r="D28652" t="str">
            <v>OS63GD11</v>
          </cell>
          <cell r="E28652">
            <v>1325.8407843750001</v>
          </cell>
          <cell r="F28652" t="str">
            <v>Public Apr 25</v>
          </cell>
        </row>
        <row r="28653">
          <cell r="A28653" t="str">
            <v>1SCA116773R1001</v>
          </cell>
          <cell r="B28653" t="str">
            <v>ABB</v>
          </cell>
          <cell r="C28653" t="str">
            <v>Switch-fuses</v>
          </cell>
          <cell r="D28653" t="str">
            <v>OS125GD11</v>
          </cell>
          <cell r="E28653">
            <v>1591.0623277173916</v>
          </cell>
          <cell r="F28653" t="str">
            <v>Public Apr 25</v>
          </cell>
        </row>
        <row r="28654">
          <cell r="A28654" t="str">
            <v>1SCA116775R1001</v>
          </cell>
          <cell r="B28654" t="str">
            <v>ABB</v>
          </cell>
          <cell r="C28654" t="str">
            <v>Switch-fuses</v>
          </cell>
          <cell r="D28654" t="str">
            <v>OS160GD11</v>
          </cell>
          <cell r="E28654">
            <v>1856.259604483696</v>
          </cell>
          <cell r="F28654" t="str">
            <v>Public Apr 25</v>
          </cell>
        </row>
        <row r="28655">
          <cell r="A28655" t="str">
            <v>1SCA116776R1001</v>
          </cell>
          <cell r="B28655" t="str">
            <v>ABB</v>
          </cell>
          <cell r="C28655" t="str">
            <v>Switch-fuses</v>
          </cell>
          <cell r="D28655" t="str">
            <v>OS32GD02</v>
          </cell>
          <cell r="E28655">
            <v>1193.1511463315219</v>
          </cell>
          <cell r="F28655" t="str">
            <v>Public Apr 25</v>
          </cell>
        </row>
        <row r="28656">
          <cell r="A28656" t="str">
            <v>1SCA116777R1001</v>
          </cell>
          <cell r="B28656" t="str">
            <v>ABB</v>
          </cell>
          <cell r="C28656" t="str">
            <v>Switch-fuses</v>
          </cell>
          <cell r="D28656" t="str">
            <v>OS63GD02</v>
          </cell>
          <cell r="E28656">
            <v>1325.8407843750001</v>
          </cell>
          <cell r="F28656" t="str">
            <v>Public Apr 25</v>
          </cell>
        </row>
        <row r="28657">
          <cell r="A28657" t="str">
            <v>1SCA116778R1001</v>
          </cell>
          <cell r="B28657" t="str">
            <v>ABB</v>
          </cell>
          <cell r="C28657" t="str">
            <v>Switch-fuses</v>
          </cell>
          <cell r="D28657" t="str">
            <v>OS160GD02</v>
          </cell>
          <cell r="E28657">
            <v>1856.259604483696</v>
          </cell>
          <cell r="F28657" t="str">
            <v>Public Apr 25</v>
          </cell>
        </row>
        <row r="28658">
          <cell r="A28658" t="str">
            <v>1SCA116788R1001</v>
          </cell>
          <cell r="B28658" t="str">
            <v>ABB</v>
          </cell>
          <cell r="C28658" t="str">
            <v>Switch-fuses</v>
          </cell>
          <cell r="D28658" t="str">
            <v>OS63GB11</v>
          </cell>
          <cell r="E28658">
            <v>1325.6709183423914</v>
          </cell>
          <cell r="F28658" t="str">
            <v>Public Apr 25</v>
          </cell>
        </row>
        <row r="28659">
          <cell r="A28659" t="str">
            <v>1SCA116789R1001</v>
          </cell>
          <cell r="B28659" t="str">
            <v>ABB</v>
          </cell>
          <cell r="C28659" t="str">
            <v>Switch-fuses</v>
          </cell>
          <cell r="D28659" t="str">
            <v>OS100GB11</v>
          </cell>
          <cell r="E28659">
            <v>1723.5699664402173</v>
          </cell>
          <cell r="F28659" t="str">
            <v>Public Apr 25</v>
          </cell>
        </row>
        <row r="28660">
          <cell r="A28660" t="str">
            <v>1SCA116792R1001</v>
          </cell>
          <cell r="B28660" t="str">
            <v>ABB</v>
          </cell>
          <cell r="C28660" t="str">
            <v>Switch-fuses</v>
          </cell>
          <cell r="D28660" t="str">
            <v>OS32GB02</v>
          </cell>
          <cell r="E28660">
            <v>1193.1511463315219</v>
          </cell>
          <cell r="F28660" t="str">
            <v>Public Apr 25</v>
          </cell>
        </row>
        <row r="28661">
          <cell r="A28661" t="str">
            <v>1SCA116793R1001</v>
          </cell>
          <cell r="B28661" t="str">
            <v>ABB</v>
          </cell>
          <cell r="C28661" t="str">
            <v>Switch-fuses</v>
          </cell>
          <cell r="D28661" t="str">
            <v>OS100GB02</v>
          </cell>
          <cell r="E28661">
            <v>1723.5699664402173</v>
          </cell>
          <cell r="F28661" t="str">
            <v>Public Apr 25</v>
          </cell>
        </row>
        <row r="28662">
          <cell r="A28662" t="str">
            <v>1SCA116794R1001</v>
          </cell>
          <cell r="B28662" t="str">
            <v>ABB</v>
          </cell>
          <cell r="C28662" t="str">
            <v>Switch-fuses</v>
          </cell>
          <cell r="D28662" t="str">
            <v>OS125GB02</v>
          </cell>
          <cell r="E28662">
            <v>1856.259604483696</v>
          </cell>
          <cell r="F28662" t="str">
            <v>Public Apr 25</v>
          </cell>
        </row>
        <row r="28663">
          <cell r="A28663" t="str">
            <v>1SCA116795R1001</v>
          </cell>
          <cell r="B28663" t="str">
            <v>ABB</v>
          </cell>
          <cell r="C28663" t="str">
            <v>Switch-fuses</v>
          </cell>
          <cell r="D28663" t="str">
            <v>OS160GB02</v>
          </cell>
          <cell r="E28663">
            <v>2121.2748819293479</v>
          </cell>
          <cell r="F28663" t="str">
            <v>Public Apr 25</v>
          </cell>
        </row>
        <row r="28664">
          <cell r="A28664" t="str">
            <v>1SCA116797R1001</v>
          </cell>
          <cell r="B28664" t="str">
            <v>ABB</v>
          </cell>
          <cell r="C28664" t="str">
            <v>Switch-fuses</v>
          </cell>
          <cell r="D28664" t="str">
            <v>OS125GF11</v>
          </cell>
          <cell r="E28664">
            <v>1591.0623277173916</v>
          </cell>
          <cell r="F28664" t="str">
            <v>Public Apr 25</v>
          </cell>
        </row>
        <row r="28665">
          <cell r="A28665" t="str">
            <v>1SCA116799R1001</v>
          </cell>
          <cell r="B28665" t="str">
            <v>ABB</v>
          </cell>
          <cell r="C28665" t="str">
            <v>Switch-fuses</v>
          </cell>
          <cell r="D28665" t="str">
            <v>OS125GD22F</v>
          </cell>
          <cell r="E28665">
            <v>2121.2748819293479</v>
          </cell>
          <cell r="F28665" t="str">
            <v>Public Apr 25</v>
          </cell>
        </row>
        <row r="28666">
          <cell r="A28666" t="str">
            <v>1SCA116800R1001</v>
          </cell>
          <cell r="B28666" t="str">
            <v>ABB</v>
          </cell>
          <cell r="C28666" t="str">
            <v>Switch-fuses</v>
          </cell>
          <cell r="D28666" t="str">
            <v>OS160GD22F</v>
          </cell>
          <cell r="E28666">
            <v>2474.8388955163041</v>
          </cell>
          <cell r="F28666" t="str">
            <v>Public Apr 25</v>
          </cell>
        </row>
        <row r="28667">
          <cell r="A28667" t="str">
            <v>1SCA116803R1001</v>
          </cell>
          <cell r="B28667" t="str">
            <v>ABB</v>
          </cell>
          <cell r="C28667" t="str">
            <v>Switch-fuses</v>
          </cell>
          <cell r="D28667" t="str">
            <v>OS32GD22N1</v>
          </cell>
          <cell r="E28667">
            <v>1591.0623277173916</v>
          </cell>
          <cell r="F28667" t="str">
            <v>Public Apr 25</v>
          </cell>
        </row>
        <row r="28668">
          <cell r="A28668" t="str">
            <v>1SCA116804R1001</v>
          </cell>
          <cell r="B28668" t="str">
            <v>ABB</v>
          </cell>
          <cell r="C28668" t="str">
            <v>Switch-fuses</v>
          </cell>
          <cell r="D28668" t="str">
            <v>OS63GD22N1</v>
          </cell>
          <cell r="E28668">
            <v>1767.7351349184785</v>
          </cell>
          <cell r="F28668" t="str">
            <v>Public Apr 25</v>
          </cell>
        </row>
        <row r="28669">
          <cell r="A28669" t="str">
            <v>1SCA116805R1001</v>
          </cell>
          <cell r="B28669" t="str">
            <v>ABB</v>
          </cell>
          <cell r="C28669" t="str">
            <v>Switch-fuses</v>
          </cell>
          <cell r="D28669" t="str">
            <v>OS125GD22N1</v>
          </cell>
          <cell r="E28669">
            <v>2121.2748819293479</v>
          </cell>
          <cell r="F28669" t="str">
            <v>Public Apr 25</v>
          </cell>
        </row>
        <row r="28670">
          <cell r="A28670" t="str">
            <v>1SCA116806R1001</v>
          </cell>
          <cell r="B28670" t="str">
            <v>ABB</v>
          </cell>
          <cell r="C28670" t="str">
            <v>Switch-fuses</v>
          </cell>
          <cell r="D28670" t="str">
            <v>OS160GD22N1</v>
          </cell>
          <cell r="E28670">
            <v>2474.8388955163041</v>
          </cell>
          <cell r="F28670" t="str">
            <v>Public Apr 25</v>
          </cell>
        </row>
        <row r="28671">
          <cell r="A28671" t="str">
            <v>1SCA116851R1001</v>
          </cell>
          <cell r="B28671" t="str">
            <v>ABB</v>
          </cell>
          <cell r="C28671" t="str">
            <v>Switch-fuses</v>
          </cell>
          <cell r="D28671" t="str">
            <v>OS100GB11P</v>
          </cell>
          <cell r="E28671">
            <v>1880.7203131793478</v>
          </cell>
          <cell r="F28671" t="str">
            <v>Public Apr 25</v>
          </cell>
        </row>
        <row r="28672">
          <cell r="A28672" t="str">
            <v>1SCA116853R1001</v>
          </cell>
          <cell r="B28672" t="str">
            <v>ABB</v>
          </cell>
          <cell r="C28672" t="str">
            <v>Switch-fuses</v>
          </cell>
          <cell r="D28672" t="str">
            <v>OS125GB11P</v>
          </cell>
          <cell r="E28672">
            <v>2025.2763069293478</v>
          </cell>
          <cell r="F28672" t="str">
            <v>Public Apr 25</v>
          </cell>
        </row>
        <row r="28673">
          <cell r="A28673" t="str">
            <v>1SCA116854R1001</v>
          </cell>
          <cell r="B28673" t="str">
            <v>ABB</v>
          </cell>
          <cell r="C28673" t="str">
            <v>Switch-fuses</v>
          </cell>
          <cell r="D28673" t="str">
            <v>OS63GB02P</v>
          </cell>
          <cell r="E28673">
            <v>1440.6580891304347</v>
          </cell>
          <cell r="F28673" t="str">
            <v>Public Apr 25</v>
          </cell>
        </row>
        <row r="28674">
          <cell r="A28674" t="str">
            <v>1SCA116870R1001</v>
          </cell>
          <cell r="B28674" t="str">
            <v>ABB</v>
          </cell>
          <cell r="C28674" t="str">
            <v>Switch-fuses</v>
          </cell>
          <cell r="D28674" t="str">
            <v>OS50GF11P</v>
          </cell>
          <cell r="E28674">
            <v>1556.1912578804349</v>
          </cell>
          <cell r="F28674" t="str">
            <v>Public Apr 25</v>
          </cell>
        </row>
        <row r="28675">
          <cell r="A28675" t="str">
            <v>1SCA116871R1001</v>
          </cell>
          <cell r="B28675" t="str">
            <v>ABB</v>
          </cell>
          <cell r="C28675" t="str">
            <v>Switch-fuses</v>
          </cell>
          <cell r="D28675" t="str">
            <v>OS63GB02</v>
          </cell>
          <cell r="E28675">
            <v>1325.6709183423914</v>
          </cell>
          <cell r="F28675" t="str">
            <v>Public Apr 25</v>
          </cell>
        </row>
        <row r="28676">
          <cell r="A28676" t="str">
            <v>1SCA116872R1001</v>
          </cell>
          <cell r="B28676" t="str">
            <v>ABB</v>
          </cell>
          <cell r="C28676" t="str">
            <v>Switch-fuses</v>
          </cell>
          <cell r="D28676" t="str">
            <v>OS63GB11P</v>
          </cell>
          <cell r="E28676">
            <v>1440.6580891304347</v>
          </cell>
          <cell r="F28676" t="str">
            <v>Public Apr 25</v>
          </cell>
        </row>
        <row r="28677">
          <cell r="A28677" t="str">
            <v>1SCA116873R1001</v>
          </cell>
          <cell r="B28677" t="str">
            <v>ABB</v>
          </cell>
          <cell r="C28677" t="str">
            <v>Switch-fuses</v>
          </cell>
          <cell r="D28677" t="str">
            <v>OS125GD02</v>
          </cell>
          <cell r="E28677">
            <v>1591.0623277173916</v>
          </cell>
          <cell r="F28677" t="str">
            <v>Public Apr 25</v>
          </cell>
        </row>
        <row r="28678">
          <cell r="A28678" t="str">
            <v>1SCA116874R1001</v>
          </cell>
          <cell r="B28678" t="str">
            <v>ABB</v>
          </cell>
          <cell r="C28678" t="str">
            <v>Switch-fuses</v>
          </cell>
          <cell r="D28678" t="str">
            <v>OS1250D04N1</v>
          </cell>
          <cell r="E28678">
            <v>24748.668020788049</v>
          </cell>
          <cell r="F28678" t="str">
            <v>Public Apr 25</v>
          </cell>
        </row>
        <row r="28679">
          <cell r="A28679" t="str">
            <v>1SCA116920R1001</v>
          </cell>
          <cell r="B28679" t="str">
            <v>ABB</v>
          </cell>
          <cell r="C28679" t="str">
            <v>Switch-fuses</v>
          </cell>
          <cell r="D28679" t="str">
            <v>OS800L02</v>
          </cell>
          <cell r="E28679">
            <v>13258.286510869566</v>
          </cell>
          <cell r="F28679" t="str">
            <v>Public Apr 25</v>
          </cell>
        </row>
        <row r="28680">
          <cell r="A28680" t="str">
            <v>1SCA116921R1001</v>
          </cell>
          <cell r="B28680" t="str">
            <v>ABB</v>
          </cell>
          <cell r="C28680" t="str">
            <v>Switch-fuses</v>
          </cell>
          <cell r="D28680" t="str">
            <v>OS800L02P</v>
          </cell>
          <cell r="E28680">
            <v>13637.755094429351</v>
          </cell>
          <cell r="F28680" t="str">
            <v>Public Apr 25</v>
          </cell>
        </row>
        <row r="28681">
          <cell r="A28681" t="str">
            <v>1SCA116925R1001</v>
          </cell>
          <cell r="B28681" t="str">
            <v>ABB</v>
          </cell>
          <cell r="C28681" t="str">
            <v>Switch-fuses</v>
          </cell>
          <cell r="D28681" t="str">
            <v>OS1200L02P</v>
          </cell>
          <cell r="E28681">
            <v>21609.822803804353</v>
          </cell>
          <cell r="F28681" t="str">
            <v>Public Apr 25</v>
          </cell>
        </row>
        <row r="28682">
          <cell r="A28682" t="str">
            <v>1SCA116969R1001</v>
          </cell>
          <cell r="B28682" t="str">
            <v>ABB</v>
          </cell>
          <cell r="C28682" t="str">
            <v>Switch-fuses</v>
          </cell>
          <cell r="D28682" t="str">
            <v>OS100GB12</v>
          </cell>
          <cell r="E28682">
            <v>1915.2152510869566</v>
          </cell>
          <cell r="F28682" t="str">
            <v>Public Apr 25</v>
          </cell>
        </row>
        <row r="28683">
          <cell r="A28683" t="str">
            <v>1SCA116974R1001</v>
          </cell>
          <cell r="B28683" t="str">
            <v>ABB</v>
          </cell>
          <cell r="C28683" t="str">
            <v>Switch-fuses</v>
          </cell>
          <cell r="D28683" t="str">
            <v>OS100GB22N1</v>
          </cell>
          <cell r="E28683">
            <v>2298.1418217391306</v>
          </cell>
          <cell r="F28683" t="str">
            <v>Public Apr 25</v>
          </cell>
        </row>
        <row r="28684">
          <cell r="A28684" t="str">
            <v>1SCA116975R1001</v>
          </cell>
          <cell r="B28684" t="str">
            <v>ABB</v>
          </cell>
          <cell r="C28684" t="str">
            <v>Switch-fuses</v>
          </cell>
          <cell r="D28684" t="str">
            <v>OS100GB03</v>
          </cell>
          <cell r="E28684">
            <v>1915.2152510869566</v>
          </cell>
          <cell r="F28684" t="str">
            <v>Public Apr 25</v>
          </cell>
        </row>
        <row r="28685">
          <cell r="A28685" t="str">
            <v>1SCA116976R1001</v>
          </cell>
          <cell r="B28685" t="str">
            <v>ABB</v>
          </cell>
          <cell r="C28685" t="str">
            <v>Switch-fuses</v>
          </cell>
          <cell r="D28685" t="str">
            <v>OS100GB04N1</v>
          </cell>
          <cell r="E28685">
            <v>2298.1418217391306</v>
          </cell>
          <cell r="F28685" t="str">
            <v>Public Apr 25</v>
          </cell>
        </row>
        <row r="28686">
          <cell r="A28686" t="str">
            <v>1SCA117037R1001</v>
          </cell>
          <cell r="B28686" t="str">
            <v>ABB</v>
          </cell>
          <cell r="C28686" t="str">
            <v>Accessories</v>
          </cell>
          <cell r="D28686" t="str">
            <v>OMZC03</v>
          </cell>
          <cell r="E28686">
            <v>476.01315652173918</v>
          </cell>
          <cell r="F28686" t="str">
            <v>Public Apr 25</v>
          </cell>
        </row>
        <row r="28687">
          <cell r="A28687" t="str">
            <v>1SCA117038R1001</v>
          </cell>
          <cell r="B28687" t="str">
            <v>ABB</v>
          </cell>
          <cell r="C28687" t="str">
            <v>Switch-disconnectors</v>
          </cell>
          <cell r="D28687" t="str">
            <v>OMZC04</v>
          </cell>
          <cell r="E28687">
            <v>701.06138315217402</v>
          </cell>
          <cell r="F28687" t="str">
            <v>Public Apr 25</v>
          </cell>
        </row>
        <row r="28688">
          <cell r="A28688" t="str">
            <v>1SCA117161R1001</v>
          </cell>
          <cell r="B28688" t="str">
            <v>ABB</v>
          </cell>
          <cell r="C28688" t="str">
            <v>Switch-disconnectors</v>
          </cell>
          <cell r="D28688" t="str">
            <v>OXZB6X150</v>
          </cell>
          <cell r="E28688">
            <v>178.86893233695653</v>
          </cell>
          <cell r="F28688" t="str">
            <v>Public Apr 25</v>
          </cell>
        </row>
        <row r="28689">
          <cell r="A28689" t="str">
            <v>1SCA117175R1001</v>
          </cell>
          <cell r="B28689" t="str">
            <v>ABB</v>
          </cell>
          <cell r="C28689" t="str">
            <v>Switch-disconnectors</v>
          </cell>
          <cell r="D28689" t="str">
            <v>OT1000E04DDP</v>
          </cell>
          <cell r="E28689">
            <v>21804.210211548914</v>
          </cell>
          <cell r="F28689" t="str">
            <v>Public Apr 25</v>
          </cell>
        </row>
        <row r="28690">
          <cell r="A28690" t="str">
            <v>1SCA117177R1001</v>
          </cell>
          <cell r="B28690" t="str">
            <v>ABB</v>
          </cell>
          <cell r="C28690" t="str">
            <v>Switch-disconnectors</v>
          </cell>
          <cell r="D28690" t="str">
            <v>OT1600E04DDP</v>
          </cell>
          <cell r="E28690">
            <v>23984.634872690222</v>
          </cell>
          <cell r="F28690" t="str">
            <v>Public Apr 25</v>
          </cell>
        </row>
        <row r="28691">
          <cell r="A28691" t="str">
            <v>1SCA117294R1001</v>
          </cell>
          <cell r="B28691" t="str">
            <v>ABB</v>
          </cell>
          <cell r="C28691" t="str">
            <v>Switch-disconnectors</v>
          </cell>
          <cell r="D28691" t="str">
            <v>OT2000E04DDP</v>
          </cell>
          <cell r="E28691">
            <v>29397.355335326087</v>
          </cell>
          <cell r="F28691" t="str">
            <v>Public Apr 25</v>
          </cell>
        </row>
        <row r="28692">
          <cell r="A28692" t="str">
            <v>1SCA117313R1001</v>
          </cell>
          <cell r="B28692" t="str">
            <v>ABB</v>
          </cell>
          <cell r="C28692" t="str">
            <v>Switch-disconnectors</v>
          </cell>
          <cell r="D28692" t="str">
            <v>OT2000U03</v>
          </cell>
          <cell r="E28692">
            <v>30663.876474456523</v>
          </cell>
          <cell r="F28692" t="str">
            <v>Public Apr 25</v>
          </cell>
        </row>
        <row r="28693">
          <cell r="A28693" t="str">
            <v>1SCA117314R1001</v>
          </cell>
          <cell r="B28693" t="str">
            <v>ABB</v>
          </cell>
          <cell r="C28693" t="str">
            <v>Switch-disconnectors</v>
          </cell>
          <cell r="D28693" t="str">
            <v>OT2000U03P</v>
          </cell>
          <cell r="E28693">
            <v>31759.014919972826</v>
          </cell>
          <cell r="F28693" t="str">
            <v>Public Apr 25</v>
          </cell>
        </row>
        <row r="28694">
          <cell r="A28694" t="str">
            <v>1SCA117419R1001</v>
          </cell>
          <cell r="B28694" t="str">
            <v>ABB</v>
          </cell>
          <cell r="C28694" t="str">
            <v>Switch-fuses</v>
          </cell>
          <cell r="D28694" t="str">
            <v>OS125GD04N1P</v>
          </cell>
          <cell r="E28694">
            <v>2289.2117217391306</v>
          </cell>
          <cell r="F28694" t="str">
            <v>Public Apr 25</v>
          </cell>
        </row>
        <row r="28695">
          <cell r="A28695" t="str">
            <v>1SCA117421R1001</v>
          </cell>
          <cell r="B28695" t="str">
            <v>ABB</v>
          </cell>
          <cell r="C28695" t="str">
            <v>Switch-fuses</v>
          </cell>
          <cell r="D28695" t="str">
            <v>OS160GD04N1P</v>
          </cell>
          <cell r="E28695">
            <v>2670.670164538044</v>
          </cell>
          <cell r="F28695" t="str">
            <v>Public Apr 25</v>
          </cell>
        </row>
        <row r="28696">
          <cell r="A28696" t="str">
            <v>1SCA117422R1001</v>
          </cell>
          <cell r="B28696" t="str">
            <v>ABB</v>
          </cell>
          <cell r="C28696" t="str">
            <v>Switch-fuses</v>
          </cell>
          <cell r="D28696" t="str">
            <v>OS160GD04N1</v>
          </cell>
          <cell r="E28696">
            <v>2474.8388955163041</v>
          </cell>
          <cell r="F28696" t="str">
            <v>Public Apr 25</v>
          </cell>
        </row>
        <row r="28697">
          <cell r="A28697" t="str">
            <v>1SCA117430R1001</v>
          </cell>
          <cell r="B28697" t="str">
            <v>ABB</v>
          </cell>
          <cell r="C28697" t="str">
            <v>Switch-fuses</v>
          </cell>
          <cell r="D28697" t="str">
            <v>OS160GB11P</v>
          </cell>
          <cell r="E28697">
            <v>2314.7522930706518</v>
          </cell>
          <cell r="F28697" t="str">
            <v>Public Apr 25</v>
          </cell>
        </row>
        <row r="28698">
          <cell r="A28698" t="str">
            <v>1SCA117499R1001</v>
          </cell>
          <cell r="B28698" t="str">
            <v>ABB</v>
          </cell>
          <cell r="C28698" t="str">
            <v>Switch-disconnectors</v>
          </cell>
          <cell r="D28698" t="str">
            <v>OHB65J6BEH</v>
          </cell>
          <cell r="E28698">
            <v>279.99988817934792</v>
          </cell>
          <cell r="F28698" t="str">
            <v>Public Apr 25</v>
          </cell>
        </row>
        <row r="28699">
          <cell r="A28699" t="str">
            <v>1SCA117606R1001</v>
          </cell>
          <cell r="B28699" t="str">
            <v>ABB</v>
          </cell>
          <cell r="C28699" t="str">
            <v>Switch-disconnectors</v>
          </cell>
          <cell r="D28699" t="str">
            <v>OTPN60FP</v>
          </cell>
          <cell r="E28699">
            <v>162.80445896739133</v>
          </cell>
          <cell r="F28699" t="str">
            <v>Public Apr 25</v>
          </cell>
        </row>
        <row r="28700">
          <cell r="A28700" t="str">
            <v>1SCA117757R1001</v>
          </cell>
          <cell r="B28700" t="str">
            <v>ABB</v>
          </cell>
          <cell r="C28700" t="str">
            <v>Switch-disconnectors</v>
          </cell>
          <cell r="D28700" t="str">
            <v>OHB80J6BEH</v>
          </cell>
          <cell r="E28700">
            <v>335.83727975543485</v>
          </cell>
          <cell r="F28700" t="str">
            <v>Public Apr 25</v>
          </cell>
        </row>
        <row r="28701">
          <cell r="A28701" t="str">
            <v>1SCA118062R1001</v>
          </cell>
          <cell r="B28701" t="str">
            <v>ABB</v>
          </cell>
          <cell r="C28701" t="str">
            <v>Switch-fuses</v>
          </cell>
          <cell r="D28701" t="str">
            <v>OS160GD01</v>
          </cell>
          <cell r="E28701">
            <v>1649.8238417119567</v>
          </cell>
          <cell r="F28701" t="str">
            <v>Public Apr 25</v>
          </cell>
        </row>
        <row r="28702">
          <cell r="A28702" t="str">
            <v>1SCA118067R1001</v>
          </cell>
          <cell r="B28702" t="str">
            <v>ABB</v>
          </cell>
          <cell r="C28702" t="str">
            <v>Switch-fuses</v>
          </cell>
          <cell r="D28702" t="str">
            <v>OS63GD01</v>
          </cell>
          <cell r="E28702">
            <v>1178.5548008152175</v>
          </cell>
          <cell r="F28702" t="str">
            <v>Public Apr 25</v>
          </cell>
        </row>
        <row r="28703">
          <cell r="A28703" t="str">
            <v>1SCA118345R1001</v>
          </cell>
          <cell r="B28703" t="str">
            <v>ABB</v>
          </cell>
          <cell r="C28703" t="str">
            <v>Switch-fuses</v>
          </cell>
          <cell r="D28703" t="str">
            <v>OS50GF02P</v>
          </cell>
          <cell r="E28703">
            <v>1556.1912578804349</v>
          </cell>
          <cell r="F28703" t="str">
            <v>Public Apr 25</v>
          </cell>
        </row>
        <row r="28704">
          <cell r="A28704" t="str">
            <v>1SCA118451R1001</v>
          </cell>
          <cell r="B28704" t="str">
            <v>ABB</v>
          </cell>
          <cell r="C28704" t="str">
            <v>Switch-disconnectors</v>
          </cell>
          <cell r="D28704" t="str">
            <v>OT1000EP03P</v>
          </cell>
          <cell r="E28704">
            <v>6613.3578476902176</v>
          </cell>
          <cell r="F28704" t="str">
            <v>Public Apr 25</v>
          </cell>
        </row>
        <row r="28705">
          <cell r="A28705" t="str">
            <v>1SCA118452R1001</v>
          </cell>
          <cell r="B28705" t="str">
            <v>ABB</v>
          </cell>
          <cell r="C28705" t="str">
            <v>Switch-disconnectors</v>
          </cell>
          <cell r="D28705" t="str">
            <v>OT1000EP04P</v>
          </cell>
          <cell r="E28705">
            <v>7763.4358214673921</v>
          </cell>
          <cell r="F28705" t="str">
            <v>Public Apr 25</v>
          </cell>
        </row>
        <row r="28706">
          <cell r="A28706" t="str">
            <v>1SCA118453R1001</v>
          </cell>
          <cell r="B28706" t="str">
            <v>ABB</v>
          </cell>
          <cell r="C28706" t="str">
            <v>Switch-disconnectors</v>
          </cell>
          <cell r="D28706" t="str">
            <v>OT1250EP03P</v>
          </cell>
          <cell r="E28706">
            <v>8533.3293476902163</v>
          </cell>
          <cell r="F28706" t="str">
            <v>Public Apr 25</v>
          </cell>
        </row>
        <row r="28707">
          <cell r="A28707" t="str">
            <v>1SCA118454R1001</v>
          </cell>
          <cell r="B28707" t="str">
            <v>ABB</v>
          </cell>
          <cell r="C28707" t="str">
            <v>Switch-disconnectors</v>
          </cell>
          <cell r="D28707" t="str">
            <v>OT1250EP04P</v>
          </cell>
          <cell r="E28707">
            <v>10017.41247472826</v>
          </cell>
          <cell r="F28707" t="str">
            <v>Public Apr 25</v>
          </cell>
        </row>
        <row r="28708">
          <cell r="A28708" t="str">
            <v>1SCA118455R1001</v>
          </cell>
          <cell r="B28708" t="str">
            <v>ABB</v>
          </cell>
          <cell r="C28708" t="str">
            <v>Switch-disconnectors</v>
          </cell>
          <cell r="D28708" t="str">
            <v>OT1600EP03P</v>
          </cell>
          <cell r="E28708">
            <v>10666.458452038045</v>
          </cell>
          <cell r="F28708" t="str">
            <v>Public Apr 25</v>
          </cell>
        </row>
        <row r="28709">
          <cell r="A28709" t="str">
            <v>1SCA118456R1001</v>
          </cell>
          <cell r="B28709" t="str">
            <v>ABB</v>
          </cell>
          <cell r="C28709" t="str">
            <v>Switch-disconnectors</v>
          </cell>
          <cell r="D28709" t="str">
            <v>OT1600EP04P</v>
          </cell>
          <cell r="E28709">
            <v>12521.63819388587</v>
          </cell>
          <cell r="F28709" t="str">
            <v>Public Apr 25</v>
          </cell>
        </row>
        <row r="28710">
          <cell r="A28710" t="str">
            <v>1SCA118457R1001</v>
          </cell>
          <cell r="B28710" t="str">
            <v>ABB</v>
          </cell>
          <cell r="C28710" t="str">
            <v>Switch-disconnectors</v>
          </cell>
          <cell r="D28710" t="str">
            <v>OT2000EP03P</v>
          </cell>
          <cell r="E28710">
            <v>14413.66673152174</v>
          </cell>
          <cell r="F28710" t="str">
            <v>Public Apr 25</v>
          </cell>
        </row>
        <row r="28711">
          <cell r="A28711" t="str">
            <v>1SCA118458R1001</v>
          </cell>
          <cell r="B28711" t="str">
            <v>ABB</v>
          </cell>
          <cell r="C28711" t="str">
            <v>Switch-disconnectors</v>
          </cell>
          <cell r="D28711" t="str">
            <v>OT2000EP04P</v>
          </cell>
          <cell r="E28711">
            <v>17010.966903260873</v>
          </cell>
          <cell r="F28711" t="str">
            <v>Public Apr 25</v>
          </cell>
        </row>
        <row r="28712">
          <cell r="A28712" t="str">
            <v>1SCA118459R1001</v>
          </cell>
          <cell r="B28712" t="str">
            <v>ABB</v>
          </cell>
          <cell r="C28712" t="str">
            <v>Switch-disconnectors</v>
          </cell>
          <cell r="D28712" t="str">
            <v>OT2500EP03P</v>
          </cell>
          <cell r="E28712">
            <v>16472.891978396739</v>
          </cell>
          <cell r="F28712" t="str">
            <v>Public Apr 25</v>
          </cell>
        </row>
        <row r="28713">
          <cell r="A28713" t="str">
            <v>1SCA118460R1001</v>
          </cell>
          <cell r="B28713" t="str">
            <v>ABB</v>
          </cell>
          <cell r="C28713" t="str">
            <v>Switch-disconnectors</v>
          </cell>
          <cell r="D28713" t="str">
            <v>OT2500EP04P</v>
          </cell>
          <cell r="E28713">
            <v>19441.082499048913</v>
          </cell>
          <cell r="F28713" t="str">
            <v>Public Apr 25</v>
          </cell>
        </row>
        <row r="28714">
          <cell r="A28714" t="str">
            <v>1SCA118500R1001</v>
          </cell>
          <cell r="B28714" t="str">
            <v>ABB</v>
          </cell>
          <cell r="C28714" t="str">
            <v>Switch-disconnectors</v>
          </cell>
          <cell r="D28714" t="str">
            <v>OXP10X900</v>
          </cell>
          <cell r="E28714">
            <v>261.9212889945652</v>
          </cell>
          <cell r="F28714" t="str">
            <v>Public Apr 25</v>
          </cell>
        </row>
        <row r="28715">
          <cell r="A28715" t="str">
            <v>1SCA118505R1001</v>
          </cell>
          <cell r="B28715" t="str">
            <v>ABB</v>
          </cell>
          <cell r="C28715" t="str">
            <v>Switch-fuses</v>
          </cell>
          <cell r="D28715" t="str">
            <v>OS160GD13N1</v>
          </cell>
          <cell r="E28715">
            <v>2474.8388955163041</v>
          </cell>
          <cell r="F28715" t="str">
            <v>Public Apr 25</v>
          </cell>
        </row>
        <row r="28716">
          <cell r="A28716" t="str">
            <v>1SCA118536R1001</v>
          </cell>
          <cell r="B28716" t="str">
            <v>ABB</v>
          </cell>
          <cell r="C28716" t="str">
            <v>Transfer switches</v>
          </cell>
          <cell r="D28716" t="str">
            <v>OT160E33C</v>
          </cell>
          <cell r="E28716">
            <v>6274.414446195653</v>
          </cell>
          <cell r="F28716" t="str">
            <v>Public Apr 25</v>
          </cell>
        </row>
        <row r="28717">
          <cell r="A28717" t="str">
            <v>1SCA118537R1001</v>
          </cell>
          <cell r="B28717" t="str">
            <v>ABB</v>
          </cell>
          <cell r="C28717" t="str">
            <v>Transfer switches</v>
          </cell>
          <cell r="D28717" t="str">
            <v>OT160E33CP</v>
          </cell>
          <cell r="E28717">
            <v>6462.7716097826087</v>
          </cell>
          <cell r="F28717" t="str">
            <v>Public Apr 25</v>
          </cell>
        </row>
        <row r="28718">
          <cell r="A28718" t="str">
            <v>1SCA118550R1001</v>
          </cell>
          <cell r="B28718" t="str">
            <v>ABB</v>
          </cell>
          <cell r="C28718" t="str">
            <v>Transfer switches</v>
          </cell>
          <cell r="D28718" t="str">
            <v>OT250E33C</v>
          </cell>
          <cell r="E28718">
            <v>8784.2821442934801</v>
          </cell>
          <cell r="F28718" t="str">
            <v>Public Apr 25</v>
          </cell>
        </row>
        <row r="28719">
          <cell r="A28719" t="str">
            <v>1SCA118551R1001</v>
          </cell>
          <cell r="B28719" t="str">
            <v>ABB</v>
          </cell>
          <cell r="C28719" t="str">
            <v>Transfer switches</v>
          </cell>
          <cell r="D28719" t="str">
            <v>OT250E33CP</v>
          </cell>
          <cell r="E28719">
            <v>9047.6715611413038</v>
          </cell>
          <cell r="F28719" t="str">
            <v>Public Apr 25</v>
          </cell>
        </row>
        <row r="28720">
          <cell r="A28720" t="str">
            <v>1SCA118603R1001</v>
          </cell>
          <cell r="B28720" t="str">
            <v>ABB</v>
          </cell>
          <cell r="C28720" t="str">
            <v>Transfer switches</v>
          </cell>
          <cell r="D28720" t="str">
            <v>OT160E33WCP</v>
          </cell>
          <cell r="E28720">
            <v>5405.610355842392</v>
          </cell>
          <cell r="F28720" t="str">
            <v>Public Apr 25</v>
          </cell>
        </row>
        <row r="28721">
          <cell r="A28721" t="str">
            <v>1SCA118604R1001</v>
          </cell>
          <cell r="B28721" t="str">
            <v>ABB</v>
          </cell>
          <cell r="C28721" t="str">
            <v>Transfer switches</v>
          </cell>
          <cell r="D28721" t="str">
            <v>OT160E33WC</v>
          </cell>
          <cell r="E28721">
            <v>7027.5033684782611</v>
          </cell>
          <cell r="F28721" t="str">
            <v>Public Apr 25</v>
          </cell>
        </row>
        <row r="28722">
          <cell r="A28722" t="str">
            <v>1SCA118607R1001</v>
          </cell>
          <cell r="B28722" t="str">
            <v>ABB</v>
          </cell>
          <cell r="C28722" t="str">
            <v>Transfer switches</v>
          </cell>
          <cell r="D28722" t="str">
            <v>OT200E33WCP</v>
          </cell>
          <cell r="E28722">
            <v>8685.9175781249996</v>
          </cell>
          <cell r="F28722" t="str">
            <v>Public Apr 25</v>
          </cell>
        </row>
        <row r="28723">
          <cell r="A28723" t="str">
            <v>1SCA118608R1001</v>
          </cell>
          <cell r="B28723" t="str">
            <v>ABB</v>
          </cell>
          <cell r="C28723" t="str">
            <v>Transfer switches</v>
          </cell>
          <cell r="D28723" t="str">
            <v>OT250E33WCP</v>
          </cell>
          <cell r="E28723">
            <v>10133.685774048912</v>
          </cell>
          <cell r="F28723" t="str">
            <v>Public Apr 25</v>
          </cell>
        </row>
        <row r="28724">
          <cell r="A28724" t="str">
            <v>1SCA118628R1001</v>
          </cell>
          <cell r="B28724" t="str">
            <v>ABB</v>
          </cell>
          <cell r="C28724" t="str">
            <v>Transfer switches</v>
          </cell>
          <cell r="D28724" t="str">
            <v>OT400E33C</v>
          </cell>
          <cell r="E28724">
            <v>13176.520282744565</v>
          </cell>
          <cell r="F28724" t="str">
            <v>Public Apr 25</v>
          </cell>
        </row>
        <row r="28725">
          <cell r="A28725" t="str">
            <v>1SCA118629R1001</v>
          </cell>
          <cell r="B28725" t="str">
            <v>ABB</v>
          </cell>
          <cell r="C28725" t="str">
            <v>Transfer switches</v>
          </cell>
          <cell r="D28725" t="str">
            <v>OT400E33CP</v>
          </cell>
          <cell r="E28725">
            <v>13571.689341032608</v>
          </cell>
          <cell r="F28725" t="str">
            <v>Public Apr 25</v>
          </cell>
        </row>
        <row r="28726">
          <cell r="A28726" t="str">
            <v>1SCA118651R1001</v>
          </cell>
          <cell r="B28726" t="str">
            <v>ABB</v>
          </cell>
          <cell r="C28726" t="str">
            <v>Transfer switches</v>
          </cell>
          <cell r="D28726" t="str">
            <v>OT630E33C</v>
          </cell>
          <cell r="E28726">
            <v>18823.425337907614</v>
          </cell>
          <cell r="F28726" t="str">
            <v>Public Apr 25</v>
          </cell>
        </row>
        <row r="28727">
          <cell r="A28727" t="str">
            <v>1SCA118652R1001</v>
          </cell>
          <cell r="B28727" t="str">
            <v>ABB</v>
          </cell>
          <cell r="C28727" t="str">
            <v>Transfer switches</v>
          </cell>
          <cell r="D28727" t="str">
            <v>OT630E33CP</v>
          </cell>
          <cell r="E28727">
            <v>19388.157096603263</v>
          </cell>
          <cell r="F28727" t="str">
            <v>Public Apr 25</v>
          </cell>
        </row>
        <row r="28728">
          <cell r="A28728" t="str">
            <v>1SCA118678R1001</v>
          </cell>
          <cell r="B28728" t="str">
            <v>ABB</v>
          </cell>
          <cell r="C28728" t="str">
            <v>Switch-fuses</v>
          </cell>
          <cell r="D28728" t="str">
            <v>OS160GD01P</v>
          </cell>
          <cell r="E28728">
            <v>1845.4973779891307</v>
          </cell>
          <cell r="F28728" t="str">
            <v>Public Apr 25</v>
          </cell>
        </row>
        <row r="28729">
          <cell r="A28729" t="str">
            <v>1SCA118937R1001</v>
          </cell>
          <cell r="B28729" t="str">
            <v>ABB</v>
          </cell>
          <cell r="C28729" t="str">
            <v>Switch-disconnectors</v>
          </cell>
          <cell r="D28729" t="str">
            <v>OT1000EM03P</v>
          </cell>
          <cell r="E28729">
            <v>5901.8739701086961</v>
          </cell>
          <cell r="F28729" t="str">
            <v>Public Apr 25</v>
          </cell>
        </row>
        <row r="28730">
          <cell r="A28730" t="str">
            <v>1SCA118939R1001</v>
          </cell>
          <cell r="B28730" t="str">
            <v>ABB</v>
          </cell>
          <cell r="C28730" t="str">
            <v>Switch-disconnectors</v>
          </cell>
          <cell r="D28730" t="str">
            <v>OT2000EM03P</v>
          </cell>
          <cell r="E28730">
            <v>14933.311191847826</v>
          </cell>
          <cell r="F28730" t="str">
            <v>Public Apr 25</v>
          </cell>
        </row>
        <row r="28731">
          <cell r="A28731" t="str">
            <v>1SCA118940R1001</v>
          </cell>
          <cell r="B28731" t="str">
            <v>ABB</v>
          </cell>
          <cell r="C28731" t="str">
            <v>Switch-disconnectors</v>
          </cell>
          <cell r="D28731" t="str">
            <v>OT1250EM04W4P</v>
          </cell>
          <cell r="E28731">
            <v>11352.947756250001</v>
          </cell>
          <cell r="F28731" t="str">
            <v>Public Apr 25</v>
          </cell>
        </row>
        <row r="28732">
          <cell r="A28732" t="str">
            <v>1SCA118941R1001</v>
          </cell>
          <cell r="B28732" t="str">
            <v>ABB</v>
          </cell>
          <cell r="C28732" t="str">
            <v>Switch-disconnectors</v>
          </cell>
          <cell r="D28732" t="str">
            <v>OT1250EM04W8P</v>
          </cell>
          <cell r="E28732">
            <v>12317.568422282608</v>
          </cell>
          <cell r="F28732" t="str">
            <v>Public Apr 25</v>
          </cell>
        </row>
        <row r="28733">
          <cell r="A28733" t="str">
            <v>1SCA118942R1001</v>
          </cell>
          <cell r="B28733" t="str">
            <v>ABB</v>
          </cell>
          <cell r="C28733" t="str">
            <v>Switch-disconnectors</v>
          </cell>
          <cell r="D28733" t="str">
            <v>OT1600EM04W4P</v>
          </cell>
          <cell r="E28733">
            <v>14191.166495380434</v>
          </cell>
          <cell r="F28733" t="str">
            <v>Public Apr 25</v>
          </cell>
        </row>
        <row r="28734">
          <cell r="A28734" t="str">
            <v>1SCA118943R1001</v>
          </cell>
          <cell r="B28734" t="str">
            <v>ABB</v>
          </cell>
          <cell r="C28734" t="str">
            <v>Switch-disconnectors</v>
          </cell>
          <cell r="D28734" t="str">
            <v>OT2500EM04W4P</v>
          </cell>
          <cell r="E28734">
            <v>22112.310794836954</v>
          </cell>
          <cell r="F28734" t="str">
            <v>Public Apr 25</v>
          </cell>
        </row>
        <row r="28735">
          <cell r="A28735" t="str">
            <v>1SCA118944R1001</v>
          </cell>
          <cell r="B28735" t="str">
            <v>ABB</v>
          </cell>
          <cell r="C28735" t="str">
            <v>Switch-disconnectors</v>
          </cell>
          <cell r="D28735" t="str">
            <v>OT1600EM04W8P</v>
          </cell>
          <cell r="E28735">
            <v>15397.106127309786</v>
          </cell>
          <cell r="F28735" t="str">
            <v>Public Apr 25</v>
          </cell>
        </row>
        <row r="28736">
          <cell r="A28736" t="str">
            <v>1SCA118945R1001</v>
          </cell>
          <cell r="B28736" t="str">
            <v>ABB</v>
          </cell>
          <cell r="C28736" t="str">
            <v>Switch-disconnectors</v>
          </cell>
          <cell r="D28736" t="str">
            <v>OT2500EM04W8P</v>
          </cell>
          <cell r="E28736">
            <v>24041.576393478263</v>
          </cell>
          <cell r="F28736" t="str">
            <v>Public Apr 25</v>
          </cell>
        </row>
        <row r="28737">
          <cell r="A28737" t="str">
            <v>1SCA118946R1001</v>
          </cell>
          <cell r="B28737" t="str">
            <v>ABB</v>
          </cell>
          <cell r="C28737" t="str">
            <v>Switch-disconnectors</v>
          </cell>
          <cell r="D28737" t="str">
            <v>OT2500EM04P</v>
          </cell>
          <cell r="E28737">
            <v>20034.642950135869</v>
          </cell>
          <cell r="F28737" t="str">
            <v>Public Apr 25</v>
          </cell>
        </row>
        <row r="28738">
          <cell r="A28738" t="str">
            <v>1SCA118947R1001</v>
          </cell>
          <cell r="B28738" t="str">
            <v>ABB</v>
          </cell>
          <cell r="C28738" t="str">
            <v>Switch-disconnectors</v>
          </cell>
          <cell r="D28738" t="str">
            <v>OT2000EM04P</v>
          </cell>
          <cell r="E28738">
            <v>17530.441497554348</v>
          </cell>
          <cell r="F28738" t="str">
            <v>Public Apr 25</v>
          </cell>
        </row>
        <row r="28739">
          <cell r="A28739" t="str">
            <v>1SCA118948R1001</v>
          </cell>
          <cell r="B28739" t="str">
            <v>ABB</v>
          </cell>
          <cell r="C28739" t="str">
            <v>Switch-disconnectors</v>
          </cell>
          <cell r="D28739" t="str">
            <v>OT1600EM04P</v>
          </cell>
          <cell r="E28739">
            <v>12892.516409510872</v>
          </cell>
          <cell r="F28739" t="str">
            <v>Public Apr 25</v>
          </cell>
        </row>
        <row r="28740">
          <cell r="A28740" t="str">
            <v>1SCA118949R1001</v>
          </cell>
          <cell r="B28740" t="str">
            <v>ABB</v>
          </cell>
          <cell r="C28740" t="str">
            <v>Switch-disconnectors</v>
          </cell>
          <cell r="D28740" t="str">
            <v>OT1250EM04P</v>
          </cell>
          <cell r="E28740">
            <v>10314.204833559783</v>
          </cell>
          <cell r="F28740" t="str">
            <v>Public Apr 25</v>
          </cell>
        </row>
        <row r="28741">
          <cell r="A28741" t="str">
            <v>1SCA118950R1001</v>
          </cell>
          <cell r="B28741" t="str">
            <v>ABB</v>
          </cell>
          <cell r="C28741" t="str">
            <v>Switch-disconnectors</v>
          </cell>
          <cell r="D28741" t="str">
            <v>OT1000EM04P</v>
          </cell>
          <cell r="E28741">
            <v>7993.4101630434798</v>
          </cell>
          <cell r="F28741" t="str">
            <v>Public Apr 25</v>
          </cell>
        </row>
        <row r="28742">
          <cell r="A28742" t="str">
            <v>1SCA119004R1001</v>
          </cell>
          <cell r="B28742" t="str">
            <v>ABB</v>
          </cell>
          <cell r="C28742" t="str">
            <v>Switch-disconnectors</v>
          </cell>
          <cell r="D28742" t="str">
            <v>OT1000EM03</v>
          </cell>
          <cell r="E28742">
            <v>6325.8838540760871</v>
          </cell>
          <cell r="F28742" t="str">
            <v>Public Apr 25</v>
          </cell>
        </row>
        <row r="28743">
          <cell r="A28743" t="str">
            <v>1SCA119054R1001</v>
          </cell>
          <cell r="B28743" t="str">
            <v>ABB</v>
          </cell>
          <cell r="C28743" t="str">
            <v>Switch-disconnectors</v>
          </cell>
          <cell r="D28743" t="str">
            <v>OHB274J12E421</v>
          </cell>
          <cell r="E28743">
            <v>1740.532303125</v>
          </cell>
          <cell r="F28743" t="str">
            <v>Public Apr 25</v>
          </cell>
        </row>
        <row r="28744">
          <cell r="A28744" t="str">
            <v>1SCA119266R1001</v>
          </cell>
          <cell r="B28744" t="str">
            <v>ABB</v>
          </cell>
          <cell r="C28744" t="str">
            <v>Switch-disconnectors</v>
          </cell>
          <cell r="D28744" t="str">
            <v>OHB150J12PE421</v>
          </cell>
          <cell r="E28744">
            <v>1691.0770210597827</v>
          </cell>
          <cell r="F28744" t="str">
            <v>Public Apr 25</v>
          </cell>
        </row>
        <row r="28745">
          <cell r="A28745" t="str">
            <v>1SCA119342R1001</v>
          </cell>
          <cell r="B28745" t="str">
            <v>ABB</v>
          </cell>
          <cell r="C28745" t="str">
            <v>Switch-disconnectors</v>
          </cell>
          <cell r="D28745" t="str">
            <v>OXP6X82</v>
          </cell>
          <cell r="E28745">
            <v>29.750822282608699</v>
          </cell>
          <cell r="F28745" t="str">
            <v>Public Apr 25</v>
          </cell>
        </row>
        <row r="28746">
          <cell r="A28746" t="str">
            <v>1SCA119371R1001</v>
          </cell>
          <cell r="B28746" t="str">
            <v>ABB</v>
          </cell>
          <cell r="C28746" t="str">
            <v>Switch-disconnectors</v>
          </cell>
          <cell r="D28746" t="str">
            <v>OT250E11K</v>
          </cell>
          <cell r="E28746">
            <v>1090.7583285326089</v>
          </cell>
          <cell r="F28746" t="str">
            <v>Public Apr 25</v>
          </cell>
        </row>
        <row r="28747">
          <cell r="A28747" t="str">
            <v>1SCA119377R1001</v>
          </cell>
          <cell r="B28747" t="str">
            <v>ABB</v>
          </cell>
          <cell r="C28747" t="str">
            <v>Switch-disconnectors</v>
          </cell>
          <cell r="D28747" t="str">
            <v>OT250E22K</v>
          </cell>
          <cell r="E28747">
            <v>1480.2611413043478</v>
          </cell>
          <cell r="F28747" t="str">
            <v>Public Apr 25</v>
          </cell>
        </row>
        <row r="28748">
          <cell r="A28748" t="str">
            <v>1SCA119852R1001</v>
          </cell>
          <cell r="B28748" t="str">
            <v>ABB</v>
          </cell>
          <cell r="C28748" t="str">
            <v>Switch-disconnectors</v>
          </cell>
          <cell r="D28748" t="str">
            <v>OT2000E01</v>
          </cell>
          <cell r="E28748">
            <v>9739.2447130434812</v>
          </cell>
          <cell r="F28748" t="str">
            <v>Public Apr 25</v>
          </cell>
        </row>
        <row r="28749">
          <cell r="A28749" t="str">
            <v>1SCA119854R1001</v>
          </cell>
          <cell r="B28749" t="str">
            <v>ABB</v>
          </cell>
          <cell r="C28749" t="str">
            <v>Switch-disconnectors</v>
          </cell>
          <cell r="D28749" t="str">
            <v>OT2000E02</v>
          </cell>
          <cell r="E28749">
            <v>11037.542933559784</v>
          </cell>
          <cell r="F28749" t="str">
            <v>Public Apr 25</v>
          </cell>
        </row>
        <row r="28750">
          <cell r="A28750" t="str">
            <v>1SCA119948R1001</v>
          </cell>
          <cell r="B28750" t="str">
            <v>ABB</v>
          </cell>
          <cell r="C28750" t="str">
            <v>Switch-disconnectors</v>
          </cell>
          <cell r="D28750" t="str">
            <v>OHBS2AJMX</v>
          </cell>
          <cell r="E28750">
            <v>133.61176793478262</v>
          </cell>
          <cell r="F28750" t="str">
            <v>Public Apr 25</v>
          </cell>
        </row>
        <row r="28751">
          <cell r="A28751" t="str">
            <v>1SCA120025R1001</v>
          </cell>
          <cell r="B28751" t="str">
            <v>ABB</v>
          </cell>
          <cell r="C28751" t="str">
            <v>Switch-disconnectors</v>
          </cell>
          <cell r="D28751" t="str">
            <v>OT2000E02P</v>
          </cell>
          <cell r="E28751">
            <v>11686.95290951087</v>
          </cell>
          <cell r="F28751" t="str">
            <v>Public Apr 25</v>
          </cell>
        </row>
        <row r="28752">
          <cell r="A28752" t="str">
            <v>1SCA120027R1001</v>
          </cell>
          <cell r="B28752" t="str">
            <v>ABB</v>
          </cell>
          <cell r="C28752" t="str">
            <v>Switch-disconnectors</v>
          </cell>
          <cell r="D28752" t="str">
            <v>OT2000E11</v>
          </cell>
          <cell r="E28752">
            <v>11037.542933559784</v>
          </cell>
          <cell r="F28752" t="str">
            <v>Public Apr 25</v>
          </cell>
        </row>
        <row r="28753">
          <cell r="A28753" t="str">
            <v>1SCA120062R1001</v>
          </cell>
          <cell r="B28753" t="str">
            <v>ABB</v>
          </cell>
          <cell r="C28753" t="str">
            <v>Switch-fuses</v>
          </cell>
          <cell r="D28753" t="str">
            <v>OS125GD12LRP</v>
          </cell>
          <cell r="E28753">
            <v>3803.6038023097826</v>
          </cell>
          <cell r="F28753" t="str">
            <v>Public Apr 25</v>
          </cell>
        </row>
        <row r="28754">
          <cell r="A28754" t="str">
            <v>1SCA120063R1001</v>
          </cell>
          <cell r="B28754" t="str">
            <v>ABB</v>
          </cell>
          <cell r="C28754" t="str">
            <v>Switch-disconnectors</v>
          </cell>
          <cell r="D28754" t="str">
            <v>OHY65L6EH</v>
          </cell>
          <cell r="E28754">
            <v>394.24692839673912</v>
          </cell>
          <cell r="F28754" t="str">
            <v>Public Apr 25</v>
          </cell>
        </row>
        <row r="28755">
          <cell r="A28755" t="str">
            <v>1SCA120238R1001</v>
          </cell>
          <cell r="B28755" t="str">
            <v>ABB</v>
          </cell>
          <cell r="C28755" t="str">
            <v>Switch-disconnectors</v>
          </cell>
          <cell r="D28755" t="str">
            <v>OHB274L12</v>
          </cell>
          <cell r="E28755">
            <v>2175.8625448369571</v>
          </cell>
          <cell r="F28755" t="str">
            <v>Public Apr 25</v>
          </cell>
        </row>
        <row r="28756">
          <cell r="A28756" t="str">
            <v>1SCA120253R1001</v>
          </cell>
          <cell r="B28756" t="str">
            <v>ABB</v>
          </cell>
          <cell r="C28756" t="str">
            <v>Switch-fuses</v>
          </cell>
          <cell r="D28756" t="str">
            <v>OS125GD12LR</v>
          </cell>
          <cell r="E28756">
            <v>4242.5740304347828</v>
          </cell>
          <cell r="F28756" t="str">
            <v>Public Apr 25</v>
          </cell>
        </row>
        <row r="28757">
          <cell r="A28757" t="str">
            <v>1SCA120254R1001</v>
          </cell>
          <cell r="B28757" t="str">
            <v>ABB</v>
          </cell>
          <cell r="C28757" t="str">
            <v>Switch-disconnectors</v>
          </cell>
          <cell r="D28757" t="str">
            <v>OHB274L12T</v>
          </cell>
          <cell r="E28757">
            <v>2393.2425334239128</v>
          </cell>
          <cell r="F28757" t="str">
            <v>Public Apr 25</v>
          </cell>
        </row>
        <row r="28758">
          <cell r="A28758" t="str">
            <v>1SCA120255R1001</v>
          </cell>
          <cell r="B28758" t="str">
            <v>ABB</v>
          </cell>
          <cell r="C28758" t="str">
            <v>Switch-fuses</v>
          </cell>
          <cell r="D28758" t="str">
            <v>OS125GD21LRP</v>
          </cell>
          <cell r="E28758">
            <v>3803.6038023097826</v>
          </cell>
          <cell r="F28758" t="str">
            <v>Public Apr 25</v>
          </cell>
        </row>
        <row r="28759">
          <cell r="A28759" t="str">
            <v>1SCA120256R1001</v>
          </cell>
          <cell r="B28759" t="str">
            <v>ABB</v>
          </cell>
          <cell r="C28759" t="str">
            <v>Switch-disconnectors</v>
          </cell>
          <cell r="D28759" t="str">
            <v>OHB330L12</v>
          </cell>
          <cell r="E28759">
            <v>2486.5111186141303</v>
          </cell>
          <cell r="F28759" t="str">
            <v>Public Apr 25</v>
          </cell>
        </row>
        <row r="28760">
          <cell r="A28760" t="str">
            <v>1SCA120258R1001</v>
          </cell>
          <cell r="B28760" t="str">
            <v>ABB</v>
          </cell>
          <cell r="C28760" t="str">
            <v>Switch-fuses</v>
          </cell>
          <cell r="D28760" t="str">
            <v>OS125GB12LRP</v>
          </cell>
          <cell r="E28760">
            <v>5119.0463588315233</v>
          </cell>
          <cell r="F28760" t="str">
            <v>Public Apr 25</v>
          </cell>
        </row>
        <row r="28761">
          <cell r="A28761" t="str">
            <v>1SCA120261R1001</v>
          </cell>
          <cell r="B28761" t="str">
            <v>ABB</v>
          </cell>
          <cell r="C28761" t="str">
            <v>Switch-fuses</v>
          </cell>
          <cell r="D28761" t="str">
            <v>OS125GB21LRP</v>
          </cell>
          <cell r="E28761">
            <v>5119.0463588315233</v>
          </cell>
          <cell r="F28761" t="str">
            <v>Public Apr 25</v>
          </cell>
        </row>
        <row r="28762">
          <cell r="A28762" t="str">
            <v>1SCA120262R1001</v>
          </cell>
          <cell r="B28762" t="str">
            <v>ABB</v>
          </cell>
          <cell r="C28762" t="str">
            <v>Switch-fuses</v>
          </cell>
          <cell r="D28762" t="str">
            <v>OS125GD22LR</v>
          </cell>
          <cell r="E28762">
            <v>5091.2975290760869</v>
          </cell>
          <cell r="F28762" t="str">
            <v>Public Apr 25</v>
          </cell>
        </row>
        <row r="28763">
          <cell r="A28763" t="str">
            <v>1SCA120263R1001</v>
          </cell>
          <cell r="B28763" t="str">
            <v>ABB</v>
          </cell>
          <cell r="C28763" t="str">
            <v>Switch-fuses</v>
          </cell>
          <cell r="D28763" t="str">
            <v>OS125GD22LRP</v>
          </cell>
          <cell r="E28763">
            <v>4535.5080036684794</v>
          </cell>
          <cell r="F28763" t="str">
            <v>Public Apr 25</v>
          </cell>
        </row>
        <row r="28764">
          <cell r="A28764" t="str">
            <v>1SCA120265R1001</v>
          </cell>
          <cell r="B28764" t="str">
            <v>ABB</v>
          </cell>
          <cell r="C28764" t="str">
            <v>Switch-fuses</v>
          </cell>
          <cell r="D28764" t="str">
            <v>OS125GB22LRP</v>
          </cell>
          <cell r="E28764">
            <v>6108.8678641304359</v>
          </cell>
          <cell r="F28764" t="str">
            <v>Public Apr 25</v>
          </cell>
        </row>
        <row r="28765">
          <cell r="A28765" t="str">
            <v>1SCA120266R1001</v>
          </cell>
          <cell r="B28765" t="str">
            <v>ABB</v>
          </cell>
          <cell r="C28765" t="str">
            <v>Switch-fuses</v>
          </cell>
          <cell r="D28765" t="str">
            <v>OS160GD12LR</v>
          </cell>
          <cell r="E28765">
            <v>4949.653524456523</v>
          </cell>
          <cell r="F28765" t="str">
            <v>Public Apr 25</v>
          </cell>
        </row>
        <row r="28766">
          <cell r="A28766" t="str">
            <v>1SCA120267R1001</v>
          </cell>
          <cell r="B28766" t="str">
            <v>ABB</v>
          </cell>
          <cell r="C28766" t="str">
            <v>Switch-fuses</v>
          </cell>
          <cell r="D28766" t="str">
            <v>OS160GD12LRP</v>
          </cell>
          <cell r="E28766">
            <v>5145.5090600543481</v>
          </cell>
          <cell r="F28766" t="str">
            <v>Public Apr 25</v>
          </cell>
        </row>
        <row r="28767">
          <cell r="A28767" t="str">
            <v>1SCA120268R1001</v>
          </cell>
          <cell r="B28767" t="str">
            <v>ABB</v>
          </cell>
          <cell r="C28767" t="str">
            <v>Switch-fuses</v>
          </cell>
          <cell r="D28767" t="str">
            <v>OS160GD21LR</v>
          </cell>
          <cell r="E28767">
            <v>4268.8547323369567</v>
          </cell>
          <cell r="F28767" t="str">
            <v>Public Apr 25</v>
          </cell>
        </row>
        <row r="28768">
          <cell r="A28768" t="str">
            <v>1SCA120271R1001</v>
          </cell>
          <cell r="B28768" t="str">
            <v>ABB</v>
          </cell>
          <cell r="C28768" t="str">
            <v>Switch-fuses</v>
          </cell>
          <cell r="D28768" t="str">
            <v>OS160GB12LRP</v>
          </cell>
          <cell r="E28768">
            <v>5850.2346961956528</v>
          </cell>
          <cell r="F28768" t="str">
            <v>Public Apr 25</v>
          </cell>
        </row>
        <row r="28769">
          <cell r="A28769" t="str">
            <v>1SCA120273R1001</v>
          </cell>
          <cell r="B28769" t="str">
            <v>ABB</v>
          </cell>
          <cell r="C28769" t="str">
            <v>Switch-fuses</v>
          </cell>
          <cell r="D28769" t="str">
            <v>OS160GB21LRP</v>
          </cell>
          <cell r="E28769">
            <v>5850.2346961956528</v>
          </cell>
          <cell r="F28769" t="str">
            <v>Public Apr 25</v>
          </cell>
        </row>
        <row r="28770">
          <cell r="A28770" t="str">
            <v>1SCA120274R1001</v>
          </cell>
          <cell r="B28770" t="str">
            <v>ABB</v>
          </cell>
          <cell r="C28770" t="str">
            <v>Switch-fuses</v>
          </cell>
          <cell r="D28770" t="str">
            <v>OS160GD22LR</v>
          </cell>
          <cell r="E28770">
            <v>5122.6863452445659</v>
          </cell>
          <cell r="F28770" t="str">
            <v>Public Apr 25</v>
          </cell>
        </row>
        <row r="28771">
          <cell r="A28771" t="str">
            <v>1SCA120275R1001</v>
          </cell>
          <cell r="B28771" t="str">
            <v>ABB</v>
          </cell>
          <cell r="C28771" t="str">
            <v>Switch-fuses</v>
          </cell>
          <cell r="D28771" t="str">
            <v>OS160GD22LRP</v>
          </cell>
          <cell r="E28771">
            <v>5291.3390490489128</v>
          </cell>
          <cell r="F28771" t="str">
            <v>Public Apr 25</v>
          </cell>
        </row>
        <row r="28772">
          <cell r="A28772" t="str">
            <v>1SCA120277R1001</v>
          </cell>
          <cell r="B28772" t="str">
            <v>ABB</v>
          </cell>
          <cell r="C28772" t="str">
            <v>Switch-fuses</v>
          </cell>
          <cell r="D28772" t="str">
            <v>OS160GB22LRP</v>
          </cell>
          <cell r="E28772">
            <v>6981.5060735054358</v>
          </cell>
          <cell r="F28772" t="str">
            <v>Public Apr 25</v>
          </cell>
        </row>
        <row r="28773">
          <cell r="A28773" t="str">
            <v>1SCA120286R1001</v>
          </cell>
          <cell r="B28773" t="str">
            <v>ABB</v>
          </cell>
          <cell r="C28773" t="str">
            <v>Switch-fuses</v>
          </cell>
          <cell r="D28773" t="str">
            <v>OS160GD03N3P</v>
          </cell>
          <cell r="E28773">
            <v>2515.8979422554353</v>
          </cell>
          <cell r="F28773" t="str">
            <v>Public Apr 25</v>
          </cell>
        </row>
        <row r="28774">
          <cell r="A28774" t="str">
            <v>1SCA120287R1001</v>
          </cell>
          <cell r="B28774" t="str">
            <v>ABB</v>
          </cell>
          <cell r="C28774" t="str">
            <v>Switch-fuses</v>
          </cell>
          <cell r="D28774" t="str">
            <v>OS125GD03N3</v>
          </cell>
          <cell r="E28774">
            <v>1988.7672432065219</v>
          </cell>
          <cell r="F28774" t="str">
            <v>Public Apr 25</v>
          </cell>
        </row>
        <row r="28775">
          <cell r="A28775" t="str">
            <v>1SCA120288R1001</v>
          </cell>
          <cell r="B28775" t="str">
            <v>ABB</v>
          </cell>
          <cell r="C28775" t="str">
            <v>Switch-fuses</v>
          </cell>
          <cell r="D28775" t="str">
            <v>OS125GD03N3P</v>
          </cell>
          <cell r="E28775">
            <v>2156.5099504076084</v>
          </cell>
          <cell r="F28775" t="str">
            <v>Public Apr 25</v>
          </cell>
        </row>
        <row r="28776">
          <cell r="A28776" t="str">
            <v>1SCA120294R1001</v>
          </cell>
          <cell r="B28776" t="str">
            <v>ABB</v>
          </cell>
          <cell r="C28776" t="str">
            <v>Switch-fuses</v>
          </cell>
          <cell r="D28776" t="str">
            <v>OS160GD21LRP</v>
          </cell>
          <cell r="E28776">
            <v>4437.6894354619571</v>
          </cell>
          <cell r="F28776" t="str">
            <v>Public Apr 25</v>
          </cell>
        </row>
        <row r="28777">
          <cell r="A28777" t="str">
            <v>1SCA120312R1001</v>
          </cell>
          <cell r="B28777" t="str">
            <v>ABB</v>
          </cell>
          <cell r="C28777" t="str">
            <v>Switch-disconnectors</v>
          </cell>
          <cell r="D28777" t="str">
            <v>OXP6X120</v>
          </cell>
          <cell r="E28777">
            <v>32.662811413043478</v>
          </cell>
          <cell r="F28777" t="str">
            <v>Public Apr 25</v>
          </cell>
        </row>
        <row r="28778">
          <cell r="A28778" t="str">
            <v>1SCA120319R1001</v>
          </cell>
          <cell r="B28778" t="str">
            <v>ABB</v>
          </cell>
          <cell r="C28778" t="str">
            <v>Switch-fuses</v>
          </cell>
          <cell r="D28778" t="str">
            <v>OS125GD21LR</v>
          </cell>
          <cell r="E28778">
            <v>3658.8536759510876</v>
          </cell>
          <cell r="F28778" t="str">
            <v>Public Apr 25</v>
          </cell>
        </row>
        <row r="28779">
          <cell r="A28779" t="str">
            <v>1SCA120508R1001</v>
          </cell>
          <cell r="B28779" t="str">
            <v>ABB</v>
          </cell>
          <cell r="C28779" t="str">
            <v>Switch-disconnectors</v>
          </cell>
          <cell r="D28779" t="str">
            <v>OT160EV02P</v>
          </cell>
          <cell r="E28779">
            <v>643.02786644021751</v>
          </cell>
          <cell r="F28779" t="str">
            <v>Public Apr 25</v>
          </cell>
        </row>
        <row r="28780">
          <cell r="A28780" t="str">
            <v>1SCA120510R1001</v>
          </cell>
          <cell r="B28780" t="str">
            <v>ABB</v>
          </cell>
          <cell r="C28780" t="str">
            <v>Switch-disconnectors</v>
          </cell>
          <cell r="D28780" t="str">
            <v>OT160EV02K</v>
          </cell>
          <cell r="E28780">
            <v>643.02786644021751</v>
          </cell>
          <cell r="F28780" t="str">
            <v>Public Apr 25</v>
          </cell>
        </row>
        <row r="28781">
          <cell r="A28781" t="str">
            <v>1SCA120558R1001</v>
          </cell>
          <cell r="B28781" t="str">
            <v>ABB</v>
          </cell>
          <cell r="C28781" t="str">
            <v>Switch-disconnectors</v>
          </cell>
          <cell r="D28781" t="str">
            <v>OT160EV33</v>
          </cell>
          <cell r="E28781">
            <v>1115.219037228261</v>
          </cell>
          <cell r="F28781" t="str">
            <v>Public Apr 25</v>
          </cell>
        </row>
        <row r="28782">
          <cell r="A28782" t="str">
            <v>1SCA120560R1001</v>
          </cell>
          <cell r="B28782" t="str">
            <v>ABB</v>
          </cell>
          <cell r="C28782" t="str">
            <v>Switch-disconnectors</v>
          </cell>
          <cell r="D28782" t="str">
            <v>OT160EV33P</v>
          </cell>
          <cell r="E28782">
            <v>1200.4553857336957</v>
          </cell>
          <cell r="F28782" t="str">
            <v>Public Apr 25</v>
          </cell>
        </row>
        <row r="28783">
          <cell r="A28783" t="str">
            <v>1SCA120654R1001</v>
          </cell>
          <cell r="B28783" t="str">
            <v>ABB</v>
          </cell>
          <cell r="C28783" t="str">
            <v>Switch-fuses</v>
          </cell>
          <cell r="D28783" t="str">
            <v>OS160GD03BB</v>
          </cell>
          <cell r="E28783">
            <v>2577.959710597826</v>
          </cell>
          <cell r="F28783" t="str">
            <v>Public Apr 25</v>
          </cell>
        </row>
        <row r="28784">
          <cell r="A28784" t="str">
            <v>1SCA120655R1001</v>
          </cell>
          <cell r="B28784" t="str">
            <v>ABB</v>
          </cell>
          <cell r="C28784" t="str">
            <v>Switch-fuses</v>
          </cell>
          <cell r="D28784" t="str">
            <v>OS160GD03BBP</v>
          </cell>
          <cell r="E28784">
            <v>2773.6211135869567</v>
          </cell>
          <cell r="F28784" t="str">
            <v>Public Apr 25</v>
          </cell>
        </row>
        <row r="28785">
          <cell r="A28785" t="str">
            <v>1SCA120657R1001</v>
          </cell>
          <cell r="B28785" t="str">
            <v>ABB</v>
          </cell>
          <cell r="C28785" t="str">
            <v>Switch-fuses</v>
          </cell>
          <cell r="D28785" t="str">
            <v>OS160GB03BBP</v>
          </cell>
          <cell r="E28785">
            <v>3139.7673468750004</v>
          </cell>
          <cell r="F28785" t="str">
            <v>Public Apr 25</v>
          </cell>
        </row>
        <row r="28786">
          <cell r="A28786" t="str">
            <v>1SCA120660R1001</v>
          </cell>
          <cell r="B28786" t="str">
            <v>ABB</v>
          </cell>
          <cell r="C28786" t="str">
            <v>Switch-fuses</v>
          </cell>
          <cell r="D28786" t="str">
            <v>OS160GD04BBN2</v>
          </cell>
          <cell r="E28786">
            <v>3093.7579186141302</v>
          </cell>
          <cell r="F28786" t="str">
            <v>Public Apr 25</v>
          </cell>
        </row>
        <row r="28787">
          <cell r="A28787" t="str">
            <v>1SCA120661R1001</v>
          </cell>
          <cell r="B28787" t="str">
            <v>ABB</v>
          </cell>
          <cell r="C28787" t="str">
            <v>Switch-fuses</v>
          </cell>
          <cell r="D28787" t="str">
            <v>OS160GD04BBN2P</v>
          </cell>
          <cell r="E28787">
            <v>3289.2494555706521</v>
          </cell>
          <cell r="F28787" t="str">
            <v>Public Apr 25</v>
          </cell>
        </row>
        <row r="28788">
          <cell r="A28788" t="str">
            <v>1SCA120751R1001</v>
          </cell>
          <cell r="B28788" t="str">
            <v>ABB</v>
          </cell>
          <cell r="C28788" t="str">
            <v>Switch-fuses</v>
          </cell>
          <cell r="D28788" t="str">
            <v>OS160GD12BB</v>
          </cell>
          <cell r="E28788">
            <v>2577.959710597826</v>
          </cell>
          <cell r="F28788" t="str">
            <v>Public Apr 25</v>
          </cell>
        </row>
        <row r="28789">
          <cell r="A28789" t="str">
            <v>1SCA120752R1001</v>
          </cell>
          <cell r="B28789" t="str">
            <v>ABB</v>
          </cell>
          <cell r="C28789" t="str">
            <v>Switch-fuses</v>
          </cell>
          <cell r="D28789" t="str">
            <v>OS160GD12BBP</v>
          </cell>
          <cell r="E28789">
            <v>2773.6211135869567</v>
          </cell>
          <cell r="F28789" t="str">
            <v>Public Apr 25</v>
          </cell>
        </row>
        <row r="28790">
          <cell r="A28790" t="str">
            <v>1SCA120759R1001</v>
          </cell>
          <cell r="B28790" t="str">
            <v>ABB</v>
          </cell>
          <cell r="C28790" t="str">
            <v>Switch-fuses</v>
          </cell>
          <cell r="D28790" t="str">
            <v>OS160GD22BBN2P</v>
          </cell>
          <cell r="E28790">
            <v>3289.2494555706521</v>
          </cell>
          <cell r="F28790" t="str">
            <v>Public Apr 25</v>
          </cell>
        </row>
        <row r="28791">
          <cell r="A28791" t="str">
            <v>1SCA120783R1001</v>
          </cell>
          <cell r="B28791" t="str">
            <v>ABB</v>
          </cell>
          <cell r="C28791" t="str">
            <v>Switch-fuses</v>
          </cell>
          <cell r="D28791" t="str">
            <v>OS125GB03BBP</v>
          </cell>
          <cell r="E28791">
            <v>2747.3404116847832</v>
          </cell>
          <cell r="F28791" t="str">
            <v>Public Apr 25</v>
          </cell>
        </row>
        <row r="28792">
          <cell r="A28792" t="str">
            <v>1SCA120801R1001</v>
          </cell>
          <cell r="B28792" t="str">
            <v>ABB</v>
          </cell>
          <cell r="C28792" t="str">
            <v>Switch-fuses</v>
          </cell>
          <cell r="D28792" t="str">
            <v>OS125GD03BB</v>
          </cell>
          <cell r="E28792">
            <v>2209.7993514945651</v>
          </cell>
          <cell r="F28792" t="str">
            <v>Public Apr 25</v>
          </cell>
        </row>
        <row r="28793">
          <cell r="A28793" t="str">
            <v>1SCA120802R1001</v>
          </cell>
          <cell r="B28793" t="str">
            <v>ABB</v>
          </cell>
          <cell r="C28793" t="str">
            <v>Switch-fuses</v>
          </cell>
          <cell r="D28793" t="str">
            <v>OS125GD03BBP</v>
          </cell>
          <cell r="E28793">
            <v>2377.554191983696</v>
          </cell>
          <cell r="F28793" t="str">
            <v>Public Apr 25</v>
          </cell>
        </row>
        <row r="28794">
          <cell r="A28794" t="str">
            <v>1SCA120805R1001</v>
          </cell>
          <cell r="B28794" t="str">
            <v>ABB</v>
          </cell>
          <cell r="C28794" t="str">
            <v>Switch-fuses</v>
          </cell>
          <cell r="D28794" t="str">
            <v>OS125GD04BBN2</v>
          </cell>
          <cell r="E28794">
            <v>2651.6937020380433</v>
          </cell>
          <cell r="F28794" t="str">
            <v>Public Apr 25</v>
          </cell>
        </row>
        <row r="28795">
          <cell r="A28795" t="str">
            <v>1SCA120806R1001</v>
          </cell>
          <cell r="B28795" t="str">
            <v>ABB</v>
          </cell>
          <cell r="C28795" t="str">
            <v>Switch-fuses</v>
          </cell>
          <cell r="D28795" t="str">
            <v>OS125GD04BBN2P</v>
          </cell>
          <cell r="E28795">
            <v>2819.4364092391302</v>
          </cell>
          <cell r="F28795" t="str">
            <v>Public Apr 25</v>
          </cell>
        </row>
        <row r="28796">
          <cell r="A28796" t="str">
            <v>1SCA120808R1001</v>
          </cell>
          <cell r="B28796" t="str">
            <v>ABB</v>
          </cell>
          <cell r="C28796" t="str">
            <v>Switch-fuses</v>
          </cell>
          <cell r="D28796" t="str">
            <v>OS125GD12BBP</v>
          </cell>
          <cell r="E28796">
            <v>2377.554191983696</v>
          </cell>
          <cell r="F28796" t="str">
            <v>Public Apr 25</v>
          </cell>
        </row>
        <row r="28797">
          <cell r="A28797" t="str">
            <v>1SCA120919R1001</v>
          </cell>
          <cell r="B28797" t="str">
            <v>ABB</v>
          </cell>
          <cell r="C28797" t="str">
            <v>Switch-disconnectors</v>
          </cell>
          <cell r="D28797" t="str">
            <v>OHB274J12E20</v>
          </cell>
          <cell r="E28797">
            <v>1740.532303125</v>
          </cell>
          <cell r="F28797" t="str">
            <v>Public Apr 25</v>
          </cell>
        </row>
        <row r="28798">
          <cell r="A28798" t="str">
            <v>1SCA121048R1001</v>
          </cell>
          <cell r="B28798" t="str">
            <v>ABB</v>
          </cell>
          <cell r="C28798" t="str">
            <v>Switch-disconnectors</v>
          </cell>
          <cell r="D28798" t="str">
            <v>OT160EV22K</v>
          </cell>
          <cell r="E28798">
            <v>872.63820937500009</v>
          </cell>
          <cell r="F28798" t="str">
            <v>Public Apr 25</v>
          </cell>
        </row>
        <row r="28799">
          <cell r="A28799" t="str">
            <v>1SCA121076R1001</v>
          </cell>
          <cell r="B28799" t="str">
            <v>ABB</v>
          </cell>
          <cell r="C28799" t="str">
            <v>Switch-disconnectors</v>
          </cell>
          <cell r="D28799" t="str">
            <v>OT250ES02</v>
          </cell>
          <cell r="E28799">
            <v>1391.3726730978262</v>
          </cell>
          <cell r="F28799" t="str">
            <v>Public Apr 25</v>
          </cell>
        </row>
        <row r="28800">
          <cell r="A28800" t="str">
            <v>1SCA121209R1001</v>
          </cell>
          <cell r="B28800" t="str">
            <v>ABB</v>
          </cell>
          <cell r="C28800" t="str">
            <v>Transfer switches</v>
          </cell>
          <cell r="D28800" t="str">
            <v>OTM200E2CM230V</v>
          </cell>
          <cell r="E28800">
            <v>9507.2683789402181</v>
          </cell>
          <cell r="F28800" t="str">
            <v>Public Apr 25</v>
          </cell>
        </row>
        <row r="28801">
          <cell r="A28801" t="str">
            <v>1SCA121211R1001</v>
          </cell>
          <cell r="B28801" t="str">
            <v>ABB</v>
          </cell>
          <cell r="C28801" t="str">
            <v>Transfer switches</v>
          </cell>
          <cell r="D28801" t="str">
            <v>OTM250E2CM230V</v>
          </cell>
          <cell r="E28801">
            <v>10898.459052717391</v>
          </cell>
          <cell r="F28801" t="str">
            <v>Public Apr 25</v>
          </cell>
        </row>
        <row r="28802">
          <cell r="A28802" t="str">
            <v>1SCA121216R1001</v>
          </cell>
          <cell r="B28802" t="str">
            <v>ABB</v>
          </cell>
          <cell r="C28802" t="str">
            <v>Transfer switches</v>
          </cell>
          <cell r="D28802" t="str">
            <v>OTM160E2CM230V</v>
          </cell>
          <cell r="E28802">
            <v>8347.8720399456543</v>
          </cell>
          <cell r="F28802" t="str">
            <v>Public Apr 25</v>
          </cell>
        </row>
        <row r="28803">
          <cell r="A28803" t="str">
            <v>1SCA121218R1001</v>
          </cell>
          <cell r="B28803" t="str">
            <v>ABB</v>
          </cell>
          <cell r="C28803" t="str">
            <v>Transfer switches</v>
          </cell>
          <cell r="D28803" t="str">
            <v>OTM160E2WCM230V</v>
          </cell>
          <cell r="E28803">
            <v>9349.5599009510879</v>
          </cell>
          <cell r="F28803" t="str">
            <v>Public Apr 25</v>
          </cell>
        </row>
        <row r="28804">
          <cell r="A28804" t="str">
            <v>1SCA121220R1001</v>
          </cell>
          <cell r="B28804" t="str">
            <v>ABB</v>
          </cell>
          <cell r="C28804" t="str">
            <v>Transfer switches</v>
          </cell>
          <cell r="D28804" t="str">
            <v>OTM250E2WCM230V</v>
          </cell>
          <cell r="E28804">
            <v>12206.415370516306</v>
          </cell>
          <cell r="F28804" t="str">
            <v>Public Apr 25</v>
          </cell>
        </row>
        <row r="28805">
          <cell r="A28805" t="str">
            <v>1SCA121221R1001</v>
          </cell>
          <cell r="B28805" t="str">
            <v>ABB</v>
          </cell>
          <cell r="C28805" t="str">
            <v>Transfer switches</v>
          </cell>
          <cell r="D28805" t="str">
            <v>OTM315E2CM230V</v>
          </cell>
          <cell r="E28805">
            <v>12057.83112513587</v>
          </cell>
          <cell r="F28805" t="str">
            <v>Public Apr 25</v>
          </cell>
        </row>
        <row r="28806">
          <cell r="A28806" t="str">
            <v>1SCA121226R1001</v>
          </cell>
          <cell r="B28806" t="str">
            <v>ABB</v>
          </cell>
          <cell r="C28806" t="str">
            <v>Transfer switches</v>
          </cell>
          <cell r="D28806" t="str">
            <v>OTM400E2CM230V</v>
          </cell>
          <cell r="E28806">
            <v>13913.010866983697</v>
          </cell>
          <cell r="F28806" t="str">
            <v>Public Apr 25</v>
          </cell>
        </row>
        <row r="28807">
          <cell r="A28807" t="str">
            <v>1SCA121268R1001</v>
          </cell>
          <cell r="B28807" t="str">
            <v>ABB</v>
          </cell>
          <cell r="C28807" t="str">
            <v>Transfer switches</v>
          </cell>
          <cell r="D28807" t="str">
            <v>OTM630E2CM230V</v>
          </cell>
          <cell r="E28807">
            <v>18550.72968913044</v>
          </cell>
          <cell r="F28807" t="str">
            <v>Public Apr 25</v>
          </cell>
        </row>
        <row r="28808">
          <cell r="A28808" t="str">
            <v>1SCA121270R1001</v>
          </cell>
          <cell r="B28808" t="str">
            <v>ABB</v>
          </cell>
          <cell r="C28808" t="str">
            <v>Transfer switches</v>
          </cell>
          <cell r="D28808" t="str">
            <v>OTM800E2CM230V</v>
          </cell>
          <cell r="E28808">
            <v>22028.894439538042</v>
          </cell>
          <cell r="F28808" t="str">
            <v>Public Apr 25</v>
          </cell>
        </row>
        <row r="28809">
          <cell r="A28809" t="str">
            <v>1SCA121279R1001</v>
          </cell>
          <cell r="B28809" t="str">
            <v>ABB</v>
          </cell>
          <cell r="C28809" t="str">
            <v>Transfer switches</v>
          </cell>
          <cell r="D28809" t="str">
            <v>OTM1000E2CM230V</v>
          </cell>
          <cell r="E28809">
            <v>32463.558556793476</v>
          </cell>
          <cell r="F28809" t="str">
            <v>Public Apr 25</v>
          </cell>
        </row>
        <row r="28810">
          <cell r="A28810" t="str">
            <v>1SCA121280R1001</v>
          </cell>
          <cell r="B28810" t="str">
            <v>ABB</v>
          </cell>
          <cell r="C28810" t="str">
            <v>Transfer switches</v>
          </cell>
          <cell r="D28810" t="str">
            <v>OTM1600E2CM230V</v>
          </cell>
          <cell r="E28810">
            <v>41739.008334375008</v>
          </cell>
          <cell r="F28810" t="str">
            <v>Public Apr 25</v>
          </cell>
        </row>
        <row r="28811">
          <cell r="A28811" t="str">
            <v>1SCA121289R1001</v>
          </cell>
          <cell r="B28811" t="str">
            <v>ABB</v>
          </cell>
          <cell r="C28811" t="str">
            <v>Transfer switches</v>
          </cell>
          <cell r="D28811" t="str">
            <v>OTM2000E2CM230V</v>
          </cell>
          <cell r="E28811">
            <v>67246.261656929346</v>
          </cell>
          <cell r="F28811" t="str">
            <v>Public Apr 25</v>
          </cell>
        </row>
        <row r="28812">
          <cell r="A28812" t="str">
            <v>1SCA121291R1001</v>
          </cell>
          <cell r="B28812" t="str">
            <v>ABB</v>
          </cell>
          <cell r="C28812" t="str">
            <v>Transfer switches</v>
          </cell>
          <cell r="D28812" t="str">
            <v>OTM2500E2CM230V</v>
          </cell>
          <cell r="E28812">
            <v>69564.848069021755</v>
          </cell>
          <cell r="F28812" t="str">
            <v>Public Apr 25</v>
          </cell>
        </row>
        <row r="28813">
          <cell r="A28813" t="str">
            <v>1SCA121293R1001</v>
          </cell>
          <cell r="B28813" t="str">
            <v>ABB</v>
          </cell>
          <cell r="C28813" t="str">
            <v>Transfer switches</v>
          </cell>
          <cell r="D28813" t="str">
            <v>OTM1250E2CM230V</v>
          </cell>
          <cell r="E28813">
            <v>34782.521100815218</v>
          </cell>
          <cell r="F28813" t="str">
            <v>Public Apr 25</v>
          </cell>
        </row>
        <row r="28814">
          <cell r="A28814" t="str">
            <v>1SCA121294R1001</v>
          </cell>
          <cell r="B28814" t="str">
            <v>ABB</v>
          </cell>
          <cell r="C28814" t="str">
            <v>Transfer switches</v>
          </cell>
          <cell r="D28814" t="str">
            <v>OTM200E2WCM230V</v>
          </cell>
          <cell r="E28814">
            <v>10648.040120788044</v>
          </cell>
          <cell r="F28814" t="str">
            <v>Public Apr 25</v>
          </cell>
        </row>
        <row r="28815">
          <cell r="A28815" t="str">
            <v>1SCA121324R1001</v>
          </cell>
          <cell r="B28815" t="str">
            <v>ABB</v>
          </cell>
          <cell r="C28815" t="str">
            <v>Transfer switches</v>
          </cell>
          <cell r="D28815" t="str">
            <v>OMZC003</v>
          </cell>
          <cell r="E28815">
            <v>476.01315652173918</v>
          </cell>
          <cell r="F28815" t="str">
            <v>Public Apr 25</v>
          </cell>
        </row>
        <row r="28816">
          <cell r="A28816" t="str">
            <v>1SCA121325R1001</v>
          </cell>
          <cell r="B28816" t="str">
            <v>ABB</v>
          </cell>
          <cell r="C28816" t="str">
            <v>Transfer switches</v>
          </cell>
          <cell r="D28816" t="str">
            <v>OMZC004</v>
          </cell>
          <cell r="E28816">
            <v>701.06138315217402</v>
          </cell>
          <cell r="F28816" t="str">
            <v>Public Apr 25</v>
          </cell>
        </row>
        <row r="28817">
          <cell r="A28817" t="str">
            <v>1SCA121519R1001</v>
          </cell>
          <cell r="B28817" t="str">
            <v>ABB</v>
          </cell>
          <cell r="C28817" t="str">
            <v>Switch-disconnectors</v>
          </cell>
          <cell r="D28817" t="str">
            <v>OHB95J12E421</v>
          </cell>
          <cell r="E28817">
            <v>472.37317010869572</v>
          </cell>
          <cell r="F28817" t="str">
            <v>Public Apr 25</v>
          </cell>
        </row>
        <row r="28818">
          <cell r="A28818" t="str">
            <v>1SCA121570R1001</v>
          </cell>
          <cell r="B28818" t="str">
            <v>ABB</v>
          </cell>
          <cell r="C28818" t="str">
            <v>Switch-fuses</v>
          </cell>
          <cell r="D28818" t="str">
            <v>OSS160GG3LS</v>
          </cell>
          <cell r="E28818">
            <v>310.66070706521742</v>
          </cell>
          <cell r="F28818" t="str">
            <v>Public Apr 25</v>
          </cell>
        </row>
        <row r="28819">
          <cell r="A28819" t="str">
            <v>1SCA121571R1001</v>
          </cell>
          <cell r="B28819" t="str">
            <v>ABB</v>
          </cell>
          <cell r="C28819" t="str">
            <v>Switch-fuses</v>
          </cell>
          <cell r="D28819" t="str">
            <v>OSS160GG4LS</v>
          </cell>
          <cell r="E28819">
            <v>468.17505244565223</v>
          </cell>
          <cell r="F28819" t="str">
            <v>Public Apr 25</v>
          </cell>
        </row>
        <row r="28820">
          <cell r="A28820" t="str">
            <v>1SCA121667R1001</v>
          </cell>
          <cell r="B28820" t="str">
            <v>ABB</v>
          </cell>
          <cell r="C28820" t="str">
            <v>Switch-disconnectors</v>
          </cell>
          <cell r="D28820" t="str">
            <v>OHG65H9KEH</v>
          </cell>
          <cell r="E28820">
            <v>349.15963002717393</v>
          </cell>
          <cell r="F28820" t="str">
            <v>Public Apr 25</v>
          </cell>
        </row>
        <row r="28821">
          <cell r="A28821" t="str">
            <v>1SCA121668R1001</v>
          </cell>
          <cell r="B28821" t="str">
            <v>ABB</v>
          </cell>
          <cell r="C28821" t="str">
            <v>Switch-disconnectors</v>
          </cell>
          <cell r="D28821" t="str">
            <v>OHG95H9KEH</v>
          </cell>
          <cell r="E28821">
            <v>419.07163573369564</v>
          </cell>
          <cell r="F28821" t="str">
            <v>Public Apr 25</v>
          </cell>
        </row>
        <row r="28822">
          <cell r="A28822" t="str">
            <v>1SCA121679R1001</v>
          </cell>
          <cell r="B28822" t="str">
            <v>ABB</v>
          </cell>
          <cell r="C28822" t="str">
            <v>Switch-fuses</v>
          </cell>
          <cell r="D28822" t="str">
            <v>OS125GD21</v>
          </cell>
          <cell r="E28822">
            <v>1767.7351349184785</v>
          </cell>
          <cell r="F28822" t="str">
            <v>Public Apr 25</v>
          </cell>
        </row>
        <row r="28823">
          <cell r="A28823" t="str">
            <v>1SCA121775R1001</v>
          </cell>
          <cell r="B28823" t="str">
            <v>ABB</v>
          </cell>
          <cell r="C28823" t="str">
            <v>Switch-fuses</v>
          </cell>
          <cell r="D28823" t="str">
            <v>OFD110EA</v>
          </cell>
          <cell r="E28823">
            <v>2159.9800707880436</v>
          </cell>
          <cell r="F28823" t="str">
            <v>Public Apr 25</v>
          </cell>
        </row>
        <row r="28824">
          <cell r="A28824" t="str">
            <v>1SCA121937R1001</v>
          </cell>
          <cell r="B28824" t="str">
            <v>ABB</v>
          </cell>
          <cell r="C28824" t="str">
            <v>Switch-fuses</v>
          </cell>
          <cell r="D28824" t="str">
            <v>OS60GJ30P</v>
          </cell>
          <cell r="E28824">
            <v>2169.480435326087</v>
          </cell>
          <cell r="F28824" t="str">
            <v>Public Apr 25</v>
          </cell>
        </row>
        <row r="28825">
          <cell r="A28825" t="str">
            <v>1SCA121974R1001</v>
          </cell>
          <cell r="B28825" t="str">
            <v>ABB</v>
          </cell>
          <cell r="C28825" t="str">
            <v>Switch-fuses</v>
          </cell>
          <cell r="D28825" t="str">
            <v>OS100GJ30</v>
          </cell>
          <cell r="E28825">
            <v>2357.109601630435</v>
          </cell>
          <cell r="F28825" t="str">
            <v>Public Apr 25</v>
          </cell>
        </row>
        <row r="28826">
          <cell r="A28826" t="str">
            <v>1SCA122009R1001</v>
          </cell>
          <cell r="B28826" t="str">
            <v>ABB</v>
          </cell>
          <cell r="C28826" t="str">
            <v>Switch-fuses</v>
          </cell>
          <cell r="D28826" t="str">
            <v>OS160GB03N3</v>
          </cell>
          <cell r="E28826">
            <v>2651.6937020380433</v>
          </cell>
          <cell r="F28826" t="str">
            <v>Public Apr 25</v>
          </cell>
        </row>
        <row r="28827">
          <cell r="A28827" t="str">
            <v>1SCA122010R1001</v>
          </cell>
          <cell r="B28827" t="str">
            <v>ABB</v>
          </cell>
          <cell r="C28827" t="str">
            <v>Switch-fuses</v>
          </cell>
          <cell r="D28827" t="str">
            <v>OS160GB03N3P</v>
          </cell>
          <cell r="E28827">
            <v>2845.1589798913046</v>
          </cell>
          <cell r="F28827" t="str">
            <v>Public Apr 25</v>
          </cell>
        </row>
        <row r="28828">
          <cell r="A28828" t="str">
            <v>1SCA122073R1001</v>
          </cell>
          <cell r="B28828" t="str">
            <v>ABB</v>
          </cell>
          <cell r="C28828" t="str">
            <v>Switch-fuses</v>
          </cell>
          <cell r="D28828" t="str">
            <v>OS100GJ30P</v>
          </cell>
          <cell r="E28828">
            <v>2548.7427529891302</v>
          </cell>
          <cell r="F28828" t="str">
            <v>Public Apr 25</v>
          </cell>
        </row>
        <row r="28829">
          <cell r="A28829" t="str">
            <v>1SCA122171R1001</v>
          </cell>
          <cell r="B28829" t="str">
            <v>ABB</v>
          </cell>
          <cell r="C28829" t="str">
            <v>Switch-fuses</v>
          </cell>
          <cell r="D28829" t="str">
            <v>OS1250D22F</v>
          </cell>
          <cell r="E28829">
            <v>24748.668020788049</v>
          </cell>
          <cell r="F28829" t="str">
            <v>Public Apr 25</v>
          </cell>
        </row>
        <row r="28830">
          <cell r="A28830" t="str">
            <v>1SCA122303R1001</v>
          </cell>
          <cell r="B28830" t="str">
            <v>ABB</v>
          </cell>
          <cell r="C28830" t="str">
            <v>Switch-disconnectors</v>
          </cell>
          <cell r="D28830" t="str">
            <v>OXP6X158</v>
          </cell>
          <cell r="E28830">
            <v>40.889180706521742</v>
          </cell>
          <cell r="F28830" t="str">
            <v>Public Apr 25</v>
          </cell>
        </row>
        <row r="28831">
          <cell r="A28831" t="str">
            <v>1SCA122304R1001</v>
          </cell>
          <cell r="B28831" t="str">
            <v>ABB</v>
          </cell>
          <cell r="C28831" t="str">
            <v>Switch-disconnectors</v>
          </cell>
          <cell r="D28831" t="str">
            <v>OXP6X181</v>
          </cell>
          <cell r="E28831">
            <v>43.255171875000002</v>
          </cell>
          <cell r="F28831" t="str">
            <v>Public Apr 25</v>
          </cell>
        </row>
        <row r="28832">
          <cell r="A28832" t="str">
            <v>1SCA122306R1001</v>
          </cell>
          <cell r="B28832" t="str">
            <v>ABB</v>
          </cell>
          <cell r="C28832" t="str">
            <v>Transfer switches</v>
          </cell>
          <cell r="D28832" t="str">
            <v>OHB274J12E011</v>
          </cell>
          <cell r="E28832">
            <v>1595.6244440217392</v>
          </cell>
          <cell r="F28832" t="str">
            <v>Public Apr 25</v>
          </cell>
        </row>
        <row r="28833">
          <cell r="A28833" t="str">
            <v>1SCA122406R1001</v>
          </cell>
          <cell r="B28833" t="str">
            <v>ABB</v>
          </cell>
          <cell r="C28833" t="str">
            <v>Switch-disconnectors</v>
          </cell>
          <cell r="D28833" t="str">
            <v>OHB274J12E04</v>
          </cell>
          <cell r="E28833">
            <v>1740.532303125</v>
          </cell>
          <cell r="F28833" t="str">
            <v>Public Apr 25</v>
          </cell>
        </row>
        <row r="28834">
          <cell r="A28834" t="str">
            <v>1SCA122537R1001</v>
          </cell>
          <cell r="B28834" t="str">
            <v>ABB</v>
          </cell>
          <cell r="C28834" t="str">
            <v>Switch-disconnectors</v>
          </cell>
          <cell r="D28834" t="str">
            <v>OZXT6</v>
          </cell>
          <cell r="E28834">
            <v>367.96622649456526</v>
          </cell>
          <cell r="F28834" t="str">
            <v>Public Apr 25</v>
          </cell>
        </row>
        <row r="28835">
          <cell r="A28835" t="str">
            <v>1SCA122597R1001</v>
          </cell>
          <cell r="B28835" t="str">
            <v>ABB</v>
          </cell>
          <cell r="C28835" t="str">
            <v>Switch-fuses</v>
          </cell>
          <cell r="D28835" t="str">
            <v>OS125GB04BBN1P</v>
          </cell>
          <cell r="E28835">
            <v>2747.3404116847832</v>
          </cell>
          <cell r="F28835" t="str">
            <v>Public Apr 25</v>
          </cell>
        </row>
        <row r="28836">
          <cell r="A28836" t="str">
            <v>1SCA122710R1001</v>
          </cell>
          <cell r="B28836" t="str">
            <v>ABB</v>
          </cell>
          <cell r="C28836" t="str">
            <v>Switch-disconnectors</v>
          </cell>
          <cell r="D28836" t="str">
            <v>OT160EV11P</v>
          </cell>
          <cell r="E28836">
            <v>643.02786644021751</v>
          </cell>
          <cell r="F28836" t="str">
            <v>Public Apr 25</v>
          </cell>
        </row>
        <row r="28837">
          <cell r="A28837" t="str">
            <v>1SCA122726R1001</v>
          </cell>
          <cell r="B28837" t="str">
            <v>ABB</v>
          </cell>
          <cell r="C28837" t="str">
            <v>Switch-disconnectors</v>
          </cell>
          <cell r="D28837" t="str">
            <v>OT160EV11</v>
          </cell>
          <cell r="E28837">
            <v>557.79151793478263</v>
          </cell>
          <cell r="F28837" t="str">
            <v>Public Apr 25</v>
          </cell>
        </row>
        <row r="28838">
          <cell r="A28838" t="str">
            <v>1SCA122751R1001</v>
          </cell>
          <cell r="B28838" t="str">
            <v>ABB</v>
          </cell>
          <cell r="C28838" t="str">
            <v>Switch-fuses</v>
          </cell>
          <cell r="D28838" t="str">
            <v>OS125GD01</v>
          </cell>
          <cell r="E28838">
            <v>1414.1953879076088</v>
          </cell>
          <cell r="F28838" t="str">
            <v>Public Apr 25</v>
          </cell>
        </row>
        <row r="28839">
          <cell r="A28839" t="str">
            <v>1SCA122752R1001</v>
          </cell>
          <cell r="B28839" t="str">
            <v>ABB</v>
          </cell>
          <cell r="C28839" t="str">
            <v>Switch-fuses</v>
          </cell>
          <cell r="D28839" t="str">
            <v>OS125GD01P</v>
          </cell>
          <cell r="E28839">
            <v>1581.9259618206522</v>
          </cell>
          <cell r="F28839" t="str">
            <v>Public Apr 25</v>
          </cell>
        </row>
        <row r="28840">
          <cell r="A28840" t="str">
            <v>1SCA122840R1001</v>
          </cell>
          <cell r="B28840" t="str">
            <v>ABB</v>
          </cell>
          <cell r="C28840" t="str">
            <v>Switch-fuses</v>
          </cell>
          <cell r="D28840" t="str">
            <v>OS63GD21</v>
          </cell>
          <cell r="E28840">
            <v>1473.1389012228262</v>
          </cell>
          <cell r="F28840" t="str">
            <v>Public Apr 25</v>
          </cell>
        </row>
        <row r="28841">
          <cell r="A28841" t="str">
            <v>1SCA122902R1001</v>
          </cell>
          <cell r="B28841" t="str">
            <v>ABB</v>
          </cell>
          <cell r="C28841" t="str">
            <v>Switch-disconnectors</v>
          </cell>
          <cell r="D28841" t="str">
            <v>OXS6X217</v>
          </cell>
          <cell r="E28841">
            <v>52.743403125</v>
          </cell>
          <cell r="F28841" t="str">
            <v>Public Apr 25</v>
          </cell>
        </row>
        <row r="28842">
          <cell r="A28842" t="str">
            <v>1SCA122971R1001</v>
          </cell>
          <cell r="B28842" t="str">
            <v>ABB</v>
          </cell>
          <cell r="C28842" t="str">
            <v>Switch-disconnectors</v>
          </cell>
          <cell r="D28842" t="str">
            <v>OTM63F3M230V</v>
          </cell>
          <cell r="E28842">
            <v>2352.535352038044</v>
          </cell>
          <cell r="F28842" t="str">
            <v>Public Apr 25</v>
          </cell>
        </row>
        <row r="28843">
          <cell r="A28843" t="str">
            <v>1SCA122972R1001</v>
          </cell>
          <cell r="B28843" t="str">
            <v>ABB</v>
          </cell>
          <cell r="C28843" t="str">
            <v>Switch-disconnectors</v>
          </cell>
          <cell r="D28843" t="str">
            <v>OTM40F3M230V</v>
          </cell>
          <cell r="E28843">
            <v>2352.535352038044</v>
          </cell>
          <cell r="F28843" t="str">
            <v>Public Apr 25</v>
          </cell>
        </row>
        <row r="28844">
          <cell r="A28844" t="str">
            <v>1SCA122977R1001</v>
          </cell>
          <cell r="B28844" t="str">
            <v>ABB</v>
          </cell>
          <cell r="C28844" t="str">
            <v>Switch-disconnectors</v>
          </cell>
          <cell r="D28844" t="str">
            <v>OTM40F4M230V</v>
          </cell>
          <cell r="E28844">
            <v>2907.5847468749998</v>
          </cell>
          <cell r="F28844" t="str">
            <v>Public Apr 25</v>
          </cell>
        </row>
        <row r="28845">
          <cell r="A28845" t="str">
            <v>1SCA123054R1001</v>
          </cell>
          <cell r="B28845" t="str">
            <v>ABB</v>
          </cell>
          <cell r="C28845" t="str">
            <v>Switch-fuses</v>
          </cell>
          <cell r="D28845" t="str">
            <v>OS125GD13N2P</v>
          </cell>
          <cell r="E28845">
            <v>2289.2117217391306</v>
          </cell>
          <cell r="F28845" t="str">
            <v>Public Apr 25</v>
          </cell>
        </row>
        <row r="28846">
          <cell r="A28846" t="str">
            <v>1SCA123056R1001</v>
          </cell>
          <cell r="B28846" t="str">
            <v>ABB</v>
          </cell>
          <cell r="C28846" t="str">
            <v>Switch-fuses</v>
          </cell>
          <cell r="D28846" t="str">
            <v>OS160GD13N2P</v>
          </cell>
          <cell r="E28846">
            <v>2670.670164538044</v>
          </cell>
          <cell r="F28846" t="str">
            <v>Public Apr 25</v>
          </cell>
        </row>
        <row r="28847">
          <cell r="A28847" t="str">
            <v>1SCA123058R1001</v>
          </cell>
          <cell r="B28847" t="str">
            <v>ABB</v>
          </cell>
          <cell r="C28847" t="str">
            <v>Switch-fuses</v>
          </cell>
          <cell r="D28847" t="str">
            <v>OS200D13N2P</v>
          </cell>
          <cell r="E28847">
            <v>3343.4609865489133</v>
          </cell>
          <cell r="F28847" t="str">
            <v>Public Apr 25</v>
          </cell>
        </row>
        <row r="28848">
          <cell r="A28848" t="str">
            <v>1SCA123059R1001</v>
          </cell>
          <cell r="B28848" t="str">
            <v>ABB</v>
          </cell>
          <cell r="C28848" t="str">
            <v>Switch-fuses</v>
          </cell>
          <cell r="D28848" t="str">
            <v>OS250D13N2P</v>
          </cell>
          <cell r="E28848">
            <v>4438.5994320652171</v>
          </cell>
          <cell r="F28848" t="str">
            <v>Public Apr 25</v>
          </cell>
        </row>
        <row r="28849">
          <cell r="A28849" t="str">
            <v>1SCA123134R1001</v>
          </cell>
          <cell r="B28849" t="str">
            <v>ABB</v>
          </cell>
          <cell r="C28849" t="str">
            <v>Switch-disconnectors</v>
          </cell>
          <cell r="D28849" t="str">
            <v>OT1000E01P</v>
          </cell>
          <cell r="E28849">
            <v>4830.4682360054358</v>
          </cell>
          <cell r="F28849" t="str">
            <v>Public Apr 25</v>
          </cell>
        </row>
        <row r="28850">
          <cell r="A28850" t="str">
            <v>1SCA123135R1001</v>
          </cell>
          <cell r="B28850" t="str">
            <v>ABB</v>
          </cell>
          <cell r="C28850" t="str">
            <v>Switch-disconnectors</v>
          </cell>
          <cell r="D28850" t="str">
            <v>OT1250E01P</v>
          </cell>
          <cell r="E28850">
            <v>6232.9792675271729</v>
          </cell>
          <cell r="F28850" t="str">
            <v>Public Apr 25</v>
          </cell>
        </row>
        <row r="28851">
          <cell r="A28851" t="str">
            <v>1SCA123136R1001</v>
          </cell>
          <cell r="B28851" t="str">
            <v>ABB</v>
          </cell>
          <cell r="C28851" t="str">
            <v>Switch-disconnectors</v>
          </cell>
          <cell r="D28851" t="str">
            <v>OT1250E01</v>
          </cell>
          <cell r="E28851">
            <v>5565.138827038043</v>
          </cell>
          <cell r="F28851" t="str">
            <v>Public Apr 25</v>
          </cell>
        </row>
        <row r="28852">
          <cell r="A28852" t="str">
            <v>1SCA123137R1001</v>
          </cell>
          <cell r="B28852" t="str">
            <v>ABB</v>
          </cell>
          <cell r="C28852" t="str">
            <v>Switch-disconnectors</v>
          </cell>
          <cell r="D28852" t="str">
            <v>OT1600E01</v>
          </cell>
          <cell r="E28852">
            <v>6956.4993668478264</v>
          </cell>
          <cell r="F28852" t="str">
            <v>Public Apr 25</v>
          </cell>
        </row>
        <row r="28853">
          <cell r="A28853" t="str">
            <v>1SCA123159R1001</v>
          </cell>
          <cell r="B28853" t="str">
            <v>ABB</v>
          </cell>
          <cell r="C28853" t="str">
            <v>Switch-disconnectors</v>
          </cell>
          <cell r="D28853" t="str">
            <v>OXP12X610</v>
          </cell>
          <cell r="E28853">
            <v>157.15034673913044</v>
          </cell>
          <cell r="F28853" t="str">
            <v>Public Apr 25</v>
          </cell>
        </row>
        <row r="28854">
          <cell r="A28854" t="str">
            <v>1SCA123461R1001</v>
          </cell>
          <cell r="B28854" t="str">
            <v>ABB</v>
          </cell>
          <cell r="C28854" t="str">
            <v>Switch-fuses</v>
          </cell>
          <cell r="D28854" t="str">
            <v>OS160GB12N3P</v>
          </cell>
          <cell r="E28854">
            <v>2845.1589798913046</v>
          </cell>
          <cell r="F28854" t="str">
            <v>Public Apr 25</v>
          </cell>
        </row>
        <row r="28855">
          <cell r="A28855" t="str">
            <v>1SCA123551R1001</v>
          </cell>
          <cell r="B28855" t="str">
            <v>ABB</v>
          </cell>
          <cell r="C28855" t="str">
            <v>Transfer switches</v>
          </cell>
          <cell r="D28855" t="str">
            <v>OT160E03YP</v>
          </cell>
          <cell r="E28855">
            <v>5619.7022233695661</v>
          </cell>
          <cell r="F28855" t="str">
            <v>Public Apr 25</v>
          </cell>
        </row>
        <row r="28856">
          <cell r="A28856" t="str">
            <v>1SCA123552R1001</v>
          </cell>
          <cell r="B28856" t="str">
            <v>ABB</v>
          </cell>
          <cell r="C28856" t="str">
            <v>Transfer switches</v>
          </cell>
          <cell r="D28856" t="str">
            <v>OT200E03YP</v>
          </cell>
          <cell r="E28856">
            <v>7024.5913793478267</v>
          </cell>
          <cell r="F28856" t="str">
            <v>Public Apr 25</v>
          </cell>
        </row>
        <row r="28857">
          <cell r="A28857" t="str">
            <v>1SCA123553R1001</v>
          </cell>
          <cell r="B28857" t="str">
            <v>ABB</v>
          </cell>
          <cell r="C28857" t="str">
            <v>Transfer switches</v>
          </cell>
          <cell r="D28857" t="str">
            <v>OT250E03YP</v>
          </cell>
          <cell r="E28857">
            <v>8429.638268070652</v>
          </cell>
          <cell r="F28857" t="str">
            <v>Public Apr 25</v>
          </cell>
        </row>
        <row r="28858">
          <cell r="A28858" t="str">
            <v>1SCA123556R1001</v>
          </cell>
          <cell r="B28858" t="str">
            <v>ABB</v>
          </cell>
          <cell r="C28858" t="str">
            <v>Transfer switches</v>
          </cell>
          <cell r="D28858" t="str">
            <v>OT160E04YP</v>
          </cell>
          <cell r="E28858">
            <v>6968.5477218750002</v>
          </cell>
          <cell r="F28858" t="str">
            <v>Public Apr 25</v>
          </cell>
        </row>
        <row r="28859">
          <cell r="A28859" t="str">
            <v>1SCA123557R1001</v>
          </cell>
          <cell r="B28859" t="str">
            <v>ABB</v>
          </cell>
          <cell r="C28859" t="str">
            <v>Transfer switches</v>
          </cell>
          <cell r="D28859" t="str">
            <v>OT200E04YP</v>
          </cell>
          <cell r="E28859">
            <v>8710.7301521739155</v>
          </cell>
          <cell r="F28859" t="str">
            <v>Public Apr 25</v>
          </cell>
        </row>
        <row r="28860">
          <cell r="A28860" t="str">
            <v>1SCA123558R1001</v>
          </cell>
          <cell r="B28860" t="str">
            <v>ABB</v>
          </cell>
          <cell r="C28860" t="str">
            <v>Transfer switches</v>
          </cell>
          <cell r="D28860" t="str">
            <v>OT250E04YP</v>
          </cell>
          <cell r="E28860">
            <v>10452.912582472825</v>
          </cell>
          <cell r="F28860" t="str">
            <v>Public Apr 25</v>
          </cell>
        </row>
        <row r="28861">
          <cell r="A28861" t="str">
            <v>1SCA123564R1001</v>
          </cell>
          <cell r="B28861" t="str">
            <v>ABB</v>
          </cell>
          <cell r="C28861" t="str">
            <v>Transfer switches</v>
          </cell>
          <cell r="D28861" t="str">
            <v>OT200E12YP</v>
          </cell>
          <cell r="E28861">
            <v>5246.4337500000011</v>
          </cell>
          <cell r="F28861" t="str">
            <v>Public Apr 25</v>
          </cell>
        </row>
        <row r="28862">
          <cell r="A28862" t="str">
            <v>1SCA123565R1001</v>
          </cell>
          <cell r="B28862" t="str">
            <v>ABB</v>
          </cell>
          <cell r="C28862" t="str">
            <v>Transfer switches</v>
          </cell>
          <cell r="D28862" t="str">
            <v>OT250E12YP</v>
          </cell>
          <cell r="E28862">
            <v>8429.638268070652</v>
          </cell>
          <cell r="F28862" t="str">
            <v>Public Apr 25</v>
          </cell>
        </row>
        <row r="28863">
          <cell r="A28863" t="str">
            <v>1SCA123571R1001</v>
          </cell>
          <cell r="B28863" t="str">
            <v>ABB</v>
          </cell>
          <cell r="C28863" t="str">
            <v>Transfer switches</v>
          </cell>
          <cell r="D28863" t="str">
            <v>OT250E13YP</v>
          </cell>
          <cell r="E28863">
            <v>10452.912582472825</v>
          </cell>
          <cell r="F28863" t="str">
            <v>Public Apr 25</v>
          </cell>
        </row>
        <row r="28864">
          <cell r="A28864" t="str">
            <v>1SCA123575R1001</v>
          </cell>
          <cell r="B28864" t="str">
            <v>ABB</v>
          </cell>
          <cell r="C28864" t="str">
            <v>Transfer switches</v>
          </cell>
          <cell r="D28864" t="str">
            <v>OT160E22YP</v>
          </cell>
          <cell r="E28864">
            <v>6968.5477218750002</v>
          </cell>
          <cell r="F28864" t="str">
            <v>Public Apr 25</v>
          </cell>
        </row>
        <row r="28865">
          <cell r="A28865" t="str">
            <v>1SCA123577R1001</v>
          </cell>
          <cell r="B28865" t="str">
            <v>ABB</v>
          </cell>
          <cell r="C28865" t="str">
            <v>Transfer switches</v>
          </cell>
          <cell r="D28865" t="str">
            <v>OT250E22YP</v>
          </cell>
          <cell r="E28865">
            <v>10452.912582472825</v>
          </cell>
          <cell r="F28865" t="str">
            <v>Public Apr 25</v>
          </cell>
        </row>
        <row r="28866">
          <cell r="A28866" t="str">
            <v>1SCA123581R1001</v>
          </cell>
          <cell r="B28866" t="str">
            <v>ABB</v>
          </cell>
          <cell r="C28866" t="str">
            <v>Transfer switches</v>
          </cell>
          <cell r="D28866" t="str">
            <v>OT315E03YP</v>
          </cell>
          <cell r="E28866">
            <v>9548.1454263586966</v>
          </cell>
          <cell r="F28866" t="str">
            <v>Public Apr 25</v>
          </cell>
        </row>
        <row r="28867">
          <cell r="A28867" t="str">
            <v>1SCA123582R1001</v>
          </cell>
          <cell r="B28867" t="str">
            <v>ABB</v>
          </cell>
          <cell r="C28867" t="str">
            <v>Transfer switches</v>
          </cell>
          <cell r="D28867" t="str">
            <v>OT400E03YP</v>
          </cell>
          <cell r="E28867">
            <v>10912.145401630432</v>
          </cell>
          <cell r="F28867" t="str">
            <v>Public Apr 25</v>
          </cell>
        </row>
        <row r="28868">
          <cell r="A28868" t="str">
            <v>1SCA123583R1001</v>
          </cell>
          <cell r="B28868" t="str">
            <v>ABB</v>
          </cell>
          <cell r="C28868" t="str">
            <v>Transfer switches</v>
          </cell>
          <cell r="D28868" t="str">
            <v>OT315E04YP</v>
          </cell>
          <cell r="E28868">
            <v>11839.723139266305</v>
          </cell>
          <cell r="F28868" t="str">
            <v>Public Apr 25</v>
          </cell>
        </row>
        <row r="28869">
          <cell r="A28869" t="str">
            <v>1SCA123584R1001</v>
          </cell>
          <cell r="B28869" t="str">
            <v>ABB</v>
          </cell>
          <cell r="C28869" t="str">
            <v>Transfer switches</v>
          </cell>
          <cell r="D28869" t="str">
            <v>OT400E12YP</v>
          </cell>
          <cell r="E28869">
            <v>10912.145401630432</v>
          </cell>
          <cell r="F28869" t="str">
            <v>Public Apr 25</v>
          </cell>
        </row>
        <row r="28870">
          <cell r="A28870" t="str">
            <v>1SCA123587R1001</v>
          </cell>
          <cell r="B28870" t="str">
            <v>ABB</v>
          </cell>
          <cell r="C28870" t="str">
            <v>Transfer switches</v>
          </cell>
          <cell r="D28870" t="str">
            <v>OT400E22YP</v>
          </cell>
          <cell r="E28870">
            <v>13530.982159646741</v>
          </cell>
          <cell r="F28870" t="str">
            <v>Public Apr 25</v>
          </cell>
        </row>
        <row r="28871">
          <cell r="A28871" t="str">
            <v>1SCA123590R1001</v>
          </cell>
          <cell r="B28871" t="str">
            <v>ABB</v>
          </cell>
          <cell r="C28871" t="str">
            <v>Transfer switches</v>
          </cell>
          <cell r="D28871" t="str">
            <v>OT630E03YP</v>
          </cell>
          <cell r="E28871">
            <v>15276.998708967392</v>
          </cell>
          <cell r="F28871" t="str">
            <v>Public Apr 25</v>
          </cell>
        </row>
        <row r="28872">
          <cell r="A28872" t="str">
            <v>1SCA123591R1001</v>
          </cell>
          <cell r="B28872" t="str">
            <v>ABB</v>
          </cell>
          <cell r="C28872" t="str">
            <v>Transfer switches</v>
          </cell>
          <cell r="D28872" t="str">
            <v>OT800E03YP</v>
          </cell>
          <cell r="E28872">
            <v>14872.887417391308</v>
          </cell>
          <cell r="F28872" t="str">
            <v>Public Apr 25</v>
          </cell>
        </row>
        <row r="28873">
          <cell r="A28873" t="str">
            <v>1SCA123592R1001</v>
          </cell>
          <cell r="B28873" t="str">
            <v>ABB</v>
          </cell>
          <cell r="C28873" t="str">
            <v>Transfer switches</v>
          </cell>
          <cell r="D28873" t="str">
            <v>OT630E04YP</v>
          </cell>
          <cell r="E28873">
            <v>18943.532756250002</v>
          </cell>
          <cell r="F28873" t="str">
            <v>Public Apr 25</v>
          </cell>
        </row>
        <row r="28874">
          <cell r="A28874" t="str">
            <v>1SCA123593R1001</v>
          </cell>
          <cell r="B28874" t="str">
            <v>ABB</v>
          </cell>
          <cell r="C28874" t="str">
            <v>Transfer switches</v>
          </cell>
          <cell r="D28874" t="str">
            <v>OT800E04YP</v>
          </cell>
          <cell r="E28874">
            <v>18442.31876046196</v>
          </cell>
          <cell r="F28874" t="str">
            <v>Public Apr 25</v>
          </cell>
        </row>
        <row r="28875">
          <cell r="A28875" t="str">
            <v>1SCA123660R1001</v>
          </cell>
          <cell r="B28875" t="str">
            <v>ABB</v>
          </cell>
          <cell r="C28875" t="str">
            <v>Switch-fuses</v>
          </cell>
          <cell r="D28875" t="str">
            <v>OS125GDS40N1</v>
          </cell>
          <cell r="E28875">
            <v>2333.3768902173915</v>
          </cell>
          <cell r="F28875" t="str">
            <v>Public Apr 25</v>
          </cell>
        </row>
        <row r="28876">
          <cell r="A28876" t="str">
            <v>1SCA123839R1001</v>
          </cell>
          <cell r="B28876" t="str">
            <v>ABB</v>
          </cell>
          <cell r="C28876" t="str">
            <v>Switch-disconnectors</v>
          </cell>
          <cell r="D28876" t="str">
            <v>OTDC16FT2</v>
          </cell>
          <cell r="E28876">
            <v>385.30469510869568</v>
          </cell>
          <cell r="F28876" t="str">
            <v>Public Apr 25</v>
          </cell>
        </row>
        <row r="28877">
          <cell r="A28877" t="str">
            <v>1SCA123840R1001</v>
          </cell>
          <cell r="B28877" t="str">
            <v>ABB</v>
          </cell>
          <cell r="C28877" t="str">
            <v>Switch-disconnectors</v>
          </cell>
          <cell r="D28877" t="str">
            <v>OTDC16FT3</v>
          </cell>
          <cell r="E28877">
            <v>451.9285797554349</v>
          </cell>
          <cell r="F28877" t="str">
            <v>Public Apr 25</v>
          </cell>
        </row>
        <row r="28878">
          <cell r="A28878" t="str">
            <v>1SCA123841R1001</v>
          </cell>
          <cell r="B28878" t="str">
            <v>ABB</v>
          </cell>
          <cell r="C28878" t="str">
            <v>Switch-disconnectors</v>
          </cell>
          <cell r="D28878" t="str">
            <v>OTDC16FT4</v>
          </cell>
          <cell r="E28878">
            <v>551.95540638586965</v>
          </cell>
          <cell r="F28878" t="str">
            <v>Public Apr 25</v>
          </cell>
        </row>
        <row r="28879">
          <cell r="A28879" t="str">
            <v>1SCA123842R1001</v>
          </cell>
          <cell r="B28879" t="str">
            <v>ABB</v>
          </cell>
          <cell r="C28879" t="str">
            <v>Switch-disconnectors</v>
          </cell>
          <cell r="D28879" t="str">
            <v>OTDC25FT2</v>
          </cell>
          <cell r="E28879">
            <v>453.38457432065229</v>
          </cell>
          <cell r="F28879" t="str">
            <v>Public Apr 25</v>
          </cell>
        </row>
        <row r="28880">
          <cell r="A28880" t="str">
            <v>1SCA123843R1001</v>
          </cell>
          <cell r="B28880" t="str">
            <v>ABB</v>
          </cell>
          <cell r="C28880" t="str">
            <v>Switch-disconnectors</v>
          </cell>
          <cell r="D28880" t="str">
            <v>OTDC25FT3</v>
          </cell>
          <cell r="E28880">
            <v>531.69281535326093</v>
          </cell>
          <cell r="F28880" t="str">
            <v>Public Apr 25</v>
          </cell>
        </row>
        <row r="28881">
          <cell r="A28881" t="str">
            <v>1SCA123844R1001</v>
          </cell>
          <cell r="B28881" t="str">
            <v>ABB</v>
          </cell>
          <cell r="C28881" t="str">
            <v>Switch-disconnectors</v>
          </cell>
          <cell r="D28881" t="str">
            <v>OTDC25FT4</v>
          </cell>
          <cell r="E28881">
            <v>649.24010991847831</v>
          </cell>
          <cell r="F28881" t="str">
            <v>Public Apr 25</v>
          </cell>
        </row>
        <row r="28882">
          <cell r="A28882" t="str">
            <v>1SCA123845R1001</v>
          </cell>
          <cell r="B28882" t="str">
            <v>ABB</v>
          </cell>
          <cell r="C28882" t="str">
            <v>Switch-disconnectors</v>
          </cell>
          <cell r="D28882" t="str">
            <v>OTDC32FT2</v>
          </cell>
          <cell r="E28882">
            <v>566.55175190217415</v>
          </cell>
          <cell r="F28882" t="str">
            <v>Public Apr 25</v>
          </cell>
        </row>
        <row r="28883">
          <cell r="A28883" t="str">
            <v>1SCA123846R1001</v>
          </cell>
          <cell r="B28883" t="str">
            <v>ABB</v>
          </cell>
          <cell r="C28883" t="str">
            <v>Switch-disconnectors</v>
          </cell>
          <cell r="D28883" t="str">
            <v>OTDC32FT3</v>
          </cell>
          <cell r="E28883">
            <v>664.5644527173913</v>
          </cell>
          <cell r="F28883" t="str">
            <v>Public Apr 25</v>
          </cell>
        </row>
        <row r="28884">
          <cell r="A28884" t="str">
            <v>1SCA123847R1001</v>
          </cell>
          <cell r="B28884" t="str">
            <v>ABB</v>
          </cell>
          <cell r="C28884" t="str">
            <v>Switch-disconnectors</v>
          </cell>
          <cell r="D28884" t="str">
            <v>OTDC32FT4</v>
          </cell>
          <cell r="E28884">
            <v>811.68057024456539</v>
          </cell>
          <cell r="F28884" t="str">
            <v>Public Apr 25</v>
          </cell>
        </row>
        <row r="28885">
          <cell r="A28885" t="str">
            <v>1SCA123904R1001</v>
          </cell>
          <cell r="B28885" t="str">
            <v>ABB</v>
          </cell>
          <cell r="C28885" t="str">
            <v>Switch-fuses</v>
          </cell>
          <cell r="D28885" t="str">
            <v>OS200GB03N3</v>
          </cell>
          <cell r="E28885">
            <v>2651.6937020380433</v>
          </cell>
          <cell r="F28885" t="str">
            <v>Public Apr 25</v>
          </cell>
        </row>
        <row r="28886">
          <cell r="A28886" t="str">
            <v>1SCA124026R1001</v>
          </cell>
          <cell r="B28886" t="str">
            <v>ABB</v>
          </cell>
          <cell r="C28886" t="str">
            <v>Transfer switches</v>
          </cell>
          <cell r="D28886" t="str">
            <v>OT400E04YP</v>
          </cell>
          <cell r="E28886">
            <v>10105.390946331521</v>
          </cell>
          <cell r="F28886" t="str">
            <v>Public Apr 25</v>
          </cell>
        </row>
        <row r="28887">
          <cell r="A28887" t="str">
            <v>1SCA124057R1001</v>
          </cell>
          <cell r="B28887" t="str">
            <v>ABB</v>
          </cell>
          <cell r="C28887" t="str">
            <v>Transfer switches</v>
          </cell>
          <cell r="D28887" t="str">
            <v>OTM125F3CMA24D</v>
          </cell>
          <cell r="E28887">
            <v>7440.3748940217392</v>
          </cell>
          <cell r="F28887" t="str">
            <v>Public Apr 25</v>
          </cell>
        </row>
        <row r="28888">
          <cell r="A28888" t="str">
            <v>1SCA124058R1001</v>
          </cell>
          <cell r="B28888" t="str">
            <v>ABB</v>
          </cell>
          <cell r="C28888" t="str">
            <v>Transfer switches</v>
          </cell>
          <cell r="D28888" t="str">
            <v>OTM100F3CMA24D</v>
          </cell>
          <cell r="E28888">
            <v>5835.2743520380445</v>
          </cell>
          <cell r="F28888" t="str">
            <v>Public Apr 25</v>
          </cell>
        </row>
        <row r="28889">
          <cell r="A28889" t="str">
            <v>1SCA124059R1001</v>
          </cell>
          <cell r="B28889" t="str">
            <v>ABB</v>
          </cell>
          <cell r="C28889" t="str">
            <v>Transfer switches</v>
          </cell>
          <cell r="D28889" t="str">
            <v>OTM80F3CMA24D</v>
          </cell>
          <cell r="E28889">
            <v>5327.8481127717405</v>
          </cell>
          <cell r="F28889" t="str">
            <v>Public Apr 25</v>
          </cell>
        </row>
        <row r="28890">
          <cell r="A28890" t="str">
            <v>1SCA124060R1001</v>
          </cell>
          <cell r="B28890" t="str">
            <v>ABB</v>
          </cell>
          <cell r="C28890" t="str">
            <v>Transfer switches</v>
          </cell>
          <cell r="D28890" t="str">
            <v>OTM63F3CMA24D</v>
          </cell>
          <cell r="E28890">
            <v>4820.4340067934781</v>
          </cell>
          <cell r="F28890" t="str">
            <v>Public Apr 25</v>
          </cell>
        </row>
        <row r="28891">
          <cell r="A28891" t="str">
            <v>1SCA124061R1001</v>
          </cell>
          <cell r="B28891" t="str">
            <v>ABB</v>
          </cell>
          <cell r="C28891" t="str">
            <v>Transfer switches</v>
          </cell>
          <cell r="D28891" t="str">
            <v>OTM40F3CMA24D</v>
          </cell>
          <cell r="E28891">
            <v>4566.9089531250002</v>
          </cell>
          <cell r="F28891" t="str">
            <v>Public Apr 25</v>
          </cell>
        </row>
        <row r="28892">
          <cell r="A28892" t="str">
            <v>1SCA124062R1001</v>
          </cell>
          <cell r="B28892" t="str">
            <v>ABB</v>
          </cell>
          <cell r="C28892" t="str">
            <v>Transfer switches</v>
          </cell>
          <cell r="D28892" t="str">
            <v>OTM80F4CMA24D</v>
          </cell>
          <cell r="E28892">
            <v>5728.8532826086966</v>
          </cell>
          <cell r="F28892" t="str">
            <v>Public Apr 25</v>
          </cell>
        </row>
        <row r="28893">
          <cell r="A28893" t="str">
            <v>1SCA124063R1001</v>
          </cell>
          <cell r="B28893" t="str">
            <v>ABB</v>
          </cell>
          <cell r="C28893" t="str">
            <v>Transfer switches</v>
          </cell>
          <cell r="D28893" t="str">
            <v>OTM40F4CMA24D</v>
          </cell>
          <cell r="E28893">
            <v>4910.4144709239135</v>
          </cell>
          <cell r="F28893" t="str">
            <v>Public Apr 25</v>
          </cell>
        </row>
        <row r="28894">
          <cell r="A28894" t="str">
            <v>1SCA124064R1001</v>
          </cell>
          <cell r="B28894" t="str">
            <v>ABB</v>
          </cell>
          <cell r="C28894" t="str">
            <v>Transfer switches</v>
          </cell>
          <cell r="D28894" t="str">
            <v>OTM63F4CMA24D</v>
          </cell>
          <cell r="E28894">
            <v>5183.2921190217385</v>
          </cell>
          <cell r="F28894" t="str">
            <v>Public Apr 25</v>
          </cell>
        </row>
        <row r="28895">
          <cell r="A28895" t="str">
            <v>1SCA124065R1001</v>
          </cell>
          <cell r="B28895" t="str">
            <v>ABB</v>
          </cell>
          <cell r="C28895" t="str">
            <v>Transfer switches</v>
          </cell>
          <cell r="D28895" t="str">
            <v>OTM125F4CMA24D</v>
          </cell>
          <cell r="E28895">
            <v>7092.8532578804352</v>
          </cell>
          <cell r="F28895" t="str">
            <v>Public Apr 25</v>
          </cell>
        </row>
        <row r="28896">
          <cell r="A28896" t="str">
            <v>1SCA124066R1001</v>
          </cell>
          <cell r="B28896" t="str">
            <v>ABB</v>
          </cell>
          <cell r="C28896" t="str">
            <v>Transfer switches</v>
          </cell>
          <cell r="D28896" t="str">
            <v>OTM100F4CMA24D</v>
          </cell>
          <cell r="E28896">
            <v>6274.414446195653</v>
          </cell>
          <cell r="F28896" t="str">
            <v>Public Apr 25</v>
          </cell>
        </row>
        <row r="28897">
          <cell r="A28897" t="str">
            <v>1SCA124381R1001</v>
          </cell>
          <cell r="B28897" t="str">
            <v>ABB</v>
          </cell>
          <cell r="C28897" t="str">
            <v>Switch-fuses</v>
          </cell>
          <cell r="D28897" t="str">
            <v>OS160GD11K</v>
          </cell>
          <cell r="E28897">
            <v>2027.4724320652172</v>
          </cell>
          <cell r="F28897" t="str">
            <v>Public Apr 25</v>
          </cell>
        </row>
        <row r="28898">
          <cell r="A28898" t="str">
            <v>1SCA124386R1001</v>
          </cell>
          <cell r="B28898" t="str">
            <v>ABB</v>
          </cell>
          <cell r="C28898" t="str">
            <v>Switch-disconnectors</v>
          </cell>
          <cell r="D28898" t="str">
            <v>OHYS2AJEOTL</v>
          </cell>
          <cell r="E28898">
            <v>134.32763192934783</v>
          </cell>
          <cell r="F28898" t="str">
            <v>Public Apr 25</v>
          </cell>
        </row>
        <row r="28899">
          <cell r="A28899" t="str">
            <v>1SCA124460R1001</v>
          </cell>
          <cell r="B28899" t="str">
            <v>ABB</v>
          </cell>
          <cell r="C28899" t="str">
            <v>Transfer switches</v>
          </cell>
          <cell r="D28899" t="str">
            <v>OT250E40CP</v>
          </cell>
          <cell r="E28899">
            <v>4877.9336588315218</v>
          </cell>
          <cell r="F28899" t="str">
            <v>Public Apr 25</v>
          </cell>
        </row>
        <row r="28900">
          <cell r="A28900" t="str">
            <v>1SCA124800R1001</v>
          </cell>
          <cell r="B28900" t="str">
            <v>ABB</v>
          </cell>
          <cell r="C28900" t="str">
            <v>Switch-fuses</v>
          </cell>
          <cell r="D28900" t="str">
            <v>OS125GDS02</v>
          </cell>
          <cell r="E28900">
            <v>1750.0326676630434</v>
          </cell>
          <cell r="F28900" t="str">
            <v>Public Apr 25</v>
          </cell>
        </row>
        <row r="28901">
          <cell r="A28901" t="str">
            <v>1SCA124847R1001</v>
          </cell>
          <cell r="B28901" t="str">
            <v>ABB</v>
          </cell>
          <cell r="C28901" t="str">
            <v>Switch-disconnectors</v>
          </cell>
          <cell r="D28901" t="str">
            <v>OT4000E03</v>
          </cell>
          <cell r="E28901">
            <v>22260.700907608698</v>
          </cell>
          <cell r="F28901" t="str">
            <v>Public Apr 25</v>
          </cell>
        </row>
        <row r="28902">
          <cell r="A28902" t="str">
            <v>1SCA124848R1001</v>
          </cell>
          <cell r="B28902" t="str">
            <v>ABB</v>
          </cell>
          <cell r="C28902" t="str">
            <v>Switch-disconnectors</v>
          </cell>
          <cell r="D28902" t="str">
            <v>OT4000E03P</v>
          </cell>
          <cell r="E28902">
            <v>20158.208355570652</v>
          </cell>
          <cell r="F28902" t="str">
            <v>Public Apr 25</v>
          </cell>
        </row>
        <row r="28903">
          <cell r="A28903" t="str">
            <v>1SCA124852R1001</v>
          </cell>
          <cell r="B28903" t="str">
            <v>ABB</v>
          </cell>
          <cell r="C28903" t="str">
            <v>Switch-disconnectors</v>
          </cell>
          <cell r="D28903" t="str">
            <v>OT4000E12P</v>
          </cell>
          <cell r="E28903">
            <v>23373.735952989133</v>
          </cell>
          <cell r="F28903" t="str">
            <v>Public Apr 25</v>
          </cell>
        </row>
        <row r="28904">
          <cell r="A28904" t="str">
            <v>1SCA124853R1001</v>
          </cell>
          <cell r="B28904" t="str">
            <v>ABB</v>
          </cell>
          <cell r="C28904" t="str">
            <v>Switch-disconnectors</v>
          </cell>
          <cell r="D28904" t="str">
            <v>OT4000E21</v>
          </cell>
          <cell r="E28904">
            <v>22260.700907608698</v>
          </cell>
          <cell r="F28904" t="str">
            <v>Public Apr 25</v>
          </cell>
        </row>
        <row r="28905">
          <cell r="A28905" t="str">
            <v>1SCA124855R1001</v>
          </cell>
          <cell r="B28905" t="str">
            <v>ABB</v>
          </cell>
          <cell r="C28905" t="str">
            <v>Switch-disconnectors</v>
          </cell>
          <cell r="D28905" t="str">
            <v>OT4000E04</v>
          </cell>
          <cell r="E28905">
            <v>26712.986688586956</v>
          </cell>
          <cell r="F28905" t="str">
            <v>Public Apr 25</v>
          </cell>
        </row>
        <row r="28906">
          <cell r="A28906" t="str">
            <v>1SCA124856R1001</v>
          </cell>
          <cell r="B28906" t="str">
            <v>ABB</v>
          </cell>
          <cell r="C28906" t="str">
            <v>Switch-disconnectors</v>
          </cell>
          <cell r="D28906" t="str">
            <v>OT4000E04P</v>
          </cell>
          <cell r="E28906">
            <v>27826.021733967395</v>
          </cell>
          <cell r="F28906" t="str">
            <v>Public Apr 25</v>
          </cell>
        </row>
        <row r="28907">
          <cell r="A28907" t="str">
            <v>1SCA124859R1001</v>
          </cell>
          <cell r="B28907" t="str">
            <v>ABB</v>
          </cell>
          <cell r="C28907" t="str">
            <v>Switch-disconnectors</v>
          </cell>
          <cell r="D28907" t="str">
            <v>OT4000E13</v>
          </cell>
          <cell r="E28907">
            <v>26712.986688586956</v>
          </cell>
          <cell r="F28907" t="str">
            <v>Public Apr 25</v>
          </cell>
        </row>
        <row r="28908">
          <cell r="A28908" t="str">
            <v>1SCA124861R1001</v>
          </cell>
          <cell r="B28908" t="str">
            <v>ABB</v>
          </cell>
          <cell r="C28908" t="str">
            <v>Switch-disconnectors</v>
          </cell>
          <cell r="D28908" t="str">
            <v>OT4000E13P</v>
          </cell>
          <cell r="E28908">
            <v>23998.139222282607</v>
          </cell>
          <cell r="F28908" t="str">
            <v>Public Apr 25</v>
          </cell>
        </row>
        <row r="28909">
          <cell r="A28909" t="str">
            <v>1SCA124865R1001</v>
          </cell>
          <cell r="B28909" t="str">
            <v>ABB</v>
          </cell>
          <cell r="C28909" t="str">
            <v>Switch-disconnectors</v>
          </cell>
          <cell r="D28909" t="str">
            <v>OT4000E22</v>
          </cell>
          <cell r="E28909">
            <v>26712.986688586956</v>
          </cell>
          <cell r="F28909" t="str">
            <v>Public Apr 25</v>
          </cell>
        </row>
        <row r="28910">
          <cell r="A28910" t="str">
            <v>1SCA124869R1001</v>
          </cell>
          <cell r="B28910" t="str">
            <v>ABB</v>
          </cell>
          <cell r="C28910" t="str">
            <v>Switch-disconnectors</v>
          </cell>
          <cell r="D28910" t="str">
            <v>OT4000E22P</v>
          </cell>
          <cell r="E28910">
            <v>27826.021733967395</v>
          </cell>
          <cell r="F28910" t="str">
            <v>Public Apr 25</v>
          </cell>
        </row>
        <row r="28911">
          <cell r="A28911" t="str">
            <v>1SCA124925R1001</v>
          </cell>
          <cell r="B28911" t="str">
            <v>ABB</v>
          </cell>
          <cell r="C28911" t="str">
            <v>Switch-disconnectors</v>
          </cell>
          <cell r="D28911" t="str">
            <v>OXP6X119V2</v>
          </cell>
          <cell r="E28911">
            <v>39.2390535326087</v>
          </cell>
          <cell r="F28911" t="str">
            <v>Public Apr 25</v>
          </cell>
        </row>
        <row r="28912">
          <cell r="A28912" t="str">
            <v>1SCA124973R1001</v>
          </cell>
          <cell r="B28912" t="str">
            <v>ABB</v>
          </cell>
          <cell r="C28912" t="str">
            <v>Switch-fuses</v>
          </cell>
          <cell r="D28912" t="str">
            <v>OS63GB40N1P</v>
          </cell>
          <cell r="E28912">
            <v>1882.3583070652176</v>
          </cell>
          <cell r="F28912" t="str">
            <v>Public Apr 25</v>
          </cell>
        </row>
        <row r="28913">
          <cell r="A28913" t="str">
            <v>1SCA125050R1001</v>
          </cell>
          <cell r="B28913" t="str">
            <v>ABB</v>
          </cell>
          <cell r="C28913" t="str">
            <v>Switch-disconnectors</v>
          </cell>
          <cell r="D28913" t="str">
            <v>OXP6X57</v>
          </cell>
          <cell r="E28913">
            <v>31.20681684782609</v>
          </cell>
          <cell r="F28913" t="str">
            <v>Public Apr 25</v>
          </cell>
        </row>
        <row r="28914">
          <cell r="A28914" t="str">
            <v>1SCA125445R1001</v>
          </cell>
          <cell r="B28914" t="str">
            <v>ABB</v>
          </cell>
          <cell r="C28914" t="str">
            <v>Switch-disconnectors</v>
          </cell>
          <cell r="D28914" t="str">
            <v>OT630ES02</v>
          </cell>
          <cell r="E28914">
            <v>2773.2571149456517</v>
          </cell>
          <cell r="F28914" t="str">
            <v>Public Apr 25</v>
          </cell>
        </row>
        <row r="28915">
          <cell r="A28915" t="str">
            <v>1SCA125759R1001</v>
          </cell>
          <cell r="B28915" t="str">
            <v>ABB</v>
          </cell>
          <cell r="C28915" t="str">
            <v>Switch-disconnectors</v>
          </cell>
          <cell r="D28915" t="str">
            <v>OXP6X226</v>
          </cell>
          <cell r="E28915">
            <v>50.37741195652174</v>
          </cell>
          <cell r="F28915" t="str">
            <v>Public Apr 25</v>
          </cell>
        </row>
        <row r="28916">
          <cell r="A28916" t="str">
            <v>1SCA125762R1001</v>
          </cell>
          <cell r="B28916" t="str">
            <v>ABB</v>
          </cell>
          <cell r="C28916" t="str">
            <v>Switch-disconnectors</v>
          </cell>
          <cell r="D28916" t="str">
            <v>OXP6X108</v>
          </cell>
          <cell r="E28916">
            <v>30.478819565217396</v>
          </cell>
          <cell r="F28916" t="str">
            <v>Public Apr 25</v>
          </cell>
        </row>
        <row r="28917">
          <cell r="A28917" t="str">
            <v>1SCA125763R1001</v>
          </cell>
          <cell r="B28917" t="str">
            <v>ABB</v>
          </cell>
          <cell r="C28917" t="str">
            <v>Switch-disconnectors</v>
          </cell>
          <cell r="D28917" t="str">
            <v>OXP6X184</v>
          </cell>
          <cell r="E28917">
            <v>43.255171875000002</v>
          </cell>
          <cell r="F28917" t="str">
            <v>Public Apr 25</v>
          </cell>
        </row>
        <row r="28918">
          <cell r="A28918" t="str">
            <v>1SCA125764R1001</v>
          </cell>
          <cell r="B28918" t="str">
            <v>ABB</v>
          </cell>
          <cell r="C28918" t="str">
            <v>Switch-disconnectors</v>
          </cell>
          <cell r="D28918" t="str">
            <v>OXP6X195</v>
          </cell>
          <cell r="E28918">
            <v>42.34517527173913</v>
          </cell>
          <cell r="F28918" t="str">
            <v>Public Apr 25</v>
          </cell>
        </row>
        <row r="28919">
          <cell r="A28919" t="str">
            <v>1SCA125765R1001</v>
          </cell>
          <cell r="B28919" t="str">
            <v>ABB</v>
          </cell>
          <cell r="C28919" t="str">
            <v>Switch-disconnectors</v>
          </cell>
          <cell r="D28919" t="str">
            <v>OXP6X205</v>
          </cell>
          <cell r="E28919">
            <v>47.999287500000008</v>
          </cell>
          <cell r="F28919" t="str">
            <v>Public Apr 25</v>
          </cell>
        </row>
        <row r="28920">
          <cell r="A28920" t="str">
            <v>1SCA125766R1001</v>
          </cell>
          <cell r="B28920" t="str">
            <v>ABB</v>
          </cell>
          <cell r="C28920" t="str">
            <v>Switch-disconnectors</v>
          </cell>
          <cell r="D28920" t="str">
            <v>OXP6X214</v>
          </cell>
          <cell r="E28920">
            <v>50.37741195652174</v>
          </cell>
          <cell r="F28920" t="str">
            <v>Public Apr 25</v>
          </cell>
        </row>
        <row r="28921">
          <cell r="A28921" t="str">
            <v>1SCA125767R1001</v>
          </cell>
          <cell r="B28921" t="str">
            <v>ABB</v>
          </cell>
          <cell r="C28921" t="str">
            <v>Switch-disconnectors</v>
          </cell>
          <cell r="D28921" t="str">
            <v>OXP6X193</v>
          </cell>
          <cell r="E28921">
            <v>46.543292934782606</v>
          </cell>
          <cell r="F28921" t="str">
            <v>Public Apr 25</v>
          </cell>
        </row>
        <row r="28922">
          <cell r="A28922" t="str">
            <v>1SCA125768R1001</v>
          </cell>
          <cell r="B28922" t="str">
            <v>ABB</v>
          </cell>
          <cell r="C28922" t="str">
            <v>Switch-disconnectors</v>
          </cell>
          <cell r="D28922" t="str">
            <v>OXP6X97</v>
          </cell>
          <cell r="E28922">
            <v>29.750822282608699</v>
          </cell>
          <cell r="F28922" t="str">
            <v>Public Apr 25</v>
          </cell>
        </row>
        <row r="28923">
          <cell r="A28923" t="str">
            <v>1SCA125769R1001</v>
          </cell>
          <cell r="B28923" t="str">
            <v>ABB</v>
          </cell>
          <cell r="C28923" t="str">
            <v>Switch-disconnectors</v>
          </cell>
          <cell r="D28923" t="str">
            <v>OXP6X242</v>
          </cell>
          <cell r="E28923">
            <v>52.743403125</v>
          </cell>
          <cell r="F28923" t="str">
            <v>Public Apr 25</v>
          </cell>
        </row>
        <row r="28924">
          <cell r="A28924" t="str">
            <v>1SCA125770R1001</v>
          </cell>
          <cell r="B28924" t="str">
            <v>ABB</v>
          </cell>
          <cell r="C28924" t="str">
            <v>Switch-disconnectors</v>
          </cell>
          <cell r="D28924" t="str">
            <v>OXP6X197</v>
          </cell>
          <cell r="E28924">
            <v>46.543292934782606</v>
          </cell>
          <cell r="F28924" t="str">
            <v>Public Apr 25</v>
          </cell>
        </row>
        <row r="28925">
          <cell r="A28925" t="str">
            <v>1SCA126024R1001</v>
          </cell>
          <cell r="B28925" t="str">
            <v>ABB</v>
          </cell>
          <cell r="C28925" t="str">
            <v>Switch-disconnectors</v>
          </cell>
          <cell r="D28925" t="str">
            <v>OA1G01/B50</v>
          </cell>
          <cell r="E28925">
            <v>4262.6546221467397</v>
          </cell>
          <cell r="F28925" t="str">
            <v>Public Apr 25</v>
          </cell>
        </row>
        <row r="28926">
          <cell r="A28926" t="str">
            <v>1SCA126025R1001</v>
          </cell>
          <cell r="B28926" t="str">
            <v>ABB</v>
          </cell>
          <cell r="C28926" t="str">
            <v>Switch-disconnectors</v>
          </cell>
          <cell r="D28926" t="str">
            <v>OA1G10/B50</v>
          </cell>
          <cell r="E28926">
            <v>3875.1538019021746</v>
          </cell>
          <cell r="F28926" t="str">
            <v>Public Apr 25</v>
          </cell>
        </row>
        <row r="28927">
          <cell r="A28927" t="str">
            <v>1SCA126042R1001</v>
          </cell>
          <cell r="B28927" t="str">
            <v>ABB</v>
          </cell>
          <cell r="C28927" t="str">
            <v>Switch-disconnectors</v>
          </cell>
          <cell r="D28927" t="str">
            <v>OTS250T1L/B100</v>
          </cell>
          <cell r="E28927">
            <v>9821.0230744565197</v>
          </cell>
          <cell r="F28927" t="str">
            <v>Public Apr 25</v>
          </cell>
        </row>
        <row r="28928">
          <cell r="A28928" t="str">
            <v>1SCA126044R1001</v>
          </cell>
          <cell r="B28928" t="str">
            <v>ABB</v>
          </cell>
          <cell r="C28928" t="str">
            <v>Switch-disconnectors</v>
          </cell>
          <cell r="D28928" t="str">
            <v>OXS6X115/B100</v>
          </cell>
          <cell r="E28928">
            <v>3339.0808695652181</v>
          </cell>
          <cell r="F28928" t="str">
            <v>Public Apr 25</v>
          </cell>
        </row>
        <row r="28929">
          <cell r="A28929" t="str">
            <v>1SCA126045R1001</v>
          </cell>
          <cell r="B28929" t="str">
            <v>ABB</v>
          </cell>
          <cell r="C28929" t="str">
            <v>Switch-disconnectors</v>
          </cell>
          <cell r="D28929" t="str">
            <v>OXS6X53/B100</v>
          </cell>
          <cell r="E28929">
            <v>2749.9005354619567</v>
          </cell>
          <cell r="F28929" t="str">
            <v>Public Apr 25</v>
          </cell>
        </row>
        <row r="28930">
          <cell r="A28930" t="str">
            <v>1SCA126046R1001</v>
          </cell>
          <cell r="B28930" t="str">
            <v>ABB</v>
          </cell>
          <cell r="C28930" t="str">
            <v>Switch-disconnectors</v>
          </cell>
          <cell r="D28930" t="str">
            <v>OXS6X73/B100</v>
          </cell>
          <cell r="E28930">
            <v>2867.6176960597822</v>
          </cell>
          <cell r="F28930" t="str">
            <v>Public Apr 25</v>
          </cell>
        </row>
        <row r="28931">
          <cell r="A28931" t="str">
            <v>1SCA126050R1001</v>
          </cell>
          <cell r="B28931" t="str">
            <v>ABB</v>
          </cell>
          <cell r="C28931" t="str">
            <v>Switch-disconnectors</v>
          </cell>
          <cell r="D28931" t="str">
            <v>OHB65J6/B100</v>
          </cell>
          <cell r="E28931">
            <v>10748.964810733694</v>
          </cell>
          <cell r="F28931" t="str">
            <v>Public Apr 25</v>
          </cell>
        </row>
        <row r="28932">
          <cell r="A28932" t="str">
            <v>1SCA126053R1001</v>
          </cell>
          <cell r="B28932" t="str">
            <v>ABB</v>
          </cell>
          <cell r="C28932" t="str">
            <v>Switch-disconnectors</v>
          </cell>
          <cell r="D28932" t="str">
            <v>OXS6X95/B100</v>
          </cell>
          <cell r="E28932">
            <v>3064.2012289402173</v>
          </cell>
          <cell r="F28932" t="str">
            <v>Public Apr 25</v>
          </cell>
        </row>
        <row r="28933">
          <cell r="A28933" t="str">
            <v>1SCA126087R1001</v>
          </cell>
          <cell r="B28933" t="str">
            <v>ABB</v>
          </cell>
          <cell r="C28933" t="str">
            <v>Switch-disconnectors</v>
          </cell>
          <cell r="D28933" t="str">
            <v>OTS40T1/B100</v>
          </cell>
          <cell r="E28933">
            <v>2749.9005354619567</v>
          </cell>
          <cell r="F28933" t="str">
            <v>Public Apr 25</v>
          </cell>
        </row>
        <row r="28934">
          <cell r="A28934" t="str">
            <v>1SCA126088R1001</v>
          </cell>
          <cell r="B28934" t="str">
            <v>ABB</v>
          </cell>
          <cell r="C28934" t="str">
            <v>Switch-disconnectors</v>
          </cell>
          <cell r="D28934" t="str">
            <v>OTS40T3/B100</v>
          </cell>
          <cell r="E28934">
            <v>3928.44320298913</v>
          </cell>
          <cell r="F28934" t="str">
            <v>Public Apr 25</v>
          </cell>
        </row>
        <row r="28935">
          <cell r="A28935" t="str">
            <v>1SCA126113R1001</v>
          </cell>
          <cell r="B28935" t="str">
            <v>ABB</v>
          </cell>
          <cell r="C28935" t="str">
            <v>Switch-disconnectors</v>
          </cell>
          <cell r="D28935" t="str">
            <v>OHBS2AJE42</v>
          </cell>
          <cell r="E28935">
            <v>104.77094225543479</v>
          </cell>
          <cell r="F28935" t="str">
            <v>Public Apr 25</v>
          </cell>
        </row>
        <row r="28936">
          <cell r="A28936" t="str">
            <v>1SCA126119R1001</v>
          </cell>
          <cell r="B28936" t="str">
            <v>ABB</v>
          </cell>
          <cell r="C28936" t="str">
            <v>Switch-disconnectors</v>
          </cell>
          <cell r="D28936" t="str">
            <v>OHBS7/B50</v>
          </cell>
          <cell r="E28936">
            <v>3226.2776906250001</v>
          </cell>
          <cell r="F28936" t="str">
            <v>Public Apr 25</v>
          </cell>
        </row>
        <row r="28937">
          <cell r="A28937" t="str">
            <v>1SCA126305R1001</v>
          </cell>
          <cell r="B28937" t="str">
            <v>ABB</v>
          </cell>
          <cell r="C28937" t="str">
            <v>Switch-disconnectors</v>
          </cell>
          <cell r="D28937" t="str">
            <v>OZXE3/3E</v>
          </cell>
          <cell r="E28937">
            <v>182.53318532608699</v>
          </cell>
          <cell r="F28937" t="str">
            <v>Public Apr 25</v>
          </cell>
        </row>
        <row r="28938">
          <cell r="A28938" t="str">
            <v>1SCA127381R1001</v>
          </cell>
          <cell r="B28938" t="str">
            <v>ABB</v>
          </cell>
          <cell r="C28938" t="str">
            <v>Switch-disconnectors</v>
          </cell>
          <cell r="D28938" t="str">
            <v>OHB65LH6</v>
          </cell>
          <cell r="E28938">
            <v>201.50964782608696</v>
          </cell>
          <cell r="F28938" t="str">
            <v>Public Apr 25</v>
          </cell>
        </row>
        <row r="28939">
          <cell r="A28939" t="str">
            <v>1SCA127410R1001</v>
          </cell>
          <cell r="B28939" t="str">
            <v>ABB</v>
          </cell>
          <cell r="C28939" t="str">
            <v>Switch-disconnectors</v>
          </cell>
          <cell r="D28939" t="str">
            <v>OHB80LH6</v>
          </cell>
          <cell r="E28939">
            <v>241.84069728260874</v>
          </cell>
          <cell r="F28939" t="str">
            <v>Public Apr 25</v>
          </cell>
        </row>
        <row r="28940">
          <cell r="A28940" t="str">
            <v>1SCA127770R1001</v>
          </cell>
          <cell r="B28940" t="str">
            <v>ABB</v>
          </cell>
          <cell r="C28940" t="str">
            <v>Switch-disconnectors</v>
          </cell>
          <cell r="D28940" t="str">
            <v>OHB125J10B</v>
          </cell>
          <cell r="E28940">
            <v>269.77152635869567</v>
          </cell>
          <cell r="F28940" t="str">
            <v>Public Apr 25</v>
          </cell>
        </row>
        <row r="28941">
          <cell r="A28941" t="str">
            <v>1SCA128175R1001</v>
          </cell>
          <cell r="B28941" t="str">
            <v>ABB</v>
          </cell>
          <cell r="C28941" t="str">
            <v>Switch-fuses</v>
          </cell>
          <cell r="D28941" t="str">
            <v>OFAE506</v>
          </cell>
          <cell r="E28941">
            <v>277.80376304347828</v>
          </cell>
          <cell r="F28941" t="str">
            <v>Public Apr 25</v>
          </cell>
        </row>
        <row r="28942">
          <cell r="A28942" t="str">
            <v>1SCA128479R1001</v>
          </cell>
          <cell r="B28942" t="str">
            <v>ABB</v>
          </cell>
          <cell r="C28942" t="str">
            <v>Switch-disconnectors</v>
          </cell>
          <cell r="D28942" t="str">
            <v>OT3200E04</v>
          </cell>
          <cell r="E28942">
            <v>22038.212804755432</v>
          </cell>
          <cell r="F28942" t="str">
            <v>Public Apr 25</v>
          </cell>
        </row>
        <row r="28943">
          <cell r="A28943" t="str">
            <v>1SCA128480R1001</v>
          </cell>
          <cell r="B28943" t="str">
            <v>ABB</v>
          </cell>
          <cell r="C28943" t="str">
            <v>Switch-disconnectors</v>
          </cell>
          <cell r="D28943" t="str">
            <v>OT3200E03</v>
          </cell>
          <cell r="E28943">
            <v>15838.624345923914</v>
          </cell>
          <cell r="F28943" t="str">
            <v>Public Apr 25</v>
          </cell>
        </row>
        <row r="28944">
          <cell r="A28944" t="str">
            <v>1SCA128481R1001</v>
          </cell>
          <cell r="B28944" t="str">
            <v>ABB</v>
          </cell>
          <cell r="C28944" t="str">
            <v>Switch-disconnectors</v>
          </cell>
          <cell r="D28944" t="str">
            <v>OT3200E03P</v>
          </cell>
          <cell r="E28944">
            <v>16630.782455706521</v>
          </cell>
          <cell r="F28944" t="str">
            <v>Public Apr 25</v>
          </cell>
        </row>
        <row r="28945">
          <cell r="A28945" t="str">
            <v>1SCA128482R1001</v>
          </cell>
          <cell r="B28945" t="str">
            <v>ABB</v>
          </cell>
          <cell r="C28945" t="str">
            <v>Switch-disconnectors</v>
          </cell>
          <cell r="D28945" t="str">
            <v>OT3200E04P</v>
          </cell>
          <cell r="E28945">
            <v>19798.46849836957</v>
          </cell>
          <cell r="F28945" t="str">
            <v>Public Apr 25</v>
          </cell>
        </row>
        <row r="28946">
          <cell r="A28946" t="str">
            <v>1SCA128483R1001</v>
          </cell>
          <cell r="B28946" t="str">
            <v>ABB</v>
          </cell>
          <cell r="C28946" t="str">
            <v>Switch-disconnectors</v>
          </cell>
          <cell r="D28946" t="str">
            <v>OT3200E12</v>
          </cell>
          <cell r="E28946">
            <v>18365.114648641309</v>
          </cell>
          <cell r="F28946" t="str">
            <v>Public Apr 25</v>
          </cell>
        </row>
        <row r="28947">
          <cell r="A28947" t="str">
            <v>1SCA128484R1001</v>
          </cell>
          <cell r="B28947" t="str">
            <v>ABB</v>
          </cell>
          <cell r="C28947" t="str">
            <v>Switch-disconnectors</v>
          </cell>
          <cell r="D28947" t="str">
            <v>OT3200E13</v>
          </cell>
          <cell r="E28947">
            <v>22038.212804755432</v>
          </cell>
          <cell r="F28947" t="str">
            <v>Public Apr 25</v>
          </cell>
        </row>
        <row r="28948">
          <cell r="A28948" t="str">
            <v>1SCA128485R1001</v>
          </cell>
          <cell r="B28948" t="str">
            <v>ABB</v>
          </cell>
          <cell r="C28948" t="str">
            <v>Switch-disconnectors</v>
          </cell>
          <cell r="D28948" t="str">
            <v>OT3200E22</v>
          </cell>
          <cell r="E28948">
            <v>22038.212804755432</v>
          </cell>
          <cell r="F28948" t="str">
            <v>Public Apr 25</v>
          </cell>
        </row>
        <row r="28949">
          <cell r="A28949" t="str">
            <v>1SCA128486R1001</v>
          </cell>
          <cell r="B28949" t="str">
            <v>ABB</v>
          </cell>
          <cell r="C28949" t="str">
            <v>Switch-disconnectors</v>
          </cell>
          <cell r="D28949" t="str">
            <v>OT3200E12P</v>
          </cell>
          <cell r="E28949">
            <v>19283.374021059783</v>
          </cell>
          <cell r="F28949" t="str">
            <v>Public Apr 25</v>
          </cell>
        </row>
        <row r="28950">
          <cell r="A28950" t="str">
            <v>1SCA128487R1001</v>
          </cell>
          <cell r="B28950" t="str">
            <v>ABB</v>
          </cell>
          <cell r="C28950" t="str">
            <v>Switch-disconnectors</v>
          </cell>
          <cell r="D28950" t="str">
            <v>OT3200E13P</v>
          </cell>
          <cell r="E28950">
            <v>22956.290177853265</v>
          </cell>
          <cell r="F28950" t="str">
            <v>Public Apr 25</v>
          </cell>
        </row>
        <row r="28951">
          <cell r="A28951" t="str">
            <v>1SCA128488R1001</v>
          </cell>
          <cell r="B28951" t="str">
            <v>ABB</v>
          </cell>
          <cell r="C28951" t="str">
            <v>Switch-disconnectors</v>
          </cell>
          <cell r="D28951" t="str">
            <v>OT3200E22P</v>
          </cell>
          <cell r="E28951">
            <v>22956.290177853265</v>
          </cell>
          <cell r="F28951" t="str">
            <v>Public Apr 25</v>
          </cell>
        </row>
        <row r="28952">
          <cell r="A28952" t="str">
            <v>1SCA128551R1001</v>
          </cell>
          <cell r="B28952" t="str">
            <v>ABB</v>
          </cell>
          <cell r="C28952" t="str">
            <v>Switch-disconnectors</v>
          </cell>
          <cell r="D28952" t="str">
            <v>OXS6X330/B100</v>
          </cell>
          <cell r="E28952">
            <v>5892.5798714673911</v>
          </cell>
          <cell r="F28952" t="str">
            <v>Public Apr 25</v>
          </cell>
        </row>
        <row r="28953">
          <cell r="A28953" t="str">
            <v>1SCA128579R1001</v>
          </cell>
          <cell r="B28953" t="str">
            <v>ABB</v>
          </cell>
          <cell r="C28953" t="str">
            <v>Switch-disconnectors</v>
          </cell>
          <cell r="D28953" t="str">
            <v>OT3200E02</v>
          </cell>
          <cell r="E28953">
            <v>15610.275864945652</v>
          </cell>
          <cell r="F28953" t="str">
            <v>Public Apr 25</v>
          </cell>
        </row>
        <row r="28954">
          <cell r="A28954" t="str">
            <v>1SCA128581R1001</v>
          </cell>
          <cell r="B28954" t="str">
            <v>ABB</v>
          </cell>
          <cell r="C28954" t="str">
            <v>Switch-disconnectors</v>
          </cell>
          <cell r="D28954" t="str">
            <v>OT3200E02P</v>
          </cell>
          <cell r="E28954">
            <v>16528.74150326087</v>
          </cell>
          <cell r="F28954" t="str">
            <v>Public Apr 25</v>
          </cell>
        </row>
        <row r="28955">
          <cell r="A28955" t="str">
            <v>1SCA128587R1001</v>
          </cell>
          <cell r="B28955" t="str">
            <v>ABB</v>
          </cell>
          <cell r="C28955" t="str">
            <v>Switch-disconnectors</v>
          </cell>
          <cell r="D28955" t="str">
            <v>OXS6X130/B100</v>
          </cell>
          <cell r="E28955">
            <v>3535.470269836957</v>
          </cell>
          <cell r="F28955" t="str">
            <v>Public Apr 25</v>
          </cell>
        </row>
        <row r="28956">
          <cell r="A28956" t="str">
            <v>1SCA128595R1001</v>
          </cell>
          <cell r="B28956" t="str">
            <v>ABB</v>
          </cell>
          <cell r="C28956" t="str">
            <v>Switch-disconnectors</v>
          </cell>
          <cell r="D28956" t="str">
            <v>OT4000E02P</v>
          </cell>
          <cell r="E28956">
            <v>20034.642950135869</v>
          </cell>
          <cell r="F28956" t="str">
            <v>Public Apr 25</v>
          </cell>
        </row>
        <row r="28957">
          <cell r="A28957" t="str">
            <v>1SCA128596R1001</v>
          </cell>
          <cell r="B28957" t="str">
            <v>ABB</v>
          </cell>
          <cell r="C28957" t="str">
            <v>Switch-disconnectors</v>
          </cell>
          <cell r="D28957" t="str">
            <v>OT4000E02</v>
          </cell>
          <cell r="E28957">
            <v>18921.632171331519</v>
          </cell>
          <cell r="F28957" t="str">
            <v>Public Apr 25</v>
          </cell>
        </row>
        <row r="28958">
          <cell r="A28958" t="str">
            <v>1SCA128598R1001</v>
          </cell>
          <cell r="B28958" t="str">
            <v>ABB</v>
          </cell>
          <cell r="C28958" t="str">
            <v>Switch-disconnectors</v>
          </cell>
          <cell r="D28958" t="str">
            <v>OT3200E03W8</v>
          </cell>
          <cell r="E28958">
            <v>20936.316117798913</v>
          </cell>
          <cell r="F28958" t="str">
            <v>Public Apr 25</v>
          </cell>
        </row>
        <row r="28959">
          <cell r="A28959" t="str">
            <v>1SCA128599R1001</v>
          </cell>
          <cell r="B28959" t="str">
            <v>ABB</v>
          </cell>
          <cell r="C28959" t="str">
            <v>Switch-disconnectors</v>
          </cell>
          <cell r="D28959" t="str">
            <v>OT3200E03W8P</v>
          </cell>
          <cell r="E28959">
            <v>21854.393490896742</v>
          </cell>
          <cell r="F28959" t="str">
            <v>Public Apr 25</v>
          </cell>
        </row>
        <row r="28960">
          <cell r="A28960" t="str">
            <v>1SCA128666R1001</v>
          </cell>
          <cell r="B28960" t="str">
            <v>ABB</v>
          </cell>
          <cell r="C28960" t="str">
            <v>Switch-disconnectors</v>
          </cell>
          <cell r="D28960" t="str">
            <v>OT4000E04W8P</v>
          </cell>
          <cell r="E28960">
            <v>26685.783856793481</v>
          </cell>
          <cell r="F28960" t="str">
            <v>Public Apr 25</v>
          </cell>
        </row>
        <row r="28961">
          <cell r="A28961" t="str">
            <v>1SCA128675R1001</v>
          </cell>
          <cell r="B28961" t="str">
            <v>ABB</v>
          </cell>
          <cell r="C28961" t="str">
            <v>Switch-disconnectors</v>
          </cell>
          <cell r="D28961" t="str">
            <v>OT4000E04W8</v>
          </cell>
          <cell r="E28961">
            <v>29829.385322690221</v>
          </cell>
          <cell r="F28961" t="str">
            <v>Public Apr 25</v>
          </cell>
        </row>
        <row r="28962">
          <cell r="A28962" t="str">
            <v>1SCA128682R1001</v>
          </cell>
          <cell r="B28962" t="str">
            <v>ABB</v>
          </cell>
          <cell r="C28962" t="str">
            <v>Switch-disconnectors</v>
          </cell>
          <cell r="D28962" t="str">
            <v>OT3200E04W8P</v>
          </cell>
          <cell r="E28962">
            <v>25527.491647010873</v>
          </cell>
          <cell r="F28962" t="str">
            <v>Public Apr 25</v>
          </cell>
        </row>
        <row r="28963">
          <cell r="A28963" t="str">
            <v>1SCA128686R1001</v>
          </cell>
          <cell r="B28963" t="str">
            <v>ABB</v>
          </cell>
          <cell r="C28963" t="str">
            <v>Switch-disconnectors</v>
          </cell>
          <cell r="D28963" t="str">
            <v>OT4000E03W8</v>
          </cell>
          <cell r="E28963">
            <v>22332.068907880435</v>
          </cell>
          <cell r="F28963" t="str">
            <v>Public Apr 25</v>
          </cell>
        </row>
        <row r="28964">
          <cell r="A28964" t="str">
            <v>1SCA128687R1001</v>
          </cell>
          <cell r="B28964" t="str">
            <v>ABB</v>
          </cell>
          <cell r="C28964" t="str">
            <v>Switch-disconnectors</v>
          </cell>
          <cell r="D28964" t="str">
            <v>OT4000E03W8P</v>
          </cell>
          <cell r="E28964">
            <v>22846.059255978267</v>
          </cell>
          <cell r="F28964" t="str">
            <v>Public Apr 25</v>
          </cell>
        </row>
        <row r="28965">
          <cell r="A28965" t="str">
            <v>1SCA128843R1001</v>
          </cell>
          <cell r="B28965" t="str">
            <v>ABB</v>
          </cell>
          <cell r="C28965" t="str">
            <v>Transfer switches</v>
          </cell>
          <cell r="D28965" t="str">
            <v>OTZC73</v>
          </cell>
          <cell r="E28965">
            <v>8795.2385033967403</v>
          </cell>
          <cell r="F28965" t="str">
            <v>Public Apr 25</v>
          </cell>
        </row>
        <row r="28966">
          <cell r="A28966" t="str">
            <v>1SCA128844R1001</v>
          </cell>
          <cell r="B28966" t="str">
            <v>ABB</v>
          </cell>
          <cell r="C28966" t="str">
            <v>Transfer switches</v>
          </cell>
          <cell r="D28966" t="str">
            <v>OTZC74</v>
          </cell>
          <cell r="E28966">
            <v>9787.4381331521745</v>
          </cell>
          <cell r="F28966" t="str">
            <v>Public Apr 25</v>
          </cell>
        </row>
        <row r="28967">
          <cell r="A28967" t="str">
            <v>1SCA128872R1001</v>
          </cell>
          <cell r="B28967" t="str">
            <v>ABB</v>
          </cell>
          <cell r="C28967" t="str">
            <v>Switch-disconnectors</v>
          </cell>
          <cell r="D28967" t="str">
            <v>OT4000E12</v>
          </cell>
          <cell r="E28967">
            <v>22260.700907608698</v>
          </cell>
          <cell r="F28967" t="str">
            <v>Public Apr 25</v>
          </cell>
        </row>
        <row r="28968">
          <cell r="A28968" t="str">
            <v>1SCA129040R1001</v>
          </cell>
          <cell r="B28968" t="str">
            <v>ABB</v>
          </cell>
          <cell r="C28968" t="str">
            <v>Switch-disconnectors</v>
          </cell>
          <cell r="D28968" t="str">
            <v>OTB4000/6</v>
          </cell>
          <cell r="E28968">
            <v>318.68081046195647</v>
          </cell>
          <cell r="F28968" t="str">
            <v>Public Apr 25</v>
          </cell>
        </row>
        <row r="28969">
          <cell r="A28969" t="str">
            <v>1SCA129042R1001</v>
          </cell>
          <cell r="B28969" t="str">
            <v>ABB</v>
          </cell>
          <cell r="C28969" t="str">
            <v>Switch-disconnectors</v>
          </cell>
          <cell r="D28969" t="str">
            <v>OTS4000G1L/3</v>
          </cell>
          <cell r="E28969">
            <v>518.37046508152173</v>
          </cell>
          <cell r="F28969" t="str">
            <v>Public Apr 25</v>
          </cell>
        </row>
        <row r="28970">
          <cell r="A28970" t="str">
            <v>1SCA129043R1001</v>
          </cell>
          <cell r="B28970" t="str">
            <v>ABB</v>
          </cell>
          <cell r="C28970" t="str">
            <v>Switch-disconnectors</v>
          </cell>
          <cell r="D28970" t="str">
            <v>OTS4000G1L/4</v>
          </cell>
          <cell r="E28970">
            <v>673.68868532608701</v>
          </cell>
          <cell r="F28970" t="str">
            <v>Public Apr 25</v>
          </cell>
        </row>
        <row r="28971">
          <cell r="A28971" t="str">
            <v>1SCA129044R1001</v>
          </cell>
          <cell r="B28971" t="str">
            <v>ABB</v>
          </cell>
          <cell r="C28971" t="str">
            <v>Switch-disconnectors</v>
          </cell>
          <cell r="D28971" t="str">
            <v>OTS4000G1S/3</v>
          </cell>
          <cell r="E28971">
            <v>482.04340067934788</v>
          </cell>
          <cell r="F28971" t="str">
            <v>Public Apr 25</v>
          </cell>
        </row>
        <row r="28972">
          <cell r="A28972" t="str">
            <v>1SCA129045R1001</v>
          </cell>
          <cell r="B28972" t="str">
            <v>ABB</v>
          </cell>
          <cell r="C28972" t="str">
            <v>Switch-disconnectors</v>
          </cell>
          <cell r="D28972" t="str">
            <v>OTS4000G1S/4</v>
          </cell>
          <cell r="E28972">
            <v>626.78139375000012</v>
          </cell>
          <cell r="F28972" t="str">
            <v>Public Apr 25</v>
          </cell>
        </row>
        <row r="28973">
          <cell r="A28973" t="str">
            <v>1SCA129152R1001</v>
          </cell>
          <cell r="B28973" t="str">
            <v>ABB</v>
          </cell>
          <cell r="C28973" t="str">
            <v>Transfer switches</v>
          </cell>
          <cell r="D28973" t="str">
            <v>OT3200E03C</v>
          </cell>
          <cell r="E28973">
            <v>76385.005678125002</v>
          </cell>
          <cell r="F28973" t="str">
            <v>Public Apr 25</v>
          </cell>
        </row>
        <row r="28974">
          <cell r="A28974" t="str">
            <v>1SCA129154R1001</v>
          </cell>
          <cell r="B28974" t="str">
            <v>ABB</v>
          </cell>
          <cell r="C28974" t="str">
            <v>Transfer switches</v>
          </cell>
          <cell r="D28974" t="str">
            <v>OT3200E04C</v>
          </cell>
          <cell r="E28974">
            <v>94717.43324877719</v>
          </cell>
          <cell r="F28974" t="str">
            <v>Public Apr 25</v>
          </cell>
        </row>
        <row r="28975">
          <cell r="A28975" t="str">
            <v>1SCA129156R1001</v>
          </cell>
          <cell r="B28975" t="str">
            <v>ABB</v>
          </cell>
          <cell r="C28975" t="str">
            <v>Transfer switches</v>
          </cell>
          <cell r="D28975" t="str">
            <v>OT3200E03CP</v>
          </cell>
          <cell r="E28975">
            <v>58758.019607608709</v>
          </cell>
          <cell r="F28975" t="str">
            <v>Public Apr 25</v>
          </cell>
        </row>
        <row r="28976">
          <cell r="A28976" t="str">
            <v>1SCA129158R1001</v>
          </cell>
          <cell r="B28976" t="str">
            <v>ABB</v>
          </cell>
          <cell r="C28976" t="str">
            <v>Transfer switches</v>
          </cell>
          <cell r="D28976" t="str">
            <v>OT3200E04CP</v>
          </cell>
          <cell r="E28976">
            <v>70105.725783423914</v>
          </cell>
          <cell r="F28976" t="str">
            <v>Public Apr 25</v>
          </cell>
        </row>
        <row r="28977">
          <cell r="A28977" t="str">
            <v>1SCA129240R1001</v>
          </cell>
          <cell r="B28977" t="str">
            <v>ABB</v>
          </cell>
          <cell r="C28977" t="str">
            <v>Transfer switches</v>
          </cell>
          <cell r="D28977" t="str">
            <v>OTM3200E3CM230C</v>
          </cell>
          <cell r="E28977">
            <v>83723.351752989125</v>
          </cell>
          <cell r="F28977" t="str">
            <v>Public Apr 25</v>
          </cell>
        </row>
        <row r="28978">
          <cell r="A28978" t="str">
            <v>1SCA129242R1001</v>
          </cell>
          <cell r="B28978" t="str">
            <v>ABB</v>
          </cell>
          <cell r="C28978" t="str">
            <v>Transfer switches</v>
          </cell>
          <cell r="D28978" t="str">
            <v>OTM3200E4CM230C</v>
          </cell>
          <cell r="E28978">
            <v>64279.709130163043</v>
          </cell>
          <cell r="F28978" t="str">
            <v>Public Apr 25</v>
          </cell>
        </row>
        <row r="28979">
          <cell r="A28979" t="str">
            <v>1SCA130190R1001</v>
          </cell>
          <cell r="B28979" t="str">
            <v>ABB</v>
          </cell>
          <cell r="C28979" t="str">
            <v>Switch-disconnectors</v>
          </cell>
          <cell r="D28979" t="str">
            <v>OXS6X110.5/B100</v>
          </cell>
          <cell r="E28979">
            <v>3260.5906292119562</v>
          </cell>
          <cell r="F28979" t="str">
            <v>Public Apr 25</v>
          </cell>
        </row>
        <row r="28980">
          <cell r="A28980" t="str">
            <v>1SCA134369R1001</v>
          </cell>
          <cell r="B28980" t="str">
            <v>ABB</v>
          </cell>
          <cell r="C28980" t="str">
            <v>Switch-disconnectors</v>
          </cell>
          <cell r="D28980" t="str">
            <v>OTDC16U2</v>
          </cell>
          <cell r="E28980">
            <v>654.70008953804347</v>
          </cell>
          <cell r="F28980" t="str">
            <v>Public Apr 25</v>
          </cell>
        </row>
        <row r="28981">
          <cell r="A28981" t="str">
            <v>1SCA134370R1001</v>
          </cell>
          <cell r="B28981" t="str">
            <v>ABB</v>
          </cell>
          <cell r="C28981" t="str">
            <v>Switch-disconnectors</v>
          </cell>
          <cell r="D28981" t="str">
            <v>OTDC16U4</v>
          </cell>
          <cell r="E28981">
            <v>1113.0350453804347</v>
          </cell>
          <cell r="F28981" t="str">
            <v>Public Apr 25</v>
          </cell>
        </row>
        <row r="28982">
          <cell r="A28982" t="str">
            <v>1SCA134371R1001</v>
          </cell>
          <cell r="B28982" t="str">
            <v>ABB</v>
          </cell>
          <cell r="C28982" t="str">
            <v>Switch-disconnectors</v>
          </cell>
          <cell r="D28982" t="str">
            <v>OTDC16U6</v>
          </cell>
          <cell r="E28982">
            <v>1505.813845923913</v>
          </cell>
          <cell r="F28982" t="str">
            <v>Public Apr 25</v>
          </cell>
        </row>
        <row r="28983">
          <cell r="A28983" t="str">
            <v>1SCA134372R1001</v>
          </cell>
          <cell r="B28983" t="str">
            <v>ABB</v>
          </cell>
          <cell r="C28983" t="str">
            <v>Switch-disconnectors</v>
          </cell>
          <cell r="D28983" t="str">
            <v>OTDC16US2</v>
          </cell>
          <cell r="E28983">
            <v>752.90692296195652</v>
          </cell>
          <cell r="F28983" t="str">
            <v>Public Apr 25</v>
          </cell>
        </row>
        <row r="28984">
          <cell r="A28984" t="str">
            <v>1SCA134373R1001</v>
          </cell>
          <cell r="B28984" t="str">
            <v>ABB</v>
          </cell>
          <cell r="C28984" t="str">
            <v>Switch-disconnectors</v>
          </cell>
          <cell r="D28984" t="str">
            <v>OTDC16US4</v>
          </cell>
          <cell r="E28984">
            <v>1211.2176122282608</v>
          </cell>
          <cell r="F28984" t="str">
            <v>Public Apr 25</v>
          </cell>
        </row>
        <row r="28985">
          <cell r="A28985" t="str">
            <v>1SCA134374R1001</v>
          </cell>
          <cell r="B28985" t="str">
            <v>ABB</v>
          </cell>
          <cell r="C28985" t="str">
            <v>Switch-disconnectors</v>
          </cell>
          <cell r="D28985" t="str">
            <v>OTDC16US6</v>
          </cell>
          <cell r="E28985">
            <v>1604.020679347826</v>
          </cell>
          <cell r="F28985" t="str">
            <v>Public Apr 25</v>
          </cell>
        </row>
        <row r="28986">
          <cell r="A28986" t="str">
            <v>1SCA134375R1001</v>
          </cell>
          <cell r="B28986" t="str">
            <v>ABB</v>
          </cell>
          <cell r="C28986" t="str">
            <v>Switch-disconnectors</v>
          </cell>
          <cell r="D28986" t="str">
            <v>OTDC25U2</v>
          </cell>
          <cell r="E28986">
            <v>818.43881168478265</v>
          </cell>
          <cell r="F28986" t="str">
            <v>Public Apr 25</v>
          </cell>
        </row>
        <row r="28987">
          <cell r="A28987" t="str">
            <v>1SCA134377R1001</v>
          </cell>
          <cell r="B28987" t="str">
            <v>ABB</v>
          </cell>
          <cell r="C28987" t="str">
            <v>Switch-disconnectors</v>
          </cell>
          <cell r="D28987" t="str">
            <v>OTDC25U4</v>
          </cell>
          <cell r="E28987">
            <v>1391.3726730978262</v>
          </cell>
          <cell r="F28987" t="str">
            <v>Public Apr 25</v>
          </cell>
        </row>
        <row r="28988">
          <cell r="A28988" t="str">
            <v>1SCA134378R1001</v>
          </cell>
          <cell r="B28988" t="str">
            <v>ABB</v>
          </cell>
          <cell r="C28988" t="str">
            <v>Switch-disconnectors</v>
          </cell>
          <cell r="D28988" t="str">
            <v>OTDC25US2</v>
          </cell>
          <cell r="E28988">
            <v>941.27621983695656</v>
          </cell>
          <cell r="F28988" t="str">
            <v>Public Apr 25</v>
          </cell>
        </row>
        <row r="28989">
          <cell r="A28989" t="str">
            <v>1SCA134379R1001</v>
          </cell>
          <cell r="B28989" t="str">
            <v>ABB</v>
          </cell>
          <cell r="C28989" t="str">
            <v>Switch-disconnectors</v>
          </cell>
          <cell r="D28989" t="str">
            <v>OTDC25US4</v>
          </cell>
          <cell r="E28989">
            <v>1514.028081929348</v>
          </cell>
          <cell r="F28989" t="str">
            <v>Public Apr 25</v>
          </cell>
        </row>
        <row r="28990">
          <cell r="A28990" t="str">
            <v>1SCA134387R1001</v>
          </cell>
          <cell r="B28990" t="str">
            <v>ABB</v>
          </cell>
          <cell r="C28990" t="str">
            <v>Switch-disconnectors</v>
          </cell>
          <cell r="D28990" t="str">
            <v>OTDC16UT2</v>
          </cell>
          <cell r="E28990">
            <v>654.70008953804347</v>
          </cell>
          <cell r="F28990" t="str">
            <v>Public Apr 25</v>
          </cell>
        </row>
        <row r="28991">
          <cell r="A28991" t="str">
            <v>1SCA134388R1001</v>
          </cell>
          <cell r="B28991" t="str">
            <v>ABB</v>
          </cell>
          <cell r="C28991" t="str">
            <v>Switch-disconnectors</v>
          </cell>
          <cell r="D28991" t="str">
            <v>OTDC25UT2</v>
          </cell>
          <cell r="E28991">
            <v>818.43881168478265</v>
          </cell>
          <cell r="F28991" t="str">
            <v>Public Apr 25</v>
          </cell>
        </row>
        <row r="28992">
          <cell r="A28992" t="str">
            <v>1SCA134390R1001</v>
          </cell>
          <cell r="B28992" t="str">
            <v>ABB</v>
          </cell>
          <cell r="C28992" t="str">
            <v>Switch-disconnectors</v>
          </cell>
          <cell r="D28992" t="str">
            <v>OTDC16UT4</v>
          </cell>
          <cell r="E28992">
            <v>1113.0350453804347</v>
          </cell>
          <cell r="F28992" t="str">
            <v>Public Apr 25</v>
          </cell>
        </row>
        <row r="28993">
          <cell r="A28993" t="str">
            <v>1SCA134391R1001</v>
          </cell>
          <cell r="B28993" t="str">
            <v>ABB</v>
          </cell>
          <cell r="C28993" t="str">
            <v>Switch-disconnectors</v>
          </cell>
          <cell r="D28993" t="str">
            <v>OTDC25UT4</v>
          </cell>
          <cell r="E28993">
            <v>1391.3726730978262</v>
          </cell>
          <cell r="F28993" t="str">
            <v>Public Apr 25</v>
          </cell>
        </row>
        <row r="28994">
          <cell r="A28994" t="str">
            <v>1SCA134578R1001</v>
          </cell>
          <cell r="B28994" t="str">
            <v>ABB</v>
          </cell>
          <cell r="C28994" t="str">
            <v>Switch-disconnectors</v>
          </cell>
          <cell r="D28994" t="str">
            <v>OTDC25UST2</v>
          </cell>
          <cell r="E28994">
            <v>941.27621983695656</v>
          </cell>
          <cell r="F28994" t="str">
            <v>Public Apr 25</v>
          </cell>
        </row>
        <row r="28995">
          <cell r="A28995" t="str">
            <v>1SCA134579R1001</v>
          </cell>
          <cell r="B28995" t="str">
            <v>ABB</v>
          </cell>
          <cell r="C28995" t="str">
            <v>Switch-disconnectors</v>
          </cell>
          <cell r="D28995" t="str">
            <v>OTDC25UST4</v>
          </cell>
          <cell r="E28995">
            <v>1514.028081929348</v>
          </cell>
          <cell r="F28995" t="str">
            <v>Public Apr 25</v>
          </cell>
        </row>
        <row r="28996">
          <cell r="A28996" t="str">
            <v>1SCA134580R1001</v>
          </cell>
          <cell r="B28996" t="str">
            <v>ABB</v>
          </cell>
          <cell r="C28996" t="str">
            <v>Switch-disconnectors</v>
          </cell>
          <cell r="D28996" t="str">
            <v>OTDC16UT6</v>
          </cell>
          <cell r="E28996">
            <v>1505.813845923913</v>
          </cell>
          <cell r="F28996" t="str">
            <v>Public Apr 25</v>
          </cell>
        </row>
        <row r="28997">
          <cell r="A28997" t="str">
            <v>1SCA134581R1001</v>
          </cell>
          <cell r="B28997" t="str">
            <v>ABB</v>
          </cell>
          <cell r="C28997" t="str">
            <v>Switch-disconnectors</v>
          </cell>
          <cell r="D28997" t="str">
            <v>OTDC16UST2</v>
          </cell>
          <cell r="E28997">
            <v>752.90692296195652</v>
          </cell>
          <cell r="F28997" t="str">
            <v>Public Apr 25</v>
          </cell>
        </row>
        <row r="28998">
          <cell r="A28998" t="str">
            <v>1SCA134582R1001</v>
          </cell>
          <cell r="B28998" t="str">
            <v>ABB</v>
          </cell>
          <cell r="C28998" t="str">
            <v>Switch-disconnectors</v>
          </cell>
          <cell r="D28998" t="str">
            <v>OTDC16UST4</v>
          </cell>
          <cell r="E28998">
            <v>1211.2176122282608</v>
          </cell>
          <cell r="F28998" t="str">
            <v>Public Apr 25</v>
          </cell>
        </row>
        <row r="28999">
          <cell r="A28999" t="str">
            <v>1SCA134583R1001</v>
          </cell>
          <cell r="B28999" t="str">
            <v>ABB</v>
          </cell>
          <cell r="C28999" t="str">
            <v>Switch-disconnectors</v>
          </cell>
          <cell r="D28999" t="str">
            <v>OTDC16UST6</v>
          </cell>
          <cell r="E28999">
            <v>1604.020679347826</v>
          </cell>
          <cell r="F28999" t="str">
            <v>Public Apr 25</v>
          </cell>
        </row>
        <row r="29000">
          <cell r="A29000" t="str">
            <v>1SCA135134R1001</v>
          </cell>
          <cell r="B29000" t="str">
            <v>ABB</v>
          </cell>
          <cell r="C29000" t="str">
            <v>Switch-disconnectors</v>
          </cell>
          <cell r="D29000" t="str">
            <v>OT160G03</v>
          </cell>
          <cell r="E29000">
            <v>555.23139415760875</v>
          </cell>
          <cell r="F29000" t="str">
            <v>Public Apr 25</v>
          </cell>
        </row>
        <row r="29001">
          <cell r="A29001" t="str">
            <v>1SCA135135R1001</v>
          </cell>
          <cell r="B29001" t="str">
            <v>ABB</v>
          </cell>
          <cell r="C29001" t="str">
            <v>Switch-disconnectors</v>
          </cell>
          <cell r="D29001" t="str">
            <v>OT160G04</v>
          </cell>
          <cell r="E29001">
            <v>787.23199483695657</v>
          </cell>
          <cell r="F29001" t="str">
            <v>Public Apr 25</v>
          </cell>
        </row>
        <row r="29002">
          <cell r="A29002" t="str">
            <v>1SCA135136R1001</v>
          </cell>
          <cell r="B29002" t="str">
            <v>ABB</v>
          </cell>
          <cell r="C29002" t="str">
            <v>Switch-disconnectors</v>
          </cell>
          <cell r="D29002" t="str">
            <v>OT160GT03</v>
          </cell>
          <cell r="E29002">
            <v>896.55292010869562</v>
          </cell>
          <cell r="F29002" t="str">
            <v>Public Apr 25</v>
          </cell>
        </row>
        <row r="29003">
          <cell r="A29003" t="str">
            <v>1SCA135138R1001</v>
          </cell>
          <cell r="B29003" t="str">
            <v>ABB</v>
          </cell>
          <cell r="C29003" t="str">
            <v>Switch-disconnectors</v>
          </cell>
          <cell r="D29003" t="str">
            <v>OT160G30P</v>
          </cell>
          <cell r="E29003">
            <v>741.4045658967392</v>
          </cell>
          <cell r="F29003" t="str">
            <v>Public Apr 25</v>
          </cell>
        </row>
        <row r="29004">
          <cell r="A29004" t="str">
            <v>1SCA135139R1001</v>
          </cell>
          <cell r="B29004" t="str">
            <v>ABB</v>
          </cell>
          <cell r="C29004" t="str">
            <v>Switch-disconnectors</v>
          </cell>
          <cell r="D29004" t="str">
            <v>OT160G03P</v>
          </cell>
          <cell r="E29004">
            <v>615.27903668478257</v>
          </cell>
          <cell r="F29004" t="str">
            <v>Public Apr 25</v>
          </cell>
        </row>
        <row r="29005">
          <cell r="A29005" t="str">
            <v>1SCA135140R1001</v>
          </cell>
          <cell r="B29005" t="str">
            <v>ABB</v>
          </cell>
          <cell r="C29005" t="str">
            <v>Switch-disconnectors</v>
          </cell>
          <cell r="D29005" t="str">
            <v>OT160G04P</v>
          </cell>
          <cell r="E29005">
            <v>768.42539836956541</v>
          </cell>
          <cell r="F29005" t="str">
            <v>Public Apr 25</v>
          </cell>
        </row>
        <row r="29006">
          <cell r="A29006" t="str">
            <v>1SCA135142R1001</v>
          </cell>
          <cell r="B29006" t="str">
            <v>ABB</v>
          </cell>
          <cell r="C29006" t="str">
            <v>Switch-disconnectors</v>
          </cell>
          <cell r="D29006" t="str">
            <v>OT160GT04P</v>
          </cell>
          <cell r="E29006">
            <v>1120.5091508152175</v>
          </cell>
          <cell r="F29006" t="str">
            <v>Public Apr 25</v>
          </cell>
        </row>
        <row r="29007">
          <cell r="A29007" t="str">
            <v>1SCA135144R1001</v>
          </cell>
          <cell r="B29007" t="str">
            <v>ABB</v>
          </cell>
          <cell r="C29007" t="str">
            <v>Switch-disconnectors</v>
          </cell>
          <cell r="D29007" t="str">
            <v>OT160GT40P</v>
          </cell>
          <cell r="E29007">
            <v>1120.5091508152175</v>
          </cell>
          <cell r="F29007" t="str">
            <v>Public Apr 25</v>
          </cell>
        </row>
        <row r="29008">
          <cell r="A29008" t="str">
            <v>1SCA136703R1001</v>
          </cell>
          <cell r="B29008" t="str">
            <v>ABB</v>
          </cell>
          <cell r="C29008" t="str">
            <v>Switch-disconnectors</v>
          </cell>
          <cell r="D29008" t="str">
            <v>OTDC32U4</v>
          </cell>
          <cell r="E29008">
            <v>1227.6582175271737</v>
          </cell>
          <cell r="F29008" t="str">
            <v>Public Apr 25</v>
          </cell>
        </row>
        <row r="29009">
          <cell r="A29009" t="str">
            <v>1SCA136704R1001</v>
          </cell>
          <cell r="B29009" t="str">
            <v>ABB</v>
          </cell>
          <cell r="C29009" t="str">
            <v>Switch-disconnectors</v>
          </cell>
          <cell r="D29009" t="str">
            <v>OTDC32US4</v>
          </cell>
          <cell r="E29009">
            <v>1335.8871468750001</v>
          </cell>
          <cell r="F29009" t="str">
            <v>Public Apr 25</v>
          </cell>
        </row>
        <row r="29010">
          <cell r="A29010" t="str">
            <v>1SCA136705R1001</v>
          </cell>
          <cell r="B29010" t="str">
            <v>ABB</v>
          </cell>
          <cell r="C29010" t="str">
            <v>Switch-disconnectors</v>
          </cell>
          <cell r="D29010" t="str">
            <v>OTDC32UT4</v>
          </cell>
          <cell r="E29010">
            <v>1227.6582175271737</v>
          </cell>
          <cell r="F29010" t="str">
            <v>Public Apr 25</v>
          </cell>
        </row>
        <row r="29011">
          <cell r="A29011" t="str">
            <v>1SCA136706R1001</v>
          </cell>
          <cell r="B29011" t="str">
            <v>ABB</v>
          </cell>
          <cell r="C29011" t="str">
            <v>Switch-disconnectors</v>
          </cell>
          <cell r="D29011" t="str">
            <v>OTDC32UST4</v>
          </cell>
          <cell r="E29011">
            <v>1335.8871468750001</v>
          </cell>
          <cell r="F29011" t="str">
            <v>Public Apr 25</v>
          </cell>
        </row>
        <row r="29012">
          <cell r="A29012" t="str">
            <v>1SCA136978R1001</v>
          </cell>
          <cell r="B29012" t="str">
            <v>ABB</v>
          </cell>
          <cell r="C29012" t="str">
            <v>Switch-disconnectors</v>
          </cell>
          <cell r="D29012" t="str">
            <v>OXS6X90.5/B100</v>
          </cell>
          <cell r="E29012">
            <v>3024.768042798913</v>
          </cell>
          <cell r="F29012" t="str">
            <v>Public Apr 25</v>
          </cell>
        </row>
        <row r="29013">
          <cell r="A29013" t="str">
            <v>1SCA138085R1001</v>
          </cell>
          <cell r="B29013" t="str">
            <v>ABB</v>
          </cell>
          <cell r="C29013" t="str">
            <v>Switch-disconnectors</v>
          </cell>
          <cell r="D29013" t="str">
            <v>OTS125T4/B25</v>
          </cell>
          <cell r="E29013">
            <v>1746.0165493206523</v>
          </cell>
          <cell r="F29013" t="str">
            <v>Public Apr 25</v>
          </cell>
        </row>
        <row r="29014">
          <cell r="A29014" t="str">
            <v>1SCA138207R1001</v>
          </cell>
          <cell r="B29014" t="str">
            <v>ABB</v>
          </cell>
          <cell r="C29014" t="str">
            <v>Switch-disconnectors</v>
          </cell>
          <cell r="D29014" t="str">
            <v>OT160G30</v>
          </cell>
          <cell r="E29014">
            <v>656.16821739130432</v>
          </cell>
          <cell r="F29014" t="str">
            <v>Public Apr 25</v>
          </cell>
        </row>
        <row r="29015">
          <cell r="A29015" t="str">
            <v>1SCA138208R1001</v>
          </cell>
          <cell r="B29015" t="str">
            <v>ABB</v>
          </cell>
          <cell r="C29015" t="str">
            <v>Switch-disconnectors</v>
          </cell>
          <cell r="D29015" t="str">
            <v>OT160G03K</v>
          </cell>
          <cell r="E29015">
            <v>741.4045658967392</v>
          </cell>
          <cell r="F29015" t="str">
            <v>Public Apr 25</v>
          </cell>
        </row>
        <row r="29016">
          <cell r="A29016" t="str">
            <v>1SCA138209R1001</v>
          </cell>
          <cell r="B29016" t="str">
            <v>ABB</v>
          </cell>
          <cell r="C29016" t="str">
            <v>Switch-disconnectors</v>
          </cell>
          <cell r="D29016" t="str">
            <v>OT160G30K</v>
          </cell>
          <cell r="E29016">
            <v>741.4045658967392</v>
          </cell>
          <cell r="F29016" t="str">
            <v>Public Apr 25</v>
          </cell>
        </row>
        <row r="29017">
          <cell r="A29017" t="str">
            <v>1SCA138213R1001</v>
          </cell>
          <cell r="B29017" t="str">
            <v>ABB</v>
          </cell>
          <cell r="C29017" t="str">
            <v>Switch-disconnectors</v>
          </cell>
          <cell r="D29017" t="str">
            <v>OT160G40</v>
          </cell>
          <cell r="E29017">
            <v>787.23199483695657</v>
          </cell>
          <cell r="F29017" t="str">
            <v>Public Apr 25</v>
          </cell>
        </row>
        <row r="29018">
          <cell r="A29018" t="str">
            <v>1SCA138214R1001</v>
          </cell>
          <cell r="B29018" t="str">
            <v>ABB</v>
          </cell>
          <cell r="C29018" t="str">
            <v>Switch-disconnectors</v>
          </cell>
          <cell r="D29018" t="str">
            <v>OT160G40K</v>
          </cell>
          <cell r="E29018">
            <v>872.63820937500009</v>
          </cell>
          <cell r="F29018" t="str">
            <v>Public Apr 25</v>
          </cell>
        </row>
        <row r="29019">
          <cell r="A29019" t="str">
            <v>1SCA138215R1001</v>
          </cell>
          <cell r="B29019" t="str">
            <v>ABB</v>
          </cell>
          <cell r="C29019" t="str">
            <v>Switch-disconnectors</v>
          </cell>
          <cell r="D29019" t="str">
            <v>OT160G04K</v>
          </cell>
          <cell r="E29019">
            <v>872.63820937500009</v>
          </cell>
          <cell r="F29019" t="str">
            <v>Public Apr 25</v>
          </cell>
        </row>
        <row r="29020">
          <cell r="A29020" t="str">
            <v>1SCA138216R1001</v>
          </cell>
          <cell r="B29020" t="str">
            <v>ABB</v>
          </cell>
          <cell r="C29020" t="str">
            <v>Switch-disconnectors</v>
          </cell>
          <cell r="D29020" t="str">
            <v>OT160G40P</v>
          </cell>
          <cell r="E29020">
            <v>872.63820937500009</v>
          </cell>
          <cell r="F29020" t="str">
            <v>Public Apr 25</v>
          </cell>
        </row>
        <row r="29021">
          <cell r="A29021" t="str">
            <v>1SCA138220R1001</v>
          </cell>
          <cell r="B29021" t="str">
            <v>ABB</v>
          </cell>
          <cell r="C29021" t="str">
            <v>Switch-disconnectors</v>
          </cell>
          <cell r="D29021" t="str">
            <v>OT160GT30</v>
          </cell>
          <cell r="E29021">
            <v>896.55292010869562</v>
          </cell>
          <cell r="F29021" t="str">
            <v>Public Apr 25</v>
          </cell>
        </row>
        <row r="29022">
          <cell r="A29022" t="str">
            <v>1SCA140870R1001</v>
          </cell>
          <cell r="B29022" t="str">
            <v>ABB</v>
          </cell>
          <cell r="C29022" t="str">
            <v>Switch-disconnectors</v>
          </cell>
          <cell r="D29022" t="str">
            <v>OTM250E4YM230C</v>
          </cell>
          <cell r="E29022">
            <v>15549.876357065219</v>
          </cell>
          <cell r="F29022" t="str">
            <v>Public Apr 25</v>
          </cell>
        </row>
        <row r="29023">
          <cell r="A29023" t="str">
            <v>1SCA141435R1001</v>
          </cell>
          <cell r="B29023" t="str">
            <v>ABB</v>
          </cell>
          <cell r="C29023" t="str">
            <v>Transfer switches</v>
          </cell>
          <cell r="D29023" t="str">
            <v>OTM160E3YM230C</v>
          </cell>
          <cell r="E29023">
            <v>12750.872404891305</v>
          </cell>
          <cell r="F29023" t="str">
            <v>Public Apr 25</v>
          </cell>
        </row>
        <row r="29024">
          <cell r="A29024" t="str">
            <v>1SCA141436R1001</v>
          </cell>
          <cell r="B29024" t="str">
            <v>ABB</v>
          </cell>
          <cell r="C29024" t="str">
            <v>Transfer switches</v>
          </cell>
          <cell r="D29024" t="str">
            <v>OTM160E4YM230C</v>
          </cell>
          <cell r="E29024">
            <v>13372.921816304346</v>
          </cell>
          <cell r="F29024" t="str">
            <v>Public Apr 25</v>
          </cell>
        </row>
        <row r="29025">
          <cell r="A29025" t="str">
            <v>1SCA141439R1001</v>
          </cell>
          <cell r="B29025" t="str">
            <v>ABB</v>
          </cell>
          <cell r="C29025" t="str">
            <v>Transfer switches</v>
          </cell>
          <cell r="D29025" t="str">
            <v>OTM250E3YM230C</v>
          </cell>
          <cell r="E29025">
            <v>14927.839078940218</v>
          </cell>
          <cell r="F29025" t="str">
            <v>Public Apr 25</v>
          </cell>
        </row>
        <row r="29026">
          <cell r="A29026" t="str">
            <v>1SCA144198R1001</v>
          </cell>
          <cell r="B29026" t="str">
            <v>ABB</v>
          </cell>
          <cell r="C29026" t="str">
            <v>Switch-disconnectors</v>
          </cell>
          <cell r="D29026" t="str">
            <v>OT1600U03</v>
          </cell>
          <cell r="E29026">
            <v>27378.473271195649</v>
          </cell>
          <cell r="F29026" t="str">
            <v>Public Apr 25</v>
          </cell>
        </row>
        <row r="29027">
          <cell r="A29027" t="str">
            <v>1SCA144207R1001</v>
          </cell>
          <cell r="B29027" t="str">
            <v>ABB</v>
          </cell>
          <cell r="C29027" t="str">
            <v>Switch-disconnectors</v>
          </cell>
          <cell r="D29027" t="str">
            <v>OT1600U03P</v>
          </cell>
          <cell r="E29027">
            <v>25863.510926086958</v>
          </cell>
          <cell r="F29027" t="str">
            <v>Public Apr 25</v>
          </cell>
        </row>
        <row r="29028">
          <cell r="A29028" t="str">
            <v>1SCA144713R1001</v>
          </cell>
          <cell r="B29028" t="str">
            <v>ABB</v>
          </cell>
          <cell r="C29028" t="str">
            <v>Switch-disconnectors</v>
          </cell>
          <cell r="D29028" t="str">
            <v>OHB175J12EH</v>
          </cell>
          <cell r="E29028">
            <v>1036.0007995923913</v>
          </cell>
          <cell r="F29028" t="str">
            <v>Public Apr 25</v>
          </cell>
        </row>
        <row r="29029">
          <cell r="A29029" t="str">
            <v>1SCA144925R1001</v>
          </cell>
          <cell r="B29029" t="str">
            <v>ABB</v>
          </cell>
          <cell r="C29029" t="str">
            <v>Switch-disconnectors</v>
          </cell>
          <cell r="D29029" t="str">
            <v>OHB125L12EH</v>
          </cell>
          <cell r="E29029">
            <v>1243.3465589673913</v>
          </cell>
          <cell r="F29029" t="str">
            <v>Public Apr 25</v>
          </cell>
        </row>
        <row r="29030">
          <cell r="A29030" t="str">
            <v>1SCA147308R1001</v>
          </cell>
          <cell r="B29030" t="str">
            <v>ABB</v>
          </cell>
          <cell r="C29030" t="str">
            <v>Transfer switches</v>
          </cell>
          <cell r="D29030" t="str">
            <v>OXEC21</v>
          </cell>
          <cell r="E29030">
            <v>386.37242445652174</v>
          </cell>
          <cell r="F29030" t="str">
            <v>Public Apr 25</v>
          </cell>
        </row>
        <row r="29031">
          <cell r="A29031" t="str">
            <v>1SCA148926R1001</v>
          </cell>
          <cell r="B29031" t="str">
            <v>ABB</v>
          </cell>
          <cell r="C29031" t="str">
            <v>Transfer switches</v>
          </cell>
          <cell r="D29031" t="str">
            <v>OXEA1</v>
          </cell>
          <cell r="E29031">
            <v>2486.8265841032617</v>
          </cell>
          <cell r="F29031" t="str">
            <v>Public Apr 25</v>
          </cell>
        </row>
        <row r="29032">
          <cell r="A29032" t="str">
            <v>1SCA149140R1001</v>
          </cell>
          <cell r="B29032" t="str">
            <v>ABB</v>
          </cell>
          <cell r="C29032" t="str">
            <v>Transfer switches</v>
          </cell>
          <cell r="D29032" t="str">
            <v>OTL63C3M</v>
          </cell>
          <cell r="E29032">
            <v>2737.8521804347829</v>
          </cell>
          <cell r="F29032" t="str">
            <v>Public Apr 25</v>
          </cell>
        </row>
        <row r="29033">
          <cell r="A29033" t="str">
            <v>1SCA149141R1001</v>
          </cell>
          <cell r="B29033" t="str">
            <v>ABB</v>
          </cell>
          <cell r="C29033" t="str">
            <v>Transfer switches</v>
          </cell>
          <cell r="D29033" t="str">
            <v>OTL80C3M</v>
          </cell>
          <cell r="E29033">
            <v>2829.1066398097832</v>
          </cell>
          <cell r="F29033" t="str">
            <v>Public Apr 25</v>
          </cell>
        </row>
        <row r="29034">
          <cell r="A29034" t="str">
            <v>1SCA149943R1001</v>
          </cell>
          <cell r="B29034" t="str">
            <v>ABB</v>
          </cell>
          <cell r="C29034" t="str">
            <v>Transfer switches</v>
          </cell>
          <cell r="D29034" t="str">
            <v>OXA400U3O3QB</v>
          </cell>
          <cell r="E29034">
            <v>40836.570769565224</v>
          </cell>
          <cell r="F29034" t="str">
            <v>Public Apr 25</v>
          </cell>
        </row>
        <row r="29035">
          <cell r="A29035" t="str">
            <v>1SCA149945R1001</v>
          </cell>
          <cell r="B29035" t="str">
            <v>ABB</v>
          </cell>
          <cell r="C29035" t="str">
            <v>Transfer switches</v>
          </cell>
          <cell r="D29035" t="str">
            <v>OXA400U3S3QB</v>
          </cell>
          <cell r="E29035">
            <v>36265.682097961959</v>
          </cell>
          <cell r="F29035" t="str">
            <v>Public Apr 25</v>
          </cell>
        </row>
        <row r="29036">
          <cell r="A29036" t="str">
            <v>1SCA149946R1001</v>
          </cell>
          <cell r="B29036" t="str">
            <v>ABB</v>
          </cell>
          <cell r="C29036" t="str">
            <v>Transfer switches</v>
          </cell>
          <cell r="D29036" t="str">
            <v>OXA400U3S3QT</v>
          </cell>
          <cell r="E29036">
            <v>36265.682097961959</v>
          </cell>
          <cell r="F29036" t="str">
            <v>Public Apr 25</v>
          </cell>
        </row>
        <row r="29037">
          <cell r="A29037" t="str">
            <v>1SCA149958R1001</v>
          </cell>
          <cell r="B29037" t="str">
            <v>ABB</v>
          </cell>
          <cell r="C29037" t="str">
            <v>Transfer switches</v>
          </cell>
          <cell r="D29037" t="str">
            <v>OXB800E3S3QB</v>
          </cell>
          <cell r="E29037">
            <v>36208.024713179344</v>
          </cell>
          <cell r="F29037" t="str">
            <v>Public Apr 25</v>
          </cell>
        </row>
        <row r="29038">
          <cell r="A29038" t="str">
            <v>1SCA149960R1001</v>
          </cell>
          <cell r="B29038" t="str">
            <v>ABB</v>
          </cell>
          <cell r="C29038" t="str">
            <v>Transfer switches</v>
          </cell>
          <cell r="D29038" t="str">
            <v>OXB800E3X2QB</v>
          </cell>
          <cell r="E29038">
            <v>29750.227751494567</v>
          </cell>
          <cell r="F29038" t="str">
            <v>Public Apr 25</v>
          </cell>
        </row>
        <row r="29039">
          <cell r="A29039" t="str">
            <v>1SCA150189R1001</v>
          </cell>
          <cell r="B29039" t="str">
            <v>ABB</v>
          </cell>
          <cell r="C29039" t="str">
            <v>Transfer switches</v>
          </cell>
          <cell r="D29039" t="str">
            <v>OXES1600G1L/3</v>
          </cell>
          <cell r="E29039">
            <v>833.18075665760875</v>
          </cell>
          <cell r="F29039" t="str">
            <v>Public Apr 25</v>
          </cell>
        </row>
        <row r="29040">
          <cell r="A29040" t="str">
            <v>1SCA150190R1001</v>
          </cell>
          <cell r="B29040" t="str">
            <v>ABB</v>
          </cell>
          <cell r="C29040" t="str">
            <v>Transfer switches</v>
          </cell>
          <cell r="D29040" t="str">
            <v>OXES1600G1L/4</v>
          </cell>
          <cell r="E29040">
            <v>1009.9020970108697</v>
          </cell>
          <cell r="F29040" t="str">
            <v>Public Apr 25</v>
          </cell>
        </row>
        <row r="29041">
          <cell r="A29041" t="str">
            <v>1SCA150195R1001</v>
          </cell>
          <cell r="B29041" t="str">
            <v>ABB</v>
          </cell>
          <cell r="C29041" t="str">
            <v>Transfer switches</v>
          </cell>
          <cell r="D29041" t="str">
            <v>OXES800G1L/3</v>
          </cell>
          <cell r="E29041">
            <v>681.68452214673914</v>
          </cell>
          <cell r="F29041" t="str">
            <v>Public Apr 25</v>
          </cell>
        </row>
        <row r="29042">
          <cell r="A29042" t="str">
            <v>1SCA150196R1001</v>
          </cell>
          <cell r="B29042" t="str">
            <v>ABB</v>
          </cell>
          <cell r="C29042" t="str">
            <v>Transfer switches</v>
          </cell>
          <cell r="D29042" t="str">
            <v>OXES800G1L/4</v>
          </cell>
          <cell r="E29042">
            <v>833.18075665760875</v>
          </cell>
          <cell r="F29042" t="str">
            <v>Public Apr 25</v>
          </cell>
        </row>
        <row r="29043">
          <cell r="A29043" t="str">
            <v>1SCA150201R1001</v>
          </cell>
          <cell r="B29043" t="str">
            <v>ABB</v>
          </cell>
          <cell r="C29043" t="str">
            <v>Transfer switches</v>
          </cell>
          <cell r="D29043" t="str">
            <v>OXEB1600/4</v>
          </cell>
          <cell r="E29043">
            <v>389.85467812500002</v>
          </cell>
          <cell r="F29043" t="str">
            <v>Public Apr 25</v>
          </cell>
        </row>
        <row r="29044">
          <cell r="A29044" t="str">
            <v>1SCA150202R1001</v>
          </cell>
          <cell r="B29044" t="str">
            <v>ABB</v>
          </cell>
          <cell r="C29044" t="str">
            <v>Transfer switches</v>
          </cell>
          <cell r="D29044" t="str">
            <v>OXEB1600/6</v>
          </cell>
          <cell r="E29044">
            <v>556.93005448369581</v>
          </cell>
          <cell r="F29044" t="str">
            <v>Public Apr 25</v>
          </cell>
        </row>
        <row r="29045">
          <cell r="A29045" t="str">
            <v>1SCA150574R1001</v>
          </cell>
          <cell r="B29045" t="str">
            <v>ABB</v>
          </cell>
          <cell r="C29045" t="str">
            <v>Transfer switches</v>
          </cell>
          <cell r="D29045" t="str">
            <v>OTM125F4CB21D400C</v>
          </cell>
          <cell r="E29045">
            <v>12955.512441032606</v>
          </cell>
          <cell r="F29045" t="str">
            <v>Public Apr 25</v>
          </cell>
        </row>
        <row r="29046">
          <cell r="A29046" t="str">
            <v>1SCA150580R1001</v>
          </cell>
          <cell r="B29046" t="str">
            <v>ABB</v>
          </cell>
          <cell r="C29046" t="str">
            <v>Transfer switches</v>
          </cell>
          <cell r="D29046" t="str">
            <v>OTM40F4CB21D400C</v>
          </cell>
          <cell r="E29046">
            <v>8796.1485000000011</v>
          </cell>
          <cell r="F29046" t="str">
            <v>Public Apr 25</v>
          </cell>
        </row>
        <row r="29047">
          <cell r="A29047" t="str">
            <v>1SCA150586R1001</v>
          </cell>
          <cell r="B29047" t="str">
            <v>ABB</v>
          </cell>
          <cell r="C29047" t="str">
            <v>Transfer switches</v>
          </cell>
          <cell r="D29047" t="str">
            <v>OTM63F4CB21D400C</v>
          </cell>
          <cell r="E29047">
            <v>8286.1378703804367</v>
          </cell>
          <cell r="F29047" t="str">
            <v>Public Apr 25</v>
          </cell>
        </row>
        <row r="29048">
          <cell r="A29048" t="str">
            <v>1SCA150934R1001</v>
          </cell>
          <cell r="B29048" t="str">
            <v>ABB</v>
          </cell>
          <cell r="C29048" t="str">
            <v>Transfer switches</v>
          </cell>
          <cell r="D29048" t="str">
            <v>OXB800E3S2QB</v>
          </cell>
          <cell r="E29048">
            <v>30670.319250407611</v>
          </cell>
          <cell r="F29048" t="str">
            <v>Public Apr 25</v>
          </cell>
        </row>
        <row r="29049">
          <cell r="A29049" t="str">
            <v>1SCA150937R1001</v>
          </cell>
          <cell r="B29049" t="str">
            <v>ABB</v>
          </cell>
          <cell r="C29049" t="str">
            <v>Transfer switches</v>
          </cell>
          <cell r="D29049" t="str">
            <v>OXB800E3S3QT</v>
          </cell>
          <cell r="E29049">
            <v>35599.212719021736</v>
          </cell>
          <cell r="F29049" t="str">
            <v>Public Apr 25</v>
          </cell>
        </row>
        <row r="29050">
          <cell r="A29050" t="str">
            <v>1SCA150942R1001</v>
          </cell>
          <cell r="B29050" t="str">
            <v>ABB</v>
          </cell>
          <cell r="C29050" t="str">
            <v>Transfer switches</v>
          </cell>
          <cell r="D29050" t="str">
            <v>OXB800E3X3QB</v>
          </cell>
          <cell r="E29050">
            <v>35121.828500951087</v>
          </cell>
          <cell r="F29050" t="str">
            <v>Public Apr 25</v>
          </cell>
        </row>
        <row r="29051">
          <cell r="A29051" t="str">
            <v>1SCA150943R1001</v>
          </cell>
          <cell r="B29051" t="str">
            <v>ABB</v>
          </cell>
          <cell r="C29051" t="str">
            <v>Transfer switches</v>
          </cell>
          <cell r="D29051" t="str">
            <v>OXB800E3X3QT</v>
          </cell>
          <cell r="E29051">
            <v>34531.289238586964</v>
          </cell>
          <cell r="F29051" t="str">
            <v>Public Apr 25</v>
          </cell>
        </row>
        <row r="29052">
          <cell r="A29052" t="str">
            <v>1SCA150993R1001</v>
          </cell>
          <cell r="B29052" t="str">
            <v>ABB</v>
          </cell>
          <cell r="C29052" t="str">
            <v>Transfer switches</v>
          </cell>
          <cell r="D29052" t="str">
            <v>OXA600U3O3QT</v>
          </cell>
          <cell r="E29052">
            <v>52281.294716576085</v>
          </cell>
          <cell r="F29052" t="str">
            <v>Public Apr 25</v>
          </cell>
        </row>
        <row r="29053">
          <cell r="A29053" t="str">
            <v>1SCA150996R1001</v>
          </cell>
          <cell r="B29053" t="str">
            <v>ABB</v>
          </cell>
          <cell r="C29053" t="str">
            <v>Transfer switches</v>
          </cell>
          <cell r="D29053" t="str">
            <v>OXA600U3S3QT</v>
          </cell>
          <cell r="E29053">
            <v>46975.165189402185</v>
          </cell>
          <cell r="F29053" t="str">
            <v>Public Apr 25</v>
          </cell>
        </row>
        <row r="29054">
          <cell r="A29054" t="str">
            <v>1SCA151013R1001</v>
          </cell>
          <cell r="B29054" t="str">
            <v>ABB</v>
          </cell>
          <cell r="C29054" t="str">
            <v>Transfer switches</v>
          </cell>
          <cell r="D29054" t="str">
            <v>OXB400U3S3QB</v>
          </cell>
          <cell r="E29054">
            <v>33545.993449728267</v>
          </cell>
          <cell r="F29054" t="str">
            <v>Public Apr 25</v>
          </cell>
        </row>
        <row r="29055">
          <cell r="A29055" t="str">
            <v>1SCA151014R1001</v>
          </cell>
          <cell r="B29055" t="str">
            <v>ABB</v>
          </cell>
          <cell r="C29055" t="str">
            <v>Transfer switches</v>
          </cell>
          <cell r="D29055" t="str">
            <v>OXB400U3S3QT</v>
          </cell>
          <cell r="E29055">
            <v>33545.993449728267</v>
          </cell>
          <cell r="F29055" t="str">
            <v>Public Apr 25</v>
          </cell>
        </row>
        <row r="29056">
          <cell r="A29056" t="str">
            <v>1SCA151019R1001</v>
          </cell>
          <cell r="B29056" t="str">
            <v>ABB</v>
          </cell>
          <cell r="C29056" t="str">
            <v>Transfer switches</v>
          </cell>
          <cell r="D29056" t="str">
            <v>OXB400U3X3QB</v>
          </cell>
          <cell r="E29056">
            <v>32539.646406114134</v>
          </cell>
          <cell r="F29056" t="str">
            <v>Public Apr 25</v>
          </cell>
        </row>
        <row r="29057">
          <cell r="A29057" t="str">
            <v>1SCA151020R1001</v>
          </cell>
          <cell r="B29057" t="str">
            <v>ABB</v>
          </cell>
          <cell r="C29057" t="str">
            <v>Transfer switches</v>
          </cell>
          <cell r="D29057" t="str">
            <v>OXB400U3X3QT</v>
          </cell>
          <cell r="E29057">
            <v>32539.646406114134</v>
          </cell>
          <cell r="F29057" t="str">
            <v>Public Apr 25</v>
          </cell>
        </row>
        <row r="29058">
          <cell r="A29058" t="str">
            <v>1SCA151025R1001</v>
          </cell>
          <cell r="B29058" t="str">
            <v>ABB</v>
          </cell>
          <cell r="C29058" t="str">
            <v>Transfer switches</v>
          </cell>
          <cell r="D29058" t="str">
            <v>OXB500E3S2QB</v>
          </cell>
          <cell r="E29058">
            <v>28425.806561820653</v>
          </cell>
          <cell r="F29058" t="str">
            <v>Public Apr 25</v>
          </cell>
        </row>
        <row r="29059">
          <cell r="A29059" t="str">
            <v>1SCA151039R1001</v>
          </cell>
          <cell r="B29059" t="str">
            <v>ABB</v>
          </cell>
          <cell r="C29059" t="str">
            <v>Transfer switches</v>
          </cell>
          <cell r="D29059" t="str">
            <v>OXB600U3S3QB</v>
          </cell>
          <cell r="E29059">
            <v>41942.30157554349</v>
          </cell>
          <cell r="F29059" t="str">
            <v>Public Apr 25</v>
          </cell>
        </row>
        <row r="29060">
          <cell r="A29060" t="str">
            <v>1SCA151040R1001</v>
          </cell>
          <cell r="B29060" t="str">
            <v>ABB</v>
          </cell>
          <cell r="C29060" t="str">
            <v>Transfer switches</v>
          </cell>
          <cell r="D29060" t="str">
            <v>OXB600U3S3QT</v>
          </cell>
          <cell r="E29060">
            <v>41942.30157554349</v>
          </cell>
          <cell r="F29060" t="str">
            <v>Public Apr 25</v>
          </cell>
        </row>
        <row r="29061">
          <cell r="A29061" t="str">
            <v>1SCA151045R1001</v>
          </cell>
          <cell r="B29061" t="str">
            <v>ABB</v>
          </cell>
          <cell r="C29061" t="str">
            <v>Transfer switches</v>
          </cell>
          <cell r="D29061" t="str">
            <v>OXB600U3X3QB</v>
          </cell>
          <cell r="E29061">
            <v>40684.091738722826</v>
          </cell>
          <cell r="F29061" t="str">
            <v>Public Apr 25</v>
          </cell>
        </row>
        <row r="29062">
          <cell r="A29062" t="str">
            <v>1SCA151046R1001</v>
          </cell>
          <cell r="B29062" t="str">
            <v>ABB</v>
          </cell>
          <cell r="C29062" t="str">
            <v>Transfer switches</v>
          </cell>
          <cell r="D29062" t="str">
            <v>OXB600U3X3QT</v>
          </cell>
          <cell r="E29062">
            <v>40684.091738722826</v>
          </cell>
          <cell r="F29062" t="str">
            <v>Public Apr 25</v>
          </cell>
        </row>
        <row r="29063">
          <cell r="A29063" t="str">
            <v>1SCA151054R1001</v>
          </cell>
          <cell r="B29063" t="str">
            <v>ABB</v>
          </cell>
          <cell r="C29063" t="str">
            <v>Transfer switches</v>
          </cell>
          <cell r="D29063" t="str">
            <v>OXB630E3S2QB</v>
          </cell>
          <cell r="E29063">
            <v>23620.721164402174</v>
          </cell>
          <cell r="F29063" t="str">
            <v>Public Apr 25</v>
          </cell>
        </row>
        <row r="29064">
          <cell r="A29064" t="str">
            <v>1SCA151057R1001</v>
          </cell>
          <cell r="B29064" t="str">
            <v>ABB</v>
          </cell>
          <cell r="C29064" t="str">
            <v>Transfer switches</v>
          </cell>
          <cell r="D29064" t="str">
            <v>OXB630E3S3QB</v>
          </cell>
          <cell r="E29064">
            <v>28242.339113315222</v>
          </cell>
          <cell r="F29064" t="str">
            <v>Public Apr 25</v>
          </cell>
        </row>
        <row r="29065">
          <cell r="A29065" t="str">
            <v>1SCA151058R1001</v>
          </cell>
          <cell r="B29065" t="str">
            <v>ABB</v>
          </cell>
          <cell r="C29065" t="str">
            <v>Transfer switches</v>
          </cell>
          <cell r="D29065" t="str">
            <v>OXB630E3S3QT</v>
          </cell>
          <cell r="E29065">
            <v>27767.466485869565</v>
          </cell>
          <cell r="F29065" t="str">
            <v>Public Apr 25</v>
          </cell>
        </row>
        <row r="29066">
          <cell r="A29066" t="str">
            <v>1SCA151060R1001</v>
          </cell>
          <cell r="B29066" t="str">
            <v>ABB</v>
          </cell>
          <cell r="C29066" t="str">
            <v>Transfer switches</v>
          </cell>
          <cell r="D29066" t="str">
            <v>OXB630E3S4QB</v>
          </cell>
          <cell r="E29066">
            <v>32689.62597961957</v>
          </cell>
          <cell r="F29066" t="str">
            <v>Public Apr 25</v>
          </cell>
        </row>
        <row r="29067">
          <cell r="A29067" t="str">
            <v>1SCA151062R1001</v>
          </cell>
          <cell r="B29067" t="str">
            <v>ABB</v>
          </cell>
          <cell r="C29067" t="str">
            <v>Transfer switches</v>
          </cell>
          <cell r="D29067" t="str">
            <v>OXB630E3X2QB</v>
          </cell>
          <cell r="E29067">
            <v>22912.112876086958</v>
          </cell>
          <cell r="F29067" t="str">
            <v>Public Apr 25</v>
          </cell>
        </row>
        <row r="29068">
          <cell r="A29068" t="str">
            <v>1SCA151064R1001</v>
          </cell>
          <cell r="B29068" t="str">
            <v>ABB</v>
          </cell>
          <cell r="C29068" t="str">
            <v>Transfer switches</v>
          </cell>
          <cell r="D29068" t="str">
            <v>OXB630E3X3QB</v>
          </cell>
          <cell r="E29068">
            <v>27395.095875815212</v>
          </cell>
          <cell r="F29068" t="str">
            <v>Public Apr 25</v>
          </cell>
        </row>
        <row r="29069">
          <cell r="A29069" t="str">
            <v>1SCA151065R1001</v>
          </cell>
          <cell r="B29069" t="str">
            <v>ABB</v>
          </cell>
          <cell r="C29069" t="str">
            <v>Transfer switches</v>
          </cell>
          <cell r="D29069" t="str">
            <v>OXB630E3X3QT</v>
          </cell>
          <cell r="E29069">
            <v>26934.479861820651</v>
          </cell>
          <cell r="F29069" t="str">
            <v>Public Apr 25</v>
          </cell>
        </row>
        <row r="29070">
          <cell r="A29070" t="str">
            <v>1SCA151250R1001</v>
          </cell>
          <cell r="B29070" t="str">
            <v>ABB</v>
          </cell>
          <cell r="C29070" t="str">
            <v>Transfer switches</v>
          </cell>
          <cell r="D29070" t="str">
            <v>OTM125F4C20D400C</v>
          </cell>
          <cell r="E29070">
            <v>10351.58749402174</v>
          </cell>
          <cell r="F29070" t="str">
            <v>Public Apr 25</v>
          </cell>
        </row>
        <row r="29071">
          <cell r="A29071" t="str">
            <v>1SCA151251R1001</v>
          </cell>
          <cell r="B29071" t="str">
            <v>ABB</v>
          </cell>
          <cell r="C29071" t="str">
            <v>Transfer switches</v>
          </cell>
          <cell r="D29071" t="str">
            <v>OTM125F4C21D400C</v>
          </cell>
          <cell r="E29071">
            <v>12955.512441032606</v>
          </cell>
          <cell r="F29071" t="str">
            <v>Public Apr 25</v>
          </cell>
        </row>
        <row r="29072">
          <cell r="A29072" t="str">
            <v>1SCA151252R1001</v>
          </cell>
          <cell r="B29072" t="str">
            <v>ABB</v>
          </cell>
          <cell r="C29072" t="str">
            <v>Transfer switches</v>
          </cell>
          <cell r="D29072" t="str">
            <v>OTM40F4C20D400C</v>
          </cell>
          <cell r="E29072">
            <v>7246.1088191576091</v>
          </cell>
          <cell r="F29072" t="str">
            <v>Public Apr 25</v>
          </cell>
        </row>
        <row r="29073">
          <cell r="A29073" t="str">
            <v>1SCA151253R1001</v>
          </cell>
          <cell r="B29073" t="str">
            <v>ABB</v>
          </cell>
          <cell r="C29073" t="str">
            <v>Transfer switches</v>
          </cell>
          <cell r="D29073" t="str">
            <v>OTM40F4C21D400C</v>
          </cell>
          <cell r="E29073">
            <v>8796.1485000000011</v>
          </cell>
          <cell r="F29073" t="str">
            <v>Public Apr 25</v>
          </cell>
        </row>
        <row r="29074">
          <cell r="A29074" t="str">
            <v>1SCA151254R1001</v>
          </cell>
          <cell r="B29074" t="str">
            <v>ABB</v>
          </cell>
          <cell r="C29074" t="str">
            <v>Transfer switches</v>
          </cell>
          <cell r="D29074" t="str">
            <v>OTM63F4C20D400C</v>
          </cell>
          <cell r="E29074">
            <v>8333.1179616847821</v>
          </cell>
          <cell r="F29074" t="str">
            <v>Public Apr 25</v>
          </cell>
        </row>
        <row r="29075">
          <cell r="A29075" t="str">
            <v>1SCA151255R1001</v>
          </cell>
          <cell r="B29075" t="str">
            <v>ABB</v>
          </cell>
          <cell r="C29075" t="str">
            <v>Transfer switches</v>
          </cell>
          <cell r="D29075" t="str">
            <v>OTM63F4C21D400C</v>
          </cell>
          <cell r="E29075">
            <v>8286.1378703804367</v>
          </cell>
          <cell r="F29075" t="str">
            <v>Public Apr 25</v>
          </cell>
        </row>
        <row r="29076">
          <cell r="A29076" t="str">
            <v>1SCA151417R1001</v>
          </cell>
          <cell r="B29076" t="str">
            <v>ABB</v>
          </cell>
          <cell r="C29076" t="str">
            <v>Transfer switches</v>
          </cell>
          <cell r="D29076" t="str">
            <v>OTM125F2C20D230C</v>
          </cell>
          <cell r="E29076">
            <v>9342.3527278532601</v>
          </cell>
          <cell r="F29076" t="str">
            <v>Public Apr 25</v>
          </cell>
        </row>
        <row r="29077">
          <cell r="A29077" t="str">
            <v>1SCA151418R1001</v>
          </cell>
          <cell r="B29077" t="str">
            <v>ABB</v>
          </cell>
          <cell r="C29077" t="str">
            <v>Transfer switches</v>
          </cell>
          <cell r="D29077" t="str">
            <v>OTM125F2C21D230C</v>
          </cell>
          <cell r="E29077">
            <v>12437.214775679347</v>
          </cell>
          <cell r="F29077" t="str">
            <v>Public Apr 25</v>
          </cell>
        </row>
        <row r="29078">
          <cell r="A29078" t="str">
            <v>1SCA151419R1001</v>
          </cell>
          <cell r="B29078" t="str">
            <v>ABB</v>
          </cell>
          <cell r="C29078" t="str">
            <v>Transfer switches</v>
          </cell>
          <cell r="D29078" t="str">
            <v>OTM125F3C20D400C</v>
          </cell>
          <cell r="E29078">
            <v>9834.0056926630423</v>
          </cell>
          <cell r="F29078" t="str">
            <v>Public Apr 25</v>
          </cell>
        </row>
        <row r="29079">
          <cell r="A29079" t="str">
            <v>1SCA151420R1001</v>
          </cell>
          <cell r="B29079" t="str">
            <v>ABB</v>
          </cell>
          <cell r="C29079" t="str">
            <v>Transfer switches</v>
          </cell>
          <cell r="D29079" t="str">
            <v>OTM125F3C21D400C</v>
          </cell>
          <cell r="E29079">
            <v>12566.834691847826</v>
          </cell>
          <cell r="F29079" t="str">
            <v>Public Apr 25</v>
          </cell>
        </row>
        <row r="29080">
          <cell r="A29080" t="str">
            <v>1SCA151421R1001</v>
          </cell>
          <cell r="B29080" t="str">
            <v>ABB</v>
          </cell>
          <cell r="C29080" t="str">
            <v>Transfer switches</v>
          </cell>
          <cell r="D29080" t="str">
            <v>OTM63F2C20D230C</v>
          </cell>
          <cell r="E29080">
            <v>7124.7759387228261</v>
          </cell>
          <cell r="F29080" t="str">
            <v>Public Apr 25</v>
          </cell>
        </row>
        <row r="29081">
          <cell r="A29081" t="str">
            <v>1SCA151422R1001</v>
          </cell>
          <cell r="B29081" t="str">
            <v>ABB</v>
          </cell>
          <cell r="C29081" t="str">
            <v>Transfer switches</v>
          </cell>
          <cell r="D29081" t="str">
            <v>OTM63F2C21D230C</v>
          </cell>
          <cell r="E29081">
            <v>8319.0797474184801</v>
          </cell>
          <cell r="F29081" t="str">
            <v>Public Apr 25</v>
          </cell>
        </row>
        <row r="29082">
          <cell r="A29082" t="str">
            <v>1SCA151423R1001</v>
          </cell>
          <cell r="B29082" t="str">
            <v>ABB</v>
          </cell>
          <cell r="C29082" t="str">
            <v>Transfer switches</v>
          </cell>
          <cell r="D29082" t="str">
            <v>OTM63F3C20D400C</v>
          </cell>
          <cell r="E29082">
            <v>7499.7673389945649</v>
          </cell>
          <cell r="F29082" t="str">
            <v>Public Apr 25</v>
          </cell>
        </row>
        <row r="29083">
          <cell r="A29083" t="str">
            <v>1SCA151424R1001</v>
          </cell>
          <cell r="B29083" t="str">
            <v>ABB</v>
          </cell>
          <cell r="C29083" t="str">
            <v>Transfer switches</v>
          </cell>
          <cell r="D29083" t="str">
            <v>OTM63F3C21D400C</v>
          </cell>
          <cell r="E29083">
            <v>8037.5146650815232</v>
          </cell>
          <cell r="F29083" t="str">
            <v>Public Apr 25</v>
          </cell>
        </row>
        <row r="29084">
          <cell r="A29084" t="str">
            <v>1SCA151477R1001</v>
          </cell>
          <cell r="B29084" t="str">
            <v>ABB</v>
          </cell>
          <cell r="C29084" t="str">
            <v>Transfer switches</v>
          </cell>
          <cell r="D29084" t="str">
            <v>OXA1000U3O4QB</v>
          </cell>
          <cell r="E29084">
            <v>107718.46978654891</v>
          </cell>
          <cell r="F29084" t="str">
            <v>Public Apr 25</v>
          </cell>
        </row>
        <row r="29085">
          <cell r="A29085" t="str">
            <v>1SCA151478R1001</v>
          </cell>
          <cell r="B29085" t="str">
            <v>ABB</v>
          </cell>
          <cell r="C29085" t="str">
            <v>Transfer switches</v>
          </cell>
          <cell r="D29085" t="str">
            <v>OXA1000U3S4QB</v>
          </cell>
          <cell r="E29085">
            <v>100671.48035747281</v>
          </cell>
          <cell r="F29085" t="str">
            <v>Public Apr 25</v>
          </cell>
        </row>
        <row r="29086">
          <cell r="A29086" t="str">
            <v>1SCA151479R1001</v>
          </cell>
          <cell r="B29086" t="str">
            <v>ABB</v>
          </cell>
          <cell r="C29086" t="str">
            <v>Transfer switches</v>
          </cell>
          <cell r="D29086" t="str">
            <v>OXA1000U3S4QT</v>
          </cell>
          <cell r="E29086">
            <v>100671.48035747281</v>
          </cell>
          <cell r="F29086" t="str">
            <v>Public Apr 25</v>
          </cell>
        </row>
        <row r="29087">
          <cell r="A29087" t="str">
            <v>1SCA151492R1001</v>
          </cell>
          <cell r="B29087" t="str">
            <v>ABB</v>
          </cell>
          <cell r="C29087" t="str">
            <v>Transfer switches</v>
          </cell>
          <cell r="D29087" t="str">
            <v>OXB1000E3X3QT</v>
          </cell>
          <cell r="E29087">
            <v>40746.735904891306</v>
          </cell>
          <cell r="F29087" t="str">
            <v>Public Apr 25</v>
          </cell>
        </row>
        <row r="29088">
          <cell r="A29088" t="str">
            <v>1SCA151741R1001</v>
          </cell>
          <cell r="B29088" t="str">
            <v>ABB</v>
          </cell>
          <cell r="C29088" t="str">
            <v>Transfer switches</v>
          </cell>
          <cell r="D29088" t="str">
            <v>OXB500E3S3QB</v>
          </cell>
          <cell r="E29088">
            <v>35858.282685326085</v>
          </cell>
          <cell r="F29088" t="str">
            <v>Public Apr 25</v>
          </cell>
        </row>
        <row r="29089">
          <cell r="A29089" t="str">
            <v>1SCA151742R1001</v>
          </cell>
          <cell r="B29089" t="str">
            <v>ABB</v>
          </cell>
          <cell r="C29089" t="str">
            <v>Transfer switches</v>
          </cell>
          <cell r="D29089" t="str">
            <v>OXB500E3S3QT</v>
          </cell>
          <cell r="E29089">
            <v>80076.121766983691</v>
          </cell>
          <cell r="F29089" t="str">
            <v>Public Apr 25</v>
          </cell>
        </row>
        <row r="29090">
          <cell r="A29090" t="str">
            <v>1SCA151744R1001</v>
          </cell>
          <cell r="B29090" t="str">
            <v>ABB</v>
          </cell>
          <cell r="C29090" t="str">
            <v>Transfer switches</v>
          </cell>
          <cell r="D29090" t="str">
            <v>OXB500E3X3QB</v>
          </cell>
          <cell r="E29090">
            <v>76117.345343885856</v>
          </cell>
          <cell r="F29090" t="str">
            <v>Public Apr 25</v>
          </cell>
        </row>
        <row r="29091">
          <cell r="A29091" t="str">
            <v>1SCA151745R1001</v>
          </cell>
          <cell r="B29091" t="str">
            <v>ABB</v>
          </cell>
          <cell r="C29091" t="str">
            <v>Transfer switches</v>
          </cell>
          <cell r="D29091" t="str">
            <v>OXB500E3X3QT</v>
          </cell>
          <cell r="E29091">
            <v>74837.501854483693</v>
          </cell>
          <cell r="F29091" t="str">
            <v>Public Apr 25</v>
          </cell>
        </row>
        <row r="29092">
          <cell r="A29092" t="str">
            <v>1SCA152042R1001</v>
          </cell>
          <cell r="B29092" t="str">
            <v>ABB</v>
          </cell>
          <cell r="C29092" t="str">
            <v>Transfer switches</v>
          </cell>
          <cell r="D29092" t="str">
            <v>OXB200E3X3QB</v>
          </cell>
          <cell r="E29092">
            <v>18578.891050679351</v>
          </cell>
          <cell r="F29092" t="str">
            <v>Public Apr 25</v>
          </cell>
        </row>
        <row r="29093">
          <cell r="A29093" t="str">
            <v>1SCA152046R1001</v>
          </cell>
          <cell r="B29093" t="str">
            <v>ABB</v>
          </cell>
          <cell r="C29093" t="str">
            <v>Transfer switches</v>
          </cell>
          <cell r="D29093" t="str">
            <v>OXB315E3S3QB</v>
          </cell>
          <cell r="E29093">
            <v>24990.921249864132</v>
          </cell>
          <cell r="F29093" t="str">
            <v>Public Apr 25</v>
          </cell>
        </row>
        <row r="29094">
          <cell r="A29094" t="str">
            <v>1SCA152049R1001</v>
          </cell>
          <cell r="B29094" t="str">
            <v>ABB</v>
          </cell>
          <cell r="C29094" t="str">
            <v>Transfer switches</v>
          </cell>
          <cell r="D29094" t="str">
            <v>OXB400E3X2QB</v>
          </cell>
          <cell r="E29094">
            <v>20869.558766983693</v>
          </cell>
          <cell r="F29094" t="str">
            <v>Public Apr 25</v>
          </cell>
        </row>
        <row r="29095">
          <cell r="A29095" t="str">
            <v>1SCA152411R1001</v>
          </cell>
          <cell r="B29095" t="str">
            <v>ABB</v>
          </cell>
          <cell r="C29095" t="str">
            <v>Transfer switches</v>
          </cell>
          <cell r="D29095" t="str">
            <v>OXB1000E3X2QB</v>
          </cell>
          <cell r="E29095">
            <v>33888.601104211957</v>
          </cell>
          <cell r="F29095" t="str">
            <v>Public Apr 25</v>
          </cell>
        </row>
        <row r="29096">
          <cell r="A29096" t="str">
            <v>1SCA152412R1001</v>
          </cell>
          <cell r="B29096" t="str">
            <v>ABB</v>
          </cell>
          <cell r="C29096" t="str">
            <v>Transfer switches</v>
          </cell>
          <cell r="D29096" t="str">
            <v>OXB1600E3S3QB</v>
          </cell>
          <cell r="E29096">
            <v>62639.798184782616</v>
          </cell>
          <cell r="F29096" t="str">
            <v>Public Apr 25</v>
          </cell>
        </row>
        <row r="29097">
          <cell r="A29097" t="str">
            <v>1SCA152435R1001</v>
          </cell>
          <cell r="B29097" t="str">
            <v>ABB</v>
          </cell>
          <cell r="C29097" t="str">
            <v>Transfer switches</v>
          </cell>
          <cell r="D29097" t="str">
            <v>OXB250E3S3QB</v>
          </cell>
          <cell r="E29097">
            <v>21000.840943614134</v>
          </cell>
          <cell r="F29097" t="str">
            <v>Public Apr 25</v>
          </cell>
        </row>
        <row r="29098">
          <cell r="A29098" t="str">
            <v>1SCA152791R1001</v>
          </cell>
          <cell r="B29098" t="str">
            <v>ABB</v>
          </cell>
          <cell r="C29098" t="str">
            <v>Transfer switches</v>
          </cell>
          <cell r="D29098" t="str">
            <v>OXA260U3O3QB</v>
          </cell>
          <cell r="E29098">
            <v>36977.857572961948</v>
          </cell>
          <cell r="F29098" t="str">
            <v>Public Apr 25</v>
          </cell>
        </row>
        <row r="29099">
          <cell r="A29099" t="str">
            <v>1SCA152794R1001</v>
          </cell>
          <cell r="B29099" t="str">
            <v>ABB</v>
          </cell>
          <cell r="C29099" t="str">
            <v>Transfer switches</v>
          </cell>
          <cell r="D29099" t="str">
            <v>OXB250E3S4QB</v>
          </cell>
          <cell r="E29099">
            <v>29514.926896467394</v>
          </cell>
          <cell r="F29099" t="str">
            <v>Public Apr 25</v>
          </cell>
        </row>
        <row r="29100">
          <cell r="A29100" t="str">
            <v>1SCA153306R1001</v>
          </cell>
          <cell r="B29100" t="str">
            <v>ABB</v>
          </cell>
          <cell r="C29100" t="str">
            <v>Transfer switches</v>
          </cell>
          <cell r="D29100" t="str">
            <v>OXA200U3O3QB</v>
          </cell>
          <cell r="E29100">
            <v>33969.954800543477</v>
          </cell>
          <cell r="F29100" t="str">
            <v>Public Apr 25</v>
          </cell>
        </row>
        <row r="29101">
          <cell r="A29101" t="str">
            <v>1SCA153309R1001</v>
          </cell>
          <cell r="B29101" t="str">
            <v>ABB</v>
          </cell>
          <cell r="C29101" t="str">
            <v>Transfer switches</v>
          </cell>
          <cell r="D29101" t="str">
            <v>OXA200U3S3QB</v>
          </cell>
          <cell r="E29101">
            <v>29641.926022418484</v>
          </cell>
          <cell r="F29101" t="str">
            <v>Public Apr 25</v>
          </cell>
        </row>
        <row r="29102">
          <cell r="A29102" t="str">
            <v>1SCA153321R1001</v>
          </cell>
          <cell r="B29102" t="str">
            <v>ABB</v>
          </cell>
          <cell r="C29102" t="str">
            <v>Transfer switches</v>
          </cell>
          <cell r="D29102" t="str">
            <v>OXA260U3S3QB</v>
          </cell>
          <cell r="E29102">
            <v>31894.422414538043</v>
          </cell>
          <cell r="F29102" t="str">
            <v>Public Apr 25</v>
          </cell>
        </row>
        <row r="29103">
          <cell r="A29103" t="str">
            <v>1SCA153381R1001</v>
          </cell>
          <cell r="B29103" t="str">
            <v>ABB</v>
          </cell>
          <cell r="C29103" t="str">
            <v>Transfer switches</v>
          </cell>
          <cell r="D29103" t="str">
            <v>OXB100U3S3QB</v>
          </cell>
          <cell r="E29103">
            <v>22683.303330163046</v>
          </cell>
          <cell r="F29103" t="str">
            <v>Public Apr 25</v>
          </cell>
        </row>
        <row r="29104">
          <cell r="A29104" t="str">
            <v>1SCA153382R1001</v>
          </cell>
          <cell r="B29104" t="str">
            <v>ABB</v>
          </cell>
          <cell r="C29104" t="str">
            <v>Transfer switches</v>
          </cell>
          <cell r="D29104" t="str">
            <v>OXB100U3S3QT</v>
          </cell>
          <cell r="E29104">
            <v>22683.303330163046</v>
          </cell>
          <cell r="F29104" t="str">
            <v>Public Apr 25</v>
          </cell>
        </row>
        <row r="29105">
          <cell r="A29105" t="str">
            <v>1SCA153387R1001</v>
          </cell>
          <cell r="B29105" t="str">
            <v>ABB</v>
          </cell>
          <cell r="C29105" t="str">
            <v>Transfer switches</v>
          </cell>
          <cell r="D29105" t="str">
            <v>OXB100U3X3QB</v>
          </cell>
          <cell r="E29105">
            <v>22002.795736956523</v>
          </cell>
          <cell r="F29105" t="str">
            <v>Public Apr 25</v>
          </cell>
        </row>
        <row r="29106">
          <cell r="A29106" t="str">
            <v>1SCA153388R1001</v>
          </cell>
          <cell r="B29106" t="str">
            <v>ABB</v>
          </cell>
          <cell r="C29106" t="str">
            <v>Transfer switches</v>
          </cell>
          <cell r="D29106" t="str">
            <v>OXB100U3X3QT</v>
          </cell>
          <cell r="E29106">
            <v>22002.795736956523</v>
          </cell>
          <cell r="F29106" t="str">
            <v>Public Apr 25</v>
          </cell>
        </row>
        <row r="29107">
          <cell r="A29107" t="str">
            <v>1SCA153397R1001</v>
          </cell>
          <cell r="B29107" t="str">
            <v>ABB</v>
          </cell>
          <cell r="C29107" t="str">
            <v>Transfer switches</v>
          </cell>
          <cell r="D29107" t="str">
            <v>OXB125U3S3QB</v>
          </cell>
          <cell r="E29107">
            <v>22902.758111005442</v>
          </cell>
          <cell r="F29107" t="str">
            <v>Public Apr 25</v>
          </cell>
        </row>
        <row r="29108">
          <cell r="A29108" t="str">
            <v>1SCA153398R1001</v>
          </cell>
          <cell r="B29108" t="str">
            <v>ABB</v>
          </cell>
          <cell r="C29108" t="str">
            <v>Transfer switches</v>
          </cell>
          <cell r="D29108" t="str">
            <v>OXB125U3S3QT</v>
          </cell>
          <cell r="E29108">
            <v>22902.758111005442</v>
          </cell>
          <cell r="F29108" t="str">
            <v>Public Apr 25</v>
          </cell>
        </row>
        <row r="29109">
          <cell r="A29109" t="str">
            <v>1SCA153403R1001</v>
          </cell>
          <cell r="B29109" t="str">
            <v>ABB</v>
          </cell>
          <cell r="C29109" t="str">
            <v>Transfer switches</v>
          </cell>
          <cell r="D29109" t="str">
            <v>OXB125U3X3QB</v>
          </cell>
          <cell r="E29109">
            <v>22215.601475951091</v>
          </cell>
          <cell r="F29109" t="str">
            <v>Public Apr 25</v>
          </cell>
        </row>
        <row r="29110">
          <cell r="A29110" t="str">
            <v>1SCA153404R1001</v>
          </cell>
          <cell r="B29110" t="str">
            <v>ABB</v>
          </cell>
          <cell r="C29110" t="str">
            <v>Transfer switches</v>
          </cell>
          <cell r="D29110" t="str">
            <v>OXB125U3X3QT</v>
          </cell>
          <cell r="E29110">
            <v>22215.601475951091</v>
          </cell>
          <cell r="F29110" t="str">
            <v>Public Apr 25</v>
          </cell>
        </row>
        <row r="29111">
          <cell r="A29111" t="str">
            <v>1SCA153412R1001</v>
          </cell>
          <cell r="B29111" t="str">
            <v>ABB</v>
          </cell>
          <cell r="C29111" t="str">
            <v>Transfer switches</v>
          </cell>
          <cell r="D29111" t="str">
            <v>OXB160U3S2QT</v>
          </cell>
          <cell r="E29111">
            <v>21155.224900679346</v>
          </cell>
          <cell r="F29111" t="str">
            <v>Public Apr 25</v>
          </cell>
        </row>
        <row r="29112">
          <cell r="A29112" t="str">
            <v>1SCA153413R1001</v>
          </cell>
          <cell r="B29112" t="str">
            <v>ABB</v>
          </cell>
          <cell r="C29112" t="str">
            <v>Transfer switches</v>
          </cell>
          <cell r="D29112" t="str">
            <v>OXB160U3S3QB</v>
          </cell>
          <cell r="E29112">
            <v>23505.855326494566</v>
          </cell>
          <cell r="F29112" t="str">
            <v>Public Apr 25</v>
          </cell>
        </row>
        <row r="29113">
          <cell r="A29113" t="str">
            <v>1SCA153414R1001</v>
          </cell>
          <cell r="B29113" t="str">
            <v>ABB</v>
          </cell>
          <cell r="C29113" t="str">
            <v>Transfer switches</v>
          </cell>
          <cell r="D29113" t="str">
            <v>OXB160U3S3QT</v>
          </cell>
          <cell r="E29113">
            <v>23505.855326494566</v>
          </cell>
          <cell r="F29113" t="str">
            <v>Public Apr 25</v>
          </cell>
        </row>
        <row r="29114">
          <cell r="A29114" t="str">
            <v>1SCA153419R1001</v>
          </cell>
          <cell r="B29114" t="str">
            <v>ABB</v>
          </cell>
          <cell r="C29114" t="str">
            <v>Transfer switches</v>
          </cell>
          <cell r="D29114" t="str">
            <v>OXB160U3X3QB</v>
          </cell>
          <cell r="E29114">
            <v>22800.692891983694</v>
          </cell>
          <cell r="F29114" t="str">
            <v>Public Apr 25</v>
          </cell>
        </row>
        <row r="29115">
          <cell r="A29115" t="str">
            <v>1SCA153420R1001</v>
          </cell>
          <cell r="B29115" t="str">
            <v>ABB</v>
          </cell>
          <cell r="C29115" t="str">
            <v>Transfer switches</v>
          </cell>
          <cell r="D29115" t="str">
            <v>OXB160U3X3QT</v>
          </cell>
          <cell r="E29115">
            <v>22800.692891983694</v>
          </cell>
          <cell r="F29115" t="str">
            <v>Public Apr 25</v>
          </cell>
        </row>
        <row r="29116">
          <cell r="A29116" t="str">
            <v>1SCA153427R1001</v>
          </cell>
          <cell r="B29116" t="str">
            <v>ABB</v>
          </cell>
          <cell r="C29116" t="str">
            <v>Transfer switches</v>
          </cell>
          <cell r="D29116" t="str">
            <v>OXB200E3S2QB</v>
          </cell>
          <cell r="E29116">
            <v>16021.812728804349</v>
          </cell>
          <cell r="F29116" t="str">
            <v>Public Apr 25</v>
          </cell>
        </row>
        <row r="29117">
          <cell r="A29117" t="str">
            <v>1SCA153429R1001</v>
          </cell>
          <cell r="B29117" t="str">
            <v>ABB</v>
          </cell>
          <cell r="C29117" t="str">
            <v>Transfer switches</v>
          </cell>
          <cell r="D29117" t="str">
            <v>OXB200E3S3QB</v>
          </cell>
          <cell r="E29117">
            <v>19153.475039266305</v>
          </cell>
          <cell r="F29117" t="str">
            <v>Public Apr 25</v>
          </cell>
        </row>
        <row r="29118">
          <cell r="A29118" t="str">
            <v>1SCA153430R1001</v>
          </cell>
          <cell r="B29118" t="str">
            <v>ABB</v>
          </cell>
          <cell r="C29118" t="str">
            <v>Transfer switches</v>
          </cell>
          <cell r="D29118" t="str">
            <v>OXB200E3S3QT</v>
          </cell>
          <cell r="E29118">
            <v>18831.433308016309</v>
          </cell>
          <cell r="F29118" t="str">
            <v>Public Apr 25</v>
          </cell>
        </row>
        <row r="29119">
          <cell r="A29119" t="str">
            <v>1SCA153433R1001</v>
          </cell>
          <cell r="B29119" t="str">
            <v>ABB</v>
          </cell>
          <cell r="C29119" t="str">
            <v>Transfer switches</v>
          </cell>
          <cell r="D29119" t="str">
            <v>OXB200E3X2QB</v>
          </cell>
          <cell r="E29119">
            <v>15545.726772554348</v>
          </cell>
          <cell r="F29119" t="str">
            <v>Public Apr 25</v>
          </cell>
        </row>
        <row r="29120">
          <cell r="A29120" t="str">
            <v>1SCA153435R1001</v>
          </cell>
          <cell r="B29120" t="str">
            <v>ABB</v>
          </cell>
          <cell r="C29120" t="str">
            <v>Transfer switches</v>
          </cell>
          <cell r="D29120" t="str">
            <v>OXB200E3X3QT</v>
          </cell>
          <cell r="E29120">
            <v>18266.50741671196</v>
          </cell>
          <cell r="F29120" t="str">
            <v>Public Apr 25</v>
          </cell>
        </row>
        <row r="29121">
          <cell r="A29121" t="str">
            <v>1SCA153442R1001</v>
          </cell>
          <cell r="B29121" t="str">
            <v>ABB</v>
          </cell>
          <cell r="C29121" t="str">
            <v>Transfer switches</v>
          </cell>
          <cell r="D29121" t="str">
            <v>OXB200U3S3QB</v>
          </cell>
          <cell r="E29121">
            <v>29153.318512907608</v>
          </cell>
          <cell r="F29121" t="str">
            <v>Public Apr 25</v>
          </cell>
        </row>
        <row r="29122">
          <cell r="A29122" t="str">
            <v>1SCA153443R1001</v>
          </cell>
          <cell r="B29122" t="str">
            <v>ABB</v>
          </cell>
          <cell r="C29122" t="str">
            <v>Transfer switches</v>
          </cell>
          <cell r="D29122" t="str">
            <v>OXB200U3S3QT</v>
          </cell>
          <cell r="E29122">
            <v>29153.318512907608</v>
          </cell>
          <cell r="F29122" t="str">
            <v>Public Apr 25</v>
          </cell>
        </row>
        <row r="29123">
          <cell r="A29123" t="str">
            <v>1SCA153448R1001</v>
          </cell>
          <cell r="B29123" t="str">
            <v>ABB</v>
          </cell>
          <cell r="C29123" t="str">
            <v>Transfer switches</v>
          </cell>
          <cell r="D29123" t="str">
            <v>OXB200U3X3QB</v>
          </cell>
          <cell r="E29123">
            <v>28278.75111073369</v>
          </cell>
          <cell r="F29123" t="str">
            <v>Public Apr 25</v>
          </cell>
        </row>
        <row r="29124">
          <cell r="A29124" t="str">
            <v>1SCA153449R1001</v>
          </cell>
          <cell r="B29124" t="str">
            <v>ABB</v>
          </cell>
          <cell r="C29124" t="str">
            <v>Transfer switches</v>
          </cell>
          <cell r="D29124" t="str">
            <v>OXB200U3X3QT</v>
          </cell>
          <cell r="E29124">
            <v>28278.75111073369</v>
          </cell>
          <cell r="F29124" t="str">
            <v>Public Apr 25</v>
          </cell>
        </row>
        <row r="29125">
          <cell r="A29125" t="str">
            <v>1SCA153456R1001</v>
          </cell>
          <cell r="B29125" t="str">
            <v>ABB</v>
          </cell>
          <cell r="C29125" t="str">
            <v>Transfer switches</v>
          </cell>
          <cell r="D29125" t="str">
            <v>OXB250E3S2QB</v>
          </cell>
          <cell r="E29125">
            <v>17028.899902989131</v>
          </cell>
          <cell r="F29125" t="str">
            <v>Public Apr 25</v>
          </cell>
        </row>
        <row r="29126">
          <cell r="A29126" t="str">
            <v>1SCA153458R1001</v>
          </cell>
          <cell r="B29126" t="str">
            <v>ABB</v>
          </cell>
          <cell r="C29126" t="str">
            <v>Transfer switches</v>
          </cell>
          <cell r="D29126" t="str">
            <v>OXB250E3S3QT</v>
          </cell>
          <cell r="E29126">
            <v>20647.737994972824</v>
          </cell>
          <cell r="F29126" t="str">
            <v>Public Apr 25</v>
          </cell>
        </row>
        <row r="29127">
          <cell r="A29127" t="str">
            <v>1SCA153459R1001</v>
          </cell>
          <cell r="B29127" t="str">
            <v>ABB</v>
          </cell>
          <cell r="C29127" t="str">
            <v>Transfer switches</v>
          </cell>
          <cell r="D29127" t="str">
            <v>OXB250E3X2QB</v>
          </cell>
          <cell r="E29127">
            <v>16518.027809918476</v>
          </cell>
          <cell r="F29127" t="str">
            <v>Public Apr 25</v>
          </cell>
        </row>
        <row r="29128">
          <cell r="A29128" t="str">
            <v>1SCA153461R1001</v>
          </cell>
          <cell r="B29128" t="str">
            <v>ABB</v>
          </cell>
          <cell r="C29128" t="str">
            <v>Transfer switches</v>
          </cell>
          <cell r="D29128" t="str">
            <v>OXB250E3X3QB</v>
          </cell>
          <cell r="E29128">
            <v>20370.771428804353</v>
          </cell>
          <cell r="F29128" t="str">
            <v>Public Apr 25</v>
          </cell>
        </row>
        <row r="29129">
          <cell r="A29129" t="str">
            <v>1SCA153462R1001</v>
          </cell>
          <cell r="B29129" t="str">
            <v>ABB</v>
          </cell>
          <cell r="C29129" t="str">
            <v>Transfer switches</v>
          </cell>
          <cell r="D29129" t="str">
            <v>OXB250E3X3QT</v>
          </cell>
          <cell r="E29129">
            <v>20028.260840624996</v>
          </cell>
          <cell r="F29129" t="str">
            <v>Public Apr 25</v>
          </cell>
        </row>
        <row r="29130">
          <cell r="A29130" t="str">
            <v>1SCA153471R1001</v>
          </cell>
          <cell r="B29130" t="str">
            <v>ABB</v>
          </cell>
          <cell r="C29130" t="str">
            <v>Transfer switches</v>
          </cell>
          <cell r="D29130" t="str">
            <v>OXB260U3S3QB</v>
          </cell>
          <cell r="E29130">
            <v>30687.876118206521</v>
          </cell>
          <cell r="F29130" t="str">
            <v>Public Apr 25</v>
          </cell>
        </row>
        <row r="29131">
          <cell r="A29131" t="str">
            <v>1SCA153472R1001</v>
          </cell>
          <cell r="B29131" t="str">
            <v>ABB</v>
          </cell>
          <cell r="C29131" t="str">
            <v>Transfer switches</v>
          </cell>
          <cell r="D29131" t="str">
            <v>OXB260U3S3QT</v>
          </cell>
          <cell r="E29131">
            <v>30687.876118206521</v>
          </cell>
          <cell r="F29131" t="str">
            <v>Public Apr 25</v>
          </cell>
        </row>
        <row r="29132">
          <cell r="A29132" t="str">
            <v>1SCA153477R1001</v>
          </cell>
          <cell r="B29132" t="str">
            <v>ABB</v>
          </cell>
          <cell r="C29132" t="str">
            <v>Transfer switches</v>
          </cell>
          <cell r="D29132" t="str">
            <v>OXB260U3X3QB</v>
          </cell>
          <cell r="E29132">
            <v>29767.214354755433</v>
          </cell>
          <cell r="F29132" t="str">
            <v>Public Apr 25</v>
          </cell>
        </row>
        <row r="29133">
          <cell r="A29133" t="str">
            <v>1SCA153478R1001</v>
          </cell>
          <cell r="B29133" t="str">
            <v>ABB</v>
          </cell>
          <cell r="C29133" t="str">
            <v>Transfer switches</v>
          </cell>
          <cell r="D29133" t="str">
            <v>OXB260U3X3QT</v>
          </cell>
          <cell r="E29133">
            <v>29767.214354755433</v>
          </cell>
          <cell r="F29133" t="str">
            <v>Public Apr 25</v>
          </cell>
        </row>
        <row r="29134">
          <cell r="A29134" t="str">
            <v>1SCA153487R1001</v>
          </cell>
          <cell r="B29134" t="str">
            <v>ABB</v>
          </cell>
          <cell r="C29134" t="str">
            <v>Transfer switches</v>
          </cell>
          <cell r="D29134" t="str">
            <v>OXB30U3S3QB</v>
          </cell>
          <cell r="E29134">
            <v>18334.74502866848</v>
          </cell>
          <cell r="F29134" t="str">
            <v>Public Apr 25</v>
          </cell>
        </row>
        <row r="29135">
          <cell r="A29135" t="str">
            <v>1SCA153488R1001</v>
          </cell>
          <cell r="B29135" t="str">
            <v>ABB</v>
          </cell>
          <cell r="C29135" t="str">
            <v>Transfer switches</v>
          </cell>
          <cell r="D29135" t="str">
            <v>OXB30U3S3QT</v>
          </cell>
          <cell r="E29135">
            <v>18334.74502866848</v>
          </cell>
          <cell r="F29135" t="str">
            <v>Public Apr 25</v>
          </cell>
        </row>
        <row r="29136">
          <cell r="A29136" t="str">
            <v>1SCA153493R1001</v>
          </cell>
          <cell r="B29136" t="str">
            <v>ABB</v>
          </cell>
          <cell r="C29136" t="str">
            <v>Transfer switches</v>
          </cell>
          <cell r="D29136" t="str">
            <v>OXB30U3X3QB</v>
          </cell>
          <cell r="E29136">
            <v>17784.755214945653</v>
          </cell>
          <cell r="F29136" t="str">
            <v>Public Apr 25</v>
          </cell>
        </row>
        <row r="29137">
          <cell r="A29137" t="str">
            <v>1SCA153494R1001</v>
          </cell>
          <cell r="B29137" t="str">
            <v>ABB</v>
          </cell>
          <cell r="C29137" t="str">
            <v>Transfer switches</v>
          </cell>
          <cell r="D29137" t="str">
            <v>OXB30U3X3QT</v>
          </cell>
          <cell r="E29137">
            <v>17784.755214945653</v>
          </cell>
          <cell r="F29137" t="str">
            <v>Public Apr 25</v>
          </cell>
        </row>
        <row r="29138">
          <cell r="A29138" t="str">
            <v>1SCA153501R1001</v>
          </cell>
          <cell r="B29138" t="str">
            <v>ABB</v>
          </cell>
          <cell r="C29138" t="str">
            <v>Transfer switches</v>
          </cell>
          <cell r="D29138" t="str">
            <v>OXB315E3S2QB</v>
          </cell>
          <cell r="E29138">
            <v>21624.880214266304</v>
          </cell>
          <cell r="F29138" t="str">
            <v>Public Apr 25</v>
          </cell>
        </row>
        <row r="29139">
          <cell r="A29139" t="str">
            <v>1SCA153503R1001</v>
          </cell>
          <cell r="B29139" t="str">
            <v>ABB</v>
          </cell>
          <cell r="C29139" t="str">
            <v>Transfer switches</v>
          </cell>
          <cell r="D29139" t="str">
            <v>OXB315E3S3QT</v>
          </cell>
          <cell r="E29139">
            <v>24570.709085054346</v>
          </cell>
          <cell r="F29139" t="str">
            <v>Public Apr 25</v>
          </cell>
        </row>
        <row r="29140">
          <cell r="A29140" t="str">
            <v>1SCA153504R1001</v>
          </cell>
          <cell r="B29140" t="str">
            <v>ABB</v>
          </cell>
          <cell r="C29140" t="str">
            <v>Transfer switches</v>
          </cell>
          <cell r="D29140" t="str">
            <v>OXB315E3S4QB</v>
          </cell>
          <cell r="E29140">
            <v>33740.295924456521</v>
          </cell>
          <cell r="F29140" t="str">
            <v>Public Apr 25</v>
          </cell>
        </row>
        <row r="29141">
          <cell r="A29141" t="str">
            <v>1SCA153506R1001</v>
          </cell>
          <cell r="B29141" t="str">
            <v>ABB</v>
          </cell>
          <cell r="C29141" t="str">
            <v>Transfer switches</v>
          </cell>
          <cell r="D29141" t="str">
            <v>OXB315E3X2QB</v>
          </cell>
          <cell r="E29141">
            <v>20976.125435869573</v>
          </cell>
          <cell r="F29141" t="str">
            <v>Public Apr 25</v>
          </cell>
        </row>
        <row r="29142">
          <cell r="A29142" t="str">
            <v>1SCA153508R1001</v>
          </cell>
          <cell r="B29142" t="str">
            <v>ABB</v>
          </cell>
          <cell r="C29142" t="str">
            <v>Transfer switches</v>
          </cell>
          <cell r="D29142" t="str">
            <v>OXB315E3X3QB</v>
          </cell>
          <cell r="E29142">
            <v>24241.278181385871</v>
          </cell>
          <cell r="F29142" t="str">
            <v>Public Apr 25</v>
          </cell>
        </row>
        <row r="29143">
          <cell r="A29143" t="str">
            <v>1SCA153509R1001</v>
          </cell>
          <cell r="B29143" t="str">
            <v>ABB</v>
          </cell>
          <cell r="C29143" t="str">
            <v>Transfer switches</v>
          </cell>
          <cell r="D29143" t="str">
            <v>OXB315E3X3QT</v>
          </cell>
          <cell r="E29143">
            <v>23833.684636141312</v>
          </cell>
          <cell r="F29143" t="str">
            <v>Public Apr 25</v>
          </cell>
        </row>
        <row r="29144">
          <cell r="A29144" t="str">
            <v>1SCA153515R1001</v>
          </cell>
          <cell r="B29144" t="str">
            <v>ABB</v>
          </cell>
          <cell r="C29144" t="str">
            <v>Transfer switches</v>
          </cell>
          <cell r="D29144" t="str">
            <v>OXB400E3S2QB</v>
          </cell>
          <cell r="E29144">
            <v>21515.001157744566</v>
          </cell>
          <cell r="F29144" t="str">
            <v>Public Apr 25</v>
          </cell>
        </row>
        <row r="29145">
          <cell r="A29145" t="str">
            <v>1SCA153517R1001</v>
          </cell>
          <cell r="B29145" t="str">
            <v>ABB</v>
          </cell>
          <cell r="C29145" t="str">
            <v>Transfer switches</v>
          </cell>
          <cell r="D29145" t="str">
            <v>OXB400E3S3QB</v>
          </cell>
          <cell r="E29145">
            <v>26431.967604211961</v>
          </cell>
          <cell r="F29145" t="str">
            <v>Public Apr 25</v>
          </cell>
        </row>
        <row r="29146">
          <cell r="A29146" t="str">
            <v>1SCA153518R1001</v>
          </cell>
          <cell r="B29146" t="str">
            <v>ABB</v>
          </cell>
          <cell r="C29146" t="str">
            <v>Transfer switches</v>
          </cell>
          <cell r="D29146" t="str">
            <v>OXB400E3S3QT</v>
          </cell>
          <cell r="E29146">
            <v>25987.537396467396</v>
          </cell>
          <cell r="F29146" t="str">
            <v>Public Apr 25</v>
          </cell>
        </row>
        <row r="29147">
          <cell r="A29147" t="str">
            <v>1SCA153521R1001</v>
          </cell>
          <cell r="B29147" t="str">
            <v>ABB</v>
          </cell>
          <cell r="C29147" t="str">
            <v>Transfer switches</v>
          </cell>
          <cell r="D29147" t="str">
            <v>OXB400E3X3QB</v>
          </cell>
          <cell r="E29147">
            <v>25638.923764402178</v>
          </cell>
          <cell r="F29147" t="str">
            <v>Public Apr 25</v>
          </cell>
        </row>
        <row r="29148">
          <cell r="A29148" t="str">
            <v>1SCA153522R1001</v>
          </cell>
          <cell r="B29148" t="str">
            <v>ABB</v>
          </cell>
          <cell r="C29148" t="str">
            <v>Transfer switches</v>
          </cell>
          <cell r="D29148" t="str">
            <v>OXB400E3X3QT</v>
          </cell>
          <cell r="E29148">
            <v>25207.840173505436</v>
          </cell>
          <cell r="F29148" t="str">
            <v>Public Apr 25</v>
          </cell>
        </row>
        <row r="29149">
          <cell r="A29149" t="str">
            <v>1SCA153531R1001</v>
          </cell>
          <cell r="B29149" t="str">
            <v>ABB</v>
          </cell>
          <cell r="C29149" t="str">
            <v>Transfer switches</v>
          </cell>
          <cell r="D29149" t="str">
            <v>OXB60U3S3QB</v>
          </cell>
          <cell r="E29149">
            <v>19950.850462907612</v>
          </cell>
          <cell r="F29149" t="str">
            <v>Public Apr 25</v>
          </cell>
        </row>
        <row r="29150">
          <cell r="A29150" t="str">
            <v>1SCA153532R1001</v>
          </cell>
          <cell r="B29150" t="str">
            <v>ABB</v>
          </cell>
          <cell r="C29150" t="str">
            <v>Transfer switches</v>
          </cell>
          <cell r="D29150" t="str">
            <v>OXB60U3S3QT</v>
          </cell>
          <cell r="E29150">
            <v>19950.850462907612</v>
          </cell>
          <cell r="F29150" t="str">
            <v>Public Apr 25</v>
          </cell>
        </row>
        <row r="29151">
          <cell r="A29151" t="str">
            <v>1SCA153537R1001</v>
          </cell>
          <cell r="B29151" t="str">
            <v>ABB</v>
          </cell>
          <cell r="C29151" t="str">
            <v>Transfer switches</v>
          </cell>
          <cell r="D29151" t="str">
            <v>OXB60U3X3QB</v>
          </cell>
          <cell r="E29151">
            <v>19352.242563994569</v>
          </cell>
          <cell r="F29151" t="str">
            <v>Public Apr 25</v>
          </cell>
        </row>
        <row r="29152">
          <cell r="A29152" t="str">
            <v>1SCA153538R1001</v>
          </cell>
          <cell r="B29152" t="str">
            <v>ABB</v>
          </cell>
          <cell r="C29152" t="str">
            <v>Transfer switches</v>
          </cell>
          <cell r="D29152" t="str">
            <v>OXB60U3X3QT</v>
          </cell>
          <cell r="E29152">
            <v>19352.242563994569</v>
          </cell>
          <cell r="F29152" t="str">
            <v>Public Apr 25</v>
          </cell>
        </row>
        <row r="29153">
          <cell r="A29153" t="str">
            <v>1SCA153543R1001</v>
          </cell>
          <cell r="B29153" t="str">
            <v>ABB</v>
          </cell>
          <cell r="C29153" t="str">
            <v>Transfer switches</v>
          </cell>
          <cell r="D29153" t="str">
            <v>OXA1000U3O4QT</v>
          </cell>
          <cell r="E29153">
            <v>107718.46978654891</v>
          </cell>
          <cell r="F29153" t="str">
            <v>Public Apr 25</v>
          </cell>
        </row>
        <row r="29154">
          <cell r="A29154" t="str">
            <v>1SCA153550R1001</v>
          </cell>
          <cell r="B29154" t="str">
            <v>ABB</v>
          </cell>
          <cell r="C29154" t="str">
            <v>Transfer switches</v>
          </cell>
          <cell r="D29154" t="str">
            <v>OXA1000U3X3QB</v>
          </cell>
          <cell r="E29154">
            <v>72592.370368206524</v>
          </cell>
          <cell r="F29154" t="str">
            <v>Public Apr 25</v>
          </cell>
        </row>
        <row r="29155">
          <cell r="A29155" t="str">
            <v>1SCA153551R1001</v>
          </cell>
          <cell r="B29155" t="str">
            <v>ABB</v>
          </cell>
          <cell r="C29155" t="str">
            <v>Transfer switches</v>
          </cell>
          <cell r="D29155" t="str">
            <v>OXA1000U3X3QT</v>
          </cell>
          <cell r="E29155">
            <v>72592.370368206524</v>
          </cell>
          <cell r="F29155" t="str">
            <v>Public Apr 25</v>
          </cell>
        </row>
        <row r="29156">
          <cell r="A29156" t="str">
            <v>1SCA153552R1001</v>
          </cell>
          <cell r="B29156" t="str">
            <v>ABB</v>
          </cell>
          <cell r="C29156" t="str">
            <v>Transfer switches</v>
          </cell>
          <cell r="D29156" t="str">
            <v>OXA1000U3X4QB</v>
          </cell>
          <cell r="E29156">
            <v>97651.32296413045</v>
          </cell>
          <cell r="F29156" t="str">
            <v>Public Apr 25</v>
          </cell>
        </row>
        <row r="29157">
          <cell r="A29157" t="str">
            <v>1SCA153553R1001</v>
          </cell>
          <cell r="B29157" t="str">
            <v>ABB</v>
          </cell>
          <cell r="C29157" t="str">
            <v>Transfer switches</v>
          </cell>
          <cell r="D29157" t="str">
            <v>OXA1000U3X4QT</v>
          </cell>
          <cell r="E29157">
            <v>97651.32296413045</v>
          </cell>
          <cell r="F29157" t="str">
            <v>Public Apr 25</v>
          </cell>
        </row>
        <row r="29158">
          <cell r="A29158" t="str">
            <v>1SCA153566R1001</v>
          </cell>
          <cell r="B29158" t="str">
            <v>ABB</v>
          </cell>
          <cell r="C29158" t="str">
            <v>Transfer switches</v>
          </cell>
          <cell r="D29158" t="str">
            <v>OXA800U3O3QT</v>
          </cell>
          <cell r="E29158">
            <v>71057.642896874997</v>
          </cell>
          <cell r="F29158" t="str">
            <v>Public Apr 25</v>
          </cell>
        </row>
        <row r="29159">
          <cell r="A29159" t="str">
            <v>1SCA153571R1001</v>
          </cell>
          <cell r="B29159" t="str">
            <v>ABB</v>
          </cell>
          <cell r="C29159" t="str">
            <v>Transfer switches</v>
          </cell>
          <cell r="D29159" t="str">
            <v>OXA800U3S3QT</v>
          </cell>
          <cell r="E29159">
            <v>65077.120953668491</v>
          </cell>
          <cell r="F29159" t="str">
            <v>Public Apr 25</v>
          </cell>
        </row>
        <row r="29160">
          <cell r="A29160" t="str">
            <v>1SCA153577R1001</v>
          </cell>
          <cell r="B29160" t="str">
            <v>ABB</v>
          </cell>
          <cell r="C29160" t="str">
            <v>Transfer switches</v>
          </cell>
          <cell r="D29160" t="str">
            <v>OXB1000E3S2QB</v>
          </cell>
          <cell r="E29160">
            <v>34936.710925271742</v>
          </cell>
          <cell r="F29160" t="str">
            <v>Public Apr 25</v>
          </cell>
        </row>
        <row r="29161">
          <cell r="A29161" t="str">
            <v>1SCA153579R1001</v>
          </cell>
          <cell r="B29161" t="str">
            <v>ABB</v>
          </cell>
          <cell r="C29161" t="str">
            <v>Transfer switches</v>
          </cell>
          <cell r="D29161" t="str">
            <v>OXB1000E3S3QB</v>
          </cell>
          <cell r="E29161">
            <v>42725.335452717387</v>
          </cell>
          <cell r="F29161" t="str">
            <v>Public Apr 25</v>
          </cell>
        </row>
        <row r="29162">
          <cell r="A29162" t="str">
            <v>1SCA153580R1001</v>
          </cell>
          <cell r="B29162" t="str">
            <v>ABB</v>
          </cell>
          <cell r="C29162" t="str">
            <v>Transfer switches</v>
          </cell>
          <cell r="D29162" t="str">
            <v>OXB1000E3S3QT</v>
          </cell>
          <cell r="E29162">
            <v>42006.935600951096</v>
          </cell>
          <cell r="F29162" t="str">
            <v>Public Apr 25</v>
          </cell>
        </row>
        <row r="29163">
          <cell r="A29163" t="str">
            <v>1SCA153583R1001</v>
          </cell>
          <cell r="B29163" t="str">
            <v>ABB</v>
          </cell>
          <cell r="C29163" t="str">
            <v>Transfer switches</v>
          </cell>
          <cell r="D29163" t="str">
            <v>OXB1000E3X3QB</v>
          </cell>
          <cell r="E29163">
            <v>41443.587037092388</v>
          </cell>
          <cell r="F29163" t="str">
            <v>Public Apr 25</v>
          </cell>
        </row>
        <row r="29164">
          <cell r="A29164" t="str">
            <v>1SCA153610R1001</v>
          </cell>
          <cell r="B29164" t="str">
            <v>ABB</v>
          </cell>
          <cell r="C29164" t="str">
            <v>Transfer switches</v>
          </cell>
          <cell r="D29164" t="str">
            <v>OXB1250E3S2QB</v>
          </cell>
          <cell r="E29164">
            <v>41198.943550271739</v>
          </cell>
          <cell r="F29164" t="str">
            <v>Public Apr 25</v>
          </cell>
        </row>
        <row r="29165">
          <cell r="A29165" t="str">
            <v>1SCA153612R1001</v>
          </cell>
          <cell r="B29165" t="str">
            <v>ABB</v>
          </cell>
          <cell r="C29165" t="str">
            <v>Transfer switches</v>
          </cell>
          <cell r="D29165" t="str">
            <v>OXB1250E3S3QB</v>
          </cell>
          <cell r="E29165">
            <v>51777.374997554347</v>
          </cell>
          <cell r="F29165" t="str">
            <v>Public Apr 25</v>
          </cell>
        </row>
        <row r="29166">
          <cell r="A29166" t="str">
            <v>1SCA153613R1001</v>
          </cell>
          <cell r="B29166" t="str">
            <v>ABB</v>
          </cell>
          <cell r="C29166" t="str">
            <v>Transfer switches</v>
          </cell>
          <cell r="D29166" t="str">
            <v>OXB1250E3S3QT</v>
          </cell>
          <cell r="E29166">
            <v>50906.787313858702</v>
          </cell>
          <cell r="F29166" t="str">
            <v>Public Apr 25</v>
          </cell>
        </row>
        <row r="29167">
          <cell r="A29167" t="str">
            <v>1SCA153616R1001</v>
          </cell>
          <cell r="B29167" t="str">
            <v>ABB</v>
          </cell>
          <cell r="C29167" t="str">
            <v>Transfer switches</v>
          </cell>
          <cell r="D29167" t="str">
            <v>OXB1250E3X2QB</v>
          </cell>
          <cell r="E29167">
            <v>39962.986163722824</v>
          </cell>
          <cell r="F29167" t="str">
            <v>Public Apr 25</v>
          </cell>
        </row>
        <row r="29168">
          <cell r="A29168" t="str">
            <v>1SCA153618R1001</v>
          </cell>
          <cell r="B29168" t="str">
            <v>ABB</v>
          </cell>
          <cell r="C29168" t="str">
            <v>Transfer switches</v>
          </cell>
          <cell r="D29168" t="str">
            <v>OXB1250E3X3QB</v>
          </cell>
          <cell r="E29168">
            <v>50224.083595516313</v>
          </cell>
          <cell r="F29168" t="str">
            <v>Public Apr 25</v>
          </cell>
        </row>
        <row r="29169">
          <cell r="A29169" t="str">
            <v>1SCA153619R1001</v>
          </cell>
          <cell r="B29169" t="str">
            <v>ABB</v>
          </cell>
          <cell r="C29169" t="str">
            <v>Transfer switches</v>
          </cell>
          <cell r="D29169" t="str">
            <v>OXB1250E3X3QT</v>
          </cell>
          <cell r="E29169">
            <v>49379.606747690217</v>
          </cell>
          <cell r="F29169" t="str">
            <v>Public Apr 25</v>
          </cell>
        </row>
        <row r="29170">
          <cell r="A29170" t="str">
            <v>1SCA153622R1001</v>
          </cell>
          <cell r="B29170" t="str">
            <v>ABB</v>
          </cell>
          <cell r="C29170" t="str">
            <v>Transfer switches</v>
          </cell>
          <cell r="D29170" t="str">
            <v>OXB1600E3S2QB</v>
          </cell>
          <cell r="E29170">
            <v>50354.273776222835</v>
          </cell>
          <cell r="F29170" t="str">
            <v>Public Apr 25</v>
          </cell>
        </row>
        <row r="29171">
          <cell r="A29171" t="str">
            <v>1SCA153624R1001</v>
          </cell>
          <cell r="B29171" t="str">
            <v>ABB</v>
          </cell>
          <cell r="C29171" t="str">
            <v>Transfer switches</v>
          </cell>
          <cell r="D29171" t="str">
            <v>OXB1600E3S3QT</v>
          </cell>
          <cell r="E29171">
            <v>61586.555982880425</v>
          </cell>
          <cell r="F29171" t="str">
            <v>Public Apr 25</v>
          </cell>
        </row>
        <row r="29172">
          <cell r="A29172" t="str">
            <v>1SCA153625R1001</v>
          </cell>
          <cell r="B29172" t="str">
            <v>ABB</v>
          </cell>
          <cell r="C29172" t="str">
            <v>Transfer switches</v>
          </cell>
          <cell r="D29172" t="str">
            <v>OXB1600E3X2QB</v>
          </cell>
          <cell r="E29172">
            <v>48843.643014945665</v>
          </cell>
          <cell r="F29172" t="str">
            <v>Public Apr 25</v>
          </cell>
        </row>
        <row r="29173">
          <cell r="A29173" t="str">
            <v>1SCA153627R1001</v>
          </cell>
          <cell r="B29173" t="str">
            <v>ABB</v>
          </cell>
          <cell r="C29173" t="str">
            <v>Transfer switches</v>
          </cell>
          <cell r="D29173" t="str">
            <v>OXB1600E3X3QB</v>
          </cell>
          <cell r="E29173">
            <v>60760.58239932065</v>
          </cell>
          <cell r="F29173" t="str">
            <v>Public Apr 25</v>
          </cell>
        </row>
        <row r="29174">
          <cell r="A29174" t="str">
            <v>1SCA153628R1001</v>
          </cell>
          <cell r="B29174" t="str">
            <v>ABB</v>
          </cell>
          <cell r="C29174" t="str">
            <v>Transfer switches</v>
          </cell>
          <cell r="D29174" t="str">
            <v>OXB1600E3X3QT</v>
          </cell>
          <cell r="E29174">
            <v>59738.94741277174</v>
          </cell>
          <cell r="F29174" t="str">
            <v>Public Apr 25</v>
          </cell>
        </row>
        <row r="29175">
          <cell r="A29175" t="str">
            <v>1SFA664001R1003</v>
          </cell>
          <cell r="B29175" t="str">
            <v>ABB</v>
          </cell>
          <cell r="C29175" t="str">
            <v>Arc Guard Systems</v>
          </cell>
          <cell r="D29175" t="str">
            <v>ARC MONITOR#TVOC-2-240-C</v>
          </cell>
          <cell r="E29175">
            <v>29311.431872950248</v>
          </cell>
          <cell r="F29175" t="str">
            <v>Public Apr 25</v>
          </cell>
        </row>
        <row r="29176">
          <cell r="A29176" t="str">
            <v>1SFA664002R4001</v>
          </cell>
          <cell r="B29176" t="str">
            <v>ABB</v>
          </cell>
          <cell r="C29176" t="str">
            <v>Arc Guard Systems</v>
          </cell>
          <cell r="D29176" t="str">
            <v>COM KIT#TVOC-2-COM</v>
          </cell>
          <cell r="E29176">
            <v>3546.2902713014792</v>
          </cell>
          <cell r="F29176" t="str">
            <v>Public Apr 25</v>
          </cell>
        </row>
        <row r="29177">
          <cell r="A29177" t="str">
            <v>1SBL281074R3601</v>
          </cell>
          <cell r="B29177" t="str">
            <v>ABB</v>
          </cell>
          <cell r="C29177" t="str">
            <v>Block Contactors &lt; 100A</v>
          </cell>
          <cell r="D29177" t="str">
            <v>AX32-30-01-36 220V60Hz 190V50Hz Contactor</v>
          </cell>
          <cell r="E29177">
            <v>320.95417210434783</v>
          </cell>
          <cell r="F29177" t="str">
            <v>Public Apr 25</v>
          </cell>
        </row>
        <row r="29178">
          <cell r="A29178" t="str">
            <v>1SBL281074R3610</v>
          </cell>
          <cell r="B29178" t="str">
            <v>ABB</v>
          </cell>
          <cell r="C29178" t="str">
            <v>Block Contactors &lt; 100A</v>
          </cell>
          <cell r="D29178" t="str">
            <v>AX32-30-10-36 220V60Hz 190V50Hz Contactor</v>
          </cell>
          <cell r="E29178">
            <v>320.95417210434783</v>
          </cell>
          <cell r="F29178" t="str">
            <v>Public Apr 25</v>
          </cell>
        </row>
        <row r="29179">
          <cell r="A29179" t="str">
            <v>1SBL281074R8001</v>
          </cell>
          <cell r="B29179" t="str">
            <v>ABB</v>
          </cell>
          <cell r="C29179" t="str">
            <v>Block Contactors &lt; 100A</v>
          </cell>
          <cell r="D29179" t="str">
            <v>AX32-30-01-80 220-230V50Hz 230-240V60Hz Contactor</v>
          </cell>
          <cell r="E29179">
            <v>311.84203086185568</v>
          </cell>
          <cell r="F29179" t="str">
            <v>Public Apr 25</v>
          </cell>
        </row>
        <row r="29180">
          <cell r="A29180" t="str">
            <v>1SBL281074R8010</v>
          </cell>
          <cell r="B29180" t="str">
            <v>ABB</v>
          </cell>
          <cell r="C29180" t="str">
            <v>Block Contactors &lt; 100A</v>
          </cell>
          <cell r="D29180" t="str">
            <v>AX32-30-10-80 220-230V50Hz 230-240V60Hz Contactor</v>
          </cell>
          <cell r="E29180">
            <v>309.33457639229044</v>
          </cell>
          <cell r="F29180" t="str">
            <v>Public Apr 25</v>
          </cell>
        </row>
        <row r="29181">
          <cell r="A29181" t="str">
            <v>1SBL281074R8101</v>
          </cell>
          <cell r="B29181" t="str">
            <v>ABB</v>
          </cell>
          <cell r="C29181" t="str">
            <v>Block Contactors &lt; 100A</v>
          </cell>
          <cell r="D29181" t="str">
            <v>AX32-30-01-81 24V50/60Hz Contactor</v>
          </cell>
          <cell r="E29181">
            <v>315.26716196718962</v>
          </cell>
          <cell r="F29181" t="str">
            <v>Public Apr 25</v>
          </cell>
        </row>
        <row r="29182">
          <cell r="A29182" t="str">
            <v>1SBL281074R8110</v>
          </cell>
          <cell r="B29182" t="str">
            <v>ABB</v>
          </cell>
          <cell r="C29182" t="str">
            <v>Block Contactors &lt; 100A</v>
          </cell>
          <cell r="D29182" t="str">
            <v>AX32-30-10-81 24V50/60Hz Contactor</v>
          </cell>
          <cell r="E29182">
            <v>315.26716196718962</v>
          </cell>
          <cell r="F29182" t="str">
            <v>Public Apr 25</v>
          </cell>
        </row>
        <row r="29183">
          <cell r="A29183" t="str">
            <v>1SBL281074R8301</v>
          </cell>
          <cell r="B29183" t="str">
            <v>ABB</v>
          </cell>
          <cell r="C29183" t="str">
            <v>Block Contactors &lt; 100A</v>
          </cell>
          <cell r="D29183" t="str">
            <v>AX32-30-01-83 48V50/60Hz Contactor</v>
          </cell>
          <cell r="E29183">
            <v>339.94103094863294</v>
          </cell>
          <cell r="F29183" t="str">
            <v>Public Apr 25</v>
          </cell>
        </row>
        <row r="29184">
          <cell r="A29184" t="str">
            <v>1SBL281074R8310</v>
          </cell>
          <cell r="B29184" t="str">
            <v>ABB</v>
          </cell>
          <cell r="C29184" t="str">
            <v>Block Contactors &lt; 100A</v>
          </cell>
          <cell r="D29184" t="str">
            <v>AX32-30-10-83 48V50/60Hz Contactor</v>
          </cell>
          <cell r="E29184">
            <v>339.94103094863294</v>
          </cell>
          <cell r="F29184" t="str">
            <v>Public Apr 25</v>
          </cell>
        </row>
        <row r="29185">
          <cell r="A29185" t="str">
            <v>1SBL281074R8401</v>
          </cell>
          <cell r="B29185" t="str">
            <v>ABB</v>
          </cell>
          <cell r="C29185" t="str">
            <v>Block Contactors &lt; 100A</v>
          </cell>
          <cell r="D29185" t="str">
            <v>AX32-30-01-84 110-120V60Hz 110V50Hz Contactor</v>
          </cell>
          <cell r="E29185">
            <v>315.07328662160461</v>
          </cell>
          <cell r="F29185" t="str">
            <v>Public Apr 25</v>
          </cell>
        </row>
        <row r="29186">
          <cell r="A29186" t="str">
            <v>1SBL281074R8410</v>
          </cell>
          <cell r="B29186" t="str">
            <v>ABB</v>
          </cell>
          <cell r="C29186" t="str">
            <v>Block Contactors &lt; 100A</v>
          </cell>
          <cell r="D29186" t="str">
            <v>AX32-30-10-84 110-120V60Hz 110V50Hz Contactor</v>
          </cell>
          <cell r="E29186">
            <v>321.52287311806373</v>
          </cell>
          <cell r="F29186" t="str">
            <v>Public Apr 25</v>
          </cell>
        </row>
        <row r="29187">
          <cell r="A29187" t="str">
            <v>1SBL281074R8501</v>
          </cell>
          <cell r="B29187" t="str">
            <v>ABB</v>
          </cell>
          <cell r="C29187" t="str">
            <v>Block Contactors &lt; 100A</v>
          </cell>
          <cell r="D29187" t="str">
            <v>AX32-30-01-85 380-400V50Hz 400-415V60Hz Contactor</v>
          </cell>
          <cell r="E29187">
            <v>315.64198763532045</v>
          </cell>
          <cell r="F29187" t="str">
            <v>Public Apr 25</v>
          </cell>
        </row>
        <row r="29188">
          <cell r="A29188" t="str">
            <v>1SBL281074R8510</v>
          </cell>
          <cell r="B29188" t="str">
            <v>ABB</v>
          </cell>
          <cell r="C29188" t="str">
            <v>Block Contactors &lt; 100A</v>
          </cell>
          <cell r="D29188" t="str">
            <v>AX32-30-10-85 380-400V50Hz 400-415V60Hz Contactor</v>
          </cell>
          <cell r="E29188">
            <v>315.64198763532045</v>
          </cell>
          <cell r="F29188" t="str">
            <v>Public Apr 25</v>
          </cell>
        </row>
        <row r="29189">
          <cell r="A29189" t="str">
            <v>1SBL281074R8601</v>
          </cell>
          <cell r="B29189" t="str">
            <v>ABB</v>
          </cell>
          <cell r="C29189" t="str">
            <v>Block Contactors &lt; 100A</v>
          </cell>
          <cell r="D29189" t="str">
            <v>AX32-30-01-86 400-415V50Hz 415-440V60Hz Contactor</v>
          </cell>
          <cell r="E29189">
            <v>343.92193804464364</v>
          </cell>
          <cell r="F29189" t="str">
            <v>Public Apr 25</v>
          </cell>
        </row>
        <row r="29190">
          <cell r="A29190" t="str">
            <v>1SBL281074R8610</v>
          </cell>
          <cell r="B29190" t="str">
            <v>ABB</v>
          </cell>
          <cell r="C29190" t="str">
            <v>Block Contactors &lt; 100A</v>
          </cell>
          <cell r="D29190" t="str">
            <v>AX32-30-10-86 400-415V50Hz 415-440V60Hz Contactor</v>
          </cell>
          <cell r="E29190">
            <v>343.92193804464364</v>
          </cell>
          <cell r="F29190" t="str">
            <v>Public Apr 25</v>
          </cell>
        </row>
        <row r="29191">
          <cell r="A29191" t="str">
            <v>1SBL281074R8801</v>
          </cell>
          <cell r="B29191" t="str">
            <v>ABB</v>
          </cell>
          <cell r="C29191" t="str">
            <v>Block Contactors &lt; 100A</v>
          </cell>
          <cell r="D29191" t="str">
            <v>AX32-30-01-88 230-240V50Hz 240-260V60Hz Contactor</v>
          </cell>
          <cell r="E29191">
            <v>319.24806906320038</v>
          </cell>
          <cell r="F29191" t="str">
            <v>Public Apr 25</v>
          </cell>
        </row>
        <row r="29192">
          <cell r="A29192" t="str">
            <v>1SBL281074R8810</v>
          </cell>
          <cell r="B29192" t="str">
            <v>ABB</v>
          </cell>
          <cell r="C29192" t="str">
            <v>Block Contactors &lt; 100A</v>
          </cell>
          <cell r="D29192" t="str">
            <v>AX32-30-10-88 230-240V50Hz 240-260V60Hz Contactor</v>
          </cell>
          <cell r="E29192">
            <v>319.24806906320038</v>
          </cell>
          <cell r="F29192" t="str">
            <v>Public Apr 25</v>
          </cell>
        </row>
        <row r="29193">
          <cell r="A29193" t="str">
            <v>1SBL321074R3601</v>
          </cell>
          <cell r="B29193" t="str">
            <v>ABB</v>
          </cell>
          <cell r="C29193" t="str">
            <v>Block Contactors &lt; 100A</v>
          </cell>
          <cell r="D29193" t="str">
            <v>AX40-30-01-36 220V60Hz 190V50Hz Contactor</v>
          </cell>
          <cell r="E29193">
            <v>338.23492790748537</v>
          </cell>
          <cell r="F29193" t="str">
            <v>Public Apr 25</v>
          </cell>
        </row>
        <row r="29194">
          <cell r="A29194" t="str">
            <v>1SBL321074R3610</v>
          </cell>
          <cell r="B29194" t="str">
            <v>ABB</v>
          </cell>
          <cell r="C29194" t="str">
            <v>Block Contactors &lt; 100A</v>
          </cell>
          <cell r="D29194" t="str">
            <v>AX40-30-10-36 220V60Hz 190V50Hz Contactor</v>
          </cell>
          <cell r="E29194">
            <v>338.23492790748537</v>
          </cell>
          <cell r="F29194" t="str">
            <v>Public Apr 25</v>
          </cell>
        </row>
        <row r="29195">
          <cell r="A29195" t="str">
            <v>1SBL321074R8001</v>
          </cell>
          <cell r="B29195" t="str">
            <v>ABB</v>
          </cell>
          <cell r="C29195" t="str">
            <v>Block Contactors &lt; 100A</v>
          </cell>
          <cell r="D29195" t="str">
            <v>AX40-30-01-80 220-230V50Hz 230-240V60Hz Contactor</v>
          </cell>
          <cell r="E29195">
            <v>333.86627012030482</v>
          </cell>
          <cell r="F29195" t="str">
            <v>Public Apr 25</v>
          </cell>
        </row>
        <row r="29196">
          <cell r="A29196" t="str">
            <v>1SBL321074R8010</v>
          </cell>
          <cell r="B29196" t="str">
            <v>ABB</v>
          </cell>
          <cell r="C29196" t="str">
            <v>Block Contactors &lt; 100A</v>
          </cell>
          <cell r="D29196" t="str">
            <v>AX40-30-10-80 220-230V50Hz 230-240V60Hz Contactor</v>
          </cell>
          <cell r="E29196">
            <v>331.1003151899597</v>
          </cell>
          <cell r="F29196" t="str">
            <v>Public Apr 25</v>
          </cell>
        </row>
        <row r="29197">
          <cell r="A29197" t="str">
            <v>1SBL321074R8101</v>
          </cell>
          <cell r="B29197" t="str">
            <v>ABB</v>
          </cell>
          <cell r="C29197" t="str">
            <v>Block Contactors &lt; 100A</v>
          </cell>
          <cell r="D29197" t="str">
            <v>AX40-30-01-81 24V50/60Hz Contactor</v>
          </cell>
          <cell r="E29197">
            <v>340.70360730793374</v>
          </cell>
          <cell r="F29197" t="str">
            <v>Public Apr 25</v>
          </cell>
        </row>
        <row r="29198">
          <cell r="A29198" t="str">
            <v>1SBL321074R8110</v>
          </cell>
          <cell r="B29198" t="str">
            <v>ABB</v>
          </cell>
          <cell r="C29198" t="str">
            <v>Block Contactors &lt; 100A</v>
          </cell>
          <cell r="D29198" t="str">
            <v>AX40-30-10-81 24V50/60Hz Contactor</v>
          </cell>
          <cell r="E29198">
            <v>340.70360730793374</v>
          </cell>
          <cell r="F29198" t="str">
            <v>Public Apr 25</v>
          </cell>
        </row>
        <row r="29199">
          <cell r="A29199" t="str">
            <v>1SBL321074R8301</v>
          </cell>
          <cell r="B29199" t="str">
            <v>ABB</v>
          </cell>
          <cell r="C29199" t="str">
            <v>Block Contactors &lt; 100A</v>
          </cell>
          <cell r="D29199" t="str">
            <v>AX40-30-01-83 48V50/60Hz Contactor</v>
          </cell>
          <cell r="E29199">
            <v>357.20886172873145</v>
          </cell>
          <cell r="F29199" t="str">
            <v>Public Apr 25</v>
          </cell>
        </row>
        <row r="29200">
          <cell r="A29200" t="str">
            <v>1SBL321074R8310</v>
          </cell>
          <cell r="B29200" t="str">
            <v>ABB</v>
          </cell>
          <cell r="C29200" t="str">
            <v>Block Contactors &lt; 100A</v>
          </cell>
          <cell r="D29200" t="str">
            <v>AX40-30-10-83 48V50/60Hz Contactor</v>
          </cell>
          <cell r="E29200">
            <v>357.20886172873145</v>
          </cell>
          <cell r="F29200" t="str">
            <v>Public Apr 25</v>
          </cell>
        </row>
        <row r="29201">
          <cell r="A29201" t="str">
            <v>1SBL321074R8401</v>
          </cell>
          <cell r="B29201" t="str">
            <v>ABB</v>
          </cell>
          <cell r="C29201" t="str">
            <v>Block Contactors &lt; 100A</v>
          </cell>
          <cell r="D29201" t="str">
            <v>AX40-30-01-84 110-120V60Hz 110V50Hz Contactor</v>
          </cell>
          <cell r="E29201">
            <v>333.86627012030482</v>
          </cell>
          <cell r="F29201" t="str">
            <v>Public Apr 25</v>
          </cell>
        </row>
        <row r="29202">
          <cell r="A29202" t="str">
            <v>1SBL321074R8410</v>
          </cell>
          <cell r="B29202" t="str">
            <v>ABB</v>
          </cell>
          <cell r="C29202" t="str">
            <v>Block Contactors &lt; 100A</v>
          </cell>
          <cell r="D29202" t="str">
            <v>AX40-30-10-84 110-120V60Hz 110V50Hz Contactor</v>
          </cell>
          <cell r="E29202">
            <v>340.70360730793374</v>
          </cell>
          <cell r="F29202" t="str">
            <v>Public Apr 25</v>
          </cell>
        </row>
        <row r="29203">
          <cell r="A29203" t="str">
            <v>1SBL321074R8501</v>
          </cell>
          <cell r="B29203" t="str">
            <v>ABB</v>
          </cell>
          <cell r="C29203" t="str">
            <v>Block Contactors &lt; 100A</v>
          </cell>
          <cell r="D29203" t="str">
            <v>AX40-30-01-85 380-400V50Hz 400-415V60Hz Contactor</v>
          </cell>
          <cell r="E29203">
            <v>333.86627012030482</v>
          </cell>
          <cell r="F29203" t="str">
            <v>Public Apr 25</v>
          </cell>
        </row>
        <row r="29204">
          <cell r="A29204" t="str">
            <v>1SBL321074R8510</v>
          </cell>
          <cell r="B29204" t="str">
            <v>ABB</v>
          </cell>
          <cell r="C29204" t="str">
            <v>Block Contactors &lt; 100A</v>
          </cell>
          <cell r="D29204" t="str">
            <v>AX40-30-10-85 380-400V50Hz 400-415V60Hz Contactor</v>
          </cell>
          <cell r="E29204">
            <v>333.86627012030482</v>
          </cell>
          <cell r="F29204" t="str">
            <v>Public Apr 25</v>
          </cell>
        </row>
        <row r="29205">
          <cell r="A29205" t="str">
            <v>1SBL321074R8601</v>
          </cell>
          <cell r="B29205" t="str">
            <v>ABB</v>
          </cell>
          <cell r="C29205" t="str">
            <v>Block Contactors &lt; 100A</v>
          </cell>
          <cell r="D29205" t="str">
            <v>AX40-30-01-86 400-415V50Hz 415-440V60Hz Contactor</v>
          </cell>
          <cell r="E29205">
            <v>361.20269384778118</v>
          </cell>
          <cell r="F29205" t="str">
            <v>Public Apr 25</v>
          </cell>
        </row>
        <row r="29206">
          <cell r="A29206" t="str">
            <v>1SBL321074R8610</v>
          </cell>
          <cell r="B29206" t="str">
            <v>ABB</v>
          </cell>
          <cell r="C29206" t="str">
            <v>Block Contactors &lt; 100A</v>
          </cell>
          <cell r="D29206" t="str">
            <v>AX40-30-10-86 400-415V50Hz 415-440V60Hz Contactor</v>
          </cell>
          <cell r="E29206">
            <v>361.20269384778118</v>
          </cell>
          <cell r="F29206" t="str">
            <v>Public Apr 25</v>
          </cell>
        </row>
        <row r="29207">
          <cell r="A29207" t="str">
            <v>1SBL321074R8801</v>
          </cell>
          <cell r="B29207" t="str">
            <v>ABB</v>
          </cell>
          <cell r="C29207" t="str">
            <v>Block Contactors &lt; 100A</v>
          </cell>
          <cell r="D29207" t="str">
            <v>AX40-30-01-88 230-240V50Hz 240-260V60Hz Contactor</v>
          </cell>
          <cell r="E29207">
            <v>340.70360730793374</v>
          </cell>
          <cell r="F29207" t="str">
            <v>Public Apr 25</v>
          </cell>
        </row>
        <row r="29208">
          <cell r="A29208" t="str">
            <v>1SBL321074R8810</v>
          </cell>
          <cell r="B29208" t="str">
            <v>ABB</v>
          </cell>
          <cell r="C29208" t="str">
            <v>Block Contactors &lt; 100A</v>
          </cell>
          <cell r="D29208" t="str">
            <v>AX40-30-10-88 230-240V50Hz 240-260V60Hz Contactor</v>
          </cell>
          <cell r="E29208">
            <v>340.70360730793374</v>
          </cell>
          <cell r="F29208" t="str">
            <v>Public Apr 25</v>
          </cell>
        </row>
        <row r="29209">
          <cell r="A29209" t="str">
            <v>1SBL891074R3601</v>
          </cell>
          <cell r="B29209" t="str">
            <v>ABB</v>
          </cell>
          <cell r="C29209" t="str">
            <v>Block Contactors &lt; 100A</v>
          </cell>
          <cell r="D29209" t="str">
            <v>AX06-30-01-36 220V60Hz 190V50Hz Contactor</v>
          </cell>
          <cell r="E29209">
            <v>585.05377944010729</v>
          </cell>
          <cell r="F29209" t="str">
            <v>Public Apr 25</v>
          </cell>
        </row>
        <row r="29210">
          <cell r="A29210" t="str">
            <v>1SBL891074R3610</v>
          </cell>
          <cell r="B29210" t="str">
            <v>ABB</v>
          </cell>
          <cell r="C29210" t="str">
            <v>Block Contactors &lt; 100A</v>
          </cell>
          <cell r="D29210" t="str">
            <v>AX06-30-10-36 220V60Hz 190V50Hz Contactor</v>
          </cell>
          <cell r="E29210">
            <v>122.80064389350069</v>
          </cell>
          <cell r="F29210" t="str">
            <v>Public Apr 25</v>
          </cell>
        </row>
        <row r="29211">
          <cell r="A29211" t="str">
            <v>1SBL891074R8001</v>
          </cell>
          <cell r="B29211" t="str">
            <v>ABB</v>
          </cell>
          <cell r="C29211" t="str">
            <v>Block Contactors &lt; 100A</v>
          </cell>
          <cell r="D29211" t="str">
            <v>AX06-30-01-80 220-230V50Hz 230-240V60Hz Contactor</v>
          </cell>
          <cell r="E29211">
            <v>122.80064389350069</v>
          </cell>
          <cell r="F29211" t="str">
            <v>Public Apr 25</v>
          </cell>
        </row>
        <row r="29212">
          <cell r="A29212" t="str">
            <v>1SBL891074R8010</v>
          </cell>
          <cell r="B29212" t="str">
            <v>ABB</v>
          </cell>
          <cell r="C29212" t="str">
            <v>Block Contactors &lt; 100A</v>
          </cell>
          <cell r="D29212" t="str">
            <v>AX06-30-10-80 220-230V50Hz 230-240V60Hz Contactor</v>
          </cell>
          <cell r="E29212">
            <v>125.2693232939489</v>
          </cell>
          <cell r="F29212" t="str">
            <v>Public Apr 25</v>
          </cell>
        </row>
        <row r="29213">
          <cell r="A29213" t="str">
            <v>1SBL891074R8101</v>
          </cell>
          <cell r="B29213" t="str">
            <v>ABB</v>
          </cell>
          <cell r="C29213" t="str">
            <v>Block Contactors &lt; 100A</v>
          </cell>
          <cell r="D29213" t="str">
            <v>AX06-30-01-81 24V50/60Hz Contactor</v>
          </cell>
          <cell r="E29213">
            <v>122.80064389350069</v>
          </cell>
          <cell r="F29213" t="str">
            <v>Public Apr 25</v>
          </cell>
        </row>
        <row r="29214">
          <cell r="A29214" t="str">
            <v>1SBL891074R8110</v>
          </cell>
          <cell r="B29214" t="str">
            <v>ABB</v>
          </cell>
          <cell r="C29214" t="str">
            <v>Block Contactors &lt; 100A</v>
          </cell>
          <cell r="D29214" t="str">
            <v>AX06-30-10-81 24V50/60Hz Contactor</v>
          </cell>
          <cell r="E29214">
            <v>125.2693232939489</v>
          </cell>
          <cell r="F29214" t="str">
            <v>Public Apr 25</v>
          </cell>
        </row>
        <row r="29215">
          <cell r="A29215" t="str">
            <v>1SBL891074R8301</v>
          </cell>
          <cell r="B29215" t="str">
            <v>ABB</v>
          </cell>
          <cell r="C29215" t="str">
            <v>Block Contactors &lt; 100A</v>
          </cell>
          <cell r="D29215" t="str">
            <v>AX06-30-01-83 48V50/60Hz Contactor</v>
          </cell>
          <cell r="E29215">
            <v>122.80064389350069</v>
          </cell>
          <cell r="F29215" t="str">
            <v>Public Apr 25</v>
          </cell>
        </row>
        <row r="29216">
          <cell r="A29216" t="str">
            <v>1SBL891074R8310</v>
          </cell>
          <cell r="B29216" t="str">
            <v>ABB</v>
          </cell>
          <cell r="C29216" t="str">
            <v>Block Contactors &lt; 100A</v>
          </cell>
          <cell r="D29216" t="str">
            <v>AX06-30-10-83 48V50/60Hz Contactor</v>
          </cell>
          <cell r="E29216">
            <v>122.80064389350069</v>
          </cell>
          <cell r="F29216" t="str">
            <v>Public Apr 25</v>
          </cell>
        </row>
        <row r="29217">
          <cell r="A29217" t="str">
            <v>1SBL891074R8401</v>
          </cell>
          <cell r="B29217" t="str">
            <v>ABB</v>
          </cell>
          <cell r="C29217" t="str">
            <v>Block Contactors &lt; 100A</v>
          </cell>
          <cell r="D29217" t="str">
            <v>AX06-30-01-84 110-120V60Hz 110V50Hz Contactor</v>
          </cell>
          <cell r="E29217">
            <v>122.80064389350069</v>
          </cell>
          <cell r="F29217" t="str">
            <v>Public Apr 25</v>
          </cell>
        </row>
        <row r="29218">
          <cell r="A29218" t="str">
            <v>1SBL891074R8410</v>
          </cell>
          <cell r="B29218" t="str">
            <v>ABB</v>
          </cell>
          <cell r="C29218" t="str">
            <v>Block Contactors &lt; 100A</v>
          </cell>
          <cell r="D29218" t="str">
            <v>AX06-30-10-84 110-120V60Hz 110V50Hz Contactor</v>
          </cell>
          <cell r="E29218">
            <v>125.2693232939489</v>
          </cell>
          <cell r="F29218" t="str">
            <v>Public Apr 25</v>
          </cell>
        </row>
        <row r="29219">
          <cell r="A29219" t="str">
            <v>1SBL891074R8501</v>
          </cell>
          <cell r="B29219" t="str">
            <v>ABB</v>
          </cell>
          <cell r="C29219" t="str">
            <v>Block Contactors &lt; 100A</v>
          </cell>
          <cell r="D29219" t="str">
            <v>AX06-30-01-85 380-400V50Hz 400-415V60Hz Contactor</v>
          </cell>
          <cell r="E29219">
            <v>122.80064389350069</v>
          </cell>
          <cell r="F29219" t="str">
            <v>Public Apr 25</v>
          </cell>
        </row>
        <row r="29220">
          <cell r="A29220" t="str">
            <v>1SBL891074R8510</v>
          </cell>
          <cell r="B29220" t="str">
            <v>ABB</v>
          </cell>
          <cell r="C29220" t="str">
            <v>Block Contactors &lt; 100A</v>
          </cell>
          <cell r="D29220" t="str">
            <v>AX06-30-10-85 380-400V50Hz 400-415V60Hz Contactor</v>
          </cell>
          <cell r="E29220">
            <v>122.80064389350069</v>
          </cell>
          <cell r="F29220" t="str">
            <v>Public Apr 25</v>
          </cell>
        </row>
        <row r="29221">
          <cell r="A29221" t="str">
            <v>1SBL891074R8601</v>
          </cell>
          <cell r="B29221" t="str">
            <v>ABB</v>
          </cell>
          <cell r="C29221" t="str">
            <v>Block Contactors &lt; 100A</v>
          </cell>
          <cell r="D29221" t="str">
            <v>AX06-30-01-86 400-415V50Hz 415-440V60Hz Contactor</v>
          </cell>
          <cell r="E29221">
            <v>122.80064389350069</v>
          </cell>
          <cell r="F29221" t="str">
            <v>Public Apr 25</v>
          </cell>
        </row>
        <row r="29222">
          <cell r="A29222" t="str">
            <v>1SBL891074R8610</v>
          </cell>
          <cell r="B29222" t="str">
            <v>ABB</v>
          </cell>
          <cell r="C29222" t="str">
            <v>Block Contactors &lt; 100A</v>
          </cell>
          <cell r="D29222" t="str">
            <v>AX06-30-10-86 400-415V50Hz 415-440V60Hz Contactor</v>
          </cell>
          <cell r="E29222">
            <v>122.80064389350069</v>
          </cell>
          <cell r="F29222" t="str">
            <v>Public Apr 25</v>
          </cell>
        </row>
        <row r="29223">
          <cell r="A29223" t="str">
            <v>1SBL891074R8801</v>
          </cell>
          <cell r="B29223" t="str">
            <v>ABB</v>
          </cell>
          <cell r="C29223" t="str">
            <v>Block Contactors &lt; 100A</v>
          </cell>
          <cell r="D29223" t="str">
            <v>AX06-30-01-88 230-240V50Hz 240-260V60Hz Contactor</v>
          </cell>
          <cell r="E29223">
            <v>122.80064389350069</v>
          </cell>
          <cell r="F29223" t="str">
            <v>Public Apr 25</v>
          </cell>
        </row>
        <row r="29224">
          <cell r="A29224" t="str">
            <v>1SBL891074R8810</v>
          </cell>
          <cell r="B29224" t="str">
            <v>ABB</v>
          </cell>
          <cell r="C29224" t="str">
            <v>Block Contactors &lt; 100A</v>
          </cell>
          <cell r="D29224" t="str">
            <v>AX06-30-10-88 230-240V50Hz 240-260V60Hz Contactor</v>
          </cell>
          <cell r="E29224">
            <v>125.2693232939489</v>
          </cell>
          <cell r="F29224" t="str">
            <v>Public Apr 25</v>
          </cell>
        </row>
        <row r="29225">
          <cell r="A29225" t="str">
            <v>1SBL901074R3601</v>
          </cell>
          <cell r="B29225" t="str">
            <v>ABB</v>
          </cell>
          <cell r="C29225" t="str">
            <v>Block Contactors &lt; 100A</v>
          </cell>
          <cell r="D29225" t="str">
            <v>AX09-30-01-36 220V60Hz 190V50Hz Contactor</v>
          </cell>
          <cell r="E29225">
            <v>125.07544794836396</v>
          </cell>
          <cell r="F29225" t="str">
            <v>Public Apr 25</v>
          </cell>
        </row>
        <row r="29226">
          <cell r="A29226" t="str">
            <v>1SBL901074R3610</v>
          </cell>
          <cell r="B29226" t="str">
            <v>ABB</v>
          </cell>
          <cell r="C29226" t="str">
            <v>Block Contactors &lt; 100A</v>
          </cell>
          <cell r="D29226" t="str">
            <v>AX09-30-10-36 220V60Hz 190V50Hz Contactor</v>
          </cell>
          <cell r="E29226">
            <v>125.07544794836396</v>
          </cell>
          <cell r="F29226" t="str">
            <v>Public Apr 25</v>
          </cell>
        </row>
        <row r="29227">
          <cell r="A29227" t="str">
            <v>1SBL901074R8001</v>
          </cell>
          <cell r="B29227" t="str">
            <v>ABB</v>
          </cell>
          <cell r="C29227" t="str">
            <v>Block Contactors &lt; 100A</v>
          </cell>
          <cell r="D29227" t="str">
            <v>AX09-30-01-80 220-230V50Hz 230-240V60Hz Contactor</v>
          </cell>
          <cell r="E29227">
            <v>125.07544794836396</v>
          </cell>
          <cell r="F29227" t="str">
            <v>Public Apr 25</v>
          </cell>
        </row>
        <row r="29228">
          <cell r="A29228" t="str">
            <v>1SBL901074R8010</v>
          </cell>
          <cell r="B29228" t="str">
            <v>ABB</v>
          </cell>
          <cell r="C29228" t="str">
            <v>Block Contactors &lt; 100A</v>
          </cell>
          <cell r="D29228" t="str">
            <v>AX09-30-10-80 220-230V50Hz 230-240V60Hz Contactor</v>
          </cell>
          <cell r="E29228">
            <v>109.00964431089197</v>
          </cell>
          <cell r="F29228" t="str">
            <v>Public Apr 25</v>
          </cell>
        </row>
        <row r="29229">
          <cell r="A29229" t="str">
            <v>1SBL901074R8101</v>
          </cell>
          <cell r="B29229" t="str">
            <v>ABB</v>
          </cell>
          <cell r="C29229" t="str">
            <v>Block Contactors &lt; 100A</v>
          </cell>
          <cell r="D29229" t="str">
            <v>AX09-30-01-81 24V50/60Hz Contactor</v>
          </cell>
          <cell r="E29229">
            <v>127.54412734881218</v>
          </cell>
          <cell r="F29229" t="str">
            <v>Public Apr 25</v>
          </cell>
        </row>
        <row r="29230">
          <cell r="A29230" t="str">
            <v>1SBL901074R8110</v>
          </cell>
          <cell r="B29230" t="str">
            <v>ABB</v>
          </cell>
          <cell r="C29230" t="str">
            <v>Block Contactors &lt; 100A</v>
          </cell>
          <cell r="D29230" t="str">
            <v>AX09-30-10-81 24V50/60Hz Contactor</v>
          </cell>
          <cell r="E29230">
            <v>127.54412734881218</v>
          </cell>
          <cell r="F29230" t="str">
            <v>Public Apr 25</v>
          </cell>
        </row>
        <row r="29231">
          <cell r="A29231" t="str">
            <v>1SBL901074R8301</v>
          </cell>
          <cell r="B29231" t="str">
            <v>ABB</v>
          </cell>
          <cell r="C29231" t="str">
            <v>Block Contactors &lt; 100A</v>
          </cell>
          <cell r="D29231" t="str">
            <v>AX09-30-01-83 48V50/60Hz Contactor</v>
          </cell>
          <cell r="E29231">
            <v>125.07544794836396</v>
          </cell>
          <cell r="F29231" t="str">
            <v>Public Apr 25</v>
          </cell>
        </row>
        <row r="29232">
          <cell r="A29232" t="str">
            <v>1SBL901074R8310</v>
          </cell>
          <cell r="B29232" t="str">
            <v>ABB</v>
          </cell>
          <cell r="C29232" t="str">
            <v>Block Contactors &lt; 100A</v>
          </cell>
          <cell r="D29232" t="str">
            <v>AX09-30-10-83 48V50/60Hz Contactor</v>
          </cell>
          <cell r="E29232">
            <v>125.07544794836396</v>
          </cell>
          <cell r="F29232" t="str">
            <v>Public Apr 25</v>
          </cell>
        </row>
        <row r="29233">
          <cell r="A29233" t="str">
            <v>1SBL901074R8401</v>
          </cell>
          <cell r="B29233" t="str">
            <v>ABB</v>
          </cell>
          <cell r="C29233" t="str">
            <v>Block Contactors &lt; 100A</v>
          </cell>
          <cell r="D29233" t="str">
            <v>AX09-30-01-84 110-120V60Hz 110V50Hz Contactor</v>
          </cell>
          <cell r="E29233">
            <v>125.07544794836396</v>
          </cell>
          <cell r="F29233" t="str">
            <v>Public Apr 25</v>
          </cell>
        </row>
        <row r="29234">
          <cell r="A29234" t="str">
            <v>1SBL901074R8410</v>
          </cell>
          <cell r="B29234" t="str">
            <v>ABB</v>
          </cell>
          <cell r="C29234" t="str">
            <v>Block Contactors &lt; 100A</v>
          </cell>
          <cell r="D29234" t="str">
            <v>AX09-30-10-84 110-120V60Hz 110V50Hz Contactor</v>
          </cell>
          <cell r="E29234">
            <v>127.54412734881218</v>
          </cell>
          <cell r="F29234" t="str">
            <v>Public Apr 25</v>
          </cell>
        </row>
        <row r="29235">
          <cell r="A29235" t="str">
            <v>1SBL901074R8501</v>
          </cell>
          <cell r="B29235" t="str">
            <v>ABB</v>
          </cell>
          <cell r="C29235" t="str">
            <v>Block Contactors &lt; 100A</v>
          </cell>
          <cell r="D29235" t="str">
            <v>AX09-30-01-85 380-400V50Hz 400-415V60Hz Contactor</v>
          </cell>
          <cell r="E29235">
            <v>125.07544794836396</v>
          </cell>
          <cell r="F29235" t="str">
            <v>Public Apr 25</v>
          </cell>
        </row>
        <row r="29236">
          <cell r="A29236" t="str">
            <v>1SBL901074R8510</v>
          </cell>
          <cell r="B29236" t="str">
            <v>ABB</v>
          </cell>
          <cell r="C29236" t="str">
            <v>Block Contactors &lt; 100A</v>
          </cell>
          <cell r="D29236" t="str">
            <v>AX09-30-10-85 380-400V50Hz 400-415V60Hz Contactor</v>
          </cell>
          <cell r="E29236">
            <v>125.07544794836396</v>
          </cell>
          <cell r="F29236" t="str">
            <v>Public Apr 25</v>
          </cell>
        </row>
        <row r="29237">
          <cell r="A29237" t="str">
            <v>1SBL901074R8601</v>
          </cell>
          <cell r="B29237" t="str">
            <v>ABB</v>
          </cell>
          <cell r="C29237" t="str">
            <v>Block Contactors &lt; 100A</v>
          </cell>
          <cell r="D29237" t="str">
            <v>AX09-30-01-86 400-415V50Hz 415-440V60Hz Contactor</v>
          </cell>
          <cell r="E29237">
            <v>125.07544794836396</v>
          </cell>
          <cell r="F29237" t="str">
            <v>Public Apr 25</v>
          </cell>
        </row>
        <row r="29238">
          <cell r="A29238" t="str">
            <v>1SBL901074R8610</v>
          </cell>
          <cell r="B29238" t="str">
            <v>ABB</v>
          </cell>
          <cell r="C29238" t="str">
            <v>Block Contactors &lt; 100A</v>
          </cell>
          <cell r="D29238" t="str">
            <v>AX09-30-10-86 400-415V50Hz 415-440V60Hz Contactor</v>
          </cell>
          <cell r="E29238">
            <v>125.07544794836396</v>
          </cell>
          <cell r="F29238" t="str">
            <v>Public Apr 25</v>
          </cell>
        </row>
        <row r="29239">
          <cell r="A29239" t="str">
            <v>1SBL901074R8801</v>
          </cell>
          <cell r="B29239" t="str">
            <v>ABB</v>
          </cell>
          <cell r="C29239" t="str">
            <v>Block Contactors &lt; 100A</v>
          </cell>
          <cell r="D29239" t="str">
            <v>AX09-30-01-88 230-240V50Hz 240-260V60Hz Contactor</v>
          </cell>
          <cell r="E29239">
            <v>127.54412734881218</v>
          </cell>
          <cell r="F29239" t="str">
            <v>Public Apr 25</v>
          </cell>
        </row>
        <row r="29240">
          <cell r="A29240" t="str">
            <v>1SBL901074R8810</v>
          </cell>
          <cell r="B29240" t="str">
            <v>ABB</v>
          </cell>
          <cell r="C29240" t="str">
            <v>Block Contactors &lt; 100A</v>
          </cell>
          <cell r="D29240" t="str">
            <v>AX09-30-10-88 230-240V50Hz 240-260V60Hz Contactor</v>
          </cell>
          <cell r="E29240">
            <v>127.54412734881218</v>
          </cell>
          <cell r="F29240" t="str">
            <v>Public Apr 25</v>
          </cell>
        </row>
        <row r="29241">
          <cell r="A29241" t="str">
            <v>1SBL911074R3601</v>
          </cell>
          <cell r="B29241" t="str">
            <v>ABB</v>
          </cell>
          <cell r="C29241" t="str">
            <v>Block Contactors &lt; 100A</v>
          </cell>
          <cell r="D29241" t="str">
            <v>AX12-30-01-36 220V60Hz 190V50Hz Contactor</v>
          </cell>
          <cell r="E29241">
            <v>132.10666048157773</v>
          </cell>
          <cell r="F29241" t="str">
            <v>Public Apr 25</v>
          </cell>
        </row>
        <row r="29242">
          <cell r="A29242" t="str">
            <v>1SBL911074R3610</v>
          </cell>
          <cell r="B29242" t="str">
            <v>ABB</v>
          </cell>
          <cell r="C29242" t="str">
            <v>Block Contactors &lt; 100A</v>
          </cell>
          <cell r="D29242" t="str">
            <v>AX12-30-10-36 220V60Hz 190V50Hz Contactor</v>
          </cell>
          <cell r="E29242">
            <v>132.10666048157773</v>
          </cell>
          <cell r="F29242" t="str">
            <v>Public Apr 25</v>
          </cell>
        </row>
        <row r="29243">
          <cell r="A29243" t="str">
            <v>1SBL911074R8001</v>
          </cell>
          <cell r="B29243" t="str">
            <v>ABB</v>
          </cell>
          <cell r="C29243" t="str">
            <v>Block Contactors &lt; 100A</v>
          </cell>
          <cell r="D29243" t="str">
            <v>AX12-30-01-80 220-230V50Hz 230-240V60Hz Contactor</v>
          </cell>
          <cell r="E29243">
            <v>132.10666048157773</v>
          </cell>
          <cell r="F29243" t="str">
            <v>Public Apr 25</v>
          </cell>
        </row>
        <row r="29244">
          <cell r="A29244" t="str">
            <v>1SBL911074R8010</v>
          </cell>
          <cell r="B29244" t="str">
            <v>ABB</v>
          </cell>
          <cell r="C29244" t="str">
            <v>Block Contactors &lt; 100A</v>
          </cell>
          <cell r="D29244" t="str">
            <v>AX12-30-10-80 220-230V50Hz 230-240V60Hz Contactor</v>
          </cell>
          <cell r="E29244">
            <v>115.27828048480501</v>
          </cell>
          <cell r="F29244" t="str">
            <v>Public Apr 25</v>
          </cell>
        </row>
        <row r="29245">
          <cell r="A29245" t="str">
            <v>1SBL911074R8101</v>
          </cell>
          <cell r="B29245" t="str">
            <v>ABB</v>
          </cell>
          <cell r="C29245" t="str">
            <v>Block Contactors &lt; 100A</v>
          </cell>
          <cell r="D29245" t="str">
            <v>AX12-30-01-81 24V50/60Hz Contactor</v>
          </cell>
          <cell r="E29245">
            <v>134.75629020457197</v>
          </cell>
          <cell r="F29245" t="str">
            <v>Public Apr 25</v>
          </cell>
        </row>
        <row r="29246">
          <cell r="A29246" t="str">
            <v>1SBL911074R8110</v>
          </cell>
          <cell r="B29246" t="str">
            <v>ABB</v>
          </cell>
          <cell r="C29246" t="str">
            <v>Block Contactors &lt; 100A</v>
          </cell>
          <cell r="D29246" t="str">
            <v>AX12-30-10-81 24V50/60Hz Contactor</v>
          </cell>
          <cell r="E29246">
            <v>134.75629020457197</v>
          </cell>
          <cell r="F29246" t="str">
            <v>Public Apr 25</v>
          </cell>
        </row>
        <row r="29247">
          <cell r="A29247" t="str">
            <v>1SBL911074R8301</v>
          </cell>
          <cell r="B29247" t="str">
            <v>ABB</v>
          </cell>
          <cell r="C29247" t="str">
            <v>Block Contactors &lt; 100A</v>
          </cell>
          <cell r="D29247" t="str">
            <v>AX12-30-01-83 48V50/60Hz Contactor</v>
          </cell>
          <cell r="E29247">
            <v>132.10666048157773</v>
          </cell>
          <cell r="F29247" t="str">
            <v>Public Apr 25</v>
          </cell>
        </row>
        <row r="29248">
          <cell r="A29248" t="str">
            <v>1SBL911074R8310</v>
          </cell>
          <cell r="B29248" t="str">
            <v>ABB</v>
          </cell>
          <cell r="C29248" t="str">
            <v>Block Contactors &lt; 100A</v>
          </cell>
          <cell r="D29248" t="str">
            <v>AX12-30-10-83 48V50/60Hz Contactor</v>
          </cell>
          <cell r="E29248">
            <v>132.10666048157773</v>
          </cell>
          <cell r="F29248" t="str">
            <v>Public Apr 25</v>
          </cell>
        </row>
        <row r="29249">
          <cell r="A29249" t="str">
            <v>1SBL911074R8401</v>
          </cell>
          <cell r="B29249" t="str">
            <v>ABB</v>
          </cell>
          <cell r="C29249" t="str">
            <v>Block Contactors &lt; 100A</v>
          </cell>
          <cell r="D29249" t="str">
            <v>AX12-30-01-84 110-120V60Hz 110V50Hz Contactor</v>
          </cell>
          <cell r="E29249">
            <v>132.10666048157773</v>
          </cell>
          <cell r="F29249" t="str">
            <v>Public Apr 25</v>
          </cell>
        </row>
        <row r="29250">
          <cell r="A29250" t="str">
            <v>1SBL911074R8410</v>
          </cell>
          <cell r="B29250" t="str">
            <v>ABB</v>
          </cell>
          <cell r="C29250" t="str">
            <v>Block Contactors &lt; 100A</v>
          </cell>
          <cell r="D29250" t="str">
            <v>AX12-30-10-84 110-120V60Hz 110V50Hz Contactor</v>
          </cell>
          <cell r="E29250">
            <v>134.75629020457197</v>
          </cell>
          <cell r="F29250" t="str">
            <v>Public Apr 25</v>
          </cell>
        </row>
        <row r="29251">
          <cell r="A29251" t="str">
            <v>1SBL911074R8501</v>
          </cell>
          <cell r="B29251" t="str">
            <v>ABB</v>
          </cell>
          <cell r="C29251" t="str">
            <v>Block Contactors &lt; 100A</v>
          </cell>
          <cell r="D29251" t="str">
            <v>AX12-30-01-85 380-400V50Hz 400-415V60Hz Contactor</v>
          </cell>
          <cell r="E29251">
            <v>132.10666048157773</v>
          </cell>
          <cell r="F29251" t="str">
            <v>Public Apr 25</v>
          </cell>
        </row>
        <row r="29252">
          <cell r="A29252" t="str">
            <v>1SBL911074R8510</v>
          </cell>
          <cell r="B29252" t="str">
            <v>ABB</v>
          </cell>
          <cell r="C29252" t="str">
            <v>Block Contactors &lt; 100A</v>
          </cell>
          <cell r="D29252" t="str">
            <v>AX12-30-10-85 380-400V50Hz 400-415V60Hz Contactor</v>
          </cell>
          <cell r="E29252">
            <v>132.10666048157773</v>
          </cell>
          <cell r="F29252" t="str">
            <v>Public Apr 25</v>
          </cell>
        </row>
        <row r="29253">
          <cell r="A29253" t="str">
            <v>1SBL911074R8601</v>
          </cell>
          <cell r="B29253" t="str">
            <v>ABB</v>
          </cell>
          <cell r="C29253" t="str">
            <v>Block Contactors &lt; 100A</v>
          </cell>
          <cell r="D29253" t="str">
            <v>AX12-30-01-86 400-415V50Hz 415-440V60Hz Contactor</v>
          </cell>
          <cell r="E29253">
            <v>132.10666048157773</v>
          </cell>
          <cell r="F29253" t="str">
            <v>Public Apr 25</v>
          </cell>
        </row>
        <row r="29254">
          <cell r="A29254" t="str">
            <v>1SBL911074R8610</v>
          </cell>
          <cell r="B29254" t="str">
            <v>ABB</v>
          </cell>
          <cell r="C29254" t="str">
            <v>Block Contactors &lt; 100A</v>
          </cell>
          <cell r="D29254" t="str">
            <v>AX12-30-10-86 400-415V50Hz 415-440V60Hz Contactor</v>
          </cell>
          <cell r="E29254">
            <v>134.75629020457197</v>
          </cell>
          <cell r="F29254" t="str">
            <v>Public Apr 25</v>
          </cell>
        </row>
        <row r="29255">
          <cell r="A29255" t="str">
            <v>1SBL911074R8801</v>
          </cell>
          <cell r="B29255" t="str">
            <v>ABB</v>
          </cell>
          <cell r="C29255" t="str">
            <v>Block Contactors &lt; 100A</v>
          </cell>
          <cell r="D29255" t="str">
            <v>AX12-30-01-88 230-240V50Hz 240-260V60Hz Contactor</v>
          </cell>
          <cell r="E29255">
            <v>134.75629020457197</v>
          </cell>
          <cell r="F29255" t="str">
            <v>Public Apr 25</v>
          </cell>
        </row>
        <row r="29256">
          <cell r="A29256" t="str">
            <v>1SBL911074R8810</v>
          </cell>
          <cell r="B29256" t="str">
            <v>ABB</v>
          </cell>
          <cell r="C29256" t="str">
            <v>Block Contactors &lt; 100A</v>
          </cell>
          <cell r="D29256" t="str">
            <v>AX12-30-10-88 230-240V50Hz 240-260V60Hz Contactor</v>
          </cell>
          <cell r="E29256">
            <v>134.75629020457197</v>
          </cell>
          <cell r="F29256" t="str">
            <v>Public Apr 25</v>
          </cell>
        </row>
        <row r="29257">
          <cell r="A29257" t="str">
            <v>1SBL921074R3601</v>
          </cell>
          <cell r="B29257" t="str">
            <v>ABB</v>
          </cell>
          <cell r="C29257" t="str">
            <v>Block Contactors &lt; 100A</v>
          </cell>
          <cell r="D29257" t="str">
            <v>AX18-30-01-36 220V60Hz 190V50Hz Contactor</v>
          </cell>
          <cell r="E29257">
            <v>153.54927370327206</v>
          </cell>
          <cell r="F29257" t="str">
            <v>Public Apr 25</v>
          </cell>
        </row>
        <row r="29258">
          <cell r="A29258" t="str">
            <v>1SBL921074R3610</v>
          </cell>
          <cell r="B29258" t="str">
            <v>ABB</v>
          </cell>
          <cell r="C29258" t="str">
            <v>Block Contactors &lt; 100A</v>
          </cell>
          <cell r="D29258" t="str">
            <v>AX18-30-10-36 220V60Hz 190V50Hz Contactor</v>
          </cell>
          <cell r="E29258">
            <v>153.54927370327206</v>
          </cell>
          <cell r="F29258" t="str">
            <v>Public Apr 25</v>
          </cell>
        </row>
        <row r="29259">
          <cell r="A29259" t="str">
            <v>1SBL921074R8001</v>
          </cell>
          <cell r="B29259" t="str">
            <v>ABB</v>
          </cell>
          <cell r="C29259" t="str">
            <v>Block Contactors &lt; 100A</v>
          </cell>
          <cell r="D29259" t="str">
            <v>AX18-30-01-80 220-230V50Hz 230-240V60Hz Contactor</v>
          </cell>
          <cell r="E29259">
            <v>153.54927370327206</v>
          </cell>
          <cell r="F29259" t="str">
            <v>Public Apr 25</v>
          </cell>
        </row>
        <row r="29260">
          <cell r="A29260" t="str">
            <v>1SBL921074R8010</v>
          </cell>
          <cell r="B29260" t="str">
            <v>ABB</v>
          </cell>
          <cell r="C29260" t="str">
            <v>Block Contactors &lt; 100A</v>
          </cell>
          <cell r="D29260" t="str">
            <v>AX18-30-10-80 220-230V50Hz 230-240V60Hz Contactor</v>
          </cell>
          <cell r="E29260">
            <v>133.73521338449126</v>
          </cell>
          <cell r="F29260" t="str">
            <v>Public Apr 25</v>
          </cell>
        </row>
        <row r="29261">
          <cell r="A29261" t="str">
            <v>1SBL921074R8101</v>
          </cell>
          <cell r="B29261" t="str">
            <v>ABB</v>
          </cell>
          <cell r="C29261" t="str">
            <v>Block Contactors &lt; 100A</v>
          </cell>
          <cell r="D29261" t="str">
            <v>AX18-30-01-81 24V50/60Hz Contactor</v>
          </cell>
          <cell r="E29261">
            <v>156.58665411743613</v>
          </cell>
          <cell r="F29261" t="str">
            <v>Public Apr 25</v>
          </cell>
        </row>
        <row r="29262">
          <cell r="A29262" t="str">
            <v>1SBL921074R8110</v>
          </cell>
          <cell r="B29262" t="str">
            <v>ABB</v>
          </cell>
          <cell r="C29262" t="str">
            <v>Block Contactors &lt; 100A</v>
          </cell>
          <cell r="D29262" t="str">
            <v>AX18-30-10-81 24V50/60Hz Contactor</v>
          </cell>
          <cell r="E29262">
            <v>156.58665411743613</v>
          </cell>
          <cell r="F29262" t="str">
            <v>Public Apr 25</v>
          </cell>
        </row>
        <row r="29263">
          <cell r="A29263" t="str">
            <v>1SBL921074R8301</v>
          </cell>
          <cell r="B29263" t="str">
            <v>ABB</v>
          </cell>
          <cell r="C29263" t="str">
            <v>Block Contactors &lt; 100A</v>
          </cell>
          <cell r="D29263" t="str">
            <v>AX18-30-01-83 48V50/60Hz Contactor</v>
          </cell>
          <cell r="E29263">
            <v>153.54927370327206</v>
          </cell>
          <cell r="F29263" t="str">
            <v>Public Apr 25</v>
          </cell>
        </row>
        <row r="29264">
          <cell r="A29264" t="str">
            <v>1SBL921074R8310</v>
          </cell>
          <cell r="B29264" t="str">
            <v>ABB</v>
          </cell>
          <cell r="C29264" t="str">
            <v>Block Contactors &lt; 100A</v>
          </cell>
          <cell r="D29264" t="str">
            <v>AX18-30-10-83 48V50/60Hz Contactor</v>
          </cell>
          <cell r="E29264">
            <v>153.54927370327206</v>
          </cell>
          <cell r="F29264" t="str">
            <v>Public Apr 25</v>
          </cell>
        </row>
        <row r="29265">
          <cell r="A29265" t="str">
            <v>1SBL921074R8401</v>
          </cell>
          <cell r="B29265" t="str">
            <v>ABB</v>
          </cell>
          <cell r="C29265" t="str">
            <v>Block Contactors &lt; 100A</v>
          </cell>
          <cell r="D29265" t="str">
            <v>AX18-30-01-84 110-120V60Hz 110V50Hz Contactor</v>
          </cell>
          <cell r="E29265">
            <v>153.54927370327206</v>
          </cell>
          <cell r="F29265" t="str">
            <v>Public Apr 25</v>
          </cell>
        </row>
        <row r="29266">
          <cell r="A29266" t="str">
            <v>1SBL921074R8410</v>
          </cell>
          <cell r="B29266" t="str">
            <v>ABB</v>
          </cell>
          <cell r="C29266" t="str">
            <v>Block Contactors &lt; 100A</v>
          </cell>
          <cell r="D29266" t="str">
            <v>AX18-30-10-84 110-120V60Hz 110V50Hz Contactor</v>
          </cell>
          <cell r="E29266">
            <v>156.58665411743613</v>
          </cell>
          <cell r="F29266" t="str">
            <v>Public Apr 25</v>
          </cell>
        </row>
        <row r="29267">
          <cell r="A29267" t="str">
            <v>1SBL921074R8501</v>
          </cell>
          <cell r="B29267" t="str">
            <v>ABB</v>
          </cell>
          <cell r="C29267" t="str">
            <v>Block Contactors &lt; 100A</v>
          </cell>
          <cell r="D29267" t="str">
            <v>AX18-30-01-85 380-400V50Hz 400-415V60Hz Contactor</v>
          </cell>
          <cell r="E29267">
            <v>153.54927370327206</v>
          </cell>
          <cell r="F29267" t="str">
            <v>Public Apr 25</v>
          </cell>
        </row>
        <row r="29268">
          <cell r="A29268" t="str">
            <v>1SBL921074R8510</v>
          </cell>
          <cell r="B29268" t="str">
            <v>ABB</v>
          </cell>
          <cell r="C29268" t="str">
            <v>Block Contactors &lt; 100A</v>
          </cell>
          <cell r="D29268" t="str">
            <v>AX18-30-10-85 380-400V50Hz 400-415V60Hz Contactor</v>
          </cell>
          <cell r="E29268">
            <v>153.54927370327206</v>
          </cell>
          <cell r="F29268" t="str">
            <v>Public Apr 25</v>
          </cell>
        </row>
        <row r="29269">
          <cell r="A29269" t="str">
            <v>1SBL921074R8601</v>
          </cell>
          <cell r="B29269" t="str">
            <v>ABB</v>
          </cell>
          <cell r="C29269" t="str">
            <v>Block Contactors &lt; 100A</v>
          </cell>
          <cell r="D29269" t="str">
            <v>AX18-30-01-86 400-415V50Hz 415-440V60Hz Contactor</v>
          </cell>
          <cell r="E29269">
            <v>153.54927370327206</v>
          </cell>
          <cell r="F29269" t="str">
            <v>Public Apr 25</v>
          </cell>
        </row>
        <row r="29270">
          <cell r="A29270" t="str">
            <v>1SBL921074R8610</v>
          </cell>
          <cell r="B29270" t="str">
            <v>ABB</v>
          </cell>
          <cell r="C29270" t="str">
            <v>Block Contactors &lt; 100A</v>
          </cell>
          <cell r="D29270" t="str">
            <v>AX18-30-10-86 400-415V50Hz 415-440V60Hz Contactor</v>
          </cell>
          <cell r="E29270">
            <v>156.58665411743613</v>
          </cell>
          <cell r="F29270" t="str">
            <v>Public Apr 25</v>
          </cell>
        </row>
        <row r="29271">
          <cell r="A29271" t="str">
            <v>1SBL921074R8801</v>
          </cell>
          <cell r="B29271" t="str">
            <v>ABB</v>
          </cell>
          <cell r="C29271" t="str">
            <v>Block Contactors &lt; 100A</v>
          </cell>
          <cell r="D29271" t="str">
            <v>AX18-30-01-88 230-240V50Hz 240-260V60Hz Contactor</v>
          </cell>
          <cell r="E29271">
            <v>156.58665411743613</v>
          </cell>
          <cell r="F29271" t="str">
            <v>Public Apr 25</v>
          </cell>
        </row>
        <row r="29272">
          <cell r="A29272" t="str">
            <v>1SBL921074R8810</v>
          </cell>
          <cell r="B29272" t="str">
            <v>ABB</v>
          </cell>
          <cell r="C29272" t="str">
            <v>Block Contactors &lt; 100A</v>
          </cell>
          <cell r="D29272" t="str">
            <v>AX18-30-10-88 230-240V50Hz 240-260V60Hz Contactor</v>
          </cell>
          <cell r="E29272">
            <v>156.58665411743613</v>
          </cell>
          <cell r="F29272" t="str">
            <v>Public Apr 25</v>
          </cell>
        </row>
        <row r="29273">
          <cell r="A29273" t="str">
            <v>1SBL931074R3601</v>
          </cell>
          <cell r="B29273" t="str">
            <v>ABB</v>
          </cell>
          <cell r="C29273" t="str">
            <v>Block Contactors &lt; 100A</v>
          </cell>
          <cell r="D29273" t="str">
            <v>AX25-30-01-36 220V60Hz 190V50Hz Contactor</v>
          </cell>
          <cell r="E29273">
            <v>231.3708374210668</v>
          </cell>
          <cell r="F29273" t="str">
            <v>Public Apr 25</v>
          </cell>
        </row>
        <row r="29274">
          <cell r="A29274" t="str">
            <v>1SBL931074R3610</v>
          </cell>
          <cell r="B29274" t="str">
            <v>ABB</v>
          </cell>
          <cell r="C29274" t="str">
            <v>Block Contactors &lt; 100A</v>
          </cell>
          <cell r="D29274" t="str">
            <v>AX25-30-10-36 220V60Hz 190V50Hz Contactor</v>
          </cell>
          <cell r="E29274">
            <v>231.3708374210668</v>
          </cell>
          <cell r="F29274" t="str">
            <v>Public Apr 25</v>
          </cell>
        </row>
        <row r="29275">
          <cell r="A29275" t="str">
            <v>1SBL931074R8001</v>
          </cell>
          <cell r="B29275" t="str">
            <v>ABB</v>
          </cell>
          <cell r="C29275" t="str">
            <v>Block Contactors &lt; 100A</v>
          </cell>
          <cell r="D29275" t="str">
            <v>AX25-30-01-80 220-230V50Hz 230-240V60Hz Contactor</v>
          </cell>
          <cell r="E29275">
            <v>231.3708374210668</v>
          </cell>
          <cell r="F29275" t="str">
            <v>Public Apr 25</v>
          </cell>
        </row>
        <row r="29276">
          <cell r="A29276" t="str">
            <v>1SBL931074R8010</v>
          </cell>
          <cell r="B29276" t="str">
            <v>ABB</v>
          </cell>
          <cell r="C29276" t="str">
            <v>Block Contactors &lt; 100A</v>
          </cell>
          <cell r="D29276" t="str">
            <v>AX25-30-10-80 220-230V50Hz 230-240V60Hz Contactor</v>
          </cell>
          <cell r="E29276">
            <v>201.79838470784398</v>
          </cell>
          <cell r="F29276" t="str">
            <v>Public Apr 25</v>
          </cell>
        </row>
        <row r="29277">
          <cell r="A29277" t="str">
            <v>1SBL931074R8101</v>
          </cell>
          <cell r="B29277" t="str">
            <v>ABB</v>
          </cell>
          <cell r="C29277" t="str">
            <v>Block Contactors &lt; 100A</v>
          </cell>
          <cell r="D29277" t="str">
            <v>AX25-30-01-81 24V50/60Hz Contactor</v>
          </cell>
          <cell r="E29277">
            <v>236.11432087637826</v>
          </cell>
          <cell r="F29277" t="str">
            <v>Public Apr 25</v>
          </cell>
        </row>
        <row r="29278">
          <cell r="A29278" t="str">
            <v>1SBL931074R8110</v>
          </cell>
          <cell r="B29278" t="str">
            <v>ABB</v>
          </cell>
          <cell r="C29278" t="str">
            <v>Block Contactors &lt; 100A</v>
          </cell>
          <cell r="D29278" t="str">
            <v>AX25-30-10-81 24V50/60Hz Contactor</v>
          </cell>
          <cell r="E29278">
            <v>236.11432087637826</v>
          </cell>
          <cell r="F29278" t="str">
            <v>Public Apr 25</v>
          </cell>
        </row>
        <row r="29279">
          <cell r="A29279" t="str">
            <v>1SBL931074R8301</v>
          </cell>
          <cell r="B29279" t="str">
            <v>ABB</v>
          </cell>
          <cell r="C29279" t="str">
            <v>Block Contactors &lt; 100A</v>
          </cell>
          <cell r="D29279" t="str">
            <v>AX25-30-01-83 48V50/60Hz Contactor</v>
          </cell>
          <cell r="E29279">
            <v>231.3708374210668</v>
          </cell>
          <cell r="F29279" t="str">
            <v>Public Apr 25</v>
          </cell>
        </row>
        <row r="29280">
          <cell r="A29280" t="str">
            <v>1SBL931074R8310</v>
          </cell>
          <cell r="B29280" t="str">
            <v>ABB</v>
          </cell>
          <cell r="C29280" t="str">
            <v>Block Contactors &lt; 100A</v>
          </cell>
          <cell r="D29280" t="str">
            <v>AX25-30-10-83 48V50/60Hz Contactor</v>
          </cell>
          <cell r="E29280">
            <v>231.3708374210668</v>
          </cell>
          <cell r="F29280" t="str">
            <v>Public Apr 25</v>
          </cell>
        </row>
        <row r="29281">
          <cell r="A29281" t="str">
            <v>1SBL931074R8401</v>
          </cell>
          <cell r="B29281" t="str">
            <v>ABB</v>
          </cell>
          <cell r="C29281" t="str">
            <v>Block Contactors &lt; 100A</v>
          </cell>
          <cell r="D29281" t="str">
            <v>AX25-30-01-84 110-120V60Hz 110V50Hz Contactor</v>
          </cell>
          <cell r="E29281">
            <v>231.3708374210668</v>
          </cell>
          <cell r="F29281" t="str">
            <v>Public Apr 25</v>
          </cell>
        </row>
        <row r="29282">
          <cell r="A29282" t="str">
            <v>1SBL931074R8410</v>
          </cell>
          <cell r="B29282" t="str">
            <v>ABB</v>
          </cell>
          <cell r="C29282" t="str">
            <v>Block Contactors &lt; 100A</v>
          </cell>
          <cell r="D29282" t="str">
            <v>AX25-30-10-84 110-120V60Hz 110V50Hz Contactor</v>
          </cell>
          <cell r="E29282">
            <v>236.11432087637826</v>
          </cell>
          <cell r="F29282" t="str">
            <v>Public Apr 25</v>
          </cell>
        </row>
        <row r="29283">
          <cell r="A29283" t="str">
            <v>1SBL931074R8501</v>
          </cell>
          <cell r="B29283" t="str">
            <v>ABB</v>
          </cell>
          <cell r="C29283" t="str">
            <v>Block Contactors &lt; 100A</v>
          </cell>
          <cell r="D29283" t="str">
            <v>AX25-30-01-85 380-400V50Hz 400-415V60Hz Contactor</v>
          </cell>
          <cell r="E29283">
            <v>231.3708374210668</v>
          </cell>
          <cell r="F29283" t="str">
            <v>Public Apr 25</v>
          </cell>
        </row>
        <row r="29284">
          <cell r="A29284" t="str">
            <v>1SBL931074R8510</v>
          </cell>
          <cell r="B29284" t="str">
            <v>ABB</v>
          </cell>
          <cell r="C29284" t="str">
            <v>Block Contactors &lt; 100A</v>
          </cell>
          <cell r="D29284" t="str">
            <v>AX25-30-10-85 380-400V50Hz 400-415V60Hz Contactor</v>
          </cell>
          <cell r="E29284">
            <v>231.3708374210668</v>
          </cell>
          <cell r="F29284" t="str">
            <v>Public Apr 25</v>
          </cell>
        </row>
        <row r="29285">
          <cell r="A29285" t="str">
            <v>1SBL931074R8601</v>
          </cell>
          <cell r="B29285" t="str">
            <v>ABB</v>
          </cell>
          <cell r="C29285" t="str">
            <v>Block Contactors &lt; 100A</v>
          </cell>
          <cell r="D29285" t="str">
            <v>AX25-30-01-86 400-415V50Hz 415-440V60Hz Contactor</v>
          </cell>
          <cell r="E29285">
            <v>231.3708374210668</v>
          </cell>
          <cell r="F29285" t="str">
            <v>Public Apr 25</v>
          </cell>
        </row>
        <row r="29286">
          <cell r="A29286" t="str">
            <v>1SBL931074R8610</v>
          </cell>
          <cell r="B29286" t="str">
            <v>ABB</v>
          </cell>
          <cell r="C29286" t="str">
            <v>Block Contactors &lt; 100A</v>
          </cell>
          <cell r="D29286" t="str">
            <v>AX25-30-10-86 400-415V50Hz 415-440V60Hz Contactor</v>
          </cell>
          <cell r="E29286">
            <v>231.3708374210668</v>
          </cell>
          <cell r="F29286" t="str">
            <v>Public Apr 25</v>
          </cell>
        </row>
        <row r="29287">
          <cell r="A29287" t="str">
            <v>1SBL931074R8801</v>
          </cell>
          <cell r="B29287" t="str">
            <v>ABB</v>
          </cell>
          <cell r="C29287" t="str">
            <v>Block Contactors &lt; 100A</v>
          </cell>
          <cell r="D29287" t="str">
            <v>AX25-30-01-88 230-240V50Hz 240-260V60Hz Contactor</v>
          </cell>
          <cell r="E29287">
            <v>236.11432087637826</v>
          </cell>
          <cell r="F29287" t="str">
            <v>Public Apr 25</v>
          </cell>
        </row>
        <row r="29288">
          <cell r="A29288" t="str">
            <v>1SBL931074R8810</v>
          </cell>
          <cell r="B29288" t="str">
            <v>ABB</v>
          </cell>
          <cell r="C29288" t="str">
            <v>Block Contactors &lt; 100A</v>
          </cell>
          <cell r="D29288" t="str">
            <v>AX25-30-10-88 230-240V50Hz 240-260V60Hz Contactor</v>
          </cell>
          <cell r="E29288">
            <v>236.11432087637826</v>
          </cell>
          <cell r="F29288" t="str">
            <v>Public Apr 25</v>
          </cell>
        </row>
        <row r="29289">
          <cell r="A29289" t="str">
            <v>1SBN089306T1000</v>
          </cell>
          <cell r="B29289" t="str">
            <v>ABB</v>
          </cell>
          <cell r="C29289" t="str">
            <v>Block Contactors &lt; 100A</v>
          </cell>
          <cell r="D29289" t="str">
            <v>BEA25/116</v>
          </cell>
          <cell r="E29289">
            <v>27.142548381891533</v>
          </cell>
          <cell r="F29289" t="str">
            <v>Public Apr 25</v>
          </cell>
        </row>
        <row r="29290">
          <cell r="A29290" t="str">
            <v>1SBN089306T1001</v>
          </cell>
          <cell r="B29290" t="str">
            <v>ABB</v>
          </cell>
          <cell r="C29290" t="str">
            <v>Block Contactors &lt; 100A</v>
          </cell>
          <cell r="D29290" t="str">
            <v>BEA25/132 Connecting link</v>
          </cell>
          <cell r="E29290">
            <v>28.654776077454056</v>
          </cell>
          <cell r="F29290" t="str">
            <v>Public Apr 25</v>
          </cell>
        </row>
        <row r="29291">
          <cell r="A29291" t="str">
            <v>1SBH136001R3022</v>
          </cell>
          <cell r="B29291" t="str">
            <v>ABB</v>
          </cell>
          <cell r="C29291" t="str">
            <v>Block Contactors &lt; 100A</v>
          </cell>
          <cell r="D29291" t="str">
            <v>NFZ22E-30 24VDC Contactor Relay</v>
          </cell>
          <cell r="E29291">
            <v>531.2572219718511</v>
          </cell>
          <cell r="F29291" t="str">
            <v>Public Apr 25</v>
          </cell>
        </row>
        <row r="29292">
          <cell r="A29292" t="str">
            <v>1SBH136001R3031</v>
          </cell>
          <cell r="B29292" t="str">
            <v>ABB</v>
          </cell>
          <cell r="C29292" t="str">
            <v>Block Contactors &lt; 100A</v>
          </cell>
          <cell r="D29292" t="str">
            <v>NFZ31E-30 24VDC Contactor Relay</v>
          </cell>
          <cell r="E29292">
            <v>531.2572219718511</v>
          </cell>
          <cell r="F29292" t="str">
            <v>Public Apr 25</v>
          </cell>
        </row>
        <row r="29293">
          <cell r="A29293" t="str">
            <v>1SBH136001R3040</v>
          </cell>
          <cell r="B29293" t="str">
            <v>ABB</v>
          </cell>
          <cell r="C29293" t="str">
            <v>Block Contactors &lt; 100A</v>
          </cell>
          <cell r="D29293" t="str">
            <v>NFZ40E-30 24VDC Contactor Relay</v>
          </cell>
          <cell r="E29293">
            <v>531.2572219718511</v>
          </cell>
          <cell r="F29293" t="str">
            <v>Public Apr 25</v>
          </cell>
        </row>
        <row r="29294">
          <cell r="A29294" t="str">
            <v>1SBH136001R3044</v>
          </cell>
          <cell r="B29294" t="str">
            <v>ABB</v>
          </cell>
          <cell r="C29294" t="str">
            <v>Block Contactors &lt; 100A</v>
          </cell>
          <cell r="D29294" t="str">
            <v>NFZ44E-30 24VDC Contactor Relay</v>
          </cell>
          <cell r="E29294">
            <v>797.17664597615419</v>
          </cell>
          <cell r="F29294" t="str">
            <v>Public Apr 25</v>
          </cell>
        </row>
        <row r="29295">
          <cell r="A29295" t="str">
            <v>1SBH136001R3053</v>
          </cell>
          <cell r="B29295" t="str">
            <v>ABB</v>
          </cell>
          <cell r="C29295" t="str">
            <v>Block Contactors &lt; 100A</v>
          </cell>
          <cell r="D29295" t="str">
            <v>NFZ53E-30 24VDC Contactor Relay</v>
          </cell>
          <cell r="E29295">
            <v>797.17664597615419</v>
          </cell>
          <cell r="F29295" t="str">
            <v>Public Apr 25</v>
          </cell>
        </row>
        <row r="29296">
          <cell r="A29296" t="str">
            <v>1SBH136001R3062</v>
          </cell>
          <cell r="B29296" t="str">
            <v>ABB</v>
          </cell>
          <cell r="C29296" t="str">
            <v>Block Contactors &lt; 100A</v>
          </cell>
          <cell r="D29296" t="str">
            <v>NFZ62E-30 24VDC Contactor Relay</v>
          </cell>
          <cell r="E29296">
            <v>797.17664597615419</v>
          </cell>
          <cell r="F29296" t="str">
            <v>Public Apr 25</v>
          </cell>
        </row>
        <row r="29297">
          <cell r="A29297" t="str">
            <v>1SBH136001R3071</v>
          </cell>
          <cell r="B29297" t="str">
            <v>ABB</v>
          </cell>
          <cell r="C29297" t="str">
            <v>Block Contactors &lt; 100A</v>
          </cell>
          <cell r="D29297" t="str">
            <v>NFZ71E-30 24VDC Contactor Relay</v>
          </cell>
          <cell r="E29297">
            <v>797.17664597615419</v>
          </cell>
          <cell r="F29297" t="str">
            <v>Public Apr 25</v>
          </cell>
        </row>
        <row r="29298">
          <cell r="A29298" t="str">
            <v>1SBH136001R3080</v>
          </cell>
          <cell r="B29298" t="str">
            <v>ABB</v>
          </cell>
          <cell r="C29298" t="str">
            <v>Block Contactors &lt; 100A</v>
          </cell>
          <cell r="D29298" t="str">
            <v>NFZ80E-30 24VDC Contactor Relay</v>
          </cell>
          <cell r="E29298">
            <v>797.17664597615419</v>
          </cell>
          <cell r="F29298" t="str">
            <v>Public Apr 25</v>
          </cell>
        </row>
        <row r="29299">
          <cell r="A29299" t="str">
            <v>1SBK134037R1400</v>
          </cell>
          <cell r="B29299" t="str">
            <v>ABB</v>
          </cell>
          <cell r="C29299" t="str">
            <v>Block Contactors &lt; 100A</v>
          </cell>
          <cell r="D29299" t="str">
            <v>DRAF09-14P 250-500V50/60HZ ENCLOSED DOL STARTER</v>
          </cell>
          <cell r="E29299">
            <v>562.96230348650829</v>
          </cell>
          <cell r="F29299" t="str">
            <v>Public Apr 25</v>
          </cell>
        </row>
        <row r="29300">
          <cell r="A29300" t="str">
            <v>1SBK134137R1300</v>
          </cell>
          <cell r="B29300" t="str">
            <v>ABB</v>
          </cell>
          <cell r="C29300" t="str">
            <v>Block Contactors &lt; 100A</v>
          </cell>
          <cell r="D29300" t="str">
            <v>DRAF09-13N 100-250V50/60HZ ENCLOSED DOL STARTER</v>
          </cell>
          <cell r="E29300">
            <v>562.96230348650829</v>
          </cell>
          <cell r="F29300" t="str">
            <v>Public Apr 25</v>
          </cell>
        </row>
        <row r="29301">
          <cell r="A29301" t="str">
            <v>1SBK134237R1100</v>
          </cell>
          <cell r="B29301" t="str">
            <v>ABB</v>
          </cell>
          <cell r="C29301" t="str">
            <v>Block Contactors &lt; 100A</v>
          </cell>
          <cell r="D29301" t="str">
            <v>DRAF09-11S 24-60V50/60HZ ENCLOSED DOL STARTER</v>
          </cell>
          <cell r="E29301">
            <v>562.96230348650829</v>
          </cell>
          <cell r="F29301" t="str">
            <v>Public Apr 25</v>
          </cell>
        </row>
        <row r="29302">
          <cell r="A29302" t="str">
            <v>1SBK134238R1100</v>
          </cell>
          <cell r="B29302" t="str">
            <v>ABB</v>
          </cell>
          <cell r="C29302" t="str">
            <v>Block Contactors &lt; 100A</v>
          </cell>
          <cell r="D29302" t="str">
            <v>DRAF09-11U 24-60V50/60HZ ENCLOSED DOL STARTER</v>
          </cell>
          <cell r="E29302">
            <v>562.96230348650829</v>
          </cell>
          <cell r="F29302" t="str">
            <v>Public Apr 25</v>
          </cell>
        </row>
        <row r="29303">
          <cell r="A29303" t="str">
            <v>1SBK134238R1300</v>
          </cell>
          <cell r="B29303" t="str">
            <v>ABB</v>
          </cell>
          <cell r="C29303" t="str">
            <v>Block Contactors &lt; 100A</v>
          </cell>
          <cell r="D29303" t="str">
            <v>DRAF09-13U 100-250V50/60HZ ENCLOSED DOL STARTER</v>
          </cell>
          <cell r="E29303">
            <v>562.96230348650829</v>
          </cell>
          <cell r="F29303" t="str">
            <v>Public Apr 25</v>
          </cell>
        </row>
        <row r="29304">
          <cell r="A29304" t="str">
            <v>1SBK134238R1400</v>
          </cell>
          <cell r="B29304" t="str">
            <v>ABB</v>
          </cell>
          <cell r="C29304" t="str">
            <v>Block Contactors &lt; 100A</v>
          </cell>
          <cell r="D29304" t="str">
            <v>DRAF09-14U 250-500V50/60HZ ENCLOSED DOL STARTER</v>
          </cell>
          <cell r="E29304">
            <v>562.96230348650829</v>
          </cell>
          <cell r="F29304" t="str">
            <v>Public Apr 25</v>
          </cell>
        </row>
        <row r="29305">
          <cell r="A29305" t="str">
            <v>1SBK154037R1400</v>
          </cell>
          <cell r="B29305" t="str">
            <v>ABB</v>
          </cell>
          <cell r="C29305" t="str">
            <v>Block Contactors &lt; 100A</v>
          </cell>
          <cell r="D29305" t="str">
            <v>DRAF12-14P 250-500V50/60HZ ENCLOSED DOL STARTER</v>
          </cell>
          <cell r="E29305">
            <v>602.25437352505605</v>
          </cell>
          <cell r="F29305" t="str">
            <v>Public Apr 25</v>
          </cell>
        </row>
        <row r="29306">
          <cell r="A29306" t="str">
            <v>1SBK154137R1300</v>
          </cell>
          <cell r="B29306" t="str">
            <v>ABB</v>
          </cell>
          <cell r="C29306" t="str">
            <v>Block Contactors &lt; 100A</v>
          </cell>
          <cell r="D29306" t="str">
            <v>DRAF12-13N 100-250V50/60HZ ENCLOSED DOL STARTER</v>
          </cell>
          <cell r="E29306">
            <v>602.25437352505605</v>
          </cell>
          <cell r="F29306" t="str">
            <v>Public Apr 25</v>
          </cell>
        </row>
        <row r="29307">
          <cell r="A29307" t="str">
            <v>1SBK154237R1100</v>
          </cell>
          <cell r="B29307" t="str">
            <v>ABB</v>
          </cell>
          <cell r="C29307" t="str">
            <v>Block Contactors &lt; 100A</v>
          </cell>
          <cell r="D29307" t="str">
            <v>DRAF12-11S 24-60V50/60HZ ENCLOSED DOL STARTER</v>
          </cell>
          <cell r="E29307">
            <v>602.25437352505605</v>
          </cell>
          <cell r="F29307" t="str">
            <v>Public Apr 25</v>
          </cell>
        </row>
        <row r="29308">
          <cell r="A29308" t="str">
            <v>1SBK154238R1100</v>
          </cell>
          <cell r="B29308" t="str">
            <v>ABB</v>
          </cell>
          <cell r="C29308" t="str">
            <v>Block Contactors &lt; 100A</v>
          </cell>
          <cell r="D29308" t="str">
            <v>DRAF12-11U 24-60V50/60HZ ENCLOSED DOL STARTER</v>
          </cell>
          <cell r="E29308">
            <v>602.25437352505605</v>
          </cell>
          <cell r="F29308" t="str">
            <v>Public Apr 25</v>
          </cell>
        </row>
        <row r="29309">
          <cell r="A29309" t="str">
            <v>1SBK154238R1300</v>
          </cell>
          <cell r="B29309" t="str">
            <v>ABB</v>
          </cell>
          <cell r="C29309" t="str">
            <v>Block Contactors &lt; 100A</v>
          </cell>
          <cell r="D29309" t="str">
            <v>DRAF12-13U 100-250V50/60HZ ENCLOSED DOL STARTER</v>
          </cell>
          <cell r="E29309">
            <v>602.25437352505605</v>
          </cell>
          <cell r="F29309" t="str">
            <v>Public Apr 25</v>
          </cell>
        </row>
        <row r="29310">
          <cell r="A29310" t="str">
            <v>1SBK154238R1400</v>
          </cell>
          <cell r="B29310" t="str">
            <v>ABB</v>
          </cell>
          <cell r="C29310" t="str">
            <v>Block Contactors &lt; 100A</v>
          </cell>
          <cell r="D29310" t="str">
            <v>DRAF12-14U 250-500V50/60HZ ENCLOSED DOL STARTER</v>
          </cell>
          <cell r="E29310">
            <v>602.25437352505605</v>
          </cell>
          <cell r="F29310" t="str">
            <v>Public Apr 25</v>
          </cell>
        </row>
        <row r="29311">
          <cell r="A29311" t="str">
            <v>1SBK174037R1400</v>
          </cell>
          <cell r="B29311" t="str">
            <v>ABB</v>
          </cell>
          <cell r="C29311" t="str">
            <v>Block Contactors &lt; 100A</v>
          </cell>
          <cell r="D29311" t="str">
            <v>DRAF16-14P 250-500V50/60HZ ENCLOSED DOL STARTER</v>
          </cell>
          <cell r="E29311">
            <v>760.54713068363947</v>
          </cell>
          <cell r="F29311" t="str">
            <v>Public Apr 25</v>
          </cell>
        </row>
        <row r="29312">
          <cell r="A29312" t="str">
            <v>1SBK174137R1300</v>
          </cell>
          <cell r="B29312" t="str">
            <v>ABB</v>
          </cell>
          <cell r="C29312" t="str">
            <v>Block Contactors &lt; 100A</v>
          </cell>
          <cell r="D29312" t="str">
            <v>DRAF16-13N 100-250V50/60HZ ENCLOSED DOL STARTER</v>
          </cell>
          <cell r="E29312">
            <v>760.54713068363947</v>
          </cell>
          <cell r="F29312" t="str">
            <v>Public Apr 25</v>
          </cell>
        </row>
        <row r="29313">
          <cell r="A29313" t="str">
            <v>1SBK174237R1100</v>
          </cell>
          <cell r="B29313" t="str">
            <v>ABB</v>
          </cell>
          <cell r="C29313" t="str">
            <v>Block Contactors &lt; 100A</v>
          </cell>
          <cell r="D29313" t="str">
            <v>DRAF16-11S 24-60V50/60HZ ENCLOSED DOL STARTER</v>
          </cell>
          <cell r="E29313">
            <v>760.54713068363947</v>
          </cell>
          <cell r="F29313" t="str">
            <v>Public Apr 25</v>
          </cell>
        </row>
        <row r="29314">
          <cell r="A29314" t="str">
            <v>1SBK174238R1100</v>
          </cell>
          <cell r="B29314" t="str">
            <v>ABB</v>
          </cell>
          <cell r="C29314" t="str">
            <v>Block Contactors &lt; 100A</v>
          </cell>
          <cell r="D29314" t="str">
            <v>DRAF16-11U 24-60V50/60HZ ENCLOSED DOL STARTER</v>
          </cell>
          <cell r="E29314">
            <v>760.54713068363947</v>
          </cell>
          <cell r="F29314" t="str">
            <v>Public Apr 25</v>
          </cell>
        </row>
        <row r="29315">
          <cell r="A29315" t="str">
            <v>1SBK174238R1300</v>
          </cell>
          <cell r="B29315" t="str">
            <v>ABB</v>
          </cell>
          <cell r="C29315" t="str">
            <v>Block Contactors &lt; 100A</v>
          </cell>
          <cell r="D29315" t="str">
            <v>DRAF16-13U 100-250V50/60HZ ENCLOSED DOL STARTER</v>
          </cell>
          <cell r="E29315">
            <v>760.54713068363947</v>
          </cell>
          <cell r="F29315" t="str">
            <v>Public Apr 25</v>
          </cell>
        </row>
        <row r="29316">
          <cell r="A29316" t="str">
            <v>1SBK174238R1400</v>
          </cell>
          <cell r="B29316" t="str">
            <v>ABB</v>
          </cell>
          <cell r="C29316" t="str">
            <v>Block Contactors &lt; 100A</v>
          </cell>
          <cell r="D29316" t="str">
            <v>DRAF16-14U 250-500V50/60HZ ENCLOSED DOL STARTER</v>
          </cell>
          <cell r="E29316">
            <v>760.54713068363947</v>
          </cell>
          <cell r="F29316" t="str">
            <v>Public Apr 25</v>
          </cell>
        </row>
        <row r="29317">
          <cell r="A29317" t="str">
            <v>1SBL136001R3001</v>
          </cell>
          <cell r="B29317" t="str">
            <v>ABB</v>
          </cell>
          <cell r="C29317" t="str">
            <v>Block Contactors &lt; 100A</v>
          </cell>
          <cell r="D29317" t="str">
            <v>AF09Z-30-01-30 24VDC Contactor</v>
          </cell>
          <cell r="E29317">
            <v>457.23561502752131</v>
          </cell>
          <cell r="F29317" t="str">
            <v>Public Apr 25</v>
          </cell>
        </row>
        <row r="29318">
          <cell r="A29318" t="str">
            <v>1SBL136001R3010</v>
          </cell>
          <cell r="B29318" t="str">
            <v>ABB</v>
          </cell>
          <cell r="C29318" t="str">
            <v>Block Contactors &lt; 100A</v>
          </cell>
          <cell r="D29318" t="str">
            <v>AF09Z-30-10-30 24VDC Contactor</v>
          </cell>
          <cell r="E29318">
            <v>432.56174604607804</v>
          </cell>
          <cell r="F29318" t="str">
            <v>Public Apr 25</v>
          </cell>
        </row>
        <row r="29319">
          <cell r="A29319" t="str">
            <v>1SBL136201R3000</v>
          </cell>
          <cell r="B29319" t="str">
            <v>ABB</v>
          </cell>
          <cell r="C29319" t="str">
            <v>Block Contactors &lt; 100A</v>
          </cell>
          <cell r="D29319" t="str">
            <v>AF09Z-40-00-30  24VDC Contactor</v>
          </cell>
          <cell r="E29319">
            <v>568.27448795553573</v>
          </cell>
          <cell r="F29319" t="str">
            <v>Public Apr 25</v>
          </cell>
        </row>
        <row r="29320">
          <cell r="A29320" t="str">
            <v>1SBL136501R3000</v>
          </cell>
          <cell r="B29320" t="str">
            <v>ABB</v>
          </cell>
          <cell r="C29320" t="str">
            <v>Block Contactors &lt; 100A</v>
          </cell>
          <cell r="D29320" t="str">
            <v>AF09Z-22-00-30 24VDC Contactor</v>
          </cell>
          <cell r="E29320">
            <v>628.06564453393094</v>
          </cell>
          <cell r="F29320" t="str">
            <v>Public Apr 25</v>
          </cell>
        </row>
        <row r="29321">
          <cell r="A29321" t="str">
            <v>1SBL156001R3001</v>
          </cell>
          <cell r="B29321" t="str">
            <v>ABB</v>
          </cell>
          <cell r="C29321" t="str">
            <v>Block Contactors &lt; 100A</v>
          </cell>
          <cell r="D29321" t="str">
            <v>AF12Z-30-01-30 24VDC Contactor</v>
          </cell>
          <cell r="E29321">
            <v>465.77905525629762</v>
          </cell>
          <cell r="F29321" t="str">
            <v>Public Apr 25</v>
          </cell>
        </row>
        <row r="29322">
          <cell r="A29322" t="str">
            <v>1SBL156001R3010</v>
          </cell>
          <cell r="B29322" t="str">
            <v>ABB</v>
          </cell>
          <cell r="C29322" t="str">
            <v>Block Contactors &lt; 100A</v>
          </cell>
          <cell r="D29322" t="str">
            <v>AF12Z-30-10-30 24VDC Contactor</v>
          </cell>
          <cell r="E29322">
            <v>454.39210995894217</v>
          </cell>
          <cell r="F29322" t="str">
            <v>Public Apr 25</v>
          </cell>
        </row>
        <row r="29323">
          <cell r="A29323" t="str">
            <v>1SBL176001R3001</v>
          </cell>
          <cell r="B29323" t="str">
            <v>ABB</v>
          </cell>
          <cell r="C29323" t="str">
            <v>Block Contactors &lt; 100A</v>
          </cell>
          <cell r="D29323" t="str">
            <v>AF16Z-30-01-30 24VDC Contactor</v>
          </cell>
          <cell r="E29323">
            <v>564.66840652765575</v>
          </cell>
          <cell r="F29323" t="str">
            <v>Public Apr 25</v>
          </cell>
        </row>
        <row r="29324">
          <cell r="A29324" t="str">
            <v>1SBL176001R3010</v>
          </cell>
          <cell r="B29324" t="str">
            <v>ABB</v>
          </cell>
          <cell r="C29324" t="str">
            <v>Block Contactors &lt; 100A</v>
          </cell>
          <cell r="D29324" t="str">
            <v>AF16Z-30-10-30 24VDC Contactor</v>
          </cell>
          <cell r="E29324">
            <v>554.41886325773191</v>
          </cell>
          <cell r="F29324" t="str">
            <v>Public Apr 25</v>
          </cell>
        </row>
        <row r="29325">
          <cell r="A29325" t="str">
            <v>1SBL176201R3000</v>
          </cell>
          <cell r="B29325" t="str">
            <v>ABB</v>
          </cell>
          <cell r="C29325" t="str">
            <v>Block Contactors &lt; 100A</v>
          </cell>
          <cell r="D29325" t="str">
            <v>AF16Z-40-00-30 24VDC Contactor</v>
          </cell>
          <cell r="E29325">
            <v>675.88822977821599</v>
          </cell>
          <cell r="F29325" t="str">
            <v>Public Apr 25</v>
          </cell>
        </row>
        <row r="29326">
          <cell r="A29326" t="str">
            <v>1SBL176501R3000</v>
          </cell>
          <cell r="B29326" t="str">
            <v>ABB</v>
          </cell>
          <cell r="C29326" t="str">
            <v>Block Contactors &lt; 100A</v>
          </cell>
          <cell r="D29326" t="str">
            <v>AF16Z-22-00-30 24VDC Contactor</v>
          </cell>
          <cell r="E29326">
            <v>823.18179233061403</v>
          </cell>
          <cell r="F29326" t="str">
            <v>Public Apr 25</v>
          </cell>
        </row>
        <row r="29327">
          <cell r="A29327" t="str">
            <v>1SBL236001R3000</v>
          </cell>
          <cell r="B29327" t="str">
            <v>ABB</v>
          </cell>
          <cell r="C29327" t="str">
            <v>Block Contactors &lt; 100A</v>
          </cell>
          <cell r="D29327" t="str">
            <v>AF26Z-30-00-30 24VDC Contactor</v>
          </cell>
          <cell r="E29327">
            <v>638.31518780385466</v>
          </cell>
          <cell r="F29327" t="str">
            <v>Public Apr 25</v>
          </cell>
        </row>
        <row r="29328">
          <cell r="A29328" t="str">
            <v>1SBL276001R3000</v>
          </cell>
          <cell r="B29328" t="str">
            <v>ABB</v>
          </cell>
          <cell r="C29328" t="str">
            <v>Block Contactors &lt; 100A</v>
          </cell>
          <cell r="D29328" t="str">
            <v>AF30Z-30-00-30 24VDC Contactor</v>
          </cell>
          <cell r="E29328">
            <v>975.96848967458538</v>
          </cell>
          <cell r="F29328" t="str">
            <v>Public Apr 25</v>
          </cell>
        </row>
        <row r="29329">
          <cell r="A29329" t="str">
            <v>1SBL296001R3000</v>
          </cell>
          <cell r="B29329" t="str">
            <v>ABB</v>
          </cell>
          <cell r="C29329" t="str">
            <v>Block Contactors &lt; 100A</v>
          </cell>
          <cell r="D29329" t="str">
            <v>AF38Z-30-00-30 24VDC Contactor</v>
          </cell>
          <cell r="E29329">
            <v>1112.2499325977587</v>
          </cell>
          <cell r="F29329" t="str">
            <v>Public Apr 25</v>
          </cell>
        </row>
        <row r="29330">
          <cell r="A29330" t="str">
            <v>1SBL417028R6900</v>
          </cell>
          <cell r="B29330" t="str">
            <v>ABB</v>
          </cell>
          <cell r="C29330" t="str">
            <v>Block Contactors &lt; 100A</v>
          </cell>
          <cell r="D29330" t="str">
            <v>GAF75-10-00RT 48-130V 50/60Hz - DC CT2015070</v>
          </cell>
          <cell r="E29330">
            <v>4834.3075922065436</v>
          </cell>
          <cell r="F29330" t="str">
            <v>Public Apr 25</v>
          </cell>
        </row>
        <row r="29331">
          <cell r="A29331" t="str">
            <v>1SBL417028R7200</v>
          </cell>
          <cell r="B29331" t="str">
            <v>ABB</v>
          </cell>
          <cell r="C29331" t="str">
            <v>Block Contactors &lt; 100A</v>
          </cell>
          <cell r="D29331" t="str">
            <v>GAF75-10-00RT 20-60V DC</v>
          </cell>
          <cell r="E29331">
            <v>4834.3075922065436</v>
          </cell>
          <cell r="F29331" t="str">
            <v>Public Apr 25</v>
          </cell>
        </row>
        <row r="29332">
          <cell r="A29332" t="str">
            <v>1SBN010129R1011</v>
          </cell>
          <cell r="B29332" t="str">
            <v>ABB</v>
          </cell>
          <cell r="C29332" t="str">
            <v>Block Contactors &lt; 100A</v>
          </cell>
          <cell r="D29332" t="str">
            <v>CAL4-11RT Auxiliary Contact Block</v>
          </cell>
          <cell r="E29332">
            <v>103.63283472666964</v>
          </cell>
          <cell r="F29332" t="str">
            <v>Public Apr 25</v>
          </cell>
        </row>
        <row r="29333">
          <cell r="A29333" t="str">
            <v>1SBN010134R1011</v>
          </cell>
          <cell r="B29333" t="str">
            <v>ABB</v>
          </cell>
          <cell r="C29333" t="str">
            <v>Block Contactors &lt; 100A</v>
          </cell>
          <cell r="D29333" t="str">
            <v>CAL4-11K Auxiliary Contact Block</v>
          </cell>
          <cell r="E29333">
            <v>83.327623532406989</v>
          </cell>
          <cell r="F29333" t="str">
            <v>Public Apr 25</v>
          </cell>
        </row>
        <row r="29334">
          <cell r="A29334" t="str">
            <v>1SBN010142R1022</v>
          </cell>
          <cell r="B29334" t="str">
            <v>ABB</v>
          </cell>
          <cell r="C29334" t="str">
            <v>Block Contactors &lt; 100A</v>
          </cell>
          <cell r="D29334" t="str">
            <v>CA4-22ERT Auxiliary Contact Block</v>
          </cell>
          <cell r="E29334">
            <v>164.75526867808156</v>
          </cell>
          <cell r="F29334" t="str">
            <v>Public Apr 25</v>
          </cell>
        </row>
        <row r="29335">
          <cell r="A29335" t="str">
            <v>1SBN010142R1031</v>
          </cell>
          <cell r="B29335" t="str">
            <v>ABB</v>
          </cell>
          <cell r="C29335" t="str">
            <v>Block Contactors &lt; 100A</v>
          </cell>
          <cell r="D29335" t="str">
            <v>CA4-31ERT Auxiliary Contact Block</v>
          </cell>
          <cell r="E29335">
            <v>164.75526867808156</v>
          </cell>
          <cell r="F29335" t="str">
            <v>Public Apr 25</v>
          </cell>
        </row>
        <row r="29336">
          <cell r="A29336" t="str">
            <v>1SBN010142R1040</v>
          </cell>
          <cell r="B29336" t="str">
            <v>ABB</v>
          </cell>
          <cell r="C29336" t="str">
            <v>Block Contactors &lt; 100A</v>
          </cell>
          <cell r="D29336" t="str">
            <v>CA4-40ERT Auxiliary Contact Block</v>
          </cell>
          <cell r="E29336">
            <v>164.75526867808156</v>
          </cell>
          <cell r="F29336" t="str">
            <v>Public Apr 25</v>
          </cell>
        </row>
        <row r="29337">
          <cell r="A29337" t="str">
            <v>1SBN010142R1122</v>
          </cell>
          <cell r="B29337" t="str">
            <v>ABB</v>
          </cell>
          <cell r="C29337" t="str">
            <v>Block Contactors &lt; 100A</v>
          </cell>
          <cell r="D29337" t="str">
            <v>CA4-22MRT Auxiliary Contact Block</v>
          </cell>
          <cell r="E29337">
            <v>164.75526867808156</v>
          </cell>
          <cell r="F29337" t="str">
            <v>Public Apr 25</v>
          </cell>
        </row>
        <row r="29338">
          <cell r="A29338" t="str">
            <v>1SBN010142R1131</v>
          </cell>
          <cell r="B29338" t="str">
            <v>ABB</v>
          </cell>
          <cell r="C29338" t="str">
            <v>Block Contactors &lt; 100A</v>
          </cell>
          <cell r="D29338" t="str">
            <v>CA4-31MRT Auxiliary Contact Block</v>
          </cell>
          <cell r="E29338">
            <v>164.75526867808156</v>
          </cell>
          <cell r="F29338" t="str">
            <v>Public Apr 25</v>
          </cell>
        </row>
        <row r="29339">
          <cell r="A29339" t="str">
            <v>1SBN010142R1222</v>
          </cell>
          <cell r="B29339" t="str">
            <v>ABB</v>
          </cell>
          <cell r="C29339" t="str">
            <v>Block Contactors &lt; 100A</v>
          </cell>
          <cell r="D29339" t="str">
            <v>CA4-22NRT Auxiliary Contact Block</v>
          </cell>
          <cell r="E29339">
            <v>164.75526867808156</v>
          </cell>
          <cell r="F29339" t="str">
            <v>Public Apr 25</v>
          </cell>
        </row>
        <row r="29340">
          <cell r="A29340" t="str">
            <v>1SBN010142R1231</v>
          </cell>
          <cell r="B29340" t="str">
            <v>ABB</v>
          </cell>
          <cell r="C29340" t="str">
            <v>Block Contactors &lt; 100A</v>
          </cell>
          <cell r="D29340" t="str">
            <v>CA4-31NRT Auxiliary Contact Block</v>
          </cell>
          <cell r="E29340">
            <v>164.75526867808156</v>
          </cell>
          <cell r="F29340" t="str">
            <v>Public Apr 25</v>
          </cell>
        </row>
        <row r="29341">
          <cell r="A29341" t="str">
            <v>1SBN010142R1240</v>
          </cell>
          <cell r="B29341" t="str">
            <v>ABB</v>
          </cell>
          <cell r="C29341" t="str">
            <v>Block Contactors &lt; 100A</v>
          </cell>
          <cell r="D29341" t="str">
            <v>CA4-40NRT Auxiliary Contact Block</v>
          </cell>
          <cell r="E29341">
            <v>164.75526867808156</v>
          </cell>
          <cell r="F29341" t="str">
            <v>Public Apr 25</v>
          </cell>
        </row>
        <row r="29342">
          <cell r="A29342" t="str">
            <v>1SBN010146R1022</v>
          </cell>
          <cell r="B29342" t="str">
            <v>ABB</v>
          </cell>
          <cell r="C29342" t="str">
            <v>Block Contactors &lt; 100A</v>
          </cell>
          <cell r="D29342" t="str">
            <v>CA4-22EK Auxiliary Contact Block</v>
          </cell>
          <cell r="E29342">
            <v>132.10666048157773</v>
          </cell>
          <cell r="F29342" t="str">
            <v>Public Apr 25</v>
          </cell>
        </row>
        <row r="29343">
          <cell r="A29343" t="str">
            <v>1SBN010146R1031</v>
          </cell>
          <cell r="B29343" t="str">
            <v>ABB</v>
          </cell>
          <cell r="C29343" t="str">
            <v>Block Contactors &lt; 100A</v>
          </cell>
          <cell r="D29343" t="str">
            <v>CA4-31EK Auxiliary Contact Block</v>
          </cell>
          <cell r="E29343">
            <v>120.52583983863738</v>
          </cell>
          <cell r="F29343" t="str">
            <v>Public Apr 25</v>
          </cell>
        </row>
        <row r="29344">
          <cell r="A29344" t="str">
            <v>1SBN010146R1040</v>
          </cell>
          <cell r="B29344" t="str">
            <v>ABB</v>
          </cell>
          <cell r="C29344" t="str">
            <v>Block Contactors &lt; 100A</v>
          </cell>
          <cell r="D29344" t="str">
            <v>CA4-40EK Auxiliary Contact Block</v>
          </cell>
          <cell r="E29344">
            <v>159.43015918601523</v>
          </cell>
          <cell r="F29344" t="str">
            <v>Public Apr 25</v>
          </cell>
        </row>
        <row r="29345">
          <cell r="A29345" t="str">
            <v>1SBN010146R1104</v>
          </cell>
          <cell r="B29345" t="str">
            <v>ABB</v>
          </cell>
          <cell r="C29345" t="str">
            <v>Block Contactors &lt; 100A</v>
          </cell>
          <cell r="D29345" t="str">
            <v>CA4-04MK Auxiliary Contact Block</v>
          </cell>
          <cell r="E29345">
            <v>151.46834499399372</v>
          </cell>
          <cell r="F29345" t="str">
            <v>Public Apr 25</v>
          </cell>
        </row>
        <row r="29346">
          <cell r="A29346" t="str">
            <v>1SBN010146R1113</v>
          </cell>
          <cell r="B29346" t="str">
            <v>ABB</v>
          </cell>
          <cell r="C29346" t="str">
            <v>Block Contactors &lt; 100A</v>
          </cell>
          <cell r="D29346" t="str">
            <v>CA4-13MK Auxiliary Contact Block</v>
          </cell>
          <cell r="E29346">
            <v>137.98754596432096</v>
          </cell>
          <cell r="F29346" t="str">
            <v>Public Apr 25</v>
          </cell>
        </row>
        <row r="29347">
          <cell r="A29347" t="str">
            <v>1SBN010146R1122</v>
          </cell>
          <cell r="B29347" t="str">
            <v>ABB</v>
          </cell>
          <cell r="C29347" t="str">
            <v>Block Contactors &lt; 100A</v>
          </cell>
          <cell r="D29347" t="str">
            <v>CA4-22MK Auxiliary Contact Block</v>
          </cell>
          <cell r="E29347">
            <v>129.06928006741373</v>
          </cell>
          <cell r="F29347" t="str">
            <v>Public Apr 25</v>
          </cell>
        </row>
        <row r="29348">
          <cell r="A29348" t="str">
            <v>1SBN010146R1131</v>
          </cell>
          <cell r="B29348" t="str">
            <v>ABB</v>
          </cell>
          <cell r="C29348" t="str">
            <v>Block Contactors &lt; 100A</v>
          </cell>
          <cell r="D29348" t="str">
            <v>CA4-31MK Auxiliary Contact Block</v>
          </cell>
          <cell r="E29348">
            <v>194.92227245109814</v>
          </cell>
          <cell r="F29348" t="str">
            <v>Public Apr 25</v>
          </cell>
        </row>
        <row r="29349">
          <cell r="A29349" t="str">
            <v>1SBN010146R1204</v>
          </cell>
          <cell r="B29349" t="str">
            <v>ABB</v>
          </cell>
          <cell r="C29349" t="str">
            <v>Block Contactors &lt; 100A</v>
          </cell>
          <cell r="D29349" t="str">
            <v>CA4-04NK Auxiliary Contact Block</v>
          </cell>
          <cell r="E29349">
            <v>151.46834499399372</v>
          </cell>
          <cell r="F29349" t="str">
            <v>Public Apr 25</v>
          </cell>
        </row>
        <row r="29350">
          <cell r="A29350" t="str">
            <v>1SBN010146R1213</v>
          </cell>
          <cell r="B29350" t="str">
            <v>ABB</v>
          </cell>
          <cell r="C29350" t="str">
            <v>Block Contactors &lt; 100A</v>
          </cell>
          <cell r="D29350" t="str">
            <v>CA4-13NK Auxiliary Contact Block</v>
          </cell>
          <cell r="E29350">
            <v>151.46834499399372</v>
          </cell>
          <cell r="F29350" t="str">
            <v>Public Apr 25</v>
          </cell>
        </row>
        <row r="29351">
          <cell r="A29351" t="str">
            <v>1SBN010146R1222</v>
          </cell>
          <cell r="B29351" t="str">
            <v>ABB</v>
          </cell>
          <cell r="C29351" t="str">
            <v>Block Contactors &lt; 100A</v>
          </cell>
          <cell r="D29351" t="str">
            <v>CA4-22NK Auxiliary Contact Block</v>
          </cell>
          <cell r="E29351">
            <v>134.95016555015687</v>
          </cell>
          <cell r="F29351" t="str">
            <v>Public Apr 25</v>
          </cell>
        </row>
        <row r="29352">
          <cell r="A29352" t="str">
            <v>1SBN010146R1231</v>
          </cell>
          <cell r="B29352" t="str">
            <v>ABB</v>
          </cell>
          <cell r="C29352" t="str">
            <v>Block Contactors &lt; 100A</v>
          </cell>
          <cell r="D29352" t="str">
            <v>CA4-31NK Auxiliary Contact Block</v>
          </cell>
          <cell r="E29352">
            <v>114.64495435589421</v>
          </cell>
          <cell r="F29352" t="str">
            <v>Public Apr 25</v>
          </cell>
        </row>
        <row r="29353">
          <cell r="A29353" t="str">
            <v>1SBN010146R1240</v>
          </cell>
          <cell r="B29353" t="str">
            <v>ABB</v>
          </cell>
          <cell r="C29353" t="str">
            <v>Block Contactors &lt; 100A</v>
          </cell>
          <cell r="D29353" t="str">
            <v>CA4-40NK Auxiliary Contact Block</v>
          </cell>
          <cell r="E29353">
            <v>171.20485517454054</v>
          </cell>
          <cell r="F29353" t="str">
            <v>Public Apr 25</v>
          </cell>
        </row>
        <row r="29354">
          <cell r="A29354" t="str">
            <v>1SBN010154R1011</v>
          </cell>
          <cell r="B29354" t="str">
            <v>ABB</v>
          </cell>
          <cell r="C29354" t="str">
            <v>Block Contactors &lt; 100A</v>
          </cell>
          <cell r="D29354" t="str">
            <v>CAT4-11ERT Auxiliary Contact Block</v>
          </cell>
          <cell r="E29354">
            <v>98.514525603227241</v>
          </cell>
          <cell r="F29354" t="str">
            <v>Public Apr 25</v>
          </cell>
        </row>
        <row r="29355">
          <cell r="A29355" t="str">
            <v>1SBN010154R1111</v>
          </cell>
          <cell r="B29355" t="str">
            <v>ABB</v>
          </cell>
          <cell r="C29355" t="str">
            <v>Block Contactors &lt; 100A</v>
          </cell>
          <cell r="D29355" t="str">
            <v>CAT4-11MRT Auxiliary Contact Block</v>
          </cell>
          <cell r="E29355">
            <v>98.514525603227241</v>
          </cell>
          <cell r="F29355" t="str">
            <v>Public Apr 25</v>
          </cell>
        </row>
        <row r="29356">
          <cell r="A29356" t="str">
            <v>1SBN010155R1011</v>
          </cell>
          <cell r="B29356" t="str">
            <v>ABB</v>
          </cell>
          <cell r="C29356" t="str">
            <v>Block Contactors &lt; 100A</v>
          </cell>
          <cell r="D29356" t="str">
            <v>CA4-11ERT Auxiliary Contact Block</v>
          </cell>
          <cell r="E29356">
            <v>77.627688372209775</v>
          </cell>
          <cell r="F29356" t="str">
            <v>Public Apr 25</v>
          </cell>
        </row>
        <row r="29357">
          <cell r="A29357" t="str">
            <v>1SBN010155R1111</v>
          </cell>
          <cell r="B29357" t="str">
            <v>ABB</v>
          </cell>
          <cell r="C29357" t="str">
            <v>Block Contactors &lt; 100A</v>
          </cell>
          <cell r="D29357" t="str">
            <v>CA4-11MRT Auxiliary Contact Block</v>
          </cell>
          <cell r="E29357">
            <v>77.627688372209775</v>
          </cell>
          <cell r="F29357" t="str">
            <v>Public Apr 25</v>
          </cell>
        </row>
        <row r="29358">
          <cell r="A29358" t="str">
            <v>1SBN040100R1011</v>
          </cell>
          <cell r="B29358" t="str">
            <v>ABB</v>
          </cell>
          <cell r="C29358" t="str">
            <v>Block Contactors &lt; 100A</v>
          </cell>
          <cell r="D29358" t="str">
            <v>WA4-11 Mechanical Latching Unit</v>
          </cell>
          <cell r="E29358">
            <v>539.23196118691158</v>
          </cell>
          <cell r="F29358" t="str">
            <v>Public Apr 25</v>
          </cell>
        </row>
        <row r="29359">
          <cell r="A29359" t="str">
            <v>1SBN040100R1012</v>
          </cell>
          <cell r="B29359" t="str">
            <v>ABB</v>
          </cell>
          <cell r="C29359" t="str">
            <v>Block Contactors &lt; 100A</v>
          </cell>
          <cell r="D29359" t="str">
            <v>WA4-12 Mechanical Latching Unit</v>
          </cell>
          <cell r="E29359">
            <v>538.85713551878086</v>
          </cell>
          <cell r="F29359" t="str">
            <v>Public Apr 25</v>
          </cell>
        </row>
        <row r="29360">
          <cell r="A29360" t="str">
            <v>1SBN040100R1013</v>
          </cell>
          <cell r="B29360" t="str">
            <v>ABB</v>
          </cell>
          <cell r="C29360" t="str">
            <v>Block Contactors &lt; 100A</v>
          </cell>
          <cell r="D29360" t="str">
            <v>WA4-13 Mechanical Latching Unit</v>
          </cell>
          <cell r="E29360">
            <v>540.93806422805926</v>
          </cell>
          <cell r="F29360" t="str">
            <v>Public Apr 25</v>
          </cell>
        </row>
        <row r="29361">
          <cell r="A29361" t="str">
            <v>1SBN040100R1014</v>
          </cell>
          <cell r="B29361" t="str">
            <v>ABB</v>
          </cell>
          <cell r="C29361" t="str">
            <v>Block Contactors &lt; 100A</v>
          </cell>
          <cell r="D29361" t="str">
            <v>WA4-14 Mechanical Latching Unit</v>
          </cell>
          <cell r="E29361">
            <v>536.19458077274771</v>
          </cell>
          <cell r="F29361" t="str">
            <v>Public Apr 25</v>
          </cell>
        </row>
        <row r="29362">
          <cell r="A29362" t="str">
            <v>1SBN040200R1011</v>
          </cell>
          <cell r="B29362" t="str">
            <v>ABB</v>
          </cell>
          <cell r="C29362" t="str">
            <v>Block Contactors &lt; 100A</v>
          </cell>
          <cell r="D29362" t="str">
            <v>WA4-96-11 Mechanical Latching Unit</v>
          </cell>
          <cell r="E29362">
            <v>539.23196118691158</v>
          </cell>
          <cell r="F29362" t="str">
            <v>Public Apr 25</v>
          </cell>
        </row>
        <row r="29363">
          <cell r="A29363" t="str">
            <v>1SBN040200R1012</v>
          </cell>
          <cell r="B29363" t="str">
            <v>ABB</v>
          </cell>
          <cell r="C29363" t="str">
            <v>Block Contactors &lt; 100A</v>
          </cell>
          <cell r="D29363" t="str">
            <v>WA4-96-12 Mechanical Latching Unit</v>
          </cell>
          <cell r="E29363">
            <v>538.85713551878086</v>
          </cell>
          <cell r="F29363" t="str">
            <v>Public Apr 25</v>
          </cell>
        </row>
        <row r="29364">
          <cell r="A29364" t="str">
            <v>1SBN040200R1013</v>
          </cell>
          <cell r="B29364" t="str">
            <v>ABB</v>
          </cell>
          <cell r="C29364" t="str">
            <v>Block Contactors &lt; 100A</v>
          </cell>
          <cell r="D29364" t="str">
            <v>WA4-96-13 Mechanical Latching Unit</v>
          </cell>
          <cell r="E29364">
            <v>540.93806422805926</v>
          </cell>
          <cell r="F29364" t="str">
            <v>Public Apr 25</v>
          </cell>
        </row>
        <row r="29365">
          <cell r="A29365" t="str">
            <v>1SBN040200R1014</v>
          </cell>
          <cell r="B29365" t="str">
            <v>ABB</v>
          </cell>
          <cell r="C29365" t="str">
            <v>Block Contactors &lt; 100A</v>
          </cell>
          <cell r="D29365" t="str">
            <v>WA4-96-14 Mechanical Latching Unit</v>
          </cell>
          <cell r="E29365">
            <v>536.19458077274771</v>
          </cell>
          <cell r="F29365" t="str">
            <v>Public Apr 25</v>
          </cell>
        </row>
        <row r="29366">
          <cell r="A29366" t="str">
            <v>1SBN070159T1000</v>
          </cell>
          <cell r="B29366" t="str">
            <v>ABB</v>
          </cell>
          <cell r="C29366" t="str">
            <v>Block Contactors &lt; 100A</v>
          </cell>
          <cell r="D29366" t="str">
            <v>LDC4K Additional Coil Terminal Block</v>
          </cell>
          <cell r="E29366">
            <v>20.124260871716714</v>
          </cell>
          <cell r="F29366" t="str">
            <v>Public Apr 25</v>
          </cell>
        </row>
        <row r="29367">
          <cell r="A29367" t="str">
            <v>1SBN083501R1000</v>
          </cell>
          <cell r="B29367" t="str">
            <v>ABB</v>
          </cell>
          <cell r="C29367" t="str">
            <v>Block Contactors &lt; 100A</v>
          </cell>
          <cell r="D29367" t="str">
            <v>BEM75-30</v>
          </cell>
          <cell r="E29367">
            <v>745.36022861281924</v>
          </cell>
          <cell r="F29367" t="str">
            <v>Public Apr 25</v>
          </cell>
        </row>
        <row r="29368">
          <cell r="A29368" t="str">
            <v>1SBN101337R1000</v>
          </cell>
          <cell r="B29368" t="str">
            <v>ABB</v>
          </cell>
          <cell r="C29368" t="str">
            <v>Block Contactors &lt; 100A</v>
          </cell>
          <cell r="D29368" t="str">
            <v>FR16AF-12 EMPTY ENCLOSURE FOR DOL STARTER</v>
          </cell>
          <cell r="E29368">
            <v>286.59946086669657</v>
          </cell>
          <cell r="F29368" t="str">
            <v>Public Apr 25</v>
          </cell>
        </row>
        <row r="29369">
          <cell r="A29369" t="str">
            <v>1SBN101338R1000</v>
          </cell>
          <cell r="B29369" t="str">
            <v>ABB</v>
          </cell>
          <cell r="C29369" t="str">
            <v>Block Contactors &lt; 100A</v>
          </cell>
          <cell r="D29369" t="str">
            <v>FR16AF-12U EMPTY ENCLOSURE FOR DOL STARTER</v>
          </cell>
          <cell r="E29369">
            <v>286.59946086669657</v>
          </cell>
          <cell r="F29369" t="str">
            <v>Public Apr 25</v>
          </cell>
        </row>
        <row r="29370">
          <cell r="A29370" t="str">
            <v>1SBN113405R1000</v>
          </cell>
          <cell r="B29370" t="str">
            <v>ABB</v>
          </cell>
          <cell r="C29370" t="str">
            <v>Block Contactors &lt; 100A</v>
          </cell>
          <cell r="D29370" t="str">
            <v>BPR65-4 35 mm Rail Hook</v>
          </cell>
          <cell r="E29370">
            <v>89.583334683281052</v>
          </cell>
          <cell r="F29370" t="str">
            <v>Public Apr 25</v>
          </cell>
        </row>
        <row r="29371">
          <cell r="A29371" t="str">
            <v>1SBN123401R1000</v>
          </cell>
          <cell r="B29371" t="str">
            <v>ABB</v>
          </cell>
          <cell r="C29371" t="str">
            <v>Block Contactors &lt; 100A</v>
          </cell>
          <cell r="D29371" t="str">
            <v>LT65-30 Terminal Shroud</v>
          </cell>
          <cell r="E29371">
            <v>20.305211194262668</v>
          </cell>
          <cell r="F29371" t="str">
            <v>Public Apr 25</v>
          </cell>
        </row>
        <row r="29372">
          <cell r="A29372" t="str">
            <v>1SBN123402R1000</v>
          </cell>
          <cell r="B29372" t="str">
            <v>ABB</v>
          </cell>
          <cell r="C29372" t="str">
            <v>Block Contactors &lt; 100A</v>
          </cell>
          <cell r="D29372" t="str">
            <v>LT52-40 Terminal Shroud</v>
          </cell>
          <cell r="E29372">
            <v>23.536466954011662</v>
          </cell>
          <cell r="F29372" t="str">
            <v>Public Apr 25</v>
          </cell>
        </row>
        <row r="29373">
          <cell r="A29373" t="str">
            <v>1SBN123901R1000</v>
          </cell>
          <cell r="B29373" t="str">
            <v>ABB</v>
          </cell>
          <cell r="C29373" t="str">
            <v>Block Contactors &lt; 100A</v>
          </cell>
          <cell r="D29373" t="str">
            <v>LT96-30 Terminal Shroud</v>
          </cell>
          <cell r="E29373">
            <v>21.830363912864183</v>
          </cell>
          <cell r="F29373" t="str">
            <v>Public Apr 25</v>
          </cell>
        </row>
        <row r="29374">
          <cell r="A29374" t="str">
            <v>1SBN123902R1000</v>
          </cell>
          <cell r="B29374" t="str">
            <v>ABB</v>
          </cell>
          <cell r="C29374" t="str">
            <v>Block Contactors &lt; 100A</v>
          </cell>
          <cell r="D29374" t="str">
            <v>LT80-40 Terminal Shroud</v>
          </cell>
          <cell r="E29374">
            <v>25.242569995159126</v>
          </cell>
          <cell r="F29374" t="str">
            <v>Public Apr 25</v>
          </cell>
        </row>
        <row r="29375">
          <cell r="A29375" t="str">
            <v>FPEP407000R0001</v>
          </cell>
          <cell r="B29375" t="str">
            <v>ABB</v>
          </cell>
          <cell r="C29375" t="str">
            <v>Block Contactors &lt; 100A</v>
          </cell>
          <cell r="D29375" t="str">
            <v>LP16</v>
          </cell>
          <cell r="E29375">
            <v>23.342591608426716</v>
          </cell>
          <cell r="F29375" t="str">
            <v>Public Apr 25</v>
          </cell>
        </row>
        <row r="29376">
          <cell r="A29376" t="str">
            <v>FPEP407002R0001</v>
          </cell>
          <cell r="B29376" t="str">
            <v>ABB</v>
          </cell>
          <cell r="C29376" t="str">
            <v>Block Contactors &lt; 100A</v>
          </cell>
          <cell r="D29376" t="str">
            <v>LY16</v>
          </cell>
          <cell r="E29376">
            <v>63.009487315105332</v>
          </cell>
          <cell r="F29376" t="str">
            <v>Public Apr 25</v>
          </cell>
        </row>
        <row r="29377">
          <cell r="A29377" t="str">
            <v>FPTN372726R1001</v>
          </cell>
          <cell r="B29377" t="str">
            <v>ABB</v>
          </cell>
          <cell r="C29377" t="str">
            <v>Block Contactors &lt; 100A</v>
          </cell>
          <cell r="D29377" t="str">
            <v>WB75-A 24V 50Hz / 24-28V 60Hz / 24V DC</v>
          </cell>
          <cell r="E29377">
            <v>539.23196118691158</v>
          </cell>
          <cell r="F29377" t="str">
            <v>Public Apr 25</v>
          </cell>
        </row>
        <row r="29378">
          <cell r="A29378" t="str">
            <v>FPTN372726R1002</v>
          </cell>
          <cell r="B29378" t="str">
            <v>ABB</v>
          </cell>
          <cell r="C29378" t="str">
            <v>Block Contactors &lt; 100A</v>
          </cell>
          <cell r="D29378" t="str">
            <v>WB75-A 42V 50Hz / 42-48V 60Hz / 42V DC</v>
          </cell>
          <cell r="E29378">
            <v>539.03808584132685</v>
          </cell>
          <cell r="F29378" t="str">
            <v>Public Apr 25</v>
          </cell>
        </row>
        <row r="29379">
          <cell r="A29379" t="str">
            <v>FPTN372726R1003</v>
          </cell>
          <cell r="B29379" t="str">
            <v>ABB</v>
          </cell>
          <cell r="C29379" t="str">
            <v>Block Contactors &lt; 100A</v>
          </cell>
          <cell r="D29379" t="str">
            <v>WB75-A 48V 50Hz / 48-55V 60Hz / 48V DC</v>
          </cell>
          <cell r="E29379">
            <v>549.85633012496635</v>
          </cell>
          <cell r="F29379" t="str">
            <v>Public Apr 25</v>
          </cell>
        </row>
        <row r="29380">
          <cell r="A29380" t="str">
            <v>FPTN372726R1004</v>
          </cell>
          <cell r="B29380" t="str">
            <v>ABB</v>
          </cell>
          <cell r="C29380" t="str">
            <v>Block Contactors &lt; 100A</v>
          </cell>
          <cell r="D29380" t="str">
            <v>WB75-A 110V 50Hz / 110-127V 60Hz / 110V DC</v>
          </cell>
          <cell r="E29380">
            <v>539.60678685504263</v>
          </cell>
          <cell r="F29380" t="str">
            <v>Public Apr 25</v>
          </cell>
        </row>
        <row r="29381">
          <cell r="A29381" t="str">
            <v>FPTN372726R1005</v>
          </cell>
          <cell r="B29381" t="str">
            <v>ABB</v>
          </cell>
          <cell r="C29381" t="str">
            <v>Block Contactors &lt; 100A</v>
          </cell>
          <cell r="D29381" t="str">
            <v>WB75-A 230-240V 50Hz / 230-277V 60Hz / 230-240V DC</v>
          </cell>
          <cell r="E29381">
            <v>540.93806422805926</v>
          </cell>
          <cell r="F29381" t="str">
            <v>Public Apr 25</v>
          </cell>
        </row>
        <row r="29382">
          <cell r="A29382" t="str">
            <v>FPTN372726R1006</v>
          </cell>
          <cell r="B29382" t="str">
            <v>ABB</v>
          </cell>
          <cell r="C29382" t="str">
            <v>Block Contactors &lt; 100A</v>
          </cell>
          <cell r="D29382" t="str">
            <v>WB75-A 220-230V 50Hz / 220-255V 60Hz / 220-230V DC</v>
          </cell>
          <cell r="E29382">
            <v>540.36936321434325</v>
          </cell>
          <cell r="F29382" t="str">
            <v>Public Apr 25</v>
          </cell>
        </row>
        <row r="29383">
          <cell r="A29383" t="str">
            <v>FPTN372726R1007</v>
          </cell>
          <cell r="B29383" t="str">
            <v>ABB</v>
          </cell>
          <cell r="C29383" t="str">
            <v>Block Contactors &lt; 100A</v>
          </cell>
          <cell r="D29383" t="str">
            <v>WB75-A 380-415V 50Hz / 380-440V 60Hz / 380-415V DC</v>
          </cell>
          <cell r="E29383">
            <v>534.2946023860153</v>
          </cell>
          <cell r="F29383" t="str">
            <v>Public Apr 25</v>
          </cell>
        </row>
        <row r="29384">
          <cell r="A29384" t="str">
            <v>FPTN372726R1008</v>
          </cell>
          <cell r="B29384" t="str">
            <v>ABB</v>
          </cell>
          <cell r="C29384" t="str">
            <v>Block Contactors &lt; 100A</v>
          </cell>
          <cell r="D29384" t="str">
            <v>WB75-A 415-440V 50Hz / 440-480V 60Hz / 415-440V DC</v>
          </cell>
          <cell r="E29384">
            <v>536.19458077274771</v>
          </cell>
          <cell r="F29384" t="str">
            <v>Public Apr 25</v>
          </cell>
        </row>
        <row r="29385">
          <cell r="A29385" t="str">
            <v>FPTN372726R1009</v>
          </cell>
          <cell r="B29385" t="str">
            <v>ABB</v>
          </cell>
          <cell r="C29385" t="str">
            <v>Block Contactors &lt; 100A</v>
          </cell>
          <cell r="D29385" t="str">
            <v>WB75-A 110V 50Hz / 120V 60Hz / 110V DC</v>
          </cell>
          <cell r="E29385">
            <v>539.60678685504263</v>
          </cell>
          <cell r="F29385" t="str">
            <v>Public Apr 25</v>
          </cell>
        </row>
        <row r="29386">
          <cell r="A29386" t="str">
            <v>FPTN372726R1010</v>
          </cell>
          <cell r="B29386" t="str">
            <v>ABB</v>
          </cell>
          <cell r="C29386" t="str">
            <v>Block Contactors &lt; 100A</v>
          </cell>
          <cell r="D29386" t="str">
            <v>WB75-A 60V 50Hz / 60V 60Hz / 60V DC</v>
          </cell>
          <cell r="E29386">
            <v>534.2946023860153</v>
          </cell>
          <cell r="F29386" t="str">
            <v>Public Apr 25</v>
          </cell>
        </row>
        <row r="29387">
          <cell r="A29387" t="str">
            <v>FPTN372726R1011</v>
          </cell>
          <cell r="B29387" t="str">
            <v>ABB</v>
          </cell>
          <cell r="C29387" t="str">
            <v>Block Contactors &lt; 100A</v>
          </cell>
          <cell r="D29387" t="str">
            <v>WB75-A 120-127V 50Hz / 140V 60Hz / 120-127V DC</v>
          </cell>
          <cell r="E29387">
            <v>559.73104772675924</v>
          </cell>
          <cell r="F29387" t="str">
            <v>Public Apr 25</v>
          </cell>
        </row>
        <row r="29388">
          <cell r="A29388" t="str">
            <v>1SFA739001R1001</v>
          </cell>
          <cell r="B29388" t="str">
            <v>ABB</v>
          </cell>
          <cell r="C29388" t="str">
            <v>Block Contactors &gt;= 100A</v>
          </cell>
          <cell r="D29388" t="str">
            <v>EF1250DU-1250 Electronic Overload Relay</v>
          </cell>
          <cell r="E29388">
            <v>18978.496354378847</v>
          </cell>
          <cell r="F29388" t="str">
            <v>Public Apr 25</v>
          </cell>
        </row>
        <row r="29389">
          <cell r="A29389" t="str">
            <v>1SFL427063R1122</v>
          </cell>
          <cell r="B29389" t="str">
            <v>ABB</v>
          </cell>
          <cell r="C29389" t="str">
            <v>Block Contactors &gt;= 100A</v>
          </cell>
          <cell r="D29389" t="str">
            <v>CONTACTOR#AF116B-30-22-11#24-60V</v>
          </cell>
          <cell r="E29389">
            <v>3342.1266073774991</v>
          </cell>
          <cell r="F29389" t="str">
            <v>Public Apr 25</v>
          </cell>
        </row>
        <row r="29390">
          <cell r="A29390" t="str">
            <v>1SFL427063R1222</v>
          </cell>
          <cell r="B29390" t="str">
            <v>ABB</v>
          </cell>
          <cell r="C29390" t="str">
            <v>Block Contactors &gt;= 100A</v>
          </cell>
          <cell r="D29390" t="str">
            <v>CONTACTOR#AF116B-30-22-12#48-130V</v>
          </cell>
          <cell r="E29390">
            <v>3342.1266073774991</v>
          </cell>
          <cell r="F29390" t="str">
            <v>Public Apr 25</v>
          </cell>
        </row>
        <row r="29391">
          <cell r="A29391" t="str">
            <v>1SFL427063R1322</v>
          </cell>
          <cell r="B29391" t="str">
            <v>ABB</v>
          </cell>
          <cell r="C29391" t="str">
            <v>Block Contactors &gt;= 100A</v>
          </cell>
          <cell r="D29391" t="str">
            <v>CONTACTOR#AF116B-30-22-13#100-250V</v>
          </cell>
          <cell r="E29391">
            <v>3342.1266073774991</v>
          </cell>
          <cell r="F29391" t="str">
            <v>Public Apr 25</v>
          </cell>
        </row>
        <row r="29392">
          <cell r="A29392" t="str">
            <v>1SFL427063R1422</v>
          </cell>
          <cell r="B29392" t="str">
            <v>ABB</v>
          </cell>
          <cell r="C29392" t="str">
            <v>Block Contactors &gt;= 100A</v>
          </cell>
          <cell r="D29392" t="str">
            <v>CONTACTOR#AF116B-30-22-14#250-500V</v>
          </cell>
          <cell r="E29392">
            <v>3342.1266073774991</v>
          </cell>
          <cell r="F29392" t="str">
            <v>Public Apr 25</v>
          </cell>
        </row>
        <row r="29393">
          <cell r="A29393" t="str">
            <v>1SFL427263R1122</v>
          </cell>
          <cell r="B29393" t="str">
            <v>ABB</v>
          </cell>
          <cell r="C29393" t="str">
            <v>Block Contactors &gt;= 100A</v>
          </cell>
          <cell r="D29393" t="str">
            <v>Contactor#AF116B-40-22-11#24-60V</v>
          </cell>
          <cell r="E29393">
            <v>5504.9094875618102</v>
          </cell>
          <cell r="F29393" t="str">
            <v>Public Apr 25</v>
          </cell>
        </row>
        <row r="29394">
          <cell r="A29394" t="str">
            <v>1SFL427263R1222</v>
          </cell>
          <cell r="B29394" t="str">
            <v>ABB</v>
          </cell>
          <cell r="C29394" t="str">
            <v>Block Contactors &gt;= 100A</v>
          </cell>
          <cell r="D29394" t="str">
            <v>Contactor#AF116B-40-22-12#48-130V</v>
          </cell>
          <cell r="E29394">
            <v>5504.9094875618102</v>
          </cell>
          <cell r="F29394" t="str">
            <v>Public Apr 25</v>
          </cell>
        </row>
        <row r="29395">
          <cell r="A29395" t="str">
            <v>1SFL427263R1322</v>
          </cell>
          <cell r="B29395" t="str">
            <v>ABB</v>
          </cell>
          <cell r="C29395" t="str">
            <v>Block Contactors &gt;= 100A</v>
          </cell>
          <cell r="D29395" t="str">
            <v>Contactor#AF116B-40-22-13#100-250V</v>
          </cell>
          <cell r="E29395">
            <v>5504.9094875618102</v>
          </cell>
          <cell r="F29395" t="str">
            <v>Public Apr 25</v>
          </cell>
        </row>
        <row r="29396">
          <cell r="A29396" t="str">
            <v>1SFL427263R1422</v>
          </cell>
          <cell r="B29396" t="str">
            <v>ABB</v>
          </cell>
          <cell r="C29396" t="str">
            <v>Block Contactors &gt;= 100A</v>
          </cell>
          <cell r="D29396" t="str">
            <v>Contactor#AF116B-40-22-14#250-500V</v>
          </cell>
          <cell r="E29396">
            <v>5504.9094875618102</v>
          </cell>
          <cell r="F29396" t="str">
            <v>Public Apr 25</v>
          </cell>
        </row>
        <row r="29397">
          <cell r="A29397" t="str">
            <v>1SFL467063R1122</v>
          </cell>
          <cell r="B29397" t="str">
            <v>ABB</v>
          </cell>
          <cell r="C29397" t="str">
            <v>Block Contactors &gt;= 100A</v>
          </cell>
          <cell r="D29397" t="str">
            <v>CONTACTOR#AF146B-30-22-11#24-60V</v>
          </cell>
          <cell r="E29397">
            <v>3891.1686610510087</v>
          </cell>
          <cell r="F29397" t="str">
            <v>Public Apr 25</v>
          </cell>
        </row>
        <row r="29398">
          <cell r="A29398" t="str">
            <v>1SFL467063R1222</v>
          </cell>
          <cell r="B29398" t="str">
            <v>ABB</v>
          </cell>
          <cell r="C29398" t="str">
            <v>Block Contactors &gt;= 100A</v>
          </cell>
          <cell r="D29398" t="str">
            <v>CONTACTOR#AF146B-30-22-12#48-130V</v>
          </cell>
          <cell r="E29398">
            <v>3891.1686610510087</v>
          </cell>
          <cell r="F29398" t="str">
            <v>Public Apr 25</v>
          </cell>
        </row>
        <row r="29399">
          <cell r="A29399" t="str">
            <v>1SFL467063R1322</v>
          </cell>
          <cell r="B29399" t="str">
            <v>ABB</v>
          </cell>
          <cell r="C29399" t="str">
            <v>Block Contactors &gt;= 100A</v>
          </cell>
          <cell r="D29399" t="str">
            <v>CONTACTOR#AF146B-30-22-13#100-250V</v>
          </cell>
          <cell r="E29399">
            <v>3891.1686610510087</v>
          </cell>
          <cell r="F29399" t="str">
            <v>Public Apr 25</v>
          </cell>
        </row>
        <row r="29400">
          <cell r="A29400" t="str">
            <v>1SFL467063R1422</v>
          </cell>
          <cell r="B29400" t="str">
            <v>ABB</v>
          </cell>
          <cell r="C29400" t="str">
            <v>Block Contactors &gt;= 100A</v>
          </cell>
          <cell r="D29400" t="str">
            <v>CONTACTOR#AF146B-30-22-14#250-500V</v>
          </cell>
          <cell r="E29400">
            <v>3891.1686610510087</v>
          </cell>
          <cell r="F29400" t="str">
            <v>Public Apr 25</v>
          </cell>
        </row>
        <row r="29401">
          <cell r="A29401" t="str">
            <v>1SFL487063R1122</v>
          </cell>
          <cell r="B29401" t="str">
            <v>ABB</v>
          </cell>
          <cell r="C29401" t="str">
            <v>Block Contactors &gt;= 100A</v>
          </cell>
          <cell r="D29401" t="str">
            <v>CONTACTOR#AF190B-30-22-11#24-60V</v>
          </cell>
          <cell r="E29401">
            <v>3982.9880247200358</v>
          </cell>
          <cell r="F29401" t="str">
            <v>Public Apr 25</v>
          </cell>
        </row>
        <row r="29402">
          <cell r="A29402" t="str">
            <v>1SFL487063R1222</v>
          </cell>
          <cell r="B29402" t="str">
            <v>ABB</v>
          </cell>
          <cell r="C29402" t="str">
            <v>Block Contactors &gt;= 100A</v>
          </cell>
          <cell r="D29402" t="str">
            <v>CONTACTOR#AF190B-30-22-12#48-130V</v>
          </cell>
          <cell r="E29402">
            <v>3982.9880247200358</v>
          </cell>
          <cell r="F29402" t="str">
            <v>Public Apr 25</v>
          </cell>
        </row>
        <row r="29403">
          <cell r="A29403" t="str">
            <v>1SFL487063R1322</v>
          </cell>
          <cell r="B29403" t="str">
            <v>ABB</v>
          </cell>
          <cell r="C29403" t="str">
            <v>Block Contactors &gt;= 100A</v>
          </cell>
          <cell r="D29403" t="str">
            <v>CONTACTOR#AF190B-30-22-13#100-250V</v>
          </cell>
          <cell r="E29403">
            <v>3982.9880247200358</v>
          </cell>
          <cell r="F29403" t="str">
            <v>Public Apr 25</v>
          </cell>
        </row>
        <row r="29404">
          <cell r="A29404" t="str">
            <v>1SFL487063R1422</v>
          </cell>
          <cell r="B29404" t="str">
            <v>ABB</v>
          </cell>
          <cell r="C29404" t="str">
            <v>Block Contactors &gt;= 100A</v>
          </cell>
          <cell r="D29404" t="str">
            <v>CONTACTOR#AF190B-30-22-14#250-500V</v>
          </cell>
          <cell r="E29404">
            <v>3982.9880247200358</v>
          </cell>
          <cell r="F29404" t="str">
            <v>Public Apr 25</v>
          </cell>
        </row>
        <row r="29405">
          <cell r="A29405" t="str">
            <v>1SFL487263R1122</v>
          </cell>
          <cell r="B29405" t="str">
            <v>ABB</v>
          </cell>
          <cell r="C29405" t="str">
            <v>Block Contactors &gt;= 100A</v>
          </cell>
          <cell r="D29405" t="str">
            <v>Contactor#AF190B-40-22-11#24-60V</v>
          </cell>
          <cell r="E29405">
            <v>8314.6931710321824</v>
          </cell>
          <cell r="F29405" t="str">
            <v>Public Apr 25</v>
          </cell>
        </row>
        <row r="29406">
          <cell r="A29406" t="str">
            <v>1SFL487263R1222</v>
          </cell>
          <cell r="B29406" t="str">
            <v>ABB</v>
          </cell>
          <cell r="C29406" t="str">
            <v>Block Contactors &gt;= 100A</v>
          </cell>
          <cell r="D29406" t="str">
            <v>Contactor#AF190B-40-22-12#48-130V</v>
          </cell>
          <cell r="E29406">
            <v>8314.6931710321824</v>
          </cell>
          <cell r="F29406" t="str">
            <v>Public Apr 25</v>
          </cell>
        </row>
        <row r="29407">
          <cell r="A29407" t="str">
            <v>1SFL487263R1322</v>
          </cell>
          <cell r="B29407" t="str">
            <v>ABB</v>
          </cell>
          <cell r="C29407" t="str">
            <v>Block Contactors &gt;= 100A</v>
          </cell>
          <cell r="D29407" t="str">
            <v>Contactor#AF190B-40-22-13#100-250V</v>
          </cell>
          <cell r="E29407">
            <v>8314.6931710321824</v>
          </cell>
          <cell r="F29407" t="str">
            <v>Public Apr 25</v>
          </cell>
        </row>
        <row r="29408">
          <cell r="A29408" t="str">
            <v>1SFL487263R1422</v>
          </cell>
          <cell r="B29408" t="str">
            <v>ABB</v>
          </cell>
          <cell r="C29408" t="str">
            <v>Block Contactors &gt;= 100A</v>
          </cell>
          <cell r="D29408" t="str">
            <v>Contactor#AF190B-40-22-14#250-500V</v>
          </cell>
          <cell r="E29408">
            <v>8314.6931710321824</v>
          </cell>
          <cell r="F29408" t="str">
            <v>Public Apr 25</v>
          </cell>
        </row>
        <row r="29409">
          <cell r="A29409" t="str">
            <v>1SFL527063R1122</v>
          </cell>
          <cell r="B29409" t="str">
            <v>ABB</v>
          </cell>
          <cell r="C29409" t="str">
            <v>Block Contactors &gt;= 100A</v>
          </cell>
          <cell r="D29409" t="str">
            <v>CONTACTOR#AF205B-30-22-11#24-60V</v>
          </cell>
          <cell r="E29409">
            <v>4120.2517693941727</v>
          </cell>
          <cell r="F29409" t="str">
            <v>Public Apr 25</v>
          </cell>
        </row>
        <row r="29410">
          <cell r="A29410" t="str">
            <v>1SFL527063R1222</v>
          </cell>
          <cell r="B29410" t="str">
            <v>ABB</v>
          </cell>
          <cell r="C29410" t="str">
            <v>Block Contactors &gt;= 100A</v>
          </cell>
          <cell r="D29410" t="str">
            <v>CONTACTOR#AF205B-30-22-12#48-130V</v>
          </cell>
          <cell r="E29410">
            <v>4120.2517693941727</v>
          </cell>
          <cell r="F29410" t="str">
            <v>Public Apr 25</v>
          </cell>
        </row>
        <row r="29411">
          <cell r="A29411" t="str">
            <v>1SFL527063R1322</v>
          </cell>
          <cell r="B29411" t="str">
            <v>ABB</v>
          </cell>
          <cell r="C29411" t="str">
            <v>Block Contactors &gt;= 100A</v>
          </cell>
          <cell r="D29411" t="str">
            <v>CONTACTOR#AF205B-30-22-13#100-250V</v>
          </cell>
          <cell r="E29411">
            <v>4120.2517693941727</v>
          </cell>
          <cell r="F29411" t="str">
            <v>Public Apr 25</v>
          </cell>
        </row>
        <row r="29412">
          <cell r="A29412" t="str">
            <v>1SFL527063R1422</v>
          </cell>
          <cell r="B29412" t="str">
            <v>ABB</v>
          </cell>
          <cell r="C29412" t="str">
            <v>Block Contactors &gt;= 100A</v>
          </cell>
          <cell r="D29412" t="str">
            <v>CONTACTOR#AF205B-30-22-14#250-500V</v>
          </cell>
          <cell r="E29412">
            <v>4120.2517693941727</v>
          </cell>
          <cell r="F29412" t="str">
            <v>Public Apr 25</v>
          </cell>
        </row>
        <row r="29413">
          <cell r="A29413" t="str">
            <v>1SFL527263R1122</v>
          </cell>
          <cell r="B29413" t="str">
            <v>ABB</v>
          </cell>
          <cell r="C29413" t="str">
            <v>Block Contactors &gt;= 100A</v>
          </cell>
          <cell r="D29413" t="str">
            <v>Contactor#AF205B-40-22-11#24-60V</v>
          </cell>
          <cell r="E29413">
            <v>10217.334112510624</v>
          </cell>
          <cell r="F29413" t="str">
            <v>Public Apr 25</v>
          </cell>
        </row>
        <row r="29414">
          <cell r="A29414" t="str">
            <v>1SFL527263R1222</v>
          </cell>
          <cell r="B29414" t="str">
            <v>ABB</v>
          </cell>
          <cell r="C29414" t="str">
            <v>Block Contactors &gt;= 100A</v>
          </cell>
          <cell r="D29414" t="str">
            <v>Contactor#AF205B-40-22-12#48-130V</v>
          </cell>
          <cell r="E29414">
            <v>10217.334112510624</v>
          </cell>
          <cell r="F29414" t="str">
            <v>Public Apr 25</v>
          </cell>
        </row>
        <row r="29415">
          <cell r="A29415" t="str">
            <v>1SFL527263R1322</v>
          </cell>
          <cell r="B29415" t="str">
            <v>ABB</v>
          </cell>
          <cell r="C29415" t="str">
            <v>Block Contactors &gt;= 100A</v>
          </cell>
          <cell r="D29415" t="str">
            <v>Contactor#AF205B-40-22-13#100-250V</v>
          </cell>
          <cell r="E29415">
            <v>10217.334112510624</v>
          </cell>
          <cell r="F29415" t="str">
            <v>Public Apr 25</v>
          </cell>
        </row>
        <row r="29416">
          <cell r="A29416" t="str">
            <v>1SFL527263R1422</v>
          </cell>
          <cell r="B29416" t="str">
            <v>ABB</v>
          </cell>
          <cell r="C29416" t="str">
            <v>Block Contactors &gt;= 100A</v>
          </cell>
          <cell r="D29416" t="str">
            <v>Contactor#AF205B-40-22-14#250-500V</v>
          </cell>
          <cell r="E29416">
            <v>10217.334112510624</v>
          </cell>
          <cell r="F29416" t="str">
            <v>Public Apr 25</v>
          </cell>
        </row>
        <row r="29417">
          <cell r="A29417" t="str">
            <v>1SFL547063R1122</v>
          </cell>
          <cell r="B29417" t="str">
            <v>ABB</v>
          </cell>
          <cell r="C29417" t="str">
            <v>Block Contactors &gt;= 100A</v>
          </cell>
          <cell r="D29417" t="str">
            <v>CONTACTOR#AF265B-30-22-11#24-60V</v>
          </cell>
          <cell r="E29417">
            <v>6943.4516267790232</v>
          </cell>
          <cell r="F29417" t="str">
            <v>Public Apr 25</v>
          </cell>
        </row>
        <row r="29418">
          <cell r="A29418" t="str">
            <v>1SFL547063R1222</v>
          </cell>
          <cell r="B29418" t="str">
            <v>ABB</v>
          </cell>
          <cell r="C29418" t="str">
            <v>Block Contactors &gt;= 100A</v>
          </cell>
          <cell r="D29418" t="str">
            <v>CONTACTOR#AF265B-30-22-12#48-130V</v>
          </cell>
          <cell r="E29418">
            <v>6943.4516267790232</v>
          </cell>
          <cell r="F29418" t="str">
            <v>Public Apr 25</v>
          </cell>
        </row>
        <row r="29419">
          <cell r="A29419" t="str">
            <v>1SFL547063R1322</v>
          </cell>
          <cell r="B29419" t="str">
            <v>ABB</v>
          </cell>
          <cell r="C29419" t="str">
            <v>Block Contactors &gt;= 100A</v>
          </cell>
          <cell r="D29419" t="str">
            <v>CONTACTOR#AF265B-30-22-13#100-250V</v>
          </cell>
          <cell r="E29419">
            <v>6680.2335325898694</v>
          </cell>
          <cell r="F29419" t="str">
            <v>Public Apr 25</v>
          </cell>
        </row>
        <row r="29420">
          <cell r="A29420" t="str">
            <v>1SFL547063R1422</v>
          </cell>
          <cell r="B29420" t="str">
            <v>ABB</v>
          </cell>
          <cell r="C29420" t="str">
            <v>Block Contactors &gt;= 100A</v>
          </cell>
          <cell r="D29420" t="str">
            <v>CONTACTOR#AF265B-30-22-14#250-500V</v>
          </cell>
          <cell r="E29420">
            <v>6680.2335325898694</v>
          </cell>
          <cell r="F29420" t="str">
            <v>Public Apr 25</v>
          </cell>
        </row>
        <row r="29421">
          <cell r="A29421" t="str">
            <v>1SFL547263R1122</v>
          </cell>
          <cell r="B29421" t="str">
            <v>ABB</v>
          </cell>
          <cell r="C29421" t="str">
            <v>Block Contactors &gt;= 100A</v>
          </cell>
          <cell r="D29421" t="str">
            <v>CONTACTOR#AF265B-40-22-11#24-60V</v>
          </cell>
          <cell r="E29421">
            <v>11636.695517537963</v>
          </cell>
          <cell r="F29421" t="str">
            <v>Public Apr 25</v>
          </cell>
        </row>
        <row r="29422">
          <cell r="A29422" t="str">
            <v>1SFL547263R1222</v>
          </cell>
          <cell r="B29422" t="str">
            <v>ABB</v>
          </cell>
          <cell r="C29422" t="str">
            <v>Block Contactors &gt;= 100A</v>
          </cell>
          <cell r="D29422" t="str">
            <v>CONTACTOR#AF265B-40-22-12#48-130V</v>
          </cell>
          <cell r="E29422">
            <v>11636.695517537963</v>
          </cell>
          <cell r="F29422" t="str">
            <v>Public Apr 25</v>
          </cell>
        </row>
        <row r="29423">
          <cell r="A29423" t="str">
            <v>1SFL547263R1322</v>
          </cell>
          <cell r="B29423" t="str">
            <v>ABB</v>
          </cell>
          <cell r="C29423" t="str">
            <v>Block Contactors &gt;= 100A</v>
          </cell>
          <cell r="D29423" t="str">
            <v>CONTACTOR#AF265B-40-22-13#100-250V</v>
          </cell>
          <cell r="E29423">
            <v>11636.695517537963</v>
          </cell>
          <cell r="F29423" t="str">
            <v>Public Apr 25</v>
          </cell>
        </row>
        <row r="29424">
          <cell r="A29424" t="str">
            <v>1SFL547263R1422</v>
          </cell>
          <cell r="B29424" t="str">
            <v>ABB</v>
          </cell>
          <cell r="C29424" t="str">
            <v>Block Contactors &gt;= 100A</v>
          </cell>
          <cell r="D29424" t="str">
            <v>CONTACTOR#AF265B-40-22-14#250-500V</v>
          </cell>
          <cell r="E29424">
            <v>11636.695517537963</v>
          </cell>
          <cell r="F29424" t="str">
            <v>Public Apr 25</v>
          </cell>
        </row>
        <row r="29425">
          <cell r="A29425" t="str">
            <v>1SFL587063R1122</v>
          </cell>
          <cell r="B29425" t="str">
            <v>ABB</v>
          </cell>
          <cell r="C29425" t="str">
            <v>Block Contactors &gt;= 100A</v>
          </cell>
          <cell r="D29425" t="str">
            <v>CONTACTOR#AF305B-30-22-11#24-60V</v>
          </cell>
          <cell r="E29425">
            <v>7439.3847607852977</v>
          </cell>
          <cell r="F29425" t="str">
            <v>Public Apr 25</v>
          </cell>
        </row>
        <row r="29426">
          <cell r="A29426" t="str">
            <v>1SFL587063R1222</v>
          </cell>
          <cell r="B29426" t="str">
            <v>ABB</v>
          </cell>
          <cell r="C29426" t="str">
            <v>Block Contactors &gt;= 100A</v>
          </cell>
          <cell r="D29426" t="str">
            <v>CONTACTOR#AF305B-30-22-12#48-130V</v>
          </cell>
          <cell r="E29426">
            <v>7439.3847607852977</v>
          </cell>
          <cell r="F29426" t="str">
            <v>Public Apr 25</v>
          </cell>
        </row>
        <row r="29427">
          <cell r="A29427" t="str">
            <v>1SFL587063R1322</v>
          </cell>
          <cell r="B29427" t="str">
            <v>ABB</v>
          </cell>
          <cell r="C29427" t="str">
            <v>Block Contactors &gt;= 100A</v>
          </cell>
          <cell r="D29427" t="str">
            <v>CONTACTOR#AF305B-30-22-13#100-250V</v>
          </cell>
          <cell r="E29427">
            <v>7439.3847607852977</v>
          </cell>
          <cell r="F29427" t="str">
            <v>Public Apr 25</v>
          </cell>
        </row>
        <row r="29428">
          <cell r="A29428" t="str">
            <v>1SFL587063R1422</v>
          </cell>
          <cell r="B29428" t="str">
            <v>ABB</v>
          </cell>
          <cell r="C29428" t="str">
            <v>Block Contactors &gt;= 100A</v>
          </cell>
          <cell r="D29428" t="str">
            <v>CONTACTOR#AF305B-30-22-14#250-500V</v>
          </cell>
          <cell r="E29428">
            <v>7439.3847607852977</v>
          </cell>
          <cell r="F29428" t="str">
            <v>Public Apr 25</v>
          </cell>
        </row>
        <row r="29429">
          <cell r="A29429" t="str">
            <v>1SFL587263R1122</v>
          </cell>
          <cell r="B29429" t="str">
            <v>ABB</v>
          </cell>
          <cell r="C29429" t="str">
            <v>Block Contactors &gt;= 100A</v>
          </cell>
          <cell r="D29429" t="str">
            <v>CONTACTOR#AF305B-40-22-11#24-60V</v>
          </cell>
          <cell r="E29429">
            <v>14545.769227993902</v>
          </cell>
          <cell r="F29429" t="str">
            <v>Public Apr 25</v>
          </cell>
        </row>
        <row r="29430">
          <cell r="A29430" t="str">
            <v>1SFL587263R1222</v>
          </cell>
          <cell r="B29430" t="str">
            <v>ABB</v>
          </cell>
          <cell r="C29430" t="str">
            <v>Block Contactors &gt;= 100A</v>
          </cell>
          <cell r="D29430" t="str">
            <v>CONTACTOR#AF305B-40-22-12#48-130V</v>
          </cell>
          <cell r="E29430">
            <v>14545.769227993902</v>
          </cell>
          <cell r="F29430" t="str">
            <v>Public Apr 25</v>
          </cell>
        </row>
        <row r="29431">
          <cell r="A29431" t="str">
            <v>1SFL587263R1322</v>
          </cell>
          <cell r="B29431" t="str">
            <v>ABB</v>
          </cell>
          <cell r="C29431" t="str">
            <v>Block Contactors &gt;= 100A</v>
          </cell>
          <cell r="D29431" t="str">
            <v>CONTACTOR#AF305B-40-22-13#100-250V</v>
          </cell>
          <cell r="E29431">
            <v>14545.769227993902</v>
          </cell>
          <cell r="F29431" t="str">
            <v>Public Apr 25</v>
          </cell>
        </row>
        <row r="29432">
          <cell r="A29432" t="str">
            <v>1SFL587263R1422</v>
          </cell>
          <cell r="B29432" t="str">
            <v>ABB</v>
          </cell>
          <cell r="C29432" t="str">
            <v>Block Contactors &gt;= 100A</v>
          </cell>
          <cell r="D29432" t="str">
            <v>CONTACTOR#AF305B-40-22-14#250-500V</v>
          </cell>
          <cell r="E29432">
            <v>14545.769227993902</v>
          </cell>
          <cell r="F29432" t="str">
            <v>Public Apr 25</v>
          </cell>
        </row>
        <row r="29433">
          <cell r="A29433" t="str">
            <v>1SFL607063R1122</v>
          </cell>
          <cell r="B29433" t="str">
            <v>ABB</v>
          </cell>
          <cell r="C29433" t="str">
            <v>Block Contactors &gt;= 100A</v>
          </cell>
          <cell r="D29433" t="str">
            <v>CONTACTOR#AF370B-30-22-11#24-60V</v>
          </cell>
          <cell r="E29433">
            <v>9383.0497253895119</v>
          </cell>
          <cell r="F29433" t="str">
            <v>Public Apr 25</v>
          </cell>
        </row>
        <row r="29434">
          <cell r="A29434" t="str">
            <v>1SFL607063R1222</v>
          </cell>
          <cell r="B29434" t="str">
            <v>ABB</v>
          </cell>
          <cell r="C29434" t="str">
            <v>Block Contactors &gt;= 100A</v>
          </cell>
          <cell r="D29434" t="str">
            <v>CONTACTOR#AF370B-30-22-12#48-130V</v>
          </cell>
          <cell r="E29434">
            <v>9649.8997510526224</v>
          </cell>
          <cell r="F29434" t="str">
            <v>Public Apr 25</v>
          </cell>
        </row>
        <row r="29435">
          <cell r="A29435" t="str">
            <v>1SFL607063R1322</v>
          </cell>
          <cell r="B29435" t="str">
            <v>ABB</v>
          </cell>
          <cell r="C29435" t="str">
            <v>Block Contactors &gt;= 100A</v>
          </cell>
          <cell r="D29435" t="str">
            <v>CONTACTOR#AF370B-30-22-13#100-250V</v>
          </cell>
          <cell r="E29435">
            <v>9430.3940847813537</v>
          </cell>
          <cell r="F29435" t="str">
            <v>Public Apr 25</v>
          </cell>
        </row>
        <row r="29436">
          <cell r="A29436" t="str">
            <v>1SFL607063R1422</v>
          </cell>
          <cell r="B29436" t="str">
            <v>ABB</v>
          </cell>
          <cell r="C29436" t="str">
            <v>Block Contactors &gt;= 100A</v>
          </cell>
          <cell r="D29436" t="str">
            <v>CONTACTOR#AF370B-30-22-14#250-500V</v>
          </cell>
          <cell r="E29436">
            <v>9763.7692040261754</v>
          </cell>
          <cell r="F29436" t="str">
            <v>Public Apr 25</v>
          </cell>
        </row>
        <row r="29437">
          <cell r="A29437" t="str">
            <v>1SFL607263R1122</v>
          </cell>
          <cell r="B29437" t="str">
            <v>ABB</v>
          </cell>
          <cell r="C29437" t="str">
            <v>Block Contactors &gt;= 100A</v>
          </cell>
          <cell r="D29437" t="str">
            <v>CONTACTOR#AF370B-40-22-11#24-60V</v>
          </cell>
          <cell r="E29437">
            <v>15311.434667800988</v>
          </cell>
          <cell r="F29437" t="str">
            <v>Public Apr 25</v>
          </cell>
        </row>
        <row r="29438">
          <cell r="A29438" t="str">
            <v>1SFL607263R1222</v>
          </cell>
          <cell r="B29438" t="str">
            <v>ABB</v>
          </cell>
          <cell r="C29438" t="str">
            <v>Block Contactors &gt;= 100A</v>
          </cell>
          <cell r="D29438" t="str">
            <v>CONTACTOR#AF370B-40-22-12#48-130V</v>
          </cell>
          <cell r="E29438">
            <v>15311.434667800988</v>
          </cell>
          <cell r="F29438" t="str">
            <v>Public Apr 25</v>
          </cell>
        </row>
        <row r="29439">
          <cell r="A29439" t="str">
            <v>1SFL607263R1322</v>
          </cell>
          <cell r="B29439" t="str">
            <v>ABB</v>
          </cell>
          <cell r="C29439" t="str">
            <v>Block Contactors &gt;= 100A</v>
          </cell>
          <cell r="D29439" t="str">
            <v>CONTACTOR#AF370B-40-22-13#100-250V</v>
          </cell>
          <cell r="E29439">
            <v>15311.434667800988</v>
          </cell>
          <cell r="F29439" t="str">
            <v>Public Apr 25</v>
          </cell>
        </row>
        <row r="29440">
          <cell r="A29440" t="str">
            <v>1SFL607263R1422</v>
          </cell>
          <cell r="B29440" t="str">
            <v>ABB</v>
          </cell>
          <cell r="C29440" t="str">
            <v>Block Contactors &gt;= 100A</v>
          </cell>
          <cell r="D29440" t="str">
            <v>CONTACTOR#AF370B-40-22-14#250-500V</v>
          </cell>
          <cell r="E29440">
            <v>15311.434667800988</v>
          </cell>
          <cell r="F29440" t="str">
            <v>Public Apr 25</v>
          </cell>
        </row>
        <row r="29441">
          <cell r="A29441" t="str">
            <v>1SFL687001R7011</v>
          </cell>
          <cell r="B29441" t="str">
            <v>ABB</v>
          </cell>
          <cell r="C29441" t="str">
            <v>Block Contactors &gt;= 100A</v>
          </cell>
          <cell r="D29441" t="str">
            <v>CONTACTOR#AF2850-30-11#100-250V,50/60Hz</v>
          </cell>
          <cell r="E29441">
            <v>121517.79658181121</v>
          </cell>
          <cell r="F29441" t="str">
            <v>Public Apr 25</v>
          </cell>
        </row>
        <row r="29442">
          <cell r="A29442" t="str">
            <v>1SFL687001R7022</v>
          </cell>
          <cell r="B29442" t="str">
            <v>ABB</v>
          </cell>
          <cell r="C29442" t="str">
            <v>Block Contactors &gt;= 100A</v>
          </cell>
          <cell r="D29442" t="str">
            <v>CONTACTOR#AF2850-30-22#100-250V,50/60Hz</v>
          </cell>
          <cell r="E29442">
            <v>122299.35979995626</v>
          </cell>
          <cell r="F29442" t="str">
            <v>Public Apr 25</v>
          </cell>
        </row>
        <row r="29443">
          <cell r="A29443" t="str">
            <v>1SFL687001R9101</v>
          </cell>
          <cell r="B29443" t="str">
            <v>ABB</v>
          </cell>
          <cell r="C29443" t="str">
            <v>Block Contactors &gt;= 100A</v>
          </cell>
          <cell r="D29443" t="str">
            <v>CONTACTOR#AF2850T-30-11#230-240V,50/60Hz</v>
          </cell>
          <cell r="E29443">
            <v>133669.59304252226</v>
          </cell>
          <cell r="F29443" t="str">
            <v>Public Apr 25</v>
          </cell>
        </row>
        <row r="29444">
          <cell r="A29444" t="str">
            <v>1SFN156570R7026</v>
          </cell>
          <cell r="B29444" t="str">
            <v>ABB</v>
          </cell>
          <cell r="C29444" t="str">
            <v>Block Contactors &gt;= 100A</v>
          </cell>
          <cell r="D29444" t="str">
            <v>OPERATING COIL#ZAF1650#100-250V</v>
          </cell>
          <cell r="E29444">
            <v>885.8552290467054</v>
          </cell>
          <cell r="F29444" t="str">
            <v>Public Apr 25</v>
          </cell>
        </row>
        <row r="29445">
          <cell r="A29445" t="str">
            <v>1SFN166521R1070</v>
          </cell>
          <cell r="B29445" t="str">
            <v>ABB</v>
          </cell>
          <cell r="C29445" t="str">
            <v>Block Contactors &gt;= 100A</v>
          </cell>
          <cell r="D29445" t="str">
            <v>CIRCUIT BOARD#ZP1650</v>
          </cell>
          <cell r="E29445">
            <v>5328.3536728491272</v>
          </cell>
          <cell r="F29445" t="str">
            <v>Public Apr 25</v>
          </cell>
        </row>
        <row r="29446">
          <cell r="A29446" t="str">
            <v>5223351-AN</v>
          </cell>
          <cell r="B29446" t="str">
            <v>ABB</v>
          </cell>
          <cell r="C29446" t="str">
            <v>Block Contactors &gt;= 100A</v>
          </cell>
          <cell r="D29446" t="str">
            <v>ARC SHUTE#KWK1000</v>
          </cell>
          <cell r="E29446">
            <v>10892.641977229941</v>
          </cell>
          <cell r="F29446" t="str">
            <v>Public Apr 25</v>
          </cell>
        </row>
        <row r="29447">
          <cell r="A29447" t="str">
            <v>SK178001-LB</v>
          </cell>
          <cell r="B29447" t="str">
            <v>ABB</v>
          </cell>
          <cell r="C29447" t="str">
            <v>Block Contactors &gt;= 100A</v>
          </cell>
          <cell r="D29447" t="str">
            <v>TERMINAL SHROUDS#LT550-EK</v>
          </cell>
          <cell r="E29447">
            <v>270.30100681452262</v>
          </cell>
          <cell r="F29447" t="str">
            <v>Public Apr 25</v>
          </cell>
        </row>
        <row r="29448">
          <cell r="A29448" t="str">
            <v>SK178001-MB</v>
          </cell>
          <cell r="B29448" t="str">
            <v>ABB</v>
          </cell>
          <cell r="C29448" t="str">
            <v>Block Contactors &gt;= 100A</v>
          </cell>
          <cell r="D29448" t="str">
            <v>TERMINAL SHROUDS#LT1000-EK</v>
          </cell>
          <cell r="E29448">
            <v>533.50617598063661</v>
          </cell>
          <cell r="F29448" t="str">
            <v>Public Apr 25</v>
          </cell>
        </row>
        <row r="29449">
          <cell r="A29449" t="str">
            <v>SK828100-AH</v>
          </cell>
          <cell r="B29449" t="str">
            <v>ABB</v>
          </cell>
          <cell r="C29449" t="str">
            <v>Block Contactors &gt;= 100A</v>
          </cell>
          <cell r="D29449" t="str">
            <v>OPERATING COIL#KH800#190V 50Hz/220V 60Hz</v>
          </cell>
          <cell r="E29449">
            <v>3305.135191439892</v>
          </cell>
          <cell r="F29449" t="str">
            <v>Public Apr 25</v>
          </cell>
        </row>
        <row r="29450">
          <cell r="A29450" t="str">
            <v>SK828100-AK</v>
          </cell>
          <cell r="B29450" t="str">
            <v>ABB</v>
          </cell>
          <cell r="C29450" t="str">
            <v>Block Contactors &gt;= 100A</v>
          </cell>
          <cell r="D29450" t="str">
            <v>OPERATING COIL#KH800#240V 60Hz</v>
          </cell>
          <cell r="E29450">
            <v>3305.135191439892</v>
          </cell>
          <cell r="F29450" t="str">
            <v>Public Apr 25</v>
          </cell>
        </row>
        <row r="29451">
          <cell r="A29451" t="str">
            <v>SK828100-AL</v>
          </cell>
          <cell r="B29451" t="str">
            <v>ABB</v>
          </cell>
          <cell r="C29451" t="str">
            <v>Block Contactors &gt;= 100A</v>
          </cell>
          <cell r="D29451" t="str">
            <v>OPERATING COIL#KH800#220-230V 50Hz</v>
          </cell>
          <cell r="E29451">
            <v>3305.135191439892</v>
          </cell>
          <cell r="F29451" t="str">
            <v>Public Apr 25</v>
          </cell>
        </row>
        <row r="29452">
          <cell r="A29452" t="str">
            <v>SK828100-AM</v>
          </cell>
          <cell r="B29452" t="str">
            <v>ABB</v>
          </cell>
          <cell r="C29452" t="str">
            <v>Block Contactors &gt;= 100A</v>
          </cell>
          <cell r="D29452" t="str">
            <v>OPERATING COIL#KH800#230-240V 50Hz</v>
          </cell>
          <cell r="E29452">
            <v>3372.6167367264902</v>
          </cell>
          <cell r="F29452" t="str">
            <v>Public Apr 25</v>
          </cell>
        </row>
        <row r="29453">
          <cell r="A29453" t="str">
            <v>SK828100-AP</v>
          </cell>
          <cell r="B29453" t="str">
            <v>ABB</v>
          </cell>
          <cell r="C29453" t="str">
            <v>Block Contactors &gt;= 100A</v>
          </cell>
          <cell r="D29453" t="str">
            <v>OPERATING COIL#KH800#380-400V 50Hz</v>
          </cell>
          <cell r="E29453">
            <v>3305.135191439892</v>
          </cell>
          <cell r="F29453" t="str">
            <v>Public Apr 25</v>
          </cell>
        </row>
        <row r="29454">
          <cell r="A29454" t="str">
            <v>SK828100-AR</v>
          </cell>
          <cell r="B29454" t="str">
            <v>ABB</v>
          </cell>
          <cell r="C29454" t="str">
            <v>Block Contactors &gt;= 100A</v>
          </cell>
          <cell r="D29454" t="str">
            <v>OPERATING COIL#KH800#400-415V 50Hz</v>
          </cell>
          <cell r="E29454">
            <v>3305.135191439892</v>
          </cell>
          <cell r="F29454" t="str">
            <v>Public Apr 25</v>
          </cell>
        </row>
        <row r="29455">
          <cell r="A29455" t="str">
            <v>SK828100-AS</v>
          </cell>
          <cell r="B29455" t="str">
            <v>ABB</v>
          </cell>
          <cell r="C29455" t="str">
            <v>Block Contactors &gt;= 100A</v>
          </cell>
          <cell r="D29455" t="str">
            <v>OPERATING COIL#KH800#480V 60Hz</v>
          </cell>
          <cell r="E29455">
            <v>3305.135191439892</v>
          </cell>
          <cell r="F29455" t="str">
            <v>Public Apr 25</v>
          </cell>
        </row>
        <row r="29456">
          <cell r="A29456" t="str">
            <v>SK828100-AU</v>
          </cell>
          <cell r="B29456" t="str">
            <v>ABB</v>
          </cell>
          <cell r="C29456" t="str">
            <v>Block Contactors &gt;= 100A</v>
          </cell>
          <cell r="D29456" t="str">
            <v>OPERATING COIL#KH800#500V 50Hz</v>
          </cell>
          <cell r="E29456">
            <v>3305.135191439892</v>
          </cell>
          <cell r="F29456" t="str">
            <v>Public Apr 25</v>
          </cell>
        </row>
        <row r="29457">
          <cell r="A29457" t="str">
            <v>SK828100-AV</v>
          </cell>
          <cell r="B29457" t="str">
            <v>ABB</v>
          </cell>
          <cell r="C29457" t="str">
            <v>Block Contactors &gt;= 100A</v>
          </cell>
          <cell r="D29457" t="str">
            <v>OPERATING COIL#KH800#600V 60Hz</v>
          </cell>
          <cell r="E29457">
            <v>3305.135191439892</v>
          </cell>
          <cell r="F29457" t="str">
            <v>Public Apr 25</v>
          </cell>
        </row>
        <row r="29458">
          <cell r="A29458" t="str">
            <v>SK828100-AZ</v>
          </cell>
          <cell r="B29458" t="str">
            <v>ABB</v>
          </cell>
          <cell r="C29458" t="str">
            <v>Block Contactors &gt;= 100A</v>
          </cell>
          <cell r="D29458" t="str">
            <v>OPERATING COIL#KH800#200-208V 60Hz</v>
          </cell>
          <cell r="E29458">
            <v>3305.135191439892</v>
          </cell>
          <cell r="F29458" t="str">
            <v>Public Apr 25</v>
          </cell>
        </row>
        <row r="29459">
          <cell r="A29459" t="str">
            <v>1SAT112000R1011</v>
          </cell>
          <cell r="B29459" t="str">
            <v>ABB</v>
          </cell>
          <cell r="C29459" t="str">
            <v>Electronic Starters</v>
          </cell>
          <cell r="D29459" t="str">
            <v>HF0.6-DOL-24VDC</v>
          </cell>
          <cell r="E29459">
            <v>2207.6852298573913</v>
          </cell>
          <cell r="F29459" t="str">
            <v>Public Apr 25</v>
          </cell>
        </row>
        <row r="29460">
          <cell r="A29460" t="str">
            <v>1SAT113000R1011</v>
          </cell>
          <cell r="B29460" t="str">
            <v>ABB</v>
          </cell>
          <cell r="C29460" t="str">
            <v>Electronic Starters</v>
          </cell>
          <cell r="D29460" t="str">
            <v>HF0.6-DOLE-24VDC</v>
          </cell>
          <cell r="E29460">
            <v>2504.3149625543774</v>
          </cell>
          <cell r="F29460" t="str">
            <v>Public Apr 25</v>
          </cell>
        </row>
        <row r="29461">
          <cell r="A29461" t="str">
            <v>1SAT115000R1011</v>
          </cell>
          <cell r="B29461" t="str">
            <v>ABB</v>
          </cell>
          <cell r="C29461" t="str">
            <v>Electronic Starters</v>
          </cell>
          <cell r="D29461" t="str">
            <v>HF0.6-ROL-24VDC</v>
          </cell>
          <cell r="E29461">
            <v>2504.3149625543774</v>
          </cell>
          <cell r="F29461" t="str">
            <v>Public Apr 25</v>
          </cell>
        </row>
        <row r="29462">
          <cell r="A29462" t="str">
            <v>1SAT116000R1011</v>
          </cell>
          <cell r="B29462" t="str">
            <v>ABB</v>
          </cell>
          <cell r="C29462" t="str">
            <v>Electronic Starters</v>
          </cell>
          <cell r="D29462" t="str">
            <v>HF0.6-ROLE-24VDC</v>
          </cell>
          <cell r="E29462">
            <v>2612.487191470128</v>
          </cell>
          <cell r="F29462" t="str">
            <v>Public Apr 25</v>
          </cell>
        </row>
        <row r="29463">
          <cell r="A29463" t="str">
            <v>1SAT122000R1011</v>
          </cell>
          <cell r="B29463" t="str">
            <v>ABB</v>
          </cell>
          <cell r="C29463" t="str">
            <v>Electronic Starters</v>
          </cell>
          <cell r="D29463" t="str">
            <v>HF2.4-DOL-24VDC</v>
          </cell>
          <cell r="E29463">
            <v>2207.6852298573913</v>
          </cell>
          <cell r="F29463" t="str">
            <v>Public Apr 25</v>
          </cell>
        </row>
        <row r="29464">
          <cell r="A29464" t="str">
            <v>1SAT123000R1011</v>
          </cell>
          <cell r="B29464" t="str">
            <v>ABB</v>
          </cell>
          <cell r="C29464" t="str">
            <v>Electronic Starters</v>
          </cell>
          <cell r="D29464" t="str">
            <v>HF2.4-DOLE-24VDC</v>
          </cell>
          <cell r="E29464">
            <v>2504.3149625543774</v>
          </cell>
          <cell r="F29464" t="str">
            <v>Public Apr 25</v>
          </cell>
        </row>
        <row r="29465">
          <cell r="A29465" t="str">
            <v>1SAT125000R1011</v>
          </cell>
          <cell r="B29465" t="str">
            <v>ABB</v>
          </cell>
          <cell r="C29465" t="str">
            <v>Electronic Starters</v>
          </cell>
          <cell r="D29465" t="str">
            <v>HF2.4-ROL-24VDC</v>
          </cell>
          <cell r="E29465">
            <v>2504.3149625543774</v>
          </cell>
          <cell r="F29465" t="str">
            <v>Public Apr 25</v>
          </cell>
        </row>
        <row r="29466">
          <cell r="A29466" t="str">
            <v>1SAT126000R1011</v>
          </cell>
          <cell r="B29466" t="str">
            <v>ABB</v>
          </cell>
          <cell r="C29466" t="str">
            <v>Electronic Starters</v>
          </cell>
          <cell r="D29466" t="str">
            <v>HF2.4-ROLE-24VDC</v>
          </cell>
          <cell r="E29466">
            <v>2612.487191470128</v>
          </cell>
          <cell r="F29466" t="str">
            <v>Public Apr 25</v>
          </cell>
        </row>
        <row r="29467">
          <cell r="A29467" t="str">
            <v>1SAT142000R1011</v>
          </cell>
          <cell r="B29467" t="str">
            <v>ABB</v>
          </cell>
          <cell r="C29467" t="str">
            <v>Electronic Starters</v>
          </cell>
          <cell r="D29467" t="str">
            <v>HF9-DOL-24VDC</v>
          </cell>
          <cell r="E29467">
            <v>2207.6852298573913</v>
          </cell>
          <cell r="F29467" t="str">
            <v>Public Apr 25</v>
          </cell>
        </row>
        <row r="29468">
          <cell r="A29468" t="str">
            <v>1SAT143000R1011</v>
          </cell>
          <cell r="B29468" t="str">
            <v>ABB</v>
          </cell>
          <cell r="C29468" t="str">
            <v>Electronic Starters</v>
          </cell>
          <cell r="D29468" t="str">
            <v>HF9-DOLE-24VDC</v>
          </cell>
          <cell r="E29468">
            <v>2568.4511209753477</v>
          </cell>
          <cell r="F29468" t="str">
            <v>Public Apr 25</v>
          </cell>
        </row>
        <row r="29469">
          <cell r="A29469" t="str">
            <v>1SAT145000R1011</v>
          </cell>
          <cell r="B29469" t="str">
            <v>ABB</v>
          </cell>
          <cell r="C29469" t="str">
            <v>Electronic Starters</v>
          </cell>
          <cell r="D29469" t="str">
            <v>HF9-ROL-24VDC</v>
          </cell>
          <cell r="E29469">
            <v>2504.3149625543774</v>
          </cell>
          <cell r="F29469" t="str">
            <v>Public Apr 25</v>
          </cell>
        </row>
        <row r="29470">
          <cell r="A29470" t="str">
            <v>1SAT146000R1011</v>
          </cell>
          <cell r="B29470" t="str">
            <v>ABB</v>
          </cell>
          <cell r="C29470" t="str">
            <v>Electronic Starters</v>
          </cell>
          <cell r="D29470" t="str">
            <v>HF9-ROLE-24VDC</v>
          </cell>
          <cell r="E29470">
            <v>2612.487191470128</v>
          </cell>
          <cell r="F29470" t="str">
            <v>Public Apr 25</v>
          </cell>
        </row>
        <row r="29471">
          <cell r="A29471" t="str">
            <v>1SBE111111M0102</v>
          </cell>
          <cell r="B29471" t="str">
            <v>ABB</v>
          </cell>
          <cell r="C29471" t="str">
            <v>Installation Contactors</v>
          </cell>
          <cell r="D29471" t="str">
            <v>ESB16-02N-01 (QTY 12)</v>
          </cell>
          <cell r="E29471">
            <v>194.60917036237799</v>
          </cell>
          <cell r="F29471" t="str">
            <v>Public Apr 25</v>
          </cell>
        </row>
        <row r="29472">
          <cell r="A29472" t="str">
            <v>1SBE111111M0111</v>
          </cell>
          <cell r="B29472" t="str">
            <v>ABB</v>
          </cell>
          <cell r="C29472" t="str">
            <v>Installation Contactors</v>
          </cell>
          <cell r="D29472" t="str">
            <v>ESB16-11N-01 (QTY 12)</v>
          </cell>
          <cell r="E29472">
            <v>196.88634840106479</v>
          </cell>
          <cell r="F29472" t="str">
            <v>Public Apr 25</v>
          </cell>
        </row>
        <row r="29473">
          <cell r="A29473" t="str">
            <v>1SBE111111M0120</v>
          </cell>
          <cell r="B29473" t="str">
            <v>ABB</v>
          </cell>
          <cell r="C29473" t="str">
            <v>Installation Contactors</v>
          </cell>
          <cell r="D29473" t="str">
            <v>ESB16-20N-01 (QTY 12)</v>
          </cell>
          <cell r="E29473">
            <v>196.88634840106479</v>
          </cell>
          <cell r="F29473" t="str">
            <v>Public Apr 25</v>
          </cell>
        </row>
        <row r="29474">
          <cell r="A29474" t="str">
            <v>1SBE111111M0202</v>
          </cell>
          <cell r="B29474" t="str">
            <v>ABB</v>
          </cell>
          <cell r="C29474" t="str">
            <v>Installation Contactors</v>
          </cell>
          <cell r="D29474" t="str">
            <v>ESB16-02N-02 (QTY 12)</v>
          </cell>
          <cell r="E29474">
            <v>194.60917036237799</v>
          </cell>
          <cell r="F29474" t="str">
            <v>Public Apr 25</v>
          </cell>
        </row>
        <row r="29475">
          <cell r="A29475" t="str">
            <v>1SBE111111M0211</v>
          </cell>
          <cell r="B29475" t="str">
            <v>ABB</v>
          </cell>
          <cell r="C29475" t="str">
            <v>Installation Contactors</v>
          </cell>
          <cell r="D29475" t="str">
            <v>ESB16-11N-02 (QTY 12)</v>
          </cell>
          <cell r="E29475">
            <v>196.88634840106479</v>
          </cell>
          <cell r="F29475" t="str">
            <v>Public Apr 25</v>
          </cell>
        </row>
        <row r="29476">
          <cell r="A29476" t="str">
            <v>1SBE111111M0220</v>
          </cell>
          <cell r="B29476" t="str">
            <v>ABB</v>
          </cell>
          <cell r="C29476" t="str">
            <v>Installation Contactors</v>
          </cell>
          <cell r="D29476" t="str">
            <v>ESB16-20N-02 (QTY 12)</v>
          </cell>
          <cell r="E29476">
            <v>196.88634840106479</v>
          </cell>
          <cell r="F29476" t="str">
            <v>Public Apr 25</v>
          </cell>
        </row>
        <row r="29477">
          <cell r="A29477" t="str">
            <v>1SBE111111M0302</v>
          </cell>
          <cell r="B29477" t="str">
            <v>ABB</v>
          </cell>
          <cell r="C29477" t="str">
            <v>Installation Contactors</v>
          </cell>
          <cell r="D29477" t="str">
            <v>ESB16-02N-03 (QTY 12)</v>
          </cell>
          <cell r="E29477">
            <v>194.60917036237799</v>
          </cell>
          <cell r="F29477" t="str">
            <v>Public Apr 25</v>
          </cell>
        </row>
        <row r="29478">
          <cell r="A29478" t="str">
            <v>1SBE111111M0311</v>
          </cell>
          <cell r="B29478" t="str">
            <v>ABB</v>
          </cell>
          <cell r="C29478" t="str">
            <v>Installation Contactors</v>
          </cell>
          <cell r="D29478" t="str">
            <v>ESB16-11N-03 (QTY 12)</v>
          </cell>
          <cell r="E29478">
            <v>196.88634840106479</v>
          </cell>
          <cell r="F29478" t="str">
            <v>Public Apr 25</v>
          </cell>
        </row>
        <row r="29479">
          <cell r="A29479" t="str">
            <v>1SBE111111M0320</v>
          </cell>
          <cell r="B29479" t="str">
            <v>ABB</v>
          </cell>
          <cell r="C29479" t="str">
            <v>Installation Contactors</v>
          </cell>
          <cell r="D29479" t="str">
            <v>ESB16-20N-03 (QTY 12)</v>
          </cell>
          <cell r="E29479">
            <v>196.88634840106479</v>
          </cell>
          <cell r="F29479" t="str">
            <v>Public Apr 25</v>
          </cell>
        </row>
        <row r="29480">
          <cell r="A29480" t="str">
            <v>1SBE111111M0402</v>
          </cell>
          <cell r="B29480" t="str">
            <v>ABB</v>
          </cell>
          <cell r="C29480" t="str">
            <v>Installation Contactors</v>
          </cell>
          <cell r="D29480" t="str">
            <v>ESB16-02N-04 (QTY 12)</v>
          </cell>
          <cell r="E29480">
            <v>194.60917036237799</v>
          </cell>
          <cell r="F29480" t="str">
            <v>Public Apr 25</v>
          </cell>
        </row>
        <row r="29481">
          <cell r="A29481" t="str">
            <v>1SBE111111M0411</v>
          </cell>
          <cell r="B29481" t="str">
            <v>ABB</v>
          </cell>
          <cell r="C29481" t="str">
            <v>Installation Contactors</v>
          </cell>
          <cell r="D29481" t="str">
            <v>ESB16-11N-04 (QTY 12)</v>
          </cell>
          <cell r="E29481">
            <v>196.88634840106479</v>
          </cell>
          <cell r="F29481" t="str">
            <v>Public Apr 25</v>
          </cell>
        </row>
        <row r="29482">
          <cell r="A29482" t="str">
            <v>1SBE111111M0420</v>
          </cell>
          <cell r="B29482" t="str">
            <v>ABB</v>
          </cell>
          <cell r="C29482" t="str">
            <v>Installation Contactors</v>
          </cell>
          <cell r="D29482" t="str">
            <v>ESB16-20N-04 (QTY 12)</v>
          </cell>
          <cell r="E29482">
            <v>196.88634840106479</v>
          </cell>
          <cell r="F29482" t="str">
            <v>Public Apr 25</v>
          </cell>
        </row>
        <row r="29483">
          <cell r="A29483" t="str">
            <v>1SBE111111M0502</v>
          </cell>
          <cell r="B29483" t="str">
            <v>ABB</v>
          </cell>
          <cell r="C29483" t="str">
            <v>Installation Contactors</v>
          </cell>
          <cell r="D29483" t="str">
            <v>ESB16-02N-05 (QTY 12)</v>
          </cell>
          <cell r="E29483">
            <v>194.60917036237799</v>
          </cell>
          <cell r="F29483" t="str">
            <v>Public Apr 25</v>
          </cell>
        </row>
        <row r="29484">
          <cell r="A29484" t="str">
            <v>1SBE111111M0511</v>
          </cell>
          <cell r="B29484" t="str">
            <v>ABB</v>
          </cell>
          <cell r="C29484" t="str">
            <v>Installation Contactors</v>
          </cell>
          <cell r="D29484" t="str">
            <v>ESB16-11N-05 (QTY 12)</v>
          </cell>
          <cell r="E29484">
            <v>196.88634840106479</v>
          </cell>
          <cell r="F29484" t="str">
            <v>Public Apr 25</v>
          </cell>
        </row>
        <row r="29485">
          <cell r="A29485" t="str">
            <v>1SBE111111M0520</v>
          </cell>
          <cell r="B29485" t="str">
            <v>ABB</v>
          </cell>
          <cell r="C29485" t="str">
            <v>Installation Contactors</v>
          </cell>
          <cell r="D29485" t="str">
            <v>ESB16-20N-05 (QTY 12)</v>
          </cell>
          <cell r="E29485">
            <v>196.88634840106479</v>
          </cell>
          <cell r="F29485" t="str">
            <v>Public Apr 25</v>
          </cell>
        </row>
        <row r="29486">
          <cell r="A29486" t="str">
            <v>1SBE111111M0602</v>
          </cell>
          <cell r="B29486" t="str">
            <v>ABB</v>
          </cell>
          <cell r="C29486" t="str">
            <v>Installation Contactors</v>
          </cell>
          <cell r="D29486" t="str">
            <v>ESB16-02N-06 (QTY 12)</v>
          </cell>
          <cell r="E29486">
            <v>194.60917036237799</v>
          </cell>
          <cell r="F29486" t="str">
            <v>Public Apr 25</v>
          </cell>
        </row>
        <row r="29487">
          <cell r="A29487" t="str">
            <v>1SBE111111M0611</v>
          </cell>
          <cell r="B29487" t="str">
            <v>ABB</v>
          </cell>
          <cell r="C29487" t="str">
            <v>Installation Contactors</v>
          </cell>
          <cell r="D29487" t="str">
            <v>ESB16-11N-06 (QTY 12)</v>
          </cell>
          <cell r="E29487">
            <v>196.88634840106479</v>
          </cell>
          <cell r="F29487" t="str">
            <v>Public Apr 25</v>
          </cell>
        </row>
        <row r="29488">
          <cell r="A29488" t="str">
            <v>1SBE111111M0620</v>
          </cell>
          <cell r="B29488" t="str">
            <v>ABB</v>
          </cell>
          <cell r="C29488" t="str">
            <v>Installation Contactors</v>
          </cell>
          <cell r="D29488" t="str">
            <v>ESB16-20N-06 (QTY 12)</v>
          </cell>
          <cell r="E29488">
            <v>196.88634840106479</v>
          </cell>
          <cell r="F29488" t="str">
            <v>Public Apr 25</v>
          </cell>
        </row>
        <row r="29489">
          <cell r="A29489" t="str">
            <v>1SBE111111M0702</v>
          </cell>
          <cell r="B29489" t="str">
            <v>ABB</v>
          </cell>
          <cell r="C29489" t="str">
            <v>Installation Contactors</v>
          </cell>
          <cell r="D29489" t="str">
            <v>ESB16-02N-07 (QTY 12)</v>
          </cell>
          <cell r="E29489">
            <v>194.60917036237799</v>
          </cell>
          <cell r="F29489" t="str">
            <v>Public Apr 25</v>
          </cell>
        </row>
        <row r="29490">
          <cell r="A29490" t="str">
            <v>1SBE111111M0711</v>
          </cell>
          <cell r="B29490" t="str">
            <v>ABB</v>
          </cell>
          <cell r="C29490" t="str">
            <v>Installation Contactors</v>
          </cell>
          <cell r="D29490" t="str">
            <v>ESB16-11N-07 (QTY 12)</v>
          </cell>
          <cell r="E29490">
            <v>196.88634840106479</v>
          </cell>
          <cell r="F29490" t="str">
            <v>Public Apr 25</v>
          </cell>
        </row>
        <row r="29491">
          <cell r="A29491" t="str">
            <v>1SBE111111M0720</v>
          </cell>
          <cell r="B29491" t="str">
            <v>ABB</v>
          </cell>
          <cell r="C29491" t="str">
            <v>Installation Contactors</v>
          </cell>
          <cell r="D29491" t="str">
            <v>ESB16-20N-07 (QTY 12)</v>
          </cell>
          <cell r="E29491">
            <v>196.88634840106479</v>
          </cell>
          <cell r="F29491" t="str">
            <v>Public Apr 25</v>
          </cell>
        </row>
        <row r="29492">
          <cell r="A29492" t="str">
            <v>1SBE111111M1402</v>
          </cell>
          <cell r="B29492" t="str">
            <v>ABB</v>
          </cell>
          <cell r="C29492" t="str">
            <v>Installation Contactors</v>
          </cell>
          <cell r="D29492" t="str">
            <v>ESB16-02N-14 (QTY 12)</v>
          </cell>
          <cell r="E29492">
            <v>194.60917036237799</v>
          </cell>
          <cell r="F29492" t="str">
            <v>Public Apr 25</v>
          </cell>
        </row>
        <row r="29493">
          <cell r="A29493" t="str">
            <v>1SBE111111M1411</v>
          </cell>
          <cell r="B29493" t="str">
            <v>ABB</v>
          </cell>
          <cell r="C29493" t="str">
            <v>Installation Contactors</v>
          </cell>
          <cell r="D29493" t="str">
            <v>ESB16-11N-14 (QTY 12)</v>
          </cell>
          <cell r="E29493">
            <v>196.88634840106479</v>
          </cell>
          <cell r="F29493" t="str">
            <v>Public Apr 25</v>
          </cell>
        </row>
        <row r="29494">
          <cell r="A29494" t="str">
            <v>1SBE111111M1420</v>
          </cell>
          <cell r="B29494" t="str">
            <v>ABB</v>
          </cell>
          <cell r="C29494" t="str">
            <v>Installation Contactors</v>
          </cell>
          <cell r="D29494" t="str">
            <v>ESB16-20N-14 (QTY 12)</v>
          </cell>
          <cell r="E29494">
            <v>196.88634840106479</v>
          </cell>
          <cell r="F29494" t="str">
            <v>Public Apr 25</v>
          </cell>
        </row>
        <row r="29495">
          <cell r="A29495" t="str">
            <v>1SBE111111R0102</v>
          </cell>
          <cell r="B29495" t="str">
            <v>ABB</v>
          </cell>
          <cell r="C29495" t="str">
            <v>Installation Contactors</v>
          </cell>
          <cell r="D29495" t="str">
            <v>ESB16-02N-01</v>
          </cell>
          <cell r="E29495">
            <v>194.60917036237799</v>
          </cell>
          <cell r="F29495" t="str">
            <v>Public Apr 25</v>
          </cell>
        </row>
        <row r="29496">
          <cell r="A29496" t="str">
            <v>1SBE111111R0111</v>
          </cell>
          <cell r="B29496" t="str">
            <v>ABB</v>
          </cell>
          <cell r="C29496" t="str">
            <v>Installation Contactors</v>
          </cell>
          <cell r="D29496" t="str">
            <v>ESB16-11N-01</v>
          </cell>
          <cell r="E29496">
            <v>196.88634840106479</v>
          </cell>
          <cell r="F29496" t="str">
            <v>Public Apr 25</v>
          </cell>
        </row>
        <row r="29497">
          <cell r="A29497" t="str">
            <v>1SBE111111R0120</v>
          </cell>
          <cell r="B29497" t="str">
            <v>ABB</v>
          </cell>
          <cell r="C29497" t="str">
            <v>Installation Contactors</v>
          </cell>
          <cell r="D29497" t="str">
            <v>ESB16-20N-01</v>
          </cell>
          <cell r="E29497">
            <v>196.88634840106479</v>
          </cell>
          <cell r="F29497" t="str">
            <v>Public Apr 25</v>
          </cell>
        </row>
        <row r="29498">
          <cell r="A29498" t="str">
            <v>1SBE111111R0202</v>
          </cell>
          <cell r="B29498" t="str">
            <v>ABB</v>
          </cell>
          <cell r="C29498" t="str">
            <v>Installation Contactors</v>
          </cell>
          <cell r="D29498" t="str">
            <v>ESB16-02N-02</v>
          </cell>
          <cell r="E29498">
            <v>194.60917036237799</v>
          </cell>
          <cell r="F29498" t="str">
            <v>Public Apr 25</v>
          </cell>
        </row>
        <row r="29499">
          <cell r="A29499" t="str">
            <v>1SBE111111R0211</v>
          </cell>
          <cell r="B29499" t="str">
            <v>ABB</v>
          </cell>
          <cell r="C29499" t="str">
            <v>Installation Contactors</v>
          </cell>
          <cell r="D29499" t="str">
            <v>ESB16-11N-02</v>
          </cell>
          <cell r="E29499">
            <v>196.88634840106479</v>
          </cell>
          <cell r="F29499" t="str">
            <v>Public Apr 25</v>
          </cell>
        </row>
        <row r="29500">
          <cell r="A29500" t="str">
            <v>1SBE111111R0220</v>
          </cell>
          <cell r="B29500" t="str">
            <v>ABB</v>
          </cell>
          <cell r="C29500" t="str">
            <v>Installation Contactors</v>
          </cell>
          <cell r="D29500" t="str">
            <v>ESB16-20N-02</v>
          </cell>
          <cell r="E29500">
            <v>196.88634840106479</v>
          </cell>
          <cell r="F29500" t="str">
            <v>Public Apr 25</v>
          </cell>
        </row>
        <row r="29501">
          <cell r="A29501" t="str">
            <v>1SBE111111R0302</v>
          </cell>
          <cell r="B29501" t="str">
            <v>ABB</v>
          </cell>
          <cell r="C29501" t="str">
            <v>Installation Contactors</v>
          </cell>
          <cell r="D29501" t="str">
            <v>ESB16-02N-03</v>
          </cell>
          <cell r="E29501">
            <v>194.60917036237799</v>
          </cell>
          <cell r="F29501" t="str">
            <v>Public Apr 25</v>
          </cell>
        </row>
        <row r="29502">
          <cell r="A29502" t="str">
            <v>1SBE111111R0311</v>
          </cell>
          <cell r="B29502" t="str">
            <v>ABB</v>
          </cell>
          <cell r="C29502" t="str">
            <v>Installation Contactors</v>
          </cell>
          <cell r="D29502" t="str">
            <v>ESB16-11N-03</v>
          </cell>
          <cell r="E29502">
            <v>196.88634840106479</v>
          </cell>
          <cell r="F29502" t="str">
            <v>Public Apr 25</v>
          </cell>
        </row>
        <row r="29503">
          <cell r="A29503" t="str">
            <v>1SBE111111R0320</v>
          </cell>
          <cell r="B29503" t="str">
            <v>ABB</v>
          </cell>
          <cell r="C29503" t="str">
            <v>Installation Contactors</v>
          </cell>
          <cell r="D29503" t="str">
            <v>ESB16-20N-03</v>
          </cell>
          <cell r="E29503">
            <v>196.88634840106479</v>
          </cell>
          <cell r="F29503" t="str">
            <v>Public Apr 25</v>
          </cell>
        </row>
        <row r="29504">
          <cell r="A29504" t="str">
            <v>1SBE111111R0402</v>
          </cell>
          <cell r="B29504" t="str">
            <v>ABB</v>
          </cell>
          <cell r="C29504" t="str">
            <v>Installation Contactors</v>
          </cell>
          <cell r="D29504" t="str">
            <v>ESB16-02N-04</v>
          </cell>
          <cell r="E29504">
            <v>194.60917036237799</v>
          </cell>
          <cell r="F29504" t="str">
            <v>Public Apr 25</v>
          </cell>
        </row>
        <row r="29505">
          <cell r="A29505" t="str">
            <v>1SBE111111R0411</v>
          </cell>
          <cell r="B29505" t="str">
            <v>ABB</v>
          </cell>
          <cell r="C29505" t="str">
            <v>Installation Contactors</v>
          </cell>
          <cell r="D29505" t="str">
            <v>ESB16-11N-04</v>
          </cell>
          <cell r="E29505">
            <v>196.88634840106479</v>
          </cell>
          <cell r="F29505" t="str">
            <v>Public Apr 25</v>
          </cell>
        </row>
        <row r="29506">
          <cell r="A29506" t="str">
            <v>1SBE111111R0420</v>
          </cell>
          <cell r="B29506" t="str">
            <v>ABB</v>
          </cell>
          <cell r="C29506" t="str">
            <v>Installation Contactors</v>
          </cell>
          <cell r="D29506" t="str">
            <v>ESB16-20N-04</v>
          </cell>
          <cell r="E29506">
            <v>196.88634840106479</v>
          </cell>
          <cell r="F29506" t="str">
            <v>Public Apr 25</v>
          </cell>
        </row>
        <row r="29507">
          <cell r="A29507" t="str">
            <v>1SBE111111R0502</v>
          </cell>
          <cell r="B29507" t="str">
            <v>ABB</v>
          </cell>
          <cell r="C29507" t="str">
            <v>Installation Contactors</v>
          </cell>
          <cell r="D29507" t="str">
            <v>ESB16-02N-05</v>
          </cell>
          <cell r="E29507">
            <v>194.60917036237799</v>
          </cell>
          <cell r="F29507" t="str">
            <v>Public Apr 25</v>
          </cell>
        </row>
        <row r="29508">
          <cell r="A29508" t="str">
            <v>1SBE111111R0511</v>
          </cell>
          <cell r="B29508" t="str">
            <v>ABB</v>
          </cell>
          <cell r="C29508" t="str">
            <v>Installation Contactors</v>
          </cell>
          <cell r="D29508" t="str">
            <v>ESB16-11N-05</v>
          </cell>
          <cell r="E29508">
            <v>196.88634840106479</v>
          </cell>
          <cell r="F29508" t="str">
            <v>Public Apr 25</v>
          </cell>
        </row>
        <row r="29509">
          <cell r="A29509" t="str">
            <v>1SBE111111R0520</v>
          </cell>
          <cell r="B29509" t="str">
            <v>ABB</v>
          </cell>
          <cell r="C29509" t="str">
            <v>Installation Contactors</v>
          </cell>
          <cell r="D29509" t="str">
            <v>ESB16-20N-05</v>
          </cell>
          <cell r="E29509">
            <v>196.88634840106479</v>
          </cell>
          <cell r="F29509" t="str">
            <v>Public Apr 25</v>
          </cell>
        </row>
        <row r="29510">
          <cell r="A29510" t="str">
            <v>1SBE111111R0602</v>
          </cell>
          <cell r="B29510" t="str">
            <v>ABB</v>
          </cell>
          <cell r="C29510" t="str">
            <v>Installation Contactors</v>
          </cell>
          <cell r="D29510" t="str">
            <v>ESB16-02N-06</v>
          </cell>
          <cell r="E29510">
            <v>194.60917036237799</v>
          </cell>
          <cell r="F29510" t="str">
            <v>Public Apr 25</v>
          </cell>
        </row>
        <row r="29511">
          <cell r="A29511" t="str">
            <v>1SBE111111R0611</v>
          </cell>
          <cell r="B29511" t="str">
            <v>ABB</v>
          </cell>
          <cell r="C29511" t="str">
            <v>Installation Contactors</v>
          </cell>
          <cell r="D29511" t="str">
            <v>ESB16-11N-06</v>
          </cell>
          <cell r="E29511">
            <v>196.88634840106479</v>
          </cell>
          <cell r="F29511" t="str">
            <v>Public Apr 25</v>
          </cell>
        </row>
        <row r="29512">
          <cell r="A29512" t="str">
            <v>1SBE111111R0620</v>
          </cell>
          <cell r="B29512" t="str">
            <v>ABB</v>
          </cell>
          <cell r="C29512" t="str">
            <v>Modular Contactor</v>
          </cell>
          <cell r="D29512" t="str">
            <v>Modular Contactor 16A 2P(2NO) ESB16-20N-06</v>
          </cell>
          <cell r="E29512">
            <v>196.88634840106479</v>
          </cell>
          <cell r="F29512" t="str">
            <v>Public Apr 25</v>
          </cell>
        </row>
        <row r="29513">
          <cell r="A29513" t="str">
            <v>1SBE111111R0702</v>
          </cell>
          <cell r="B29513" t="str">
            <v>ABB</v>
          </cell>
          <cell r="C29513" t="str">
            <v>Installation Contactors</v>
          </cell>
          <cell r="D29513" t="str">
            <v>ESB16-02N-07</v>
          </cell>
          <cell r="E29513">
            <v>194.60917036237799</v>
          </cell>
          <cell r="F29513" t="str">
            <v>Public Apr 25</v>
          </cell>
        </row>
        <row r="29514">
          <cell r="A29514" t="str">
            <v>1SBE111111R0711</v>
          </cell>
          <cell r="B29514" t="str">
            <v>ABB</v>
          </cell>
          <cell r="C29514" t="str">
            <v>Installation Contactors</v>
          </cell>
          <cell r="D29514" t="str">
            <v>ESB16-11N-07</v>
          </cell>
          <cell r="E29514">
            <v>196.88634840106479</v>
          </cell>
          <cell r="F29514" t="str">
            <v>Public Apr 25</v>
          </cell>
        </row>
        <row r="29515">
          <cell r="A29515" t="str">
            <v>1SBE111111R0720</v>
          </cell>
          <cell r="B29515" t="str">
            <v>ABB</v>
          </cell>
          <cell r="C29515" t="str">
            <v>Installation Contactors</v>
          </cell>
          <cell r="D29515" t="str">
            <v>ESB16-20N-07</v>
          </cell>
          <cell r="E29515">
            <v>196.88634840106479</v>
          </cell>
          <cell r="F29515" t="str">
            <v>Public Apr 25</v>
          </cell>
        </row>
        <row r="29516">
          <cell r="A29516" t="str">
            <v>1SBE111111R1402</v>
          </cell>
          <cell r="B29516" t="str">
            <v>ABB</v>
          </cell>
          <cell r="C29516" t="str">
            <v>Installation Contactors</v>
          </cell>
          <cell r="D29516" t="str">
            <v>ESB16-02N-14</v>
          </cell>
          <cell r="E29516">
            <v>194.60917036237799</v>
          </cell>
          <cell r="F29516" t="str">
            <v>Public Apr 25</v>
          </cell>
        </row>
        <row r="29517">
          <cell r="A29517" t="str">
            <v>1SBE111111R1411</v>
          </cell>
          <cell r="B29517" t="str">
            <v>ABB</v>
          </cell>
          <cell r="C29517" t="str">
            <v>Installation Contactors</v>
          </cell>
          <cell r="D29517" t="str">
            <v>ESB16-11N-14</v>
          </cell>
          <cell r="E29517">
            <v>196.88634840106479</v>
          </cell>
          <cell r="F29517" t="str">
            <v>Public Apr 25</v>
          </cell>
        </row>
        <row r="29518">
          <cell r="A29518" t="str">
            <v>1SBE111111R1420</v>
          </cell>
          <cell r="B29518" t="str">
            <v>ABB</v>
          </cell>
          <cell r="C29518" t="str">
            <v>Installation Contactors</v>
          </cell>
          <cell r="D29518" t="str">
            <v>ESB16-20N-14</v>
          </cell>
          <cell r="E29518">
            <v>196.88634840106479</v>
          </cell>
          <cell r="F29518" t="str">
            <v>Public Apr 25</v>
          </cell>
        </row>
        <row r="29519">
          <cell r="A29519" t="str">
            <v>1SBE121111M0102</v>
          </cell>
          <cell r="B29519" t="str">
            <v>ABB</v>
          </cell>
          <cell r="C29519" t="str">
            <v>Installation Contactors</v>
          </cell>
          <cell r="D29519" t="str">
            <v>ESB20-02N-01 (QTY 12)</v>
          </cell>
          <cell r="E29519">
            <v>216.15280978456082</v>
          </cell>
          <cell r="F29519" t="str">
            <v>Public Apr 25</v>
          </cell>
        </row>
        <row r="29520">
          <cell r="A29520" t="str">
            <v>1SBE121111M0111</v>
          </cell>
          <cell r="B29520" t="str">
            <v>ABB</v>
          </cell>
          <cell r="C29520" t="str">
            <v>Installation Contactors</v>
          </cell>
          <cell r="D29520" t="str">
            <v>ESB20-11N-01 (QTY 12)</v>
          </cell>
          <cell r="E29520">
            <v>218.73702306441879</v>
          </cell>
          <cell r="F29520" t="str">
            <v>Public Apr 25</v>
          </cell>
        </row>
        <row r="29521">
          <cell r="A29521" t="str">
            <v>1SBE121111M0120</v>
          </cell>
          <cell r="B29521" t="str">
            <v>ABB</v>
          </cell>
          <cell r="C29521" t="str">
            <v>Installation Contactors</v>
          </cell>
          <cell r="D29521" t="str">
            <v>ESB20-20N-01 (QTY 12)</v>
          </cell>
          <cell r="E29521">
            <v>218.73702306441879</v>
          </cell>
          <cell r="F29521" t="str">
            <v>Public Apr 25</v>
          </cell>
        </row>
        <row r="29522">
          <cell r="A29522" t="str">
            <v>1SBE121111M0202</v>
          </cell>
          <cell r="B29522" t="str">
            <v>ABB</v>
          </cell>
          <cell r="C29522" t="str">
            <v>Installation Contactors</v>
          </cell>
          <cell r="D29522" t="str">
            <v>ESB20-02N-02 (QTY 12)</v>
          </cell>
          <cell r="E29522">
            <v>216.15280978456082</v>
          </cell>
          <cell r="F29522" t="str">
            <v>Public Apr 25</v>
          </cell>
        </row>
        <row r="29523">
          <cell r="A29523" t="str">
            <v>1SBE121111M0211</v>
          </cell>
          <cell r="B29523" t="str">
            <v>ABB</v>
          </cell>
          <cell r="C29523" t="str">
            <v>Installation Contactors</v>
          </cell>
          <cell r="D29523" t="str">
            <v>ESB20-11N-02 (QTY 12)</v>
          </cell>
          <cell r="E29523">
            <v>218.73702306441879</v>
          </cell>
          <cell r="F29523" t="str">
            <v>Public Apr 25</v>
          </cell>
        </row>
        <row r="29524">
          <cell r="A29524" t="str">
            <v>1SBE121111M0220</v>
          </cell>
          <cell r="B29524" t="str">
            <v>ABB</v>
          </cell>
          <cell r="C29524" t="str">
            <v>Installation Contactors</v>
          </cell>
          <cell r="D29524" t="str">
            <v>ESB20-20N-02 (QTY 12)</v>
          </cell>
          <cell r="E29524">
            <v>218.73702306441879</v>
          </cell>
          <cell r="F29524" t="str">
            <v>Public Apr 25</v>
          </cell>
        </row>
        <row r="29525">
          <cell r="A29525" t="str">
            <v>1SBE121111M0302</v>
          </cell>
          <cell r="B29525" t="str">
            <v>ABB</v>
          </cell>
          <cell r="C29525" t="str">
            <v>Installation Contactors</v>
          </cell>
          <cell r="D29525" t="str">
            <v>ESB20-02N-03 (QTY 12)</v>
          </cell>
          <cell r="E29525">
            <v>216.15280978456082</v>
          </cell>
          <cell r="F29525" t="str">
            <v>Public Apr 25</v>
          </cell>
        </row>
        <row r="29526">
          <cell r="A29526" t="str">
            <v>1SBE121111M0311</v>
          </cell>
          <cell r="B29526" t="str">
            <v>ABB</v>
          </cell>
          <cell r="C29526" t="str">
            <v>Installation Contactors</v>
          </cell>
          <cell r="D29526" t="str">
            <v>ESB20-11N-03 (QTY 12)</v>
          </cell>
          <cell r="E29526">
            <v>218.73702306441879</v>
          </cell>
          <cell r="F29526" t="str">
            <v>Public Apr 25</v>
          </cell>
        </row>
        <row r="29527">
          <cell r="A29527" t="str">
            <v>1SBE121111M0320</v>
          </cell>
          <cell r="B29527" t="str">
            <v>ABB</v>
          </cell>
          <cell r="C29527" t="str">
            <v>Installation Contactors</v>
          </cell>
          <cell r="D29527" t="str">
            <v>ESB20-20N-03 (QTY 12)</v>
          </cell>
          <cell r="E29527">
            <v>218.73702306441879</v>
          </cell>
          <cell r="F29527" t="str">
            <v>Public Apr 25</v>
          </cell>
        </row>
        <row r="29528">
          <cell r="A29528" t="str">
            <v>1SBE121111M0402</v>
          </cell>
          <cell r="B29528" t="str">
            <v>ABB</v>
          </cell>
          <cell r="C29528" t="str">
            <v>Installation Contactors</v>
          </cell>
          <cell r="D29528" t="str">
            <v>ESB20-02N-04 (QTY 12)</v>
          </cell>
          <cell r="E29528">
            <v>216.15280978456082</v>
          </cell>
          <cell r="F29528" t="str">
            <v>Public Apr 25</v>
          </cell>
        </row>
        <row r="29529">
          <cell r="A29529" t="str">
            <v>1SBE121111M0411</v>
          </cell>
          <cell r="B29529" t="str">
            <v>ABB</v>
          </cell>
          <cell r="C29529" t="str">
            <v>Installation Contactors</v>
          </cell>
          <cell r="D29529" t="str">
            <v>ESB20-11N-04 (QTY 12)</v>
          </cell>
          <cell r="E29529">
            <v>218.73702306441879</v>
          </cell>
          <cell r="F29529" t="str">
            <v>Public Apr 25</v>
          </cell>
        </row>
        <row r="29530">
          <cell r="A29530" t="str">
            <v>1SBE121111M0420</v>
          </cell>
          <cell r="B29530" t="str">
            <v>ABB</v>
          </cell>
          <cell r="C29530" t="str">
            <v>Installation Contactors</v>
          </cell>
          <cell r="D29530" t="str">
            <v>ESB20-20N-04 (QTY 12)</v>
          </cell>
          <cell r="E29530">
            <v>218.73702306441879</v>
          </cell>
          <cell r="F29530" t="str">
            <v>Public Apr 25</v>
          </cell>
        </row>
        <row r="29531">
          <cell r="A29531" t="str">
            <v>1SBE121111M0502</v>
          </cell>
          <cell r="B29531" t="str">
            <v>ABB</v>
          </cell>
          <cell r="C29531" t="str">
            <v>Installation Contactors</v>
          </cell>
          <cell r="D29531" t="str">
            <v>ESB20-02N-05 (QTY 12)</v>
          </cell>
          <cell r="E29531">
            <v>216.15280978456082</v>
          </cell>
          <cell r="F29531" t="str">
            <v>Public Apr 25</v>
          </cell>
        </row>
        <row r="29532">
          <cell r="A29532" t="str">
            <v>1SBE121111M0511</v>
          </cell>
          <cell r="B29532" t="str">
            <v>ABB</v>
          </cell>
          <cell r="C29532" t="str">
            <v>Installation Contactors</v>
          </cell>
          <cell r="D29532" t="str">
            <v>ESB20-11N-05 (QTY 12)</v>
          </cell>
          <cell r="E29532">
            <v>218.73702306441879</v>
          </cell>
          <cell r="F29532" t="str">
            <v>Public Apr 25</v>
          </cell>
        </row>
        <row r="29533">
          <cell r="A29533" t="str">
            <v>1SBE121111M0520</v>
          </cell>
          <cell r="B29533" t="str">
            <v>ABB</v>
          </cell>
          <cell r="C29533" t="str">
            <v>Installation Contactors</v>
          </cell>
          <cell r="D29533" t="str">
            <v>ESB20-20N-05 (QTY 12)</v>
          </cell>
          <cell r="E29533">
            <v>218.73702306441879</v>
          </cell>
          <cell r="F29533" t="str">
            <v>Public Apr 25</v>
          </cell>
        </row>
        <row r="29534">
          <cell r="A29534" t="str">
            <v>1SBE121111M0602</v>
          </cell>
          <cell r="B29534" t="str">
            <v>ABB</v>
          </cell>
          <cell r="C29534" t="str">
            <v>Installation Contactors</v>
          </cell>
          <cell r="D29534" t="str">
            <v>ESB20-02N-06 (QTY 12)</v>
          </cell>
          <cell r="E29534">
            <v>216.15280978456082</v>
          </cell>
          <cell r="F29534" t="str">
            <v>Public Apr 25</v>
          </cell>
        </row>
        <row r="29535">
          <cell r="A29535" t="str">
            <v>1SBE121111M0611</v>
          </cell>
          <cell r="B29535" t="str">
            <v>ABB</v>
          </cell>
          <cell r="C29535" t="str">
            <v>Installation Contactors</v>
          </cell>
          <cell r="D29535" t="str">
            <v>ESB20-11N-06 (QTY 12)</v>
          </cell>
          <cell r="E29535">
            <v>218.73702306441879</v>
          </cell>
          <cell r="F29535" t="str">
            <v>Public Apr 25</v>
          </cell>
        </row>
        <row r="29536">
          <cell r="A29536" t="str">
            <v>1SBE121111M0620</v>
          </cell>
          <cell r="B29536" t="str">
            <v>ABB</v>
          </cell>
          <cell r="C29536" t="str">
            <v>Installation Contactors</v>
          </cell>
          <cell r="D29536" t="str">
            <v>ESB20-20N-06 (QTY 12)</v>
          </cell>
          <cell r="E29536">
            <v>218.73702306441879</v>
          </cell>
          <cell r="F29536" t="str">
            <v>Public Apr 25</v>
          </cell>
        </row>
        <row r="29537">
          <cell r="A29537" t="str">
            <v>1SBE121111M0702</v>
          </cell>
          <cell r="B29537" t="str">
            <v>ABB</v>
          </cell>
          <cell r="C29537" t="str">
            <v>Installation Contactors</v>
          </cell>
          <cell r="D29537" t="str">
            <v>ESB20-02N-07 (QTY 12)</v>
          </cell>
          <cell r="E29537">
            <v>216.15280978456082</v>
          </cell>
          <cell r="F29537" t="str">
            <v>Public Apr 25</v>
          </cell>
        </row>
        <row r="29538">
          <cell r="A29538" t="str">
            <v>1SBE121111M0711</v>
          </cell>
          <cell r="B29538" t="str">
            <v>ABB</v>
          </cell>
          <cell r="C29538" t="str">
            <v>Installation Contactors</v>
          </cell>
          <cell r="D29538" t="str">
            <v>ESB20-11N-07 (QTY 12)</v>
          </cell>
          <cell r="E29538">
            <v>218.73702306441879</v>
          </cell>
          <cell r="F29538" t="str">
            <v>Public Apr 25</v>
          </cell>
        </row>
        <row r="29539">
          <cell r="A29539" t="str">
            <v>1SBE121111M0720</v>
          </cell>
          <cell r="B29539" t="str">
            <v>ABB</v>
          </cell>
          <cell r="C29539" t="str">
            <v>Installation Contactors</v>
          </cell>
          <cell r="D29539" t="str">
            <v>ESB20-20N-07 (QTY 12)</v>
          </cell>
          <cell r="E29539">
            <v>218.73702306441879</v>
          </cell>
          <cell r="F29539" t="str">
            <v>Public Apr 25</v>
          </cell>
        </row>
        <row r="29540">
          <cell r="A29540" t="str">
            <v>1SBE121111M1402</v>
          </cell>
          <cell r="B29540" t="str">
            <v>ABB</v>
          </cell>
          <cell r="C29540" t="str">
            <v>Installation Contactors</v>
          </cell>
          <cell r="D29540" t="str">
            <v>ESB20-02N-14 (QTY 12)</v>
          </cell>
          <cell r="E29540">
            <v>216.15280978456082</v>
          </cell>
          <cell r="F29540" t="str">
            <v>Public Apr 25</v>
          </cell>
        </row>
        <row r="29541">
          <cell r="A29541" t="str">
            <v>1SBE121111M1411</v>
          </cell>
          <cell r="B29541" t="str">
            <v>ABB</v>
          </cell>
          <cell r="C29541" t="str">
            <v>Installation Contactors</v>
          </cell>
          <cell r="D29541" t="str">
            <v>ESB20-11N-14 (QTY 12)</v>
          </cell>
          <cell r="E29541">
            <v>218.73702306441879</v>
          </cell>
          <cell r="F29541" t="str">
            <v>Public Apr 25</v>
          </cell>
        </row>
        <row r="29542">
          <cell r="A29542" t="str">
            <v>1SBE121111M1420</v>
          </cell>
          <cell r="B29542" t="str">
            <v>ABB</v>
          </cell>
          <cell r="C29542" t="str">
            <v>Installation Contactors</v>
          </cell>
          <cell r="D29542" t="str">
            <v>ESB20-20N-14 (QTY 12)</v>
          </cell>
          <cell r="E29542">
            <v>218.73702306441879</v>
          </cell>
          <cell r="F29542" t="str">
            <v>Public Apr 25</v>
          </cell>
        </row>
        <row r="29543">
          <cell r="A29543" t="str">
            <v>1SBE121111R0102</v>
          </cell>
          <cell r="B29543" t="str">
            <v>ABB</v>
          </cell>
          <cell r="C29543" t="str">
            <v>Installation Contactors</v>
          </cell>
          <cell r="D29543" t="str">
            <v>ESB20-02N-01</v>
          </cell>
          <cell r="E29543">
            <v>216.15280978456082</v>
          </cell>
          <cell r="F29543" t="str">
            <v>Public Apr 25</v>
          </cell>
        </row>
        <row r="29544">
          <cell r="A29544" t="str">
            <v>1SBE121111R0111</v>
          </cell>
          <cell r="B29544" t="str">
            <v>ABB</v>
          </cell>
          <cell r="C29544" t="str">
            <v>Installation Contactors</v>
          </cell>
          <cell r="D29544" t="str">
            <v>ESB20-11N-01</v>
          </cell>
          <cell r="E29544">
            <v>218.73702306441879</v>
          </cell>
          <cell r="F29544" t="str">
            <v>Public Apr 25</v>
          </cell>
        </row>
        <row r="29545">
          <cell r="A29545" t="str">
            <v>1SBE121111R0202</v>
          </cell>
          <cell r="B29545" t="str">
            <v>ABB</v>
          </cell>
          <cell r="C29545" t="str">
            <v>Installation Contactors</v>
          </cell>
          <cell r="D29545" t="str">
            <v>Modular Contactor 20A 2P ESB20-02N-02</v>
          </cell>
          <cell r="E29545">
            <v>216.15280978456082</v>
          </cell>
          <cell r="F29545" t="str">
            <v>Public Apr 25</v>
          </cell>
        </row>
        <row r="29546">
          <cell r="A29546" t="str">
            <v>1SBE121111R0211</v>
          </cell>
          <cell r="B29546" t="str">
            <v>ABB</v>
          </cell>
          <cell r="C29546" t="str">
            <v>Installation Contactors</v>
          </cell>
          <cell r="D29546" t="str">
            <v>Modular Contactor 20A 2P ESB20-11N-02</v>
          </cell>
          <cell r="E29546">
            <v>218.73702306441879</v>
          </cell>
          <cell r="F29546" t="str">
            <v>Public Apr 25</v>
          </cell>
        </row>
        <row r="29547">
          <cell r="A29547" t="str">
            <v>1SBE121111R0220</v>
          </cell>
          <cell r="B29547" t="str">
            <v>ABB</v>
          </cell>
          <cell r="C29547" t="str">
            <v>Installation Contactors</v>
          </cell>
          <cell r="D29547" t="str">
            <v>Modular Contactor 20A 2P ESB20-20N-02</v>
          </cell>
          <cell r="E29547">
            <v>218.73702306441879</v>
          </cell>
          <cell r="F29547" t="str">
            <v>Public Apr 25</v>
          </cell>
        </row>
        <row r="29548">
          <cell r="A29548" t="str">
            <v>1SBE121111R0302</v>
          </cell>
          <cell r="B29548" t="str">
            <v>ABB</v>
          </cell>
          <cell r="C29548" t="str">
            <v>Installation Contactors</v>
          </cell>
          <cell r="D29548" t="str">
            <v>Modular Contactor 20A 2P ESB20-02N-03</v>
          </cell>
          <cell r="E29548">
            <v>216.15280978456082</v>
          </cell>
          <cell r="F29548" t="str">
            <v>Public Apr 25</v>
          </cell>
        </row>
        <row r="29549">
          <cell r="A29549" t="str">
            <v>1SBE121111R0311</v>
          </cell>
          <cell r="B29549" t="str">
            <v>ABB</v>
          </cell>
          <cell r="C29549" t="str">
            <v>Installation Contactors</v>
          </cell>
          <cell r="D29549" t="str">
            <v>Modular Contactor 20A 2P ESB20-11N-03</v>
          </cell>
          <cell r="E29549">
            <v>218.73702306441879</v>
          </cell>
          <cell r="F29549" t="str">
            <v>Public Apr 25</v>
          </cell>
        </row>
        <row r="29550">
          <cell r="A29550" t="str">
            <v>1SBE121111R0320</v>
          </cell>
          <cell r="B29550" t="str">
            <v>ABB</v>
          </cell>
          <cell r="C29550" t="str">
            <v>Installation Contactors</v>
          </cell>
          <cell r="D29550" t="str">
            <v>Modular Contactor 20A 2P ESB20-20N-03</v>
          </cell>
          <cell r="E29550">
            <v>218.73702306441879</v>
          </cell>
          <cell r="F29550" t="str">
            <v>Public Apr 25</v>
          </cell>
        </row>
        <row r="29551">
          <cell r="A29551" t="str">
            <v>1SBE121111R0402</v>
          </cell>
          <cell r="B29551" t="str">
            <v>ABB</v>
          </cell>
          <cell r="C29551" t="str">
            <v>Installation Contactors</v>
          </cell>
          <cell r="D29551" t="str">
            <v>Modular Contactor 20A 2P ESB20-02N-04</v>
          </cell>
          <cell r="E29551">
            <v>216.15280978456082</v>
          </cell>
          <cell r="F29551" t="str">
            <v>Public Apr 25</v>
          </cell>
        </row>
        <row r="29552">
          <cell r="A29552" t="str">
            <v>1SBE121111R0411</v>
          </cell>
          <cell r="B29552" t="str">
            <v>ABB</v>
          </cell>
          <cell r="C29552" t="str">
            <v>Installation Contactors</v>
          </cell>
          <cell r="D29552" t="str">
            <v>Modular Contactor 20A 2P ESB20-11N-04</v>
          </cell>
          <cell r="E29552">
            <v>218.73702306441879</v>
          </cell>
          <cell r="F29552" t="str">
            <v>Public Apr 25</v>
          </cell>
        </row>
        <row r="29553">
          <cell r="A29553" t="str">
            <v>1SBE121111R0420</v>
          </cell>
          <cell r="B29553" t="str">
            <v>ABB</v>
          </cell>
          <cell r="C29553" t="str">
            <v>Installation Contactors</v>
          </cell>
          <cell r="D29553" t="str">
            <v>Modular Contactor 20A 2P ESB20-20N-04</v>
          </cell>
          <cell r="E29553">
            <v>218.73702306441879</v>
          </cell>
          <cell r="F29553" t="str">
            <v>Public Apr 25</v>
          </cell>
        </row>
        <row r="29554">
          <cell r="A29554" t="str">
            <v>1SBE121111R0502</v>
          </cell>
          <cell r="B29554" t="str">
            <v>ABB</v>
          </cell>
          <cell r="C29554" t="str">
            <v>Installation Contactors</v>
          </cell>
          <cell r="D29554" t="str">
            <v>Modular Contactor 20A 2P ESB20-02N-05</v>
          </cell>
          <cell r="E29554">
            <v>216.15280978456082</v>
          </cell>
          <cell r="F29554" t="str">
            <v>Public Apr 25</v>
          </cell>
        </row>
        <row r="29555">
          <cell r="A29555" t="str">
            <v>1SBE121111R0511</v>
          </cell>
          <cell r="B29555" t="str">
            <v>ABB</v>
          </cell>
          <cell r="C29555" t="str">
            <v>Installation Contactors</v>
          </cell>
          <cell r="D29555" t="str">
            <v>Modular Contactor 20A 2P ESB20-11N-05</v>
          </cell>
          <cell r="E29555">
            <v>218.73702306441879</v>
          </cell>
          <cell r="F29555" t="str">
            <v>Public Apr 25</v>
          </cell>
        </row>
        <row r="29556">
          <cell r="A29556" t="str">
            <v>1SBE121111R0520</v>
          </cell>
          <cell r="B29556" t="str">
            <v>ABB</v>
          </cell>
          <cell r="C29556" t="str">
            <v>Installation Contactors</v>
          </cell>
          <cell r="D29556" t="str">
            <v>Modular Contactor 20A 2P ESB20-20N-05</v>
          </cell>
          <cell r="E29556">
            <v>218.73702306441879</v>
          </cell>
          <cell r="F29556" t="str">
            <v>Public Apr 25</v>
          </cell>
        </row>
        <row r="29557">
          <cell r="A29557" t="str">
            <v>1SBE121111R0602</v>
          </cell>
          <cell r="B29557" t="str">
            <v>ABB</v>
          </cell>
          <cell r="C29557" t="str">
            <v>Installation Contactors</v>
          </cell>
          <cell r="D29557" t="str">
            <v>Modular Contactor 20A(2NC) 2P ESB20-02N-06</v>
          </cell>
          <cell r="E29557">
            <v>216.15280978456082</v>
          </cell>
          <cell r="F29557" t="str">
            <v>Public Apr 25</v>
          </cell>
        </row>
        <row r="29558">
          <cell r="A29558" t="str">
            <v>1SBE121111R0611</v>
          </cell>
          <cell r="B29558" t="str">
            <v>ABB</v>
          </cell>
          <cell r="C29558" t="str">
            <v>Installation Contactors</v>
          </cell>
          <cell r="D29558" t="str">
            <v>Modular Contactor 20A 2P(1NO+1NC) ESB20-11N-06</v>
          </cell>
          <cell r="E29558">
            <v>218.73702306441879</v>
          </cell>
          <cell r="F29558" t="str">
            <v>Public Apr 25</v>
          </cell>
        </row>
        <row r="29559">
          <cell r="A29559" t="str">
            <v>1SBE121111R0620</v>
          </cell>
          <cell r="B29559" t="str">
            <v>ABB</v>
          </cell>
          <cell r="C29559" t="str">
            <v>Modular Contactor</v>
          </cell>
          <cell r="D29559" t="str">
            <v>Modular Contactor 20A 2P(2NO) ESB20-20N-06</v>
          </cell>
          <cell r="E29559">
            <v>210.47265782289264</v>
          </cell>
          <cell r="F29559" t="str">
            <v>Public Apr 25</v>
          </cell>
        </row>
        <row r="29560">
          <cell r="A29560" t="str">
            <v>1SBE121111R0702</v>
          </cell>
          <cell r="B29560" t="str">
            <v>ABB</v>
          </cell>
          <cell r="C29560" t="str">
            <v>Installation Contactors</v>
          </cell>
          <cell r="D29560" t="str">
            <v>Modular Contactor 20A 2P ESB20-02N-07</v>
          </cell>
          <cell r="E29560">
            <v>216.15280978456082</v>
          </cell>
          <cell r="F29560" t="str">
            <v>Public Apr 25</v>
          </cell>
        </row>
        <row r="29561">
          <cell r="A29561" t="str">
            <v>1SBE121111R0711</v>
          </cell>
          <cell r="B29561" t="str">
            <v>ABB</v>
          </cell>
          <cell r="C29561" t="str">
            <v>Installation Contactors</v>
          </cell>
          <cell r="D29561" t="str">
            <v>Modular Contactor 20A 2P ESB20-11N-07</v>
          </cell>
          <cell r="E29561">
            <v>218.73702306441879</v>
          </cell>
          <cell r="F29561" t="str">
            <v>Public Apr 25</v>
          </cell>
        </row>
        <row r="29562">
          <cell r="A29562" t="str">
            <v>1SBE121111R0720</v>
          </cell>
          <cell r="B29562" t="str">
            <v>ABB</v>
          </cell>
          <cell r="C29562" t="str">
            <v>Installation Contactors</v>
          </cell>
          <cell r="D29562" t="str">
            <v>Modular Contactor 20A 2P ESB20-20N-07</v>
          </cell>
          <cell r="E29562">
            <v>218.73702306441879</v>
          </cell>
          <cell r="F29562" t="str">
            <v>Public Apr 25</v>
          </cell>
        </row>
        <row r="29563">
          <cell r="A29563" t="str">
            <v>1SBE121111R1402</v>
          </cell>
          <cell r="B29563" t="str">
            <v>ABB</v>
          </cell>
          <cell r="C29563" t="str">
            <v>Installation Contactors</v>
          </cell>
          <cell r="D29563" t="str">
            <v>Modular Contactor 20A 2P ESB20-02N-14</v>
          </cell>
          <cell r="E29563">
            <v>216.15280978456082</v>
          </cell>
          <cell r="F29563" t="str">
            <v>Public Apr 25</v>
          </cell>
        </row>
        <row r="29564">
          <cell r="A29564" t="str">
            <v>1SBE121111R1411</v>
          </cell>
          <cell r="B29564" t="str">
            <v>ABB</v>
          </cell>
          <cell r="C29564" t="str">
            <v>Installation Contactors</v>
          </cell>
          <cell r="D29564" t="str">
            <v>Modular Contactor 20A 2P ESB20-11N-14</v>
          </cell>
          <cell r="E29564">
            <v>218.73702306441879</v>
          </cell>
          <cell r="F29564" t="str">
            <v>Public Apr 25</v>
          </cell>
        </row>
        <row r="29565">
          <cell r="A29565" t="str">
            <v>1SBE121111R1420</v>
          </cell>
          <cell r="B29565" t="str">
            <v>ABB</v>
          </cell>
          <cell r="C29565" t="str">
            <v>Installation Contactors</v>
          </cell>
          <cell r="D29565" t="str">
            <v>Modular Contactor 20A 2P ESB20-20N-14</v>
          </cell>
          <cell r="E29565">
            <v>218.73702306441879</v>
          </cell>
          <cell r="F29565" t="str">
            <v>Public Apr 25</v>
          </cell>
        </row>
        <row r="29566">
          <cell r="A29566" t="str">
            <v>1SBE122111M0120</v>
          </cell>
          <cell r="B29566" t="str">
            <v>ABB</v>
          </cell>
          <cell r="C29566" t="str">
            <v>Installation Contactors</v>
          </cell>
          <cell r="D29566" t="str">
            <v>EN20-20N-01 (QTY 12)</v>
          </cell>
          <cell r="E29566">
            <v>222.84032221532945</v>
          </cell>
          <cell r="F29566" t="str">
            <v>Public Apr 25</v>
          </cell>
        </row>
        <row r="29567">
          <cell r="A29567" t="str">
            <v>1SBE122111M0620</v>
          </cell>
          <cell r="B29567" t="str">
            <v>ABB</v>
          </cell>
          <cell r="C29567" t="str">
            <v>Installation Contactors</v>
          </cell>
          <cell r="D29567" t="str">
            <v>EN20-20N-06 (QTY 12)</v>
          </cell>
          <cell r="E29567">
            <v>222.84032221532945</v>
          </cell>
          <cell r="F29567" t="str">
            <v>Public Apr 25</v>
          </cell>
        </row>
        <row r="29568">
          <cell r="A29568" t="str">
            <v>1SBE122111R0120</v>
          </cell>
          <cell r="B29568" t="str">
            <v>ABB</v>
          </cell>
          <cell r="C29568" t="str">
            <v>Installation Contactors</v>
          </cell>
          <cell r="D29568" t="str">
            <v>EN20-20N-01</v>
          </cell>
          <cell r="E29568">
            <v>222.84032221532945</v>
          </cell>
          <cell r="F29568" t="str">
            <v>Public Apr 25</v>
          </cell>
        </row>
        <row r="29569">
          <cell r="A29569" t="str">
            <v>1SBE122111R0620</v>
          </cell>
          <cell r="B29569" t="str">
            <v>ABB</v>
          </cell>
          <cell r="C29569" t="str">
            <v>Installation Contactors</v>
          </cell>
          <cell r="D29569" t="str">
            <v>EN20-20N-06</v>
          </cell>
          <cell r="E29569">
            <v>222.84032221532945</v>
          </cell>
          <cell r="F29569" t="str">
            <v>Public Apr 25</v>
          </cell>
        </row>
        <row r="29570">
          <cell r="A29570" t="str">
            <v>1SAE231111M0104</v>
          </cell>
          <cell r="B29570" t="str">
            <v>ABB</v>
          </cell>
          <cell r="C29570" t="str">
            <v>Installation Contactors</v>
          </cell>
          <cell r="D29570" t="str">
            <v>ESB25-04N 24 V AC/DC</v>
          </cell>
          <cell r="E29570">
            <v>252.28062316237799</v>
          </cell>
          <cell r="F29570" t="str">
            <v>Public Apr 25</v>
          </cell>
        </row>
        <row r="29571">
          <cell r="A29571" t="str">
            <v>1SAE231111M0113</v>
          </cell>
          <cell r="B29571" t="str">
            <v>ABB</v>
          </cell>
          <cell r="C29571" t="str">
            <v>Installation Contactors</v>
          </cell>
          <cell r="D29571" t="str">
            <v>ESB25-13N 24 V AC/DC</v>
          </cell>
          <cell r="E29571">
            <v>252.28062316237799</v>
          </cell>
          <cell r="F29571" t="str">
            <v>Public Apr 25</v>
          </cell>
        </row>
        <row r="29572">
          <cell r="A29572" t="str">
            <v>1SAE231111M0120</v>
          </cell>
          <cell r="B29572" t="str">
            <v>ABB</v>
          </cell>
          <cell r="C29572" t="str">
            <v>Installation Contactors</v>
          </cell>
          <cell r="D29572" t="str">
            <v>ESB25-20N 24 V AC/DC</v>
          </cell>
          <cell r="E29572">
            <v>193.99509988003547</v>
          </cell>
          <cell r="F29572" t="str">
            <v>Public Apr 25</v>
          </cell>
        </row>
        <row r="29573">
          <cell r="A29573" t="str">
            <v>1SAE231111M0122</v>
          </cell>
          <cell r="B29573" t="str">
            <v>ABB</v>
          </cell>
          <cell r="C29573" t="str">
            <v>Installation Contactors</v>
          </cell>
          <cell r="D29573" t="str">
            <v>ESB25-22N 24 V AC/DC</v>
          </cell>
          <cell r="E29573">
            <v>247.72626708500442</v>
          </cell>
          <cell r="F29573" t="str">
            <v>Public Apr 25</v>
          </cell>
        </row>
        <row r="29574">
          <cell r="A29574" t="str">
            <v>1SAE231111M0131</v>
          </cell>
          <cell r="B29574" t="str">
            <v>ABB</v>
          </cell>
          <cell r="C29574" t="str">
            <v>Installation Contactors</v>
          </cell>
          <cell r="D29574" t="str">
            <v>ESB25-31N 24 V AC/DC</v>
          </cell>
          <cell r="E29574">
            <v>242.8776689015084</v>
          </cell>
          <cell r="F29574" t="str">
            <v>Public Apr 25</v>
          </cell>
        </row>
        <row r="29575">
          <cell r="A29575" t="str">
            <v>1SAE231111M0140</v>
          </cell>
          <cell r="B29575" t="str">
            <v>ABB</v>
          </cell>
          <cell r="C29575" t="str">
            <v>Installation Contactors</v>
          </cell>
          <cell r="D29575" t="str">
            <v>ESB25-40N 24 V AC/DC</v>
          </cell>
          <cell r="E29575">
            <v>227.53869997799467</v>
          </cell>
          <cell r="F29575" t="str">
            <v>Public Apr 25</v>
          </cell>
        </row>
        <row r="29576">
          <cell r="A29576" t="str">
            <v>1SAE231111M0204</v>
          </cell>
          <cell r="B29576" t="str">
            <v>ABB</v>
          </cell>
          <cell r="C29576" t="str">
            <v>Installation Contactors</v>
          </cell>
          <cell r="D29576" t="str">
            <v>ESB25-04N 42 V AC/DC</v>
          </cell>
          <cell r="E29576">
            <v>252.28062316237799</v>
          </cell>
          <cell r="F29576" t="str">
            <v>Public Apr 25</v>
          </cell>
        </row>
        <row r="29577">
          <cell r="A29577" t="str">
            <v>1SAE231111M0213</v>
          </cell>
          <cell r="B29577" t="str">
            <v>ABB</v>
          </cell>
          <cell r="C29577" t="str">
            <v>Installation Contactors</v>
          </cell>
          <cell r="D29577" t="str">
            <v>ESB25-13N 42 V AC/DC</v>
          </cell>
          <cell r="E29577">
            <v>252.28062316237799</v>
          </cell>
          <cell r="F29577" t="str">
            <v>Public Apr 25</v>
          </cell>
        </row>
        <row r="29578">
          <cell r="A29578" t="str">
            <v>1SAE231111M0222</v>
          </cell>
          <cell r="B29578" t="str">
            <v>ABB</v>
          </cell>
          <cell r="C29578" t="str">
            <v>Installation Contactors</v>
          </cell>
          <cell r="D29578" t="str">
            <v>ESB25-22N 42 V AC/DC</v>
          </cell>
          <cell r="E29578">
            <v>247.72626708500442</v>
          </cell>
          <cell r="F29578" t="str">
            <v>Public Apr 25</v>
          </cell>
        </row>
        <row r="29579">
          <cell r="A29579" t="str">
            <v>1SAE231111M0231</v>
          </cell>
          <cell r="B29579" t="str">
            <v>ABB</v>
          </cell>
          <cell r="C29579" t="str">
            <v>Installation Contactors</v>
          </cell>
          <cell r="D29579" t="str">
            <v>ESB25-31N 42 V AC/DC</v>
          </cell>
          <cell r="E29579">
            <v>242.8776689015084</v>
          </cell>
          <cell r="F29579" t="str">
            <v>Public Apr 25</v>
          </cell>
        </row>
        <row r="29580">
          <cell r="A29580" t="str">
            <v>1SAE231111M0240</v>
          </cell>
          <cell r="B29580" t="str">
            <v>ABB</v>
          </cell>
          <cell r="C29580" t="str">
            <v>Installation Contactors</v>
          </cell>
          <cell r="D29580" t="str">
            <v>ESB25-40N 42 V AC/DC</v>
          </cell>
          <cell r="E29580">
            <v>227.53869997799467</v>
          </cell>
          <cell r="F29580" t="str">
            <v>Public Apr 25</v>
          </cell>
        </row>
        <row r="29581">
          <cell r="A29581" t="str">
            <v>1SAE231111M0304</v>
          </cell>
          <cell r="B29581" t="str">
            <v>ABB</v>
          </cell>
          <cell r="C29581" t="str">
            <v>Installation Contactors</v>
          </cell>
          <cell r="D29581" t="str">
            <v>ESB25-04N 48 V AC/DC</v>
          </cell>
          <cell r="E29581">
            <v>252.28062316237799</v>
          </cell>
          <cell r="F29581" t="str">
            <v>Public Apr 25</v>
          </cell>
        </row>
        <row r="29582">
          <cell r="A29582" t="str">
            <v>1SAE231111M0313</v>
          </cell>
          <cell r="B29582" t="str">
            <v>ABB</v>
          </cell>
          <cell r="C29582" t="str">
            <v>Installation Contactors</v>
          </cell>
          <cell r="D29582" t="str">
            <v>ESB25-13N 48 V AC/DC</v>
          </cell>
          <cell r="E29582">
            <v>252.28062316237799</v>
          </cell>
          <cell r="F29582" t="str">
            <v>Public Apr 25</v>
          </cell>
        </row>
        <row r="29583">
          <cell r="A29583" t="str">
            <v>1SAE231111M0322</v>
          </cell>
          <cell r="B29583" t="str">
            <v>ABB</v>
          </cell>
          <cell r="C29583" t="str">
            <v>Installation Contactors</v>
          </cell>
          <cell r="D29583" t="str">
            <v>ESB25-22N 48 V AC/DC</v>
          </cell>
          <cell r="E29583">
            <v>247.72626708500442</v>
          </cell>
          <cell r="F29583" t="str">
            <v>Public Apr 25</v>
          </cell>
        </row>
        <row r="29584">
          <cell r="A29584" t="str">
            <v>1SAE231111M0331</v>
          </cell>
          <cell r="B29584" t="str">
            <v>ABB</v>
          </cell>
          <cell r="C29584" t="str">
            <v>Installation Contactors</v>
          </cell>
          <cell r="D29584" t="str">
            <v>ESB25-31N 48 V AC/DC</v>
          </cell>
          <cell r="E29584">
            <v>242.8776689015084</v>
          </cell>
          <cell r="F29584" t="str">
            <v>Public Apr 25</v>
          </cell>
        </row>
        <row r="29585">
          <cell r="A29585" t="str">
            <v>1SAE231111M0340</v>
          </cell>
          <cell r="B29585" t="str">
            <v>ABB</v>
          </cell>
          <cell r="C29585" t="str">
            <v>Installation Contactors</v>
          </cell>
          <cell r="D29585" t="str">
            <v>ESB25-40N 48 V AC/DC</v>
          </cell>
          <cell r="E29585">
            <v>227.53869997799467</v>
          </cell>
          <cell r="F29585" t="str">
            <v>Public Apr 25</v>
          </cell>
        </row>
        <row r="29586">
          <cell r="A29586" t="str">
            <v>1SAE231111M0404</v>
          </cell>
          <cell r="B29586" t="str">
            <v>ABB</v>
          </cell>
          <cell r="C29586" t="str">
            <v>Installation Contactors</v>
          </cell>
          <cell r="D29586" t="str">
            <v>ESB25-04N 110-120 V AC/DC</v>
          </cell>
          <cell r="E29586">
            <v>252.28062316237799</v>
          </cell>
          <cell r="F29586" t="str">
            <v>Public Apr 25</v>
          </cell>
        </row>
        <row r="29587">
          <cell r="A29587" t="str">
            <v>1SAE231111M0413</v>
          </cell>
          <cell r="B29587" t="str">
            <v>ABB</v>
          </cell>
          <cell r="C29587" t="str">
            <v>Installation Contactors</v>
          </cell>
          <cell r="D29587" t="str">
            <v>ESB25-13N 110-120 V AC/DC</v>
          </cell>
          <cell r="E29587">
            <v>252.28062316237799</v>
          </cell>
          <cell r="F29587" t="str">
            <v>Public Apr 25</v>
          </cell>
        </row>
        <row r="29588">
          <cell r="A29588" t="str">
            <v>1SAE231111M0422</v>
          </cell>
          <cell r="B29588" t="str">
            <v>ABB</v>
          </cell>
          <cell r="C29588" t="str">
            <v>Installation Contactors</v>
          </cell>
          <cell r="D29588" t="str">
            <v>ESB25-22N 110-120 V AC/DC</v>
          </cell>
          <cell r="E29588">
            <v>247.72626708500442</v>
          </cell>
          <cell r="F29588" t="str">
            <v>Public Apr 25</v>
          </cell>
        </row>
        <row r="29589">
          <cell r="A29589" t="str">
            <v>1SAE231111M0431</v>
          </cell>
          <cell r="B29589" t="str">
            <v>ABB</v>
          </cell>
          <cell r="C29589" t="str">
            <v>Installation Contactors</v>
          </cell>
          <cell r="D29589" t="str">
            <v>ESB25-31N 110-120 V AC/DC</v>
          </cell>
          <cell r="E29589">
            <v>242.8776689015084</v>
          </cell>
          <cell r="F29589" t="str">
            <v>Public Apr 25</v>
          </cell>
        </row>
        <row r="29590">
          <cell r="A29590" t="str">
            <v>1SAE231111M0440</v>
          </cell>
          <cell r="B29590" t="str">
            <v>ABB</v>
          </cell>
          <cell r="C29590" t="str">
            <v>Installation Contactors</v>
          </cell>
          <cell r="D29590" t="str">
            <v>ESB25-40N 110-120 V AC/DC</v>
          </cell>
          <cell r="E29590">
            <v>271.11211795421474</v>
          </cell>
          <cell r="F29590" t="str">
            <v>Public Apr 25</v>
          </cell>
        </row>
        <row r="29591">
          <cell r="A29591" t="str">
            <v>1SAE231111M0604</v>
          </cell>
          <cell r="B29591" t="str">
            <v>ABB</v>
          </cell>
          <cell r="C29591" t="str">
            <v>Installation Contactors</v>
          </cell>
          <cell r="D29591" t="str">
            <v>ESB25-04N 230-240 V AC/DC</v>
          </cell>
          <cell r="E29591">
            <v>220.56644137639753</v>
          </cell>
          <cell r="F29591" t="str">
            <v>Public Apr 25</v>
          </cell>
        </row>
        <row r="29592">
          <cell r="A29592" t="str">
            <v>1SAE231111M0613</v>
          </cell>
          <cell r="B29592" t="str">
            <v>ABB</v>
          </cell>
          <cell r="C29592" t="str">
            <v>Installation Contactors</v>
          </cell>
          <cell r="D29592" t="str">
            <v>ESB25-13N 230-240 V AC/DC</v>
          </cell>
          <cell r="E29592">
            <v>214.02914936645965</v>
          </cell>
          <cell r="F29592" t="str">
            <v>Public Apr 25</v>
          </cell>
        </row>
        <row r="29593">
          <cell r="A29593" t="str">
            <v>1SAE231111M0620</v>
          </cell>
          <cell r="B29593" t="str">
            <v>ABB</v>
          </cell>
          <cell r="C29593" t="str">
            <v>Installation Contactors</v>
          </cell>
          <cell r="D29593" t="str">
            <v>ESB25-20N 230-240 V AC/DC</v>
          </cell>
          <cell r="E29593">
            <v>202.64325917302571</v>
          </cell>
          <cell r="F29593" t="str">
            <v>Public Apr 25</v>
          </cell>
        </row>
        <row r="29594">
          <cell r="A29594" t="str">
            <v>1SAE231111M0622</v>
          </cell>
          <cell r="B29594" t="str">
            <v>ABB</v>
          </cell>
          <cell r="C29594" t="str">
            <v>Installation Contactors</v>
          </cell>
          <cell r="D29594" t="str">
            <v>ESB25-22N 230-240 V AC/DC</v>
          </cell>
          <cell r="E29594">
            <v>262.15692342005326</v>
          </cell>
          <cell r="F29594" t="str">
            <v>Public Apr 25</v>
          </cell>
        </row>
        <row r="29595">
          <cell r="A29595" t="str">
            <v>1SAE231111M0630</v>
          </cell>
          <cell r="B29595" t="str">
            <v>ABB</v>
          </cell>
          <cell r="C29595" t="str">
            <v>Installation Contactors</v>
          </cell>
          <cell r="D29595" t="str">
            <v>ESB25-30N 230-240 V AC/DC</v>
          </cell>
          <cell r="E29595">
            <v>199.45776854587399</v>
          </cell>
          <cell r="F29595" t="str">
            <v>Public Apr 25</v>
          </cell>
        </row>
        <row r="29596">
          <cell r="A29596" t="str">
            <v>1SAE231111M0631</v>
          </cell>
          <cell r="B29596" t="str">
            <v>ABB</v>
          </cell>
          <cell r="C29596" t="str">
            <v>Installation Contactors</v>
          </cell>
          <cell r="D29596" t="str">
            <v>ESB25-31N 230-240 V AC/DC</v>
          </cell>
          <cell r="E29596">
            <v>209.78182853025731</v>
          </cell>
          <cell r="F29596" t="str">
            <v>Public Apr 25</v>
          </cell>
        </row>
        <row r="29597">
          <cell r="A29597" t="str">
            <v>1SAE231111M0640</v>
          </cell>
          <cell r="B29597" t="str">
            <v>ABB</v>
          </cell>
          <cell r="C29597" t="str">
            <v>Installation Contactors</v>
          </cell>
          <cell r="D29597" t="str">
            <v>ESB25-40N 230-240 V AC/DC</v>
          </cell>
          <cell r="E29597">
            <v>151.03575238615795</v>
          </cell>
          <cell r="F29597" t="str">
            <v>Public Apr 25</v>
          </cell>
        </row>
        <row r="29598">
          <cell r="A29598" t="str">
            <v>1SAE231111M0704</v>
          </cell>
          <cell r="B29598" t="str">
            <v>ABB</v>
          </cell>
          <cell r="C29598" t="str">
            <v>Installation Contactors</v>
          </cell>
          <cell r="D29598" t="str">
            <v>ESB25-04N 400-415 V AC/DC</v>
          </cell>
          <cell r="E29598">
            <v>252.28062316237799</v>
          </cell>
          <cell r="F29598" t="str">
            <v>Public Apr 25</v>
          </cell>
        </row>
        <row r="29599">
          <cell r="A29599" t="str">
            <v>1SAE231111M0713</v>
          </cell>
          <cell r="B29599" t="str">
            <v>ABB</v>
          </cell>
          <cell r="C29599" t="str">
            <v>Installation Contactors</v>
          </cell>
          <cell r="D29599" t="str">
            <v>ESB25-13N 400-415 V AC/DC</v>
          </cell>
          <cell r="E29599">
            <v>252.28062316237799</v>
          </cell>
          <cell r="F29599" t="str">
            <v>Public Apr 25</v>
          </cell>
        </row>
        <row r="29600">
          <cell r="A29600" t="str">
            <v>1SAE231111M0722</v>
          </cell>
          <cell r="B29600" t="str">
            <v>ABB</v>
          </cell>
          <cell r="C29600" t="str">
            <v>Installation Contactors</v>
          </cell>
          <cell r="D29600" t="str">
            <v>ESB25-22N 400-415 V AC/DC</v>
          </cell>
          <cell r="E29600">
            <v>247.72626708500442</v>
          </cell>
          <cell r="F29600" t="str">
            <v>Public Apr 25</v>
          </cell>
        </row>
        <row r="29601">
          <cell r="A29601" t="str">
            <v>1SAE231111M0731</v>
          </cell>
          <cell r="B29601" t="str">
            <v>ABB</v>
          </cell>
          <cell r="C29601" t="str">
            <v>Installation Contactors</v>
          </cell>
          <cell r="D29601" t="str">
            <v>ESB25-31N 400-415 V AC/DC</v>
          </cell>
          <cell r="E29601">
            <v>242.8776689015084</v>
          </cell>
          <cell r="F29601" t="str">
            <v>Public Apr 25</v>
          </cell>
        </row>
        <row r="29602">
          <cell r="A29602" t="str">
            <v>1SAE231111M0740</v>
          </cell>
          <cell r="B29602" t="str">
            <v>ABB</v>
          </cell>
          <cell r="C29602" t="str">
            <v>Installation Contactors</v>
          </cell>
          <cell r="D29602" t="str">
            <v>ESB25-40N 400-415 V AC/DC</v>
          </cell>
          <cell r="E29602">
            <v>227.53869997799467</v>
          </cell>
          <cell r="F29602" t="str">
            <v>Public Apr 25</v>
          </cell>
        </row>
        <row r="29603">
          <cell r="A29603" t="str">
            <v>1SAE231111M1404</v>
          </cell>
          <cell r="B29603" t="str">
            <v>ABB</v>
          </cell>
          <cell r="C29603" t="str">
            <v>Installation Contactors</v>
          </cell>
          <cell r="D29603" t="str">
            <v>ESB25-04N 12 V AC/DC</v>
          </cell>
          <cell r="E29603">
            <v>252.28062316237799</v>
          </cell>
          <cell r="F29603" t="str">
            <v>Public Apr 25</v>
          </cell>
        </row>
        <row r="29604">
          <cell r="A29604" t="str">
            <v>1SAE231111M1413</v>
          </cell>
          <cell r="B29604" t="str">
            <v>ABB</v>
          </cell>
          <cell r="C29604" t="str">
            <v>Installation Contactors</v>
          </cell>
          <cell r="D29604" t="str">
            <v>ESB25-13N 12 V AC/DC</v>
          </cell>
          <cell r="E29604">
            <v>252.28062316237799</v>
          </cell>
          <cell r="F29604" t="str">
            <v>Public Apr 25</v>
          </cell>
        </row>
        <row r="29605">
          <cell r="A29605" t="str">
            <v>1SAE231111M1422</v>
          </cell>
          <cell r="B29605" t="str">
            <v>ABB</v>
          </cell>
          <cell r="C29605" t="str">
            <v>Installation Contactors</v>
          </cell>
          <cell r="D29605" t="str">
            <v>ESB25-22N 12 V AC/DC</v>
          </cell>
          <cell r="E29605">
            <v>247.72626708500442</v>
          </cell>
          <cell r="F29605" t="str">
            <v>Public Apr 25</v>
          </cell>
        </row>
        <row r="29606">
          <cell r="A29606" t="str">
            <v>1SAE231111M1431</v>
          </cell>
          <cell r="B29606" t="str">
            <v>ABB</v>
          </cell>
          <cell r="C29606" t="str">
            <v>Installation Contactors</v>
          </cell>
          <cell r="D29606" t="str">
            <v>ESB25-31N 12 V AC/DC</v>
          </cell>
          <cell r="E29606">
            <v>242.8776689015084</v>
          </cell>
          <cell r="F29606" t="str">
            <v>Public Apr 25</v>
          </cell>
        </row>
        <row r="29607">
          <cell r="A29607" t="str">
            <v>1SAE231111M1440</v>
          </cell>
          <cell r="B29607" t="str">
            <v>ABB</v>
          </cell>
          <cell r="C29607" t="str">
            <v>Installation Contactors</v>
          </cell>
          <cell r="D29607" t="str">
            <v>ESB25-40N 12 V AC/DC</v>
          </cell>
          <cell r="E29607">
            <v>227.53869997799467</v>
          </cell>
          <cell r="F29607" t="str">
            <v>Public Apr 25</v>
          </cell>
        </row>
        <row r="29608">
          <cell r="A29608" t="str">
            <v>1SAE231111R0104</v>
          </cell>
          <cell r="B29608" t="str">
            <v>ABB</v>
          </cell>
          <cell r="C29608" t="str">
            <v>Installation Contactors</v>
          </cell>
          <cell r="D29608" t="str">
            <v>ESB25-04N 24 V AC/DC</v>
          </cell>
          <cell r="E29608">
            <v>252.28062316237799</v>
          </cell>
          <cell r="F29608" t="str">
            <v>Public Apr 25</v>
          </cell>
        </row>
        <row r="29609">
          <cell r="A29609" t="str">
            <v>1SAE231111R0113</v>
          </cell>
          <cell r="B29609" t="str">
            <v>ABB</v>
          </cell>
          <cell r="C29609" t="str">
            <v>Installation Contactors</v>
          </cell>
          <cell r="D29609" t="str">
            <v>ESB25-13N 24 V AC/DC</v>
          </cell>
          <cell r="E29609">
            <v>252.28062316237799</v>
          </cell>
          <cell r="F29609" t="str">
            <v>Public Apr 25</v>
          </cell>
        </row>
        <row r="29610">
          <cell r="A29610" t="str">
            <v>1SAE231111R0120</v>
          </cell>
          <cell r="B29610" t="str">
            <v>ABB</v>
          </cell>
          <cell r="C29610" t="str">
            <v>Installation Contactors</v>
          </cell>
          <cell r="D29610" t="str">
            <v>ESB25-20N 24 V AC/DC</v>
          </cell>
          <cell r="E29610">
            <v>193.99509988003547</v>
          </cell>
          <cell r="F29610" t="str">
            <v>Public Apr 25</v>
          </cell>
        </row>
        <row r="29611">
          <cell r="A29611" t="str">
            <v>1SAE231111R0122</v>
          </cell>
          <cell r="B29611" t="str">
            <v>ABB</v>
          </cell>
          <cell r="C29611" t="str">
            <v>Installation Contactors</v>
          </cell>
          <cell r="D29611" t="str">
            <v>ESB25-22N 24 V AC/DC</v>
          </cell>
          <cell r="E29611">
            <v>239.62821259911266</v>
          </cell>
          <cell r="F29611" t="str">
            <v>Public Apr 25</v>
          </cell>
        </row>
        <row r="29612">
          <cell r="A29612" t="str">
            <v>1SAE231111R0131</v>
          </cell>
          <cell r="B29612" t="str">
            <v>ABB</v>
          </cell>
          <cell r="C29612" t="str">
            <v>Installation Contactors</v>
          </cell>
          <cell r="D29612" t="str">
            <v>ESB25-31N 24 V AC/DC</v>
          </cell>
          <cell r="E29612">
            <v>242.8776689015084</v>
          </cell>
          <cell r="F29612" t="str">
            <v>Public Apr 25</v>
          </cell>
        </row>
        <row r="29613">
          <cell r="A29613" t="str">
            <v>1SAE231111R0140</v>
          </cell>
          <cell r="B29613" t="str">
            <v>ABB</v>
          </cell>
          <cell r="C29613" t="str">
            <v>Installation Contactors</v>
          </cell>
          <cell r="D29613" t="str">
            <v>ESB25-40N 24 V AC/DC</v>
          </cell>
          <cell r="E29613">
            <v>220.20823359503109</v>
          </cell>
          <cell r="F29613" t="str">
            <v>Public Apr 25</v>
          </cell>
        </row>
        <row r="29614">
          <cell r="A29614" t="str">
            <v>1SAE231111R0204</v>
          </cell>
          <cell r="B29614" t="str">
            <v>ABB</v>
          </cell>
          <cell r="C29614" t="str">
            <v>Installation Contactors</v>
          </cell>
          <cell r="D29614" t="str">
            <v>ESB25-04N 42 V AC/DC</v>
          </cell>
          <cell r="E29614">
            <v>252.28062316237799</v>
          </cell>
          <cell r="F29614" t="str">
            <v>Public Apr 25</v>
          </cell>
        </row>
        <row r="29615">
          <cell r="A29615" t="str">
            <v>1SAE231111R0213</v>
          </cell>
          <cell r="B29615" t="str">
            <v>ABB</v>
          </cell>
          <cell r="C29615" t="str">
            <v>Installation Contactors</v>
          </cell>
          <cell r="D29615" t="str">
            <v>ESB25-13N 42 V AC/DC</v>
          </cell>
          <cell r="E29615">
            <v>252.28062316237799</v>
          </cell>
          <cell r="F29615" t="str">
            <v>Public Apr 25</v>
          </cell>
        </row>
        <row r="29616">
          <cell r="A29616" t="str">
            <v>1SAE231111R0222</v>
          </cell>
          <cell r="B29616" t="str">
            <v>ABB</v>
          </cell>
          <cell r="C29616" t="str">
            <v>Installation Contactors</v>
          </cell>
          <cell r="D29616" t="str">
            <v>ESB25-22N 42 V AC/DC</v>
          </cell>
          <cell r="E29616">
            <v>247.72626708500442</v>
          </cell>
          <cell r="F29616" t="str">
            <v>Public Apr 25</v>
          </cell>
        </row>
        <row r="29617">
          <cell r="A29617" t="str">
            <v>1SAE231111R0231</v>
          </cell>
          <cell r="B29617" t="str">
            <v>ABB</v>
          </cell>
          <cell r="C29617" t="str">
            <v>Installation Contactors</v>
          </cell>
          <cell r="D29617" t="str">
            <v>ESB25-31N 42 V AC/DC</v>
          </cell>
          <cell r="E29617">
            <v>242.8776689015084</v>
          </cell>
          <cell r="F29617" t="str">
            <v>Public Apr 25</v>
          </cell>
        </row>
        <row r="29618">
          <cell r="A29618" t="str">
            <v>1SAE231111R0240</v>
          </cell>
          <cell r="B29618" t="str">
            <v>ABB</v>
          </cell>
          <cell r="C29618" t="str">
            <v>Installation Contactors</v>
          </cell>
          <cell r="D29618" t="str">
            <v>ESB25-40N 42 V AC/DC</v>
          </cell>
          <cell r="E29618">
            <v>227.53869997799467</v>
          </cell>
          <cell r="F29618" t="str">
            <v>Public Apr 25</v>
          </cell>
        </row>
        <row r="29619">
          <cell r="A29619" t="str">
            <v>1SAE231111R0304</v>
          </cell>
          <cell r="B29619" t="str">
            <v>ABB</v>
          </cell>
          <cell r="C29619" t="str">
            <v>Installation Contactors</v>
          </cell>
          <cell r="D29619" t="str">
            <v>ESB25-04N 48 V AC/DC</v>
          </cell>
          <cell r="E29619">
            <v>252.28062316237799</v>
          </cell>
          <cell r="F29619" t="str">
            <v>Public Apr 25</v>
          </cell>
        </row>
        <row r="29620">
          <cell r="A29620" t="str">
            <v>1SAE231111R0313</v>
          </cell>
          <cell r="B29620" t="str">
            <v>ABB</v>
          </cell>
          <cell r="C29620" t="str">
            <v>Installation Contactors</v>
          </cell>
          <cell r="D29620" t="str">
            <v>ESB25-13N 48 V AC/DC</v>
          </cell>
          <cell r="E29620">
            <v>252.28062316237799</v>
          </cell>
          <cell r="F29620" t="str">
            <v>Public Apr 25</v>
          </cell>
        </row>
        <row r="29621">
          <cell r="A29621" t="str">
            <v>1SAE231111R0322</v>
          </cell>
          <cell r="B29621" t="str">
            <v>ABB</v>
          </cell>
          <cell r="C29621" t="str">
            <v>Installation Contactors</v>
          </cell>
          <cell r="D29621" t="str">
            <v>ESB25-22N 48 V AC/DC</v>
          </cell>
          <cell r="E29621">
            <v>247.72626708500442</v>
          </cell>
          <cell r="F29621" t="str">
            <v>Public Apr 25</v>
          </cell>
        </row>
        <row r="29622">
          <cell r="A29622" t="str">
            <v>1SAE231111R0331</v>
          </cell>
          <cell r="B29622" t="str">
            <v>ABB</v>
          </cell>
          <cell r="C29622" t="str">
            <v>Installation Contactors</v>
          </cell>
          <cell r="D29622" t="str">
            <v>ESB25-31N 48 V AC/DC</v>
          </cell>
          <cell r="E29622">
            <v>242.8776689015084</v>
          </cell>
          <cell r="F29622" t="str">
            <v>Public Apr 25</v>
          </cell>
        </row>
        <row r="29623">
          <cell r="A29623" t="str">
            <v>1SAE231111R0340</v>
          </cell>
          <cell r="B29623" t="str">
            <v>ABB</v>
          </cell>
          <cell r="C29623" t="str">
            <v>Installation Contactors</v>
          </cell>
          <cell r="D29623" t="str">
            <v>ESB25-40N 48 V AC/DC</v>
          </cell>
          <cell r="E29623">
            <v>227.53869997799467</v>
          </cell>
          <cell r="F29623" t="str">
            <v>Public Apr 25</v>
          </cell>
        </row>
        <row r="29624">
          <cell r="A29624" t="str">
            <v>1SAE231111R0404</v>
          </cell>
          <cell r="B29624" t="str">
            <v>ABB</v>
          </cell>
          <cell r="C29624" t="str">
            <v>Installation Contactors</v>
          </cell>
          <cell r="D29624" t="str">
            <v>ESB25-04N 110-120 V AC/DC</v>
          </cell>
          <cell r="E29624">
            <v>252.28062316237799</v>
          </cell>
          <cell r="F29624" t="str">
            <v>Public Apr 25</v>
          </cell>
        </row>
        <row r="29625">
          <cell r="A29625" t="str">
            <v>1SAE231111R0413</v>
          </cell>
          <cell r="B29625" t="str">
            <v>ABB</v>
          </cell>
          <cell r="C29625" t="str">
            <v>Installation Contactors</v>
          </cell>
          <cell r="D29625" t="str">
            <v>ESB25-13N 110-120 V AC/DC</v>
          </cell>
          <cell r="E29625">
            <v>252.28062316237799</v>
          </cell>
          <cell r="F29625" t="str">
            <v>Public Apr 25</v>
          </cell>
        </row>
        <row r="29626">
          <cell r="A29626" t="str">
            <v>1SAE231111R0422</v>
          </cell>
          <cell r="B29626" t="str">
            <v>ABB</v>
          </cell>
          <cell r="C29626" t="str">
            <v>Installation Contactors</v>
          </cell>
          <cell r="D29626" t="str">
            <v>ESB25-22N 110-120 V AC/DC</v>
          </cell>
          <cell r="E29626">
            <v>247.72626708500442</v>
          </cell>
          <cell r="F29626" t="str">
            <v>Public Apr 25</v>
          </cell>
        </row>
        <row r="29627">
          <cell r="A29627" t="str">
            <v>1SAE231111R0431</v>
          </cell>
          <cell r="B29627" t="str">
            <v>ABB</v>
          </cell>
          <cell r="C29627" t="str">
            <v>Installation Contactors</v>
          </cell>
          <cell r="D29627" t="str">
            <v>ESB25-31N 110-120 V AC/DC</v>
          </cell>
          <cell r="E29627">
            <v>242.8776689015084</v>
          </cell>
          <cell r="F29627" t="str">
            <v>Public Apr 25</v>
          </cell>
        </row>
        <row r="29628">
          <cell r="A29628" t="str">
            <v>1SAE231111R0440</v>
          </cell>
          <cell r="B29628" t="str">
            <v>ABB</v>
          </cell>
          <cell r="C29628" t="str">
            <v>Installation Contactors</v>
          </cell>
          <cell r="D29628" t="str">
            <v>ESB25-40N 110-120 V AC/DC</v>
          </cell>
          <cell r="E29628">
            <v>271.11211795421474</v>
          </cell>
          <cell r="F29628" t="str">
            <v>Public Apr 25</v>
          </cell>
        </row>
        <row r="29629">
          <cell r="A29629" t="str">
            <v>1SAE231111R0604</v>
          </cell>
          <cell r="B29629" t="str">
            <v>ABB</v>
          </cell>
          <cell r="C29629" t="str">
            <v>Installation Contactors</v>
          </cell>
          <cell r="D29629" t="str">
            <v>ESB25-04N 230-240 V AC/DC</v>
          </cell>
          <cell r="E29629">
            <v>220.56644137639753</v>
          </cell>
          <cell r="F29629" t="str">
            <v>Public Apr 25</v>
          </cell>
        </row>
        <row r="29630">
          <cell r="A29630" t="str">
            <v>1SAE231111R0613</v>
          </cell>
          <cell r="B29630" t="str">
            <v>ABB</v>
          </cell>
          <cell r="C29630" t="str">
            <v>Installation Contactors</v>
          </cell>
          <cell r="D29630" t="str">
            <v>ESB25-13N 230-240 V AC/DC</v>
          </cell>
          <cell r="E29630">
            <v>214.02914936645965</v>
          </cell>
          <cell r="F29630" t="str">
            <v>Public Apr 25</v>
          </cell>
        </row>
        <row r="29631">
          <cell r="A29631" t="str">
            <v>1SAE231111R0620</v>
          </cell>
          <cell r="B29631" t="str">
            <v>ABB</v>
          </cell>
          <cell r="C29631" t="str">
            <v>Installation Contactors</v>
          </cell>
          <cell r="D29631" t="str">
            <v>ESB25-20N 230-240 V AC/DC</v>
          </cell>
          <cell r="E29631">
            <v>198.54945595740907</v>
          </cell>
          <cell r="F29631" t="str">
            <v>Public Apr 25</v>
          </cell>
        </row>
        <row r="29632">
          <cell r="A29632" t="str">
            <v>1SAE231111R0622</v>
          </cell>
          <cell r="B29632" t="str">
            <v>ABB</v>
          </cell>
          <cell r="C29632" t="str">
            <v>Installation Contactors</v>
          </cell>
          <cell r="D29632" t="str">
            <v>ESB25-22N 230-240 V AC/DC</v>
          </cell>
          <cell r="E29632">
            <v>253.59831607240463</v>
          </cell>
          <cell r="F29632" t="str">
            <v>Public Apr 25</v>
          </cell>
        </row>
        <row r="29633">
          <cell r="A29633" t="str">
            <v>1SAE231111R0630</v>
          </cell>
          <cell r="B29633" t="str">
            <v>ABB</v>
          </cell>
          <cell r="C29633" t="str">
            <v>Installation Contactors</v>
          </cell>
          <cell r="D29633" t="str">
            <v>ESB25-30N 230-240 V AC/DC</v>
          </cell>
          <cell r="E29633">
            <v>199.45776854587399</v>
          </cell>
          <cell r="F29633" t="str">
            <v>Public Apr 25</v>
          </cell>
        </row>
        <row r="29634">
          <cell r="A29634" t="str">
            <v>1SAE231111R0631</v>
          </cell>
          <cell r="B29634" t="str">
            <v>ABB</v>
          </cell>
          <cell r="C29634" t="str">
            <v>Installation Contactors</v>
          </cell>
          <cell r="D29634" t="str">
            <v>ESB25-31N 230-240 V AC/DC</v>
          </cell>
          <cell r="E29634">
            <v>209.78182853025731</v>
          </cell>
          <cell r="F29634" t="str">
            <v>Public Apr 25</v>
          </cell>
        </row>
        <row r="29635">
          <cell r="A29635" t="str">
            <v>1SAE231111R0640</v>
          </cell>
          <cell r="B29635" t="str">
            <v>ABB</v>
          </cell>
          <cell r="C29635" t="str">
            <v>Installation Contactors</v>
          </cell>
          <cell r="D29635" t="str">
            <v>ESB25-40N 230-240 V AC/DC</v>
          </cell>
          <cell r="E29635">
            <v>145.33001415439216</v>
          </cell>
          <cell r="F29635" t="str">
            <v>Public Apr 25</v>
          </cell>
        </row>
        <row r="29636">
          <cell r="A29636" t="str">
            <v>1SAE231111R0704</v>
          </cell>
          <cell r="B29636" t="str">
            <v>ABB</v>
          </cell>
          <cell r="C29636" t="str">
            <v>Installation Contactors</v>
          </cell>
          <cell r="D29636" t="str">
            <v>ESB25-04N 400-415 V AC/DC</v>
          </cell>
          <cell r="E29636">
            <v>252.28062316237799</v>
          </cell>
          <cell r="F29636" t="str">
            <v>Public Apr 25</v>
          </cell>
        </row>
        <row r="29637">
          <cell r="A29637" t="str">
            <v>1SAE231111R0713</v>
          </cell>
          <cell r="B29637" t="str">
            <v>ABB</v>
          </cell>
          <cell r="C29637" t="str">
            <v>Installation Contactors</v>
          </cell>
          <cell r="D29637" t="str">
            <v>ESB25-13N 400-415 V AC/DC</v>
          </cell>
          <cell r="E29637">
            <v>252.28062316237799</v>
          </cell>
          <cell r="F29637" t="str">
            <v>Public Apr 25</v>
          </cell>
        </row>
        <row r="29638">
          <cell r="A29638" t="str">
            <v>1SAE231111R0722</v>
          </cell>
          <cell r="B29638" t="str">
            <v>ABB</v>
          </cell>
          <cell r="C29638" t="str">
            <v>Installation Contactors</v>
          </cell>
          <cell r="D29638" t="str">
            <v>ESB25-22N 400-415 V AC/DC</v>
          </cell>
          <cell r="E29638">
            <v>247.72626708500442</v>
          </cell>
          <cell r="F29638" t="str">
            <v>Public Apr 25</v>
          </cell>
        </row>
        <row r="29639">
          <cell r="A29639" t="str">
            <v>1SAE231111R0731</v>
          </cell>
          <cell r="B29639" t="str">
            <v>ABB</v>
          </cell>
          <cell r="C29639" t="str">
            <v>Installation Contactors</v>
          </cell>
          <cell r="D29639" t="str">
            <v>ESB25-31N 400-415 V AC/DC</v>
          </cell>
          <cell r="E29639">
            <v>242.8776689015084</v>
          </cell>
          <cell r="F29639" t="str">
            <v>Public Apr 25</v>
          </cell>
        </row>
        <row r="29640">
          <cell r="A29640" t="str">
            <v>1SAE231111R0740</v>
          </cell>
          <cell r="B29640" t="str">
            <v>ABB</v>
          </cell>
          <cell r="C29640" t="str">
            <v>Installation Contactors</v>
          </cell>
          <cell r="D29640" t="str">
            <v>ESB25-40N 400-415 V AC/DC</v>
          </cell>
          <cell r="E29640">
            <v>227.53869997799467</v>
          </cell>
          <cell r="F29640" t="str">
            <v>Public Apr 25</v>
          </cell>
        </row>
        <row r="29641">
          <cell r="A29641" t="str">
            <v>1SAE231111R1404</v>
          </cell>
          <cell r="B29641" t="str">
            <v>ABB</v>
          </cell>
          <cell r="C29641" t="str">
            <v>Installation Contactors</v>
          </cell>
          <cell r="D29641" t="str">
            <v>ESB25-04N 12 V AC/DC</v>
          </cell>
          <cell r="E29641">
            <v>252.28062316237799</v>
          </cell>
          <cell r="F29641" t="str">
            <v>Public Apr 25</v>
          </cell>
        </row>
        <row r="29642">
          <cell r="A29642" t="str">
            <v>1SAE231111R1413</v>
          </cell>
          <cell r="B29642" t="str">
            <v>ABB</v>
          </cell>
          <cell r="C29642" t="str">
            <v>Installation Contactors</v>
          </cell>
          <cell r="D29642" t="str">
            <v>ESB25-13N 12 V AC/DC</v>
          </cell>
          <cell r="E29642">
            <v>252.28062316237799</v>
          </cell>
          <cell r="F29642" t="str">
            <v>Public Apr 25</v>
          </cell>
        </row>
        <row r="29643">
          <cell r="A29643" t="str">
            <v>1SAE231111R1422</v>
          </cell>
          <cell r="B29643" t="str">
            <v>ABB</v>
          </cell>
          <cell r="C29643" t="str">
            <v>Installation Contactors</v>
          </cell>
          <cell r="D29643" t="str">
            <v>ESB25-22N 12 V AC/DC</v>
          </cell>
          <cell r="E29643">
            <v>247.72626708500442</v>
          </cell>
          <cell r="F29643" t="str">
            <v>Public Apr 25</v>
          </cell>
        </row>
        <row r="29644">
          <cell r="A29644" t="str">
            <v>1SAE231111R1431</v>
          </cell>
          <cell r="B29644" t="str">
            <v>ABB</v>
          </cell>
          <cell r="C29644" t="str">
            <v>Installation Contactors</v>
          </cell>
          <cell r="D29644" t="str">
            <v>ESB25-31N 12 V AC/DC</v>
          </cell>
          <cell r="E29644">
            <v>242.8776689015084</v>
          </cell>
          <cell r="F29644" t="str">
            <v>Public Apr 25</v>
          </cell>
        </row>
        <row r="29645">
          <cell r="A29645" t="str">
            <v>1SAE231111R1440</v>
          </cell>
          <cell r="B29645" t="str">
            <v>ABB</v>
          </cell>
          <cell r="C29645" t="str">
            <v>Installation Contactors</v>
          </cell>
          <cell r="D29645" t="str">
            <v>ESB25-40N 12 V AC/DC</v>
          </cell>
          <cell r="E29645">
            <v>232.24657367595384</v>
          </cell>
          <cell r="F29645" t="str">
            <v>Public Apr 25</v>
          </cell>
        </row>
        <row r="29646">
          <cell r="A29646" t="str">
            <v>1SAE232111M0131</v>
          </cell>
          <cell r="B29646" t="str">
            <v>ABB</v>
          </cell>
          <cell r="C29646" t="str">
            <v>Installation Contactors</v>
          </cell>
          <cell r="D29646" t="str">
            <v>EN25-31N 24 V AC/DC</v>
          </cell>
          <cell r="E29646">
            <v>403.64846950784408</v>
          </cell>
          <cell r="F29646" t="str">
            <v>Public Apr 25</v>
          </cell>
        </row>
        <row r="29647">
          <cell r="A29647" t="str">
            <v>1SAE232111M0140</v>
          </cell>
          <cell r="B29647" t="str">
            <v>ABB</v>
          </cell>
          <cell r="C29647" t="str">
            <v>Installation Contactors</v>
          </cell>
          <cell r="D29647" t="str">
            <v>EN25-40N 24 V AC/DC</v>
          </cell>
          <cell r="E29647">
            <v>384.01535951160906</v>
          </cell>
          <cell r="F29647" t="str">
            <v>Public Apr 25</v>
          </cell>
        </row>
        <row r="29648">
          <cell r="A29648" t="str">
            <v>1SAE232111M0630</v>
          </cell>
          <cell r="B29648" t="str">
            <v>ABB</v>
          </cell>
          <cell r="C29648" t="str">
            <v>Installation Contactors</v>
          </cell>
          <cell r="D29648" t="str">
            <v>EN25-30N 230-240 V AC/DC</v>
          </cell>
          <cell r="E29648">
            <v>328.81258611205743</v>
          </cell>
          <cell r="F29648" t="str">
            <v>Public Apr 25</v>
          </cell>
        </row>
        <row r="29649">
          <cell r="A29649" t="str">
            <v>1SAE232111M0631</v>
          </cell>
          <cell r="B29649" t="str">
            <v>ABB</v>
          </cell>
          <cell r="C29649" t="str">
            <v>Installation Contactors</v>
          </cell>
          <cell r="D29649" t="str">
            <v>EN25-31N 230-240 V AC/DC</v>
          </cell>
          <cell r="E29649">
            <v>358.10068831842227</v>
          </cell>
          <cell r="F29649" t="str">
            <v>Public Apr 25</v>
          </cell>
        </row>
        <row r="29650">
          <cell r="A29650" t="str">
            <v>1SAE232111M0640</v>
          </cell>
          <cell r="B29650" t="str">
            <v>ABB</v>
          </cell>
          <cell r="C29650" t="str">
            <v>Installation Contactors</v>
          </cell>
          <cell r="D29650" t="str">
            <v>EN25-40N 230-240 V AC/DC</v>
          </cell>
          <cell r="E29650">
            <v>341.84100933536536</v>
          </cell>
          <cell r="F29650" t="str">
            <v>Public Apr 25</v>
          </cell>
        </row>
        <row r="29651">
          <cell r="A29651" t="str">
            <v>1SAE232111R0131</v>
          </cell>
          <cell r="B29651" t="str">
            <v>ABB</v>
          </cell>
          <cell r="C29651" t="str">
            <v>Installation Contactors</v>
          </cell>
          <cell r="D29651" t="str">
            <v>EN25-31N 24 V AC/DC</v>
          </cell>
          <cell r="E29651">
            <v>403.64846950784408</v>
          </cell>
          <cell r="F29651" t="str">
            <v>Public Apr 25</v>
          </cell>
        </row>
        <row r="29652">
          <cell r="A29652" t="str">
            <v>1SAE232111R0140</v>
          </cell>
          <cell r="B29652" t="str">
            <v>ABB</v>
          </cell>
          <cell r="C29652" t="str">
            <v>Installation Contactors</v>
          </cell>
          <cell r="D29652" t="str">
            <v>EN25-40N 24 V AC/DC</v>
          </cell>
          <cell r="E29652">
            <v>384.01535951160906</v>
          </cell>
          <cell r="F29652" t="str">
            <v>Public Apr 25</v>
          </cell>
        </row>
        <row r="29653">
          <cell r="A29653" t="str">
            <v>1SAE232111R0630</v>
          </cell>
          <cell r="B29653" t="str">
            <v>ABB</v>
          </cell>
          <cell r="C29653" t="str">
            <v>Installation Contactors</v>
          </cell>
          <cell r="D29653" t="str">
            <v>EN25-30N 230-240 V AC/DC</v>
          </cell>
          <cell r="E29653">
            <v>328.81258611205743</v>
          </cell>
          <cell r="F29653" t="str">
            <v>Public Apr 25</v>
          </cell>
        </row>
        <row r="29654">
          <cell r="A29654" t="str">
            <v>1SAE232111R0631</v>
          </cell>
          <cell r="B29654" t="str">
            <v>ABB</v>
          </cell>
          <cell r="C29654" t="str">
            <v>Installation Contactors</v>
          </cell>
          <cell r="D29654" t="str">
            <v>EN25-31N 230-240 V AC/DC</v>
          </cell>
          <cell r="E29654">
            <v>358.10068831842227</v>
          </cell>
          <cell r="F29654" t="str">
            <v>Public Apr 25</v>
          </cell>
        </row>
        <row r="29655">
          <cell r="A29655" t="str">
            <v>1SAE232111R0640</v>
          </cell>
          <cell r="B29655" t="str">
            <v>ABB</v>
          </cell>
          <cell r="C29655" t="str">
            <v>Installation Contactors</v>
          </cell>
          <cell r="D29655" t="str">
            <v>EN25-40N 230-240 V AC/DC</v>
          </cell>
          <cell r="E29655">
            <v>341.84100933536536</v>
          </cell>
          <cell r="F29655" t="str">
            <v>Public Apr 25</v>
          </cell>
        </row>
        <row r="29656">
          <cell r="A29656" t="str">
            <v>1SAE341111M0120</v>
          </cell>
          <cell r="B29656" t="str">
            <v>ABB</v>
          </cell>
          <cell r="C29656" t="str">
            <v>Installation Contactors</v>
          </cell>
          <cell r="D29656" t="str">
            <v>ESB40-20N 24 V AC/DC</v>
          </cell>
          <cell r="E29656">
            <v>515.95992965323865</v>
          </cell>
          <cell r="F29656" t="str">
            <v>Public Apr 25</v>
          </cell>
        </row>
        <row r="29657">
          <cell r="A29657" t="str">
            <v>1SAE341111M0122</v>
          </cell>
          <cell r="B29657" t="str">
            <v>ABB</v>
          </cell>
          <cell r="C29657" t="str">
            <v>Installation Contactors</v>
          </cell>
          <cell r="D29657" t="str">
            <v>ESB40-22N 24 V AC/DC</v>
          </cell>
          <cell r="E29657">
            <v>448.55290108110029</v>
          </cell>
          <cell r="F29657" t="str">
            <v>Public Apr 25</v>
          </cell>
        </row>
        <row r="29658">
          <cell r="A29658" t="str">
            <v>1SAE341111M0130</v>
          </cell>
          <cell r="B29658" t="str">
            <v>ABB</v>
          </cell>
          <cell r="C29658" t="str">
            <v>Installation Contactors</v>
          </cell>
          <cell r="D29658" t="str">
            <v>ESB40-30N 24 V AC/DC</v>
          </cell>
          <cell r="E29658">
            <v>425.17984334693881</v>
          </cell>
          <cell r="F29658" t="str">
            <v>Public Apr 25</v>
          </cell>
        </row>
        <row r="29659">
          <cell r="A29659" t="str">
            <v>1SAE341111M0131</v>
          </cell>
          <cell r="B29659" t="str">
            <v>ABB</v>
          </cell>
          <cell r="C29659" t="str">
            <v>Installation Contactors</v>
          </cell>
          <cell r="D29659" t="str">
            <v>ESB40-31N 24 V AC/DC</v>
          </cell>
          <cell r="E29659">
            <v>471.93875195031058</v>
          </cell>
          <cell r="F29659" t="str">
            <v>Public Apr 25</v>
          </cell>
        </row>
        <row r="29660">
          <cell r="A29660" t="str">
            <v>1SAE341111M0140</v>
          </cell>
          <cell r="B29660" t="str">
            <v>ABB</v>
          </cell>
          <cell r="C29660" t="str">
            <v>Installation Contactors</v>
          </cell>
          <cell r="D29660" t="str">
            <v>ESB40-40N 24 V AC/DC</v>
          </cell>
          <cell r="E29660">
            <v>381.61921850576755</v>
          </cell>
          <cell r="F29660" t="str">
            <v>Public Apr 25</v>
          </cell>
        </row>
        <row r="29661">
          <cell r="A29661" t="str">
            <v>1SAE341111M0240</v>
          </cell>
          <cell r="B29661" t="str">
            <v>ABB</v>
          </cell>
          <cell r="C29661" t="str">
            <v>Installation Contactors</v>
          </cell>
          <cell r="D29661" t="str">
            <v>ESB40-40N 42 V AC/DC</v>
          </cell>
          <cell r="E29661">
            <v>450.68935463425021</v>
          </cell>
          <cell r="F29661" t="str">
            <v>Public Apr 25</v>
          </cell>
        </row>
        <row r="29662">
          <cell r="A29662" t="str">
            <v>1SAE341111M0340</v>
          </cell>
          <cell r="B29662" t="str">
            <v>ABB</v>
          </cell>
          <cell r="C29662" t="str">
            <v>Installation Contactors</v>
          </cell>
          <cell r="D29662" t="str">
            <v>ESB40-40N 48 V AC/DC</v>
          </cell>
          <cell r="E29662">
            <v>450.68935463425021</v>
          </cell>
          <cell r="F29662" t="str">
            <v>Public Apr 25</v>
          </cell>
        </row>
        <row r="29663">
          <cell r="A29663" t="str">
            <v>1SAE341111M0440</v>
          </cell>
          <cell r="B29663" t="str">
            <v>ABB</v>
          </cell>
          <cell r="C29663" t="str">
            <v>Installation Contactors</v>
          </cell>
          <cell r="D29663" t="str">
            <v>ESB40-40N 110 V AC/DC</v>
          </cell>
          <cell r="E29663">
            <v>450.68935463425021</v>
          </cell>
          <cell r="F29663" t="str">
            <v>Public Apr 25</v>
          </cell>
        </row>
        <row r="29664">
          <cell r="A29664" t="str">
            <v>1SAE341111M0540</v>
          </cell>
          <cell r="B29664" t="str">
            <v>ABB</v>
          </cell>
          <cell r="C29664" t="str">
            <v>Installation Contactors</v>
          </cell>
          <cell r="D29664" t="str">
            <v>ESB40-40N 240 V AC/DC</v>
          </cell>
          <cell r="E29664">
            <v>450.68935463425021</v>
          </cell>
          <cell r="F29664" t="str">
            <v>Public Apr 25</v>
          </cell>
        </row>
        <row r="29665">
          <cell r="A29665" t="str">
            <v>1SAE341111M0620</v>
          </cell>
          <cell r="B29665" t="str">
            <v>ABB</v>
          </cell>
          <cell r="C29665" t="str">
            <v>Installation Contactors</v>
          </cell>
          <cell r="D29665" t="str">
            <v>ESB40-20N 230 V AC/DC</v>
          </cell>
          <cell r="E29665">
            <v>440.36529464986688</v>
          </cell>
          <cell r="F29665" t="str">
            <v>Public Apr 25</v>
          </cell>
        </row>
        <row r="29666">
          <cell r="A29666" t="str">
            <v>1SAE341111M0622</v>
          </cell>
          <cell r="B29666" t="str">
            <v>ABB</v>
          </cell>
          <cell r="C29666" t="str">
            <v>Installation Contactors</v>
          </cell>
          <cell r="D29666" t="str">
            <v>ESB40-22N 230 V AC/DC</v>
          </cell>
          <cell r="E29666">
            <v>457.66161323584743</v>
          </cell>
          <cell r="F29666" t="str">
            <v>Public Apr 25</v>
          </cell>
        </row>
        <row r="29667">
          <cell r="A29667" t="str">
            <v>1SAE341111M0630</v>
          </cell>
          <cell r="B29667" t="str">
            <v>ABB</v>
          </cell>
          <cell r="C29667" t="str">
            <v>Installation Contactors</v>
          </cell>
          <cell r="D29667" t="str">
            <v>ESB40-30N 230 V AC/DC</v>
          </cell>
          <cell r="E29667">
            <v>509.12839553717839</v>
          </cell>
          <cell r="F29667" t="str">
            <v>Public Apr 25</v>
          </cell>
        </row>
        <row r="29668">
          <cell r="A29668" t="str">
            <v>1SAE341111M0631</v>
          </cell>
          <cell r="B29668" t="str">
            <v>ABB</v>
          </cell>
          <cell r="C29668" t="str">
            <v>Installation Contactors</v>
          </cell>
          <cell r="D29668" t="str">
            <v>ESB40-31N 230 V AC/DC</v>
          </cell>
          <cell r="E29668">
            <v>390.72793066051463</v>
          </cell>
          <cell r="F29668" t="str">
            <v>Public Apr 25</v>
          </cell>
        </row>
        <row r="29669">
          <cell r="A29669" t="str">
            <v>1SAE341111M0640</v>
          </cell>
          <cell r="B29669" t="str">
            <v>ABB</v>
          </cell>
          <cell r="C29669" t="str">
            <v>Installation Contactors</v>
          </cell>
          <cell r="D29669" t="str">
            <v>ESB40-40N 230 V AC/DC</v>
          </cell>
          <cell r="E29669">
            <v>245.90964190807455</v>
          </cell>
          <cell r="F29669" t="str">
            <v>Public Apr 25</v>
          </cell>
        </row>
        <row r="29670">
          <cell r="A29670" t="str">
            <v>1SAE341111M0730</v>
          </cell>
          <cell r="B29670" t="str">
            <v>ABB</v>
          </cell>
          <cell r="C29670" t="str">
            <v>Installation Contactors</v>
          </cell>
          <cell r="D29670" t="str">
            <v>ESB40-30N 400 V AC/DC</v>
          </cell>
          <cell r="E29670">
            <v>425.17984334693881</v>
          </cell>
          <cell r="F29670" t="str">
            <v>Public Apr 25</v>
          </cell>
        </row>
        <row r="29671">
          <cell r="A29671" t="str">
            <v>1SAE341111M0740</v>
          </cell>
          <cell r="B29671" t="str">
            <v>ABB</v>
          </cell>
          <cell r="C29671" t="str">
            <v>Installation Contactors</v>
          </cell>
          <cell r="D29671" t="str">
            <v>ESB40-40N 400 V AC/DC</v>
          </cell>
          <cell r="E29671">
            <v>450.68935463425021</v>
          </cell>
          <cell r="F29671" t="str">
            <v>Public Apr 25</v>
          </cell>
        </row>
        <row r="29672">
          <cell r="A29672" t="str">
            <v>1SAE341111M0840</v>
          </cell>
          <cell r="B29672" t="str">
            <v>ABB</v>
          </cell>
          <cell r="C29672" t="str">
            <v>Installation Contactors</v>
          </cell>
          <cell r="D29672" t="str">
            <v>ESB40-40N 415 V AC/DC</v>
          </cell>
          <cell r="E29672">
            <v>450.68935463425021</v>
          </cell>
          <cell r="F29672" t="str">
            <v>Public Apr 25</v>
          </cell>
        </row>
        <row r="29673">
          <cell r="A29673" t="str">
            <v>1SAE341111M1440</v>
          </cell>
          <cell r="B29673" t="str">
            <v>ABB</v>
          </cell>
          <cell r="C29673" t="str">
            <v>Installation Contactors</v>
          </cell>
          <cell r="D29673" t="str">
            <v>ESB40-40N 12 V AC/DC</v>
          </cell>
          <cell r="E29673">
            <v>450.68935463425021</v>
          </cell>
          <cell r="F29673" t="str">
            <v>Public Apr 25</v>
          </cell>
        </row>
        <row r="29674">
          <cell r="A29674" t="str">
            <v>1SAE341111R0120</v>
          </cell>
          <cell r="B29674" t="str">
            <v>ABB</v>
          </cell>
          <cell r="C29674" t="str">
            <v>Installation Contactors</v>
          </cell>
          <cell r="D29674" t="str">
            <v>ESB40-20N 24 V AC/DC</v>
          </cell>
          <cell r="E29674">
            <v>515.95992965323865</v>
          </cell>
          <cell r="F29674" t="str">
            <v>Public Apr 25</v>
          </cell>
        </row>
        <row r="29675">
          <cell r="A29675" t="str">
            <v>1SAE341111R0122</v>
          </cell>
          <cell r="B29675" t="str">
            <v>ABB</v>
          </cell>
          <cell r="C29675" t="str">
            <v>Installation Contactors</v>
          </cell>
          <cell r="D29675" t="str">
            <v>ESB40-22N 24 V AC/DC</v>
          </cell>
          <cell r="E29675">
            <v>448.55290108110029</v>
          </cell>
          <cell r="F29675" t="str">
            <v>Public Apr 25</v>
          </cell>
        </row>
        <row r="29676">
          <cell r="A29676" t="str">
            <v>1SAE341111R0130</v>
          </cell>
          <cell r="B29676" t="str">
            <v>ABB</v>
          </cell>
          <cell r="C29676" t="str">
            <v>Installation Contactors</v>
          </cell>
          <cell r="D29676" t="str">
            <v>ESB40-30N 24 V AC/DC</v>
          </cell>
          <cell r="E29676">
            <v>433.84079577497783</v>
          </cell>
          <cell r="F29676" t="str">
            <v>Public Apr 25</v>
          </cell>
        </row>
        <row r="29677">
          <cell r="A29677" t="str">
            <v>1SAE341111R0131</v>
          </cell>
          <cell r="B29677" t="str">
            <v>ABB</v>
          </cell>
          <cell r="C29677" t="str">
            <v>Installation Contactors</v>
          </cell>
          <cell r="D29677" t="str">
            <v>ESB40-31N 24 V AC/DC</v>
          </cell>
          <cell r="E29677">
            <v>471.93875195031058</v>
          </cell>
          <cell r="F29677" t="str">
            <v>Public Apr 25</v>
          </cell>
        </row>
        <row r="29678">
          <cell r="A29678" t="str">
            <v>1SAE341111R0140</v>
          </cell>
          <cell r="B29678" t="str">
            <v>ABB</v>
          </cell>
          <cell r="C29678" t="str">
            <v>Installation Contactors</v>
          </cell>
          <cell r="D29678" t="str">
            <v>ESB40-40N 24 V AC/DC</v>
          </cell>
          <cell r="E29678">
            <v>369.15870496823425</v>
          </cell>
          <cell r="F29678" t="str">
            <v>Public Apr 25</v>
          </cell>
        </row>
        <row r="29679">
          <cell r="A29679" t="str">
            <v>1SAE341111R0240</v>
          </cell>
          <cell r="B29679" t="str">
            <v>ABB</v>
          </cell>
          <cell r="C29679" t="str">
            <v>Installation Contactors</v>
          </cell>
          <cell r="D29679" t="str">
            <v>ESB40-40N 42 V AC/DC</v>
          </cell>
          <cell r="E29679">
            <v>450.68935463425021</v>
          </cell>
          <cell r="F29679" t="str">
            <v>Public Apr 25</v>
          </cell>
        </row>
        <row r="29680">
          <cell r="A29680" t="str">
            <v>1SAE341111R0340</v>
          </cell>
          <cell r="B29680" t="str">
            <v>ABB</v>
          </cell>
          <cell r="C29680" t="str">
            <v>Installation Contactors</v>
          </cell>
          <cell r="D29680" t="str">
            <v>ESB40-40N 48 V AC/DC</v>
          </cell>
          <cell r="E29680">
            <v>450.68935463425021</v>
          </cell>
          <cell r="F29680" t="str">
            <v>Public Apr 25</v>
          </cell>
        </row>
        <row r="29681">
          <cell r="A29681" t="str">
            <v>1SAE341111R0440</v>
          </cell>
          <cell r="B29681" t="str">
            <v>ABB</v>
          </cell>
          <cell r="C29681" t="str">
            <v>Installation Contactors</v>
          </cell>
          <cell r="D29681" t="str">
            <v>ESB40-40N 110 V AC/DC</v>
          </cell>
          <cell r="E29681">
            <v>450.68935463425021</v>
          </cell>
          <cell r="F29681" t="str">
            <v>Public Apr 25</v>
          </cell>
        </row>
        <row r="29682">
          <cell r="A29682" t="str">
            <v>1SAE341111R0540</v>
          </cell>
          <cell r="B29682" t="str">
            <v>ABB</v>
          </cell>
          <cell r="C29682" t="str">
            <v>Installation Contactors</v>
          </cell>
          <cell r="D29682" t="str">
            <v>ESB40-40N 240 V AC/DC</v>
          </cell>
          <cell r="E29682">
            <v>450.68935463425021</v>
          </cell>
          <cell r="F29682" t="str">
            <v>Public Apr 25</v>
          </cell>
        </row>
        <row r="29683">
          <cell r="A29683" t="str">
            <v>1SAE341111R0620</v>
          </cell>
          <cell r="B29683" t="str">
            <v>ABB</v>
          </cell>
          <cell r="C29683" t="str">
            <v>Installation Contactors</v>
          </cell>
          <cell r="D29683" t="str">
            <v>ESB40-20N 230 V AC/DC</v>
          </cell>
          <cell r="E29683">
            <v>440.36529464986688</v>
          </cell>
          <cell r="F29683" t="str">
            <v>Public Apr 25</v>
          </cell>
        </row>
        <row r="29684">
          <cell r="A29684" t="str">
            <v>1SAE341111R0622</v>
          </cell>
          <cell r="B29684" t="str">
            <v>ABB</v>
          </cell>
          <cell r="C29684" t="str">
            <v>Installation Contactors</v>
          </cell>
          <cell r="D29684" t="str">
            <v>ESB40-22N 230 V AC/DC</v>
          </cell>
          <cell r="E29684">
            <v>457.66161323584743</v>
          </cell>
          <cell r="F29684" t="str">
            <v>Public Apr 25</v>
          </cell>
        </row>
        <row r="29685">
          <cell r="A29685" t="str">
            <v>1SAE341111R0630</v>
          </cell>
          <cell r="B29685" t="str">
            <v>ABB</v>
          </cell>
          <cell r="C29685" t="str">
            <v>Installation Contactors</v>
          </cell>
          <cell r="D29685" t="str">
            <v>ESB40-30N 230 V AC/DC</v>
          </cell>
          <cell r="E29685">
            <v>509.12839553717839</v>
          </cell>
          <cell r="F29685" t="str">
            <v>Public Apr 25</v>
          </cell>
        </row>
        <row r="29686">
          <cell r="A29686" t="str">
            <v>1SAE341111R0631</v>
          </cell>
          <cell r="B29686" t="str">
            <v>ABB</v>
          </cell>
          <cell r="C29686" t="str">
            <v>Installation Contactors</v>
          </cell>
          <cell r="D29686" t="str">
            <v>ESB40-31N 230 V AC/DC</v>
          </cell>
          <cell r="E29686">
            <v>390.72793066051463</v>
          </cell>
          <cell r="F29686" t="str">
            <v>Public Apr 25</v>
          </cell>
        </row>
        <row r="29687">
          <cell r="A29687" t="str">
            <v>1SAE341111R0640</v>
          </cell>
          <cell r="B29687" t="str">
            <v>ABB</v>
          </cell>
          <cell r="C29687" t="str">
            <v>Installation Contactors</v>
          </cell>
          <cell r="D29687" t="str">
            <v>ESB40-40N 230 V AC/DC</v>
          </cell>
          <cell r="E29687">
            <v>236.60903272759535</v>
          </cell>
          <cell r="F29687" t="str">
            <v>Public Apr 25</v>
          </cell>
        </row>
        <row r="29688">
          <cell r="A29688" t="str">
            <v>1SAE341111R0730</v>
          </cell>
          <cell r="B29688" t="str">
            <v>ABB</v>
          </cell>
          <cell r="C29688" t="str">
            <v>Installation Contactors</v>
          </cell>
          <cell r="D29688" t="str">
            <v>ESB40-30N 400 V AC/DC</v>
          </cell>
          <cell r="E29688">
            <v>425.17984334693881</v>
          </cell>
          <cell r="F29688" t="str">
            <v>Public Apr 25</v>
          </cell>
        </row>
        <row r="29689">
          <cell r="A29689" t="str">
            <v>1SAE341111R0740</v>
          </cell>
          <cell r="B29689" t="str">
            <v>ABB</v>
          </cell>
          <cell r="C29689" t="str">
            <v>Installation Contactors</v>
          </cell>
          <cell r="D29689" t="str">
            <v>ESB40-40N 400 V AC/DC</v>
          </cell>
          <cell r="E29689">
            <v>450.68935463425021</v>
          </cell>
          <cell r="F29689" t="str">
            <v>Public Apr 25</v>
          </cell>
        </row>
        <row r="29690">
          <cell r="A29690" t="str">
            <v>1SAE341111R0840</v>
          </cell>
          <cell r="B29690" t="str">
            <v>ABB</v>
          </cell>
          <cell r="C29690" t="str">
            <v>Installation Contactors</v>
          </cell>
          <cell r="D29690" t="str">
            <v>ESB40-40N 415 V AC/DC</v>
          </cell>
          <cell r="E29690">
            <v>450.68935463425021</v>
          </cell>
          <cell r="F29690" t="str">
            <v>Public Apr 25</v>
          </cell>
        </row>
        <row r="29691">
          <cell r="A29691" t="str">
            <v>1SAE341111R1440</v>
          </cell>
          <cell r="B29691" t="str">
            <v>ABB</v>
          </cell>
          <cell r="C29691" t="str">
            <v>Installation Contactors</v>
          </cell>
          <cell r="D29691" t="str">
            <v>ESB40-40N 12 V AC/DC</v>
          </cell>
          <cell r="E29691">
            <v>459.93879127453408</v>
          </cell>
          <cell r="F29691" t="str">
            <v>Public Apr 25</v>
          </cell>
        </row>
        <row r="29692">
          <cell r="A29692" t="str">
            <v>1SAE342111M0120</v>
          </cell>
          <cell r="B29692" t="str">
            <v>ABB</v>
          </cell>
          <cell r="C29692" t="str">
            <v>Installation Contactors</v>
          </cell>
          <cell r="D29692" t="str">
            <v>EN40-20N 24 V AC/DC</v>
          </cell>
          <cell r="E29692">
            <v>628.01394444177492</v>
          </cell>
          <cell r="F29692" t="str">
            <v>Public Apr 25</v>
          </cell>
        </row>
        <row r="29693">
          <cell r="A29693" t="str">
            <v>1SAE342111M0130</v>
          </cell>
          <cell r="B29693" t="str">
            <v>ABB</v>
          </cell>
          <cell r="C29693" t="str">
            <v>Installation Contactors</v>
          </cell>
          <cell r="D29693" t="str">
            <v>EN40-30N 24 V AC/DC</v>
          </cell>
          <cell r="E29693">
            <v>641.21039296459003</v>
          </cell>
          <cell r="F29693" t="str">
            <v>Public Apr 25</v>
          </cell>
        </row>
        <row r="29694">
          <cell r="A29694" t="str">
            <v>1SAE342111M0131</v>
          </cell>
          <cell r="B29694" t="str">
            <v>ABB</v>
          </cell>
          <cell r="C29694" t="str">
            <v>Installation Contactors</v>
          </cell>
          <cell r="D29694" t="str">
            <v>EN40-31N 24 V AC/DC</v>
          </cell>
          <cell r="E29694">
            <v>703.00492811402944</v>
          </cell>
          <cell r="F29694" t="str">
            <v>Public Apr 25</v>
          </cell>
        </row>
        <row r="29695">
          <cell r="A29695" t="str">
            <v>1SAE342111M0140</v>
          </cell>
          <cell r="B29695" t="str">
            <v>ABB</v>
          </cell>
          <cell r="C29695" t="str">
            <v>Installation Contactors</v>
          </cell>
          <cell r="D29695" t="str">
            <v>EN40-40N 24 V AC/DC</v>
          </cell>
          <cell r="E29695">
            <v>683.52691839426279</v>
          </cell>
          <cell r="F29695" t="str">
            <v>Public Apr 25</v>
          </cell>
        </row>
        <row r="29696">
          <cell r="A29696" t="str">
            <v>1SAE342111M0440</v>
          </cell>
          <cell r="B29696" t="str">
            <v>ABB</v>
          </cell>
          <cell r="C29696" t="str">
            <v>Installation Contactors</v>
          </cell>
          <cell r="D29696" t="str">
            <v>EN40-40N 110 V AC/DC</v>
          </cell>
          <cell r="E29696">
            <v>683.52691839426279</v>
          </cell>
          <cell r="F29696" t="str">
            <v>Public Apr 25</v>
          </cell>
        </row>
        <row r="29697">
          <cell r="A29697" t="str">
            <v>1SAE342111M0620</v>
          </cell>
          <cell r="B29697" t="str">
            <v>ABB</v>
          </cell>
          <cell r="C29697" t="str">
            <v>Installation Contactors</v>
          </cell>
          <cell r="D29697" t="str">
            <v>EN40-20N 230 V AC/DC</v>
          </cell>
          <cell r="E29697">
            <v>628.01394444177492</v>
          </cell>
          <cell r="F29697" t="str">
            <v>Public Apr 25</v>
          </cell>
        </row>
        <row r="29698">
          <cell r="A29698" t="str">
            <v>1SAE342111M0630</v>
          </cell>
          <cell r="B29698" t="str">
            <v>ABB</v>
          </cell>
          <cell r="C29698" t="str">
            <v>Installation Contactors</v>
          </cell>
          <cell r="D29698" t="str">
            <v>EN40-30N 230 V AC/DC</v>
          </cell>
          <cell r="E29698">
            <v>641.21039296459003</v>
          </cell>
          <cell r="F29698" t="str">
            <v>Public Apr 25</v>
          </cell>
        </row>
        <row r="29699">
          <cell r="A29699" t="str">
            <v>1SAE342111M0631</v>
          </cell>
          <cell r="B29699" t="str">
            <v>ABB</v>
          </cell>
          <cell r="C29699" t="str">
            <v>Installation Contactors</v>
          </cell>
          <cell r="D29699" t="str">
            <v>EN40-31N 230 V AC/DC</v>
          </cell>
          <cell r="E29699">
            <v>677.09025692084265</v>
          </cell>
          <cell r="F29699" t="str">
            <v>Public Apr 25</v>
          </cell>
        </row>
        <row r="29700">
          <cell r="A29700" t="str">
            <v>1SAE342111M0640</v>
          </cell>
          <cell r="B29700" t="str">
            <v>ABB</v>
          </cell>
          <cell r="C29700" t="str">
            <v>Installation Contactors</v>
          </cell>
          <cell r="D29700" t="str">
            <v>EN40-40N 230 V AC/DC</v>
          </cell>
          <cell r="E29700">
            <v>650.86538517471979</v>
          </cell>
          <cell r="F29700" t="str">
            <v>Public Apr 25</v>
          </cell>
        </row>
        <row r="29701">
          <cell r="A29701" t="str">
            <v>1SAE342111R0120</v>
          </cell>
          <cell r="B29701" t="str">
            <v>ABB</v>
          </cell>
          <cell r="C29701" t="str">
            <v>Installation Contactors</v>
          </cell>
          <cell r="D29701" t="str">
            <v>EN40-20N 24 V AC/DC</v>
          </cell>
          <cell r="E29701">
            <v>628.01394444177492</v>
          </cell>
          <cell r="F29701" t="str">
            <v>Public Apr 25</v>
          </cell>
        </row>
        <row r="29702">
          <cell r="A29702" t="str">
            <v>1SAE342111R0130</v>
          </cell>
          <cell r="B29702" t="str">
            <v>ABB</v>
          </cell>
          <cell r="C29702" t="str">
            <v>Installation Contactors</v>
          </cell>
          <cell r="D29702" t="str">
            <v>EN40-30N 24 V AC/DC</v>
          </cell>
          <cell r="E29702">
            <v>641.21039296459003</v>
          </cell>
          <cell r="F29702" t="str">
            <v>Public Apr 25</v>
          </cell>
        </row>
        <row r="29703">
          <cell r="A29703" t="str">
            <v>1SAE342111R0131</v>
          </cell>
          <cell r="B29703" t="str">
            <v>ABB</v>
          </cell>
          <cell r="C29703" t="str">
            <v>Installation Contactors</v>
          </cell>
          <cell r="D29703" t="str">
            <v>EN40-31N 24 V AC/DC</v>
          </cell>
          <cell r="E29703">
            <v>703.00492811402944</v>
          </cell>
          <cell r="F29703" t="str">
            <v>Public Apr 25</v>
          </cell>
        </row>
        <row r="29704">
          <cell r="A29704" t="str">
            <v>1SAE342111R0140</v>
          </cell>
          <cell r="B29704" t="str">
            <v>ABB</v>
          </cell>
          <cell r="C29704" t="str">
            <v>Installation Contactors</v>
          </cell>
          <cell r="D29704" t="str">
            <v>EN40-40N 24 V AC/DC</v>
          </cell>
          <cell r="E29704">
            <v>683.52691839426279</v>
          </cell>
          <cell r="F29704" t="str">
            <v>Public Apr 25</v>
          </cell>
        </row>
        <row r="29705">
          <cell r="A29705" t="str">
            <v>1SAE342111R0440</v>
          </cell>
          <cell r="B29705" t="str">
            <v>ABB</v>
          </cell>
          <cell r="C29705" t="str">
            <v>Installation Contactors</v>
          </cell>
          <cell r="D29705" t="str">
            <v>EN40-40N 110 V AC/DC</v>
          </cell>
          <cell r="E29705">
            <v>683.52691839426279</v>
          </cell>
          <cell r="F29705" t="str">
            <v>Public Apr 25</v>
          </cell>
        </row>
        <row r="29706">
          <cell r="A29706" t="str">
            <v>1SAE342111R0620</v>
          </cell>
          <cell r="B29706" t="str">
            <v>ABB</v>
          </cell>
          <cell r="C29706" t="str">
            <v>Installation Contactors</v>
          </cell>
          <cell r="D29706" t="str">
            <v>EN40-20N 230 V AC/DC</v>
          </cell>
          <cell r="E29706">
            <v>628.01394444177492</v>
          </cell>
          <cell r="F29706" t="str">
            <v>Public Apr 25</v>
          </cell>
        </row>
        <row r="29707">
          <cell r="A29707" t="str">
            <v>1SAE342111R0630</v>
          </cell>
          <cell r="B29707" t="str">
            <v>ABB</v>
          </cell>
          <cell r="C29707" t="str">
            <v>Installation Contactors</v>
          </cell>
          <cell r="D29707" t="str">
            <v>EN40-30N 230 V AC/DC</v>
          </cell>
          <cell r="E29707">
            <v>641.21039296459003</v>
          </cell>
          <cell r="F29707" t="str">
            <v>Public Apr 25</v>
          </cell>
        </row>
        <row r="29708">
          <cell r="A29708" t="str">
            <v>1SAE342111R0631</v>
          </cell>
          <cell r="B29708" t="str">
            <v>ABB</v>
          </cell>
          <cell r="C29708" t="str">
            <v>Installation Contactors</v>
          </cell>
          <cell r="D29708" t="str">
            <v>EN40-31N 230 V AC/DC</v>
          </cell>
          <cell r="E29708">
            <v>677.09025692084265</v>
          </cell>
          <cell r="F29708" t="str">
            <v>Public Apr 25</v>
          </cell>
        </row>
        <row r="29709">
          <cell r="A29709" t="str">
            <v>1SAE342111R0640</v>
          </cell>
          <cell r="B29709" t="str">
            <v>ABB</v>
          </cell>
          <cell r="C29709" t="str">
            <v>Installation Contactors</v>
          </cell>
          <cell r="D29709" t="str">
            <v>EN40-40N 230 V AC/DC</v>
          </cell>
          <cell r="E29709">
            <v>650.86538517471979</v>
          </cell>
          <cell r="F29709" t="str">
            <v>Public Apr 25</v>
          </cell>
        </row>
        <row r="29710">
          <cell r="A29710" t="str">
            <v>1SAE351111M0120</v>
          </cell>
          <cell r="B29710" t="str">
            <v>ABB</v>
          </cell>
          <cell r="C29710" t="str">
            <v>Installation Contactors</v>
          </cell>
          <cell r="D29710" t="str">
            <v>ESB63-20N 24 V AC/DC</v>
          </cell>
          <cell r="E29710">
            <v>551.47367254871335</v>
          </cell>
          <cell r="F29710" t="str">
            <v>Public Apr 25</v>
          </cell>
        </row>
        <row r="29711">
          <cell r="A29711" t="str">
            <v>1SAE351111M0140</v>
          </cell>
          <cell r="B29711" t="str">
            <v>ABB</v>
          </cell>
          <cell r="C29711" t="str">
            <v>Installation Contactors</v>
          </cell>
          <cell r="D29711" t="str">
            <v>ESB63-40N 24 V AC/DC</v>
          </cell>
          <cell r="E29711">
            <v>313.91794782750657</v>
          </cell>
          <cell r="F29711" t="str">
            <v>Public Apr 25</v>
          </cell>
        </row>
        <row r="29712">
          <cell r="A29712" t="str">
            <v>1SAE351111M0240</v>
          </cell>
          <cell r="B29712" t="str">
            <v>ABB</v>
          </cell>
          <cell r="C29712" t="str">
            <v>Installation Contactors</v>
          </cell>
          <cell r="D29712" t="str">
            <v>ESB63-40N 42 V AC/DC</v>
          </cell>
          <cell r="E29712">
            <v>574.85952341792381</v>
          </cell>
          <cell r="F29712" t="str">
            <v>Public Apr 25</v>
          </cell>
        </row>
        <row r="29713">
          <cell r="A29713" t="str">
            <v>1SAE351111M0340</v>
          </cell>
          <cell r="B29713" t="str">
            <v>ABB</v>
          </cell>
          <cell r="C29713" t="str">
            <v>Installation Contactors</v>
          </cell>
          <cell r="D29713" t="str">
            <v>ESB63-40N 48 V AC/DC</v>
          </cell>
          <cell r="E29713">
            <v>574.85952341792381</v>
          </cell>
          <cell r="F29713" t="str">
            <v>Public Apr 25</v>
          </cell>
        </row>
        <row r="29714">
          <cell r="A29714" t="str">
            <v>1SAE351111M0431</v>
          </cell>
          <cell r="B29714" t="str">
            <v>ABB</v>
          </cell>
          <cell r="C29714" t="str">
            <v>Installation Contactors</v>
          </cell>
          <cell r="D29714" t="str">
            <v>ESB63-31N 110 V AC/DC</v>
          </cell>
          <cell r="E29714">
            <v>588.81683375616672</v>
          </cell>
          <cell r="F29714" t="str">
            <v>Public Apr 25</v>
          </cell>
        </row>
        <row r="29715">
          <cell r="A29715" t="str">
            <v>1SAE351111M0440</v>
          </cell>
          <cell r="B29715" t="str">
            <v>ABB</v>
          </cell>
          <cell r="C29715" t="str">
            <v>Installation Contactors</v>
          </cell>
          <cell r="D29715" t="str">
            <v>ESB63-40N 110 V AC/DC</v>
          </cell>
          <cell r="E29715">
            <v>574.85952341792381</v>
          </cell>
          <cell r="F29715" t="str">
            <v>Public Apr 25</v>
          </cell>
        </row>
        <row r="29716">
          <cell r="A29716" t="str">
            <v>1SAE351111M0540</v>
          </cell>
          <cell r="B29716" t="str">
            <v>ABB</v>
          </cell>
          <cell r="C29716" t="str">
            <v>Installation Contactors</v>
          </cell>
          <cell r="D29716" t="str">
            <v>ESB63-40N 240 V AC/DC</v>
          </cell>
          <cell r="E29716">
            <v>574.85952341792381</v>
          </cell>
          <cell r="F29716" t="str">
            <v>Public Apr 25</v>
          </cell>
        </row>
        <row r="29717">
          <cell r="A29717" t="str">
            <v>1SAE351111M0620</v>
          </cell>
          <cell r="B29717" t="str">
            <v>ABB</v>
          </cell>
          <cell r="C29717" t="str">
            <v>Installation Contactors</v>
          </cell>
          <cell r="D29717" t="str">
            <v>ESB63-20N 230 V AC/DC</v>
          </cell>
          <cell r="E29717">
            <v>527.94709719396621</v>
          </cell>
          <cell r="F29717" t="str">
            <v>Public Apr 25</v>
          </cell>
        </row>
        <row r="29718">
          <cell r="A29718" t="str">
            <v>1SAE351111M0622</v>
          </cell>
          <cell r="B29718" t="str">
            <v>ABB</v>
          </cell>
          <cell r="C29718" t="str">
            <v>Installation Contactors</v>
          </cell>
          <cell r="D29718" t="str">
            <v>ESB63-22N 230 V AC/DC</v>
          </cell>
          <cell r="E29718">
            <v>588.81683375616672</v>
          </cell>
          <cell r="F29718" t="str">
            <v>Public Apr 25</v>
          </cell>
        </row>
        <row r="29719">
          <cell r="A29719" t="str">
            <v>1SAE351111M0630</v>
          </cell>
          <cell r="B29719" t="str">
            <v>ABB</v>
          </cell>
          <cell r="C29719" t="str">
            <v>Installation Contactors</v>
          </cell>
          <cell r="D29719" t="str">
            <v>ESB63-30N 230 V AC/DC</v>
          </cell>
          <cell r="E29719">
            <v>646.19404445004454</v>
          </cell>
          <cell r="F29719" t="str">
            <v>Public Apr 25</v>
          </cell>
        </row>
        <row r="29720">
          <cell r="A29720" t="str">
            <v>1SAE351111M0631</v>
          </cell>
          <cell r="B29720" t="str">
            <v>ABB</v>
          </cell>
          <cell r="C29720" t="str">
            <v>Installation Contactors</v>
          </cell>
          <cell r="D29720" t="str">
            <v>ESB63-31N 230 V AC/DC</v>
          </cell>
          <cell r="E29720">
            <v>527.94709719396621</v>
          </cell>
          <cell r="F29720" t="str">
            <v>Public Apr 25</v>
          </cell>
        </row>
        <row r="29721">
          <cell r="A29721" t="str">
            <v>1SAE351111M0640</v>
          </cell>
          <cell r="B29721" t="str">
            <v>ABB</v>
          </cell>
          <cell r="C29721" t="str">
            <v>Installation Contactors</v>
          </cell>
          <cell r="D29721" t="str">
            <v>ESB63-40N 230 V AC/DC</v>
          </cell>
          <cell r="E29721">
            <v>361.12461615758644</v>
          </cell>
          <cell r="F29721" t="str">
            <v>Public Apr 25</v>
          </cell>
        </row>
        <row r="29722">
          <cell r="A29722" t="str">
            <v>1SAE351111M0722</v>
          </cell>
          <cell r="B29722" t="str">
            <v>ABB</v>
          </cell>
          <cell r="C29722" t="str">
            <v>Installation Contactors</v>
          </cell>
          <cell r="D29722" t="str">
            <v>ESB63-22N 400 V AC/DC</v>
          </cell>
          <cell r="E29722">
            <v>588.81683375616672</v>
          </cell>
          <cell r="F29722" t="str">
            <v>Public Apr 25</v>
          </cell>
        </row>
        <row r="29723">
          <cell r="A29723" t="str">
            <v>1SAE351111M0730</v>
          </cell>
          <cell r="B29723" t="str">
            <v>ABB</v>
          </cell>
          <cell r="C29723" t="str">
            <v>Installation Contactors</v>
          </cell>
          <cell r="D29723" t="str">
            <v>ESB63-30N 400 V AC/DC</v>
          </cell>
          <cell r="E29723">
            <v>588.81683375616672</v>
          </cell>
          <cell r="F29723" t="str">
            <v>Public Apr 25</v>
          </cell>
        </row>
        <row r="29724">
          <cell r="A29724" t="str">
            <v>1SAE351111M0740</v>
          </cell>
          <cell r="B29724" t="str">
            <v>ABB</v>
          </cell>
          <cell r="C29724" t="str">
            <v>Installation Contactors</v>
          </cell>
          <cell r="D29724" t="str">
            <v>ESB63-40N 400 V AC/DC</v>
          </cell>
          <cell r="E29724">
            <v>574.85952341792381</v>
          </cell>
          <cell r="F29724" t="str">
            <v>Public Apr 25</v>
          </cell>
        </row>
        <row r="29725">
          <cell r="A29725" t="str">
            <v>1SAE351111M0840</v>
          </cell>
          <cell r="B29725" t="str">
            <v>ABB</v>
          </cell>
          <cell r="C29725" t="str">
            <v>Installation Contactors</v>
          </cell>
          <cell r="D29725" t="str">
            <v>ESB63-40N 415 V AC/DC</v>
          </cell>
          <cell r="E29725">
            <v>574.85952341792381</v>
          </cell>
          <cell r="F29725" t="str">
            <v>Public Apr 25</v>
          </cell>
        </row>
        <row r="29726">
          <cell r="A29726" t="str">
            <v>1SAE351111M1440</v>
          </cell>
          <cell r="B29726" t="str">
            <v>ABB</v>
          </cell>
          <cell r="C29726" t="str">
            <v>Installation Contactors</v>
          </cell>
          <cell r="D29726" t="str">
            <v>ESB63-40N 12 V AC/DC</v>
          </cell>
          <cell r="E29726">
            <v>574.85952341792381</v>
          </cell>
          <cell r="F29726" t="str">
            <v>Public Apr 25</v>
          </cell>
        </row>
        <row r="29727">
          <cell r="A29727" t="str">
            <v>1SAE351111R0120</v>
          </cell>
          <cell r="B29727" t="str">
            <v>ABB</v>
          </cell>
          <cell r="C29727" t="str">
            <v>Installation Contactors</v>
          </cell>
          <cell r="D29727" t="str">
            <v>ESB63-20N 24 V AC/DC</v>
          </cell>
          <cell r="E29727">
            <v>551.47367254871335</v>
          </cell>
          <cell r="F29727" t="str">
            <v>Public Apr 25</v>
          </cell>
        </row>
        <row r="29728">
          <cell r="A29728" t="str">
            <v>1SAE351111R0140</v>
          </cell>
          <cell r="B29728" t="str">
            <v>ABB</v>
          </cell>
          <cell r="C29728" t="str">
            <v>Installation Contactors</v>
          </cell>
          <cell r="D29728" t="str">
            <v>ESB63-40N 24 V AC/DC</v>
          </cell>
          <cell r="E29728">
            <v>303.68343978846491</v>
          </cell>
          <cell r="F29728" t="str">
            <v>Public Apr 25</v>
          </cell>
        </row>
        <row r="29729">
          <cell r="A29729" t="str">
            <v>1SAE351111R0240</v>
          </cell>
          <cell r="B29729" t="str">
            <v>ABB</v>
          </cell>
          <cell r="C29729" t="str">
            <v>Installation Contactors</v>
          </cell>
          <cell r="D29729" t="str">
            <v>ESB63-40N 42 V AC/DC</v>
          </cell>
          <cell r="E29729">
            <v>574.85952341792381</v>
          </cell>
          <cell r="F29729" t="str">
            <v>Public Apr 25</v>
          </cell>
        </row>
        <row r="29730">
          <cell r="A29730" t="str">
            <v>1SAE351111R0340</v>
          </cell>
          <cell r="B29730" t="str">
            <v>ABB</v>
          </cell>
          <cell r="C29730" t="str">
            <v>Installation Contactors</v>
          </cell>
          <cell r="D29730" t="str">
            <v>ESB63-40N 48 V AC/DC</v>
          </cell>
          <cell r="E29730">
            <v>574.85952341792381</v>
          </cell>
          <cell r="F29730" t="str">
            <v>Public Apr 25</v>
          </cell>
        </row>
        <row r="29731">
          <cell r="A29731" t="str">
            <v>1SAE351111R0431</v>
          </cell>
          <cell r="B29731" t="str">
            <v>ABB</v>
          </cell>
          <cell r="C29731" t="str">
            <v>Installation Contactors</v>
          </cell>
          <cell r="D29731" t="str">
            <v>ESB63-31N 110 V AC/DC</v>
          </cell>
          <cell r="E29731">
            <v>588.81683375616672</v>
          </cell>
          <cell r="F29731" t="str">
            <v>Public Apr 25</v>
          </cell>
        </row>
        <row r="29732">
          <cell r="A29732" t="str">
            <v>1SAE351111R0440</v>
          </cell>
          <cell r="B29732" t="str">
            <v>ABB</v>
          </cell>
          <cell r="C29732" t="str">
            <v>Installation Contactors</v>
          </cell>
          <cell r="D29732" t="str">
            <v>ESB63-40N 110 V AC/DC</v>
          </cell>
          <cell r="E29732">
            <v>574.85952341792381</v>
          </cell>
          <cell r="F29732" t="str">
            <v>Public Apr 25</v>
          </cell>
        </row>
        <row r="29733">
          <cell r="A29733" t="str">
            <v>1SAE351111R0540</v>
          </cell>
          <cell r="B29733" t="str">
            <v>ABB</v>
          </cell>
          <cell r="C29733" t="str">
            <v>Installation Contactors</v>
          </cell>
          <cell r="D29733" t="str">
            <v>ESB63-40N 240 V AC/DC</v>
          </cell>
          <cell r="E29733">
            <v>574.85952341792381</v>
          </cell>
          <cell r="F29733" t="str">
            <v>Public Apr 25</v>
          </cell>
        </row>
        <row r="29734">
          <cell r="A29734" t="str">
            <v>1SAE351111R0620</v>
          </cell>
          <cell r="B29734" t="str">
            <v>ABB</v>
          </cell>
          <cell r="C29734" t="str">
            <v>Installation Contactors</v>
          </cell>
          <cell r="D29734" t="str">
            <v>ESB63-20N 230 V AC/DC</v>
          </cell>
          <cell r="E29734">
            <v>538.73171004010646</v>
          </cell>
          <cell r="F29734" t="str">
            <v>Public Apr 25</v>
          </cell>
        </row>
        <row r="29735">
          <cell r="A29735" t="str">
            <v>1SAE351111R0622</v>
          </cell>
          <cell r="B29735" t="str">
            <v>ABB</v>
          </cell>
          <cell r="C29735" t="str">
            <v>Installation Contactors</v>
          </cell>
          <cell r="D29735" t="str">
            <v>ESB63-22N 230 V AC/DC</v>
          </cell>
          <cell r="E29735">
            <v>588.81683375616672</v>
          </cell>
          <cell r="F29735" t="str">
            <v>Public Apr 25</v>
          </cell>
        </row>
        <row r="29736">
          <cell r="A29736" t="str">
            <v>1SAE351111R0630</v>
          </cell>
          <cell r="B29736" t="str">
            <v>ABB</v>
          </cell>
          <cell r="C29736" t="str">
            <v>Installation Contactors</v>
          </cell>
          <cell r="D29736" t="str">
            <v>ESB63-30N 230 V AC/DC</v>
          </cell>
          <cell r="E29736">
            <v>659.40935295545694</v>
          </cell>
          <cell r="F29736" t="str">
            <v>Public Apr 25</v>
          </cell>
        </row>
        <row r="29737">
          <cell r="A29737" t="str">
            <v>1SAE351111R0631</v>
          </cell>
          <cell r="B29737" t="str">
            <v>ABB</v>
          </cell>
          <cell r="C29737" t="str">
            <v>Installation Contactors</v>
          </cell>
          <cell r="D29737" t="str">
            <v>ESB63-31N 230 V AC/DC</v>
          </cell>
          <cell r="E29737">
            <v>527.94709719396621</v>
          </cell>
          <cell r="F29737" t="str">
            <v>Public Apr 25</v>
          </cell>
        </row>
        <row r="29738">
          <cell r="A29738" t="str">
            <v>1SAE351111R0640</v>
          </cell>
          <cell r="B29738" t="str">
            <v>ABB</v>
          </cell>
          <cell r="C29738" t="str">
            <v>Installation Contactors</v>
          </cell>
          <cell r="D29738" t="str">
            <v>ESB63-40N 230 V AC/DC</v>
          </cell>
          <cell r="E29738">
            <v>354.62570355279502</v>
          </cell>
          <cell r="F29738" t="str">
            <v>Public Apr 25</v>
          </cell>
        </row>
        <row r="29739">
          <cell r="A29739" t="str">
            <v>1SAE351111R0722</v>
          </cell>
          <cell r="B29739" t="str">
            <v>ABB</v>
          </cell>
          <cell r="C29739" t="str">
            <v>Installation Contactors</v>
          </cell>
          <cell r="D29739" t="str">
            <v>ESB63-22N 400 V AC/DC</v>
          </cell>
          <cell r="E29739">
            <v>588.81683375616672</v>
          </cell>
          <cell r="F29739" t="str">
            <v>Public Apr 25</v>
          </cell>
        </row>
        <row r="29740">
          <cell r="A29740" t="str">
            <v>1SAE351111R0730</v>
          </cell>
          <cell r="B29740" t="str">
            <v>ABB</v>
          </cell>
          <cell r="C29740" t="str">
            <v>Installation Contactors</v>
          </cell>
          <cell r="D29740" t="str">
            <v>ESB63-30N 400 V AC/DC</v>
          </cell>
          <cell r="E29740">
            <v>588.81683375616672</v>
          </cell>
          <cell r="F29740" t="str">
            <v>Public Apr 25</v>
          </cell>
        </row>
        <row r="29741">
          <cell r="A29741" t="str">
            <v>1SAE351111R0740</v>
          </cell>
          <cell r="B29741" t="str">
            <v>ABB</v>
          </cell>
          <cell r="C29741" t="str">
            <v>Installation Contactors</v>
          </cell>
          <cell r="D29741" t="str">
            <v>ESB63-40N 400 V AC/DC</v>
          </cell>
          <cell r="E29741">
            <v>574.85952341792381</v>
          </cell>
          <cell r="F29741" t="str">
            <v>Public Apr 25</v>
          </cell>
        </row>
        <row r="29742">
          <cell r="A29742" t="str">
            <v>1SAE351111R0840</v>
          </cell>
          <cell r="B29742" t="str">
            <v>ABB</v>
          </cell>
          <cell r="C29742" t="str">
            <v>Installation Contactors</v>
          </cell>
          <cell r="D29742" t="str">
            <v>ESB63-40N 415 V AC/DC</v>
          </cell>
          <cell r="E29742">
            <v>574.85952341792381</v>
          </cell>
          <cell r="F29742" t="str">
            <v>Public Apr 25</v>
          </cell>
        </row>
        <row r="29743">
          <cell r="A29743" t="str">
            <v>1SAE351111R1440</v>
          </cell>
          <cell r="B29743" t="str">
            <v>ABB</v>
          </cell>
          <cell r="C29743" t="str">
            <v>Installation Contactors</v>
          </cell>
          <cell r="D29743" t="str">
            <v>ESB63-40N 12 V AC/DC</v>
          </cell>
          <cell r="E29743">
            <v>574.85952341792381</v>
          </cell>
          <cell r="F29743" t="str">
            <v>Public Apr 25</v>
          </cell>
        </row>
        <row r="29744">
          <cell r="A29744" t="str">
            <v>1SAE361111M0120</v>
          </cell>
          <cell r="B29744" t="str">
            <v>ABB</v>
          </cell>
          <cell r="C29744" t="str">
            <v>Installation Contactors</v>
          </cell>
          <cell r="D29744" t="str">
            <v>ESB100-20N 24 V AC/DC</v>
          </cell>
          <cell r="E29744">
            <v>823.04634336468496</v>
          </cell>
          <cell r="F29744" t="str">
            <v>Public Apr 25</v>
          </cell>
        </row>
        <row r="29745">
          <cell r="A29745" t="str">
            <v>1SAE361111M0620</v>
          </cell>
          <cell r="B29745" t="str">
            <v>ABB</v>
          </cell>
          <cell r="C29745" t="str">
            <v>Installation Contactors</v>
          </cell>
          <cell r="D29745" t="str">
            <v>ESB100-20N 230 V AC/DC</v>
          </cell>
          <cell r="E29745">
            <v>756.40690289547456</v>
          </cell>
          <cell r="F29745" t="str">
            <v>Public Apr 25</v>
          </cell>
        </row>
        <row r="29746">
          <cell r="A29746" t="str">
            <v>1SAE361111R0120</v>
          </cell>
          <cell r="B29746" t="str">
            <v>ABB</v>
          </cell>
          <cell r="C29746" t="str">
            <v>Installation Contactors</v>
          </cell>
          <cell r="D29746" t="str">
            <v>ESB100-20N 24 V AC/DC</v>
          </cell>
          <cell r="E29746">
            <v>823.04634336468496</v>
          </cell>
          <cell r="F29746" t="str">
            <v>Public Apr 25</v>
          </cell>
        </row>
        <row r="29747">
          <cell r="A29747" t="str">
            <v>1SAE361111R0620</v>
          </cell>
          <cell r="B29747" t="str">
            <v>ABB</v>
          </cell>
          <cell r="C29747" t="str">
            <v>Installation Contactors</v>
          </cell>
          <cell r="D29747" t="str">
            <v>ESB100-20N 230 V AC/DC</v>
          </cell>
          <cell r="E29747">
            <v>756.40690289547456</v>
          </cell>
          <cell r="F29747" t="str">
            <v>Public Apr 25</v>
          </cell>
        </row>
        <row r="29748">
          <cell r="A29748" t="str">
            <v>1SAE661111R0140</v>
          </cell>
          <cell r="B29748" t="str">
            <v>ABB</v>
          </cell>
          <cell r="C29748" t="str">
            <v>Installation Contactors</v>
          </cell>
          <cell r="D29748" t="str">
            <v>ESB100-40N 24 V AC/DC</v>
          </cell>
          <cell r="E29748">
            <v>1569.5769460024846</v>
          </cell>
          <cell r="F29748" t="str">
            <v>Public Apr 25</v>
          </cell>
        </row>
        <row r="29749">
          <cell r="A29749" t="str">
            <v>1SAE661111R0640</v>
          </cell>
          <cell r="B29749" t="str">
            <v>ABB</v>
          </cell>
          <cell r="C29749" t="str">
            <v>Installation Contactors</v>
          </cell>
          <cell r="D29749" t="str">
            <v>ESB100-40N 230 V AC/DC</v>
          </cell>
          <cell r="E29749">
            <v>1424.3108975233363</v>
          </cell>
          <cell r="F29749" t="str">
            <v>Public Apr 25</v>
          </cell>
        </row>
        <row r="29750">
          <cell r="A29750" t="str">
            <v>1SAE901901M1011</v>
          </cell>
          <cell r="B29750" t="str">
            <v>ABB</v>
          </cell>
          <cell r="C29750" t="str">
            <v>Installation Contactors</v>
          </cell>
          <cell r="D29750" t="str">
            <v>EH04-11N</v>
          </cell>
          <cell r="E29750">
            <v>148.30171434943969</v>
          </cell>
          <cell r="F29750" t="str">
            <v>Public Apr 25</v>
          </cell>
        </row>
        <row r="29751">
          <cell r="A29751" t="str">
            <v>1SAE901901R1011</v>
          </cell>
          <cell r="B29751" t="str">
            <v>ABB</v>
          </cell>
          <cell r="C29751" t="str">
            <v>Installation Contactors</v>
          </cell>
          <cell r="D29751" t="str">
            <v>EH04-11N</v>
          </cell>
          <cell r="E29751">
            <v>145.65208462644551</v>
          </cell>
          <cell r="F29751" t="str">
            <v>Public Apr 25</v>
          </cell>
        </row>
        <row r="29752">
          <cell r="A29752" t="str">
            <v>1SAE901901R1020</v>
          </cell>
          <cell r="B29752" t="str">
            <v>ABB</v>
          </cell>
          <cell r="C29752" t="str">
            <v>Installation Contactors</v>
          </cell>
          <cell r="D29752" t="str">
            <v>EH04-20N</v>
          </cell>
          <cell r="E29752">
            <v>165.56954512953831</v>
          </cell>
          <cell r="F29752" t="str">
            <v>Public Apr 25</v>
          </cell>
        </row>
        <row r="29753">
          <cell r="A29753" t="str">
            <v>1SVR405510R3050</v>
          </cell>
          <cell r="B29753" t="str">
            <v>ABB</v>
          </cell>
          <cell r="C29753" t="str">
            <v>Interface Products</v>
          </cell>
          <cell r="D29753" t="str">
            <v>CR-S024VDC1TRA Optocoupler</v>
          </cell>
          <cell r="E29753">
            <v>87.03710514459884</v>
          </cell>
          <cell r="F29753" t="str">
            <v>Public Apr 25</v>
          </cell>
        </row>
        <row r="29754">
          <cell r="A29754" t="str">
            <v>1SVR405510R3060</v>
          </cell>
          <cell r="B29754" t="str">
            <v>ABB</v>
          </cell>
          <cell r="C29754" t="str">
            <v>Interface Products</v>
          </cell>
          <cell r="D29754" t="str">
            <v>CR-S024VDC1MOS Optocoupler</v>
          </cell>
          <cell r="E29754">
            <v>144.92828333626176</v>
          </cell>
          <cell r="F29754" t="str">
            <v>Public Apr 25</v>
          </cell>
        </row>
        <row r="29755">
          <cell r="A29755" t="str">
            <v>1SVR405510R3070</v>
          </cell>
          <cell r="B29755" t="str">
            <v>ABB</v>
          </cell>
          <cell r="C29755" t="str">
            <v>Interface Products</v>
          </cell>
          <cell r="D29755" t="str">
            <v>CR-S024VDC1TRI Optocoupler</v>
          </cell>
          <cell r="E29755">
            <v>134.1875891908561</v>
          </cell>
          <cell r="F29755" t="str">
            <v>Public Apr 25</v>
          </cell>
        </row>
        <row r="29756">
          <cell r="A29756" t="str">
            <v>1SVR405600R0010</v>
          </cell>
          <cell r="B29756" t="str">
            <v>ABB</v>
          </cell>
          <cell r="C29756" t="str">
            <v>Interface Products</v>
          </cell>
          <cell r="D29756" t="str">
            <v>CR-P024AC1SS62CV Interface relay cpl.</v>
          </cell>
          <cell r="E29756">
            <v>138.98277273832363</v>
          </cell>
          <cell r="F29756" t="str">
            <v>Public Apr 25</v>
          </cell>
        </row>
        <row r="29757">
          <cell r="A29757" t="str">
            <v>1SVR405600R2010</v>
          </cell>
          <cell r="B29757" t="str">
            <v>ABB</v>
          </cell>
          <cell r="C29757" t="str">
            <v>Interface Products</v>
          </cell>
          <cell r="D29757" t="str">
            <v>CR-P120AC1SS92CV Interface relay cpl.</v>
          </cell>
          <cell r="E29757">
            <v>153.74314904885702</v>
          </cell>
          <cell r="F29757" t="str">
            <v>Public Apr 25</v>
          </cell>
        </row>
        <row r="29758">
          <cell r="A29758" t="str">
            <v>1SVR405600R4010</v>
          </cell>
          <cell r="B29758" t="str">
            <v>ABB</v>
          </cell>
          <cell r="C29758" t="str">
            <v>Interface Products</v>
          </cell>
          <cell r="D29758" t="str">
            <v>CR-P012DC1SS42V Interface relay cpl.</v>
          </cell>
          <cell r="E29758">
            <v>115.97623172891082</v>
          </cell>
          <cell r="F29758" t="str">
            <v>Public Apr 25</v>
          </cell>
        </row>
        <row r="29759">
          <cell r="A29759" t="str">
            <v>1SVR405600R8010</v>
          </cell>
          <cell r="B29759" t="str">
            <v>ABB</v>
          </cell>
          <cell r="C29759" t="str">
            <v>Interface Products</v>
          </cell>
          <cell r="D29759" t="str">
            <v>CR-P110DC1SS42CV Interface relay cpl.</v>
          </cell>
          <cell r="E29759">
            <v>140.13309978879428</v>
          </cell>
          <cell r="F29759" t="str">
            <v>Public Apr 25</v>
          </cell>
        </row>
        <row r="29760">
          <cell r="A29760" t="str">
            <v>1SVR405601R0010</v>
          </cell>
          <cell r="B29760" t="str">
            <v>ABB</v>
          </cell>
          <cell r="C29760" t="str">
            <v>Interface Products</v>
          </cell>
          <cell r="D29760" t="str">
            <v>CR-P024AC2SS62CV Interface relay cpl.</v>
          </cell>
          <cell r="E29760">
            <v>140.52085047996414</v>
          </cell>
          <cell r="F29760" t="str">
            <v>Public Apr 25</v>
          </cell>
        </row>
        <row r="29761">
          <cell r="A29761" t="str">
            <v>1SVR405601R0200</v>
          </cell>
          <cell r="B29761" t="str">
            <v>ABB</v>
          </cell>
          <cell r="C29761" t="str">
            <v>Interface Products</v>
          </cell>
          <cell r="D29761" t="str">
            <v>CR-P012AC2 Pluggable interface relay</v>
          </cell>
          <cell r="E29761">
            <v>45.237580636485887</v>
          </cell>
          <cell r="F29761" t="str">
            <v>Public Apr 25</v>
          </cell>
        </row>
        <row r="29762">
          <cell r="A29762" t="str">
            <v>1SVR405601R2010</v>
          </cell>
          <cell r="B29762" t="str">
            <v>ABB</v>
          </cell>
          <cell r="C29762" t="str">
            <v>Interface Products</v>
          </cell>
          <cell r="D29762" t="str">
            <v>CR-P120AC2SS92CV Interface relay cpl.</v>
          </cell>
          <cell r="E29762">
            <v>155.28122679049753</v>
          </cell>
          <cell r="F29762" t="str">
            <v>Public Apr 25</v>
          </cell>
        </row>
        <row r="29763">
          <cell r="A29763" t="str">
            <v>1SVR405601R4010</v>
          </cell>
          <cell r="B29763" t="str">
            <v>ABB</v>
          </cell>
          <cell r="C29763" t="str">
            <v>Interface Products</v>
          </cell>
          <cell r="D29763" t="str">
            <v>CR-P012DC2SS42V Interface relay cpl.</v>
          </cell>
          <cell r="E29763">
            <v>117.51430947055134</v>
          </cell>
          <cell r="F29763" t="str">
            <v>Public Apr 25</v>
          </cell>
        </row>
        <row r="29764">
          <cell r="A29764" t="str">
            <v>1SVR405601R8010</v>
          </cell>
          <cell r="B29764" t="str">
            <v>ABB</v>
          </cell>
          <cell r="C29764" t="str">
            <v>Interface Products</v>
          </cell>
          <cell r="D29764" t="str">
            <v>CR-P110DC2SS42CV Interface relay cpl.</v>
          </cell>
          <cell r="E29764">
            <v>141.67117753043479</v>
          </cell>
          <cell r="F29764" t="str">
            <v>Public Apr 25</v>
          </cell>
        </row>
        <row r="29765">
          <cell r="A29765" t="str">
            <v>1SVR405611R0300</v>
          </cell>
          <cell r="B29765" t="str">
            <v>ABB</v>
          </cell>
          <cell r="C29765" t="str">
            <v>Interface Products</v>
          </cell>
          <cell r="D29765" t="str">
            <v>CR-M012AC2L Pluggable interface relay</v>
          </cell>
          <cell r="E29765">
            <v>51.376966580008968</v>
          </cell>
          <cell r="F29765" t="str">
            <v>Public Apr 25</v>
          </cell>
        </row>
        <row r="29766">
          <cell r="A29766" t="str">
            <v>1SVR405611R1400</v>
          </cell>
          <cell r="B29766" t="str">
            <v>ABB</v>
          </cell>
          <cell r="C29766" t="str">
            <v>Interface Products</v>
          </cell>
          <cell r="D29766" t="str">
            <v>CR-M024DC2LD Pluggable interface relay</v>
          </cell>
          <cell r="E29766">
            <v>53.483745335365313</v>
          </cell>
          <cell r="F29766" t="str">
            <v>Public Apr 25</v>
          </cell>
        </row>
        <row r="29767">
          <cell r="A29767" t="str">
            <v>1SVR405611R4400</v>
          </cell>
          <cell r="B29767" t="str">
            <v>ABB</v>
          </cell>
          <cell r="C29767" t="str">
            <v>Interface Products</v>
          </cell>
          <cell r="D29767" t="str">
            <v>CR-M012DC2LD Pluggable interface relay</v>
          </cell>
          <cell r="E29767">
            <v>53.483745335365313</v>
          </cell>
          <cell r="F29767" t="str">
            <v>Public Apr 25</v>
          </cell>
        </row>
        <row r="29768">
          <cell r="A29768" t="str">
            <v>1SVR405611R6400</v>
          </cell>
          <cell r="B29768" t="str">
            <v>ABB</v>
          </cell>
          <cell r="C29768" t="str">
            <v>Interface Products</v>
          </cell>
          <cell r="D29768" t="str">
            <v>CR-M048DC2LD Pluggable interface relay</v>
          </cell>
          <cell r="E29768">
            <v>55.590524090721651</v>
          </cell>
          <cell r="F29768" t="str">
            <v>Public Apr 25</v>
          </cell>
        </row>
        <row r="29769">
          <cell r="A29769" t="str">
            <v>1SVR405611R8400</v>
          </cell>
          <cell r="B29769" t="str">
            <v>ABB</v>
          </cell>
          <cell r="C29769" t="str">
            <v>Interface Products</v>
          </cell>
          <cell r="D29769" t="str">
            <v>CR-M110DC2LD Pluggable interface relay</v>
          </cell>
          <cell r="E29769">
            <v>61.923785379829681</v>
          </cell>
          <cell r="F29769" t="str">
            <v>Public Apr 25</v>
          </cell>
        </row>
        <row r="29770">
          <cell r="A29770" t="str">
            <v>1SVR405611R8500</v>
          </cell>
          <cell r="B29770" t="str">
            <v>ABB</v>
          </cell>
          <cell r="C29770" t="str">
            <v>Interface Products</v>
          </cell>
          <cell r="D29770" t="str">
            <v>CR-M125DC2LD Pluggable interface relay</v>
          </cell>
          <cell r="E29770">
            <v>59.997956947019283</v>
          </cell>
          <cell r="F29770" t="str">
            <v>Public Apr 25</v>
          </cell>
        </row>
        <row r="29771">
          <cell r="A29771" t="str">
            <v>1SVR405611R9400</v>
          </cell>
          <cell r="B29771" t="str">
            <v>ABB</v>
          </cell>
          <cell r="C29771" t="str">
            <v>Interface Products</v>
          </cell>
          <cell r="D29771" t="str">
            <v>CR-M220DC2LD Pluggable interface relay</v>
          </cell>
          <cell r="E29771">
            <v>78.790940445719386</v>
          </cell>
          <cell r="F29771" t="str">
            <v>Public Apr 25</v>
          </cell>
        </row>
        <row r="29772">
          <cell r="A29772" t="str">
            <v>1SVR405612R0300</v>
          </cell>
          <cell r="B29772" t="str">
            <v>ABB</v>
          </cell>
          <cell r="C29772" t="str">
            <v>Interface Products</v>
          </cell>
          <cell r="D29772" t="str">
            <v>CR-M012AC3L Pluggable interface relay</v>
          </cell>
          <cell r="E29772">
            <v>60.230607361721212</v>
          </cell>
          <cell r="F29772" t="str">
            <v>Public Apr 25</v>
          </cell>
        </row>
        <row r="29773">
          <cell r="A29773" t="str">
            <v>1SVR405612R1400</v>
          </cell>
          <cell r="B29773" t="str">
            <v>ABB</v>
          </cell>
          <cell r="C29773" t="str">
            <v>Interface Products</v>
          </cell>
          <cell r="D29773" t="str">
            <v>CR-M024DC3LD Pluggable interface relay</v>
          </cell>
          <cell r="E29773">
            <v>61.923785379829681</v>
          </cell>
          <cell r="F29773" t="str">
            <v>Public Apr 25</v>
          </cell>
        </row>
        <row r="29774">
          <cell r="A29774" t="str">
            <v>1SVR405612R4400</v>
          </cell>
          <cell r="B29774" t="str">
            <v>ABB</v>
          </cell>
          <cell r="C29774" t="str">
            <v>Interface Products</v>
          </cell>
          <cell r="D29774" t="str">
            <v>CR-M012DC3LD Pluggable interface relay</v>
          </cell>
          <cell r="E29774">
            <v>61.923785379829681</v>
          </cell>
          <cell r="F29774" t="str">
            <v>Public Apr 25</v>
          </cell>
        </row>
        <row r="29775">
          <cell r="A29775" t="str">
            <v>1SVR405612R6400</v>
          </cell>
          <cell r="B29775" t="str">
            <v>ABB</v>
          </cell>
          <cell r="C29775" t="str">
            <v>Interface Products</v>
          </cell>
          <cell r="D29775" t="str">
            <v>CR-M048DC3LD Pluggable interface relay</v>
          </cell>
          <cell r="E29775">
            <v>61.923785379829681</v>
          </cell>
          <cell r="F29775" t="str">
            <v>Public Apr 25</v>
          </cell>
        </row>
        <row r="29776">
          <cell r="A29776" t="str">
            <v>1SVR405612R8400</v>
          </cell>
          <cell r="B29776" t="str">
            <v>ABB</v>
          </cell>
          <cell r="C29776" t="str">
            <v>Interface Products</v>
          </cell>
          <cell r="D29776" t="str">
            <v>CR-M110DC3LD Pluggable interface relay</v>
          </cell>
          <cell r="E29776">
            <v>70.932526438009873</v>
          </cell>
          <cell r="F29776" t="str">
            <v>Public Apr 25</v>
          </cell>
        </row>
        <row r="29777">
          <cell r="A29777" t="str">
            <v>1SVR405612R8500</v>
          </cell>
          <cell r="B29777" t="str">
            <v>ABB</v>
          </cell>
          <cell r="C29777" t="str">
            <v>Interface Products</v>
          </cell>
          <cell r="D29777" t="str">
            <v>CR-M125DC3LD Pluggable interface relay</v>
          </cell>
          <cell r="E29777">
            <v>70.932526438009873</v>
          </cell>
          <cell r="F29777" t="str">
            <v>Public Apr 25</v>
          </cell>
        </row>
        <row r="29778">
          <cell r="A29778" t="str">
            <v>1SVR405612R9400</v>
          </cell>
          <cell r="B29778" t="str">
            <v>ABB</v>
          </cell>
          <cell r="C29778" t="str">
            <v>Interface Products</v>
          </cell>
          <cell r="D29778" t="str">
            <v>CR-M220DC3LD Pluggable interface relay</v>
          </cell>
          <cell r="E29778">
            <v>87.218055467144779</v>
          </cell>
          <cell r="F29778" t="str">
            <v>Public Apr 25</v>
          </cell>
        </row>
        <row r="29779">
          <cell r="A29779" t="str">
            <v>1SVR405613R0300</v>
          </cell>
          <cell r="B29779" t="str">
            <v>ABB</v>
          </cell>
          <cell r="C29779" t="str">
            <v>Interface Products</v>
          </cell>
          <cell r="D29779" t="str">
            <v>CR-M012AC4L Pluggable interface relay</v>
          </cell>
          <cell r="E29779">
            <v>57.891178191662931</v>
          </cell>
          <cell r="F29779" t="str">
            <v>Public Apr 25</v>
          </cell>
        </row>
        <row r="29780">
          <cell r="A29780" t="str">
            <v>1SVR405613R4400</v>
          </cell>
          <cell r="B29780" t="str">
            <v>ABB</v>
          </cell>
          <cell r="C29780" t="str">
            <v>Interface Products</v>
          </cell>
          <cell r="D29780" t="str">
            <v>CR-M012DC4LD Pluggable interface relay</v>
          </cell>
          <cell r="E29780">
            <v>59.997956947019283</v>
          </cell>
          <cell r="F29780" t="str">
            <v>Public Apr 25</v>
          </cell>
        </row>
        <row r="29781">
          <cell r="A29781" t="str">
            <v>1SVR405613R6400</v>
          </cell>
          <cell r="B29781" t="str">
            <v>ABB</v>
          </cell>
          <cell r="C29781" t="str">
            <v>Interface Products</v>
          </cell>
          <cell r="D29781" t="str">
            <v>CR-M048DC4LD Pluggable interface relay</v>
          </cell>
          <cell r="E29781">
            <v>58.472804228417743</v>
          </cell>
          <cell r="F29781" t="str">
            <v>Public Apr 25</v>
          </cell>
        </row>
        <row r="29782">
          <cell r="A29782" t="str">
            <v>1SVR405613R8400</v>
          </cell>
          <cell r="B29782" t="str">
            <v>ABB</v>
          </cell>
          <cell r="C29782" t="str">
            <v>Interface Products</v>
          </cell>
          <cell r="D29782" t="str">
            <v>CR-M110DC4LD Pluggable interface relay</v>
          </cell>
          <cell r="E29782">
            <v>66.706043904258181</v>
          </cell>
          <cell r="F29782" t="str">
            <v>Public Apr 25</v>
          </cell>
        </row>
        <row r="29783">
          <cell r="A29783" t="str">
            <v>1SVR405613R8500</v>
          </cell>
          <cell r="B29783" t="str">
            <v>ABB</v>
          </cell>
          <cell r="C29783" t="str">
            <v>Interface Products</v>
          </cell>
          <cell r="D29783" t="str">
            <v>CR-M125DC4LD Pluggable interface relay</v>
          </cell>
          <cell r="E29783">
            <v>70.350900401255061</v>
          </cell>
          <cell r="F29783" t="str">
            <v>Public Apr 25</v>
          </cell>
        </row>
        <row r="29784">
          <cell r="A29784" t="str">
            <v>1SVR405613R9400</v>
          </cell>
          <cell r="B29784" t="str">
            <v>ABB</v>
          </cell>
          <cell r="C29784" t="str">
            <v>Interface Products</v>
          </cell>
          <cell r="D29784" t="str">
            <v>CR-M220DC4LD Pluggable interface relay</v>
          </cell>
          <cell r="E29784">
            <v>87.218055467144779</v>
          </cell>
          <cell r="F29784" t="str">
            <v>Public Apr 25</v>
          </cell>
        </row>
        <row r="29785">
          <cell r="A29785" t="str">
            <v>1SVR405621R0300</v>
          </cell>
          <cell r="B29785" t="str">
            <v>ABB</v>
          </cell>
          <cell r="C29785" t="str">
            <v>Interface Products</v>
          </cell>
          <cell r="D29785" t="str">
            <v>CR-U012AC2L Pluggable interface relay</v>
          </cell>
          <cell r="E29785">
            <v>163.90221715750781</v>
          </cell>
          <cell r="F29785" t="str">
            <v>Public Apr 25</v>
          </cell>
        </row>
        <row r="29786">
          <cell r="A29786" t="str">
            <v>1SVR405621R1400</v>
          </cell>
          <cell r="B29786" t="str">
            <v>ABB</v>
          </cell>
          <cell r="C29786" t="str">
            <v>Interface Products</v>
          </cell>
          <cell r="D29786" t="str">
            <v>CR-U024DC2LD Pluggable interface relay</v>
          </cell>
          <cell r="E29786">
            <v>163.52739148937695</v>
          </cell>
          <cell r="F29786" t="str">
            <v>Public Apr 25</v>
          </cell>
        </row>
        <row r="29787">
          <cell r="A29787" t="str">
            <v>1SVR405621R4400</v>
          </cell>
          <cell r="B29787" t="str">
            <v>ABB</v>
          </cell>
          <cell r="C29787" t="str">
            <v>Interface Products</v>
          </cell>
          <cell r="D29787" t="str">
            <v>CR-U012DC2LD Pluggable interface relay</v>
          </cell>
          <cell r="E29787">
            <v>162.55801476145228</v>
          </cell>
          <cell r="F29787" t="str">
            <v>Public Apr 25</v>
          </cell>
        </row>
        <row r="29788">
          <cell r="A29788" t="str">
            <v>1SVR405621R6400</v>
          </cell>
          <cell r="B29788" t="str">
            <v>ABB</v>
          </cell>
          <cell r="C29788" t="str">
            <v>Interface Products</v>
          </cell>
          <cell r="D29788" t="str">
            <v>CR-U048DC2LD Pluggable interface relay</v>
          </cell>
          <cell r="E29788">
            <v>167.09469784813984</v>
          </cell>
          <cell r="F29788" t="str">
            <v>Public Apr 25</v>
          </cell>
        </row>
        <row r="29789">
          <cell r="A29789" t="str">
            <v>1SVR405621R8400</v>
          </cell>
          <cell r="B29789" t="str">
            <v>ABB</v>
          </cell>
          <cell r="C29789" t="str">
            <v>Interface Products</v>
          </cell>
          <cell r="D29789" t="str">
            <v>CR-U110DC2LD Pluggable interface relay</v>
          </cell>
          <cell r="E29789">
            <v>166.97837264078888</v>
          </cell>
          <cell r="F29789" t="str">
            <v>Public Apr 25</v>
          </cell>
        </row>
        <row r="29790">
          <cell r="A29790" t="str">
            <v>1SVR405622R0300</v>
          </cell>
          <cell r="B29790" t="str">
            <v>ABB</v>
          </cell>
          <cell r="C29790" t="str">
            <v>Interface Products</v>
          </cell>
          <cell r="D29790" t="str">
            <v>CR-U012AC3L Pluggable interface relay</v>
          </cell>
          <cell r="E29790">
            <v>172.910958215688</v>
          </cell>
          <cell r="F29790" t="str">
            <v>Public Apr 25</v>
          </cell>
        </row>
        <row r="29791">
          <cell r="A29791" t="str">
            <v>1SVR405622R4400</v>
          </cell>
          <cell r="B29791" t="str">
            <v>ABB</v>
          </cell>
          <cell r="C29791" t="str">
            <v>Interface Products</v>
          </cell>
          <cell r="D29791" t="str">
            <v>CR-U012DC3LD Pluggable interface relay</v>
          </cell>
          <cell r="E29791">
            <v>177.90001710874043</v>
          </cell>
          <cell r="F29791" t="str">
            <v>Public Apr 25</v>
          </cell>
        </row>
        <row r="29792">
          <cell r="A29792" t="str">
            <v>1SVR405622R6400</v>
          </cell>
          <cell r="B29792" t="str">
            <v>ABB</v>
          </cell>
          <cell r="C29792" t="str">
            <v>Interface Products</v>
          </cell>
          <cell r="D29792" t="str">
            <v>CR-U048DC3LD Pluggable interface relay</v>
          </cell>
          <cell r="E29792">
            <v>182.30744996503813</v>
          </cell>
          <cell r="F29792" t="str">
            <v>Public Apr 25</v>
          </cell>
        </row>
        <row r="29793">
          <cell r="A29793" t="str">
            <v>1SVR405622R8400</v>
          </cell>
          <cell r="B29793" t="str">
            <v>ABB</v>
          </cell>
          <cell r="C29793" t="str">
            <v>Interface Products</v>
          </cell>
          <cell r="D29793" t="str">
            <v>CR-U110DC3LD Pluggable interface relay</v>
          </cell>
          <cell r="E29793">
            <v>182.30744996503813</v>
          </cell>
          <cell r="F29793" t="str">
            <v>Public Apr 25</v>
          </cell>
        </row>
        <row r="29794">
          <cell r="A29794" t="str">
            <v>1SVR405658R2000</v>
          </cell>
          <cell r="B29794" t="str">
            <v>ABB</v>
          </cell>
          <cell r="C29794" t="str">
            <v>Interface Products</v>
          </cell>
          <cell r="D29794" t="str">
            <v>CR-MP plug</v>
          </cell>
          <cell r="E29794">
            <v>1.3442023960555805</v>
          </cell>
          <cell r="F29794" t="str">
            <v>Public Apr 25</v>
          </cell>
        </row>
        <row r="29795">
          <cell r="A29795" t="str">
            <v>1SVR406570R0000</v>
          </cell>
          <cell r="B29795" t="str">
            <v>ABB</v>
          </cell>
          <cell r="C29795" t="str">
            <v>Interface Products</v>
          </cell>
          <cell r="D29795" t="str">
            <v>RB-JB10 Jumper bar</v>
          </cell>
          <cell r="E29795">
            <v>50.071539253070377</v>
          </cell>
          <cell r="F29795" t="str">
            <v>Public Apr 25</v>
          </cell>
        </row>
        <row r="29796">
          <cell r="A29796" t="str">
            <v>1SVR406580R0000</v>
          </cell>
          <cell r="B29796" t="str">
            <v>ABB</v>
          </cell>
          <cell r="C29796" t="str">
            <v>Interface Products</v>
          </cell>
          <cell r="D29796" t="str">
            <v>RB-JB20 Jumper bar</v>
          </cell>
          <cell r="E29796">
            <v>101.29340555661139</v>
          </cell>
          <cell r="F29796" t="str">
            <v>Public Apr 25</v>
          </cell>
        </row>
        <row r="29797">
          <cell r="A29797" t="str">
            <v>1SAM451000R1018</v>
          </cell>
          <cell r="B29797" t="str">
            <v>ABB</v>
          </cell>
          <cell r="C29797" t="str">
            <v>Manual Motor Starters (MMS)</v>
          </cell>
          <cell r="D29797" t="str">
            <v>MS165-73 Manual motor starter</v>
          </cell>
          <cell r="E29797">
            <v>1517.9694392156168</v>
          </cell>
          <cell r="F29797" t="str">
            <v>Public Apr 25</v>
          </cell>
        </row>
        <row r="29798">
          <cell r="A29798" t="str">
            <v>1SAM451000R1019</v>
          </cell>
          <cell r="B29798" t="str">
            <v>ABB</v>
          </cell>
          <cell r="C29798" t="str">
            <v>Manual Motor Starters (MMS)</v>
          </cell>
          <cell r="D29798" t="str">
            <v>MS165-80 Manual motor starter</v>
          </cell>
          <cell r="E29798">
            <v>1585.5171922732916</v>
          </cell>
          <cell r="F29798" t="str">
            <v>Public Apr 25</v>
          </cell>
        </row>
        <row r="29799">
          <cell r="A29799" t="str">
            <v>1SAM461000R1018</v>
          </cell>
          <cell r="B29799" t="str">
            <v>ABB</v>
          </cell>
          <cell r="C29799" t="str">
            <v>Manual Motor Starters (MMS)</v>
          </cell>
          <cell r="D29799" t="str">
            <v>MO165-73 Manual motor starter</v>
          </cell>
          <cell r="E29799">
            <v>1384.6577181676375</v>
          </cell>
          <cell r="F29799" t="str">
            <v>Public Apr 25</v>
          </cell>
        </row>
        <row r="29800">
          <cell r="A29800" t="str">
            <v>1SAM461000R1019</v>
          </cell>
          <cell r="B29800" t="str">
            <v>ABB</v>
          </cell>
          <cell r="C29800" t="str">
            <v>Manual Motor Starters (MMS)</v>
          </cell>
          <cell r="D29800" t="str">
            <v>MO165-80 Manual motor starter</v>
          </cell>
          <cell r="E29800">
            <v>1450.7950610581802</v>
          </cell>
          <cell r="F29800" t="str">
            <v>Public Apr 25</v>
          </cell>
        </row>
        <row r="29801">
          <cell r="A29801" t="str">
            <v>1SAM201901R1201</v>
          </cell>
          <cell r="B29801" t="str">
            <v>ABB</v>
          </cell>
          <cell r="C29801" t="str">
            <v>Manual Motor Starters (MMS)</v>
          </cell>
          <cell r="D29801" t="str">
            <v>HKF1-11K</v>
          </cell>
          <cell r="E29801">
            <v>64.844840586642761</v>
          </cell>
          <cell r="F29801" t="str">
            <v>Public Apr 25</v>
          </cell>
        </row>
        <row r="29802">
          <cell r="A29802" t="str">
            <v>1SAM201901R1202</v>
          </cell>
          <cell r="B29802" t="str">
            <v>ABB</v>
          </cell>
          <cell r="C29802" t="str">
            <v>Manual Motor Starters (MMS)</v>
          </cell>
          <cell r="D29802" t="str">
            <v>HKF1-20K</v>
          </cell>
          <cell r="E29802">
            <v>77.498438141819818</v>
          </cell>
          <cell r="F29802" t="str">
            <v>Public Apr 25</v>
          </cell>
        </row>
        <row r="29803">
          <cell r="A29803" t="str">
            <v>1SAM201902R1201</v>
          </cell>
          <cell r="B29803" t="str">
            <v>ABB</v>
          </cell>
          <cell r="C29803" t="str">
            <v>Manual Motor Starters (MMS)</v>
          </cell>
          <cell r="D29803" t="str">
            <v>HK1-11K</v>
          </cell>
          <cell r="E29803">
            <v>75.585534732048401</v>
          </cell>
          <cell r="F29803" t="str">
            <v>Public Apr 25</v>
          </cell>
        </row>
        <row r="29804">
          <cell r="A29804" t="str">
            <v>1SAM201902R1202</v>
          </cell>
          <cell r="B29804" t="str">
            <v>ABB</v>
          </cell>
          <cell r="C29804" t="str">
            <v>Manual Motor Starters (MMS)</v>
          </cell>
          <cell r="D29804" t="str">
            <v>HK1-20K</v>
          </cell>
          <cell r="E29804">
            <v>70.402600493411029</v>
          </cell>
          <cell r="F29804" t="str">
            <v>Public Apr 25</v>
          </cell>
        </row>
        <row r="29805">
          <cell r="A29805" t="str">
            <v>1SAM201902R1203</v>
          </cell>
          <cell r="B29805" t="str">
            <v>ABB</v>
          </cell>
          <cell r="C29805" t="str">
            <v>Manual Motor Starters (MMS)</v>
          </cell>
          <cell r="D29805" t="str">
            <v>HK1-02K</v>
          </cell>
          <cell r="E29805">
            <v>70.402600493411029</v>
          </cell>
          <cell r="F29805" t="str">
            <v>Public Apr 25</v>
          </cell>
        </row>
        <row r="29806">
          <cell r="A29806" t="str">
            <v>1SAM201902R1204</v>
          </cell>
          <cell r="B29806" t="str">
            <v>ABB</v>
          </cell>
          <cell r="C29806" t="str">
            <v>Manual Motor Starters (MMS)</v>
          </cell>
          <cell r="D29806" t="str">
            <v>HK1-20LK</v>
          </cell>
          <cell r="E29806">
            <v>125.65707398511877</v>
          </cell>
          <cell r="F29806" t="str">
            <v>Public Apr 25</v>
          </cell>
        </row>
        <row r="29807">
          <cell r="A29807" t="str">
            <v>1SAM201903R1201</v>
          </cell>
          <cell r="B29807" t="str">
            <v>ABB</v>
          </cell>
          <cell r="C29807" t="str">
            <v>Manual Motor Starters (MMS)</v>
          </cell>
          <cell r="D29807" t="str">
            <v>SK1-11K</v>
          </cell>
          <cell r="E29807">
            <v>80.574593625100874</v>
          </cell>
          <cell r="F29807" t="str">
            <v>Public Apr 25</v>
          </cell>
        </row>
        <row r="29808">
          <cell r="A29808" t="str">
            <v>1SAM201903R1202</v>
          </cell>
          <cell r="B29808" t="str">
            <v>ABB</v>
          </cell>
          <cell r="C29808" t="str">
            <v>Manual Motor Starters (MMS)</v>
          </cell>
          <cell r="D29808" t="str">
            <v>SK1-20K</v>
          </cell>
          <cell r="E29808">
            <v>87.476555927924693</v>
          </cell>
          <cell r="F29808" t="str">
            <v>Public Apr 25</v>
          </cell>
        </row>
        <row r="29809">
          <cell r="A29809" t="str">
            <v>1SAM201903R1203</v>
          </cell>
          <cell r="B29809" t="str">
            <v>ABB</v>
          </cell>
          <cell r="C29809" t="str">
            <v>Manual Motor Starters (MMS)</v>
          </cell>
          <cell r="D29809" t="str">
            <v>SK1-02K</v>
          </cell>
          <cell r="E29809">
            <v>87.476555927924693</v>
          </cell>
          <cell r="F29809" t="str">
            <v>Public Apr 25</v>
          </cell>
        </row>
        <row r="29810">
          <cell r="A29810" t="str">
            <v>1SAM350010R1001</v>
          </cell>
          <cell r="B29810" t="str">
            <v>ABB</v>
          </cell>
          <cell r="C29810" t="str">
            <v>Manual Motor Starters (MMS)</v>
          </cell>
          <cell r="D29810" t="str">
            <v xml:space="preserve">MS132-0.16K Manual motor starter </v>
          </cell>
          <cell r="E29810">
            <v>356.40394932457849</v>
          </cell>
          <cell r="F29810" t="str">
            <v>Public Apr 25</v>
          </cell>
        </row>
        <row r="29811">
          <cell r="A29811" t="str">
            <v>1SAM350010R1002</v>
          </cell>
          <cell r="B29811" t="str">
            <v>ABB</v>
          </cell>
          <cell r="C29811" t="str">
            <v>Manual Motor Starters (MMS)</v>
          </cell>
          <cell r="D29811" t="str">
            <v xml:space="preserve">MS132-0.25K Manual motor starter </v>
          </cell>
          <cell r="E29811">
            <v>356.40394932457849</v>
          </cell>
          <cell r="F29811" t="str">
            <v>Public Apr 25</v>
          </cell>
        </row>
        <row r="29812">
          <cell r="A29812" t="str">
            <v>1SAM350010R1003</v>
          </cell>
          <cell r="B29812" t="str">
            <v>ABB</v>
          </cell>
          <cell r="C29812" t="str">
            <v>Manual Motor Starters (MMS)</v>
          </cell>
          <cell r="D29812" t="str">
            <v xml:space="preserve">MS132-0.4K Manual motor starter </v>
          </cell>
          <cell r="E29812">
            <v>356.40394932457849</v>
          </cell>
          <cell r="F29812" t="str">
            <v>Public Apr 25</v>
          </cell>
        </row>
        <row r="29813">
          <cell r="A29813" t="str">
            <v>1SAM350010R1004</v>
          </cell>
          <cell r="B29813" t="str">
            <v>ABB</v>
          </cell>
          <cell r="C29813" t="str">
            <v>Manual Motor Starters (MMS)</v>
          </cell>
          <cell r="D29813" t="str">
            <v xml:space="preserve">MS132-0.63K Manual motor starter </v>
          </cell>
          <cell r="E29813">
            <v>360.01161340834079</v>
          </cell>
          <cell r="F29813" t="str">
            <v>Public Apr 25</v>
          </cell>
        </row>
        <row r="29814">
          <cell r="A29814" t="str">
            <v>1SAM350010R1005</v>
          </cell>
          <cell r="B29814" t="str">
            <v>ABB</v>
          </cell>
          <cell r="C29814" t="str">
            <v>Manual Motor Starters (MMS)</v>
          </cell>
          <cell r="D29814" t="str">
            <v xml:space="preserve">MS132-1.0K Manual motor starter </v>
          </cell>
          <cell r="E29814">
            <v>363.04358641490683</v>
          </cell>
          <cell r="F29814" t="str">
            <v>Public Apr 25</v>
          </cell>
        </row>
        <row r="29815">
          <cell r="A29815" t="str">
            <v>1SAM350010R1006</v>
          </cell>
          <cell r="B29815" t="str">
            <v>ABB</v>
          </cell>
          <cell r="C29815" t="str">
            <v>Manual Motor Starters (MMS)</v>
          </cell>
          <cell r="D29815" t="str">
            <v xml:space="preserve">MS132-1.6K Manual motor starter </v>
          </cell>
          <cell r="E29815">
            <v>372.54888575616684</v>
          </cell>
          <cell r="F29815" t="str">
            <v>Public Apr 25</v>
          </cell>
        </row>
        <row r="29816">
          <cell r="A29816" t="str">
            <v>1SAM350010R1007</v>
          </cell>
          <cell r="B29816" t="str">
            <v>ABB</v>
          </cell>
          <cell r="C29816" t="str">
            <v>Manual Motor Starters (MMS)</v>
          </cell>
          <cell r="D29816" t="str">
            <v xml:space="preserve">MS132-2.5K Manual motor starter </v>
          </cell>
          <cell r="E29816">
            <v>363.81117451783496</v>
          </cell>
          <cell r="F29816" t="str">
            <v>Public Apr 25</v>
          </cell>
        </row>
        <row r="29817">
          <cell r="A29817" t="str">
            <v>1SAM350010R1008</v>
          </cell>
          <cell r="B29817" t="str">
            <v>ABB</v>
          </cell>
          <cell r="C29817" t="str">
            <v>Manual Motor Starters (MMS)</v>
          </cell>
          <cell r="D29817" t="str">
            <v xml:space="preserve">MS132-4.0K Manual motor starter </v>
          </cell>
          <cell r="E29817">
            <v>361.72589350488022</v>
          </cell>
          <cell r="F29817" t="str">
            <v>Public Apr 25</v>
          </cell>
        </row>
        <row r="29818">
          <cell r="A29818" t="str">
            <v>1SAM350010R1009</v>
          </cell>
          <cell r="B29818" t="str">
            <v>ABB</v>
          </cell>
          <cell r="C29818" t="str">
            <v>Manual Motor Starters (MMS)</v>
          </cell>
          <cell r="D29818" t="str">
            <v xml:space="preserve">MS132-6.3K Manual motor starter </v>
          </cell>
          <cell r="E29818">
            <v>373.3036807240461</v>
          </cell>
          <cell r="F29818" t="str">
            <v>Public Apr 25</v>
          </cell>
        </row>
        <row r="29819">
          <cell r="A29819" t="str">
            <v>1SAM350010R1010</v>
          </cell>
          <cell r="B29819" t="str">
            <v>ABB</v>
          </cell>
          <cell r="C29819" t="str">
            <v>Manual Motor Starters (MMS)</v>
          </cell>
          <cell r="D29819" t="str">
            <v xml:space="preserve">MS132-10K Manual motor starter </v>
          </cell>
          <cell r="E29819">
            <v>454.56567455403734</v>
          </cell>
          <cell r="F29819" t="str">
            <v>Public Apr 25</v>
          </cell>
        </row>
        <row r="29820">
          <cell r="A29820" t="str">
            <v>1SAM350010R1011</v>
          </cell>
          <cell r="B29820" t="str">
            <v>ABB</v>
          </cell>
          <cell r="C29820" t="str">
            <v>Manual Motor Starters (MMS)</v>
          </cell>
          <cell r="D29820" t="str">
            <v xml:space="preserve">MS132-16K Manual motor starter </v>
          </cell>
          <cell r="E29820">
            <v>479.0645281724934</v>
          </cell>
          <cell r="F29820" t="str">
            <v>Public Apr 25</v>
          </cell>
        </row>
        <row r="29821">
          <cell r="A29821" t="str">
            <v>1SAM350010R1013</v>
          </cell>
          <cell r="B29821" t="str">
            <v>ABB</v>
          </cell>
          <cell r="C29821" t="str">
            <v>Manual Motor Starters (MMS)</v>
          </cell>
          <cell r="D29821" t="str">
            <v xml:space="preserve">MS132-20K Manual motor starter </v>
          </cell>
          <cell r="E29821">
            <v>498.81712868784382</v>
          </cell>
          <cell r="F29821" t="str">
            <v>Public Apr 25</v>
          </cell>
        </row>
        <row r="29822">
          <cell r="A29822" t="str">
            <v>1SAM350010R1014</v>
          </cell>
          <cell r="B29822" t="str">
            <v>ABB</v>
          </cell>
          <cell r="C29822" t="str">
            <v>Manual Motor Starters (MMS)</v>
          </cell>
          <cell r="D29822" t="str">
            <v xml:space="preserve">MS132-25K Manual motor starter </v>
          </cell>
          <cell r="E29822">
            <v>585.40106669813656</v>
          </cell>
          <cell r="F29822" t="str">
            <v>Public Apr 25</v>
          </cell>
        </row>
        <row r="29823">
          <cell r="A29823" t="str">
            <v>1SAM350010R1015</v>
          </cell>
          <cell r="B29823" t="str">
            <v>ABB</v>
          </cell>
          <cell r="C29823" t="str">
            <v>Manual Motor Starters (MMS)</v>
          </cell>
          <cell r="D29823" t="str">
            <v xml:space="preserve">MS132-32K Manual motor starter </v>
          </cell>
          <cell r="E29823">
            <v>726.09996596486269</v>
          </cell>
          <cell r="F29823" t="str">
            <v>Public Apr 25</v>
          </cell>
        </row>
        <row r="29824">
          <cell r="A29824" t="str">
            <v>1SAM401920R1002</v>
          </cell>
          <cell r="B29824" t="str">
            <v>ABB</v>
          </cell>
          <cell r="C29824" t="str">
            <v>Manual Motor Starters (MMS)</v>
          </cell>
          <cell r="D29824" t="str">
            <v>PS2-2-0-125 3-phase busbar</v>
          </cell>
          <cell r="E29824">
            <v>164.48384319426265</v>
          </cell>
          <cell r="F29824" t="str">
            <v>Public Apr 25</v>
          </cell>
        </row>
        <row r="29825">
          <cell r="A29825" t="str">
            <v>1SAM401920R1003</v>
          </cell>
          <cell r="B29825" t="str">
            <v>ABB</v>
          </cell>
          <cell r="C29825" t="str">
            <v>Manual Motor Starters (MMS)</v>
          </cell>
          <cell r="D29825" t="str">
            <v>PS2-3-0-125 3-phase busbar</v>
          </cell>
          <cell r="E29825">
            <v>195.9174992251009</v>
          </cell>
          <cell r="F29825" t="str">
            <v>Public Apr 25</v>
          </cell>
        </row>
        <row r="29826">
          <cell r="A29826" t="str">
            <v>1SAM401920R1004</v>
          </cell>
          <cell r="B29826" t="str">
            <v>ABB</v>
          </cell>
          <cell r="C29826" t="str">
            <v>Manual Motor Starters (MMS)</v>
          </cell>
          <cell r="D29826" t="str">
            <v>PS2-4-0-125 3-phase busbar</v>
          </cell>
          <cell r="E29826">
            <v>243.64960930811293</v>
          </cell>
          <cell r="F29826" t="str">
            <v>Public Apr 25</v>
          </cell>
        </row>
        <row r="29827">
          <cell r="A29827" t="str">
            <v>1SAM401920R1022</v>
          </cell>
          <cell r="B29827" t="str">
            <v>ABB</v>
          </cell>
          <cell r="C29827" t="str">
            <v>Manual Motor Starters (MMS)</v>
          </cell>
          <cell r="D29827" t="str">
            <v>PS2-2-2-125 3-phase busbar</v>
          </cell>
          <cell r="E29827">
            <v>180.0067958640968</v>
          </cell>
          <cell r="F29827" t="str">
            <v>Public Apr 25</v>
          </cell>
        </row>
        <row r="29828">
          <cell r="A29828" t="str">
            <v>1SAM401920R1023</v>
          </cell>
          <cell r="B29828" t="str">
            <v>ABB</v>
          </cell>
          <cell r="C29828" t="str">
            <v>Manual Motor Starters (MMS)</v>
          </cell>
          <cell r="D29828" t="str">
            <v>PS2-3-2-125 3-phase busbar</v>
          </cell>
          <cell r="E29828">
            <v>222.37502138592563</v>
          </cell>
          <cell r="F29828" t="str">
            <v>Public Apr 25</v>
          </cell>
        </row>
        <row r="29829">
          <cell r="A29829" t="str">
            <v>1SAM401920R1024</v>
          </cell>
          <cell r="B29829" t="str">
            <v>ABB</v>
          </cell>
          <cell r="C29829" t="str">
            <v>Manual Motor Starters (MMS)</v>
          </cell>
          <cell r="D29829" t="str">
            <v>PS2-4-2-125 3-phase busbar</v>
          </cell>
          <cell r="E29829">
            <v>275.66489137570602</v>
          </cell>
          <cell r="F29829" t="str">
            <v>Public Apr 25</v>
          </cell>
        </row>
        <row r="29830">
          <cell r="A29830" t="str">
            <v>1SAM401921R1001</v>
          </cell>
          <cell r="B29830" t="str">
            <v>ABB</v>
          </cell>
          <cell r="C29830" t="str">
            <v>Manual Motor Starters (MMS)</v>
          </cell>
          <cell r="D29830" t="str">
            <v>BS2-3 Protection Cover for busbars</v>
          </cell>
          <cell r="E29830">
            <v>18.01748211636038</v>
          </cell>
          <cell r="F29830" t="str">
            <v>Public Apr 25</v>
          </cell>
        </row>
        <row r="29831">
          <cell r="A29831" t="str">
            <v>1SAM401922R1001</v>
          </cell>
          <cell r="B29831" t="str">
            <v>ABB</v>
          </cell>
          <cell r="C29831" t="str">
            <v>Manual Motor Starters (MMS)</v>
          </cell>
          <cell r="D29831" t="str">
            <v>KA165 Terminal Shroud</v>
          </cell>
          <cell r="E29831">
            <v>37.185291283191397</v>
          </cell>
          <cell r="F29831" t="str">
            <v>Public Apr 25</v>
          </cell>
        </row>
        <row r="29832">
          <cell r="A29832" t="str">
            <v>1SVR402902R1000</v>
          </cell>
          <cell r="B29832" t="str">
            <v>ABB</v>
          </cell>
          <cell r="C29832" t="str">
            <v>Monitoring Relays</v>
          </cell>
          <cell r="D29832" t="str">
            <v>CM-HC Suspension electrode</v>
          </cell>
          <cell r="E29832">
            <v>243.31079716759123</v>
          </cell>
          <cell r="F29832" t="str">
            <v>Public Apr 25</v>
          </cell>
        </row>
        <row r="29833">
          <cell r="A29833" t="str">
            <v>1SVR402902R2000</v>
          </cell>
          <cell r="B29833" t="str">
            <v>ABB</v>
          </cell>
          <cell r="C29833" t="str">
            <v>Monitoring Relays</v>
          </cell>
          <cell r="D29833" t="str">
            <v>CM-HCT Suspension electrode</v>
          </cell>
          <cell r="E29833">
            <v>439.03092813844205</v>
          </cell>
          <cell r="F29833" t="str">
            <v>Public Apr 25</v>
          </cell>
        </row>
        <row r="29834">
          <cell r="A29834" t="str">
            <v>1SVR560731R3701</v>
          </cell>
          <cell r="B29834" t="str">
            <v>ABB</v>
          </cell>
          <cell r="C29834" t="str">
            <v>Monitoring Relays</v>
          </cell>
          <cell r="D29834" t="str">
            <v>CM-UFD.M31M Grid feeding monitoring relay</v>
          </cell>
          <cell r="E29834">
            <v>9640.0251847681739</v>
          </cell>
          <cell r="F29834" t="str">
            <v>Public Apr 25</v>
          </cell>
        </row>
        <row r="29835">
          <cell r="A29835" t="str">
            <v>1SVR560731R3702</v>
          </cell>
          <cell r="B29835" t="str">
            <v>ABB</v>
          </cell>
          <cell r="C29835" t="str">
            <v>Monitoring Relays</v>
          </cell>
          <cell r="D29835" t="str">
            <v>CM-UFD.M33M Grid feeding monitoring relay</v>
          </cell>
          <cell r="E29835">
            <v>9640.0251847681739</v>
          </cell>
          <cell r="F29835" t="str">
            <v>Public Apr 25</v>
          </cell>
        </row>
        <row r="29836">
          <cell r="A29836" t="str">
            <v>1SAJ231000R0001</v>
          </cell>
          <cell r="B29836" t="str">
            <v>ABB</v>
          </cell>
          <cell r="C29836" t="str">
            <v>Motor Controllers &amp; Communication</v>
          </cell>
          <cell r="D29836" t="str">
            <v>DNP31 DeviceNet Interface</v>
          </cell>
          <cell r="E29836">
            <v>1490.5136568570151</v>
          </cell>
          <cell r="F29836" t="str">
            <v>Public Apr 25</v>
          </cell>
        </row>
        <row r="29837">
          <cell r="A29837" t="str">
            <v>1SAJ262000R0100</v>
          </cell>
          <cell r="B29837" t="str">
            <v>ABB</v>
          </cell>
          <cell r="C29837" t="str">
            <v>Motor Controllers &amp; Communication</v>
          </cell>
          <cell r="D29837" t="str">
            <v>EIU32.0 EtherNet/IP Interface</v>
          </cell>
          <cell r="E29837">
            <v>2109.2474347567909</v>
          </cell>
          <cell r="F29837" t="str">
            <v>Public Apr 25</v>
          </cell>
        </row>
        <row r="29838">
          <cell r="A29838" t="str">
            <v>1SAJ510005R0001</v>
          </cell>
          <cell r="B29838" t="str">
            <v>ABB</v>
          </cell>
          <cell r="C29838" t="str">
            <v>Motor Controllers &amp; Communication</v>
          </cell>
          <cell r="D29838" t="str">
            <v>UMC100-PAN CAP Protection Cap IP54</v>
          </cell>
          <cell r="E29838">
            <v>95.063544451815318</v>
          </cell>
          <cell r="F29838" t="str">
            <v>Public Apr 25</v>
          </cell>
        </row>
        <row r="29839">
          <cell r="A29839" t="str">
            <v>1SAJ530000R0200</v>
          </cell>
          <cell r="B29839" t="str">
            <v>ABB</v>
          </cell>
          <cell r="C29839" t="str">
            <v>Motor Controllers &amp; Communication</v>
          </cell>
          <cell r="D29839" t="str">
            <v>UMC100 Universal Motor Controller 24V AT</v>
          </cell>
          <cell r="E29839">
            <v>2946.6849781859382</v>
          </cell>
          <cell r="F29839" t="str">
            <v>Public Apr 25</v>
          </cell>
        </row>
        <row r="29840">
          <cell r="A29840" t="str">
            <v>1SAJ530000R0210</v>
          </cell>
          <cell r="B29840" t="str">
            <v>ABB</v>
          </cell>
          <cell r="C29840" t="str">
            <v>Motor Controllers &amp; Communication</v>
          </cell>
          <cell r="D29840" t="str">
            <v>UMC100.3 DC, Supply 24 V DC, ATEX,</v>
          </cell>
          <cell r="E29840">
            <v>3170.9669897835952</v>
          </cell>
          <cell r="F29840" t="str">
            <v>Public Apr 25</v>
          </cell>
        </row>
        <row r="29841">
          <cell r="A29841" t="str">
            <v>1SAJ530000R1200</v>
          </cell>
          <cell r="B29841" t="str">
            <v>ABB</v>
          </cell>
          <cell r="C29841" t="str">
            <v>Motor Controllers &amp; Communication</v>
          </cell>
          <cell r="D29841" t="str">
            <v>UMC100 Universal Motor Controller 110-24</v>
          </cell>
          <cell r="E29841">
            <v>2946.6849781859382</v>
          </cell>
          <cell r="F29841" t="str">
            <v>Public Apr 25</v>
          </cell>
        </row>
        <row r="29842">
          <cell r="A29842" t="str">
            <v>1SAJ530000R1210</v>
          </cell>
          <cell r="B29842" t="str">
            <v>ABB</v>
          </cell>
          <cell r="C29842" t="str">
            <v>Motor Controllers &amp; Communication</v>
          </cell>
          <cell r="D29842" t="str">
            <v>UMC100.3 UC, Supply 110-240 V AC/DC,</v>
          </cell>
          <cell r="E29842">
            <v>3264.6797723901623</v>
          </cell>
          <cell r="F29842" t="str">
            <v>Public Apr 25</v>
          </cell>
        </row>
        <row r="29843">
          <cell r="A29843" t="str">
            <v>1SAJ613000R0101</v>
          </cell>
          <cell r="B29843" t="str">
            <v>ABB</v>
          </cell>
          <cell r="C29843" t="str">
            <v>Motor Controllers &amp; Communication</v>
          </cell>
          <cell r="D29843" t="str">
            <v>AI111.0 Analog Input-Module for UMC100.3</v>
          </cell>
          <cell r="E29843">
            <v>1776.4410165256832</v>
          </cell>
          <cell r="F29843" t="str">
            <v>Public Apr 25</v>
          </cell>
        </row>
        <row r="29844">
          <cell r="A29844" t="str">
            <v>1SAJ925000R0001</v>
          </cell>
          <cell r="B29844" t="str">
            <v>ABB</v>
          </cell>
          <cell r="C29844" t="str">
            <v>Motor Controllers &amp; Communication</v>
          </cell>
          <cell r="D29844" t="str">
            <v>FIM UMC Edition Configuration Software UMC100.3,</v>
          </cell>
          <cell r="E29844">
            <v>15586.442644880733</v>
          </cell>
          <cell r="F29844" t="str">
            <v>Public Apr 25</v>
          </cell>
        </row>
        <row r="29845">
          <cell r="A29845" t="str">
            <v>1SAJ929160R0002</v>
          </cell>
          <cell r="B29845" t="str">
            <v>ABB</v>
          </cell>
          <cell r="C29845" t="str">
            <v>Motor Controllers &amp; Communication</v>
          </cell>
          <cell r="D29845" t="str">
            <v>UMCTB.1 Set of terminal blocks</v>
          </cell>
          <cell r="E29845">
            <v>140.55190284781531</v>
          </cell>
          <cell r="F29845" t="str">
            <v>Public Apr 25</v>
          </cell>
        </row>
        <row r="29846">
          <cell r="A29846" t="str">
            <v>2TLA022315R0100</v>
          </cell>
          <cell r="B29846" t="str">
            <v>ABB</v>
          </cell>
          <cell r="C29846" t="str">
            <v>Optical Safety Devices</v>
          </cell>
          <cell r="D29846" t="str">
            <v>M12-C02PT2T - Transmitter cable for O1E</v>
          </cell>
          <cell r="E29846">
            <v>356.56261057678182</v>
          </cell>
          <cell r="F29846" t="str">
            <v>Public Apr 25</v>
          </cell>
        </row>
        <row r="29847">
          <cell r="A29847" t="str">
            <v>2TLA022315R0200</v>
          </cell>
          <cell r="B29847" t="str">
            <v>ABB</v>
          </cell>
          <cell r="C29847" t="str">
            <v>Optical Safety Devices</v>
          </cell>
          <cell r="D29847" t="str">
            <v>M12-C02PT6RB-Receiver cable Blanking O1E</v>
          </cell>
          <cell r="E29847">
            <v>475.42112244338858</v>
          </cell>
          <cell r="F29847" t="str">
            <v>Public Apr 25</v>
          </cell>
        </row>
        <row r="29848">
          <cell r="A29848" t="str">
            <v>2TLA022315R0300</v>
          </cell>
          <cell r="B29848" t="str">
            <v>ABB</v>
          </cell>
          <cell r="C29848" t="str">
            <v>Optical Safety Devices</v>
          </cell>
          <cell r="D29848" t="str">
            <v>M12-C02PT62RM -Receiver cable Muting O1E</v>
          </cell>
          <cell r="E29848">
            <v>628.97039614666062</v>
          </cell>
          <cell r="F29848" t="str">
            <v>Public Apr 25</v>
          </cell>
        </row>
        <row r="29849">
          <cell r="A29849" t="str">
            <v>2TLA022315R1000</v>
          </cell>
          <cell r="B29849" t="str">
            <v>ABB</v>
          </cell>
          <cell r="C29849" t="str">
            <v>Optical Safety Devices</v>
          </cell>
          <cell r="D29849" t="str">
            <v>PT-C1PT - Cascade cable for O1E, 1 m</v>
          </cell>
          <cell r="E29849">
            <v>442.64326401649487</v>
          </cell>
          <cell r="F29849" t="str">
            <v>Public Apr 25</v>
          </cell>
        </row>
        <row r="29850">
          <cell r="A29850" t="str">
            <v>2TLA022315R1100</v>
          </cell>
          <cell r="B29850" t="str">
            <v>ABB</v>
          </cell>
          <cell r="C29850" t="str">
            <v>Optical Safety Devices</v>
          </cell>
          <cell r="D29850" t="str">
            <v>PT-C05PT - Cascade cable for O1E, 0.5 m</v>
          </cell>
          <cell r="E29850">
            <v>419.24897231591211</v>
          </cell>
          <cell r="F29850" t="str">
            <v>Public Apr 25</v>
          </cell>
        </row>
        <row r="29851">
          <cell r="A29851" t="str">
            <v>2TLA022315R1200</v>
          </cell>
          <cell r="B29851" t="str">
            <v>ABB</v>
          </cell>
          <cell r="C29851" t="str">
            <v>Optical Safety Devices</v>
          </cell>
          <cell r="D29851" t="str">
            <v>PT-C005PT -Cascade cable for O1E, 0.05 m</v>
          </cell>
          <cell r="E29851">
            <v>396.0614809839534</v>
          </cell>
          <cell r="F29851" t="str">
            <v>Public Apr 25</v>
          </cell>
        </row>
        <row r="29852">
          <cell r="A29852" t="str">
            <v>2TLA040007R0200</v>
          </cell>
          <cell r="B29852" t="str">
            <v>ABB</v>
          </cell>
          <cell r="C29852" t="str">
            <v>Optical Safety Devices</v>
          </cell>
          <cell r="D29852" t="str">
            <v>JSM64 Bracket w angle pos  for M18</v>
          </cell>
          <cell r="E29852">
            <v>461.04849682402505</v>
          </cell>
          <cell r="F29852" t="str">
            <v>Public Apr 25</v>
          </cell>
        </row>
        <row r="29853">
          <cell r="A29853" t="str">
            <v>1SAX101911R1001</v>
          </cell>
          <cell r="B29853" t="str">
            <v>ABB</v>
          </cell>
          <cell r="C29853" t="str">
            <v>Overload Relays</v>
          </cell>
          <cell r="D29853" t="str">
            <v>DRS-F-01</v>
          </cell>
          <cell r="E29853">
            <v>826.61984845898701</v>
          </cell>
          <cell r="F29853" t="str">
            <v>Public Apr 25</v>
          </cell>
        </row>
        <row r="29854">
          <cell r="A29854" t="str">
            <v>1SAX341001R1102</v>
          </cell>
          <cell r="B29854" t="str">
            <v>ABB</v>
          </cell>
          <cell r="C29854" t="str">
            <v>Overload Relays</v>
          </cell>
          <cell r="D29854" t="str">
            <v>EF96-56 Electronic Overload Relay</v>
          </cell>
          <cell r="E29854">
            <v>1823.4751753645899</v>
          </cell>
          <cell r="F29854" t="str">
            <v>Public Apr 25</v>
          </cell>
        </row>
        <row r="29855">
          <cell r="A29855" t="str">
            <v>1SAX701904R0002</v>
          </cell>
          <cell r="B29855" t="str">
            <v>ABB</v>
          </cell>
          <cell r="C29855" t="str">
            <v>Overload Relays</v>
          </cell>
          <cell r="D29855" t="str">
            <v>LT460EF Terminal cover</v>
          </cell>
          <cell r="E29855">
            <v>472.92659299686238</v>
          </cell>
          <cell r="F29855" t="str">
            <v>Public Apr 25</v>
          </cell>
        </row>
        <row r="29856">
          <cell r="A29856" t="str">
            <v>1SAX801904R0002</v>
          </cell>
          <cell r="B29856" t="str">
            <v>ABB</v>
          </cell>
          <cell r="C29856" t="str">
            <v>Overload Relays</v>
          </cell>
          <cell r="D29856" t="str">
            <v>LT750EF Terminal cover</v>
          </cell>
          <cell r="E29856">
            <v>602.90062467700579</v>
          </cell>
          <cell r="F29856" t="str">
            <v>Public Apr 25</v>
          </cell>
        </row>
        <row r="29857">
          <cell r="A29857" t="str">
            <v>1SAZ421301R1001</v>
          </cell>
          <cell r="B29857" t="str">
            <v>ABB</v>
          </cell>
          <cell r="C29857" t="str">
            <v>Overload Relays</v>
          </cell>
          <cell r="D29857" t="str">
            <v>TA200DU-90-V1000 Therm. Overload Relay</v>
          </cell>
          <cell r="E29857">
            <v>903.67883581748094</v>
          </cell>
          <cell r="F29857" t="str">
            <v>Public Apr 25</v>
          </cell>
        </row>
        <row r="29858">
          <cell r="A29858" t="str">
            <v>1SAZ421301R1002</v>
          </cell>
          <cell r="B29858" t="str">
            <v>ABB</v>
          </cell>
          <cell r="C29858" t="str">
            <v>Overload Relays</v>
          </cell>
          <cell r="D29858" t="str">
            <v>TA200DU-110-V1000 Therm. Overload Relay</v>
          </cell>
          <cell r="E29858">
            <v>930.89893433760653</v>
          </cell>
          <cell r="F29858" t="str">
            <v>Public Apr 25</v>
          </cell>
        </row>
        <row r="29859">
          <cell r="A29859" t="str">
            <v>1SAZ421301R1003</v>
          </cell>
          <cell r="B29859" t="str">
            <v>ABB</v>
          </cell>
          <cell r="C29859" t="str">
            <v>Overload Relays</v>
          </cell>
          <cell r="D29859" t="str">
            <v>TA200DU-135-V1000 Therm. Overload Relay</v>
          </cell>
          <cell r="E29859">
            <v>1013.5286066259076</v>
          </cell>
          <cell r="F29859" t="str">
            <v>Public Apr 25</v>
          </cell>
        </row>
        <row r="29860">
          <cell r="A29860" t="str">
            <v>1SAZ421301R1004</v>
          </cell>
          <cell r="B29860" t="str">
            <v>ABB</v>
          </cell>
          <cell r="C29860" t="str">
            <v>Overload Relays</v>
          </cell>
          <cell r="D29860" t="str">
            <v>TA200DU-150-V1000 Therm. Overload Relay</v>
          </cell>
          <cell r="E29860">
            <v>1067.7749283205737</v>
          </cell>
          <cell r="F29860" t="str">
            <v>Public Apr 25</v>
          </cell>
        </row>
        <row r="29861">
          <cell r="A29861" t="str">
            <v>1SAZ421301R1005</v>
          </cell>
          <cell r="B29861" t="str">
            <v>ABB</v>
          </cell>
          <cell r="C29861" t="str">
            <v>Overload Relays</v>
          </cell>
          <cell r="D29861" t="str">
            <v>TA200DU-175-V1000 Therm. Overload Relay</v>
          </cell>
          <cell r="E29861">
            <v>1078.7094978115645</v>
          </cell>
          <cell r="F29861" t="str">
            <v>Public Apr 25</v>
          </cell>
        </row>
        <row r="29862">
          <cell r="A29862" t="str">
            <v>1SAZ421301R1006</v>
          </cell>
          <cell r="B29862" t="str">
            <v>ABB</v>
          </cell>
          <cell r="C29862" t="str">
            <v>Overload Relays</v>
          </cell>
          <cell r="D29862" t="str">
            <v>TA200DU-200-V1000 Therm. Overload Relay</v>
          </cell>
          <cell r="E29862">
            <v>1100.7466620930525</v>
          </cell>
          <cell r="F29862" t="str">
            <v>Public Apr 25</v>
          </cell>
        </row>
        <row r="29863">
          <cell r="A29863" t="str">
            <v>1SAZ211201R2005</v>
          </cell>
          <cell r="B29863" t="str">
            <v>ABB</v>
          </cell>
          <cell r="C29863" t="str">
            <v>Overload Relays</v>
          </cell>
          <cell r="D29863" t="str">
            <v>TA25DU-0.16M Thermal Overload Relay</v>
          </cell>
          <cell r="E29863">
            <v>142.62762923532046</v>
          </cell>
          <cell r="F29863" t="str">
            <v>Public Apr 25</v>
          </cell>
        </row>
        <row r="29864">
          <cell r="A29864" t="str">
            <v>1SAZ211201R2009</v>
          </cell>
          <cell r="B29864" t="str">
            <v>ABB</v>
          </cell>
          <cell r="C29864" t="str">
            <v>Overload Relays</v>
          </cell>
          <cell r="D29864" t="str">
            <v>TA25DU-0.25M Thermal Overload Relay</v>
          </cell>
          <cell r="E29864">
            <v>142.62762923532046</v>
          </cell>
          <cell r="F29864" t="str">
            <v>Public Apr 25</v>
          </cell>
        </row>
        <row r="29865">
          <cell r="A29865" t="str">
            <v>1SAZ211201R2013</v>
          </cell>
          <cell r="B29865" t="str">
            <v>ABB</v>
          </cell>
          <cell r="C29865" t="str">
            <v>Overload Relays</v>
          </cell>
          <cell r="D29865" t="str">
            <v>TA25DU-0.4M Thermal Overload Relay</v>
          </cell>
          <cell r="E29865">
            <v>142.62762923532046</v>
          </cell>
          <cell r="F29865" t="str">
            <v>Public Apr 25</v>
          </cell>
        </row>
        <row r="29866">
          <cell r="A29866" t="str">
            <v>1SAZ211201R2017</v>
          </cell>
          <cell r="B29866" t="str">
            <v>ABB</v>
          </cell>
          <cell r="C29866" t="str">
            <v>Overload Relays</v>
          </cell>
          <cell r="D29866" t="str">
            <v>TA25DU-0.63M Thermal Overload Relay</v>
          </cell>
          <cell r="E29866">
            <v>139.74534909762437</v>
          </cell>
          <cell r="F29866" t="str">
            <v>Public Apr 25</v>
          </cell>
        </row>
        <row r="29867">
          <cell r="A29867" t="str">
            <v>1SAZ211201R2021</v>
          </cell>
          <cell r="B29867" t="str">
            <v>ABB</v>
          </cell>
          <cell r="C29867" t="str">
            <v>Overload Relays</v>
          </cell>
          <cell r="D29867" t="str">
            <v>TA25DU-1.0M Thermal Overload Relay</v>
          </cell>
          <cell r="E29867">
            <v>139.74534909762437</v>
          </cell>
          <cell r="F29867" t="str">
            <v>Public Apr 25</v>
          </cell>
        </row>
        <row r="29868">
          <cell r="A29868" t="str">
            <v>1SAZ211201R2023</v>
          </cell>
          <cell r="B29868" t="str">
            <v>ABB</v>
          </cell>
          <cell r="C29868" t="str">
            <v>Overload Relays</v>
          </cell>
          <cell r="D29868" t="str">
            <v>TA25DU-1.4M Thermal Overload Relay</v>
          </cell>
          <cell r="E29868">
            <v>139.74534909762437</v>
          </cell>
          <cell r="F29868" t="str">
            <v>Public Apr 25</v>
          </cell>
        </row>
        <row r="29869">
          <cell r="A29869" t="str">
            <v>1SAZ211201R2025</v>
          </cell>
          <cell r="B29869" t="str">
            <v>ABB</v>
          </cell>
          <cell r="C29869" t="str">
            <v>Overload Relays</v>
          </cell>
          <cell r="D29869" t="str">
            <v>TA25DU-1.8M Thermal Overload Relay</v>
          </cell>
          <cell r="E29869">
            <v>139.74534909762437</v>
          </cell>
          <cell r="F29869" t="str">
            <v>Public Apr 25</v>
          </cell>
        </row>
        <row r="29870">
          <cell r="A29870" t="str">
            <v>1SAZ211201R2028</v>
          </cell>
          <cell r="B29870" t="str">
            <v>ABB</v>
          </cell>
          <cell r="C29870" t="str">
            <v>Overload Relays</v>
          </cell>
          <cell r="D29870" t="str">
            <v>TA25DU-2.4M Thermal Overload Relay</v>
          </cell>
          <cell r="E29870">
            <v>139.74534909762437</v>
          </cell>
          <cell r="F29870" t="str">
            <v>Public Apr 25</v>
          </cell>
        </row>
        <row r="29871">
          <cell r="A29871" t="str">
            <v>1SAZ211201R2031</v>
          </cell>
          <cell r="B29871" t="str">
            <v>ABB</v>
          </cell>
          <cell r="C29871" t="str">
            <v>Overload Relays</v>
          </cell>
          <cell r="D29871" t="str">
            <v>TA25DU-3.1M Thermal Overload Relay</v>
          </cell>
          <cell r="E29871">
            <v>142.62762923532046</v>
          </cell>
          <cell r="F29871" t="str">
            <v>Public Apr 25</v>
          </cell>
        </row>
        <row r="29872">
          <cell r="A29872" t="str">
            <v>1SAZ211201R2033</v>
          </cell>
          <cell r="B29872" t="str">
            <v>ABB</v>
          </cell>
          <cell r="C29872" t="str">
            <v>Overload Relays</v>
          </cell>
          <cell r="D29872" t="str">
            <v>TA25DU-4.0M Thermal Overload Relay</v>
          </cell>
          <cell r="E29872">
            <v>123.07206937731959</v>
          </cell>
          <cell r="F29872" t="str">
            <v>Public Apr 25</v>
          </cell>
        </row>
        <row r="29873">
          <cell r="A29873" t="str">
            <v>1SAZ211201R2035</v>
          </cell>
          <cell r="B29873" t="str">
            <v>ABB</v>
          </cell>
          <cell r="C29873" t="str">
            <v>Overload Relays</v>
          </cell>
          <cell r="D29873" t="str">
            <v>TA25DU-5.0M Thermal Overload Relay</v>
          </cell>
          <cell r="E29873">
            <v>123.07206937731959</v>
          </cell>
          <cell r="F29873" t="str">
            <v>Public Apr 25</v>
          </cell>
        </row>
        <row r="29874">
          <cell r="A29874" t="str">
            <v>1SAZ211201R2038</v>
          </cell>
          <cell r="B29874" t="str">
            <v>ABB</v>
          </cell>
          <cell r="C29874" t="str">
            <v>Overload Relays</v>
          </cell>
          <cell r="D29874" t="str">
            <v>TA25DU-6.5M Thermal Overload Relay</v>
          </cell>
          <cell r="E29874">
            <v>142.62762923532046</v>
          </cell>
          <cell r="F29874" t="str">
            <v>Public Apr 25</v>
          </cell>
        </row>
        <row r="29875">
          <cell r="A29875" t="str">
            <v>1SAZ211201R2040</v>
          </cell>
          <cell r="B29875" t="str">
            <v>ABB</v>
          </cell>
          <cell r="C29875" t="str">
            <v>Overload Relays</v>
          </cell>
          <cell r="D29875" t="str">
            <v>TA25DU-8.5M Thermal Overload Relay</v>
          </cell>
          <cell r="E29875">
            <v>125.56659882384584</v>
          </cell>
          <cell r="F29875" t="str">
            <v>Public Apr 25</v>
          </cell>
        </row>
        <row r="29876">
          <cell r="A29876" t="str">
            <v>1SAZ211201R2043</v>
          </cell>
          <cell r="B29876" t="str">
            <v>ABB</v>
          </cell>
          <cell r="C29876" t="str">
            <v>Overload Relays</v>
          </cell>
          <cell r="D29876" t="str">
            <v>TA25DU-11M Thermal Overload Relay</v>
          </cell>
          <cell r="E29876">
            <v>123.07206937731959</v>
          </cell>
          <cell r="F29876" t="str">
            <v>Public Apr 25</v>
          </cell>
        </row>
        <row r="29877">
          <cell r="A29877" t="str">
            <v>1SAZ211201R2045</v>
          </cell>
          <cell r="B29877" t="str">
            <v>ABB</v>
          </cell>
          <cell r="C29877" t="str">
            <v>Overload Relays</v>
          </cell>
          <cell r="D29877" t="str">
            <v>TA25DU-14M Thermal Overload Relay</v>
          </cell>
          <cell r="E29877">
            <v>139.74534909762437</v>
          </cell>
          <cell r="F29877" t="str">
            <v>Public Apr 25</v>
          </cell>
        </row>
        <row r="29878">
          <cell r="A29878" t="str">
            <v>1SAZ211201R2047</v>
          </cell>
          <cell r="B29878" t="str">
            <v>ABB</v>
          </cell>
          <cell r="C29878" t="str">
            <v>Overload Relays</v>
          </cell>
          <cell r="D29878" t="str">
            <v>TA25DU-19M Thermal Overload Relay</v>
          </cell>
          <cell r="E29878">
            <v>168.30965001380548</v>
          </cell>
          <cell r="F29878" t="str">
            <v>Public Apr 25</v>
          </cell>
        </row>
        <row r="29879">
          <cell r="A29879" t="str">
            <v>1SAZ211201R2051</v>
          </cell>
          <cell r="B29879" t="str">
            <v>ABB</v>
          </cell>
          <cell r="C29879" t="str">
            <v>Overload Relays</v>
          </cell>
          <cell r="D29879" t="str">
            <v>TA25DU-25M Thermal Overload Relay</v>
          </cell>
          <cell r="E29879">
            <v>174.44903595732856</v>
          </cell>
          <cell r="F29879" t="str">
            <v>Public Apr 25</v>
          </cell>
        </row>
        <row r="29880">
          <cell r="A29880" t="str">
            <v>1SAZ211201R2053</v>
          </cell>
          <cell r="B29880" t="str">
            <v>ABB</v>
          </cell>
          <cell r="C29880" t="str">
            <v>Overload Relays</v>
          </cell>
          <cell r="D29880" t="str">
            <v>TA25DU-32M Thermal Overload Relay</v>
          </cell>
          <cell r="E29880">
            <v>233.87829189063197</v>
          </cell>
          <cell r="F29880" t="str">
            <v>Public Apr 25</v>
          </cell>
        </row>
        <row r="29881">
          <cell r="A29881" t="str">
            <v>1SAZ311201R2001</v>
          </cell>
          <cell r="B29881" t="str">
            <v>ABB</v>
          </cell>
          <cell r="C29881" t="str">
            <v>Overload Relays</v>
          </cell>
          <cell r="D29881" t="str">
            <v>TA42DU-25M Thermal Overload Relay</v>
          </cell>
          <cell r="E29881">
            <v>221.22469433545493</v>
          </cell>
          <cell r="F29881" t="str">
            <v>Public Apr 25</v>
          </cell>
        </row>
        <row r="29882">
          <cell r="A29882" t="str">
            <v>1SAZ311201R2002</v>
          </cell>
          <cell r="B29882" t="str">
            <v>ABB</v>
          </cell>
          <cell r="C29882" t="str">
            <v>Overload Relays</v>
          </cell>
          <cell r="D29882" t="str">
            <v>TA42DU-32M Thermal Overload Relay</v>
          </cell>
          <cell r="E29882">
            <v>221.22469433545493</v>
          </cell>
          <cell r="F29882" t="str">
            <v>Public Apr 25</v>
          </cell>
        </row>
        <row r="29883">
          <cell r="A29883" t="str">
            <v>1SAZ311201R2003</v>
          </cell>
          <cell r="B29883" t="str">
            <v>ABB</v>
          </cell>
          <cell r="C29883" t="str">
            <v>Overload Relays</v>
          </cell>
          <cell r="D29883" t="str">
            <v>TA42DU-42M Thermal Overload Relay</v>
          </cell>
          <cell r="E29883">
            <v>194.76717217463022</v>
          </cell>
          <cell r="F29883" t="str">
            <v>Public Apr 25</v>
          </cell>
        </row>
        <row r="29884">
          <cell r="A29884" t="str">
            <v>1SAZ321201R2001</v>
          </cell>
          <cell r="B29884" t="str">
            <v>ABB</v>
          </cell>
          <cell r="C29884" t="str">
            <v>Overload Relays</v>
          </cell>
          <cell r="D29884" t="str">
            <v>TA75DU-25M Thermal Overload Relay</v>
          </cell>
          <cell r="E29884">
            <v>237.89797405575976</v>
          </cell>
          <cell r="F29884" t="str">
            <v>Public Apr 25</v>
          </cell>
        </row>
        <row r="29885">
          <cell r="A29885" t="str">
            <v>1SAZ321201R2002</v>
          </cell>
          <cell r="B29885" t="str">
            <v>ABB</v>
          </cell>
          <cell r="C29885" t="str">
            <v>Overload Relays</v>
          </cell>
          <cell r="D29885" t="str">
            <v>TA75DU-32M Thermal Overload Relay</v>
          </cell>
          <cell r="E29885">
            <v>237.89797405575976</v>
          </cell>
          <cell r="F29885" t="str">
            <v>Public Apr 25</v>
          </cell>
        </row>
        <row r="29886">
          <cell r="A29886" t="str">
            <v>1SAZ321201R2003</v>
          </cell>
          <cell r="B29886" t="str">
            <v>ABB</v>
          </cell>
          <cell r="C29886" t="str">
            <v>Overload Relays</v>
          </cell>
          <cell r="D29886" t="str">
            <v>TA75DU-42M Thermal Overload Relay</v>
          </cell>
          <cell r="E29886">
            <v>242.69315760322729</v>
          </cell>
          <cell r="F29886" t="str">
            <v>Public Apr 25</v>
          </cell>
        </row>
        <row r="29887">
          <cell r="A29887" t="str">
            <v>1SAZ321201R2004</v>
          </cell>
          <cell r="B29887" t="str">
            <v>ABB</v>
          </cell>
          <cell r="C29887" t="str">
            <v>Overload Relays</v>
          </cell>
          <cell r="D29887" t="str">
            <v>TA75DU-52M Thermal Overload Relay</v>
          </cell>
          <cell r="E29887">
            <v>237.89797405575976</v>
          </cell>
          <cell r="F29887" t="str">
            <v>Public Apr 25</v>
          </cell>
        </row>
        <row r="29888">
          <cell r="A29888" t="str">
            <v>1SAZ321201R2005</v>
          </cell>
          <cell r="B29888" t="str">
            <v>ABB</v>
          </cell>
          <cell r="C29888" t="str">
            <v>Overload Relays</v>
          </cell>
          <cell r="D29888" t="str">
            <v>TA75DU-63M Thermal Overload Relay</v>
          </cell>
          <cell r="E29888">
            <v>256.88483290004478</v>
          </cell>
          <cell r="F29888" t="str">
            <v>Public Apr 25</v>
          </cell>
        </row>
        <row r="29889">
          <cell r="A29889" t="str">
            <v>1SAZ321201R2006</v>
          </cell>
          <cell r="B29889" t="str">
            <v>ABB</v>
          </cell>
          <cell r="C29889" t="str">
            <v>Overload Relays</v>
          </cell>
          <cell r="D29889" t="str">
            <v>TA75DU-80M Thermal Overload Relay</v>
          </cell>
          <cell r="E29889">
            <v>305.5733946879426</v>
          </cell>
          <cell r="F29889" t="str">
            <v>Public Apr 25</v>
          </cell>
        </row>
        <row r="29890">
          <cell r="A29890" t="str">
            <v>1SFA611288R1001</v>
          </cell>
          <cell r="B29890" t="str">
            <v>ABB</v>
          </cell>
          <cell r="C29890" t="str">
            <v>Pilot devices</v>
          </cell>
          <cell r="D29890" t="str">
            <v>M3SSK6-101</v>
          </cell>
          <cell r="E29890">
            <v>200.15312384831915</v>
          </cell>
          <cell r="F29890" t="str">
            <v>Public Apr 25</v>
          </cell>
        </row>
        <row r="29891">
          <cell r="A29891" t="str">
            <v>1SFA611400R1001</v>
          </cell>
          <cell r="B29891" t="str">
            <v>ABB</v>
          </cell>
          <cell r="C29891" t="str">
            <v>Pilot devices</v>
          </cell>
          <cell r="D29891" t="str">
            <v>PILOT LIGHT#ML1-100R</v>
          </cell>
          <cell r="E29891">
            <v>18.695257714746756</v>
          </cell>
          <cell r="F29891" t="str">
            <v>Public Apr 25</v>
          </cell>
        </row>
        <row r="29892">
          <cell r="A29892" t="str">
            <v>1SFA611400R1002</v>
          </cell>
          <cell r="B29892" t="str">
            <v>ABB</v>
          </cell>
          <cell r="C29892" t="str">
            <v>Pilot devices</v>
          </cell>
          <cell r="D29892" t="str">
            <v>PILOT LIGHT#ML1-100G</v>
          </cell>
          <cell r="E29892">
            <v>18.377491294666068</v>
          </cell>
          <cell r="F29892" t="str">
            <v>Public Apr 25</v>
          </cell>
        </row>
        <row r="29893">
          <cell r="A29893" t="str">
            <v>1SFA611400R1003</v>
          </cell>
          <cell r="B29893" t="str">
            <v>ABB</v>
          </cell>
          <cell r="C29893" t="str">
            <v>Pilot devices</v>
          </cell>
          <cell r="D29893" t="str">
            <v>PILOT LIGHT#ML1-100Y</v>
          </cell>
          <cell r="E29893">
            <v>20.111966337606454</v>
          </cell>
          <cell r="F29893" t="str">
            <v>Public Apr 25</v>
          </cell>
        </row>
        <row r="29894">
          <cell r="A29894" t="str">
            <v>1SFA611400R1004</v>
          </cell>
          <cell r="B29894" t="str">
            <v>ABB</v>
          </cell>
          <cell r="C29894" t="str">
            <v>Pilot devices</v>
          </cell>
          <cell r="D29894" t="str">
            <v>PILOT LIGHT#ML1-100L</v>
          </cell>
          <cell r="E29894">
            <v>19.794199917525777</v>
          </cell>
          <cell r="F29894" t="str">
            <v>Public Apr 25</v>
          </cell>
        </row>
        <row r="29895">
          <cell r="A29895" t="str">
            <v>1SFA611400R1005</v>
          </cell>
          <cell r="B29895" t="str">
            <v>ABB</v>
          </cell>
          <cell r="C29895" t="str">
            <v>Pilot devices</v>
          </cell>
          <cell r="D29895" t="str">
            <v>PILOT LIGHT#ML1-100W</v>
          </cell>
          <cell r="E29895">
            <v>19.31755028740475</v>
          </cell>
          <cell r="F29895" t="str">
            <v>Public Apr 25</v>
          </cell>
        </row>
        <row r="29896">
          <cell r="A29896" t="str">
            <v>1SFA611400R1008</v>
          </cell>
          <cell r="B29896" t="str">
            <v>ABB</v>
          </cell>
          <cell r="C29896" t="str">
            <v>Pilot devices</v>
          </cell>
          <cell r="D29896" t="str">
            <v>PILOT LIGHT#ML1-100C</v>
          </cell>
          <cell r="E29896">
            <v>20.734258910264458</v>
          </cell>
          <cell r="F29896" t="str">
            <v>Public Apr 25</v>
          </cell>
        </row>
        <row r="29897">
          <cell r="A29897" t="str">
            <v>1SFA611513R1001</v>
          </cell>
          <cell r="B29897" t="str">
            <v>ABB</v>
          </cell>
          <cell r="C29897" t="str">
            <v>Pilot devices</v>
          </cell>
          <cell r="D29897" t="str">
            <v>EMERGENCY STOP#MPMT4-10R</v>
          </cell>
          <cell r="E29897">
            <v>101.80441683334828</v>
          </cell>
          <cell r="F29897" t="str">
            <v>Public Apr 25</v>
          </cell>
        </row>
        <row r="29898">
          <cell r="A29898" t="str">
            <v>1SFA611514R1001</v>
          </cell>
          <cell r="B29898" t="str">
            <v>ABB</v>
          </cell>
          <cell r="C29898" t="str">
            <v>Pilot devices</v>
          </cell>
          <cell r="D29898" t="str">
            <v>EMERGENCY STOP#MPMP4-10R</v>
          </cell>
          <cell r="E29898">
            <v>100.86435784060961</v>
          </cell>
          <cell r="F29898" t="str">
            <v>Public Apr 25</v>
          </cell>
        </row>
        <row r="29899">
          <cell r="A29899" t="str">
            <v>1SFA611930R1060</v>
          </cell>
          <cell r="B29899" t="str">
            <v>ABB</v>
          </cell>
          <cell r="C29899" t="str">
            <v>Pilot devices</v>
          </cell>
          <cell r="D29899" t="str">
            <v>PLATE HOLDER#MA6-1060</v>
          </cell>
          <cell r="E29899">
            <v>103.36140924285074</v>
          </cell>
          <cell r="F29899" t="str">
            <v>Public Apr 25</v>
          </cell>
        </row>
        <row r="29900">
          <cell r="A29900" t="str">
            <v>1SFA616070R3051</v>
          </cell>
          <cell r="B29900" t="str">
            <v>ABB</v>
          </cell>
          <cell r="C29900" t="str">
            <v>Pilot devices</v>
          </cell>
          <cell r="D29900" t="str">
            <v>LIGHT ELEMENT#KL70-305R</v>
          </cell>
          <cell r="E29900">
            <v>1185.0171818183774</v>
          </cell>
          <cell r="F29900" t="str">
            <v>Public Apr 25</v>
          </cell>
        </row>
        <row r="29901">
          <cell r="A29901" t="str">
            <v>1SFA616070R3052</v>
          </cell>
          <cell r="B29901" t="str">
            <v>ABB</v>
          </cell>
          <cell r="C29901" t="str">
            <v>Pilot devices</v>
          </cell>
          <cell r="D29901" t="str">
            <v>LIGHT ELEMENT#KL70-305G</v>
          </cell>
          <cell r="E29901">
            <v>1185.0171818183774</v>
          </cell>
          <cell r="F29901" t="str">
            <v>Public Apr 25</v>
          </cell>
        </row>
        <row r="29902">
          <cell r="A29902" t="str">
            <v>1SFA616070R3053</v>
          </cell>
          <cell r="B29902" t="str">
            <v>ABB</v>
          </cell>
          <cell r="C29902" t="str">
            <v>Pilot devices</v>
          </cell>
          <cell r="D29902" t="str">
            <v>LIGHT ELEMENT#KL70-305Y</v>
          </cell>
          <cell r="E29902">
            <v>1185.0171818183774</v>
          </cell>
          <cell r="F29902" t="str">
            <v>Public Apr 25</v>
          </cell>
        </row>
        <row r="29903">
          <cell r="A29903" t="str">
            <v>1SFA616070R3054</v>
          </cell>
          <cell r="B29903" t="str">
            <v>ABB</v>
          </cell>
          <cell r="C29903" t="str">
            <v>Pilot devices</v>
          </cell>
          <cell r="D29903" t="str">
            <v>LIGHT ELEMENT#KL70-305L</v>
          </cell>
          <cell r="E29903">
            <v>1185.0171818183774</v>
          </cell>
          <cell r="F29903" t="str">
            <v>Public Apr 25</v>
          </cell>
        </row>
        <row r="29904">
          <cell r="A29904" t="str">
            <v>1SFA616070R3058</v>
          </cell>
          <cell r="B29904" t="str">
            <v>ABB</v>
          </cell>
          <cell r="C29904" t="str">
            <v>Pilot devices</v>
          </cell>
          <cell r="D29904" t="str">
            <v>LIGHT ELEMENT#KL70-305C</v>
          </cell>
          <cell r="E29904">
            <v>1185.0171818183774</v>
          </cell>
          <cell r="F29904" t="str">
            <v>Public Apr 25</v>
          </cell>
        </row>
        <row r="29905">
          <cell r="A29905" t="str">
            <v>1SFA616070R3061</v>
          </cell>
          <cell r="B29905" t="str">
            <v>ABB</v>
          </cell>
          <cell r="C29905" t="str">
            <v>Pilot devices</v>
          </cell>
          <cell r="D29905" t="str">
            <v>LIGHT ELEMENT#KL70-306R</v>
          </cell>
          <cell r="E29905">
            <v>782.84405640376508</v>
          </cell>
          <cell r="F29905" t="str">
            <v>Public Apr 25</v>
          </cell>
        </row>
        <row r="29906">
          <cell r="A29906" t="str">
            <v>1SFA616070R3062</v>
          </cell>
          <cell r="B29906" t="str">
            <v>ABB</v>
          </cell>
          <cell r="C29906" t="str">
            <v>Pilot devices</v>
          </cell>
          <cell r="D29906" t="str">
            <v>LIGHT ELEMENT#KL70-306G</v>
          </cell>
          <cell r="E29906">
            <v>782.84405640376508</v>
          </cell>
          <cell r="F29906" t="str">
            <v>Public Apr 25</v>
          </cell>
        </row>
        <row r="29907">
          <cell r="A29907" t="str">
            <v>1SFA616070R3063</v>
          </cell>
          <cell r="B29907" t="str">
            <v>ABB</v>
          </cell>
          <cell r="C29907" t="str">
            <v>Pilot devices</v>
          </cell>
          <cell r="D29907" t="str">
            <v>LIGHT ELEMENT#KL70-306Y</v>
          </cell>
          <cell r="E29907">
            <v>798.70589687279255</v>
          </cell>
          <cell r="F29907" t="str">
            <v>Public Apr 25</v>
          </cell>
        </row>
        <row r="29908">
          <cell r="A29908" t="str">
            <v>1SFA616070R3064</v>
          </cell>
          <cell r="B29908" t="str">
            <v>ABB</v>
          </cell>
          <cell r="C29908" t="str">
            <v>Pilot devices</v>
          </cell>
          <cell r="D29908" t="str">
            <v>LIGHT ELEMENT#KL70-306L</v>
          </cell>
          <cell r="E29908">
            <v>798.70589687279255</v>
          </cell>
          <cell r="F29908" t="str">
            <v>Public Apr 25</v>
          </cell>
        </row>
        <row r="29909">
          <cell r="A29909" t="str">
            <v>1SFA616070R3068</v>
          </cell>
          <cell r="B29909" t="str">
            <v>ABB</v>
          </cell>
          <cell r="C29909" t="str">
            <v>Pilot devices</v>
          </cell>
          <cell r="D29909" t="str">
            <v>LIGHT ELEMENT#KL70-306C</v>
          </cell>
          <cell r="E29909">
            <v>798.70589687279255</v>
          </cell>
          <cell r="F29909" t="str">
            <v>Public Apr 25</v>
          </cell>
        </row>
        <row r="29910">
          <cell r="A29910" t="str">
            <v>1SFA616070R3071</v>
          </cell>
          <cell r="B29910" t="str">
            <v>ABB</v>
          </cell>
          <cell r="C29910" t="str">
            <v>Pilot devices</v>
          </cell>
          <cell r="D29910" t="str">
            <v>LIGHT ELEMENT#KL70-307R</v>
          </cell>
          <cell r="E29910">
            <v>1185.0171818183774</v>
          </cell>
          <cell r="F29910" t="str">
            <v>Public Apr 25</v>
          </cell>
        </row>
        <row r="29911">
          <cell r="A29911" t="str">
            <v>1SFA616070R3073</v>
          </cell>
          <cell r="B29911" t="str">
            <v>ABB</v>
          </cell>
          <cell r="C29911" t="str">
            <v>Pilot devices</v>
          </cell>
          <cell r="D29911" t="str">
            <v>LIGHT ELEMENT#KL70-307Y</v>
          </cell>
          <cell r="E29911">
            <v>1185.0171818183774</v>
          </cell>
          <cell r="F29911" t="str">
            <v>Public Apr 25</v>
          </cell>
        </row>
        <row r="29912">
          <cell r="A29912" t="str">
            <v>1SFA616070R3074</v>
          </cell>
          <cell r="B29912" t="str">
            <v>ABB</v>
          </cell>
          <cell r="C29912" t="str">
            <v>Pilot devices</v>
          </cell>
          <cell r="D29912" t="str">
            <v>LIGHT ELEMENT#KL70-307L</v>
          </cell>
          <cell r="E29912">
            <v>1185.0171818183774</v>
          </cell>
          <cell r="F29912" t="str">
            <v>Public Apr 25</v>
          </cell>
        </row>
        <row r="29913">
          <cell r="A29913" t="str">
            <v>1SFA616070R3421</v>
          </cell>
          <cell r="B29913" t="str">
            <v>ABB</v>
          </cell>
          <cell r="C29913" t="str">
            <v>Pilot devices</v>
          </cell>
          <cell r="D29913" t="str">
            <v>LIGHT ELEMENT#KL70-342R</v>
          </cell>
          <cell r="E29913">
            <v>798.70589687279255</v>
          </cell>
          <cell r="F29913" t="str">
            <v>Public Apr 25</v>
          </cell>
        </row>
        <row r="29914">
          <cell r="A29914" t="str">
            <v>1SFA616070R3422</v>
          </cell>
          <cell r="B29914" t="str">
            <v>ABB</v>
          </cell>
          <cell r="C29914" t="str">
            <v>Pilot devices</v>
          </cell>
          <cell r="D29914" t="str">
            <v>LIGHT ELEMENT#KL70-342G</v>
          </cell>
          <cell r="E29914">
            <v>798.70589687279255</v>
          </cell>
          <cell r="F29914" t="str">
            <v>Public Apr 25</v>
          </cell>
        </row>
        <row r="29915">
          <cell r="A29915" t="str">
            <v>1SFA616070R3423</v>
          </cell>
          <cell r="B29915" t="str">
            <v>ABB</v>
          </cell>
          <cell r="C29915" t="str">
            <v>Pilot devices</v>
          </cell>
          <cell r="D29915" t="str">
            <v>LIGHT ELEMENT#KL70-342Y</v>
          </cell>
          <cell r="E29915">
            <v>798.70589687279255</v>
          </cell>
          <cell r="F29915" t="str">
            <v>Public Apr 25</v>
          </cell>
        </row>
        <row r="29916">
          <cell r="A29916" t="str">
            <v>1SFA616070R3424</v>
          </cell>
          <cell r="B29916" t="str">
            <v>ABB</v>
          </cell>
          <cell r="C29916" t="str">
            <v>Pilot devices</v>
          </cell>
          <cell r="D29916" t="str">
            <v>LIGHT ELEMENT#KL70-342L</v>
          </cell>
          <cell r="E29916">
            <v>798.70589687279255</v>
          </cell>
          <cell r="F29916" t="str">
            <v>Public Apr 25</v>
          </cell>
        </row>
        <row r="29917">
          <cell r="A29917" t="str">
            <v>1SFA616070R3521</v>
          </cell>
          <cell r="B29917" t="str">
            <v>ABB</v>
          </cell>
          <cell r="C29917" t="str">
            <v>Pilot devices</v>
          </cell>
          <cell r="D29917" t="str">
            <v>LIGHT ELEMENT#KL70-352R</v>
          </cell>
          <cell r="E29917">
            <v>798.70589687279255</v>
          </cell>
          <cell r="F29917" t="str">
            <v>Public Apr 25</v>
          </cell>
        </row>
        <row r="29918">
          <cell r="A29918" t="str">
            <v>1SFA616070R3522</v>
          </cell>
          <cell r="B29918" t="str">
            <v>ABB</v>
          </cell>
          <cell r="C29918" t="str">
            <v>Pilot devices</v>
          </cell>
          <cell r="D29918" t="str">
            <v>LIGHT ELEMENT#KL70-352G</v>
          </cell>
          <cell r="E29918">
            <v>798.70589687279255</v>
          </cell>
          <cell r="F29918" t="str">
            <v>Public Apr 25</v>
          </cell>
        </row>
        <row r="29919">
          <cell r="A29919" t="str">
            <v>1SFA616070R3523</v>
          </cell>
          <cell r="B29919" t="str">
            <v>ABB</v>
          </cell>
          <cell r="C29919" t="str">
            <v>Pilot devices</v>
          </cell>
          <cell r="D29919" t="str">
            <v>LIGHT ELEMENT#KL70-352Y</v>
          </cell>
          <cell r="E29919">
            <v>798.70589687279255</v>
          </cell>
          <cell r="F29919" t="str">
            <v>Public Apr 25</v>
          </cell>
        </row>
        <row r="29920">
          <cell r="A29920" t="str">
            <v>1SFA616070R3524</v>
          </cell>
          <cell r="B29920" t="str">
            <v>ABB</v>
          </cell>
          <cell r="C29920" t="str">
            <v>Pilot devices</v>
          </cell>
          <cell r="D29920" t="str">
            <v>LIGHT ELEMENT#KL70-352L</v>
          </cell>
          <cell r="E29920">
            <v>798.70589687279255</v>
          </cell>
          <cell r="F29920" t="str">
            <v>Public Apr 25</v>
          </cell>
        </row>
        <row r="29921">
          <cell r="A29921" t="str">
            <v>1SFA616070R4011</v>
          </cell>
          <cell r="B29921" t="str">
            <v>ABB</v>
          </cell>
          <cell r="C29921" t="str">
            <v>Pilot devices</v>
          </cell>
          <cell r="D29921" t="str">
            <v>LIGHT ELEMENT#KL70-401R</v>
          </cell>
          <cell r="E29921">
            <v>265.18931782483196</v>
          </cell>
          <cell r="F29921" t="str">
            <v>Public Apr 25</v>
          </cell>
        </row>
        <row r="29922">
          <cell r="A29922" t="str">
            <v>1SFA616070R4012</v>
          </cell>
          <cell r="B29922" t="str">
            <v>ABB</v>
          </cell>
          <cell r="C29922" t="str">
            <v>Pilot devices</v>
          </cell>
          <cell r="D29922" t="str">
            <v>LIGHT ELEMENT#KL70-401G</v>
          </cell>
          <cell r="E29922">
            <v>265.18931782483196</v>
          </cell>
          <cell r="F29922" t="str">
            <v>Public Apr 25</v>
          </cell>
        </row>
        <row r="29923">
          <cell r="A29923" t="str">
            <v>1SFA616070R4013</v>
          </cell>
          <cell r="B29923" t="str">
            <v>ABB</v>
          </cell>
          <cell r="C29923" t="str">
            <v>Pilot devices</v>
          </cell>
          <cell r="D29923" t="str">
            <v>LIGHT ELEMENT#KL70-401Y</v>
          </cell>
          <cell r="E29923">
            <v>265.18931782483196</v>
          </cell>
          <cell r="F29923" t="str">
            <v>Public Apr 25</v>
          </cell>
        </row>
        <row r="29924">
          <cell r="A29924" t="str">
            <v>1SFA616070R4014</v>
          </cell>
          <cell r="B29924" t="str">
            <v>ABB</v>
          </cell>
          <cell r="C29924" t="str">
            <v>Pilot devices</v>
          </cell>
          <cell r="D29924" t="str">
            <v>LIGHT ELEMENT#KL70-401L</v>
          </cell>
          <cell r="E29924">
            <v>265.18931782483196</v>
          </cell>
          <cell r="F29924" t="str">
            <v>Public Apr 25</v>
          </cell>
        </row>
        <row r="29925">
          <cell r="A29925" t="str">
            <v>1SFA616070R4018</v>
          </cell>
          <cell r="B29925" t="str">
            <v>ABB</v>
          </cell>
          <cell r="C29925" t="str">
            <v>Pilot devices</v>
          </cell>
          <cell r="D29925" t="str">
            <v>LIGHT ELEMENT#KL70-401C</v>
          </cell>
          <cell r="E29925">
            <v>265.18931782483196</v>
          </cell>
          <cell r="F29925" t="str">
            <v>Public Apr 25</v>
          </cell>
        </row>
        <row r="29926">
          <cell r="A29926" t="str">
            <v>1SFA616071R1201</v>
          </cell>
          <cell r="B29926" t="str">
            <v>ABB</v>
          </cell>
          <cell r="C29926" t="str">
            <v>Pilot devices</v>
          </cell>
          <cell r="D29926" t="str">
            <v>BUZZER ELEMENT#KB70-1201</v>
          </cell>
          <cell r="E29926">
            <v>525.82398362850756</v>
          </cell>
          <cell r="F29926" t="str">
            <v>Public Apr 25</v>
          </cell>
        </row>
        <row r="29927">
          <cell r="A29927" t="str">
            <v>1SFA616071R3001</v>
          </cell>
          <cell r="B29927" t="str">
            <v>ABB</v>
          </cell>
          <cell r="C29927" t="str">
            <v>Pilot devices</v>
          </cell>
          <cell r="D29927" t="str">
            <v>BUZZER ELEMENT#KB70-3001</v>
          </cell>
          <cell r="E29927">
            <v>501.62077463236227</v>
          </cell>
          <cell r="F29927" t="str">
            <v>Public Apr 25</v>
          </cell>
        </row>
        <row r="29928">
          <cell r="A29928" t="str">
            <v>1SFA616071R3101</v>
          </cell>
          <cell r="B29928" t="str">
            <v>ABB</v>
          </cell>
          <cell r="C29928" t="str">
            <v>Pilot devices</v>
          </cell>
          <cell r="D29928" t="str">
            <v>BUZZER ELEMENT#KB70-3101</v>
          </cell>
          <cell r="E29928">
            <v>564.93573383343801</v>
          </cell>
          <cell r="F29928" t="str">
            <v>Public Apr 25</v>
          </cell>
        </row>
        <row r="29929">
          <cell r="A29929" t="str">
            <v>1SFA616073R1104</v>
          </cell>
          <cell r="B29929" t="str">
            <v>ABB</v>
          </cell>
          <cell r="C29929" t="str">
            <v>Pilot devices</v>
          </cell>
          <cell r="D29929" t="str">
            <v>SIREN ELEMENT#KS70-1104</v>
          </cell>
          <cell r="E29929">
            <v>827.60940083263142</v>
          </cell>
          <cell r="F29929" t="str">
            <v>Public Apr 25</v>
          </cell>
        </row>
        <row r="29930">
          <cell r="A29930" t="str">
            <v>1SFA616073R1204</v>
          </cell>
          <cell r="B29930" t="str">
            <v>ABB</v>
          </cell>
          <cell r="C29930" t="str">
            <v>Pilot devices</v>
          </cell>
          <cell r="D29930" t="str">
            <v>SIREN ELEMENT#KS70-1204</v>
          </cell>
          <cell r="E29930">
            <v>827.60940083263142</v>
          </cell>
          <cell r="F29930" t="str">
            <v>Public Apr 25</v>
          </cell>
        </row>
        <row r="29931">
          <cell r="A29931" t="str">
            <v>1SFA616073R2002</v>
          </cell>
          <cell r="B29931" t="str">
            <v>ABB</v>
          </cell>
          <cell r="C29931" t="str">
            <v>Pilot devices</v>
          </cell>
          <cell r="D29931" t="str">
            <v>SIREN ELEMENT#KS70-2002</v>
          </cell>
          <cell r="E29931">
            <v>537.44893849645905</v>
          </cell>
          <cell r="F29931" t="str">
            <v>Public Apr 25</v>
          </cell>
        </row>
        <row r="29932">
          <cell r="A29932" t="str">
            <v>1SFA616073R2004</v>
          </cell>
          <cell r="B29932" t="str">
            <v>ABB</v>
          </cell>
          <cell r="C29932" t="str">
            <v>Pilot devices</v>
          </cell>
          <cell r="D29932" t="str">
            <v>SIREN ELEMENT#KS70-2004</v>
          </cell>
          <cell r="E29932">
            <v>907.89838297301685</v>
          </cell>
          <cell r="F29932" t="str">
            <v>Public Apr 25</v>
          </cell>
        </row>
        <row r="29933">
          <cell r="A29933" t="str">
            <v>1SFA616073R3004</v>
          </cell>
          <cell r="B29933" t="str">
            <v>ABB</v>
          </cell>
          <cell r="C29933" t="str">
            <v>Pilot devices</v>
          </cell>
          <cell r="D29933" t="str">
            <v>SIREN ELEMENT#KS70-3004</v>
          </cell>
          <cell r="E29933">
            <v>768.54456750013469</v>
          </cell>
          <cell r="F29933" t="str">
            <v>Public Apr 25</v>
          </cell>
        </row>
        <row r="29934">
          <cell r="A29934" t="str">
            <v>1SFA616075R1001</v>
          </cell>
          <cell r="B29934" t="str">
            <v>ABB</v>
          </cell>
          <cell r="C29934" t="str">
            <v>Pilot devices</v>
          </cell>
          <cell r="D29934" t="str">
            <v>TERMINAL ELEMEN#KT70-1001</v>
          </cell>
          <cell r="E29934">
            <v>349.07965272613177</v>
          </cell>
          <cell r="F29934" t="str">
            <v>Public Apr 25</v>
          </cell>
        </row>
        <row r="29935">
          <cell r="A29935" t="str">
            <v>1SFA616075R1002</v>
          </cell>
          <cell r="B29935" t="str">
            <v>ABB</v>
          </cell>
          <cell r="C29935" t="str">
            <v>Pilot devices</v>
          </cell>
          <cell r="D29935" t="str">
            <v>TERMINAL ELEMEN#KT70-1002</v>
          </cell>
          <cell r="E29935">
            <v>349.23853593617224</v>
          </cell>
          <cell r="F29935" t="str">
            <v>Public Apr 25</v>
          </cell>
        </row>
        <row r="29936">
          <cell r="A29936" t="str">
            <v>1SFA619100R1118</v>
          </cell>
          <cell r="B29936" t="str">
            <v>ABB</v>
          </cell>
          <cell r="C29936" t="str">
            <v>Pilot devices</v>
          </cell>
          <cell r="D29936" t="str">
            <v>PUSHBUTTON#CP1-11C-11</v>
          </cell>
          <cell r="E29936">
            <v>72.265380033348265</v>
          </cell>
          <cell r="F29936" t="str">
            <v>Public Apr 25</v>
          </cell>
        </row>
        <row r="29937">
          <cell r="A29937" t="str">
            <v>1SFA619100R1218</v>
          </cell>
          <cell r="B29937" t="str">
            <v>ABB</v>
          </cell>
          <cell r="C29937" t="str">
            <v>Pilot devices</v>
          </cell>
          <cell r="D29937" t="str">
            <v>PUSHBUTTON#CP1-12C-10</v>
          </cell>
          <cell r="E29937">
            <v>72.265380033348265</v>
          </cell>
          <cell r="F29937" t="str">
            <v>Public Apr 25</v>
          </cell>
        </row>
        <row r="29938">
          <cell r="A29938" t="str">
            <v>1SFA619100R1318</v>
          </cell>
          <cell r="B29938" t="str">
            <v>ABB</v>
          </cell>
          <cell r="C29938" t="str">
            <v>Pilot devices</v>
          </cell>
          <cell r="D29938" t="str">
            <v>PUSHBUTTON#CP1-13C-10</v>
          </cell>
          <cell r="E29938">
            <v>72.265380033348265</v>
          </cell>
          <cell r="F29938" t="str">
            <v>Public Apr 25</v>
          </cell>
        </row>
        <row r="29939">
          <cell r="A29939" t="str">
            <v>1SFA619100R3114</v>
          </cell>
          <cell r="B29939" t="str">
            <v>ABB</v>
          </cell>
          <cell r="C29939" t="str">
            <v>Pilot devices</v>
          </cell>
          <cell r="D29939" t="str">
            <v>Illuminated Pushbutton#CP1-31L-10</v>
          </cell>
          <cell r="E29939">
            <v>84.208101321380553</v>
          </cell>
          <cell r="F29939" t="str">
            <v>Public Apr 25</v>
          </cell>
        </row>
        <row r="29940">
          <cell r="A29940" t="str">
            <v>1SFA619100R3118</v>
          </cell>
          <cell r="B29940" t="str">
            <v>ABB</v>
          </cell>
          <cell r="C29940" t="str">
            <v>Pilot devices</v>
          </cell>
          <cell r="D29940" t="str">
            <v>Illuminated Pushbutton#CP1-31C-10</v>
          </cell>
          <cell r="E29940">
            <v>84.208101321380553</v>
          </cell>
          <cell r="F29940" t="str">
            <v>Public Apr 25</v>
          </cell>
        </row>
        <row r="29941">
          <cell r="A29941" t="str">
            <v>1SFA619101R1118</v>
          </cell>
          <cell r="B29941" t="str">
            <v>ABB</v>
          </cell>
          <cell r="C29941" t="str">
            <v>Pilot devices</v>
          </cell>
          <cell r="D29941" t="str">
            <v>PUSHBUTTON#CP2-11C-10</v>
          </cell>
          <cell r="E29941">
            <v>72.265380033348265</v>
          </cell>
          <cell r="F29941" t="str">
            <v>Public Apr 25</v>
          </cell>
        </row>
        <row r="29942">
          <cell r="A29942" t="str">
            <v>1SFA619101R1218</v>
          </cell>
          <cell r="B29942" t="str">
            <v>ABB</v>
          </cell>
          <cell r="C29942" t="str">
            <v>Pilot devices</v>
          </cell>
          <cell r="D29942" t="str">
            <v>PUSHBUTTON#CP2-12C-10</v>
          </cell>
          <cell r="E29942">
            <v>72.265380033348265</v>
          </cell>
          <cell r="F29942" t="str">
            <v>Public Apr 25</v>
          </cell>
        </row>
        <row r="29943">
          <cell r="A29943" t="str">
            <v>1SFA619101R1318</v>
          </cell>
          <cell r="B29943" t="str">
            <v>ABB</v>
          </cell>
          <cell r="C29943" t="str">
            <v>Pilot devices</v>
          </cell>
          <cell r="D29943" t="str">
            <v>PUSHBUTTON#CP2-13C-10</v>
          </cell>
          <cell r="E29943">
            <v>72.265380033348265</v>
          </cell>
          <cell r="F29943" t="str">
            <v>Public Apr 25</v>
          </cell>
        </row>
        <row r="29944">
          <cell r="A29944" t="str">
            <v>1SFA619102R1118</v>
          </cell>
          <cell r="B29944" t="str">
            <v>ABB</v>
          </cell>
          <cell r="C29944" t="str">
            <v>Pilot devices</v>
          </cell>
          <cell r="D29944" t="str">
            <v>PUSHBUTTON#CP3-11C-10</v>
          </cell>
          <cell r="E29944">
            <v>72.265380033348265</v>
          </cell>
          <cell r="F29944" t="str">
            <v>Public Apr 25</v>
          </cell>
        </row>
        <row r="29945">
          <cell r="A29945" t="str">
            <v>1SFA619102R1318</v>
          </cell>
          <cell r="B29945" t="str">
            <v>ABB</v>
          </cell>
          <cell r="C29945" t="str">
            <v>Pilot devices</v>
          </cell>
          <cell r="D29945" t="str">
            <v>PUSHBUTTON#CP3-13C-10</v>
          </cell>
          <cell r="E29945">
            <v>72.265380033348265</v>
          </cell>
          <cell r="F29945" t="str">
            <v>Public Apr 25</v>
          </cell>
        </row>
        <row r="29946">
          <cell r="A29946" t="str">
            <v>1SFA619103R1118</v>
          </cell>
          <cell r="B29946" t="str">
            <v>ABB</v>
          </cell>
          <cell r="C29946" t="str">
            <v>Pilot devices</v>
          </cell>
          <cell r="D29946" t="str">
            <v>PUSHBUTTON#CP4-11C-10</v>
          </cell>
          <cell r="E29946">
            <v>72.265380033348265</v>
          </cell>
          <cell r="F29946" t="str">
            <v>Public Apr 25</v>
          </cell>
        </row>
        <row r="29947">
          <cell r="A29947" t="str">
            <v>1SFA619403R5061</v>
          </cell>
          <cell r="B29947" t="str">
            <v>ABB</v>
          </cell>
          <cell r="C29947" t="str">
            <v>Pilot devices</v>
          </cell>
          <cell r="D29947" t="str">
            <v>Pilot Light#CL2-506R#6.3V d.c.</v>
          </cell>
          <cell r="E29947">
            <v>66.77066901945318</v>
          </cell>
          <cell r="F29947" t="str">
            <v>Public Apr 25</v>
          </cell>
        </row>
        <row r="29948">
          <cell r="A29948" t="str">
            <v>1SFA619403R5062</v>
          </cell>
          <cell r="B29948" t="str">
            <v>ABB</v>
          </cell>
          <cell r="C29948" t="str">
            <v>Pilot devices</v>
          </cell>
          <cell r="D29948" t="str">
            <v>Pilot Light#CL2-506G#6.3V d.c.</v>
          </cell>
          <cell r="E29948">
            <v>67.40658015297177</v>
          </cell>
          <cell r="F29948" t="str">
            <v>Public Apr 25</v>
          </cell>
        </row>
        <row r="29949">
          <cell r="A29949" t="str">
            <v>1SFA619403R5063</v>
          </cell>
          <cell r="B29949" t="str">
            <v>ABB</v>
          </cell>
          <cell r="C29949" t="str">
            <v>Pilot devices</v>
          </cell>
          <cell r="D29949" t="str">
            <v>Pilot Light#CL2-506Y#6.3V d.c.</v>
          </cell>
          <cell r="E29949">
            <v>67.40658015297177</v>
          </cell>
          <cell r="F29949" t="str">
            <v>Public Apr 25</v>
          </cell>
        </row>
        <row r="29950">
          <cell r="A29950" t="str">
            <v>1SFA619403R5064</v>
          </cell>
          <cell r="B29950" t="str">
            <v>ABB</v>
          </cell>
          <cell r="C29950" t="str">
            <v>Pilot devices</v>
          </cell>
          <cell r="D29950" t="str">
            <v>Pilot Light#CL2-506L#6.3V d.c.</v>
          </cell>
          <cell r="E29950">
            <v>67.40658015297177</v>
          </cell>
          <cell r="F29950" t="str">
            <v>Public Apr 25</v>
          </cell>
        </row>
        <row r="29951">
          <cell r="A29951" t="str">
            <v>1SFA619403R5068</v>
          </cell>
          <cell r="B29951" t="str">
            <v>ABB</v>
          </cell>
          <cell r="C29951" t="str">
            <v>Pilot devices</v>
          </cell>
          <cell r="D29951" t="str">
            <v>Pilot Light#CL2-506C#6.3V d.c.</v>
          </cell>
          <cell r="E29951">
            <v>67.40658015297177</v>
          </cell>
          <cell r="F29951" t="str">
            <v>Public Apr 25</v>
          </cell>
        </row>
        <row r="29952">
          <cell r="A29952" t="str">
            <v>1SFA619403R6231</v>
          </cell>
          <cell r="B29952" t="str">
            <v>ABB</v>
          </cell>
          <cell r="C29952" t="str">
            <v>Pilot devices</v>
          </cell>
          <cell r="D29952" t="str">
            <v>Pilot Light#CL2-623R#230V a.c.</v>
          </cell>
          <cell r="E29952">
            <v>80.879876364392658</v>
          </cell>
          <cell r="F29952" t="str">
            <v>Public Apr 25</v>
          </cell>
        </row>
        <row r="29953">
          <cell r="A29953" t="str">
            <v>1SFA619403R6232</v>
          </cell>
          <cell r="B29953" t="str">
            <v>ABB</v>
          </cell>
          <cell r="C29953" t="str">
            <v>Pilot devices</v>
          </cell>
          <cell r="D29953" t="str">
            <v>Pilot Light#CL2-623G#230V a.c.</v>
          </cell>
          <cell r="E29953">
            <v>80.879876364392658</v>
          </cell>
          <cell r="F29953" t="str">
            <v>Public Apr 25</v>
          </cell>
        </row>
        <row r="29954">
          <cell r="A29954" t="str">
            <v>1SFA619403R6233</v>
          </cell>
          <cell r="B29954" t="str">
            <v>ABB</v>
          </cell>
          <cell r="C29954" t="str">
            <v>Pilot devices</v>
          </cell>
          <cell r="D29954" t="str">
            <v>Pilot Light#CL2-623Y#230V a.c.</v>
          </cell>
          <cell r="E29954">
            <v>80.879876364392658</v>
          </cell>
          <cell r="F29954" t="str">
            <v>Public Apr 25</v>
          </cell>
        </row>
        <row r="29955">
          <cell r="A29955" t="str">
            <v>1SFA619403R6234</v>
          </cell>
          <cell r="B29955" t="str">
            <v>ABB</v>
          </cell>
          <cell r="C29955" t="str">
            <v>Pilot devices</v>
          </cell>
          <cell r="D29955" t="str">
            <v>Pilot Light#CL2-623L#230V a.c.</v>
          </cell>
          <cell r="E29955">
            <v>80.879876364392658</v>
          </cell>
          <cell r="F29955" t="str">
            <v>Public Apr 25</v>
          </cell>
        </row>
        <row r="29956">
          <cell r="A29956" t="str">
            <v>1SFA619403R6238</v>
          </cell>
          <cell r="B29956" t="str">
            <v>ABB</v>
          </cell>
          <cell r="C29956" t="str">
            <v>Pilot devices</v>
          </cell>
          <cell r="D29956" t="str">
            <v>Pilot Light#CL2-623C#230V a.c.</v>
          </cell>
          <cell r="E29956">
            <v>80.879876364392658</v>
          </cell>
          <cell r="F29956" t="str">
            <v>Public Apr 25</v>
          </cell>
        </row>
        <row r="29957">
          <cell r="A29957" t="str">
            <v>1SVR360060R1001</v>
          </cell>
          <cell r="B29957" t="str">
            <v>ABB</v>
          </cell>
          <cell r="C29957" t="str">
            <v>Power Supplies</v>
          </cell>
          <cell r="D29957" t="str">
            <v>CP-C.1-A-RU</v>
          </cell>
          <cell r="E29957">
            <v>1230.1458391875356</v>
          </cell>
          <cell r="F29957" t="str">
            <v>Public Apr 25</v>
          </cell>
        </row>
        <row r="29958">
          <cell r="A29958" t="str">
            <v>1SVR360060R2001</v>
          </cell>
          <cell r="B29958" t="str">
            <v>ABB</v>
          </cell>
          <cell r="C29958" t="str">
            <v>Power Supplies</v>
          </cell>
          <cell r="D29958" t="str">
            <v>CP-C.1-A-RU-C</v>
          </cell>
          <cell r="E29958">
            <v>1190.8534917338593</v>
          </cell>
          <cell r="F29958" t="str">
            <v>Public Apr 25</v>
          </cell>
        </row>
        <row r="29959">
          <cell r="A29959" t="str">
            <v>1SVR360563R2001</v>
          </cell>
          <cell r="B29959" t="str">
            <v>ABB</v>
          </cell>
          <cell r="C29959" t="str">
            <v>Power Supplies</v>
          </cell>
          <cell r="D29959" t="str">
            <v>CP-C.1 24/5.0-C Power supply</v>
          </cell>
          <cell r="E29959">
            <v>2059.3511840356864</v>
          </cell>
          <cell r="F29959" t="str">
            <v>Public Apr 25</v>
          </cell>
        </row>
        <row r="29960">
          <cell r="A29960" t="str">
            <v>1SVR360663R2001</v>
          </cell>
          <cell r="B29960" t="str">
            <v>ABB</v>
          </cell>
          <cell r="C29960" t="str">
            <v>Power Supplies</v>
          </cell>
          <cell r="D29960" t="str">
            <v>CP-C.1 24/10.0-C Power supply</v>
          </cell>
          <cell r="E29960">
            <v>3177.8724891293086</v>
          </cell>
          <cell r="F29960" t="str">
            <v>Public Apr 25</v>
          </cell>
        </row>
        <row r="29961">
          <cell r="A29961" t="str">
            <v>1SVR360763R1001</v>
          </cell>
          <cell r="B29961" t="str">
            <v>ABB</v>
          </cell>
          <cell r="C29961" t="str">
            <v>Power Supplies</v>
          </cell>
          <cell r="D29961" t="str">
            <v>CP-C.1 24/20.0 Power supply</v>
          </cell>
          <cell r="E29961">
            <v>3489.4622109316647</v>
          </cell>
          <cell r="F29961" t="str">
            <v>Public Apr 25</v>
          </cell>
        </row>
        <row r="29962">
          <cell r="A29962" t="str">
            <v>1SVR360763R2001</v>
          </cell>
          <cell r="B29962" t="str">
            <v>ABB</v>
          </cell>
          <cell r="C29962" t="str">
            <v>Power Supplies</v>
          </cell>
          <cell r="D29962" t="str">
            <v>CP-C.1 24/20.0-C Power supply</v>
          </cell>
          <cell r="E29962">
            <v>4914.6377200544184</v>
          </cell>
          <cell r="F29962" t="str">
            <v>Public Apr 25</v>
          </cell>
        </row>
        <row r="29963">
          <cell r="A29963" t="str">
            <v>2TLA010070R0000</v>
          </cell>
          <cell r="B29963" t="str">
            <v>ABB</v>
          </cell>
          <cell r="C29963" t="str">
            <v>Safety Relays and Controllers</v>
          </cell>
          <cell r="D29963" t="str">
            <v>SENTRY USR10 24VDC</v>
          </cell>
          <cell r="E29963">
            <v>1848.394619783774</v>
          </cell>
          <cell r="F29963" t="str">
            <v>Public Apr 25</v>
          </cell>
        </row>
        <row r="29964">
          <cell r="A29964" t="str">
            <v>2TLA010070R0400</v>
          </cell>
          <cell r="B29964" t="str">
            <v>ABB</v>
          </cell>
          <cell r="C29964" t="str">
            <v>Safety Relays and Controllers</v>
          </cell>
          <cell r="D29964" t="str">
            <v>SENTRY USR22 24VDC</v>
          </cell>
          <cell r="E29964">
            <v>2580.3128244360378</v>
          </cell>
          <cell r="F29964" t="str">
            <v>Public Apr 25</v>
          </cell>
        </row>
        <row r="29965">
          <cell r="A29965" t="str">
            <v>2TLA020052R1000</v>
          </cell>
          <cell r="B29965" t="str">
            <v>ABB</v>
          </cell>
          <cell r="C29965" t="str">
            <v>Safety Relays and Controllers</v>
          </cell>
          <cell r="D29965" t="str">
            <v>VITAL 1  Safety Controller</v>
          </cell>
          <cell r="E29965">
            <v>3328.3356077948902</v>
          </cell>
          <cell r="F29965" t="str">
            <v>Public Apr 25</v>
          </cell>
        </row>
        <row r="29966">
          <cell r="A29966" t="str">
            <v>2TLA020070R1700</v>
          </cell>
          <cell r="B29966" t="str">
            <v>ABB</v>
          </cell>
          <cell r="C29966" t="str">
            <v>Safety Relays and Controllers</v>
          </cell>
          <cell r="D29966" t="str">
            <v>Pluto B46 v2 Safety-PLC 24+16+4+2</v>
          </cell>
          <cell r="E29966">
            <v>15062.602124254236</v>
          </cell>
          <cell r="F29966" t="str">
            <v>Public Apr 25</v>
          </cell>
        </row>
        <row r="29967">
          <cell r="A29967" t="str">
            <v>2TLA020070R1800</v>
          </cell>
          <cell r="B29967" t="str">
            <v>ABB</v>
          </cell>
          <cell r="C29967" t="str">
            <v>Safety Relays and Controllers</v>
          </cell>
          <cell r="D29967" t="str">
            <v>Pluto S46 v2 Safety PLC 24+16+4+2 No BUS</v>
          </cell>
          <cell r="E29967">
            <v>12794.19595579525</v>
          </cell>
          <cell r="F29967" t="str">
            <v>Public Apr 25</v>
          </cell>
        </row>
        <row r="29968">
          <cell r="A29968" t="str">
            <v>2TLA020070R2000</v>
          </cell>
          <cell r="B29968" t="str">
            <v>ABB</v>
          </cell>
          <cell r="C29968" t="str">
            <v>Safety Relays and Controllers</v>
          </cell>
          <cell r="D29968" t="str">
            <v>IDFIX-R identifier preprogrammed</v>
          </cell>
          <cell r="E29968">
            <v>192.09169240555806</v>
          </cell>
          <cell r="F29968" t="str">
            <v>Public Apr 25</v>
          </cell>
        </row>
        <row r="29969">
          <cell r="A29969" t="str">
            <v>2TLA020070R2100</v>
          </cell>
          <cell r="B29969" t="str">
            <v>ABB</v>
          </cell>
          <cell r="C29969" t="str">
            <v>Safety Relays and Controllers</v>
          </cell>
          <cell r="D29969" t="str">
            <v>IDFIX-RW identifier programmable</v>
          </cell>
          <cell r="E29969">
            <v>265.89357395822503</v>
          </cell>
          <cell r="F29969" t="str">
            <v>Public Apr 25</v>
          </cell>
        </row>
        <row r="29970">
          <cell r="A29970" t="str">
            <v>2TLA020070R2200</v>
          </cell>
          <cell r="B29970" t="str">
            <v>ABB</v>
          </cell>
          <cell r="C29970" t="str">
            <v>Safety Relays and Controllers</v>
          </cell>
          <cell r="D29970" t="str">
            <v>R120 Resistor</v>
          </cell>
          <cell r="E29970">
            <v>97.958749612550449</v>
          </cell>
          <cell r="F29970" t="str">
            <v>Public Apr 25</v>
          </cell>
        </row>
        <row r="29971">
          <cell r="A29971" t="str">
            <v>2TLA020070R2300</v>
          </cell>
          <cell r="B29971" t="str">
            <v>ABB</v>
          </cell>
          <cell r="C29971" t="str">
            <v>Safety Relays and Controllers</v>
          </cell>
          <cell r="D29971" t="str">
            <v>IDFIX-DATA</v>
          </cell>
          <cell r="E29971">
            <v>316.49503915589418</v>
          </cell>
          <cell r="F29971" t="str">
            <v>Public Apr 25</v>
          </cell>
        </row>
        <row r="29972">
          <cell r="A29972" t="str">
            <v>2TLA020070R2400</v>
          </cell>
          <cell r="B29972" t="str">
            <v>ABB</v>
          </cell>
          <cell r="C29972" t="str">
            <v>Safety Relays and Controllers</v>
          </cell>
          <cell r="D29972" t="str">
            <v>IDFIX-PROG 2k5</v>
          </cell>
          <cell r="E29972">
            <v>429.03321475643213</v>
          </cell>
          <cell r="F29972" t="str">
            <v>Public Apr 25</v>
          </cell>
        </row>
        <row r="29973">
          <cell r="A29973" t="str">
            <v>2TLA020070R2600</v>
          </cell>
          <cell r="B29973" t="str">
            <v>ABB</v>
          </cell>
          <cell r="C29973" t="str">
            <v>Safety Relays and Controllers</v>
          </cell>
          <cell r="D29973" t="str">
            <v>IDFIX-PROG 10k</v>
          </cell>
          <cell r="E29973">
            <v>608.65225992935916</v>
          </cell>
          <cell r="F29973" t="str">
            <v>Public Apr 25</v>
          </cell>
        </row>
        <row r="29974">
          <cell r="A29974" t="str">
            <v>2TLA020070R3300</v>
          </cell>
          <cell r="B29974" t="str">
            <v>ABB</v>
          </cell>
          <cell r="C29974" t="str">
            <v>Safety Relays and Controllers</v>
          </cell>
          <cell r="D29974" t="str">
            <v>Absolute encoder RSA 597 w. 1.5m cable</v>
          </cell>
          <cell r="E29974">
            <v>8890.5675725346482</v>
          </cell>
          <cell r="F29974" t="str">
            <v>Public Apr 25</v>
          </cell>
        </row>
        <row r="29975">
          <cell r="A29975" t="str">
            <v>2TLA020070R3400</v>
          </cell>
          <cell r="B29975" t="str">
            <v>ABB</v>
          </cell>
          <cell r="C29975" t="str">
            <v>Safety Relays and Controllers</v>
          </cell>
          <cell r="D29975" t="str">
            <v>Absolute encoder RHA 597 hollow shaft w.</v>
          </cell>
          <cell r="E29975">
            <v>8890.5675725346482</v>
          </cell>
          <cell r="F29975" t="str">
            <v>Public Apr 25</v>
          </cell>
        </row>
        <row r="29976">
          <cell r="A29976" t="str">
            <v>2TLA020070R3600</v>
          </cell>
          <cell r="B29976" t="str">
            <v>ABB</v>
          </cell>
          <cell r="C29976" t="str">
            <v>Safety Relays and Controllers</v>
          </cell>
          <cell r="D29976" t="str">
            <v>Absolute encoder RSA 597  w. connector</v>
          </cell>
          <cell r="E29976">
            <v>8890.5675725346482</v>
          </cell>
          <cell r="F29976" t="str">
            <v>Public Apr 25</v>
          </cell>
        </row>
        <row r="29977">
          <cell r="A29977" t="str">
            <v>2TLA020070R3700</v>
          </cell>
          <cell r="B29977" t="str">
            <v>ABB</v>
          </cell>
          <cell r="C29977" t="str">
            <v>Safety Relays and Controllers</v>
          </cell>
          <cell r="D29977" t="str">
            <v>Absolute encoder RSA 698 multi-turn</v>
          </cell>
          <cell r="E29977">
            <v>12252.637490461319</v>
          </cell>
          <cell r="F29977" t="str">
            <v>Public Apr 25</v>
          </cell>
        </row>
        <row r="29978">
          <cell r="A29978" t="str">
            <v>2TLA020070R3900</v>
          </cell>
          <cell r="B29978" t="str">
            <v>ABB</v>
          </cell>
          <cell r="C29978" t="str">
            <v>Safety Relays and Controllers</v>
          </cell>
          <cell r="D29978" t="str">
            <v>Connector for absolute encoder</v>
          </cell>
          <cell r="E29978">
            <v>746.10987994908123</v>
          </cell>
          <cell r="F29978" t="str">
            <v>Public Apr 25</v>
          </cell>
        </row>
        <row r="29979">
          <cell r="A29979" t="str">
            <v>2TLA020070R4500</v>
          </cell>
          <cell r="B29979" t="str">
            <v>ABB</v>
          </cell>
          <cell r="C29979" t="str">
            <v>Safety Relays and Controllers</v>
          </cell>
          <cell r="D29979" t="str">
            <v>Pluto A20 v2, Safety-PLC</v>
          </cell>
          <cell r="E29979">
            <v>12303.238955658988</v>
          </cell>
          <cell r="F29979" t="str">
            <v>Public Apr 25</v>
          </cell>
        </row>
        <row r="29980">
          <cell r="A29980" t="str">
            <v>2TLA020070R4600</v>
          </cell>
          <cell r="B29980" t="str">
            <v>ABB</v>
          </cell>
          <cell r="C29980" t="str">
            <v>Safety Relays and Controllers</v>
          </cell>
          <cell r="D29980" t="str">
            <v>Pluto B20 v2, Safety-PLC</v>
          </cell>
          <cell r="E29980">
            <v>11301.989120920125</v>
          </cell>
          <cell r="F29980" t="str">
            <v>Public Apr 25</v>
          </cell>
        </row>
        <row r="29981">
          <cell r="A29981" t="str">
            <v>2TLA020070R4700</v>
          </cell>
          <cell r="B29981" t="str">
            <v>ABB</v>
          </cell>
          <cell r="C29981" t="str">
            <v>Safety Relays and Controllers</v>
          </cell>
          <cell r="D29981" t="str">
            <v>Pluto S20 v2, Safety-PLC</v>
          </cell>
          <cell r="E29981">
            <v>8992.5460043123257</v>
          </cell>
          <cell r="F29981" t="str">
            <v>Public Apr 25</v>
          </cell>
        </row>
        <row r="29982">
          <cell r="A29982" t="str">
            <v>2TLA020070R4800</v>
          </cell>
          <cell r="B29982" t="str">
            <v>ABB</v>
          </cell>
          <cell r="C29982" t="str">
            <v>Safety Relays and Controllers</v>
          </cell>
          <cell r="D29982" t="str">
            <v>Pluto B22 Safety-PLC</v>
          </cell>
          <cell r="E29982">
            <v>8576.3602624566574</v>
          </cell>
          <cell r="F29982" t="str">
            <v>Public Apr 25</v>
          </cell>
        </row>
        <row r="29983">
          <cell r="A29983" t="str">
            <v>2TLA020070R5600</v>
          </cell>
          <cell r="B29983" t="str">
            <v>ABB</v>
          </cell>
          <cell r="C29983" t="str">
            <v>Safety Relays and Controllers</v>
          </cell>
          <cell r="D29983" t="str">
            <v>Pluto programming cable, serial</v>
          </cell>
          <cell r="E29983">
            <v>592.74155656835512</v>
          </cell>
          <cell r="F29983" t="str">
            <v>Public Apr 25</v>
          </cell>
        </row>
        <row r="29984">
          <cell r="A29984" t="str">
            <v>2TLA020070R5700</v>
          </cell>
          <cell r="B29984" t="str">
            <v>ABB</v>
          </cell>
          <cell r="C29984" t="str">
            <v>Safety Relays and Controllers</v>
          </cell>
          <cell r="D29984" t="str">
            <v>Pluto communication cable for HMI (EXOR)</v>
          </cell>
          <cell r="E29984">
            <v>909.05564540170326</v>
          </cell>
          <cell r="F29984" t="str">
            <v>Public Apr 25</v>
          </cell>
        </row>
        <row r="29985">
          <cell r="A29985" t="str">
            <v>2TLA020070R5800</v>
          </cell>
          <cell r="B29985" t="str">
            <v>ABB</v>
          </cell>
          <cell r="C29985" t="str">
            <v>Safety Relays and Controllers</v>
          </cell>
          <cell r="D29985" t="str">
            <v>Pluto programming cable USB</v>
          </cell>
          <cell r="E29985">
            <v>756.26894805773179</v>
          </cell>
          <cell r="F29985" t="str">
            <v>Public Apr 25</v>
          </cell>
        </row>
        <row r="29986">
          <cell r="A29986" t="str">
            <v>2TLA020070R5900</v>
          </cell>
          <cell r="B29986" t="str">
            <v>ABB</v>
          </cell>
          <cell r="C29986" t="str">
            <v>Safety Relays and Controllers</v>
          </cell>
          <cell r="D29986" t="str">
            <v>Absolute encoder RHA 597</v>
          </cell>
          <cell r="E29986">
            <v>9281.4461192799645</v>
          </cell>
          <cell r="F29986" t="str">
            <v>Public Apr 25</v>
          </cell>
        </row>
        <row r="29987">
          <cell r="A29987" t="str">
            <v>2TLA020070R6400</v>
          </cell>
          <cell r="B29987" t="str">
            <v>ABB</v>
          </cell>
          <cell r="C29987" t="str">
            <v>Safety Relays and Controllers</v>
          </cell>
          <cell r="D29987" t="str">
            <v>Pluto D20 Safety-PLC</v>
          </cell>
          <cell r="E29987">
            <v>15062.602124254236</v>
          </cell>
          <cell r="F29987" t="str">
            <v>Public Apr 25</v>
          </cell>
        </row>
        <row r="29988">
          <cell r="A29988" t="str">
            <v>2TLA020070R6600</v>
          </cell>
          <cell r="B29988" t="str">
            <v>ABB</v>
          </cell>
          <cell r="C29988" t="str">
            <v>Safety Relays and Controllers</v>
          </cell>
          <cell r="D29988" t="str">
            <v>Pluto D45 Safety-PLC</v>
          </cell>
          <cell r="E29988">
            <v>18376.358306061142</v>
          </cell>
          <cell r="F29988" t="str">
            <v>Public Apr 25</v>
          </cell>
        </row>
        <row r="29989">
          <cell r="A29989" t="str">
            <v>2TLA020070R6700</v>
          </cell>
          <cell r="B29989" t="str">
            <v>ABB</v>
          </cell>
          <cell r="C29989" t="str">
            <v>Safety Relays and Controllers</v>
          </cell>
          <cell r="D29989" t="str">
            <v>Pluto Cable HMI, ABB CP400</v>
          </cell>
          <cell r="E29989">
            <v>621.88748352129096</v>
          </cell>
          <cell r="F29989" t="str">
            <v>Public Apr 25</v>
          </cell>
        </row>
        <row r="29990">
          <cell r="A29990" t="str">
            <v>2TLA020070R6800</v>
          </cell>
          <cell r="B29990" t="str">
            <v>ABB</v>
          </cell>
          <cell r="C29990" t="str">
            <v>Safety Relays and Controllers</v>
          </cell>
          <cell r="D29990" t="str">
            <v>CAN-Bus cable 1x2x0,75mm yellow UL&amp;CSA</v>
          </cell>
          <cell r="E29990">
            <v>79.941267496190051</v>
          </cell>
          <cell r="F29990" t="str">
            <v>Public Apr 25</v>
          </cell>
        </row>
        <row r="29991">
          <cell r="A29991" t="str">
            <v>2TLA020070R6900</v>
          </cell>
          <cell r="B29991" t="str">
            <v>ABB</v>
          </cell>
          <cell r="C29991" t="str">
            <v>Safety Relays and Controllers</v>
          </cell>
          <cell r="D29991" t="str">
            <v>Pluto Cable HMI, ABB CP600</v>
          </cell>
          <cell r="E29991">
            <v>621.88748352129096</v>
          </cell>
          <cell r="F29991" t="str">
            <v>Public Apr 25</v>
          </cell>
        </row>
        <row r="29992">
          <cell r="A29992" t="str">
            <v>2TLA020070R8500</v>
          </cell>
          <cell r="B29992" t="str">
            <v>ABB</v>
          </cell>
          <cell r="C29992" t="str">
            <v>Safety Relays and Controllers</v>
          </cell>
          <cell r="D29992" t="str">
            <v>Pluto O2</v>
          </cell>
          <cell r="E29992">
            <v>6612.9458626488577</v>
          </cell>
          <cell r="F29992" t="str">
            <v>Public Apr 25</v>
          </cell>
        </row>
        <row r="29993">
          <cell r="A29993" t="str">
            <v>2TLA020071R7800</v>
          </cell>
          <cell r="B29993" t="str">
            <v>ABB</v>
          </cell>
          <cell r="C29993" t="str">
            <v>Safety Relays and Controllers</v>
          </cell>
          <cell r="D29993" t="str">
            <v>Absolute encoder multiturn RSA 698 shaft</v>
          </cell>
          <cell r="E29993">
            <v>12252.637490461319</v>
          </cell>
          <cell r="F29993" t="str">
            <v>Public Apr 25</v>
          </cell>
        </row>
        <row r="29994">
          <cell r="A29994" t="str">
            <v>2TLA020071R7900</v>
          </cell>
          <cell r="B29994" t="str">
            <v>ABB</v>
          </cell>
          <cell r="C29994" t="str">
            <v>Safety Relays and Controllers</v>
          </cell>
          <cell r="D29994" t="str">
            <v>Absolute encoder RHA 698 multi-turn holl</v>
          </cell>
          <cell r="E29994">
            <v>12252.637490461319</v>
          </cell>
          <cell r="F29994" t="str">
            <v>Public Apr 25</v>
          </cell>
        </row>
        <row r="29995">
          <cell r="A29995" t="str">
            <v>2TLA020071R8000</v>
          </cell>
          <cell r="B29995" t="str">
            <v>ABB</v>
          </cell>
          <cell r="C29995" t="str">
            <v>Safety Relays and Controllers</v>
          </cell>
          <cell r="D29995" t="str">
            <v>GATE-P2 Pluto Gateway PROFIBUS-DP</v>
          </cell>
          <cell r="E29995">
            <v>5007.2573254913486</v>
          </cell>
          <cell r="F29995" t="str">
            <v>Public Apr 25</v>
          </cell>
        </row>
        <row r="29996">
          <cell r="A29996" t="str">
            <v>2TLA020071R8100</v>
          </cell>
          <cell r="B29996" t="str">
            <v>ABB</v>
          </cell>
          <cell r="C29996" t="str">
            <v>Safety Relays and Controllers</v>
          </cell>
          <cell r="D29996" t="str">
            <v>GATE-C2 Pluto Gateway CANopen</v>
          </cell>
          <cell r="E29996">
            <v>4220.3172977620798</v>
          </cell>
          <cell r="F29996" t="str">
            <v>Public Apr 25</v>
          </cell>
        </row>
        <row r="29997">
          <cell r="A29997" t="str">
            <v>2TLA020071R8200</v>
          </cell>
          <cell r="B29997" t="str">
            <v>ABB</v>
          </cell>
          <cell r="C29997" t="str">
            <v>Safety Relays and Controllers</v>
          </cell>
          <cell r="D29997" t="str">
            <v>GATE-D2 Pluto Gateway DeviceNet</v>
          </cell>
          <cell r="E29997">
            <v>5007.2573254913486</v>
          </cell>
          <cell r="F29997" t="str">
            <v>Public Apr 25</v>
          </cell>
        </row>
        <row r="29998">
          <cell r="A29998" t="str">
            <v>2TLA020071R9000</v>
          </cell>
          <cell r="B29998" t="str">
            <v>ABB</v>
          </cell>
          <cell r="C29998" t="str">
            <v>Safety Relays and Controllers</v>
          </cell>
          <cell r="D29998" t="str">
            <v>GATE-EIP, Ethernet gateway EtherNet/IP</v>
          </cell>
          <cell r="E29998">
            <v>5036.7780781124166</v>
          </cell>
          <cell r="F29998" t="str">
            <v>Public Apr 25</v>
          </cell>
        </row>
        <row r="29999">
          <cell r="A29999" t="str">
            <v>2TLA020071R9100</v>
          </cell>
          <cell r="B29999" t="str">
            <v>ABB</v>
          </cell>
          <cell r="C29999" t="str">
            <v>Safety Relays and Controllers</v>
          </cell>
          <cell r="D29999" t="str">
            <v>GATE-EC, Ethernet gateway EtherCAT</v>
          </cell>
          <cell r="E29999">
            <v>4241.2170600161362</v>
          </cell>
          <cell r="F29999" t="str">
            <v>Public Apr 25</v>
          </cell>
        </row>
        <row r="30000">
          <cell r="A30000" t="str">
            <v>2TLA020071R9300</v>
          </cell>
          <cell r="B30000" t="str">
            <v>ABB</v>
          </cell>
          <cell r="C30000" t="str">
            <v>Safety Relays and Controllers</v>
          </cell>
          <cell r="D30000" t="str">
            <v>GATE-PN, Ethernet gateway PROFINET</v>
          </cell>
          <cell r="E30000">
            <v>4241.2170600161362</v>
          </cell>
          <cell r="F30000" t="str">
            <v>Public Apr 25</v>
          </cell>
        </row>
        <row r="30001">
          <cell r="A30001" t="str">
            <v>2TLA020071R9400</v>
          </cell>
          <cell r="B30001" t="str">
            <v>ABB</v>
          </cell>
          <cell r="C30001" t="str">
            <v>Safety Relays and Controllers</v>
          </cell>
          <cell r="D30001" t="str">
            <v>GATE-MT, Ethernet gateway Modbus TCP</v>
          </cell>
          <cell r="E30001">
            <v>4241.2170600161362</v>
          </cell>
          <cell r="F30001" t="str">
            <v>Public Apr 25</v>
          </cell>
        </row>
        <row r="30002">
          <cell r="A30002" t="str">
            <v>2TLA020072R2000</v>
          </cell>
          <cell r="B30002" t="str">
            <v>ABB</v>
          </cell>
          <cell r="C30002" t="str">
            <v>Safety Relays and Controllers</v>
          </cell>
          <cell r="D30002" t="str">
            <v>FIXA Handheld terminal AS-i/Statusbus</v>
          </cell>
          <cell r="E30002">
            <v>6332.3048374031378</v>
          </cell>
          <cell r="F30002" t="str">
            <v>Public Apr 25</v>
          </cell>
        </row>
        <row r="30003">
          <cell r="A30003" t="str">
            <v>1SVR508020R0000</v>
          </cell>
          <cell r="B30003" t="str">
            <v>ABB</v>
          </cell>
          <cell r="C30003" t="str">
            <v>Time Relays</v>
          </cell>
          <cell r="D30003" t="str">
            <v>CT-MFC.12 Time relay, multifunctional</v>
          </cell>
          <cell r="E30003">
            <v>340.41007688227347</v>
          </cell>
          <cell r="F30003" t="str">
            <v>Public Apr 25</v>
          </cell>
        </row>
        <row r="30004">
          <cell r="A30004" t="str">
            <v>1SVR508020R1100</v>
          </cell>
          <cell r="B30004" t="str">
            <v>ABB</v>
          </cell>
          <cell r="C30004" t="str">
            <v>Time Relays</v>
          </cell>
          <cell r="D30004" t="str">
            <v>CT-MFC.21 Time relay, multifunctional</v>
          </cell>
          <cell r="E30004">
            <v>408.49720678491798</v>
          </cell>
          <cell r="F30004" t="str">
            <v>Public Apr 25</v>
          </cell>
        </row>
        <row r="30005">
          <cell r="A30005" t="str">
            <v>1SVR508100R0000</v>
          </cell>
          <cell r="B30005" t="str">
            <v>ABB</v>
          </cell>
          <cell r="C30005" t="str">
            <v>Time Relays</v>
          </cell>
          <cell r="D30005" t="str">
            <v>CT-ERC.12 Time relay, ON-delay</v>
          </cell>
          <cell r="E30005">
            <v>231.17658378212462</v>
          </cell>
          <cell r="F30005" t="str">
            <v>Public Apr 25</v>
          </cell>
        </row>
        <row r="30006">
          <cell r="A30006" t="str">
            <v>1SVR508100R0100</v>
          </cell>
          <cell r="B30006" t="str">
            <v>ABB</v>
          </cell>
          <cell r="C30006" t="str">
            <v>Time Relays</v>
          </cell>
          <cell r="D30006" t="str">
            <v>CT-ERC.22 Time relay, ON-delay</v>
          </cell>
          <cell r="E30006">
            <v>277.45025948497357</v>
          </cell>
          <cell r="F30006" t="str">
            <v>Public Apr 25</v>
          </cell>
        </row>
        <row r="30007">
          <cell r="A30007" t="str">
            <v>1SVR508110R0000</v>
          </cell>
          <cell r="B30007" t="str">
            <v>ABB</v>
          </cell>
          <cell r="C30007" t="str">
            <v>Time Relays</v>
          </cell>
          <cell r="D30007" t="str">
            <v>CT-AHC.12 Time relay, OFF-delay</v>
          </cell>
          <cell r="E30007">
            <v>318.41761426583236</v>
          </cell>
          <cell r="F30007" t="str">
            <v>Public Apr 25</v>
          </cell>
        </row>
        <row r="30008">
          <cell r="A30008" t="str">
            <v>1SVR508110R0100</v>
          </cell>
          <cell r="B30008" t="str">
            <v>ABB</v>
          </cell>
          <cell r="C30008" t="str">
            <v>Time Relays</v>
          </cell>
          <cell r="D30008" t="str">
            <v>CT-AHC.22 Time relay, OFF-delay</v>
          </cell>
          <cell r="E30008">
            <v>382.1318242761381</v>
          </cell>
          <cell r="F30008" t="str">
            <v>Public Apr 25</v>
          </cell>
        </row>
        <row r="30009">
          <cell r="A30009" t="str">
            <v>1SVR508130R0000</v>
          </cell>
          <cell r="B30009" t="str">
            <v>ABB</v>
          </cell>
          <cell r="C30009" t="str">
            <v>Time Relays</v>
          </cell>
          <cell r="D30009" t="str">
            <v>CT-VWC.12 Time relay, impulse-ON</v>
          </cell>
          <cell r="E30009">
            <v>245.58676132208345</v>
          </cell>
          <cell r="F30009" t="str">
            <v>Public Apr 25</v>
          </cell>
        </row>
        <row r="30010">
          <cell r="A30010" t="str">
            <v>1SVR508160R0000</v>
          </cell>
          <cell r="B30010" t="str">
            <v>ABB</v>
          </cell>
          <cell r="C30010" t="str">
            <v>Time Relays</v>
          </cell>
          <cell r="D30010" t="str">
            <v>CT-TGC.12 Time relay, pulse generator</v>
          </cell>
          <cell r="E30010">
            <v>318.41761426583236</v>
          </cell>
          <cell r="F30010" t="str">
            <v>Public Apr 25</v>
          </cell>
        </row>
        <row r="30011">
          <cell r="A30011" t="str">
            <v>1SVR508160R0100</v>
          </cell>
          <cell r="B30011" t="str">
            <v>ABB</v>
          </cell>
          <cell r="C30011" t="str">
            <v>Time Relays</v>
          </cell>
          <cell r="D30011" t="str">
            <v>CT-TGC.22 Time relay, pulse generator</v>
          </cell>
          <cell r="E30011">
            <v>382.1318242761381</v>
          </cell>
          <cell r="F30011" t="str">
            <v>Public Apr 25</v>
          </cell>
        </row>
        <row r="30012">
          <cell r="A30012" t="str">
            <v>1SVR508210R0100</v>
          </cell>
          <cell r="B30012" t="str">
            <v>ABB</v>
          </cell>
          <cell r="C30012" t="str">
            <v>Time Relays</v>
          </cell>
          <cell r="D30012" t="str">
            <v>CT-SAC.22 Time relay, star-delta</v>
          </cell>
          <cell r="E30012">
            <v>309.87635552874957</v>
          </cell>
          <cell r="F30012" t="str">
            <v>Public Apr 25</v>
          </cell>
        </row>
        <row r="30013">
          <cell r="A30013" t="str">
            <v>1SVR508211R0100</v>
          </cell>
          <cell r="B30013" t="str">
            <v>ABB</v>
          </cell>
          <cell r="C30013" t="str">
            <v>Time Relays</v>
          </cell>
          <cell r="D30013" t="str">
            <v>CT-SDC.22 Time relay, star-delta</v>
          </cell>
          <cell r="E30013">
            <v>232.12277112725053</v>
          </cell>
          <cell r="F30013" t="str">
            <v>Public Apr 25</v>
          </cell>
        </row>
        <row r="30014">
          <cell r="A30014" t="str">
            <v>2CDS211001R0504</v>
          </cell>
          <cell r="B30014" t="str">
            <v>ABB</v>
          </cell>
          <cell r="C30014" t="str">
            <v>MCB SH200</v>
          </cell>
          <cell r="D30014" t="str">
            <v xml:space="preserve">SH201-C50 </v>
          </cell>
          <cell r="E30014">
            <v>40.575600000000001</v>
          </cell>
          <cell r="F30014" t="str">
            <v>Public Apr 25</v>
          </cell>
        </row>
        <row r="30015">
          <cell r="A30015" t="str">
            <v>2CDS211001R0634</v>
          </cell>
          <cell r="B30015" t="str">
            <v>ABB</v>
          </cell>
          <cell r="C30015" t="str">
            <v>MCB SH200</v>
          </cell>
          <cell r="D30015" t="str">
            <v>SH201-C63</v>
          </cell>
          <cell r="E30015">
            <v>41.616</v>
          </cell>
          <cell r="F30015" t="str">
            <v>Public Apr 25</v>
          </cell>
        </row>
        <row r="30016">
          <cell r="A30016" t="str">
            <v>2CDS212001R0504</v>
          </cell>
          <cell r="B30016" t="str">
            <v>ABB</v>
          </cell>
          <cell r="C30016" t="str">
            <v>MCB SH200</v>
          </cell>
          <cell r="D30016" t="str">
            <v>SH202-C50</v>
          </cell>
          <cell r="E30016">
            <v>136.29240000000001</v>
          </cell>
          <cell r="F30016" t="str">
            <v>Public Apr 25</v>
          </cell>
        </row>
        <row r="30017">
          <cell r="A30017" t="str">
            <v>2CDS212001R0634</v>
          </cell>
          <cell r="B30017" t="str">
            <v>ABB</v>
          </cell>
          <cell r="C30017" t="str">
            <v>MCB SH200</v>
          </cell>
          <cell r="D30017" t="str">
            <v>SH202-C63</v>
          </cell>
          <cell r="E30017">
            <v>136.29240000000001</v>
          </cell>
          <cell r="F30017" t="str">
            <v>Public Apr 25</v>
          </cell>
        </row>
        <row r="30018">
          <cell r="A30018" t="str">
            <v>2CDS213001R0504</v>
          </cell>
          <cell r="B30018" t="str">
            <v>ABB</v>
          </cell>
          <cell r="C30018" t="str">
            <v>MCB SH200</v>
          </cell>
          <cell r="D30018" t="str">
            <v>SH203-C50</v>
          </cell>
          <cell r="E30018">
            <v>223.68600000000001</v>
          </cell>
          <cell r="F30018" t="str">
            <v>Public Apr 25</v>
          </cell>
        </row>
        <row r="30019">
          <cell r="A30019" t="str">
            <v>2CDS213001R0634</v>
          </cell>
          <cell r="B30019" t="str">
            <v>ABB</v>
          </cell>
          <cell r="C30019" t="str">
            <v>MCB SH200</v>
          </cell>
          <cell r="D30019" t="str">
            <v>SH203-C63</v>
          </cell>
          <cell r="E30019">
            <v>223.68600000000001</v>
          </cell>
          <cell r="F30019" t="str">
            <v>Public Apr 25</v>
          </cell>
        </row>
        <row r="30020">
          <cell r="A30020" t="str">
            <v>2CDS251001R0015</v>
          </cell>
          <cell r="B30020" t="str">
            <v>ABB</v>
          </cell>
          <cell r="C30020" t="str">
            <v>MCB S200</v>
          </cell>
          <cell r="D30020" t="str">
            <v>S201-B1</v>
          </cell>
          <cell r="E30020">
            <v>80.110800000000012</v>
          </cell>
          <cell r="F30020" t="str">
            <v>Public Apr 25</v>
          </cell>
        </row>
        <row r="30021">
          <cell r="A30021" t="str">
            <v>2CDS251001R0035</v>
          </cell>
          <cell r="B30021" t="str">
            <v>ABB</v>
          </cell>
          <cell r="C30021" t="str">
            <v>MCB S200</v>
          </cell>
          <cell r="D30021" t="str">
            <v>S201-B3</v>
          </cell>
          <cell r="E30021">
            <v>80.110800000000012</v>
          </cell>
          <cell r="F30021" t="str">
            <v>Public Apr 25</v>
          </cell>
        </row>
        <row r="30022">
          <cell r="A30022" t="str">
            <v>2CDS251001R0045</v>
          </cell>
          <cell r="B30022" t="str">
            <v>ABB</v>
          </cell>
          <cell r="C30022" t="str">
            <v>MCB S200</v>
          </cell>
          <cell r="D30022" t="str">
            <v>S201-B4</v>
          </cell>
          <cell r="E30022">
            <v>80.110800000000012</v>
          </cell>
          <cell r="F30022" t="str">
            <v>Public Apr 25</v>
          </cell>
        </row>
        <row r="30023">
          <cell r="A30023" t="str">
            <v>2CDS251103R0015</v>
          </cell>
          <cell r="B30023" t="str">
            <v>ABB</v>
          </cell>
          <cell r="C30023" t="str">
            <v>MCB S200</v>
          </cell>
          <cell r="D30023" t="str">
            <v>S201-B1NA</v>
          </cell>
          <cell r="E30023">
            <v>145.65600000000001</v>
          </cell>
          <cell r="F30023" t="str">
            <v>Public Apr 25</v>
          </cell>
        </row>
        <row r="30024">
          <cell r="A30024" t="str">
            <v>2CDS251103R0035</v>
          </cell>
          <cell r="B30024" t="str">
            <v>ABB</v>
          </cell>
          <cell r="C30024" t="str">
            <v>MCB S200</v>
          </cell>
          <cell r="D30024" t="str">
            <v>S201-B3NA</v>
          </cell>
          <cell r="E30024">
            <v>145.65600000000001</v>
          </cell>
          <cell r="F30024" t="str">
            <v>Public Apr 25</v>
          </cell>
        </row>
        <row r="30025">
          <cell r="A30025" t="str">
            <v>2CDS251103R0045</v>
          </cell>
          <cell r="B30025" t="str">
            <v>ABB</v>
          </cell>
          <cell r="C30025" t="str">
            <v>MCB S200</v>
          </cell>
          <cell r="D30025" t="str">
            <v>S201-B4NA</v>
          </cell>
          <cell r="E30025">
            <v>145.65600000000001</v>
          </cell>
          <cell r="F30025" t="str">
            <v>Public Apr 25</v>
          </cell>
        </row>
        <row r="30026">
          <cell r="A30026" t="str">
            <v>2CDS252001R0015</v>
          </cell>
          <cell r="B30026" t="str">
            <v>ABB</v>
          </cell>
          <cell r="C30026" t="str">
            <v>MCB S200</v>
          </cell>
          <cell r="D30026" t="str">
            <v>S202-B1</v>
          </cell>
          <cell r="E30026">
            <v>183.11040000000003</v>
          </cell>
          <cell r="F30026" t="str">
            <v>Public Apr 25</v>
          </cell>
        </row>
        <row r="30027">
          <cell r="A30027" t="str">
            <v>2CDS252001R0035</v>
          </cell>
          <cell r="B30027" t="str">
            <v>ABB</v>
          </cell>
          <cell r="C30027" t="str">
            <v>MCB S200</v>
          </cell>
          <cell r="D30027" t="str">
            <v>S202-B3</v>
          </cell>
          <cell r="E30027">
            <v>183.11040000000003</v>
          </cell>
          <cell r="F30027" t="str">
            <v>Public Apr 25</v>
          </cell>
        </row>
        <row r="30028">
          <cell r="A30028" t="str">
            <v>2CDS252001R0045</v>
          </cell>
          <cell r="B30028" t="str">
            <v>ABB</v>
          </cell>
          <cell r="C30028" t="str">
            <v>MCB S200</v>
          </cell>
          <cell r="D30028" t="str">
            <v>S202-B4</v>
          </cell>
          <cell r="E30028">
            <v>183.11040000000003</v>
          </cell>
          <cell r="F30028" t="str">
            <v>Public Apr 25</v>
          </cell>
        </row>
        <row r="30029">
          <cell r="A30029" t="str">
            <v>2CDS253001R0015</v>
          </cell>
          <cell r="B30029" t="str">
            <v>ABB</v>
          </cell>
          <cell r="C30029" t="str">
            <v>MCB S200</v>
          </cell>
          <cell r="D30029" t="str">
            <v>S203-B1</v>
          </cell>
          <cell r="E30029">
            <v>276.74639999999999</v>
          </cell>
          <cell r="F30029" t="str">
            <v>Public Apr 25</v>
          </cell>
        </row>
        <row r="30030">
          <cell r="A30030" t="str">
            <v>2CDS253001R0035</v>
          </cell>
          <cell r="B30030" t="str">
            <v>ABB</v>
          </cell>
          <cell r="C30030" t="str">
            <v>MCB S200</v>
          </cell>
          <cell r="D30030" t="str">
            <v>S203-B3</v>
          </cell>
          <cell r="E30030">
            <v>276.74639999999999</v>
          </cell>
          <cell r="F30030" t="str">
            <v>Public Apr 25</v>
          </cell>
        </row>
        <row r="30031">
          <cell r="A30031" t="str">
            <v>2CDS253001R0045</v>
          </cell>
          <cell r="B30031" t="str">
            <v>ABB</v>
          </cell>
          <cell r="C30031" t="str">
            <v>MCB S200</v>
          </cell>
          <cell r="D30031" t="str">
            <v>S203-B4</v>
          </cell>
          <cell r="E30031">
            <v>276.74639999999999</v>
          </cell>
          <cell r="F30031" t="str">
            <v>Public Apr 25</v>
          </cell>
        </row>
        <row r="30032">
          <cell r="A30032" t="str">
            <v>2CDS253103R0015</v>
          </cell>
          <cell r="B30032" t="str">
            <v>ABB</v>
          </cell>
          <cell r="C30032" t="str">
            <v>MCB S200</v>
          </cell>
          <cell r="D30032" t="str">
            <v>S203-B1NA</v>
          </cell>
          <cell r="E30032">
            <v>343.33200000000005</v>
          </cell>
          <cell r="F30032" t="str">
            <v>Public Apr 25</v>
          </cell>
        </row>
        <row r="30033">
          <cell r="A30033" t="str">
            <v>2CDS253103R0035</v>
          </cell>
          <cell r="B30033" t="str">
            <v>ABB</v>
          </cell>
          <cell r="C30033" t="str">
            <v>MCB S200</v>
          </cell>
          <cell r="D30033" t="str">
            <v>S203-B3NA</v>
          </cell>
          <cell r="E30033">
            <v>343.33200000000005</v>
          </cell>
          <cell r="F30033" t="str">
            <v>Public Apr 25</v>
          </cell>
        </row>
        <row r="30034">
          <cell r="A30034" t="str">
            <v>2CDS253103R0045</v>
          </cell>
          <cell r="B30034" t="str">
            <v>ABB</v>
          </cell>
          <cell r="C30034" t="str">
            <v>MCB S200</v>
          </cell>
          <cell r="D30034" t="str">
            <v>S203-B4NA</v>
          </cell>
          <cell r="E30034">
            <v>343.33200000000005</v>
          </cell>
          <cell r="F30034" t="str">
            <v>Public Apr 25</v>
          </cell>
        </row>
        <row r="30035">
          <cell r="A30035" t="str">
            <v>2CDS254001R0015</v>
          </cell>
          <cell r="B30035" t="str">
            <v>ABB</v>
          </cell>
          <cell r="C30035" t="str">
            <v>MCB S200</v>
          </cell>
          <cell r="D30035" t="str">
            <v>S204-B1</v>
          </cell>
          <cell r="E30035">
            <v>398.47320000000002</v>
          </cell>
          <cell r="F30035" t="str">
            <v>Public Apr 25</v>
          </cell>
        </row>
        <row r="30036">
          <cell r="A30036" t="str">
            <v>2CDS254001R0035</v>
          </cell>
          <cell r="B30036" t="str">
            <v>ABB</v>
          </cell>
          <cell r="C30036" t="str">
            <v>MCB S200</v>
          </cell>
          <cell r="D30036" t="str">
            <v>S204-B3</v>
          </cell>
          <cell r="E30036">
            <v>398.47320000000002</v>
          </cell>
          <cell r="F30036" t="str">
            <v>Public Apr 25</v>
          </cell>
        </row>
        <row r="30037">
          <cell r="A30037" t="str">
            <v>2CDS254001R0045</v>
          </cell>
          <cell r="B30037" t="str">
            <v>ABB</v>
          </cell>
          <cell r="C30037" t="str">
            <v>MCB S200</v>
          </cell>
          <cell r="D30037" t="str">
            <v>S204-B4</v>
          </cell>
          <cell r="E30037">
            <v>398.47320000000002</v>
          </cell>
          <cell r="F30037" t="str">
            <v>Public Apr 25</v>
          </cell>
        </row>
        <row r="30038">
          <cell r="A30038" t="str">
            <v>2CDS271337R0074</v>
          </cell>
          <cell r="B30038" t="str">
            <v>ABB</v>
          </cell>
          <cell r="C30038" t="str">
            <v>MCB SU200</v>
          </cell>
          <cell r="D30038" t="str">
            <v>SU201M-C7</v>
          </cell>
          <cell r="E30038">
            <v>486.90720000000005</v>
          </cell>
          <cell r="F30038" t="str">
            <v>Public Apr 25</v>
          </cell>
        </row>
        <row r="30039">
          <cell r="A30039" t="str">
            <v>2CDS271337R0354</v>
          </cell>
          <cell r="B30039" t="str">
            <v>ABB</v>
          </cell>
          <cell r="C30039" t="str">
            <v>MCB SU200</v>
          </cell>
          <cell r="D30039" t="str">
            <v>SU201M-C35</v>
          </cell>
          <cell r="E30039">
            <v>527.4828</v>
          </cell>
          <cell r="F30039" t="str">
            <v>Public Apr 25</v>
          </cell>
        </row>
        <row r="30040">
          <cell r="A30040" t="str">
            <v>2CDS271337R0547</v>
          </cell>
          <cell r="B30040" t="str">
            <v>ABB</v>
          </cell>
          <cell r="C30040" t="str">
            <v>MCB SU200</v>
          </cell>
          <cell r="D30040" t="str">
            <v>SU201M-K35</v>
          </cell>
          <cell r="E30040">
            <v>596.14920000000006</v>
          </cell>
          <cell r="F30040" t="str">
            <v>Public Apr 25</v>
          </cell>
        </row>
        <row r="30041">
          <cell r="A30041" t="str">
            <v>2CDS271337R0387</v>
          </cell>
          <cell r="B30041" t="str">
            <v>ABB</v>
          </cell>
          <cell r="C30041" t="str">
            <v>MCB SU200</v>
          </cell>
          <cell r="D30041" t="str">
            <v>SU201M-K7</v>
          </cell>
          <cell r="E30041">
            <v>550.37160000000006</v>
          </cell>
          <cell r="F30041" t="str">
            <v>Public Apr 25</v>
          </cell>
        </row>
        <row r="30042">
          <cell r="A30042" t="str">
            <v>2CDS273337R0074</v>
          </cell>
          <cell r="B30042" t="str">
            <v>ABB</v>
          </cell>
          <cell r="C30042" t="str">
            <v>MCB SU200</v>
          </cell>
          <cell r="D30042" t="str">
            <v>SU203M-C7</v>
          </cell>
          <cell r="E30042">
            <v>1692.7308</v>
          </cell>
          <cell r="F30042" t="str">
            <v>Public Apr 25</v>
          </cell>
        </row>
        <row r="30043">
          <cell r="A30043" t="str">
            <v>2CDS273337R0387</v>
          </cell>
          <cell r="B30043" t="str">
            <v>ABB</v>
          </cell>
          <cell r="C30043" t="str">
            <v>MCB SU200</v>
          </cell>
          <cell r="D30043" t="str">
            <v>SU203M-K7</v>
          </cell>
          <cell r="E30043">
            <v>1913.2955999999999</v>
          </cell>
          <cell r="F30043" t="str">
            <v>Public Apr 25</v>
          </cell>
        </row>
        <row r="30044">
          <cell r="A30044" t="str">
            <v>2CDS274337R0074</v>
          </cell>
          <cell r="B30044" t="str">
            <v>ABB</v>
          </cell>
          <cell r="C30044" t="str">
            <v>MCB SU200</v>
          </cell>
          <cell r="D30044" t="str">
            <v>SU204M-C7</v>
          </cell>
          <cell r="E30044">
            <v>2432.4552000000003</v>
          </cell>
          <cell r="F30044" t="str">
            <v>Public Apr 25</v>
          </cell>
        </row>
        <row r="30045">
          <cell r="A30045" t="str">
            <v>2CDS274337R0387</v>
          </cell>
          <cell r="B30045" t="str">
            <v>ABB</v>
          </cell>
          <cell r="C30045" t="str">
            <v>MCB SU200</v>
          </cell>
          <cell r="D30045" t="str">
            <v>SU204M-K7</v>
          </cell>
          <cell r="E30045">
            <v>2749.7772</v>
          </cell>
          <cell r="F30045" t="str">
            <v>Public Apr 25</v>
          </cell>
        </row>
        <row r="30046">
          <cell r="A30046" t="str">
            <v>2CDS272337R0074</v>
          </cell>
          <cell r="B30046" t="str">
            <v>ABB</v>
          </cell>
          <cell r="C30046" t="str">
            <v>MCB SU200</v>
          </cell>
          <cell r="D30046" t="str">
            <v>SU202M-C7</v>
          </cell>
          <cell r="E30046">
            <v>1114.2684000000002</v>
          </cell>
          <cell r="F30046" t="str">
            <v>Public Apr 25</v>
          </cell>
        </row>
        <row r="30047">
          <cell r="A30047" t="str">
            <v>2CDS272337R0354</v>
          </cell>
          <cell r="B30047" t="str">
            <v>ABB</v>
          </cell>
          <cell r="C30047" t="str">
            <v>MCB SU200</v>
          </cell>
          <cell r="D30047" t="str">
            <v>SU202M-C35</v>
          </cell>
          <cell r="E30047">
            <v>1206.864</v>
          </cell>
          <cell r="F30047" t="str">
            <v>Public Apr 25</v>
          </cell>
        </row>
        <row r="30048">
          <cell r="A30048" t="str">
            <v>2CDS272337R0387</v>
          </cell>
          <cell r="B30048" t="str">
            <v>ABB</v>
          </cell>
          <cell r="C30048" t="str">
            <v>MCB SU200</v>
          </cell>
          <cell r="D30048" t="str">
            <v>SU202M-K7</v>
          </cell>
          <cell r="E30048">
            <v>1259.9244000000001</v>
          </cell>
          <cell r="F30048" t="str">
            <v>Public Apr 25</v>
          </cell>
        </row>
        <row r="30049">
          <cell r="A30049" t="str">
            <v>2CDS272337R0547</v>
          </cell>
          <cell r="B30049" t="str">
            <v>ABB</v>
          </cell>
          <cell r="C30049" t="str">
            <v>MCB SU200</v>
          </cell>
          <cell r="D30049" t="str">
            <v>SU202M-K35</v>
          </cell>
          <cell r="E30049">
            <v>1365.0047999999999</v>
          </cell>
          <cell r="F30049" t="str">
            <v>Public Apr 25</v>
          </cell>
        </row>
        <row r="30050">
          <cell r="A30050" t="str">
            <v>2CDS273061R0065</v>
          </cell>
          <cell r="B30050" t="str">
            <v>ABB</v>
          </cell>
          <cell r="C30050" t="str">
            <v>MCB S200</v>
          </cell>
          <cell r="D30050" t="str">
            <v>S203M-B6UC</v>
          </cell>
          <cell r="E30050">
            <v>1514.8224000000002</v>
          </cell>
          <cell r="F30050" t="str">
            <v>Public Apr 25</v>
          </cell>
        </row>
        <row r="30051">
          <cell r="A30051" t="str">
            <v>2CDS273061R0105</v>
          </cell>
          <cell r="B30051" t="str">
            <v>ABB</v>
          </cell>
          <cell r="C30051" t="str">
            <v>MCB S200</v>
          </cell>
          <cell r="D30051" t="str">
            <v>S203M-B10UC</v>
          </cell>
          <cell r="E30051">
            <v>1358.7624000000001</v>
          </cell>
          <cell r="F30051" t="str">
            <v>Public Apr 25</v>
          </cell>
        </row>
        <row r="30052">
          <cell r="A30052" t="str">
            <v>2CDS273061R0135</v>
          </cell>
          <cell r="B30052" t="str">
            <v>ABB</v>
          </cell>
          <cell r="C30052" t="str">
            <v>MCB S200</v>
          </cell>
          <cell r="D30052" t="str">
            <v>S203M-B13UC</v>
          </cell>
          <cell r="E30052">
            <v>1358.7624000000001</v>
          </cell>
          <cell r="F30052" t="str">
            <v>Public Apr 25</v>
          </cell>
        </row>
        <row r="30053">
          <cell r="A30053" t="str">
            <v>2CDS273061R0165</v>
          </cell>
          <cell r="B30053" t="str">
            <v>ABB</v>
          </cell>
          <cell r="C30053" t="str">
            <v>MCB S200</v>
          </cell>
          <cell r="D30053" t="str">
            <v>S203M-B16UC</v>
          </cell>
          <cell r="E30053">
            <v>1358.7624000000001</v>
          </cell>
          <cell r="F30053" t="str">
            <v>Public Apr 25</v>
          </cell>
        </row>
        <row r="30054">
          <cell r="A30054" t="str">
            <v>2CDS273061R0205</v>
          </cell>
          <cell r="B30054" t="str">
            <v>ABB</v>
          </cell>
          <cell r="C30054" t="str">
            <v>MCB S200</v>
          </cell>
          <cell r="D30054" t="str">
            <v>S203M-B20UC</v>
          </cell>
          <cell r="E30054">
            <v>1358.7624000000001</v>
          </cell>
          <cell r="F30054" t="str">
            <v>Public Apr 25</v>
          </cell>
        </row>
        <row r="30055">
          <cell r="A30055" t="str">
            <v>2CDS273061R0255</v>
          </cell>
          <cell r="B30055" t="str">
            <v>ABB</v>
          </cell>
          <cell r="C30055" t="str">
            <v>MCB S200</v>
          </cell>
          <cell r="D30055" t="str">
            <v>S203M-B25UC</v>
          </cell>
          <cell r="E30055">
            <v>1514.8224000000002</v>
          </cell>
          <cell r="F30055" t="str">
            <v>Public Apr 25</v>
          </cell>
        </row>
        <row r="30056">
          <cell r="A30056" t="str">
            <v>2CDS273061R0325</v>
          </cell>
          <cell r="B30056" t="str">
            <v>ABB</v>
          </cell>
          <cell r="C30056" t="str">
            <v>MCB S200</v>
          </cell>
          <cell r="D30056" t="str">
            <v>S203M-B32UC</v>
          </cell>
          <cell r="E30056">
            <v>1514.8224000000002</v>
          </cell>
          <cell r="F30056" t="str">
            <v>Public Apr 25</v>
          </cell>
        </row>
        <row r="30057">
          <cell r="A30057" t="str">
            <v>2CDS273061R0405</v>
          </cell>
          <cell r="B30057" t="str">
            <v>ABB</v>
          </cell>
          <cell r="C30057" t="str">
            <v>MCB S200</v>
          </cell>
          <cell r="D30057" t="str">
            <v>S203M-B40UC</v>
          </cell>
          <cell r="E30057">
            <v>1748.9124000000002</v>
          </cell>
          <cell r="F30057" t="str">
            <v>Public Apr 25</v>
          </cell>
        </row>
        <row r="30058">
          <cell r="A30058" t="str">
            <v>2CDS273061R0505</v>
          </cell>
          <cell r="B30058" t="str">
            <v>ABB</v>
          </cell>
          <cell r="C30058" t="str">
            <v>MCB S200</v>
          </cell>
          <cell r="D30058" t="str">
            <v>S203M-B50UC</v>
          </cell>
          <cell r="E30058">
            <v>2016.2952</v>
          </cell>
          <cell r="F30058" t="str">
            <v>Public Apr 25</v>
          </cell>
        </row>
        <row r="30059">
          <cell r="A30059" t="str">
            <v>2CDS273061R0635</v>
          </cell>
          <cell r="B30059" t="str">
            <v>ABB</v>
          </cell>
          <cell r="C30059" t="str">
            <v>MCB S200</v>
          </cell>
          <cell r="D30059" t="str">
            <v>S203M-B63UC</v>
          </cell>
          <cell r="E30059">
            <v>2439.7380000000003</v>
          </cell>
          <cell r="F30059" t="str">
            <v>Public Apr 25</v>
          </cell>
        </row>
        <row r="30060">
          <cell r="A30060" t="str">
            <v>2CDS273337R0547</v>
          </cell>
          <cell r="B30060" t="str">
            <v>ABB</v>
          </cell>
          <cell r="C30060" t="str">
            <v>MCB SU200</v>
          </cell>
          <cell r="D30060" t="str">
            <v>SU203M-K35</v>
          </cell>
          <cell r="E30060">
            <v>2073.5172000000002</v>
          </cell>
          <cell r="F30060" t="str">
            <v>Public Apr 25</v>
          </cell>
        </row>
        <row r="30061">
          <cell r="A30061" t="str">
            <v>2CDS274061R0065</v>
          </cell>
          <cell r="B30061" t="str">
            <v>ABB</v>
          </cell>
          <cell r="C30061" t="str">
            <v>MCB S200</v>
          </cell>
          <cell r="D30061" t="str">
            <v>S204M-B6UC</v>
          </cell>
          <cell r="E30061">
            <v>2171.3148000000001</v>
          </cell>
          <cell r="F30061" t="str">
            <v>Public Apr 25</v>
          </cell>
        </row>
        <row r="30062">
          <cell r="A30062" t="str">
            <v>2CDS274061R0105</v>
          </cell>
          <cell r="B30062" t="str">
            <v>ABB</v>
          </cell>
          <cell r="C30062" t="str">
            <v>MCB S200</v>
          </cell>
          <cell r="D30062" t="str">
            <v>S204M-B10UC</v>
          </cell>
          <cell r="E30062">
            <v>1949.7096000000001</v>
          </cell>
          <cell r="F30062" t="str">
            <v>Public Apr 25</v>
          </cell>
        </row>
        <row r="30063">
          <cell r="A30063" t="str">
            <v>2CDS274061R0135</v>
          </cell>
          <cell r="B30063" t="str">
            <v>ABB</v>
          </cell>
          <cell r="C30063" t="str">
            <v>MCB S200</v>
          </cell>
          <cell r="D30063" t="str">
            <v>S204M-B13UC</v>
          </cell>
          <cell r="E30063">
            <v>1949.7096000000001</v>
          </cell>
          <cell r="F30063" t="str">
            <v>Public Apr 25</v>
          </cell>
        </row>
        <row r="30064">
          <cell r="A30064" t="str">
            <v>2CDS274061R0165</v>
          </cell>
          <cell r="B30064" t="str">
            <v>ABB</v>
          </cell>
          <cell r="C30064" t="str">
            <v>MCB S200</v>
          </cell>
          <cell r="D30064" t="str">
            <v>S204M-B16UC</v>
          </cell>
          <cell r="E30064">
            <v>1949.7096000000001</v>
          </cell>
          <cell r="F30064" t="str">
            <v>Public Apr 25</v>
          </cell>
        </row>
        <row r="30065">
          <cell r="A30065" t="str">
            <v>2CDS274061R0205</v>
          </cell>
          <cell r="B30065" t="str">
            <v>ABB</v>
          </cell>
          <cell r="C30065" t="str">
            <v>MCB S200</v>
          </cell>
          <cell r="D30065" t="str">
            <v>S204M-B20UC</v>
          </cell>
          <cell r="E30065">
            <v>1949.7096000000001</v>
          </cell>
          <cell r="F30065" t="str">
            <v>Public Apr 25</v>
          </cell>
        </row>
        <row r="30066">
          <cell r="A30066" t="str">
            <v>2CDS274061R0255</v>
          </cell>
          <cell r="B30066" t="str">
            <v>ABB</v>
          </cell>
          <cell r="C30066" t="str">
            <v>MCB S200</v>
          </cell>
          <cell r="D30066" t="str">
            <v>S204M-B25UC</v>
          </cell>
          <cell r="E30066">
            <v>2171.3148000000001</v>
          </cell>
          <cell r="F30066" t="str">
            <v>Public Apr 25</v>
          </cell>
        </row>
        <row r="30067">
          <cell r="A30067" t="str">
            <v>2CDS274061R0325</v>
          </cell>
          <cell r="B30067" t="str">
            <v>ABB</v>
          </cell>
          <cell r="C30067" t="str">
            <v>MCB S200</v>
          </cell>
          <cell r="D30067" t="str">
            <v>S204M-B32UC</v>
          </cell>
          <cell r="E30067">
            <v>2171.3148000000001</v>
          </cell>
          <cell r="F30067" t="str">
            <v>Public Apr 25</v>
          </cell>
        </row>
        <row r="30068">
          <cell r="A30068" t="str">
            <v>2CDS274061R0405</v>
          </cell>
          <cell r="B30068" t="str">
            <v>ABB</v>
          </cell>
          <cell r="C30068" t="str">
            <v>MCB S200</v>
          </cell>
          <cell r="D30068" t="str">
            <v>S204M-B40UC</v>
          </cell>
          <cell r="E30068">
            <v>2506.3235999999997</v>
          </cell>
          <cell r="F30068" t="str">
            <v>Public Apr 25</v>
          </cell>
        </row>
        <row r="30069">
          <cell r="A30069" t="str">
            <v>2CDS274061R0505</v>
          </cell>
          <cell r="B30069" t="str">
            <v>ABB</v>
          </cell>
          <cell r="C30069" t="str">
            <v>MCB S200</v>
          </cell>
          <cell r="D30069" t="str">
            <v>S204M-B50UC</v>
          </cell>
          <cell r="E30069">
            <v>2896.4735999999998</v>
          </cell>
          <cell r="F30069" t="str">
            <v>Public Apr 25</v>
          </cell>
        </row>
        <row r="30070">
          <cell r="A30070" t="str">
            <v>2CDS274061R0635</v>
          </cell>
          <cell r="B30070" t="str">
            <v>ABB</v>
          </cell>
          <cell r="C30070" t="str">
            <v>MCB S200</v>
          </cell>
          <cell r="D30070" t="str">
            <v>S204M-B63UC</v>
          </cell>
          <cell r="E30070">
            <v>3508.2288000000003</v>
          </cell>
          <cell r="F30070" t="str">
            <v>Public Apr 25</v>
          </cell>
        </row>
        <row r="30071">
          <cell r="A30071" t="str">
            <v>2CDS274337R0354</v>
          </cell>
          <cell r="B30071" t="str">
            <v>ABB</v>
          </cell>
          <cell r="C30071" t="str">
            <v>MCB SU200</v>
          </cell>
          <cell r="D30071" t="str">
            <v>SU204M-C35</v>
          </cell>
          <cell r="E30071">
            <v>2635.3332</v>
          </cell>
          <cell r="F30071" t="str">
            <v>Public Apr 25</v>
          </cell>
        </row>
        <row r="30072">
          <cell r="A30072" t="str">
            <v>2CDS274337R0547</v>
          </cell>
          <cell r="B30072" t="str">
            <v>ABB</v>
          </cell>
          <cell r="C30072" t="str">
            <v>MCB SU200</v>
          </cell>
          <cell r="D30072" t="str">
            <v>SU204M-K35</v>
          </cell>
          <cell r="E30072">
            <v>2978.6652000000004</v>
          </cell>
          <cell r="F30072" t="str">
            <v>Public Apr 25</v>
          </cell>
        </row>
        <row r="30073">
          <cell r="A30073" t="str">
            <v>2CDS200970R0031</v>
          </cell>
          <cell r="B30073" t="str">
            <v>ABB</v>
          </cell>
          <cell r="C30073" t="str">
            <v xml:space="preserve">Busbars &amp; DIN-Rail Accessories </v>
          </cell>
          <cell r="D30073" t="str">
            <v>S2C-H01</v>
          </cell>
          <cell r="E30073">
            <v>86.353200000000001</v>
          </cell>
          <cell r="F30073" t="str">
            <v>Public Apr 25</v>
          </cell>
        </row>
        <row r="30074">
          <cell r="A30074" t="str">
            <v>2CDS200970R0032</v>
          </cell>
          <cell r="B30074" t="str">
            <v>ABB</v>
          </cell>
          <cell r="C30074" t="str">
            <v xml:space="preserve">Busbars &amp; DIN-Rail Accessories </v>
          </cell>
          <cell r="D30074" t="str">
            <v>S2C-H10</v>
          </cell>
          <cell r="E30074">
            <v>86.353200000000001</v>
          </cell>
          <cell r="F30074" t="str">
            <v>Public Apr 25</v>
          </cell>
        </row>
        <row r="30075">
          <cell r="A30075" t="str">
            <v>2CDS200970R0041</v>
          </cell>
          <cell r="B30075" t="str">
            <v>ABB</v>
          </cell>
          <cell r="C30075" t="str">
            <v xml:space="preserve">Busbars &amp; DIN-Rail Accessories </v>
          </cell>
          <cell r="D30075" t="str">
            <v>S2C-H01 15X</v>
          </cell>
          <cell r="E30075">
            <v>86.353200000000001</v>
          </cell>
          <cell r="F30075" t="str">
            <v>Public Apr 25</v>
          </cell>
        </row>
        <row r="30076">
          <cell r="A30076" t="str">
            <v>2CCF019005R0001</v>
          </cell>
          <cell r="B30076" t="str">
            <v>ABB</v>
          </cell>
          <cell r="C30076" t="str">
            <v>HPMCB - High Performance MCB</v>
          </cell>
          <cell r="D30076" t="str">
            <v>S801HV-K6</v>
          </cell>
          <cell r="E30076">
            <v>1411.8228000000001</v>
          </cell>
          <cell r="F30076" t="str">
            <v>Public Apr 25</v>
          </cell>
        </row>
        <row r="30077">
          <cell r="A30077" t="str">
            <v>2CCF019006R0001</v>
          </cell>
          <cell r="B30077" t="str">
            <v>ABB</v>
          </cell>
          <cell r="C30077" t="str">
            <v>HPMCB - High Performance MCB</v>
          </cell>
          <cell r="D30077" t="str">
            <v>S801HV-K8</v>
          </cell>
          <cell r="E30077">
            <v>1411.8228000000001</v>
          </cell>
          <cell r="F30077" t="str">
            <v>Public Apr 25</v>
          </cell>
        </row>
        <row r="30078">
          <cell r="A30078" t="str">
            <v>2CCF019007R0001</v>
          </cell>
          <cell r="B30078" t="str">
            <v>ABB</v>
          </cell>
          <cell r="C30078" t="str">
            <v>HPMCB - High Performance MCB</v>
          </cell>
          <cell r="D30078" t="str">
            <v>S801HV-K10</v>
          </cell>
          <cell r="E30078">
            <v>1411.8228000000001</v>
          </cell>
          <cell r="F30078" t="str">
            <v>Public Apr 25</v>
          </cell>
        </row>
        <row r="30079">
          <cell r="A30079" t="str">
            <v>2CCF019008R0001</v>
          </cell>
          <cell r="B30079" t="str">
            <v>ABB</v>
          </cell>
          <cell r="C30079" t="str">
            <v>HPMCB - High Performance MCB</v>
          </cell>
          <cell r="D30079" t="str">
            <v>S801HV-K13</v>
          </cell>
          <cell r="E30079">
            <v>1411.8228000000001</v>
          </cell>
          <cell r="F30079" t="str">
            <v>Public Apr 25</v>
          </cell>
        </row>
        <row r="30080">
          <cell r="A30080" t="str">
            <v>2CCF019009R0001</v>
          </cell>
          <cell r="B30080" t="str">
            <v>ABB</v>
          </cell>
          <cell r="C30080" t="str">
            <v>HPMCB - High Performance MCB</v>
          </cell>
          <cell r="D30080" t="str">
            <v>S801HV-K16</v>
          </cell>
          <cell r="E30080">
            <v>1411.8228000000001</v>
          </cell>
          <cell r="F30080" t="str">
            <v>Public Apr 25</v>
          </cell>
        </row>
        <row r="30081">
          <cell r="A30081" t="str">
            <v>2CCF019010R0001</v>
          </cell>
          <cell r="B30081" t="str">
            <v>ABB</v>
          </cell>
          <cell r="C30081" t="str">
            <v>HPMCB - High Performance MCB</v>
          </cell>
          <cell r="D30081" t="str">
            <v>S801HV-K20</v>
          </cell>
          <cell r="E30081">
            <v>1411.8228000000001</v>
          </cell>
          <cell r="F30081" t="str">
            <v>Public Apr 25</v>
          </cell>
        </row>
        <row r="30082">
          <cell r="A30082" t="str">
            <v>2CCF019011R0001</v>
          </cell>
          <cell r="B30082" t="str">
            <v>ABB</v>
          </cell>
          <cell r="C30082" t="str">
            <v>HPMCB - High Performance MCB</v>
          </cell>
          <cell r="D30082" t="str">
            <v>S801HV-K25</v>
          </cell>
          <cell r="E30082">
            <v>1411.8228000000001</v>
          </cell>
          <cell r="F30082" t="str">
            <v>Public Apr 25</v>
          </cell>
        </row>
        <row r="30083">
          <cell r="A30083" t="str">
            <v>2CCF019012R0001</v>
          </cell>
          <cell r="B30083" t="str">
            <v>ABB</v>
          </cell>
          <cell r="C30083" t="str">
            <v>HPMCB - High Performance MCB</v>
          </cell>
          <cell r="D30083" t="str">
            <v>S801HV-K32</v>
          </cell>
          <cell r="E30083">
            <v>1559.5596</v>
          </cell>
          <cell r="F30083" t="str">
            <v>Public Apr 25</v>
          </cell>
        </row>
        <row r="30084">
          <cell r="A30084" t="str">
            <v>2CCF019013R0001</v>
          </cell>
          <cell r="B30084" t="str">
            <v>ABB</v>
          </cell>
          <cell r="C30084" t="str">
            <v>HPMCB - High Performance MCB</v>
          </cell>
          <cell r="D30084" t="str">
            <v>S801HV-K40</v>
          </cell>
          <cell r="E30084">
            <v>1559.5596</v>
          </cell>
          <cell r="F30084" t="str">
            <v>Public Apr 25</v>
          </cell>
        </row>
        <row r="30085">
          <cell r="A30085" t="str">
            <v>2CCF019014R0001</v>
          </cell>
          <cell r="B30085" t="str">
            <v>ABB</v>
          </cell>
          <cell r="C30085" t="str">
            <v>HPMCB - High Performance MCB</v>
          </cell>
          <cell r="D30085" t="str">
            <v>S801HV-K50</v>
          </cell>
          <cell r="E30085">
            <v>1559.5596</v>
          </cell>
          <cell r="F30085" t="str">
            <v>Public Apr 25</v>
          </cell>
        </row>
        <row r="30086">
          <cell r="A30086" t="str">
            <v>2CCF019019R0001</v>
          </cell>
          <cell r="B30086" t="str">
            <v>ABB</v>
          </cell>
          <cell r="C30086" t="str">
            <v>HPMCB - High Performance MCB</v>
          </cell>
          <cell r="D30086" t="str">
            <v>S802HV-K6</v>
          </cell>
          <cell r="E30086">
            <v>2731.05</v>
          </cell>
          <cell r="F30086" t="str">
            <v>Public Apr 25</v>
          </cell>
        </row>
        <row r="30087">
          <cell r="A30087" t="str">
            <v>2CCF019020R0001</v>
          </cell>
          <cell r="B30087" t="str">
            <v>ABB</v>
          </cell>
          <cell r="C30087" t="str">
            <v>HPMCB - High Performance MCB</v>
          </cell>
          <cell r="D30087" t="str">
            <v>S802HV-K8</v>
          </cell>
          <cell r="E30087">
            <v>2731.05</v>
          </cell>
          <cell r="F30087" t="str">
            <v>Public Apr 25</v>
          </cell>
        </row>
        <row r="30088">
          <cell r="A30088" t="str">
            <v>2CCF019021R0001</v>
          </cell>
          <cell r="B30088" t="str">
            <v>ABB</v>
          </cell>
          <cell r="C30088" t="str">
            <v>HPMCB - High Performance MCB</v>
          </cell>
          <cell r="D30088" t="str">
            <v>S802HV-K10</v>
          </cell>
          <cell r="E30088">
            <v>2731.05</v>
          </cell>
          <cell r="F30088" t="str">
            <v>Public Apr 25</v>
          </cell>
        </row>
        <row r="30089">
          <cell r="A30089" t="str">
            <v>2CCF019022R0001</v>
          </cell>
          <cell r="B30089" t="str">
            <v>ABB</v>
          </cell>
          <cell r="C30089" t="str">
            <v>HPMCB - High Performance MCB</v>
          </cell>
          <cell r="D30089" t="str">
            <v>S802HV-K13</v>
          </cell>
          <cell r="E30089">
            <v>2731.05</v>
          </cell>
          <cell r="F30089" t="str">
            <v>Public Apr 25</v>
          </cell>
        </row>
        <row r="30090">
          <cell r="A30090" t="str">
            <v>2CCF019023R0001</v>
          </cell>
          <cell r="B30090" t="str">
            <v>ABB</v>
          </cell>
          <cell r="C30090" t="str">
            <v>HPMCB - High Performance MCB</v>
          </cell>
          <cell r="D30090" t="str">
            <v>S802HV-K16</v>
          </cell>
          <cell r="E30090">
            <v>2731.05</v>
          </cell>
          <cell r="F30090" t="str">
            <v>Public Apr 25</v>
          </cell>
        </row>
        <row r="30091">
          <cell r="A30091" t="str">
            <v>2CCF019024R0001</v>
          </cell>
          <cell r="B30091" t="str">
            <v>ABB</v>
          </cell>
          <cell r="C30091" t="str">
            <v>HPMCB - High Performance MCB</v>
          </cell>
          <cell r="D30091" t="str">
            <v>S802HV-K20</v>
          </cell>
          <cell r="E30091">
            <v>2731.05</v>
          </cell>
          <cell r="F30091" t="str">
            <v>Public Apr 25</v>
          </cell>
        </row>
        <row r="30092">
          <cell r="A30092" t="str">
            <v>2CCF019025R0001</v>
          </cell>
          <cell r="B30092" t="str">
            <v>ABB</v>
          </cell>
          <cell r="C30092" t="str">
            <v>HPMCB - High Performance MCB</v>
          </cell>
          <cell r="D30092" t="str">
            <v>S802HV-K25</v>
          </cell>
          <cell r="E30092">
            <v>2731.05</v>
          </cell>
          <cell r="F30092" t="str">
            <v>Public Apr 25</v>
          </cell>
        </row>
        <row r="30093">
          <cell r="A30093" t="str">
            <v>2CCF019026R0001</v>
          </cell>
          <cell r="B30093" t="str">
            <v>ABB</v>
          </cell>
          <cell r="C30093" t="str">
            <v>HPMCB - High Performance MCB</v>
          </cell>
          <cell r="D30093" t="str">
            <v>S802HV-K32</v>
          </cell>
          <cell r="E30093">
            <v>2886.0696000000003</v>
          </cell>
          <cell r="F30093" t="str">
            <v>Public Apr 25</v>
          </cell>
        </row>
        <row r="30094">
          <cell r="A30094" t="str">
            <v>2CCF019027R0001</v>
          </cell>
          <cell r="B30094" t="str">
            <v>ABB</v>
          </cell>
          <cell r="C30094" t="str">
            <v>HPMCB - High Performance MCB</v>
          </cell>
          <cell r="D30094" t="str">
            <v>S802HV-K40</v>
          </cell>
          <cell r="E30094">
            <v>2886.0696000000003</v>
          </cell>
          <cell r="F30094" t="str">
            <v>Public Apr 25</v>
          </cell>
        </row>
        <row r="30095">
          <cell r="A30095" t="str">
            <v>2CCF019028R0001</v>
          </cell>
          <cell r="B30095" t="str">
            <v>ABB</v>
          </cell>
          <cell r="C30095" t="str">
            <v>HPMCB - High Performance MCB</v>
          </cell>
          <cell r="D30095" t="str">
            <v>S802HV-K50</v>
          </cell>
          <cell r="E30095">
            <v>2886.0696000000003</v>
          </cell>
          <cell r="F30095" t="str">
            <v>Public Apr 25</v>
          </cell>
        </row>
        <row r="30096">
          <cell r="A30096" t="str">
            <v>2CCF019033R0001</v>
          </cell>
          <cell r="B30096" t="str">
            <v>ABB</v>
          </cell>
          <cell r="C30096" t="str">
            <v>HPMCB - High Performance MCB</v>
          </cell>
          <cell r="D30096" t="str">
            <v>S803HV-K6</v>
          </cell>
          <cell r="E30096">
            <v>3964.9644000000003</v>
          </cell>
          <cell r="F30096" t="str">
            <v>Public Apr 25</v>
          </cell>
        </row>
        <row r="30097">
          <cell r="A30097" t="str">
            <v>2CCF019034R0001</v>
          </cell>
          <cell r="B30097" t="str">
            <v>ABB</v>
          </cell>
          <cell r="C30097" t="str">
            <v>HPMCB - High Performance MCB</v>
          </cell>
          <cell r="D30097" t="str">
            <v>S803HV-K8</v>
          </cell>
          <cell r="E30097">
            <v>3964.9644000000003</v>
          </cell>
          <cell r="F30097" t="str">
            <v>Public Apr 25</v>
          </cell>
        </row>
        <row r="30098">
          <cell r="A30098" t="str">
            <v>2CCF019035R0001</v>
          </cell>
          <cell r="B30098" t="str">
            <v>ABB</v>
          </cell>
          <cell r="C30098" t="str">
            <v>HPMCB - High Performance MCB</v>
          </cell>
          <cell r="D30098" t="str">
            <v>S803HV-K10</v>
          </cell>
          <cell r="E30098">
            <v>3964.9644000000003</v>
          </cell>
          <cell r="F30098" t="str">
            <v>Public Apr 25</v>
          </cell>
        </row>
        <row r="30099">
          <cell r="A30099" t="str">
            <v>2CCF019036R0001</v>
          </cell>
          <cell r="B30099" t="str">
            <v>ABB</v>
          </cell>
          <cell r="C30099" t="str">
            <v>HPMCB - High Performance MCB</v>
          </cell>
          <cell r="D30099" t="str">
            <v>S803HV-K13</v>
          </cell>
          <cell r="E30099">
            <v>3964.9644000000003</v>
          </cell>
          <cell r="F30099" t="str">
            <v>Public Apr 25</v>
          </cell>
        </row>
        <row r="30100">
          <cell r="A30100" t="str">
            <v>2CCF019037R0001</v>
          </cell>
          <cell r="B30100" t="str">
            <v>ABB</v>
          </cell>
          <cell r="C30100" t="str">
            <v>HPMCB - High Performance MCB</v>
          </cell>
          <cell r="D30100" t="str">
            <v>S803HV-K16</v>
          </cell>
          <cell r="E30100">
            <v>3964.9644000000003</v>
          </cell>
          <cell r="F30100" t="str">
            <v>Public Apr 25</v>
          </cell>
        </row>
        <row r="30101">
          <cell r="A30101" t="str">
            <v>2CCF019038R0001</v>
          </cell>
          <cell r="B30101" t="str">
            <v>ABB</v>
          </cell>
          <cell r="C30101" t="str">
            <v>HPMCB - High Performance MCB</v>
          </cell>
          <cell r="D30101" t="str">
            <v>S803HV-K20</v>
          </cell>
          <cell r="E30101">
            <v>3964.9644000000003</v>
          </cell>
          <cell r="F30101" t="str">
            <v>Public Apr 25</v>
          </cell>
        </row>
        <row r="30102">
          <cell r="A30102" t="str">
            <v>2CCF019039R0001</v>
          </cell>
          <cell r="B30102" t="str">
            <v>ABB</v>
          </cell>
          <cell r="C30102" t="str">
            <v>HPMCB - High Performance MCB</v>
          </cell>
          <cell r="D30102" t="str">
            <v>S803HV-K25</v>
          </cell>
          <cell r="E30102">
            <v>3964.9644000000003</v>
          </cell>
          <cell r="F30102" t="str">
            <v>Public Apr 25</v>
          </cell>
        </row>
        <row r="30103">
          <cell r="A30103" t="str">
            <v>2CCF019040R0001</v>
          </cell>
          <cell r="B30103" t="str">
            <v>ABB</v>
          </cell>
          <cell r="C30103" t="str">
            <v>HPMCB - High Performance MCB</v>
          </cell>
          <cell r="D30103" t="str">
            <v>S803HV-K32</v>
          </cell>
          <cell r="E30103">
            <v>4113.7416000000003</v>
          </cell>
          <cell r="F30103" t="str">
            <v>Public Apr 25</v>
          </cell>
        </row>
        <row r="30104">
          <cell r="A30104" t="str">
            <v>2CCF019041R0001</v>
          </cell>
          <cell r="B30104" t="str">
            <v>ABB</v>
          </cell>
          <cell r="C30104" t="str">
            <v>HPMCB - High Performance MCB</v>
          </cell>
          <cell r="D30104" t="str">
            <v>S803HV-K40</v>
          </cell>
          <cell r="E30104">
            <v>4113.7416000000003</v>
          </cell>
          <cell r="F30104" t="str">
            <v>Public Apr 25</v>
          </cell>
        </row>
        <row r="30105">
          <cell r="A30105" t="str">
            <v>2CCF019042R0001</v>
          </cell>
          <cell r="B30105" t="str">
            <v>ABB</v>
          </cell>
          <cell r="C30105" t="str">
            <v>HPMCB - High Performance MCB</v>
          </cell>
          <cell r="D30105" t="str">
            <v>S803HV-K50</v>
          </cell>
          <cell r="E30105">
            <v>4113.7416000000003</v>
          </cell>
          <cell r="F30105" t="str">
            <v>Public Apr 25</v>
          </cell>
        </row>
        <row r="30106">
          <cell r="A30106" t="str">
            <v>2CCF020049R0001</v>
          </cell>
          <cell r="B30106" t="str">
            <v>ABB</v>
          </cell>
          <cell r="C30106" t="str">
            <v>HPMCB - High Performance MCB</v>
          </cell>
          <cell r="D30106" t="str">
            <v>S801HV-K0.5</v>
          </cell>
          <cell r="E30106">
            <v>1693.7711999999999</v>
          </cell>
          <cell r="F30106" t="str">
            <v>Public Apr 25</v>
          </cell>
        </row>
        <row r="30107">
          <cell r="A30107" t="str">
            <v>2CCF020050R0001</v>
          </cell>
          <cell r="B30107" t="str">
            <v>ABB</v>
          </cell>
          <cell r="C30107" t="str">
            <v>HPMCB - High Performance MCB</v>
          </cell>
          <cell r="D30107" t="str">
            <v>S801HV-K1</v>
          </cell>
          <cell r="E30107">
            <v>1693.7711999999999</v>
          </cell>
          <cell r="F30107" t="str">
            <v>Public Apr 25</v>
          </cell>
        </row>
        <row r="30108">
          <cell r="A30108" t="str">
            <v>2CCF020063R0001</v>
          </cell>
          <cell r="B30108" t="str">
            <v>ABB</v>
          </cell>
          <cell r="C30108" t="str">
            <v>HPMCB - High Performance MCB</v>
          </cell>
          <cell r="D30108" t="str">
            <v>S802HV-K4</v>
          </cell>
          <cell r="E30108">
            <v>3276.2195999999999</v>
          </cell>
          <cell r="F30108" t="str">
            <v>Public Apr 25</v>
          </cell>
        </row>
        <row r="30109">
          <cell r="A30109" t="str">
            <v>2CCF020064R0001</v>
          </cell>
          <cell r="B30109" t="str">
            <v>ABB</v>
          </cell>
          <cell r="C30109" t="str">
            <v>HPMCB - High Performance MCB</v>
          </cell>
          <cell r="D30109" t="str">
            <v>S802HV-K5</v>
          </cell>
          <cell r="E30109">
            <v>3276.2195999999999</v>
          </cell>
          <cell r="F30109" t="str">
            <v>Public Apr 25</v>
          </cell>
        </row>
        <row r="30110">
          <cell r="A30110" t="str">
            <v>2CCF020065R0001</v>
          </cell>
          <cell r="B30110" t="str">
            <v>ABB</v>
          </cell>
          <cell r="C30110" t="str">
            <v>HPMCB - High Performance MCB</v>
          </cell>
          <cell r="D30110" t="str">
            <v>S803HV-K0.5</v>
          </cell>
          <cell r="E30110">
            <v>4757.7492000000002</v>
          </cell>
          <cell r="F30110" t="str">
            <v>Public Apr 25</v>
          </cell>
        </row>
        <row r="30111">
          <cell r="A30111" t="str">
            <v>2CCF020066R0001</v>
          </cell>
          <cell r="B30111" t="str">
            <v>ABB</v>
          </cell>
          <cell r="C30111" t="str">
            <v>HPMCB - High Performance MCB</v>
          </cell>
          <cell r="D30111" t="str">
            <v>S803HV-K1</v>
          </cell>
          <cell r="E30111">
            <v>4757.7492000000002</v>
          </cell>
          <cell r="F30111" t="str">
            <v>Public Apr 25</v>
          </cell>
        </row>
        <row r="30112">
          <cell r="A30112" t="str">
            <v>2CCF020067R0001</v>
          </cell>
          <cell r="B30112" t="str">
            <v>ABB</v>
          </cell>
          <cell r="C30112" t="str">
            <v>HPMCB - High Performance MCB</v>
          </cell>
          <cell r="D30112" t="str">
            <v>S803HV-K1.6</v>
          </cell>
          <cell r="E30112">
            <v>4757.7492000000002</v>
          </cell>
          <cell r="F30112" t="str">
            <v>Public Apr 25</v>
          </cell>
        </row>
        <row r="30113">
          <cell r="A30113" t="str">
            <v>2CCF020068R0001</v>
          </cell>
          <cell r="B30113" t="str">
            <v>ABB</v>
          </cell>
          <cell r="C30113" t="str">
            <v>HPMCB - High Performance MCB</v>
          </cell>
          <cell r="D30113" t="str">
            <v>S803HV-K2</v>
          </cell>
          <cell r="E30113">
            <v>4757.7492000000002</v>
          </cell>
          <cell r="F30113" t="str">
            <v>Public Apr 25</v>
          </cell>
        </row>
        <row r="30114">
          <cell r="A30114" t="str">
            <v>2CCF020069R0001</v>
          </cell>
          <cell r="B30114" t="str">
            <v>ABB</v>
          </cell>
          <cell r="C30114" t="str">
            <v>HPMCB - High Performance MCB</v>
          </cell>
          <cell r="D30114" t="str">
            <v>S803HV-K2.5</v>
          </cell>
          <cell r="E30114">
            <v>4757.7492000000002</v>
          </cell>
          <cell r="F30114" t="str">
            <v>Public Apr 25</v>
          </cell>
        </row>
        <row r="30115">
          <cell r="A30115" t="str">
            <v>2CCF020070R0001</v>
          </cell>
          <cell r="B30115" t="str">
            <v>ABB</v>
          </cell>
          <cell r="C30115" t="str">
            <v>HPMCB - High Performance MCB</v>
          </cell>
          <cell r="D30115" t="str">
            <v>S803HV-K3</v>
          </cell>
          <cell r="E30115">
            <v>4757.7492000000002</v>
          </cell>
          <cell r="F30115" t="str">
            <v>Public Apr 25</v>
          </cell>
        </row>
        <row r="30116">
          <cell r="A30116" t="str">
            <v>2CCF020071R0001</v>
          </cell>
          <cell r="B30116" t="str">
            <v>ABB</v>
          </cell>
          <cell r="C30116" t="str">
            <v>HPMCB - High Performance MCB</v>
          </cell>
          <cell r="D30116" t="str">
            <v>S803HV-K4</v>
          </cell>
          <cell r="E30116">
            <v>4757.7492000000002</v>
          </cell>
          <cell r="F30116" t="str">
            <v>Public Apr 25</v>
          </cell>
        </row>
        <row r="30117">
          <cell r="A30117" t="str">
            <v>2CCF020072R0001</v>
          </cell>
          <cell r="B30117" t="str">
            <v>ABB</v>
          </cell>
          <cell r="C30117" t="str">
            <v>HPMCB - High Performance MCB</v>
          </cell>
          <cell r="D30117" t="str">
            <v>S803HV-K5</v>
          </cell>
          <cell r="E30117">
            <v>4757.7492000000002</v>
          </cell>
          <cell r="F30117" t="str">
            <v>Public Apr 25</v>
          </cell>
        </row>
        <row r="30118">
          <cell r="A30118" t="str">
            <v>2CCF030021R0001</v>
          </cell>
          <cell r="B30118" t="str">
            <v>ABB</v>
          </cell>
          <cell r="C30118" t="str">
            <v>HPMCB - High Performance MCB</v>
          </cell>
          <cell r="D30118" t="str">
            <v>S801HV-K1.6</v>
          </cell>
          <cell r="E30118">
            <v>1693.7711999999999</v>
          </cell>
          <cell r="F30118" t="str">
            <v>Public Apr 25</v>
          </cell>
        </row>
        <row r="30119">
          <cell r="A30119" t="str">
            <v>2CCF030022R0001</v>
          </cell>
          <cell r="B30119" t="str">
            <v>ABB</v>
          </cell>
          <cell r="C30119" t="str">
            <v>HPMCB - High Performance MCB</v>
          </cell>
          <cell r="D30119" t="str">
            <v>S801HV-K2</v>
          </cell>
          <cell r="E30119">
            <v>1693.7711999999999</v>
          </cell>
          <cell r="F30119" t="str">
            <v>Public Apr 25</v>
          </cell>
        </row>
        <row r="30120">
          <cell r="A30120" t="str">
            <v>2CCF030023R0001</v>
          </cell>
          <cell r="B30120" t="str">
            <v>ABB</v>
          </cell>
          <cell r="C30120" t="str">
            <v>HPMCB - High Performance MCB</v>
          </cell>
          <cell r="D30120" t="str">
            <v>S801HV-K3</v>
          </cell>
          <cell r="E30120">
            <v>1693.7711999999999</v>
          </cell>
          <cell r="F30120" t="str">
            <v>Public Apr 25</v>
          </cell>
        </row>
        <row r="30121">
          <cell r="A30121" t="str">
            <v>2CCF030024R0001</v>
          </cell>
          <cell r="B30121" t="str">
            <v>ABB</v>
          </cell>
          <cell r="C30121" t="str">
            <v>HPMCB - High Performance MCB</v>
          </cell>
          <cell r="D30121" t="str">
            <v>S801HV-K4</v>
          </cell>
          <cell r="E30121">
            <v>1693.7711999999999</v>
          </cell>
          <cell r="F30121" t="str">
            <v>Public Apr 25</v>
          </cell>
        </row>
        <row r="30122">
          <cell r="A30122" t="str">
            <v>2CCF030025R0001</v>
          </cell>
          <cell r="B30122" t="str">
            <v>ABB</v>
          </cell>
          <cell r="C30122" t="str">
            <v>HPMCB - High Performance MCB</v>
          </cell>
          <cell r="D30122" t="str">
            <v>S802HV-K0.5</v>
          </cell>
          <cell r="E30122">
            <v>3276.2195999999999</v>
          </cell>
          <cell r="F30122" t="str">
            <v>Public Apr 25</v>
          </cell>
        </row>
        <row r="30123">
          <cell r="A30123" t="str">
            <v>2CCF030026R0001</v>
          </cell>
          <cell r="B30123" t="str">
            <v>ABB</v>
          </cell>
          <cell r="C30123" t="str">
            <v>HPMCB - High Performance MCB</v>
          </cell>
          <cell r="D30123" t="str">
            <v>S802HV-K1</v>
          </cell>
          <cell r="E30123">
            <v>3276.2195999999999</v>
          </cell>
          <cell r="F30123" t="str">
            <v>Public Apr 25</v>
          </cell>
        </row>
        <row r="30124">
          <cell r="A30124" t="str">
            <v>2CCF030027R0001</v>
          </cell>
          <cell r="B30124" t="str">
            <v>ABB</v>
          </cell>
          <cell r="C30124" t="str">
            <v>HPMCB - High Performance MCB</v>
          </cell>
          <cell r="D30124" t="str">
            <v>S802HV-K2</v>
          </cell>
          <cell r="E30124">
            <v>3276.2195999999999</v>
          </cell>
          <cell r="F30124" t="str">
            <v>Public Apr 25</v>
          </cell>
        </row>
        <row r="30125">
          <cell r="A30125" t="str">
            <v>2CCF030028R0001</v>
          </cell>
          <cell r="B30125" t="str">
            <v>ABB</v>
          </cell>
          <cell r="C30125" t="str">
            <v>HPMCB - High Performance MCB</v>
          </cell>
          <cell r="D30125" t="str">
            <v>S802HV-K2.5</v>
          </cell>
          <cell r="E30125">
            <v>3276.2195999999999</v>
          </cell>
          <cell r="F30125" t="str">
            <v>Public Apr 25</v>
          </cell>
        </row>
        <row r="30126">
          <cell r="A30126" t="str">
            <v>2CCF030030R0001</v>
          </cell>
          <cell r="B30126" t="str">
            <v>ABB</v>
          </cell>
          <cell r="C30126" t="str">
            <v>HPMCB - High Performance MCB</v>
          </cell>
          <cell r="D30126" t="str">
            <v>S801HV-K2.5</v>
          </cell>
          <cell r="E30126">
            <v>1693.7711999999999</v>
          </cell>
          <cell r="F30126" t="str">
            <v>Public Apr 25</v>
          </cell>
        </row>
        <row r="30127">
          <cell r="A30127" t="str">
            <v>2CCF030031R0001</v>
          </cell>
          <cell r="B30127" t="str">
            <v>ABB</v>
          </cell>
          <cell r="C30127" t="str">
            <v>HPMCB - High Performance MCB</v>
          </cell>
          <cell r="D30127" t="str">
            <v>S801HV-K5</v>
          </cell>
          <cell r="E30127">
            <v>1693.7711999999999</v>
          </cell>
          <cell r="F30127" t="str">
            <v>Public Apr 25</v>
          </cell>
        </row>
        <row r="30128">
          <cell r="A30128" t="str">
            <v>2CCF030032R0001</v>
          </cell>
          <cell r="B30128" t="str">
            <v>ABB</v>
          </cell>
          <cell r="C30128" t="str">
            <v>HPMCB - High Performance MCB</v>
          </cell>
          <cell r="D30128" t="str">
            <v>S802HV-K1.6</v>
          </cell>
          <cell r="E30128">
            <v>3276.2195999999999</v>
          </cell>
          <cell r="F30128" t="str">
            <v>Public Apr 25</v>
          </cell>
        </row>
        <row r="30129">
          <cell r="A30129" t="str">
            <v>2CCF030033R0001</v>
          </cell>
          <cell r="B30129" t="str">
            <v>ABB</v>
          </cell>
          <cell r="C30129" t="str">
            <v>HPMCB - High Performance MCB</v>
          </cell>
          <cell r="D30129" t="str">
            <v>S802HV-K3</v>
          </cell>
          <cell r="E30129">
            <v>3276.2195999999999</v>
          </cell>
          <cell r="F30129" t="str">
            <v>Public Apr 25</v>
          </cell>
        </row>
        <row r="30130">
          <cell r="A30130" t="str">
            <v>2CCS891001R0061</v>
          </cell>
          <cell r="B30130" t="str">
            <v>ABB</v>
          </cell>
          <cell r="C30130" t="str">
            <v>HPMCB - High Performance MCB</v>
          </cell>
          <cell r="D30130" t="str">
            <v>S801N-D6</v>
          </cell>
          <cell r="E30130">
            <v>545.16960000000006</v>
          </cell>
          <cell r="F30130" t="str">
            <v>Public Apr 25</v>
          </cell>
        </row>
        <row r="30131">
          <cell r="A30131" t="str">
            <v>2CCS891001R0064</v>
          </cell>
          <cell r="B30131" t="str">
            <v>ABB</v>
          </cell>
          <cell r="C30131" t="str">
            <v>HPMCB - High Performance MCB</v>
          </cell>
          <cell r="D30131" t="str">
            <v>S801N-C6</v>
          </cell>
          <cell r="E30131">
            <v>469.22039999999998</v>
          </cell>
          <cell r="F30131" t="str">
            <v>Public Apr 25</v>
          </cell>
        </row>
        <row r="30132">
          <cell r="A30132" t="str">
            <v>2CCS891001R0065</v>
          </cell>
          <cell r="B30132" t="str">
            <v>ABB</v>
          </cell>
          <cell r="C30132" t="str">
            <v>HPMCB - High Performance MCB</v>
          </cell>
          <cell r="D30132" t="str">
            <v>S801N-B6</v>
          </cell>
          <cell r="E30132">
            <v>491.06880000000001</v>
          </cell>
          <cell r="F30132" t="str">
            <v>Public Apr 25</v>
          </cell>
        </row>
        <row r="30133">
          <cell r="A30133" t="str">
            <v>2CCS891001R0081</v>
          </cell>
          <cell r="B30133" t="str">
            <v>ABB</v>
          </cell>
          <cell r="C30133" t="str">
            <v>HPMCB - High Performance MCB</v>
          </cell>
          <cell r="D30133" t="str">
            <v>S801N-D8</v>
          </cell>
          <cell r="E30133">
            <v>497.31119999999999</v>
          </cell>
          <cell r="F30133" t="str">
            <v>Public Apr 25</v>
          </cell>
        </row>
        <row r="30134">
          <cell r="A30134" t="str">
            <v>2CCS891001R0084</v>
          </cell>
          <cell r="B30134" t="str">
            <v>ABB</v>
          </cell>
          <cell r="C30134" t="str">
            <v>HPMCB - High Performance MCB</v>
          </cell>
          <cell r="D30134" t="str">
            <v>S801N-C8</v>
          </cell>
          <cell r="E30134">
            <v>382.86720000000003</v>
          </cell>
          <cell r="F30134" t="str">
            <v>Public Apr 25</v>
          </cell>
        </row>
        <row r="30135">
          <cell r="A30135" t="str">
            <v>2CCS891001R0085</v>
          </cell>
          <cell r="B30135" t="str">
            <v>ABB</v>
          </cell>
          <cell r="C30135" t="str">
            <v>HPMCB - High Performance MCB</v>
          </cell>
          <cell r="D30135" t="str">
            <v>S801N-B8</v>
          </cell>
          <cell r="E30135">
            <v>472.34159999999997</v>
          </cell>
          <cell r="F30135" t="str">
            <v>Public Apr 25</v>
          </cell>
        </row>
        <row r="30136">
          <cell r="A30136" t="str">
            <v>2CCS892001R0061</v>
          </cell>
          <cell r="B30136" t="str">
            <v>ABB</v>
          </cell>
          <cell r="C30136" t="str">
            <v>HPMCB - High Performance MCB</v>
          </cell>
          <cell r="D30136" t="str">
            <v>S802N-D6</v>
          </cell>
          <cell r="E30136">
            <v>984.21840000000009</v>
          </cell>
          <cell r="F30136" t="str">
            <v>Public Apr 25</v>
          </cell>
        </row>
        <row r="30137">
          <cell r="A30137" t="str">
            <v>2CCS892001R0064</v>
          </cell>
          <cell r="B30137" t="str">
            <v>ABB</v>
          </cell>
          <cell r="C30137" t="str">
            <v>HPMCB - High Performance MCB</v>
          </cell>
          <cell r="D30137" t="str">
            <v>S802N-C6</v>
          </cell>
          <cell r="E30137">
            <v>812.55240000000003</v>
          </cell>
          <cell r="F30137" t="str">
            <v>Public Apr 25</v>
          </cell>
        </row>
        <row r="30138">
          <cell r="A30138" t="str">
            <v>2CCS892001R0065</v>
          </cell>
          <cell r="B30138" t="str">
            <v>ABB</v>
          </cell>
          <cell r="C30138" t="str">
            <v>HPMCB - High Performance MCB</v>
          </cell>
          <cell r="D30138" t="str">
            <v>S802N-B6</v>
          </cell>
          <cell r="E30138">
            <v>887.46120000000008</v>
          </cell>
          <cell r="F30138" t="str">
            <v>Public Apr 25</v>
          </cell>
        </row>
        <row r="30139">
          <cell r="A30139" t="str">
            <v>2CCS892001R0081</v>
          </cell>
          <cell r="B30139" t="str">
            <v>ABB</v>
          </cell>
          <cell r="C30139" t="str">
            <v>HPMCB - High Performance MCB</v>
          </cell>
          <cell r="D30139" t="str">
            <v>S802N-D8</v>
          </cell>
          <cell r="E30139">
            <v>990.46079999999995</v>
          </cell>
          <cell r="F30139" t="str">
            <v>Public Apr 25</v>
          </cell>
        </row>
        <row r="30140">
          <cell r="A30140" t="str">
            <v>2CCS892001R0084</v>
          </cell>
          <cell r="B30140" t="str">
            <v>ABB</v>
          </cell>
          <cell r="C30140" t="str">
            <v>HPMCB - High Performance MCB</v>
          </cell>
          <cell r="D30140" t="str">
            <v>S802N-C8</v>
          </cell>
          <cell r="E30140">
            <v>810.47160000000008</v>
          </cell>
          <cell r="F30140" t="str">
            <v>Public Apr 25</v>
          </cell>
        </row>
        <row r="30141">
          <cell r="A30141" t="str">
            <v>2CCS892001R0085</v>
          </cell>
          <cell r="B30141" t="str">
            <v>ABB</v>
          </cell>
          <cell r="C30141" t="str">
            <v>HPMCB - High Performance MCB</v>
          </cell>
          <cell r="D30141" t="str">
            <v>S802N-B8</v>
          </cell>
          <cell r="E30141">
            <v>894.74400000000003</v>
          </cell>
          <cell r="F30141" t="str">
            <v>Public Apr 25</v>
          </cell>
        </row>
        <row r="30142">
          <cell r="A30142" t="str">
            <v>2CCS893001R0061</v>
          </cell>
          <cell r="B30142" t="str">
            <v>ABB</v>
          </cell>
          <cell r="C30142" t="str">
            <v>HPMCB - High Performance MCB</v>
          </cell>
          <cell r="D30142" t="str">
            <v>S803N-D6</v>
          </cell>
          <cell r="E30142">
            <v>1402.4592</v>
          </cell>
          <cell r="F30142" t="str">
            <v>Public Apr 25</v>
          </cell>
        </row>
        <row r="30143">
          <cell r="A30143" t="str">
            <v>2CCS893001R0064</v>
          </cell>
          <cell r="B30143" t="str">
            <v>ABB</v>
          </cell>
          <cell r="C30143" t="str">
            <v>HPMCB - High Performance MCB</v>
          </cell>
          <cell r="D30143" t="str">
            <v>S803N-C6</v>
          </cell>
          <cell r="E30143">
            <v>1281.7728000000002</v>
          </cell>
          <cell r="F30143" t="str">
            <v>Public Apr 25</v>
          </cell>
        </row>
        <row r="30144">
          <cell r="A30144" t="str">
            <v>2CCS893001R0065</v>
          </cell>
          <cell r="B30144" t="str">
            <v>ABB</v>
          </cell>
          <cell r="C30144" t="str">
            <v>HPMCB - High Performance MCB</v>
          </cell>
          <cell r="D30144" t="str">
            <v>S803N-B6</v>
          </cell>
          <cell r="E30144">
            <v>1281.7728000000002</v>
          </cell>
          <cell r="F30144" t="str">
            <v>Public Apr 25</v>
          </cell>
        </row>
        <row r="30145">
          <cell r="A30145" t="str">
            <v>2CCS893001R0081</v>
          </cell>
          <cell r="B30145" t="str">
            <v>ABB</v>
          </cell>
          <cell r="C30145" t="str">
            <v>HPMCB - High Performance MCB</v>
          </cell>
          <cell r="D30145" t="str">
            <v>S803N-D8</v>
          </cell>
          <cell r="E30145">
            <v>1344.1967999999999</v>
          </cell>
          <cell r="F30145" t="str">
            <v>Public Apr 25</v>
          </cell>
        </row>
        <row r="30146">
          <cell r="A30146" t="str">
            <v>2CCS893001R0084</v>
          </cell>
          <cell r="B30146" t="str">
            <v>ABB</v>
          </cell>
          <cell r="C30146" t="str">
            <v>HPMCB - High Performance MCB</v>
          </cell>
          <cell r="D30146" t="str">
            <v>S803N-C8</v>
          </cell>
          <cell r="E30146">
            <v>1229.7528000000002</v>
          </cell>
          <cell r="F30146" t="str">
            <v>Public Apr 25</v>
          </cell>
        </row>
        <row r="30147">
          <cell r="A30147" t="str">
            <v>2CCS893001R0085</v>
          </cell>
          <cell r="B30147" t="str">
            <v>ABB</v>
          </cell>
          <cell r="C30147" t="str">
            <v>HPMCB - High Performance MCB</v>
          </cell>
          <cell r="D30147" t="str">
            <v>S803N-B8</v>
          </cell>
          <cell r="E30147">
            <v>1229.7528000000002</v>
          </cell>
          <cell r="F30147" t="str">
            <v>Public Apr 25</v>
          </cell>
        </row>
        <row r="30148">
          <cell r="A30148" t="str">
            <v>2CCS894001R0061</v>
          </cell>
          <cell r="B30148" t="str">
            <v>ABB</v>
          </cell>
          <cell r="C30148" t="str">
            <v>HPMCB - High Performance MCB</v>
          </cell>
          <cell r="D30148" t="str">
            <v>S804N-D6</v>
          </cell>
          <cell r="E30148">
            <v>1743.7103999999999</v>
          </cell>
          <cell r="F30148" t="str">
            <v>Public Apr 25</v>
          </cell>
        </row>
        <row r="30149">
          <cell r="A30149" t="str">
            <v>2CCS894001R0064</v>
          </cell>
          <cell r="B30149" t="str">
            <v>ABB</v>
          </cell>
          <cell r="C30149" t="str">
            <v>HPMCB - High Performance MCB</v>
          </cell>
          <cell r="D30149" t="str">
            <v>S804N-C6</v>
          </cell>
          <cell r="E30149">
            <v>1586.6100000000001</v>
          </cell>
          <cell r="F30149" t="str">
            <v>Public Apr 25</v>
          </cell>
        </row>
        <row r="30150">
          <cell r="A30150" t="str">
            <v>2CCS894001R0065</v>
          </cell>
          <cell r="B30150" t="str">
            <v>ABB</v>
          </cell>
          <cell r="C30150" t="str">
            <v>HPMCB - High Performance MCB</v>
          </cell>
          <cell r="D30150" t="str">
            <v>S804N-B6</v>
          </cell>
          <cell r="E30150">
            <v>1586.6100000000001</v>
          </cell>
          <cell r="F30150" t="str">
            <v>Public Apr 25</v>
          </cell>
        </row>
        <row r="30151">
          <cell r="A30151" t="str">
            <v>2CCS894001R0081</v>
          </cell>
          <cell r="B30151" t="str">
            <v>ABB</v>
          </cell>
          <cell r="C30151" t="str">
            <v>HPMCB - High Performance MCB</v>
          </cell>
          <cell r="D30151" t="str">
            <v>S804N-D8</v>
          </cell>
          <cell r="E30151">
            <v>1670.8824000000002</v>
          </cell>
          <cell r="F30151" t="str">
            <v>Public Apr 25</v>
          </cell>
        </row>
        <row r="30152">
          <cell r="A30152" t="str">
            <v>2CCS894001R0084</v>
          </cell>
          <cell r="B30152" t="str">
            <v>ABB</v>
          </cell>
          <cell r="C30152" t="str">
            <v>HPMCB - High Performance MCB</v>
          </cell>
          <cell r="D30152" t="str">
            <v>S804N-C8</v>
          </cell>
          <cell r="E30152">
            <v>1521.0648000000001</v>
          </cell>
          <cell r="F30152" t="str">
            <v>Public Apr 25</v>
          </cell>
        </row>
        <row r="30153">
          <cell r="A30153" t="str">
            <v>2CCS894001R0085</v>
          </cell>
          <cell r="B30153" t="str">
            <v>ABB</v>
          </cell>
          <cell r="C30153" t="str">
            <v>HPMCB - High Performance MCB</v>
          </cell>
          <cell r="D30153" t="str">
            <v>S804N-B8</v>
          </cell>
          <cell r="E30153">
            <v>1521.0648000000001</v>
          </cell>
          <cell r="F30153" t="str">
            <v>Public Apr 25</v>
          </cell>
        </row>
        <row r="30154">
          <cell r="A30154" t="str">
            <v>2CCF019586R0001</v>
          </cell>
          <cell r="B30154" t="str">
            <v>ABB</v>
          </cell>
          <cell r="C30154" t="str">
            <v>HPMCB - High Performance MCB</v>
          </cell>
          <cell r="D30154" t="str">
            <v>S804PV-SP5</v>
          </cell>
          <cell r="E30154">
            <v>1988.2044000000001</v>
          </cell>
          <cell r="F30154" t="str">
            <v>Public Apr 25</v>
          </cell>
        </row>
        <row r="30155">
          <cell r="A30155" t="str">
            <v>2CCF019596R0001</v>
          </cell>
          <cell r="B30155" t="str">
            <v>ABB</v>
          </cell>
          <cell r="C30155" t="str">
            <v>HPMCB - High Performance MCB</v>
          </cell>
          <cell r="D30155" t="str">
            <v>S802PV-SP5</v>
          </cell>
          <cell r="E30155">
            <v>997.74360000000013</v>
          </cell>
          <cell r="F30155" t="str">
            <v>Public Apr 25</v>
          </cell>
        </row>
        <row r="30156">
          <cell r="A30156" t="str">
            <v>2CCF019609R0001</v>
          </cell>
          <cell r="B30156" t="str">
            <v>ABB</v>
          </cell>
          <cell r="C30156" t="str">
            <v>HPMCB - High Performance MCB</v>
          </cell>
          <cell r="D30156" t="str">
            <v>S803PV-SP5</v>
          </cell>
          <cell r="E30156">
            <v>1497.1356000000001</v>
          </cell>
          <cell r="F30156" t="str">
            <v>Public Apr 25</v>
          </cell>
        </row>
        <row r="30157">
          <cell r="A30157" t="str">
            <v>2CCF019643R0001</v>
          </cell>
          <cell r="B30157" t="str">
            <v>ABB</v>
          </cell>
          <cell r="C30157" t="str">
            <v>HPMCB - High Performance MCB</v>
          </cell>
          <cell r="D30157" t="str">
            <v>S802PV-SP6</v>
          </cell>
          <cell r="E30157">
            <v>997.74360000000013</v>
          </cell>
          <cell r="F30157" t="str">
            <v>Public Apr 25</v>
          </cell>
        </row>
        <row r="30158">
          <cell r="A30158" t="str">
            <v>2CCF019644R0001</v>
          </cell>
          <cell r="B30158" t="str">
            <v>ABB</v>
          </cell>
          <cell r="C30158" t="str">
            <v>HPMCB - High Performance MCB</v>
          </cell>
          <cell r="D30158" t="str">
            <v>S802PV-SP8</v>
          </cell>
          <cell r="E30158">
            <v>997.74360000000013</v>
          </cell>
          <cell r="F30158" t="str">
            <v>Public Apr 25</v>
          </cell>
        </row>
        <row r="30159">
          <cell r="A30159" t="str">
            <v>2CCF019645R0001</v>
          </cell>
          <cell r="B30159" t="str">
            <v>ABB</v>
          </cell>
          <cell r="C30159" t="str">
            <v>HPMCB - High Performance MCB</v>
          </cell>
          <cell r="D30159" t="str">
            <v>S803PV-SP6</v>
          </cell>
          <cell r="E30159">
            <v>1497.1356000000001</v>
          </cell>
          <cell r="F30159" t="str">
            <v>Public Apr 25</v>
          </cell>
        </row>
        <row r="30160">
          <cell r="A30160" t="str">
            <v>2CCF019646R0001</v>
          </cell>
          <cell r="B30160" t="str">
            <v>ABB</v>
          </cell>
          <cell r="C30160" t="str">
            <v>HPMCB - High Performance MCB</v>
          </cell>
          <cell r="D30160" t="str">
            <v>S803PV-SP8</v>
          </cell>
          <cell r="E30160">
            <v>1497.1356000000001</v>
          </cell>
          <cell r="F30160" t="str">
            <v>Public Apr 25</v>
          </cell>
        </row>
        <row r="30161">
          <cell r="A30161" t="str">
            <v>2CCF019647R0001</v>
          </cell>
          <cell r="B30161" t="str">
            <v>ABB</v>
          </cell>
          <cell r="C30161" t="str">
            <v>HPMCB - High Performance MCB</v>
          </cell>
          <cell r="D30161" t="str">
            <v>S804PV-SP6</v>
          </cell>
          <cell r="E30161">
            <v>1988.2044000000001</v>
          </cell>
          <cell r="F30161" t="str">
            <v>Public Apr 25</v>
          </cell>
        </row>
        <row r="30162">
          <cell r="A30162" t="str">
            <v>2CCF019648R0001</v>
          </cell>
          <cell r="B30162" t="str">
            <v>ABB</v>
          </cell>
          <cell r="C30162" t="str">
            <v>HPMCB - High Performance MCB</v>
          </cell>
          <cell r="D30162" t="str">
            <v>S804PV-SP8</v>
          </cell>
          <cell r="E30162">
            <v>1988.2044000000001</v>
          </cell>
          <cell r="F30162" t="str">
            <v>Public Apr 25</v>
          </cell>
        </row>
        <row r="30163">
          <cell r="A30163" t="str">
            <v>2CCP247204R0001</v>
          </cell>
          <cell r="B30163" t="str">
            <v>ABB</v>
          </cell>
          <cell r="C30163" t="str">
            <v>HPMCB - High Performance MCB</v>
          </cell>
          <cell r="D30163" t="str">
            <v>S802PV-M32-H</v>
          </cell>
          <cell r="E30163">
            <v>1012.3092</v>
          </cell>
          <cell r="F30163" t="str">
            <v>Public Apr 25</v>
          </cell>
        </row>
        <row r="30164">
          <cell r="A30164" t="str">
            <v>2CCP247205R0001</v>
          </cell>
          <cell r="B30164" t="str">
            <v>ABB</v>
          </cell>
          <cell r="C30164" t="str">
            <v>HPMCB - High Performance MCB</v>
          </cell>
          <cell r="D30164" t="str">
            <v>S802PV-M63-H</v>
          </cell>
          <cell r="E30164">
            <v>1192.2984000000001</v>
          </cell>
          <cell r="F30164" t="str">
            <v>Public Apr 25</v>
          </cell>
        </row>
        <row r="30165">
          <cell r="A30165" t="str">
            <v>2CCS863001R0626</v>
          </cell>
          <cell r="B30165" t="str">
            <v>ABB</v>
          </cell>
          <cell r="C30165" t="str">
            <v>HPMCB - High Performance MCB</v>
          </cell>
          <cell r="D30165" t="str">
            <v>S803S-KM80</v>
          </cell>
          <cell r="E30165">
            <v>1794.69</v>
          </cell>
          <cell r="F30165" t="str">
            <v>Public Apr 25</v>
          </cell>
        </row>
        <row r="30166">
          <cell r="A30166" t="str">
            <v>2CCP824017R1159</v>
          </cell>
          <cell r="B30166" t="str">
            <v>ABB</v>
          </cell>
          <cell r="C30166" t="str">
            <v>HPMCB - High Performance MCB</v>
          </cell>
          <cell r="D30166" t="str">
            <v>S804U-PVS5</v>
          </cell>
          <cell r="E30166">
            <v>4388.4071999999996</v>
          </cell>
          <cell r="F30166" t="str">
            <v>Public Apr 25</v>
          </cell>
        </row>
        <row r="30167">
          <cell r="A30167" t="str">
            <v>2CCS862017R0457</v>
          </cell>
          <cell r="B30167" t="str">
            <v>ABB</v>
          </cell>
          <cell r="C30167" t="str">
            <v>HPMCB - High Performance MCB</v>
          </cell>
          <cell r="D30167" t="str">
            <v>S802U-K15</v>
          </cell>
          <cell r="E30167">
            <v>1527.3072000000002</v>
          </cell>
          <cell r="F30167" t="str">
            <v>Public Apr 25</v>
          </cell>
        </row>
        <row r="30168">
          <cell r="A30168" t="str">
            <v>2CCS862017R0487</v>
          </cell>
          <cell r="B30168" t="str">
            <v>ABB</v>
          </cell>
          <cell r="C30168" t="str">
            <v>HPMCB - High Performance MCB</v>
          </cell>
          <cell r="D30168" t="str">
            <v>S802U-K20</v>
          </cell>
          <cell r="E30168">
            <v>1455.5196000000001</v>
          </cell>
          <cell r="F30168" t="str">
            <v>Public Apr 25</v>
          </cell>
        </row>
        <row r="30169">
          <cell r="A30169" t="str">
            <v>2CCS862017R0517</v>
          </cell>
          <cell r="B30169" t="str">
            <v>ABB</v>
          </cell>
          <cell r="C30169" t="str">
            <v>HPMCB - High Performance MCB</v>
          </cell>
          <cell r="D30169" t="str">
            <v>S802U-K25</v>
          </cell>
          <cell r="E30169">
            <v>1527.3072000000002</v>
          </cell>
          <cell r="F30169" t="str">
            <v>Public Apr 25</v>
          </cell>
        </row>
        <row r="30170">
          <cell r="A30170" t="str">
            <v>2CCS862017R0527</v>
          </cell>
          <cell r="B30170" t="str">
            <v>ABB</v>
          </cell>
          <cell r="C30170" t="str">
            <v>HPMCB - High Performance MCB</v>
          </cell>
          <cell r="D30170" t="str">
            <v>S802U-K30</v>
          </cell>
          <cell r="E30170">
            <v>1455.5196000000001</v>
          </cell>
          <cell r="F30170" t="str">
            <v>Public Apr 25</v>
          </cell>
        </row>
        <row r="30171">
          <cell r="A30171" t="str">
            <v>2CCS862017R0557</v>
          </cell>
          <cell r="B30171" t="str">
            <v>ABB</v>
          </cell>
          <cell r="C30171" t="str">
            <v>HPMCB - High Performance MCB</v>
          </cell>
          <cell r="D30171" t="str">
            <v>S802U-K40</v>
          </cell>
          <cell r="E30171">
            <v>1455.5196000000001</v>
          </cell>
          <cell r="F30171" t="str">
            <v>Public Apr 25</v>
          </cell>
        </row>
        <row r="30172">
          <cell r="A30172" t="str">
            <v>2CCS862017R0577</v>
          </cell>
          <cell r="B30172" t="str">
            <v>ABB</v>
          </cell>
          <cell r="C30172" t="str">
            <v>HPMCB - High Performance MCB</v>
          </cell>
          <cell r="D30172" t="str">
            <v>S802U-K50</v>
          </cell>
          <cell r="E30172">
            <v>1705.2156</v>
          </cell>
          <cell r="F30172" t="str">
            <v>Public Apr 25</v>
          </cell>
        </row>
        <row r="30173">
          <cell r="A30173" t="str">
            <v>2CCS863017R0427</v>
          </cell>
          <cell r="B30173" t="str">
            <v>ABB</v>
          </cell>
          <cell r="C30173" t="str">
            <v>HPMCB - High Performance MCB</v>
          </cell>
          <cell r="D30173" t="str">
            <v>S803U-K10</v>
          </cell>
          <cell r="E30173">
            <v>1778.0436000000002</v>
          </cell>
          <cell r="F30173" t="str">
            <v>Public Apr 25</v>
          </cell>
        </row>
        <row r="30174">
          <cell r="A30174" t="str">
            <v>2CCS863017R0457</v>
          </cell>
          <cell r="B30174" t="str">
            <v>ABB</v>
          </cell>
          <cell r="C30174" t="str">
            <v>HPMCB - High Performance MCB</v>
          </cell>
          <cell r="D30174" t="str">
            <v>S803U-K15</v>
          </cell>
          <cell r="E30174">
            <v>1778.0436000000002</v>
          </cell>
          <cell r="F30174" t="str">
            <v>Public Apr 25</v>
          </cell>
        </row>
        <row r="30175">
          <cell r="A30175" t="str">
            <v>2CCS863017R0487</v>
          </cell>
          <cell r="B30175" t="str">
            <v>ABB</v>
          </cell>
          <cell r="C30175" t="str">
            <v>HPMCB - High Performance MCB</v>
          </cell>
          <cell r="D30175" t="str">
            <v>S803U-K20</v>
          </cell>
          <cell r="E30175">
            <v>1778.0436000000002</v>
          </cell>
          <cell r="F30175" t="str">
            <v>Public Apr 25</v>
          </cell>
        </row>
        <row r="30176">
          <cell r="A30176" t="str">
            <v>2CCS863017R0517</v>
          </cell>
          <cell r="B30176" t="str">
            <v>ABB</v>
          </cell>
          <cell r="C30176" t="str">
            <v>HPMCB - High Performance MCB</v>
          </cell>
          <cell r="D30176" t="str">
            <v>S803U-K25</v>
          </cell>
          <cell r="E30176">
            <v>1778.0436000000002</v>
          </cell>
          <cell r="F30176" t="str">
            <v>Public Apr 25</v>
          </cell>
        </row>
        <row r="30177">
          <cell r="A30177" t="str">
            <v>2CCS863017R0527</v>
          </cell>
          <cell r="B30177" t="str">
            <v>ABB</v>
          </cell>
          <cell r="C30177" t="str">
            <v>HPMCB - High Performance MCB</v>
          </cell>
          <cell r="D30177" t="str">
            <v>S803U-K30</v>
          </cell>
          <cell r="E30177">
            <v>1778.0436000000002</v>
          </cell>
          <cell r="F30177" t="str">
            <v>Public Apr 25</v>
          </cell>
        </row>
        <row r="30178">
          <cell r="A30178" t="str">
            <v>2CCS863017R0557</v>
          </cell>
          <cell r="B30178" t="str">
            <v>ABB</v>
          </cell>
          <cell r="C30178" t="str">
            <v>HPMCB - High Performance MCB</v>
          </cell>
          <cell r="D30178" t="str">
            <v>S803U-K40</v>
          </cell>
          <cell r="E30178">
            <v>1778.0436000000002</v>
          </cell>
          <cell r="F30178" t="str">
            <v>Public Apr 25</v>
          </cell>
        </row>
        <row r="30179">
          <cell r="A30179" t="str">
            <v>2CCS863017R0577</v>
          </cell>
          <cell r="B30179" t="str">
            <v>ABB</v>
          </cell>
          <cell r="C30179" t="str">
            <v>HPMCB - High Performance MCB</v>
          </cell>
          <cell r="D30179" t="str">
            <v>S803U-K50</v>
          </cell>
          <cell r="E30179">
            <v>1991.3255999999999</v>
          </cell>
          <cell r="F30179" t="str">
            <v>Public Apr 25</v>
          </cell>
        </row>
        <row r="30180">
          <cell r="A30180" t="str">
            <v>2CCS864017R0457</v>
          </cell>
          <cell r="B30180" t="str">
            <v>ABB</v>
          </cell>
          <cell r="C30180" t="str">
            <v>HPMCB - High Performance MCB</v>
          </cell>
          <cell r="D30180" t="str">
            <v>S804U-K15</v>
          </cell>
          <cell r="E30180">
            <v>2157.7896000000001</v>
          </cell>
          <cell r="F30180" t="str">
            <v>Public Apr 25</v>
          </cell>
        </row>
        <row r="30181">
          <cell r="A30181" t="str">
            <v>2CCS864017R0527</v>
          </cell>
          <cell r="B30181" t="str">
            <v>ABB</v>
          </cell>
          <cell r="C30181" t="str">
            <v>HPMCB - High Performance MCB</v>
          </cell>
          <cell r="D30181" t="str">
            <v>S804U-K30</v>
          </cell>
          <cell r="E30181">
            <v>2157.7896000000001</v>
          </cell>
          <cell r="F30181" t="str">
            <v>Public Apr 25</v>
          </cell>
        </row>
        <row r="30182">
          <cell r="A30182" t="str">
            <v>2CCS864017R0557</v>
          </cell>
          <cell r="B30182" t="str">
            <v>ABB</v>
          </cell>
          <cell r="C30182" t="str">
            <v>HPMCB - High Performance MCB</v>
          </cell>
          <cell r="D30182" t="str">
            <v>S804U-K40</v>
          </cell>
          <cell r="E30182">
            <v>2157.7896000000001</v>
          </cell>
          <cell r="F30182" t="str">
            <v>Public Apr 25</v>
          </cell>
        </row>
        <row r="30183">
          <cell r="A30183" t="str">
            <v>2CCS864017R0577</v>
          </cell>
          <cell r="B30183" t="str">
            <v>ABB</v>
          </cell>
          <cell r="C30183" t="str">
            <v>HPMCB - High Performance MCB</v>
          </cell>
          <cell r="D30183" t="str">
            <v>S804U-K50</v>
          </cell>
          <cell r="E30183">
            <v>2392.92</v>
          </cell>
          <cell r="F30183" t="str">
            <v>Public Apr 25</v>
          </cell>
        </row>
        <row r="30184">
          <cell r="A30184" t="str">
            <v>2CCF019562R0001</v>
          </cell>
          <cell r="B30184" t="str">
            <v>ABB</v>
          </cell>
          <cell r="C30184" t="str">
            <v>HPMCB - High Performance MCB</v>
          </cell>
          <cell r="D30184" t="str">
            <v>S803-BB6</v>
          </cell>
          <cell r="E30184">
            <v>984.21840000000009</v>
          </cell>
          <cell r="F30184" t="str">
            <v>Public Apr 25</v>
          </cell>
        </row>
        <row r="30185">
          <cell r="A30185" t="str">
            <v>2CCF019568R0001</v>
          </cell>
          <cell r="B30185" t="str">
            <v>ABB</v>
          </cell>
          <cell r="C30185" t="str">
            <v>HPMCB - High Performance MCB</v>
          </cell>
          <cell r="D30185" t="str">
            <v>S804-BB250</v>
          </cell>
          <cell r="E30185">
            <v>2351.3039999999996</v>
          </cell>
          <cell r="F30185" t="str">
            <v>Public Apr 25</v>
          </cell>
        </row>
        <row r="30186">
          <cell r="A30186" t="str">
            <v>2CCS800017R0001</v>
          </cell>
          <cell r="B30186" t="str">
            <v>ABB</v>
          </cell>
          <cell r="C30186" t="str">
            <v>HPMCB - High Performance MCB</v>
          </cell>
          <cell r="D30186" t="str">
            <v>S800U-PLL</v>
          </cell>
          <cell r="E30186">
            <v>27.0504</v>
          </cell>
          <cell r="F30186" t="str">
            <v>Public Apr 25</v>
          </cell>
        </row>
        <row r="30187">
          <cell r="A30187" t="str">
            <v>2CCS800900R0201</v>
          </cell>
          <cell r="B30187" t="str">
            <v>ABB</v>
          </cell>
          <cell r="C30187" t="str">
            <v>HPMCB - High Performance MCB</v>
          </cell>
          <cell r="D30187" t="str">
            <v>S800-SOR12</v>
          </cell>
          <cell r="E30187">
            <v>588.86640000000011</v>
          </cell>
          <cell r="F30187" t="str">
            <v>Public Apr 25</v>
          </cell>
        </row>
        <row r="30188">
          <cell r="A30188" t="str">
            <v>2CCS800900R0411</v>
          </cell>
          <cell r="B30188" t="str">
            <v>ABB</v>
          </cell>
          <cell r="C30188" t="str">
            <v>HPMCB - High Performance MCB</v>
          </cell>
          <cell r="D30188" t="str">
            <v>S802-LINK50</v>
          </cell>
          <cell r="E30188">
            <v>979.01640000000009</v>
          </cell>
          <cell r="F30188" t="str">
            <v>Public Apr 25</v>
          </cell>
        </row>
        <row r="30189">
          <cell r="A30189" t="str">
            <v>2CCS800900R0541</v>
          </cell>
          <cell r="B30189" t="str">
            <v>ABB</v>
          </cell>
          <cell r="C30189" t="str">
            <v>HPMCB - High Performance MCB</v>
          </cell>
          <cell r="D30189" t="str">
            <v>S800-RSU-CP</v>
          </cell>
          <cell r="E30189">
            <v>549.33120000000008</v>
          </cell>
          <cell r="F30189" t="str">
            <v>Public Apr 25</v>
          </cell>
        </row>
        <row r="30190">
          <cell r="A30190" t="str">
            <v>2CCS800900R0551</v>
          </cell>
          <cell r="B30190" t="str">
            <v>ABB</v>
          </cell>
          <cell r="C30190" t="str">
            <v>HPMCB - High Performance MCB</v>
          </cell>
          <cell r="D30190" t="str">
            <v>S800-RSU-P</v>
          </cell>
          <cell r="E30190">
            <v>111.3228</v>
          </cell>
          <cell r="F30190" t="str">
            <v>Public Apr 25</v>
          </cell>
        </row>
        <row r="30191">
          <cell r="A30191" t="str">
            <v>2CCS800900R0562</v>
          </cell>
          <cell r="B30191" t="str">
            <v>ABB</v>
          </cell>
          <cell r="C30191" t="str">
            <v>HPMCB - High Performance MCB</v>
          </cell>
          <cell r="D30191" t="str">
            <v>S802-LINK125</v>
          </cell>
          <cell r="E30191">
            <v>621.11880000000008</v>
          </cell>
          <cell r="F30191" t="str">
            <v>Public Apr 25</v>
          </cell>
        </row>
        <row r="30192">
          <cell r="A30192" t="str">
            <v>2CSS255101R0034</v>
          </cell>
          <cell r="B30192" t="str">
            <v>ABB</v>
          </cell>
          <cell r="C30192" t="str">
            <v>MCB SN200</v>
          </cell>
          <cell r="D30192" t="str">
            <v>SN201 C3</v>
          </cell>
          <cell r="E30192">
            <v>512.91719999999998</v>
          </cell>
          <cell r="F30192" t="str">
            <v>Public Apr 25</v>
          </cell>
        </row>
        <row r="30193">
          <cell r="A30193" t="str">
            <v>2CDS200970R0042</v>
          </cell>
          <cell r="B30193" t="str">
            <v>ABB</v>
          </cell>
          <cell r="C30193" t="str">
            <v xml:space="preserve">Busbars &amp; DIN-Rail Accessories </v>
          </cell>
          <cell r="D30193" t="str">
            <v>S2C-H1015X</v>
          </cell>
          <cell r="E30193">
            <v>86.353200000000001</v>
          </cell>
          <cell r="F30193" t="str">
            <v>Public Apr 25</v>
          </cell>
        </row>
        <row r="30194">
          <cell r="A30194" t="str">
            <v>GHS2101933R0001</v>
          </cell>
          <cell r="B30194" t="str">
            <v>ABB</v>
          </cell>
          <cell r="C30194" t="str">
            <v xml:space="preserve">Busbars &amp; DIN-Rail Accessories </v>
          </cell>
          <cell r="D30194" t="str">
            <v>KA 27H TERMINAL COVER</v>
          </cell>
          <cell r="E30194">
            <v>57.222000000000001</v>
          </cell>
          <cell r="F30194" t="str">
            <v>Public Apr 25</v>
          </cell>
        </row>
        <row r="30195">
          <cell r="A30195" t="str">
            <v>GHS2101934R0001</v>
          </cell>
          <cell r="B30195" t="str">
            <v>ABB</v>
          </cell>
          <cell r="C30195" t="str">
            <v xml:space="preserve">Busbars &amp; DIN-Rail Accessories </v>
          </cell>
          <cell r="D30195" t="str">
            <v>KA 27S TERMINAL COVER</v>
          </cell>
          <cell r="E30195">
            <v>20.808</v>
          </cell>
          <cell r="F30195" t="str">
            <v>Public Apr 25</v>
          </cell>
        </row>
        <row r="30196">
          <cell r="A30196" t="str">
            <v>2CSF202325R1250</v>
          </cell>
          <cell r="B30196" t="str">
            <v>ABB</v>
          </cell>
          <cell r="C30196" t="str">
            <v>RCCB F200</v>
          </cell>
          <cell r="D30196" t="str">
            <v>F202 F-25/0.03</v>
          </cell>
          <cell r="E30196">
            <v>954.04680000000008</v>
          </cell>
          <cell r="F30196" t="str">
            <v>Public Apr 25</v>
          </cell>
        </row>
        <row r="30197">
          <cell r="A30197" t="str">
            <v>2CSF202325R1400</v>
          </cell>
          <cell r="B30197" t="str">
            <v>ABB</v>
          </cell>
          <cell r="C30197" t="str">
            <v>RCCB F200</v>
          </cell>
          <cell r="D30197" t="str">
            <v>F202 F-40/0.03</v>
          </cell>
          <cell r="E30197">
            <v>1125.7128</v>
          </cell>
          <cell r="F30197" t="str">
            <v>Public Apr 25</v>
          </cell>
        </row>
        <row r="30198">
          <cell r="A30198" t="str">
            <v>2CSF202325R1630</v>
          </cell>
          <cell r="B30198" t="str">
            <v>ABB</v>
          </cell>
          <cell r="C30198" t="str">
            <v>RCCB F200</v>
          </cell>
          <cell r="D30198" t="str">
            <v>F202 F-63/0.03</v>
          </cell>
          <cell r="E30198">
            <v>1541.8728000000001</v>
          </cell>
          <cell r="F30198" t="str">
            <v>Public Apr 25</v>
          </cell>
        </row>
        <row r="30199">
          <cell r="A30199" t="str">
            <v>2CSF204325R1250</v>
          </cell>
          <cell r="B30199" t="str">
            <v>ABB</v>
          </cell>
          <cell r="C30199" t="str">
            <v>RCCB F200</v>
          </cell>
          <cell r="D30199" t="str">
            <v>F204 F-25/0.03</v>
          </cell>
          <cell r="E30199">
            <v>1393.0956000000001</v>
          </cell>
          <cell r="F30199" t="str">
            <v>Public Apr 25</v>
          </cell>
        </row>
        <row r="30200">
          <cell r="A30200" t="str">
            <v>2CSF204325R1400</v>
          </cell>
          <cell r="B30200" t="str">
            <v>ABB</v>
          </cell>
          <cell r="C30200" t="str">
            <v>RCCB F200</v>
          </cell>
          <cell r="D30200" t="str">
            <v>F204 F-40/0.03</v>
          </cell>
          <cell r="E30200">
            <v>1495.0548000000001</v>
          </cell>
          <cell r="F30200" t="str">
            <v>Public Apr 25</v>
          </cell>
        </row>
        <row r="30201">
          <cell r="A30201" t="str">
            <v>2CSF204325R1630</v>
          </cell>
          <cell r="B30201" t="str">
            <v>ABB</v>
          </cell>
          <cell r="C30201" t="str">
            <v>RCCB F200</v>
          </cell>
          <cell r="D30201" t="str">
            <v>F204 F-63/0.03</v>
          </cell>
          <cell r="E30201">
            <v>2349.2231999999999</v>
          </cell>
          <cell r="F30201" t="str">
            <v>Public Apr 25</v>
          </cell>
        </row>
        <row r="30202">
          <cell r="A30202" t="str">
            <v>2CSB202192R1630</v>
          </cell>
          <cell r="B30202" t="str">
            <v>ABB</v>
          </cell>
          <cell r="C30202" t="str">
            <v>RCD Blocks</v>
          </cell>
          <cell r="D30202" t="str">
            <v>DDA202 A-63/0.03 400V</v>
          </cell>
          <cell r="E30202">
            <v>827.11799999999994</v>
          </cell>
          <cell r="F30202" t="str">
            <v>Public Apr 25</v>
          </cell>
        </row>
        <row r="30203">
          <cell r="A30203" t="str">
            <v>2CSR255080R1065</v>
          </cell>
          <cell r="B30203" t="str">
            <v>ABB</v>
          </cell>
          <cell r="C30203" t="str">
            <v>RCBO DS201</v>
          </cell>
          <cell r="D30203" t="str">
            <v>DS201 B6 AC30</v>
          </cell>
          <cell r="E30203">
            <v>582.62400000000002</v>
          </cell>
          <cell r="F30203" t="str">
            <v>Public Apr 25</v>
          </cell>
        </row>
        <row r="30204">
          <cell r="A30204" t="str">
            <v>2CSR255080R1105</v>
          </cell>
          <cell r="B30204" t="str">
            <v>ABB</v>
          </cell>
          <cell r="C30204" t="str">
            <v>RCBO DS201</v>
          </cell>
          <cell r="D30204" t="str">
            <v>DS201 B10 AC30</v>
          </cell>
          <cell r="E30204">
            <v>530.60400000000004</v>
          </cell>
          <cell r="F30204" t="str">
            <v>Public Apr 25</v>
          </cell>
        </row>
        <row r="30205">
          <cell r="A30205" t="str">
            <v>2CSR255080R1135</v>
          </cell>
          <cell r="B30205" t="str">
            <v>ABB</v>
          </cell>
          <cell r="C30205" t="str">
            <v>RCBO DS201</v>
          </cell>
          <cell r="D30205" t="str">
            <v>DS201 B13 AC30</v>
          </cell>
          <cell r="E30205">
            <v>590.94720000000007</v>
          </cell>
          <cell r="F30205" t="str">
            <v>Public Apr 25</v>
          </cell>
        </row>
        <row r="30206">
          <cell r="A30206" t="str">
            <v>2CSR255080R1165</v>
          </cell>
          <cell r="B30206" t="str">
            <v>ABB</v>
          </cell>
          <cell r="C30206" t="str">
            <v>RCBO DS201</v>
          </cell>
          <cell r="D30206" t="str">
            <v>DS201 B16 AC30</v>
          </cell>
          <cell r="E30206">
            <v>530.60400000000004</v>
          </cell>
          <cell r="F30206" t="str">
            <v>Public Apr 25</v>
          </cell>
        </row>
        <row r="30207">
          <cell r="A30207" t="str">
            <v>2CSR255080R1205</v>
          </cell>
          <cell r="B30207" t="str">
            <v>ABB</v>
          </cell>
          <cell r="C30207" t="str">
            <v>RCBO DS201</v>
          </cell>
          <cell r="D30207" t="str">
            <v>DS201 B20 AC30</v>
          </cell>
          <cell r="E30207">
            <v>561.81599999999992</v>
          </cell>
          <cell r="F30207" t="str">
            <v>Public Apr 25</v>
          </cell>
        </row>
        <row r="30208">
          <cell r="A30208" t="str">
            <v>2CSR255080R1255</v>
          </cell>
          <cell r="B30208" t="str">
            <v>ABB</v>
          </cell>
          <cell r="C30208" t="str">
            <v>RCBO DS201</v>
          </cell>
          <cell r="D30208" t="str">
            <v>DS201 B25 AC30</v>
          </cell>
          <cell r="E30208">
            <v>571.17960000000005</v>
          </cell>
          <cell r="F30208" t="str">
            <v>Public Apr 25</v>
          </cell>
        </row>
        <row r="30209">
          <cell r="A30209" t="str">
            <v>2CSR255080R1325</v>
          </cell>
          <cell r="B30209" t="str">
            <v>ABB</v>
          </cell>
          <cell r="C30209" t="str">
            <v>RCBO DS201</v>
          </cell>
          <cell r="D30209" t="str">
            <v>DS201 B32 AC30</v>
          </cell>
          <cell r="E30209">
            <v>609.67439999999999</v>
          </cell>
          <cell r="F30209" t="str">
            <v>Public Apr 25</v>
          </cell>
        </row>
        <row r="30210">
          <cell r="A30210" t="str">
            <v>2CSR255080R1405</v>
          </cell>
          <cell r="B30210" t="str">
            <v>ABB</v>
          </cell>
          <cell r="C30210" t="str">
            <v>RCBO DS201</v>
          </cell>
          <cell r="D30210" t="str">
            <v>DS201 B40 AC30</v>
          </cell>
          <cell r="E30210">
            <v>635.68439999999998</v>
          </cell>
          <cell r="F30210" t="str">
            <v>Public Apr 25</v>
          </cell>
        </row>
        <row r="30211">
          <cell r="A30211" t="str">
            <v>2CSR255080R2065</v>
          </cell>
          <cell r="B30211" t="str">
            <v>ABB</v>
          </cell>
          <cell r="C30211" t="str">
            <v>RCBO DS201</v>
          </cell>
          <cell r="D30211" t="str">
            <v>DS201 B6 AC100</v>
          </cell>
          <cell r="E30211">
            <v>732.44160000000011</v>
          </cell>
          <cell r="F30211" t="str">
            <v>Public Apr 25</v>
          </cell>
        </row>
        <row r="30212">
          <cell r="A30212" t="str">
            <v>2CSR255080R2105</v>
          </cell>
          <cell r="B30212" t="str">
            <v>ABB</v>
          </cell>
          <cell r="C30212" t="str">
            <v>RCBO DS201</v>
          </cell>
          <cell r="D30212" t="str">
            <v>DS201 B10 AC100</v>
          </cell>
          <cell r="E30212">
            <v>675.21960000000001</v>
          </cell>
          <cell r="F30212" t="str">
            <v>Public Apr 25</v>
          </cell>
        </row>
        <row r="30213">
          <cell r="A30213" t="str">
            <v>2CSR255080R2135</v>
          </cell>
          <cell r="B30213" t="str">
            <v>ABB</v>
          </cell>
          <cell r="C30213" t="str">
            <v>RCBO DS201</v>
          </cell>
          <cell r="D30213" t="str">
            <v>DS201 B13 AC100</v>
          </cell>
          <cell r="E30213">
            <v>675.21960000000001</v>
          </cell>
          <cell r="F30213" t="str">
            <v>Public Apr 25</v>
          </cell>
        </row>
        <row r="30214">
          <cell r="A30214" t="str">
            <v>2CSR255080R2165</v>
          </cell>
          <cell r="B30214" t="str">
            <v>ABB</v>
          </cell>
          <cell r="C30214" t="str">
            <v>RCBO DS201</v>
          </cell>
          <cell r="D30214" t="str">
            <v>DS201 B16 AC100</v>
          </cell>
          <cell r="E30214">
            <v>675.21960000000001</v>
          </cell>
          <cell r="F30214" t="str">
            <v>Public Apr 25</v>
          </cell>
        </row>
        <row r="30215">
          <cell r="A30215" t="str">
            <v>2CSR255080R2205</v>
          </cell>
          <cell r="B30215" t="str">
            <v>ABB</v>
          </cell>
          <cell r="C30215" t="str">
            <v>RCBO DS201</v>
          </cell>
          <cell r="D30215" t="str">
            <v>DS201 B20 AC100</v>
          </cell>
          <cell r="E30215">
            <v>732.44160000000011</v>
          </cell>
          <cell r="F30215" t="str">
            <v>Public Apr 25</v>
          </cell>
        </row>
        <row r="30216">
          <cell r="A30216" t="str">
            <v>2CSR255080R2255</v>
          </cell>
          <cell r="B30216" t="str">
            <v>ABB</v>
          </cell>
          <cell r="C30216" t="str">
            <v>RCBO DS201</v>
          </cell>
          <cell r="D30216" t="str">
            <v>DS201 B25 AC100</v>
          </cell>
          <cell r="E30216">
            <v>732.44160000000011</v>
          </cell>
          <cell r="F30216" t="str">
            <v>Public Apr 25</v>
          </cell>
        </row>
        <row r="30217">
          <cell r="A30217" t="str">
            <v>2CSR255080R2325</v>
          </cell>
          <cell r="B30217" t="str">
            <v>ABB</v>
          </cell>
          <cell r="C30217" t="str">
            <v>RCBO DS201</v>
          </cell>
          <cell r="D30217" t="str">
            <v>DS201 B32 AC100</v>
          </cell>
          <cell r="E30217">
            <v>732.44160000000011</v>
          </cell>
          <cell r="F30217" t="str">
            <v>Public Apr 25</v>
          </cell>
        </row>
        <row r="30218">
          <cell r="A30218" t="str">
            <v>2CSR255080R2405</v>
          </cell>
          <cell r="B30218" t="str">
            <v>ABB</v>
          </cell>
          <cell r="C30218" t="str">
            <v>RCBO DS201</v>
          </cell>
          <cell r="D30218" t="str">
            <v>DS201 B40 AC100</v>
          </cell>
          <cell r="E30218">
            <v>850.0068</v>
          </cell>
          <cell r="F30218" t="str">
            <v>Public Apr 25</v>
          </cell>
        </row>
        <row r="30219">
          <cell r="A30219" t="str">
            <v>2CSR255080R3065</v>
          </cell>
          <cell r="B30219" t="str">
            <v>ABB</v>
          </cell>
          <cell r="C30219" t="str">
            <v>RCBO DS201</v>
          </cell>
          <cell r="D30219" t="str">
            <v>DS201 B6 AC300</v>
          </cell>
          <cell r="E30219">
            <v>732.44160000000011</v>
          </cell>
          <cell r="F30219" t="str">
            <v>Public Apr 25</v>
          </cell>
        </row>
        <row r="30220">
          <cell r="A30220" t="str">
            <v>2CSR255080R3105</v>
          </cell>
          <cell r="B30220" t="str">
            <v>ABB</v>
          </cell>
          <cell r="C30220" t="str">
            <v>RCBO DS201</v>
          </cell>
          <cell r="D30220" t="str">
            <v>DS201 B10 AC300</v>
          </cell>
          <cell r="E30220">
            <v>675.21960000000001</v>
          </cell>
          <cell r="F30220" t="str">
            <v>Public Apr 25</v>
          </cell>
        </row>
        <row r="30221">
          <cell r="A30221" t="str">
            <v>2CSR255080R3135</v>
          </cell>
          <cell r="B30221" t="str">
            <v>ABB</v>
          </cell>
          <cell r="C30221" t="str">
            <v>RCBO DS201</v>
          </cell>
          <cell r="D30221" t="str">
            <v>DS201 B13 AC300</v>
          </cell>
          <cell r="E30221">
            <v>675.21960000000001</v>
          </cell>
          <cell r="F30221" t="str">
            <v>Public Apr 25</v>
          </cell>
        </row>
        <row r="30222">
          <cell r="A30222" t="str">
            <v>2CSR255080R3165</v>
          </cell>
          <cell r="B30222" t="str">
            <v>ABB</v>
          </cell>
          <cell r="C30222" t="str">
            <v>RCBO DS201</v>
          </cell>
          <cell r="D30222" t="str">
            <v>DS201 B16 AC300</v>
          </cell>
          <cell r="E30222">
            <v>675.21960000000001</v>
          </cell>
          <cell r="F30222" t="str">
            <v>Public Apr 25</v>
          </cell>
        </row>
        <row r="30223">
          <cell r="A30223" t="str">
            <v>2CSR255080R3205</v>
          </cell>
          <cell r="B30223" t="str">
            <v>ABB</v>
          </cell>
          <cell r="C30223" t="str">
            <v>RCBO DS201</v>
          </cell>
          <cell r="D30223" t="str">
            <v>DS201 B20 AC300</v>
          </cell>
          <cell r="E30223">
            <v>732.44160000000011</v>
          </cell>
          <cell r="F30223" t="str">
            <v>Public Apr 25</v>
          </cell>
        </row>
        <row r="30224">
          <cell r="A30224" t="str">
            <v>2CSR255080R3255</v>
          </cell>
          <cell r="B30224" t="str">
            <v>ABB</v>
          </cell>
          <cell r="C30224" t="str">
            <v>RCBO DS201</v>
          </cell>
          <cell r="D30224" t="str">
            <v>DS201 B25 AC300</v>
          </cell>
          <cell r="E30224">
            <v>732.44160000000011</v>
          </cell>
          <cell r="F30224" t="str">
            <v>Public Apr 25</v>
          </cell>
        </row>
        <row r="30225">
          <cell r="A30225" t="str">
            <v>2CSR255080R3325</v>
          </cell>
          <cell r="B30225" t="str">
            <v>ABB</v>
          </cell>
          <cell r="C30225" t="str">
            <v>RCBO DS201</v>
          </cell>
          <cell r="D30225" t="str">
            <v>DS201 B32 AC300</v>
          </cell>
          <cell r="E30225">
            <v>732.44160000000011</v>
          </cell>
          <cell r="F30225" t="str">
            <v>Public Apr 25</v>
          </cell>
        </row>
        <row r="30226">
          <cell r="A30226" t="str">
            <v>2CSR255080R3405</v>
          </cell>
          <cell r="B30226" t="str">
            <v>ABB</v>
          </cell>
          <cell r="C30226" t="str">
            <v>RCBO DS201</v>
          </cell>
          <cell r="D30226" t="str">
            <v>DS201 B40 AC300</v>
          </cell>
          <cell r="E30226">
            <v>850.0068</v>
          </cell>
          <cell r="F30226" t="str">
            <v>Public Apr 25</v>
          </cell>
        </row>
        <row r="30227">
          <cell r="A30227" t="str">
            <v>2CSR255180R0105</v>
          </cell>
          <cell r="B30227" t="str">
            <v>ABB</v>
          </cell>
          <cell r="C30227" t="str">
            <v>RCBO DS201</v>
          </cell>
          <cell r="D30227" t="str">
            <v>DS201 B10 A10</v>
          </cell>
          <cell r="E30227">
            <v>1117.3896</v>
          </cell>
          <cell r="F30227" t="str">
            <v>Public Apr 25</v>
          </cell>
        </row>
        <row r="30228">
          <cell r="A30228" t="str">
            <v>2CSR255180R0135</v>
          </cell>
          <cell r="B30228" t="str">
            <v>ABB</v>
          </cell>
          <cell r="C30228" t="str">
            <v>RCBO DS201</v>
          </cell>
          <cell r="D30228" t="str">
            <v>DS201 B13 A10</v>
          </cell>
          <cell r="E30228">
            <v>1117.3896</v>
          </cell>
          <cell r="F30228" t="str">
            <v>Public Apr 25</v>
          </cell>
        </row>
        <row r="30229">
          <cell r="A30229" t="str">
            <v>2CSR255180R0165</v>
          </cell>
          <cell r="B30229" t="str">
            <v>ABB</v>
          </cell>
          <cell r="C30229" t="str">
            <v>RCBO DS201</v>
          </cell>
          <cell r="D30229" t="str">
            <v>DS201 B16 A10</v>
          </cell>
          <cell r="E30229">
            <v>1117.3896</v>
          </cell>
          <cell r="F30229" t="str">
            <v>Public Apr 25</v>
          </cell>
        </row>
        <row r="30230">
          <cell r="A30230" t="str">
            <v>2CSR255180R1065</v>
          </cell>
          <cell r="B30230" t="str">
            <v>ABB</v>
          </cell>
          <cell r="C30230" t="str">
            <v>RCBO DS201</v>
          </cell>
          <cell r="D30230" t="str">
            <v>DS201 B6 A30</v>
          </cell>
          <cell r="E30230">
            <v>815.67360000000008</v>
          </cell>
          <cell r="F30230" t="str">
            <v>Public Apr 25</v>
          </cell>
        </row>
        <row r="30231">
          <cell r="A30231" t="str">
            <v>2CSR255180R1105</v>
          </cell>
          <cell r="B30231" t="str">
            <v>ABB</v>
          </cell>
          <cell r="C30231" t="str">
            <v>RCBO DS201</v>
          </cell>
          <cell r="D30231" t="str">
            <v>DS201 B10 A30</v>
          </cell>
          <cell r="E30231">
            <v>782.38080000000002</v>
          </cell>
          <cell r="F30231" t="str">
            <v>Public Apr 25</v>
          </cell>
        </row>
        <row r="30232">
          <cell r="A30232" t="str">
            <v>2CSR255180R1135</v>
          </cell>
          <cell r="B30232" t="str">
            <v>ABB</v>
          </cell>
          <cell r="C30232" t="str">
            <v>RCBO DS201</v>
          </cell>
          <cell r="D30232" t="str">
            <v>DS201 B13 A30</v>
          </cell>
          <cell r="E30232">
            <v>782.38080000000002</v>
          </cell>
          <cell r="F30232" t="str">
            <v>Public Apr 25</v>
          </cell>
        </row>
        <row r="30233">
          <cell r="A30233" t="str">
            <v>2CSR255180R1165</v>
          </cell>
          <cell r="B30233" t="str">
            <v>ABB</v>
          </cell>
          <cell r="C30233" t="str">
            <v>RCBO DS201</v>
          </cell>
          <cell r="D30233" t="str">
            <v>DS201 B16 A30</v>
          </cell>
          <cell r="E30233">
            <v>782.38080000000002</v>
          </cell>
          <cell r="F30233" t="str">
            <v>Public Apr 25</v>
          </cell>
        </row>
        <row r="30234">
          <cell r="A30234" t="str">
            <v>2CSR255180R1205</v>
          </cell>
          <cell r="B30234" t="str">
            <v>ABB</v>
          </cell>
          <cell r="C30234" t="str">
            <v>RCBO DS201</v>
          </cell>
          <cell r="D30234" t="str">
            <v>DS201 B20 A30</v>
          </cell>
          <cell r="E30234">
            <v>790.70400000000006</v>
          </cell>
          <cell r="F30234" t="str">
            <v>Public Apr 25</v>
          </cell>
        </row>
        <row r="30235">
          <cell r="A30235" t="str">
            <v>2CSR255180R1255</v>
          </cell>
          <cell r="B30235" t="str">
            <v>ABB</v>
          </cell>
          <cell r="C30235" t="str">
            <v>RCBO DS201</v>
          </cell>
          <cell r="D30235" t="str">
            <v>DS201 B25 A30</v>
          </cell>
          <cell r="E30235">
            <v>801.10799999999995</v>
          </cell>
          <cell r="F30235" t="str">
            <v>Public Apr 25</v>
          </cell>
        </row>
        <row r="30236">
          <cell r="A30236" t="str">
            <v>2CSR255180R1325</v>
          </cell>
          <cell r="B30236" t="str">
            <v>ABB</v>
          </cell>
          <cell r="C30236" t="str">
            <v>RCBO DS201</v>
          </cell>
          <cell r="D30236" t="str">
            <v>DS201 B32 A30</v>
          </cell>
          <cell r="E30236">
            <v>852.08760000000007</v>
          </cell>
          <cell r="F30236" t="str">
            <v>Public Apr 25</v>
          </cell>
        </row>
        <row r="30237">
          <cell r="A30237" t="str">
            <v>2CSR255180R1405</v>
          </cell>
          <cell r="B30237" t="str">
            <v>ABB</v>
          </cell>
          <cell r="C30237" t="str">
            <v>RCBO DS201</v>
          </cell>
          <cell r="D30237" t="str">
            <v>DS201 B40 A30</v>
          </cell>
          <cell r="E30237">
            <v>894.74400000000003</v>
          </cell>
          <cell r="F30237" t="str">
            <v>Public Apr 25</v>
          </cell>
        </row>
        <row r="30238">
          <cell r="A30238" t="str">
            <v>2CSR255180R2065</v>
          </cell>
          <cell r="B30238" t="str">
            <v>ABB</v>
          </cell>
          <cell r="C30238" t="str">
            <v>RCBO DS201</v>
          </cell>
          <cell r="D30238" t="str">
            <v>DS201 B6 A100</v>
          </cell>
          <cell r="E30238">
            <v>971.73360000000014</v>
          </cell>
          <cell r="F30238" t="str">
            <v>Public Apr 25</v>
          </cell>
        </row>
        <row r="30239">
          <cell r="A30239" t="str">
            <v>2CSR255180R2105</v>
          </cell>
          <cell r="B30239" t="str">
            <v>ABB</v>
          </cell>
          <cell r="C30239" t="str">
            <v>RCBO DS201</v>
          </cell>
          <cell r="D30239" t="str">
            <v>DS201 B10 A100</v>
          </cell>
          <cell r="E30239">
            <v>971.73360000000014</v>
          </cell>
          <cell r="F30239" t="str">
            <v>Public Apr 25</v>
          </cell>
        </row>
        <row r="30240">
          <cell r="A30240" t="str">
            <v>2CSR255180R2135</v>
          </cell>
          <cell r="B30240" t="str">
            <v>ABB</v>
          </cell>
          <cell r="C30240" t="str">
            <v>RCBO DS201</v>
          </cell>
          <cell r="D30240" t="str">
            <v>DS201 B13 A100</v>
          </cell>
          <cell r="E30240">
            <v>971.73360000000014</v>
          </cell>
          <cell r="F30240" t="str">
            <v>Public Apr 25</v>
          </cell>
        </row>
        <row r="30241">
          <cell r="A30241" t="str">
            <v>2CSR255180R2165</v>
          </cell>
          <cell r="B30241" t="str">
            <v>ABB</v>
          </cell>
          <cell r="C30241" t="str">
            <v>RCBO DS201</v>
          </cell>
          <cell r="D30241" t="str">
            <v>DS201 B16 A100</v>
          </cell>
          <cell r="E30241">
            <v>971.73360000000014</v>
          </cell>
          <cell r="F30241" t="str">
            <v>Public Apr 25</v>
          </cell>
        </row>
        <row r="30242">
          <cell r="A30242" t="str">
            <v>2CSR255180R2205</v>
          </cell>
          <cell r="B30242" t="str">
            <v>ABB</v>
          </cell>
          <cell r="C30242" t="str">
            <v>RCBO DS201</v>
          </cell>
          <cell r="D30242" t="str">
            <v>DS201 B20 A100</v>
          </cell>
          <cell r="E30242">
            <v>971.73360000000014</v>
          </cell>
          <cell r="F30242" t="str">
            <v>Public Apr 25</v>
          </cell>
        </row>
        <row r="30243">
          <cell r="A30243" t="str">
            <v>2CSR255180R2255</v>
          </cell>
          <cell r="B30243" t="str">
            <v>ABB</v>
          </cell>
          <cell r="C30243" t="str">
            <v>RCBO DS201</v>
          </cell>
          <cell r="D30243" t="str">
            <v>DS201 B25 A100</v>
          </cell>
          <cell r="E30243">
            <v>971.73360000000014</v>
          </cell>
          <cell r="F30243" t="str">
            <v>Public Apr 25</v>
          </cell>
        </row>
        <row r="30244">
          <cell r="A30244" t="str">
            <v>2CSR255180R2325</v>
          </cell>
          <cell r="B30244" t="str">
            <v>ABB</v>
          </cell>
          <cell r="C30244" t="str">
            <v>RCBO DS201</v>
          </cell>
          <cell r="D30244" t="str">
            <v>DS201 B32 A100</v>
          </cell>
          <cell r="E30244">
            <v>971.73360000000014</v>
          </cell>
          <cell r="F30244" t="str">
            <v>Public Apr 25</v>
          </cell>
        </row>
        <row r="30245">
          <cell r="A30245" t="str">
            <v>2CSR255180R2405</v>
          </cell>
          <cell r="B30245" t="str">
            <v>ABB</v>
          </cell>
          <cell r="C30245" t="str">
            <v>RCBO DS201</v>
          </cell>
          <cell r="D30245" t="str">
            <v>DS201 B40 A100</v>
          </cell>
          <cell r="E30245">
            <v>1097.6219999999998</v>
          </cell>
          <cell r="F30245" t="str">
            <v>Public Apr 25</v>
          </cell>
        </row>
        <row r="30246">
          <cell r="A30246" t="str">
            <v>2CSR255180R3065</v>
          </cell>
          <cell r="B30246" t="str">
            <v>ABB</v>
          </cell>
          <cell r="C30246" t="str">
            <v>RCBO DS201</v>
          </cell>
          <cell r="D30246" t="str">
            <v>DS201 B6 A300</v>
          </cell>
          <cell r="E30246">
            <v>925.95600000000013</v>
          </cell>
          <cell r="F30246" t="str">
            <v>Public Apr 25</v>
          </cell>
        </row>
        <row r="30247">
          <cell r="A30247" t="str">
            <v>2CSR255180R3105</v>
          </cell>
          <cell r="B30247" t="str">
            <v>ABB</v>
          </cell>
          <cell r="C30247" t="str">
            <v>RCBO DS201</v>
          </cell>
          <cell r="D30247" t="str">
            <v>DS201 B10 A300</v>
          </cell>
          <cell r="E30247">
            <v>913.47120000000007</v>
          </cell>
          <cell r="F30247" t="str">
            <v>Public Apr 25</v>
          </cell>
        </row>
        <row r="30248">
          <cell r="A30248" t="str">
            <v>2CSR255180R3135</v>
          </cell>
          <cell r="B30248" t="str">
            <v>ABB</v>
          </cell>
          <cell r="C30248" t="str">
            <v>RCBO DS201</v>
          </cell>
          <cell r="D30248" t="str">
            <v>DS201 B13 A300</v>
          </cell>
          <cell r="E30248">
            <v>911.3904</v>
          </cell>
          <cell r="F30248" t="str">
            <v>Public Apr 25</v>
          </cell>
        </row>
        <row r="30249">
          <cell r="A30249" t="str">
            <v>2CSR255180R3165</v>
          </cell>
          <cell r="B30249" t="str">
            <v>ABB</v>
          </cell>
          <cell r="C30249" t="str">
            <v>RCBO DS201</v>
          </cell>
          <cell r="D30249" t="str">
            <v>DS201 B16 A300</v>
          </cell>
          <cell r="E30249">
            <v>913.47120000000007</v>
          </cell>
          <cell r="F30249" t="str">
            <v>Public Apr 25</v>
          </cell>
        </row>
        <row r="30250">
          <cell r="A30250" t="str">
            <v>2CSR255180R3205</v>
          </cell>
          <cell r="B30250" t="str">
            <v>ABB</v>
          </cell>
          <cell r="C30250" t="str">
            <v>RCBO DS201</v>
          </cell>
          <cell r="D30250" t="str">
            <v>DS201 B20 A300</v>
          </cell>
          <cell r="E30250">
            <v>920.75400000000002</v>
          </cell>
          <cell r="F30250" t="str">
            <v>Public Apr 25</v>
          </cell>
        </row>
        <row r="30251">
          <cell r="A30251" t="str">
            <v>2CSR255180R3255</v>
          </cell>
          <cell r="B30251" t="str">
            <v>ABB</v>
          </cell>
          <cell r="C30251" t="str">
            <v>RCBO DS201</v>
          </cell>
          <cell r="D30251" t="str">
            <v>DS201 B25 A300</v>
          </cell>
          <cell r="E30251">
            <v>923.87520000000006</v>
          </cell>
          <cell r="F30251" t="str">
            <v>Public Apr 25</v>
          </cell>
        </row>
        <row r="30252">
          <cell r="A30252" t="str">
            <v>2CSR255180R3325</v>
          </cell>
          <cell r="B30252" t="str">
            <v>ABB</v>
          </cell>
          <cell r="C30252" t="str">
            <v>RCBO DS201</v>
          </cell>
          <cell r="D30252" t="str">
            <v>DS201 B32 A300</v>
          </cell>
          <cell r="E30252">
            <v>933.23880000000008</v>
          </cell>
          <cell r="F30252" t="str">
            <v>Public Apr 25</v>
          </cell>
        </row>
        <row r="30253">
          <cell r="A30253" t="str">
            <v>2CSR255180R3405</v>
          </cell>
          <cell r="B30253" t="str">
            <v>ABB</v>
          </cell>
          <cell r="C30253" t="str">
            <v>RCBO DS201</v>
          </cell>
          <cell r="D30253" t="str">
            <v>DS201 B40 A300</v>
          </cell>
          <cell r="E30253">
            <v>1041.4404</v>
          </cell>
          <cell r="F30253" t="str">
            <v>Public Apr 25</v>
          </cell>
        </row>
        <row r="30254">
          <cell r="A30254" t="str">
            <v>2CSR255080R1064</v>
          </cell>
          <cell r="B30254" t="str">
            <v>ABB</v>
          </cell>
          <cell r="C30254" t="str">
            <v>RCBO DS201</v>
          </cell>
          <cell r="D30254" t="str">
            <v>DS201 C6 AC30</v>
          </cell>
          <cell r="E30254">
            <v>600.31079999999997</v>
          </cell>
          <cell r="F30254" t="str">
            <v>Public Apr 25</v>
          </cell>
        </row>
        <row r="30255">
          <cell r="A30255" t="str">
            <v>2CSR255080R1104</v>
          </cell>
          <cell r="B30255" t="str">
            <v>ABB</v>
          </cell>
          <cell r="C30255" t="str">
            <v>RCBO DS201</v>
          </cell>
          <cell r="D30255" t="str">
            <v>DS201 C10 AC30</v>
          </cell>
          <cell r="E30255">
            <v>546.21</v>
          </cell>
          <cell r="F30255" t="str">
            <v>Public Apr 25</v>
          </cell>
        </row>
        <row r="30256">
          <cell r="A30256" t="str">
            <v>2CSR255080R1134</v>
          </cell>
          <cell r="B30256" t="str">
            <v>ABB</v>
          </cell>
          <cell r="C30256" t="str">
            <v>RCBO DS201</v>
          </cell>
          <cell r="D30256" t="str">
            <v>DS201 C13 AC30</v>
          </cell>
          <cell r="E30256">
            <v>507.71519999999998</v>
          </cell>
          <cell r="F30256" t="str">
            <v>Public Apr 25</v>
          </cell>
        </row>
        <row r="30257">
          <cell r="A30257" t="str">
            <v>2CSR255080R1164</v>
          </cell>
          <cell r="B30257" t="str">
            <v>ABB</v>
          </cell>
          <cell r="C30257" t="str">
            <v>RCBO DS201</v>
          </cell>
          <cell r="D30257" t="str">
            <v>DS201 C16 AC30</v>
          </cell>
          <cell r="E30257">
            <v>546.21</v>
          </cell>
          <cell r="F30257" t="str">
            <v>Public Apr 25</v>
          </cell>
        </row>
        <row r="30258">
          <cell r="A30258" t="str">
            <v>2CSR255080R1204</v>
          </cell>
          <cell r="B30258" t="str">
            <v>ABB</v>
          </cell>
          <cell r="C30258" t="str">
            <v>RCBO DS201</v>
          </cell>
          <cell r="D30258" t="str">
            <v>DS201 C20 AC30</v>
          </cell>
          <cell r="E30258">
            <v>579.50279999999998</v>
          </cell>
          <cell r="F30258" t="str">
            <v>Public Apr 25</v>
          </cell>
        </row>
        <row r="30259">
          <cell r="A30259" t="str">
            <v>2CSR255080R1254</v>
          </cell>
          <cell r="B30259" t="str">
            <v>ABB</v>
          </cell>
          <cell r="C30259" t="str">
            <v>RCBO DS201</v>
          </cell>
          <cell r="D30259" t="str">
            <v>DS201 C25 AC30</v>
          </cell>
          <cell r="E30259">
            <v>589.90680000000009</v>
          </cell>
          <cell r="F30259" t="str">
            <v>Public Apr 25</v>
          </cell>
        </row>
        <row r="30260">
          <cell r="A30260" t="str">
            <v>2CSR255080R1324</v>
          </cell>
          <cell r="B30260" t="str">
            <v>ABB</v>
          </cell>
          <cell r="C30260" t="str">
            <v>RCBO DS201</v>
          </cell>
          <cell r="D30260" t="str">
            <v>DS201 C32 AC30</v>
          </cell>
          <cell r="E30260">
            <v>627.36120000000005</v>
          </cell>
          <cell r="F30260" t="str">
            <v>Public Apr 25</v>
          </cell>
        </row>
        <row r="30261">
          <cell r="A30261" t="str">
            <v>2CSR255080R1404</v>
          </cell>
          <cell r="B30261" t="str">
            <v>ABB</v>
          </cell>
          <cell r="C30261" t="str">
            <v>RCBO DS201</v>
          </cell>
          <cell r="D30261" t="str">
            <v>DS201 C40 AC30</v>
          </cell>
          <cell r="E30261">
            <v>655.452</v>
          </cell>
          <cell r="F30261" t="str">
            <v>Public Apr 25</v>
          </cell>
        </row>
        <row r="30262">
          <cell r="A30262" t="str">
            <v>2CSR255080R2064</v>
          </cell>
          <cell r="B30262" t="str">
            <v>ABB</v>
          </cell>
          <cell r="C30262" t="str">
            <v>RCBO DS201</v>
          </cell>
          <cell r="D30262" t="str">
            <v>DS201 C6 AC100</v>
          </cell>
          <cell r="E30262">
            <v>780.30000000000007</v>
          </cell>
          <cell r="F30262" t="str">
            <v>Public Apr 25</v>
          </cell>
        </row>
        <row r="30263">
          <cell r="A30263" t="str">
            <v>2CSR255080R2104</v>
          </cell>
          <cell r="B30263" t="str">
            <v>ABB</v>
          </cell>
          <cell r="C30263" t="str">
            <v>RCBO DS201</v>
          </cell>
          <cell r="D30263" t="str">
            <v>DS201 C10 AC100</v>
          </cell>
          <cell r="E30263">
            <v>709.55280000000005</v>
          </cell>
          <cell r="F30263" t="str">
            <v>Public Apr 25</v>
          </cell>
        </row>
        <row r="30264">
          <cell r="A30264" t="str">
            <v>2CSR255080R2134</v>
          </cell>
          <cell r="B30264" t="str">
            <v>ABB</v>
          </cell>
          <cell r="C30264" t="str">
            <v>RCBO DS201</v>
          </cell>
          <cell r="D30264" t="str">
            <v>DS201 C13 AC100</v>
          </cell>
          <cell r="E30264">
            <v>701.2296</v>
          </cell>
          <cell r="F30264" t="str">
            <v>Public Apr 25</v>
          </cell>
        </row>
        <row r="30265">
          <cell r="A30265" t="str">
            <v>2CSR255080R2164</v>
          </cell>
          <cell r="B30265" t="str">
            <v>ABB</v>
          </cell>
          <cell r="C30265" t="str">
            <v>RCBO DS201</v>
          </cell>
          <cell r="D30265" t="str">
            <v>DS201 C16 AC100</v>
          </cell>
          <cell r="E30265">
            <v>709.55280000000005</v>
          </cell>
          <cell r="F30265" t="str">
            <v>Public Apr 25</v>
          </cell>
        </row>
        <row r="30266">
          <cell r="A30266" t="str">
            <v>2CSR255080R2204</v>
          </cell>
          <cell r="B30266" t="str">
            <v>ABB</v>
          </cell>
          <cell r="C30266" t="str">
            <v>RCBO DS201</v>
          </cell>
          <cell r="D30266" t="str">
            <v>DS201 C20 AC100</v>
          </cell>
          <cell r="E30266">
            <v>750.12839999999994</v>
          </cell>
          <cell r="F30266" t="str">
            <v>Public Apr 25</v>
          </cell>
        </row>
        <row r="30267">
          <cell r="A30267" t="str">
            <v>2CSR255080R2254</v>
          </cell>
          <cell r="B30267" t="str">
            <v>ABB</v>
          </cell>
          <cell r="C30267" t="str">
            <v>RCBO DS201</v>
          </cell>
          <cell r="D30267" t="str">
            <v>DS201 C25 AC100</v>
          </cell>
          <cell r="E30267">
            <v>766.77480000000003</v>
          </cell>
          <cell r="F30267" t="str">
            <v>Public Apr 25</v>
          </cell>
        </row>
        <row r="30268">
          <cell r="A30268" t="str">
            <v>2CSR255080R2324</v>
          </cell>
          <cell r="B30268" t="str">
            <v>ABB</v>
          </cell>
          <cell r="C30268" t="str">
            <v>RCBO DS201</v>
          </cell>
          <cell r="D30268" t="str">
            <v>DS201 C32 AC100</v>
          </cell>
          <cell r="E30268">
            <v>816.71400000000006</v>
          </cell>
          <cell r="F30268" t="str">
            <v>Public Apr 25</v>
          </cell>
        </row>
        <row r="30269">
          <cell r="A30269" t="str">
            <v>2CSR255080R2404</v>
          </cell>
          <cell r="B30269" t="str">
            <v>ABB</v>
          </cell>
          <cell r="C30269" t="str">
            <v>RCBO DS201</v>
          </cell>
          <cell r="D30269" t="str">
            <v>DS201 C40 AC100</v>
          </cell>
          <cell r="E30269">
            <v>852.08760000000007</v>
          </cell>
          <cell r="F30269" t="str">
            <v>Public Apr 25</v>
          </cell>
        </row>
        <row r="30270">
          <cell r="A30270" t="str">
            <v>2CSR255080R3064</v>
          </cell>
          <cell r="B30270" t="str">
            <v>ABB</v>
          </cell>
          <cell r="C30270" t="str">
            <v>RCBO DS201</v>
          </cell>
          <cell r="D30270" t="str">
            <v>DS201 C6 AC300</v>
          </cell>
          <cell r="E30270">
            <v>600.31079999999997</v>
          </cell>
          <cell r="F30270" t="str">
            <v>Public Apr 25</v>
          </cell>
        </row>
        <row r="30271">
          <cell r="A30271" t="str">
            <v>2CSR255080R3104</v>
          </cell>
          <cell r="B30271" t="str">
            <v>ABB</v>
          </cell>
          <cell r="C30271" t="str">
            <v>RCBO DS201</v>
          </cell>
          <cell r="D30271" t="str">
            <v>DS201 C10 AC300</v>
          </cell>
          <cell r="E30271">
            <v>546.21</v>
          </cell>
          <cell r="F30271" t="str">
            <v>Public Apr 25</v>
          </cell>
        </row>
        <row r="30272">
          <cell r="A30272" t="str">
            <v>2CSR255080R3134</v>
          </cell>
          <cell r="B30272" t="str">
            <v>ABB</v>
          </cell>
          <cell r="C30272" t="str">
            <v>RCBO DS201</v>
          </cell>
          <cell r="D30272" t="str">
            <v>DS201 C13 AC300</v>
          </cell>
          <cell r="E30272">
            <v>542.04840000000002</v>
          </cell>
          <cell r="F30272" t="str">
            <v>Public Apr 25</v>
          </cell>
        </row>
        <row r="30273">
          <cell r="A30273" t="str">
            <v>2CSR255080R3164</v>
          </cell>
          <cell r="B30273" t="str">
            <v>ABB</v>
          </cell>
          <cell r="C30273" t="str">
            <v>RCBO DS201</v>
          </cell>
          <cell r="D30273" t="str">
            <v>DS201 C16 AC300</v>
          </cell>
          <cell r="E30273">
            <v>546.21</v>
          </cell>
          <cell r="F30273" t="str">
            <v>Public Apr 25</v>
          </cell>
        </row>
        <row r="30274">
          <cell r="A30274" t="str">
            <v>2CSR255080R3204</v>
          </cell>
          <cell r="B30274" t="str">
            <v>ABB</v>
          </cell>
          <cell r="C30274" t="str">
            <v>RCBO DS201</v>
          </cell>
          <cell r="D30274" t="str">
            <v>DS201 C20 AC300</v>
          </cell>
          <cell r="E30274">
            <v>579.50279999999998</v>
          </cell>
          <cell r="F30274" t="str">
            <v>Public Apr 25</v>
          </cell>
        </row>
        <row r="30275">
          <cell r="A30275" t="str">
            <v>2CSR255080R3254</v>
          </cell>
          <cell r="B30275" t="str">
            <v>ABB</v>
          </cell>
          <cell r="C30275" t="str">
            <v>RCBO DS201</v>
          </cell>
          <cell r="D30275" t="str">
            <v>DS201 C25 AC300</v>
          </cell>
          <cell r="E30275">
            <v>589.90680000000009</v>
          </cell>
          <cell r="F30275" t="str">
            <v>Public Apr 25</v>
          </cell>
        </row>
        <row r="30276">
          <cell r="A30276" t="str">
            <v>2CSR255080R3324</v>
          </cell>
          <cell r="B30276" t="str">
            <v>ABB</v>
          </cell>
          <cell r="C30276" t="str">
            <v>RCBO DS201</v>
          </cell>
          <cell r="D30276" t="str">
            <v>DS201 C32 AC300</v>
          </cell>
          <cell r="E30276">
            <v>627.36120000000005</v>
          </cell>
          <cell r="F30276" t="str">
            <v>Public Apr 25</v>
          </cell>
        </row>
        <row r="30277">
          <cell r="A30277" t="str">
            <v>2CSR255080R3404</v>
          </cell>
          <cell r="B30277" t="str">
            <v>ABB</v>
          </cell>
          <cell r="C30277" t="str">
            <v>RCBO DS201</v>
          </cell>
          <cell r="D30277" t="str">
            <v>DS201 C40 AC300</v>
          </cell>
          <cell r="E30277">
            <v>655.452</v>
          </cell>
          <cell r="F30277" t="str">
            <v>Public Apr 25</v>
          </cell>
        </row>
        <row r="30278">
          <cell r="A30278" t="str">
            <v>2CSR255180R0104</v>
          </cell>
          <cell r="B30278" t="str">
            <v>ABB</v>
          </cell>
          <cell r="C30278" t="str">
            <v>RCBO DS201</v>
          </cell>
          <cell r="D30278" t="str">
            <v>DS201 C10 A10</v>
          </cell>
          <cell r="E30278">
            <v>1151.7228000000002</v>
          </cell>
          <cell r="F30278" t="str">
            <v>Public Apr 25</v>
          </cell>
        </row>
        <row r="30279">
          <cell r="A30279" t="str">
            <v>2CSR255180R0134</v>
          </cell>
          <cell r="B30279" t="str">
            <v>ABB</v>
          </cell>
          <cell r="C30279" t="str">
            <v>RCBO DS201</v>
          </cell>
          <cell r="D30279" t="str">
            <v>DS201 C13 A10</v>
          </cell>
          <cell r="E30279">
            <v>1151.7228000000002</v>
          </cell>
          <cell r="F30279" t="str">
            <v>Public Apr 25</v>
          </cell>
        </row>
        <row r="30280">
          <cell r="A30280" t="str">
            <v>2CSR255180R0164</v>
          </cell>
          <cell r="B30280" t="str">
            <v>ABB</v>
          </cell>
          <cell r="C30280" t="str">
            <v>RCBO DS201</v>
          </cell>
          <cell r="D30280" t="str">
            <v>DS201 C16 A10</v>
          </cell>
          <cell r="E30280">
            <v>1151.7228000000002</v>
          </cell>
          <cell r="F30280" t="str">
            <v>Public Apr 25</v>
          </cell>
        </row>
        <row r="30281">
          <cell r="A30281" t="str">
            <v>2CSR255180R1024</v>
          </cell>
          <cell r="B30281" t="str">
            <v>ABB</v>
          </cell>
          <cell r="C30281" t="str">
            <v>RCBO DS201</v>
          </cell>
          <cell r="D30281" t="str">
            <v>DS201 C2 A30</v>
          </cell>
          <cell r="E30281">
            <v>827.11799999999994</v>
          </cell>
          <cell r="F30281" t="str">
            <v>Public Apr 25</v>
          </cell>
        </row>
        <row r="30282">
          <cell r="A30282" t="str">
            <v>2CSR255180R1044</v>
          </cell>
          <cell r="B30282" t="str">
            <v>ABB</v>
          </cell>
          <cell r="C30282" t="str">
            <v>RCBO DS201</v>
          </cell>
          <cell r="D30282" t="str">
            <v>DS201 C4 A30</v>
          </cell>
          <cell r="E30282">
            <v>840.64319999999998</v>
          </cell>
          <cell r="F30282" t="str">
            <v>Public Apr 25</v>
          </cell>
        </row>
        <row r="30283">
          <cell r="A30283" t="str">
            <v>2CSR255180R1064</v>
          </cell>
          <cell r="B30283" t="str">
            <v>ABB</v>
          </cell>
          <cell r="C30283" t="str">
            <v>RCBO DS201</v>
          </cell>
          <cell r="D30283" t="str">
            <v>DS201 C6 A30</v>
          </cell>
          <cell r="E30283">
            <v>840.64319999999998</v>
          </cell>
          <cell r="F30283" t="str">
            <v>Public Apr 25</v>
          </cell>
        </row>
        <row r="30284">
          <cell r="A30284" t="str">
            <v>2CSR255180R1084</v>
          </cell>
          <cell r="B30284" t="str">
            <v>ABB</v>
          </cell>
          <cell r="C30284" t="str">
            <v>RCBO DS201</v>
          </cell>
          <cell r="D30284" t="str">
            <v>DS201 C8 A30</v>
          </cell>
          <cell r="E30284">
            <v>827.11799999999994</v>
          </cell>
          <cell r="F30284" t="str">
            <v>Public Apr 25</v>
          </cell>
        </row>
        <row r="30285">
          <cell r="A30285" t="str">
            <v>2CSR255180R1104</v>
          </cell>
          <cell r="B30285" t="str">
            <v>ABB</v>
          </cell>
          <cell r="C30285" t="str">
            <v>RCBO DS201</v>
          </cell>
          <cell r="D30285" t="str">
            <v>DS201 C10 A30</v>
          </cell>
          <cell r="E30285">
            <v>764.69400000000007</v>
          </cell>
          <cell r="F30285" t="str">
            <v>Public Apr 25</v>
          </cell>
        </row>
        <row r="30286">
          <cell r="A30286" t="str">
            <v>2CSR255180R1134</v>
          </cell>
          <cell r="B30286" t="str">
            <v>ABB</v>
          </cell>
          <cell r="C30286" t="str">
            <v>RCBO DS201</v>
          </cell>
          <cell r="D30286" t="str">
            <v>DS201 C13 A30</v>
          </cell>
          <cell r="E30286">
            <v>764.69400000000007</v>
          </cell>
          <cell r="F30286" t="str">
            <v>Public Apr 25</v>
          </cell>
        </row>
        <row r="30287">
          <cell r="A30287" t="str">
            <v>2CSR255180R1164</v>
          </cell>
          <cell r="B30287" t="str">
            <v>ABB</v>
          </cell>
          <cell r="C30287" t="str">
            <v>RCBO DS201</v>
          </cell>
          <cell r="D30287" t="str">
            <v>DS201 C16 A30</v>
          </cell>
          <cell r="E30287">
            <v>764.69400000000007</v>
          </cell>
          <cell r="F30287" t="str">
            <v>Public Apr 25</v>
          </cell>
        </row>
        <row r="30288">
          <cell r="A30288" t="str">
            <v>2CSR255180R1204</v>
          </cell>
          <cell r="B30288" t="str">
            <v>ABB</v>
          </cell>
          <cell r="C30288" t="str">
            <v>RCBO DS201</v>
          </cell>
          <cell r="D30288" t="str">
            <v>DS201 C20 A30</v>
          </cell>
          <cell r="E30288">
            <v>851.04719999999998</v>
          </cell>
          <cell r="F30288" t="str">
            <v>Public Apr 25</v>
          </cell>
        </row>
        <row r="30289">
          <cell r="A30289" t="str">
            <v>2CSR255180R1254</v>
          </cell>
          <cell r="B30289" t="str">
            <v>ABB</v>
          </cell>
          <cell r="C30289" t="str">
            <v>RCBO DS201</v>
          </cell>
          <cell r="D30289" t="str">
            <v>DS201 C25 A30</v>
          </cell>
          <cell r="E30289">
            <v>825.03719999999998</v>
          </cell>
          <cell r="F30289" t="str">
            <v>Public Apr 25</v>
          </cell>
        </row>
        <row r="30290">
          <cell r="A30290" t="str">
            <v>2CSR255180R1324</v>
          </cell>
          <cell r="B30290" t="str">
            <v>ABB</v>
          </cell>
          <cell r="C30290" t="str">
            <v>RCBO DS201</v>
          </cell>
          <cell r="D30290" t="str">
            <v>DS201 C32 A30</v>
          </cell>
          <cell r="E30290">
            <v>922.83479999999997</v>
          </cell>
          <cell r="F30290" t="str">
            <v>Public Apr 25</v>
          </cell>
        </row>
        <row r="30291">
          <cell r="A30291" t="str">
            <v>2CSR255180R1404</v>
          </cell>
          <cell r="B30291" t="str">
            <v>ABB</v>
          </cell>
          <cell r="C30291" t="str">
            <v>RCBO DS201</v>
          </cell>
          <cell r="D30291" t="str">
            <v>DS201 C40 A30</v>
          </cell>
          <cell r="E30291">
            <v>916.5924</v>
          </cell>
          <cell r="F30291" t="str">
            <v>Public Apr 25</v>
          </cell>
        </row>
        <row r="30292">
          <cell r="A30292" t="str">
            <v>2CSR255180R2064</v>
          </cell>
          <cell r="B30292" t="str">
            <v>ABB</v>
          </cell>
          <cell r="C30292" t="str">
            <v>RCBO DS201</v>
          </cell>
          <cell r="D30292" t="str">
            <v>DS201 C6 A100</v>
          </cell>
          <cell r="E30292">
            <v>1092.42</v>
          </cell>
          <cell r="F30292" t="str">
            <v>Public Apr 25</v>
          </cell>
        </row>
        <row r="30293">
          <cell r="A30293" t="str">
            <v>2CSR255180R2104</v>
          </cell>
          <cell r="B30293" t="str">
            <v>ABB</v>
          </cell>
          <cell r="C30293" t="str">
            <v>RCBO DS201</v>
          </cell>
          <cell r="D30293" t="str">
            <v>DS201 C10 A100</v>
          </cell>
          <cell r="E30293">
            <v>993.58199999999999</v>
          </cell>
          <cell r="F30293" t="str">
            <v>Public Apr 25</v>
          </cell>
        </row>
        <row r="30294">
          <cell r="A30294" t="str">
            <v>2CSR255180R2134</v>
          </cell>
          <cell r="B30294" t="str">
            <v>ABB</v>
          </cell>
          <cell r="C30294" t="str">
            <v>RCBO DS201</v>
          </cell>
          <cell r="D30294" t="str">
            <v>DS201 C13 A100</v>
          </cell>
          <cell r="E30294">
            <v>1034.1576</v>
          </cell>
          <cell r="F30294" t="str">
            <v>Public Apr 25</v>
          </cell>
        </row>
        <row r="30295">
          <cell r="A30295" t="str">
            <v>2CSR255180R2164</v>
          </cell>
          <cell r="B30295" t="str">
            <v>ABB</v>
          </cell>
          <cell r="C30295" t="str">
            <v>RCBO DS201</v>
          </cell>
          <cell r="D30295" t="str">
            <v>DS201 C16 A100</v>
          </cell>
          <cell r="E30295">
            <v>993.58199999999999</v>
          </cell>
          <cell r="F30295" t="str">
            <v>Public Apr 25</v>
          </cell>
        </row>
        <row r="30296">
          <cell r="A30296" t="str">
            <v>2CSR255180R2204</v>
          </cell>
          <cell r="B30296" t="str">
            <v>ABB</v>
          </cell>
          <cell r="C30296" t="str">
            <v>RCBO DS201</v>
          </cell>
          <cell r="D30296" t="str">
            <v>DS201 C20 A100</v>
          </cell>
          <cell r="E30296">
            <v>1052.8848</v>
          </cell>
          <cell r="F30296" t="str">
            <v>Public Apr 25</v>
          </cell>
        </row>
        <row r="30297">
          <cell r="A30297" t="str">
            <v>2CSR255180R2254</v>
          </cell>
          <cell r="B30297" t="str">
            <v>ABB</v>
          </cell>
          <cell r="C30297" t="str">
            <v>RCBO DS201</v>
          </cell>
          <cell r="D30297" t="str">
            <v>DS201 C25 A100</v>
          </cell>
          <cell r="E30297">
            <v>1073.6928</v>
          </cell>
          <cell r="F30297" t="str">
            <v>Public Apr 25</v>
          </cell>
        </row>
        <row r="30298">
          <cell r="A30298" t="str">
            <v>2CSR255180R2324</v>
          </cell>
          <cell r="B30298" t="str">
            <v>ABB</v>
          </cell>
          <cell r="C30298" t="str">
            <v>RCBO DS201</v>
          </cell>
          <cell r="D30298" t="str">
            <v>DS201 C32 A100</v>
          </cell>
          <cell r="E30298">
            <v>1140.2784000000001</v>
          </cell>
          <cell r="F30298" t="str">
            <v>Public Apr 25</v>
          </cell>
        </row>
        <row r="30299">
          <cell r="A30299" t="str">
            <v>2CSR255180R2404</v>
          </cell>
          <cell r="B30299" t="str">
            <v>ABB</v>
          </cell>
          <cell r="C30299" t="str">
            <v>RCBO DS201</v>
          </cell>
          <cell r="D30299" t="str">
            <v>DS201 C40 A100</v>
          </cell>
          <cell r="E30299">
            <v>1192.2984000000001</v>
          </cell>
          <cell r="F30299" t="str">
            <v>Public Apr 25</v>
          </cell>
        </row>
        <row r="30300">
          <cell r="A30300" t="str">
            <v>2CSR255180R3024</v>
          </cell>
          <cell r="B30300" t="str">
            <v>ABB</v>
          </cell>
          <cell r="C30300" t="str">
            <v>RCBO DS201</v>
          </cell>
          <cell r="D30300" t="str">
            <v>DS201 C2 A300</v>
          </cell>
          <cell r="E30300">
            <v>827.11799999999994</v>
          </cell>
          <cell r="F30300" t="str">
            <v>Public Apr 25</v>
          </cell>
        </row>
        <row r="30301">
          <cell r="A30301" t="str">
            <v>2CSR255180R3044</v>
          </cell>
          <cell r="B30301" t="str">
            <v>ABB</v>
          </cell>
          <cell r="C30301" t="str">
            <v>RCBO DS201</v>
          </cell>
          <cell r="D30301" t="str">
            <v>DS201 C4 A300</v>
          </cell>
          <cell r="E30301">
            <v>827.11799999999994</v>
          </cell>
          <cell r="F30301" t="str">
            <v>Public Apr 25</v>
          </cell>
        </row>
        <row r="30302">
          <cell r="A30302" t="str">
            <v>2CSR255180R3064</v>
          </cell>
          <cell r="B30302" t="str">
            <v>ABB</v>
          </cell>
          <cell r="C30302" t="str">
            <v>RCBO DS201</v>
          </cell>
          <cell r="D30302" t="str">
            <v>DS201 C6 A300</v>
          </cell>
          <cell r="E30302">
            <v>840.64319999999998</v>
          </cell>
          <cell r="F30302" t="str">
            <v>Public Apr 25</v>
          </cell>
        </row>
        <row r="30303">
          <cell r="A30303" t="str">
            <v>2CSR255180R3084</v>
          </cell>
          <cell r="B30303" t="str">
            <v>ABB</v>
          </cell>
          <cell r="C30303" t="str">
            <v>RCBO DS201</v>
          </cell>
          <cell r="D30303" t="str">
            <v>DS201 C8 A300</v>
          </cell>
          <cell r="E30303">
            <v>827.11799999999994</v>
          </cell>
          <cell r="F30303" t="str">
            <v>Public Apr 25</v>
          </cell>
        </row>
        <row r="30304">
          <cell r="A30304" t="str">
            <v>2CSR255180R3104</v>
          </cell>
          <cell r="B30304" t="str">
            <v>ABB</v>
          </cell>
          <cell r="C30304" t="str">
            <v>RCBO DS201</v>
          </cell>
          <cell r="D30304" t="str">
            <v>DS201 C10 A300</v>
          </cell>
          <cell r="E30304">
            <v>801.10799999999995</v>
          </cell>
          <cell r="F30304" t="str">
            <v>Public Apr 25</v>
          </cell>
        </row>
        <row r="30305">
          <cell r="A30305" t="str">
            <v>2CSR255180R3134</v>
          </cell>
          <cell r="B30305" t="str">
            <v>ABB</v>
          </cell>
          <cell r="C30305" t="str">
            <v>RCBO DS201</v>
          </cell>
          <cell r="D30305" t="str">
            <v>DS201 C13 A300</v>
          </cell>
          <cell r="E30305">
            <v>801.10799999999995</v>
          </cell>
          <cell r="F30305" t="str">
            <v>Public Apr 25</v>
          </cell>
        </row>
        <row r="30306">
          <cell r="A30306" t="str">
            <v>2CSR255180R3164</v>
          </cell>
          <cell r="B30306" t="str">
            <v>ABB</v>
          </cell>
          <cell r="C30306" t="str">
            <v>RCBO DS201</v>
          </cell>
          <cell r="D30306" t="str">
            <v>DS201 C16 A300</v>
          </cell>
          <cell r="E30306">
            <v>801.10799999999995</v>
          </cell>
          <cell r="F30306" t="str">
            <v>Public Apr 25</v>
          </cell>
        </row>
        <row r="30307">
          <cell r="A30307" t="str">
            <v>2CSR255180R3204</v>
          </cell>
          <cell r="B30307" t="str">
            <v>ABB</v>
          </cell>
          <cell r="C30307" t="str">
            <v>RCBO DS201</v>
          </cell>
          <cell r="D30307" t="str">
            <v>DS201 C20 A300</v>
          </cell>
          <cell r="E30307">
            <v>810.47160000000008</v>
          </cell>
          <cell r="F30307" t="str">
            <v>Public Apr 25</v>
          </cell>
        </row>
        <row r="30308">
          <cell r="A30308" t="str">
            <v>2CSR255180R3254</v>
          </cell>
          <cell r="B30308" t="str">
            <v>ABB</v>
          </cell>
          <cell r="C30308" t="str">
            <v>RCBO DS201</v>
          </cell>
          <cell r="D30308" t="str">
            <v>DS201 C25 A300</v>
          </cell>
          <cell r="E30308">
            <v>825.03719999999998</v>
          </cell>
          <cell r="F30308" t="str">
            <v>Public Apr 25</v>
          </cell>
        </row>
        <row r="30309">
          <cell r="A30309" t="str">
            <v>2CSR255180R3324</v>
          </cell>
          <cell r="B30309" t="str">
            <v>ABB</v>
          </cell>
          <cell r="C30309" t="str">
            <v>RCBO DS201</v>
          </cell>
          <cell r="D30309" t="str">
            <v>DS201 C32 A300</v>
          </cell>
          <cell r="E30309">
            <v>879.13800000000003</v>
          </cell>
          <cell r="F30309" t="str">
            <v>Public Apr 25</v>
          </cell>
        </row>
        <row r="30310">
          <cell r="A30310" t="str">
            <v>2CSR255180R3404</v>
          </cell>
          <cell r="B30310" t="str">
            <v>ABB</v>
          </cell>
          <cell r="C30310" t="str">
            <v>RCBO DS201</v>
          </cell>
          <cell r="D30310" t="str">
            <v>DS201 C40 A300</v>
          </cell>
          <cell r="E30310">
            <v>916.5924</v>
          </cell>
          <cell r="F30310" t="str">
            <v>Public Apr 25</v>
          </cell>
        </row>
        <row r="30311">
          <cell r="A30311" t="str">
            <v>2CSR255480R1064</v>
          </cell>
          <cell r="B30311" t="str">
            <v>ABB</v>
          </cell>
          <cell r="C30311" t="str">
            <v>RCBO DS201</v>
          </cell>
          <cell r="D30311" t="str">
            <v>DS201 C6 APR30</v>
          </cell>
          <cell r="E30311">
            <v>1420.146</v>
          </cell>
          <cell r="F30311" t="str">
            <v>Public Apr 25</v>
          </cell>
        </row>
        <row r="30312">
          <cell r="A30312" t="str">
            <v>2CSR255480R1104</v>
          </cell>
          <cell r="B30312" t="str">
            <v>ABB</v>
          </cell>
          <cell r="C30312" t="str">
            <v>RCBO DS201</v>
          </cell>
          <cell r="D30312" t="str">
            <v>DS201 C10 APR30</v>
          </cell>
          <cell r="E30312">
            <v>1292.1768</v>
          </cell>
          <cell r="F30312" t="str">
            <v>Public Apr 25</v>
          </cell>
        </row>
        <row r="30313">
          <cell r="A30313" t="str">
            <v>2CSR255480R1134</v>
          </cell>
          <cell r="B30313" t="str">
            <v>ABB</v>
          </cell>
          <cell r="C30313" t="str">
            <v>RCBO DS201</v>
          </cell>
          <cell r="D30313" t="str">
            <v>DS201 C13 APR30</v>
          </cell>
          <cell r="E30313">
            <v>1352.52</v>
          </cell>
          <cell r="F30313" t="str">
            <v>Public Apr 25</v>
          </cell>
        </row>
        <row r="30314">
          <cell r="A30314" t="str">
            <v>2CSR255480R1164</v>
          </cell>
          <cell r="B30314" t="str">
            <v>ABB</v>
          </cell>
          <cell r="C30314" t="str">
            <v>RCBO DS201</v>
          </cell>
          <cell r="D30314" t="str">
            <v>DS201 C16 APR30</v>
          </cell>
          <cell r="E30314">
            <v>1292.1768</v>
          </cell>
          <cell r="F30314" t="str">
            <v>Public Apr 25</v>
          </cell>
        </row>
        <row r="30315">
          <cell r="A30315" t="str">
            <v>2CSR255480R1204</v>
          </cell>
          <cell r="B30315" t="str">
            <v>ABB</v>
          </cell>
          <cell r="C30315" t="str">
            <v>RCBO DS201</v>
          </cell>
          <cell r="D30315" t="str">
            <v>DS201 C20 APR30</v>
          </cell>
          <cell r="E30315">
            <v>1370.2067999999999</v>
          </cell>
          <cell r="F30315" t="str">
            <v>Public Apr 25</v>
          </cell>
        </row>
        <row r="30316">
          <cell r="A30316" t="str">
            <v>2CSR255480R1254</v>
          </cell>
          <cell r="B30316" t="str">
            <v>ABB</v>
          </cell>
          <cell r="C30316" t="str">
            <v>RCBO DS201</v>
          </cell>
          <cell r="D30316" t="str">
            <v>DS201 C25 APR30</v>
          </cell>
          <cell r="E30316">
            <v>1396.2167999999999</v>
          </cell>
          <cell r="F30316" t="str">
            <v>Public Apr 25</v>
          </cell>
        </row>
        <row r="30317">
          <cell r="A30317" t="str">
            <v>2CSR255480R1324</v>
          </cell>
          <cell r="B30317" t="str">
            <v>ABB</v>
          </cell>
          <cell r="C30317" t="str">
            <v>RCBO DS201</v>
          </cell>
          <cell r="D30317" t="str">
            <v>DS201 C32 APR30</v>
          </cell>
          <cell r="E30317">
            <v>1485.6912</v>
          </cell>
          <cell r="F30317" t="str">
            <v>Public Apr 25</v>
          </cell>
        </row>
        <row r="30318">
          <cell r="A30318" t="str">
            <v>2CSR255480R1404</v>
          </cell>
          <cell r="B30318" t="str">
            <v>ABB</v>
          </cell>
          <cell r="C30318" t="str">
            <v>RCBO DS201</v>
          </cell>
          <cell r="D30318" t="str">
            <v>DS201 C40 APR30</v>
          </cell>
          <cell r="E30318">
            <v>1352.52</v>
          </cell>
          <cell r="F30318" t="str">
            <v>Public Apr 25</v>
          </cell>
        </row>
        <row r="30319">
          <cell r="A30319" t="str">
            <v>2CSR255480R2064</v>
          </cell>
          <cell r="B30319" t="str">
            <v>ABB</v>
          </cell>
          <cell r="C30319" t="str">
            <v>RCBO DS201</v>
          </cell>
          <cell r="D30319" t="str">
            <v>DS201 C6 APR100</v>
          </cell>
          <cell r="E30319">
            <v>1487.7720000000002</v>
          </cell>
          <cell r="F30319" t="str">
            <v>Public Apr 25</v>
          </cell>
        </row>
        <row r="30320">
          <cell r="A30320" t="str">
            <v>2CSR255480R2104</v>
          </cell>
          <cell r="B30320" t="str">
            <v>ABB</v>
          </cell>
          <cell r="C30320" t="str">
            <v>RCBO DS201</v>
          </cell>
          <cell r="D30320" t="str">
            <v>DS201 C10 APR100</v>
          </cell>
          <cell r="E30320">
            <v>1487.7720000000002</v>
          </cell>
          <cell r="F30320" t="str">
            <v>Public Apr 25</v>
          </cell>
        </row>
        <row r="30321">
          <cell r="A30321" t="str">
            <v>2CSR255480R2134</v>
          </cell>
          <cell r="B30321" t="str">
            <v>ABB</v>
          </cell>
          <cell r="C30321" t="str">
            <v>RCBO DS201</v>
          </cell>
          <cell r="D30321" t="str">
            <v>DS201 C13 APR100</v>
          </cell>
          <cell r="E30321">
            <v>1487.7720000000002</v>
          </cell>
          <cell r="F30321" t="str">
            <v>Public Apr 25</v>
          </cell>
        </row>
        <row r="30322">
          <cell r="A30322" t="str">
            <v>2CSR255480R2164</v>
          </cell>
          <cell r="B30322" t="str">
            <v>ABB</v>
          </cell>
          <cell r="C30322" t="str">
            <v>RCBO DS201</v>
          </cell>
          <cell r="D30322" t="str">
            <v>DS201 C16 APR100</v>
          </cell>
          <cell r="E30322">
            <v>1487.7720000000002</v>
          </cell>
          <cell r="F30322" t="str">
            <v>Public Apr 25</v>
          </cell>
        </row>
        <row r="30323">
          <cell r="A30323" t="str">
            <v>2CSR255480R2204</v>
          </cell>
          <cell r="B30323" t="str">
            <v>ABB</v>
          </cell>
          <cell r="C30323" t="str">
            <v>RCBO DS201</v>
          </cell>
          <cell r="D30323" t="str">
            <v>DS201 C20 APR100</v>
          </cell>
          <cell r="E30323">
            <v>1487.7720000000002</v>
          </cell>
          <cell r="F30323" t="str">
            <v>Public Apr 25</v>
          </cell>
        </row>
        <row r="30324">
          <cell r="A30324" t="str">
            <v>2CSR255480R2254</v>
          </cell>
          <cell r="B30324" t="str">
            <v>ABB</v>
          </cell>
          <cell r="C30324" t="str">
            <v>RCBO DS201</v>
          </cell>
          <cell r="D30324" t="str">
            <v>DS201 C25 APR100</v>
          </cell>
          <cell r="E30324">
            <v>1487.7720000000002</v>
          </cell>
          <cell r="F30324" t="str">
            <v>Public Apr 25</v>
          </cell>
        </row>
        <row r="30325">
          <cell r="A30325" t="str">
            <v>2CSR255480R2324</v>
          </cell>
          <cell r="B30325" t="str">
            <v>ABB</v>
          </cell>
          <cell r="C30325" t="str">
            <v>RCBO DS201</v>
          </cell>
          <cell r="D30325" t="str">
            <v>DS201 C32 APR100</v>
          </cell>
          <cell r="E30325">
            <v>1487.7720000000002</v>
          </cell>
          <cell r="F30325" t="str">
            <v>Public Apr 25</v>
          </cell>
        </row>
        <row r="30326">
          <cell r="A30326" t="str">
            <v>2CSR255480R2404</v>
          </cell>
          <cell r="B30326" t="str">
            <v>ABB</v>
          </cell>
          <cell r="C30326" t="str">
            <v>RCBO DS201</v>
          </cell>
          <cell r="D30326" t="str">
            <v>DS201 C40 APR100</v>
          </cell>
          <cell r="E30326">
            <v>1487.7720000000002</v>
          </cell>
          <cell r="F30326" t="str">
            <v>Public Apr 25</v>
          </cell>
        </row>
        <row r="30327">
          <cell r="A30327" t="str">
            <v>2CSR255480R3064</v>
          </cell>
          <cell r="B30327" t="str">
            <v>ABB</v>
          </cell>
          <cell r="C30327" t="str">
            <v>RCBO DS201</v>
          </cell>
          <cell r="D30327" t="str">
            <v>DS201 C6 APR300</v>
          </cell>
          <cell r="E30327">
            <v>1487.7720000000002</v>
          </cell>
          <cell r="F30327" t="str">
            <v>Public Apr 25</v>
          </cell>
        </row>
        <row r="30328">
          <cell r="A30328" t="str">
            <v>2CSR255480R3104</v>
          </cell>
          <cell r="B30328" t="str">
            <v>ABB</v>
          </cell>
          <cell r="C30328" t="str">
            <v>RCBO DS201</v>
          </cell>
          <cell r="D30328" t="str">
            <v>DS201 C10 APR300</v>
          </cell>
          <cell r="E30328">
            <v>1487.7720000000002</v>
          </cell>
          <cell r="F30328" t="str">
            <v>Public Apr 25</v>
          </cell>
        </row>
        <row r="30329">
          <cell r="A30329" t="str">
            <v>2CSR255480R3134</v>
          </cell>
          <cell r="B30329" t="str">
            <v>ABB</v>
          </cell>
          <cell r="C30329" t="str">
            <v>RCBO DS201</v>
          </cell>
          <cell r="D30329" t="str">
            <v>DS201 C13 APR300</v>
          </cell>
          <cell r="E30329">
            <v>1487.7720000000002</v>
          </cell>
          <cell r="F30329" t="str">
            <v>Public Apr 25</v>
          </cell>
        </row>
        <row r="30330">
          <cell r="A30330" t="str">
            <v>2CSR255480R3164</v>
          </cell>
          <cell r="B30330" t="str">
            <v>ABB</v>
          </cell>
          <cell r="C30330" t="str">
            <v>RCBO DS201</v>
          </cell>
          <cell r="D30330" t="str">
            <v>DS201 C16 APR300</v>
          </cell>
          <cell r="E30330">
            <v>1487.7720000000002</v>
          </cell>
          <cell r="F30330" t="str">
            <v>Public Apr 25</v>
          </cell>
        </row>
        <row r="30331">
          <cell r="A30331" t="str">
            <v>2CSR255480R3204</v>
          </cell>
          <cell r="B30331" t="str">
            <v>ABB</v>
          </cell>
          <cell r="C30331" t="str">
            <v>RCBO DS201</v>
          </cell>
          <cell r="D30331" t="str">
            <v>DS201 C20 APR300</v>
          </cell>
          <cell r="E30331">
            <v>1487.7720000000002</v>
          </cell>
          <cell r="F30331" t="str">
            <v>Public Apr 25</v>
          </cell>
        </row>
        <row r="30332">
          <cell r="A30332" t="str">
            <v>2CSR255480R3254</v>
          </cell>
          <cell r="B30332" t="str">
            <v>ABB</v>
          </cell>
          <cell r="C30332" t="str">
            <v>RCBO DS201</v>
          </cell>
          <cell r="D30332" t="str">
            <v>DS201 C25 APR300</v>
          </cell>
          <cell r="E30332">
            <v>1487.7720000000002</v>
          </cell>
          <cell r="F30332" t="str">
            <v>Public Apr 25</v>
          </cell>
        </row>
        <row r="30333">
          <cell r="A30333" t="str">
            <v>2CSR255480R3324</v>
          </cell>
          <cell r="B30333" t="str">
            <v>ABB</v>
          </cell>
          <cell r="C30333" t="str">
            <v>RCBO DS201</v>
          </cell>
          <cell r="D30333" t="str">
            <v>DS201 C32 APR300</v>
          </cell>
          <cell r="E30333">
            <v>1487.7720000000002</v>
          </cell>
          <cell r="F30333" t="str">
            <v>Public Apr 25</v>
          </cell>
        </row>
        <row r="30334">
          <cell r="A30334" t="str">
            <v>2CSR255480R3404</v>
          </cell>
          <cell r="B30334" t="str">
            <v>ABB</v>
          </cell>
          <cell r="C30334" t="str">
            <v>RCBO DS201</v>
          </cell>
          <cell r="D30334" t="str">
            <v>DS201 C40 APR300</v>
          </cell>
          <cell r="E30334">
            <v>1487.7720000000002</v>
          </cell>
          <cell r="F30334" t="str">
            <v>Public Apr 25</v>
          </cell>
        </row>
        <row r="30335">
          <cell r="A30335" t="str">
            <v>2CSR255180R0107</v>
          </cell>
          <cell r="B30335" t="str">
            <v>ABB</v>
          </cell>
          <cell r="C30335" t="str">
            <v>RCBO DS201</v>
          </cell>
          <cell r="D30335" t="str">
            <v>DS201 K10 A10</v>
          </cell>
          <cell r="E30335">
            <v>1163.1672000000001</v>
          </cell>
          <cell r="F30335" t="str">
            <v>Public Apr 25</v>
          </cell>
        </row>
        <row r="30336">
          <cell r="A30336" t="str">
            <v>2CSR255180R0137</v>
          </cell>
          <cell r="B30336" t="str">
            <v>ABB</v>
          </cell>
          <cell r="C30336" t="str">
            <v>RCBO DS201</v>
          </cell>
          <cell r="D30336" t="str">
            <v>DS201 K13 A10</v>
          </cell>
          <cell r="E30336">
            <v>1163.1672000000001</v>
          </cell>
          <cell r="F30336" t="str">
            <v>Public Apr 25</v>
          </cell>
        </row>
        <row r="30337">
          <cell r="A30337" t="str">
            <v>2CSR255180R0167</v>
          </cell>
          <cell r="B30337" t="str">
            <v>ABB</v>
          </cell>
          <cell r="C30337" t="str">
            <v>RCBO DS201</v>
          </cell>
          <cell r="D30337" t="str">
            <v>DS201 K16 A10</v>
          </cell>
          <cell r="E30337">
            <v>1343.1563999999998</v>
          </cell>
          <cell r="F30337" t="str">
            <v>Public Apr 25</v>
          </cell>
        </row>
        <row r="30338">
          <cell r="A30338" t="str">
            <v>2CSR255180R1017</v>
          </cell>
          <cell r="B30338" t="str">
            <v>ABB</v>
          </cell>
          <cell r="C30338" t="str">
            <v>RCBO DS201</v>
          </cell>
          <cell r="D30338" t="str">
            <v>DS201 K1 A30</v>
          </cell>
          <cell r="E30338">
            <v>1538.7516000000001</v>
          </cell>
          <cell r="F30338" t="str">
            <v>Public Apr 25</v>
          </cell>
        </row>
        <row r="30339">
          <cell r="A30339" t="str">
            <v>2CSR255180R1027</v>
          </cell>
          <cell r="B30339" t="str">
            <v>ABB</v>
          </cell>
          <cell r="C30339" t="str">
            <v>RCBO DS201</v>
          </cell>
          <cell r="D30339" t="str">
            <v>DS201 K2 A30</v>
          </cell>
          <cell r="E30339">
            <v>1241.1972000000001</v>
          </cell>
          <cell r="F30339" t="str">
            <v>Public Apr 25</v>
          </cell>
        </row>
        <row r="30340">
          <cell r="A30340" t="str">
            <v>2CSR255180R1047</v>
          </cell>
          <cell r="B30340" t="str">
            <v>ABB</v>
          </cell>
          <cell r="C30340" t="str">
            <v>RCBO DS201</v>
          </cell>
          <cell r="D30340" t="str">
            <v>DS201 K4 A30</v>
          </cell>
          <cell r="E30340">
            <v>1241.1972000000001</v>
          </cell>
          <cell r="F30340" t="str">
            <v>Public Apr 25</v>
          </cell>
        </row>
        <row r="30341">
          <cell r="A30341" t="str">
            <v>2CSR255180R1067</v>
          </cell>
          <cell r="B30341" t="str">
            <v>ABB</v>
          </cell>
          <cell r="C30341" t="str">
            <v>RCBO DS201</v>
          </cell>
          <cell r="D30341" t="str">
            <v>DS201 K6 A30</v>
          </cell>
          <cell r="E30341">
            <v>1216.2276000000002</v>
          </cell>
          <cell r="F30341" t="str">
            <v>Public Apr 25</v>
          </cell>
        </row>
        <row r="30342">
          <cell r="A30342" t="str">
            <v>2CSR255180R1087</v>
          </cell>
          <cell r="B30342" t="str">
            <v>ABB</v>
          </cell>
          <cell r="C30342" t="str">
            <v>RCBO DS201</v>
          </cell>
          <cell r="D30342" t="str">
            <v>DS201 K8 A30</v>
          </cell>
          <cell r="E30342">
            <v>1241.1972000000001</v>
          </cell>
          <cell r="F30342" t="str">
            <v>Public Apr 25</v>
          </cell>
        </row>
        <row r="30343">
          <cell r="A30343" t="str">
            <v>2CSR255180R1107</v>
          </cell>
          <cell r="B30343" t="str">
            <v>ABB</v>
          </cell>
          <cell r="C30343" t="str">
            <v>RCBO DS201</v>
          </cell>
          <cell r="D30343" t="str">
            <v>DS201 K10 A30</v>
          </cell>
          <cell r="E30343">
            <v>1122.5916</v>
          </cell>
          <cell r="F30343" t="str">
            <v>Public Apr 25</v>
          </cell>
        </row>
        <row r="30344">
          <cell r="A30344" t="str">
            <v>2CSR255180R1137</v>
          </cell>
          <cell r="B30344" t="str">
            <v>ABB</v>
          </cell>
          <cell r="C30344" t="str">
            <v>RCBO DS201</v>
          </cell>
          <cell r="D30344" t="str">
            <v>DS201 K13 A30</v>
          </cell>
          <cell r="E30344">
            <v>1183.9752000000001</v>
          </cell>
          <cell r="F30344" t="str">
            <v>Public Apr 25</v>
          </cell>
        </row>
        <row r="30345">
          <cell r="A30345" t="str">
            <v>2CSR255180R1167</v>
          </cell>
          <cell r="B30345" t="str">
            <v>ABB</v>
          </cell>
          <cell r="C30345" t="str">
            <v>RCBO DS201</v>
          </cell>
          <cell r="D30345" t="str">
            <v>DS201 K16 A30</v>
          </cell>
          <cell r="E30345">
            <v>1216.2276000000002</v>
          </cell>
          <cell r="F30345" t="str">
            <v>Public Apr 25</v>
          </cell>
        </row>
        <row r="30346">
          <cell r="A30346" t="str">
            <v>2CSR255180R1207</v>
          </cell>
          <cell r="B30346" t="str">
            <v>ABB</v>
          </cell>
          <cell r="C30346" t="str">
            <v>RCBO DS201</v>
          </cell>
          <cell r="D30346" t="str">
            <v>DS201 K20 A30</v>
          </cell>
          <cell r="E30346">
            <v>1122.5916</v>
          </cell>
          <cell r="F30346" t="str">
            <v>Public Apr 25</v>
          </cell>
        </row>
        <row r="30347">
          <cell r="A30347" t="str">
            <v>2CSR255180R1257</v>
          </cell>
          <cell r="B30347" t="str">
            <v>ABB</v>
          </cell>
          <cell r="C30347" t="str">
            <v>RCBO DS201</v>
          </cell>
          <cell r="D30347" t="str">
            <v>DS201 K25 A30</v>
          </cell>
          <cell r="E30347">
            <v>1216.2276000000002</v>
          </cell>
          <cell r="F30347" t="str">
            <v>Public Apr 25</v>
          </cell>
        </row>
        <row r="30348">
          <cell r="A30348" t="str">
            <v>2CSR255180R1327</v>
          </cell>
          <cell r="B30348" t="str">
            <v>ABB</v>
          </cell>
          <cell r="C30348" t="str">
            <v>RCBO DS201</v>
          </cell>
          <cell r="D30348" t="str">
            <v>DS201 K32 A30</v>
          </cell>
          <cell r="E30348">
            <v>1241.1972000000001</v>
          </cell>
          <cell r="F30348" t="str">
            <v>Public Apr 25</v>
          </cell>
        </row>
        <row r="30349">
          <cell r="A30349" t="str">
            <v>2CSR255180R1407</v>
          </cell>
          <cell r="B30349" t="str">
            <v>ABB</v>
          </cell>
          <cell r="C30349" t="str">
            <v>RCBO DS201</v>
          </cell>
          <cell r="D30349" t="str">
            <v>DS201 K40 A30</v>
          </cell>
          <cell r="E30349">
            <v>1241.1972000000001</v>
          </cell>
          <cell r="F30349" t="str">
            <v>Public Apr 25</v>
          </cell>
        </row>
        <row r="30350">
          <cell r="A30350" t="str">
            <v>2CSR255180R3017</v>
          </cell>
          <cell r="B30350" t="str">
            <v>ABB</v>
          </cell>
          <cell r="C30350" t="str">
            <v>RCBO DS201</v>
          </cell>
          <cell r="D30350" t="str">
            <v>DS201 K1 A300</v>
          </cell>
          <cell r="E30350">
            <v>1341.0755999999999</v>
          </cell>
          <cell r="F30350" t="str">
            <v>Public Apr 25</v>
          </cell>
        </row>
        <row r="30351">
          <cell r="A30351" t="str">
            <v>2CSR255180R3027</v>
          </cell>
          <cell r="B30351" t="str">
            <v>ABB</v>
          </cell>
          <cell r="C30351" t="str">
            <v>RCBO DS201</v>
          </cell>
          <cell r="D30351" t="str">
            <v>DS201 K2 A300</v>
          </cell>
          <cell r="E30351">
            <v>1034.1576</v>
          </cell>
          <cell r="F30351" t="str">
            <v>Public Apr 25</v>
          </cell>
        </row>
        <row r="30352">
          <cell r="A30352" t="str">
            <v>2CSR255180R3047</v>
          </cell>
          <cell r="B30352" t="str">
            <v>ABB</v>
          </cell>
          <cell r="C30352" t="str">
            <v>RCBO DS201</v>
          </cell>
          <cell r="D30352" t="str">
            <v>DS201 K4 A300</v>
          </cell>
          <cell r="E30352">
            <v>1034.1576</v>
          </cell>
          <cell r="F30352" t="str">
            <v>Public Apr 25</v>
          </cell>
        </row>
        <row r="30353">
          <cell r="A30353" t="str">
            <v>2CSR255180R3067</v>
          </cell>
          <cell r="B30353" t="str">
            <v>ABB</v>
          </cell>
          <cell r="C30353" t="str">
            <v>RCBO DS201</v>
          </cell>
          <cell r="D30353" t="str">
            <v>DS201 K6 A300</v>
          </cell>
          <cell r="E30353">
            <v>985.25880000000006</v>
          </cell>
          <cell r="F30353" t="str">
            <v>Public Apr 25</v>
          </cell>
        </row>
        <row r="30354">
          <cell r="A30354" t="str">
            <v>2CSR255180R3087</v>
          </cell>
          <cell r="B30354" t="str">
            <v>ABB</v>
          </cell>
          <cell r="C30354" t="str">
            <v>RCBO DS201</v>
          </cell>
          <cell r="D30354" t="str">
            <v>DS201 K8 A300</v>
          </cell>
          <cell r="E30354">
            <v>1034.1576</v>
          </cell>
          <cell r="F30354" t="str">
            <v>Public Apr 25</v>
          </cell>
        </row>
        <row r="30355">
          <cell r="A30355" t="str">
            <v>2CSR255180R3107</v>
          </cell>
          <cell r="B30355" t="str">
            <v>ABB</v>
          </cell>
          <cell r="C30355" t="str">
            <v>RCBO DS201</v>
          </cell>
          <cell r="D30355" t="str">
            <v>DS201 K10 A300</v>
          </cell>
          <cell r="E30355">
            <v>1067.4503999999999</v>
          </cell>
          <cell r="F30355" t="str">
            <v>Public Apr 25</v>
          </cell>
        </row>
        <row r="30356">
          <cell r="A30356" t="str">
            <v>2CSR255180R3137</v>
          </cell>
          <cell r="B30356" t="str">
            <v>ABB</v>
          </cell>
          <cell r="C30356" t="str">
            <v>RCBO DS201</v>
          </cell>
          <cell r="D30356" t="str">
            <v>DS201 K13 A300</v>
          </cell>
          <cell r="E30356">
            <v>1038.3192000000001</v>
          </cell>
          <cell r="F30356" t="str">
            <v>Public Apr 25</v>
          </cell>
        </row>
        <row r="30357">
          <cell r="A30357" t="str">
            <v>2CSR255180R3167</v>
          </cell>
          <cell r="B30357" t="str">
            <v>ABB</v>
          </cell>
          <cell r="C30357" t="str">
            <v>RCBO DS201</v>
          </cell>
          <cell r="D30357" t="str">
            <v>DS201 K16 A300</v>
          </cell>
          <cell r="E30357">
            <v>985.25880000000006</v>
          </cell>
          <cell r="F30357" t="str">
            <v>Public Apr 25</v>
          </cell>
        </row>
        <row r="30358">
          <cell r="A30358" t="str">
            <v>2CSR255180R3207</v>
          </cell>
          <cell r="B30358" t="str">
            <v>ABB</v>
          </cell>
          <cell r="C30358" t="str">
            <v>RCBO DS201</v>
          </cell>
          <cell r="D30358" t="str">
            <v>DS201 K20 A300</v>
          </cell>
          <cell r="E30358">
            <v>1067.4503999999999</v>
          </cell>
          <cell r="F30358" t="str">
            <v>Public Apr 25</v>
          </cell>
        </row>
        <row r="30359">
          <cell r="A30359" t="str">
            <v>2CSR255180R3257</v>
          </cell>
          <cell r="B30359" t="str">
            <v>ABB</v>
          </cell>
          <cell r="C30359" t="str">
            <v>RCBO DS201</v>
          </cell>
          <cell r="D30359" t="str">
            <v>DS201 K25 A300</v>
          </cell>
          <cell r="E30359">
            <v>985.25880000000006</v>
          </cell>
          <cell r="F30359" t="str">
            <v>Public Apr 25</v>
          </cell>
        </row>
        <row r="30360">
          <cell r="A30360" t="str">
            <v>2CSR255180R3327</v>
          </cell>
          <cell r="B30360" t="str">
            <v>ABB</v>
          </cell>
          <cell r="C30360" t="str">
            <v>RCBO DS201</v>
          </cell>
          <cell r="D30360" t="str">
            <v>DS201 K32 A300</v>
          </cell>
          <cell r="E30360">
            <v>1034.1576</v>
          </cell>
          <cell r="F30360" t="str">
            <v>Public Apr 25</v>
          </cell>
        </row>
        <row r="30361">
          <cell r="A30361" t="str">
            <v>2CSR255180R3407</v>
          </cell>
          <cell r="B30361" t="str">
            <v>ABB</v>
          </cell>
          <cell r="C30361" t="str">
            <v>RCBO DS201</v>
          </cell>
          <cell r="D30361" t="str">
            <v>DS201 K40 A300</v>
          </cell>
          <cell r="E30361">
            <v>1034.1576</v>
          </cell>
          <cell r="F30361" t="str">
            <v>Public Apr 25</v>
          </cell>
        </row>
        <row r="30362">
          <cell r="A30362" t="str">
            <v>2CSR275080R1065</v>
          </cell>
          <cell r="B30362" t="str">
            <v>ABB</v>
          </cell>
          <cell r="C30362" t="str">
            <v>RCBO DS201</v>
          </cell>
          <cell r="D30362" t="str">
            <v>DS201 M B6 AC30</v>
          </cell>
          <cell r="E30362">
            <v>635.68439999999998</v>
          </cell>
          <cell r="F30362" t="str">
            <v>Public Apr 25</v>
          </cell>
        </row>
        <row r="30363">
          <cell r="A30363" t="str">
            <v>2CSR275080R1105</v>
          </cell>
          <cell r="B30363" t="str">
            <v>ABB</v>
          </cell>
          <cell r="C30363" t="str">
            <v>RCBO DS201</v>
          </cell>
          <cell r="D30363" t="str">
            <v>DS201 M B10 AC30</v>
          </cell>
          <cell r="E30363">
            <v>578.4624</v>
          </cell>
          <cell r="F30363" t="str">
            <v>Public Apr 25</v>
          </cell>
        </row>
        <row r="30364">
          <cell r="A30364" t="str">
            <v>2CSR275080R1135</v>
          </cell>
          <cell r="B30364" t="str">
            <v>ABB</v>
          </cell>
          <cell r="C30364" t="str">
            <v>RCBO DS201</v>
          </cell>
          <cell r="D30364" t="str">
            <v>DS201 M B13 AC30</v>
          </cell>
          <cell r="E30364">
            <v>699.14880000000005</v>
          </cell>
          <cell r="F30364" t="str">
            <v>Public Apr 25</v>
          </cell>
        </row>
        <row r="30365">
          <cell r="A30365" t="str">
            <v>2CSR275080R1165</v>
          </cell>
          <cell r="B30365" t="str">
            <v>ABB</v>
          </cell>
          <cell r="C30365" t="str">
            <v>RCBO DS201</v>
          </cell>
          <cell r="D30365" t="str">
            <v>DS201 M B16 AC30</v>
          </cell>
          <cell r="E30365">
            <v>578.4624</v>
          </cell>
          <cell r="F30365" t="str">
            <v>Public Apr 25</v>
          </cell>
        </row>
        <row r="30366">
          <cell r="A30366" t="str">
            <v>2CSR275080R1205</v>
          </cell>
          <cell r="B30366" t="str">
            <v>ABB</v>
          </cell>
          <cell r="C30366" t="str">
            <v>RCBO DS201</v>
          </cell>
          <cell r="D30366" t="str">
            <v>DS201 M B20 AC30</v>
          </cell>
          <cell r="E30366">
            <v>611.75519999999995</v>
          </cell>
          <cell r="F30366" t="str">
            <v>Public Apr 25</v>
          </cell>
        </row>
        <row r="30367">
          <cell r="A30367" t="str">
            <v>2CSR275080R1255</v>
          </cell>
          <cell r="B30367" t="str">
            <v>ABB</v>
          </cell>
          <cell r="C30367" t="str">
            <v>RCBO DS201</v>
          </cell>
          <cell r="D30367" t="str">
            <v>DS201 M B25 AC30</v>
          </cell>
          <cell r="E30367">
            <v>624.24</v>
          </cell>
          <cell r="F30367" t="str">
            <v>Public Apr 25</v>
          </cell>
        </row>
        <row r="30368">
          <cell r="A30368" t="str">
            <v>2CSR275080R1325</v>
          </cell>
          <cell r="B30368" t="str">
            <v>ABB</v>
          </cell>
          <cell r="C30368" t="str">
            <v>RCBO DS201</v>
          </cell>
          <cell r="D30368" t="str">
            <v>DS201 M B32 AC30</v>
          </cell>
          <cell r="E30368">
            <v>663.77520000000004</v>
          </cell>
          <cell r="F30368" t="str">
            <v>Public Apr 25</v>
          </cell>
        </row>
        <row r="30369">
          <cell r="A30369" t="str">
            <v>2CSR275080R1405</v>
          </cell>
          <cell r="B30369" t="str">
            <v>ABB</v>
          </cell>
          <cell r="C30369" t="str">
            <v>RCBO DS201</v>
          </cell>
          <cell r="D30369" t="str">
            <v>DS201 M B40 AC30</v>
          </cell>
          <cell r="E30369">
            <v>699.14880000000005</v>
          </cell>
          <cell r="F30369" t="str">
            <v>Public Apr 25</v>
          </cell>
        </row>
        <row r="30370">
          <cell r="A30370" t="str">
            <v>2CSR275080R2065</v>
          </cell>
          <cell r="B30370" t="str">
            <v>ABB</v>
          </cell>
          <cell r="C30370" t="str">
            <v>RCBO DS201</v>
          </cell>
          <cell r="D30370" t="str">
            <v>DS201 M B6 AC100</v>
          </cell>
          <cell r="E30370">
            <v>838.56240000000003</v>
          </cell>
          <cell r="F30370" t="str">
            <v>Public Apr 25</v>
          </cell>
        </row>
        <row r="30371">
          <cell r="A30371" t="str">
            <v>2CSR275080R2105</v>
          </cell>
          <cell r="B30371" t="str">
            <v>ABB</v>
          </cell>
          <cell r="C30371" t="str">
            <v>RCBO DS201</v>
          </cell>
          <cell r="D30371" t="str">
            <v>DS201 M B10 AC100</v>
          </cell>
          <cell r="E30371">
            <v>838.56240000000003</v>
          </cell>
          <cell r="F30371" t="str">
            <v>Public Apr 25</v>
          </cell>
        </row>
        <row r="30372">
          <cell r="A30372" t="str">
            <v>2CSR275080R2135</v>
          </cell>
          <cell r="B30372" t="str">
            <v>ABB</v>
          </cell>
          <cell r="C30372" t="str">
            <v>RCBO DS201</v>
          </cell>
          <cell r="D30372" t="str">
            <v>DS201 M B13 AC100</v>
          </cell>
          <cell r="E30372">
            <v>838.56240000000003</v>
          </cell>
          <cell r="F30372" t="str">
            <v>Public Apr 25</v>
          </cell>
        </row>
        <row r="30373">
          <cell r="A30373" t="str">
            <v>2CSR275080R2165</v>
          </cell>
          <cell r="B30373" t="str">
            <v>ABB</v>
          </cell>
          <cell r="C30373" t="str">
            <v>RCBO DS201</v>
          </cell>
          <cell r="D30373" t="str">
            <v>DS201 M B16 AC100</v>
          </cell>
          <cell r="E30373">
            <v>838.56240000000003</v>
          </cell>
          <cell r="F30373" t="str">
            <v>Public Apr 25</v>
          </cell>
        </row>
        <row r="30374">
          <cell r="A30374" t="str">
            <v>2CSR275080R2205</v>
          </cell>
          <cell r="B30374" t="str">
            <v>ABB</v>
          </cell>
          <cell r="C30374" t="str">
            <v>RCBO DS201</v>
          </cell>
          <cell r="D30374" t="str">
            <v>DS201 M B20 AC100</v>
          </cell>
          <cell r="E30374">
            <v>838.56240000000003</v>
          </cell>
          <cell r="F30374" t="str">
            <v>Public Apr 25</v>
          </cell>
        </row>
        <row r="30375">
          <cell r="A30375" t="str">
            <v>2CSR275080R2255</v>
          </cell>
          <cell r="B30375" t="str">
            <v>ABB</v>
          </cell>
          <cell r="C30375" t="str">
            <v>RCBO DS201</v>
          </cell>
          <cell r="D30375" t="str">
            <v>DS201 M B25 AC100</v>
          </cell>
          <cell r="E30375">
            <v>838.56240000000003</v>
          </cell>
          <cell r="F30375" t="str">
            <v>Public Apr 25</v>
          </cell>
        </row>
        <row r="30376">
          <cell r="A30376" t="str">
            <v>2CSR275080R2325</v>
          </cell>
          <cell r="B30376" t="str">
            <v>ABB</v>
          </cell>
          <cell r="C30376" t="str">
            <v>RCBO DS201</v>
          </cell>
          <cell r="D30376" t="str">
            <v>DS201 M B32 AC100</v>
          </cell>
          <cell r="E30376">
            <v>838.56240000000003</v>
          </cell>
          <cell r="F30376" t="str">
            <v>Public Apr 25</v>
          </cell>
        </row>
        <row r="30377">
          <cell r="A30377" t="str">
            <v>2CSR275080R2405</v>
          </cell>
          <cell r="B30377" t="str">
            <v>ABB</v>
          </cell>
          <cell r="C30377" t="str">
            <v>RCBO DS201</v>
          </cell>
          <cell r="D30377" t="str">
            <v>DS201 M B40 AC100</v>
          </cell>
          <cell r="E30377">
            <v>838.56240000000003</v>
          </cell>
          <cell r="F30377" t="str">
            <v>Public Apr 25</v>
          </cell>
        </row>
        <row r="30378">
          <cell r="A30378" t="str">
            <v>2CSR275080R3065</v>
          </cell>
          <cell r="B30378" t="str">
            <v>ABB</v>
          </cell>
          <cell r="C30378" t="str">
            <v>RCBO DS201</v>
          </cell>
          <cell r="D30378" t="str">
            <v>DS201 M B6 AC300</v>
          </cell>
          <cell r="E30378">
            <v>838.56240000000003</v>
          </cell>
          <cell r="F30378" t="str">
            <v>Public Apr 25</v>
          </cell>
        </row>
        <row r="30379">
          <cell r="A30379" t="str">
            <v>2CSR275080R3105</v>
          </cell>
          <cell r="B30379" t="str">
            <v>ABB</v>
          </cell>
          <cell r="C30379" t="str">
            <v>RCBO DS201</v>
          </cell>
          <cell r="D30379" t="str">
            <v>DS201 M B10 AC300</v>
          </cell>
          <cell r="E30379">
            <v>838.56240000000003</v>
          </cell>
          <cell r="F30379" t="str">
            <v>Public Apr 25</v>
          </cell>
        </row>
        <row r="30380">
          <cell r="A30380" t="str">
            <v>2CSR275080R3135</v>
          </cell>
          <cell r="B30380" t="str">
            <v>ABB</v>
          </cell>
          <cell r="C30380" t="str">
            <v>RCBO DS201</v>
          </cell>
          <cell r="D30380" t="str">
            <v>DS201 M B13 AC300</v>
          </cell>
          <cell r="E30380">
            <v>838.56240000000003</v>
          </cell>
          <cell r="F30380" t="str">
            <v>Public Apr 25</v>
          </cell>
        </row>
        <row r="30381">
          <cell r="A30381" t="str">
            <v>2CSR275080R3165</v>
          </cell>
          <cell r="B30381" t="str">
            <v>ABB</v>
          </cell>
          <cell r="C30381" t="str">
            <v>RCBO DS201</v>
          </cell>
          <cell r="D30381" t="str">
            <v>DS201 M B16 AC300</v>
          </cell>
          <cell r="E30381">
            <v>838.56240000000003</v>
          </cell>
          <cell r="F30381" t="str">
            <v>Public Apr 25</v>
          </cell>
        </row>
        <row r="30382">
          <cell r="A30382" t="str">
            <v>2CSR275080R3205</v>
          </cell>
          <cell r="B30382" t="str">
            <v>ABB</v>
          </cell>
          <cell r="C30382" t="str">
            <v>RCBO DS201</v>
          </cell>
          <cell r="D30382" t="str">
            <v>DS201 M B20 AC300</v>
          </cell>
          <cell r="E30382">
            <v>838.56240000000003</v>
          </cell>
          <cell r="F30382" t="str">
            <v>Public Apr 25</v>
          </cell>
        </row>
        <row r="30383">
          <cell r="A30383" t="str">
            <v>2CSR275080R3255</v>
          </cell>
          <cell r="B30383" t="str">
            <v>ABB</v>
          </cell>
          <cell r="C30383" t="str">
            <v>RCBO DS201</v>
          </cell>
          <cell r="D30383" t="str">
            <v>DS201 M B25 AC300</v>
          </cell>
          <cell r="E30383">
            <v>838.56240000000003</v>
          </cell>
          <cell r="F30383" t="str">
            <v>Public Apr 25</v>
          </cell>
        </row>
        <row r="30384">
          <cell r="A30384" t="str">
            <v>2CSR275080R3325</v>
          </cell>
          <cell r="B30384" t="str">
            <v>ABB</v>
          </cell>
          <cell r="C30384" t="str">
            <v>RCBO DS201</v>
          </cell>
          <cell r="D30384" t="str">
            <v>DS201 M B32 AC300</v>
          </cell>
          <cell r="E30384">
            <v>838.56240000000003</v>
          </cell>
          <cell r="F30384" t="str">
            <v>Public Apr 25</v>
          </cell>
        </row>
        <row r="30385">
          <cell r="A30385" t="str">
            <v>2CSR275080R3405</v>
          </cell>
          <cell r="B30385" t="str">
            <v>ABB</v>
          </cell>
          <cell r="C30385" t="str">
            <v>RCBO DS201</v>
          </cell>
          <cell r="D30385" t="str">
            <v>DS201 M B40 AC300</v>
          </cell>
          <cell r="E30385">
            <v>838.56240000000003</v>
          </cell>
          <cell r="F30385" t="str">
            <v>Public Apr 25</v>
          </cell>
        </row>
        <row r="30386">
          <cell r="A30386" t="str">
            <v>2CSR275180R0105</v>
          </cell>
          <cell r="B30386" t="str">
            <v>ABB</v>
          </cell>
          <cell r="C30386" t="str">
            <v>RCBO DS201</v>
          </cell>
          <cell r="D30386" t="str">
            <v>DS201 M B10 A10</v>
          </cell>
          <cell r="E30386">
            <v>1176.6924000000001</v>
          </cell>
          <cell r="F30386" t="str">
            <v>Public Apr 25</v>
          </cell>
        </row>
        <row r="30387">
          <cell r="A30387" t="str">
            <v>2CSR275180R0165</v>
          </cell>
          <cell r="B30387" t="str">
            <v>ABB</v>
          </cell>
          <cell r="C30387" t="str">
            <v>RCBO DS201</v>
          </cell>
          <cell r="D30387" t="str">
            <v>DS201 M B16 A10</v>
          </cell>
          <cell r="E30387">
            <v>1176.6924000000001</v>
          </cell>
          <cell r="F30387" t="str">
            <v>Public Apr 25</v>
          </cell>
        </row>
        <row r="30388">
          <cell r="A30388" t="str">
            <v>2CSR275180R1065</v>
          </cell>
          <cell r="B30388" t="str">
            <v>ABB</v>
          </cell>
          <cell r="C30388" t="str">
            <v>RCBO DS201</v>
          </cell>
          <cell r="D30388" t="str">
            <v>DS201 M B6 A30</v>
          </cell>
          <cell r="E30388">
            <v>888.50160000000005</v>
          </cell>
          <cell r="F30388" t="str">
            <v>Public Apr 25</v>
          </cell>
        </row>
        <row r="30389">
          <cell r="A30389" t="str">
            <v>2CSR275180R1105</v>
          </cell>
          <cell r="B30389" t="str">
            <v>ABB</v>
          </cell>
          <cell r="C30389" t="str">
            <v>RCBO DS201</v>
          </cell>
          <cell r="D30389" t="str">
            <v>DS201 M B10 A30</v>
          </cell>
          <cell r="E30389">
            <v>807.35040000000004</v>
          </cell>
          <cell r="F30389" t="str">
            <v>Public Apr 25</v>
          </cell>
        </row>
        <row r="30390">
          <cell r="A30390" t="str">
            <v>2CSR275180R1135</v>
          </cell>
          <cell r="B30390" t="str">
            <v>ABB</v>
          </cell>
          <cell r="C30390" t="str">
            <v>RCBO DS201</v>
          </cell>
          <cell r="D30390" t="str">
            <v>DS201 M B13 A30</v>
          </cell>
          <cell r="E30390">
            <v>872.89559999999994</v>
          </cell>
          <cell r="F30390" t="str">
            <v>Public Apr 25</v>
          </cell>
        </row>
        <row r="30391">
          <cell r="A30391" t="str">
            <v>2CSR275180R1165</v>
          </cell>
          <cell r="B30391" t="str">
            <v>ABB</v>
          </cell>
          <cell r="C30391" t="str">
            <v>RCBO DS201</v>
          </cell>
          <cell r="D30391" t="str">
            <v>DS201 M B16 A30</v>
          </cell>
          <cell r="E30391">
            <v>807.35040000000004</v>
          </cell>
          <cell r="F30391" t="str">
            <v>Public Apr 25</v>
          </cell>
        </row>
        <row r="30392">
          <cell r="A30392" t="str">
            <v>2CSR275180R1205</v>
          </cell>
          <cell r="B30392" t="str">
            <v>ABB</v>
          </cell>
          <cell r="C30392" t="str">
            <v>RCBO DS201</v>
          </cell>
          <cell r="D30392" t="str">
            <v>DS201 M B20 A30</v>
          </cell>
          <cell r="E30392">
            <v>856.24920000000009</v>
          </cell>
          <cell r="F30392" t="str">
            <v>Public Apr 25</v>
          </cell>
        </row>
        <row r="30393">
          <cell r="A30393" t="str">
            <v>2CSR275180R1255</v>
          </cell>
          <cell r="B30393" t="str">
            <v>ABB</v>
          </cell>
          <cell r="C30393" t="str">
            <v>RCBO DS201</v>
          </cell>
          <cell r="D30393" t="str">
            <v>DS201 M B25 A30</v>
          </cell>
          <cell r="E30393">
            <v>872.89559999999994</v>
          </cell>
          <cell r="F30393" t="str">
            <v>Public Apr 25</v>
          </cell>
        </row>
        <row r="30394">
          <cell r="A30394" t="str">
            <v>2CSR275180R1325</v>
          </cell>
          <cell r="B30394" t="str">
            <v>ABB</v>
          </cell>
          <cell r="C30394" t="str">
            <v>RCBO DS201</v>
          </cell>
          <cell r="D30394" t="str">
            <v>DS201 M B32 A30</v>
          </cell>
          <cell r="E30394">
            <v>928.03680000000008</v>
          </cell>
          <cell r="F30394" t="str">
            <v>Public Apr 25</v>
          </cell>
        </row>
        <row r="30395">
          <cell r="A30395" t="str">
            <v>2CSR275180R1405</v>
          </cell>
          <cell r="B30395" t="str">
            <v>ABB</v>
          </cell>
          <cell r="C30395" t="str">
            <v>RCBO DS201</v>
          </cell>
          <cell r="D30395" t="str">
            <v>DS201 M B40 A30</v>
          </cell>
          <cell r="E30395">
            <v>872.89559999999994</v>
          </cell>
          <cell r="F30395" t="str">
            <v>Public Apr 25</v>
          </cell>
        </row>
        <row r="30396">
          <cell r="A30396" t="str">
            <v>2CSR275180R2065</v>
          </cell>
          <cell r="B30396" t="str">
            <v>ABB</v>
          </cell>
          <cell r="C30396" t="str">
            <v>RCBO DS201</v>
          </cell>
          <cell r="D30396" t="str">
            <v>DS201 M B6 A100</v>
          </cell>
          <cell r="E30396">
            <v>1045.6019999999999</v>
          </cell>
          <cell r="F30396" t="str">
            <v>Public Apr 25</v>
          </cell>
        </row>
        <row r="30397">
          <cell r="A30397" t="str">
            <v>2CSR275180R2105</v>
          </cell>
          <cell r="B30397" t="str">
            <v>ABB</v>
          </cell>
          <cell r="C30397" t="str">
            <v>RCBO DS201</v>
          </cell>
          <cell r="D30397" t="str">
            <v>DS201 M B10 A100</v>
          </cell>
          <cell r="E30397">
            <v>1045.6019999999999</v>
          </cell>
          <cell r="F30397" t="str">
            <v>Public Apr 25</v>
          </cell>
        </row>
        <row r="30398">
          <cell r="A30398" t="str">
            <v>2CSR275180R2135</v>
          </cell>
          <cell r="B30398" t="str">
            <v>ABB</v>
          </cell>
          <cell r="C30398" t="str">
            <v>RCBO DS201</v>
          </cell>
          <cell r="D30398" t="str">
            <v>DS201 M B13 A100</v>
          </cell>
          <cell r="E30398">
            <v>1045.6019999999999</v>
          </cell>
          <cell r="F30398" t="str">
            <v>Public Apr 25</v>
          </cell>
        </row>
        <row r="30399">
          <cell r="A30399" t="str">
            <v>2CSR275180R2165</v>
          </cell>
          <cell r="B30399" t="str">
            <v>ABB</v>
          </cell>
          <cell r="C30399" t="str">
            <v>RCBO DS201</v>
          </cell>
          <cell r="D30399" t="str">
            <v>DS201 M B16 A100</v>
          </cell>
          <cell r="E30399">
            <v>1045.6019999999999</v>
          </cell>
          <cell r="F30399" t="str">
            <v>Public Apr 25</v>
          </cell>
        </row>
        <row r="30400">
          <cell r="A30400" t="str">
            <v>2CSR275180R2205</v>
          </cell>
          <cell r="B30400" t="str">
            <v>ABB</v>
          </cell>
          <cell r="C30400" t="str">
            <v>RCBO DS201</v>
          </cell>
          <cell r="D30400" t="str">
            <v>DS201 M B20 A100</v>
          </cell>
          <cell r="E30400">
            <v>1045.6019999999999</v>
          </cell>
          <cell r="F30400" t="str">
            <v>Public Apr 25</v>
          </cell>
        </row>
        <row r="30401">
          <cell r="A30401" t="str">
            <v>2CSR275180R2255</v>
          </cell>
          <cell r="B30401" t="str">
            <v>ABB</v>
          </cell>
          <cell r="C30401" t="str">
            <v>RCBO DS201</v>
          </cell>
          <cell r="D30401" t="str">
            <v>DS201 M B25 A100</v>
          </cell>
          <cell r="E30401">
            <v>1045.6019999999999</v>
          </cell>
          <cell r="F30401" t="str">
            <v>Public Apr 25</v>
          </cell>
        </row>
        <row r="30402">
          <cell r="A30402" t="str">
            <v>2CSR275180R2325</v>
          </cell>
          <cell r="B30402" t="str">
            <v>ABB</v>
          </cell>
          <cell r="C30402" t="str">
            <v>RCBO DS201</v>
          </cell>
          <cell r="D30402" t="str">
            <v>DS201 M B32 A100</v>
          </cell>
          <cell r="E30402">
            <v>1045.6019999999999</v>
          </cell>
          <cell r="F30402" t="str">
            <v>Public Apr 25</v>
          </cell>
        </row>
        <row r="30403">
          <cell r="A30403" t="str">
            <v>2CSR275180R2405</v>
          </cell>
          <cell r="B30403" t="str">
            <v>ABB</v>
          </cell>
          <cell r="C30403" t="str">
            <v>RCBO DS201</v>
          </cell>
          <cell r="D30403" t="str">
            <v>DS201 M B40 A100</v>
          </cell>
          <cell r="E30403">
            <v>1045.6019999999999</v>
          </cell>
          <cell r="F30403" t="str">
            <v>Public Apr 25</v>
          </cell>
        </row>
        <row r="30404">
          <cell r="A30404" t="str">
            <v>2CSR275180R3065</v>
          </cell>
          <cell r="B30404" t="str">
            <v>ABB</v>
          </cell>
          <cell r="C30404" t="str">
            <v>RCBO DS201</v>
          </cell>
          <cell r="D30404" t="str">
            <v>DS201 M B6 A300</v>
          </cell>
          <cell r="E30404">
            <v>1346.2776000000001</v>
          </cell>
          <cell r="F30404" t="str">
            <v>Public Apr 25</v>
          </cell>
        </row>
        <row r="30405">
          <cell r="A30405" t="str">
            <v>2CSR275180R3105</v>
          </cell>
          <cell r="B30405" t="str">
            <v>ABB</v>
          </cell>
          <cell r="C30405" t="str">
            <v>RCBO DS201</v>
          </cell>
          <cell r="D30405" t="str">
            <v>DS201 M B10 A300</v>
          </cell>
          <cell r="E30405">
            <v>926.99640000000011</v>
          </cell>
          <cell r="F30405" t="str">
            <v>Public Apr 25</v>
          </cell>
        </row>
        <row r="30406">
          <cell r="A30406" t="str">
            <v>2CSR275180R3135</v>
          </cell>
          <cell r="B30406" t="str">
            <v>ABB</v>
          </cell>
          <cell r="C30406" t="str">
            <v>RCBO DS201</v>
          </cell>
          <cell r="D30406" t="str">
            <v>DS201 M B13 A300</v>
          </cell>
          <cell r="E30406">
            <v>923.87520000000006</v>
          </cell>
          <cell r="F30406" t="str">
            <v>Public Apr 25</v>
          </cell>
        </row>
        <row r="30407">
          <cell r="A30407" t="str">
            <v>2CSR275180R3165</v>
          </cell>
          <cell r="B30407" t="str">
            <v>ABB</v>
          </cell>
          <cell r="C30407" t="str">
            <v>RCBO DS201</v>
          </cell>
          <cell r="D30407" t="str">
            <v>DS201 M B16 A300</v>
          </cell>
          <cell r="E30407">
            <v>926.99640000000011</v>
          </cell>
          <cell r="F30407" t="str">
            <v>Public Apr 25</v>
          </cell>
        </row>
        <row r="30408">
          <cell r="A30408" t="str">
            <v>2CSR275180R3205</v>
          </cell>
          <cell r="B30408" t="str">
            <v>ABB</v>
          </cell>
          <cell r="C30408" t="str">
            <v>RCBO DS201</v>
          </cell>
          <cell r="D30408" t="str">
            <v>DS201 M B20 A300</v>
          </cell>
          <cell r="E30408">
            <v>937.40039999999999</v>
          </cell>
          <cell r="F30408" t="str">
            <v>Public Apr 25</v>
          </cell>
        </row>
        <row r="30409">
          <cell r="A30409" t="str">
            <v>2CSR275180R3255</v>
          </cell>
          <cell r="B30409" t="str">
            <v>ABB</v>
          </cell>
          <cell r="C30409" t="str">
            <v>RCBO DS201</v>
          </cell>
          <cell r="D30409" t="str">
            <v>DS201 M B25 A300</v>
          </cell>
          <cell r="E30409">
            <v>939.48120000000006</v>
          </cell>
          <cell r="F30409" t="str">
            <v>Public Apr 25</v>
          </cell>
        </row>
        <row r="30410">
          <cell r="A30410" t="str">
            <v>2CSR275180R3325</v>
          </cell>
          <cell r="B30410" t="str">
            <v>ABB</v>
          </cell>
          <cell r="C30410" t="str">
            <v>RCBO DS201</v>
          </cell>
          <cell r="D30410" t="str">
            <v>DS201 M B32 A300</v>
          </cell>
          <cell r="E30410">
            <v>950.92560000000003</v>
          </cell>
          <cell r="F30410" t="str">
            <v>Public Apr 25</v>
          </cell>
        </row>
        <row r="30411">
          <cell r="A30411" t="str">
            <v>2CSR275180R3405</v>
          </cell>
          <cell r="B30411" t="str">
            <v>ABB</v>
          </cell>
          <cell r="C30411" t="str">
            <v>RCBO DS201</v>
          </cell>
          <cell r="D30411" t="str">
            <v>DS201 M B40 A300</v>
          </cell>
          <cell r="E30411">
            <v>923.87520000000006</v>
          </cell>
          <cell r="F30411" t="str">
            <v>Public Apr 25</v>
          </cell>
        </row>
        <row r="30412">
          <cell r="A30412" t="str">
            <v>2CSR275080R1064</v>
          </cell>
          <cell r="B30412" t="str">
            <v>ABB</v>
          </cell>
          <cell r="C30412" t="str">
            <v>RCBO DS201</v>
          </cell>
          <cell r="D30412" t="str">
            <v>DS201 M C6 AC30</v>
          </cell>
          <cell r="E30412">
            <v>654.41160000000002</v>
          </cell>
          <cell r="F30412" t="str">
            <v>Public Apr 25</v>
          </cell>
        </row>
        <row r="30413">
          <cell r="A30413" t="str">
            <v>2CSR275080R1104</v>
          </cell>
          <cell r="B30413" t="str">
            <v>ABB</v>
          </cell>
          <cell r="C30413" t="str">
            <v>RCBO DS201</v>
          </cell>
          <cell r="D30413" t="str">
            <v>DS201 M C10 AC30</v>
          </cell>
          <cell r="E30413">
            <v>595.10880000000009</v>
          </cell>
          <cell r="F30413" t="str">
            <v>Public Apr 25</v>
          </cell>
        </row>
        <row r="30414">
          <cell r="A30414" t="str">
            <v>2CSR275080R1134</v>
          </cell>
          <cell r="B30414" t="str">
            <v>ABB</v>
          </cell>
          <cell r="C30414" t="str">
            <v>RCBO DS201</v>
          </cell>
          <cell r="D30414" t="str">
            <v>DS201 M C13 AC30</v>
          </cell>
          <cell r="E30414">
            <v>717.87600000000009</v>
          </cell>
          <cell r="F30414" t="str">
            <v>Public Apr 25</v>
          </cell>
        </row>
        <row r="30415">
          <cell r="A30415" t="str">
            <v>2CSR275080R1164</v>
          </cell>
          <cell r="B30415" t="str">
            <v>ABB</v>
          </cell>
          <cell r="C30415" t="str">
            <v>RCBO DS201</v>
          </cell>
          <cell r="D30415" t="str">
            <v>DS201 M C16 AC30</v>
          </cell>
          <cell r="E30415">
            <v>595.10880000000009</v>
          </cell>
          <cell r="F30415" t="str">
            <v>Public Apr 25</v>
          </cell>
        </row>
        <row r="30416">
          <cell r="A30416" t="str">
            <v>2CSR275080R1204</v>
          </cell>
          <cell r="B30416" t="str">
            <v>ABB</v>
          </cell>
          <cell r="C30416" t="str">
            <v>RCBO DS201</v>
          </cell>
          <cell r="D30416" t="str">
            <v>DS201 M C20 AC30</v>
          </cell>
          <cell r="E30416">
            <v>609.67439999999999</v>
          </cell>
          <cell r="F30416" t="str">
            <v>Public Apr 25</v>
          </cell>
        </row>
        <row r="30417">
          <cell r="A30417" t="str">
            <v>2CSR275080R1254</v>
          </cell>
          <cell r="B30417" t="str">
            <v>ABB</v>
          </cell>
          <cell r="C30417" t="str">
            <v>RCBO DS201</v>
          </cell>
          <cell r="D30417" t="str">
            <v>DS201 M C25 AC30</v>
          </cell>
          <cell r="E30417">
            <v>662.73480000000006</v>
          </cell>
          <cell r="F30417" t="str">
            <v>Public Apr 25</v>
          </cell>
        </row>
        <row r="30418">
          <cell r="A30418" t="str">
            <v>2CSR275080R1324</v>
          </cell>
          <cell r="B30418" t="str">
            <v>ABB</v>
          </cell>
          <cell r="C30418" t="str">
            <v>RCBO DS201</v>
          </cell>
          <cell r="D30418" t="str">
            <v>DS201 M C32 AC30</v>
          </cell>
          <cell r="E30418">
            <v>720.99720000000002</v>
          </cell>
          <cell r="F30418" t="str">
            <v>Public Apr 25</v>
          </cell>
        </row>
        <row r="30419">
          <cell r="A30419" t="str">
            <v>2CSR275080R1404</v>
          </cell>
          <cell r="B30419" t="str">
            <v>ABB</v>
          </cell>
          <cell r="C30419" t="str">
            <v>RCBO DS201</v>
          </cell>
          <cell r="D30419" t="str">
            <v>DS201 M C40 AC30</v>
          </cell>
          <cell r="E30419">
            <v>651.29039999999998</v>
          </cell>
          <cell r="F30419" t="str">
            <v>Public Apr 25</v>
          </cell>
        </row>
        <row r="30420">
          <cell r="A30420" t="str">
            <v>2CSR275080R2064</v>
          </cell>
          <cell r="B30420" t="str">
            <v>ABB</v>
          </cell>
          <cell r="C30420" t="str">
            <v>RCBO DS201</v>
          </cell>
          <cell r="D30420" t="str">
            <v>DS201 M C6 AC100</v>
          </cell>
          <cell r="E30420">
            <v>851.04719999999998</v>
          </cell>
          <cell r="F30420" t="str">
            <v>Public Apr 25</v>
          </cell>
        </row>
        <row r="30421">
          <cell r="A30421" t="str">
            <v>2CSR275080R2104</v>
          </cell>
          <cell r="B30421" t="str">
            <v>ABB</v>
          </cell>
          <cell r="C30421" t="str">
            <v>RCBO DS201</v>
          </cell>
          <cell r="D30421" t="str">
            <v>DS201 M C10 AC100</v>
          </cell>
          <cell r="E30421">
            <v>774.05759999999998</v>
          </cell>
          <cell r="F30421" t="str">
            <v>Public Apr 25</v>
          </cell>
        </row>
        <row r="30422">
          <cell r="A30422" t="str">
            <v>2CSR275080R2134</v>
          </cell>
          <cell r="B30422" t="str">
            <v>ABB</v>
          </cell>
          <cell r="C30422" t="str">
            <v>RCBO DS201</v>
          </cell>
          <cell r="D30422" t="str">
            <v>DS201 M C13 AC100</v>
          </cell>
          <cell r="E30422">
            <v>854.16840000000002</v>
          </cell>
          <cell r="F30422" t="str">
            <v>Public Apr 25</v>
          </cell>
        </row>
        <row r="30423">
          <cell r="A30423" t="str">
            <v>2CSR275080R2164</v>
          </cell>
          <cell r="B30423" t="str">
            <v>ABB</v>
          </cell>
          <cell r="C30423" t="str">
            <v>RCBO DS201</v>
          </cell>
          <cell r="D30423" t="str">
            <v>DS201 M C16 AC100</v>
          </cell>
          <cell r="E30423">
            <v>774.05759999999998</v>
          </cell>
          <cell r="F30423" t="str">
            <v>Public Apr 25</v>
          </cell>
        </row>
        <row r="30424">
          <cell r="A30424" t="str">
            <v>2CSR275080R2204</v>
          </cell>
          <cell r="B30424" t="str">
            <v>ABB</v>
          </cell>
          <cell r="C30424" t="str">
            <v>RCBO DS201</v>
          </cell>
          <cell r="D30424" t="str">
            <v>DS201 M C20 AC100</v>
          </cell>
          <cell r="E30424">
            <v>819.83519999999999</v>
          </cell>
          <cell r="F30424" t="str">
            <v>Public Apr 25</v>
          </cell>
        </row>
        <row r="30425">
          <cell r="A30425" t="str">
            <v>2CSR275080R2254</v>
          </cell>
          <cell r="B30425" t="str">
            <v>ABB</v>
          </cell>
          <cell r="C30425" t="str">
            <v>RCBO DS201</v>
          </cell>
          <cell r="D30425" t="str">
            <v>DS201 M C25 AC100</v>
          </cell>
          <cell r="E30425">
            <v>835.44120000000009</v>
          </cell>
          <cell r="F30425" t="str">
            <v>Public Apr 25</v>
          </cell>
        </row>
        <row r="30426">
          <cell r="A30426" t="str">
            <v>2CSR275080R2324</v>
          </cell>
          <cell r="B30426" t="str">
            <v>ABB</v>
          </cell>
          <cell r="C30426" t="str">
            <v>RCBO DS201</v>
          </cell>
          <cell r="D30426" t="str">
            <v>DS201 M C32 AC100</v>
          </cell>
          <cell r="E30426">
            <v>889.54200000000003</v>
          </cell>
          <cell r="F30426" t="str">
            <v>Public Apr 25</v>
          </cell>
        </row>
        <row r="30427">
          <cell r="A30427" t="str">
            <v>2CSR275080R2404</v>
          </cell>
          <cell r="B30427" t="str">
            <v>ABB</v>
          </cell>
          <cell r="C30427" t="str">
            <v>RCBO DS201</v>
          </cell>
          <cell r="D30427" t="str">
            <v>DS201 M C40 AC100</v>
          </cell>
          <cell r="E30427">
            <v>854.16840000000002</v>
          </cell>
          <cell r="F30427" t="str">
            <v>Public Apr 25</v>
          </cell>
        </row>
        <row r="30428">
          <cell r="A30428" t="str">
            <v>2CSR275080R3064</v>
          </cell>
          <cell r="B30428" t="str">
            <v>ABB</v>
          </cell>
          <cell r="C30428" t="str">
            <v>RCBO DS201</v>
          </cell>
          <cell r="D30428" t="str">
            <v>DS201 M C6 AC300</v>
          </cell>
          <cell r="E30428">
            <v>654.41160000000002</v>
          </cell>
          <cell r="F30428" t="str">
            <v>Public Apr 25</v>
          </cell>
        </row>
        <row r="30429">
          <cell r="A30429" t="str">
            <v>2CSR275080R3104</v>
          </cell>
          <cell r="B30429" t="str">
            <v>ABB</v>
          </cell>
          <cell r="C30429" t="str">
            <v>RCBO DS201</v>
          </cell>
          <cell r="D30429" t="str">
            <v>DS201 M C10 AC300</v>
          </cell>
          <cell r="E30429">
            <v>595.10880000000009</v>
          </cell>
          <cell r="F30429" t="str">
            <v>Public Apr 25</v>
          </cell>
        </row>
        <row r="30430">
          <cell r="A30430" t="str">
            <v>2CSR275080R3134</v>
          </cell>
          <cell r="B30430" t="str">
            <v>ABB</v>
          </cell>
          <cell r="C30430" t="str">
            <v>RCBO DS201</v>
          </cell>
          <cell r="D30430" t="str">
            <v>DS201 M C13 AC300</v>
          </cell>
          <cell r="E30430">
            <v>639.846</v>
          </cell>
          <cell r="F30430" t="str">
            <v>Public Apr 25</v>
          </cell>
        </row>
        <row r="30431">
          <cell r="A30431" t="str">
            <v>2CSR275080R3164</v>
          </cell>
          <cell r="B30431" t="str">
            <v>ABB</v>
          </cell>
          <cell r="C30431" t="str">
            <v>RCBO DS201</v>
          </cell>
          <cell r="D30431" t="str">
            <v>DS201 M C16 AC300</v>
          </cell>
          <cell r="E30431">
            <v>595.10880000000009</v>
          </cell>
          <cell r="F30431" t="str">
            <v>Public Apr 25</v>
          </cell>
        </row>
        <row r="30432">
          <cell r="A30432" t="str">
            <v>2CSR275080R3204</v>
          </cell>
          <cell r="B30432" t="str">
            <v>ABB</v>
          </cell>
          <cell r="C30432" t="str">
            <v>RCBO DS201</v>
          </cell>
          <cell r="D30432" t="str">
            <v>DS201 M C20 AC300</v>
          </cell>
          <cell r="E30432">
            <v>630.48239999999998</v>
          </cell>
          <cell r="F30432" t="str">
            <v>Public Apr 25</v>
          </cell>
        </row>
        <row r="30433">
          <cell r="A30433" t="str">
            <v>2CSR275080R3254</v>
          </cell>
          <cell r="B30433" t="str">
            <v>ABB</v>
          </cell>
          <cell r="C30433" t="str">
            <v>RCBO DS201</v>
          </cell>
          <cell r="D30433" t="str">
            <v>DS201 M C25 AC300</v>
          </cell>
          <cell r="E30433">
            <v>642.96720000000005</v>
          </cell>
          <cell r="F30433" t="str">
            <v>Public Apr 25</v>
          </cell>
        </row>
        <row r="30434">
          <cell r="A30434" t="str">
            <v>2CSR275080R3324</v>
          </cell>
          <cell r="B30434" t="str">
            <v>ABB</v>
          </cell>
          <cell r="C30434" t="str">
            <v>RCBO DS201</v>
          </cell>
          <cell r="D30434" t="str">
            <v>DS201 M C32 AC300</v>
          </cell>
          <cell r="E30434">
            <v>774.05759999999998</v>
          </cell>
          <cell r="F30434" t="str">
            <v>Public Apr 25</v>
          </cell>
        </row>
        <row r="30435">
          <cell r="A30435" t="str">
            <v>2CSR275080R3404</v>
          </cell>
          <cell r="B30435" t="str">
            <v>ABB</v>
          </cell>
          <cell r="C30435" t="str">
            <v>RCBO DS201</v>
          </cell>
          <cell r="D30435" t="str">
            <v>DS201 M C40 AC300</v>
          </cell>
          <cell r="E30435">
            <v>639.846</v>
          </cell>
          <cell r="F30435" t="str">
            <v>Public Apr 25</v>
          </cell>
        </row>
        <row r="30436">
          <cell r="A30436" t="str">
            <v>2CSR275180R0104</v>
          </cell>
          <cell r="B30436" t="str">
            <v>ABB</v>
          </cell>
          <cell r="C30436" t="str">
            <v>RCBO DS201</v>
          </cell>
          <cell r="D30436" t="str">
            <v>DS201 M C10 A10</v>
          </cell>
          <cell r="E30436">
            <v>1008.1476</v>
          </cell>
          <cell r="F30436" t="str">
            <v>Public Apr 25</v>
          </cell>
        </row>
        <row r="30437">
          <cell r="A30437" t="str">
            <v>2CSR275180R0164</v>
          </cell>
          <cell r="B30437" t="str">
            <v>ABB</v>
          </cell>
          <cell r="C30437" t="str">
            <v>RCBO DS201</v>
          </cell>
          <cell r="D30437" t="str">
            <v>DS201 M C16 A10</v>
          </cell>
          <cell r="E30437">
            <v>1008.1476</v>
          </cell>
          <cell r="F30437" t="str">
            <v>Public Apr 25</v>
          </cell>
        </row>
        <row r="30438">
          <cell r="A30438" t="str">
            <v>2CSR275180R1044</v>
          </cell>
          <cell r="B30438" t="str">
            <v>ABB</v>
          </cell>
          <cell r="C30438" t="str">
            <v>RCBO DS201</v>
          </cell>
          <cell r="D30438" t="str">
            <v>DS201 M C4 A30</v>
          </cell>
          <cell r="E30438">
            <v>1110.1068</v>
          </cell>
          <cell r="F30438" t="str">
            <v>Public Apr 25</v>
          </cell>
        </row>
        <row r="30439">
          <cell r="A30439" t="str">
            <v>2CSR275180R1064</v>
          </cell>
          <cell r="B30439" t="str">
            <v>ABB</v>
          </cell>
          <cell r="C30439" t="str">
            <v>RCBO DS201</v>
          </cell>
          <cell r="D30439" t="str">
            <v>DS201 M C6 A30</v>
          </cell>
          <cell r="E30439">
            <v>915.55200000000002</v>
          </cell>
          <cell r="F30439" t="str">
            <v>Public Apr 25</v>
          </cell>
        </row>
        <row r="30440">
          <cell r="A30440" t="str">
            <v>2CSR275180R1104</v>
          </cell>
          <cell r="B30440" t="str">
            <v>ABB</v>
          </cell>
          <cell r="C30440" t="str">
            <v>RCBO DS201</v>
          </cell>
          <cell r="D30440" t="str">
            <v>DS201 M C10 A30</v>
          </cell>
          <cell r="E30440">
            <v>833.36040000000003</v>
          </cell>
          <cell r="F30440" t="str">
            <v>Public Apr 25</v>
          </cell>
        </row>
        <row r="30441">
          <cell r="A30441" t="str">
            <v>2CSR275180R1134</v>
          </cell>
          <cell r="B30441" t="str">
            <v>ABB</v>
          </cell>
          <cell r="C30441" t="str">
            <v>RCBO DS201</v>
          </cell>
          <cell r="D30441" t="str">
            <v>DS201 M C13 A30</v>
          </cell>
          <cell r="E30441">
            <v>1008.1476</v>
          </cell>
          <cell r="F30441" t="str">
            <v>Public Apr 25</v>
          </cell>
        </row>
        <row r="30442">
          <cell r="A30442" t="str">
            <v>2CSR275180R1164</v>
          </cell>
          <cell r="B30442" t="str">
            <v>ABB</v>
          </cell>
          <cell r="C30442" t="str">
            <v>RCBO DS201</v>
          </cell>
          <cell r="D30442" t="str">
            <v>DS201 M C16 A30</v>
          </cell>
          <cell r="E30442">
            <v>833.36040000000003</v>
          </cell>
          <cell r="F30442" t="str">
            <v>Public Apr 25</v>
          </cell>
        </row>
        <row r="30443">
          <cell r="A30443" t="str">
            <v>2CSR275180R1204</v>
          </cell>
          <cell r="B30443" t="str">
            <v>ABB</v>
          </cell>
          <cell r="C30443" t="str">
            <v>RCBO DS201</v>
          </cell>
          <cell r="D30443" t="str">
            <v>DS201 M C20 A30</v>
          </cell>
          <cell r="E30443">
            <v>882.25920000000008</v>
          </cell>
          <cell r="F30443" t="str">
            <v>Public Apr 25</v>
          </cell>
        </row>
        <row r="30444">
          <cell r="A30444" t="str">
            <v>2CSR275180R1254</v>
          </cell>
          <cell r="B30444" t="str">
            <v>ABB</v>
          </cell>
          <cell r="C30444" t="str">
            <v>RCBO DS201</v>
          </cell>
          <cell r="D30444" t="str">
            <v>DS201 M C25 A30</v>
          </cell>
          <cell r="E30444">
            <v>899.94600000000014</v>
          </cell>
          <cell r="F30444" t="str">
            <v>Public Apr 25</v>
          </cell>
        </row>
        <row r="30445">
          <cell r="A30445" t="str">
            <v>2CSR275180R1324</v>
          </cell>
          <cell r="B30445" t="str">
            <v>ABB</v>
          </cell>
          <cell r="C30445" t="str">
            <v>RCBO DS201</v>
          </cell>
          <cell r="D30445" t="str">
            <v>DS201 M C32 A30</v>
          </cell>
          <cell r="E30445">
            <v>957.16800000000001</v>
          </cell>
          <cell r="F30445" t="str">
            <v>Public Apr 25</v>
          </cell>
        </row>
        <row r="30446">
          <cell r="A30446" t="str">
            <v>2CSR275180R1404</v>
          </cell>
          <cell r="B30446" t="str">
            <v>ABB</v>
          </cell>
          <cell r="C30446" t="str">
            <v>RCBO DS201</v>
          </cell>
          <cell r="D30446" t="str">
            <v>DS201 M C40 A30</v>
          </cell>
          <cell r="E30446">
            <v>1008.1476</v>
          </cell>
          <cell r="F30446" t="str">
            <v>Public Apr 25</v>
          </cell>
        </row>
        <row r="30447">
          <cell r="A30447" t="str">
            <v>2CSR275180R2064</v>
          </cell>
          <cell r="B30447" t="str">
            <v>ABB</v>
          </cell>
          <cell r="C30447" t="str">
            <v>RCBO DS201</v>
          </cell>
          <cell r="D30447" t="str">
            <v>DS201 M C6 A100</v>
          </cell>
          <cell r="E30447">
            <v>1190.2176000000002</v>
          </cell>
          <cell r="F30447" t="str">
            <v>Public Apr 25</v>
          </cell>
        </row>
        <row r="30448">
          <cell r="A30448" t="str">
            <v>2CSR275180R2104</v>
          </cell>
          <cell r="B30448" t="str">
            <v>ABB</v>
          </cell>
          <cell r="C30448" t="str">
            <v>RCBO DS201</v>
          </cell>
          <cell r="D30448" t="str">
            <v>DS201 M C10 A100</v>
          </cell>
          <cell r="E30448">
            <v>1082.0160000000001</v>
          </cell>
          <cell r="F30448" t="str">
            <v>Public Apr 25</v>
          </cell>
        </row>
        <row r="30449">
          <cell r="A30449" t="str">
            <v>2CSR275180R2164</v>
          </cell>
          <cell r="B30449" t="str">
            <v>ABB</v>
          </cell>
          <cell r="C30449" t="str">
            <v>RCBO DS201</v>
          </cell>
          <cell r="D30449" t="str">
            <v>DS201 M C16 A100</v>
          </cell>
          <cell r="E30449">
            <v>1082.0160000000001</v>
          </cell>
          <cell r="F30449" t="str">
            <v>Public Apr 25</v>
          </cell>
        </row>
        <row r="30450">
          <cell r="A30450" t="str">
            <v>2CSR275180R2204</v>
          </cell>
          <cell r="B30450" t="str">
            <v>ABB</v>
          </cell>
          <cell r="C30450" t="str">
            <v>RCBO DS201</v>
          </cell>
          <cell r="D30450" t="str">
            <v>DS201 M C20 A100</v>
          </cell>
          <cell r="E30450">
            <v>1148.6016</v>
          </cell>
          <cell r="F30450" t="str">
            <v>Public Apr 25</v>
          </cell>
        </row>
        <row r="30451">
          <cell r="A30451" t="str">
            <v>2CSR275180R2254</v>
          </cell>
          <cell r="B30451" t="str">
            <v>ABB</v>
          </cell>
          <cell r="C30451" t="str">
            <v>RCBO DS201</v>
          </cell>
          <cell r="D30451" t="str">
            <v>DS201 M C25 A100</v>
          </cell>
          <cell r="E30451">
            <v>1168.3692000000001</v>
          </cell>
          <cell r="F30451" t="str">
            <v>Public Apr 25</v>
          </cell>
        </row>
        <row r="30452">
          <cell r="A30452" t="str">
            <v>2CSR275180R2324</v>
          </cell>
          <cell r="B30452" t="str">
            <v>ABB</v>
          </cell>
          <cell r="C30452" t="str">
            <v>RCBO DS201</v>
          </cell>
          <cell r="D30452" t="str">
            <v>DS201 M C32 A100</v>
          </cell>
          <cell r="E30452">
            <v>1244.3184000000001</v>
          </cell>
          <cell r="F30452" t="str">
            <v>Public Apr 25</v>
          </cell>
        </row>
        <row r="30453">
          <cell r="A30453" t="str">
            <v>2CSR275180R2404</v>
          </cell>
          <cell r="B30453" t="str">
            <v>ABB</v>
          </cell>
          <cell r="C30453" t="str">
            <v>RCBO DS201</v>
          </cell>
          <cell r="D30453" t="str">
            <v>DS201 M C40 A100</v>
          </cell>
          <cell r="E30453">
            <v>1492.9740000000002</v>
          </cell>
          <cell r="F30453" t="str">
            <v>Public Apr 25</v>
          </cell>
        </row>
        <row r="30454">
          <cell r="A30454" t="str">
            <v>2CSR275180R3064</v>
          </cell>
          <cell r="B30454" t="str">
            <v>ABB</v>
          </cell>
          <cell r="C30454" t="str">
            <v>RCBO DS201</v>
          </cell>
          <cell r="D30454" t="str">
            <v>DS201 M C6 A300</v>
          </cell>
          <cell r="E30454">
            <v>920.75400000000002</v>
          </cell>
          <cell r="F30454" t="str">
            <v>Public Apr 25</v>
          </cell>
        </row>
        <row r="30455">
          <cell r="A30455" t="str">
            <v>2CSR275180R3104</v>
          </cell>
          <cell r="B30455" t="str">
            <v>ABB</v>
          </cell>
          <cell r="C30455" t="str">
            <v>RCBO DS201</v>
          </cell>
          <cell r="D30455" t="str">
            <v>DS201 M C10 A300</v>
          </cell>
          <cell r="E30455">
            <v>906.1884</v>
          </cell>
          <cell r="F30455" t="str">
            <v>Public Apr 25</v>
          </cell>
        </row>
        <row r="30456">
          <cell r="A30456" t="str">
            <v>2CSR275180R3134</v>
          </cell>
          <cell r="B30456" t="str">
            <v>ABB</v>
          </cell>
          <cell r="C30456" t="str">
            <v>RCBO DS201</v>
          </cell>
          <cell r="D30456" t="str">
            <v>DS201 M C13 A300</v>
          </cell>
          <cell r="E30456">
            <v>891.62279999999998</v>
          </cell>
          <cell r="F30456" t="str">
            <v>Public Apr 25</v>
          </cell>
        </row>
        <row r="30457">
          <cell r="A30457" t="str">
            <v>2CSR275180R3164</v>
          </cell>
          <cell r="B30457" t="str">
            <v>ABB</v>
          </cell>
          <cell r="C30457" t="str">
            <v>RCBO DS201</v>
          </cell>
          <cell r="D30457" t="str">
            <v>DS201 M C16 A300</v>
          </cell>
          <cell r="E30457">
            <v>906.1884</v>
          </cell>
          <cell r="F30457" t="str">
            <v>Public Apr 25</v>
          </cell>
        </row>
        <row r="30458">
          <cell r="A30458" t="str">
            <v>2CSR275180R3204</v>
          </cell>
          <cell r="B30458" t="str">
            <v>ABB</v>
          </cell>
          <cell r="C30458" t="str">
            <v>RCBO DS201</v>
          </cell>
          <cell r="D30458" t="str">
            <v>DS201 M C20 A300</v>
          </cell>
          <cell r="E30458">
            <v>914.51160000000004</v>
          </cell>
          <cell r="F30458" t="str">
            <v>Public Apr 25</v>
          </cell>
        </row>
        <row r="30459">
          <cell r="A30459" t="str">
            <v>2CSR275180R3254</v>
          </cell>
          <cell r="B30459" t="str">
            <v>ABB</v>
          </cell>
          <cell r="C30459" t="str">
            <v>RCBO DS201</v>
          </cell>
          <cell r="D30459" t="str">
            <v>DS201 M C25 A300</v>
          </cell>
          <cell r="E30459">
            <v>917.63279999999997</v>
          </cell>
          <cell r="F30459" t="str">
            <v>Public Apr 25</v>
          </cell>
        </row>
        <row r="30460">
          <cell r="A30460" t="str">
            <v>2CSR275180R3324</v>
          </cell>
          <cell r="B30460" t="str">
            <v>ABB</v>
          </cell>
          <cell r="C30460" t="str">
            <v>RCBO DS201</v>
          </cell>
          <cell r="D30460" t="str">
            <v>DS201 M C32 A300</v>
          </cell>
          <cell r="E30460">
            <v>957.16800000000001</v>
          </cell>
          <cell r="F30460" t="str">
            <v>Public Apr 25</v>
          </cell>
        </row>
        <row r="30461">
          <cell r="A30461" t="str">
            <v>2CSR275180R3404</v>
          </cell>
          <cell r="B30461" t="str">
            <v>ABB</v>
          </cell>
          <cell r="C30461" t="str">
            <v>RCBO DS201</v>
          </cell>
          <cell r="D30461" t="str">
            <v>DS201 M C40 A300</v>
          </cell>
          <cell r="E30461">
            <v>1211.0255999999999</v>
          </cell>
          <cell r="F30461" t="str">
            <v>Public Apr 25</v>
          </cell>
        </row>
        <row r="30462">
          <cell r="A30462" t="str">
            <v>2CSR275480R1064</v>
          </cell>
          <cell r="B30462" t="str">
            <v>ABB</v>
          </cell>
          <cell r="C30462" t="str">
            <v>RCBO DS201</v>
          </cell>
          <cell r="D30462" t="str">
            <v>DS201 M C6 APR30</v>
          </cell>
          <cell r="E30462">
            <v>1329.6312</v>
          </cell>
          <cell r="F30462" t="str">
            <v>Public Apr 25</v>
          </cell>
        </row>
        <row r="30463">
          <cell r="A30463" t="str">
            <v>2CSR275480R1104</v>
          </cell>
          <cell r="B30463" t="str">
            <v>ABB</v>
          </cell>
          <cell r="C30463" t="str">
            <v>RCBO DS201</v>
          </cell>
          <cell r="D30463" t="str">
            <v>DS201 M C10 APR30</v>
          </cell>
          <cell r="E30463">
            <v>1329.6312</v>
          </cell>
          <cell r="F30463" t="str">
            <v>Public Apr 25</v>
          </cell>
        </row>
        <row r="30464">
          <cell r="A30464" t="str">
            <v>2CSR275480R1134</v>
          </cell>
          <cell r="B30464" t="str">
            <v>ABB</v>
          </cell>
          <cell r="C30464" t="str">
            <v>RCBO DS201</v>
          </cell>
          <cell r="D30464" t="str">
            <v>DS201 M C13 APR30</v>
          </cell>
          <cell r="E30464">
            <v>1329.6312</v>
          </cell>
          <cell r="F30464" t="str">
            <v>Public Apr 25</v>
          </cell>
        </row>
        <row r="30465">
          <cell r="A30465" t="str">
            <v>2CSR275480R1164</v>
          </cell>
          <cell r="B30465" t="str">
            <v>ABB</v>
          </cell>
          <cell r="C30465" t="str">
            <v>RCBO DS201</v>
          </cell>
          <cell r="D30465" t="str">
            <v>DS201 M C16 APR30</v>
          </cell>
          <cell r="E30465">
            <v>1329.6312</v>
          </cell>
          <cell r="F30465" t="str">
            <v>Public Apr 25</v>
          </cell>
        </row>
        <row r="30466">
          <cell r="A30466" t="str">
            <v>2CSR275480R1204</v>
          </cell>
          <cell r="B30466" t="str">
            <v>ABB</v>
          </cell>
          <cell r="C30466" t="str">
            <v>RCBO DS201</v>
          </cell>
          <cell r="D30466" t="str">
            <v>DS201 M C20 APR30</v>
          </cell>
          <cell r="E30466">
            <v>1329.6312</v>
          </cell>
          <cell r="F30466" t="str">
            <v>Public Apr 25</v>
          </cell>
        </row>
        <row r="30467">
          <cell r="A30467" t="str">
            <v>2CSR275480R1254</v>
          </cell>
          <cell r="B30467" t="str">
            <v>ABB</v>
          </cell>
          <cell r="C30467" t="str">
            <v>RCBO DS201</v>
          </cell>
          <cell r="D30467" t="str">
            <v>DS201 M C25 APR30</v>
          </cell>
          <cell r="E30467">
            <v>1329.6312</v>
          </cell>
          <cell r="F30467" t="str">
            <v>Public Apr 25</v>
          </cell>
        </row>
        <row r="30468">
          <cell r="A30468" t="str">
            <v>2CSR275480R1324</v>
          </cell>
          <cell r="B30468" t="str">
            <v>ABB</v>
          </cell>
          <cell r="C30468" t="str">
            <v>RCBO DS201</v>
          </cell>
          <cell r="D30468" t="str">
            <v>DS201 M C32 APR30</v>
          </cell>
          <cell r="E30468">
            <v>1329.6312</v>
          </cell>
          <cell r="F30468" t="str">
            <v>Public Apr 25</v>
          </cell>
        </row>
        <row r="30469">
          <cell r="A30469" t="str">
            <v>2CSR275480R1404</v>
          </cell>
          <cell r="B30469" t="str">
            <v>ABB</v>
          </cell>
          <cell r="C30469" t="str">
            <v>RCBO DS201</v>
          </cell>
          <cell r="D30469" t="str">
            <v>DS201 M C40 APR30</v>
          </cell>
          <cell r="E30469">
            <v>1329.6312</v>
          </cell>
          <cell r="F30469" t="str">
            <v>Public Apr 25</v>
          </cell>
        </row>
        <row r="30470">
          <cell r="A30470" t="str">
            <v>2CSR275480R2064</v>
          </cell>
          <cell r="B30470" t="str">
            <v>ABB</v>
          </cell>
          <cell r="C30470" t="str">
            <v>RCBO DS201</v>
          </cell>
          <cell r="D30470" t="str">
            <v>DS201 M C6 APR100</v>
          </cell>
          <cell r="E30470">
            <v>1641.7511999999999</v>
          </cell>
          <cell r="F30470" t="str">
            <v>Public Apr 25</v>
          </cell>
        </row>
        <row r="30471">
          <cell r="A30471" t="str">
            <v>2CSR275480R2104</v>
          </cell>
          <cell r="B30471" t="str">
            <v>ABB</v>
          </cell>
          <cell r="C30471" t="str">
            <v>RCBO DS201</v>
          </cell>
          <cell r="D30471" t="str">
            <v>DS201 M C10 APR100</v>
          </cell>
          <cell r="E30471">
            <v>1641.7511999999999</v>
          </cell>
          <cell r="F30471" t="str">
            <v>Public Apr 25</v>
          </cell>
        </row>
        <row r="30472">
          <cell r="A30472" t="str">
            <v>2CSR275480R2134</v>
          </cell>
          <cell r="B30472" t="str">
            <v>ABB</v>
          </cell>
          <cell r="C30472" t="str">
            <v>RCBO DS201</v>
          </cell>
          <cell r="D30472" t="str">
            <v>DS201 M C13 APR100</v>
          </cell>
          <cell r="E30472">
            <v>1641.7511999999999</v>
          </cell>
          <cell r="F30472" t="str">
            <v>Public Apr 25</v>
          </cell>
        </row>
        <row r="30473">
          <cell r="A30473" t="str">
            <v>2CSR275480R2164</v>
          </cell>
          <cell r="B30473" t="str">
            <v>ABB</v>
          </cell>
          <cell r="C30473" t="str">
            <v>RCBO DS201</v>
          </cell>
          <cell r="D30473" t="str">
            <v>DS201 M C16 APR100</v>
          </cell>
          <cell r="E30473">
            <v>1641.7511999999999</v>
          </cell>
          <cell r="F30473" t="str">
            <v>Public Apr 25</v>
          </cell>
        </row>
        <row r="30474">
          <cell r="A30474" t="str">
            <v>2CSR275480R2204</v>
          </cell>
          <cell r="B30474" t="str">
            <v>ABB</v>
          </cell>
          <cell r="C30474" t="str">
            <v>RCBO DS201</v>
          </cell>
          <cell r="D30474" t="str">
            <v>DS201 M C20 APR100</v>
          </cell>
          <cell r="E30474">
            <v>1641.7511999999999</v>
          </cell>
          <cell r="F30474" t="str">
            <v>Public Apr 25</v>
          </cell>
        </row>
        <row r="30475">
          <cell r="A30475" t="str">
            <v>2CSR275480R2254</v>
          </cell>
          <cell r="B30475" t="str">
            <v>ABB</v>
          </cell>
          <cell r="C30475" t="str">
            <v>RCBO DS201</v>
          </cell>
          <cell r="D30475" t="str">
            <v>DS201 M C25 APR100</v>
          </cell>
          <cell r="E30475">
            <v>1641.7511999999999</v>
          </cell>
          <cell r="F30475" t="str">
            <v>Public Apr 25</v>
          </cell>
        </row>
        <row r="30476">
          <cell r="A30476" t="str">
            <v>2CSR275480R2324</v>
          </cell>
          <cell r="B30476" t="str">
            <v>ABB</v>
          </cell>
          <cell r="C30476" t="str">
            <v>RCBO DS201</v>
          </cell>
          <cell r="D30476" t="str">
            <v>DS201 M C32 APR100</v>
          </cell>
          <cell r="E30476">
            <v>1641.7511999999999</v>
          </cell>
          <cell r="F30476" t="str">
            <v>Public Apr 25</v>
          </cell>
        </row>
        <row r="30477">
          <cell r="A30477" t="str">
            <v>2CSR275480R2404</v>
          </cell>
          <cell r="B30477" t="str">
            <v>ABB</v>
          </cell>
          <cell r="C30477" t="str">
            <v>RCBO DS201</v>
          </cell>
          <cell r="D30477" t="str">
            <v>DS201 M C40 APR100</v>
          </cell>
          <cell r="E30477">
            <v>1971.5580000000002</v>
          </cell>
          <cell r="F30477" t="str">
            <v>Public Apr 25</v>
          </cell>
        </row>
        <row r="30478">
          <cell r="A30478" t="str">
            <v>2CSR275480R3064</v>
          </cell>
          <cell r="B30478" t="str">
            <v>ABB</v>
          </cell>
          <cell r="C30478" t="str">
            <v>RCBO DS201</v>
          </cell>
          <cell r="D30478" t="str">
            <v>DS201 M C6 APR300</v>
          </cell>
          <cell r="E30478">
            <v>1665.6804</v>
          </cell>
          <cell r="F30478" t="str">
            <v>Public Apr 25</v>
          </cell>
        </row>
        <row r="30479">
          <cell r="A30479" t="str">
            <v>2CSR275480R3104</v>
          </cell>
          <cell r="B30479" t="str">
            <v>ABB</v>
          </cell>
          <cell r="C30479" t="str">
            <v>RCBO DS201</v>
          </cell>
          <cell r="D30479" t="str">
            <v>DS201 M C10 APR300</v>
          </cell>
          <cell r="E30479">
            <v>1665.6804</v>
          </cell>
          <cell r="F30479" t="str">
            <v>Public Apr 25</v>
          </cell>
        </row>
        <row r="30480">
          <cell r="A30480" t="str">
            <v>2CSR275480R3134</v>
          </cell>
          <cell r="B30480" t="str">
            <v>ABB</v>
          </cell>
          <cell r="C30480" t="str">
            <v>RCBO DS201</v>
          </cell>
          <cell r="D30480" t="str">
            <v>DS201 M C13 APR300</v>
          </cell>
          <cell r="E30480">
            <v>1665.6804</v>
          </cell>
          <cell r="F30480" t="str">
            <v>Public Apr 25</v>
          </cell>
        </row>
        <row r="30481">
          <cell r="A30481" t="str">
            <v>2CSR275480R3164</v>
          </cell>
          <cell r="B30481" t="str">
            <v>ABB</v>
          </cell>
          <cell r="C30481" t="str">
            <v>RCBO DS201</v>
          </cell>
          <cell r="D30481" t="str">
            <v>DS201 M C16 APR300</v>
          </cell>
          <cell r="E30481">
            <v>1665.6804</v>
          </cell>
          <cell r="F30481" t="str">
            <v>Public Apr 25</v>
          </cell>
        </row>
        <row r="30482">
          <cell r="A30482" t="str">
            <v>2CSR275480R3204</v>
          </cell>
          <cell r="B30482" t="str">
            <v>ABB</v>
          </cell>
          <cell r="C30482" t="str">
            <v>RCBO DS201</v>
          </cell>
          <cell r="D30482" t="str">
            <v>DS201 M C20 APR300</v>
          </cell>
          <cell r="E30482">
            <v>1665.6804</v>
          </cell>
          <cell r="F30482" t="str">
            <v>Public Apr 25</v>
          </cell>
        </row>
        <row r="30483">
          <cell r="A30483" t="str">
            <v>2CSR275480R3254</v>
          </cell>
          <cell r="B30483" t="str">
            <v>ABB</v>
          </cell>
          <cell r="C30483" t="str">
            <v>RCBO DS201</v>
          </cell>
          <cell r="D30483" t="str">
            <v>DS201 M C25 APR300</v>
          </cell>
          <cell r="E30483">
            <v>1665.6804</v>
          </cell>
          <cell r="F30483" t="str">
            <v>Public Apr 25</v>
          </cell>
        </row>
        <row r="30484">
          <cell r="A30484" t="str">
            <v>2CSR275480R3324</v>
          </cell>
          <cell r="B30484" t="str">
            <v>ABB</v>
          </cell>
          <cell r="C30484" t="str">
            <v>RCBO DS201</v>
          </cell>
          <cell r="D30484" t="str">
            <v>DS201 M C32 APR300</v>
          </cell>
          <cell r="E30484">
            <v>1665.6804</v>
          </cell>
          <cell r="F30484" t="str">
            <v>Public Apr 25</v>
          </cell>
        </row>
        <row r="30485">
          <cell r="A30485" t="str">
            <v>2CSR275480R3404</v>
          </cell>
          <cell r="B30485" t="str">
            <v>ABB</v>
          </cell>
          <cell r="C30485" t="str">
            <v>RCBO DS201</v>
          </cell>
          <cell r="D30485" t="str">
            <v>DS201 M C40 APR300</v>
          </cell>
          <cell r="E30485">
            <v>1997.5680000000002</v>
          </cell>
          <cell r="F30485" t="str">
            <v>Public Apr 25</v>
          </cell>
        </row>
        <row r="30486">
          <cell r="A30486" t="str">
            <v>2CSR275580R1064</v>
          </cell>
          <cell r="B30486" t="str">
            <v>ABB</v>
          </cell>
          <cell r="C30486" t="str">
            <v>RCBO DS201</v>
          </cell>
          <cell r="D30486" t="str">
            <v>DS201 M C6 F30</v>
          </cell>
          <cell r="E30486">
            <v>1343.1563999999998</v>
          </cell>
          <cell r="F30486" t="str">
            <v>Public Apr 25</v>
          </cell>
        </row>
        <row r="30487">
          <cell r="A30487" t="str">
            <v>2CSR275580R1104</v>
          </cell>
          <cell r="B30487" t="str">
            <v>ABB</v>
          </cell>
          <cell r="C30487" t="str">
            <v>RCBO DS201</v>
          </cell>
          <cell r="D30487" t="str">
            <v>DS201 M C10 F30</v>
          </cell>
          <cell r="E30487">
            <v>1343.1563999999998</v>
          </cell>
          <cell r="F30487" t="str">
            <v>Public Apr 25</v>
          </cell>
        </row>
        <row r="30488">
          <cell r="A30488" t="str">
            <v>2CSR275580R1134</v>
          </cell>
          <cell r="B30488" t="str">
            <v>ABB</v>
          </cell>
          <cell r="C30488" t="str">
            <v>RCBO DS201</v>
          </cell>
          <cell r="D30488" t="str">
            <v>DS201 M C13 F30</v>
          </cell>
          <cell r="E30488">
            <v>1343.1563999999998</v>
          </cell>
          <cell r="F30488" t="str">
            <v>Public Apr 25</v>
          </cell>
        </row>
        <row r="30489">
          <cell r="A30489" t="str">
            <v>2CSR275580R1164</v>
          </cell>
          <cell r="B30489" t="str">
            <v>ABB</v>
          </cell>
          <cell r="C30489" t="str">
            <v>RCBO DS201</v>
          </cell>
          <cell r="D30489" t="str">
            <v>DS201 M C16 F30</v>
          </cell>
          <cell r="E30489">
            <v>1343.1563999999998</v>
          </cell>
          <cell r="F30489" t="str">
            <v>Public Apr 25</v>
          </cell>
        </row>
        <row r="30490">
          <cell r="A30490" t="str">
            <v>2CSR275580R1204</v>
          </cell>
          <cell r="B30490" t="str">
            <v>ABB</v>
          </cell>
          <cell r="C30490" t="str">
            <v>RCBO DS201</v>
          </cell>
          <cell r="D30490" t="str">
            <v>DS201 M C20 F30</v>
          </cell>
          <cell r="E30490">
            <v>1343.1563999999998</v>
          </cell>
          <cell r="F30490" t="str">
            <v>Public Apr 25</v>
          </cell>
        </row>
        <row r="30491">
          <cell r="A30491" t="str">
            <v>2CSR275580R1254</v>
          </cell>
          <cell r="B30491" t="str">
            <v>ABB</v>
          </cell>
          <cell r="C30491" t="str">
            <v>RCBO DS201</v>
          </cell>
          <cell r="D30491" t="str">
            <v>DS201 M C25 F30</v>
          </cell>
          <cell r="E30491">
            <v>1343.1563999999998</v>
          </cell>
          <cell r="F30491" t="str">
            <v>Public Apr 25</v>
          </cell>
        </row>
        <row r="30492">
          <cell r="A30492" t="str">
            <v>2CSR275580R1324</v>
          </cell>
          <cell r="B30492" t="str">
            <v>ABB</v>
          </cell>
          <cell r="C30492" t="str">
            <v>RCBO DS201</v>
          </cell>
          <cell r="D30492" t="str">
            <v>DS201 M C32 F30</v>
          </cell>
          <cell r="E30492">
            <v>1343.1563999999998</v>
          </cell>
          <cell r="F30492" t="str">
            <v>Public Apr 25</v>
          </cell>
        </row>
        <row r="30493">
          <cell r="A30493" t="str">
            <v>2CSR275580R1404</v>
          </cell>
          <cell r="B30493" t="str">
            <v>ABB</v>
          </cell>
          <cell r="C30493" t="str">
            <v>RCBO DS201</v>
          </cell>
          <cell r="D30493" t="str">
            <v>DS201 M C40 F30</v>
          </cell>
          <cell r="E30493">
            <v>1343.1563999999998</v>
          </cell>
          <cell r="F30493" t="str">
            <v>Public Apr 25</v>
          </cell>
        </row>
        <row r="30494">
          <cell r="A30494" t="str">
            <v>2CSR275580R1065</v>
          </cell>
          <cell r="B30494" t="str">
            <v>ABB</v>
          </cell>
          <cell r="C30494" t="str">
            <v>RCBO DS201</v>
          </cell>
          <cell r="D30494" t="str">
            <v>DS201 M B6 F30</v>
          </cell>
          <cell r="E30494">
            <v>1435.7520000000002</v>
          </cell>
          <cell r="F30494" t="str">
            <v>Public Apr 25</v>
          </cell>
        </row>
        <row r="30495">
          <cell r="A30495" t="str">
            <v>2CSR275580R1105</v>
          </cell>
          <cell r="B30495" t="str">
            <v>ABB</v>
          </cell>
          <cell r="C30495" t="str">
            <v>RCBO DS201</v>
          </cell>
          <cell r="D30495" t="str">
            <v>DS201 M B10 F30</v>
          </cell>
          <cell r="E30495">
            <v>1435.7520000000002</v>
          </cell>
          <cell r="F30495" t="str">
            <v>Public Apr 25</v>
          </cell>
        </row>
        <row r="30496">
          <cell r="A30496" t="str">
            <v>2CSR275580R1135</v>
          </cell>
          <cell r="B30496" t="str">
            <v>ABB</v>
          </cell>
          <cell r="C30496" t="str">
            <v>RCBO DS201</v>
          </cell>
          <cell r="D30496" t="str">
            <v>DS201 M B13 F30</v>
          </cell>
          <cell r="E30496">
            <v>1435.7520000000002</v>
          </cell>
          <cell r="F30496" t="str">
            <v>Public Apr 25</v>
          </cell>
        </row>
        <row r="30497">
          <cell r="A30497" t="str">
            <v>2CSR275580R1165</v>
          </cell>
          <cell r="B30497" t="str">
            <v>ABB</v>
          </cell>
          <cell r="C30497" t="str">
            <v>RCBO DS201</v>
          </cell>
          <cell r="D30497" t="str">
            <v>DS201 M B16 F30</v>
          </cell>
          <cell r="E30497">
            <v>1435.7520000000002</v>
          </cell>
          <cell r="F30497" t="str">
            <v>Public Apr 25</v>
          </cell>
        </row>
        <row r="30498">
          <cell r="A30498" t="str">
            <v>2CSR275580R1205</v>
          </cell>
          <cell r="B30498" t="str">
            <v>ABB</v>
          </cell>
          <cell r="C30498" t="str">
            <v>RCBO DS201</v>
          </cell>
          <cell r="D30498" t="str">
            <v>DS201 M B20 F30</v>
          </cell>
          <cell r="E30498">
            <v>1435.7520000000002</v>
          </cell>
          <cell r="F30498" t="str">
            <v>Public Apr 25</v>
          </cell>
        </row>
        <row r="30499">
          <cell r="A30499" t="str">
            <v>2CSR275580R1255</v>
          </cell>
          <cell r="B30499" t="str">
            <v>ABB</v>
          </cell>
          <cell r="C30499" t="str">
            <v>RCBO DS201</v>
          </cell>
          <cell r="D30499" t="str">
            <v>DS201 M B25 F30</v>
          </cell>
          <cell r="E30499">
            <v>1435.7520000000002</v>
          </cell>
          <cell r="F30499" t="str">
            <v>Public Apr 25</v>
          </cell>
        </row>
        <row r="30500">
          <cell r="A30500" t="str">
            <v>2CSR275580R1325</v>
          </cell>
          <cell r="B30500" t="str">
            <v>ABB</v>
          </cell>
          <cell r="C30500" t="str">
            <v>RCBO DS201</v>
          </cell>
          <cell r="D30500" t="str">
            <v>DS201 M B32 F30</v>
          </cell>
          <cell r="E30500">
            <v>1435.7520000000002</v>
          </cell>
          <cell r="F30500" t="str">
            <v>Public Apr 25</v>
          </cell>
        </row>
        <row r="30501">
          <cell r="A30501" t="str">
            <v>2CSR275580R1405</v>
          </cell>
          <cell r="B30501" t="str">
            <v>ABB</v>
          </cell>
          <cell r="C30501" t="str">
            <v>RCBO DS201</v>
          </cell>
          <cell r="D30501" t="str">
            <v>DS201 M B40 F30</v>
          </cell>
          <cell r="E30501">
            <v>1435.7520000000002</v>
          </cell>
          <cell r="F30501" t="str">
            <v>Public Apr 25</v>
          </cell>
        </row>
        <row r="30502">
          <cell r="A30502" t="str">
            <v>2CSB100913R0001</v>
          </cell>
          <cell r="B30502" t="str">
            <v>ABB</v>
          </cell>
          <cell r="C30502" t="str">
            <v>RCD Blocks</v>
          </cell>
          <cell r="D30502" t="str">
            <v>DDA800-RT</v>
          </cell>
          <cell r="E30502">
            <v>41.616</v>
          </cell>
          <cell r="F30502" t="str">
            <v>Public Apr 25</v>
          </cell>
        </row>
        <row r="30503">
          <cell r="A30503" t="str">
            <v>2CSF200991R0005</v>
          </cell>
          <cell r="B30503" t="str">
            <v>ABB</v>
          </cell>
          <cell r="C30503" t="str">
            <v>Accessories for RCDs</v>
          </cell>
          <cell r="D30503" t="str">
            <v>F2C-ARH -T</v>
          </cell>
          <cell r="E30503">
            <v>1753.0740000000001</v>
          </cell>
          <cell r="F30503" t="str">
            <v>Public Apr 25</v>
          </cell>
        </row>
        <row r="30504">
          <cell r="A30504" t="str">
            <v>2CSF200988R0001</v>
          </cell>
          <cell r="B30504" t="str">
            <v>ABB</v>
          </cell>
          <cell r="C30504" t="str">
            <v>Accessories for RCDs</v>
          </cell>
          <cell r="D30504" t="str">
            <v>CPV B</v>
          </cell>
          <cell r="E30504">
            <v>110.28240000000001</v>
          </cell>
          <cell r="F30504" t="str">
            <v>Public Apr 25</v>
          </cell>
        </row>
        <row r="30505">
          <cell r="A30505" t="str">
            <v>2CSA255901R9065</v>
          </cell>
          <cell r="B30505" t="str">
            <v>ABB</v>
          </cell>
          <cell r="C30505" t="str">
            <v>AFDD+MCB</v>
          </cell>
          <cell r="D30505" t="str">
            <v>S-ARC1 B6</v>
          </cell>
          <cell r="E30505">
            <v>635.68439999999998</v>
          </cell>
          <cell r="F30505" t="str">
            <v>Public Apr 25</v>
          </cell>
        </row>
        <row r="30506">
          <cell r="A30506" t="str">
            <v>2CSA255901R9105</v>
          </cell>
          <cell r="B30506" t="str">
            <v>ABB</v>
          </cell>
          <cell r="C30506" t="str">
            <v>AFDD+MCB</v>
          </cell>
          <cell r="D30506" t="str">
            <v>S-ARC1 B10</v>
          </cell>
          <cell r="E30506">
            <v>651.29039999999998</v>
          </cell>
          <cell r="F30506" t="str">
            <v>Public Apr 25</v>
          </cell>
        </row>
        <row r="30507">
          <cell r="A30507" t="str">
            <v>2CSA255901R9135</v>
          </cell>
          <cell r="B30507" t="str">
            <v>ABB</v>
          </cell>
          <cell r="C30507" t="str">
            <v>AFDD+MCB</v>
          </cell>
          <cell r="D30507" t="str">
            <v>S-ARC1 B13</v>
          </cell>
          <cell r="E30507">
            <v>659.61360000000013</v>
          </cell>
          <cell r="F30507" t="str">
            <v>Public Apr 25</v>
          </cell>
        </row>
        <row r="30508">
          <cell r="A30508" t="str">
            <v>2CSA255901R9165</v>
          </cell>
          <cell r="B30508" t="str">
            <v>ABB</v>
          </cell>
          <cell r="C30508" t="str">
            <v>AFDD+MCB</v>
          </cell>
          <cell r="D30508" t="str">
            <v>S-ARC1 B16</v>
          </cell>
          <cell r="E30508">
            <v>666.89640000000009</v>
          </cell>
          <cell r="F30508" t="str">
            <v>Public Apr 25</v>
          </cell>
        </row>
        <row r="30509">
          <cell r="A30509" t="str">
            <v>2CSA255901R9205</v>
          </cell>
          <cell r="B30509" t="str">
            <v>ABB</v>
          </cell>
          <cell r="C30509" t="str">
            <v>AFDD+MCB</v>
          </cell>
          <cell r="D30509" t="str">
            <v>S-ARC1 B20</v>
          </cell>
          <cell r="E30509">
            <v>683.54279999999994</v>
          </cell>
          <cell r="F30509" t="str">
            <v>Public Apr 25</v>
          </cell>
        </row>
        <row r="30510">
          <cell r="A30510" t="str">
            <v>2CSA255901R9064</v>
          </cell>
          <cell r="B30510" t="str">
            <v>ABB</v>
          </cell>
          <cell r="C30510" t="str">
            <v>AFDD+MCB</v>
          </cell>
          <cell r="D30510" t="str">
            <v>S-ARC1 C6</v>
          </cell>
          <cell r="E30510">
            <v>621.11880000000008</v>
          </cell>
          <cell r="F30510" t="str">
            <v>Public Apr 25</v>
          </cell>
        </row>
        <row r="30511">
          <cell r="A30511" t="str">
            <v>2CSA255901R9104</v>
          </cell>
          <cell r="B30511" t="str">
            <v>ABB</v>
          </cell>
          <cell r="C30511" t="str">
            <v>AFDD+MCB</v>
          </cell>
          <cell r="D30511" t="str">
            <v>S-ARC1 C10</v>
          </cell>
          <cell r="E30511">
            <v>628.40160000000003</v>
          </cell>
          <cell r="F30511" t="str">
            <v>Public Apr 25</v>
          </cell>
        </row>
        <row r="30512">
          <cell r="A30512" t="str">
            <v>2CSA255901R9134</v>
          </cell>
          <cell r="B30512" t="str">
            <v>ABB</v>
          </cell>
          <cell r="C30512" t="str">
            <v>AFDD+MCB</v>
          </cell>
          <cell r="D30512" t="str">
            <v>S-ARC1 C13</v>
          </cell>
          <cell r="E30512">
            <v>635.68439999999998</v>
          </cell>
          <cell r="F30512" t="str">
            <v>Public Apr 25</v>
          </cell>
        </row>
        <row r="30513">
          <cell r="A30513" t="str">
            <v>2CSA255901R9164</v>
          </cell>
          <cell r="B30513" t="str">
            <v>ABB</v>
          </cell>
          <cell r="C30513" t="str">
            <v>AFDD+MCB</v>
          </cell>
          <cell r="D30513" t="str">
            <v>S-ARC1 C16</v>
          </cell>
          <cell r="E30513">
            <v>651.29039999999998</v>
          </cell>
          <cell r="F30513" t="str">
            <v>Public Apr 25</v>
          </cell>
        </row>
        <row r="30514">
          <cell r="A30514" t="str">
            <v>2CSA255901R9204</v>
          </cell>
          <cell r="B30514" t="str">
            <v>ABB</v>
          </cell>
          <cell r="C30514" t="str">
            <v>AFDD+MCB</v>
          </cell>
          <cell r="D30514" t="str">
            <v>S-ARC1 C20</v>
          </cell>
          <cell r="E30514">
            <v>659.61360000000013</v>
          </cell>
          <cell r="F30514" t="str">
            <v>Public Apr 25</v>
          </cell>
        </row>
        <row r="30515">
          <cell r="A30515" t="str">
            <v>2CSA255901R9254</v>
          </cell>
          <cell r="B30515" t="str">
            <v>ABB</v>
          </cell>
          <cell r="C30515" t="str">
            <v>AFDD+MCB</v>
          </cell>
          <cell r="D30515" t="str">
            <v>S-ARC1 C25</v>
          </cell>
          <cell r="E30515">
            <v>1091.3796</v>
          </cell>
          <cell r="F30515" t="str">
            <v>Public Apr 25</v>
          </cell>
        </row>
        <row r="30516">
          <cell r="A30516" t="str">
            <v>2CSA255901R9324</v>
          </cell>
          <cell r="B30516" t="str">
            <v>ABB</v>
          </cell>
          <cell r="C30516" t="str">
            <v>AFDD+MCB</v>
          </cell>
          <cell r="D30516" t="str">
            <v>S-ARC1 C32</v>
          </cell>
          <cell r="E30516">
            <v>1141.3188</v>
          </cell>
          <cell r="F30516" t="str">
            <v>Public Apr 25</v>
          </cell>
        </row>
        <row r="30517">
          <cell r="A30517" t="str">
            <v>2CSA255901R9404</v>
          </cell>
          <cell r="B30517" t="str">
            <v>ABB</v>
          </cell>
          <cell r="C30517" t="str">
            <v>AFDD+MCB</v>
          </cell>
          <cell r="D30517" t="str">
            <v>S-ARC1 C40</v>
          </cell>
          <cell r="E30517">
            <v>1141.3188</v>
          </cell>
          <cell r="F30517" t="str">
            <v>Public Apr 25</v>
          </cell>
        </row>
        <row r="30518">
          <cell r="A30518" t="str">
            <v>2CSA275901R9065</v>
          </cell>
          <cell r="B30518" t="str">
            <v>ABB</v>
          </cell>
          <cell r="C30518" t="str">
            <v>AFDD+MCB</v>
          </cell>
          <cell r="D30518" t="str">
            <v>S-ARC1 M B6</v>
          </cell>
          <cell r="E30518">
            <v>683.54279999999994</v>
          </cell>
          <cell r="F30518" t="str">
            <v>Public Apr 25</v>
          </cell>
        </row>
        <row r="30519">
          <cell r="A30519" t="str">
            <v>2CSA275901R9105</v>
          </cell>
          <cell r="B30519" t="str">
            <v>ABB</v>
          </cell>
          <cell r="C30519" t="str">
            <v>AFDD+MCB</v>
          </cell>
          <cell r="D30519" t="str">
            <v>S-ARC1 M B10</v>
          </cell>
          <cell r="E30519">
            <v>699.14880000000005</v>
          </cell>
          <cell r="F30519" t="str">
            <v>Public Apr 25</v>
          </cell>
        </row>
        <row r="30520">
          <cell r="A30520" t="str">
            <v>2CSA275901R9135</v>
          </cell>
          <cell r="B30520" t="str">
            <v>ABB</v>
          </cell>
          <cell r="C30520" t="str">
            <v>AFDD+MCB</v>
          </cell>
          <cell r="D30520" t="str">
            <v>S-ARC1 M B13</v>
          </cell>
          <cell r="E30520">
            <v>705.39120000000003</v>
          </cell>
          <cell r="F30520" t="str">
            <v>Public Apr 25</v>
          </cell>
        </row>
        <row r="30521">
          <cell r="A30521" t="str">
            <v>2CSA275901R9165</v>
          </cell>
          <cell r="B30521" t="str">
            <v>ABB</v>
          </cell>
          <cell r="C30521" t="str">
            <v>AFDD+MCB</v>
          </cell>
          <cell r="D30521" t="str">
            <v>S-ARC1 M B16</v>
          </cell>
          <cell r="E30521">
            <v>712.67400000000009</v>
          </cell>
          <cell r="F30521" t="str">
            <v>Public Apr 25</v>
          </cell>
        </row>
        <row r="30522">
          <cell r="A30522" t="str">
            <v>2CSA275901R9205</v>
          </cell>
          <cell r="B30522" t="str">
            <v>ABB</v>
          </cell>
          <cell r="C30522" t="str">
            <v>AFDD+MCB</v>
          </cell>
          <cell r="D30522" t="str">
            <v>S-ARC1 M B20</v>
          </cell>
          <cell r="E30522">
            <v>729.32039999999995</v>
          </cell>
          <cell r="F30522" t="str">
            <v>Public Apr 25</v>
          </cell>
        </row>
        <row r="30523">
          <cell r="A30523" t="str">
            <v>2CSA275901R9064</v>
          </cell>
          <cell r="B30523" t="str">
            <v>ABB</v>
          </cell>
          <cell r="C30523" t="str">
            <v>AFDD+MCB</v>
          </cell>
          <cell r="D30523" t="str">
            <v>S-ARC1 M C6</v>
          </cell>
          <cell r="E30523">
            <v>666.89640000000009</v>
          </cell>
          <cell r="F30523" t="str">
            <v>Public Apr 25</v>
          </cell>
        </row>
        <row r="30524">
          <cell r="A30524" t="str">
            <v>2CSA275901R9104</v>
          </cell>
          <cell r="B30524" t="str">
            <v>ABB</v>
          </cell>
          <cell r="C30524" t="str">
            <v>AFDD+MCB</v>
          </cell>
          <cell r="D30524" t="str">
            <v>S-ARC1 M C10</v>
          </cell>
          <cell r="E30524">
            <v>683.54279999999994</v>
          </cell>
          <cell r="F30524" t="str">
            <v>Public Apr 25</v>
          </cell>
        </row>
        <row r="30525">
          <cell r="A30525" t="str">
            <v>2CSA275901R9134</v>
          </cell>
          <cell r="B30525" t="str">
            <v>ABB</v>
          </cell>
          <cell r="C30525" t="str">
            <v>AFDD+MCB</v>
          </cell>
          <cell r="D30525" t="str">
            <v>S-ARC1 M C13</v>
          </cell>
          <cell r="E30525">
            <v>699.14880000000005</v>
          </cell>
          <cell r="F30525" t="str">
            <v>Public Apr 25</v>
          </cell>
        </row>
        <row r="30526">
          <cell r="A30526" t="str">
            <v>2CSA275901R9164</v>
          </cell>
          <cell r="B30526" t="str">
            <v>ABB</v>
          </cell>
          <cell r="C30526" t="str">
            <v>AFDD+MCB</v>
          </cell>
          <cell r="D30526" t="str">
            <v>S-ARC1 M C16</v>
          </cell>
          <cell r="E30526">
            <v>705.39120000000003</v>
          </cell>
          <cell r="F30526" t="str">
            <v>Public Apr 25</v>
          </cell>
        </row>
        <row r="30527">
          <cell r="A30527" t="str">
            <v>2CSA275901R9204</v>
          </cell>
          <cell r="B30527" t="str">
            <v>ABB</v>
          </cell>
          <cell r="C30527" t="str">
            <v>AFDD+MCB</v>
          </cell>
          <cell r="D30527" t="str">
            <v>S-ARC1 M C20</v>
          </cell>
          <cell r="E30527">
            <v>720.99720000000002</v>
          </cell>
          <cell r="F30527" t="str">
            <v>Public Apr 25</v>
          </cell>
        </row>
        <row r="30528">
          <cell r="A30528" t="str">
            <v>2CSA275901R9254</v>
          </cell>
          <cell r="B30528" t="str">
            <v>ABB</v>
          </cell>
          <cell r="C30528" t="str">
            <v>AFDD+MCB</v>
          </cell>
          <cell r="D30528" t="str">
            <v>S-ARC1 M C25</v>
          </cell>
          <cell r="E30528">
            <v>1308.8232</v>
          </cell>
          <cell r="F30528" t="str">
            <v>Public Apr 25</v>
          </cell>
        </row>
        <row r="30529">
          <cell r="A30529" t="str">
            <v>2CSA275901R9324</v>
          </cell>
          <cell r="B30529" t="str">
            <v>ABB</v>
          </cell>
          <cell r="C30529" t="str">
            <v>AFDD+MCB</v>
          </cell>
          <cell r="D30529" t="str">
            <v>S-ARC1 M C32</v>
          </cell>
          <cell r="E30529">
            <v>1371.2472000000002</v>
          </cell>
          <cell r="F30529" t="str">
            <v>Public Apr 25</v>
          </cell>
        </row>
        <row r="30530">
          <cell r="A30530" t="str">
            <v>2CSA275901R9404</v>
          </cell>
          <cell r="B30530" t="str">
            <v>ABB</v>
          </cell>
          <cell r="C30530" t="str">
            <v>AFDD+MCB</v>
          </cell>
          <cell r="D30530" t="str">
            <v>S-ARC1 M C40</v>
          </cell>
          <cell r="E30530">
            <v>1371.2472000000002</v>
          </cell>
          <cell r="F30530" t="str">
            <v>Public Apr 25</v>
          </cell>
        </row>
        <row r="30531">
          <cell r="A30531" t="str">
            <v>2CSA255103R1065</v>
          </cell>
          <cell r="B30531" t="str">
            <v>ABB</v>
          </cell>
          <cell r="C30531" t="str">
            <v>AFDD+RCBO</v>
          </cell>
          <cell r="D30531" t="str">
            <v>DS-ARC1 B6 A30</v>
          </cell>
          <cell r="E30531">
            <v>945.72360000000003</v>
          </cell>
          <cell r="F30531" t="str">
            <v>Public Apr 25</v>
          </cell>
        </row>
        <row r="30532">
          <cell r="A30532" t="str">
            <v>2CSA255103R1105</v>
          </cell>
          <cell r="B30532" t="str">
            <v>ABB</v>
          </cell>
          <cell r="C30532" t="str">
            <v>AFDD+RCBO</v>
          </cell>
          <cell r="D30532" t="str">
            <v>DS-ARC1 B10 A30</v>
          </cell>
          <cell r="E30532">
            <v>961.32960000000003</v>
          </cell>
          <cell r="F30532" t="str">
            <v>Public Apr 25</v>
          </cell>
        </row>
        <row r="30533">
          <cell r="A30533" t="str">
            <v>2CSA255103R1135</v>
          </cell>
          <cell r="B30533" t="str">
            <v>ABB</v>
          </cell>
          <cell r="C30533" t="str">
            <v>AFDD+RCBO</v>
          </cell>
          <cell r="D30533" t="str">
            <v>DS-ARC1 B13 A30</v>
          </cell>
          <cell r="E30533">
            <v>979.01640000000009</v>
          </cell>
          <cell r="F30533" t="str">
            <v>Public Apr 25</v>
          </cell>
        </row>
        <row r="30534">
          <cell r="A30534" t="str">
            <v>2CSA255103R1165</v>
          </cell>
          <cell r="B30534" t="str">
            <v>ABB</v>
          </cell>
          <cell r="C30534" t="str">
            <v>AFDD+RCBO</v>
          </cell>
          <cell r="D30534" t="str">
            <v>DS-ARC1 B16 A30</v>
          </cell>
          <cell r="E30534">
            <v>993.58199999999999</v>
          </cell>
          <cell r="F30534" t="str">
            <v>Public Apr 25</v>
          </cell>
        </row>
        <row r="30535">
          <cell r="A30535" t="str">
            <v>2CSA255103R1205</v>
          </cell>
          <cell r="B30535" t="str">
            <v>ABB</v>
          </cell>
          <cell r="C30535" t="str">
            <v>AFDD+RCBO</v>
          </cell>
          <cell r="D30535" t="str">
            <v>DS-ARC1 B20 A30</v>
          </cell>
          <cell r="E30535">
            <v>1010.2284000000001</v>
          </cell>
          <cell r="F30535" t="str">
            <v>Public Apr 25</v>
          </cell>
        </row>
        <row r="30536">
          <cell r="A30536" t="str">
            <v>2CSA255103R1064</v>
          </cell>
          <cell r="B30536" t="str">
            <v>ABB</v>
          </cell>
          <cell r="C30536" t="str">
            <v>AFDD+RCBO</v>
          </cell>
          <cell r="D30536" t="str">
            <v>DS-ARC1 C6 A30</v>
          </cell>
          <cell r="E30536">
            <v>932.19840000000011</v>
          </cell>
          <cell r="F30536" t="str">
            <v>Public Apr 25</v>
          </cell>
        </row>
        <row r="30537">
          <cell r="A30537" t="str">
            <v>2CSA255103R1104</v>
          </cell>
          <cell r="B30537" t="str">
            <v>ABB</v>
          </cell>
          <cell r="C30537" t="str">
            <v>AFDD+RCBO</v>
          </cell>
          <cell r="D30537" t="str">
            <v>DS-ARC1 C10 A30</v>
          </cell>
          <cell r="E30537">
            <v>945.72360000000003</v>
          </cell>
          <cell r="F30537" t="str">
            <v>Public Apr 25</v>
          </cell>
        </row>
        <row r="30538">
          <cell r="A30538" t="str">
            <v>2CSA255103R1134</v>
          </cell>
          <cell r="B30538" t="str">
            <v>ABB</v>
          </cell>
          <cell r="C30538" t="str">
            <v>AFDD+RCBO</v>
          </cell>
          <cell r="D30538" t="str">
            <v>DS-ARC1 C13 A30</v>
          </cell>
          <cell r="E30538">
            <v>961.32960000000003</v>
          </cell>
          <cell r="F30538" t="str">
            <v>Public Apr 25</v>
          </cell>
        </row>
        <row r="30539">
          <cell r="A30539" t="str">
            <v>2CSA255103R1164</v>
          </cell>
          <cell r="B30539" t="str">
            <v>ABB</v>
          </cell>
          <cell r="C30539" t="str">
            <v>AFDD+RCBO</v>
          </cell>
          <cell r="D30539" t="str">
            <v>DS-ARC1 C16 A30</v>
          </cell>
          <cell r="E30539">
            <v>979.01640000000009</v>
          </cell>
          <cell r="F30539" t="str">
            <v>Public Apr 25</v>
          </cell>
        </row>
        <row r="30540">
          <cell r="A30540" t="str">
            <v>2CSA255103R1204</v>
          </cell>
          <cell r="B30540" t="str">
            <v>ABB</v>
          </cell>
          <cell r="C30540" t="str">
            <v>AFDD+RCBO</v>
          </cell>
          <cell r="D30540" t="str">
            <v>DS-ARC1 C20 A30</v>
          </cell>
          <cell r="E30540">
            <v>993.58199999999999</v>
          </cell>
          <cell r="F30540" t="str">
            <v>Public Apr 25</v>
          </cell>
        </row>
        <row r="30541">
          <cell r="A30541" t="str">
            <v>2CSA275103R1065</v>
          </cell>
          <cell r="B30541" t="str">
            <v>ABB</v>
          </cell>
          <cell r="C30541" t="str">
            <v>AFDD+RCBO</v>
          </cell>
          <cell r="D30541" t="str">
            <v>DS-ARC1 M B6 A30</v>
          </cell>
          <cell r="E30541">
            <v>993.58199999999999</v>
          </cell>
          <cell r="F30541" t="str">
            <v>Public Apr 25</v>
          </cell>
        </row>
        <row r="30542">
          <cell r="A30542" t="str">
            <v>2CSA275103R1105</v>
          </cell>
          <cell r="B30542" t="str">
            <v>ABB</v>
          </cell>
          <cell r="C30542" t="str">
            <v>AFDD+RCBO</v>
          </cell>
          <cell r="D30542" t="str">
            <v>DS-ARC1 M B10 A30</v>
          </cell>
          <cell r="E30542">
            <v>1010.2284000000001</v>
          </cell>
          <cell r="F30542" t="str">
            <v>Public Apr 25</v>
          </cell>
        </row>
        <row r="30543">
          <cell r="A30543" t="str">
            <v>2CSA275103R1135</v>
          </cell>
          <cell r="B30543" t="str">
            <v>ABB</v>
          </cell>
          <cell r="C30543" t="str">
            <v>AFDD+RCBO</v>
          </cell>
          <cell r="D30543" t="str">
            <v>DS-ARC1 M B13 A30</v>
          </cell>
          <cell r="E30543">
            <v>1024.7940000000001</v>
          </cell>
          <cell r="F30543" t="str">
            <v>Public Apr 25</v>
          </cell>
        </row>
        <row r="30544">
          <cell r="A30544" t="str">
            <v>2CSA275103R1165</v>
          </cell>
          <cell r="B30544" t="str">
            <v>ABB</v>
          </cell>
          <cell r="C30544" t="str">
            <v>AFDD+RCBO</v>
          </cell>
          <cell r="D30544" t="str">
            <v>DS-ARC1 M B16 A30</v>
          </cell>
          <cell r="E30544">
            <v>1041.4404</v>
          </cell>
          <cell r="F30544" t="str">
            <v>Public Apr 25</v>
          </cell>
        </row>
        <row r="30545">
          <cell r="A30545" t="str">
            <v>2CSA275103R1205</v>
          </cell>
          <cell r="B30545" t="str">
            <v>ABB</v>
          </cell>
          <cell r="C30545" t="str">
            <v>AFDD+RCBO</v>
          </cell>
          <cell r="D30545" t="str">
            <v>DS-ARC1 M B20 A30</v>
          </cell>
          <cell r="E30545">
            <v>1056.0060000000001</v>
          </cell>
          <cell r="F30545" t="str">
            <v>Public Apr 25</v>
          </cell>
        </row>
        <row r="30546">
          <cell r="A30546" t="str">
            <v>2CSA275103R1064</v>
          </cell>
          <cell r="B30546" t="str">
            <v>ABB</v>
          </cell>
          <cell r="C30546" t="str">
            <v>AFDD+RCBO</v>
          </cell>
          <cell r="D30546" t="str">
            <v>DS-ARC1 M C6 A30</v>
          </cell>
          <cell r="E30546">
            <v>979.01640000000009</v>
          </cell>
          <cell r="F30546" t="str">
            <v>Public Apr 25</v>
          </cell>
        </row>
        <row r="30547">
          <cell r="A30547" t="str">
            <v>2CSA275103R1104</v>
          </cell>
          <cell r="B30547" t="str">
            <v>ABB</v>
          </cell>
          <cell r="C30547" t="str">
            <v>AFDD+RCBO</v>
          </cell>
          <cell r="D30547" t="str">
            <v>DS-ARC1 M C10 A30</v>
          </cell>
          <cell r="E30547">
            <v>993.58199999999999</v>
          </cell>
          <cell r="F30547" t="str">
            <v>Public Apr 25</v>
          </cell>
        </row>
        <row r="30548">
          <cell r="A30548" t="str">
            <v>2CSA275103R1134</v>
          </cell>
          <cell r="B30548" t="str">
            <v>ABB</v>
          </cell>
          <cell r="C30548" t="str">
            <v>AFDD+RCBO</v>
          </cell>
          <cell r="D30548" t="str">
            <v>DS-ARC1 M C13 A30</v>
          </cell>
          <cell r="E30548">
            <v>1010.2284000000001</v>
          </cell>
          <cell r="F30548" t="str">
            <v>Public Apr 25</v>
          </cell>
        </row>
        <row r="30549">
          <cell r="A30549" t="str">
            <v>2CSA275103R1164</v>
          </cell>
          <cell r="B30549" t="str">
            <v>ABB</v>
          </cell>
          <cell r="C30549" t="str">
            <v>AFDD+RCBO</v>
          </cell>
          <cell r="D30549" t="str">
            <v>DS-ARC1 M C16 A30</v>
          </cell>
          <cell r="E30549">
            <v>1024.7940000000001</v>
          </cell>
          <cell r="F30549" t="str">
            <v>Public Apr 25</v>
          </cell>
        </row>
        <row r="30550">
          <cell r="A30550" t="str">
            <v>2CSA275103R1204</v>
          </cell>
          <cell r="B30550" t="str">
            <v>ABB</v>
          </cell>
          <cell r="C30550" t="str">
            <v>AFDD+RCBO</v>
          </cell>
          <cell r="D30550" t="str">
            <v>DS-ARC1 M C20 A30</v>
          </cell>
          <cell r="E30550">
            <v>1041.4404</v>
          </cell>
          <cell r="F30550" t="str">
            <v>Public Apr 25</v>
          </cell>
        </row>
        <row r="30551">
          <cell r="A30551" t="str">
            <v>2CDD281101R0016</v>
          </cell>
          <cell r="B30551" t="str">
            <v>ABB</v>
          </cell>
          <cell r="C30551" t="str">
            <v>Disconnectors and Switch Disconnectors</v>
          </cell>
          <cell r="D30551" t="str">
            <v>SD201/16</v>
          </cell>
          <cell r="E30551">
            <v>48.898800000000001</v>
          </cell>
          <cell r="F30551" t="str">
            <v>Public Apr 25</v>
          </cell>
        </row>
        <row r="30552">
          <cell r="A30552" t="str">
            <v>2CDD281101R0025</v>
          </cell>
          <cell r="B30552" t="str">
            <v>ABB</v>
          </cell>
          <cell r="C30552" t="str">
            <v>Disconnectors and Switch Disconnectors</v>
          </cell>
          <cell r="D30552" t="str">
            <v>SD201/25</v>
          </cell>
          <cell r="E30552">
            <v>48.898800000000001</v>
          </cell>
          <cell r="F30552" t="str">
            <v>Public Apr 25</v>
          </cell>
        </row>
        <row r="30553">
          <cell r="A30553" t="str">
            <v>2CDD281101R0032</v>
          </cell>
          <cell r="B30553" t="str">
            <v>ABB</v>
          </cell>
          <cell r="C30553" t="str">
            <v>Disconnectors and Switch Disconnectors</v>
          </cell>
          <cell r="D30553" t="str">
            <v>SD201/32</v>
          </cell>
          <cell r="E30553">
            <v>48.898800000000001</v>
          </cell>
          <cell r="F30553" t="str">
            <v>Public Apr 25</v>
          </cell>
        </row>
        <row r="30554">
          <cell r="A30554" t="str">
            <v>2CDD281101R0040</v>
          </cell>
          <cell r="B30554" t="str">
            <v>ABB</v>
          </cell>
          <cell r="C30554" t="str">
            <v>Disconnectors and Switch Disconnectors</v>
          </cell>
          <cell r="D30554" t="str">
            <v>SD201/40</v>
          </cell>
          <cell r="E30554">
            <v>60.343200000000003</v>
          </cell>
          <cell r="F30554" t="str">
            <v>Public Apr 25</v>
          </cell>
        </row>
        <row r="30555">
          <cell r="A30555" t="str">
            <v>2CDD281101R0050</v>
          </cell>
          <cell r="B30555" t="str">
            <v>ABB</v>
          </cell>
          <cell r="C30555" t="str">
            <v>Disconnectors and Switch Disconnectors</v>
          </cell>
          <cell r="D30555" t="str">
            <v>SD201/50</v>
          </cell>
          <cell r="E30555">
            <v>60.343200000000003</v>
          </cell>
          <cell r="F30555" t="str">
            <v>Public Apr 25</v>
          </cell>
        </row>
        <row r="30556">
          <cell r="A30556" t="str">
            <v>2CDD281101R0063</v>
          </cell>
          <cell r="B30556" t="str">
            <v>ABB</v>
          </cell>
          <cell r="C30556" t="str">
            <v>Disconnectors and Switch Disconnectors</v>
          </cell>
          <cell r="D30556" t="str">
            <v>SD201/63</v>
          </cell>
          <cell r="E30556">
            <v>88.433999999999997</v>
          </cell>
          <cell r="F30556" t="str">
            <v>Public Apr 25</v>
          </cell>
        </row>
        <row r="30557">
          <cell r="A30557" t="str">
            <v>2CDD282101R0016</v>
          </cell>
          <cell r="B30557" t="str">
            <v>ABB</v>
          </cell>
          <cell r="C30557" t="str">
            <v>Disconnectors and Switch Disconnectors</v>
          </cell>
          <cell r="D30557" t="str">
            <v>SD202/16</v>
          </cell>
          <cell r="E30557">
            <v>106.1208</v>
          </cell>
          <cell r="F30557" t="str">
            <v>Public Apr 25</v>
          </cell>
        </row>
        <row r="30558">
          <cell r="A30558" t="str">
            <v>2CDD282101R0032</v>
          </cell>
          <cell r="B30558" t="str">
            <v>ABB</v>
          </cell>
          <cell r="C30558" t="str">
            <v>Disconnectors and Switch Disconnectors</v>
          </cell>
          <cell r="D30558" t="str">
            <v>SD202/32</v>
          </cell>
          <cell r="E30558">
            <v>106.1208</v>
          </cell>
          <cell r="F30558" t="str">
            <v>Public Apr 25</v>
          </cell>
        </row>
        <row r="30559">
          <cell r="A30559" t="str">
            <v>2CDD282101R0040</v>
          </cell>
          <cell r="B30559" t="str">
            <v>ABB</v>
          </cell>
          <cell r="C30559" t="str">
            <v>Disconnectors and Switch Disconnectors</v>
          </cell>
          <cell r="D30559" t="str">
            <v>SD202/40</v>
          </cell>
          <cell r="E30559">
            <v>117.5652</v>
          </cell>
          <cell r="F30559" t="str">
            <v>Public Apr 25</v>
          </cell>
        </row>
        <row r="30560">
          <cell r="A30560" t="str">
            <v>2CDD282101R0050</v>
          </cell>
          <cell r="B30560" t="str">
            <v>ABB</v>
          </cell>
          <cell r="C30560" t="str">
            <v>Disconnectors and Switch Disconnectors</v>
          </cell>
          <cell r="D30560" t="str">
            <v>SD202/50</v>
          </cell>
          <cell r="E30560">
            <v>117.5652</v>
          </cell>
          <cell r="F30560" t="str">
            <v>Public Apr 25</v>
          </cell>
        </row>
        <row r="30561">
          <cell r="A30561" t="str">
            <v>2CDD282101R0063</v>
          </cell>
          <cell r="B30561" t="str">
            <v>ABB</v>
          </cell>
          <cell r="C30561" t="str">
            <v>Disconnectors and Switch Disconnectors</v>
          </cell>
          <cell r="D30561" t="str">
            <v>SD202/63</v>
          </cell>
          <cell r="E30561">
            <v>116.52480000000001</v>
          </cell>
          <cell r="F30561" t="str">
            <v>Public Apr 25</v>
          </cell>
        </row>
        <row r="30562">
          <cell r="A30562" t="str">
            <v>2CDD283101R0016</v>
          </cell>
          <cell r="B30562" t="str">
            <v>ABB</v>
          </cell>
          <cell r="C30562" t="str">
            <v>Disconnectors and Switch Disconnectors</v>
          </cell>
          <cell r="D30562" t="str">
            <v>SD203/16</v>
          </cell>
          <cell r="E30562">
            <v>153.97920000000002</v>
          </cell>
          <cell r="F30562" t="str">
            <v>Public Apr 25</v>
          </cell>
        </row>
        <row r="30563">
          <cell r="A30563" t="str">
            <v>2CDD283101R0025</v>
          </cell>
          <cell r="B30563" t="str">
            <v>ABB</v>
          </cell>
          <cell r="C30563" t="str">
            <v>Disconnectors and Switch Disconnectors</v>
          </cell>
          <cell r="D30563" t="str">
            <v>SD203/25</v>
          </cell>
          <cell r="E30563">
            <v>153.97920000000002</v>
          </cell>
          <cell r="F30563" t="str">
            <v>Public Apr 25</v>
          </cell>
        </row>
        <row r="30564">
          <cell r="A30564" t="str">
            <v>2CDD283101R0032</v>
          </cell>
          <cell r="B30564" t="str">
            <v>ABB</v>
          </cell>
          <cell r="C30564" t="str">
            <v>Disconnectors and Switch Disconnectors</v>
          </cell>
          <cell r="D30564" t="str">
            <v>SD203/32</v>
          </cell>
          <cell r="E30564">
            <v>153.97920000000002</v>
          </cell>
          <cell r="F30564" t="str">
            <v>Public Apr 25</v>
          </cell>
        </row>
        <row r="30565">
          <cell r="A30565" t="str">
            <v>2CDD283101R0040</v>
          </cell>
          <cell r="B30565" t="str">
            <v>ABB</v>
          </cell>
          <cell r="C30565" t="str">
            <v>Disconnectors and Switch Disconnectors</v>
          </cell>
          <cell r="D30565" t="str">
            <v>SD203/40</v>
          </cell>
          <cell r="E30565">
            <v>157.10040000000001</v>
          </cell>
          <cell r="F30565" t="str">
            <v>Public Apr 25</v>
          </cell>
        </row>
        <row r="30566">
          <cell r="A30566" t="str">
            <v>2CDD283101R0050</v>
          </cell>
          <cell r="B30566" t="str">
            <v>ABB</v>
          </cell>
          <cell r="C30566" t="str">
            <v>Disconnectors and Switch Disconnectors</v>
          </cell>
          <cell r="D30566" t="str">
            <v>SD203/50</v>
          </cell>
          <cell r="E30566">
            <v>157.10040000000001</v>
          </cell>
          <cell r="F30566" t="str">
            <v>Public Apr 25</v>
          </cell>
        </row>
        <row r="30567">
          <cell r="A30567" t="str">
            <v>2CDD283101R0063</v>
          </cell>
          <cell r="B30567" t="str">
            <v>ABB</v>
          </cell>
          <cell r="C30567" t="str">
            <v>Disconnectors and Switch Disconnectors</v>
          </cell>
          <cell r="D30567" t="str">
            <v>SD203/63</v>
          </cell>
          <cell r="E30567">
            <v>157.10040000000001</v>
          </cell>
          <cell r="F30567" t="str">
            <v>Public Apr 25</v>
          </cell>
        </row>
        <row r="30568">
          <cell r="A30568" t="str">
            <v>2CDD284101R0016</v>
          </cell>
          <cell r="B30568" t="str">
            <v>ABB</v>
          </cell>
          <cell r="C30568" t="str">
            <v>Disconnectors and Switch Disconnectors</v>
          </cell>
          <cell r="D30568" t="str">
            <v>SD204/16</v>
          </cell>
          <cell r="E30568">
            <v>202.87800000000001</v>
          </cell>
          <cell r="F30568" t="str">
            <v>Public Apr 25</v>
          </cell>
        </row>
        <row r="30569">
          <cell r="A30569" t="str">
            <v>2CDD284101R0040</v>
          </cell>
          <cell r="B30569" t="str">
            <v>ABB</v>
          </cell>
          <cell r="C30569" t="str">
            <v>Disconnectors and Switch Disconnectors</v>
          </cell>
          <cell r="D30569" t="str">
            <v>SD204/40</v>
          </cell>
          <cell r="E30569">
            <v>205.9992</v>
          </cell>
          <cell r="F30569" t="str">
            <v>Public Apr 25</v>
          </cell>
        </row>
        <row r="30570">
          <cell r="A30570" t="str">
            <v>2CDD284101R0050</v>
          </cell>
          <cell r="B30570" t="str">
            <v>ABB</v>
          </cell>
          <cell r="C30570" t="str">
            <v>Disconnectors and Switch Disconnectors</v>
          </cell>
          <cell r="D30570" t="str">
            <v>SD204/50</v>
          </cell>
          <cell r="E30570">
            <v>205.9992</v>
          </cell>
          <cell r="F30570" t="str">
            <v>Public Apr 25</v>
          </cell>
        </row>
        <row r="30571">
          <cell r="A30571" t="str">
            <v>2CDD284101R0063</v>
          </cell>
          <cell r="B30571" t="str">
            <v>ABB</v>
          </cell>
          <cell r="C30571" t="str">
            <v>Disconnectors and Switch Disconnectors</v>
          </cell>
          <cell r="D30571" t="str">
            <v>SD204/63</v>
          </cell>
          <cell r="E30571">
            <v>205.9992</v>
          </cell>
          <cell r="F30571" t="str">
            <v>Public Apr 25</v>
          </cell>
        </row>
        <row r="30572">
          <cell r="A30572" t="str">
            <v>2CSM289632R1801</v>
          </cell>
          <cell r="B30572" t="str">
            <v>ABB</v>
          </cell>
          <cell r="C30572" t="str">
            <v>Fuseholders,  Fuse Switches and Fuses</v>
          </cell>
          <cell r="D30572" t="str">
            <v>E91/125s</v>
          </cell>
          <cell r="E30572">
            <v>276.74639999999999</v>
          </cell>
          <cell r="F30572" t="str">
            <v>Public Apr 25</v>
          </cell>
        </row>
        <row r="30573">
          <cell r="A30573" t="str">
            <v>2CSM299882R1801</v>
          </cell>
          <cell r="B30573" t="str">
            <v>ABB</v>
          </cell>
          <cell r="C30573" t="str">
            <v>Fuseholders,  Fuse Switches and Fuses</v>
          </cell>
          <cell r="D30573" t="str">
            <v>E91/30sCC</v>
          </cell>
          <cell r="E30573">
            <v>74.908799999999999</v>
          </cell>
          <cell r="F30573" t="str">
            <v>Public Apr 25</v>
          </cell>
        </row>
        <row r="30574">
          <cell r="A30574" t="str">
            <v>2CSM279022R1801</v>
          </cell>
          <cell r="B30574" t="str">
            <v>ABB</v>
          </cell>
          <cell r="C30574" t="str">
            <v>Fuseholders,  Fuse Switches and Fuses</v>
          </cell>
          <cell r="D30574" t="str">
            <v>E91/50</v>
          </cell>
          <cell r="E30574">
            <v>80.110800000000012</v>
          </cell>
          <cell r="F30574" t="str">
            <v>Public Apr 25</v>
          </cell>
        </row>
        <row r="30575">
          <cell r="A30575" t="str">
            <v>2CSM237202R1801</v>
          </cell>
          <cell r="B30575" t="str">
            <v>ABB</v>
          </cell>
          <cell r="C30575" t="str">
            <v>Fuseholders,  Fuse Switches and Fuses</v>
          </cell>
          <cell r="D30575" t="str">
            <v>E91/50s</v>
          </cell>
          <cell r="E30575">
            <v>107.16120000000001</v>
          </cell>
          <cell r="F30575" t="str">
            <v>Public Apr 25</v>
          </cell>
        </row>
        <row r="30576">
          <cell r="A30576" t="str">
            <v>2CSM277352R1801</v>
          </cell>
          <cell r="B30576" t="str">
            <v>ABB</v>
          </cell>
          <cell r="C30576" t="str">
            <v>Fuseholders,  Fuse Switches and Fuses</v>
          </cell>
          <cell r="D30576" t="str">
            <v>E91N/125</v>
          </cell>
          <cell r="E30576">
            <v>451.53360000000004</v>
          </cell>
          <cell r="F30576" t="str">
            <v>Public Apr 25</v>
          </cell>
        </row>
        <row r="30577">
          <cell r="A30577" t="str">
            <v>2CSM204942R1801</v>
          </cell>
          <cell r="B30577" t="str">
            <v>ABB</v>
          </cell>
          <cell r="C30577" t="str">
            <v>Fuseholders,  Fuse Switches and Fuses</v>
          </cell>
          <cell r="D30577" t="str">
            <v>E91N/125s</v>
          </cell>
          <cell r="E30577">
            <v>603.43200000000002</v>
          </cell>
          <cell r="F30577" t="str">
            <v>Public Apr 25</v>
          </cell>
        </row>
        <row r="30578">
          <cell r="A30578" t="str">
            <v>2CSM299892R1801</v>
          </cell>
          <cell r="B30578" t="str">
            <v>ABB</v>
          </cell>
          <cell r="C30578" t="str">
            <v>Fuseholders,  Fuse Switches and Fuses</v>
          </cell>
          <cell r="D30578" t="str">
            <v>E91N/30CC</v>
          </cell>
          <cell r="E30578">
            <v>98.838000000000008</v>
          </cell>
          <cell r="F30578" t="str">
            <v>Public Apr 25</v>
          </cell>
        </row>
        <row r="30579">
          <cell r="A30579" t="str">
            <v>2CSM299902R1801</v>
          </cell>
          <cell r="B30579" t="str">
            <v>ABB</v>
          </cell>
          <cell r="C30579" t="str">
            <v>Fuseholders,  Fuse Switches and Fuses</v>
          </cell>
          <cell r="D30579" t="str">
            <v>E91N/30sCC</v>
          </cell>
          <cell r="E30579">
            <v>149.8176</v>
          </cell>
          <cell r="F30579" t="str">
            <v>Public Apr 25</v>
          </cell>
        </row>
        <row r="30580">
          <cell r="A30580" t="str">
            <v>2CSM277982R1801</v>
          </cell>
          <cell r="B30580" t="str">
            <v>ABB</v>
          </cell>
          <cell r="C30580" t="str">
            <v>Fuseholders,  Fuse Switches and Fuses</v>
          </cell>
          <cell r="D30580" t="str">
            <v>E91N/50</v>
          </cell>
          <cell r="E30580">
            <v>170.62559999999999</v>
          </cell>
          <cell r="F30580" t="str">
            <v>Public Apr 25</v>
          </cell>
        </row>
        <row r="30581">
          <cell r="A30581" t="str">
            <v>2CSM202392R1801</v>
          </cell>
          <cell r="B30581" t="str">
            <v>ABB</v>
          </cell>
          <cell r="C30581" t="str">
            <v>Fuseholders,  Fuse Switches and Fuses</v>
          </cell>
          <cell r="D30581" t="str">
            <v>E91N/50s</v>
          </cell>
          <cell r="E30581">
            <v>227.8476</v>
          </cell>
          <cell r="F30581" t="str">
            <v>Public Apr 25</v>
          </cell>
        </row>
        <row r="30582">
          <cell r="A30582" t="str">
            <v>2CSM277132R1801</v>
          </cell>
          <cell r="B30582" t="str">
            <v>ABB</v>
          </cell>
          <cell r="C30582" t="str">
            <v>Fuseholders,  Fuse Switches and Fuses</v>
          </cell>
          <cell r="D30582" t="str">
            <v>E92/125</v>
          </cell>
          <cell r="E30582">
            <v>451.53360000000004</v>
          </cell>
          <cell r="F30582" t="str">
            <v>Public Apr 25</v>
          </cell>
        </row>
        <row r="30583">
          <cell r="A30583" t="str">
            <v>2CSM204932R1801</v>
          </cell>
          <cell r="B30583" t="str">
            <v>ABB</v>
          </cell>
          <cell r="C30583" t="str">
            <v>Fuseholders,  Fuse Switches and Fuses</v>
          </cell>
          <cell r="D30583" t="str">
            <v>E92/125s</v>
          </cell>
          <cell r="E30583">
            <v>603.43200000000002</v>
          </cell>
          <cell r="F30583" t="str">
            <v>Public Apr 25</v>
          </cell>
        </row>
        <row r="30584">
          <cell r="A30584" t="str">
            <v>2CSM289623R1801</v>
          </cell>
          <cell r="B30584" t="str">
            <v>ABB</v>
          </cell>
          <cell r="C30584" t="str">
            <v>Fuseholders,  Fuse Switches and Fuses</v>
          </cell>
          <cell r="D30584" t="str">
            <v>E92/20S</v>
          </cell>
          <cell r="E30584">
            <v>100.9188</v>
          </cell>
          <cell r="F30584" t="str">
            <v>Public Apr 25</v>
          </cell>
        </row>
        <row r="30585">
          <cell r="A30585" t="str">
            <v>2CSM299922R1801</v>
          </cell>
          <cell r="B30585" t="str">
            <v>ABB</v>
          </cell>
          <cell r="C30585" t="str">
            <v>Fuseholders,  Fuse Switches and Fuses</v>
          </cell>
          <cell r="D30585" t="str">
            <v>E92/30sCC</v>
          </cell>
          <cell r="E30585">
            <v>156.06</v>
          </cell>
          <cell r="F30585" t="str">
            <v>Public Apr 25</v>
          </cell>
        </row>
        <row r="30586">
          <cell r="A30586" t="str">
            <v>2CSM251493R1801</v>
          </cell>
          <cell r="B30586" t="str">
            <v>ABB</v>
          </cell>
          <cell r="C30586" t="str">
            <v>Fuseholders,  Fuse Switches and Fuses</v>
          </cell>
          <cell r="D30586" t="str">
            <v>E92/32S</v>
          </cell>
          <cell r="E30586">
            <v>94.676400000000015</v>
          </cell>
          <cell r="F30586" t="str">
            <v>Public Apr 25</v>
          </cell>
        </row>
        <row r="30587">
          <cell r="A30587" t="str">
            <v>2CSM207032R1801</v>
          </cell>
          <cell r="B30587" t="str">
            <v>ABB</v>
          </cell>
          <cell r="C30587" t="str">
            <v>Fuseholders,  Fuse Switches and Fuses</v>
          </cell>
          <cell r="D30587" t="str">
            <v>E92/50s</v>
          </cell>
          <cell r="E30587">
            <v>227.8476</v>
          </cell>
          <cell r="F30587" t="str">
            <v>Public Apr 25</v>
          </cell>
        </row>
        <row r="30588">
          <cell r="A30588" t="str">
            <v>2CSM277502R1801</v>
          </cell>
          <cell r="B30588" t="str">
            <v>ABB</v>
          </cell>
          <cell r="C30588" t="str">
            <v>Fuseholders,  Fuse Switches and Fuses</v>
          </cell>
          <cell r="D30588" t="str">
            <v>E93/125</v>
          </cell>
          <cell r="E30588">
            <v>638.80560000000003</v>
          </cell>
          <cell r="F30588" t="str">
            <v>Public Apr 25</v>
          </cell>
        </row>
        <row r="30589">
          <cell r="A30589" t="str">
            <v>2CSM204922R1801</v>
          </cell>
          <cell r="B30589" t="str">
            <v>ABB</v>
          </cell>
          <cell r="C30589" t="str">
            <v>Fuseholders,  Fuse Switches and Fuses</v>
          </cell>
          <cell r="D30589" t="str">
            <v>E93/125s</v>
          </cell>
          <cell r="E30589">
            <v>855.20880000000011</v>
          </cell>
          <cell r="F30589" t="str">
            <v>Public Apr 25</v>
          </cell>
        </row>
        <row r="30590">
          <cell r="A30590" t="str">
            <v>2CSM289613R1801</v>
          </cell>
          <cell r="B30590" t="str">
            <v>ABB</v>
          </cell>
          <cell r="C30590" t="str">
            <v>Fuseholders,  Fuse Switches and Fuses</v>
          </cell>
          <cell r="D30590" t="str">
            <v>E93/20S</v>
          </cell>
          <cell r="E30590">
            <v>141.49440000000001</v>
          </cell>
          <cell r="F30590" t="str">
            <v>Public Apr 25</v>
          </cell>
        </row>
        <row r="30591">
          <cell r="A30591" t="str">
            <v>2CSM299942R1801</v>
          </cell>
          <cell r="B30591" t="str">
            <v>ABB</v>
          </cell>
          <cell r="C30591" t="str">
            <v>Fuseholders,  Fuse Switches and Fuses</v>
          </cell>
          <cell r="D30591" t="str">
            <v>E93/30sCC</v>
          </cell>
          <cell r="E30591">
            <v>228.88800000000001</v>
          </cell>
          <cell r="F30591" t="str">
            <v>Public Apr 25</v>
          </cell>
        </row>
        <row r="30592">
          <cell r="A30592" t="str">
            <v>2CSM202063R1801</v>
          </cell>
          <cell r="B30592" t="str">
            <v>ABB</v>
          </cell>
          <cell r="C30592" t="str">
            <v>Fuseholders,  Fuse Switches and Fuses</v>
          </cell>
          <cell r="D30592" t="str">
            <v>E93/32S</v>
          </cell>
          <cell r="E30592">
            <v>136.29240000000001</v>
          </cell>
          <cell r="F30592" t="str">
            <v>Public Apr 25</v>
          </cell>
        </row>
        <row r="30593">
          <cell r="A30593" t="str">
            <v>2CSM257482R1801</v>
          </cell>
          <cell r="B30593" t="str">
            <v>ABB</v>
          </cell>
          <cell r="C30593" t="str">
            <v>Fuseholders,  Fuse Switches and Fuses</v>
          </cell>
          <cell r="D30593" t="str">
            <v>E93/50s</v>
          </cell>
          <cell r="E30593">
            <v>323.56440000000003</v>
          </cell>
          <cell r="F30593" t="str">
            <v>Public Apr 25</v>
          </cell>
        </row>
        <row r="30594">
          <cell r="A30594" t="str">
            <v>2CSM289603R1801</v>
          </cell>
          <cell r="B30594" t="str">
            <v>ABB</v>
          </cell>
          <cell r="C30594" t="str">
            <v>Fuseholders,  Fuse Switches and Fuses</v>
          </cell>
          <cell r="D30594" t="str">
            <v>E93hN/20S</v>
          </cell>
          <cell r="E30594">
            <v>190.39320000000001</v>
          </cell>
          <cell r="F30594" t="str">
            <v>Public Apr 25</v>
          </cell>
        </row>
        <row r="30595">
          <cell r="A30595" t="str">
            <v>2CSM274343R1801</v>
          </cell>
          <cell r="B30595" t="str">
            <v>ABB</v>
          </cell>
          <cell r="C30595" t="str">
            <v>Fuseholders,  Fuse Switches and Fuses</v>
          </cell>
          <cell r="D30595" t="str">
            <v>E93hN/32S</v>
          </cell>
          <cell r="E30595">
            <v>182.07</v>
          </cell>
          <cell r="F30595" t="str">
            <v>Public Apr 25</v>
          </cell>
        </row>
        <row r="30596">
          <cell r="A30596" t="str">
            <v>2CSM204912R1801</v>
          </cell>
          <cell r="B30596" t="str">
            <v>ABB</v>
          </cell>
          <cell r="C30596" t="str">
            <v>Fuseholders,  Fuse Switches and Fuses</v>
          </cell>
          <cell r="D30596" t="str">
            <v>E93N/125s</v>
          </cell>
          <cell r="E30596">
            <v>1225.5912000000001</v>
          </cell>
          <cell r="F30596" t="str">
            <v>Public Apr 25</v>
          </cell>
        </row>
        <row r="30597">
          <cell r="A30597" t="str">
            <v>2CSM299952R1801</v>
          </cell>
          <cell r="B30597" t="str">
            <v>ABB</v>
          </cell>
          <cell r="C30597" t="str">
            <v>Fuseholders,  Fuse Switches and Fuses</v>
          </cell>
          <cell r="D30597" t="str">
            <v>E93N/30CC</v>
          </cell>
          <cell r="E30597">
            <v>229.92840000000001</v>
          </cell>
          <cell r="F30597" t="str">
            <v>Public Apr 25</v>
          </cell>
        </row>
        <row r="30598">
          <cell r="A30598" t="str">
            <v>2CSM299962R1801</v>
          </cell>
          <cell r="B30598" t="str">
            <v>ABB</v>
          </cell>
          <cell r="C30598" t="str">
            <v>Fuseholders,  Fuse Switches and Fuses</v>
          </cell>
          <cell r="D30598" t="str">
            <v>E93N/30sCC</v>
          </cell>
          <cell r="E30598">
            <v>304.8372</v>
          </cell>
          <cell r="F30598" t="str">
            <v>Public Apr 25</v>
          </cell>
        </row>
        <row r="30599">
          <cell r="A30599" t="str">
            <v>2CSM251483R1801</v>
          </cell>
          <cell r="B30599" t="str">
            <v>ABB</v>
          </cell>
          <cell r="C30599" t="str">
            <v>Fuseholders,  Fuse Switches and Fuses</v>
          </cell>
          <cell r="D30599" t="str">
            <v>E93N/32S</v>
          </cell>
          <cell r="E30599">
            <v>181.02959999999999</v>
          </cell>
          <cell r="F30599" t="str">
            <v>Public Apr 25</v>
          </cell>
        </row>
        <row r="30600">
          <cell r="A30600" t="str">
            <v>2CSM256302R1801</v>
          </cell>
          <cell r="B30600" t="str">
            <v>ABB</v>
          </cell>
          <cell r="C30600" t="str">
            <v>Fuseholders,  Fuse Switches and Fuses</v>
          </cell>
          <cell r="D30600" t="str">
            <v>E93N/50s</v>
          </cell>
          <cell r="E30600">
            <v>427.60440000000006</v>
          </cell>
          <cell r="F30600" t="str">
            <v>Public Apr 25</v>
          </cell>
        </row>
        <row r="30601">
          <cell r="A30601" t="str">
            <v>2CSM299972R1801</v>
          </cell>
          <cell r="B30601" t="str">
            <v>ABB</v>
          </cell>
          <cell r="C30601" t="str">
            <v>Fuseholders,  Fuse Switches and Fuses</v>
          </cell>
          <cell r="D30601" t="str">
            <v>E94/30CC</v>
          </cell>
          <cell r="E30601">
            <v>204.9588</v>
          </cell>
          <cell r="F30601" t="str">
            <v>Public Apr 25</v>
          </cell>
        </row>
        <row r="30602">
          <cell r="A30602" t="str">
            <v>2CSM299982R1801</v>
          </cell>
          <cell r="B30602" t="str">
            <v>ABB</v>
          </cell>
          <cell r="C30602" t="str">
            <v>Fuseholders,  Fuse Switches and Fuses</v>
          </cell>
          <cell r="D30602" t="str">
            <v>E94/30sCC</v>
          </cell>
          <cell r="E30602">
            <v>307.95840000000004</v>
          </cell>
          <cell r="F30602" t="str">
            <v>Public Apr 25</v>
          </cell>
        </row>
        <row r="30603">
          <cell r="A30603" t="str">
            <v>2CSM202053R1801</v>
          </cell>
          <cell r="B30603" t="str">
            <v>ABB</v>
          </cell>
          <cell r="C30603" t="str">
            <v>Fuseholders,  Fuse Switches and Fuses</v>
          </cell>
          <cell r="D30603" t="str">
            <v>E94/32S</v>
          </cell>
          <cell r="E30603">
            <v>185.19120000000001</v>
          </cell>
          <cell r="F30603" t="str">
            <v>Public Apr 25</v>
          </cell>
        </row>
        <row r="30604">
          <cell r="A30604" t="str">
            <v>2CCE160300R0131</v>
          </cell>
          <cell r="B30604" t="str">
            <v>ABB</v>
          </cell>
          <cell r="C30604" t="str">
            <v>Disconnectors and Switch Disconnectors</v>
          </cell>
          <cell r="D30604" t="str">
            <v>E463/3KB</v>
          </cell>
          <cell r="E30604">
            <v>305.87759999999997</v>
          </cell>
          <cell r="F30604" t="str">
            <v>Public Apr 25</v>
          </cell>
        </row>
        <row r="30605">
          <cell r="A30605" t="str">
            <v>2CCE160301R0131</v>
          </cell>
          <cell r="B30605" t="str">
            <v>ABB</v>
          </cell>
          <cell r="C30605" t="str">
            <v>Disconnectors and Switch Disconnectors</v>
          </cell>
          <cell r="D30605" t="str">
            <v>E463/3SL</v>
          </cell>
          <cell r="E30605">
            <v>457.77600000000001</v>
          </cell>
          <cell r="F30605" t="str">
            <v>Public Apr 25</v>
          </cell>
        </row>
        <row r="30606">
          <cell r="A30606" t="str">
            <v>2CCE180300R0141</v>
          </cell>
          <cell r="B30606" t="str">
            <v>ABB</v>
          </cell>
          <cell r="C30606" t="str">
            <v>Disconnectors and Switch Disconnectors</v>
          </cell>
          <cell r="D30606" t="str">
            <v>E480/3KB</v>
          </cell>
          <cell r="E30606">
            <v>397.43279999999999</v>
          </cell>
          <cell r="F30606" t="str">
            <v>Public Apr 25</v>
          </cell>
        </row>
        <row r="30607">
          <cell r="A30607" t="str">
            <v>2CCA704305R0001</v>
          </cell>
          <cell r="B30607" t="str">
            <v>ABB</v>
          </cell>
          <cell r="C30607" t="str">
            <v>Latching and Installation Relays</v>
          </cell>
          <cell r="D30607" t="str">
            <v>E292-16-20-60</v>
          </cell>
          <cell r="E30607">
            <v>198.71639999999999</v>
          </cell>
          <cell r="F30607" t="str">
            <v>Public Apr 25</v>
          </cell>
        </row>
        <row r="30608">
          <cell r="A30608" t="str">
            <v>2CCA704306R0001</v>
          </cell>
          <cell r="B30608" t="str">
            <v>ABB</v>
          </cell>
          <cell r="C30608" t="str">
            <v>Latching and Installation Relays</v>
          </cell>
          <cell r="D30608" t="str">
            <v>E292-16-11-60</v>
          </cell>
          <cell r="E30608">
            <v>198.71639999999999</v>
          </cell>
          <cell r="F30608" t="str">
            <v>Public Apr 25</v>
          </cell>
        </row>
        <row r="30609">
          <cell r="A30609" t="str">
            <v>2CCA704307R0001</v>
          </cell>
          <cell r="B30609" t="str">
            <v>ABB</v>
          </cell>
          <cell r="C30609" t="str">
            <v>Latching and Installation Relays</v>
          </cell>
          <cell r="D30609" t="str">
            <v>E292-16-001-60</v>
          </cell>
          <cell r="E30609">
            <v>198.71639999999999</v>
          </cell>
          <cell r="F30609" t="str">
            <v>Public Apr 25</v>
          </cell>
        </row>
        <row r="30610">
          <cell r="A30610" t="str">
            <v>2CCA704342R0001</v>
          </cell>
          <cell r="B30610" t="str">
            <v>ABB</v>
          </cell>
          <cell r="C30610" t="str">
            <v>Latching and Installation Relays</v>
          </cell>
          <cell r="D30610" t="str">
            <v>E299-11-60</v>
          </cell>
          <cell r="E30610">
            <v>198.71639999999999</v>
          </cell>
          <cell r="F30610" t="str">
            <v>Public Apr 25</v>
          </cell>
        </row>
        <row r="30611">
          <cell r="A30611" t="str">
            <v>2CCA704343R0001</v>
          </cell>
          <cell r="B30611" t="str">
            <v>ABB</v>
          </cell>
          <cell r="C30611" t="str">
            <v>Latching and Installation Relays</v>
          </cell>
          <cell r="D30611" t="str">
            <v>E299-20-60</v>
          </cell>
          <cell r="E30611">
            <v>198.71639999999999</v>
          </cell>
          <cell r="F30611" t="str">
            <v>Public Apr 25</v>
          </cell>
        </row>
        <row r="30612">
          <cell r="A30612" t="str">
            <v>2TAZ310002R1000</v>
          </cell>
          <cell r="B30612" t="str">
            <v>ABB</v>
          </cell>
          <cell r="C30612" t="str">
            <v>Latching and Installation Relays</v>
          </cell>
          <cell r="D30612" t="str">
            <v>E295-GM</v>
          </cell>
          <cell r="E30612">
            <v>225.76680000000002</v>
          </cell>
          <cell r="F30612" t="str">
            <v>Public Apr 25</v>
          </cell>
        </row>
        <row r="30613">
          <cell r="A30613" t="str">
            <v>2TAZ310003R1000</v>
          </cell>
          <cell r="B30613" t="str">
            <v>ABB</v>
          </cell>
          <cell r="C30613" t="str">
            <v>Latching and Installation Relays</v>
          </cell>
          <cell r="D30613" t="str">
            <v>E296-CP</v>
          </cell>
          <cell r="E30613">
            <v>171.66600000000003</v>
          </cell>
          <cell r="F30613" t="str">
            <v>Public Apr 25</v>
          </cell>
        </row>
        <row r="30614">
          <cell r="A30614" t="str">
            <v>2TAZ312005R1003</v>
          </cell>
          <cell r="B30614" t="str">
            <v>ABB</v>
          </cell>
          <cell r="C30614" t="str">
            <v>Latching and Installation Relays</v>
          </cell>
          <cell r="D30614" t="str">
            <v>E295-PS</v>
          </cell>
          <cell r="E30614">
            <v>181.02959999999999</v>
          </cell>
          <cell r="F30614" t="str">
            <v>Public Apr 25</v>
          </cell>
        </row>
        <row r="30615">
          <cell r="A30615" t="str">
            <v>2TAZ352000R2011</v>
          </cell>
          <cell r="B30615" t="str">
            <v>ABB</v>
          </cell>
          <cell r="C30615" t="str">
            <v>Latching and Installation Relays</v>
          </cell>
          <cell r="D30615" t="str">
            <v>E290-16-10/230-60</v>
          </cell>
          <cell r="E30615">
            <v>144.6156</v>
          </cell>
          <cell r="F30615" t="str">
            <v>Public Apr 25</v>
          </cell>
        </row>
        <row r="30616">
          <cell r="A30616" t="str">
            <v>2TAZ352000R2012</v>
          </cell>
          <cell r="B30616" t="str">
            <v>ABB</v>
          </cell>
          <cell r="C30616" t="str">
            <v>Latching and Installation Relays</v>
          </cell>
          <cell r="D30616" t="str">
            <v>E290-16-20/230-60</v>
          </cell>
          <cell r="E30616">
            <v>157.10040000000001</v>
          </cell>
          <cell r="F30616" t="str">
            <v>Public Apr 25</v>
          </cell>
        </row>
        <row r="30617">
          <cell r="A30617" t="str">
            <v>2TAZ352000R2013</v>
          </cell>
          <cell r="B30617" t="str">
            <v>ABB</v>
          </cell>
          <cell r="C30617" t="str">
            <v>Latching and Installation Relays</v>
          </cell>
          <cell r="D30617" t="str">
            <v>E290-16-11/230-60</v>
          </cell>
          <cell r="E30617">
            <v>172.7064</v>
          </cell>
          <cell r="F30617" t="str">
            <v>Public Apr 25</v>
          </cell>
        </row>
        <row r="30618">
          <cell r="A30618" t="str">
            <v>2TAZ352000R2021</v>
          </cell>
          <cell r="B30618" t="str">
            <v>ABB</v>
          </cell>
          <cell r="C30618" t="str">
            <v>Latching and Installation Relays</v>
          </cell>
          <cell r="D30618" t="str">
            <v>E290-16-10/115-60</v>
          </cell>
          <cell r="E30618">
            <v>127.96920000000001</v>
          </cell>
          <cell r="F30618" t="str">
            <v>Public Apr 25</v>
          </cell>
        </row>
        <row r="30619">
          <cell r="A30619" t="str">
            <v>2TAZ352000R2022</v>
          </cell>
          <cell r="B30619" t="str">
            <v>ABB</v>
          </cell>
          <cell r="C30619" t="str">
            <v>Latching and Installation Relays</v>
          </cell>
          <cell r="D30619" t="str">
            <v>E290-16-20/115-60</v>
          </cell>
          <cell r="E30619">
            <v>137.33280000000002</v>
          </cell>
          <cell r="F30619" t="str">
            <v>Public Apr 25</v>
          </cell>
        </row>
        <row r="30620">
          <cell r="A30620" t="str">
            <v>2TAZ352000R2023</v>
          </cell>
          <cell r="B30620" t="str">
            <v>ABB</v>
          </cell>
          <cell r="C30620" t="str">
            <v>Latching and Installation Relays</v>
          </cell>
          <cell r="D30620" t="str">
            <v>E290-16-11/115-60</v>
          </cell>
          <cell r="E30620">
            <v>148.77720000000002</v>
          </cell>
          <cell r="F30620" t="str">
            <v>Public Apr 25</v>
          </cell>
        </row>
        <row r="30621">
          <cell r="A30621" t="str">
            <v>2TAZ352000R2031</v>
          </cell>
          <cell r="B30621" t="str">
            <v>ABB</v>
          </cell>
          <cell r="C30621" t="str">
            <v>Latching and Installation Relays</v>
          </cell>
          <cell r="D30621" t="str">
            <v>E290-16-10/48-60</v>
          </cell>
          <cell r="E30621">
            <v>171.66600000000003</v>
          </cell>
          <cell r="F30621" t="str">
            <v>Public Apr 25</v>
          </cell>
        </row>
        <row r="30622">
          <cell r="A30622" t="str">
            <v>2TAZ352000R2032</v>
          </cell>
          <cell r="B30622" t="str">
            <v>ABB</v>
          </cell>
          <cell r="C30622" t="str">
            <v>Latching and Installation Relays</v>
          </cell>
          <cell r="D30622" t="str">
            <v>E290-16-20/48-60</v>
          </cell>
          <cell r="E30622">
            <v>217.4436</v>
          </cell>
          <cell r="F30622" t="str">
            <v>Public Apr 25</v>
          </cell>
        </row>
        <row r="30623">
          <cell r="A30623" t="str">
            <v>2TAZ352000R2033</v>
          </cell>
          <cell r="B30623" t="str">
            <v>ABB</v>
          </cell>
          <cell r="C30623" t="str">
            <v>Latching and Installation Relays</v>
          </cell>
          <cell r="D30623" t="str">
            <v>E290-16-11/48-60</v>
          </cell>
          <cell r="E30623">
            <v>207.03960000000001</v>
          </cell>
          <cell r="F30623" t="str">
            <v>Public Apr 25</v>
          </cell>
        </row>
        <row r="30624">
          <cell r="A30624" t="str">
            <v>2TAZ352000R2041</v>
          </cell>
          <cell r="B30624" t="str">
            <v>ABB</v>
          </cell>
          <cell r="C30624" t="str">
            <v>Latching and Installation Relays</v>
          </cell>
          <cell r="D30624" t="str">
            <v>E290-16-10/24-60</v>
          </cell>
          <cell r="E30624">
            <v>161.262</v>
          </cell>
          <cell r="F30624" t="str">
            <v>Public Apr 25</v>
          </cell>
        </row>
        <row r="30625">
          <cell r="A30625" t="str">
            <v>2TAZ352000R2042</v>
          </cell>
          <cell r="B30625" t="str">
            <v>ABB</v>
          </cell>
          <cell r="C30625" t="str">
            <v>Latching and Installation Relays</v>
          </cell>
          <cell r="D30625" t="str">
            <v>E290-16-20/24-60</v>
          </cell>
          <cell r="E30625">
            <v>203.91840000000002</v>
          </cell>
          <cell r="F30625" t="str">
            <v>Public Apr 25</v>
          </cell>
        </row>
        <row r="30626">
          <cell r="A30626" t="str">
            <v>2TAZ352000R2043</v>
          </cell>
          <cell r="B30626" t="str">
            <v>ABB</v>
          </cell>
          <cell r="C30626" t="str">
            <v>Latching and Installation Relays</v>
          </cell>
          <cell r="D30626" t="str">
            <v>E290-16-11/24-60</v>
          </cell>
          <cell r="E30626">
            <v>194.5548</v>
          </cell>
          <cell r="F30626" t="str">
            <v>Public Apr 25</v>
          </cell>
        </row>
        <row r="30627">
          <cell r="A30627" t="str">
            <v>2TAZ352000R2051</v>
          </cell>
          <cell r="B30627" t="str">
            <v>ABB</v>
          </cell>
          <cell r="C30627" t="str">
            <v>Latching and Installation Relays</v>
          </cell>
          <cell r="D30627" t="str">
            <v>E290-16-10/12-60</v>
          </cell>
          <cell r="E30627">
            <v>171.66600000000003</v>
          </cell>
          <cell r="F30627" t="str">
            <v>Public Apr 25</v>
          </cell>
        </row>
        <row r="30628">
          <cell r="A30628" t="str">
            <v>2TAZ352000R2052</v>
          </cell>
          <cell r="B30628" t="str">
            <v>ABB</v>
          </cell>
          <cell r="C30628" t="str">
            <v>Latching and Installation Relays</v>
          </cell>
          <cell r="D30628" t="str">
            <v>E290-16-20/12-60</v>
          </cell>
          <cell r="E30628">
            <v>207.03960000000001</v>
          </cell>
          <cell r="F30628" t="str">
            <v>Public Apr 25</v>
          </cell>
        </row>
        <row r="30629">
          <cell r="A30629" t="str">
            <v>2TAZ352000R2053</v>
          </cell>
          <cell r="B30629" t="str">
            <v>ABB</v>
          </cell>
          <cell r="C30629" t="str">
            <v>Latching and Installation Relays</v>
          </cell>
          <cell r="D30629" t="str">
            <v>E290-16-11/12-60</v>
          </cell>
          <cell r="E30629">
            <v>207.03960000000001</v>
          </cell>
          <cell r="F30629" t="str">
            <v>Public Apr 25</v>
          </cell>
        </row>
        <row r="30630">
          <cell r="A30630" t="str">
            <v>2TAZ352000R2061</v>
          </cell>
          <cell r="B30630" t="str">
            <v>ABB</v>
          </cell>
          <cell r="C30630" t="str">
            <v>Latching and Installation Relays</v>
          </cell>
          <cell r="D30630" t="str">
            <v>E290-16-10/8-60</v>
          </cell>
          <cell r="E30630">
            <v>171.66600000000003</v>
          </cell>
          <cell r="F30630" t="str">
            <v>Public Apr 25</v>
          </cell>
        </row>
        <row r="30631">
          <cell r="A30631" t="str">
            <v>2TAZ352000R2062</v>
          </cell>
          <cell r="B30631" t="str">
            <v>ABB</v>
          </cell>
          <cell r="C30631" t="str">
            <v>Latching and Installation Relays</v>
          </cell>
          <cell r="D30631" t="str">
            <v>E290-16-20/8-60</v>
          </cell>
          <cell r="E30631">
            <v>207.03960000000001</v>
          </cell>
          <cell r="F30631" t="str">
            <v>Public Apr 25</v>
          </cell>
        </row>
        <row r="30632">
          <cell r="A30632" t="str">
            <v>2TAZ352000R2063</v>
          </cell>
          <cell r="B30632" t="str">
            <v>ABB</v>
          </cell>
          <cell r="C30632" t="str">
            <v>Latching and Installation Relays</v>
          </cell>
          <cell r="D30632" t="str">
            <v>E290-16-11/8-60</v>
          </cell>
          <cell r="E30632">
            <v>207.03960000000001</v>
          </cell>
          <cell r="F30632" t="str">
            <v>Public Apr 25</v>
          </cell>
        </row>
        <row r="30633">
          <cell r="A30633" t="str">
            <v>2TAZ352000R2071</v>
          </cell>
          <cell r="B30633" t="str">
            <v>ABB</v>
          </cell>
          <cell r="C30633" t="str">
            <v>Latching and Installation Relays</v>
          </cell>
          <cell r="D30633" t="str">
            <v>E290-16-10/24DC</v>
          </cell>
          <cell r="E30633">
            <v>171.66600000000003</v>
          </cell>
          <cell r="F30633" t="str">
            <v>Public Apr 25</v>
          </cell>
        </row>
        <row r="30634">
          <cell r="A30634" t="str">
            <v>2TAZ352000R2072</v>
          </cell>
          <cell r="B30634" t="str">
            <v>ABB</v>
          </cell>
          <cell r="C30634" t="str">
            <v>Latching and Installation Relays</v>
          </cell>
          <cell r="D30634" t="str">
            <v>E290-16-20/24DC</v>
          </cell>
          <cell r="E30634">
            <v>217.4436</v>
          </cell>
          <cell r="F30634" t="str">
            <v>Public Apr 25</v>
          </cell>
        </row>
        <row r="30635">
          <cell r="A30635" t="str">
            <v>2TAZ352000R2073</v>
          </cell>
          <cell r="B30635" t="str">
            <v>ABB</v>
          </cell>
          <cell r="C30635" t="str">
            <v>Latching and Installation Relays</v>
          </cell>
          <cell r="D30635" t="str">
            <v>E290-16-11/24DC</v>
          </cell>
          <cell r="E30635">
            <v>207.03960000000001</v>
          </cell>
          <cell r="F30635" t="str">
            <v>Public Apr 25</v>
          </cell>
        </row>
        <row r="30636">
          <cell r="A30636" t="str">
            <v>2TAZ352001R2013</v>
          </cell>
          <cell r="B30636" t="str">
            <v>ABB</v>
          </cell>
          <cell r="C30636" t="str">
            <v>Latching and Installation Relays</v>
          </cell>
          <cell r="D30636" t="str">
            <v>E294/230-60</v>
          </cell>
          <cell r="E30636">
            <v>278.8272</v>
          </cell>
          <cell r="F30636" t="str">
            <v>Public Apr 25</v>
          </cell>
        </row>
        <row r="30637">
          <cell r="A30637" t="str">
            <v>2TAZ352001R2043</v>
          </cell>
          <cell r="B30637" t="str">
            <v>ABB</v>
          </cell>
          <cell r="C30637" t="str">
            <v>Latching and Installation Relays</v>
          </cell>
          <cell r="D30637" t="str">
            <v>E294/24-60</v>
          </cell>
          <cell r="E30637">
            <v>278.8272</v>
          </cell>
          <cell r="F30637" t="str">
            <v>Public Apr 25</v>
          </cell>
        </row>
        <row r="30638">
          <cell r="A30638" t="str">
            <v>2TAZ362000R2011</v>
          </cell>
          <cell r="B30638" t="str">
            <v>ABB</v>
          </cell>
          <cell r="C30638" t="str">
            <v>Latching and Installation Relays</v>
          </cell>
          <cell r="D30638" t="str">
            <v>E290-32-10/230-60</v>
          </cell>
          <cell r="E30638">
            <v>351.65519999999998</v>
          </cell>
          <cell r="F30638" t="str">
            <v>Public Apr 25</v>
          </cell>
        </row>
        <row r="30639">
          <cell r="A30639" t="str">
            <v>2TAZ362000R2012</v>
          </cell>
          <cell r="B30639" t="str">
            <v>ABB</v>
          </cell>
          <cell r="C30639" t="str">
            <v>Latching and Installation Relays</v>
          </cell>
          <cell r="D30639" t="str">
            <v>E290-32-20/230-60</v>
          </cell>
          <cell r="E30639">
            <v>414.07920000000001</v>
          </cell>
          <cell r="F30639" t="str">
            <v>Public Apr 25</v>
          </cell>
        </row>
        <row r="30640">
          <cell r="A30640" t="str">
            <v>2TAZ362000R2013</v>
          </cell>
          <cell r="B30640" t="str">
            <v>ABB</v>
          </cell>
          <cell r="C30640" t="str">
            <v>Latching and Installation Relays</v>
          </cell>
          <cell r="D30640" t="str">
            <v>E290-32-11/230-60</v>
          </cell>
          <cell r="E30640">
            <v>425.52359999999999</v>
          </cell>
          <cell r="F30640" t="str">
            <v>Public Apr 25</v>
          </cell>
        </row>
        <row r="30641">
          <cell r="A30641" t="str">
            <v>2TAZ362000R2021</v>
          </cell>
          <cell r="B30641" t="str">
            <v>ABB</v>
          </cell>
          <cell r="C30641" t="str">
            <v>Latching and Installation Relays</v>
          </cell>
          <cell r="D30641" t="str">
            <v>E290-32-10/115-60</v>
          </cell>
          <cell r="E30641">
            <v>408.87720000000002</v>
          </cell>
          <cell r="F30641" t="str">
            <v>Public Apr 25</v>
          </cell>
        </row>
        <row r="30642">
          <cell r="A30642" t="str">
            <v>2TAZ362000R2022</v>
          </cell>
          <cell r="B30642" t="str">
            <v>ABB</v>
          </cell>
          <cell r="C30642" t="str">
            <v>Latching and Installation Relays</v>
          </cell>
          <cell r="D30642" t="str">
            <v>E290-32-20/115-60</v>
          </cell>
          <cell r="E30642">
            <v>478.584</v>
          </cell>
          <cell r="F30642" t="str">
            <v>Public Apr 25</v>
          </cell>
        </row>
        <row r="30643">
          <cell r="A30643" t="str">
            <v>2TAZ362000R2023</v>
          </cell>
          <cell r="B30643" t="str">
            <v>ABB</v>
          </cell>
          <cell r="C30643" t="str">
            <v>Latching and Installation Relays</v>
          </cell>
          <cell r="D30643" t="str">
            <v>E290-32-11/115-60</v>
          </cell>
          <cell r="E30643">
            <v>494.19</v>
          </cell>
          <cell r="F30643" t="str">
            <v>Public Apr 25</v>
          </cell>
        </row>
        <row r="30644">
          <cell r="A30644" t="str">
            <v>2TAZ362000R2031</v>
          </cell>
          <cell r="B30644" t="str">
            <v>ABB</v>
          </cell>
          <cell r="C30644" t="str">
            <v>Latching and Installation Relays</v>
          </cell>
          <cell r="D30644" t="str">
            <v>E290-32-10/48-60</v>
          </cell>
          <cell r="E30644">
            <v>408.87720000000002</v>
          </cell>
          <cell r="F30644" t="str">
            <v>Public Apr 25</v>
          </cell>
        </row>
        <row r="30645">
          <cell r="A30645" t="str">
            <v>2TAZ362000R2032</v>
          </cell>
          <cell r="B30645" t="str">
            <v>ABB</v>
          </cell>
          <cell r="C30645" t="str">
            <v>Latching and Installation Relays</v>
          </cell>
          <cell r="D30645" t="str">
            <v>E290-32-20/48-60</v>
          </cell>
          <cell r="E30645">
            <v>478.584</v>
          </cell>
          <cell r="F30645" t="str">
            <v>Public Apr 25</v>
          </cell>
        </row>
        <row r="30646">
          <cell r="A30646" t="str">
            <v>2TAZ362000R2033</v>
          </cell>
          <cell r="B30646" t="str">
            <v>ABB</v>
          </cell>
          <cell r="C30646" t="str">
            <v>Latching and Installation Relays</v>
          </cell>
          <cell r="D30646" t="str">
            <v>E290-32-11/48-60</v>
          </cell>
          <cell r="E30646">
            <v>494.19</v>
          </cell>
          <cell r="F30646" t="str">
            <v>Public Apr 25</v>
          </cell>
        </row>
        <row r="30647">
          <cell r="A30647" t="str">
            <v>2TAZ362000R2041</v>
          </cell>
          <cell r="B30647" t="str">
            <v>ABB</v>
          </cell>
          <cell r="C30647" t="str">
            <v>Latching and Installation Relays</v>
          </cell>
          <cell r="D30647" t="str">
            <v>E290-32-10/24-60</v>
          </cell>
          <cell r="E30647">
            <v>408.87720000000002</v>
          </cell>
          <cell r="F30647" t="str">
            <v>Public Apr 25</v>
          </cell>
        </row>
        <row r="30648">
          <cell r="A30648" t="str">
            <v>2TAZ362000R2042</v>
          </cell>
          <cell r="B30648" t="str">
            <v>ABB</v>
          </cell>
          <cell r="C30648" t="str">
            <v>Latching and Installation Relays</v>
          </cell>
          <cell r="D30648" t="str">
            <v>E290-32-20/24-60</v>
          </cell>
          <cell r="E30648">
            <v>478.584</v>
          </cell>
          <cell r="F30648" t="str">
            <v>Public Apr 25</v>
          </cell>
        </row>
        <row r="30649">
          <cell r="A30649" t="str">
            <v>2TAZ362000R2043</v>
          </cell>
          <cell r="B30649" t="str">
            <v>ABB</v>
          </cell>
          <cell r="C30649" t="str">
            <v>Latching and Installation Relays</v>
          </cell>
          <cell r="D30649" t="str">
            <v>E290-32-11/24-60</v>
          </cell>
          <cell r="E30649">
            <v>494.19</v>
          </cell>
          <cell r="F30649" t="str">
            <v>Public Apr 25</v>
          </cell>
        </row>
        <row r="30650">
          <cell r="A30650" t="str">
            <v>2TAZ362000R2051</v>
          </cell>
          <cell r="B30650" t="str">
            <v>ABB</v>
          </cell>
          <cell r="C30650" t="str">
            <v>Latching and Installation Relays</v>
          </cell>
          <cell r="D30650" t="str">
            <v>E290-32-10/12-60</v>
          </cell>
          <cell r="E30650">
            <v>408.87720000000002</v>
          </cell>
          <cell r="F30650" t="str">
            <v>Public Apr 25</v>
          </cell>
        </row>
        <row r="30651">
          <cell r="A30651" t="str">
            <v>2TAZ362000R2052</v>
          </cell>
          <cell r="B30651" t="str">
            <v>ABB</v>
          </cell>
          <cell r="C30651" t="str">
            <v>Latching and Installation Relays</v>
          </cell>
          <cell r="D30651" t="str">
            <v>E290-32-20/12-60</v>
          </cell>
          <cell r="E30651">
            <v>478.584</v>
          </cell>
          <cell r="F30651" t="str">
            <v>Public Apr 25</v>
          </cell>
        </row>
        <row r="30652">
          <cell r="A30652" t="str">
            <v>2TAZ362000R2053</v>
          </cell>
          <cell r="B30652" t="str">
            <v>ABB</v>
          </cell>
          <cell r="C30652" t="str">
            <v>Latching and Installation Relays</v>
          </cell>
          <cell r="D30652" t="str">
            <v>E290-32-11/12-60</v>
          </cell>
          <cell r="E30652">
            <v>494.19</v>
          </cell>
          <cell r="F30652" t="str">
            <v>Public Apr 25</v>
          </cell>
        </row>
        <row r="30653">
          <cell r="A30653" t="str">
            <v>2TAZ362000R2061</v>
          </cell>
          <cell r="B30653" t="str">
            <v>ABB</v>
          </cell>
          <cell r="C30653" t="str">
            <v>Latching and Installation Relays</v>
          </cell>
          <cell r="D30653" t="str">
            <v>E290-32-10/8-60</v>
          </cell>
          <cell r="E30653">
            <v>408.87720000000002</v>
          </cell>
          <cell r="F30653" t="str">
            <v>Public Apr 25</v>
          </cell>
        </row>
        <row r="30654">
          <cell r="A30654" t="str">
            <v>2TAZ362000R2062</v>
          </cell>
          <cell r="B30654" t="str">
            <v>ABB</v>
          </cell>
          <cell r="C30654" t="str">
            <v>Latching and Installation Relays</v>
          </cell>
          <cell r="D30654" t="str">
            <v>E290-32-20/8-60</v>
          </cell>
          <cell r="E30654">
            <v>478.584</v>
          </cell>
          <cell r="F30654" t="str">
            <v>Public Apr 25</v>
          </cell>
        </row>
        <row r="30655">
          <cell r="A30655" t="str">
            <v>2TAZ362000R2063</v>
          </cell>
          <cell r="B30655" t="str">
            <v>ABB</v>
          </cell>
          <cell r="C30655" t="str">
            <v>Latching and Installation Relays</v>
          </cell>
          <cell r="D30655" t="str">
            <v>E290-32-11/8-60</v>
          </cell>
          <cell r="E30655">
            <v>494.19</v>
          </cell>
          <cell r="F30655" t="str">
            <v>Public Apr 25</v>
          </cell>
        </row>
        <row r="30656">
          <cell r="A30656" t="str">
            <v>2CCA704320R0001</v>
          </cell>
          <cell r="B30656" t="str">
            <v>ABB</v>
          </cell>
          <cell r="C30656" t="str">
            <v>Latching and Installation Relays</v>
          </cell>
          <cell r="D30656" t="str">
            <v>E298-16-20</v>
          </cell>
          <cell r="E30656">
            <v>116.52480000000001</v>
          </cell>
          <cell r="F30656" t="str">
            <v>Public Apr 25</v>
          </cell>
        </row>
        <row r="30657">
          <cell r="A30657" t="str">
            <v>2CCA704321R0001</v>
          </cell>
          <cell r="B30657" t="str">
            <v>ABB</v>
          </cell>
          <cell r="C30657" t="str">
            <v>Latching and Installation Relays</v>
          </cell>
          <cell r="D30657" t="str">
            <v>E298-16-11</v>
          </cell>
          <cell r="E30657">
            <v>116.52480000000001</v>
          </cell>
          <cell r="F30657" t="str">
            <v>Public Apr 25</v>
          </cell>
        </row>
        <row r="30658">
          <cell r="A30658" t="str">
            <v>2CCA704340R0001</v>
          </cell>
          <cell r="B30658" t="str">
            <v>ABB</v>
          </cell>
          <cell r="C30658" t="str">
            <v>Latching and Installation Relays</v>
          </cell>
          <cell r="D30658" t="str">
            <v>E299-11</v>
          </cell>
          <cell r="E30658">
            <v>132.13079999999999</v>
          </cell>
          <cell r="F30658" t="str">
            <v>Public Apr 25</v>
          </cell>
        </row>
        <row r="30659">
          <cell r="A30659" t="str">
            <v>2CCA704341R0001</v>
          </cell>
          <cell r="B30659" t="str">
            <v>ABB</v>
          </cell>
          <cell r="C30659" t="str">
            <v>Latching and Installation Relays</v>
          </cell>
          <cell r="D30659" t="str">
            <v>E299-20</v>
          </cell>
          <cell r="E30659">
            <v>116.52480000000001</v>
          </cell>
          <cell r="F30659" t="str">
            <v>Public Apr 25</v>
          </cell>
        </row>
        <row r="30660">
          <cell r="A30660" t="str">
            <v>2TAZ311000R2021</v>
          </cell>
          <cell r="B30660" t="str">
            <v>ABB</v>
          </cell>
          <cell r="C30660" t="str">
            <v>Latching and Installation Relays</v>
          </cell>
          <cell r="D30660" t="str">
            <v>E297-16-10/115</v>
          </cell>
          <cell r="E30660">
            <v>199.7568</v>
          </cell>
          <cell r="F30660" t="str">
            <v>Public Apr 25</v>
          </cell>
        </row>
        <row r="30661">
          <cell r="A30661" t="str">
            <v>2TAZ311000R2022</v>
          </cell>
          <cell r="B30661" t="str">
            <v>ABB</v>
          </cell>
          <cell r="C30661" t="str">
            <v>Latching and Installation Relays</v>
          </cell>
          <cell r="D30661" t="str">
            <v>E297-16-20/115</v>
          </cell>
          <cell r="E30661">
            <v>245.53440000000001</v>
          </cell>
          <cell r="F30661" t="str">
            <v>Public Apr 25</v>
          </cell>
        </row>
        <row r="30662">
          <cell r="A30662" t="str">
            <v>2TAZ311000R2023</v>
          </cell>
          <cell r="B30662" t="str">
            <v>ABB</v>
          </cell>
          <cell r="C30662" t="str">
            <v>Latching and Installation Relays</v>
          </cell>
          <cell r="D30662" t="str">
            <v>E297-16-11/115</v>
          </cell>
          <cell r="E30662">
            <v>245.53440000000001</v>
          </cell>
          <cell r="F30662" t="str">
            <v>Public Apr 25</v>
          </cell>
        </row>
        <row r="30663">
          <cell r="A30663" t="str">
            <v>1SYG207591R4051</v>
          </cell>
          <cell r="B30663" t="str">
            <v>ABB</v>
          </cell>
          <cell r="C30663" t="str">
            <v>Multimeters and Network Analysers</v>
          </cell>
          <cell r="D30663" t="str">
            <v>M1M 12</v>
          </cell>
          <cell r="E30663">
            <v>622.15920000000006</v>
          </cell>
          <cell r="F30663" t="str">
            <v>Public Apr 25</v>
          </cell>
        </row>
        <row r="30664">
          <cell r="A30664" t="str">
            <v>2CSG251151R4051</v>
          </cell>
          <cell r="B30664" t="str">
            <v>ABB</v>
          </cell>
          <cell r="C30664" t="str">
            <v>Multimeters and Network Analysers</v>
          </cell>
          <cell r="D30664" t="str">
            <v>M4M 20</v>
          </cell>
          <cell r="E30664">
            <v>2914.1604000000002</v>
          </cell>
          <cell r="F30664" t="str">
            <v>Public Apr 25</v>
          </cell>
        </row>
        <row r="30665">
          <cell r="A30665" t="str">
            <v>2CSG251141R4051</v>
          </cell>
          <cell r="B30665" t="str">
            <v>ABB</v>
          </cell>
          <cell r="C30665" t="str">
            <v>Multimeters and Network Analysers</v>
          </cell>
          <cell r="D30665" t="str">
            <v>M4M 20 MODBUS</v>
          </cell>
          <cell r="E30665">
            <v>3209.6340000000005</v>
          </cell>
          <cell r="F30665" t="str">
            <v>Public Apr 25</v>
          </cell>
        </row>
        <row r="30666">
          <cell r="A30666" t="str">
            <v>2CSG251131R4051</v>
          </cell>
          <cell r="B30666" t="str">
            <v>ABB</v>
          </cell>
          <cell r="C30666" t="str">
            <v>Multimeters and Network Analysers</v>
          </cell>
          <cell r="D30666" t="str">
            <v>M4M 20 PROFIBUS</v>
          </cell>
          <cell r="E30666">
            <v>4140.7920000000004</v>
          </cell>
          <cell r="F30666" t="str">
            <v>Public Apr 25</v>
          </cell>
        </row>
        <row r="30667">
          <cell r="A30667" t="str">
            <v>2CSG204471R4051</v>
          </cell>
          <cell r="B30667" t="str">
            <v>ABB</v>
          </cell>
          <cell r="C30667" t="str">
            <v>Multimeters and Network Analysers</v>
          </cell>
          <cell r="D30667" t="str">
            <v>M4M 20 ETHERNET</v>
          </cell>
          <cell r="E30667">
            <v>3342.8052000000002</v>
          </cell>
          <cell r="F30667" t="str">
            <v>Public Apr 25</v>
          </cell>
        </row>
        <row r="30668">
          <cell r="A30668" t="str">
            <v>2CSG251161R4051</v>
          </cell>
          <cell r="B30668" t="str">
            <v>ABB</v>
          </cell>
          <cell r="C30668" t="str">
            <v>Multimeters and Network Analysers</v>
          </cell>
          <cell r="D30668" t="str">
            <v>M4M 20 I/O</v>
          </cell>
          <cell r="E30668">
            <v>4370.7204000000002</v>
          </cell>
          <cell r="F30668" t="str">
            <v>Public Apr 25</v>
          </cell>
        </row>
        <row r="30669">
          <cell r="A30669" t="str">
            <v>2CSG274761R4051</v>
          </cell>
          <cell r="B30669" t="str">
            <v>ABB</v>
          </cell>
          <cell r="C30669" t="str">
            <v>Multimeters and Network Analysers</v>
          </cell>
          <cell r="D30669" t="str">
            <v>M4M 30 MODBUS</v>
          </cell>
          <cell r="E30669">
            <v>3910.8636000000006</v>
          </cell>
          <cell r="F30669" t="str">
            <v>Public Apr 25</v>
          </cell>
        </row>
        <row r="30670">
          <cell r="A30670" t="str">
            <v>2CSG236791R4051</v>
          </cell>
          <cell r="B30670" t="str">
            <v>ABB</v>
          </cell>
          <cell r="C30670" t="str">
            <v>Multimeters and Network Analysers</v>
          </cell>
          <cell r="D30670" t="str">
            <v>M4M 30 PROFIBUS</v>
          </cell>
          <cell r="E30670">
            <v>4954.3847999999998</v>
          </cell>
          <cell r="F30670" t="str">
            <v>Public Apr 25</v>
          </cell>
        </row>
        <row r="30671">
          <cell r="A30671" t="str">
            <v>2CSG274681R4051</v>
          </cell>
          <cell r="B30671" t="str">
            <v>ABB</v>
          </cell>
          <cell r="C30671" t="str">
            <v>Multimeters and Network Analysers</v>
          </cell>
          <cell r="D30671" t="str">
            <v>M4M 30 ETHERNET</v>
          </cell>
          <cell r="E30671">
            <v>4523.6592000000001</v>
          </cell>
          <cell r="F30671" t="str">
            <v>Public Apr 25</v>
          </cell>
        </row>
        <row r="30672">
          <cell r="A30672" t="str">
            <v>2CCA880220R0001</v>
          </cell>
          <cell r="B30672" t="str">
            <v>ABB</v>
          </cell>
          <cell r="C30672" t="str">
            <v>Circuit Monitoring Systems</v>
          </cell>
          <cell r="D30672" t="str">
            <v>CMS-120CA</v>
          </cell>
          <cell r="E30672">
            <v>413.03879999999998</v>
          </cell>
          <cell r="F30672" t="str">
            <v>Public Apr 25</v>
          </cell>
        </row>
        <row r="30673">
          <cell r="A30673" t="str">
            <v>2CCA880240R0001</v>
          </cell>
          <cell r="B30673" t="str">
            <v>ABB</v>
          </cell>
          <cell r="C30673" t="str">
            <v>Circuit Monitoring Systems</v>
          </cell>
          <cell r="D30673" t="str">
            <v>CMS-120DR</v>
          </cell>
          <cell r="E30673">
            <v>421.36200000000002</v>
          </cell>
          <cell r="F30673" t="str">
            <v>Public Apr 25</v>
          </cell>
        </row>
        <row r="30674">
          <cell r="A30674" t="str">
            <v>2CCA880225R0001</v>
          </cell>
          <cell r="B30674" t="str">
            <v>ABB</v>
          </cell>
          <cell r="C30674" t="str">
            <v>Circuit Monitoring Systems</v>
          </cell>
          <cell r="D30674" t="str">
            <v>CMS-120LA</v>
          </cell>
          <cell r="E30674">
            <v>446.33159999999998</v>
          </cell>
          <cell r="F30674" t="str">
            <v>Public Apr 25</v>
          </cell>
        </row>
        <row r="30675">
          <cell r="A30675" t="str">
            <v>2CCA880210R0001</v>
          </cell>
          <cell r="B30675" t="str">
            <v>ABB</v>
          </cell>
          <cell r="C30675" t="str">
            <v>Circuit Monitoring Systems</v>
          </cell>
          <cell r="D30675" t="str">
            <v>CMS-120PS</v>
          </cell>
          <cell r="E30675">
            <v>413.03879999999998</v>
          </cell>
          <cell r="F30675" t="str">
            <v>Public Apr 25</v>
          </cell>
        </row>
        <row r="30676">
          <cell r="A30676" t="str">
            <v>2CCA880221R0001</v>
          </cell>
          <cell r="B30676" t="str">
            <v>ABB</v>
          </cell>
          <cell r="C30676" t="str">
            <v>Circuit Monitoring Systems</v>
          </cell>
          <cell r="D30676" t="str">
            <v>CMS-121CA</v>
          </cell>
          <cell r="E30676">
            <v>413.03879999999998</v>
          </cell>
          <cell r="F30676" t="str">
            <v>Public Apr 25</v>
          </cell>
        </row>
        <row r="30677">
          <cell r="A30677" t="str">
            <v>2CCA880241R0001</v>
          </cell>
          <cell r="B30677" t="str">
            <v>ABB</v>
          </cell>
          <cell r="C30677" t="str">
            <v>Circuit Monitoring Systems</v>
          </cell>
          <cell r="D30677" t="str">
            <v>CMS-121DR</v>
          </cell>
          <cell r="E30677">
            <v>421.36200000000002</v>
          </cell>
          <cell r="F30677" t="str">
            <v>Public Apr 25</v>
          </cell>
        </row>
        <row r="30678">
          <cell r="A30678" t="str">
            <v>2CCA880216R0001</v>
          </cell>
          <cell r="B30678" t="str">
            <v>ABB</v>
          </cell>
          <cell r="C30678" t="str">
            <v>Circuit Monitoring Systems</v>
          </cell>
          <cell r="D30678" t="str">
            <v>CMS-121FH</v>
          </cell>
          <cell r="E30678">
            <v>446.33159999999998</v>
          </cell>
          <cell r="F30678" t="str">
            <v>Public Apr 25</v>
          </cell>
        </row>
        <row r="30679">
          <cell r="A30679" t="str">
            <v>2CCA880226R0001</v>
          </cell>
          <cell r="B30679" t="str">
            <v>ABB</v>
          </cell>
          <cell r="C30679" t="str">
            <v>Circuit Monitoring Systems</v>
          </cell>
          <cell r="D30679" t="str">
            <v>CMS-121LA</v>
          </cell>
          <cell r="E30679">
            <v>446.33159999999998</v>
          </cell>
          <cell r="F30679" t="str">
            <v>Public Apr 25</v>
          </cell>
        </row>
        <row r="30680">
          <cell r="A30680" t="str">
            <v>2CCA880211R0001</v>
          </cell>
          <cell r="B30680" t="str">
            <v>ABB</v>
          </cell>
          <cell r="C30680" t="str">
            <v>Circuit Monitoring Systems</v>
          </cell>
          <cell r="D30680" t="str">
            <v>CMS-121PS</v>
          </cell>
          <cell r="E30680">
            <v>413.03879999999998</v>
          </cell>
          <cell r="F30680" t="str">
            <v>Public Apr 25</v>
          </cell>
        </row>
        <row r="30681">
          <cell r="A30681" t="str">
            <v>2CCA880222R0001</v>
          </cell>
          <cell r="B30681" t="str">
            <v>ABB</v>
          </cell>
          <cell r="C30681" t="str">
            <v>Circuit Monitoring Systems</v>
          </cell>
          <cell r="D30681" t="str">
            <v>CMS-122CA</v>
          </cell>
          <cell r="E30681">
            <v>413.03879999999998</v>
          </cell>
          <cell r="F30681" t="str">
            <v>Public Apr 25</v>
          </cell>
        </row>
        <row r="30682">
          <cell r="A30682" t="str">
            <v>2CCA880242R0001</v>
          </cell>
          <cell r="B30682" t="str">
            <v>ABB</v>
          </cell>
          <cell r="C30682" t="str">
            <v>Circuit Monitoring Systems</v>
          </cell>
          <cell r="D30682" t="str">
            <v>CMS-122DR</v>
          </cell>
          <cell r="E30682">
            <v>421.36200000000002</v>
          </cell>
          <cell r="F30682" t="str">
            <v>Public Apr 25</v>
          </cell>
        </row>
        <row r="30683">
          <cell r="A30683" t="str">
            <v>2CCA880217R0001</v>
          </cell>
          <cell r="B30683" t="str">
            <v>ABB</v>
          </cell>
          <cell r="C30683" t="str">
            <v>Circuit Monitoring Systems</v>
          </cell>
          <cell r="D30683" t="str">
            <v>CMS-122FH</v>
          </cell>
          <cell r="E30683">
            <v>446.33159999999998</v>
          </cell>
          <cell r="F30683" t="str">
            <v>Public Apr 25</v>
          </cell>
        </row>
        <row r="30684">
          <cell r="A30684" t="str">
            <v>2CCA880227R0001</v>
          </cell>
          <cell r="B30684" t="str">
            <v>ABB</v>
          </cell>
          <cell r="C30684" t="str">
            <v>Circuit Monitoring Systems</v>
          </cell>
          <cell r="D30684" t="str">
            <v>CMS-122LA</v>
          </cell>
          <cell r="E30684">
            <v>446.33159999999998</v>
          </cell>
          <cell r="F30684" t="str">
            <v>Public Apr 25</v>
          </cell>
        </row>
        <row r="30685">
          <cell r="A30685" t="str">
            <v>2CCA880020R0001</v>
          </cell>
          <cell r="B30685" t="str">
            <v>ABB</v>
          </cell>
          <cell r="C30685" t="str">
            <v>Circuit Monitoring Systems</v>
          </cell>
          <cell r="D30685" t="str">
            <v>CMS-660</v>
          </cell>
          <cell r="E30685">
            <v>2355.4656000000004</v>
          </cell>
          <cell r="F30685" t="str">
            <v>Public Apr 25</v>
          </cell>
        </row>
        <row r="30686">
          <cell r="A30686" t="str">
            <v>2CCA880700R0001</v>
          </cell>
          <cell r="B30686" t="str">
            <v>ABB</v>
          </cell>
          <cell r="C30686" t="str">
            <v>Circuit Monitoring Systems</v>
          </cell>
          <cell r="D30686" t="str">
            <v>CMS-700</v>
          </cell>
          <cell r="E30686">
            <v>4768.1531999999997</v>
          </cell>
          <cell r="F30686" t="str">
            <v>Public Apr 25</v>
          </cell>
        </row>
        <row r="30687">
          <cell r="A30687" t="str">
            <v>2CCA880331R0001</v>
          </cell>
          <cell r="B30687" t="str">
            <v>ABB</v>
          </cell>
          <cell r="C30687" t="str">
            <v>Circuit Monitoring Systems</v>
          </cell>
          <cell r="D30687" t="str">
            <v>CMS-802</v>
          </cell>
          <cell r="E30687">
            <v>101.95920000000001</v>
          </cell>
          <cell r="F30687" t="str">
            <v>Public Apr 25</v>
          </cell>
        </row>
        <row r="30688">
          <cell r="A30688" t="str">
            <v>2CCA880332R0001</v>
          </cell>
          <cell r="B30688" t="str">
            <v>ABB</v>
          </cell>
          <cell r="C30688" t="str">
            <v>Circuit Monitoring Systems</v>
          </cell>
          <cell r="D30688" t="str">
            <v>CMS-803</v>
          </cell>
          <cell r="E30688">
            <v>184.1508</v>
          </cell>
          <cell r="F30688" t="str">
            <v>Public Apr 25</v>
          </cell>
        </row>
        <row r="30689">
          <cell r="A30689" t="str">
            <v>2CCA880333R0001</v>
          </cell>
          <cell r="B30689" t="str">
            <v>ABB</v>
          </cell>
          <cell r="C30689" t="str">
            <v>Circuit Monitoring Systems</v>
          </cell>
          <cell r="D30689" t="str">
            <v>CMS-805</v>
          </cell>
          <cell r="E30689">
            <v>757.41120000000012</v>
          </cell>
          <cell r="F30689" t="str">
            <v>Public Apr 25</v>
          </cell>
        </row>
        <row r="30690">
          <cell r="A30690" t="str">
            <v>2CSG225745R1101</v>
          </cell>
          <cell r="B30690" t="str">
            <v>ABB</v>
          </cell>
          <cell r="C30690" t="str">
            <v>Current Transformers</v>
          </cell>
          <cell r="D30690" t="str">
            <v>CT PRO XT 40</v>
          </cell>
          <cell r="E30690">
            <v>245.53440000000001</v>
          </cell>
          <cell r="F30690" t="str">
            <v>Public Apr 25</v>
          </cell>
        </row>
        <row r="30691">
          <cell r="A30691" t="str">
            <v>2CSG225765R1101</v>
          </cell>
          <cell r="B30691" t="str">
            <v>ABB</v>
          </cell>
          <cell r="C30691" t="str">
            <v>Current Transformers</v>
          </cell>
          <cell r="D30691" t="str">
            <v>CT PRO XT 60</v>
          </cell>
          <cell r="E30691">
            <v>245.53440000000001</v>
          </cell>
          <cell r="F30691" t="str">
            <v>Public Apr 25</v>
          </cell>
        </row>
        <row r="30692">
          <cell r="A30692" t="str">
            <v>2CSG225775R1101</v>
          </cell>
          <cell r="B30692" t="str">
            <v>ABB</v>
          </cell>
          <cell r="C30692" t="str">
            <v>Current Transformers</v>
          </cell>
          <cell r="D30692" t="str">
            <v>CT PRO XT 80</v>
          </cell>
          <cell r="E30692">
            <v>245.53440000000001</v>
          </cell>
          <cell r="F30692" t="str">
            <v>Public Apr 25</v>
          </cell>
        </row>
        <row r="30693">
          <cell r="A30693" t="str">
            <v>2CSG225785R1101</v>
          </cell>
          <cell r="B30693" t="str">
            <v>ABB</v>
          </cell>
          <cell r="C30693" t="str">
            <v>Current Transformers</v>
          </cell>
          <cell r="D30693" t="str">
            <v>CT PRO XT 100</v>
          </cell>
          <cell r="E30693">
            <v>242.41319999999999</v>
          </cell>
          <cell r="F30693" t="str">
            <v>Public Apr 25</v>
          </cell>
        </row>
        <row r="30694">
          <cell r="A30694" t="str">
            <v>2CSG225845R1101</v>
          </cell>
          <cell r="B30694" t="str">
            <v>ABB</v>
          </cell>
          <cell r="C30694" t="str">
            <v>Current Transformers</v>
          </cell>
          <cell r="D30694" t="str">
            <v>CT PRO XT 40 SELV</v>
          </cell>
          <cell r="E30694">
            <v>267.38279999999997</v>
          </cell>
          <cell r="F30694" t="str">
            <v>Public Apr 25</v>
          </cell>
        </row>
        <row r="30695">
          <cell r="A30695" t="str">
            <v>2CSG225855R1101</v>
          </cell>
          <cell r="B30695" t="str">
            <v>ABB</v>
          </cell>
          <cell r="C30695" t="str">
            <v>Current Transformers</v>
          </cell>
          <cell r="D30695" t="str">
            <v>CT PRO XT 50 SELV</v>
          </cell>
          <cell r="E30695">
            <v>267.38279999999997</v>
          </cell>
          <cell r="F30695" t="str">
            <v>Public Apr 25</v>
          </cell>
        </row>
        <row r="30696">
          <cell r="A30696" t="str">
            <v>2CSG225865R1101</v>
          </cell>
          <cell r="B30696" t="str">
            <v>ABB</v>
          </cell>
          <cell r="C30696" t="str">
            <v>Current Transformers</v>
          </cell>
          <cell r="D30696" t="str">
            <v>CT PRO XT 60 SELV</v>
          </cell>
          <cell r="E30696">
            <v>267.38279999999997</v>
          </cell>
          <cell r="F30696" t="str">
            <v>Public Apr 25</v>
          </cell>
        </row>
        <row r="30697">
          <cell r="A30697" t="str">
            <v>2CSG225875R1101</v>
          </cell>
          <cell r="B30697" t="str">
            <v>ABB</v>
          </cell>
          <cell r="C30697" t="str">
            <v>Current Transformers</v>
          </cell>
          <cell r="D30697" t="str">
            <v>CT PRO XT 80 SELV</v>
          </cell>
          <cell r="E30697">
            <v>267.38279999999997</v>
          </cell>
          <cell r="F30697" t="str">
            <v>Public Apr 25</v>
          </cell>
        </row>
        <row r="30698">
          <cell r="A30698" t="str">
            <v>2CSG225885R1101</v>
          </cell>
          <cell r="B30698" t="str">
            <v>ABB</v>
          </cell>
          <cell r="C30698" t="str">
            <v>Current Transformers</v>
          </cell>
          <cell r="D30698" t="str">
            <v>CT PRO XT 100 SELV</v>
          </cell>
          <cell r="E30698">
            <v>263.22120000000001</v>
          </cell>
          <cell r="F30698" t="str">
            <v>Public Apr 25</v>
          </cell>
        </row>
        <row r="30699">
          <cell r="A30699" t="str">
            <v>2CSG225895R1101</v>
          </cell>
          <cell r="B30699" t="str">
            <v>ABB</v>
          </cell>
          <cell r="C30699" t="str">
            <v>Current Transformers</v>
          </cell>
          <cell r="D30699" t="str">
            <v>CT PRO XT 150 SELV</v>
          </cell>
          <cell r="E30699">
            <v>263.22120000000001</v>
          </cell>
          <cell r="F30699" t="str">
            <v>Public Apr 25</v>
          </cell>
        </row>
        <row r="30700">
          <cell r="A30700" t="str">
            <v>2CSG225905R1101</v>
          </cell>
          <cell r="B30700" t="str">
            <v>ABB</v>
          </cell>
          <cell r="C30700" t="str">
            <v>Current Transformers</v>
          </cell>
          <cell r="D30700" t="str">
            <v>CT PRO XT 200 SELV</v>
          </cell>
          <cell r="E30700">
            <v>271.54440000000005</v>
          </cell>
          <cell r="F30700" t="str">
            <v>Public Apr 25</v>
          </cell>
        </row>
        <row r="30701">
          <cell r="A30701" t="str">
            <v>2CSG225915R1101</v>
          </cell>
          <cell r="B30701" t="str">
            <v>ABB</v>
          </cell>
          <cell r="C30701" t="str">
            <v>Current Transformers</v>
          </cell>
          <cell r="D30701" t="str">
            <v>CT PRO XT 250 SELV</v>
          </cell>
          <cell r="E30701">
            <v>271.54440000000005</v>
          </cell>
          <cell r="F30701" t="str">
            <v>Public Apr 25</v>
          </cell>
        </row>
        <row r="30702">
          <cell r="A30702" t="str">
            <v>2CSG225925R1101</v>
          </cell>
          <cell r="B30702" t="str">
            <v>ABB</v>
          </cell>
          <cell r="C30702" t="str">
            <v>Current Transformers</v>
          </cell>
          <cell r="D30702" t="str">
            <v>CT PRO XT 300 SELV</v>
          </cell>
          <cell r="E30702">
            <v>271.54440000000005</v>
          </cell>
          <cell r="F30702" t="str">
            <v>Public Apr 25</v>
          </cell>
        </row>
        <row r="30703">
          <cell r="A30703" t="str">
            <v>2CSG225935R1101</v>
          </cell>
          <cell r="B30703" t="str">
            <v>ABB</v>
          </cell>
          <cell r="C30703" t="str">
            <v>Current Transformers</v>
          </cell>
          <cell r="D30703" t="str">
            <v>CT PRO XT 400 SELV</v>
          </cell>
          <cell r="E30703">
            <v>299.6352</v>
          </cell>
          <cell r="F30703" t="str">
            <v>Public Apr 25</v>
          </cell>
        </row>
        <row r="30704">
          <cell r="A30704" t="str">
            <v>2CSG226005R1101</v>
          </cell>
          <cell r="B30704" t="str">
            <v>ABB</v>
          </cell>
          <cell r="C30704" t="str">
            <v>Current Transformers</v>
          </cell>
          <cell r="D30704" t="str">
            <v>CT MAX 300 SELV</v>
          </cell>
          <cell r="E30704">
            <v>378.70560000000006</v>
          </cell>
          <cell r="F30704" t="str">
            <v>Public Apr 25</v>
          </cell>
        </row>
        <row r="30705">
          <cell r="A30705" t="str">
            <v>2CSG226015R1101</v>
          </cell>
          <cell r="B30705" t="str">
            <v>ABB</v>
          </cell>
          <cell r="C30705" t="str">
            <v>Current Transformers</v>
          </cell>
          <cell r="D30705" t="str">
            <v>CT MAX 400 SELV</v>
          </cell>
          <cell r="E30705">
            <v>401.59440000000001</v>
          </cell>
          <cell r="F30705" t="str">
            <v>Public Apr 25</v>
          </cell>
        </row>
        <row r="30706">
          <cell r="A30706" t="str">
            <v>2CSG226025R1101</v>
          </cell>
          <cell r="B30706" t="str">
            <v>ABB</v>
          </cell>
          <cell r="C30706" t="str">
            <v>Current Transformers</v>
          </cell>
          <cell r="D30706" t="str">
            <v>CT MAX 500 SELV</v>
          </cell>
          <cell r="E30706">
            <v>428.64480000000003</v>
          </cell>
          <cell r="F30706" t="str">
            <v>Public Apr 25</v>
          </cell>
        </row>
        <row r="30707">
          <cell r="A30707" t="str">
            <v>2CSG226035R1101</v>
          </cell>
          <cell r="B30707" t="str">
            <v>ABB</v>
          </cell>
          <cell r="C30707" t="str">
            <v>Current Transformers</v>
          </cell>
          <cell r="D30707" t="str">
            <v>CT MAX 600 SELV</v>
          </cell>
          <cell r="E30707">
            <v>428.64480000000003</v>
          </cell>
          <cell r="F30707" t="str">
            <v>Public Apr 25</v>
          </cell>
        </row>
        <row r="30708">
          <cell r="A30708" t="str">
            <v>2CSG226045R1101</v>
          </cell>
          <cell r="B30708" t="str">
            <v>ABB</v>
          </cell>
          <cell r="C30708" t="str">
            <v>Current Transformers</v>
          </cell>
          <cell r="D30708" t="str">
            <v>CT MAX 800 SELV</v>
          </cell>
          <cell r="E30708">
            <v>439.04880000000003</v>
          </cell>
          <cell r="F30708" t="str">
            <v>Public Apr 25</v>
          </cell>
        </row>
        <row r="30709">
          <cell r="A30709" t="str">
            <v>2CSG226055R1101</v>
          </cell>
          <cell r="B30709" t="str">
            <v>ABB</v>
          </cell>
          <cell r="C30709" t="str">
            <v>Current Transformers</v>
          </cell>
          <cell r="D30709" t="str">
            <v>CT MAX 1000 SELV</v>
          </cell>
          <cell r="E30709">
            <v>522.2808</v>
          </cell>
          <cell r="F30709" t="str">
            <v>Public Apr 25</v>
          </cell>
        </row>
        <row r="30710">
          <cell r="A30710" t="str">
            <v>2CTB814355R2700</v>
          </cell>
          <cell r="B30710" t="str">
            <v>ABB</v>
          </cell>
          <cell r="C30710" t="str">
            <v>SPD Accessories</v>
          </cell>
          <cell r="D30710" t="str">
            <v>LOCK FOR TS AUXILIARY CONTACT</v>
          </cell>
          <cell r="E30710">
            <v>6.2423999999999999</v>
          </cell>
          <cell r="F30710" t="str">
            <v>Public Apr 25</v>
          </cell>
        </row>
        <row r="30711">
          <cell r="A30711" t="str">
            <v>2CTB814355Z1200</v>
          </cell>
          <cell r="B30711" t="str">
            <v>ABB</v>
          </cell>
          <cell r="C30711" t="str">
            <v>SPD Accessories</v>
          </cell>
          <cell r="D30711" t="str">
            <v>Cartridge Lock</v>
          </cell>
          <cell r="E30711">
            <v>38.494800000000005</v>
          </cell>
          <cell r="F30711" t="str">
            <v>Public Apr 25</v>
          </cell>
        </row>
        <row r="30712">
          <cell r="A30712" t="str">
            <v>2CTB815102R0400</v>
          </cell>
          <cell r="B30712" t="str">
            <v>ABB</v>
          </cell>
          <cell r="C30712" t="str">
            <v>SPD Accessories</v>
          </cell>
          <cell r="D30712" t="str">
            <v>Busbar for OVR Type 1, TT 3+1 configurations</v>
          </cell>
          <cell r="E30712">
            <v>67.626000000000005</v>
          </cell>
          <cell r="F30712" t="str">
            <v>Public Apr 25</v>
          </cell>
        </row>
        <row r="30713">
          <cell r="A30713" t="str">
            <v>2CTB815141R0700</v>
          </cell>
          <cell r="B30713" t="str">
            <v>ABB</v>
          </cell>
          <cell r="C30713" t="str">
            <v>SPD Accessories</v>
          </cell>
          <cell r="D30713" t="str">
            <v>EARTHING BUSBAR 3 poles</v>
          </cell>
          <cell r="E30713">
            <v>34.333200000000005</v>
          </cell>
          <cell r="F30713" t="str">
            <v>Public Apr 25</v>
          </cell>
        </row>
        <row r="30714">
          <cell r="A30714" t="str">
            <v>1SKS216504C3310</v>
          </cell>
          <cell r="B30714" t="str">
            <v>ABB</v>
          </cell>
          <cell r="C30714" t="str">
            <v>Sub Distribution Boards</v>
          </cell>
          <cell r="D30714" t="str">
            <v>GDMR25-PA16FA1C</v>
          </cell>
          <cell r="E30714">
            <v>4426.902</v>
          </cell>
          <cell r="F30714" t="str">
            <v>Public Apr 25</v>
          </cell>
        </row>
        <row r="30715">
          <cell r="A30715" t="str">
            <v>1SKS304242C2318</v>
          </cell>
          <cell r="B30715" t="str">
            <v>ABB</v>
          </cell>
          <cell r="C30715" t="str">
            <v>Sub Distribution Boards</v>
          </cell>
          <cell r="D30715" t="str">
            <v>GDMR25-04FXT2B</v>
          </cell>
          <cell r="E30715">
            <v>3844.2780000000002</v>
          </cell>
          <cell r="F30715" t="str">
            <v>Public Apr 25</v>
          </cell>
        </row>
        <row r="30716">
          <cell r="A30716" t="str">
            <v>1SKS304242C4318</v>
          </cell>
          <cell r="B30716" t="str">
            <v>ABB</v>
          </cell>
          <cell r="C30716" t="str">
            <v>Sub Distribution Boards</v>
          </cell>
          <cell r="D30716" t="str">
            <v>GDMR40-04FXT2B</v>
          </cell>
          <cell r="E30716">
            <v>5154.1415999999999</v>
          </cell>
          <cell r="F30716" t="str">
            <v>Public Apr 25</v>
          </cell>
        </row>
        <row r="30717">
          <cell r="A30717" t="str">
            <v>1SKS304242C6318</v>
          </cell>
          <cell r="B30717" t="str">
            <v>ABB</v>
          </cell>
          <cell r="C30717" t="str">
            <v>Sub Distribution Boards</v>
          </cell>
          <cell r="D30717" t="str">
            <v>GDMR63-04FXT2B</v>
          </cell>
          <cell r="E30717">
            <v>6405.7428000000009</v>
          </cell>
          <cell r="F30717" t="str">
            <v>Public Apr 25</v>
          </cell>
        </row>
        <row r="30718">
          <cell r="A30718" t="str">
            <v>1SKS306242C2318</v>
          </cell>
          <cell r="B30718" t="str">
            <v>ABB</v>
          </cell>
          <cell r="C30718" t="str">
            <v>Sub Distribution Boards</v>
          </cell>
          <cell r="D30718" t="str">
            <v>GDMR25-06FXT2B</v>
          </cell>
          <cell r="E30718">
            <v>4144.9536000000007</v>
          </cell>
          <cell r="F30718" t="str">
            <v>Public Apr 25</v>
          </cell>
        </row>
        <row r="30719">
          <cell r="A30719" t="str">
            <v>1SKS306242C4318</v>
          </cell>
          <cell r="B30719" t="str">
            <v>ABB</v>
          </cell>
          <cell r="C30719" t="str">
            <v>Sub Distribution Boards</v>
          </cell>
          <cell r="D30719" t="str">
            <v>GDMR40-06FXT2B</v>
          </cell>
          <cell r="E30719">
            <v>6945.7104000000008</v>
          </cell>
          <cell r="F30719" t="str">
            <v>Public Apr 25</v>
          </cell>
        </row>
        <row r="30720">
          <cell r="A30720" t="str">
            <v>1SKS306242C6318</v>
          </cell>
          <cell r="B30720" t="str">
            <v>ABB</v>
          </cell>
          <cell r="C30720" t="str">
            <v>Sub Distribution Boards</v>
          </cell>
          <cell r="D30720" t="str">
            <v>GDMR63-06FXT2B</v>
          </cell>
          <cell r="E30720">
            <v>7124.6592000000001</v>
          </cell>
          <cell r="F30720" t="str">
            <v>Public Apr 25</v>
          </cell>
        </row>
        <row r="30721">
          <cell r="A30721" t="str">
            <v>1SKS308242C2318</v>
          </cell>
          <cell r="B30721" t="str">
            <v>ABB</v>
          </cell>
          <cell r="C30721" t="str">
            <v>Sub Distribution Boards</v>
          </cell>
          <cell r="D30721" t="str">
            <v>GDMR25-08FXT2B</v>
          </cell>
          <cell r="E30721">
            <v>4488.2856000000002</v>
          </cell>
          <cell r="F30721" t="str">
            <v>Public Apr 25</v>
          </cell>
        </row>
        <row r="30722">
          <cell r="A30722" t="str">
            <v>1SKS308242C4318</v>
          </cell>
          <cell r="B30722" t="str">
            <v>ABB</v>
          </cell>
          <cell r="C30722" t="str">
            <v>Sub Distribution Boards</v>
          </cell>
          <cell r="D30722" t="str">
            <v>GDMR40-08FXT2B</v>
          </cell>
          <cell r="E30722">
            <v>7461.7488000000003</v>
          </cell>
          <cell r="F30722" t="str">
            <v>Public Apr 25</v>
          </cell>
        </row>
        <row r="30723">
          <cell r="A30723" t="str">
            <v>1SKS308242C6318</v>
          </cell>
          <cell r="B30723" t="str">
            <v>ABB</v>
          </cell>
          <cell r="C30723" t="str">
            <v>Sub Distribution Boards</v>
          </cell>
          <cell r="D30723" t="str">
            <v>GDMR63-08FXT2B</v>
          </cell>
          <cell r="E30723">
            <v>7985.07</v>
          </cell>
          <cell r="F30723" t="str">
            <v>Public Apr 25</v>
          </cell>
        </row>
        <row r="30724">
          <cell r="A30724" t="str">
            <v>1SKS312105C6318</v>
          </cell>
          <cell r="B30724" t="str">
            <v>ABB</v>
          </cell>
          <cell r="C30724" t="str">
            <v>Sub Distribution Boards</v>
          </cell>
          <cell r="D30724" t="str">
            <v>GDMR63-PA12FXT2B</v>
          </cell>
          <cell r="E30724">
            <v>7768.6668</v>
          </cell>
          <cell r="F30724" t="str">
            <v>Public Apr 25</v>
          </cell>
        </row>
        <row r="30725">
          <cell r="A30725" t="str">
            <v>1SKS312242C2318</v>
          </cell>
          <cell r="B30725" t="str">
            <v>ABB</v>
          </cell>
          <cell r="C30725" t="str">
            <v>Sub Distribution Boards</v>
          </cell>
          <cell r="D30725" t="str">
            <v>GDMR25-12FXT2B</v>
          </cell>
          <cell r="E30725">
            <v>6543.0756000000001</v>
          </cell>
          <cell r="F30725" t="str">
            <v>Public Apr 25</v>
          </cell>
        </row>
        <row r="30726">
          <cell r="A30726" t="str">
            <v>1SKS312242C4318</v>
          </cell>
          <cell r="B30726" t="str">
            <v>ABB</v>
          </cell>
          <cell r="C30726" t="str">
            <v>Sub Distribution Boards</v>
          </cell>
          <cell r="D30726" t="str">
            <v>GDMR40-12FXT2B</v>
          </cell>
          <cell r="E30726">
            <v>9571.68</v>
          </cell>
          <cell r="F30726" t="str">
            <v>Public Apr 25</v>
          </cell>
        </row>
        <row r="30727">
          <cell r="A30727" t="str">
            <v>1SKS312242C6318</v>
          </cell>
          <cell r="B30727" t="str">
            <v>ABB</v>
          </cell>
          <cell r="C30727" t="str">
            <v>Sub Distribution Boards</v>
          </cell>
          <cell r="D30727" t="str">
            <v>GDMR63-12FXT2B</v>
          </cell>
          <cell r="E30727">
            <v>10354.060800000001</v>
          </cell>
          <cell r="F30727" t="str">
            <v>Public Apr 25</v>
          </cell>
        </row>
        <row r="30728">
          <cell r="A30728" t="str">
            <v>1SKS316105C6318</v>
          </cell>
          <cell r="B30728" t="str">
            <v>ABB</v>
          </cell>
          <cell r="C30728" t="str">
            <v>Sub Distribution Boards</v>
          </cell>
          <cell r="D30728" t="str">
            <v>GDMR63-PA16FXT2B</v>
          </cell>
          <cell r="E30728">
            <v>8946.3995999999988</v>
          </cell>
          <cell r="F30728" t="str">
            <v>Public Apr 25</v>
          </cell>
        </row>
        <row r="30729">
          <cell r="A30729" t="str">
            <v>1SKS316242C2318</v>
          </cell>
          <cell r="B30729" t="str">
            <v>ABB</v>
          </cell>
          <cell r="C30729" t="str">
            <v>Sub Distribution Boards</v>
          </cell>
          <cell r="D30729" t="str">
            <v>GDMR25-16FXT2B</v>
          </cell>
          <cell r="E30729">
            <v>7829.01</v>
          </cell>
          <cell r="F30729" t="str">
            <v>Public Apr 25</v>
          </cell>
        </row>
        <row r="30730">
          <cell r="A30730" t="str">
            <v>1SKS316242C4318</v>
          </cell>
          <cell r="B30730" t="str">
            <v>ABB</v>
          </cell>
          <cell r="C30730" t="str">
            <v>Sub Distribution Boards</v>
          </cell>
          <cell r="D30730" t="str">
            <v>GDMR40-16FXT2B</v>
          </cell>
          <cell r="E30730">
            <v>11344.5216</v>
          </cell>
          <cell r="F30730" t="str">
            <v>Public Apr 25</v>
          </cell>
        </row>
        <row r="30731">
          <cell r="A30731" t="str">
            <v>1SKS316242C6318</v>
          </cell>
          <cell r="B30731" t="str">
            <v>ABB</v>
          </cell>
          <cell r="C30731" t="str">
            <v>Sub Distribution Boards</v>
          </cell>
          <cell r="D30731" t="str">
            <v>GDMR63-16FXT2B</v>
          </cell>
          <cell r="E30731">
            <v>11937.5496</v>
          </cell>
          <cell r="F30731" t="str">
            <v>Public Apr 25</v>
          </cell>
        </row>
        <row r="30732">
          <cell r="A30732" t="str">
            <v>1SKE908040C0001</v>
          </cell>
          <cell r="B30732" t="str">
            <v>ABB</v>
          </cell>
          <cell r="C30732" t="str">
            <v>General Purpose Enclosures</v>
          </cell>
          <cell r="D30732" t="str">
            <v>SRBP-1008040</v>
          </cell>
          <cell r="E30732">
            <v>512.91719999999998</v>
          </cell>
          <cell r="F30732" t="str">
            <v>Public Apr 25</v>
          </cell>
        </row>
        <row r="30733">
          <cell r="A30733" t="str">
            <v>1SKE910030C0001</v>
          </cell>
          <cell r="B30733" t="str">
            <v>ABB</v>
          </cell>
          <cell r="C30733" t="str">
            <v>General Purpose Enclosures</v>
          </cell>
          <cell r="D30733" t="str">
            <v>SRBP-1010030</v>
          </cell>
          <cell r="E30733">
            <v>543.08880000000011</v>
          </cell>
          <cell r="F30733" t="str">
            <v>Public Apr 25</v>
          </cell>
        </row>
        <row r="30734">
          <cell r="A30734" t="str">
            <v>1SKE910040C0001</v>
          </cell>
          <cell r="B30734" t="str">
            <v>ABB</v>
          </cell>
          <cell r="C30734" t="str">
            <v>General Purpose Enclosures</v>
          </cell>
          <cell r="D30734" t="str">
            <v>SRBP-1010040</v>
          </cell>
          <cell r="E30734">
            <v>617.99760000000003</v>
          </cell>
          <cell r="F30734" t="str">
            <v>Public Apr 25</v>
          </cell>
        </row>
        <row r="30735">
          <cell r="A30735" t="str">
            <v>1SKE912030C0001</v>
          </cell>
          <cell r="B30735" t="str">
            <v>ABB</v>
          </cell>
          <cell r="C30735" t="str">
            <v>General Purpose Enclosures</v>
          </cell>
          <cell r="D30735" t="str">
            <v>SRBP-1012030</v>
          </cell>
          <cell r="E30735">
            <v>663.77520000000004</v>
          </cell>
          <cell r="F30735" t="str">
            <v>Public Apr 25</v>
          </cell>
        </row>
        <row r="30736">
          <cell r="A30736" t="str">
            <v>1SKE912040C0001</v>
          </cell>
          <cell r="B30736" t="str">
            <v>ABB</v>
          </cell>
          <cell r="C30736" t="str">
            <v>General Purpose Enclosures</v>
          </cell>
          <cell r="D30736" t="str">
            <v>SRBP-1012040</v>
          </cell>
          <cell r="E30736">
            <v>724.11839999999995</v>
          </cell>
          <cell r="F30736" t="str">
            <v>Public Apr 25</v>
          </cell>
        </row>
        <row r="30737">
          <cell r="A30737" t="str">
            <v>AA1203</v>
          </cell>
          <cell r="B30737" t="str">
            <v>ABB</v>
          </cell>
          <cell r="C30737" t="str">
            <v>General Purpose Enclosures</v>
          </cell>
          <cell r="D30737" t="str">
            <v>N.16 M6X14 SCREWS AND NUT FOR SR FLANGE</v>
          </cell>
          <cell r="E30737">
            <v>32.252400000000002</v>
          </cell>
          <cell r="F30737" t="str">
            <v>Public Apr 25</v>
          </cell>
        </row>
        <row r="30738">
          <cell r="A30738" t="str">
            <v>AA1204</v>
          </cell>
          <cell r="B30738" t="str">
            <v>ABB</v>
          </cell>
          <cell r="C30738" t="str">
            <v>General Purpose Enclosures</v>
          </cell>
          <cell r="D30738" t="str">
            <v>N.10HINGESFORSR2+FLAREDRIVETS</v>
          </cell>
          <cell r="E30738">
            <v>428.64480000000003</v>
          </cell>
          <cell r="F30738" t="str">
            <v>Public Apr 25</v>
          </cell>
        </row>
        <row r="30739">
          <cell r="A30739" t="str">
            <v>AA5190</v>
          </cell>
          <cell r="B30739" t="str">
            <v>ABB</v>
          </cell>
          <cell r="C30739" t="str">
            <v>General Purpose Enclosures</v>
          </cell>
          <cell r="D30739" t="str">
            <v>TRIANGULAR KEY SR RAL 7012</v>
          </cell>
          <cell r="E30739">
            <v>58.262400000000007</v>
          </cell>
          <cell r="F30739" t="str">
            <v>Public Apr 25</v>
          </cell>
        </row>
        <row r="30740">
          <cell r="A30740" t="str">
            <v>AA5200</v>
          </cell>
          <cell r="B30740" t="str">
            <v>ABB</v>
          </cell>
          <cell r="C30740" t="str">
            <v>General Purpose Enclosures</v>
          </cell>
          <cell r="D30740" t="str">
            <v>TRIANGULAR INSERTION SR</v>
          </cell>
          <cell r="E30740">
            <v>137.33280000000002</v>
          </cell>
          <cell r="F30740" t="str">
            <v>Public Apr 25</v>
          </cell>
        </row>
        <row r="30741">
          <cell r="A30741" t="str">
            <v>AA8001</v>
          </cell>
          <cell r="B30741" t="str">
            <v>ABB</v>
          </cell>
          <cell r="C30741" t="str">
            <v>General Purpose Enclosures</v>
          </cell>
          <cell r="D30741" t="str">
            <v>BUTTERFLY LOCK WITH ZAMA KEY FOR SR</v>
          </cell>
          <cell r="E30741">
            <v>99.878399999999999</v>
          </cell>
          <cell r="F30741" t="str">
            <v>Public Apr 25</v>
          </cell>
        </row>
        <row r="30742">
          <cell r="A30742" t="str">
            <v>AA8002</v>
          </cell>
          <cell r="B30742" t="str">
            <v>ABB</v>
          </cell>
          <cell r="C30742" t="str">
            <v>General Purpose Enclosures</v>
          </cell>
          <cell r="D30742" t="str">
            <v>YALE TYPE CLOSURE AND SR KEY</v>
          </cell>
          <cell r="E30742">
            <v>166.464</v>
          </cell>
          <cell r="F30742" t="str">
            <v>Public Apr 25</v>
          </cell>
        </row>
        <row r="30743">
          <cell r="A30743" t="str">
            <v>AA8003</v>
          </cell>
          <cell r="B30743" t="str">
            <v>ABB</v>
          </cell>
          <cell r="C30743" t="str">
            <v>General Purpose Enclosures</v>
          </cell>
          <cell r="D30743" t="str">
            <v>CLOSURE WITH HANDLE AND YALE SR TYPE KEY</v>
          </cell>
          <cell r="E30743">
            <v>346.45320000000004</v>
          </cell>
          <cell r="F30743" t="str">
            <v>Public Apr 25</v>
          </cell>
        </row>
        <row r="30744">
          <cell r="A30744" t="str">
            <v>AA8010</v>
          </cell>
          <cell r="B30744" t="str">
            <v>ABB</v>
          </cell>
          <cell r="C30744" t="str">
            <v>General Purpose Enclosures</v>
          </cell>
          <cell r="D30744" t="str">
            <v>N.4 COPPER BARS L=1000MM SR</v>
          </cell>
          <cell r="E30744">
            <v>2346.1019999999999</v>
          </cell>
          <cell r="F30744" t="str">
            <v>Public Apr 25</v>
          </cell>
        </row>
        <row r="30745">
          <cell r="A30745" t="str">
            <v>AA8011</v>
          </cell>
          <cell r="B30745" t="str">
            <v>ABB</v>
          </cell>
          <cell r="C30745" t="str">
            <v>General Purpose Enclosures</v>
          </cell>
          <cell r="D30745" t="str">
            <v>N.5 SR BAR SUPPORTS</v>
          </cell>
          <cell r="E30745">
            <v>234.09</v>
          </cell>
          <cell r="F30745" t="str">
            <v>Public Apr 25</v>
          </cell>
        </row>
        <row r="30746">
          <cell r="A30746" t="str">
            <v>AA8025</v>
          </cell>
          <cell r="B30746" t="str">
            <v>ABB</v>
          </cell>
          <cell r="C30746" t="str">
            <v>General Purpose Enclosures</v>
          </cell>
          <cell r="D30746" t="str">
            <v>N.12 25MM SR SPACERS PLATE</v>
          </cell>
          <cell r="E30746">
            <v>126.9288</v>
          </cell>
          <cell r="F30746" t="str">
            <v>Public Apr 25</v>
          </cell>
        </row>
        <row r="30747">
          <cell r="A30747" t="str">
            <v>AA8050</v>
          </cell>
          <cell r="B30747" t="str">
            <v>ABB</v>
          </cell>
          <cell r="C30747" t="str">
            <v>General Purpose Enclosures</v>
          </cell>
          <cell r="D30747" t="str">
            <v>N.12 50MM SR SPACERS PLATE</v>
          </cell>
          <cell r="E30747">
            <v>166.464</v>
          </cell>
          <cell r="F30747" t="str">
            <v>Public Apr 25</v>
          </cell>
        </row>
        <row r="30748">
          <cell r="A30748" t="str">
            <v>FLN3215K</v>
          </cell>
          <cell r="B30748" t="str">
            <v>ABB</v>
          </cell>
          <cell r="C30748" t="str">
            <v>General Purpose Enclosures</v>
          </cell>
          <cell r="D30748" t="str">
            <v>N.2 CABLE ENTRY FLANGES 200X150 7035</v>
          </cell>
          <cell r="E30748">
            <v>92.595600000000005</v>
          </cell>
          <cell r="F30748" t="str">
            <v>Public Apr 25</v>
          </cell>
        </row>
        <row r="30749">
          <cell r="A30749" t="str">
            <v>FLN3315K</v>
          </cell>
          <cell r="B30749" t="str">
            <v>ABB</v>
          </cell>
          <cell r="C30749" t="str">
            <v>General Purpose Enclosures</v>
          </cell>
          <cell r="D30749" t="str">
            <v>N.2 CABLE ENTRY FLANGES 300X150 7035</v>
          </cell>
          <cell r="E30749">
            <v>107.16120000000001</v>
          </cell>
          <cell r="F30749" t="str">
            <v>Public Apr 25</v>
          </cell>
        </row>
        <row r="30750">
          <cell r="A30750" t="str">
            <v>FLN3415K</v>
          </cell>
          <cell r="B30750" t="str">
            <v>ABB</v>
          </cell>
          <cell r="C30750" t="str">
            <v>General Purpose Enclosures</v>
          </cell>
          <cell r="D30750" t="str">
            <v>N.2 CABLE ENTRY FLANGES 400X150 7035</v>
          </cell>
          <cell r="E30750">
            <v>130.05000000000001</v>
          </cell>
          <cell r="F30750" t="str">
            <v>Public Apr 25</v>
          </cell>
        </row>
        <row r="30751">
          <cell r="A30751" t="str">
            <v>FLN4320K</v>
          </cell>
          <cell r="B30751" t="str">
            <v>ABB</v>
          </cell>
          <cell r="C30751" t="str">
            <v>General Purpose Enclosures</v>
          </cell>
          <cell r="D30751" t="str">
            <v>N.2 CABLE ENTRY FLANGES 300X200 7035</v>
          </cell>
          <cell r="E30751">
            <v>181.02959999999999</v>
          </cell>
          <cell r="F30751" t="str">
            <v>Public Apr 25</v>
          </cell>
        </row>
        <row r="30752">
          <cell r="A30752" t="str">
            <v>FLN4420K</v>
          </cell>
          <cell r="B30752" t="str">
            <v>ABB</v>
          </cell>
          <cell r="C30752" t="str">
            <v>General Purpose Enclosures</v>
          </cell>
          <cell r="D30752" t="str">
            <v>N.2 CABLE ENTRY FLANGES 400X200 7035</v>
          </cell>
          <cell r="E30752">
            <v>198.71639999999999</v>
          </cell>
          <cell r="F30752" t="str">
            <v>Public Apr 25</v>
          </cell>
        </row>
        <row r="30753">
          <cell r="A30753" t="str">
            <v>FLN4425K</v>
          </cell>
          <cell r="B30753" t="str">
            <v>ABB</v>
          </cell>
          <cell r="C30753" t="str">
            <v>General Purpose Enclosures</v>
          </cell>
          <cell r="D30753" t="str">
            <v>N.2 CABLE ENTRY FLANGES 400X250 7035</v>
          </cell>
          <cell r="E30753">
            <v>239.292</v>
          </cell>
          <cell r="F30753" t="str">
            <v>Public Apr 25</v>
          </cell>
        </row>
        <row r="30754">
          <cell r="A30754" t="str">
            <v>FLN4620K</v>
          </cell>
          <cell r="B30754" t="str">
            <v>ABB</v>
          </cell>
          <cell r="C30754" t="str">
            <v>General Purpose Enclosures</v>
          </cell>
          <cell r="D30754" t="str">
            <v>N.2 CABLE ENTRY FLANGES 600X200 7035</v>
          </cell>
          <cell r="E30754">
            <v>290.27159999999998</v>
          </cell>
          <cell r="F30754" t="str">
            <v>Public Apr 25</v>
          </cell>
        </row>
        <row r="30755">
          <cell r="A30755" t="str">
            <v>FLN6625K</v>
          </cell>
          <cell r="B30755" t="str">
            <v>ABB</v>
          </cell>
          <cell r="C30755" t="str">
            <v>General Purpose Enclosures</v>
          </cell>
          <cell r="D30755" t="str">
            <v>N.2 CABLE ENTRY FLANGES 600X250 7035</v>
          </cell>
          <cell r="E30755">
            <v>297.55440000000004</v>
          </cell>
          <cell r="F30755" t="str">
            <v>Public Apr 25</v>
          </cell>
        </row>
        <row r="30756">
          <cell r="A30756" t="str">
            <v>FLN7520K</v>
          </cell>
          <cell r="B30756" t="str">
            <v>ABB</v>
          </cell>
          <cell r="C30756" t="str">
            <v>General Purpose Enclosures</v>
          </cell>
          <cell r="D30756" t="str">
            <v>N.2 CABLE ENTRY FLANGES 500X200 7035</v>
          </cell>
          <cell r="E30756">
            <v>275.70600000000002</v>
          </cell>
          <cell r="F30756" t="str">
            <v>Public Apr 25</v>
          </cell>
        </row>
        <row r="30757">
          <cell r="A30757" t="str">
            <v>FLN7525K</v>
          </cell>
          <cell r="B30757" t="str">
            <v>ABB</v>
          </cell>
          <cell r="C30757" t="str">
            <v>General Purpose Enclosures</v>
          </cell>
          <cell r="D30757" t="str">
            <v>N.2 CABLE ENTRY FLANGES 500X250 7035</v>
          </cell>
          <cell r="E30757">
            <v>310.03919999999999</v>
          </cell>
          <cell r="F30757" t="str">
            <v>Public Apr 25</v>
          </cell>
        </row>
        <row r="30758">
          <cell r="A30758" t="str">
            <v>FLN8630K</v>
          </cell>
          <cell r="B30758" t="str">
            <v>ABB</v>
          </cell>
          <cell r="C30758" t="str">
            <v>General Purpose Enclosures</v>
          </cell>
          <cell r="D30758" t="str">
            <v>N.2 CABLE ENTRY FLANGES 600X300 7035</v>
          </cell>
          <cell r="E30758">
            <v>387.02879999999999</v>
          </cell>
          <cell r="F30758" t="str">
            <v>Public Apr 25</v>
          </cell>
        </row>
        <row r="30759">
          <cell r="A30759" t="str">
            <v>FLN8830K</v>
          </cell>
          <cell r="B30759" t="str">
            <v>ABB</v>
          </cell>
          <cell r="C30759" t="str">
            <v>General Purpose Enclosures</v>
          </cell>
          <cell r="D30759" t="str">
            <v>N.2 CABLE ENTRY FLANGES 800X300 7035</v>
          </cell>
          <cell r="E30759">
            <v>501.47280000000001</v>
          </cell>
          <cell r="F30759" t="str">
            <v>Public Apr 25</v>
          </cell>
        </row>
        <row r="30760">
          <cell r="A30760" t="str">
            <v>GD4006</v>
          </cell>
          <cell r="B30760" t="str">
            <v>ABB</v>
          </cell>
          <cell r="C30760" t="str">
            <v>General Purpose Enclosures</v>
          </cell>
          <cell r="D30760" t="str">
            <v>DIN RAIL W=400MM SR KIT</v>
          </cell>
          <cell r="E30760">
            <v>111.3228</v>
          </cell>
          <cell r="F30760" t="str">
            <v>Public Apr 25</v>
          </cell>
        </row>
        <row r="30761">
          <cell r="A30761" t="str">
            <v>GD6006</v>
          </cell>
          <cell r="B30761" t="str">
            <v>ABB</v>
          </cell>
          <cell r="C30761" t="str">
            <v>General Purpose Enclosures</v>
          </cell>
          <cell r="D30761" t="str">
            <v>DIN RAIL W=600MM SR KIT</v>
          </cell>
          <cell r="E30761">
            <v>125.8884</v>
          </cell>
          <cell r="F30761" t="str">
            <v>Public Apr 25</v>
          </cell>
        </row>
        <row r="30762">
          <cell r="A30762" t="str">
            <v>GD8006</v>
          </cell>
          <cell r="B30762" t="str">
            <v>ABB</v>
          </cell>
          <cell r="C30762" t="str">
            <v>General Purpose Enclosures</v>
          </cell>
          <cell r="D30762" t="str">
            <v>DIN RAIL W=800MM SR KIT</v>
          </cell>
          <cell r="E30762">
            <v>136.29240000000001</v>
          </cell>
          <cell r="F30762" t="str">
            <v>Public Apr 25</v>
          </cell>
        </row>
        <row r="30763">
          <cell r="A30763" t="str">
            <v>GZ4020</v>
          </cell>
          <cell r="B30763" t="str">
            <v>ABB</v>
          </cell>
          <cell r="C30763" t="str">
            <v>General Purpose Enclosures</v>
          </cell>
          <cell r="D30763" t="str">
            <v>OV.ING SEAL 400X200MM(WXD)</v>
          </cell>
          <cell r="E30763">
            <v>99.878399999999999</v>
          </cell>
          <cell r="F30763" t="str">
            <v>Public Apr 25</v>
          </cell>
        </row>
        <row r="30764">
          <cell r="A30764" t="str">
            <v>GZ4025</v>
          </cell>
          <cell r="B30764" t="str">
            <v>ABB</v>
          </cell>
          <cell r="C30764" t="str">
            <v>General Purpose Enclosures</v>
          </cell>
          <cell r="D30764" t="str">
            <v>OV.ING SEAL 400X250MM(WXD)</v>
          </cell>
          <cell r="E30764">
            <v>111.3228</v>
          </cell>
          <cell r="F30764" t="str">
            <v>Public Apr 25</v>
          </cell>
        </row>
        <row r="30765">
          <cell r="A30765" t="str">
            <v>GZ5020</v>
          </cell>
          <cell r="B30765" t="str">
            <v>ABB</v>
          </cell>
          <cell r="C30765" t="str">
            <v>General Purpose Enclosures</v>
          </cell>
          <cell r="D30765" t="str">
            <v>GASKETIP65500x200MMWXD</v>
          </cell>
          <cell r="E30765">
            <v>198.71639999999999</v>
          </cell>
          <cell r="F30765" t="str">
            <v>Public Apr 25</v>
          </cell>
        </row>
        <row r="30766">
          <cell r="A30766" t="str">
            <v>GZ5025</v>
          </cell>
          <cell r="B30766" t="str">
            <v>ABB</v>
          </cell>
          <cell r="C30766" t="str">
            <v>General Purpose Enclosures</v>
          </cell>
          <cell r="D30766" t="str">
            <v>GASKETIP65500x250MMWXD</v>
          </cell>
          <cell r="E30766">
            <v>220.56480000000002</v>
          </cell>
          <cell r="F30766" t="str">
            <v>Public Apr 25</v>
          </cell>
        </row>
        <row r="30767">
          <cell r="A30767" t="str">
            <v>GZ6020</v>
          </cell>
          <cell r="B30767" t="str">
            <v>ABB</v>
          </cell>
          <cell r="C30767" t="str">
            <v>General Purpose Enclosures</v>
          </cell>
          <cell r="D30767" t="str">
            <v>GASKETIP65600x200MMWXD</v>
          </cell>
          <cell r="E30767">
            <v>237.21120000000002</v>
          </cell>
          <cell r="F30767" t="str">
            <v>Public Apr 25</v>
          </cell>
        </row>
        <row r="30768">
          <cell r="A30768" t="str">
            <v>GZ6025</v>
          </cell>
          <cell r="B30768" t="str">
            <v>ABB</v>
          </cell>
          <cell r="C30768" t="str">
            <v>General Purpose Enclosures</v>
          </cell>
          <cell r="D30768" t="str">
            <v>OV.ING SEAL 600X250MM(WXD)</v>
          </cell>
          <cell r="E30768">
            <v>136.29240000000001</v>
          </cell>
          <cell r="F30768" t="str">
            <v>Public Apr 25</v>
          </cell>
        </row>
        <row r="30769">
          <cell r="A30769" t="str">
            <v>GZ6030</v>
          </cell>
          <cell r="B30769" t="str">
            <v>ABB</v>
          </cell>
          <cell r="C30769" t="str">
            <v>General Purpose Enclosures</v>
          </cell>
          <cell r="D30769" t="str">
            <v>OV.ING SEAL 600X300MM(WXD)</v>
          </cell>
          <cell r="E30769">
            <v>153.97920000000002</v>
          </cell>
          <cell r="F30769" t="str">
            <v>Public Apr 25</v>
          </cell>
        </row>
        <row r="30770">
          <cell r="A30770" t="str">
            <v>GZ8030</v>
          </cell>
          <cell r="B30770" t="str">
            <v>ABB</v>
          </cell>
          <cell r="C30770" t="str">
            <v>General Purpose Enclosures</v>
          </cell>
          <cell r="D30770" t="str">
            <v>OV.ING SEAL 800X300MM(WXD)</v>
          </cell>
          <cell r="E30770">
            <v>166.464</v>
          </cell>
          <cell r="F30770" t="str">
            <v>Public Apr 25</v>
          </cell>
        </row>
        <row r="30771">
          <cell r="A30771" t="str">
            <v>KC1060K</v>
          </cell>
          <cell r="B30771" t="str">
            <v>ABB</v>
          </cell>
          <cell r="C30771" t="str">
            <v>General Purpose Enclosures</v>
          </cell>
          <cell r="D30771" t="str">
            <v>INNER DOOR 1000X600 HXW 7035</v>
          </cell>
          <cell r="E30771">
            <v>1631.3472000000002</v>
          </cell>
          <cell r="F30771" t="str">
            <v>Public Apr 25</v>
          </cell>
        </row>
        <row r="30772">
          <cell r="A30772" t="str">
            <v>KC1080K</v>
          </cell>
          <cell r="B30772" t="str">
            <v>ABB</v>
          </cell>
          <cell r="C30772" t="str">
            <v>General Purpose Enclosures</v>
          </cell>
          <cell r="D30772" t="str">
            <v>INNER DOOR 1000X800 HXW 7035</v>
          </cell>
          <cell r="E30772">
            <v>2021.4972000000002</v>
          </cell>
          <cell r="F30772" t="str">
            <v>Public Apr 25</v>
          </cell>
        </row>
        <row r="30773">
          <cell r="A30773" t="str">
            <v>KC1260K</v>
          </cell>
          <cell r="B30773" t="str">
            <v>ABB</v>
          </cell>
          <cell r="C30773" t="str">
            <v>General Purpose Enclosures</v>
          </cell>
          <cell r="D30773" t="str">
            <v>INNER DOOR 1200X600 HXW 7035</v>
          </cell>
          <cell r="E30773">
            <v>1971.5580000000002</v>
          </cell>
          <cell r="F30773" t="str">
            <v>Public Apr 25</v>
          </cell>
        </row>
        <row r="30774">
          <cell r="A30774" t="str">
            <v>KC1280K</v>
          </cell>
          <cell r="B30774" t="str">
            <v>ABB</v>
          </cell>
          <cell r="C30774" t="str">
            <v>General Purpose Enclosures</v>
          </cell>
          <cell r="D30774" t="str">
            <v>INNER DOOR 1200X800 HXW 7035</v>
          </cell>
          <cell r="E30774">
            <v>2298.2435999999998</v>
          </cell>
          <cell r="F30774" t="str">
            <v>Public Apr 25</v>
          </cell>
        </row>
        <row r="30775">
          <cell r="A30775" t="str">
            <v>KC5040K</v>
          </cell>
          <cell r="B30775" t="str">
            <v>ABB</v>
          </cell>
          <cell r="C30775" t="str">
            <v>General Purpose Enclosures</v>
          </cell>
          <cell r="D30775" t="str">
            <v>INNER DOOR 500X400 HXW 7035</v>
          </cell>
          <cell r="E30775">
            <v>782.38080000000002</v>
          </cell>
          <cell r="F30775" t="str">
            <v>Public Apr 25</v>
          </cell>
        </row>
        <row r="30776">
          <cell r="A30776" t="str">
            <v>KC6040K</v>
          </cell>
          <cell r="B30776" t="str">
            <v>ABB</v>
          </cell>
          <cell r="C30776" t="str">
            <v>General Purpose Enclosures</v>
          </cell>
          <cell r="D30776" t="str">
            <v>INNER DOOR 600X400 HXW 7035</v>
          </cell>
          <cell r="E30776">
            <v>945.72360000000003</v>
          </cell>
          <cell r="F30776" t="str">
            <v>Public Apr 25</v>
          </cell>
        </row>
        <row r="30777">
          <cell r="A30777" t="str">
            <v>KC7050K</v>
          </cell>
          <cell r="B30777" t="str">
            <v>ABB</v>
          </cell>
          <cell r="C30777" t="str">
            <v>General Purpose Enclosures</v>
          </cell>
          <cell r="D30777" t="str">
            <v>INNER DOOR 700X500 HXW 7035</v>
          </cell>
          <cell r="E30777">
            <v>1002.9456</v>
          </cell>
          <cell r="F30777" t="str">
            <v>Public Apr 25</v>
          </cell>
        </row>
        <row r="30778">
          <cell r="A30778" t="str">
            <v>KC8060K</v>
          </cell>
          <cell r="B30778" t="str">
            <v>ABB</v>
          </cell>
          <cell r="C30778" t="str">
            <v>General Purpose Enclosures</v>
          </cell>
          <cell r="D30778" t="str">
            <v>INNER DOOR 800X600 HXW 7035</v>
          </cell>
          <cell r="E30778">
            <v>1383.7320000000002</v>
          </cell>
          <cell r="F30778" t="str">
            <v>Public Apr 25</v>
          </cell>
        </row>
        <row r="30779">
          <cell r="A30779" t="str">
            <v>KD1060K</v>
          </cell>
          <cell r="B30779" t="str">
            <v>ABB</v>
          </cell>
          <cell r="C30779" t="str">
            <v>General Purpose Enclosures</v>
          </cell>
          <cell r="D30779" t="str">
            <v>SUPPORTS DIN PA.25DINX5ROWS1000X600 7035</v>
          </cell>
          <cell r="E30779">
            <v>328.76639999999998</v>
          </cell>
          <cell r="F30779" t="str">
            <v>Public Apr 25</v>
          </cell>
        </row>
        <row r="30780">
          <cell r="A30780" t="str">
            <v>KD1080K</v>
          </cell>
          <cell r="B30780" t="str">
            <v>ABB</v>
          </cell>
          <cell r="C30780" t="str">
            <v>General Purpose Enclosures</v>
          </cell>
          <cell r="D30780" t="str">
            <v>SUPPORTS DIN PA.36DINX5ROWS1000X800 7035</v>
          </cell>
          <cell r="E30780">
            <v>424.48320000000001</v>
          </cell>
          <cell r="F30780" t="str">
            <v>Public Apr 25</v>
          </cell>
        </row>
        <row r="30781">
          <cell r="A30781" t="str">
            <v>KD1260K</v>
          </cell>
          <cell r="B30781" t="str">
            <v>ABB</v>
          </cell>
          <cell r="C30781" t="str">
            <v>General Purpose Enclosures</v>
          </cell>
          <cell r="D30781" t="str">
            <v>SUPPORTS DIN PA.25DINX6ROWS1200X600 7035</v>
          </cell>
          <cell r="E30781">
            <v>370.38240000000002</v>
          </cell>
          <cell r="F30781" t="str">
            <v>Public Apr 25</v>
          </cell>
        </row>
        <row r="30782">
          <cell r="A30782" t="str">
            <v>KD1280K</v>
          </cell>
          <cell r="B30782" t="str">
            <v>ABB</v>
          </cell>
          <cell r="C30782" t="str">
            <v>General Purpose Enclosures</v>
          </cell>
          <cell r="D30782" t="str">
            <v>SUPPORTS DIN PA.36DINX6ROWS1200X800 7035</v>
          </cell>
          <cell r="E30782">
            <v>408.87720000000002</v>
          </cell>
          <cell r="F30782" t="str">
            <v>Public Apr 25</v>
          </cell>
        </row>
        <row r="30783">
          <cell r="A30783" t="str">
            <v>KD5040K</v>
          </cell>
          <cell r="B30783" t="str">
            <v>ABB</v>
          </cell>
          <cell r="C30783" t="str">
            <v>General Purpose Enclosures</v>
          </cell>
          <cell r="D30783" t="str">
            <v>SUPPORTS DIN PA.14DINX2ROWS 500X400 7035</v>
          </cell>
          <cell r="E30783">
            <v>221.6052</v>
          </cell>
          <cell r="F30783" t="str">
            <v>Public Apr 25</v>
          </cell>
        </row>
        <row r="30784">
          <cell r="A30784" t="str">
            <v>KD6040K</v>
          </cell>
          <cell r="B30784" t="str">
            <v>ABB</v>
          </cell>
          <cell r="C30784" t="str">
            <v>General Purpose Enclosures</v>
          </cell>
          <cell r="D30784" t="str">
            <v>SUPPORTS DIN PA.14DINX3ROWS 600X400 7035</v>
          </cell>
          <cell r="E30784">
            <v>246.57480000000001</v>
          </cell>
          <cell r="F30784" t="str">
            <v>Public Apr 25</v>
          </cell>
        </row>
        <row r="30785">
          <cell r="A30785" t="str">
            <v>KD8060K</v>
          </cell>
          <cell r="B30785" t="str">
            <v>ABB</v>
          </cell>
          <cell r="C30785" t="str">
            <v>General Purpose Enclosures</v>
          </cell>
          <cell r="D30785" t="str">
            <v>SUPPORTS DIN PA.25DINX4ROWS 800X600 7035</v>
          </cell>
          <cell r="E30785">
            <v>301.71600000000001</v>
          </cell>
          <cell r="F30785" t="str">
            <v>Public Apr 25</v>
          </cell>
        </row>
        <row r="30786">
          <cell r="A30786" t="str">
            <v>PC1406K</v>
          </cell>
          <cell r="B30786" t="str">
            <v>ABB</v>
          </cell>
          <cell r="C30786" t="str">
            <v>General Purpose Enclosures</v>
          </cell>
          <cell r="D30786" t="str">
            <v>BLIND PANEL 185X400 HXW 7035</v>
          </cell>
          <cell r="E30786">
            <v>221.6052</v>
          </cell>
          <cell r="F30786" t="str">
            <v>Public Apr 25</v>
          </cell>
        </row>
        <row r="30787">
          <cell r="A30787" t="str">
            <v>PC1606K</v>
          </cell>
          <cell r="B30787" t="str">
            <v>ABB</v>
          </cell>
          <cell r="C30787" t="str">
            <v>General Purpose Enclosures</v>
          </cell>
          <cell r="D30787" t="str">
            <v>BLIND PANEL 185X600 HXW 7035</v>
          </cell>
          <cell r="E30787">
            <v>246.57480000000001</v>
          </cell>
          <cell r="F30787" t="str">
            <v>Public Apr 25</v>
          </cell>
        </row>
        <row r="30788">
          <cell r="A30788" t="str">
            <v>PC1806K</v>
          </cell>
          <cell r="B30788" t="str">
            <v>ABB</v>
          </cell>
          <cell r="C30788" t="str">
            <v>General Purpose Enclosures</v>
          </cell>
          <cell r="D30788" t="str">
            <v>BLIND PANEL 185X800 HXW 7035</v>
          </cell>
          <cell r="E30788">
            <v>312.12</v>
          </cell>
          <cell r="F30788" t="str">
            <v>Public Apr 25</v>
          </cell>
        </row>
        <row r="30789">
          <cell r="A30789" t="str">
            <v>PC2606K</v>
          </cell>
          <cell r="B30789" t="str">
            <v>ABB</v>
          </cell>
          <cell r="C30789" t="str">
            <v>General Purpose Enclosures</v>
          </cell>
          <cell r="D30789" t="str">
            <v>BLIND PANEL 370X600 HXW 7035</v>
          </cell>
          <cell r="E30789">
            <v>341.25119999999998</v>
          </cell>
          <cell r="F30789" t="str">
            <v>Public Apr 25</v>
          </cell>
        </row>
        <row r="30790">
          <cell r="A30790" t="str">
            <v>PC2806K</v>
          </cell>
          <cell r="B30790" t="str">
            <v>ABB</v>
          </cell>
          <cell r="C30790" t="str">
            <v>General Purpose Enclosures</v>
          </cell>
          <cell r="D30790" t="str">
            <v>BLIND PANEL 370X800 HXW 7035</v>
          </cell>
          <cell r="E30790">
            <v>441.12960000000004</v>
          </cell>
          <cell r="F30790" t="str">
            <v>Public Apr 25</v>
          </cell>
        </row>
        <row r="30791">
          <cell r="A30791" t="str">
            <v>PF1060</v>
          </cell>
          <cell r="B30791" t="str">
            <v>ABB</v>
          </cell>
          <cell r="C30791" t="str">
            <v>General Purpose Enclosures</v>
          </cell>
          <cell r="D30791" t="str">
            <v>ZINC PLAT.PLATE1000X600MM(HXW)</v>
          </cell>
          <cell r="E30791">
            <v>748.04759999999999</v>
          </cell>
          <cell r="F30791" t="str">
            <v>Public Apr 25</v>
          </cell>
        </row>
        <row r="30792">
          <cell r="A30792" t="str">
            <v>PF1080</v>
          </cell>
          <cell r="B30792" t="str">
            <v>ABB</v>
          </cell>
          <cell r="C30792" t="str">
            <v>General Purpose Enclosures</v>
          </cell>
          <cell r="D30792" t="str">
            <v>ZINC PLAT.PLATE 1000X800MM(HXW)</v>
          </cell>
          <cell r="E30792">
            <v>953.0064000000001</v>
          </cell>
          <cell r="F30792" t="str">
            <v>Public Apr 25</v>
          </cell>
        </row>
        <row r="30793">
          <cell r="A30793" t="str">
            <v>PF1260</v>
          </cell>
          <cell r="B30793" t="str">
            <v>ABB</v>
          </cell>
          <cell r="C30793" t="str">
            <v>General Purpose Enclosures</v>
          </cell>
          <cell r="D30793" t="str">
            <v>ZINC PLAT.PLATE 1200X600MM(HXW)</v>
          </cell>
          <cell r="E30793">
            <v>1092.42</v>
          </cell>
          <cell r="F30793" t="str">
            <v>Public Apr 25</v>
          </cell>
        </row>
        <row r="30794">
          <cell r="A30794" t="str">
            <v>PF1280</v>
          </cell>
          <cell r="B30794" t="str">
            <v>ABB</v>
          </cell>
          <cell r="C30794" t="str">
            <v>General Purpose Enclosures</v>
          </cell>
          <cell r="D30794" t="str">
            <v>ZINC PLAT.PLATE 1200X800MM(HXW)</v>
          </cell>
          <cell r="E30794">
            <v>1181.8944000000001</v>
          </cell>
          <cell r="F30794" t="str">
            <v>Public Apr 25</v>
          </cell>
        </row>
        <row r="30795">
          <cell r="A30795" t="str">
            <v>PF3020</v>
          </cell>
          <cell r="B30795" t="str">
            <v>ABB</v>
          </cell>
          <cell r="C30795" t="str">
            <v>General Purpose Enclosures</v>
          </cell>
          <cell r="D30795" t="str">
            <v>ZINC PLAT.PLATE 300X200MM(HXW)</v>
          </cell>
          <cell r="E30795">
            <v>221.6052</v>
          </cell>
          <cell r="F30795" t="str">
            <v>Public Apr 25</v>
          </cell>
        </row>
        <row r="30796">
          <cell r="A30796" t="str">
            <v>PF3030</v>
          </cell>
          <cell r="B30796" t="str">
            <v>ABB</v>
          </cell>
          <cell r="C30796" t="str">
            <v>General Purpose Enclosures</v>
          </cell>
          <cell r="D30796" t="str">
            <v>ZINC PLAT.PLATE 300X300MM(HXW)</v>
          </cell>
          <cell r="E30796">
            <v>221.6052</v>
          </cell>
          <cell r="F30796" t="str">
            <v>Public Apr 25</v>
          </cell>
        </row>
        <row r="30797">
          <cell r="A30797" t="str">
            <v>PF3040</v>
          </cell>
          <cell r="B30797" t="str">
            <v>ABB</v>
          </cell>
          <cell r="C30797" t="str">
            <v>General Purpose Enclosures</v>
          </cell>
          <cell r="D30797" t="str">
            <v>ZINC PLAT.PLATE300X400MM(HXW)</v>
          </cell>
          <cell r="E30797">
            <v>234.09</v>
          </cell>
          <cell r="F30797" t="str">
            <v>Public Apr 25</v>
          </cell>
        </row>
        <row r="30798">
          <cell r="A30798" t="str">
            <v>PF4030</v>
          </cell>
          <cell r="B30798" t="str">
            <v>ABB</v>
          </cell>
          <cell r="C30798" t="str">
            <v>General Purpose Enclosures</v>
          </cell>
          <cell r="D30798" t="str">
            <v>ZINC PLAT.PLATE 400X300MM(HXW)</v>
          </cell>
          <cell r="E30798">
            <v>234.09</v>
          </cell>
          <cell r="F30798" t="str">
            <v>Public Apr 25</v>
          </cell>
        </row>
        <row r="30799">
          <cell r="A30799" t="str">
            <v>PF4040</v>
          </cell>
          <cell r="B30799" t="str">
            <v>ABB</v>
          </cell>
          <cell r="C30799" t="str">
            <v>General Purpose Enclosures</v>
          </cell>
          <cell r="D30799" t="str">
            <v>ZINC PLAT.PLATE 400X400MM(HXW)</v>
          </cell>
          <cell r="E30799">
            <v>234.09</v>
          </cell>
          <cell r="F30799" t="str">
            <v>Public Apr 25</v>
          </cell>
        </row>
        <row r="30800">
          <cell r="A30800" t="str">
            <v>PF4060</v>
          </cell>
          <cell r="B30800" t="str">
            <v>ABB</v>
          </cell>
          <cell r="C30800" t="str">
            <v>General Purpose Enclosures</v>
          </cell>
          <cell r="D30800" t="str">
            <v>ZINC PLAT.PLATE 400X600MM(HXW)</v>
          </cell>
          <cell r="E30800">
            <v>328.76639999999998</v>
          </cell>
          <cell r="F30800" t="str">
            <v>Public Apr 25</v>
          </cell>
        </row>
        <row r="30801">
          <cell r="A30801" t="str">
            <v>PF5030</v>
          </cell>
          <cell r="B30801" t="str">
            <v>ABB</v>
          </cell>
          <cell r="C30801" t="str">
            <v>General Purpose Enclosures</v>
          </cell>
          <cell r="D30801" t="str">
            <v>ZINC PLAT.PLATE 500X300MM(HXW)</v>
          </cell>
          <cell r="E30801">
            <v>246.57480000000001</v>
          </cell>
          <cell r="F30801" t="str">
            <v>Public Apr 25</v>
          </cell>
        </row>
        <row r="30802">
          <cell r="A30802" t="str">
            <v>PF5040</v>
          </cell>
          <cell r="B30802" t="str">
            <v>ABB</v>
          </cell>
          <cell r="C30802" t="str">
            <v>General Purpose Enclosures</v>
          </cell>
          <cell r="D30802" t="str">
            <v>ZINC PLAT.PLATE 500X400MM(HXW)</v>
          </cell>
          <cell r="E30802">
            <v>246.57480000000001</v>
          </cell>
          <cell r="F30802" t="str">
            <v>Public Apr 25</v>
          </cell>
        </row>
        <row r="30803">
          <cell r="A30803" t="str">
            <v>PF5050</v>
          </cell>
          <cell r="B30803" t="str">
            <v>ABB</v>
          </cell>
          <cell r="C30803" t="str">
            <v>General Purpose Enclosures</v>
          </cell>
          <cell r="D30803" t="str">
            <v>MOUNTINGPLATE500x500MMHXW</v>
          </cell>
          <cell r="E30803">
            <v>449.45279999999997</v>
          </cell>
          <cell r="F30803" t="str">
            <v>Public Apr 25</v>
          </cell>
        </row>
        <row r="30804">
          <cell r="A30804" t="str">
            <v>PF6040</v>
          </cell>
          <cell r="B30804" t="str">
            <v>ABB</v>
          </cell>
          <cell r="C30804" t="str">
            <v>General Purpose Enclosures</v>
          </cell>
          <cell r="D30804" t="str">
            <v>ZINC PLAT.PLATE 600X400MM(HXW)</v>
          </cell>
          <cell r="E30804">
            <v>188.3124</v>
          </cell>
          <cell r="F30804" t="str">
            <v>Public Apr 25</v>
          </cell>
        </row>
        <row r="30805">
          <cell r="A30805" t="str">
            <v>PF6060</v>
          </cell>
          <cell r="B30805" t="str">
            <v>ABB</v>
          </cell>
          <cell r="C30805" t="str">
            <v>General Purpose Enclosures</v>
          </cell>
          <cell r="D30805" t="str">
            <v>ZINC PLAT.PLATE 600X600MM(HXW)</v>
          </cell>
          <cell r="E30805">
            <v>485.86680000000007</v>
          </cell>
          <cell r="F30805" t="str">
            <v>Public Apr 25</v>
          </cell>
        </row>
        <row r="30806">
          <cell r="A30806" t="str">
            <v>PF7050</v>
          </cell>
          <cell r="B30806" t="str">
            <v>ABB</v>
          </cell>
          <cell r="C30806" t="str">
            <v>General Purpose Enclosures</v>
          </cell>
          <cell r="D30806" t="str">
            <v>ZINC PLAT.PLATE 700X500MM(HXW)</v>
          </cell>
          <cell r="E30806">
            <v>530.60400000000004</v>
          </cell>
          <cell r="F30806" t="str">
            <v>Public Apr 25</v>
          </cell>
        </row>
        <row r="30807">
          <cell r="A30807" t="str">
            <v>PF8060</v>
          </cell>
          <cell r="B30807" t="str">
            <v>ABB</v>
          </cell>
          <cell r="C30807" t="str">
            <v>General Purpose Enclosures</v>
          </cell>
          <cell r="D30807" t="str">
            <v>ZINC PLAT.PLATE 800X600MM(HXW)</v>
          </cell>
          <cell r="E30807">
            <v>598.23</v>
          </cell>
          <cell r="F30807" t="str">
            <v>Public Apr 25</v>
          </cell>
        </row>
        <row r="30808">
          <cell r="A30808" t="str">
            <v>PF8080</v>
          </cell>
          <cell r="B30808" t="str">
            <v>ABB</v>
          </cell>
          <cell r="C30808" t="str">
            <v>General Purpose Enclosures</v>
          </cell>
          <cell r="D30808" t="str">
            <v>ZINC PLAT.PLATE 800X800MM(HXW)</v>
          </cell>
          <cell r="E30808">
            <v>694.98720000000003</v>
          </cell>
          <cell r="F30808" t="str">
            <v>Public Apr 25</v>
          </cell>
        </row>
        <row r="30809">
          <cell r="A30809" t="str">
            <v>PM1414K</v>
          </cell>
          <cell r="B30809" t="str">
            <v>ABB</v>
          </cell>
          <cell r="C30809" t="str">
            <v>General Purpose Enclosures</v>
          </cell>
          <cell r="D30809" t="str">
            <v>MOD.PANEL14MOD.+DIN+FIX.BRA.185X400 7035</v>
          </cell>
          <cell r="E30809">
            <v>261.1404</v>
          </cell>
          <cell r="F30809" t="str">
            <v>Public Apr 25</v>
          </cell>
        </row>
        <row r="30810">
          <cell r="A30810" t="str">
            <v>PM1625K</v>
          </cell>
          <cell r="B30810" t="str">
            <v>ABB</v>
          </cell>
          <cell r="C30810" t="str">
            <v>General Purpose Enclosures</v>
          </cell>
          <cell r="D30810" t="str">
            <v>MOD.PANEL25MOD.+DIN+FIX.BRA.185X600 7035</v>
          </cell>
          <cell r="E30810">
            <v>273.62520000000001</v>
          </cell>
          <cell r="F30810" t="str">
            <v>Public Apr 25</v>
          </cell>
        </row>
        <row r="30811">
          <cell r="A30811" t="str">
            <v>PRN1066K</v>
          </cell>
          <cell r="B30811" t="str">
            <v>ABB</v>
          </cell>
          <cell r="C30811" t="str">
            <v>General Purpose Enclosures</v>
          </cell>
          <cell r="D30811" t="str">
            <v>BLIND DOOR 1000X600 HXW 7035</v>
          </cell>
          <cell r="E30811">
            <v>1154.8440000000001</v>
          </cell>
          <cell r="F30811" t="str">
            <v>Public Apr 25</v>
          </cell>
        </row>
        <row r="30812">
          <cell r="A30812" t="str">
            <v>PRN1086K</v>
          </cell>
          <cell r="B30812" t="str">
            <v>ABB</v>
          </cell>
          <cell r="C30812" t="str">
            <v>General Purpose Enclosures</v>
          </cell>
          <cell r="D30812" t="str">
            <v>BLIND DOOR 1000X800 HXW 7035</v>
          </cell>
          <cell r="E30812">
            <v>1294.2576000000001</v>
          </cell>
          <cell r="F30812" t="str">
            <v>Public Apr 25</v>
          </cell>
        </row>
        <row r="30813">
          <cell r="A30813" t="str">
            <v>PRN1266K</v>
          </cell>
          <cell r="B30813" t="str">
            <v>ABB</v>
          </cell>
          <cell r="C30813" t="str">
            <v>General Purpose Enclosures</v>
          </cell>
          <cell r="D30813" t="str">
            <v>BLIND DOOR 1200X600 HXW 7035</v>
          </cell>
          <cell r="E30813">
            <v>1281.7728000000002</v>
          </cell>
          <cell r="F30813" t="str">
            <v>Public Apr 25</v>
          </cell>
        </row>
        <row r="30814">
          <cell r="A30814" t="str">
            <v>PRN1286K</v>
          </cell>
          <cell r="B30814" t="str">
            <v>ABB</v>
          </cell>
          <cell r="C30814" t="str">
            <v>General Purpose Enclosures</v>
          </cell>
          <cell r="D30814" t="str">
            <v>BLIND DOOR 1200X800 HXW 7035</v>
          </cell>
          <cell r="E30814">
            <v>1398.2976000000001</v>
          </cell>
          <cell r="F30814" t="str">
            <v>Public Apr 25</v>
          </cell>
        </row>
        <row r="30815">
          <cell r="A30815" t="str">
            <v>PRN3006K</v>
          </cell>
          <cell r="B30815" t="str">
            <v>ABB</v>
          </cell>
          <cell r="C30815" t="str">
            <v>General Purpose Enclosures</v>
          </cell>
          <cell r="D30815" t="str">
            <v>BLIND DOOR 300X300 HXW 7035</v>
          </cell>
          <cell r="E30815">
            <v>436.96800000000002</v>
          </cell>
          <cell r="F30815" t="str">
            <v>Public Apr 25</v>
          </cell>
        </row>
        <row r="30816">
          <cell r="A30816" t="str">
            <v>PRN3026K</v>
          </cell>
          <cell r="B30816" t="str">
            <v>ABB</v>
          </cell>
          <cell r="C30816" t="str">
            <v>General Purpose Enclosures</v>
          </cell>
          <cell r="D30816" t="str">
            <v>BLIND DOOR 300X200 HXW 7035</v>
          </cell>
          <cell r="E30816">
            <v>408.87720000000002</v>
          </cell>
          <cell r="F30816" t="str">
            <v>Public Apr 25</v>
          </cell>
        </row>
        <row r="30817">
          <cell r="A30817" t="str">
            <v>PRN3046K</v>
          </cell>
          <cell r="B30817" t="str">
            <v>ABB</v>
          </cell>
          <cell r="C30817" t="str">
            <v>General Purpose Enclosures</v>
          </cell>
          <cell r="D30817" t="str">
            <v>BLIND DOOR 300X400 HXW 7035</v>
          </cell>
          <cell r="E30817">
            <v>503.55360000000002</v>
          </cell>
          <cell r="F30817" t="str">
            <v>Public Apr 25</v>
          </cell>
        </row>
        <row r="30818">
          <cell r="A30818" t="str">
            <v>PRN4036K</v>
          </cell>
          <cell r="B30818" t="str">
            <v>ABB</v>
          </cell>
          <cell r="C30818" t="str">
            <v>General Purpose Enclosures</v>
          </cell>
          <cell r="D30818" t="str">
            <v>BLIND DOOR 400X300 HXW 7035</v>
          </cell>
          <cell r="E30818">
            <v>503.55360000000002</v>
          </cell>
          <cell r="F30818" t="str">
            <v>Public Apr 25</v>
          </cell>
        </row>
        <row r="30819">
          <cell r="A30819" t="str">
            <v>PRN4046K</v>
          </cell>
          <cell r="B30819" t="str">
            <v>ABB</v>
          </cell>
          <cell r="C30819" t="str">
            <v>General Purpose Enclosures</v>
          </cell>
          <cell r="D30819" t="str">
            <v>BLIND DOOR 400X400 HXW 7035</v>
          </cell>
          <cell r="E30819">
            <v>520.20000000000005</v>
          </cell>
          <cell r="F30819" t="str">
            <v>Public Apr 25</v>
          </cell>
        </row>
        <row r="30820">
          <cell r="A30820" t="str">
            <v>PRN4066K</v>
          </cell>
          <cell r="B30820" t="str">
            <v>ABB</v>
          </cell>
          <cell r="C30820" t="str">
            <v>General Purpose Enclosures</v>
          </cell>
          <cell r="D30820" t="str">
            <v>BLIND DOOR 400X600 HXW 7035</v>
          </cell>
          <cell r="E30820">
            <v>682.50239999999997</v>
          </cell>
          <cell r="F30820" t="str">
            <v>Public Apr 25</v>
          </cell>
        </row>
        <row r="30821">
          <cell r="A30821" t="str">
            <v>PRN5036K</v>
          </cell>
          <cell r="B30821" t="str">
            <v>ABB</v>
          </cell>
          <cell r="C30821" t="str">
            <v>General Purpose Enclosures</v>
          </cell>
          <cell r="D30821" t="str">
            <v>BLIND DOOR 500X300 HXW 7035</v>
          </cell>
          <cell r="E30821">
            <v>503.55360000000002</v>
          </cell>
          <cell r="F30821" t="str">
            <v>Public Apr 25</v>
          </cell>
        </row>
        <row r="30822">
          <cell r="A30822" t="str">
            <v>PRN5046K</v>
          </cell>
          <cell r="B30822" t="str">
            <v>ABB</v>
          </cell>
          <cell r="C30822" t="str">
            <v>General Purpose Enclosures</v>
          </cell>
          <cell r="D30822" t="str">
            <v>BLIND DOOR 500X400 HXW 7035</v>
          </cell>
          <cell r="E30822">
            <v>546.21</v>
          </cell>
          <cell r="F30822" t="str">
            <v>Public Apr 25</v>
          </cell>
        </row>
        <row r="30823">
          <cell r="A30823" t="str">
            <v>PRN6046K</v>
          </cell>
          <cell r="B30823" t="str">
            <v>ABB</v>
          </cell>
          <cell r="C30823" t="str">
            <v>General Purpose Enclosures</v>
          </cell>
          <cell r="D30823" t="str">
            <v>BLIND DOOR 600X400 HXW 7035</v>
          </cell>
          <cell r="E30823">
            <v>682.50239999999997</v>
          </cell>
          <cell r="F30823" t="str">
            <v>Public Apr 25</v>
          </cell>
        </row>
        <row r="30824">
          <cell r="A30824" t="str">
            <v>PRN6066K</v>
          </cell>
          <cell r="B30824" t="str">
            <v>ABB</v>
          </cell>
          <cell r="C30824" t="str">
            <v>General Purpose Enclosures</v>
          </cell>
          <cell r="D30824" t="str">
            <v>BLIND DOOR 600X600 HXW 7035</v>
          </cell>
          <cell r="E30824">
            <v>748.04759999999999</v>
          </cell>
          <cell r="F30824" t="str">
            <v>Public Apr 25</v>
          </cell>
        </row>
        <row r="30825">
          <cell r="A30825" t="str">
            <v>PRN7056K</v>
          </cell>
          <cell r="B30825" t="str">
            <v>ABB</v>
          </cell>
          <cell r="C30825" t="str">
            <v>General Purpose Enclosures</v>
          </cell>
          <cell r="D30825" t="str">
            <v>BLIND DOOR 700X500 HXW 7035</v>
          </cell>
          <cell r="E30825">
            <v>833.36040000000003</v>
          </cell>
          <cell r="F30825" t="str">
            <v>Public Apr 25</v>
          </cell>
        </row>
        <row r="30826">
          <cell r="A30826" t="str">
            <v>PRN8066K</v>
          </cell>
          <cell r="B30826" t="str">
            <v>ABB</v>
          </cell>
          <cell r="C30826" t="str">
            <v>General Purpose Enclosures</v>
          </cell>
          <cell r="D30826" t="str">
            <v>BLIND DOOR 800X600 HXW 7035</v>
          </cell>
          <cell r="E30826">
            <v>856.24920000000009</v>
          </cell>
          <cell r="F30826" t="str">
            <v>Public Apr 25</v>
          </cell>
        </row>
        <row r="30827">
          <cell r="A30827" t="str">
            <v>PRN8086K</v>
          </cell>
          <cell r="B30827" t="str">
            <v>ABB</v>
          </cell>
          <cell r="C30827" t="str">
            <v>General Purpose Enclosures</v>
          </cell>
          <cell r="D30827" t="str">
            <v>BLIND DOOR 800X800 HXW 7035</v>
          </cell>
          <cell r="E30827">
            <v>953.0064000000001</v>
          </cell>
          <cell r="F30827" t="str">
            <v>Public Apr 25</v>
          </cell>
        </row>
        <row r="30828">
          <cell r="A30828" t="str">
            <v>PS2476K</v>
          </cell>
          <cell r="B30828" t="str">
            <v>ABB</v>
          </cell>
          <cell r="C30828" t="str">
            <v>General Purpose Enclosures</v>
          </cell>
          <cell r="D30828" t="str">
            <v>MOD.PANEL FOR 2 72X72 INSTR.185X400 7035</v>
          </cell>
          <cell r="E30828">
            <v>301.71600000000001</v>
          </cell>
          <cell r="F30828" t="str">
            <v>Public Apr 25</v>
          </cell>
        </row>
        <row r="30829">
          <cell r="A30829" t="str">
            <v>PS2676K</v>
          </cell>
          <cell r="B30829" t="str">
            <v>ABB</v>
          </cell>
          <cell r="C30829" t="str">
            <v>General Purpose Enclosures</v>
          </cell>
          <cell r="D30829" t="str">
            <v>MOD.PANEL FOR 2 72X72 INSTR.185X600 7035</v>
          </cell>
          <cell r="E30829">
            <v>328.76639999999998</v>
          </cell>
          <cell r="F30829" t="str">
            <v>Public Apr 25</v>
          </cell>
        </row>
        <row r="30830">
          <cell r="A30830" t="str">
            <v>PS2876K</v>
          </cell>
          <cell r="B30830" t="str">
            <v>ABB</v>
          </cell>
          <cell r="C30830" t="str">
            <v>General Purpose Enclosures</v>
          </cell>
          <cell r="D30830" t="str">
            <v>MOD.PANEL FOR 2 72X72 INSTR.185X800 7035</v>
          </cell>
          <cell r="E30830">
            <v>354.77640000000002</v>
          </cell>
          <cell r="F30830" t="str">
            <v>Public Apr 25</v>
          </cell>
        </row>
        <row r="30831">
          <cell r="A30831" t="str">
            <v>PTN1066K</v>
          </cell>
          <cell r="B30831" t="str">
            <v>ABB</v>
          </cell>
          <cell r="C30831" t="str">
            <v>General Purpose Enclosures</v>
          </cell>
          <cell r="D30831" t="str">
            <v>GLASS DOOR 1000X600 HXW 7035</v>
          </cell>
          <cell r="E30831">
            <v>2674.8684000000003</v>
          </cell>
          <cell r="F30831" t="str">
            <v>Public Apr 25</v>
          </cell>
        </row>
        <row r="30832">
          <cell r="A30832" t="str">
            <v>PTN1086K</v>
          </cell>
          <cell r="B30832" t="str">
            <v>ABB</v>
          </cell>
          <cell r="C30832" t="str">
            <v>General Purpose Enclosures</v>
          </cell>
          <cell r="D30832" t="str">
            <v>GLASS DOOR 1000X800 HXW 7035</v>
          </cell>
          <cell r="E30832">
            <v>2853.8172</v>
          </cell>
          <cell r="F30832" t="str">
            <v>Public Apr 25</v>
          </cell>
        </row>
        <row r="30833">
          <cell r="A30833" t="str">
            <v>PTN1266K</v>
          </cell>
          <cell r="B30833" t="str">
            <v>ABB</v>
          </cell>
          <cell r="C30833" t="str">
            <v>General Purpose Enclosures</v>
          </cell>
          <cell r="D30833" t="str">
            <v>GLASS DOOR 1200X600 HXW 7035</v>
          </cell>
          <cell r="E30833">
            <v>2853.8172</v>
          </cell>
          <cell r="F30833" t="str">
            <v>Public Apr 25</v>
          </cell>
        </row>
        <row r="30834">
          <cell r="A30834" t="str">
            <v>PTN1286K</v>
          </cell>
          <cell r="B30834" t="str">
            <v>ABB</v>
          </cell>
          <cell r="C30834" t="str">
            <v>General Purpose Enclosures</v>
          </cell>
          <cell r="D30834" t="str">
            <v>GLASS DOOR 1200X800 HXW 7035</v>
          </cell>
          <cell r="E30834">
            <v>3014.0388000000003</v>
          </cell>
          <cell r="F30834" t="str">
            <v>Public Apr 25</v>
          </cell>
        </row>
        <row r="30835">
          <cell r="A30835" t="str">
            <v>PTN5046K</v>
          </cell>
          <cell r="B30835" t="str">
            <v>ABB</v>
          </cell>
          <cell r="C30835" t="str">
            <v>General Purpose Enclosures</v>
          </cell>
          <cell r="D30835" t="str">
            <v>GLASS DOOR 500X400 HXW 7035</v>
          </cell>
          <cell r="E30835">
            <v>1180.854</v>
          </cell>
          <cell r="F30835" t="str">
            <v>Public Apr 25</v>
          </cell>
        </row>
        <row r="30836">
          <cell r="A30836" t="str">
            <v>PTN6046K</v>
          </cell>
          <cell r="B30836" t="str">
            <v>ABB</v>
          </cell>
          <cell r="C30836" t="str">
            <v>General Purpose Enclosures</v>
          </cell>
          <cell r="D30836" t="str">
            <v>GLASS DOOR 600X400 HXW 7035</v>
          </cell>
          <cell r="E30836">
            <v>1462.8024</v>
          </cell>
          <cell r="F30836" t="str">
            <v>Public Apr 25</v>
          </cell>
        </row>
        <row r="30837">
          <cell r="A30837" t="str">
            <v>PTN7056K</v>
          </cell>
          <cell r="B30837" t="str">
            <v>ABB</v>
          </cell>
          <cell r="C30837" t="str">
            <v>General Purpose Enclosures</v>
          </cell>
          <cell r="D30837" t="str">
            <v>GLASS DOOR 700X500 HXW 7035</v>
          </cell>
          <cell r="E30837">
            <v>1771.8011999999999</v>
          </cell>
          <cell r="F30837" t="str">
            <v>Public Apr 25</v>
          </cell>
        </row>
        <row r="30838">
          <cell r="A30838" t="str">
            <v>PTN8066K</v>
          </cell>
          <cell r="B30838" t="str">
            <v>ABB</v>
          </cell>
          <cell r="C30838" t="str">
            <v>General Purpose Enclosures</v>
          </cell>
          <cell r="D30838" t="str">
            <v>GLASS DOOR 800X600 HXW 7035</v>
          </cell>
          <cell r="E30838">
            <v>1861.2755999999999</v>
          </cell>
          <cell r="F30838" t="str">
            <v>Public Apr 25</v>
          </cell>
        </row>
        <row r="30839">
          <cell r="A30839" t="str">
            <v>TQ1060</v>
          </cell>
          <cell r="B30839" t="str">
            <v>ABB</v>
          </cell>
          <cell r="C30839" t="str">
            <v>General Purpose Enclosures</v>
          </cell>
          <cell r="D30839" t="str">
            <v>SLOTTED PLATE 1000X600MM(HXW)</v>
          </cell>
          <cell r="E30839">
            <v>2362.7483999999999</v>
          </cell>
          <cell r="F30839" t="str">
            <v>Public Apr 25</v>
          </cell>
        </row>
        <row r="30840">
          <cell r="A30840" t="str">
            <v>TQ1080</v>
          </cell>
          <cell r="B30840" t="str">
            <v>ABB</v>
          </cell>
          <cell r="C30840" t="str">
            <v>General Purpose Enclosures</v>
          </cell>
          <cell r="D30840" t="str">
            <v>SLOTTED PLATE 1000X800MM(HXW)</v>
          </cell>
          <cell r="E30840">
            <v>2951.6148000000003</v>
          </cell>
          <cell r="F30840" t="str">
            <v>Public Apr 25</v>
          </cell>
        </row>
        <row r="30841">
          <cell r="A30841" t="str">
            <v>TQ1260</v>
          </cell>
          <cell r="B30841" t="str">
            <v>ABB</v>
          </cell>
          <cell r="C30841" t="str">
            <v>General Purpose Enclosures</v>
          </cell>
          <cell r="D30841" t="str">
            <v>SLOTTED PLATE 1200X600MM(HXW)</v>
          </cell>
          <cell r="E30841">
            <v>3394.8252000000002</v>
          </cell>
          <cell r="F30841" t="str">
            <v>Public Apr 25</v>
          </cell>
        </row>
        <row r="30842">
          <cell r="A30842" t="str">
            <v>TQ1280</v>
          </cell>
          <cell r="B30842" t="str">
            <v>ABB</v>
          </cell>
          <cell r="C30842" t="str">
            <v>General Purpose Enclosures</v>
          </cell>
          <cell r="D30842" t="str">
            <v>SLOTTED PLATE 1200X800MM(HXW)</v>
          </cell>
          <cell r="E30842">
            <v>3707.9856000000004</v>
          </cell>
          <cell r="F30842" t="str">
            <v>Public Apr 25</v>
          </cell>
        </row>
        <row r="30843">
          <cell r="A30843" t="str">
            <v>TQ3020</v>
          </cell>
          <cell r="B30843" t="str">
            <v>ABB</v>
          </cell>
          <cell r="C30843" t="str">
            <v>General Purpose Enclosures</v>
          </cell>
          <cell r="D30843" t="str">
            <v>SLOTTED PLATE 300X200MM(HXW)</v>
          </cell>
          <cell r="E30843">
            <v>477.54360000000003</v>
          </cell>
          <cell r="F30843" t="str">
            <v>Public Apr 25</v>
          </cell>
        </row>
        <row r="30844">
          <cell r="A30844" t="str">
            <v>TQ3030</v>
          </cell>
          <cell r="B30844" t="str">
            <v>ABB</v>
          </cell>
          <cell r="C30844" t="str">
            <v>General Purpose Enclosures</v>
          </cell>
          <cell r="D30844" t="str">
            <v>SLOTTED PLATE 300X300MM(HXW)</v>
          </cell>
          <cell r="E30844">
            <v>560.77559999999994</v>
          </cell>
          <cell r="F30844" t="str">
            <v>Public Apr 25</v>
          </cell>
        </row>
        <row r="30845">
          <cell r="A30845" t="str">
            <v>TQ3040</v>
          </cell>
          <cell r="B30845" t="str">
            <v>ABB</v>
          </cell>
          <cell r="C30845" t="str">
            <v>General Purpose Enclosures</v>
          </cell>
          <cell r="D30845" t="str">
            <v>SLOTTED PLATE 300X400MM(HXW)</v>
          </cell>
          <cell r="E30845">
            <v>560.77559999999994</v>
          </cell>
          <cell r="F30845" t="str">
            <v>Public Apr 25</v>
          </cell>
        </row>
        <row r="30846">
          <cell r="A30846" t="str">
            <v>TQ4030</v>
          </cell>
          <cell r="B30846" t="str">
            <v>ABB</v>
          </cell>
          <cell r="C30846" t="str">
            <v>General Purpose Enclosures</v>
          </cell>
          <cell r="D30846" t="str">
            <v>SLOTTED PLATE 400X300MM(HXW)</v>
          </cell>
          <cell r="E30846">
            <v>627.36120000000005</v>
          </cell>
          <cell r="F30846" t="str">
            <v>Public Apr 25</v>
          </cell>
        </row>
        <row r="30847">
          <cell r="A30847" t="str">
            <v>TQ4040</v>
          </cell>
          <cell r="B30847" t="str">
            <v>ABB</v>
          </cell>
          <cell r="C30847" t="str">
            <v>General Purpose Enclosures</v>
          </cell>
          <cell r="D30847" t="str">
            <v>SLOTTED PLATE 400X400MM(HXW)</v>
          </cell>
          <cell r="E30847">
            <v>653.37120000000004</v>
          </cell>
          <cell r="F30847" t="str">
            <v>Public Apr 25</v>
          </cell>
        </row>
        <row r="30848">
          <cell r="A30848" t="str">
            <v>TQ4060</v>
          </cell>
          <cell r="B30848" t="str">
            <v>ABB</v>
          </cell>
          <cell r="C30848" t="str">
            <v>General Purpose Enclosures</v>
          </cell>
          <cell r="D30848" t="str">
            <v>SLOTTED PLATE 400X600MM(HXW)</v>
          </cell>
          <cell r="E30848">
            <v>682.50239999999997</v>
          </cell>
          <cell r="F30848" t="str">
            <v>Public Apr 25</v>
          </cell>
        </row>
        <row r="30849">
          <cell r="A30849" t="str">
            <v>TQ5030</v>
          </cell>
          <cell r="B30849" t="str">
            <v>ABB</v>
          </cell>
          <cell r="C30849" t="str">
            <v>General Purpose Enclosures</v>
          </cell>
          <cell r="D30849" t="str">
            <v>SLOTTED PLATE 500X600MM(HXW)</v>
          </cell>
          <cell r="E30849">
            <v>682.50239999999997</v>
          </cell>
          <cell r="F30849" t="str">
            <v>Public Apr 25</v>
          </cell>
        </row>
        <row r="30850">
          <cell r="A30850" t="str">
            <v>TQ5040</v>
          </cell>
          <cell r="B30850" t="str">
            <v>ABB</v>
          </cell>
          <cell r="C30850" t="str">
            <v>General Purpose Enclosures</v>
          </cell>
          <cell r="D30850" t="str">
            <v>SLOTTED PLATE 500X400MM(HXW)</v>
          </cell>
          <cell r="E30850">
            <v>708.51240000000007</v>
          </cell>
          <cell r="F30850" t="str">
            <v>Public Apr 25</v>
          </cell>
        </row>
        <row r="30851">
          <cell r="A30851" t="str">
            <v>TQ6040</v>
          </cell>
          <cell r="B30851" t="str">
            <v>ABB</v>
          </cell>
          <cell r="C30851" t="str">
            <v>General Purpose Enclosures</v>
          </cell>
          <cell r="D30851" t="str">
            <v>SLOTTED PLATE 600X400MM(HXW)</v>
          </cell>
          <cell r="E30851">
            <v>1006.0668000000001</v>
          </cell>
          <cell r="F30851" t="str">
            <v>Public Apr 25</v>
          </cell>
        </row>
        <row r="30852">
          <cell r="A30852" t="str">
            <v>TQ6060</v>
          </cell>
          <cell r="B30852" t="str">
            <v>ABB</v>
          </cell>
          <cell r="C30852" t="str">
            <v>General Purpose Enclosures</v>
          </cell>
          <cell r="D30852" t="str">
            <v>SLOTTED PLATE 600X600MM(HXW)</v>
          </cell>
          <cell r="E30852">
            <v>1414.944</v>
          </cell>
          <cell r="F30852" t="str">
            <v>Public Apr 25</v>
          </cell>
        </row>
        <row r="30853">
          <cell r="A30853" t="str">
            <v>TQ6610</v>
          </cell>
          <cell r="B30853" t="str">
            <v>ABB</v>
          </cell>
          <cell r="C30853" t="str">
            <v>General Purpose Enclosures</v>
          </cell>
          <cell r="D30853" t="str">
            <v>N.20 CLIP NUTS WITH HEX.M6X10SCREW</v>
          </cell>
          <cell r="E30853">
            <v>173.74680000000001</v>
          </cell>
          <cell r="F30853" t="str">
            <v>Public Apr 25</v>
          </cell>
        </row>
        <row r="30854">
          <cell r="A30854" t="str">
            <v>TQ7050</v>
          </cell>
          <cell r="B30854" t="str">
            <v>ABB</v>
          </cell>
          <cell r="C30854" t="str">
            <v>General Purpose Enclosures</v>
          </cell>
          <cell r="D30854" t="str">
            <v>SLOTTED PLATE 700X500MM(HXW)</v>
          </cell>
          <cell r="E30854">
            <v>1414.944</v>
          </cell>
          <cell r="F30854" t="str">
            <v>Public Apr 25</v>
          </cell>
        </row>
        <row r="30855">
          <cell r="A30855" t="str">
            <v>TQ8060</v>
          </cell>
          <cell r="B30855" t="str">
            <v>ABB</v>
          </cell>
          <cell r="C30855" t="str">
            <v>General Purpose Enclosures</v>
          </cell>
          <cell r="D30855" t="str">
            <v>SLOTTED PLATE 800X600MM(HXW)</v>
          </cell>
          <cell r="E30855">
            <v>1886.2452000000001</v>
          </cell>
          <cell r="F30855" t="str">
            <v>Public Apr 25</v>
          </cell>
        </row>
        <row r="30856">
          <cell r="A30856" t="str">
            <v>TQ8080</v>
          </cell>
          <cell r="B30856" t="str">
            <v>ABB</v>
          </cell>
          <cell r="C30856" t="str">
            <v>General Purpose Enclosures</v>
          </cell>
          <cell r="D30856" t="str">
            <v>SLOTTED PLATE 800X800MM(HXW)</v>
          </cell>
          <cell r="E30856">
            <v>2346.1019999999999</v>
          </cell>
          <cell r="F30856" t="str">
            <v>Public Apr 25</v>
          </cell>
        </row>
        <row r="30857">
          <cell r="A30857" t="str">
            <v>TS6009</v>
          </cell>
          <cell r="B30857" t="str">
            <v>ABB</v>
          </cell>
          <cell r="C30857" t="str">
            <v>General Purpose Enclosures</v>
          </cell>
          <cell r="D30857" t="str">
            <v>N.2 RAILS FOR DOOR H=600MM 7035</v>
          </cell>
          <cell r="E30857">
            <v>166.464</v>
          </cell>
          <cell r="F30857" t="str">
            <v>Public Apr 25</v>
          </cell>
        </row>
        <row r="30858">
          <cell r="A30858" t="str">
            <v>TS7009</v>
          </cell>
          <cell r="B30858" t="str">
            <v>ABB</v>
          </cell>
          <cell r="C30858" t="str">
            <v>General Purpose Enclosures</v>
          </cell>
          <cell r="D30858" t="str">
            <v>N.2 RAILS FOR DOOR H=700MM 7035</v>
          </cell>
          <cell r="E30858">
            <v>192.47400000000002</v>
          </cell>
          <cell r="F30858" t="str">
            <v>Public Apr 25</v>
          </cell>
        </row>
        <row r="30859">
          <cell r="A30859" t="str">
            <v>TS8009</v>
          </cell>
          <cell r="B30859" t="str">
            <v>ABB</v>
          </cell>
          <cell r="C30859" t="str">
            <v>General Purpose Enclosures</v>
          </cell>
          <cell r="D30859" t="str">
            <v>N.2 RAILS FOR DOOR H=800MM 7035</v>
          </cell>
          <cell r="E30859">
            <v>221.6052</v>
          </cell>
          <cell r="F30859" t="str">
            <v>Public Apr 25</v>
          </cell>
        </row>
        <row r="30860">
          <cell r="A30860" t="str">
            <v>TT2015K</v>
          </cell>
          <cell r="B30860" t="str">
            <v>ABB</v>
          </cell>
          <cell r="C30860" t="str">
            <v>General Purpose Enclosures</v>
          </cell>
          <cell r="D30860" t="str">
            <v>RAIN SHIELD TOP 200X150 WXD 7035</v>
          </cell>
          <cell r="E30860">
            <v>516.03840000000002</v>
          </cell>
          <cell r="F30860" t="str">
            <v>Public Apr 25</v>
          </cell>
        </row>
        <row r="30861">
          <cell r="A30861" t="str">
            <v>TT3015K</v>
          </cell>
          <cell r="B30861" t="str">
            <v>ABB</v>
          </cell>
          <cell r="C30861" t="str">
            <v>General Purpose Enclosures</v>
          </cell>
          <cell r="D30861" t="str">
            <v>RAIN SHIELD TOP 300X150 WXD 7035</v>
          </cell>
          <cell r="E30861">
            <v>555.57360000000006</v>
          </cell>
          <cell r="F30861" t="str">
            <v>Public Apr 25</v>
          </cell>
        </row>
        <row r="30862">
          <cell r="A30862" t="str">
            <v>TT3020K</v>
          </cell>
          <cell r="B30862" t="str">
            <v>ABB</v>
          </cell>
          <cell r="C30862" t="str">
            <v>General Purpose Enclosures</v>
          </cell>
          <cell r="D30862" t="str">
            <v>RAIN SHIELD TOP 300X200 WXD 7035</v>
          </cell>
          <cell r="E30862">
            <v>570.13920000000007</v>
          </cell>
          <cell r="F30862" t="str">
            <v>Public Apr 25</v>
          </cell>
        </row>
        <row r="30863">
          <cell r="A30863" t="str">
            <v>TT4015K</v>
          </cell>
          <cell r="B30863" t="str">
            <v>ABB</v>
          </cell>
          <cell r="C30863" t="str">
            <v>General Purpose Enclosures</v>
          </cell>
          <cell r="D30863" t="str">
            <v>RAIN SHIELD TOP 400X150 WXD 7035</v>
          </cell>
          <cell r="E30863">
            <v>610.71479999999997</v>
          </cell>
          <cell r="F30863" t="str">
            <v>Public Apr 25</v>
          </cell>
        </row>
        <row r="30864">
          <cell r="A30864" t="str">
            <v>TT4020K</v>
          </cell>
          <cell r="B30864" t="str">
            <v>ABB</v>
          </cell>
          <cell r="C30864" t="str">
            <v>General Purpose Enclosures</v>
          </cell>
          <cell r="D30864" t="str">
            <v>RAIN SHIELD TOP 400X200 WXD 7035</v>
          </cell>
          <cell r="E30864">
            <v>760.53240000000005</v>
          </cell>
          <cell r="F30864" t="str">
            <v>Public Apr 25</v>
          </cell>
        </row>
        <row r="30865">
          <cell r="A30865" t="str">
            <v>TT4025K</v>
          </cell>
          <cell r="B30865" t="str">
            <v>ABB</v>
          </cell>
          <cell r="C30865" t="str">
            <v>General Purpose Enclosures</v>
          </cell>
          <cell r="D30865" t="str">
            <v>RAIN SHIELD TOP 400X250 WXD 7035</v>
          </cell>
          <cell r="E30865">
            <v>894.74400000000003</v>
          </cell>
          <cell r="F30865" t="str">
            <v>Public Apr 25</v>
          </cell>
        </row>
        <row r="30866">
          <cell r="A30866" t="str">
            <v>TT5020K</v>
          </cell>
          <cell r="B30866" t="str">
            <v>ABB</v>
          </cell>
          <cell r="C30866" t="str">
            <v>General Purpose Enclosures</v>
          </cell>
          <cell r="D30866" t="str">
            <v>RAIN SHIELD TOP 500X200 WXD 7035</v>
          </cell>
          <cell r="E30866">
            <v>803.18880000000001</v>
          </cell>
          <cell r="F30866" t="str">
            <v>Public Apr 25</v>
          </cell>
        </row>
        <row r="30867">
          <cell r="A30867" t="str">
            <v>TT6020K</v>
          </cell>
          <cell r="B30867" t="str">
            <v>ABB</v>
          </cell>
          <cell r="C30867" t="str">
            <v>General Purpose Enclosures</v>
          </cell>
          <cell r="D30867" t="str">
            <v>RAIN SHIELD TOP 600X200 WXD 7035</v>
          </cell>
          <cell r="E30867">
            <v>909.30960000000005</v>
          </cell>
          <cell r="F30867" t="str">
            <v>Public Apr 25</v>
          </cell>
        </row>
        <row r="30868">
          <cell r="A30868" t="str">
            <v>TT6025K</v>
          </cell>
          <cell r="B30868" t="str">
            <v>ABB</v>
          </cell>
          <cell r="C30868" t="str">
            <v>General Purpose Enclosures</v>
          </cell>
          <cell r="D30868" t="str">
            <v>RAIN SHIELD TOP 600X250 WXD 7035</v>
          </cell>
          <cell r="E30868">
            <v>1006.0668000000001</v>
          </cell>
          <cell r="F30868" t="str">
            <v>Public Apr 25</v>
          </cell>
        </row>
        <row r="30869">
          <cell r="A30869" t="str">
            <v>TT6030K</v>
          </cell>
          <cell r="B30869" t="str">
            <v>ABB</v>
          </cell>
          <cell r="C30869" t="str">
            <v>General Purpose Enclosures</v>
          </cell>
          <cell r="D30869" t="str">
            <v>RAIN SHIELD TOP 600X300 WXD 7035</v>
          </cell>
          <cell r="E30869">
            <v>1075.7736</v>
          </cell>
          <cell r="F30869" t="str">
            <v>Public Apr 25</v>
          </cell>
        </row>
        <row r="30870">
          <cell r="A30870" t="str">
            <v>TT8030K</v>
          </cell>
          <cell r="B30870" t="str">
            <v>ABB</v>
          </cell>
          <cell r="C30870" t="str">
            <v>General Purpose Enclosures</v>
          </cell>
          <cell r="D30870" t="str">
            <v>RAIN SHIELD TOP 800X300 WXD 7035</v>
          </cell>
          <cell r="E30870">
            <v>1350.4392</v>
          </cell>
          <cell r="F30870" t="str">
            <v>Public Apr 25</v>
          </cell>
        </row>
        <row r="30871">
          <cell r="A30871" t="str">
            <v>ZA4020</v>
          </cell>
          <cell r="B30871" t="str">
            <v>ABB</v>
          </cell>
          <cell r="C30871" t="str">
            <v>General Purpose Enclosures</v>
          </cell>
          <cell r="D30871" t="str">
            <v>BASE STRIP 100X400X200(HXWXD)</v>
          </cell>
          <cell r="E30871">
            <v>641.92680000000007</v>
          </cell>
          <cell r="F30871" t="str">
            <v>Public Apr 25</v>
          </cell>
        </row>
        <row r="30872">
          <cell r="A30872" t="str">
            <v>ZA4025</v>
          </cell>
          <cell r="B30872" t="str">
            <v>ABB</v>
          </cell>
          <cell r="C30872" t="str">
            <v>General Purpose Enclosures</v>
          </cell>
          <cell r="D30872" t="str">
            <v>BASE STRIP 100X400X250 (HXWXD)</v>
          </cell>
          <cell r="E30872">
            <v>653.37120000000004</v>
          </cell>
          <cell r="F30872" t="str">
            <v>Public Apr 25</v>
          </cell>
        </row>
        <row r="30873">
          <cell r="A30873" t="str">
            <v>ZA6025</v>
          </cell>
          <cell r="B30873" t="str">
            <v>ABB</v>
          </cell>
          <cell r="C30873" t="str">
            <v>General Purpose Enclosures</v>
          </cell>
          <cell r="D30873" t="str">
            <v>BASE STRIP 100X600X250 (HXWXD)</v>
          </cell>
          <cell r="E30873">
            <v>803.18880000000001</v>
          </cell>
          <cell r="F30873" t="str">
            <v>Public Apr 25</v>
          </cell>
        </row>
        <row r="30874">
          <cell r="A30874" t="str">
            <v>ZA6030</v>
          </cell>
          <cell r="B30874" t="str">
            <v>ABB</v>
          </cell>
          <cell r="C30874" t="str">
            <v>General Purpose Enclosures</v>
          </cell>
          <cell r="D30874" t="str">
            <v>BASE STRIP 100X600X300 (HXWXD)</v>
          </cell>
          <cell r="E30874">
            <v>856.24920000000009</v>
          </cell>
          <cell r="F30874" t="str">
            <v>Public Apr 25</v>
          </cell>
        </row>
        <row r="30875">
          <cell r="A30875" t="str">
            <v>ZA8030</v>
          </cell>
          <cell r="B30875" t="str">
            <v>ABB</v>
          </cell>
          <cell r="C30875" t="str">
            <v>General Purpose Enclosures</v>
          </cell>
          <cell r="D30875" t="str">
            <v>BASE STRIP 100X800X300 (HXWXD)</v>
          </cell>
          <cell r="E30875">
            <v>870.81479999999999</v>
          </cell>
          <cell r="F30875" t="str">
            <v>Public Apr 25</v>
          </cell>
        </row>
        <row r="30876">
          <cell r="A30876" t="str">
            <v>AA1203X</v>
          </cell>
          <cell r="B30876" t="str">
            <v>ABB</v>
          </cell>
          <cell r="C30876" t="str">
            <v>General Purpose Enclosures</v>
          </cell>
          <cell r="D30876" t="str">
            <v>SCREWS FOR ST.STEEL</v>
          </cell>
          <cell r="E30876">
            <v>433.84680000000003</v>
          </cell>
          <cell r="F30876" t="str">
            <v>Public Apr 25</v>
          </cell>
        </row>
        <row r="30877">
          <cell r="A30877" t="str">
            <v>AA1206X</v>
          </cell>
          <cell r="B30877" t="str">
            <v>ABB</v>
          </cell>
          <cell r="C30877" t="str">
            <v>General Purpose Enclosures</v>
          </cell>
          <cell r="D30877" t="str">
            <v>N.4 WALL FIXING BRACKETS</v>
          </cell>
          <cell r="E30877">
            <v>577.42200000000003</v>
          </cell>
          <cell r="F30877" t="str">
            <v>Public Apr 25</v>
          </cell>
        </row>
        <row r="30878">
          <cell r="A30878" t="str">
            <v>FLN3215X</v>
          </cell>
          <cell r="B30878" t="str">
            <v>ABB</v>
          </cell>
          <cell r="C30878" t="str">
            <v>General Purpose Enclosures</v>
          </cell>
          <cell r="D30878" t="str">
            <v>N.1 CAB.EN.FLAN.S.STEEL GASK.200x150 WXD</v>
          </cell>
          <cell r="E30878">
            <v>272.58480000000003</v>
          </cell>
          <cell r="F30878" t="str">
            <v>Public Apr 25</v>
          </cell>
        </row>
        <row r="30879">
          <cell r="A30879" t="str">
            <v>FLN3415X</v>
          </cell>
          <cell r="B30879" t="str">
            <v>ABB</v>
          </cell>
          <cell r="C30879" t="str">
            <v>General Purpose Enclosures</v>
          </cell>
          <cell r="D30879" t="str">
            <v>N.1 CAB.ENRY FLANGE S.STEEL 400X150 WXD</v>
          </cell>
          <cell r="E30879">
            <v>379.74600000000004</v>
          </cell>
          <cell r="F30879" t="str">
            <v>Public Apr 25</v>
          </cell>
        </row>
        <row r="30880">
          <cell r="A30880" t="str">
            <v>FLN4315X</v>
          </cell>
          <cell r="B30880" t="str">
            <v>ABB</v>
          </cell>
          <cell r="C30880" t="str">
            <v>General Purpose Enclosures</v>
          </cell>
          <cell r="D30880" t="str">
            <v>N.1 CAB.ENRY FLANGE S.STEEL 300X150 WXD</v>
          </cell>
          <cell r="E30880">
            <v>320.44320000000005</v>
          </cell>
          <cell r="F30880" t="str">
            <v>Public Apr 25</v>
          </cell>
        </row>
        <row r="30881">
          <cell r="A30881" t="str">
            <v>FLN4320X</v>
          </cell>
          <cell r="B30881" t="str">
            <v>ABB</v>
          </cell>
          <cell r="C30881" t="str">
            <v>General Purpose Enclosures</v>
          </cell>
          <cell r="D30881" t="str">
            <v>N.1 CAB.ENRY FLANGE S.STEEL 300X200 WXD</v>
          </cell>
          <cell r="E30881">
            <v>457.77600000000001</v>
          </cell>
          <cell r="F30881" t="str">
            <v>Public Apr 25</v>
          </cell>
        </row>
        <row r="30882">
          <cell r="A30882" t="str">
            <v>FLN4420X</v>
          </cell>
          <cell r="B30882" t="str">
            <v>ABB</v>
          </cell>
          <cell r="C30882" t="str">
            <v>General Purpose Enclosures</v>
          </cell>
          <cell r="D30882" t="str">
            <v>N.1 CAB.ENRY FLANGE S.STEEL 400X200 WXD</v>
          </cell>
          <cell r="E30882">
            <v>478.584</v>
          </cell>
          <cell r="F30882" t="str">
            <v>Public Apr 25</v>
          </cell>
        </row>
        <row r="30883">
          <cell r="A30883" t="str">
            <v>FLN4620X</v>
          </cell>
          <cell r="B30883" t="str">
            <v>ABB</v>
          </cell>
          <cell r="C30883" t="str">
            <v>General Purpose Enclosures</v>
          </cell>
          <cell r="D30883" t="str">
            <v>N.1 CAB.ENRY FLANGE S.STEEL 600x200 WXD</v>
          </cell>
          <cell r="E30883">
            <v>624.24</v>
          </cell>
          <cell r="F30883" t="str">
            <v>Public Apr 25</v>
          </cell>
        </row>
        <row r="30884">
          <cell r="A30884" t="str">
            <v>FLN5520X</v>
          </cell>
          <cell r="B30884" t="str">
            <v>ABB</v>
          </cell>
          <cell r="C30884" t="str">
            <v>General Purpose Enclosures</v>
          </cell>
          <cell r="D30884" t="str">
            <v>N.1 CAB.ENRY FLANGE S.STEEL 500X200 WXD</v>
          </cell>
          <cell r="E30884">
            <v>577.42200000000003</v>
          </cell>
          <cell r="F30884" t="str">
            <v>Public Apr 25</v>
          </cell>
        </row>
        <row r="30885">
          <cell r="A30885" t="str">
            <v>FLN6630X</v>
          </cell>
          <cell r="B30885" t="str">
            <v>ABB</v>
          </cell>
          <cell r="C30885" t="str">
            <v>General Purpose Enclosures</v>
          </cell>
          <cell r="D30885" t="str">
            <v>N.1 CAB.ENRY FLANGE S.STEEL 600x300 WXD</v>
          </cell>
          <cell r="E30885">
            <v>789.66360000000009</v>
          </cell>
          <cell r="F30885" t="str">
            <v>Public Apr 25</v>
          </cell>
        </row>
        <row r="30886">
          <cell r="A30886" t="str">
            <v>FLN6830X</v>
          </cell>
          <cell r="B30886" t="str">
            <v>ABB</v>
          </cell>
          <cell r="C30886" t="str">
            <v>General Purpose Enclosures</v>
          </cell>
          <cell r="D30886" t="str">
            <v>N.1 CAB.ENRY FLANGE S.STEEL 800x300 WXD</v>
          </cell>
          <cell r="E30886">
            <v>988.38</v>
          </cell>
          <cell r="F30886" t="str">
            <v>Public Apr 25</v>
          </cell>
        </row>
        <row r="30887">
          <cell r="A30887" t="str">
            <v>FLN7525X</v>
          </cell>
          <cell r="B30887" t="str">
            <v>ABB</v>
          </cell>
          <cell r="C30887" t="str">
            <v>General Purpose Enclosures</v>
          </cell>
          <cell r="D30887" t="str">
            <v>N.1 CAB.ENRY FLANGE S.STEEL 500x250 WXD</v>
          </cell>
          <cell r="E30887">
            <v>764.69400000000007</v>
          </cell>
          <cell r="F30887" t="str">
            <v>Public Apr 25</v>
          </cell>
        </row>
        <row r="30888">
          <cell r="A30888" t="str">
            <v>FLN8625X</v>
          </cell>
          <cell r="B30888" t="str">
            <v>ABB</v>
          </cell>
          <cell r="C30888" t="str">
            <v>General Purpose Enclosures</v>
          </cell>
          <cell r="D30888" t="str">
            <v>N.1 CAB.ENRY FLANGE S.STEEL 600x250 WXD</v>
          </cell>
          <cell r="E30888">
            <v>731.40120000000002</v>
          </cell>
          <cell r="F30888" t="str">
            <v>Public Apr 25</v>
          </cell>
        </row>
        <row r="30889">
          <cell r="A30889" t="str">
            <v>KC1080X</v>
          </cell>
          <cell r="B30889" t="str">
            <v>ABB</v>
          </cell>
          <cell r="C30889" t="str">
            <v>General Purpose Enclosures</v>
          </cell>
          <cell r="D30889" t="str">
            <v>INNER DOOR 1000x800  HXW</v>
          </cell>
          <cell r="E30889">
            <v>4183.4484000000002</v>
          </cell>
          <cell r="F30889" t="str">
            <v>Public Apr 25</v>
          </cell>
        </row>
        <row r="30890">
          <cell r="A30890" t="str">
            <v>KC4030X</v>
          </cell>
          <cell r="B30890" t="str">
            <v>ABB</v>
          </cell>
          <cell r="C30890" t="str">
            <v>General Purpose Enclosures</v>
          </cell>
          <cell r="D30890" t="str">
            <v>INNER DOOR 400x300 HXW</v>
          </cell>
          <cell r="E30890">
            <v>997.74360000000013</v>
          </cell>
          <cell r="F30890" t="str">
            <v>Public Apr 25</v>
          </cell>
        </row>
        <row r="30891">
          <cell r="A30891" t="str">
            <v>KC5040X</v>
          </cell>
          <cell r="B30891" t="str">
            <v>ABB</v>
          </cell>
          <cell r="C30891" t="str">
            <v>General Purpose Enclosures</v>
          </cell>
          <cell r="D30891" t="str">
            <v>INNER DOOR 500x400  HXW</v>
          </cell>
          <cell r="E30891">
            <v>1418.0652</v>
          </cell>
          <cell r="F30891" t="str">
            <v>Public Apr 25</v>
          </cell>
        </row>
        <row r="30892">
          <cell r="A30892" t="str">
            <v>KC6040X</v>
          </cell>
          <cell r="B30892" t="str">
            <v>ABB</v>
          </cell>
          <cell r="C30892" t="str">
            <v>General Purpose Enclosures</v>
          </cell>
          <cell r="D30892" t="str">
            <v>INNER DOOR 600x400  HXW</v>
          </cell>
          <cell r="E30892">
            <v>953.0064000000001</v>
          </cell>
          <cell r="F30892" t="str">
            <v>Public Apr 25</v>
          </cell>
        </row>
        <row r="30893">
          <cell r="A30893" t="str">
            <v>KC7050X</v>
          </cell>
          <cell r="B30893" t="str">
            <v>ABB</v>
          </cell>
          <cell r="C30893" t="str">
            <v>General Purpose Enclosures</v>
          </cell>
          <cell r="D30893" t="str">
            <v>INNER DOOR 700x500  HXW</v>
          </cell>
          <cell r="E30893">
            <v>2449.1016</v>
          </cell>
          <cell r="F30893" t="str">
            <v>Public Apr 25</v>
          </cell>
        </row>
        <row r="30894">
          <cell r="A30894" t="str">
            <v>KC8060X</v>
          </cell>
          <cell r="B30894" t="str">
            <v>ABB</v>
          </cell>
          <cell r="C30894" t="str">
            <v>General Purpose Enclosures</v>
          </cell>
          <cell r="D30894" t="str">
            <v>INNER DOOR 800x600  HXW</v>
          </cell>
          <cell r="E30894">
            <v>2851.7364000000002</v>
          </cell>
          <cell r="F30894" t="str">
            <v>Public Apr 25</v>
          </cell>
        </row>
        <row r="30895">
          <cell r="A30895" t="str">
            <v>KD1080X</v>
          </cell>
          <cell r="B30895" t="str">
            <v>ABB</v>
          </cell>
          <cell r="C30895" t="str">
            <v>General Purpose Enclosures</v>
          </cell>
          <cell r="D30895" t="str">
            <v>DIN FRAME ST.STEEL 36DINx5R 1000x800</v>
          </cell>
          <cell r="E30895">
            <v>825.03719999999998</v>
          </cell>
          <cell r="F30895" t="str">
            <v>Public Apr 25</v>
          </cell>
        </row>
        <row r="30896">
          <cell r="A30896" t="str">
            <v>KD5040X</v>
          </cell>
          <cell r="B30896" t="str">
            <v>ABB</v>
          </cell>
          <cell r="C30896" t="str">
            <v>General Purpose Enclosures</v>
          </cell>
          <cell r="D30896" t="str">
            <v>DIN FRAME ST.STEEL 14DINx2R 500x400</v>
          </cell>
          <cell r="E30896">
            <v>471.30119999999999</v>
          </cell>
          <cell r="F30896" t="str">
            <v>Public Apr 25</v>
          </cell>
        </row>
        <row r="30897">
          <cell r="A30897" t="str">
            <v>KD6040X</v>
          </cell>
          <cell r="B30897" t="str">
            <v>ABB</v>
          </cell>
          <cell r="C30897" t="str">
            <v>General Purpose Enclosures</v>
          </cell>
          <cell r="D30897" t="str">
            <v>DIN FRAME ST.STEEL 14DINx3R 600x400</v>
          </cell>
          <cell r="E30897">
            <v>538.92719999999997</v>
          </cell>
          <cell r="F30897" t="str">
            <v>Public Apr 25</v>
          </cell>
        </row>
        <row r="30898">
          <cell r="A30898" t="str">
            <v>KD8060X</v>
          </cell>
          <cell r="B30898" t="str">
            <v>ABB</v>
          </cell>
          <cell r="C30898" t="str">
            <v>General Purpose Enclosures</v>
          </cell>
          <cell r="D30898" t="str">
            <v>DIN FRAME ST.STEEL 25DINx4R 800x600</v>
          </cell>
          <cell r="E30898">
            <v>688.74480000000005</v>
          </cell>
          <cell r="F30898" t="str">
            <v>Public Apr 25</v>
          </cell>
        </row>
        <row r="30899">
          <cell r="A30899" t="str">
            <v>PC1406X</v>
          </cell>
          <cell r="B30899" t="str">
            <v>ABB</v>
          </cell>
          <cell r="C30899" t="str">
            <v>General Purpose Enclosures</v>
          </cell>
          <cell r="D30899" t="str">
            <v>BLIND PANEL ST.STEEL 185X400 HXW</v>
          </cell>
          <cell r="E30899">
            <v>763.6536000000001</v>
          </cell>
          <cell r="F30899" t="str">
            <v>Public Apr 25</v>
          </cell>
        </row>
        <row r="30900">
          <cell r="A30900" t="str">
            <v>PC1606X</v>
          </cell>
          <cell r="B30900" t="str">
            <v>ABB</v>
          </cell>
          <cell r="C30900" t="str">
            <v>General Purpose Enclosures</v>
          </cell>
          <cell r="D30900" t="str">
            <v>BLIND PANEL ST.STEEL 185X600 HXW</v>
          </cell>
          <cell r="E30900">
            <v>844.8048</v>
          </cell>
          <cell r="F30900" t="str">
            <v>Public Apr 25</v>
          </cell>
        </row>
        <row r="30901">
          <cell r="A30901" t="str">
            <v>PC1806X</v>
          </cell>
          <cell r="B30901" t="str">
            <v>ABB</v>
          </cell>
          <cell r="C30901" t="str">
            <v>General Purpose Enclosures</v>
          </cell>
          <cell r="D30901" t="str">
            <v>BLIND PANEL ST.STEEL 185X800 HXW</v>
          </cell>
          <cell r="E30901">
            <v>1044.5616</v>
          </cell>
          <cell r="F30901" t="str">
            <v>Public Apr 25</v>
          </cell>
        </row>
        <row r="30902">
          <cell r="A30902" t="str">
            <v>PC2606X</v>
          </cell>
          <cell r="B30902" t="str">
            <v>ABB</v>
          </cell>
          <cell r="C30902" t="str">
            <v>General Purpose Enclosures</v>
          </cell>
          <cell r="D30902" t="str">
            <v>BLIND PANEL ST.STEEL  370X600 HXW</v>
          </cell>
          <cell r="E30902">
            <v>1245.3588</v>
          </cell>
          <cell r="F30902" t="str">
            <v>Public Apr 25</v>
          </cell>
        </row>
        <row r="30903">
          <cell r="A30903" t="str">
            <v>PC2806X</v>
          </cell>
          <cell r="B30903" t="str">
            <v>ABB</v>
          </cell>
          <cell r="C30903" t="str">
            <v>General Purpose Enclosures</v>
          </cell>
          <cell r="D30903" t="str">
            <v>BLIND PANEL ST.STEEL 370X800 HXW</v>
          </cell>
          <cell r="E30903">
            <v>1515.8628000000001</v>
          </cell>
          <cell r="F30903" t="str">
            <v>Public Apr 25</v>
          </cell>
        </row>
        <row r="30904">
          <cell r="A30904" t="str">
            <v>PM1414X</v>
          </cell>
          <cell r="B30904" t="str">
            <v>ABB</v>
          </cell>
          <cell r="C30904" t="str">
            <v>General Purpose Enclosures</v>
          </cell>
          <cell r="D30904" t="str">
            <v>MOD.PAN S.STEEL 14MOD.+DIN+BRACK.185X400</v>
          </cell>
          <cell r="E30904">
            <v>702.27</v>
          </cell>
          <cell r="F30904" t="str">
            <v>Public Apr 25</v>
          </cell>
        </row>
        <row r="30905">
          <cell r="A30905" t="str">
            <v>PM1625X</v>
          </cell>
          <cell r="B30905" t="str">
            <v>ABB</v>
          </cell>
          <cell r="C30905" t="str">
            <v>General Purpose Enclosures</v>
          </cell>
          <cell r="D30905" t="str">
            <v>MOD.PAN S.STEEL 25MOD.+DIN+BRACK.185X600</v>
          </cell>
          <cell r="E30905">
            <v>763.6536000000001</v>
          </cell>
          <cell r="F30905" t="str">
            <v>Public Apr 25</v>
          </cell>
        </row>
        <row r="30906">
          <cell r="A30906" t="str">
            <v>PM1836X</v>
          </cell>
          <cell r="B30906" t="str">
            <v>ABB</v>
          </cell>
          <cell r="C30906" t="str">
            <v>General Purpose Enclosures</v>
          </cell>
          <cell r="D30906" t="str">
            <v>MOD.PAN S.STEEL 36MOD.+DIN+BRACK.185X800</v>
          </cell>
          <cell r="E30906">
            <v>963.41039999999998</v>
          </cell>
          <cell r="F30906" t="str">
            <v>Public Apr 25</v>
          </cell>
        </row>
        <row r="30907">
          <cell r="A30907" t="str">
            <v>PRN1086X</v>
          </cell>
          <cell r="B30907" t="str">
            <v>ABB</v>
          </cell>
          <cell r="C30907" t="str">
            <v>General Purpose Enclosures</v>
          </cell>
          <cell r="D30907" t="str">
            <v>BLIND DOOR ST.STEEL 1000x800MM HXW</v>
          </cell>
          <cell r="E30907">
            <v>6381.8136000000004</v>
          </cell>
          <cell r="F30907" t="str">
            <v>Public Apr 25</v>
          </cell>
        </row>
        <row r="30908">
          <cell r="A30908" t="str">
            <v>PRN1266X</v>
          </cell>
          <cell r="B30908" t="str">
            <v>ABB</v>
          </cell>
          <cell r="C30908" t="str">
            <v>General Purpose Enclosures</v>
          </cell>
          <cell r="D30908" t="str">
            <v>BLIND DOOR ST.STEEL 1200x600MM HXW</v>
          </cell>
          <cell r="E30908">
            <v>6815.6604000000007</v>
          </cell>
          <cell r="F30908" t="str">
            <v>Public Apr 25</v>
          </cell>
        </row>
        <row r="30909">
          <cell r="A30909" t="str">
            <v>PRN1286X</v>
          </cell>
          <cell r="B30909" t="str">
            <v>ABB</v>
          </cell>
          <cell r="C30909" t="str">
            <v>General Purpose Enclosures</v>
          </cell>
          <cell r="D30909" t="str">
            <v>BLIND DOOR ST.STEEL 1200x800MM HXW</v>
          </cell>
          <cell r="E30909">
            <v>8006.9184000000005</v>
          </cell>
          <cell r="F30909" t="str">
            <v>Public Apr 25</v>
          </cell>
        </row>
        <row r="30910">
          <cell r="A30910" t="str">
            <v>PRN3026X</v>
          </cell>
          <cell r="B30910" t="str">
            <v>ABB</v>
          </cell>
          <cell r="C30910" t="str">
            <v>General Purpose Enclosures</v>
          </cell>
          <cell r="D30910" t="str">
            <v>BLIND DOOR ST.STEEL 300x200MM HXW</v>
          </cell>
          <cell r="E30910">
            <v>1173.5711999999999</v>
          </cell>
          <cell r="F30910" t="str">
            <v>Public Apr 25</v>
          </cell>
        </row>
        <row r="30911">
          <cell r="A30911" t="str">
            <v>PRN3046X</v>
          </cell>
          <cell r="B30911" t="str">
            <v>ABB</v>
          </cell>
          <cell r="C30911" t="str">
            <v>General Purpose Enclosures</v>
          </cell>
          <cell r="D30911" t="str">
            <v>BLIND DOOR ST.STEEL 300x400MM HXW</v>
          </cell>
          <cell r="E30911">
            <v>1705.2156</v>
          </cell>
          <cell r="F30911" t="str">
            <v>Public Apr 25</v>
          </cell>
        </row>
        <row r="30912">
          <cell r="A30912" t="str">
            <v>PRN4036X</v>
          </cell>
          <cell r="B30912" t="str">
            <v>ABB</v>
          </cell>
          <cell r="C30912" t="str">
            <v>General Purpose Enclosures</v>
          </cell>
          <cell r="D30912" t="str">
            <v>BLIND DOOR ST.STEEL 400x300MM HXW</v>
          </cell>
          <cell r="E30912">
            <v>1705.2156</v>
          </cell>
          <cell r="F30912" t="str">
            <v>Public Apr 25</v>
          </cell>
        </row>
        <row r="30913">
          <cell r="A30913" t="str">
            <v>PRN4046X</v>
          </cell>
          <cell r="B30913" t="str">
            <v>ABB</v>
          </cell>
          <cell r="C30913" t="str">
            <v>General Purpose Enclosures</v>
          </cell>
          <cell r="D30913" t="str">
            <v>BLIND DOOR ST.STEEL 400x400MM HXW</v>
          </cell>
          <cell r="E30913">
            <v>2234.7791999999999</v>
          </cell>
          <cell r="F30913" t="str">
            <v>Public Apr 25</v>
          </cell>
        </row>
        <row r="30914">
          <cell r="A30914" t="str">
            <v>PRN4066X</v>
          </cell>
          <cell r="B30914" t="str">
            <v>ABB</v>
          </cell>
          <cell r="C30914" t="str">
            <v>General Purpose Enclosures</v>
          </cell>
          <cell r="D30914" t="str">
            <v>BLIND DOOR ST.STEEL 400x600MM HXW</v>
          </cell>
          <cell r="E30914">
            <v>2705.04</v>
          </cell>
          <cell r="F30914" t="str">
            <v>Public Apr 25</v>
          </cell>
        </row>
        <row r="30915">
          <cell r="A30915" t="str">
            <v>PRN5046X</v>
          </cell>
          <cell r="B30915" t="str">
            <v>ABB</v>
          </cell>
          <cell r="C30915" t="str">
            <v>General Purpose Enclosures</v>
          </cell>
          <cell r="D30915" t="str">
            <v>BLIND DOOR ST.STEEL 500x400MM HXW</v>
          </cell>
          <cell r="E30915">
            <v>2576.0304000000001</v>
          </cell>
          <cell r="F30915" t="str">
            <v>Public Apr 25</v>
          </cell>
        </row>
        <row r="30916">
          <cell r="A30916" t="str">
            <v>PRN5056X</v>
          </cell>
          <cell r="B30916" t="str">
            <v>ABB</v>
          </cell>
          <cell r="C30916" t="str">
            <v>General Purpose Enclosures</v>
          </cell>
          <cell r="D30916" t="str">
            <v>BLIND DOOR ST.STEEL 500x500MM HXW</v>
          </cell>
          <cell r="E30916">
            <v>3156.5735999999997</v>
          </cell>
          <cell r="F30916" t="str">
            <v>Public Apr 25</v>
          </cell>
        </row>
        <row r="30917">
          <cell r="A30917" t="str">
            <v>PRN6046X</v>
          </cell>
          <cell r="B30917" t="str">
            <v>ABB</v>
          </cell>
          <cell r="C30917" t="str">
            <v>General Purpose Enclosures</v>
          </cell>
          <cell r="D30917" t="str">
            <v>BLIND DOOR ST.STEEL 600x400MM HXW</v>
          </cell>
          <cell r="E30917">
            <v>2718.5652000000005</v>
          </cell>
          <cell r="F30917" t="str">
            <v>Public Apr 25</v>
          </cell>
        </row>
        <row r="30918">
          <cell r="A30918" t="str">
            <v>PRN6066X</v>
          </cell>
          <cell r="B30918" t="str">
            <v>ABB</v>
          </cell>
          <cell r="C30918" t="str">
            <v>General Purpose Enclosures</v>
          </cell>
          <cell r="D30918" t="str">
            <v>BLIND DOOR ST.STEEL 600x600MM HXW</v>
          </cell>
          <cell r="E30918">
            <v>3494.7035999999998</v>
          </cell>
          <cell r="F30918" t="str">
            <v>Public Apr 25</v>
          </cell>
        </row>
        <row r="30919">
          <cell r="A30919" t="str">
            <v>PRN6086X</v>
          </cell>
          <cell r="B30919" t="str">
            <v>ABB</v>
          </cell>
          <cell r="C30919" t="str">
            <v>General Purpose Enclosures</v>
          </cell>
          <cell r="D30919" t="str">
            <v>BLIND DOOR ST.STEEL 600x800MM HXW</v>
          </cell>
          <cell r="E30919">
            <v>4478.9220000000005</v>
          </cell>
          <cell r="F30919" t="str">
            <v>Public Apr 25</v>
          </cell>
        </row>
        <row r="30920">
          <cell r="A30920" t="str">
            <v>PRN7056X</v>
          </cell>
          <cell r="B30920" t="str">
            <v>ABB</v>
          </cell>
          <cell r="C30920" t="str">
            <v>General Purpose Enclosures</v>
          </cell>
          <cell r="D30920" t="str">
            <v>BLIND DOOR ST.STEEL 700x500MM HXW</v>
          </cell>
          <cell r="E30920">
            <v>3603.9456000000005</v>
          </cell>
          <cell r="F30920" t="str">
            <v>Public Apr 25</v>
          </cell>
        </row>
        <row r="30921">
          <cell r="A30921" t="str">
            <v>PRN8066X</v>
          </cell>
          <cell r="B30921" t="str">
            <v>ABB</v>
          </cell>
          <cell r="C30921" t="str">
            <v>General Purpose Enclosures</v>
          </cell>
          <cell r="D30921" t="str">
            <v>BLIND DOOR ST.STEEL 800x600MM HXW</v>
          </cell>
          <cell r="E30921">
            <v>4478.9220000000005</v>
          </cell>
          <cell r="F30921" t="str">
            <v>Public Apr 25</v>
          </cell>
        </row>
        <row r="30922">
          <cell r="A30922" t="str">
            <v>PRN8086X</v>
          </cell>
          <cell r="B30922" t="str">
            <v>ABB</v>
          </cell>
          <cell r="C30922" t="str">
            <v>General Purpose Enclosures</v>
          </cell>
          <cell r="D30922" t="str">
            <v>BLIND DOOR ST.STEEL 800x800MM HXW</v>
          </cell>
          <cell r="E30922">
            <v>5678.5032000000001</v>
          </cell>
          <cell r="F30922" t="str">
            <v>Public Apr 25</v>
          </cell>
        </row>
        <row r="30923">
          <cell r="A30923" t="str">
            <v>PTN1086X</v>
          </cell>
          <cell r="B30923" t="str">
            <v>ABB</v>
          </cell>
          <cell r="C30923" t="str">
            <v>General Purpose Enclosures</v>
          </cell>
          <cell r="D30923" t="str">
            <v>GLASS DOOR ST.STEEL 1000x800MM HXW</v>
          </cell>
          <cell r="E30923">
            <v>8914.1472000000012</v>
          </cell>
          <cell r="F30923" t="str">
            <v>Public Apr 25</v>
          </cell>
        </row>
        <row r="30924">
          <cell r="A30924" t="str">
            <v>PTN4036X</v>
          </cell>
          <cell r="B30924" t="str">
            <v>ABB</v>
          </cell>
          <cell r="C30924" t="str">
            <v>General Purpose Enclosures</v>
          </cell>
          <cell r="D30924" t="str">
            <v>GLASS DOOR ST.STEEL 400x300MM HXW</v>
          </cell>
          <cell r="E30924">
            <v>2741.4540000000002</v>
          </cell>
          <cell r="F30924" t="str">
            <v>Public Apr 25</v>
          </cell>
        </row>
        <row r="30925">
          <cell r="A30925" t="str">
            <v>PTN5046X</v>
          </cell>
          <cell r="B30925" t="str">
            <v>ABB</v>
          </cell>
          <cell r="C30925" t="str">
            <v>General Purpose Enclosures</v>
          </cell>
          <cell r="D30925" t="str">
            <v>GLASS DOOR ST.STEEL 500x400MM HXW</v>
          </cell>
          <cell r="E30925">
            <v>3458.2896000000001</v>
          </cell>
          <cell r="F30925" t="str">
            <v>Public Apr 25</v>
          </cell>
        </row>
        <row r="30926">
          <cell r="A30926" t="str">
            <v>PTN6046X</v>
          </cell>
          <cell r="B30926" t="str">
            <v>ABB</v>
          </cell>
          <cell r="C30926" t="str">
            <v>General Purpose Enclosures</v>
          </cell>
          <cell r="D30926" t="str">
            <v>GLASS DOOR ST.STEEL 600x400MM HXW</v>
          </cell>
          <cell r="E30926">
            <v>4116.8627999999999</v>
          </cell>
          <cell r="F30926" t="str">
            <v>Public Apr 25</v>
          </cell>
        </row>
        <row r="30927">
          <cell r="A30927" t="str">
            <v>PTN7056X</v>
          </cell>
          <cell r="B30927" t="str">
            <v>ABB</v>
          </cell>
          <cell r="C30927" t="str">
            <v>General Purpose Enclosures</v>
          </cell>
          <cell r="D30927" t="str">
            <v>GLASS DOOR ST.STEEL 700x500MM HXW</v>
          </cell>
          <cell r="E30927">
            <v>4620.4164000000001</v>
          </cell>
          <cell r="F30927" t="str">
            <v>Public Apr 25</v>
          </cell>
        </row>
        <row r="30928">
          <cell r="A30928" t="str">
            <v>PTN8066X</v>
          </cell>
          <cell r="B30928" t="str">
            <v>ABB</v>
          </cell>
          <cell r="C30928" t="str">
            <v>General Purpose Enclosures</v>
          </cell>
          <cell r="D30928" t="str">
            <v>GLASS DOOR ST.STEEL 800x600MM HXW</v>
          </cell>
          <cell r="E30928">
            <v>5885.5428000000002</v>
          </cell>
          <cell r="F30928" t="str">
            <v>Public Apr 25</v>
          </cell>
        </row>
        <row r="30929">
          <cell r="A30929" t="str">
            <v>TT2015X</v>
          </cell>
          <cell r="B30929" t="str">
            <v>ABB</v>
          </cell>
          <cell r="C30929" t="str">
            <v>General Purpose Enclosures</v>
          </cell>
          <cell r="D30929" t="str">
            <v>PROTECTION ROOF ST.STEEL 200x150 WXD</v>
          </cell>
          <cell r="E30929">
            <v>1255.7628000000002</v>
          </cell>
          <cell r="F30929" t="str">
            <v>Public Apr 25</v>
          </cell>
        </row>
        <row r="30930">
          <cell r="A30930" t="str">
            <v>TT3015X</v>
          </cell>
          <cell r="B30930" t="str">
            <v>ABB</v>
          </cell>
          <cell r="C30930" t="str">
            <v>General Purpose Enclosures</v>
          </cell>
          <cell r="D30930" t="str">
            <v>PROTECTION ROOF ST.STEEL 300x150 WXD</v>
          </cell>
          <cell r="E30930">
            <v>1321.3080000000002</v>
          </cell>
          <cell r="F30930" t="str">
            <v>Public Apr 25</v>
          </cell>
        </row>
        <row r="30931">
          <cell r="A30931" t="str">
            <v>TT3020X</v>
          </cell>
          <cell r="B30931" t="str">
            <v>ABB</v>
          </cell>
          <cell r="C30931" t="str">
            <v>General Purpose Enclosures</v>
          </cell>
          <cell r="D30931" t="str">
            <v>PROTECTION ROOF ST.STEEL 300x200 WXD</v>
          </cell>
          <cell r="E30931">
            <v>1389.9744000000001</v>
          </cell>
          <cell r="F30931" t="str">
            <v>Public Apr 25</v>
          </cell>
        </row>
        <row r="30932">
          <cell r="A30932" t="str">
            <v>TT4015X</v>
          </cell>
          <cell r="B30932" t="str">
            <v>ABB</v>
          </cell>
          <cell r="C30932" t="str">
            <v>General Purpose Enclosures</v>
          </cell>
          <cell r="D30932" t="str">
            <v>PROTECTION ROOF ST.STEEL 400x150 WXD</v>
          </cell>
          <cell r="E30932">
            <v>1424.3076000000001</v>
          </cell>
          <cell r="F30932" t="str">
            <v>Public Apr 25</v>
          </cell>
        </row>
        <row r="30933">
          <cell r="A30933" t="str">
            <v>TT4020X</v>
          </cell>
          <cell r="B30933" t="str">
            <v>ABB</v>
          </cell>
          <cell r="C30933" t="str">
            <v>General Purpose Enclosures</v>
          </cell>
          <cell r="D30933" t="str">
            <v>PROTECTION ROOF ST.STEEL 400x200 WXD</v>
          </cell>
          <cell r="E30933">
            <v>1476.3276000000001</v>
          </cell>
          <cell r="F30933" t="str">
            <v>Public Apr 25</v>
          </cell>
        </row>
        <row r="30934">
          <cell r="A30934" t="str">
            <v>TT5020X</v>
          </cell>
          <cell r="B30934" t="str">
            <v>ABB</v>
          </cell>
          <cell r="C30934" t="str">
            <v>General Purpose Enclosures</v>
          </cell>
          <cell r="D30934" t="str">
            <v>PROTECTION ROOF ST.STEEL 500x200 WXD</v>
          </cell>
          <cell r="E30934">
            <v>1764.5184000000002</v>
          </cell>
          <cell r="F30934" t="str">
            <v>Public Apr 25</v>
          </cell>
        </row>
        <row r="30935">
          <cell r="A30935" t="str">
            <v>TT5025X</v>
          </cell>
          <cell r="B30935" t="str">
            <v>ABB</v>
          </cell>
          <cell r="C30935" t="str">
            <v>General Purpose Enclosures</v>
          </cell>
          <cell r="D30935" t="str">
            <v>PROTECTION ROOF ST.STEEL 500x250 WXD</v>
          </cell>
          <cell r="E30935">
            <v>2018.376</v>
          </cell>
          <cell r="F30935" t="str">
            <v>Public Apr 25</v>
          </cell>
        </row>
        <row r="30936">
          <cell r="A30936" t="str">
            <v>TT6020X</v>
          </cell>
          <cell r="B30936" t="str">
            <v>ABB</v>
          </cell>
          <cell r="C30936" t="str">
            <v>General Purpose Enclosures</v>
          </cell>
          <cell r="D30936" t="str">
            <v>PROTECTION ROOF ST.STEEL 600x200 WXD</v>
          </cell>
          <cell r="E30936">
            <v>1814.4576000000002</v>
          </cell>
          <cell r="F30936" t="str">
            <v>Public Apr 25</v>
          </cell>
        </row>
        <row r="30937">
          <cell r="A30937" t="str">
            <v>TT6025X</v>
          </cell>
          <cell r="B30937" t="str">
            <v>ABB</v>
          </cell>
          <cell r="C30937" t="str">
            <v>General Purpose Enclosures</v>
          </cell>
          <cell r="D30937" t="str">
            <v>PROTECTION ROOF ST.STEEL 600x250 WXD</v>
          </cell>
          <cell r="E30937">
            <v>1865.4372000000001</v>
          </cell>
          <cell r="F30937" t="str">
            <v>Public Apr 25</v>
          </cell>
        </row>
        <row r="30938">
          <cell r="A30938" t="str">
            <v>TT6030X</v>
          </cell>
          <cell r="B30938" t="str">
            <v>ABB</v>
          </cell>
          <cell r="C30938" t="str">
            <v>General Purpose Enclosures</v>
          </cell>
          <cell r="D30938" t="str">
            <v>PROTECTION ROOF ST.STEEL 600x300 WXD</v>
          </cell>
          <cell r="E30938">
            <v>1999.6488000000002</v>
          </cell>
          <cell r="F30938" t="str">
            <v>Public Apr 25</v>
          </cell>
        </row>
        <row r="30939">
          <cell r="A30939" t="str">
            <v>TT8030X</v>
          </cell>
          <cell r="B30939" t="str">
            <v>ABB</v>
          </cell>
          <cell r="C30939" t="str">
            <v>General Purpose Enclosures</v>
          </cell>
          <cell r="D30939" t="str">
            <v>PROTECTION ROOF ST.STEEL 800x300 WXD</v>
          </cell>
          <cell r="E30939">
            <v>2679.03</v>
          </cell>
          <cell r="F30939" t="str">
            <v>Public Apr 25</v>
          </cell>
        </row>
        <row r="30940">
          <cell r="A30940" t="str">
            <v>ZA4020X</v>
          </cell>
          <cell r="B30940" t="str">
            <v>ABB</v>
          </cell>
          <cell r="C30940" t="str">
            <v>General Purpose Enclosures</v>
          </cell>
          <cell r="D30940" t="str">
            <v>ST.STEEL PLINTH 400x200x100 WXDXHD</v>
          </cell>
          <cell r="E30940">
            <v>1713.5388</v>
          </cell>
          <cell r="F30940" t="str">
            <v>Public Apr 25</v>
          </cell>
        </row>
        <row r="30941">
          <cell r="A30941" t="str">
            <v>ZA5020X</v>
          </cell>
          <cell r="B30941" t="str">
            <v>ABB</v>
          </cell>
          <cell r="C30941" t="str">
            <v>General Purpose Enclosures</v>
          </cell>
          <cell r="D30941" t="str">
            <v>ST.STEEL PLINTH 500x200x100 WXDXHD</v>
          </cell>
          <cell r="E30941">
            <v>1788.4476000000002</v>
          </cell>
          <cell r="F30941" t="str">
            <v>Public Apr 25</v>
          </cell>
        </row>
        <row r="30942">
          <cell r="A30942" t="str">
            <v>ZA5025X</v>
          </cell>
          <cell r="B30942" t="str">
            <v>ABB</v>
          </cell>
          <cell r="C30942" t="str">
            <v>General Purpose Enclosures</v>
          </cell>
          <cell r="D30942" t="str">
            <v>ST.STEEL PLINTH 500x250x100 WXDXHD</v>
          </cell>
          <cell r="E30942">
            <v>1862.316</v>
          </cell>
          <cell r="F30942" t="str">
            <v>Public Apr 25</v>
          </cell>
        </row>
        <row r="30943">
          <cell r="A30943" t="str">
            <v>ZA6020X</v>
          </cell>
          <cell r="B30943" t="str">
            <v>ABB</v>
          </cell>
          <cell r="C30943" t="str">
            <v>General Purpose Enclosures</v>
          </cell>
          <cell r="D30943" t="str">
            <v>ST.STEEL PLINTH 600x200x100 WXDXHD</v>
          </cell>
          <cell r="E30943">
            <v>1862.316</v>
          </cell>
          <cell r="F30943" t="str">
            <v>Public Apr 25</v>
          </cell>
        </row>
        <row r="30944">
          <cell r="A30944" t="str">
            <v>ZA6030X</v>
          </cell>
          <cell r="B30944" t="str">
            <v>ABB</v>
          </cell>
          <cell r="C30944" t="str">
            <v>General Purpose Enclosures</v>
          </cell>
          <cell r="D30944" t="str">
            <v>ST.STEEL PLINTH 600x300x100 WXDXHD</v>
          </cell>
          <cell r="E30944">
            <v>1937.2248</v>
          </cell>
          <cell r="F30944" t="str">
            <v>Public Apr 25</v>
          </cell>
        </row>
        <row r="30945">
          <cell r="A30945" t="str">
            <v>ZA8030X</v>
          </cell>
          <cell r="B30945" t="str">
            <v>ABB</v>
          </cell>
          <cell r="C30945" t="str">
            <v>General Purpose Enclosures</v>
          </cell>
          <cell r="D30945" t="str">
            <v>ST.STEEL PLINTH 800x300x100 WXDXHD</v>
          </cell>
          <cell r="E30945">
            <v>2395.0007999999998</v>
          </cell>
          <cell r="F30945" t="str">
            <v>Public Apr 25</v>
          </cell>
        </row>
        <row r="30946">
          <cell r="A30946" t="str">
            <v>1SL0456A00</v>
          </cell>
          <cell r="B30946" t="str">
            <v>ABB</v>
          </cell>
          <cell r="C30946" t="str">
            <v>General Purpose Enclosures</v>
          </cell>
          <cell r="D30946" t="str">
            <v>RAIN HOOD - SIZE 6</v>
          </cell>
          <cell r="E30946">
            <v>949.88520000000005</v>
          </cell>
          <cell r="F30946" t="str">
            <v>Public Apr 25</v>
          </cell>
        </row>
        <row r="30947">
          <cell r="A30947" t="str">
            <v>1SPE007715F9702</v>
          </cell>
          <cell r="B30947" t="str">
            <v>ABB</v>
          </cell>
          <cell r="C30947" t="str">
            <v>Consumer Units</v>
          </cell>
          <cell r="D30947" t="str">
            <v>Morsettorapidoblu1x25+5x4mmq</v>
          </cell>
          <cell r="E30947">
            <v>22.888800000000003</v>
          </cell>
          <cell r="F30947" t="str">
            <v>Public Apr 25</v>
          </cell>
        </row>
        <row r="30948">
          <cell r="A30948" t="str">
            <v>1SPE007715F9704</v>
          </cell>
          <cell r="B30948" t="str">
            <v>ABB</v>
          </cell>
          <cell r="C30948" t="str">
            <v>Consumer Units</v>
          </cell>
          <cell r="D30948" t="str">
            <v>Morsettorapidoblu3x25+11x4mmq</v>
          </cell>
          <cell r="E30948">
            <v>52.02</v>
          </cell>
          <cell r="F30948" t="str">
            <v>Public Apr 25</v>
          </cell>
        </row>
        <row r="30949">
          <cell r="A30949" t="str">
            <v>1SPE007715F9706</v>
          </cell>
          <cell r="B30949" t="str">
            <v>ABB</v>
          </cell>
          <cell r="C30949" t="str">
            <v>Consumer Units</v>
          </cell>
          <cell r="D30949" t="str">
            <v>Morsettorapidoblu5x25+17x4mmq</v>
          </cell>
          <cell r="E30949">
            <v>81.151200000000003</v>
          </cell>
          <cell r="F30949" t="str">
            <v>Public Apr 25</v>
          </cell>
        </row>
        <row r="30950">
          <cell r="A30950" t="str">
            <v>1SPE007715F9713</v>
          </cell>
          <cell r="B30950" t="str">
            <v>ABB</v>
          </cell>
          <cell r="C30950" t="str">
            <v>Consumer Units</v>
          </cell>
          <cell r="D30950" t="str">
            <v>Morsettorapidoverde2x25+8x4mmq</v>
          </cell>
          <cell r="E30950">
            <v>37.4544</v>
          </cell>
          <cell r="F30950" t="str">
            <v>Public Apr 25</v>
          </cell>
        </row>
        <row r="30951">
          <cell r="A30951" t="str">
            <v>1SPE007715F9715</v>
          </cell>
          <cell r="B30951" t="str">
            <v>ABB</v>
          </cell>
          <cell r="C30951" t="str">
            <v>Consumer Units</v>
          </cell>
          <cell r="D30951" t="str">
            <v>Morsettorapidoverde4x25+14x4mmq</v>
          </cell>
          <cell r="E30951">
            <v>66.585599999999999</v>
          </cell>
          <cell r="F30951" t="str">
            <v>Public Apr 25</v>
          </cell>
        </row>
        <row r="30952">
          <cell r="A30952" t="str">
            <v>1SPE007715F9717</v>
          </cell>
          <cell r="B30952" t="str">
            <v>ABB</v>
          </cell>
          <cell r="C30952" t="str">
            <v>Consumer Units</v>
          </cell>
          <cell r="D30952" t="str">
            <v>Morsettorapidoverde6x25+20x4mmq</v>
          </cell>
          <cell r="E30952">
            <v>96.757199999999997</v>
          </cell>
          <cell r="F30952" t="str">
            <v>Public Apr 25</v>
          </cell>
        </row>
        <row r="30953">
          <cell r="A30953" t="str">
            <v>1SPE007715F0732</v>
          </cell>
          <cell r="B30953" t="str">
            <v>ABB</v>
          </cell>
          <cell r="C30953" t="str">
            <v>Consumer Units</v>
          </cell>
          <cell r="D30953" t="str">
            <v>Terminal block N 5x6mm²+6x16mm²</v>
          </cell>
          <cell r="E30953">
            <v>24.9696</v>
          </cell>
          <cell r="F30953" t="str">
            <v>Public Apr 25</v>
          </cell>
        </row>
        <row r="30954">
          <cell r="A30954" t="str">
            <v>1SPE007715F0734</v>
          </cell>
          <cell r="B30954" t="str">
            <v>ABB</v>
          </cell>
          <cell r="C30954" t="str">
            <v>Consumer Units</v>
          </cell>
          <cell r="D30954" t="str">
            <v>Terminal block N 9x6mm²+12x16mm²</v>
          </cell>
          <cell r="E30954">
            <v>42.656399999999998</v>
          </cell>
          <cell r="F30954" t="str">
            <v>Public Apr 25</v>
          </cell>
        </row>
        <row r="30955">
          <cell r="A30955" t="str">
            <v>1SPE007715F0735</v>
          </cell>
          <cell r="B30955" t="str">
            <v>ABB</v>
          </cell>
          <cell r="C30955" t="str">
            <v>Consumer Units</v>
          </cell>
          <cell r="D30955" t="str">
            <v>Terminal block N 11x6mm²+15x16mm²</v>
          </cell>
          <cell r="E30955">
            <v>56.181599999999996</v>
          </cell>
          <cell r="F30955" t="str">
            <v>Public Apr 25</v>
          </cell>
        </row>
        <row r="30956">
          <cell r="A30956" t="str">
            <v>1SPE007715F0742</v>
          </cell>
          <cell r="B30956" t="str">
            <v>ABB</v>
          </cell>
          <cell r="C30956" t="str">
            <v>Consumer Units</v>
          </cell>
          <cell r="D30956" t="str">
            <v>Terminal block PE 5x6mm²+6x16mm²</v>
          </cell>
          <cell r="E30956">
            <v>24.9696</v>
          </cell>
          <cell r="F30956" t="str">
            <v>Public Apr 25</v>
          </cell>
        </row>
        <row r="30957">
          <cell r="A30957" t="str">
            <v>1SPE007715F0744</v>
          </cell>
          <cell r="B30957" t="str">
            <v>ABB</v>
          </cell>
          <cell r="C30957" t="str">
            <v>Consumer Units</v>
          </cell>
          <cell r="D30957" t="str">
            <v>Terminal block PE 9x6mm²+12x16mm²</v>
          </cell>
          <cell r="E30957">
            <v>42.656399999999998</v>
          </cell>
          <cell r="F30957" t="str">
            <v>Public Apr 25</v>
          </cell>
        </row>
        <row r="30958">
          <cell r="A30958" t="str">
            <v>1SPE007715F0745</v>
          </cell>
          <cell r="B30958" t="str">
            <v>ABB</v>
          </cell>
          <cell r="C30958" t="str">
            <v>Consumer Units</v>
          </cell>
          <cell r="D30958" t="str">
            <v>Terminal block PE 11x6mm²+15x16mm²</v>
          </cell>
          <cell r="E30958">
            <v>56.181599999999996</v>
          </cell>
          <cell r="F30958" t="str">
            <v>Public Apr 25</v>
          </cell>
        </row>
        <row r="30959">
          <cell r="A30959" t="str">
            <v>1SPE007715F0751</v>
          </cell>
          <cell r="B30959" t="str">
            <v>ABB</v>
          </cell>
          <cell r="C30959" t="str">
            <v>Consumer Units</v>
          </cell>
          <cell r="D30959" t="str">
            <v>Terminal carrier8MOD</v>
          </cell>
          <cell r="E30959">
            <v>12.4848</v>
          </cell>
          <cell r="F30959" t="str">
            <v>Public Apr 25</v>
          </cell>
        </row>
        <row r="30960">
          <cell r="A30960" t="str">
            <v>1SPE007715F0752</v>
          </cell>
          <cell r="B30960" t="str">
            <v>ABB</v>
          </cell>
          <cell r="C30960" t="str">
            <v>Consumer Units</v>
          </cell>
          <cell r="D30960" t="str">
            <v>Terminal carrier12MOD</v>
          </cell>
          <cell r="E30960">
            <v>15.606000000000002</v>
          </cell>
          <cell r="F30960" t="str">
            <v>Public Apr 25</v>
          </cell>
        </row>
        <row r="30961">
          <cell r="A30961" t="str">
            <v>1SPE007715F0753</v>
          </cell>
          <cell r="B30961" t="str">
            <v>ABB</v>
          </cell>
          <cell r="C30961" t="str">
            <v>Consumer Units</v>
          </cell>
          <cell r="D30961" t="str">
            <v>Terminal carrier18MOD</v>
          </cell>
          <cell r="E30961">
            <v>17.686800000000002</v>
          </cell>
          <cell r="F30961" t="str">
            <v>Public Apr 25</v>
          </cell>
        </row>
        <row r="30962">
          <cell r="A30962" t="str">
            <v>1SFA896103R1100</v>
          </cell>
          <cell r="B30962" t="str">
            <v>ABB</v>
          </cell>
          <cell r="C30962" t="str">
            <v>SOFTSTARTER</v>
          </cell>
          <cell r="D30962" t="str">
            <v>SOFTSTARTER #PSR3-600-11</v>
          </cell>
          <cell r="E30962">
            <v>1384.2246122740301</v>
          </cell>
          <cell r="F30962" t="str">
            <v>Public Apr 25</v>
          </cell>
        </row>
        <row r="30963">
          <cell r="A30963" t="str">
            <v>1SFA896104R1100</v>
          </cell>
          <cell r="B30963" t="str">
            <v>ABB</v>
          </cell>
          <cell r="C30963" t="str">
            <v>SOFTSTARTER</v>
          </cell>
          <cell r="D30963" t="str">
            <v>SOFTSTARTER #PSR6-600-11</v>
          </cell>
          <cell r="E30963">
            <v>1574.0208893013037</v>
          </cell>
          <cell r="F30963" t="str">
            <v>Public Apr 25</v>
          </cell>
        </row>
        <row r="30964">
          <cell r="A30964" t="str">
            <v>1SFA896105R1100</v>
          </cell>
          <cell r="B30964" t="str">
            <v>ABB</v>
          </cell>
          <cell r="C30964" t="str">
            <v>SOFTSTARTER</v>
          </cell>
          <cell r="D30964" t="str">
            <v>SOFTSTARTER #PSR9-600-11</v>
          </cell>
          <cell r="E30964">
            <v>1842.1403358529558</v>
          </cell>
          <cell r="F30964" t="str">
            <v>Public Apr 25</v>
          </cell>
        </row>
        <row r="30965">
          <cell r="A30965" t="str">
            <v>1SFA896106R1100</v>
          </cell>
          <cell r="B30965" t="str">
            <v>ABB</v>
          </cell>
          <cell r="C30965" t="str">
            <v>SOFTSTARTER</v>
          </cell>
          <cell r="D30965" t="str">
            <v>SOFTSTARTER #PSR12-600-11</v>
          </cell>
          <cell r="E30965">
            <v>2036.7459303071655</v>
          </cell>
          <cell r="F30965" t="str">
            <v>Public Apr 25</v>
          </cell>
        </row>
        <row r="30966">
          <cell r="A30966" t="str">
            <v>1SFA896107R1100</v>
          </cell>
          <cell r="B30966" t="str">
            <v>ABB</v>
          </cell>
          <cell r="C30966" t="str">
            <v>SOFTSTARTER</v>
          </cell>
          <cell r="D30966" t="str">
            <v>SOFTSTARTER #PSR16-600-11</v>
          </cell>
          <cell r="E30966">
            <v>2147.7037538000332</v>
          </cell>
          <cell r="F30966" t="str">
            <v>Public Apr 25</v>
          </cell>
        </row>
        <row r="30967">
          <cell r="A30967" t="str">
            <v>1SFA896108R1100</v>
          </cell>
          <cell r="B30967" t="str">
            <v>ABB</v>
          </cell>
          <cell r="C30967" t="str">
            <v>SOFTSTARTER</v>
          </cell>
          <cell r="D30967" t="str">
            <v>SOFTSTARTER #PSR25-600-11</v>
          </cell>
          <cell r="E30967">
            <v>2384.2191144032527</v>
          </cell>
          <cell r="F30967" t="str">
            <v>Public Apr 25</v>
          </cell>
        </row>
        <row r="30968">
          <cell r="A30968" t="str">
            <v>1SFA896109R1100</v>
          </cell>
          <cell r="B30968" t="str">
            <v>ABB</v>
          </cell>
          <cell r="C30968" t="str">
            <v>SOFTSTARTER</v>
          </cell>
          <cell r="D30968" t="str">
            <v>SOFTSTARTER #PSR30-600-11</v>
          </cell>
          <cell r="E30968">
            <v>2916.3357354263244</v>
          </cell>
          <cell r="F30968" t="str">
            <v>Public Apr 25</v>
          </cell>
        </row>
        <row r="30969">
          <cell r="A30969" t="str">
            <v>1SFA896111R1100</v>
          </cell>
          <cell r="B30969" t="str">
            <v>ABB</v>
          </cell>
          <cell r="C30969" t="str">
            <v>SOFTSTARTER</v>
          </cell>
          <cell r="D30969" t="str">
            <v>SOFTSTARTER #PSR45-600-11</v>
          </cell>
          <cell r="E30969">
            <v>4523.1630400327949</v>
          </cell>
          <cell r="F30969" t="str">
            <v>Public Apr 25</v>
          </cell>
        </row>
        <row r="30970">
          <cell r="A30970" t="str">
            <v>1SFA896112R1100</v>
          </cell>
          <cell r="B30970" t="str">
            <v>ABB</v>
          </cell>
          <cell r="C30970" t="str">
            <v>SOFTSTARTER</v>
          </cell>
          <cell r="D30970" t="str">
            <v>SOFTSTARTER #PSR60-600-11</v>
          </cell>
          <cell r="E30970">
            <v>6181.8622683154999</v>
          </cell>
          <cell r="F30970" t="str">
            <v>Public Apr 25</v>
          </cell>
        </row>
        <row r="30971">
          <cell r="A30971" t="str">
            <v>1SFA896113R1100</v>
          </cell>
          <cell r="B30971" t="str">
            <v>ABB</v>
          </cell>
          <cell r="C30971" t="str">
            <v>SOFTSTARTER</v>
          </cell>
          <cell r="D30971" t="str">
            <v>SOFTSTARTER #PSR72-600-11</v>
          </cell>
          <cell r="E30971">
            <v>6615.2161207497193</v>
          </cell>
          <cell r="F30971" t="str">
            <v>Public Apr 25</v>
          </cell>
        </row>
        <row r="30972">
          <cell r="A30972" t="str">
            <v>1SFA896114R1100</v>
          </cell>
          <cell r="B30972" t="str">
            <v>ABB</v>
          </cell>
          <cell r="C30972" t="str">
            <v>SOFTSTARTER</v>
          </cell>
          <cell r="D30972" t="str">
            <v>SOFTSTARTER #PSR85-600-11</v>
          </cell>
          <cell r="E30972">
            <v>7989.4785754965251</v>
          </cell>
          <cell r="F30972" t="str">
            <v>Public Apr 25</v>
          </cell>
        </row>
        <row r="30973">
          <cell r="A30973" t="str">
            <v>1SFA896115R1100</v>
          </cell>
          <cell r="B30973" t="str">
            <v>ABB</v>
          </cell>
          <cell r="C30973" t="str">
            <v>SOFTSTARTER</v>
          </cell>
          <cell r="D30973" t="str">
            <v>SOFTSTARTER #PSR105-600-11</v>
          </cell>
          <cell r="E30973">
            <v>9577.9274170786375</v>
          </cell>
          <cell r="F30973" t="str">
            <v>Public Apr 25</v>
          </cell>
        </row>
        <row r="30974">
          <cell r="A30974" t="str">
            <v>1SFA898105R7000</v>
          </cell>
          <cell r="B30974" t="str">
            <v>ABB</v>
          </cell>
          <cell r="C30974" t="str">
            <v>SOFTSTARTER</v>
          </cell>
          <cell r="D30974" t="str">
            <v>SOFTSTARTER #PSTX45-600-70</v>
          </cell>
          <cell r="E30974">
            <v>7748.8409428130763</v>
          </cell>
          <cell r="F30974" t="str">
            <v>Public Apr 25</v>
          </cell>
        </row>
        <row r="30975">
          <cell r="A30975" t="str">
            <v>1SFA898107R7000</v>
          </cell>
          <cell r="B30975" t="str">
            <v>ABB</v>
          </cell>
          <cell r="C30975" t="str">
            <v>SOFTSTARTER</v>
          </cell>
          <cell r="D30975" t="str">
            <v>SOFTSTARTER #PSTX72-600-70</v>
          </cell>
          <cell r="E30975">
            <v>9990.3263864383534</v>
          </cell>
          <cell r="F30975" t="str">
            <v>Public Apr 25</v>
          </cell>
        </row>
        <row r="30976">
          <cell r="A30976" t="str">
            <v>1SFA898111R7000</v>
          </cell>
          <cell r="B30976" t="str">
            <v>ABB</v>
          </cell>
          <cell r="C30976" t="str">
            <v>SOFTSTARTER</v>
          </cell>
          <cell r="D30976" t="str">
            <v>SOFTSTARTER #PSTX170-600-70</v>
          </cell>
          <cell r="E30976">
            <v>17768.023233813041</v>
          </cell>
          <cell r="F30976" t="str">
            <v>Public Apr 25</v>
          </cell>
        </row>
        <row r="30977">
          <cell r="A30977" t="str">
            <v>1SFA898112R7000</v>
          </cell>
          <cell r="B30977" t="str">
            <v>ABB</v>
          </cell>
          <cell r="C30977" t="str">
            <v>SOFTSTARTER</v>
          </cell>
          <cell r="D30977" t="str">
            <v>SOFTSTARTER #PSTX210-600-70</v>
          </cell>
          <cell r="E30977">
            <v>20302.01823379799</v>
          </cell>
          <cell r="F30977" t="str">
            <v>Public Apr 25</v>
          </cell>
        </row>
        <row r="30978">
          <cell r="A30978" t="str">
            <v>1SFA898114R7000</v>
          </cell>
          <cell r="B30978" t="str">
            <v>ABB</v>
          </cell>
          <cell r="C30978" t="str">
            <v>SOFTSTARTER</v>
          </cell>
          <cell r="D30978" t="str">
            <v>SOFTSTARTER #PSTX300-600-70</v>
          </cell>
          <cell r="E30978">
            <v>26654.439509433025</v>
          </cell>
          <cell r="F30978" t="str">
            <v>Public Apr 25</v>
          </cell>
        </row>
        <row r="30979">
          <cell r="A30979" t="str">
            <v>1SFA898116R7000</v>
          </cell>
          <cell r="B30979" t="str">
            <v>ABB</v>
          </cell>
          <cell r="C30979" t="str">
            <v>SOFTSTARTER</v>
          </cell>
          <cell r="D30979" t="str">
            <v>SOFTSTARTER #PSTX470-600-70</v>
          </cell>
          <cell r="E30979">
            <v>45569.313188233493</v>
          </cell>
          <cell r="F30979" t="str">
            <v>Public Apr 25</v>
          </cell>
        </row>
        <row r="30980">
          <cell r="A30980" t="str">
            <v>1SFA898119R7000</v>
          </cell>
          <cell r="B30980" t="str">
            <v>ABB</v>
          </cell>
          <cell r="C30980" t="str">
            <v>SOFTSTARTER</v>
          </cell>
          <cell r="D30980" t="str">
            <v>SOFTSTARTER #PSTX840-600-70</v>
          </cell>
          <cell r="E30980">
            <v>89342.689840179955</v>
          </cell>
          <cell r="F30980" t="str">
            <v>Public Apr 25</v>
          </cell>
        </row>
        <row r="30981">
          <cell r="A30981" t="str">
            <v>1SFA898120R7000</v>
          </cell>
          <cell r="B30981" t="str">
            <v>ABB</v>
          </cell>
          <cell r="C30981" t="str">
            <v>SOFTSTARTER</v>
          </cell>
          <cell r="D30981" t="str">
            <v>SOFTSTARTER #PSTX1050-600-70</v>
          </cell>
          <cell r="E30981">
            <v>109553.67456553951</v>
          </cell>
          <cell r="F30981" t="str">
            <v>Public Apr 25</v>
          </cell>
        </row>
        <row r="30982">
          <cell r="A30982" t="str">
            <v>1SFA898121R7000</v>
          </cell>
          <cell r="B30982" t="str">
            <v>ABB</v>
          </cell>
          <cell r="C30982" t="str">
            <v>SOFTSTARTER</v>
          </cell>
          <cell r="D30982" t="str">
            <v>SOFTSTARTER #PSTX1250-600-70</v>
          </cell>
          <cell r="E30982">
            <v>138916.10330901056</v>
          </cell>
          <cell r="F30982" t="str">
            <v>Public Apr 25</v>
          </cell>
        </row>
        <row r="30983">
          <cell r="A30983" t="str">
            <v>1SFA898203R7000</v>
          </cell>
          <cell r="B30983" t="str">
            <v>ABB</v>
          </cell>
          <cell r="C30983" t="str">
            <v>SOFTSTARTER</v>
          </cell>
          <cell r="D30983" t="str">
            <v>SOFTSTARTER #PSTX30-690-70</v>
          </cell>
          <cell r="E30983">
            <v>7470.7593387342013</v>
          </cell>
          <cell r="F30983" t="str">
            <v>Public Apr 25</v>
          </cell>
        </row>
        <row r="30984">
          <cell r="A30984" t="str">
            <v>1SFA898204R7000</v>
          </cell>
          <cell r="B30984" t="str">
            <v>ABB</v>
          </cell>
          <cell r="C30984" t="str">
            <v>SOFTSTARTER</v>
          </cell>
          <cell r="D30984" t="str">
            <v>SOFTSTARTER #PSTX37-690-70</v>
          </cell>
          <cell r="E30984">
            <v>8346.0551104364531</v>
          </cell>
          <cell r="F30984" t="str">
            <v>Public Apr 25</v>
          </cell>
        </row>
        <row r="30985">
          <cell r="A30985" t="str">
            <v>1SFA898205R7000</v>
          </cell>
          <cell r="B30985" t="str">
            <v>ABB</v>
          </cell>
          <cell r="C30985" t="str">
            <v>SOFTSTARTER</v>
          </cell>
          <cell r="D30985" t="str">
            <v>SOFTSTARTER #PSTX45-690-70</v>
          </cell>
          <cell r="E30985">
            <v>9298.2999609696744</v>
          </cell>
          <cell r="F30985" t="str">
            <v>Public Apr 25</v>
          </cell>
        </row>
        <row r="30986">
          <cell r="A30986" t="str">
            <v>1SFA898206R7000</v>
          </cell>
          <cell r="B30986" t="str">
            <v>ABB</v>
          </cell>
          <cell r="C30986" t="str">
            <v>SOFTSTARTER</v>
          </cell>
          <cell r="D30986" t="str">
            <v>SOFTSTARTER #PSTX60-690-70</v>
          </cell>
          <cell r="E30986">
            <v>10569.677375047399</v>
          </cell>
          <cell r="F30986" t="str">
            <v>Public Apr 25</v>
          </cell>
        </row>
        <row r="30987">
          <cell r="A30987" t="str">
            <v>1SFA898207R7000</v>
          </cell>
          <cell r="B30987" t="str">
            <v>ABB</v>
          </cell>
          <cell r="C30987" t="str">
            <v>SOFTSTARTER</v>
          </cell>
          <cell r="D30987" t="str">
            <v>SOFTSTARTER #PSTX72-690-70</v>
          </cell>
          <cell r="E30987">
            <v>11988.082493320004</v>
          </cell>
          <cell r="F30987" t="str">
            <v>Public Apr 25</v>
          </cell>
        </row>
        <row r="30988">
          <cell r="A30988" t="str">
            <v>1SFA898208R7000</v>
          </cell>
          <cell r="B30988" t="str">
            <v>ABB</v>
          </cell>
          <cell r="C30988" t="str">
            <v>SOFTSTARTER</v>
          </cell>
          <cell r="D30988" t="str">
            <v>SOFTSTARTER #PSTX85-690-70</v>
          </cell>
          <cell r="E30988">
            <v>13839.841464026829</v>
          </cell>
          <cell r="F30988" t="str">
            <v>Public Apr 25</v>
          </cell>
        </row>
        <row r="30989">
          <cell r="A30989" t="str">
            <v>1SFA898210R7000</v>
          </cell>
          <cell r="B30989" t="str">
            <v>ABB</v>
          </cell>
          <cell r="C30989" t="str">
            <v>SOFTSTARTER</v>
          </cell>
          <cell r="D30989" t="str">
            <v>SOFTSTARTER #PSTX142-690-70</v>
          </cell>
          <cell r="E30989">
            <v>18558.812427870565</v>
          </cell>
          <cell r="F30989" t="str">
            <v>Public Apr 25</v>
          </cell>
        </row>
        <row r="30990">
          <cell r="A30990" t="str">
            <v>1SFA898211R7000</v>
          </cell>
          <cell r="B30990" t="str">
            <v>ABB</v>
          </cell>
          <cell r="C30990" t="str">
            <v>SOFTSTARTER</v>
          </cell>
          <cell r="D30990" t="str">
            <v>SOFTSTARTER #PSTX170-690-70</v>
          </cell>
          <cell r="E30990">
            <v>21321.937050981665</v>
          </cell>
          <cell r="F30990" t="str">
            <v>Public Apr 25</v>
          </cell>
        </row>
        <row r="30991">
          <cell r="A30991" t="str">
            <v>1SFA898212R7000</v>
          </cell>
          <cell r="B30991" t="str">
            <v>ABB</v>
          </cell>
          <cell r="C30991" t="str">
            <v>SOFTSTARTER</v>
          </cell>
          <cell r="D30991" t="str">
            <v>SOFTSTARTER #PSTX210-690-70</v>
          </cell>
          <cell r="E30991">
            <v>24362.112710151574</v>
          </cell>
          <cell r="F30991" t="str">
            <v>Public Apr 25</v>
          </cell>
        </row>
        <row r="30992">
          <cell r="A30992" t="str">
            <v>1SFA898213R7000</v>
          </cell>
          <cell r="B30992" t="str">
            <v>ABB</v>
          </cell>
          <cell r="C30992" t="str">
            <v>SOFTSTARTER</v>
          </cell>
          <cell r="D30992" t="str">
            <v>SOFTSTARTER #PSTX250-690-70</v>
          </cell>
          <cell r="E30992">
            <v>27765.563596391796</v>
          </cell>
          <cell r="F30992" t="str">
            <v>Public Apr 25</v>
          </cell>
        </row>
        <row r="30993">
          <cell r="A30993" t="str">
            <v>1SFA898214R7000</v>
          </cell>
          <cell r="B30993" t="str">
            <v>ABB</v>
          </cell>
          <cell r="C30993" t="str">
            <v>SOFTSTARTER</v>
          </cell>
          <cell r="D30993" t="str">
            <v>SOFTSTARTER #PSTX300-690-70</v>
          </cell>
          <cell r="E30993">
            <v>31985.567877190977</v>
          </cell>
          <cell r="F30993" t="str">
            <v>Public Apr 25</v>
          </cell>
        </row>
        <row r="30994">
          <cell r="A30994" t="str">
            <v>1SFA898215R7000</v>
          </cell>
          <cell r="B30994" t="str">
            <v>ABB</v>
          </cell>
          <cell r="C30994" t="str">
            <v>SOFTSTARTER</v>
          </cell>
          <cell r="D30994" t="str">
            <v>SOFTSTARTER #PSTX370-690-70</v>
          </cell>
          <cell r="E30994">
            <v>38954.955874167157</v>
          </cell>
          <cell r="F30994" t="str">
            <v>Public Apr 25</v>
          </cell>
        </row>
        <row r="30995">
          <cell r="A30995" t="str">
            <v>1SFA898216R7000</v>
          </cell>
          <cell r="B30995" t="str">
            <v>ABB</v>
          </cell>
          <cell r="C30995" t="str">
            <v>SOFTSTARTER</v>
          </cell>
          <cell r="D30995" t="str">
            <v>SOFTSTARTER #PSTX470-690-70</v>
          </cell>
          <cell r="E30995">
            <v>54683.313234949535</v>
          </cell>
          <cell r="F30995" t="str">
            <v>Public Apr 25</v>
          </cell>
        </row>
        <row r="30996">
          <cell r="A30996" t="str">
            <v>1SFA898217R7000</v>
          </cell>
          <cell r="B30996" t="str">
            <v>ABB</v>
          </cell>
          <cell r="C30996" t="str">
            <v>SOFTSTARTER</v>
          </cell>
          <cell r="D30996" t="str">
            <v>SOFTSTARTER #PSTX570-690-70</v>
          </cell>
          <cell r="E30996">
            <v>73115.709319026384</v>
          </cell>
          <cell r="F30996" t="str">
            <v>Public Apr 25</v>
          </cell>
        </row>
        <row r="30997">
          <cell r="A30997" t="str">
            <v>1SFA898218R7000</v>
          </cell>
          <cell r="B30997" t="str">
            <v>ABB</v>
          </cell>
          <cell r="C30997" t="str">
            <v>SOFTSTARTER</v>
          </cell>
          <cell r="D30997" t="str">
            <v>SOFTSTARTER #PSTX720-690-70</v>
          </cell>
          <cell r="E30997">
            <v>88761.105954194121</v>
          </cell>
          <cell r="F30997" t="str">
            <v>Public Apr 25</v>
          </cell>
        </row>
        <row r="30998">
          <cell r="A30998" t="str">
            <v>1SFA898219R7000</v>
          </cell>
          <cell r="B30998" t="str">
            <v>ABB</v>
          </cell>
          <cell r="C30998" t="str">
            <v>SOFTSTARTER</v>
          </cell>
          <cell r="D30998" t="str">
            <v>SOFTSTARTER #PSTX840-690-70</v>
          </cell>
          <cell r="E30998">
            <v>107211.36521728529</v>
          </cell>
          <cell r="F30998" t="str">
            <v>Public Apr 25</v>
          </cell>
        </row>
        <row r="30999">
          <cell r="A30999" t="str">
            <v>1SFA898220R7000</v>
          </cell>
          <cell r="B30999" t="str">
            <v>ABB</v>
          </cell>
          <cell r="C30999" t="str">
            <v>SOFTSTARTER</v>
          </cell>
          <cell r="D30999" t="str">
            <v>SOFTSTARTER #PSTX1050-690-70</v>
          </cell>
          <cell r="E30999">
            <v>131464.75300132079</v>
          </cell>
          <cell r="F30999" t="str">
            <v>Public Apr 25</v>
          </cell>
        </row>
        <row r="31000">
          <cell r="A31000" t="str">
            <v>1SFA898221R7000</v>
          </cell>
          <cell r="B31000" t="str">
            <v>ABB</v>
          </cell>
          <cell r="C31000" t="str">
            <v>SOFTSTARTER</v>
          </cell>
          <cell r="D31000" t="str">
            <v>SOFTSTARTER #PSTX1250-690-70</v>
          </cell>
          <cell r="E31000">
            <v>166699.18656174332</v>
          </cell>
          <cell r="F31000" t="str">
            <v>Public Apr 25</v>
          </cell>
        </row>
        <row r="31001">
          <cell r="A31001" t="str">
            <v>1SFA896103R7000</v>
          </cell>
          <cell r="B31001" t="str">
            <v>ABB</v>
          </cell>
          <cell r="C31001" t="str">
            <v>SOFTSTARTER</v>
          </cell>
          <cell r="D31001" t="str">
            <v>SOFTSTARTER #PSR3-600-70</v>
          </cell>
          <cell r="E31001">
            <v>1384.2246122740301</v>
          </cell>
          <cell r="F31001" t="str">
            <v>Public Apr 25</v>
          </cell>
        </row>
        <row r="31002">
          <cell r="A31002" t="str">
            <v>1SFA896104R7000</v>
          </cell>
          <cell r="B31002" t="str">
            <v>ABB</v>
          </cell>
          <cell r="C31002" t="str">
            <v>SOFTSTARTER</v>
          </cell>
          <cell r="D31002" t="str">
            <v>SOFTSTARTER #PSR6-600-70</v>
          </cell>
          <cell r="E31002">
            <v>1574.0208893013037</v>
          </cell>
          <cell r="F31002" t="str">
            <v>Public Apr 25</v>
          </cell>
        </row>
        <row r="31003">
          <cell r="A31003" t="str">
            <v>1SFA896105R7000</v>
          </cell>
          <cell r="B31003" t="str">
            <v>ABB</v>
          </cell>
          <cell r="C31003" t="str">
            <v>SOFTSTARTER</v>
          </cell>
          <cell r="D31003" t="str">
            <v>SOFTSTARTER #PSR9-600-70</v>
          </cell>
          <cell r="E31003">
            <v>1842.1403358529558</v>
          </cell>
          <cell r="F31003" t="str">
            <v>Public Apr 25</v>
          </cell>
        </row>
        <row r="31004">
          <cell r="A31004" t="str">
            <v>1SFA896106R7000</v>
          </cell>
          <cell r="B31004" t="str">
            <v>ABB</v>
          </cell>
          <cell r="C31004" t="str">
            <v>SOFTSTARTER</v>
          </cell>
          <cell r="D31004" t="str">
            <v>SOFTSTARTER #PSR12-600-70</v>
          </cell>
          <cell r="E31004">
            <v>2036.7459303071655</v>
          </cell>
          <cell r="F31004" t="str">
            <v>Public Apr 25</v>
          </cell>
        </row>
        <row r="31005">
          <cell r="A31005" t="str">
            <v>1SFA896107R7000</v>
          </cell>
          <cell r="B31005" t="str">
            <v>ABB</v>
          </cell>
          <cell r="C31005" t="str">
            <v>SOFTSTARTER</v>
          </cell>
          <cell r="D31005" t="str">
            <v>SOFTSTARTER #PSR16-600-70</v>
          </cell>
          <cell r="E31005">
            <v>2147.7037538000332</v>
          </cell>
          <cell r="F31005" t="str">
            <v>Public Apr 25</v>
          </cell>
        </row>
        <row r="31006">
          <cell r="A31006" t="str">
            <v>1SFA896108R7000</v>
          </cell>
          <cell r="B31006" t="str">
            <v>ABB</v>
          </cell>
          <cell r="C31006" t="str">
            <v>SOFTSTARTER</v>
          </cell>
          <cell r="D31006" t="str">
            <v>SOFTSTARTER #PSR25-600-70</v>
          </cell>
          <cell r="E31006">
            <v>2384.2191144032527</v>
          </cell>
          <cell r="F31006" t="str">
            <v>Public Apr 25</v>
          </cell>
        </row>
        <row r="31007">
          <cell r="A31007" t="str">
            <v>1SFA896109R7000</v>
          </cell>
          <cell r="B31007" t="str">
            <v>ABB</v>
          </cell>
          <cell r="C31007" t="str">
            <v>SOFTSTARTER</v>
          </cell>
          <cell r="D31007" t="str">
            <v>SOFTSTARTER #PSR30-600-70</v>
          </cell>
          <cell r="E31007">
            <v>2916.3357354263244</v>
          </cell>
          <cell r="F31007" t="str">
            <v>Public Apr 25</v>
          </cell>
        </row>
        <row r="31008">
          <cell r="A31008" t="str">
            <v>1SFA896110R1100</v>
          </cell>
          <cell r="B31008" t="str">
            <v>ABB</v>
          </cell>
          <cell r="C31008" t="str">
            <v>SOFTSTARTER</v>
          </cell>
          <cell r="D31008" t="str">
            <v>SOFTSTARTER #PSR37-600-11</v>
          </cell>
          <cell r="E31008">
            <v>3249.8962512516337</v>
          </cell>
          <cell r="F31008" t="str">
            <v>Public Apr 25</v>
          </cell>
        </row>
        <row r="31009">
          <cell r="A31009" t="str">
            <v>1SFA896110R7000</v>
          </cell>
          <cell r="B31009" t="str">
            <v>ABB</v>
          </cell>
          <cell r="C31009" t="str">
            <v>SOFTSTARTER</v>
          </cell>
          <cell r="D31009" t="str">
            <v>SOFTSTARTER #PSR37-600-70</v>
          </cell>
          <cell r="E31009">
            <v>3249.8962512516337</v>
          </cell>
          <cell r="F31009" t="str">
            <v>Public Apr 25</v>
          </cell>
        </row>
        <row r="31010">
          <cell r="A31010" t="str">
            <v>1SFA896111R7000</v>
          </cell>
          <cell r="B31010" t="str">
            <v>ABB</v>
          </cell>
          <cell r="C31010" t="str">
            <v>SOFTSTARTER</v>
          </cell>
          <cell r="D31010" t="str">
            <v>SOFTSTARTER #PSR45-600-70</v>
          </cell>
          <cell r="E31010">
            <v>4523.1630400327949</v>
          </cell>
          <cell r="F31010" t="str">
            <v>Public Apr 25</v>
          </cell>
        </row>
        <row r="31011">
          <cell r="A31011" t="str">
            <v>1SFA896112R7000</v>
          </cell>
          <cell r="B31011" t="str">
            <v>ABB</v>
          </cell>
          <cell r="C31011" t="str">
            <v>SOFTSTARTER</v>
          </cell>
          <cell r="D31011" t="str">
            <v>SOFTSTARTER #PSR60-600-70</v>
          </cell>
          <cell r="E31011">
            <v>6181.8622683154999</v>
          </cell>
          <cell r="F31011" t="str">
            <v>Public Apr 25</v>
          </cell>
        </row>
        <row r="31012">
          <cell r="A31012" t="str">
            <v>1SFA896113R7000</v>
          </cell>
          <cell r="B31012" t="str">
            <v>ABB</v>
          </cell>
          <cell r="C31012" t="str">
            <v>SOFTSTARTER</v>
          </cell>
          <cell r="D31012" t="str">
            <v>SOFTSTARTER #PSR72-600-70</v>
          </cell>
          <cell r="E31012">
            <v>6615.2161207497193</v>
          </cell>
          <cell r="F31012" t="str">
            <v>Public Apr 25</v>
          </cell>
        </row>
        <row r="31013">
          <cell r="A31013" t="str">
            <v>1SFA896114R7000</v>
          </cell>
          <cell r="B31013" t="str">
            <v>ABB</v>
          </cell>
          <cell r="C31013" t="str">
            <v>SOFTSTARTER</v>
          </cell>
          <cell r="D31013" t="str">
            <v>SOFTSTARTER #PSR85-600-70</v>
          </cell>
          <cell r="E31013">
            <v>7989.4785754965251</v>
          </cell>
          <cell r="F31013" t="str">
            <v>Public Apr 25</v>
          </cell>
        </row>
        <row r="31014">
          <cell r="A31014" t="str">
            <v>1SFA896115R7000</v>
          </cell>
          <cell r="B31014" t="str">
            <v>ABB</v>
          </cell>
          <cell r="C31014" t="str">
            <v>SOFTSTARTER</v>
          </cell>
          <cell r="D31014" t="str">
            <v>SOFTSTARTER #PSR105-600-70</v>
          </cell>
          <cell r="E31014">
            <v>9577.9274170786375</v>
          </cell>
          <cell r="F31014" t="str">
            <v>Public Apr 25</v>
          </cell>
        </row>
        <row r="31015">
          <cell r="A31015" t="str">
            <v>1SFA896203R7000</v>
          </cell>
          <cell r="B31015" t="str">
            <v>ABB</v>
          </cell>
          <cell r="C31015" t="str">
            <v>SOFTSTARTER</v>
          </cell>
          <cell r="D31015" t="str">
            <v>SOFTSTARTER #PSRC3-600-70</v>
          </cell>
          <cell r="E31015">
            <v>1384.2246122740301</v>
          </cell>
          <cell r="F31015" t="str">
            <v>Public Apr 25</v>
          </cell>
        </row>
        <row r="31016">
          <cell r="A31016" t="str">
            <v>1SFA896204R7000</v>
          </cell>
          <cell r="B31016" t="str">
            <v>ABB</v>
          </cell>
          <cell r="C31016" t="str">
            <v>SOFTSTARTER</v>
          </cell>
          <cell r="D31016" t="str">
            <v>SOFTSTARTER #PSRC6-600-70</v>
          </cell>
          <cell r="E31016">
            <v>1574.0208893013037</v>
          </cell>
          <cell r="F31016" t="str">
            <v>Public Apr 25</v>
          </cell>
        </row>
        <row r="31017">
          <cell r="A31017" t="str">
            <v>1SFA896205R7000</v>
          </cell>
          <cell r="B31017" t="str">
            <v>ABB</v>
          </cell>
          <cell r="C31017" t="str">
            <v>SOFTSTARTER</v>
          </cell>
          <cell r="D31017" t="str">
            <v>SOFTSTARTER #PSRC9-600-70</v>
          </cell>
          <cell r="E31017">
            <v>1842.1403358529558</v>
          </cell>
          <cell r="F31017" t="str">
            <v>Public Apr 25</v>
          </cell>
        </row>
        <row r="31018">
          <cell r="A31018" t="str">
            <v>1SFA896206R7000</v>
          </cell>
          <cell r="B31018" t="str">
            <v>ABB</v>
          </cell>
          <cell r="C31018" t="str">
            <v>SOFTSTARTER</v>
          </cell>
          <cell r="D31018" t="str">
            <v>SOFTSTARTER #PSRC12-600-70</v>
          </cell>
          <cell r="E31018">
            <v>2036.7459303071655</v>
          </cell>
          <cell r="F31018" t="str">
            <v>Public Apr 25</v>
          </cell>
        </row>
        <row r="31019">
          <cell r="A31019" t="str">
            <v>1SFA896207R7000</v>
          </cell>
          <cell r="B31019" t="str">
            <v>ABB</v>
          </cell>
          <cell r="C31019" t="str">
            <v>SOFTSTARTER</v>
          </cell>
          <cell r="D31019" t="str">
            <v>SOFTSTARTER #PSRC16-600-70</v>
          </cell>
          <cell r="E31019">
            <v>2147.7037538000332</v>
          </cell>
          <cell r="F31019" t="str">
            <v>Public Apr 25</v>
          </cell>
        </row>
        <row r="31020">
          <cell r="A31020" t="str">
            <v>1SFA896208R7000</v>
          </cell>
          <cell r="B31020" t="str">
            <v>ABB</v>
          </cell>
          <cell r="C31020" t="str">
            <v>SOFTSTARTER</v>
          </cell>
          <cell r="D31020" t="str">
            <v>SOFTSTARTER #PSRC25-600-70</v>
          </cell>
          <cell r="E31020">
            <v>2384.2191144032527</v>
          </cell>
          <cell r="F31020" t="str">
            <v>Public Apr 25</v>
          </cell>
        </row>
        <row r="31021">
          <cell r="A31021" t="str">
            <v>1SFA896209R7000</v>
          </cell>
          <cell r="B31021" t="str">
            <v>ABB</v>
          </cell>
          <cell r="C31021" t="str">
            <v>SOFTSTARTER</v>
          </cell>
          <cell r="D31021" t="str">
            <v>SOFTSTARTER #PSRC30-600-70</v>
          </cell>
          <cell r="E31021">
            <v>2916.3357354263244</v>
          </cell>
          <cell r="F31021" t="str">
            <v>Public Apr 25</v>
          </cell>
        </row>
        <row r="31022">
          <cell r="A31022" t="str">
            <v>1SFA896210R7000</v>
          </cell>
          <cell r="B31022" t="str">
            <v>ABB</v>
          </cell>
          <cell r="C31022" t="str">
            <v>SOFTSTARTER</v>
          </cell>
          <cell r="D31022" t="str">
            <v>SOFTSTARTER #PSRC37-600-70</v>
          </cell>
          <cell r="E31022">
            <v>3249.8962512516337</v>
          </cell>
          <cell r="F31022" t="str">
            <v>Public Apr 25</v>
          </cell>
        </row>
        <row r="31023">
          <cell r="A31023" t="str">
            <v>1SFA896211R1001</v>
          </cell>
          <cell r="B31023" t="str">
            <v>ABB</v>
          </cell>
          <cell r="C31023" t="str">
            <v>SOFTSTARTER</v>
          </cell>
          <cell r="D31023" t="str">
            <v>CONNECTION KIT#PSR16-MS116</v>
          </cell>
          <cell r="E31023">
            <v>112.3319141862781</v>
          </cell>
          <cell r="F31023" t="str">
            <v>Public Apr 25</v>
          </cell>
        </row>
        <row r="31024">
          <cell r="A31024" t="str">
            <v>1SFA896211R7000</v>
          </cell>
          <cell r="B31024" t="str">
            <v>ABB</v>
          </cell>
          <cell r="C31024" t="str">
            <v>SOFTSTARTER</v>
          </cell>
          <cell r="D31024" t="str">
            <v>SOFTSTARTER #PSRC45-600-70</v>
          </cell>
          <cell r="E31024">
            <v>4523.1630400327949</v>
          </cell>
          <cell r="F31024" t="str">
            <v>Public Apr 25</v>
          </cell>
        </row>
        <row r="31025">
          <cell r="A31025" t="str">
            <v>1SFA896212R1001</v>
          </cell>
          <cell r="B31025" t="str">
            <v>ABB</v>
          </cell>
          <cell r="C31025" t="str">
            <v>SOFTSTARTER</v>
          </cell>
          <cell r="D31025" t="str">
            <v>CONNECTION KIT#PSR30-MS132</v>
          </cell>
          <cell r="E31025">
            <v>238.06121263330505</v>
          </cell>
          <cell r="F31025" t="str">
            <v>Public Apr 25</v>
          </cell>
        </row>
        <row r="31026">
          <cell r="A31026" t="str">
            <v>1SFA896212R7000</v>
          </cell>
          <cell r="B31026" t="str">
            <v>ABB</v>
          </cell>
          <cell r="C31026" t="str">
            <v>SOFTSTARTER</v>
          </cell>
          <cell r="D31026" t="str">
            <v>SOFTSTARTER #PSRC60-600-70</v>
          </cell>
          <cell r="E31026">
            <v>6181.8622683154999</v>
          </cell>
          <cell r="F31026" t="str">
            <v>Public Apr 25</v>
          </cell>
        </row>
        <row r="31027">
          <cell r="A31027" t="str">
            <v>1SFA896213R7000</v>
          </cell>
          <cell r="B31027" t="str">
            <v>ABB</v>
          </cell>
          <cell r="C31027" t="str">
            <v>SOFTSTARTER</v>
          </cell>
          <cell r="D31027" t="str">
            <v>SOFTSTARTER #PSRC72-600-70</v>
          </cell>
          <cell r="E31027">
            <v>6615.2161207497193</v>
          </cell>
          <cell r="F31027" t="str">
            <v>Public Apr 25</v>
          </cell>
        </row>
        <row r="31028">
          <cell r="A31028" t="str">
            <v>1SFA896214R7000</v>
          </cell>
          <cell r="B31028" t="str">
            <v>ABB</v>
          </cell>
          <cell r="C31028" t="str">
            <v>SOFTSTARTER</v>
          </cell>
          <cell r="D31028" t="str">
            <v>SOFTSTARTER #PSRC85-600-70</v>
          </cell>
          <cell r="E31028">
            <v>7989.4785754965251</v>
          </cell>
          <cell r="F31028" t="str">
            <v>Public Apr 25</v>
          </cell>
        </row>
        <row r="31029">
          <cell r="A31029" t="str">
            <v>1SFA896215R7000</v>
          </cell>
          <cell r="B31029" t="str">
            <v>ABB</v>
          </cell>
          <cell r="C31029" t="str">
            <v>SOFTSTARTER</v>
          </cell>
          <cell r="D31029" t="str">
            <v>SOFTSTARTER #PSRC105-600-70</v>
          </cell>
          <cell r="E31029">
            <v>9577.9274170786375</v>
          </cell>
          <cell r="F31029" t="str">
            <v>Public Apr 25</v>
          </cell>
        </row>
        <row r="31030">
          <cell r="A31030" t="str">
            <v>1SFA897100R1001</v>
          </cell>
          <cell r="B31030" t="str">
            <v>ABB</v>
          </cell>
          <cell r="C31030" t="str">
            <v>SOFTSTARTER</v>
          </cell>
          <cell r="D31030" t="str">
            <v>EXTERNAL KEYPAD#PSEEK</v>
          </cell>
          <cell r="E31030">
            <v>1060.634842042778</v>
          </cell>
          <cell r="F31030" t="str">
            <v>Public Apr 25</v>
          </cell>
        </row>
        <row r="31031">
          <cell r="A31031" t="str">
            <v>1SFA897101R7000</v>
          </cell>
          <cell r="B31031" t="str">
            <v>ABB</v>
          </cell>
          <cell r="C31031" t="str">
            <v>SOFTSTARTER</v>
          </cell>
          <cell r="D31031" t="str">
            <v>SOFTSTARTER #PSE18-600-70</v>
          </cell>
          <cell r="E31031">
            <v>4152.3303141487368</v>
          </cell>
          <cell r="F31031" t="str">
            <v>Public Apr 25</v>
          </cell>
        </row>
        <row r="31032">
          <cell r="A31032" t="str">
            <v>1SFA897102R7000</v>
          </cell>
          <cell r="B31032" t="str">
            <v>ABB</v>
          </cell>
          <cell r="C31032" t="str">
            <v>SOFTSTARTER</v>
          </cell>
          <cell r="D31032" t="str">
            <v>SOFTSTARTER #PSE25-600-70</v>
          </cell>
          <cell r="E31032">
            <v>4716.7380664669481</v>
          </cell>
          <cell r="F31032" t="str">
            <v>Public Apr 25</v>
          </cell>
        </row>
        <row r="31033">
          <cell r="A31033" t="str">
            <v>1SFA897103R7000</v>
          </cell>
          <cell r="B31033" t="str">
            <v>ABB</v>
          </cell>
          <cell r="C31033" t="str">
            <v>SOFTSTARTER</v>
          </cell>
          <cell r="D31033" t="str">
            <v>SOFTSTARTER #PSE30-600-70</v>
          </cell>
          <cell r="E31033">
            <v>5281.6611027951885</v>
          </cell>
          <cell r="F31033" t="str">
            <v>Public Apr 25</v>
          </cell>
        </row>
        <row r="31034">
          <cell r="A31034" t="str">
            <v>1SFA897104R7000</v>
          </cell>
          <cell r="B31034" t="str">
            <v>ABB</v>
          </cell>
          <cell r="C31034" t="str">
            <v>SOFTSTARTER</v>
          </cell>
          <cell r="D31034" t="str">
            <v>SOFTSTARTER #PSE37-600-70</v>
          </cell>
          <cell r="E31034">
            <v>5745.5884731577817</v>
          </cell>
          <cell r="F31034" t="str">
            <v>Public Apr 25</v>
          </cell>
        </row>
        <row r="31035">
          <cell r="A31035" t="str">
            <v>1SFA897105R7000</v>
          </cell>
          <cell r="B31035" t="str">
            <v>ABB</v>
          </cell>
          <cell r="C31035" t="str">
            <v>SOFTSTARTER</v>
          </cell>
          <cell r="D31035" t="str">
            <v>SOFTSTARTER #PSE45-600-70</v>
          </cell>
          <cell r="E31035">
            <v>6202.1301060432979</v>
          </cell>
          <cell r="F31035" t="str">
            <v>Public Apr 25</v>
          </cell>
        </row>
        <row r="31036">
          <cell r="A31036" t="str">
            <v>1SFA897106R7000</v>
          </cell>
          <cell r="B31036" t="str">
            <v>ABB</v>
          </cell>
          <cell r="C31036" t="str">
            <v>SOFTSTARTER</v>
          </cell>
          <cell r="D31036" t="str">
            <v>SOFTSTARTER #PSE60-600-70</v>
          </cell>
          <cell r="E31036">
            <v>7504.7680833961003</v>
          </cell>
          <cell r="F31036" t="str">
            <v>Public Apr 25</v>
          </cell>
        </row>
        <row r="31037">
          <cell r="A31037" t="str">
            <v>1SFA897107R7000</v>
          </cell>
          <cell r="B31037" t="str">
            <v>ABB</v>
          </cell>
          <cell r="C31037" t="str">
            <v>SOFTSTARTER</v>
          </cell>
          <cell r="D31037" t="str">
            <v>SOFTSTARTER #PSE72-600-70</v>
          </cell>
          <cell r="E31037">
            <v>8744.7131728620698</v>
          </cell>
          <cell r="F31037" t="str">
            <v>Public Apr 25</v>
          </cell>
        </row>
        <row r="31038">
          <cell r="A31038" t="str">
            <v>1SFA897108R7000</v>
          </cell>
          <cell r="B31038" t="str">
            <v>ABB</v>
          </cell>
          <cell r="C31038" t="str">
            <v>SOFTSTARTER</v>
          </cell>
          <cell r="D31038" t="str">
            <v>SOFTSTARTER #PSE85-600-70</v>
          </cell>
          <cell r="E31038">
            <v>9861.3336225944749</v>
          </cell>
          <cell r="F31038" t="str">
            <v>Public Apr 25</v>
          </cell>
        </row>
        <row r="31039">
          <cell r="A31039" t="str">
            <v>1SFA897109R7000</v>
          </cell>
          <cell r="B31039" t="str">
            <v>ABB</v>
          </cell>
          <cell r="C31039" t="str">
            <v>SOFTSTARTER</v>
          </cell>
          <cell r="D31039" t="str">
            <v>SOFTSTARTER #PSE105-600-70</v>
          </cell>
          <cell r="E31039">
            <v>10717.220363252312</v>
          </cell>
          <cell r="F31039" t="str">
            <v>Public Apr 25</v>
          </cell>
        </row>
        <row r="31040">
          <cell r="A31040" t="str">
            <v>1SFA897110R7000</v>
          </cell>
          <cell r="B31040" t="str">
            <v>ABB</v>
          </cell>
          <cell r="C31040" t="str">
            <v>SOFTSTARTER</v>
          </cell>
          <cell r="D31040" t="str">
            <v>SOFTSTARTER #PSE142-600-70</v>
          </cell>
          <cell r="E31040">
            <v>11349.64560489432</v>
          </cell>
          <cell r="F31040" t="str">
            <v>Public Apr 25</v>
          </cell>
        </row>
        <row r="31041">
          <cell r="A31041" t="str">
            <v>1SFA897111R7000</v>
          </cell>
          <cell r="B31041" t="str">
            <v>ABB</v>
          </cell>
          <cell r="C31041" t="str">
            <v>SOFTSTARTER</v>
          </cell>
          <cell r="D31041" t="str">
            <v>SOFTSTARTER #PSE170-600-70</v>
          </cell>
          <cell r="E31041">
            <v>14115.861932065593</v>
          </cell>
          <cell r="F31041" t="str">
            <v>Public Apr 25</v>
          </cell>
        </row>
        <row r="31042">
          <cell r="A31042" t="str">
            <v>1SFA898103R7000</v>
          </cell>
          <cell r="B31042" t="str">
            <v>ABB</v>
          </cell>
          <cell r="C31042" t="str">
            <v>SOFTSTARTER</v>
          </cell>
          <cell r="D31042" t="str">
            <v>SOFTSTARTER #PSTX30-600-70</v>
          </cell>
          <cell r="E31042">
            <v>6225.4896478312712</v>
          </cell>
          <cell r="F31042" t="str">
            <v>Public Apr 25</v>
          </cell>
        </row>
        <row r="31043">
          <cell r="A31043" t="str">
            <v>1SFA898104R7000</v>
          </cell>
          <cell r="B31043" t="str">
            <v>ABB</v>
          </cell>
          <cell r="C31043" t="str">
            <v>SOFTSTARTER</v>
          </cell>
          <cell r="D31043" t="str">
            <v>SOFTSTARTER #PSTX37-600-70</v>
          </cell>
          <cell r="E31043">
            <v>6954.9600446953727</v>
          </cell>
          <cell r="F31043" t="str">
            <v>Public Apr 25</v>
          </cell>
        </row>
        <row r="31044">
          <cell r="A31044" t="str">
            <v>1SFA898106R7000</v>
          </cell>
          <cell r="B31044" t="str">
            <v>ABB</v>
          </cell>
          <cell r="C31044" t="str">
            <v>SOFTSTARTER</v>
          </cell>
          <cell r="D31044" t="str">
            <v>SOFTSTARTER #PSTX60-600-70</v>
          </cell>
          <cell r="E31044">
            <v>8807.7495834222573</v>
          </cell>
          <cell r="F31044" t="str">
            <v>Public Apr 25</v>
          </cell>
        </row>
        <row r="31045">
          <cell r="A31045" t="str">
            <v>1SFA898108R7000</v>
          </cell>
          <cell r="B31045" t="str">
            <v>ABB</v>
          </cell>
          <cell r="C31045" t="str">
            <v>SOFTSTARTER</v>
          </cell>
          <cell r="D31045" t="str">
            <v>SOFTSTARTER #PSTX85-600-70</v>
          </cell>
          <cell r="E31045">
            <v>11533.258473801256</v>
          </cell>
          <cell r="F31045" t="str">
            <v>Public Apr 25</v>
          </cell>
        </row>
        <row r="31046">
          <cell r="A31046" t="str">
            <v>1SFA898109R7000</v>
          </cell>
          <cell r="B31046" t="str">
            <v>ABB</v>
          </cell>
          <cell r="C31046" t="str">
            <v>SOFTSTARTER</v>
          </cell>
          <cell r="D31046" t="str">
            <v>SOFTSTARTER #PSTX105-600-70</v>
          </cell>
          <cell r="E31046">
            <v>13121.020270036654</v>
          </cell>
          <cell r="F31046" t="str">
            <v>Public Apr 25</v>
          </cell>
        </row>
        <row r="31047">
          <cell r="A31047" t="str">
            <v>1SFA898110R7000</v>
          </cell>
          <cell r="B31047" t="str">
            <v>ABB</v>
          </cell>
          <cell r="C31047" t="str">
            <v>SOFTSTARTER</v>
          </cell>
          <cell r="D31047" t="str">
            <v>SOFTSTARTER #PSTX142-600-70</v>
          </cell>
          <cell r="E31047">
            <v>15465.734277004367</v>
          </cell>
          <cell r="F31047" t="str">
            <v>Public Apr 25</v>
          </cell>
        </row>
        <row r="31048">
          <cell r="A31048" t="str">
            <v>1SFA898113R7000</v>
          </cell>
          <cell r="B31048" t="str">
            <v>ABB</v>
          </cell>
          <cell r="C31048" t="str">
            <v>SOFTSTARTER</v>
          </cell>
          <cell r="D31048" t="str">
            <v>SOFTSTARTER #PSTX250-600-70</v>
          </cell>
          <cell r="E31048">
            <v>23137.969663659831</v>
          </cell>
          <cell r="F31048" t="str">
            <v>Public Apr 25</v>
          </cell>
        </row>
        <row r="31049">
          <cell r="A31049" t="str">
            <v>1SFA898115R7000</v>
          </cell>
          <cell r="B31049" t="str">
            <v>ABB</v>
          </cell>
          <cell r="C31049" t="str">
            <v>SOFTSTARTER</v>
          </cell>
          <cell r="D31049" t="str">
            <v>SOFTSTARTER #PSTX370-600-70</v>
          </cell>
          <cell r="E31049">
            <v>32462.549109140975</v>
          </cell>
          <cell r="F31049" t="str">
            <v>Public Apr 25</v>
          </cell>
        </row>
        <row r="31050">
          <cell r="A31050" t="str">
            <v>1SFA898117R7000</v>
          </cell>
          <cell r="B31050" t="str">
            <v>ABB</v>
          </cell>
          <cell r="C31050" t="str">
            <v>SOFTSTARTER</v>
          </cell>
          <cell r="D31050" t="str">
            <v>SOFTSTARTER #PSTX570-600-70</v>
          </cell>
          <cell r="E31050">
            <v>60929.757765855305</v>
          </cell>
          <cell r="F31050" t="str">
            <v>Public Apr 25</v>
          </cell>
        </row>
        <row r="31051">
          <cell r="A31051" t="str">
            <v>1SFA898118R7000</v>
          </cell>
          <cell r="B31051" t="str">
            <v>ABB</v>
          </cell>
          <cell r="C31051" t="str">
            <v>SOFTSTARTER</v>
          </cell>
          <cell r="D31051" t="str">
            <v>SOFTSTARTER #PSTX720-600-70</v>
          </cell>
          <cell r="E31051">
            <v>73967.645548940665</v>
          </cell>
          <cell r="F31051" t="str">
            <v>Public Apr 25</v>
          </cell>
        </row>
        <row r="31052">
          <cell r="A31052" t="str">
            <v>1SFA898209R7000</v>
          </cell>
          <cell r="B31052" t="str">
            <v>ABB</v>
          </cell>
          <cell r="C31052" t="str">
            <v>SOFTSTARTER</v>
          </cell>
          <cell r="D31052" t="str">
            <v>SOFTSTARTER #PSTX105-690-70</v>
          </cell>
          <cell r="E31052">
            <v>15745.189971776654</v>
          </cell>
          <cell r="F31052" t="str">
            <v>Public Apr 25</v>
          </cell>
        </row>
        <row r="31053">
          <cell r="A31053" t="str">
            <v>1SDA105175R1</v>
          </cell>
          <cell r="B31053" t="str">
            <v>ABB</v>
          </cell>
          <cell r="C31053" t="str">
            <v>MCCB XT TMAX</v>
          </cell>
          <cell r="D31053" t="str">
            <v xml:space="preserve">EKIP COM MODBUS RS-485 XT2-XT4 INT F/P  </v>
          </cell>
          <cell r="E31053">
            <v>2663.5442747634788</v>
          </cell>
          <cell r="F31053" t="str">
            <v>Public Apr 25</v>
          </cell>
        </row>
        <row r="31054">
          <cell r="A31054" t="str">
            <v>1SDA105203R1</v>
          </cell>
          <cell r="B31054" t="str">
            <v>ABB</v>
          </cell>
          <cell r="C31054" t="str">
            <v>MCCB XT TMAX</v>
          </cell>
          <cell r="D31054" t="str">
            <v xml:space="preserve">Ekip Cartridge 2 slots XT2-XT4-XT5  </v>
          </cell>
          <cell r="E31054">
            <v>381.49620159130427</v>
          </cell>
          <cell r="F31054" t="str">
            <v>Public Apr 25</v>
          </cell>
        </row>
        <row r="31055">
          <cell r="A31055" t="str">
            <v>1SDA105205R1</v>
          </cell>
          <cell r="B31055" t="str">
            <v>ABB</v>
          </cell>
          <cell r="C31055" t="str">
            <v>MCCB XT TMAX</v>
          </cell>
          <cell r="D31055" t="str">
            <v xml:space="preserve">EKIP CI XT2...XT5-XT7/XT7M  </v>
          </cell>
          <cell r="E31055">
            <v>2939.9890804261959</v>
          </cell>
          <cell r="F31055" t="str">
            <v>Public Apr 25</v>
          </cell>
        </row>
        <row r="31056">
          <cell r="A31056" t="str">
            <v>1SDA069731R1</v>
          </cell>
          <cell r="B31056" t="str">
            <v>ABB</v>
          </cell>
          <cell r="C31056" t="str">
            <v>MCCB XT TMAX (UL-LISTED)</v>
          </cell>
          <cell r="D31056" t="str">
            <v>A1N 100 TMF 15-400 2p F F UL</v>
          </cell>
          <cell r="E31056">
            <v>446.3276330745158</v>
          </cell>
          <cell r="F31056" t="str">
            <v>Public Apr 25</v>
          </cell>
        </row>
        <row r="31057">
          <cell r="A31057" t="str">
            <v>1SDA076535R1</v>
          </cell>
          <cell r="B31057" t="str">
            <v>ABB</v>
          </cell>
          <cell r="C31057" t="str">
            <v>MCCB XT TMAX</v>
          </cell>
          <cell r="D31057" t="str">
            <v xml:space="preserve">XT2H 160 MA 160 Im=960à2240 3p F F  </v>
          </cell>
          <cell r="E31057">
            <v>2427.5205669678262</v>
          </cell>
          <cell r="F31057" t="str">
            <v>Public Apr 25</v>
          </cell>
        </row>
        <row r="31058">
          <cell r="A31058" t="str">
            <v>1SDA079800R1</v>
          </cell>
          <cell r="B31058" t="str">
            <v>ABB</v>
          </cell>
          <cell r="C31058" t="str">
            <v>NEW FORMULA</v>
          </cell>
          <cell r="D31058" t="str">
            <v>A0A 100 TMF 30-300 3p F F</v>
          </cell>
          <cell r="E31058">
            <v>294.90135376142791</v>
          </cell>
          <cell r="F31058" t="str">
            <v>Public Apr 25</v>
          </cell>
        </row>
        <row r="31059">
          <cell r="A31059" t="str">
            <v>1SDA079801R1</v>
          </cell>
          <cell r="B31059" t="str">
            <v>ABB</v>
          </cell>
          <cell r="C31059" t="str">
            <v>NEW FORMULA</v>
          </cell>
          <cell r="D31059" t="str">
            <v>A0A 100 TMF 40-400 3p F F</v>
          </cell>
          <cell r="E31059">
            <v>294.90135376142791</v>
          </cell>
          <cell r="F31059" t="str">
            <v>Public Apr 25</v>
          </cell>
        </row>
        <row r="31060">
          <cell r="A31060" t="str">
            <v>1SDA079802R1</v>
          </cell>
          <cell r="B31060" t="str">
            <v>ABB</v>
          </cell>
          <cell r="C31060" t="str">
            <v>NEW FORMULA</v>
          </cell>
          <cell r="D31060" t="str">
            <v>A0A 100 TMF 63-630 3p F F</v>
          </cell>
          <cell r="E31060">
            <v>294.90135376142791</v>
          </cell>
          <cell r="F31060" t="str">
            <v>Public Apr 25</v>
          </cell>
        </row>
        <row r="31061">
          <cell r="A31061" t="str">
            <v>1SDA079803R1</v>
          </cell>
          <cell r="B31061" t="str">
            <v>ABB</v>
          </cell>
          <cell r="C31061" t="str">
            <v>NEW FORMULA</v>
          </cell>
          <cell r="D31061" t="str">
            <v>A0A 100 TMF 80-800 3p F F</v>
          </cell>
          <cell r="E31061">
            <v>294.90135376142791</v>
          </cell>
          <cell r="F31061" t="str">
            <v>Public Apr 25</v>
          </cell>
        </row>
        <row r="31062">
          <cell r="A31062" t="str">
            <v>1SDA079804R1</v>
          </cell>
          <cell r="B31062" t="str">
            <v>ABB</v>
          </cell>
          <cell r="C31062" t="str">
            <v>NEW FORMULA</v>
          </cell>
          <cell r="D31062" t="str">
            <v xml:space="preserve">A0A 100 TMF 100-1000 3p F F </v>
          </cell>
          <cell r="E31062">
            <v>294.90135376142791</v>
          </cell>
          <cell r="F31062" t="str">
            <v>Public Apr 25</v>
          </cell>
        </row>
        <row r="31063">
          <cell r="A31063" t="str">
            <v>1SDA079805R1</v>
          </cell>
          <cell r="B31063" t="str">
            <v>ABB</v>
          </cell>
          <cell r="C31063" t="str">
            <v>NEW FORMULA</v>
          </cell>
          <cell r="D31063" t="str">
            <v>A0B 100 TMF 30-300 3p F F</v>
          </cell>
          <cell r="E31063">
            <v>310.45037660804593</v>
          </cell>
          <cell r="F31063" t="str">
            <v>Public Apr 25</v>
          </cell>
        </row>
        <row r="31064">
          <cell r="A31064" t="str">
            <v>1SDA079806R1</v>
          </cell>
          <cell r="B31064" t="str">
            <v>ABB</v>
          </cell>
          <cell r="C31064" t="str">
            <v>MCCB</v>
          </cell>
          <cell r="D31064" t="str">
            <v>MCCB,3P,40AT/100AF A0B 100 TMF 40-400</v>
          </cell>
          <cell r="E31064">
            <v>310.45037660804593</v>
          </cell>
          <cell r="F31064" t="str">
            <v>Public Apr 25</v>
          </cell>
        </row>
        <row r="31065">
          <cell r="A31065" t="str">
            <v>1SDA079807R1</v>
          </cell>
          <cell r="B31065" t="str">
            <v>ABB</v>
          </cell>
          <cell r="C31065" t="str">
            <v>NEW FORMULA</v>
          </cell>
          <cell r="D31065" t="str">
            <v>A0B 100 TMF 63-630 3p F F</v>
          </cell>
          <cell r="E31065">
            <v>310.45037660804593</v>
          </cell>
          <cell r="F31065" t="str">
            <v>Public Apr 25</v>
          </cell>
        </row>
        <row r="31066">
          <cell r="A31066" t="str">
            <v>1SDA079808R1</v>
          </cell>
          <cell r="B31066" t="str">
            <v>ABB</v>
          </cell>
          <cell r="C31066" t="str">
            <v>NEW FORMULA</v>
          </cell>
          <cell r="D31066" t="str">
            <v>A0B 100 TMF 80-800 3p F F</v>
          </cell>
          <cell r="E31066">
            <v>310.45037660804593</v>
          </cell>
          <cell r="F31066" t="str">
            <v>Public Apr 25</v>
          </cell>
        </row>
        <row r="31067">
          <cell r="A31067" t="str">
            <v>1SDA079809R1</v>
          </cell>
          <cell r="B31067" t="str">
            <v>ABB</v>
          </cell>
          <cell r="C31067" t="str">
            <v>NEW FORMULA</v>
          </cell>
          <cell r="D31067" t="str">
            <v xml:space="preserve">A0B 100 TMF 100-1000 3p F F </v>
          </cell>
          <cell r="E31067">
            <v>310.45037660804593</v>
          </cell>
          <cell r="F31067" t="str">
            <v>Public Apr 25</v>
          </cell>
        </row>
        <row r="31068">
          <cell r="A31068" t="str">
            <v>1SDA059469R1</v>
          </cell>
          <cell r="B31068" t="str">
            <v>ABB</v>
          </cell>
          <cell r="C31068" t="str">
            <v>MCCB XT TMAX</v>
          </cell>
          <cell r="D31068" t="str">
            <v>EP010 FBP-INTERFACE MOD.xPR222DS/PD T4-6</v>
          </cell>
          <cell r="E31068">
            <v>4966.6954032163985</v>
          </cell>
          <cell r="F31068" t="str">
            <v>Public Apr 25</v>
          </cell>
        </row>
        <row r="31069">
          <cell r="A31069" t="str">
            <v>1SDA082751R1</v>
          </cell>
          <cell r="B31069" t="str">
            <v>ABB</v>
          </cell>
          <cell r="C31069" t="str">
            <v>MCCB XT TMAX</v>
          </cell>
          <cell r="D31069" t="str">
            <v xml:space="preserve">YO/YC TEST UNIT TmaxT/XT-X1-Emax-Emax2  </v>
          </cell>
          <cell r="E31069">
            <v>2646.0959457800623</v>
          </cell>
          <cell r="F31069" t="str">
            <v>Public Apr 25</v>
          </cell>
        </row>
        <row r="31070">
          <cell r="A31070" t="str">
            <v>1SDA100550R1</v>
          </cell>
          <cell r="B31070" t="str">
            <v>ABB</v>
          </cell>
          <cell r="C31070" t="str">
            <v>MCCB XT TMAX</v>
          </cell>
          <cell r="D31070" t="str">
            <v>XT5N 400 BREAKING PART 3p F F</v>
          </cell>
          <cell r="E31070">
            <v>1737.7474514400001</v>
          </cell>
          <cell r="F31070" t="str">
            <v>Public Apr 25</v>
          </cell>
        </row>
        <row r="31071">
          <cell r="A31071" t="str">
            <v>1SDA100592R1</v>
          </cell>
          <cell r="B31071" t="str">
            <v>ABB</v>
          </cell>
          <cell r="C31071" t="str">
            <v>MCCB XT TMAX</v>
          </cell>
          <cell r="D31071" t="str">
            <v>Ekip Touch LSI In=400 XT5 3p</v>
          </cell>
          <cell r="E31071">
            <v>6494.0265870480007</v>
          </cell>
          <cell r="F31071" t="str">
            <v>Public Apr 25</v>
          </cell>
        </row>
        <row r="31072">
          <cell r="A31072" t="str">
            <v>1SDA100100R1</v>
          </cell>
          <cell r="B31072" t="str">
            <v>ABB</v>
          </cell>
          <cell r="C31072" t="str">
            <v>MCCB XT TMAX</v>
          </cell>
          <cell r="D31072" t="str">
            <v>Ekip Touch LSI In=40A XT2 3p</v>
          </cell>
          <cell r="E31072">
            <v>5298.0593725079998</v>
          </cell>
          <cell r="F31072" t="str">
            <v>Public Apr 25</v>
          </cell>
        </row>
        <row r="31073">
          <cell r="A31073" t="str">
            <v>1SDA100142R1</v>
          </cell>
          <cell r="B31073" t="str">
            <v>ABB</v>
          </cell>
          <cell r="C31073" t="str">
            <v>MCCB XT TMAX</v>
          </cell>
          <cell r="D31073" t="str">
            <v>Ekip Touch LSI In=40A XT2 4p</v>
          </cell>
          <cell r="E31073">
            <v>6622.8836436000011</v>
          </cell>
          <cell r="F31073" t="str">
            <v>Public Apr 25</v>
          </cell>
        </row>
        <row r="31074">
          <cell r="A31074" t="str">
            <v>1SDA079781R1</v>
          </cell>
          <cell r="B31074" t="str">
            <v>ABB</v>
          </cell>
          <cell r="C31074" t="str">
            <v>MCCB XT TMAX</v>
          </cell>
          <cell r="D31074" t="str">
            <v>COMPART.DOOR INTERLO.DEV. DIR. E1.2 W FP</v>
          </cell>
          <cell r="E31074">
            <v>4531.7514697438046</v>
          </cell>
          <cell r="F31074" t="str">
            <v>Public Apr 25</v>
          </cell>
        </row>
        <row r="31075">
          <cell r="A31075" t="str">
            <v>1SDA100344R1</v>
          </cell>
          <cell r="B31075" t="str">
            <v>ABB</v>
          </cell>
          <cell r="C31075" t="str">
            <v>MCCB</v>
          </cell>
          <cell r="D31075" t="str">
            <v>MCCB,3P,320AT/400AF,XT5N TMA 320-3200</v>
          </cell>
          <cell r="E31075">
            <v>3357.5118194347833</v>
          </cell>
          <cell r="F31075" t="str">
            <v>Public Apr 25</v>
          </cell>
        </row>
        <row r="31076">
          <cell r="A31076" t="str">
            <v>1SDA100345R1</v>
          </cell>
          <cell r="B31076" t="str">
            <v>ABB</v>
          </cell>
          <cell r="C31076" t="str">
            <v>MCCB</v>
          </cell>
          <cell r="D31076" t="str">
            <v>MCCB,3P,400AT/400AF,XT5N TMA 400-4000</v>
          </cell>
          <cell r="E31076">
            <v>3357.5118194347833</v>
          </cell>
          <cell r="F31076" t="str">
            <v>Public Apr 25</v>
          </cell>
        </row>
        <row r="31077">
          <cell r="A31077" t="str">
            <v>1SDA100346R1</v>
          </cell>
          <cell r="B31077" t="str">
            <v>ABB</v>
          </cell>
          <cell r="C31077" t="str">
            <v>MCCB</v>
          </cell>
          <cell r="D31077" t="str">
            <v>MCCB,3P,500AT/630AF,XT5N TMA 500-5000</v>
          </cell>
          <cell r="E31077">
            <v>4633.9735187934793</v>
          </cell>
          <cell r="F31077" t="str">
            <v>Public Apr 25</v>
          </cell>
        </row>
        <row r="31078">
          <cell r="A31078" t="str">
            <v>1SDA100347R1</v>
          </cell>
          <cell r="B31078" t="str">
            <v>ABB</v>
          </cell>
          <cell r="C31078" t="str">
            <v>MCCB</v>
          </cell>
          <cell r="D31078" t="str">
            <v>MCCB,3P,630AT/630AF,XT5N TMA 630-6300</v>
          </cell>
          <cell r="E31078">
            <v>6964.3170870000004</v>
          </cell>
          <cell r="F31078" t="str">
            <v>Public Apr 25</v>
          </cell>
        </row>
        <row r="31079">
          <cell r="A31079" t="str">
            <v>1SDA100353R1</v>
          </cell>
          <cell r="B31079" t="str">
            <v>ABB</v>
          </cell>
          <cell r="C31079" t="str">
            <v>MCCB</v>
          </cell>
          <cell r="D31079" t="str">
            <v>MCCB,3P,320AT/400AF,XT5N Ekip Dip LS/I</v>
          </cell>
          <cell r="E31079">
            <v>3453.4764212282616</v>
          </cell>
          <cell r="F31079" t="str">
            <v>Public Apr 25</v>
          </cell>
        </row>
        <row r="31080">
          <cell r="A31080" t="str">
            <v>1SDA100354R1</v>
          </cell>
          <cell r="B31080" t="str">
            <v>ABB</v>
          </cell>
          <cell r="C31080" t="str">
            <v>MCCB</v>
          </cell>
          <cell r="D31080" t="str">
            <v>MCCB,3P,400AT/400AF,XT5N Ekip Dip LS/I</v>
          </cell>
          <cell r="E31080">
            <v>3453.4764212282616</v>
          </cell>
          <cell r="F31080" t="str">
            <v>Public Apr 25</v>
          </cell>
        </row>
        <row r="31081">
          <cell r="A31081" t="str">
            <v>1SDA100355R1</v>
          </cell>
          <cell r="B31081" t="str">
            <v>ABB</v>
          </cell>
          <cell r="C31081" t="str">
            <v>MCCB</v>
          </cell>
          <cell r="D31081" t="str">
            <v>MCCB,3P,630AT/630AF,XT5N Ekip Dip LS/I</v>
          </cell>
          <cell r="E31081">
            <v>4719.6160897826094</v>
          </cell>
          <cell r="F31081" t="str">
            <v>Public Apr 25</v>
          </cell>
        </row>
        <row r="31082">
          <cell r="A31082" t="str">
            <v>1SDA100357R1</v>
          </cell>
          <cell r="B31082" t="str">
            <v>ABB</v>
          </cell>
          <cell r="C31082" t="str">
            <v>MCCB</v>
          </cell>
          <cell r="D31082" t="str">
            <v>MCCB,3P,320AT/400AF,XT5N Ekip Dip LSI</v>
          </cell>
          <cell r="E31082">
            <v>4716.5623838478268</v>
          </cell>
          <cell r="F31082" t="str">
            <v>Public Apr 25</v>
          </cell>
        </row>
        <row r="31083">
          <cell r="A31083" t="str">
            <v>1SDA100358R1</v>
          </cell>
          <cell r="B31083" t="str">
            <v>ABB</v>
          </cell>
          <cell r="C31083" t="str">
            <v>MCCB</v>
          </cell>
          <cell r="D31083" t="str">
            <v>MCCB,3P,400AT/400AF,XT5N Ekip Dip LSI</v>
          </cell>
          <cell r="E31083">
            <v>4579.1960912608711</v>
          </cell>
          <cell r="F31083" t="str">
            <v>Public Apr 25</v>
          </cell>
        </row>
        <row r="31084">
          <cell r="A31084" t="str">
            <v>1SDA100359R1</v>
          </cell>
          <cell r="B31084" t="str">
            <v>ABB</v>
          </cell>
          <cell r="C31084" t="str">
            <v>MCCB</v>
          </cell>
          <cell r="D31084" t="str">
            <v>MCCB,3P,630AT/630AF,XT5N Ekip Dip LSI</v>
          </cell>
          <cell r="E31084">
            <v>6343.4052926739141</v>
          </cell>
          <cell r="F31084" t="str">
            <v>Public Apr 25</v>
          </cell>
        </row>
        <row r="31085">
          <cell r="A31085" t="str">
            <v>1SDA100361R1</v>
          </cell>
          <cell r="B31085" t="str">
            <v>ABB</v>
          </cell>
          <cell r="C31085" t="str">
            <v>MCCB</v>
          </cell>
          <cell r="D31085" t="str">
            <v>MCCB,3P,320AT/400AF,XT5N Ekip Dip LSIG</v>
          </cell>
          <cell r="E31085">
            <v>5755.8571284782611</v>
          </cell>
          <cell r="F31085" t="str">
            <v>Public Apr 25</v>
          </cell>
        </row>
        <row r="31086">
          <cell r="A31086" t="str">
            <v>1SDA100362R1</v>
          </cell>
          <cell r="B31086" t="str">
            <v>ABB</v>
          </cell>
          <cell r="C31086" t="str">
            <v>MCCB</v>
          </cell>
          <cell r="D31086" t="str">
            <v>MCCB,3P,400AT/400AF,XT5N Ekip Dip LSIG</v>
          </cell>
          <cell r="E31086">
            <v>5755.8571284782611</v>
          </cell>
          <cell r="F31086" t="str">
            <v>Public Apr 25</v>
          </cell>
        </row>
        <row r="31087">
          <cell r="A31087" t="str">
            <v>1SDA100363R1</v>
          </cell>
          <cell r="B31087" t="str">
            <v>ABB</v>
          </cell>
          <cell r="C31087" t="str">
            <v>MCCB</v>
          </cell>
          <cell r="D31087" t="str">
            <v>MCCB,3P,630AT/630AF,XT5N Ekip Dip LSIG</v>
          </cell>
          <cell r="E31087">
            <v>7624.7125419456543</v>
          </cell>
          <cell r="F31087" t="str">
            <v>Public Apr 25</v>
          </cell>
        </row>
        <row r="31088">
          <cell r="A31088" t="str">
            <v>1SDA100367R1</v>
          </cell>
          <cell r="B31088" t="str">
            <v>ABB</v>
          </cell>
          <cell r="C31088" t="str">
            <v>MCCB</v>
          </cell>
          <cell r="D31088" t="str">
            <v>MCCB,3P,320AT/400AF,XT5N Ekip M Dip I</v>
          </cell>
          <cell r="E31088">
            <v>3625.7836713913048</v>
          </cell>
          <cell r="F31088" t="str">
            <v>Public Apr 25</v>
          </cell>
        </row>
        <row r="31089">
          <cell r="A31089" t="str">
            <v>1SDA100368R1</v>
          </cell>
          <cell r="B31089" t="str">
            <v>ABB</v>
          </cell>
          <cell r="C31089" t="str">
            <v>MCCB</v>
          </cell>
          <cell r="D31089" t="str">
            <v>MCCB,3P,400AT/400AF,XT5N Ekip M Dip I</v>
          </cell>
          <cell r="E31089">
            <v>3625.7836713913048</v>
          </cell>
          <cell r="F31089" t="str">
            <v>Public Apr 25</v>
          </cell>
        </row>
        <row r="31090">
          <cell r="A31090" t="str">
            <v>1SDA100369R1</v>
          </cell>
          <cell r="B31090" t="str">
            <v>ABB</v>
          </cell>
          <cell r="C31090" t="str">
            <v>MCCB</v>
          </cell>
          <cell r="D31090" t="str">
            <v>MCCB,3P,630AT/630AF,XT5N Ekip M Dip I</v>
          </cell>
          <cell r="E31090">
            <v>5191.5776987608706</v>
          </cell>
          <cell r="F31090" t="str">
            <v>Public Apr 25</v>
          </cell>
        </row>
        <row r="31091">
          <cell r="A31091" t="str">
            <v>1SDA100382R1</v>
          </cell>
          <cell r="B31091" t="str">
            <v>ABB</v>
          </cell>
          <cell r="C31091" t="str">
            <v>MCCB</v>
          </cell>
          <cell r="D31091" t="str">
            <v>MCCB,4P,320AT/400AF,XT5N TMA 320-3200 InN=50%In</v>
          </cell>
          <cell r="E31091">
            <v>5421.9053616847823</v>
          </cell>
          <cell r="F31091" t="str">
            <v>Public Apr 25</v>
          </cell>
        </row>
        <row r="31092">
          <cell r="A31092" t="str">
            <v>1SDA100383R1</v>
          </cell>
          <cell r="B31092" t="str">
            <v>ABB</v>
          </cell>
          <cell r="C31092" t="str">
            <v>MCCB</v>
          </cell>
          <cell r="D31092" t="str">
            <v>MCCB,4P,320AT/400AF,XT5N TMA 320-3200 InN=100%In</v>
          </cell>
          <cell r="E31092">
            <v>5226.1148605108701</v>
          </cell>
          <cell r="F31092" t="str">
            <v>Public Apr 25</v>
          </cell>
        </row>
        <row r="31093">
          <cell r="A31093" t="str">
            <v>1SDA100384R1</v>
          </cell>
          <cell r="B31093" t="str">
            <v>ABB</v>
          </cell>
          <cell r="C31093" t="str">
            <v>MCCB</v>
          </cell>
          <cell r="D31093" t="str">
            <v>MCCB,4P,400AT/400AF,XT5N TMA 400-4000 InN=50%In</v>
          </cell>
          <cell r="E31093">
            <v>5226.1148605108701</v>
          </cell>
          <cell r="F31093" t="str">
            <v>Public Apr 25</v>
          </cell>
        </row>
        <row r="31094">
          <cell r="A31094" t="str">
            <v>1SDA100385R1</v>
          </cell>
          <cell r="B31094" t="str">
            <v>ABB</v>
          </cell>
          <cell r="C31094" t="str">
            <v>MCCB</v>
          </cell>
          <cell r="D31094" t="str">
            <v>MCCB,4P,400AT/400AF,XT5N TMA 400-4000 InN=100%In</v>
          </cell>
          <cell r="E31094">
            <v>5226.1148605108701</v>
          </cell>
          <cell r="F31094" t="str">
            <v>Public Apr 25</v>
          </cell>
        </row>
        <row r="31095">
          <cell r="A31095" t="str">
            <v>1SDA100386R1</v>
          </cell>
          <cell r="B31095" t="str">
            <v>ABB</v>
          </cell>
          <cell r="C31095" t="str">
            <v>MCCB</v>
          </cell>
          <cell r="D31095" t="str">
            <v>MCCB,4P,500AT/630AF,XT5N TMA 500-5000 InN=50%In</v>
          </cell>
          <cell r="E31095">
            <v>7903.255950228262</v>
          </cell>
          <cell r="F31095" t="str">
            <v>Public Apr 25</v>
          </cell>
        </row>
        <row r="31096">
          <cell r="A31096" t="str">
            <v>1SDA100387R1</v>
          </cell>
          <cell r="B31096" t="str">
            <v>ABB</v>
          </cell>
          <cell r="C31096" t="str">
            <v>MCCB</v>
          </cell>
          <cell r="D31096" t="str">
            <v>MCCB,4P,500AT/630AF,XT5N TMA 500-5000 InN=100%In</v>
          </cell>
          <cell r="E31096">
            <v>7781.0572383586968</v>
          </cell>
          <cell r="F31096" t="str">
            <v>Public Apr 25</v>
          </cell>
        </row>
        <row r="31097">
          <cell r="A31097" t="str">
            <v>1SDA100388R1</v>
          </cell>
          <cell r="B31097" t="str">
            <v>ABB</v>
          </cell>
          <cell r="C31097" t="str">
            <v>MCCB</v>
          </cell>
          <cell r="D31097" t="str">
            <v>MCCB,4P,630AT/630AF,XT5N TMA 630-6300 InN=50%In</v>
          </cell>
          <cell r="E31097">
            <v>10193.775155086954</v>
          </cell>
          <cell r="F31097" t="str">
            <v>Public Apr 25</v>
          </cell>
        </row>
        <row r="31098">
          <cell r="A31098" t="str">
            <v>1SDA100389R1</v>
          </cell>
          <cell r="B31098" t="str">
            <v>ABB</v>
          </cell>
          <cell r="C31098" t="str">
            <v>MCCB</v>
          </cell>
          <cell r="D31098" t="str">
            <v>MCCB,4P,630AT/630AF,XT5N TMA 630-6300 InN=100%In</v>
          </cell>
          <cell r="E31098">
            <v>10584.384523728262</v>
          </cell>
          <cell r="F31098" t="str">
            <v>Public Apr 25</v>
          </cell>
        </row>
        <row r="31099">
          <cell r="A31099" t="str">
            <v>1SDA100395R1</v>
          </cell>
          <cell r="B31099" t="str">
            <v>ABB</v>
          </cell>
          <cell r="C31099" t="str">
            <v>MCCB</v>
          </cell>
          <cell r="D31099" t="str">
            <v>MCCB,4P,320AT/400AF,XT5N Ekip Dip LS/I</v>
          </cell>
          <cell r="E31099">
            <v>5473.5912274239136</v>
          </cell>
          <cell r="F31099" t="str">
            <v>Public Apr 25</v>
          </cell>
        </row>
        <row r="31100">
          <cell r="A31100" t="str">
            <v>1SDA100396R1</v>
          </cell>
          <cell r="B31100" t="str">
            <v>ABB</v>
          </cell>
          <cell r="C31100" t="str">
            <v>MCCB</v>
          </cell>
          <cell r="D31100" t="str">
            <v>MCCB,4P,400AT/400AF,XT5N Ekip Dip LS/I</v>
          </cell>
          <cell r="E31100">
            <v>6304.9815960978267</v>
          </cell>
          <cell r="F31100" t="str">
            <v>Public Apr 25</v>
          </cell>
        </row>
        <row r="31101">
          <cell r="A31101" t="str">
            <v>1SDA100397R1</v>
          </cell>
          <cell r="B31101" t="str">
            <v>ABB</v>
          </cell>
          <cell r="C31101" t="str">
            <v>MCCB</v>
          </cell>
          <cell r="D31101" t="str">
            <v>MCCB,4P,630AT/630AF,XT5N Ekip Dip LS/I</v>
          </cell>
          <cell r="E31101">
            <v>6300.9184005978268</v>
          </cell>
          <cell r="F31101" t="str">
            <v>Public Apr 25</v>
          </cell>
        </row>
        <row r="31102">
          <cell r="A31102" t="str">
            <v>1SDA100399R1</v>
          </cell>
          <cell r="B31102" t="str">
            <v>ABB</v>
          </cell>
          <cell r="C31102" t="str">
            <v>MCCB</v>
          </cell>
          <cell r="D31102" t="str">
            <v>MCCB,4P,320AT/400AF,XT5N Ekip Dip LSI</v>
          </cell>
          <cell r="E31102">
            <v>6594.6672454565232</v>
          </cell>
          <cell r="F31102" t="str">
            <v>Public Apr 25</v>
          </cell>
        </row>
        <row r="31103">
          <cell r="A31103" t="str">
            <v>1SDA100400R1</v>
          </cell>
          <cell r="B31103" t="str">
            <v>ABB</v>
          </cell>
          <cell r="C31103" t="str">
            <v>MCCB</v>
          </cell>
          <cell r="D31103" t="str">
            <v>MCCB,4P,400AT/400AF,XT5N Ekip Dip LSI</v>
          </cell>
          <cell r="E31103">
            <v>5908.8074162282601</v>
          </cell>
          <cell r="F31103" t="str">
            <v>Public Apr 25</v>
          </cell>
        </row>
        <row r="31104">
          <cell r="A31104" t="str">
            <v>1SDA100401R1</v>
          </cell>
          <cell r="B31104" t="str">
            <v>ABB</v>
          </cell>
          <cell r="C31104" t="str">
            <v>MCCB</v>
          </cell>
          <cell r="D31104" t="str">
            <v>MCCB,4P,630AT/630AF,XT5N Ekip Dip LSI</v>
          </cell>
          <cell r="E31104">
            <v>7802.1808075108693</v>
          </cell>
          <cell r="F31104" t="str">
            <v>Public Apr 25</v>
          </cell>
        </row>
        <row r="31105">
          <cell r="A31105" t="str">
            <v>1SDA100403R1</v>
          </cell>
          <cell r="B31105" t="str">
            <v>ABB</v>
          </cell>
          <cell r="C31105" t="str">
            <v>MCCB</v>
          </cell>
          <cell r="D31105" t="str">
            <v>MCCB,4P,320AT/400AF,XT5N Ekip Dip LSIG</v>
          </cell>
          <cell r="E31105">
            <v>7283.7952971521745</v>
          </cell>
          <cell r="F31105" t="str">
            <v>Public Apr 25</v>
          </cell>
        </row>
        <row r="31106">
          <cell r="A31106" t="str">
            <v>1SDA100404R1</v>
          </cell>
          <cell r="B31106" t="str">
            <v>ABB</v>
          </cell>
          <cell r="C31106" t="str">
            <v>MCCB</v>
          </cell>
          <cell r="D31106" t="str">
            <v>MCCB,4P,400AT/400AF,XT5N Ekip Dip LSIG</v>
          </cell>
          <cell r="E31106">
            <v>7240.866753391304</v>
          </cell>
          <cell r="F31106" t="str">
            <v>Public Apr 25</v>
          </cell>
        </row>
        <row r="31107">
          <cell r="A31107" t="str">
            <v>1SDA100405R1</v>
          </cell>
          <cell r="B31107" t="str">
            <v>ABB</v>
          </cell>
          <cell r="C31107" t="str">
            <v>MCCB</v>
          </cell>
          <cell r="D31107" t="str">
            <v>MCCB,4P,630AT/630AF,XT5N Ekip Dip LSIG</v>
          </cell>
          <cell r="E31107">
            <v>9652.4489943586977</v>
          </cell>
          <cell r="F31107" t="str">
            <v>Public Apr 25</v>
          </cell>
        </row>
        <row r="31108">
          <cell r="A31108" t="str">
            <v>1SDA100414R1</v>
          </cell>
          <cell r="B31108" t="str">
            <v>ABB</v>
          </cell>
          <cell r="C31108" t="str">
            <v>MCCB</v>
          </cell>
          <cell r="D31108" t="str">
            <v>MCCB,3P,320AT/400AF,XT5S TMA 320-3200</v>
          </cell>
          <cell r="E31108">
            <v>3658.8444546521741</v>
          </cell>
          <cell r="F31108" t="str">
            <v>Public Apr 25</v>
          </cell>
        </row>
        <row r="31109">
          <cell r="A31109" t="str">
            <v>1SDA100415R1</v>
          </cell>
          <cell r="B31109" t="str">
            <v>ABB</v>
          </cell>
          <cell r="C31109" t="str">
            <v>MCCB</v>
          </cell>
          <cell r="D31109" t="str">
            <v>MCCB,3P,400AT/400AF,XT5S TMA 400-4000</v>
          </cell>
          <cell r="E31109">
            <v>3658.8444546521741</v>
          </cell>
          <cell r="F31109" t="str">
            <v>Public Apr 25</v>
          </cell>
        </row>
        <row r="31110">
          <cell r="A31110" t="str">
            <v>1SDA100416R1</v>
          </cell>
          <cell r="B31110" t="str">
            <v>ABB</v>
          </cell>
          <cell r="C31110" t="str">
            <v>MCCB</v>
          </cell>
          <cell r="D31110" t="str">
            <v>MCCB,3P,500AT/630AF,XT5S TMA 500-5000</v>
          </cell>
          <cell r="E31110">
            <v>5073.0510051847823</v>
          </cell>
          <cell r="F31110" t="str">
            <v>Public Apr 25</v>
          </cell>
        </row>
        <row r="31111">
          <cell r="A31111" t="str">
            <v>1SDA100417R1</v>
          </cell>
          <cell r="B31111" t="str">
            <v>ABB</v>
          </cell>
          <cell r="C31111" t="str">
            <v>MCCB</v>
          </cell>
          <cell r="D31111" t="str">
            <v>MCCB,3P,630AT/630AF,XT5S TMA 630-6300</v>
          </cell>
          <cell r="E31111">
            <v>8588.8760256847836</v>
          </cell>
          <cell r="F31111" t="str">
            <v>Public Apr 25</v>
          </cell>
        </row>
        <row r="31112">
          <cell r="A31112" t="str">
            <v>1SDA100423R1</v>
          </cell>
          <cell r="B31112" t="str">
            <v>ABB</v>
          </cell>
          <cell r="C31112" t="str">
            <v>MCCB</v>
          </cell>
          <cell r="D31112" t="str">
            <v>MCCB,3P,320AT/400AF,XT5S Ekip Dip LS/I</v>
          </cell>
          <cell r="E31112">
            <v>3754.8090564456525</v>
          </cell>
          <cell r="F31112" t="str">
            <v>Public Apr 25</v>
          </cell>
        </row>
        <row r="31113">
          <cell r="A31113" t="str">
            <v>1SDA100424R1</v>
          </cell>
          <cell r="B31113" t="str">
            <v>ABB</v>
          </cell>
          <cell r="C31113" t="str">
            <v>MCCB</v>
          </cell>
          <cell r="D31113" t="str">
            <v>MCCB,3P,400AT/400AF,XT5S Ekip Dip LS/I</v>
          </cell>
          <cell r="E31113">
            <v>3754.8090564456525</v>
          </cell>
          <cell r="F31113" t="str">
            <v>Public Apr 25</v>
          </cell>
        </row>
        <row r="31114">
          <cell r="A31114" t="str">
            <v>1SDA100425R1</v>
          </cell>
          <cell r="B31114" t="str">
            <v>ABB</v>
          </cell>
          <cell r="C31114" t="str">
            <v>MCCB</v>
          </cell>
          <cell r="D31114" t="str">
            <v>MCCB,3P,630AT/630AF,XT5S Ekip Dip LS/I</v>
          </cell>
          <cell r="E31114">
            <v>5211.3510756195665</v>
          </cell>
          <cell r="F31114" t="str">
            <v>Public Apr 25</v>
          </cell>
        </row>
        <row r="31115">
          <cell r="A31115" t="str">
            <v>1SDA100427R1</v>
          </cell>
          <cell r="B31115" t="str">
            <v>ABB</v>
          </cell>
          <cell r="C31115" t="str">
            <v>MCCB</v>
          </cell>
          <cell r="D31115" t="str">
            <v>MCCB,3P,320AT/400AF,XT5S Ekip Dip LSI</v>
          </cell>
          <cell r="E31115">
            <v>5270.002419358696</v>
          </cell>
          <cell r="F31115" t="str">
            <v>Public Apr 25</v>
          </cell>
        </row>
        <row r="31116">
          <cell r="A31116" t="str">
            <v>1SDA100428R1</v>
          </cell>
          <cell r="B31116" t="str">
            <v>ABB</v>
          </cell>
          <cell r="C31116" t="str">
            <v>MCCB</v>
          </cell>
          <cell r="D31116" t="str">
            <v>MCCB,3P,400AT/400AF,XT5S Ekip Dip LSI</v>
          </cell>
          <cell r="E31116">
            <v>5318.96266327174</v>
          </cell>
          <cell r="F31116" t="str">
            <v>Public Apr 25</v>
          </cell>
        </row>
        <row r="31117">
          <cell r="A31117" t="str">
            <v>1SDA100429R1</v>
          </cell>
          <cell r="B31117" t="str">
            <v>ABB</v>
          </cell>
          <cell r="C31117" t="str">
            <v>MCCB</v>
          </cell>
          <cell r="D31117" t="str">
            <v>MCCB,3P,630AT/630AF,XT5S Ekip Dip LSI</v>
          </cell>
          <cell r="E31117">
            <v>6577.9475745326099</v>
          </cell>
          <cell r="F31117" t="str">
            <v>Public Apr 25</v>
          </cell>
        </row>
        <row r="31118">
          <cell r="A31118" t="str">
            <v>1SDA100431R1</v>
          </cell>
          <cell r="B31118" t="str">
            <v>ABB</v>
          </cell>
          <cell r="C31118" t="str">
            <v>MCCB</v>
          </cell>
          <cell r="D31118" t="str">
            <v>MCCB,3P,320AT/400AF,XT5S Ekip Dip LSIG</v>
          </cell>
          <cell r="E31118">
            <v>6057.1897636956528</v>
          </cell>
          <cell r="F31118" t="str">
            <v>Public Apr 25</v>
          </cell>
        </row>
        <row r="31119">
          <cell r="A31119" t="str">
            <v>1SDA100432R1</v>
          </cell>
          <cell r="B31119" t="str">
            <v>ABB</v>
          </cell>
          <cell r="C31119" t="str">
            <v>MCCB</v>
          </cell>
          <cell r="D31119" t="str">
            <v>MCCB,3P,400AT/400AF,XT5S Ekip Dip LSIG</v>
          </cell>
          <cell r="E31119">
            <v>6057.1897636956528</v>
          </cell>
          <cell r="F31119" t="str">
            <v>Public Apr 25</v>
          </cell>
        </row>
        <row r="31120">
          <cell r="A31120" t="str">
            <v>1SDA100433R1</v>
          </cell>
          <cell r="B31120" t="str">
            <v>ABB</v>
          </cell>
          <cell r="C31120" t="str">
            <v>MCCB</v>
          </cell>
          <cell r="D31120" t="str">
            <v>MCCB,3P,630AT/630AF,XT5S Ekip Dip LSIG</v>
          </cell>
          <cell r="E31120">
            <v>7717.8379543369565</v>
          </cell>
          <cell r="F31120" t="str">
            <v>Public Apr 25</v>
          </cell>
        </row>
        <row r="31121">
          <cell r="A31121" t="str">
            <v>1SDA100437R1</v>
          </cell>
          <cell r="B31121" t="str">
            <v>ABB</v>
          </cell>
          <cell r="C31121" t="str">
            <v>MCCB</v>
          </cell>
          <cell r="D31121" t="str">
            <v>MCCB,3P,320AT/400AF,XT5S Ekip M Dip I</v>
          </cell>
          <cell r="E31121">
            <v>3754.8090564456525</v>
          </cell>
          <cell r="F31121" t="str">
            <v>Public Apr 25</v>
          </cell>
        </row>
        <row r="31122">
          <cell r="A31122" t="str">
            <v>1SDA100438R1</v>
          </cell>
          <cell r="B31122" t="str">
            <v>ABB</v>
          </cell>
          <cell r="C31122" t="str">
            <v>MCCB</v>
          </cell>
          <cell r="D31122" t="str">
            <v>MCCB,3P,400AT/400AF,XT5S Ekip M Dip I</v>
          </cell>
          <cell r="E31122">
            <v>3754.8090564456525</v>
          </cell>
          <cell r="F31122" t="str">
            <v>Public Apr 25</v>
          </cell>
        </row>
        <row r="31123">
          <cell r="A31123" t="str">
            <v>1SDA100439R1</v>
          </cell>
          <cell r="B31123" t="str">
            <v>ABB</v>
          </cell>
          <cell r="C31123" t="str">
            <v>MCCB</v>
          </cell>
          <cell r="D31123" t="str">
            <v>MCCB,3P,630AT/630AF,XT5S Ekip M Dip I</v>
          </cell>
          <cell r="E31123">
            <v>5501.2512415108695</v>
          </cell>
          <cell r="F31123" t="str">
            <v>Public Apr 25</v>
          </cell>
        </row>
        <row r="31124">
          <cell r="A31124" t="str">
            <v>1SDA100452R1</v>
          </cell>
          <cell r="B31124" t="str">
            <v>ABB</v>
          </cell>
          <cell r="C31124" t="str">
            <v>MCCB</v>
          </cell>
          <cell r="D31124" t="str">
            <v>MCCB,4P,320AT/400AF,XT5S TMA 320-3200 InN=50%In</v>
          </cell>
          <cell r="E31124">
            <v>5364.0868468369572</v>
          </cell>
          <cell r="F31124" t="str">
            <v>Public Apr 25</v>
          </cell>
        </row>
        <row r="31125">
          <cell r="A31125" t="str">
            <v>1SDA100453R1</v>
          </cell>
          <cell r="B31125" t="str">
            <v>ABB</v>
          </cell>
          <cell r="C31125" t="str">
            <v>MCCB</v>
          </cell>
          <cell r="D31125" t="str">
            <v>MCCB,4P,320AT/400AF,XT5S TMA 320-3200 InN=100%In</v>
          </cell>
          <cell r="E31125">
            <v>5036.3182036304352</v>
          </cell>
          <cell r="F31125" t="str">
            <v>Public Apr 25</v>
          </cell>
        </row>
        <row r="31126">
          <cell r="A31126" t="str">
            <v>1SDA100454R1</v>
          </cell>
          <cell r="B31126" t="str">
            <v>ABB</v>
          </cell>
          <cell r="C31126" t="str">
            <v>MCCB</v>
          </cell>
          <cell r="D31126" t="str">
            <v>MCCB,4P,400AT/400AF,XT5S TMA 400-4000 InN=50%In</v>
          </cell>
          <cell r="E31126">
            <v>5364.0868468369572</v>
          </cell>
          <cell r="F31126" t="str">
            <v>Public Apr 25</v>
          </cell>
        </row>
        <row r="31127">
          <cell r="A31127" t="str">
            <v>1SDA100455R1</v>
          </cell>
          <cell r="B31127" t="str">
            <v>ABB</v>
          </cell>
          <cell r="C31127" t="str">
            <v>MCCB</v>
          </cell>
          <cell r="D31127" t="str">
            <v>MCCB,4P,400AT/400AF,XT5S TMA 400-4000 InN=100%In</v>
          </cell>
          <cell r="E31127">
            <v>5036.3182036304352</v>
          </cell>
          <cell r="F31127" t="str">
            <v>Public Apr 25</v>
          </cell>
        </row>
        <row r="31128">
          <cell r="A31128" t="str">
            <v>1SDA100456R1</v>
          </cell>
          <cell r="B31128" t="str">
            <v>ABB</v>
          </cell>
          <cell r="C31128" t="str">
            <v>MCCB</v>
          </cell>
          <cell r="D31128" t="str">
            <v>MCCB,4P,500AT/630AF,XT5S TMA 500-5000 InN=50%In</v>
          </cell>
          <cell r="E31128">
            <v>8245.7379038478248</v>
          </cell>
          <cell r="F31128" t="str">
            <v>Public Apr 25</v>
          </cell>
        </row>
        <row r="31129">
          <cell r="A31129" t="str">
            <v>1SDA100457R1</v>
          </cell>
          <cell r="B31129" t="str">
            <v>ABB</v>
          </cell>
          <cell r="C31129" t="str">
            <v>MCCB</v>
          </cell>
          <cell r="D31129" t="str">
            <v>MCCB,4P,500AT/630AF,XT5S TMA 500-5000 InN=100%In</v>
          </cell>
          <cell r="E31129">
            <v>7981.125451565219</v>
          </cell>
          <cell r="F31129" t="str">
            <v>Public Apr 25</v>
          </cell>
        </row>
        <row r="31130">
          <cell r="A31130" t="str">
            <v>1SDA100458R1</v>
          </cell>
          <cell r="B31130" t="str">
            <v>ABB</v>
          </cell>
          <cell r="C31130" t="str">
            <v>MCCB</v>
          </cell>
          <cell r="D31130" t="str">
            <v>MCCB,4P,630AT/630AF,XT5S TMA 630-6300 InN=50%In</v>
          </cell>
          <cell r="E31130">
            <v>11062.945670739131</v>
          </cell>
          <cell r="F31130" t="str">
            <v>Public Apr 25</v>
          </cell>
        </row>
        <row r="31131">
          <cell r="A31131" t="str">
            <v>1SDA100459R1</v>
          </cell>
          <cell r="B31131" t="str">
            <v>ABB</v>
          </cell>
          <cell r="C31131" t="str">
            <v>MCCB</v>
          </cell>
          <cell r="D31131" t="str">
            <v>MCCB,4P,630AT/630AF,XT5S TMA 630-6300 InN=100%In</v>
          </cell>
          <cell r="E31131">
            <v>11486.84295779348</v>
          </cell>
          <cell r="F31131" t="str">
            <v>Public Apr 25</v>
          </cell>
        </row>
        <row r="31132">
          <cell r="A31132" t="str">
            <v>1SDA100465R1</v>
          </cell>
          <cell r="B31132" t="str">
            <v>ABB</v>
          </cell>
          <cell r="C31132" t="str">
            <v>MCCB</v>
          </cell>
          <cell r="D31132" t="str">
            <v>MCCB,4P,320AT/400AF,XT5S Ekip Dip LS/I</v>
          </cell>
          <cell r="E31132">
            <v>5413.3751748586965</v>
          </cell>
          <cell r="F31132" t="str">
            <v>Public Apr 25</v>
          </cell>
        </row>
        <row r="31133">
          <cell r="A31133" t="str">
            <v>1SDA100466R1</v>
          </cell>
          <cell r="B31133" t="str">
            <v>ABB</v>
          </cell>
          <cell r="C31133" t="str">
            <v>MCCB</v>
          </cell>
          <cell r="D31133" t="str">
            <v>MCCB,4P,400AT/400AF,XT5S Ekip Dip LS/I</v>
          </cell>
          <cell r="E31133">
            <v>5413.3751748586965</v>
          </cell>
          <cell r="F31133" t="str">
            <v>Public Apr 25</v>
          </cell>
        </row>
        <row r="31134">
          <cell r="A31134" t="str">
            <v>1SDA100467R1</v>
          </cell>
          <cell r="B31134" t="str">
            <v>ABB</v>
          </cell>
          <cell r="C31134" t="str">
            <v>MCCB</v>
          </cell>
          <cell r="D31134" t="str">
            <v>MCCB,4P,630AT/630AF,XT5S Ekip Dip LS/I</v>
          </cell>
          <cell r="E31134">
            <v>8554.8436087173923</v>
          </cell>
          <cell r="F31134" t="str">
            <v>Public Apr 25</v>
          </cell>
        </row>
        <row r="31135">
          <cell r="A31135" t="str">
            <v>1SDA100469R1</v>
          </cell>
          <cell r="B31135" t="str">
            <v>ABB</v>
          </cell>
          <cell r="C31135" t="str">
            <v>MCCB</v>
          </cell>
          <cell r="D31135" t="str">
            <v>MCCB,4P,320AT/400AF,XT5S Ekip Dip LSI</v>
          </cell>
          <cell r="E31135">
            <v>6980.3427338478259</v>
          </cell>
          <cell r="F31135" t="str">
            <v>Public Apr 25</v>
          </cell>
        </row>
        <row r="31136">
          <cell r="A31136" t="str">
            <v>1SDA100470R1</v>
          </cell>
          <cell r="B31136" t="str">
            <v>ABB</v>
          </cell>
          <cell r="C31136" t="str">
            <v>MCCB</v>
          </cell>
          <cell r="D31136" t="str">
            <v>MCCB,4P,400AT/400AF,XT5S Ekip Dip LSI</v>
          </cell>
          <cell r="E31136">
            <v>6980.3427338478259</v>
          </cell>
          <cell r="F31136" t="str">
            <v>Public Apr 25</v>
          </cell>
        </row>
        <row r="31137">
          <cell r="A31137" t="str">
            <v>1SDA100471R1</v>
          </cell>
          <cell r="B31137" t="str">
            <v>ABB</v>
          </cell>
          <cell r="C31137" t="str">
            <v>MCCB</v>
          </cell>
          <cell r="D31137" t="str">
            <v>MCCB,4P,630AT/630AF,XT5S Ekip Dip LSI</v>
          </cell>
          <cell r="E31137">
            <v>9191.0996444347838</v>
          </cell>
          <cell r="F31137" t="str">
            <v>Public Apr 25</v>
          </cell>
        </row>
        <row r="31138">
          <cell r="A31138" t="str">
            <v>1SDA100473R1</v>
          </cell>
          <cell r="B31138" t="str">
            <v>ABB</v>
          </cell>
          <cell r="C31138" t="str">
            <v>MCCB</v>
          </cell>
          <cell r="D31138" t="str">
            <v>MCCB,4P,320AT/400AF,XT5S Ekip Dip LSIG</v>
          </cell>
          <cell r="E31138">
            <v>7626.5422417826103</v>
          </cell>
          <cell r="F31138" t="str">
            <v>Public Apr 25</v>
          </cell>
        </row>
        <row r="31139">
          <cell r="A31139" t="str">
            <v>1SDA100474R1</v>
          </cell>
          <cell r="B31139" t="str">
            <v>ABB</v>
          </cell>
          <cell r="C31139" t="str">
            <v>MCCB</v>
          </cell>
          <cell r="D31139" t="str">
            <v>MCCB,4P,400AT/400AF,XT5S Ekip Dip LSIG</v>
          </cell>
          <cell r="E31139">
            <v>7626.5422417826103</v>
          </cell>
          <cell r="F31139" t="str">
            <v>Public Apr 25</v>
          </cell>
        </row>
        <row r="31140">
          <cell r="A31140" t="str">
            <v>1SDA100475R1</v>
          </cell>
          <cell r="B31140" t="str">
            <v>ABB</v>
          </cell>
          <cell r="C31140" t="str">
            <v>MCCB</v>
          </cell>
          <cell r="D31140" t="str">
            <v>MCCB,4P,630AT/630AF,XT5S Ekip Dip LSIG</v>
          </cell>
          <cell r="E31140">
            <v>10072.081187999998</v>
          </cell>
          <cell r="F31140" t="str">
            <v>Public Apr 25</v>
          </cell>
        </row>
        <row r="31141">
          <cell r="A31141" t="str">
            <v>1SDA100484R1</v>
          </cell>
          <cell r="B31141" t="str">
            <v>ABB</v>
          </cell>
          <cell r="C31141" t="str">
            <v>MCCB</v>
          </cell>
          <cell r="D31141" t="str">
            <v>MCCB,3P,320AT/400AF,XT5H TMA 320-3200</v>
          </cell>
          <cell r="E31141">
            <v>4452.0887363804359</v>
          </cell>
          <cell r="F31141" t="str">
            <v>Public Apr 25</v>
          </cell>
        </row>
        <row r="31142">
          <cell r="A31142" t="str">
            <v>1SDA100485R1</v>
          </cell>
          <cell r="B31142" t="str">
            <v>ABB</v>
          </cell>
          <cell r="C31142" t="str">
            <v>MCCB</v>
          </cell>
          <cell r="D31142" t="str">
            <v>MCCB,3P,400AT/400AF,XT5H TMA 400-4000</v>
          </cell>
          <cell r="E31142">
            <v>4452.0887363804359</v>
          </cell>
          <cell r="F31142" t="str">
            <v>Public Apr 25</v>
          </cell>
        </row>
        <row r="31143">
          <cell r="A31143" t="str">
            <v>1SDA100486R1</v>
          </cell>
          <cell r="B31143" t="str">
            <v>ABB</v>
          </cell>
          <cell r="C31143" t="str">
            <v>MCCB</v>
          </cell>
          <cell r="D31143" t="str">
            <v>MCCB,3P,500AT/630AF,XT5H TMA 500-5000</v>
          </cell>
          <cell r="E31143">
            <v>5480.9731198695663</v>
          </cell>
          <cell r="F31143" t="str">
            <v>Public Apr 25</v>
          </cell>
        </row>
        <row r="31144">
          <cell r="A31144" t="str">
            <v>1SDA100487R1</v>
          </cell>
          <cell r="B31144" t="str">
            <v>ABB</v>
          </cell>
          <cell r="C31144" t="str">
            <v>MCCB</v>
          </cell>
          <cell r="D31144" t="str">
            <v>MCCB,3P,630AT/630AF,XT5H TMA 630-6300</v>
          </cell>
          <cell r="E31144">
            <v>6509.8575033586976</v>
          </cell>
          <cell r="F31144" t="str">
            <v>Public Apr 25</v>
          </cell>
        </row>
        <row r="31145">
          <cell r="A31145" t="str">
            <v>1SDA100489R1</v>
          </cell>
          <cell r="B31145" t="str">
            <v>ABB</v>
          </cell>
          <cell r="C31145" t="str">
            <v>MCCB</v>
          </cell>
          <cell r="D31145" t="str">
            <v>MCCB,3P,320AT/400AF,XT5H Ekip Dip LS/I</v>
          </cell>
          <cell r="E31145">
            <v>3940.7948902173916</v>
          </cell>
          <cell r="F31145" t="str">
            <v>Public Apr 25</v>
          </cell>
        </row>
        <row r="31146">
          <cell r="A31146" t="str">
            <v>1SDA100490R1</v>
          </cell>
          <cell r="B31146" t="str">
            <v>ABB</v>
          </cell>
          <cell r="C31146" t="str">
            <v>MCCB</v>
          </cell>
          <cell r="D31146" t="str">
            <v>MCCB,3P,400AT/400AF,XT5H Ekip Dip LS/I</v>
          </cell>
          <cell r="E31146">
            <v>3940.7948902173916</v>
          </cell>
          <cell r="F31146" t="str">
            <v>Public Apr 25</v>
          </cell>
        </row>
        <row r="31147">
          <cell r="A31147" t="str">
            <v>1SDA100491R1</v>
          </cell>
          <cell r="B31147" t="str">
            <v>ABB</v>
          </cell>
          <cell r="C31147" t="str">
            <v>MCCB</v>
          </cell>
          <cell r="D31147" t="str">
            <v>MCCB,3P,630AT/630AF,XT5H Ekip Dip LS/I</v>
          </cell>
          <cell r="E31147">
            <v>5606.111970097827</v>
          </cell>
          <cell r="F31147" t="str">
            <v>Public Apr 25</v>
          </cell>
        </row>
        <row r="31148">
          <cell r="A31148" t="str">
            <v>1SDA100493R1</v>
          </cell>
          <cell r="B31148" t="str">
            <v>ABB</v>
          </cell>
          <cell r="C31148" t="str">
            <v>MCCB</v>
          </cell>
          <cell r="D31148" t="str">
            <v>MCCB,3P,320AT/400AF,XT5H Ekip Dip LSI</v>
          </cell>
          <cell r="E31148">
            <v>5726.2286097391298</v>
          </cell>
          <cell r="F31148" t="str">
            <v>Public Apr 25</v>
          </cell>
        </row>
        <row r="31149">
          <cell r="A31149" t="str">
            <v>1SDA100494R1</v>
          </cell>
          <cell r="B31149" t="str">
            <v>ABB</v>
          </cell>
          <cell r="C31149" t="str">
            <v>MCCB</v>
          </cell>
          <cell r="D31149" t="str">
            <v>MCCB,3P,400AT/400AF,XT5H Ekip Dip LSI</v>
          </cell>
          <cell r="E31149">
            <v>5394.2705848369587</v>
          </cell>
          <cell r="F31149" t="str">
            <v>Public Apr 25</v>
          </cell>
        </row>
        <row r="31150">
          <cell r="A31150" t="str">
            <v>1SDA100495R1</v>
          </cell>
          <cell r="B31150" t="str">
            <v>ABB</v>
          </cell>
          <cell r="C31150" t="str">
            <v>MCCB</v>
          </cell>
          <cell r="D31150" t="str">
            <v>MCCB,3P,630AT/630AF,XT5H Ekip Dip LSI</v>
          </cell>
          <cell r="E31150">
            <v>7299.7704695217399</v>
          </cell>
          <cell r="F31150" t="str">
            <v>Public Apr 25</v>
          </cell>
        </row>
        <row r="31151">
          <cell r="A31151" t="str">
            <v>1SDA100497R1</v>
          </cell>
          <cell r="B31151" t="str">
            <v>ABB</v>
          </cell>
          <cell r="C31151" t="str">
            <v>MCCB</v>
          </cell>
          <cell r="D31151" t="str">
            <v>MCCB,3P,320AT/400AF,XT5H Ekip Dip LSIG</v>
          </cell>
          <cell r="E31151">
            <v>6243.1882160869591</v>
          </cell>
          <cell r="F31151" t="str">
            <v>Public Apr 25</v>
          </cell>
        </row>
        <row r="31152">
          <cell r="A31152" t="str">
            <v>1SDA100498R1</v>
          </cell>
          <cell r="B31152" t="str">
            <v>ABB</v>
          </cell>
          <cell r="C31152" t="str">
            <v>MCCB</v>
          </cell>
          <cell r="D31152" t="str">
            <v>MCCB,3P,400AT/400AF,XT5H Ekip Dip LSIG</v>
          </cell>
          <cell r="E31152">
            <v>6243.1882160869591</v>
          </cell>
          <cell r="F31152" t="str">
            <v>Public Apr 25</v>
          </cell>
        </row>
        <row r="31153">
          <cell r="A31153" t="str">
            <v>1SDA100499R1</v>
          </cell>
          <cell r="B31153" t="str">
            <v>ABB</v>
          </cell>
          <cell r="C31153" t="str">
            <v>MCCB</v>
          </cell>
          <cell r="D31153" t="str">
            <v>MCCB,3P,630AT/630AF,XT5H Ekip Dip LSIG</v>
          </cell>
          <cell r="E31153">
            <v>8388.315686315218</v>
          </cell>
          <cell r="F31153" t="str">
            <v>Public Apr 25</v>
          </cell>
        </row>
        <row r="31154">
          <cell r="A31154" t="str">
            <v>1SDA100503R1</v>
          </cell>
          <cell r="B31154" t="str">
            <v>ABB</v>
          </cell>
          <cell r="C31154" t="str">
            <v>MCCB</v>
          </cell>
          <cell r="D31154" t="str">
            <v>MCCB,3P,320AT/400AF,XT5H Ekip M Dip I</v>
          </cell>
          <cell r="E31154">
            <v>4496.1908117608691</v>
          </cell>
          <cell r="F31154" t="str">
            <v>Public Apr 25</v>
          </cell>
        </row>
        <row r="31155">
          <cell r="A31155" t="str">
            <v>1SDA100504R1</v>
          </cell>
          <cell r="B31155" t="str">
            <v>ABB</v>
          </cell>
          <cell r="C31155" t="str">
            <v>MCCB</v>
          </cell>
          <cell r="D31155" t="str">
            <v>MCCB,3P,400AT/400AF,XT5H Ekip M Dip I</v>
          </cell>
          <cell r="E31155">
            <v>4496.1908117608691</v>
          </cell>
          <cell r="F31155" t="str">
            <v>Public Apr 25</v>
          </cell>
        </row>
        <row r="31156">
          <cell r="A31156" t="str">
            <v>1SDA100505R1</v>
          </cell>
          <cell r="B31156" t="str">
            <v>ABB</v>
          </cell>
          <cell r="C31156" t="str">
            <v>MCCB</v>
          </cell>
          <cell r="D31156" t="str">
            <v>MCCB,3P,630AT/630AF,XT5H Ekip M Dip I</v>
          </cell>
          <cell r="E31156">
            <v>6241.8632610326094</v>
          </cell>
          <cell r="F31156" t="str">
            <v>Public Apr 25</v>
          </cell>
        </row>
        <row r="31157">
          <cell r="A31157" t="str">
            <v>1SDA100518R1</v>
          </cell>
          <cell r="B31157" t="str">
            <v>ABB</v>
          </cell>
          <cell r="C31157" t="str">
            <v>MCCB</v>
          </cell>
          <cell r="D31157" t="str">
            <v>MCCB,4P,320AT/400AF,XT5H TMA 320-3200 InN=50%In</v>
          </cell>
          <cell r="E31157">
            <v>6220.7018360217398</v>
          </cell>
          <cell r="F31157" t="str">
            <v>Public Apr 25</v>
          </cell>
        </row>
        <row r="31158">
          <cell r="A31158" t="str">
            <v>1SDA100519R1</v>
          </cell>
          <cell r="B31158" t="str">
            <v>ABB</v>
          </cell>
          <cell r="C31158" t="str">
            <v>MCCB</v>
          </cell>
          <cell r="D31158" t="str">
            <v>MCCB,4P,320AT/400AF,XT5H TMA 320-3200 InN=100%In</v>
          </cell>
          <cell r="E31158">
            <v>6220.7018360217398</v>
          </cell>
          <cell r="F31158" t="str">
            <v>Public Apr 25</v>
          </cell>
        </row>
        <row r="31159">
          <cell r="A31159" t="str">
            <v>1SDA100520R1</v>
          </cell>
          <cell r="B31159" t="str">
            <v>ABB</v>
          </cell>
          <cell r="C31159" t="str">
            <v>MCCB</v>
          </cell>
          <cell r="D31159" t="str">
            <v>MCCB,4P,400AT/400AF,XT5H TMA 400-4000 InN=50%In</v>
          </cell>
          <cell r="E31159">
            <v>6220.7018360217398</v>
          </cell>
          <cell r="F31159" t="str">
            <v>Public Apr 25</v>
          </cell>
        </row>
        <row r="31160">
          <cell r="A31160" t="str">
            <v>1SDA100521R1</v>
          </cell>
          <cell r="B31160" t="str">
            <v>ABB</v>
          </cell>
          <cell r="C31160" t="str">
            <v>MCCB</v>
          </cell>
          <cell r="D31160" t="str">
            <v>MCCB,4P,400AT/400AF,XT5H TMA 400-4000 InN=100%In</v>
          </cell>
          <cell r="E31160">
            <v>6220.7018360217398</v>
          </cell>
          <cell r="F31160" t="str">
            <v>Public Apr 25</v>
          </cell>
        </row>
        <row r="31161">
          <cell r="A31161" t="str">
            <v>1SDA100522R1</v>
          </cell>
          <cell r="B31161" t="str">
            <v>ABB</v>
          </cell>
          <cell r="C31161" t="str">
            <v>MCCB</v>
          </cell>
          <cell r="D31161" t="str">
            <v>MCCB,4P,500AT/630AF,XT5H TMA 500-5000 InN=50%In</v>
          </cell>
          <cell r="E31161">
            <v>9196.008287445653</v>
          </cell>
          <cell r="F31161" t="str">
            <v>Public Apr 25</v>
          </cell>
        </row>
        <row r="31162">
          <cell r="A31162" t="str">
            <v>1SDA100523R1</v>
          </cell>
          <cell r="B31162" t="str">
            <v>ABB</v>
          </cell>
          <cell r="C31162" t="str">
            <v>MCCB</v>
          </cell>
          <cell r="D31162" t="str">
            <v>MCCB,4P,500AT/630AF,XT5H TMA 500-5000 InN=100%In</v>
          </cell>
          <cell r="E31162">
            <v>9196.008287445653</v>
          </cell>
          <cell r="F31162" t="str">
            <v>Public Apr 25</v>
          </cell>
        </row>
        <row r="31163">
          <cell r="A31163" t="str">
            <v>1SDA100524R1</v>
          </cell>
          <cell r="B31163" t="str">
            <v>ABB</v>
          </cell>
          <cell r="C31163" t="str">
            <v>MCCB</v>
          </cell>
          <cell r="D31163" t="str">
            <v>MCCB,4P,630AT/630AF,XT5H TMA 630-6300 InN=50%In</v>
          </cell>
          <cell r="E31163">
            <v>13455.953303706521</v>
          </cell>
          <cell r="F31163" t="str">
            <v>Public Apr 25</v>
          </cell>
        </row>
        <row r="31164">
          <cell r="A31164" t="str">
            <v>1SDA100525R1</v>
          </cell>
          <cell r="B31164" t="str">
            <v>ABB</v>
          </cell>
          <cell r="C31164" t="str">
            <v>MCCB</v>
          </cell>
          <cell r="D31164" t="str">
            <v>MCCB,4P,630AT/630AF,XT5H TMA 630-6300 InN=100%In</v>
          </cell>
          <cell r="E31164">
            <v>13455.953303706521</v>
          </cell>
          <cell r="F31164" t="str">
            <v>Public Apr 25</v>
          </cell>
        </row>
        <row r="31165">
          <cell r="A31165" t="str">
            <v>1SDA100527R1</v>
          </cell>
          <cell r="B31165" t="str">
            <v>ABB</v>
          </cell>
          <cell r="C31165" t="str">
            <v>MCCB</v>
          </cell>
          <cell r="D31165" t="str">
            <v>MCCB,4P,320AT/400AF,XT5H Ekip Dip LS/I</v>
          </cell>
          <cell r="E31165">
            <v>6267.1257374021743</v>
          </cell>
          <cell r="F31165" t="str">
            <v>Public Apr 25</v>
          </cell>
        </row>
        <row r="31166">
          <cell r="A31166" t="str">
            <v>1SDA100528R1</v>
          </cell>
          <cell r="B31166" t="str">
            <v>ABB</v>
          </cell>
          <cell r="C31166" t="str">
            <v>MCCB</v>
          </cell>
          <cell r="D31166" t="str">
            <v>MCCB,4P,400AT/400AF,XT5H Ekip Dip LS/I</v>
          </cell>
          <cell r="E31166">
            <v>5566.3380812282621</v>
          </cell>
          <cell r="F31166" t="str">
            <v>Public Apr 25</v>
          </cell>
        </row>
        <row r="31167">
          <cell r="A31167" t="str">
            <v>1SDA100529R1</v>
          </cell>
          <cell r="B31167" t="str">
            <v>ABB</v>
          </cell>
          <cell r="C31167" t="str">
            <v>MCCB</v>
          </cell>
          <cell r="D31167" t="str">
            <v>MCCB,4P,630AT/630AF,XT5H Ekip Dip LS/I</v>
          </cell>
          <cell r="E31167">
            <v>9332.5922256195663</v>
          </cell>
          <cell r="F31167" t="str">
            <v>Public Apr 25</v>
          </cell>
        </row>
        <row r="31168">
          <cell r="A31168" t="str">
            <v>1SDA100531R1</v>
          </cell>
          <cell r="B31168" t="str">
            <v>ABB</v>
          </cell>
          <cell r="C31168" t="str">
            <v>MCCB</v>
          </cell>
          <cell r="D31168" t="str">
            <v>MCCB,4P,320AT/400AF,XT5H Ekip Dip LSI</v>
          </cell>
          <cell r="E31168">
            <v>7218.5317967608698</v>
          </cell>
          <cell r="F31168" t="str">
            <v>Public Apr 25</v>
          </cell>
        </row>
        <row r="31169">
          <cell r="A31169" t="str">
            <v>1SDA100532R1</v>
          </cell>
          <cell r="B31169" t="str">
            <v>ABB</v>
          </cell>
          <cell r="C31169" t="str">
            <v>MCCB</v>
          </cell>
          <cell r="D31169" t="str">
            <v>MCCB,4P,400AT/400AF,XT5H Ekip Dip LSI</v>
          </cell>
          <cell r="E31169">
            <v>7218.5317967608698</v>
          </cell>
          <cell r="F31169" t="str">
            <v>Public Apr 25</v>
          </cell>
        </row>
        <row r="31170">
          <cell r="A31170" t="str">
            <v>1SDA100533R1</v>
          </cell>
          <cell r="B31170" t="str">
            <v>ABB</v>
          </cell>
          <cell r="C31170" t="str">
            <v>MCCB</v>
          </cell>
          <cell r="D31170" t="str">
            <v>MCCB,4P,630AT/630AF,XT5H Ekip Dip LSI</v>
          </cell>
          <cell r="E31170">
            <v>9994.3504914782625</v>
          </cell>
          <cell r="F31170" t="str">
            <v>Public Apr 25</v>
          </cell>
        </row>
        <row r="31171">
          <cell r="A31171" t="str">
            <v>1SDA100535R1</v>
          </cell>
          <cell r="B31171" t="str">
            <v>ABB</v>
          </cell>
          <cell r="C31171" t="str">
            <v>MCCB</v>
          </cell>
          <cell r="D31171" t="str">
            <v>MCCB,4P,320AT/400AF,XT5H Ekip Dip LSIG</v>
          </cell>
          <cell r="E31171">
            <v>7895.6343040108704</v>
          </cell>
          <cell r="F31171" t="str">
            <v>Public Apr 25</v>
          </cell>
        </row>
        <row r="31172">
          <cell r="A31172" t="str">
            <v>1SDA100536R1</v>
          </cell>
          <cell r="B31172" t="str">
            <v>ABB</v>
          </cell>
          <cell r="C31172" t="str">
            <v>MCCB</v>
          </cell>
          <cell r="D31172" t="str">
            <v>MCCB,4P,400AT/400AF,XT5H Ekip Dip LSIG</v>
          </cell>
          <cell r="E31172">
            <v>7895.6343040108704</v>
          </cell>
          <cell r="F31172" t="str">
            <v>Public Apr 25</v>
          </cell>
        </row>
        <row r="31173">
          <cell r="A31173" t="str">
            <v>1SDA100537R1</v>
          </cell>
          <cell r="B31173" t="str">
            <v>ABB</v>
          </cell>
          <cell r="C31173" t="str">
            <v>MCCB</v>
          </cell>
          <cell r="D31173" t="str">
            <v>MCCB,4P,630AT/630AF,XT5H Ekip Dip LSIG</v>
          </cell>
          <cell r="E31173">
            <v>10875.420365380434</v>
          </cell>
          <cell r="F31173" t="str">
            <v>Public Apr 25</v>
          </cell>
        </row>
        <row r="31174">
          <cell r="A31174" t="str">
            <v>1SDA100546R1</v>
          </cell>
          <cell r="B31174" t="str">
            <v>ABB</v>
          </cell>
          <cell r="C31174" t="str">
            <v>MCCB XT TMAX</v>
          </cell>
          <cell r="D31174" t="str">
            <v>Switch Disconnector 3P 400A XT5D</v>
          </cell>
          <cell r="E31174">
            <v>2781.5096921413046</v>
          </cell>
          <cell r="F31174" t="str">
            <v>Public Apr 25</v>
          </cell>
        </row>
        <row r="31175">
          <cell r="A31175" t="str">
            <v>1SDA100547R1</v>
          </cell>
          <cell r="B31175" t="str">
            <v>ABB</v>
          </cell>
          <cell r="C31175" t="str">
            <v>MCCB XT TMAX</v>
          </cell>
          <cell r="D31175" t="str">
            <v>Switch Disconnector 3P 630A XT5D</v>
          </cell>
          <cell r="E31175">
            <v>4468.2531880434799</v>
          </cell>
          <cell r="F31175" t="str">
            <v>Public Apr 25</v>
          </cell>
        </row>
        <row r="31176">
          <cell r="A31176" t="str">
            <v>1SDA100548R1</v>
          </cell>
          <cell r="B31176" t="str">
            <v>ABB</v>
          </cell>
          <cell r="C31176" t="str">
            <v>MCCB XT TMAX</v>
          </cell>
          <cell r="D31176" t="str">
            <v>Switch Disconnector 4P 400A XT5D</v>
          </cell>
          <cell r="E31176">
            <v>4523.5984534565214</v>
          </cell>
          <cell r="F31176" t="str">
            <v>Public Apr 25</v>
          </cell>
        </row>
        <row r="31177">
          <cell r="A31177" t="str">
            <v>1SDA100549R1</v>
          </cell>
          <cell r="B31177" t="str">
            <v>ABB</v>
          </cell>
          <cell r="C31177" t="str">
            <v>MCCB XT TMAX</v>
          </cell>
          <cell r="D31177" t="str">
            <v>Switch Disconnector 4P 630A XT5D</v>
          </cell>
          <cell r="E31177">
            <v>6545.7322387826089</v>
          </cell>
          <cell r="F31177" t="str">
            <v>Public Apr 25</v>
          </cell>
        </row>
        <row r="31178">
          <cell r="A31178" t="str">
            <v>1SDA100718R1</v>
          </cell>
          <cell r="B31178" t="str">
            <v>ABB</v>
          </cell>
          <cell r="C31178" t="str">
            <v>MCCB</v>
          </cell>
          <cell r="D31178" t="str">
            <v>MCCB,3P,800AT/800AF,XT6N TMA 800-8000</v>
          </cell>
          <cell r="E31178">
            <v>8229.3210797934771</v>
          </cell>
          <cell r="F31178" t="str">
            <v>Public Apr 25</v>
          </cell>
        </row>
        <row r="31179">
          <cell r="A31179" t="str">
            <v>1SDA100719R1</v>
          </cell>
          <cell r="B31179" t="str">
            <v>ABB</v>
          </cell>
          <cell r="C31179" t="str">
            <v>MCCB</v>
          </cell>
          <cell r="D31179" t="str">
            <v>MCCB,3P,800AT/800AF,XT6N Ekip Dip LS/I</v>
          </cell>
          <cell r="E31179">
            <v>8273.650290326088</v>
          </cell>
          <cell r="F31179" t="str">
            <v>Public Apr 25</v>
          </cell>
        </row>
        <row r="31180">
          <cell r="A31180" t="str">
            <v>1SDA100720R1</v>
          </cell>
          <cell r="B31180" t="str">
            <v>ABB</v>
          </cell>
          <cell r="C31180" t="str">
            <v>MCCB</v>
          </cell>
          <cell r="D31180" t="str">
            <v>MCCB,3P,1000AT/1000AF,XT6N Ekip Dip LS/I</v>
          </cell>
          <cell r="E31180">
            <v>10823.696643782609</v>
          </cell>
          <cell r="F31180" t="str">
            <v>Public Apr 25</v>
          </cell>
        </row>
        <row r="31181">
          <cell r="A31181" t="str">
            <v>1SDA100721R1</v>
          </cell>
          <cell r="B31181" t="str">
            <v>ABB</v>
          </cell>
          <cell r="C31181" t="str">
            <v>MCCB</v>
          </cell>
          <cell r="D31181" t="str">
            <v>MCCB,3P,800AT/800AF,XT6N Ekip Dip LSI</v>
          </cell>
          <cell r="E31181">
            <v>9412.203096456522</v>
          </cell>
          <cell r="F31181" t="str">
            <v>Public Apr 25</v>
          </cell>
        </row>
        <row r="31182">
          <cell r="A31182" t="str">
            <v>1SDA100722R1</v>
          </cell>
          <cell r="B31182" t="str">
            <v>ABB</v>
          </cell>
          <cell r="C31182" t="str">
            <v>MCCB</v>
          </cell>
          <cell r="D31182" t="str">
            <v>MCCB,3P,1000AT/1000AF,XT6N Ekip Dip LSI</v>
          </cell>
          <cell r="E31182">
            <v>11805.084543228262</v>
          </cell>
          <cell r="F31182" t="str">
            <v>Public Apr 25</v>
          </cell>
        </row>
        <row r="31183">
          <cell r="A31183" t="str">
            <v>1SDA100723R1</v>
          </cell>
          <cell r="B31183" t="str">
            <v>ABB</v>
          </cell>
          <cell r="C31183" t="str">
            <v>MCCB</v>
          </cell>
          <cell r="D31183" t="str">
            <v>MCCB,3P,800AT/800AF,XT6N Ekip Dip LSIG</v>
          </cell>
          <cell r="E31183">
            <v>11660.235409239131</v>
          </cell>
          <cell r="F31183" t="str">
            <v>Public Apr 25</v>
          </cell>
        </row>
        <row r="31184">
          <cell r="A31184" t="str">
            <v>1SDA100724R1</v>
          </cell>
          <cell r="B31184" t="str">
            <v>ABB</v>
          </cell>
          <cell r="C31184" t="str">
            <v>MCCB</v>
          </cell>
          <cell r="D31184" t="str">
            <v>MCCB,3P,1000AT/1000AF,XT6N Ekip Dip LSIG</v>
          </cell>
          <cell r="E31184">
            <v>13199.593428619566</v>
          </cell>
          <cell r="F31184" t="str">
            <v>Public Apr 25</v>
          </cell>
        </row>
        <row r="31185">
          <cell r="A31185" t="str">
            <v>1SDA100725R1</v>
          </cell>
          <cell r="B31185" t="str">
            <v>ABB</v>
          </cell>
          <cell r="C31185" t="str">
            <v>MCCB</v>
          </cell>
          <cell r="D31185" t="str">
            <v>MCCB,3P,800AT/800AF,XT6N Ekip M Dip I</v>
          </cell>
          <cell r="E31185">
            <v>9315.6832754021762</v>
          </cell>
          <cell r="F31185" t="str">
            <v>Public Apr 25</v>
          </cell>
        </row>
        <row r="31186">
          <cell r="A31186" t="str">
            <v>1SDA100726R1</v>
          </cell>
          <cell r="B31186" t="str">
            <v>ABB</v>
          </cell>
          <cell r="C31186" t="str">
            <v>MCCB</v>
          </cell>
          <cell r="D31186" t="str">
            <v>MCCB,3P,1000AT/1000AF,XT6N Ekip M Dip I</v>
          </cell>
          <cell r="E31186">
            <v>11380.770841728263</v>
          </cell>
          <cell r="F31186" t="str">
            <v>Public Apr 25</v>
          </cell>
        </row>
        <row r="31187">
          <cell r="A31187" t="str">
            <v>1SDA100730R1</v>
          </cell>
          <cell r="B31187" t="str">
            <v>ABB</v>
          </cell>
          <cell r="C31187" t="str">
            <v>MCCB</v>
          </cell>
          <cell r="D31187" t="str">
            <v>MCCB,4P,800AT/800AF,XT6N TMA 800-8000 InN=50%In</v>
          </cell>
          <cell r="E31187">
            <v>10390.953704413047</v>
          </cell>
          <cell r="F31187" t="str">
            <v>Public Apr 25</v>
          </cell>
        </row>
        <row r="31188">
          <cell r="A31188" t="str">
            <v>1SDA100731R1</v>
          </cell>
          <cell r="B31188" t="str">
            <v>ABB</v>
          </cell>
          <cell r="C31188" t="str">
            <v>MCCB</v>
          </cell>
          <cell r="D31188" t="str">
            <v>MCCB,4P,800AT/800AF,XT6N TMA 800-8000 InN=100%In</v>
          </cell>
          <cell r="E31188">
            <v>11998.792972173913</v>
          </cell>
          <cell r="F31188" t="str">
            <v>Public Apr 25</v>
          </cell>
        </row>
        <row r="31189">
          <cell r="A31189" t="str">
            <v>1SDA100732R1</v>
          </cell>
          <cell r="B31189" t="str">
            <v>ABB</v>
          </cell>
          <cell r="C31189" t="str">
            <v>MCCB</v>
          </cell>
          <cell r="D31189" t="str">
            <v>MCCB,4P,800AT/800AF,XT6N Ekip Dip LS/I</v>
          </cell>
          <cell r="E31189">
            <v>10481.454443934783</v>
          </cell>
          <cell r="F31189" t="str">
            <v>Public Apr 25</v>
          </cell>
        </row>
        <row r="31190">
          <cell r="A31190" t="str">
            <v>1SDA100733R1</v>
          </cell>
          <cell r="B31190" t="str">
            <v>ABB</v>
          </cell>
          <cell r="C31190" t="str">
            <v>MCCB</v>
          </cell>
          <cell r="D31190" t="str">
            <v>MCCB,4P,1000AT/1000AF,XT6N Ekip Dip LS/I</v>
          </cell>
          <cell r="E31190">
            <v>13468.105034347829</v>
          </cell>
          <cell r="F31190" t="str">
            <v>Public Apr 25</v>
          </cell>
        </row>
        <row r="31191">
          <cell r="A31191" t="str">
            <v>1SDA100734R1</v>
          </cell>
          <cell r="B31191" t="str">
            <v>ABB</v>
          </cell>
          <cell r="C31191" t="str">
            <v>MCCB</v>
          </cell>
          <cell r="D31191" t="str">
            <v>MCCB,4P,800AT/800AF,XT6N Ekip Dip LSI</v>
          </cell>
          <cell r="E31191">
            <v>11904.68330745652</v>
          </cell>
          <cell r="F31191" t="str">
            <v>Public Apr 25</v>
          </cell>
        </row>
        <row r="31192">
          <cell r="A31192" t="str">
            <v>1SDA100735R1</v>
          </cell>
          <cell r="B31192" t="str">
            <v>ABB</v>
          </cell>
          <cell r="C31192" t="str">
            <v>MCCB</v>
          </cell>
          <cell r="D31192" t="str">
            <v>MCCB,4P,1000AT/1000AF,XT6N Ekip Dip LSI</v>
          </cell>
          <cell r="E31192">
            <v>15792.64403755435</v>
          </cell>
          <cell r="F31192" t="str">
            <v>Public Apr 25</v>
          </cell>
        </row>
        <row r="31193">
          <cell r="A31193" t="str">
            <v>1SDA100736R1</v>
          </cell>
          <cell r="B31193" t="str">
            <v>ABB</v>
          </cell>
          <cell r="C31193" t="str">
            <v>MCCB</v>
          </cell>
          <cell r="D31193" t="str">
            <v>MCCB,4P,800AT/800AF,XT6N Ekip Dip LSIG</v>
          </cell>
          <cell r="E31193">
            <v>13563.388230684783</v>
          </cell>
          <cell r="F31193" t="str">
            <v>Public Apr 25</v>
          </cell>
        </row>
        <row r="31194">
          <cell r="A31194" t="str">
            <v>1SDA100737R1</v>
          </cell>
          <cell r="B31194" t="str">
            <v>ABB</v>
          </cell>
          <cell r="C31194" t="str">
            <v>MCCB</v>
          </cell>
          <cell r="D31194" t="str">
            <v>MCCB,4P,1000AT/1000AF,XT6N Ekip Dip LSIG</v>
          </cell>
          <cell r="E31194">
            <v>16705.033325217391</v>
          </cell>
          <cell r="F31194" t="str">
            <v>Public Apr 25</v>
          </cell>
        </row>
        <row r="31195">
          <cell r="A31195" t="str">
            <v>1SDA100740R1</v>
          </cell>
          <cell r="B31195" t="str">
            <v>ABB</v>
          </cell>
          <cell r="C31195" t="str">
            <v>MCCB</v>
          </cell>
          <cell r="D31195" t="str">
            <v>MCCB,3P,800AT/800AF,XT6S TMA 800-8000</v>
          </cell>
          <cell r="E31195">
            <v>8843.1664471630429</v>
          </cell>
          <cell r="F31195" t="str">
            <v>Public Apr 25</v>
          </cell>
        </row>
        <row r="31196">
          <cell r="A31196" t="str">
            <v>1SDA100741R1</v>
          </cell>
          <cell r="B31196" t="str">
            <v>ABB</v>
          </cell>
          <cell r="C31196" t="str">
            <v>MCCB</v>
          </cell>
          <cell r="D31196" t="str">
            <v>MCCB,3P,800AT/800AF,XT6S Ekip Dip LS/I</v>
          </cell>
          <cell r="E31196">
            <v>8676.8782785326093</v>
          </cell>
          <cell r="F31196" t="str">
            <v>Public Apr 25</v>
          </cell>
        </row>
        <row r="31197">
          <cell r="A31197" t="str">
            <v>1SDA100742R1</v>
          </cell>
          <cell r="B31197" t="str">
            <v>ABB</v>
          </cell>
          <cell r="C31197" t="str">
            <v>MCCB</v>
          </cell>
          <cell r="D31197" t="str">
            <v>MCCB,3P,1000AT/1000AF,XT6S Ekip Dip LS/I</v>
          </cell>
          <cell r="E31197">
            <v>11393.364224054347</v>
          </cell>
          <cell r="F31197" t="str">
            <v>Public Apr 25</v>
          </cell>
        </row>
        <row r="31198">
          <cell r="A31198" t="str">
            <v>1SDA100743R1</v>
          </cell>
          <cell r="B31198" t="str">
            <v>ABB</v>
          </cell>
          <cell r="C31198" t="str">
            <v>MCCB</v>
          </cell>
          <cell r="D31198" t="str">
            <v>MCCB,3P,800AT/800AF,XT6S Ekip Dip LSI</v>
          </cell>
          <cell r="E31198">
            <v>9782.1431662499999</v>
          </cell>
          <cell r="F31198" t="str">
            <v>Public Apr 25</v>
          </cell>
        </row>
        <row r="31199">
          <cell r="A31199" t="str">
            <v>1SDA100744R1</v>
          </cell>
          <cell r="B31199" t="str">
            <v>ABB</v>
          </cell>
          <cell r="C31199" t="str">
            <v>MCCB</v>
          </cell>
          <cell r="D31199" t="str">
            <v>MCCB,3P,1000AT/1000AF,XT6S Ekip Dip LSI</v>
          </cell>
          <cell r="E31199">
            <v>12426.400133380437</v>
          </cell>
          <cell r="F31199" t="str">
            <v>Public Apr 25</v>
          </cell>
        </row>
        <row r="31200">
          <cell r="A31200" t="str">
            <v>1SDA100745R1</v>
          </cell>
          <cell r="B31200" t="str">
            <v>ABB</v>
          </cell>
          <cell r="C31200" t="str">
            <v>MCCB</v>
          </cell>
          <cell r="D31200" t="str">
            <v>MCCB,3P,800AT/800AF,XT6S Ekip Dip LSIG</v>
          </cell>
          <cell r="E31200">
            <v>12243.240870391304</v>
          </cell>
          <cell r="F31200" t="str">
            <v>Public Apr 25</v>
          </cell>
        </row>
        <row r="31201">
          <cell r="A31201" t="str">
            <v>1SDA100746R1</v>
          </cell>
          <cell r="B31201" t="str">
            <v>ABB</v>
          </cell>
          <cell r="C31201" t="str">
            <v>MCCB</v>
          </cell>
          <cell r="D31201" t="str">
            <v>MCCB,3P,1000AT/1000AF,XT6S Ekip Dip LSIG</v>
          </cell>
          <cell r="E31201">
            <v>13894.311528782608</v>
          </cell>
          <cell r="F31201" t="str">
            <v>Public Apr 25</v>
          </cell>
        </row>
        <row r="31202">
          <cell r="A31202" t="str">
            <v>1SDA100747R1</v>
          </cell>
          <cell r="B31202" t="str">
            <v>ABB</v>
          </cell>
          <cell r="C31202" t="str">
            <v>MCCB</v>
          </cell>
          <cell r="D31202" t="str">
            <v>MCCB,3P,800AT/800AF,XT6S Ekip M Dip I</v>
          </cell>
          <cell r="E31202">
            <v>9694.1661506413056</v>
          </cell>
          <cell r="F31202" t="str">
            <v>Public Apr 25</v>
          </cell>
        </row>
        <row r="31203">
          <cell r="A31203" t="str">
            <v>1SDA100748R1</v>
          </cell>
          <cell r="B31203" t="str">
            <v>ABB</v>
          </cell>
          <cell r="C31203" t="str">
            <v>MCCB</v>
          </cell>
          <cell r="D31203" t="str">
            <v>MCCB,3P,1000AT/1000AF,XT6S Ekip M Dip I</v>
          </cell>
          <cell r="E31203">
            <v>11979.764093869566</v>
          </cell>
          <cell r="F31203" t="str">
            <v>Public Apr 25</v>
          </cell>
        </row>
        <row r="31204">
          <cell r="A31204" t="str">
            <v>1SDA100752R1</v>
          </cell>
          <cell r="B31204" t="str">
            <v>ABB</v>
          </cell>
          <cell r="C31204" t="str">
            <v>MCCB</v>
          </cell>
          <cell r="D31204" t="str">
            <v>MCCB,4P,800AT/800AF,XT6S TMA 800-8000 InN=50%In</v>
          </cell>
          <cell r="E31204">
            <v>12137.181372945655</v>
          </cell>
          <cell r="F31204" t="str">
            <v>Public Apr 25</v>
          </cell>
        </row>
        <row r="31205">
          <cell r="A31205" t="str">
            <v>1SDA100753R1</v>
          </cell>
          <cell r="B31205" t="str">
            <v>ABB</v>
          </cell>
          <cell r="C31205" t="str">
            <v>MCCB</v>
          </cell>
          <cell r="D31205" t="str">
            <v>MCCB,4P,800AT/800AF,XT6S TMA 800-8000 InN=100%In</v>
          </cell>
          <cell r="E31205">
            <v>12602.253215641305</v>
          </cell>
          <cell r="F31205" t="str">
            <v>Public Apr 25</v>
          </cell>
        </row>
        <row r="31206">
          <cell r="A31206" t="str">
            <v>1SDA100754R1</v>
          </cell>
          <cell r="B31206" t="str">
            <v>ABB</v>
          </cell>
          <cell r="C31206" t="str">
            <v>MCCB</v>
          </cell>
          <cell r="D31206" t="str">
            <v>MCCB,4P,800AT/800AF,XT6S Ekip Dip LS/I</v>
          </cell>
          <cell r="E31206">
            <v>11000.68540180435</v>
          </cell>
          <cell r="F31206" t="str">
            <v>Public Apr 25</v>
          </cell>
        </row>
        <row r="31207">
          <cell r="A31207" t="str">
            <v>1SDA100755R1</v>
          </cell>
          <cell r="B31207" t="str">
            <v>ABB</v>
          </cell>
          <cell r="C31207" t="str">
            <v>MCCB</v>
          </cell>
          <cell r="D31207" t="str">
            <v>MCCB,4P,1000AT/1000AF,XT6S Ekip Dip LS/I</v>
          </cell>
          <cell r="E31207">
            <v>13162.027798173913</v>
          </cell>
          <cell r="F31207" t="str">
            <v>Public Apr 25</v>
          </cell>
        </row>
        <row r="31208">
          <cell r="A31208" t="str">
            <v>1SDA100756R1</v>
          </cell>
          <cell r="B31208" t="str">
            <v>ABB</v>
          </cell>
          <cell r="C31208" t="str">
            <v>MCCB</v>
          </cell>
          <cell r="D31208" t="str">
            <v>MCCB,4P,800AT/800AF,XT6S Ekip Dip LSI</v>
          </cell>
          <cell r="E31208">
            <v>13590.78325376087</v>
          </cell>
          <cell r="F31208" t="str">
            <v>Public Apr 25</v>
          </cell>
        </row>
        <row r="31209">
          <cell r="A31209" t="str">
            <v>1SDA100757R1</v>
          </cell>
          <cell r="B31209" t="str">
            <v>ABB</v>
          </cell>
          <cell r="C31209" t="str">
            <v>MCCB</v>
          </cell>
          <cell r="D31209" t="str">
            <v>MCCB,4P,1000AT/1000AF,XT6S Ekip Dip LSI</v>
          </cell>
          <cell r="E31209">
            <v>16425.240673597829</v>
          </cell>
          <cell r="F31209" t="str">
            <v>Public Apr 25</v>
          </cell>
        </row>
        <row r="31210">
          <cell r="A31210" t="str">
            <v>1SDA100758R1</v>
          </cell>
          <cell r="B31210" t="str">
            <v>ABB</v>
          </cell>
          <cell r="C31210" t="str">
            <v>MCCB</v>
          </cell>
          <cell r="D31210" t="str">
            <v>MCCB,4P,800AT/800AF,XT6S Ekip Dip LSIG</v>
          </cell>
          <cell r="E31210">
            <v>13992.812473108699</v>
          </cell>
          <cell r="F31210" t="str">
            <v>Public Apr 25</v>
          </cell>
        </row>
        <row r="31211">
          <cell r="A31211" t="str">
            <v>1SDA100759R1</v>
          </cell>
          <cell r="B31211" t="str">
            <v>ABB</v>
          </cell>
          <cell r="C31211" t="str">
            <v>MCCB</v>
          </cell>
          <cell r="D31211" t="str">
            <v>MCCB,4P,1000AT/1000AF,XT6S Ekip Dip LSIG</v>
          </cell>
          <cell r="E31211">
            <v>16985.583094010868</v>
          </cell>
          <cell r="F31211" t="str">
            <v>Public Apr 25</v>
          </cell>
        </row>
        <row r="31212">
          <cell r="A31212" t="str">
            <v>1SDA100762R1</v>
          </cell>
          <cell r="B31212" t="str">
            <v>ABB</v>
          </cell>
          <cell r="C31212" t="str">
            <v>MCCB</v>
          </cell>
          <cell r="D31212" t="str">
            <v>MCCB,3P,800AT/800AF,XT6H TMA 800-8000</v>
          </cell>
          <cell r="E31212">
            <v>10845.312339097829</v>
          </cell>
          <cell r="F31212" t="str">
            <v>Public Apr 25</v>
          </cell>
        </row>
        <row r="31213">
          <cell r="A31213" t="str">
            <v>1SDA100763R1</v>
          </cell>
          <cell r="B31213" t="str">
            <v>ABB</v>
          </cell>
          <cell r="C31213" t="str">
            <v>MCCB</v>
          </cell>
          <cell r="D31213" t="str">
            <v>MCCB,3P,800AT/800AF,XT6H Ekip Dip LS/I</v>
          </cell>
          <cell r="E31213">
            <v>10262.634962054348</v>
          </cell>
          <cell r="F31213" t="str">
            <v>Public Apr 25</v>
          </cell>
        </row>
        <row r="31214">
          <cell r="A31214" t="str">
            <v>1SDA100764R1</v>
          </cell>
          <cell r="B31214" t="str">
            <v>ABB</v>
          </cell>
          <cell r="C31214" t="str">
            <v>MCCB</v>
          </cell>
          <cell r="D31214" t="str">
            <v>MCCB,3P,1000AT/1000AF,XT6H Ekip Dip LS/I</v>
          </cell>
          <cell r="E31214">
            <v>14125.699155750001</v>
          </cell>
          <cell r="F31214" t="str">
            <v>Public Apr 25</v>
          </cell>
        </row>
        <row r="31215">
          <cell r="A31215" t="str">
            <v>1SDA100765R1</v>
          </cell>
          <cell r="B31215" t="str">
            <v>ABB</v>
          </cell>
          <cell r="C31215" t="str">
            <v>MCCB</v>
          </cell>
          <cell r="D31215" t="str">
            <v>MCCB,3P,800AT/800AF,XT6H Ekip Dip LSI</v>
          </cell>
          <cell r="E31215">
            <v>11401.175149565219</v>
          </cell>
          <cell r="F31215" t="str">
            <v>Public Apr 25</v>
          </cell>
        </row>
        <row r="31216">
          <cell r="A31216" t="str">
            <v>1SDA100766R1</v>
          </cell>
          <cell r="B31216" t="str">
            <v>ABB</v>
          </cell>
          <cell r="C31216" t="str">
            <v>MCCB</v>
          </cell>
          <cell r="D31216" t="str">
            <v>MCCB,3P,1000AT/1000AF,XT6H Ekip Dip LSI</v>
          </cell>
          <cell r="E31216">
            <v>14794.662653380436</v>
          </cell>
          <cell r="F31216" t="str">
            <v>Public Apr 25</v>
          </cell>
        </row>
        <row r="31217">
          <cell r="A31217" t="str">
            <v>1SDA100767R1</v>
          </cell>
          <cell r="B31217" t="str">
            <v>ABB</v>
          </cell>
          <cell r="C31217" t="str">
            <v>MCCB</v>
          </cell>
          <cell r="D31217" t="str">
            <v>MCCB,3P,800AT/800AF,XT6H Ekip Dip LSIG</v>
          </cell>
          <cell r="E31217">
            <v>13109.155782195656</v>
          </cell>
          <cell r="F31217" t="str">
            <v>Public Apr 25</v>
          </cell>
        </row>
        <row r="31218">
          <cell r="A31218" t="str">
            <v>1SDA100768R1</v>
          </cell>
          <cell r="B31218" t="str">
            <v>ABB</v>
          </cell>
          <cell r="C31218" t="str">
            <v>MCCB</v>
          </cell>
          <cell r="D31218" t="str">
            <v>MCCB,3P,1000AT/1000AF,XT6H Ekip Dip LSIG</v>
          </cell>
          <cell r="E31218">
            <v>16224.074640489132</v>
          </cell>
          <cell r="F31218" t="str">
            <v>Public Apr 25</v>
          </cell>
        </row>
        <row r="31219">
          <cell r="A31219" t="str">
            <v>1SDA100769R1</v>
          </cell>
          <cell r="B31219" t="str">
            <v>ABB</v>
          </cell>
          <cell r="C31219" t="str">
            <v>MCCB</v>
          </cell>
          <cell r="D31219" t="str">
            <v>MCCB,3P,800AT/800AF,XT6H Ekip M Dip I</v>
          </cell>
          <cell r="E31219">
            <v>10946.147728043481</v>
          </cell>
          <cell r="F31219" t="str">
            <v>Public Apr 25</v>
          </cell>
        </row>
        <row r="31220">
          <cell r="A31220" t="str">
            <v>1SDA100770R1</v>
          </cell>
          <cell r="B31220" t="str">
            <v>ABB</v>
          </cell>
          <cell r="C31220" t="str">
            <v>MCCB</v>
          </cell>
          <cell r="D31220" t="str">
            <v>MCCB,3P,1000AT/1000AF,XT6H Ekip M Dip I</v>
          </cell>
          <cell r="E31220">
            <v>14125.699155750001</v>
          </cell>
          <cell r="F31220" t="str">
            <v>Public Apr 25</v>
          </cell>
        </row>
        <row r="31221">
          <cell r="A31221" t="str">
            <v>1SDA100774R1</v>
          </cell>
          <cell r="B31221" t="str">
            <v>ABB</v>
          </cell>
          <cell r="C31221" t="str">
            <v>MCCB</v>
          </cell>
          <cell r="D31221" t="str">
            <v>MCCB,4P,800AT/800AF,XT6H TMA 800-8000 InN=50%In</v>
          </cell>
          <cell r="E31221">
            <v>14099.427189815218</v>
          </cell>
          <cell r="F31221" t="str">
            <v>Public Apr 25</v>
          </cell>
        </row>
        <row r="31222">
          <cell r="A31222" t="str">
            <v>1SDA100775R1</v>
          </cell>
          <cell r="B31222" t="str">
            <v>ABB</v>
          </cell>
          <cell r="C31222" t="str">
            <v>MCCB</v>
          </cell>
          <cell r="D31222" t="str">
            <v>MCCB,4P,800AT/800AF,XT6H TMA 800-8000 InN=100%In</v>
          </cell>
          <cell r="E31222">
            <v>14099.427189815218</v>
          </cell>
          <cell r="F31222" t="str">
            <v>Public Apr 25</v>
          </cell>
        </row>
        <row r="31223">
          <cell r="A31223" t="str">
            <v>1SDA100776R1</v>
          </cell>
          <cell r="B31223" t="str">
            <v>ABB</v>
          </cell>
          <cell r="C31223" t="str">
            <v>MCCB</v>
          </cell>
          <cell r="D31223" t="str">
            <v>MCCB,4P,800AT/800AF,XT6H Ekip Dip LS/I</v>
          </cell>
          <cell r="E31223">
            <v>14099.427189815218</v>
          </cell>
          <cell r="F31223" t="str">
            <v>Public Apr 25</v>
          </cell>
        </row>
        <row r="31224">
          <cell r="A31224" t="str">
            <v>1SDA100777R1</v>
          </cell>
          <cell r="B31224" t="str">
            <v>ABB</v>
          </cell>
          <cell r="C31224" t="str">
            <v>MCCB</v>
          </cell>
          <cell r="D31224" t="str">
            <v>MCCB,4P,1000AT/1000AF,XT6H Ekip Dip LS/I</v>
          </cell>
          <cell r="E31224">
            <v>17967.803822347829</v>
          </cell>
          <cell r="F31224" t="str">
            <v>Public Apr 25</v>
          </cell>
        </row>
        <row r="31225">
          <cell r="A31225" t="str">
            <v>1SDA100778R1</v>
          </cell>
          <cell r="B31225" t="str">
            <v>ABB</v>
          </cell>
          <cell r="C31225" t="str">
            <v>MCCB</v>
          </cell>
          <cell r="D31225" t="str">
            <v>MCCB,4P,800AT/800AF,XT6H Ekip Dip LSI</v>
          </cell>
          <cell r="E31225">
            <v>15088.348405141309</v>
          </cell>
          <cell r="F31225" t="str">
            <v>Public Apr 25</v>
          </cell>
        </row>
        <row r="31226">
          <cell r="A31226" t="str">
            <v>1SDA100779R1</v>
          </cell>
          <cell r="B31226" t="str">
            <v>ABB</v>
          </cell>
          <cell r="C31226" t="str">
            <v>MCCB</v>
          </cell>
          <cell r="D31226" t="str">
            <v>MCCB,4P,1000AT/1000AF,XT6H Ekip Dip LSI</v>
          </cell>
          <cell r="E31226">
            <v>19461.709574054345</v>
          </cell>
          <cell r="F31226" t="str">
            <v>Public Apr 25</v>
          </cell>
        </row>
        <row r="31227">
          <cell r="A31227" t="str">
            <v>1SDA100780R1</v>
          </cell>
          <cell r="B31227" t="str">
            <v>ABB</v>
          </cell>
          <cell r="C31227" t="str">
            <v>MCCB</v>
          </cell>
          <cell r="D31227" t="str">
            <v>MCCB,4P,800AT/800AF,XT6H Ekip Dip LSIG</v>
          </cell>
          <cell r="E31227">
            <v>16241.437861010872</v>
          </cell>
          <cell r="F31227" t="str">
            <v>Public Apr 25</v>
          </cell>
        </row>
        <row r="31228">
          <cell r="A31228" t="str">
            <v>1SDA100781R1</v>
          </cell>
          <cell r="B31228" t="str">
            <v>ABB</v>
          </cell>
          <cell r="C31228" t="str">
            <v>MCCB</v>
          </cell>
          <cell r="D31228" t="str">
            <v>MCCB,4P,1000AT/1000AF,XT6H Ekip Dip LSIG</v>
          </cell>
          <cell r="E31228">
            <v>21204.74473183696</v>
          </cell>
          <cell r="F31228" t="str">
            <v>Public Apr 25</v>
          </cell>
        </row>
        <row r="31229">
          <cell r="A31229" t="str">
            <v>1SDA100784R1</v>
          </cell>
          <cell r="B31229" t="str">
            <v>ABB</v>
          </cell>
          <cell r="C31229" t="str">
            <v>MCCB XT TMAX</v>
          </cell>
          <cell r="D31229" t="str">
            <v>XT6D 800 3p F F</v>
          </cell>
          <cell r="E31229">
            <v>6324.04833026087</v>
          </cell>
          <cell r="F31229" t="str">
            <v>Public Apr 25</v>
          </cell>
        </row>
        <row r="31230">
          <cell r="A31230" t="str">
            <v>1SDA100785R1</v>
          </cell>
          <cell r="B31230" t="str">
            <v>ABB</v>
          </cell>
          <cell r="C31230" t="str">
            <v>MCCB XT TMAX</v>
          </cell>
          <cell r="D31230" t="str">
            <v>XT6D 1000 3p F F</v>
          </cell>
          <cell r="E31230">
            <v>8293.7138954347847</v>
          </cell>
          <cell r="F31230" t="str">
            <v>Public Apr 25</v>
          </cell>
        </row>
        <row r="31231">
          <cell r="A31231" t="str">
            <v>1SDA100786R1</v>
          </cell>
          <cell r="B31231" t="str">
            <v>ABB</v>
          </cell>
          <cell r="C31231" t="str">
            <v>MCCB XT TMAX</v>
          </cell>
          <cell r="D31231" t="str">
            <v>XT6D 800 4p F F</v>
          </cell>
          <cell r="E31231">
            <v>8879.2809363586966</v>
          </cell>
          <cell r="F31231" t="str">
            <v>Public Apr 25</v>
          </cell>
        </row>
        <row r="31232">
          <cell r="A31232" t="str">
            <v>1SDA100787R1</v>
          </cell>
          <cell r="B31232" t="str">
            <v>ABB</v>
          </cell>
          <cell r="C31232" t="str">
            <v>MCCB XT TMAX</v>
          </cell>
          <cell r="D31232" t="str">
            <v>XT6D 1000 4p F F</v>
          </cell>
          <cell r="E31232">
            <v>11347.154839206523</v>
          </cell>
          <cell r="F31232" t="str">
            <v>Public Apr 25</v>
          </cell>
        </row>
        <row r="31233">
          <cell r="A31233" t="str">
            <v>1SDA100800R1</v>
          </cell>
          <cell r="B31233" t="str">
            <v>ABB</v>
          </cell>
          <cell r="C31233" t="str">
            <v>MCCB XT TMAX</v>
          </cell>
          <cell r="D31233" t="str">
            <v>TMA 800-8000 XT6 3p</v>
          </cell>
          <cell r="E31233">
            <v>3556.2676962065225</v>
          </cell>
          <cell r="F31233" t="str">
            <v>Public Apr 25</v>
          </cell>
        </row>
        <row r="31234">
          <cell r="A31234" t="str">
            <v>1SDA100815R1</v>
          </cell>
          <cell r="B31234" t="str">
            <v>ABB</v>
          </cell>
          <cell r="C31234" t="str">
            <v>MCCB XT TMAX</v>
          </cell>
          <cell r="D31234" t="str">
            <v>TMA 800-8000 XT6 4p InN=100%In</v>
          </cell>
          <cell r="E31234">
            <v>6088.5722705543494</v>
          </cell>
          <cell r="F31234" t="str">
            <v>Public Apr 25</v>
          </cell>
        </row>
        <row r="31235">
          <cell r="A31235" t="str">
            <v>1SDA100826R1</v>
          </cell>
          <cell r="B31235" t="str">
            <v>ABB</v>
          </cell>
          <cell r="C31235" t="str">
            <v>MCCB</v>
          </cell>
          <cell r="D31235" t="str">
            <v>MCCB,3P,800AT/800AF,XT7S Ekip Dip LS/I</v>
          </cell>
          <cell r="E31235">
            <v>10728.299879869566</v>
          </cell>
          <cell r="F31235" t="str">
            <v>Public Apr 25</v>
          </cell>
        </row>
        <row r="31236">
          <cell r="A31236" t="str">
            <v>1SDA100827R1</v>
          </cell>
          <cell r="B31236" t="str">
            <v>ABB</v>
          </cell>
          <cell r="C31236" t="str">
            <v>MCCB</v>
          </cell>
          <cell r="D31236" t="str">
            <v>MCCB,3P,1000AT/1000AF,XT7S Ekip Dip LS/I</v>
          </cell>
          <cell r="E31236">
            <v>12707.25274904348</v>
          </cell>
          <cell r="F31236" t="str">
            <v>Public Apr 25</v>
          </cell>
        </row>
        <row r="31237">
          <cell r="A31237" t="str">
            <v>1SDA100828R1</v>
          </cell>
          <cell r="B31237" t="str">
            <v>ABB</v>
          </cell>
          <cell r="C31237" t="str">
            <v>MCCB</v>
          </cell>
          <cell r="D31237" t="str">
            <v>MCCB,3P,1250AT/1250AF,XT7S Ekip Dip LS/I</v>
          </cell>
          <cell r="E31237">
            <v>13424.482466510872</v>
          </cell>
          <cell r="F31237" t="str">
            <v>Public Apr 25</v>
          </cell>
        </row>
        <row r="31238">
          <cell r="A31238" t="str">
            <v>1SDA100829R1</v>
          </cell>
          <cell r="B31238" t="str">
            <v>ABB</v>
          </cell>
          <cell r="C31238" t="str">
            <v>MCCB</v>
          </cell>
          <cell r="D31238" t="str">
            <v>MCCB,3P,1600AT/1600AF,XT7S Ekip Dip LS/I</v>
          </cell>
          <cell r="E31238">
            <v>15073.332247858696</v>
          </cell>
          <cell r="F31238" t="str">
            <v>Public Apr 25</v>
          </cell>
        </row>
        <row r="31239">
          <cell r="A31239" t="str">
            <v>1SDA100830R1</v>
          </cell>
          <cell r="B31239" t="str">
            <v>ABB</v>
          </cell>
          <cell r="C31239" t="str">
            <v>MCCB</v>
          </cell>
          <cell r="D31239" t="str">
            <v>MCCB,3P,800AT/800AF,XT7S Ekip Dip LSI</v>
          </cell>
          <cell r="E31239">
            <v>13347.534124402175</v>
          </cell>
          <cell r="F31239" t="str">
            <v>Public Apr 25</v>
          </cell>
        </row>
        <row r="31240">
          <cell r="A31240" t="str">
            <v>1SDA100831R1</v>
          </cell>
          <cell r="B31240" t="str">
            <v>ABB</v>
          </cell>
          <cell r="C31240" t="str">
            <v>MCCB</v>
          </cell>
          <cell r="D31240" t="str">
            <v>MCCB,3P,1000AT/1000AF,XT7S Ekip Dip LSI</v>
          </cell>
          <cell r="E31240">
            <v>14387.598604826087</v>
          </cell>
          <cell r="F31240" t="str">
            <v>Public Apr 25</v>
          </cell>
        </row>
        <row r="31241">
          <cell r="A31241" t="str">
            <v>1SDA100832R1</v>
          </cell>
          <cell r="B31241" t="str">
            <v>ABB</v>
          </cell>
          <cell r="C31241" t="str">
            <v>MCCB</v>
          </cell>
          <cell r="D31241" t="str">
            <v>MCCB,3P,1250AT/1250AF,XT7S Ekip Dip LSI</v>
          </cell>
          <cell r="E31241">
            <v>15732.88225529348</v>
          </cell>
          <cell r="F31241" t="str">
            <v>Public Apr 25</v>
          </cell>
        </row>
        <row r="31242">
          <cell r="A31242" t="str">
            <v>1SDA100833R1</v>
          </cell>
          <cell r="B31242" t="str">
            <v>ABB</v>
          </cell>
          <cell r="C31242" t="str">
            <v>MCCB</v>
          </cell>
          <cell r="D31242" t="str">
            <v>MCCB,3P,1600AT/1600AF,XT7S Ekip Dip LSI</v>
          </cell>
          <cell r="E31242">
            <v>17567.099558054346</v>
          </cell>
          <cell r="F31242" t="str">
            <v>Public Apr 25</v>
          </cell>
        </row>
        <row r="31243">
          <cell r="A31243" t="str">
            <v>1SDA100834R1</v>
          </cell>
          <cell r="B31243" t="str">
            <v>ABB</v>
          </cell>
          <cell r="C31243" t="str">
            <v>MCCB</v>
          </cell>
          <cell r="D31243" t="str">
            <v>MCCB,3P,800AT/800AF,XT7S Ekip Dip LSIG</v>
          </cell>
          <cell r="E31243">
            <v>15764.113338717392</v>
          </cell>
          <cell r="F31243" t="str">
            <v>Public Apr 25</v>
          </cell>
        </row>
        <row r="31244">
          <cell r="A31244" t="str">
            <v>1SDA100835R1</v>
          </cell>
          <cell r="B31244" t="str">
            <v>ABB</v>
          </cell>
          <cell r="C31244" t="str">
            <v>MCCB</v>
          </cell>
          <cell r="D31244" t="str">
            <v>MCCB,3P,1000AT/1000AF,XT7S Ekip Dip LSIG</v>
          </cell>
          <cell r="E31244">
            <v>17743.066207891305</v>
          </cell>
          <cell r="F31244" t="str">
            <v>Public Apr 25</v>
          </cell>
        </row>
        <row r="31245">
          <cell r="A31245" t="str">
            <v>1SDA100836R1</v>
          </cell>
          <cell r="B31245" t="str">
            <v>ABB</v>
          </cell>
          <cell r="C31245" t="str">
            <v>MCCB</v>
          </cell>
          <cell r="D31245" t="str">
            <v>MCCB,3P,1250AT/1250AF,XT7S Ekip Dip LSIG</v>
          </cell>
          <cell r="E31245">
            <v>18156.755031717395</v>
          </cell>
          <cell r="F31245" t="str">
            <v>Public Apr 25</v>
          </cell>
        </row>
        <row r="31246">
          <cell r="A31246" t="str">
            <v>1SDA100837R1</v>
          </cell>
          <cell r="B31246" t="str">
            <v>ABB</v>
          </cell>
          <cell r="C31246" t="str">
            <v>MCCB</v>
          </cell>
          <cell r="D31246" t="str">
            <v>MCCB,3P,1600AT/1600AF,XT7S Ekip Dip LSIG</v>
          </cell>
          <cell r="E31246">
            <v>19933.532378217395</v>
          </cell>
          <cell r="F31246" t="str">
            <v>Public Apr 25</v>
          </cell>
        </row>
        <row r="31247">
          <cell r="A31247" t="str">
            <v>1SDA100838R1</v>
          </cell>
          <cell r="B31247" t="str">
            <v>ABB</v>
          </cell>
          <cell r="C31247" t="str">
            <v>MCCB</v>
          </cell>
          <cell r="D31247" t="str">
            <v>MCCB,3P,800AT/800AF,XT7S Ekip Touch LSI</v>
          </cell>
          <cell r="E31247">
            <v>14559.009932999999</v>
          </cell>
          <cell r="F31247" t="str">
            <v>Public Apr 25</v>
          </cell>
        </row>
        <row r="31248">
          <cell r="A31248" t="str">
            <v>1SDA100839R1</v>
          </cell>
          <cell r="B31248" t="str">
            <v>ABB</v>
          </cell>
          <cell r="C31248" t="str">
            <v>MCCB</v>
          </cell>
          <cell r="D31248" t="str">
            <v>MCCB,3P,1000AT/1000AF,XT7S Ekip Touch LSI</v>
          </cell>
          <cell r="E31248">
            <v>16537.962802173912</v>
          </cell>
          <cell r="F31248" t="str">
            <v>Public Apr 25</v>
          </cell>
        </row>
        <row r="31249">
          <cell r="A31249" t="str">
            <v>1SDA100840R1</v>
          </cell>
          <cell r="B31249" t="str">
            <v>ABB</v>
          </cell>
          <cell r="C31249" t="str">
            <v>MCCB</v>
          </cell>
          <cell r="D31249" t="str">
            <v>MCCB,3P,1250AT/1250AF,XT7S Ekip Touch LSI</v>
          </cell>
          <cell r="E31249">
            <v>16894.451423510869</v>
          </cell>
          <cell r="F31249" t="str">
            <v>Public Apr 25</v>
          </cell>
        </row>
        <row r="31250">
          <cell r="A31250" t="str">
            <v>1SDA100841R1</v>
          </cell>
          <cell r="B31250" t="str">
            <v>ABB</v>
          </cell>
          <cell r="C31250" t="str">
            <v>MCCB</v>
          </cell>
          <cell r="D31250" t="str">
            <v>MCCB,3P,1600AT/1600AF,XT7S Ekip Touch LSI</v>
          </cell>
          <cell r="E31250">
            <v>20193.639983315221</v>
          </cell>
          <cell r="F31250" t="str">
            <v>Public Apr 25</v>
          </cell>
        </row>
        <row r="31251">
          <cell r="A31251" t="str">
            <v>1SDA100842R1</v>
          </cell>
          <cell r="B31251" t="str">
            <v>ABB</v>
          </cell>
          <cell r="C31251" t="str">
            <v>MCCB</v>
          </cell>
          <cell r="D31251" t="str">
            <v>MCCB,3P,800AT/800AF,XT7S Ekip Touch LSIG</v>
          </cell>
          <cell r="E31251">
            <v>19985.281337054352</v>
          </cell>
          <cell r="F31251" t="str">
            <v>Public Apr 25</v>
          </cell>
        </row>
        <row r="31252">
          <cell r="A31252" t="str">
            <v>1SDA100843R1</v>
          </cell>
          <cell r="B31252" t="str">
            <v>ABB</v>
          </cell>
          <cell r="C31252" t="str">
            <v>MCCB</v>
          </cell>
          <cell r="D31252" t="str">
            <v>MCCB,3P,1000AT/1000AF,XT7S Ekip Touch LSIG</v>
          </cell>
          <cell r="E31252">
            <v>21964.221587608699</v>
          </cell>
          <cell r="F31252" t="str">
            <v>Public Apr 25</v>
          </cell>
        </row>
        <row r="31253">
          <cell r="A31253" t="str">
            <v>1SDA100844R1</v>
          </cell>
          <cell r="B31253" t="str">
            <v>ABB</v>
          </cell>
          <cell r="C31253" t="str">
            <v>MCCB</v>
          </cell>
          <cell r="D31253" t="str">
            <v>MCCB,3P,1250AT/1250AF,XT7S Ekip Touch LSIG</v>
          </cell>
          <cell r="E31253">
            <v>22320.495692413049</v>
          </cell>
          <cell r="F31253" t="str">
            <v>Public Apr 25</v>
          </cell>
        </row>
        <row r="31254">
          <cell r="A31254" t="str">
            <v>1SDA100845R1</v>
          </cell>
          <cell r="B31254" t="str">
            <v>ABB</v>
          </cell>
          <cell r="C31254" t="str">
            <v>MCCB</v>
          </cell>
          <cell r="D31254" t="str">
            <v>MCCB,3P,1600AT/1600AF,XT7S Ekip Touch LSIG</v>
          </cell>
          <cell r="E31254">
            <v>24154.700376554356</v>
          </cell>
          <cell r="F31254" t="str">
            <v>Public Apr 25</v>
          </cell>
        </row>
        <row r="31255">
          <cell r="A31255" t="str">
            <v>1SDA100862R1</v>
          </cell>
          <cell r="B31255" t="str">
            <v>ABB</v>
          </cell>
          <cell r="C31255" t="str">
            <v>MCCB</v>
          </cell>
          <cell r="D31255" t="str">
            <v>MCCB,3P,800AT/800AF,XT7S Ekip M Dip I</v>
          </cell>
          <cell r="E31255">
            <v>10728.299879869566</v>
          </cell>
          <cell r="F31255" t="str">
            <v>Public Apr 25</v>
          </cell>
        </row>
        <row r="31256">
          <cell r="A31256" t="str">
            <v>1SDA100863R1</v>
          </cell>
          <cell r="B31256" t="str">
            <v>ABB</v>
          </cell>
          <cell r="C31256" t="str">
            <v>MCCB</v>
          </cell>
          <cell r="D31256" t="str">
            <v>MCCB,3P,1000AT/1000AF,XT7S Ekip M Dip I</v>
          </cell>
          <cell r="E31256">
            <v>11658.859979706524</v>
          </cell>
          <cell r="F31256" t="str">
            <v>Public Apr 25</v>
          </cell>
        </row>
        <row r="31257">
          <cell r="A31257" t="str">
            <v>1SDA100864R1</v>
          </cell>
          <cell r="B31257" t="str">
            <v>ABB</v>
          </cell>
          <cell r="C31257" t="str">
            <v>MCCB</v>
          </cell>
          <cell r="D31257" t="str">
            <v>MCCB,3P,1250AT/1250AF,XT7S Ekip M Dip I</v>
          </cell>
          <cell r="E31257">
            <v>14289.23646531522</v>
          </cell>
          <cell r="F31257" t="str">
            <v>Public Apr 25</v>
          </cell>
        </row>
        <row r="31258">
          <cell r="A31258" t="str">
            <v>1SDA100865R1</v>
          </cell>
          <cell r="B31258" t="str">
            <v>ABB</v>
          </cell>
          <cell r="C31258" t="str">
            <v>MCCB</v>
          </cell>
          <cell r="D31258" t="str">
            <v>MCCB,3P,1600AT/1600AF,XT7S Ekip M Dip I</v>
          </cell>
          <cell r="E31258">
            <v>16002.479062304348</v>
          </cell>
          <cell r="F31258" t="str">
            <v>Public Apr 25</v>
          </cell>
        </row>
        <row r="31259">
          <cell r="A31259" t="str">
            <v>1SDA100890R1</v>
          </cell>
          <cell r="B31259" t="str">
            <v>ABB</v>
          </cell>
          <cell r="C31259" t="str">
            <v>MCCB</v>
          </cell>
          <cell r="D31259" t="str">
            <v>MCCB,3P,800AT/800AF,XT7H Ekip Dip LS/I</v>
          </cell>
          <cell r="E31259">
            <v>11646.657774586956</v>
          </cell>
          <cell r="F31259" t="str">
            <v>Public Apr 25</v>
          </cell>
        </row>
        <row r="31260">
          <cell r="A31260" t="str">
            <v>1SDA100891R1</v>
          </cell>
          <cell r="B31260" t="str">
            <v>ABB</v>
          </cell>
          <cell r="C31260" t="str">
            <v>MCCB</v>
          </cell>
          <cell r="D31260" t="str">
            <v>MCCB,3P,1000AT/1000AF,XT7H Ekip Dip LS/I</v>
          </cell>
          <cell r="E31260">
            <v>14031.109983489134</v>
          </cell>
          <cell r="F31260" t="str">
            <v>Public Apr 25</v>
          </cell>
        </row>
        <row r="31261">
          <cell r="A31261" t="str">
            <v>1SDA100892R1</v>
          </cell>
          <cell r="B31261" t="str">
            <v>ABB</v>
          </cell>
          <cell r="C31261" t="str">
            <v>MCCB</v>
          </cell>
          <cell r="D31261" t="str">
            <v>MCCB,3P,1250AT/1250AF,XT7H Ekip Dip LS/I</v>
          </cell>
          <cell r="E31261">
            <v>15603.41521855435</v>
          </cell>
          <cell r="F31261" t="str">
            <v>Public Apr 25</v>
          </cell>
        </row>
        <row r="31262">
          <cell r="A31262" t="str">
            <v>1SDA100893R1</v>
          </cell>
          <cell r="B31262" t="str">
            <v>ABB</v>
          </cell>
          <cell r="C31262" t="str">
            <v>MCCB</v>
          </cell>
          <cell r="D31262" t="str">
            <v>MCCB,3P,1600AT/1600AF,XT7H Ekip Dip LS/I</v>
          </cell>
          <cell r="E31262">
            <v>18332.734300173914</v>
          </cell>
          <cell r="F31262" t="str">
            <v>Public Apr 25</v>
          </cell>
        </row>
        <row r="31263">
          <cell r="A31263" t="str">
            <v>1SDA100894R1</v>
          </cell>
          <cell r="B31263" t="str">
            <v>ABB</v>
          </cell>
          <cell r="C31263" t="str">
            <v>MCCB</v>
          </cell>
          <cell r="D31263" t="str">
            <v>MCCB,3P,800AT/800AF,XT7H Ekip Dip LSI</v>
          </cell>
          <cell r="E31263">
            <v>14316.038413271739</v>
          </cell>
          <cell r="F31263" t="str">
            <v>Public Apr 25</v>
          </cell>
        </row>
        <row r="31264">
          <cell r="A31264" t="str">
            <v>1SDA100895R1</v>
          </cell>
          <cell r="B31264" t="str">
            <v>ABB</v>
          </cell>
          <cell r="C31264" t="str">
            <v>MCCB</v>
          </cell>
          <cell r="D31264" t="str">
            <v>MCCB,3P,1000AT/1000AF,XT7H Ekip Dip LSI</v>
          </cell>
          <cell r="E31264">
            <v>17530.152239967396</v>
          </cell>
          <cell r="F31264" t="str">
            <v>Public Apr 25</v>
          </cell>
        </row>
        <row r="31265">
          <cell r="A31265" t="str">
            <v>1SDA100896R1</v>
          </cell>
          <cell r="B31265" t="str">
            <v>ABB</v>
          </cell>
          <cell r="C31265" t="str">
            <v>MCCB</v>
          </cell>
          <cell r="D31265" t="str">
            <v>MCCB,3P,1250AT/1250AF,XT7H Ekip Dip LSI</v>
          </cell>
          <cell r="E31265">
            <v>18272.783238619566</v>
          </cell>
          <cell r="F31265" t="str">
            <v>Public Apr 25</v>
          </cell>
        </row>
        <row r="31266">
          <cell r="A31266" t="str">
            <v>1SDA100897R1</v>
          </cell>
          <cell r="B31266" t="str">
            <v>ABB</v>
          </cell>
          <cell r="C31266" t="str">
            <v>MCCB</v>
          </cell>
          <cell r="D31266" t="str">
            <v>MCCB,3P,1600AT/1600AF,XT7H Ekip Dip LSI</v>
          </cell>
          <cell r="E31266">
            <v>21002.10232023913</v>
          </cell>
          <cell r="F31266" t="str">
            <v>Public Apr 25</v>
          </cell>
        </row>
        <row r="31267">
          <cell r="A31267" t="str">
            <v>1SDA100898R1</v>
          </cell>
          <cell r="B31267" t="str">
            <v>ABB</v>
          </cell>
          <cell r="C31267" t="str">
            <v>MCCB</v>
          </cell>
          <cell r="D31267" t="str">
            <v>MCCB,3P,800AT/800AF,XT7H Ekip Dip LSIG</v>
          </cell>
          <cell r="E31267">
            <v>16682.698368586956</v>
          </cell>
          <cell r="F31267" t="str">
            <v>Public Apr 25</v>
          </cell>
        </row>
        <row r="31268">
          <cell r="A31268" t="str">
            <v>1SDA100899R1</v>
          </cell>
          <cell r="B31268" t="str">
            <v>ABB</v>
          </cell>
          <cell r="C31268" t="str">
            <v>MCCB</v>
          </cell>
          <cell r="D31268" t="str">
            <v>MCCB,3P,1000AT/1000AF,XT7H Ekip Dip LSIG</v>
          </cell>
          <cell r="E31268">
            <v>20552.841607858692</v>
          </cell>
          <cell r="F31268" t="str">
            <v>Public Apr 25</v>
          </cell>
        </row>
        <row r="31269">
          <cell r="A31269" t="str">
            <v>1SDA100900R1</v>
          </cell>
          <cell r="B31269" t="str">
            <v>ABB</v>
          </cell>
          <cell r="C31269" t="str">
            <v>MCCB</v>
          </cell>
          <cell r="D31269" t="str">
            <v>MCCB,3P,1250AT/1250AF,XT7H Ekip Dip LSIG</v>
          </cell>
          <cell r="E31269">
            <v>20850.906020608698</v>
          </cell>
          <cell r="F31269" t="str">
            <v>Public Apr 25</v>
          </cell>
        </row>
        <row r="31270">
          <cell r="A31270" t="str">
            <v>1SDA100901R1</v>
          </cell>
          <cell r="B31270" t="str">
            <v>ABB</v>
          </cell>
          <cell r="C31270" t="str">
            <v>MCCB</v>
          </cell>
          <cell r="D31270" t="str">
            <v>MCCB,3P,1600AT/1600AF,XT7H Ekip Dip LSIG</v>
          </cell>
          <cell r="E31270">
            <v>23506.040237804355</v>
          </cell>
          <cell r="F31270" t="str">
            <v>Public Apr 25</v>
          </cell>
        </row>
        <row r="31271">
          <cell r="A31271" t="str">
            <v>1SDA100902R1</v>
          </cell>
          <cell r="B31271" t="str">
            <v>ABB</v>
          </cell>
          <cell r="C31271" t="str">
            <v>MCCB</v>
          </cell>
          <cell r="D31271" t="str">
            <v>MCCB,3P,800AT/800AF,XT7H Ekip Touch LSI</v>
          </cell>
          <cell r="E31271">
            <v>15595.64214890218</v>
          </cell>
          <cell r="F31271" t="str">
            <v>Public Apr 25</v>
          </cell>
        </row>
        <row r="31272">
          <cell r="A31272" t="str">
            <v>1SDA100903R1</v>
          </cell>
          <cell r="B31272" t="str">
            <v>ABB</v>
          </cell>
          <cell r="C31272" t="str">
            <v>MCCB</v>
          </cell>
          <cell r="D31272" t="str">
            <v>MCCB,3P,1000AT/1000AF,XT7H Ekip Touch LSI</v>
          </cell>
          <cell r="E31272">
            <v>17417.316543815217</v>
          </cell>
          <cell r="F31272" t="str">
            <v>Public Apr 25</v>
          </cell>
        </row>
        <row r="31273">
          <cell r="A31273" t="str">
            <v>1SDA100904R1</v>
          </cell>
          <cell r="B31273" t="str">
            <v>ABB</v>
          </cell>
          <cell r="C31273" t="str">
            <v>MCCB</v>
          </cell>
          <cell r="D31273" t="str">
            <v>MCCB,3P,1250AT/1250AF,XT7H Ekip Touch LSI</v>
          </cell>
          <cell r="E31273">
            <v>19434.125271684788</v>
          </cell>
          <cell r="F31273" t="str">
            <v>Public Apr 25</v>
          </cell>
        </row>
        <row r="31274">
          <cell r="A31274" t="str">
            <v>1SDA100905R1</v>
          </cell>
          <cell r="B31274" t="str">
            <v>ABB</v>
          </cell>
          <cell r="C31274" t="str">
            <v>MCCB</v>
          </cell>
          <cell r="D31274" t="str">
            <v>MCCB,3P,1600AT/1600AF,XT7H Ekip Touch LSI</v>
          </cell>
          <cell r="E31274">
            <v>22459.03551661957</v>
          </cell>
          <cell r="F31274" t="str">
            <v>Public Apr 25</v>
          </cell>
        </row>
        <row r="31275">
          <cell r="A31275" t="str">
            <v>1SDA100906R1</v>
          </cell>
          <cell r="B31275" t="str">
            <v>ABB</v>
          </cell>
          <cell r="C31275" t="str">
            <v>MCCB</v>
          </cell>
          <cell r="D31275" t="str">
            <v>MCCB,3P,800AT/800AF,XT7H Ekip Touch LSIG</v>
          </cell>
          <cell r="E31275">
            <v>20903.63923177174</v>
          </cell>
          <cell r="F31275" t="str">
            <v>Public Apr 25</v>
          </cell>
        </row>
        <row r="31276">
          <cell r="A31276" t="str">
            <v>1SDA100907R1</v>
          </cell>
          <cell r="B31276" t="str">
            <v>ABB</v>
          </cell>
          <cell r="C31276" t="str">
            <v>MCCB</v>
          </cell>
          <cell r="D31276" t="str">
            <v>MCCB,3P,1000AT/1000AF,XT7H Ekip Touch LSIG</v>
          </cell>
          <cell r="E31276">
            <v>24774.009606195657</v>
          </cell>
          <cell r="F31276" t="str">
            <v>Public Apr 25</v>
          </cell>
        </row>
        <row r="31277">
          <cell r="A31277" t="str">
            <v>1SDA100908R1</v>
          </cell>
          <cell r="B31277" t="str">
            <v>ABB</v>
          </cell>
          <cell r="C31277" t="str">
            <v>MCCB</v>
          </cell>
          <cell r="D31277" t="str">
            <v>MCCB,3P,1250AT/1250AF,XT7H Ekip Touch LSIG</v>
          </cell>
          <cell r="E31277">
            <v>24860.396675739132</v>
          </cell>
          <cell r="F31277" t="str">
            <v>Public Apr 25</v>
          </cell>
        </row>
        <row r="31278">
          <cell r="A31278" t="str">
            <v>1SDA100909R1</v>
          </cell>
          <cell r="B31278" t="str">
            <v>ABB</v>
          </cell>
          <cell r="C31278" t="str">
            <v>MCCB</v>
          </cell>
          <cell r="D31278" t="str">
            <v>MCCB,3P,1600AT/1600AF,XT7H Ekip Touch LSIG</v>
          </cell>
          <cell r="E31278">
            <v>27589.476003586959</v>
          </cell>
          <cell r="F31278" t="str">
            <v>Public Apr 25</v>
          </cell>
        </row>
        <row r="31279">
          <cell r="A31279" t="str">
            <v>1SDA100926R1</v>
          </cell>
          <cell r="B31279" t="str">
            <v>ABB</v>
          </cell>
          <cell r="C31279" t="str">
            <v>MCCB</v>
          </cell>
          <cell r="D31279" t="str">
            <v>MCCB,3P,800AT/800AF,XT7H Ekip M Dip I</v>
          </cell>
          <cell r="E31279">
            <v>11646.657774586956</v>
          </cell>
          <cell r="F31279" t="str">
            <v>Public Apr 25</v>
          </cell>
        </row>
        <row r="31280">
          <cell r="A31280" t="str">
            <v>1SDA100927R1</v>
          </cell>
          <cell r="B31280" t="str">
            <v>ABB</v>
          </cell>
          <cell r="C31280" t="str">
            <v>MCCB</v>
          </cell>
          <cell r="D31280" t="str">
            <v>MCCB,3P,1000AT/1000AF,XT7H Ekip M Dip I</v>
          </cell>
          <cell r="E31280">
            <v>14763.17919756522</v>
          </cell>
          <cell r="F31280" t="str">
            <v>Public Apr 25</v>
          </cell>
        </row>
        <row r="31281">
          <cell r="A31281" t="str">
            <v>1SDA100928R1</v>
          </cell>
          <cell r="B31281" t="str">
            <v>ABB</v>
          </cell>
          <cell r="C31281" t="str">
            <v>MCCB</v>
          </cell>
          <cell r="D31281" t="str">
            <v>MCCB,3P,1250AT/1250AF,XT7H Ekip M Dip I</v>
          </cell>
          <cell r="E31281">
            <v>15603.41521855435</v>
          </cell>
          <cell r="F31281" t="str">
            <v>Public Apr 25</v>
          </cell>
        </row>
        <row r="31282">
          <cell r="A31282" t="str">
            <v>1SDA100929R1</v>
          </cell>
          <cell r="B31282" t="str">
            <v>ABB</v>
          </cell>
          <cell r="C31282" t="str">
            <v>MCCB</v>
          </cell>
          <cell r="D31282" t="str">
            <v>MCCB,3P,1600AT/1600AF,XT7H Ekip M Dip I</v>
          </cell>
          <cell r="E31282">
            <v>18332.734300173914</v>
          </cell>
          <cell r="F31282" t="str">
            <v>Public Apr 25</v>
          </cell>
        </row>
        <row r="31283">
          <cell r="A31283" t="str">
            <v>1SDA101114R1</v>
          </cell>
          <cell r="B31283" t="str">
            <v>ABB</v>
          </cell>
          <cell r="C31283" t="str">
            <v>MCCB</v>
          </cell>
          <cell r="D31283" t="str">
            <v>MCCB,4P,800AT/800AF,XT7S Ekip Dip LS/I</v>
          </cell>
          <cell r="E31283">
            <v>13732.288453565217</v>
          </cell>
          <cell r="F31283" t="str">
            <v>Public Apr 25</v>
          </cell>
        </row>
        <row r="31284">
          <cell r="A31284" t="str">
            <v>1SDA101115R1</v>
          </cell>
          <cell r="B31284" t="str">
            <v>ABB</v>
          </cell>
          <cell r="C31284" t="str">
            <v>MCCB</v>
          </cell>
          <cell r="D31284" t="str">
            <v>MCCB,4P,1000AT/1000AF,XT7S Ekip Dip LS/I</v>
          </cell>
          <cell r="E31284">
            <v>16265.123009934787</v>
          </cell>
          <cell r="F31284" t="str">
            <v>Public Apr 25</v>
          </cell>
        </row>
        <row r="31285">
          <cell r="A31285" t="str">
            <v>1SDA101116R1</v>
          </cell>
          <cell r="B31285" t="str">
            <v>ABB</v>
          </cell>
          <cell r="C31285" t="str">
            <v>MCCB</v>
          </cell>
          <cell r="D31285" t="str">
            <v>MCCB,4P,1250AT/1250AF,XT7S Ekip Dip LS/I</v>
          </cell>
          <cell r="E31285">
            <v>17345.478742630439</v>
          </cell>
          <cell r="F31285" t="str">
            <v>Public Apr 25</v>
          </cell>
        </row>
        <row r="31286">
          <cell r="A31286" t="str">
            <v>1SDA101117R1</v>
          </cell>
          <cell r="B31286" t="str">
            <v>ABB</v>
          </cell>
          <cell r="C31286" t="str">
            <v>MCCB</v>
          </cell>
          <cell r="D31286" t="str">
            <v>MCCB,4P,1600AT/1600AF,XT7S Ekip Dip LS/I</v>
          </cell>
          <cell r="E31286">
            <v>19607.113927304348</v>
          </cell>
          <cell r="F31286" t="str">
            <v>Public Apr 25</v>
          </cell>
        </row>
        <row r="31287">
          <cell r="A31287" t="str">
            <v>1SDA101118R1</v>
          </cell>
          <cell r="B31287" t="str">
            <v>ABB</v>
          </cell>
          <cell r="C31287" t="str">
            <v>MCCB</v>
          </cell>
          <cell r="D31287" t="str">
            <v>MCCB,4P,800AT/800AF,XT7S Ekip Dip LSI</v>
          </cell>
          <cell r="E31287">
            <v>17148.830175326093</v>
          </cell>
          <cell r="F31287" t="str">
            <v>Public Apr 25</v>
          </cell>
        </row>
        <row r="31288">
          <cell r="A31288" t="str">
            <v>1SDA101119R1</v>
          </cell>
          <cell r="B31288" t="str">
            <v>ABB</v>
          </cell>
          <cell r="C31288" t="str">
            <v>MCCB</v>
          </cell>
          <cell r="D31288" t="str">
            <v>MCCB,4P,1000AT/1000AF,XT7S Ekip Dip LSI</v>
          </cell>
          <cell r="E31288">
            <v>18510.05114230435</v>
          </cell>
          <cell r="F31288" t="str">
            <v>Public Apr 25</v>
          </cell>
        </row>
        <row r="31289">
          <cell r="A31289" t="str">
            <v>1SDA101120R1</v>
          </cell>
          <cell r="B31289" t="str">
            <v>ABB</v>
          </cell>
          <cell r="C31289" t="str">
            <v>MCCB</v>
          </cell>
          <cell r="D31289" t="str">
            <v>MCCB,4P,1250AT/1250AF,XT7S Ekip Dip LSI</v>
          </cell>
          <cell r="E31289">
            <v>20138.219006184783</v>
          </cell>
          <cell r="F31289" t="str">
            <v>Public Apr 25</v>
          </cell>
        </row>
        <row r="31290">
          <cell r="A31290" t="str">
            <v>1SDA101121R1</v>
          </cell>
          <cell r="B31290" t="str">
            <v>ABB</v>
          </cell>
          <cell r="C31290" t="str">
            <v>MCCB</v>
          </cell>
          <cell r="D31290" t="str">
            <v>MCCB,4P,1600AT/1600AF,XT7S Ekip Dip LSI</v>
          </cell>
          <cell r="E31290">
            <v>22485.749134239129</v>
          </cell>
          <cell r="F31290" t="str">
            <v>Public Apr 25</v>
          </cell>
        </row>
        <row r="31291">
          <cell r="A31291" t="str">
            <v>1SDA101122R1</v>
          </cell>
          <cell r="B31291" t="str">
            <v>ABB</v>
          </cell>
          <cell r="C31291" t="str">
            <v>MCCB</v>
          </cell>
          <cell r="D31291" t="str">
            <v>MCCB,4P,800AT/800AF,XT7S Ekip Dip LSIG</v>
          </cell>
          <cell r="E31291">
            <v>19973.129606413047</v>
          </cell>
          <cell r="F31291" t="str">
            <v>Public Apr 25</v>
          </cell>
        </row>
        <row r="31292">
          <cell r="A31292" t="str">
            <v>1SDA101123R1</v>
          </cell>
          <cell r="B31292" t="str">
            <v>ABB</v>
          </cell>
          <cell r="C31292" t="str">
            <v>MCCB</v>
          </cell>
          <cell r="D31292" t="str">
            <v>MCCB,4P,1000AT/1000AF,XT7S Ekip Dip LSIG</v>
          </cell>
          <cell r="E31292">
            <v>21215.066762641301</v>
          </cell>
          <cell r="F31292" t="str">
            <v>Public Apr 25</v>
          </cell>
        </row>
        <row r="31293">
          <cell r="A31293" t="str">
            <v>1SDA101124R1</v>
          </cell>
          <cell r="B31293" t="str">
            <v>ABB</v>
          </cell>
          <cell r="C31293" t="str">
            <v>MCCB</v>
          </cell>
          <cell r="D31293" t="str">
            <v>MCCB,4P,1250AT/1250AF,XT7S Ekip Dip LSIG</v>
          </cell>
          <cell r="E31293">
            <v>23167.280776956526</v>
          </cell>
          <cell r="F31293" t="str">
            <v>Public Apr 25</v>
          </cell>
        </row>
        <row r="31294">
          <cell r="A31294" t="str">
            <v>1SDA101125R1</v>
          </cell>
          <cell r="B31294" t="str">
            <v>ABB</v>
          </cell>
          <cell r="C31294" t="str">
            <v>MCCB</v>
          </cell>
          <cell r="D31294" t="str">
            <v>MCCB,4P,1600AT/1600AF,XT7S Ekip Dip LSIG</v>
          </cell>
          <cell r="E31294">
            <v>25514.798286391306</v>
          </cell>
          <cell r="F31294" t="str">
            <v>Public Apr 25</v>
          </cell>
        </row>
        <row r="31295">
          <cell r="A31295" t="str">
            <v>1SDA101126R1</v>
          </cell>
          <cell r="B31295" t="str">
            <v>ABB</v>
          </cell>
          <cell r="C31295" t="str">
            <v>MCCB</v>
          </cell>
          <cell r="D31295" t="str">
            <v>MCCB,4P,800AT/800AF,XT7S Ekip Touch LSI</v>
          </cell>
          <cell r="E31295">
            <v>18635.669500076085</v>
          </cell>
          <cell r="F31295" t="str">
            <v>Public Apr 25</v>
          </cell>
        </row>
        <row r="31296">
          <cell r="A31296" t="str">
            <v>1SDA101127R1</v>
          </cell>
          <cell r="B31296" t="str">
            <v>ABB</v>
          </cell>
          <cell r="C31296" t="str">
            <v>MCCB</v>
          </cell>
          <cell r="D31296" t="str">
            <v>MCCB,4P,1000AT/1000AF,XT7S Ekip Touch LSI</v>
          </cell>
          <cell r="E31296">
            <v>20772.266783478255</v>
          </cell>
          <cell r="F31296" t="str">
            <v>Public Apr 25</v>
          </cell>
        </row>
        <row r="31297">
          <cell r="A31297" t="str">
            <v>1SDA101128R1</v>
          </cell>
          <cell r="B31297" t="str">
            <v>ABB</v>
          </cell>
          <cell r="C31297" t="str">
            <v>MCCB</v>
          </cell>
          <cell r="D31297" t="str">
            <v>MCCB,4P,1250AT/1250AF,XT7S Ekip Touch LSI</v>
          </cell>
          <cell r="E31297">
            <v>21624.831195782612</v>
          </cell>
          <cell r="F31297" t="str">
            <v>Public Apr 25</v>
          </cell>
        </row>
        <row r="31298">
          <cell r="A31298" t="str">
            <v>1SDA101129R1</v>
          </cell>
          <cell r="B31298" t="str">
            <v>ABB</v>
          </cell>
          <cell r="C31298" t="str">
            <v>MCCB</v>
          </cell>
          <cell r="D31298" t="str">
            <v>MCCB,4P,1600AT/1600AF,XT7S Ekip Touch LSI</v>
          </cell>
          <cell r="E31298">
            <v>23972.348705217395</v>
          </cell>
          <cell r="F31298" t="str">
            <v>Public Apr 25</v>
          </cell>
        </row>
        <row r="31299">
          <cell r="A31299" t="str">
            <v>1SDA101130R1</v>
          </cell>
          <cell r="B31299" t="str">
            <v>ABB</v>
          </cell>
          <cell r="C31299" t="str">
            <v>MCCB</v>
          </cell>
          <cell r="D31299" t="str">
            <v>MCCB,4P,800AT/800AF,XT7S Ekip Touch LSIG</v>
          </cell>
          <cell r="E31299">
            <v>23931.565326782609</v>
          </cell>
          <cell r="F31299" t="str">
            <v>Public Apr 25</v>
          </cell>
        </row>
        <row r="31300">
          <cell r="A31300" t="str">
            <v>1SDA101131R1</v>
          </cell>
          <cell r="B31300" t="str">
            <v>ABB</v>
          </cell>
          <cell r="C31300" t="str">
            <v>MCCB</v>
          </cell>
          <cell r="D31300" t="str">
            <v>MCCB,4P,1000AT/1000AF,XT7S Ekip Touch LSIG</v>
          </cell>
          <cell r="E31300">
            <v>25173.716999543482</v>
          </cell>
          <cell r="F31300" t="str">
            <v>Public Apr 25</v>
          </cell>
        </row>
        <row r="31301">
          <cell r="A31301" t="str">
            <v>1SDA101132R1</v>
          </cell>
          <cell r="B31301" t="str">
            <v>ABB</v>
          </cell>
          <cell r="C31301" t="str">
            <v>MCCB</v>
          </cell>
          <cell r="D31301" t="str">
            <v>MCCB,4P,1250AT/1250AF,XT7S Ekip Touch LSIG</v>
          </cell>
          <cell r="E31301">
            <v>28570.296065152175</v>
          </cell>
          <cell r="F31301" t="str">
            <v>Public Apr 25</v>
          </cell>
        </row>
        <row r="31302">
          <cell r="A31302" t="str">
            <v>1SDA101133R1</v>
          </cell>
          <cell r="B31302" t="str">
            <v>ABB</v>
          </cell>
          <cell r="C31302" t="str">
            <v>MCCB</v>
          </cell>
          <cell r="D31302" t="str">
            <v>MCCB,4P,1600AT/1600AF,XT7S Ekip Touch LSIG</v>
          </cell>
          <cell r="E31302">
            <v>30918.040709739136</v>
          </cell>
          <cell r="F31302" t="str">
            <v>Public Apr 25</v>
          </cell>
        </row>
        <row r="31303">
          <cell r="A31303" t="str">
            <v>1SDA101170R1</v>
          </cell>
          <cell r="B31303" t="str">
            <v>ABB</v>
          </cell>
          <cell r="C31303" t="str">
            <v>MCCB</v>
          </cell>
          <cell r="D31303" t="str">
            <v>MCCB,4P,800AT/800AF,XT7H Ekip Dip LS/I</v>
          </cell>
          <cell r="E31303">
            <v>14907.750721923916</v>
          </cell>
          <cell r="F31303" t="str">
            <v>Public Apr 25</v>
          </cell>
        </row>
        <row r="31304">
          <cell r="A31304" t="str">
            <v>1SDA101171R1</v>
          </cell>
          <cell r="B31304" t="str">
            <v>ABB</v>
          </cell>
          <cell r="C31304" t="str">
            <v>MCCB</v>
          </cell>
          <cell r="D31304" t="str">
            <v>MCCB,4P,1000AT/1000AF,XT7H Ekip Dip LS/I</v>
          </cell>
          <cell r="E31304">
            <v>18441.75917321739</v>
          </cell>
          <cell r="F31304" t="str">
            <v>Public Apr 25</v>
          </cell>
        </row>
        <row r="31305">
          <cell r="A31305" t="str">
            <v>1SDA101172R1</v>
          </cell>
          <cell r="B31305" t="str">
            <v>ABB</v>
          </cell>
          <cell r="C31305" t="str">
            <v>MCCB</v>
          </cell>
          <cell r="D31305" t="str">
            <v>MCCB,4P,1250AT/1250AF,XT7H Ekip Dip LS/I</v>
          </cell>
          <cell r="E31305">
            <v>19972.284158902174</v>
          </cell>
          <cell r="F31305" t="str">
            <v>Public Apr 25</v>
          </cell>
        </row>
        <row r="31306">
          <cell r="A31306" t="str">
            <v>1SDA101173R1</v>
          </cell>
          <cell r="B31306" t="str">
            <v>ABB</v>
          </cell>
          <cell r="C31306" t="str">
            <v>MCCB</v>
          </cell>
          <cell r="D31306" t="str">
            <v>MCCB,4P,1600AT/1600AF,XT7H Ekip Dip LS/I</v>
          </cell>
          <cell r="E31306">
            <v>23465.875171728265</v>
          </cell>
          <cell r="F31306" t="str">
            <v>Public Apr 25</v>
          </cell>
        </row>
        <row r="31307">
          <cell r="A31307" t="str">
            <v>1SDA101174R1</v>
          </cell>
          <cell r="B31307" t="str">
            <v>ABB</v>
          </cell>
          <cell r="C31307" t="str">
            <v>MCCB</v>
          </cell>
          <cell r="D31307" t="str">
            <v>MCCB,4P,800AT/800AF,XT7H Ekip Dip LSI</v>
          </cell>
          <cell r="E31307">
            <v>18324.759332608697</v>
          </cell>
          <cell r="F31307" t="str">
            <v>Public Apr 25</v>
          </cell>
        </row>
        <row r="31308">
          <cell r="A31308" t="str">
            <v>1SDA101175R1</v>
          </cell>
          <cell r="B31308" t="str">
            <v>ABB</v>
          </cell>
          <cell r="C31308" t="str">
            <v>MCCB</v>
          </cell>
          <cell r="D31308" t="str">
            <v>MCCB,4P,1000AT/1000AF,XT7H Ekip Dip LSI</v>
          </cell>
          <cell r="E31308">
            <v>20174.939189119566</v>
          </cell>
          <cell r="F31308" t="str">
            <v>Public Apr 25</v>
          </cell>
        </row>
        <row r="31309">
          <cell r="A31309" t="str">
            <v>1SDA101176R1</v>
          </cell>
          <cell r="B31309" t="str">
            <v>ABB</v>
          </cell>
          <cell r="C31309" t="str">
            <v>MCCB</v>
          </cell>
          <cell r="D31309" t="str">
            <v>MCCB,4P,1250AT/1250AF,XT7H Ekip Dip LSI</v>
          </cell>
          <cell r="E31309">
            <v>23389.292769586958</v>
          </cell>
          <cell r="F31309" t="str">
            <v>Public Apr 25</v>
          </cell>
        </row>
        <row r="31310">
          <cell r="A31310" t="str">
            <v>1SDA101177R1</v>
          </cell>
          <cell r="B31310" t="str">
            <v>ABB</v>
          </cell>
          <cell r="C31310" t="str">
            <v>MCCB</v>
          </cell>
          <cell r="D31310" t="str">
            <v>MCCB,4P,1600AT/1600AF,XT7H Ekip Dip LSI</v>
          </cell>
          <cell r="E31310">
            <v>26882.644028641305</v>
          </cell>
          <cell r="F31310" t="str">
            <v>Public Apr 25</v>
          </cell>
        </row>
        <row r="31311">
          <cell r="A31311" t="str">
            <v>1SDA101178R1</v>
          </cell>
          <cell r="B31311" t="str">
            <v>ABB</v>
          </cell>
          <cell r="C31311" t="str">
            <v>MCCB</v>
          </cell>
          <cell r="D31311" t="str">
            <v>MCCB,4P,800AT/800AF,XT7H Ekip Dip LSIG</v>
          </cell>
          <cell r="E31311">
            <v>21353.80848476087</v>
          </cell>
          <cell r="F31311" t="str">
            <v>Public Apr 25</v>
          </cell>
        </row>
        <row r="31312">
          <cell r="A31312" t="str">
            <v>1SDA101179R1</v>
          </cell>
          <cell r="B31312" t="str">
            <v>ABB</v>
          </cell>
          <cell r="C31312" t="str">
            <v>MCCB</v>
          </cell>
          <cell r="D31312" t="str">
            <v>MCCB,4P,1000AT/1000AF,XT7H Ekip Dip LSIG</v>
          </cell>
          <cell r="E31312">
            <v>23692.404630163048</v>
          </cell>
          <cell r="F31312" t="str">
            <v>Public Apr 25</v>
          </cell>
        </row>
        <row r="31313">
          <cell r="A31313" t="str">
            <v>1SDA101180R1</v>
          </cell>
          <cell r="B31313" t="str">
            <v>ABB</v>
          </cell>
          <cell r="C31313" t="str">
            <v>MCCB</v>
          </cell>
          <cell r="D31313" t="str">
            <v>MCCB,4P,1250AT/1250AF,XT7H Ekip Dip LSIG</v>
          </cell>
          <cell r="E31313">
            <v>26418.341921739135</v>
          </cell>
          <cell r="F31313" t="str">
            <v>Public Apr 25</v>
          </cell>
        </row>
        <row r="31314">
          <cell r="A31314" t="str">
            <v>1SDA101181R1</v>
          </cell>
          <cell r="B31314" t="str">
            <v>ABB</v>
          </cell>
          <cell r="C31314" t="str">
            <v>MCCB</v>
          </cell>
          <cell r="D31314" t="str">
            <v>MCCB,4P,1600AT/1600AF,XT7H Ekip Dip LSIG</v>
          </cell>
          <cell r="E31314">
            <v>29911.705799413048</v>
          </cell>
          <cell r="F31314" t="str">
            <v>Public Apr 25</v>
          </cell>
        </row>
        <row r="31315">
          <cell r="A31315" t="str">
            <v>1SDA101182R1</v>
          </cell>
          <cell r="B31315" t="str">
            <v>ABB</v>
          </cell>
          <cell r="C31315" t="str">
            <v>MCCB</v>
          </cell>
          <cell r="D31315" t="str">
            <v>MCCB,4P,800AT/800AF,XT7H Ekip Touch LSI</v>
          </cell>
          <cell r="E31315">
            <v>19811.358903586959</v>
          </cell>
          <cell r="F31315" t="str">
            <v>Public Apr 25</v>
          </cell>
        </row>
        <row r="31316">
          <cell r="A31316" t="str">
            <v>1SDA101183R1</v>
          </cell>
          <cell r="B31316" t="str">
            <v>ABB</v>
          </cell>
          <cell r="C31316" t="str">
            <v>MCCB</v>
          </cell>
          <cell r="D31316" t="str">
            <v>MCCB,4P,1000AT/1000AF,XT7H Ekip Touch LSI</v>
          </cell>
          <cell r="E31316">
            <v>22436.22105244565</v>
          </cell>
          <cell r="F31316" t="str">
            <v>Public Apr 25</v>
          </cell>
        </row>
        <row r="31317">
          <cell r="A31317" t="str">
            <v>1SDA101184R1</v>
          </cell>
          <cell r="B31317" t="str">
            <v>ABB</v>
          </cell>
          <cell r="C31317" t="str">
            <v>MCCB</v>
          </cell>
          <cell r="D31317" t="str">
            <v>MCCB,4P,1250AT/1250AF,XT7H Ekip Touch LSI</v>
          </cell>
          <cell r="E31317">
            <v>24875.892340565224</v>
          </cell>
          <cell r="F31317" t="str">
            <v>Public Apr 25</v>
          </cell>
        </row>
        <row r="31318">
          <cell r="A31318" t="str">
            <v>1SDA101185R1</v>
          </cell>
          <cell r="B31318" t="str">
            <v>ABB</v>
          </cell>
          <cell r="C31318" t="str">
            <v>MCCB</v>
          </cell>
          <cell r="D31318" t="str">
            <v>MCCB,4P,1600AT/1600AF,XT7H Ekip Touch LSI</v>
          </cell>
          <cell r="E31318">
            <v>28369.256218239138</v>
          </cell>
          <cell r="F31318" t="str">
            <v>Public Apr 25</v>
          </cell>
        </row>
        <row r="31319">
          <cell r="A31319" t="str">
            <v>1SDA101186R1</v>
          </cell>
          <cell r="B31319" t="str">
            <v>ABB</v>
          </cell>
          <cell r="C31319" t="str">
            <v>MCCB</v>
          </cell>
          <cell r="D31319" t="str">
            <v>MCCB,4P,800AT/800AF,XT7H Ekip Touch LSIG</v>
          </cell>
          <cell r="E31319">
            <v>26455.629942554344</v>
          </cell>
          <cell r="F31319" t="str">
            <v>Public Apr 25</v>
          </cell>
        </row>
        <row r="31320">
          <cell r="A31320" t="str">
            <v>1SDA101187R1</v>
          </cell>
          <cell r="B31320" t="str">
            <v>ABB</v>
          </cell>
          <cell r="C31320" t="str">
            <v>MCCB</v>
          </cell>
          <cell r="D31320" t="str">
            <v>MCCB,4P,1000AT/1000AF,XT7H Ekip Touch LSIG</v>
          </cell>
          <cell r="E31320">
            <v>27802.503539086956</v>
          </cell>
          <cell r="F31320" t="str">
            <v>Public Apr 25</v>
          </cell>
        </row>
        <row r="31321">
          <cell r="A31321" t="str">
            <v>1SDA101188R1</v>
          </cell>
          <cell r="B31321" t="str">
            <v>ABB</v>
          </cell>
          <cell r="C31321" t="str">
            <v>MCCB</v>
          </cell>
          <cell r="D31321" t="str">
            <v>MCCB,4P,1250AT/1250AF,XT7H Ekip Touch LSIG</v>
          </cell>
          <cell r="E31321">
            <v>31821.130074782606</v>
          </cell>
          <cell r="F31321" t="str">
            <v>Public Apr 25</v>
          </cell>
        </row>
        <row r="31322">
          <cell r="A31322" t="str">
            <v>1SDA101189R1</v>
          </cell>
          <cell r="B31322" t="str">
            <v>ABB</v>
          </cell>
          <cell r="C31322" t="str">
            <v>MCCB</v>
          </cell>
          <cell r="D31322" t="str">
            <v>MCCB,4P,1600AT/1600AF,XT7H Ekip Touch LSIG</v>
          </cell>
          <cell r="E31322">
            <v>35314.721087608705</v>
          </cell>
          <cell r="F31322" t="str">
            <v>Public Apr 25</v>
          </cell>
        </row>
        <row r="31323">
          <cell r="A31323" t="str">
            <v>1SDA101366R1</v>
          </cell>
          <cell r="B31323" t="str">
            <v>ABB</v>
          </cell>
          <cell r="C31323" t="str">
            <v>MCCB</v>
          </cell>
          <cell r="D31323" t="str">
            <v>MCCB,3P,800AT/800AF,XT7S-M Ekip Dip LS/I</v>
          </cell>
          <cell r="E31323">
            <v>12337.539814402175</v>
          </cell>
          <cell r="F31323" t="str">
            <v>Public Apr 25</v>
          </cell>
        </row>
        <row r="31324">
          <cell r="A31324" t="str">
            <v>1SDA101367R1</v>
          </cell>
          <cell r="B31324" t="str">
            <v>ABB</v>
          </cell>
          <cell r="C31324" t="str">
            <v>MCCB</v>
          </cell>
          <cell r="D31324" t="str">
            <v>MCCB,3P,1000AT/1000AF,XT7S-M Ekip Dip LS/I</v>
          </cell>
          <cell r="E31324">
            <v>14365.099606141306</v>
          </cell>
          <cell r="F31324" t="str">
            <v>Public Apr 25</v>
          </cell>
        </row>
        <row r="31325">
          <cell r="A31325" t="str">
            <v>1SDA101368R1</v>
          </cell>
          <cell r="B31325" t="str">
            <v>ABB</v>
          </cell>
          <cell r="C31325" t="str">
            <v>MCCB</v>
          </cell>
          <cell r="D31325" t="str">
            <v>MCCB,3P,1250AT/1250AF,XT7S-M Ekip Dip LS/I</v>
          </cell>
          <cell r="E31325">
            <v>15083.894032434786</v>
          </cell>
          <cell r="F31325" t="str">
            <v>Public Apr 25</v>
          </cell>
        </row>
        <row r="31326">
          <cell r="A31326" t="str">
            <v>1SDA101369R1</v>
          </cell>
          <cell r="B31326" t="str">
            <v>ABB</v>
          </cell>
          <cell r="C31326" t="str">
            <v>MCCB</v>
          </cell>
          <cell r="D31326" t="str">
            <v>MCCB,3P,1600AT/1600AF,XT7S-M Ekip Dip LS/I</v>
          </cell>
          <cell r="E31326">
            <v>17132.198834739134</v>
          </cell>
          <cell r="F31326" t="str">
            <v>Public Apr 25</v>
          </cell>
        </row>
        <row r="31327">
          <cell r="A31327" t="str">
            <v>1SDA101370R1</v>
          </cell>
          <cell r="B31327" t="str">
            <v>ABB</v>
          </cell>
          <cell r="C31327" t="str">
            <v>MCCB</v>
          </cell>
          <cell r="D31327" t="str">
            <v>MCCB,3P,800AT/800AF,XT7S-M Ekip Dip LSI</v>
          </cell>
          <cell r="E31327">
            <v>15006.907834467391</v>
          </cell>
          <cell r="F31327" t="str">
            <v>Public Apr 25</v>
          </cell>
        </row>
        <row r="31328">
          <cell r="A31328" t="str">
            <v>1SDA101371R1</v>
          </cell>
          <cell r="B31328" t="str">
            <v>ABB</v>
          </cell>
          <cell r="C31328" t="str">
            <v>MCCB</v>
          </cell>
          <cell r="D31328" t="str">
            <v>MCCB,3P,1000AT/1000AF,XT7S-M Ekip Dip LSI</v>
          </cell>
          <cell r="E31328">
            <v>17282.625398576089</v>
          </cell>
          <cell r="F31328" t="str">
            <v>Public Apr 25</v>
          </cell>
        </row>
        <row r="31329">
          <cell r="A31329" t="str">
            <v>1SDA101372R1</v>
          </cell>
          <cell r="B31329" t="str">
            <v>ABB</v>
          </cell>
          <cell r="C31329" t="str">
            <v>MCCB</v>
          </cell>
          <cell r="D31329" t="str">
            <v>MCCB,3P,1250AT/1250AF,XT7S-M Ekip Dip LSI</v>
          </cell>
          <cell r="E31329">
            <v>17692.465543434788</v>
          </cell>
          <cell r="F31329" t="str">
            <v>Public Apr 25</v>
          </cell>
        </row>
        <row r="31330">
          <cell r="A31330" t="str">
            <v>1SDA101373R1</v>
          </cell>
          <cell r="B31330" t="str">
            <v>ABB</v>
          </cell>
          <cell r="C31330" t="str">
            <v>MCCB</v>
          </cell>
          <cell r="D31330" t="str">
            <v>MCCB,3P,1600AT/1600AF,XT7S-M Ekip Dip LSI</v>
          </cell>
          <cell r="E31330">
            <v>19801.56685480435</v>
          </cell>
          <cell r="F31330" t="str">
            <v>Public Apr 25</v>
          </cell>
        </row>
        <row r="31331">
          <cell r="A31331" t="str">
            <v>1SDA101374R1</v>
          </cell>
          <cell r="B31331" t="str">
            <v>ABB</v>
          </cell>
          <cell r="C31331" t="str">
            <v>MCCB</v>
          </cell>
          <cell r="D31331" t="str">
            <v>MCCB,3P,800AT/800AF,XT7S-M Ekip Dip LSIG</v>
          </cell>
          <cell r="E31331">
            <v>17373.353273249999</v>
          </cell>
          <cell r="F31331" t="str">
            <v>Public Apr 25</v>
          </cell>
        </row>
        <row r="31332">
          <cell r="A31332" t="str">
            <v>1SDA101375R1</v>
          </cell>
          <cell r="B31332" t="str">
            <v>ABB</v>
          </cell>
          <cell r="C31332" t="str">
            <v>MCCB</v>
          </cell>
          <cell r="D31332" t="str">
            <v>MCCB,3P,1000AT/1000AF,XT7S-M Ekip Dip LSIG</v>
          </cell>
          <cell r="E31332">
            <v>19649.297972510867</v>
          </cell>
          <cell r="F31332" t="str">
            <v>Public Apr 25</v>
          </cell>
        </row>
        <row r="31333">
          <cell r="A31333" t="str">
            <v>1SDA101376R1</v>
          </cell>
          <cell r="B31333" t="str">
            <v>ABB</v>
          </cell>
          <cell r="C31333" t="str">
            <v>MCCB</v>
          </cell>
          <cell r="D31333" t="str">
            <v>MCCB,3P,1250AT/1250AF,XT7S-M Ekip Dip LSIG</v>
          </cell>
          <cell r="E31333">
            <v>20698.548807978263</v>
          </cell>
          <cell r="F31333" t="str">
            <v>Public Apr 25</v>
          </cell>
        </row>
        <row r="31334">
          <cell r="A31334" t="str">
            <v>1SDA101377R1</v>
          </cell>
          <cell r="B31334" t="str">
            <v>ABB</v>
          </cell>
          <cell r="C31334" t="str">
            <v>MCCB</v>
          </cell>
          <cell r="D31334" t="str">
            <v>MCCB,3P,1600AT/1600AF,XT7S-M Ekip Dip LSIG</v>
          </cell>
          <cell r="E31334">
            <v>22811.29690040218</v>
          </cell>
          <cell r="F31334" t="str">
            <v>Public Apr 25</v>
          </cell>
        </row>
        <row r="31335">
          <cell r="A31335" t="str">
            <v>1SDA101378R1</v>
          </cell>
          <cell r="B31335" t="str">
            <v>ABB</v>
          </cell>
          <cell r="C31335" t="str">
            <v>MCCB</v>
          </cell>
          <cell r="D31335" t="str">
            <v>MCCB,3P,800AT/800AF,XT7S-M Ekip Touch LSI</v>
          </cell>
          <cell r="E31335">
            <v>15939.865472021742</v>
          </cell>
          <cell r="F31335" t="str">
            <v>Public Apr 25</v>
          </cell>
        </row>
        <row r="31336">
          <cell r="A31336" t="str">
            <v>1SDA101379R1</v>
          </cell>
          <cell r="B31336" t="str">
            <v>ABB</v>
          </cell>
          <cell r="C31336" t="str">
            <v>MCCB</v>
          </cell>
          <cell r="D31336" t="str">
            <v>MCCB,3P,1000AT/1000AF,XT7S-M Ekip Touch LSI</v>
          </cell>
          <cell r="E31336">
            <v>16072.537638130436</v>
          </cell>
          <cell r="F31336" t="str">
            <v>Public Apr 25</v>
          </cell>
        </row>
        <row r="31337">
          <cell r="A31337" t="str">
            <v>1SDA101380R1</v>
          </cell>
          <cell r="B31337" t="str">
            <v>ABB</v>
          </cell>
          <cell r="C31337" t="str">
            <v>MCCB</v>
          </cell>
          <cell r="D31337" t="str">
            <v>MCCB,3P,1250AT/1250AF,XT7S-M Ekip Touch LSI</v>
          </cell>
          <cell r="E31337">
            <v>17880.558686673918</v>
          </cell>
          <cell r="F31337" t="str">
            <v>Public Apr 25</v>
          </cell>
        </row>
        <row r="31338">
          <cell r="A31338" t="str">
            <v>1SDA101381R1</v>
          </cell>
          <cell r="B31338" t="str">
            <v>ABB</v>
          </cell>
          <cell r="C31338" t="str">
            <v>MCCB</v>
          </cell>
          <cell r="D31338" t="str">
            <v>MCCB,3P,1600AT/1600AF,XT7S-M Ekip Touch LSI</v>
          </cell>
          <cell r="E31338">
            <v>20963.123404402173</v>
          </cell>
          <cell r="F31338" t="str">
            <v>Public Apr 25</v>
          </cell>
        </row>
        <row r="31339">
          <cell r="A31339" t="str">
            <v>1SDA101382R1</v>
          </cell>
          <cell r="B31339" t="str">
            <v>ABB</v>
          </cell>
          <cell r="C31339" t="str">
            <v>MCCB</v>
          </cell>
          <cell r="D31339" t="str">
            <v>MCCB,3P,800AT/800AF,XT7S-M Ekip Touch LSIG</v>
          </cell>
          <cell r="E31339">
            <v>21594.28151781522</v>
          </cell>
          <cell r="F31339" t="str">
            <v>Public Apr 25</v>
          </cell>
        </row>
        <row r="31340">
          <cell r="A31340" t="str">
            <v>1SDA101383R1</v>
          </cell>
          <cell r="B31340" t="str">
            <v>ABB</v>
          </cell>
          <cell r="C31340" t="str">
            <v>MCCB</v>
          </cell>
          <cell r="D31340" t="str">
            <v>MCCB,3P,1000AT/1000AF,XT7S-M Ekip Touch LSIG</v>
          </cell>
          <cell r="E31340">
            <v>23456.915951836963</v>
          </cell>
          <cell r="F31340" t="str">
            <v>Public Apr 25</v>
          </cell>
        </row>
        <row r="31341">
          <cell r="A31341" t="str">
            <v>1SDA101384R1</v>
          </cell>
          <cell r="B31341" t="str">
            <v>ABB</v>
          </cell>
          <cell r="C31341" t="str">
            <v>MCCB</v>
          </cell>
          <cell r="D31341" t="str">
            <v>MCCB,3P,1250AT/1250AF,XT7S-M Ekip Touch LSIG</v>
          </cell>
          <cell r="E31341">
            <v>24280.066361934787</v>
          </cell>
          <cell r="F31341" t="str">
            <v>Public Apr 25</v>
          </cell>
        </row>
        <row r="31342">
          <cell r="A31342" t="str">
            <v>1SDA101385R1</v>
          </cell>
          <cell r="B31342" t="str">
            <v>ABB</v>
          </cell>
          <cell r="C31342" t="str">
            <v>MCCB</v>
          </cell>
          <cell r="D31342" t="str">
            <v>MCCB,3P,1600AT/1600AF,XT7S-M Ekip Touch LSIG</v>
          </cell>
          <cell r="E31342">
            <v>26389.167673304353</v>
          </cell>
          <cell r="F31342" t="str">
            <v>Public Apr 25</v>
          </cell>
        </row>
        <row r="31343">
          <cell r="A31343" t="str">
            <v>1SDA101402R1</v>
          </cell>
          <cell r="B31343" t="str">
            <v>ABB</v>
          </cell>
          <cell r="C31343" t="str">
            <v>MCCB</v>
          </cell>
          <cell r="D31343" t="str">
            <v>MCCB,3P,800AT/800AF,XT7S-M Ekip M Dip I</v>
          </cell>
          <cell r="E31343">
            <v>12337.539814402175</v>
          </cell>
          <cell r="F31343" t="str">
            <v>Public Apr 25</v>
          </cell>
        </row>
        <row r="31344">
          <cell r="A31344" t="str">
            <v>1SDA101403R1</v>
          </cell>
          <cell r="B31344" t="str">
            <v>ABB</v>
          </cell>
          <cell r="C31344" t="str">
            <v>MCCB</v>
          </cell>
          <cell r="D31344" t="str">
            <v>MCCB,3P,1000AT/1000AF,XT7S-M Ekip M Dip I</v>
          </cell>
          <cell r="E31344">
            <v>14613.257378510869</v>
          </cell>
          <cell r="F31344" t="str">
            <v>Public Apr 25</v>
          </cell>
        </row>
        <row r="31345">
          <cell r="A31345" t="str">
            <v>1SDA101404R1</v>
          </cell>
          <cell r="B31345" t="str">
            <v>ABB</v>
          </cell>
          <cell r="C31345" t="str">
            <v>MCCB</v>
          </cell>
          <cell r="D31345" t="str">
            <v>MCCB,3P,1250AT/1250AF,XT7S-M Ekip M Dip I</v>
          </cell>
          <cell r="E31345">
            <v>15023.097523369566</v>
          </cell>
          <cell r="F31345" t="str">
            <v>Public Apr 25</v>
          </cell>
        </row>
        <row r="31346">
          <cell r="A31346" t="str">
            <v>1SDA101405R1</v>
          </cell>
          <cell r="B31346" t="str">
            <v>ABB</v>
          </cell>
          <cell r="C31346" t="str">
            <v>MCCB</v>
          </cell>
          <cell r="D31346" t="str">
            <v>MCCB,3P,1600AT/1600AF,XT7S-M Ekip M Dip I</v>
          </cell>
          <cell r="E31346">
            <v>18230.157541728266</v>
          </cell>
          <cell r="F31346" t="str">
            <v>Public Apr 25</v>
          </cell>
        </row>
        <row r="31347">
          <cell r="A31347" t="str">
            <v>1SDA101430R1</v>
          </cell>
          <cell r="B31347" t="str">
            <v>ABB</v>
          </cell>
          <cell r="C31347" t="str">
            <v>MCCB</v>
          </cell>
          <cell r="D31347" t="str">
            <v>MCCB,3P,800AT/800AF,XT7H-M Ekip Dip LS/I</v>
          </cell>
          <cell r="E31347">
            <v>13393.566848576087</v>
          </cell>
          <cell r="F31347" t="str">
            <v>Public Apr 25</v>
          </cell>
        </row>
        <row r="31348">
          <cell r="A31348" t="str">
            <v>1SDA101431R1</v>
          </cell>
          <cell r="B31348" t="str">
            <v>ABB</v>
          </cell>
          <cell r="C31348" t="str">
            <v>MCCB</v>
          </cell>
          <cell r="D31348" t="str">
            <v>MCCB,3P,1000AT/1000AF,XT7H-M Ekip Dip LS/I</v>
          </cell>
          <cell r="E31348">
            <v>17680.540947945654</v>
          </cell>
          <cell r="F31348" t="str">
            <v>Public Apr 25</v>
          </cell>
        </row>
        <row r="31349">
          <cell r="A31349" t="str">
            <v>1SDA101432R1</v>
          </cell>
          <cell r="B31349" t="str">
            <v>ABB</v>
          </cell>
          <cell r="C31349" t="str">
            <v>MCCB</v>
          </cell>
          <cell r="D31349" t="str">
            <v>MCCB,3P,1250AT/1250AF,XT7H-M Ekip Dip LS/I</v>
          </cell>
          <cell r="E31349">
            <v>17943.878919652179</v>
          </cell>
          <cell r="F31349" t="str">
            <v>Public Apr 25</v>
          </cell>
        </row>
        <row r="31350">
          <cell r="A31350" t="str">
            <v>1SDA101433R1</v>
          </cell>
          <cell r="B31350" t="str">
            <v>ABB</v>
          </cell>
          <cell r="C31350" t="str">
            <v>MCCB</v>
          </cell>
          <cell r="D31350" t="str">
            <v>MCCB,3P,1600AT/1600AF,XT7H-M Ekip Dip LS/I</v>
          </cell>
          <cell r="E31350">
            <v>26113.387742706531</v>
          </cell>
          <cell r="F31350" t="str">
            <v>Public Apr 25</v>
          </cell>
        </row>
        <row r="31351">
          <cell r="A31351" t="str">
            <v>1SDA101434R1</v>
          </cell>
          <cell r="B31351" t="str">
            <v>ABB</v>
          </cell>
          <cell r="C31351" t="str">
            <v>MCCB</v>
          </cell>
          <cell r="D31351" t="str">
            <v>MCCB,3P,800AT/800AF,XT7H-M Ekip Dip LSI</v>
          </cell>
          <cell r="E31351">
            <v>16063.174622413042</v>
          </cell>
          <cell r="F31351" t="str">
            <v>Public Apr 25</v>
          </cell>
        </row>
        <row r="31352">
          <cell r="A31352" t="str">
            <v>1SDA101435R1</v>
          </cell>
          <cell r="B31352" t="str">
            <v>ABB</v>
          </cell>
          <cell r="C31352" t="str">
            <v>MCCB</v>
          </cell>
          <cell r="D31352" t="str">
            <v>MCCB,3P,1000AT/1000AF,XT7H-M Ekip Dip LSI</v>
          </cell>
          <cell r="E31352">
            <v>19412.799804619568</v>
          </cell>
          <cell r="F31352" t="str">
            <v>Public Apr 25</v>
          </cell>
        </row>
        <row r="31353">
          <cell r="A31353" t="str">
            <v>1SDA101436R1</v>
          </cell>
          <cell r="B31353" t="str">
            <v>ABB</v>
          </cell>
          <cell r="C31353" t="str">
            <v>MCCB</v>
          </cell>
          <cell r="D31353" t="str">
            <v>MCCB,3P,1250AT/1250AF,XT7H-M Ekip Dip LSI</v>
          </cell>
          <cell r="E31353">
            <v>20613.246939717392</v>
          </cell>
          <cell r="F31353" t="str">
            <v>Public Apr 25</v>
          </cell>
        </row>
        <row r="31354">
          <cell r="A31354" t="str">
            <v>1SDA101437R1</v>
          </cell>
          <cell r="B31354" t="str">
            <v>ABB</v>
          </cell>
          <cell r="C31354" t="str">
            <v>MCCB</v>
          </cell>
          <cell r="D31354" t="str">
            <v>MCCB,3P,1600AT/1600AF,XT7H-M Ekip Dip LSI</v>
          </cell>
          <cell r="E31354">
            <v>23751.93927727174</v>
          </cell>
          <cell r="F31354" t="str">
            <v>Public Apr 25</v>
          </cell>
        </row>
        <row r="31355">
          <cell r="A31355" t="str">
            <v>1SDA101438R1</v>
          </cell>
          <cell r="B31355" t="str">
            <v>ABB</v>
          </cell>
          <cell r="C31355" t="str">
            <v>MCCB</v>
          </cell>
          <cell r="D31355" t="str">
            <v>MCCB,3P,800AT/800AF,XT7H-M Ekip Dip LSIG</v>
          </cell>
          <cell r="E31355">
            <v>18429.607442576089</v>
          </cell>
          <cell r="F31355" t="str">
            <v>Public Apr 25</v>
          </cell>
        </row>
        <row r="31356">
          <cell r="A31356" t="str">
            <v>1SDA101439R1</v>
          </cell>
          <cell r="B31356" t="str">
            <v>ABB</v>
          </cell>
          <cell r="C31356" t="str">
            <v>MCCB</v>
          </cell>
          <cell r="D31356" t="str">
            <v>MCCB,3P,1000AT/1000AF,XT7H-M Ekip Dip LSIG</v>
          </cell>
          <cell r="E31356">
            <v>22880.535265956521</v>
          </cell>
          <cell r="F31356" t="str">
            <v>Public Apr 25</v>
          </cell>
        </row>
        <row r="31357">
          <cell r="A31357" t="str">
            <v>1SDA101440R1</v>
          </cell>
          <cell r="B31357" t="str">
            <v>ABB</v>
          </cell>
          <cell r="C31357" t="str">
            <v>MCCB</v>
          </cell>
          <cell r="D31357" t="str">
            <v>MCCB,3P,1250AT/1250AF,XT7H-M Ekip Dip LSIG</v>
          </cell>
          <cell r="E31357">
            <v>22979.679759880433</v>
          </cell>
          <cell r="F31357" t="str">
            <v>Public Apr 25</v>
          </cell>
        </row>
        <row r="31358">
          <cell r="A31358" t="str">
            <v>1SDA101441R1</v>
          </cell>
          <cell r="B31358" t="str">
            <v>ABB</v>
          </cell>
          <cell r="C31358" t="str">
            <v>MCCB</v>
          </cell>
          <cell r="D31358" t="str">
            <v>MCCB,3P,1600AT/1600AF,XT7H-M Ekip Dip LSIG</v>
          </cell>
          <cell r="E31358">
            <v>26136.883612336958</v>
          </cell>
          <cell r="F31358" t="str">
            <v>Public Apr 25</v>
          </cell>
        </row>
        <row r="31359">
          <cell r="A31359" t="str">
            <v>1SDA101442R1</v>
          </cell>
          <cell r="B31359" t="str">
            <v>ABB</v>
          </cell>
          <cell r="C31359" t="str">
            <v>MCCB</v>
          </cell>
          <cell r="D31359" t="str">
            <v>MCCB,3P,800AT/800AF,XT7H-M Ekip Touch LSI</v>
          </cell>
          <cell r="E31359">
            <v>17224.5040368587</v>
          </cell>
          <cell r="F31359" t="str">
            <v>Public Apr 25</v>
          </cell>
        </row>
        <row r="31360">
          <cell r="A31360" t="str">
            <v>1SDA101443R1</v>
          </cell>
          <cell r="B31360" t="str">
            <v>ABB</v>
          </cell>
          <cell r="C31360" t="str">
            <v>MCCB</v>
          </cell>
          <cell r="D31360" t="str">
            <v>MCCB,3P,1000AT/1000AF,XT7H-M Ekip Touch LSI</v>
          </cell>
          <cell r="E31360">
            <v>21675.002827173917</v>
          </cell>
          <cell r="F31360" t="str">
            <v>Public Apr 25</v>
          </cell>
        </row>
        <row r="31361">
          <cell r="A31361" t="str">
            <v>1SDA101444R1</v>
          </cell>
          <cell r="B31361" t="str">
            <v>ABB</v>
          </cell>
          <cell r="C31361" t="str">
            <v>MCCB</v>
          </cell>
          <cell r="D31361" t="str">
            <v>MCCB,3P,1250AT/1250AF,XT7H-M Ekip Touch LSI</v>
          </cell>
          <cell r="E31361">
            <v>21774.588972782607</v>
          </cell>
          <cell r="F31361" t="str">
            <v>Public Apr 25</v>
          </cell>
        </row>
        <row r="31362">
          <cell r="A31362" t="str">
            <v>1SDA101445R1</v>
          </cell>
          <cell r="B31362" t="str">
            <v>ABB</v>
          </cell>
          <cell r="C31362" t="str">
            <v>MCCB</v>
          </cell>
          <cell r="D31362" t="str">
            <v>MCCB,3P,1600AT/1600AF,XT7H-M Ekip Touch LSI</v>
          </cell>
          <cell r="E31362">
            <v>25089.866272532618</v>
          </cell>
          <cell r="F31362" t="str">
            <v>Public Apr 25</v>
          </cell>
        </row>
        <row r="31363">
          <cell r="A31363" t="str">
            <v>1SDA101446R1</v>
          </cell>
          <cell r="B31363" t="str">
            <v>ABB</v>
          </cell>
          <cell r="C31363" t="str">
            <v>MCCB</v>
          </cell>
          <cell r="D31363" t="str">
            <v>MCCB,3P,800AT/800AF,XT7H-M Ekip Touch LSIG</v>
          </cell>
          <cell r="E31363">
            <v>21287.989765108698</v>
          </cell>
          <cell r="F31363" t="str">
            <v>Public Apr 25</v>
          </cell>
        </row>
        <row r="31364">
          <cell r="A31364" t="str">
            <v>1SDA101447R1</v>
          </cell>
          <cell r="B31364" t="str">
            <v>ABB</v>
          </cell>
          <cell r="C31364" t="str">
            <v>MCCB</v>
          </cell>
          <cell r="D31364" t="str">
            <v>MCCB,3P,1000AT/1000AF,XT7H-M Ekip Touch LSIG</v>
          </cell>
          <cell r="E31364">
            <v>23198.373055565218</v>
          </cell>
          <cell r="F31364" t="str">
            <v>Public Apr 25</v>
          </cell>
        </row>
        <row r="31365">
          <cell r="A31365" t="str">
            <v>1SDA101448R1</v>
          </cell>
          <cell r="B31365" t="str">
            <v>ABB</v>
          </cell>
          <cell r="C31365" t="str">
            <v>MCCB</v>
          </cell>
          <cell r="D31365" t="str">
            <v>MCCB,3P,1250AT/1250AF,XT7H-M Ekip Touch LSIG</v>
          </cell>
          <cell r="E31365">
            <v>27200.847758217395</v>
          </cell>
          <cell r="F31365" t="str">
            <v>Public Apr 25</v>
          </cell>
        </row>
        <row r="31366">
          <cell r="A31366" t="str">
            <v>1SDA101449R1</v>
          </cell>
          <cell r="B31366" t="str">
            <v>ABB</v>
          </cell>
          <cell r="C31366" t="str">
            <v>MCCB</v>
          </cell>
          <cell r="D31366" t="str">
            <v>MCCB,3P,1600AT/1600AF,XT7H-M Ekip Touch LSIG</v>
          </cell>
          <cell r="E31366">
            <v>30339.540095771743</v>
          </cell>
          <cell r="F31366" t="str">
            <v>Public Apr 25</v>
          </cell>
        </row>
        <row r="31367">
          <cell r="A31367" t="str">
            <v>1SDA101466R1</v>
          </cell>
          <cell r="B31367" t="str">
            <v>ABB</v>
          </cell>
          <cell r="C31367" t="str">
            <v>MCCB</v>
          </cell>
          <cell r="D31367" t="str">
            <v>MCCB,3P,800AT/800AF,XT7H-M Ekip M Dip I</v>
          </cell>
          <cell r="E31367">
            <v>13393.566848576087</v>
          </cell>
          <cell r="F31367" t="str">
            <v>Public Apr 25</v>
          </cell>
        </row>
        <row r="31368">
          <cell r="A31368" t="str">
            <v>1SDA101467R1</v>
          </cell>
          <cell r="B31368" t="str">
            <v>ABB</v>
          </cell>
          <cell r="C31368" t="str">
            <v>MCCB</v>
          </cell>
          <cell r="D31368" t="str">
            <v>MCCB,3P,1000AT/1000AF,XT7H-M Ekip M Dip I</v>
          </cell>
          <cell r="E31368">
            <v>16646.079134608695</v>
          </cell>
          <cell r="F31368" t="str">
            <v>Public Apr 25</v>
          </cell>
        </row>
        <row r="31369">
          <cell r="A31369" t="str">
            <v>1SDA101468R1</v>
          </cell>
          <cell r="B31369" t="str">
            <v>ABB</v>
          </cell>
          <cell r="C31369" t="str">
            <v>MCCB</v>
          </cell>
          <cell r="D31369" t="str">
            <v>MCCB,3P,1250AT/1250AF,XT7H-M Ekip M Dip I</v>
          </cell>
          <cell r="E31369">
            <v>17943.878919652179</v>
          </cell>
          <cell r="F31369" t="str">
            <v>Public Apr 25</v>
          </cell>
        </row>
        <row r="31370">
          <cell r="A31370" t="str">
            <v>1SDA101469R1</v>
          </cell>
          <cell r="B31370" t="str">
            <v>ABB</v>
          </cell>
          <cell r="C31370" t="str">
            <v>MCCB</v>
          </cell>
          <cell r="D31370" t="str">
            <v>MCCB,3P,1600AT/1600AF,XT7H-M Ekip M Dip I</v>
          </cell>
          <cell r="E31370">
            <v>21082.57125720652</v>
          </cell>
          <cell r="F31370" t="str">
            <v>Public Apr 25</v>
          </cell>
        </row>
        <row r="31371">
          <cell r="A31371" t="str">
            <v>1SDA101654R1</v>
          </cell>
          <cell r="B31371" t="str">
            <v>ABB</v>
          </cell>
          <cell r="C31371" t="str">
            <v>MCCB</v>
          </cell>
          <cell r="D31371" t="str">
            <v>MCCB,4P,800AT/800AF,XT7S-M Ekip Dip LS/I</v>
          </cell>
          <cell r="E31371">
            <v>13636.412182108696</v>
          </cell>
          <cell r="F31371" t="str">
            <v>Public Apr 25</v>
          </cell>
        </row>
        <row r="31372">
          <cell r="A31372" t="str">
            <v>1SDA101655R1</v>
          </cell>
          <cell r="B31372" t="str">
            <v>ABB</v>
          </cell>
          <cell r="C31372" t="str">
            <v>MCCB</v>
          </cell>
          <cell r="D31372" t="str">
            <v>MCCB,4P,1000AT/1000AF,XT7S-M Ekip Dip LS/I</v>
          </cell>
          <cell r="E31372">
            <v>18471.526496771741</v>
          </cell>
          <cell r="F31372" t="str">
            <v>Public Apr 25</v>
          </cell>
        </row>
        <row r="31373">
          <cell r="A31373" t="str">
            <v>1SDA101656R1</v>
          </cell>
          <cell r="B31373" t="str">
            <v>ABB</v>
          </cell>
          <cell r="C31373" t="str">
            <v>MCCB</v>
          </cell>
          <cell r="D31373" t="str">
            <v>MCCB,4P,1250AT/1250AF,XT7S-M Ekip Dip LS/I</v>
          </cell>
          <cell r="E31373">
            <v>19229.438643717389</v>
          </cell>
          <cell r="F31373" t="str">
            <v>Public Apr 25</v>
          </cell>
        </row>
        <row r="31374">
          <cell r="A31374" t="str">
            <v>1SDA101657R1</v>
          </cell>
          <cell r="B31374" t="str">
            <v>ABB</v>
          </cell>
          <cell r="C31374" t="str">
            <v>MCCB</v>
          </cell>
          <cell r="D31374" t="str">
            <v>MCCB,4P,1600AT/1600AF,XT7S-M Ekip Dip LS/I</v>
          </cell>
          <cell r="E31374">
            <v>21929.12920659783</v>
          </cell>
          <cell r="F31374" t="str">
            <v>Public Apr 25</v>
          </cell>
        </row>
        <row r="31375">
          <cell r="A31375" t="str">
            <v>1SDA101658R1</v>
          </cell>
          <cell r="B31375" t="str">
            <v>ABB</v>
          </cell>
          <cell r="C31375" t="str">
            <v>MCCB</v>
          </cell>
          <cell r="D31375" t="str">
            <v>MCCB,4P,800AT/800AF,XT7S-M Ekip Dip LSI</v>
          </cell>
          <cell r="E31375">
            <v>19048.146936423916</v>
          </cell>
          <cell r="F31375" t="str">
            <v>Public Apr 25</v>
          </cell>
        </row>
        <row r="31376">
          <cell r="A31376" t="str">
            <v>1SDA101659R1</v>
          </cell>
          <cell r="B31376" t="str">
            <v>ABB</v>
          </cell>
          <cell r="C31376" t="str">
            <v>MCCB</v>
          </cell>
          <cell r="D31376" t="str">
            <v>MCCB,4P,1000AT/1000AF,XT7S-M Ekip Dip LSI</v>
          </cell>
          <cell r="E31376">
            <v>20567.5675368913</v>
          </cell>
          <cell r="F31376" t="str">
            <v>Public Apr 25</v>
          </cell>
        </row>
        <row r="31377">
          <cell r="A31377" t="str">
            <v>1SDA101660R1</v>
          </cell>
          <cell r="B31377" t="str">
            <v>ABB</v>
          </cell>
          <cell r="C31377" t="str">
            <v>MCCB</v>
          </cell>
          <cell r="D31377" t="str">
            <v>MCCB,4P,1250AT/1250AF,XT7S-M Ekip Dip LSI</v>
          </cell>
          <cell r="E31377">
            <v>22646.44725440217</v>
          </cell>
          <cell r="F31377" t="str">
            <v>Public Apr 25</v>
          </cell>
        </row>
        <row r="31378">
          <cell r="A31378" t="str">
            <v>1SDA101661R1</v>
          </cell>
          <cell r="B31378" t="str">
            <v>ABB</v>
          </cell>
          <cell r="C31378" t="str">
            <v>MCCB</v>
          </cell>
          <cell r="D31378" t="str">
            <v>MCCB,4P,1600AT/1600AF,XT7S-M Ekip Dip LSI</v>
          </cell>
          <cell r="E31378">
            <v>25346.125198663049</v>
          </cell>
          <cell r="F31378" t="str">
            <v>Public Apr 25</v>
          </cell>
        </row>
        <row r="31379">
          <cell r="A31379" t="str">
            <v>1SDA101662R1</v>
          </cell>
          <cell r="B31379" t="str">
            <v>ABB</v>
          </cell>
          <cell r="C31379" t="str">
            <v>MCCB</v>
          </cell>
          <cell r="D31379" t="str">
            <v>MCCB,4P,800AT/800AF,XT7S-M Ekip Dip LSIG</v>
          </cell>
          <cell r="E31379">
            <v>21934.946390217396</v>
          </cell>
          <cell r="F31379" t="str">
            <v>Public Apr 25</v>
          </cell>
        </row>
        <row r="31380">
          <cell r="A31380" t="str">
            <v>1SDA101663R1</v>
          </cell>
          <cell r="B31380" t="str">
            <v>ABB</v>
          </cell>
          <cell r="C31380" t="str">
            <v>MCCB</v>
          </cell>
          <cell r="D31380" t="str">
            <v>MCCB,4P,1000AT/1000AF,XT7S-M Ekip Dip LSIG</v>
          </cell>
          <cell r="E31380">
            <v>23411.753912413045</v>
          </cell>
          <cell r="F31380" t="str">
            <v>Public Apr 25</v>
          </cell>
        </row>
        <row r="31381">
          <cell r="A31381" t="str">
            <v>1SDA101664R1</v>
          </cell>
          <cell r="B31381" t="str">
            <v>ABB</v>
          </cell>
          <cell r="C31381" t="str">
            <v>MCCB</v>
          </cell>
          <cell r="D31381" t="str">
            <v>MCCB,4P,1250AT/1250AF,XT7S-M Ekip Dip LSIG</v>
          </cell>
          <cell r="E31381">
            <v>25675.496406554354</v>
          </cell>
          <cell r="F31381" t="str">
            <v>Public Apr 25</v>
          </cell>
        </row>
        <row r="31382">
          <cell r="A31382" t="str">
            <v>1SDA101665R1</v>
          </cell>
          <cell r="B31382" t="str">
            <v>ABB</v>
          </cell>
          <cell r="C31382" t="str">
            <v>MCCB</v>
          </cell>
          <cell r="D31382" t="str">
            <v>MCCB,4P,1600AT/1600AF,XT7S-M Ekip Dip LSIG</v>
          </cell>
          <cell r="E31382">
            <v>28375.174350815225</v>
          </cell>
          <cell r="F31382" t="str">
            <v>Public Apr 25</v>
          </cell>
        </row>
        <row r="31383">
          <cell r="A31383" t="str">
            <v>1SDA101666R1</v>
          </cell>
          <cell r="B31383" t="str">
            <v>ABB</v>
          </cell>
          <cell r="C31383" t="str">
            <v>MCCB</v>
          </cell>
          <cell r="D31383" t="str">
            <v>MCCB,4P,800AT/800AF,XT7S-M Ekip Touch LSI</v>
          </cell>
          <cell r="E31383">
            <v>20695.532957902175</v>
          </cell>
          <cell r="F31383" t="str">
            <v>Public Apr 25</v>
          </cell>
        </row>
        <row r="31384">
          <cell r="A31384" t="str">
            <v>1SDA101667R1</v>
          </cell>
          <cell r="B31384" t="str">
            <v>ABB</v>
          </cell>
          <cell r="C31384" t="str">
            <v>MCCB</v>
          </cell>
          <cell r="D31384" t="str">
            <v>MCCB,4P,1000AT/1000AF,XT7S-M Ekip Touch LSI</v>
          </cell>
          <cell r="E31384">
            <v>22828.836781597834</v>
          </cell>
          <cell r="F31384" t="str">
            <v>Public Apr 25</v>
          </cell>
        </row>
        <row r="31385">
          <cell r="A31385" t="str">
            <v>1SDA101668R1</v>
          </cell>
          <cell r="B31385" t="str">
            <v>ABB</v>
          </cell>
          <cell r="C31385" t="str">
            <v>MCCB</v>
          </cell>
          <cell r="D31385" t="str">
            <v>MCCB,4P,1250AT/1250AF,XT7S-M Ekip Touch LSI</v>
          </cell>
          <cell r="E31385">
            <v>24133.046825380439</v>
          </cell>
          <cell r="F31385" t="str">
            <v>Public Apr 25</v>
          </cell>
        </row>
        <row r="31386">
          <cell r="A31386" t="str">
            <v>1SDA101669R1</v>
          </cell>
          <cell r="B31386" t="str">
            <v>ABB</v>
          </cell>
          <cell r="C31386" t="str">
            <v>MCCB</v>
          </cell>
          <cell r="D31386" t="str">
            <v>MCCB,4P,1600AT/1600AF,XT7S-M Ekip Touch LSI</v>
          </cell>
          <cell r="E31386">
            <v>26832.737388260881</v>
          </cell>
          <cell r="F31386" t="str">
            <v>Public Apr 25</v>
          </cell>
        </row>
        <row r="31387">
          <cell r="A31387" t="str">
            <v>1SDA101670R1</v>
          </cell>
          <cell r="B31387" t="str">
            <v>ABB</v>
          </cell>
          <cell r="C31387" t="str">
            <v>MCCB</v>
          </cell>
          <cell r="D31387" t="str">
            <v>MCCB,4P,800AT/800AF,XT7S-M Ekip Touch LSIG</v>
          </cell>
          <cell r="E31387">
            <v>25138.006306173913</v>
          </cell>
          <cell r="F31387" t="str">
            <v>Public Apr 25</v>
          </cell>
        </row>
        <row r="31388">
          <cell r="A31388" t="str">
            <v>1SDA101671R1</v>
          </cell>
          <cell r="B31388" t="str">
            <v>ABB</v>
          </cell>
          <cell r="C31388" t="str">
            <v>MCCB</v>
          </cell>
          <cell r="D31388" t="str">
            <v>MCCB,4P,1000AT/1000AF,XT7S-M Ekip Touch LSIG</v>
          </cell>
          <cell r="E31388">
            <v>28908.626492934785</v>
          </cell>
          <cell r="F31388" t="str">
            <v>Public Apr 25</v>
          </cell>
        </row>
        <row r="31389">
          <cell r="A31389" t="str">
            <v>1SDA101672R1</v>
          </cell>
          <cell r="B31389" t="str">
            <v>ABB</v>
          </cell>
          <cell r="C31389" t="str">
            <v>MCCB</v>
          </cell>
          <cell r="D31389" t="str">
            <v>MCCB,4P,1250AT/1250AF,XT7S-M Ekip Touch LSIG</v>
          </cell>
          <cell r="E31389">
            <v>31078.284559597832</v>
          </cell>
          <cell r="F31389" t="str">
            <v>Public Apr 25</v>
          </cell>
        </row>
        <row r="31390">
          <cell r="A31390" t="str">
            <v>1SDA101673R1</v>
          </cell>
          <cell r="B31390" t="str">
            <v>ABB</v>
          </cell>
          <cell r="C31390" t="str">
            <v>MCCB</v>
          </cell>
          <cell r="D31390" t="str">
            <v>MCCB,4P,1600AT/1600AF,XT7S-M Ekip Touch LSIG</v>
          </cell>
          <cell r="E31390">
            <v>33778.202257630444</v>
          </cell>
          <cell r="F31390" t="str">
            <v>Public Apr 25</v>
          </cell>
        </row>
        <row r="31391">
          <cell r="A31391" t="str">
            <v>1SDA101710R1</v>
          </cell>
          <cell r="B31391" t="str">
            <v>ABB</v>
          </cell>
          <cell r="C31391" t="str">
            <v>MCCB</v>
          </cell>
          <cell r="D31391" t="str">
            <v>MCCB,4P,800AT/800AF,XT7H-M Ekip Dip LS/I</v>
          </cell>
          <cell r="E31391">
            <v>16903.688253032611</v>
          </cell>
          <cell r="F31391" t="str">
            <v>Public Apr 25</v>
          </cell>
        </row>
        <row r="31392">
          <cell r="A31392" t="str">
            <v>1SDA101711R1</v>
          </cell>
          <cell r="B31392" t="str">
            <v>ABB</v>
          </cell>
          <cell r="C31392" t="str">
            <v>MCCB</v>
          </cell>
          <cell r="D31392" t="str">
            <v>MCCB,4P,1000AT/1000AF,XT7H-M Ekip Dip LS/I</v>
          </cell>
          <cell r="E31392">
            <v>20794.879349739131</v>
          </cell>
          <cell r="F31392" t="str">
            <v>Public Apr 25</v>
          </cell>
        </row>
        <row r="31393">
          <cell r="A31393" t="str">
            <v>1SDA101712R1</v>
          </cell>
          <cell r="B31393" t="str">
            <v>ABB</v>
          </cell>
          <cell r="C31393" t="str">
            <v>MCCB</v>
          </cell>
          <cell r="D31393" t="str">
            <v>MCCB,4P,1250AT/1250AF,XT7H-M Ekip Dip LS/I</v>
          </cell>
          <cell r="E31393">
            <v>22968.05801126087</v>
          </cell>
          <cell r="F31393" t="str">
            <v>Public Apr 25</v>
          </cell>
        </row>
        <row r="31394">
          <cell r="A31394" t="str">
            <v>1SDA101713R1</v>
          </cell>
          <cell r="B31394" t="str">
            <v>ABB</v>
          </cell>
          <cell r="C31394" t="str">
            <v>MCCB</v>
          </cell>
          <cell r="D31394" t="str">
            <v>MCCB,4P,1600AT/1600AF,XT7H-M Ekip Dip LS/I</v>
          </cell>
          <cell r="E31394">
            <v>26985.675057391301</v>
          </cell>
          <cell r="F31394" t="str">
            <v>Public Apr 25</v>
          </cell>
        </row>
        <row r="31395">
          <cell r="A31395" t="str">
            <v>1SDA101714R1</v>
          </cell>
          <cell r="B31395" t="str">
            <v>ABB</v>
          </cell>
          <cell r="C31395" t="str">
            <v>MCCB</v>
          </cell>
          <cell r="D31395" t="str">
            <v>MCCB,4P,800AT/800AF,XT7H-M Ekip Dip LSI</v>
          </cell>
          <cell r="E31395">
            <v>20560.589440271739</v>
          </cell>
          <cell r="F31395" t="str">
            <v>Public Apr 25</v>
          </cell>
        </row>
        <row r="31396">
          <cell r="A31396" t="str">
            <v>1SDA101715R1</v>
          </cell>
          <cell r="B31396" t="str">
            <v>ABB</v>
          </cell>
          <cell r="C31396" t="str">
            <v>MCCB</v>
          </cell>
          <cell r="D31396" t="str">
            <v>MCCB,4P,1000AT/1000AF,XT7H-M Ekip Dip LSI</v>
          </cell>
          <cell r="E31396">
            <v>22527.605095336959</v>
          </cell>
          <cell r="F31396" t="str">
            <v>Public Apr 25</v>
          </cell>
        </row>
        <row r="31397">
          <cell r="A31397" t="str">
            <v>1SDA101716R1</v>
          </cell>
          <cell r="B31397" t="str">
            <v>ABB</v>
          </cell>
          <cell r="C31397" t="str">
            <v>MCCB</v>
          </cell>
          <cell r="D31397" t="str">
            <v>MCCB,4P,1250AT/1250AF,XT7H-M Ekip Dip LSI</v>
          </cell>
          <cell r="E31397">
            <v>26385.066621945654</v>
          </cell>
          <cell r="F31397" t="str">
            <v>Public Apr 25</v>
          </cell>
        </row>
        <row r="31398">
          <cell r="A31398" t="str">
            <v>1SDA101717R1</v>
          </cell>
          <cell r="B31398" t="str">
            <v>ABB</v>
          </cell>
          <cell r="C31398" t="str">
            <v>MCCB</v>
          </cell>
          <cell r="D31398" t="str">
            <v>MCCB,4P,1600AT/1600AF,XT7H-M Ekip Dip LSI</v>
          </cell>
          <cell r="E31398">
            <v>30402.456532923916</v>
          </cell>
          <cell r="F31398" t="str">
            <v>Public Apr 25</v>
          </cell>
        </row>
        <row r="31399">
          <cell r="A31399" t="str">
            <v>1SDA101718R1</v>
          </cell>
          <cell r="B31399" t="str">
            <v>ABB</v>
          </cell>
          <cell r="C31399" t="str">
            <v>MCCB</v>
          </cell>
          <cell r="D31399" t="str">
            <v>MCCB,4P,800AT/800AF,XT7H-M Ekip Dip LSIG</v>
          </cell>
          <cell r="E31399">
            <v>23589.878346195655</v>
          </cell>
          <cell r="F31399" t="str">
            <v>Public Apr 25</v>
          </cell>
        </row>
        <row r="31400">
          <cell r="A31400" t="str">
            <v>1SDA101719R1</v>
          </cell>
          <cell r="B31400" t="str">
            <v>ABB</v>
          </cell>
          <cell r="C31400" t="str">
            <v>MCCB</v>
          </cell>
          <cell r="D31400" t="str">
            <v>MCCB,4P,1000AT/1000AF,XT7H-M Ekip Dip LSIG</v>
          </cell>
          <cell r="E31400">
            <v>26045.524806684785</v>
          </cell>
          <cell r="F31400" t="str">
            <v>Public Apr 25</v>
          </cell>
        </row>
        <row r="31401">
          <cell r="A31401" t="str">
            <v>1SDA101720R1</v>
          </cell>
          <cell r="B31401" t="str">
            <v>ABB</v>
          </cell>
          <cell r="C31401" t="str">
            <v>MCCB</v>
          </cell>
          <cell r="D31401" t="str">
            <v>MCCB,4P,1250AT/1250AF,XT7H-M Ekip Dip LSIG</v>
          </cell>
          <cell r="E31401">
            <v>29414.115774097831</v>
          </cell>
          <cell r="F31401" t="str">
            <v>Public Apr 25</v>
          </cell>
        </row>
        <row r="31402">
          <cell r="A31402" t="str">
            <v>1SDA101721R1</v>
          </cell>
          <cell r="B31402" t="str">
            <v>ABB</v>
          </cell>
          <cell r="C31402" t="str">
            <v>MCCB</v>
          </cell>
          <cell r="D31402" t="str">
            <v>MCCB,4P,1600AT/1600AF,XT7H-M Ekip Dip LSIG</v>
          </cell>
          <cell r="E31402">
            <v>33431.732820228266</v>
          </cell>
          <cell r="F31402" t="str">
            <v>Public Apr 25</v>
          </cell>
        </row>
        <row r="31403">
          <cell r="A31403" t="str">
            <v>1SDA101722R1</v>
          </cell>
          <cell r="B31403" t="str">
            <v>ABB</v>
          </cell>
          <cell r="C31403" t="str">
            <v>MCCB</v>
          </cell>
          <cell r="D31403" t="str">
            <v>MCCB,4P,800AT/800AF,XT7H-M Ekip Touch LSI</v>
          </cell>
          <cell r="E31403">
            <v>22047.201629869563</v>
          </cell>
          <cell r="F31403" t="str">
            <v>Public Apr 25</v>
          </cell>
        </row>
        <row r="31404">
          <cell r="A31404" t="str">
            <v>1SDA101723R1</v>
          </cell>
          <cell r="B31404" t="str">
            <v>ABB</v>
          </cell>
          <cell r="C31404" t="str">
            <v>MCCB</v>
          </cell>
          <cell r="D31404" t="str">
            <v>MCCB,4P,1000AT/1000AF,XT7H-M Ekip Touch LSI</v>
          </cell>
          <cell r="E31404">
            <v>24789.580982739135</v>
          </cell>
          <cell r="F31404" t="str">
            <v>Public Apr 25</v>
          </cell>
        </row>
        <row r="31405">
          <cell r="A31405" t="str">
            <v>1SDA101724R1</v>
          </cell>
          <cell r="B31405" t="str">
            <v>ABB</v>
          </cell>
          <cell r="C31405" t="str">
            <v>MCCB</v>
          </cell>
          <cell r="D31405" t="str">
            <v>MCCB,4P,1250AT/1250AF,XT7H-M Ekip Touch LSI</v>
          </cell>
          <cell r="E31405">
            <v>27871.439057771739</v>
          </cell>
          <cell r="F31405" t="str">
            <v>Public Apr 25</v>
          </cell>
        </row>
        <row r="31406">
          <cell r="A31406" t="str">
            <v>1SDA101725R1</v>
          </cell>
          <cell r="B31406" t="str">
            <v>ABB</v>
          </cell>
          <cell r="C31406" t="str">
            <v>MCCB</v>
          </cell>
          <cell r="D31406" t="str">
            <v>MCCB,4P,1600AT/1600AF,XT7H-M Ekip Touch LSI</v>
          </cell>
          <cell r="E31406">
            <v>31889.056103902181</v>
          </cell>
          <cell r="F31406" t="str">
            <v>Public Apr 25</v>
          </cell>
        </row>
        <row r="31407">
          <cell r="A31407" t="str">
            <v>1SDA101726R1</v>
          </cell>
          <cell r="B31407" t="str">
            <v>ABB</v>
          </cell>
          <cell r="C31407" t="str">
            <v>MCCB</v>
          </cell>
          <cell r="D31407" t="str">
            <v>MCCB,4P,800AT/800AF,XT7H-M Ekip Touch LSIG</v>
          </cell>
          <cell r="E31407">
            <v>28569.311812826083</v>
          </cell>
          <cell r="F31407" t="str">
            <v>Public Apr 25</v>
          </cell>
        </row>
        <row r="31408">
          <cell r="A31408" t="str">
            <v>1SDA101727R1</v>
          </cell>
          <cell r="B31408" t="str">
            <v>ABB</v>
          </cell>
          <cell r="C31408" t="str">
            <v>MCCB</v>
          </cell>
          <cell r="D31408" t="str">
            <v>MCCB,4P,1000AT/1000AF,XT7H-M Ekip Touch LSIG</v>
          </cell>
          <cell r="E31408">
            <v>30155.648952847834</v>
          </cell>
          <cell r="F31408" t="str">
            <v>Public Apr 25</v>
          </cell>
        </row>
        <row r="31409">
          <cell r="A31409" t="str">
            <v>1SDA101728R1</v>
          </cell>
          <cell r="B31409" t="str">
            <v>ABB</v>
          </cell>
          <cell r="C31409" t="str">
            <v>MCCB</v>
          </cell>
          <cell r="D31409" t="str">
            <v>MCCB,4P,1250AT/1250AF,XT7H-M Ekip Touch LSIG</v>
          </cell>
          <cell r="E31409">
            <v>34817.131062293483</v>
          </cell>
          <cell r="F31409" t="str">
            <v>Public Apr 25</v>
          </cell>
        </row>
        <row r="31410">
          <cell r="A31410" t="str">
            <v>1SDA101729R1</v>
          </cell>
          <cell r="B31410" t="str">
            <v>ABB</v>
          </cell>
          <cell r="C31410" t="str">
            <v>MCCB</v>
          </cell>
          <cell r="D31410" t="str">
            <v>MCCB,4P,1600AT/1600AF,XT7H-M Ekip Touch LSIG</v>
          </cell>
          <cell r="E31410">
            <v>38834.520973271749</v>
          </cell>
          <cell r="F31410" t="str">
            <v>Public Apr 25</v>
          </cell>
        </row>
        <row r="31411">
          <cell r="A31411" t="str">
            <v>1SDA101906R1</v>
          </cell>
          <cell r="B31411" t="str">
            <v>ABB</v>
          </cell>
          <cell r="C31411" t="str">
            <v>MCCB XT TMAX</v>
          </cell>
          <cell r="D31411" t="str">
            <v>Switch Disconnector 3P 1000A XT7D</v>
          </cell>
          <cell r="E31411">
            <v>8493.0249914673914</v>
          </cell>
          <cell r="F31411" t="str">
            <v>Public Apr 25</v>
          </cell>
        </row>
        <row r="31412">
          <cell r="A31412" t="str">
            <v>1SDA101907R1</v>
          </cell>
          <cell r="B31412" t="str">
            <v>ABB</v>
          </cell>
          <cell r="C31412" t="str">
            <v>MCCB XT TMAX</v>
          </cell>
          <cell r="D31412" t="str">
            <v>Switch Disconnector 3P 1250A XT7D</v>
          </cell>
          <cell r="E31412">
            <v>8737.4855083043494</v>
          </cell>
          <cell r="F31412" t="str">
            <v>Public Apr 25</v>
          </cell>
        </row>
        <row r="31413">
          <cell r="A31413" t="str">
            <v>1SDA101908R1</v>
          </cell>
          <cell r="B31413" t="str">
            <v>ABB</v>
          </cell>
          <cell r="C31413" t="str">
            <v>MCCB XT TMAX</v>
          </cell>
          <cell r="D31413" t="str">
            <v>Switch Disconnector 3P 16000A XT7D</v>
          </cell>
          <cell r="E31413">
            <v>9961.7439785217393</v>
          </cell>
          <cell r="F31413" t="str">
            <v>Public Apr 25</v>
          </cell>
        </row>
        <row r="31414">
          <cell r="A31414" t="str">
            <v>1SDA101909R1</v>
          </cell>
          <cell r="B31414" t="str">
            <v>ABB</v>
          </cell>
          <cell r="C31414" t="str">
            <v>MCCB XT TMAX</v>
          </cell>
          <cell r="D31414" t="str">
            <v>Switch Disconnector 4P 1000A XT7D</v>
          </cell>
          <cell r="E31414">
            <v>10870.965992673915</v>
          </cell>
          <cell r="F31414" t="str">
            <v>Public Apr 25</v>
          </cell>
        </row>
        <row r="31415">
          <cell r="A31415" t="str">
            <v>1SDA101910R1</v>
          </cell>
          <cell r="B31415" t="str">
            <v>ABB</v>
          </cell>
          <cell r="C31415" t="str">
            <v>MCCB XT TMAX</v>
          </cell>
          <cell r="D31415" t="str">
            <v>Switch Disconnector 4P 1250A XT7D</v>
          </cell>
          <cell r="E31415">
            <v>11184.059181326087</v>
          </cell>
          <cell r="F31415" t="str">
            <v>Public Apr 25</v>
          </cell>
        </row>
        <row r="31416">
          <cell r="A31416" t="str">
            <v>1SDA101911R1</v>
          </cell>
          <cell r="B31416" t="str">
            <v>ABB</v>
          </cell>
          <cell r="C31416" t="str">
            <v>MCCB XT TMAX</v>
          </cell>
          <cell r="D31416" t="str">
            <v>Switch Disconnector 4P 16000A XT7D</v>
          </cell>
          <cell r="E31416">
            <v>12751.026740315219</v>
          </cell>
          <cell r="F31416" t="str">
            <v>Public Apr 25</v>
          </cell>
        </row>
        <row r="31417">
          <cell r="A31417" t="str">
            <v>1SDA101912R1</v>
          </cell>
          <cell r="B31417" t="str">
            <v>ABB</v>
          </cell>
          <cell r="C31417" t="str">
            <v>MCCB XT TMAX</v>
          </cell>
          <cell r="D31417" t="str">
            <v>Switch Disconnector 3P 1000A XT7D-M</v>
          </cell>
          <cell r="E31417">
            <v>9823.7846108152153</v>
          </cell>
          <cell r="F31417" t="str">
            <v>Public Apr 25</v>
          </cell>
        </row>
        <row r="31418">
          <cell r="A31418" t="str">
            <v>1SDA101913R1</v>
          </cell>
          <cell r="B31418" t="str">
            <v>ABB</v>
          </cell>
          <cell r="C31418" t="str">
            <v>MCCB XT TMAX</v>
          </cell>
          <cell r="D31418" t="str">
            <v>Switch Disconnector 3P 1250A XT7D-M</v>
          </cell>
          <cell r="E31418">
            <v>10048.105810826088</v>
          </cell>
          <cell r="F31418" t="str">
            <v>Public Apr 25</v>
          </cell>
        </row>
        <row r="31419">
          <cell r="A31419" t="str">
            <v>1SDA101914R1</v>
          </cell>
          <cell r="B31419" t="str">
            <v>ABB</v>
          </cell>
          <cell r="C31419" t="str">
            <v>MCCB XT TMAX</v>
          </cell>
          <cell r="D31419" t="str">
            <v>Switch Disconnector 3P 16000A XT7D-M</v>
          </cell>
          <cell r="E31419">
            <v>11483.549498086957</v>
          </cell>
          <cell r="F31419" t="str">
            <v>Public Apr 25</v>
          </cell>
        </row>
        <row r="31420">
          <cell r="A31420" t="str">
            <v>1SDA101915R1</v>
          </cell>
          <cell r="B31420" t="str">
            <v>ABB</v>
          </cell>
          <cell r="C31420" t="str">
            <v>MCCB XT TMAX</v>
          </cell>
          <cell r="D31420" t="str">
            <v>Switch Disconnector 4P 1000A XT7D-M</v>
          </cell>
          <cell r="E31420">
            <v>12501.695436326088</v>
          </cell>
          <cell r="F31420" t="str">
            <v>Public Apr 25</v>
          </cell>
        </row>
        <row r="31421">
          <cell r="A31421" t="str">
            <v>1SDA101916R1</v>
          </cell>
          <cell r="B31421" t="str">
            <v>ABB</v>
          </cell>
          <cell r="C31421" t="str">
            <v>MCCB XT TMAX</v>
          </cell>
          <cell r="D31421" t="str">
            <v>Switch Disconnector 4P 1250A XT7D-M</v>
          </cell>
          <cell r="E31421">
            <v>12861.755127</v>
          </cell>
          <cell r="F31421" t="str">
            <v>Public Apr 25</v>
          </cell>
        </row>
        <row r="31422">
          <cell r="A31422" t="str">
            <v>1SDA101917R1</v>
          </cell>
          <cell r="B31422" t="str">
            <v>ABB</v>
          </cell>
          <cell r="C31422" t="str">
            <v>MCCB XT TMAX</v>
          </cell>
          <cell r="D31422" t="str">
            <v>Switch Disconnector 4P 16000A XT7D-M</v>
          </cell>
          <cell r="E31422">
            <v>14663.643526434784</v>
          </cell>
          <cell r="F31422" t="str">
            <v>Public Apr 25</v>
          </cell>
        </row>
        <row r="31423">
          <cell r="A31423" t="str">
            <v>1SDA101921R1</v>
          </cell>
          <cell r="B31423" t="str">
            <v>ABB</v>
          </cell>
          <cell r="C31423" t="str">
            <v>MCCB XT TMAX</v>
          </cell>
          <cell r="D31423" t="str">
            <v>Ekip Touch LSI XT7/XT7M</v>
          </cell>
          <cell r="E31423">
            <v>11209.788546619566</v>
          </cell>
          <cell r="F31423" t="str">
            <v>Public Apr 25</v>
          </cell>
        </row>
        <row r="31424">
          <cell r="A31424" t="str">
            <v>1SDA101981R1</v>
          </cell>
          <cell r="B31424" t="str">
            <v>ABB</v>
          </cell>
          <cell r="C31424" t="str">
            <v>MCCB XT TMAX</v>
          </cell>
          <cell r="D31424" t="str">
            <v>UVD XT5-XT6 110..125Va.c./d.c.</v>
          </cell>
          <cell r="E31424">
            <v>1586.0373216208698</v>
          </cell>
          <cell r="F31424" t="str">
            <v>Public Apr 25</v>
          </cell>
        </row>
        <row r="31425">
          <cell r="A31425" t="str">
            <v>1SDA101982R1</v>
          </cell>
          <cell r="B31425" t="str">
            <v>ABB</v>
          </cell>
          <cell r="C31425" t="str">
            <v>MCCB XT TMAX</v>
          </cell>
          <cell r="D31425" t="str">
            <v>UVD XT5-XT6 220..250Va.c./d.c.</v>
          </cell>
          <cell r="E31425">
            <v>1586.0373216208698</v>
          </cell>
          <cell r="F31425" t="str">
            <v>Public Apr 25</v>
          </cell>
        </row>
        <row r="31426">
          <cell r="A31426" t="str">
            <v>1SDA101983R1</v>
          </cell>
          <cell r="B31426" t="str">
            <v>ABB</v>
          </cell>
          <cell r="C31426" t="str">
            <v>MCCB XT TMAX</v>
          </cell>
          <cell r="D31426" t="str">
            <v>UVD XT5-XT6 24..30Va.c./d.c.</v>
          </cell>
          <cell r="E31426">
            <v>1586.0373216208698</v>
          </cell>
          <cell r="F31426" t="str">
            <v>Public Apr 25</v>
          </cell>
        </row>
        <row r="31427">
          <cell r="A31427" t="str">
            <v>1SDA101984R1</v>
          </cell>
          <cell r="B31427" t="str">
            <v>ABB</v>
          </cell>
          <cell r="C31427" t="str">
            <v>MCCB XT TMAX</v>
          </cell>
          <cell r="D31427" t="str">
            <v>UVD XT5-XT6 48..60Va.c./d.c.</v>
          </cell>
          <cell r="E31427">
            <v>1586.0373216208698</v>
          </cell>
          <cell r="F31427" t="str">
            <v>Public Apr 25</v>
          </cell>
        </row>
        <row r="31428">
          <cell r="A31428" t="str">
            <v>1SDA102011R1</v>
          </cell>
          <cell r="B31428" t="str">
            <v>ABB</v>
          </cell>
          <cell r="C31428" t="str">
            <v>MCCB XT TMAX</v>
          </cell>
          <cell r="D31428" t="str">
            <v>RATING PLUG BASIC In=800A XT7-XT7M</v>
          </cell>
          <cell r="E31428">
            <v>200.41599301476612</v>
          </cell>
          <cell r="F31428" t="str">
            <v>Public Apr 25</v>
          </cell>
        </row>
        <row r="31429">
          <cell r="A31429" t="str">
            <v>1SDA102014R1</v>
          </cell>
          <cell r="B31429" t="str">
            <v>ABB</v>
          </cell>
          <cell r="C31429" t="str">
            <v>MCCB XT TMAX</v>
          </cell>
          <cell r="D31429" t="str">
            <v>RATING PLUG BASIC In=1000A XT7-XT7M</v>
          </cell>
          <cell r="E31429">
            <v>200.41599301476612</v>
          </cell>
          <cell r="F31429" t="str">
            <v>Public Apr 25</v>
          </cell>
        </row>
        <row r="31430">
          <cell r="A31430" t="str">
            <v>1SDA102018R1</v>
          </cell>
          <cell r="B31430" t="str">
            <v>ABB</v>
          </cell>
          <cell r="C31430" t="str">
            <v>MCCB XT TMAX</v>
          </cell>
          <cell r="D31430" t="str">
            <v>RATING PLUG BASIC In=1250A XT7-XT7M</v>
          </cell>
          <cell r="E31430">
            <v>200.41599301476612</v>
          </cell>
          <cell r="F31430" t="str">
            <v>Public Apr 25</v>
          </cell>
        </row>
        <row r="31431">
          <cell r="A31431" t="str">
            <v>1SDA102020R1</v>
          </cell>
          <cell r="B31431" t="str">
            <v>ABB</v>
          </cell>
          <cell r="C31431" t="str">
            <v>MCCB XT TMAX</v>
          </cell>
          <cell r="D31431" t="str">
            <v>RATING PLUG BASIC In=1600A XT7-XT7M</v>
          </cell>
          <cell r="E31431">
            <v>200.41599301476612</v>
          </cell>
          <cell r="F31431" t="str">
            <v>Public Apr 25</v>
          </cell>
        </row>
        <row r="31432">
          <cell r="A31432" t="str">
            <v>1SDA102021R1</v>
          </cell>
          <cell r="B31432" t="str">
            <v>ABB</v>
          </cell>
          <cell r="C31432" t="str">
            <v>MCCB XT TMAX</v>
          </cell>
          <cell r="D31432" t="str">
            <v>RATING PLUG RC In=800 A XT7-XT7M</v>
          </cell>
          <cell r="E31432">
            <v>276.30068588493913</v>
          </cell>
          <cell r="F31432" t="str">
            <v>Public Apr 25</v>
          </cell>
        </row>
        <row r="31433">
          <cell r="A31433" t="str">
            <v>1SDA102023R1</v>
          </cell>
          <cell r="B31433" t="str">
            <v>ABB</v>
          </cell>
          <cell r="C31433" t="str">
            <v>MCCB XT TMAX</v>
          </cell>
          <cell r="D31433" t="str">
            <v>RATING PLUG RC In=1250 A XT7-XT7M</v>
          </cell>
          <cell r="E31433">
            <v>276.30068588493913</v>
          </cell>
          <cell r="F31433" t="str">
            <v>Public Apr 25</v>
          </cell>
        </row>
        <row r="31434">
          <cell r="A31434" t="str">
            <v>1SDA104668R1</v>
          </cell>
          <cell r="B31434" t="str">
            <v>ABB</v>
          </cell>
          <cell r="C31434" t="str">
            <v>MCCB XT TMAX</v>
          </cell>
          <cell r="D31434" t="str">
            <v>XT5 P FP 400A 3p EF EF IEC</v>
          </cell>
          <cell r="E31434">
            <v>2122.7862188479899</v>
          </cell>
          <cell r="F31434" t="str">
            <v>Public Apr 25</v>
          </cell>
        </row>
        <row r="31435">
          <cell r="A31435" t="str">
            <v>1SDA104670R1</v>
          </cell>
          <cell r="B31435" t="str">
            <v>ABB</v>
          </cell>
          <cell r="C31435" t="str">
            <v>MCCB XT TMAX</v>
          </cell>
          <cell r="D31435" t="str">
            <v>XT5 P FP 400A 3p HR HR IEC</v>
          </cell>
          <cell r="E31435">
            <v>2642.1176063693488</v>
          </cell>
          <cell r="F31435" t="str">
            <v>Public Apr 25</v>
          </cell>
        </row>
        <row r="31436">
          <cell r="A31436" t="str">
            <v>1SDA104672R1</v>
          </cell>
          <cell r="B31436" t="str">
            <v>ABB</v>
          </cell>
          <cell r="C31436" t="str">
            <v>MCCB XT TMAX</v>
          </cell>
          <cell r="D31436" t="str">
            <v>XT5 P FP 400A 4p EF EF IEC</v>
          </cell>
          <cell r="E31436">
            <v>2823.3056710678261</v>
          </cell>
          <cell r="F31436" t="str">
            <v>Public Apr 25</v>
          </cell>
        </row>
        <row r="31437">
          <cell r="A31437" t="str">
            <v>1SDA104674R1</v>
          </cell>
          <cell r="B31437" t="str">
            <v>ABB</v>
          </cell>
          <cell r="C31437" t="str">
            <v>MCCB XT TMAX</v>
          </cell>
          <cell r="D31437" t="str">
            <v>XT5 P FP 400A 4p HR HR IEC</v>
          </cell>
          <cell r="E31437">
            <v>3434.9977147369568</v>
          </cell>
          <cell r="F31437" t="str">
            <v>Public Apr 25</v>
          </cell>
        </row>
        <row r="31438">
          <cell r="A31438" t="str">
            <v>1SDA104676R1</v>
          </cell>
          <cell r="B31438" t="str">
            <v>ABB</v>
          </cell>
          <cell r="C31438" t="str">
            <v>MCCB XT TMAX (UL-LISTED)</v>
          </cell>
          <cell r="D31438" t="str">
            <v>XT5 P FP 630A 3p EF EF IEC/UL</v>
          </cell>
          <cell r="E31438">
            <v>2613.1082121426821</v>
          </cell>
          <cell r="F31438" t="str">
            <v>Public Apr 25</v>
          </cell>
        </row>
        <row r="31439">
          <cell r="A31439" t="str">
            <v>1SDA104677R1</v>
          </cell>
          <cell r="B31439" t="str">
            <v>ABB</v>
          </cell>
          <cell r="C31439" t="str">
            <v>MCCB XT TMAX (UL-LISTED)</v>
          </cell>
          <cell r="D31439" t="str">
            <v>XT5 P FP 630A 3p HR HR IEC/UL</v>
          </cell>
          <cell r="E31439">
            <v>2874.5022798753366</v>
          </cell>
          <cell r="F31439" t="str">
            <v>Public Apr 25</v>
          </cell>
        </row>
        <row r="31440">
          <cell r="A31440" t="str">
            <v>1SDA104678R1</v>
          </cell>
          <cell r="B31440" t="str">
            <v>ABB</v>
          </cell>
          <cell r="C31440" t="str">
            <v>MCCB XT TMAX (UL-LISTED)</v>
          </cell>
          <cell r="D31440" t="str">
            <v>XT5 P FP 630A 3p VR VR IEC/UL</v>
          </cell>
          <cell r="E31440">
            <v>2874.5022798753366</v>
          </cell>
          <cell r="F31440" t="str">
            <v>Public Apr 25</v>
          </cell>
        </row>
        <row r="31441">
          <cell r="A31441" t="str">
            <v>1SDA104679R1</v>
          </cell>
          <cell r="B31441" t="str">
            <v>ABB</v>
          </cell>
          <cell r="C31441" t="str">
            <v>MCCB XT TMAX (UL-LISTED)</v>
          </cell>
          <cell r="D31441" t="str">
            <v>XT5 P FP 630A 4p EF EF IEC/UL</v>
          </cell>
          <cell r="E31441">
            <v>3475.334026327705</v>
          </cell>
          <cell r="F31441" t="str">
            <v>Public Apr 25</v>
          </cell>
        </row>
        <row r="31442">
          <cell r="A31442" t="str">
            <v>1SDA104680R1</v>
          </cell>
          <cell r="B31442" t="str">
            <v>ABB</v>
          </cell>
          <cell r="C31442" t="str">
            <v>MCCB XT TMAX (UL-LISTED)</v>
          </cell>
          <cell r="D31442" t="str">
            <v>XT5 P FP 630A 4p HR HR IEC/UL</v>
          </cell>
          <cell r="E31442">
            <v>3823.0963568860361</v>
          </cell>
          <cell r="F31442" t="str">
            <v>Public Apr 25</v>
          </cell>
        </row>
        <row r="31443">
          <cell r="A31443" t="str">
            <v>1SDA104681R1</v>
          </cell>
          <cell r="B31443" t="str">
            <v>ABB</v>
          </cell>
          <cell r="C31443" t="str">
            <v>MCCB XT TMAX (UL-LISTED)</v>
          </cell>
          <cell r="D31443" t="str">
            <v>XT5 P FP 630A 4p VR VR IEC/UL</v>
          </cell>
          <cell r="E31443">
            <v>3823.0963568860361</v>
          </cell>
          <cell r="F31443" t="str">
            <v>Public Apr 25</v>
          </cell>
        </row>
        <row r="31444">
          <cell r="A31444" t="str">
            <v>1SDA104682R1</v>
          </cell>
          <cell r="B31444" t="str">
            <v>ABB</v>
          </cell>
          <cell r="C31444" t="str">
            <v>MCCB XT TMAX</v>
          </cell>
          <cell r="D31444" t="str">
            <v>Fixed Part of Withdrawable XT5 400A 3P EF</v>
          </cell>
          <cell r="E31444">
            <v>3195.8338408460522</v>
          </cell>
          <cell r="F31444" t="str">
            <v>Public Apr 25</v>
          </cell>
        </row>
        <row r="31445">
          <cell r="A31445" t="str">
            <v>1SDA104684R1</v>
          </cell>
          <cell r="B31445" t="str">
            <v>ABB</v>
          </cell>
          <cell r="C31445" t="str">
            <v>MCCB XT TMAX</v>
          </cell>
          <cell r="D31445" t="str">
            <v>Fixed Part of Withdrawable XT5 400A 3P HR</v>
          </cell>
          <cell r="E31445">
            <v>3917.0307487350005</v>
          </cell>
          <cell r="F31445" t="str">
            <v>Public Apr 25</v>
          </cell>
        </row>
        <row r="31446">
          <cell r="A31446" t="str">
            <v>1SDA104686R1</v>
          </cell>
          <cell r="B31446" t="str">
            <v>ABB</v>
          </cell>
          <cell r="C31446" t="str">
            <v>MCCB XT TMAX</v>
          </cell>
          <cell r="D31446" t="str">
            <v>Fixed Part of Withdrawable XT5 400A 4P EF</v>
          </cell>
          <cell r="E31446">
            <v>4250.3591125031862</v>
          </cell>
          <cell r="F31446" t="str">
            <v>Public Apr 25</v>
          </cell>
        </row>
        <row r="31447">
          <cell r="A31447" t="str">
            <v>1SDA104688R1</v>
          </cell>
          <cell r="B31447" t="str">
            <v>ABB</v>
          </cell>
          <cell r="C31447" t="str">
            <v>MCCB XT TMAX</v>
          </cell>
          <cell r="D31447" t="str">
            <v>Fixed Part of Withdrawable XT5 400A 4P HR</v>
          </cell>
          <cell r="E31447">
            <v>5045.4468915825018</v>
          </cell>
          <cell r="F31447" t="str">
            <v>Public Apr 25</v>
          </cell>
        </row>
        <row r="31448">
          <cell r="A31448" t="str">
            <v>1SDA104690R1</v>
          </cell>
          <cell r="B31448" t="str">
            <v>ABB</v>
          </cell>
          <cell r="C31448" t="str">
            <v>MCCB XT TMAX (UL-LISTED)</v>
          </cell>
          <cell r="D31448" t="str">
            <v>Fixed Part of Withdrawable XT5 630A 3P EF</v>
          </cell>
          <cell r="E31448">
            <v>3339.6422013582051</v>
          </cell>
          <cell r="F31448" t="str">
            <v>Public Apr 25</v>
          </cell>
        </row>
        <row r="31449">
          <cell r="A31449" t="str">
            <v>1SDA104691R1</v>
          </cell>
          <cell r="B31449" t="str">
            <v>ABB</v>
          </cell>
          <cell r="C31449" t="str">
            <v>MCCB XT TMAX (UL-LISTED)</v>
          </cell>
          <cell r="D31449" t="str">
            <v>Fixed Part of Withdrawable XT5 630A 3P HR</v>
          </cell>
          <cell r="E31449">
            <v>4077.309552169892</v>
          </cell>
          <cell r="F31449" t="str">
            <v>Public Apr 25</v>
          </cell>
        </row>
        <row r="31450">
          <cell r="A31450" t="str">
            <v>1SDA104692R1</v>
          </cell>
          <cell r="B31450" t="str">
            <v>ABB</v>
          </cell>
          <cell r="C31450" t="str">
            <v>MCCB XT TMAX (UL-LISTED)</v>
          </cell>
          <cell r="D31450" t="str">
            <v>Fixed Part of Withdrawable XT5 630A 3P VR</v>
          </cell>
          <cell r="E31450">
            <v>3673.6688563828152</v>
          </cell>
          <cell r="F31450" t="str">
            <v>Public Apr 25</v>
          </cell>
        </row>
        <row r="31451">
          <cell r="A31451" t="str">
            <v>1SDA104693R1</v>
          </cell>
          <cell r="B31451" t="str">
            <v>ABB</v>
          </cell>
          <cell r="C31451" t="str">
            <v>MCCB XT TMAX (UL-LISTED)</v>
          </cell>
          <cell r="D31451" t="str">
            <v>Fixed Part of Withdrawable XT5 630A 4P EF</v>
          </cell>
          <cell r="E31451">
            <v>4791.5150912722838</v>
          </cell>
          <cell r="F31451" t="str">
            <v>Public Apr 25</v>
          </cell>
        </row>
        <row r="31452">
          <cell r="A31452" t="str">
            <v>1SDA104694R1</v>
          </cell>
          <cell r="B31452" t="str">
            <v>ABB</v>
          </cell>
          <cell r="C31452" t="str">
            <v>MCCB XT TMAX (UL-LISTED)</v>
          </cell>
          <cell r="D31452" t="str">
            <v>Fixed Part of Withdrawable XT5 630A 4P HR</v>
          </cell>
          <cell r="E31452">
            <v>5300.1626867263058</v>
          </cell>
          <cell r="F31452" t="str">
            <v>Public Apr 25</v>
          </cell>
        </row>
        <row r="31453">
          <cell r="A31453" t="str">
            <v>1SDA104695R1</v>
          </cell>
          <cell r="B31453" t="str">
            <v>ABB</v>
          </cell>
          <cell r="C31453" t="str">
            <v>MCCB XT TMAX (UL-LISTED)</v>
          </cell>
          <cell r="D31453" t="str">
            <v>Fixed Part of Withdrawable XT5 630A 4P VR</v>
          </cell>
          <cell r="E31453">
            <v>5251.3899554999998</v>
          </cell>
          <cell r="F31453" t="str">
            <v>Public Apr 25</v>
          </cell>
        </row>
        <row r="31454">
          <cell r="A31454" t="str">
            <v>1SDA104696R1</v>
          </cell>
          <cell r="B31454" t="str">
            <v>ABB</v>
          </cell>
          <cell r="C31454" t="str">
            <v>MCCB XT TMAX (UL-LISTED)</v>
          </cell>
          <cell r="D31454" t="str">
            <v>Fixed Part of Withdrawable XT6 3P EF</v>
          </cell>
          <cell r="E31454">
            <v>4371.8990293470306</v>
          </cell>
          <cell r="F31454" t="str">
            <v>Public Apr 25</v>
          </cell>
        </row>
        <row r="31455">
          <cell r="A31455" t="str">
            <v>1SDA104697R1</v>
          </cell>
          <cell r="B31455" t="str">
            <v>ABB</v>
          </cell>
          <cell r="C31455" t="str">
            <v>MCCB XT TMAX (UL-LISTED)</v>
          </cell>
          <cell r="D31455" t="str">
            <v>Fixed Part of Withdrawable XT6 3P HR</v>
          </cell>
          <cell r="E31455">
            <v>4809.1513671705243</v>
          </cell>
          <cell r="F31455" t="str">
            <v>Public Apr 25</v>
          </cell>
        </row>
        <row r="31456">
          <cell r="A31456" t="str">
            <v>1SDA104698R1</v>
          </cell>
          <cell r="B31456" t="str">
            <v>ABB</v>
          </cell>
          <cell r="C31456" t="str">
            <v>MCCB XT TMAX (UL-LISTED)</v>
          </cell>
          <cell r="D31456" t="str">
            <v>Fixed Part of Withdrawable XT6 3P VR</v>
          </cell>
          <cell r="E31456">
            <v>4809.1513671705243</v>
          </cell>
          <cell r="F31456" t="str">
            <v>Public Apr 25</v>
          </cell>
        </row>
        <row r="31457">
          <cell r="A31457" t="str">
            <v>1SDA104699R1</v>
          </cell>
          <cell r="B31457" t="str">
            <v>ABB</v>
          </cell>
          <cell r="C31457" t="str">
            <v>MCCB XT TMAX (UL-LISTED)</v>
          </cell>
          <cell r="D31457" t="str">
            <v>Fixed Part of Withdrawable XT6 4P EF</v>
          </cell>
          <cell r="E31457">
            <v>5814.5611929798015</v>
          </cell>
          <cell r="F31457" t="str">
            <v>Public Apr 25</v>
          </cell>
        </row>
        <row r="31458">
          <cell r="A31458" t="str">
            <v>1SDA104700R1</v>
          </cell>
          <cell r="B31458" t="str">
            <v>ABB</v>
          </cell>
          <cell r="C31458" t="str">
            <v>MCCB XT TMAX (UL-LISTED)</v>
          </cell>
          <cell r="D31458" t="str">
            <v>Fixed Part of Withdrawable XT6 4P HR</v>
          </cell>
          <cell r="E31458">
            <v>6396.2462402033443</v>
          </cell>
          <cell r="F31458" t="str">
            <v>Public Apr 25</v>
          </cell>
        </row>
        <row r="31459">
          <cell r="A31459" t="str">
            <v>1SDA104701R1</v>
          </cell>
          <cell r="B31459" t="str">
            <v>ABB</v>
          </cell>
          <cell r="C31459" t="str">
            <v>MCCB XT TMAX (UL-LISTED)</v>
          </cell>
          <cell r="D31459" t="str">
            <v>Fixed Part of Withdrawable XT6 4P VR</v>
          </cell>
          <cell r="E31459">
            <v>6396.2462402033443</v>
          </cell>
          <cell r="F31459" t="str">
            <v>Public Apr 25</v>
          </cell>
        </row>
        <row r="31460">
          <cell r="A31460" t="str">
            <v>1SDA104702R1</v>
          </cell>
          <cell r="B31460" t="str">
            <v>ABB</v>
          </cell>
          <cell r="C31460" t="str">
            <v>MCCB XT TMAX (UL-LISTED)</v>
          </cell>
          <cell r="D31460" t="str">
            <v>Fixed Part of Withdrawable XT7-XT7M 3P EF</v>
          </cell>
          <cell r="E31460">
            <v>6133.8105264404358</v>
          </cell>
          <cell r="F31460" t="str">
            <v>Public Apr 25</v>
          </cell>
        </row>
        <row r="31461">
          <cell r="A31461" t="str">
            <v>1SDA104703R1</v>
          </cell>
          <cell r="B31461" t="str">
            <v>ABB</v>
          </cell>
          <cell r="C31461" t="str">
            <v>MCCB XT TMAX (UL-LISTED)</v>
          </cell>
          <cell r="D31461" t="str">
            <v>Fixed Part of Withdrawable XT7-XT7M 3P VR/HR</v>
          </cell>
          <cell r="E31461">
            <v>5418.7577227459578</v>
          </cell>
          <cell r="F31461" t="str">
            <v>Public Apr 25</v>
          </cell>
        </row>
        <row r="31462">
          <cell r="A31462" t="str">
            <v>1SDA104704R1</v>
          </cell>
          <cell r="B31462" t="str">
            <v>ABB</v>
          </cell>
          <cell r="C31462" t="str">
            <v>MCCB XT TMAX (UL-LISTED)</v>
          </cell>
          <cell r="D31462" t="str">
            <v>Fixed Part of Withdrawable XT7-XT7M 4P EF</v>
          </cell>
          <cell r="E31462">
            <v>8277.2013231394358</v>
          </cell>
          <cell r="F31462" t="str">
            <v>Public Apr 25</v>
          </cell>
        </row>
        <row r="31463">
          <cell r="A31463" t="str">
            <v>1SDA104705R1</v>
          </cell>
          <cell r="B31463" t="str">
            <v>ABB</v>
          </cell>
          <cell r="C31463" t="str">
            <v>MCCB XT TMAX (UL-LISTED)</v>
          </cell>
          <cell r="D31463" t="str">
            <v>Fixed Part of Withdrawable XT7-XT7M 4P VR/HR</v>
          </cell>
          <cell r="E31463">
            <v>8277.2013231394358</v>
          </cell>
          <cell r="F31463" t="str">
            <v>Public Apr 25</v>
          </cell>
        </row>
        <row r="31464">
          <cell r="A31464" t="str">
            <v>1SDA104706R1</v>
          </cell>
          <cell r="B31464" t="str">
            <v>ABB</v>
          </cell>
          <cell r="C31464" t="str">
            <v>MCCB XT TMAX</v>
          </cell>
          <cell r="D31464" t="str">
            <v>KIT FP XT5 W &lt;FP P</v>
          </cell>
          <cell r="E31464">
            <v>712.26343260234808</v>
          </cell>
          <cell r="F31464" t="str">
            <v>Public Apr 25</v>
          </cell>
        </row>
        <row r="31465">
          <cell r="A31465" t="str">
            <v>1SDA104707R1</v>
          </cell>
          <cell r="B31465" t="str">
            <v>ABB</v>
          </cell>
          <cell r="C31465" t="str">
            <v>MCCB XT TMAX</v>
          </cell>
          <cell r="D31465" t="str">
            <v>Kit P MP XT5 400A 3p</v>
          </cell>
          <cell r="E31465">
            <v>921.1227259432552</v>
          </cell>
          <cell r="F31465" t="str">
            <v>Public Apr 25</v>
          </cell>
        </row>
        <row r="31466">
          <cell r="A31466" t="str">
            <v>1SDA104708R1</v>
          </cell>
          <cell r="B31466" t="str">
            <v>ABB</v>
          </cell>
          <cell r="C31466" t="str">
            <v>MCCB XT TMAX</v>
          </cell>
          <cell r="D31466" t="str">
            <v>Kit P MP XT5 400A 4p</v>
          </cell>
          <cell r="E31466">
            <v>1225.1806343488347</v>
          </cell>
          <cell r="F31466" t="str">
            <v>Public Apr 25</v>
          </cell>
        </row>
        <row r="31467">
          <cell r="A31467" t="str">
            <v>1SDA104709R1</v>
          </cell>
          <cell r="B31467" t="str">
            <v>ABB</v>
          </cell>
          <cell r="C31467" t="str">
            <v>MCCB XT TMAX</v>
          </cell>
          <cell r="D31467" t="str">
            <v>Kit P MP XT5 630A 3p</v>
          </cell>
          <cell r="E31467">
            <v>978.97905622166127</v>
          </cell>
          <cell r="F31467" t="str">
            <v>Public Apr 25</v>
          </cell>
        </row>
        <row r="31468">
          <cell r="A31468" t="str">
            <v>1SDA104710R1</v>
          </cell>
          <cell r="B31468" t="str">
            <v>ABB</v>
          </cell>
          <cell r="C31468" t="str">
            <v>MCCB XT TMAX</v>
          </cell>
          <cell r="D31468" t="str">
            <v>Kit P MP XT5 630A 4p</v>
          </cell>
          <cell r="E31468">
            <v>1301.9755475601003</v>
          </cell>
          <cell r="F31468" t="str">
            <v>Public Apr 25</v>
          </cell>
        </row>
        <row r="31469">
          <cell r="A31469" t="str">
            <v>1SDA104711R1</v>
          </cell>
          <cell r="B31469" t="str">
            <v>ABB</v>
          </cell>
          <cell r="C31469" t="str">
            <v>MCCB XT TMAX</v>
          </cell>
          <cell r="D31469" t="str">
            <v>Kit W MP XT5 400A 3p</v>
          </cell>
          <cell r="E31469">
            <v>995.00401101100385</v>
          </cell>
          <cell r="F31469" t="str">
            <v>Public Apr 25</v>
          </cell>
        </row>
        <row r="31470">
          <cell r="A31470" t="str">
            <v>1SDA104712R1</v>
          </cell>
          <cell r="B31470" t="str">
            <v>ABB</v>
          </cell>
          <cell r="C31470" t="str">
            <v>MCCB XT TMAX</v>
          </cell>
          <cell r="D31470" t="str">
            <v>Kit W MP XT5 400A 4p</v>
          </cell>
          <cell r="E31470">
            <v>1312.1432689543044</v>
          </cell>
          <cell r="F31470" t="str">
            <v>Public Apr 25</v>
          </cell>
        </row>
        <row r="31471">
          <cell r="A31471" t="str">
            <v>1SDA104713R1</v>
          </cell>
          <cell r="B31471" t="str">
            <v>ABB</v>
          </cell>
          <cell r="C31471" t="str">
            <v>MCCB XT TMAX</v>
          </cell>
          <cell r="D31471" t="str">
            <v>Kit W MP XT5 630A 3p</v>
          </cell>
          <cell r="E31471">
            <v>1573.3591974990979</v>
          </cell>
          <cell r="F31471" t="str">
            <v>Public Apr 25</v>
          </cell>
        </row>
        <row r="31472">
          <cell r="A31472" t="str">
            <v>1SDA104714R1</v>
          </cell>
          <cell r="B31472" t="str">
            <v>ABB</v>
          </cell>
          <cell r="C31472" t="str">
            <v>MCCB XT TMAX</v>
          </cell>
          <cell r="D31472" t="str">
            <v>Kit W MP XT5 630A 4p</v>
          </cell>
          <cell r="E31472">
            <v>2278.4127750616308</v>
          </cell>
          <cell r="F31472" t="str">
            <v>Public Apr 25</v>
          </cell>
        </row>
        <row r="31473">
          <cell r="A31473" t="str">
            <v>1SDA104715R1</v>
          </cell>
          <cell r="B31473" t="str">
            <v>ABB</v>
          </cell>
          <cell r="C31473" t="str">
            <v>MCCB XT TMAX</v>
          </cell>
          <cell r="D31473" t="str">
            <v>Kit W MP XT6 3p</v>
          </cell>
          <cell r="E31473">
            <v>1768.1560505227962</v>
          </cell>
          <cell r="F31473" t="str">
            <v>Public Apr 25</v>
          </cell>
        </row>
        <row r="31474">
          <cell r="A31474" t="str">
            <v>1SDA104716R1</v>
          </cell>
          <cell r="B31474" t="str">
            <v>ABB</v>
          </cell>
          <cell r="C31474" t="str">
            <v>MCCB XT TMAX</v>
          </cell>
          <cell r="D31474" t="str">
            <v>Kit W MP XT6 4p</v>
          </cell>
          <cell r="E31474">
            <v>2414.0163726815222</v>
          </cell>
          <cell r="F31474" t="str">
            <v>Public Apr 25</v>
          </cell>
        </row>
        <row r="31475">
          <cell r="A31475" t="str">
            <v>1SDA104717R1</v>
          </cell>
          <cell r="B31475" t="str">
            <v>ABB</v>
          </cell>
          <cell r="C31475" t="str">
            <v>MCCB XT TMAX</v>
          </cell>
          <cell r="D31475" t="str">
            <v>Kit W MP XT7 3p</v>
          </cell>
          <cell r="E31475">
            <v>4239.7451814089454</v>
          </cell>
          <cell r="F31475" t="str">
            <v>Public Apr 25</v>
          </cell>
        </row>
        <row r="31476">
          <cell r="A31476" t="str">
            <v>1SDA104718R1</v>
          </cell>
          <cell r="B31476" t="str">
            <v>ABB</v>
          </cell>
          <cell r="C31476" t="str">
            <v>MCCB XT TMAX</v>
          </cell>
          <cell r="D31476" t="str">
            <v>Kit W MP XT7 4p</v>
          </cell>
          <cell r="E31476">
            <v>5638.9110391849308</v>
          </cell>
          <cell r="F31476" t="str">
            <v>Public Apr 25</v>
          </cell>
        </row>
        <row r="31477">
          <cell r="A31477" t="str">
            <v>1SDA104730R1</v>
          </cell>
          <cell r="B31477" t="str">
            <v>ABB</v>
          </cell>
          <cell r="C31477" t="str">
            <v>MCCB XT TMAX</v>
          </cell>
          <cell r="D31477" t="str">
            <v>KIT F XT5 3pcs + KIT F XT5 3pcs</v>
          </cell>
          <cell r="E31477">
            <v>361.91423868398573</v>
          </cell>
          <cell r="F31477" t="str">
            <v>Public Apr 25</v>
          </cell>
        </row>
        <row r="31478">
          <cell r="A31478" t="str">
            <v>1SDA104731R1</v>
          </cell>
          <cell r="B31478" t="str">
            <v>ABB</v>
          </cell>
          <cell r="C31478" t="str">
            <v>MCCB XT TMAX</v>
          </cell>
          <cell r="D31478" t="str">
            <v>KIT F XT5 4pcs + KIT F XT5 4pcs</v>
          </cell>
          <cell r="E31478">
            <v>481.37299256817647</v>
          </cell>
          <cell r="F31478" t="str">
            <v>Public Apr 25</v>
          </cell>
        </row>
        <row r="31479">
          <cell r="A31479" t="str">
            <v>1SDA104732R1</v>
          </cell>
          <cell r="B31479" t="str">
            <v>ABB</v>
          </cell>
          <cell r="C31479" t="str">
            <v>MCCB XT TMAX</v>
          </cell>
          <cell r="D31479" t="str">
            <v>KIT F XT6 3pcs</v>
          </cell>
          <cell r="E31479">
            <v>284.20225346386962</v>
          </cell>
          <cell r="F31479" t="str">
            <v>Public Apr 25</v>
          </cell>
        </row>
        <row r="31480">
          <cell r="A31480" t="str">
            <v>1SDA104733R1</v>
          </cell>
          <cell r="B31480" t="str">
            <v>ABB</v>
          </cell>
          <cell r="C31480" t="str">
            <v>MCCB XT TMAX</v>
          </cell>
          <cell r="D31480" t="str">
            <v>KIT F XT6 4pcs</v>
          </cell>
          <cell r="E31480">
            <v>364.15866913947127</v>
          </cell>
          <cell r="F31480" t="str">
            <v>Public Apr 25</v>
          </cell>
        </row>
        <row r="31481">
          <cell r="A31481" t="str">
            <v>1SDA104734R1</v>
          </cell>
          <cell r="B31481" t="str">
            <v>ABB</v>
          </cell>
          <cell r="C31481" t="str">
            <v>MCCB XT TMAX</v>
          </cell>
          <cell r="D31481" t="str">
            <v>KIT EF XT5 3pcs</v>
          </cell>
          <cell r="E31481">
            <v>472.11343620886964</v>
          </cell>
          <cell r="F31481" t="str">
            <v>Public Apr 25</v>
          </cell>
        </row>
        <row r="31482">
          <cell r="A31482" t="str">
            <v>1SDA104735R1</v>
          </cell>
          <cell r="B31482" t="str">
            <v>ABB</v>
          </cell>
          <cell r="C31482" t="str">
            <v>MCCB XT TMAX</v>
          </cell>
          <cell r="D31482" t="str">
            <v>KIT EF XT5 4pcs + KIT EF XT5 4pcs</v>
          </cell>
          <cell r="E31482">
            <v>740.47778104521035</v>
          </cell>
          <cell r="F31482" t="str">
            <v>Public Apr 25</v>
          </cell>
        </row>
        <row r="31483">
          <cell r="A31483" t="str">
            <v>1SDA104736R1</v>
          </cell>
          <cell r="B31483" t="str">
            <v>ABB</v>
          </cell>
          <cell r="C31483" t="str">
            <v>MCCB XT TMAX</v>
          </cell>
          <cell r="D31483" t="str">
            <v>KIT EF XT6 3pcs + KIT EF XT6 3pcs</v>
          </cell>
          <cell r="E31483">
            <v>617.82919175250015</v>
          </cell>
          <cell r="F31483" t="str">
            <v>Public Apr 25</v>
          </cell>
        </row>
        <row r="31484">
          <cell r="A31484" t="str">
            <v>1SDA104738R1</v>
          </cell>
          <cell r="B31484" t="str">
            <v>ABB</v>
          </cell>
          <cell r="C31484" t="str">
            <v>MCCB XT TMAX</v>
          </cell>
          <cell r="D31484" t="str">
            <v>KIT ES XT5 3pcs + KIT ES XT5 3pcs</v>
          </cell>
          <cell r="E31484">
            <v>655.77444858725653</v>
          </cell>
          <cell r="F31484" t="str">
            <v>Public Apr 25</v>
          </cell>
        </row>
        <row r="31485">
          <cell r="A31485" t="str">
            <v>1SDA104739R1</v>
          </cell>
          <cell r="B31485" t="str">
            <v>ABB</v>
          </cell>
          <cell r="C31485" t="str">
            <v>MCCB XT TMAX</v>
          </cell>
          <cell r="D31485" t="str">
            <v>KIT ES XT5 4pcs + KIT ES XT5 4pcs</v>
          </cell>
          <cell r="E31485">
            <v>872.21539639136495</v>
          </cell>
          <cell r="F31485" t="str">
            <v>Public Apr 25</v>
          </cell>
        </row>
        <row r="31486">
          <cell r="A31486" t="str">
            <v>1SDA104740R1</v>
          </cell>
          <cell r="B31486" t="str">
            <v>ABB</v>
          </cell>
          <cell r="C31486" t="str">
            <v>MCCB XT TMAX</v>
          </cell>
          <cell r="D31486" t="str">
            <v>KIT ES XT6 3pcs + KIT ES XT6 3pcs</v>
          </cell>
          <cell r="E31486">
            <v>1808.1143793481695</v>
          </cell>
          <cell r="F31486" t="str">
            <v>Public Apr 25</v>
          </cell>
        </row>
        <row r="31487">
          <cell r="A31487" t="str">
            <v>1SDA104741R1</v>
          </cell>
          <cell r="B31487" t="str">
            <v>ABB</v>
          </cell>
          <cell r="C31487" t="str">
            <v>MCCB XT TMAX</v>
          </cell>
          <cell r="D31487" t="str">
            <v>KIT ES XT6 4pcs + KIT ES XT6 4pcs</v>
          </cell>
          <cell r="E31487">
            <v>2404.7837998812283</v>
          </cell>
          <cell r="F31487" t="str">
            <v>Public Apr 25</v>
          </cell>
        </row>
        <row r="31488">
          <cell r="A31488" t="str">
            <v>1SDA104760R1</v>
          </cell>
          <cell r="B31488" t="str">
            <v>ABB</v>
          </cell>
          <cell r="C31488" t="str">
            <v>MCCB XT TMAX</v>
          </cell>
          <cell r="D31488" t="str">
            <v>R- REAR TERMINALS - XT5 3pcs + R- REAR TERMINALS - XT5 3pcs</v>
          </cell>
          <cell r="E31488">
            <v>647.24168045267118</v>
          </cell>
          <cell r="F31488" t="str">
            <v>Public Apr 25</v>
          </cell>
        </row>
        <row r="31489">
          <cell r="A31489" t="str">
            <v>1SDA104761R1</v>
          </cell>
          <cell r="B31489" t="str">
            <v>ABB</v>
          </cell>
          <cell r="C31489" t="str">
            <v>MCCB XT TMAX</v>
          </cell>
          <cell r="D31489" t="str">
            <v>R- REAR TERMINALS - XT5 4pcs + R- REAR TERMINALS - XT5 4pcs</v>
          </cell>
          <cell r="E31489">
            <v>860.76900011326347</v>
          </cell>
          <cell r="F31489" t="str">
            <v>Public Apr 25</v>
          </cell>
        </row>
        <row r="31490">
          <cell r="A31490" t="str">
            <v>1SDA104762R1</v>
          </cell>
          <cell r="B31490" t="str">
            <v>ABB</v>
          </cell>
          <cell r="C31490" t="str">
            <v>MCCB XT TMAX</v>
          </cell>
          <cell r="D31490" t="str">
            <v>R- REAR TERMINALS - XT6 3pcs + R- REAR TERMINALS - XT6 3pcs</v>
          </cell>
          <cell r="E31490">
            <v>731.32066402272903</v>
          </cell>
          <cell r="F31490" t="str">
            <v>Public Apr 25</v>
          </cell>
        </row>
        <row r="31491">
          <cell r="A31491" t="str">
            <v>1SDA104763R1</v>
          </cell>
          <cell r="B31491" t="str">
            <v>ABB</v>
          </cell>
          <cell r="C31491" t="str">
            <v>MCCB XT TMAX</v>
          </cell>
          <cell r="D31491" t="str">
            <v>R- REAR TERMINALS - XT6 4pcs</v>
          </cell>
          <cell r="E31491">
            <v>1610.1555226403316</v>
          </cell>
          <cell r="F31491" t="str">
            <v>Public Apr 25</v>
          </cell>
        </row>
        <row r="31492">
          <cell r="A31492" t="str">
            <v>1SDA104764R1</v>
          </cell>
          <cell r="B31492" t="str">
            <v>ABB</v>
          </cell>
          <cell r="C31492" t="str">
            <v>MCCB XT TMAX</v>
          </cell>
          <cell r="D31492" t="str">
            <v>KIT EF FP XT5 400 3pcs</v>
          </cell>
          <cell r="E31492">
            <v>556.71109170768375</v>
          </cell>
          <cell r="F31492" t="str">
            <v>Public Apr 25</v>
          </cell>
        </row>
        <row r="31493">
          <cell r="A31493" t="str">
            <v>1SDA104765R1</v>
          </cell>
          <cell r="B31493" t="str">
            <v>ABB</v>
          </cell>
          <cell r="C31493" t="str">
            <v>MCCB XT TMAX</v>
          </cell>
          <cell r="D31493" t="str">
            <v>KIT EF FP XT5 400 4pcs</v>
          </cell>
          <cell r="E31493">
            <v>941.56353609782616</v>
          </cell>
          <cell r="F31493" t="str">
            <v>Public Apr 25</v>
          </cell>
        </row>
        <row r="31494">
          <cell r="A31494" t="str">
            <v>1SDA104766R1</v>
          </cell>
          <cell r="B31494" t="str">
            <v>ABB</v>
          </cell>
          <cell r="C31494" t="str">
            <v>MCCB XT TMAX</v>
          </cell>
          <cell r="D31494" t="str">
            <v>KIT EF FP XT5 630 3pcs</v>
          </cell>
          <cell r="E31494">
            <v>1058.6681112489132</v>
          </cell>
          <cell r="F31494" t="str">
            <v>Public Apr 25</v>
          </cell>
        </row>
        <row r="31495">
          <cell r="A31495" t="str">
            <v>1SDA104767R1</v>
          </cell>
          <cell r="B31495" t="str">
            <v>ABB</v>
          </cell>
          <cell r="C31495" t="str">
            <v>MCCB XT TMAX</v>
          </cell>
          <cell r="D31495" t="str">
            <v>KIT EF FP XT5 630 4pcs</v>
          </cell>
          <cell r="E31495">
            <v>1443.522234764788</v>
          </cell>
          <cell r="F31495" t="str">
            <v>Public Apr 25</v>
          </cell>
        </row>
        <row r="31496">
          <cell r="A31496" t="str">
            <v>1SDA104770R1</v>
          </cell>
          <cell r="B31496" t="str">
            <v>ABB</v>
          </cell>
          <cell r="C31496" t="str">
            <v>MCCB XT TMAX</v>
          </cell>
          <cell r="D31496" t="str">
            <v>Kit HR FP XT5 630A 3pcs</v>
          </cell>
          <cell r="E31496">
            <v>1265.39517</v>
          </cell>
          <cell r="F31496" t="str">
            <v>Public Apr 25</v>
          </cell>
        </row>
        <row r="31497">
          <cell r="A31497" t="str">
            <v>1SDA104771R1</v>
          </cell>
          <cell r="B31497" t="str">
            <v>ABB</v>
          </cell>
          <cell r="C31497" t="str">
            <v>MCCB XT TMAX</v>
          </cell>
          <cell r="D31497" t="str">
            <v>Kit HR FP XT5 630A 4pcs</v>
          </cell>
          <cell r="E31497">
            <v>1530.2066179131523</v>
          </cell>
          <cell r="F31497" t="str">
            <v>Public Apr 25</v>
          </cell>
        </row>
        <row r="31498">
          <cell r="A31498" t="str">
            <v>1SDA104774R1</v>
          </cell>
          <cell r="B31498" t="str">
            <v>ABB</v>
          </cell>
          <cell r="C31498" t="str">
            <v>MCCB XT TMAX</v>
          </cell>
          <cell r="D31498" t="str">
            <v>Kit HR/VR FP XT5 400A 3pcs (same lenght)</v>
          </cell>
          <cell r="E31498">
            <v>723.91607160260889</v>
          </cell>
          <cell r="F31498" t="str">
            <v>Public Apr 25</v>
          </cell>
        </row>
        <row r="31499">
          <cell r="A31499" t="str">
            <v>1SDA104777R1</v>
          </cell>
          <cell r="B31499" t="str">
            <v>ABB</v>
          </cell>
          <cell r="C31499" t="str">
            <v>MCCB XT TMAX</v>
          </cell>
          <cell r="D31499" t="str">
            <v>Kit HR/VR FP XT5 400A 4pcs (same lenght)</v>
          </cell>
          <cell r="E31499">
            <v>904.59799672421764</v>
          </cell>
          <cell r="F31499" t="str">
            <v>Public Apr 25</v>
          </cell>
        </row>
        <row r="31500">
          <cell r="A31500" t="str">
            <v>1SDA104780R1</v>
          </cell>
          <cell r="B31500" t="str">
            <v>ABB</v>
          </cell>
          <cell r="C31500" t="str">
            <v>MCCB XT TMAX</v>
          </cell>
          <cell r="D31500" t="str">
            <v>Kit VR FP XT5 630A 3pcs</v>
          </cell>
          <cell r="E31500">
            <v>1472.1084744557609</v>
          </cell>
          <cell r="F31500" t="str">
            <v>Public Apr 25</v>
          </cell>
        </row>
        <row r="31501">
          <cell r="A31501" t="str">
            <v>1SDA104781R1</v>
          </cell>
          <cell r="B31501" t="str">
            <v>ABB</v>
          </cell>
          <cell r="C31501" t="str">
            <v>MCCB XT TMAX</v>
          </cell>
          <cell r="D31501" t="str">
            <v>Kit VR FP XT5 630A 4pcs</v>
          </cell>
          <cell r="E31501">
            <v>1736.9336766642393</v>
          </cell>
          <cell r="F31501" t="str">
            <v>Public Apr 25</v>
          </cell>
        </row>
        <row r="31502">
          <cell r="A31502" t="str">
            <v>1SDA104784R1</v>
          </cell>
          <cell r="B31502" t="str">
            <v>ABB</v>
          </cell>
          <cell r="C31502" t="str">
            <v>MCCB XT TMAX</v>
          </cell>
          <cell r="D31502" t="str">
            <v>AUX-C 1Q + 1SY 400V AC/DC XT5 F/P</v>
          </cell>
          <cell r="E31502">
            <v>586.82425922843493</v>
          </cell>
          <cell r="F31502" t="str">
            <v>Public Apr 25</v>
          </cell>
        </row>
        <row r="31503">
          <cell r="A31503" t="str">
            <v>1SDA104786R1</v>
          </cell>
          <cell r="B31503" t="str">
            <v>ABB</v>
          </cell>
          <cell r="C31503" t="str">
            <v>MCCB XT TMAX</v>
          </cell>
          <cell r="D31503" t="str">
            <v>AUX-C 1Q + 1SY L 24V DC XT5 F/P</v>
          </cell>
          <cell r="E31503">
            <v>499.4791103171741</v>
          </cell>
          <cell r="F31503" t="str">
            <v>Public Apr 25</v>
          </cell>
        </row>
        <row r="31504">
          <cell r="A31504" t="str">
            <v>1SDA104795R1</v>
          </cell>
          <cell r="B31504" t="str">
            <v>ABB</v>
          </cell>
          <cell r="C31504" t="str">
            <v>MCCB XT TMAX</v>
          </cell>
          <cell r="D31504" t="str">
            <v>AUX-C 2Q 400V AC/DC XT5 F/P</v>
          </cell>
          <cell r="E31504">
            <v>529.46884771865223</v>
          </cell>
          <cell r="F31504" t="str">
            <v>Public Apr 25</v>
          </cell>
        </row>
        <row r="31505">
          <cell r="A31505" t="str">
            <v>1SDA104812R1</v>
          </cell>
          <cell r="B31505" t="str">
            <v>ABB</v>
          </cell>
          <cell r="C31505" t="str">
            <v>MCCB XT TMAX</v>
          </cell>
          <cell r="D31505" t="str">
            <v>AUX 1SY 24V DC XT7</v>
          </cell>
          <cell r="E31505">
            <v>235.39364317575749</v>
          </cell>
          <cell r="F31505" t="str">
            <v>Public Apr 25</v>
          </cell>
        </row>
        <row r="31506">
          <cell r="A31506" t="str">
            <v>1SDA104813R1</v>
          </cell>
          <cell r="B31506" t="str">
            <v>ABB</v>
          </cell>
          <cell r="C31506" t="str">
            <v>MCCB XT TMAX</v>
          </cell>
          <cell r="D31506" t="str">
            <v>AUX 1SY 400V AC XT7</v>
          </cell>
          <cell r="E31506">
            <v>222.26941246956522</v>
          </cell>
          <cell r="F31506" t="str">
            <v>Public Apr 25</v>
          </cell>
        </row>
        <row r="31507">
          <cell r="A31507" t="str">
            <v>1SDA104815R1</v>
          </cell>
          <cell r="B31507" t="str">
            <v>ABB</v>
          </cell>
          <cell r="C31507" t="str">
            <v>MCCB XT TMAX</v>
          </cell>
          <cell r="D31507" t="str">
            <v>AUP-I XT5-XT6 P/W 3 Rac.-in cont. 250V</v>
          </cell>
          <cell r="E31507">
            <v>352.84636531958478</v>
          </cell>
          <cell r="F31507" t="str">
            <v>Public Apr 25</v>
          </cell>
        </row>
        <row r="31508">
          <cell r="A31508" t="str">
            <v>1SDA104816R1</v>
          </cell>
          <cell r="B31508" t="str">
            <v>ABB</v>
          </cell>
          <cell r="C31508" t="str">
            <v>MCCB XT TMAX</v>
          </cell>
          <cell r="D31508" t="str">
            <v>AUP-I XT5-XT6 P/W 3 Rack-in contacts 24V</v>
          </cell>
          <cell r="E31508">
            <v>371.86112843608709</v>
          </cell>
          <cell r="F31508" t="str">
            <v>Public Apr 25</v>
          </cell>
        </row>
        <row r="31509">
          <cell r="A31509" t="str">
            <v>1SDA104817R1</v>
          </cell>
          <cell r="B31509" t="str">
            <v>ABB</v>
          </cell>
          <cell r="C31509" t="str">
            <v>MCCB XT TMAX</v>
          </cell>
          <cell r="D31509" t="str">
            <v>AUP-R XT5-XT6 P/W 1 Rac.-out cont. 250V</v>
          </cell>
          <cell r="E31509">
            <v>250.24564916282614</v>
          </cell>
          <cell r="F31509" t="str">
            <v>Public Apr 25</v>
          </cell>
        </row>
        <row r="31510">
          <cell r="A31510" t="str">
            <v>1SDA104818R1</v>
          </cell>
          <cell r="B31510" t="str">
            <v>ABB</v>
          </cell>
          <cell r="C31510" t="str">
            <v>MCCB XT TMAX</v>
          </cell>
          <cell r="D31510" t="str">
            <v>AUP-R XT5-XT6 P/W 1 Rack.-out cont. 24V</v>
          </cell>
          <cell r="E31510">
            <v>309.88427369673917</v>
          </cell>
          <cell r="F31510" t="str">
            <v>Public Apr 25</v>
          </cell>
        </row>
        <row r="31511">
          <cell r="A31511" t="str">
            <v>1SDA104821R1</v>
          </cell>
          <cell r="B31511" t="str">
            <v>ABB</v>
          </cell>
          <cell r="C31511" t="str">
            <v>MCCB XT TMAX</v>
          </cell>
          <cell r="D31511" t="str">
            <v>AUE XT5-XT6 F/P 2 CONTACTS IN CH x RHx</v>
          </cell>
          <cell r="E31511">
            <v>512.7985532589654</v>
          </cell>
          <cell r="F31511" t="str">
            <v>Public Apr 25</v>
          </cell>
        </row>
        <row r="31512">
          <cell r="A31512" t="str">
            <v>1SDA104823R1</v>
          </cell>
          <cell r="B31512" t="str">
            <v>ABB</v>
          </cell>
          <cell r="C31512" t="str">
            <v>MCCB XT TMAX</v>
          </cell>
          <cell r="D31512" t="str">
            <v>AUE XT7 early contacts in closing</v>
          </cell>
          <cell r="E31512">
            <v>555.85233701315224</v>
          </cell>
          <cell r="F31512" t="str">
            <v>Public Apr 25</v>
          </cell>
        </row>
        <row r="31513">
          <cell r="A31513" t="str">
            <v>1SDA104824R1</v>
          </cell>
          <cell r="B31513" t="str">
            <v>ABB</v>
          </cell>
          <cell r="C31513" t="str">
            <v>MCCB XT TMAX</v>
          </cell>
          <cell r="D31513" t="str">
            <v>AUX-S33 M/2 24V DC XT7M</v>
          </cell>
          <cell r="E31513">
            <v>249.32332256665603</v>
          </cell>
          <cell r="F31513" t="str">
            <v>Public Apr 25</v>
          </cell>
        </row>
        <row r="31514">
          <cell r="A31514" t="str">
            <v>1SDA104825R1</v>
          </cell>
          <cell r="B31514" t="str">
            <v>ABB</v>
          </cell>
          <cell r="C31514" t="str">
            <v>MCCB XT TMAX</v>
          </cell>
          <cell r="D31514" t="str">
            <v>AUX-S33 M/2 250V AC/DC XT7M</v>
          </cell>
          <cell r="E31514">
            <v>249.32332256665603</v>
          </cell>
          <cell r="F31514" t="str">
            <v>Public Apr 25</v>
          </cell>
        </row>
        <row r="31515">
          <cell r="A31515" t="str">
            <v>1SDA104826R1</v>
          </cell>
          <cell r="B31515" t="str">
            <v>ABB</v>
          </cell>
          <cell r="C31515" t="str">
            <v>MCCB XT TMAX</v>
          </cell>
          <cell r="D31515" t="str">
            <v>RHD XT5 F/P STAND. DIRECT</v>
          </cell>
          <cell r="E31515">
            <v>595.00449016533355</v>
          </cell>
          <cell r="F31515" t="str">
            <v>Public Apr 25</v>
          </cell>
        </row>
        <row r="31516">
          <cell r="A31516" t="str">
            <v>1SDA104828R1</v>
          </cell>
          <cell r="B31516" t="str">
            <v>ABB</v>
          </cell>
          <cell r="C31516" t="str">
            <v>MCCB XT TMAX</v>
          </cell>
          <cell r="D31516" t="str">
            <v>RHD XT5 W STAND. DIRECT</v>
          </cell>
          <cell r="E31516">
            <v>656.89139047858714</v>
          </cell>
          <cell r="F31516" t="str">
            <v>Public Apr 25</v>
          </cell>
        </row>
        <row r="31517">
          <cell r="A31517" t="str">
            <v>1SDA104830R1</v>
          </cell>
          <cell r="B31517" t="str">
            <v>ABB</v>
          </cell>
          <cell r="C31517" t="str">
            <v>MCCB XT TMAX</v>
          </cell>
          <cell r="D31517" t="str">
            <v>RHD_EM XT5 F/P EMER. DIRECT</v>
          </cell>
          <cell r="E31517">
            <v>730.32557322456535</v>
          </cell>
          <cell r="F31517" t="str">
            <v>Public Apr 25</v>
          </cell>
        </row>
        <row r="31518">
          <cell r="A31518" t="str">
            <v>1SDA104831R1</v>
          </cell>
          <cell r="B31518" t="str">
            <v>ABB</v>
          </cell>
          <cell r="C31518" t="str">
            <v>MCCB XT TMAX</v>
          </cell>
          <cell r="D31518" t="str">
            <v>RHD_EM XT5 W EMER. DIRECT</v>
          </cell>
          <cell r="E31518">
            <v>730.32557322456535</v>
          </cell>
          <cell r="F31518" t="str">
            <v>Public Apr 25</v>
          </cell>
        </row>
        <row r="31519">
          <cell r="A31519" t="str">
            <v>1SDA104832R1</v>
          </cell>
          <cell r="B31519" t="str">
            <v>ABB</v>
          </cell>
          <cell r="C31519" t="str">
            <v>MCCB XT TMAX</v>
          </cell>
          <cell r="D31519" t="str">
            <v>RHD XT6 F/P STAND. DIRECT</v>
          </cell>
          <cell r="E31519">
            <v>1173.7759092453591</v>
          </cell>
          <cell r="F31519" t="str">
            <v>Public Apr 25</v>
          </cell>
        </row>
        <row r="31520">
          <cell r="A31520" t="str">
            <v>1SDA104834R1</v>
          </cell>
          <cell r="B31520" t="str">
            <v>ABB</v>
          </cell>
          <cell r="C31520" t="str">
            <v>MCCB XT TMAX</v>
          </cell>
          <cell r="D31520" t="str">
            <v>RHD XT6 W STAND. DIRECT</v>
          </cell>
          <cell r="E31520">
            <v>1173.7759092453591</v>
          </cell>
          <cell r="F31520" t="str">
            <v>Public Apr 25</v>
          </cell>
        </row>
        <row r="31521">
          <cell r="A31521" t="str">
            <v>1SDA104836R1</v>
          </cell>
          <cell r="B31521" t="str">
            <v>ABB</v>
          </cell>
          <cell r="C31521" t="str">
            <v>MCCB XT TMAX</v>
          </cell>
          <cell r="D31521" t="str">
            <v>RHD_EM XT6 F/P EMER. DIRECT</v>
          </cell>
          <cell r="E31521">
            <v>1295.6958826033695</v>
          </cell>
          <cell r="F31521" t="str">
            <v>Public Apr 25</v>
          </cell>
        </row>
        <row r="31522">
          <cell r="A31522" t="str">
            <v>1SDA104837R1</v>
          </cell>
          <cell r="B31522" t="str">
            <v>ABB</v>
          </cell>
          <cell r="C31522" t="str">
            <v>MCCB XT TMAX</v>
          </cell>
          <cell r="D31522" t="str">
            <v>RHD_EM XT6 W EMER. DIRECT</v>
          </cell>
          <cell r="E31522">
            <v>1295.6958826033695</v>
          </cell>
          <cell r="F31522" t="str">
            <v>Public Apr 25</v>
          </cell>
        </row>
        <row r="31523">
          <cell r="A31523" t="str">
            <v>1SDA104838R1</v>
          </cell>
          <cell r="B31523" t="str">
            <v>ABB</v>
          </cell>
          <cell r="C31523" t="str">
            <v>MCCB XT TMAX</v>
          </cell>
          <cell r="D31523" t="str">
            <v>RHD XT7 F/W STAND. DIRECT</v>
          </cell>
          <cell r="E31523">
            <v>669.09389152904771</v>
          </cell>
          <cell r="F31523" t="str">
            <v>Public Apr 25</v>
          </cell>
        </row>
        <row r="31524">
          <cell r="A31524" t="str">
            <v>1SDA104840R1</v>
          </cell>
          <cell r="B31524" t="str">
            <v>ABB</v>
          </cell>
          <cell r="C31524" t="str">
            <v>MCCB XT TMAX</v>
          </cell>
          <cell r="D31524" t="str">
            <v>RHD_EM XT7 F/W EMER. DIRECT</v>
          </cell>
          <cell r="E31524">
            <v>738.6744304875001</v>
          </cell>
          <cell r="F31524" t="str">
            <v>Public Apr 25</v>
          </cell>
        </row>
        <row r="31525">
          <cell r="A31525" t="str">
            <v>1SDA104843R1</v>
          </cell>
          <cell r="B31525" t="str">
            <v>ABB</v>
          </cell>
          <cell r="C31525" t="str">
            <v>MCCB XT TMAX</v>
          </cell>
          <cell r="D31525" t="str">
            <v>RHE XT5 F/P STAND. RETURNED</v>
          </cell>
          <cell r="E31525">
            <v>895.94104324597845</v>
          </cell>
          <cell r="F31525" t="str">
            <v>Public Apr 25</v>
          </cell>
        </row>
        <row r="31526">
          <cell r="A31526" t="str">
            <v>1SDA104844R1</v>
          </cell>
          <cell r="B31526" t="str">
            <v>ABB</v>
          </cell>
          <cell r="C31526" t="str">
            <v>MCCB XT TMAX</v>
          </cell>
          <cell r="D31526" t="str">
            <v>RHE XT5 W STAND. RETURNED</v>
          </cell>
          <cell r="E31526">
            <v>852.23623197867835</v>
          </cell>
          <cell r="F31526" t="str">
            <v>Public Apr 25</v>
          </cell>
        </row>
        <row r="31527">
          <cell r="A31527" t="str">
            <v>1SDA104845R1</v>
          </cell>
          <cell r="B31527" t="str">
            <v>ABB</v>
          </cell>
          <cell r="C31527" t="str">
            <v>MCCB XT TMAX</v>
          </cell>
          <cell r="D31527" t="str">
            <v>RHE_B XT5 F/P BASE x RETURNED PAD</v>
          </cell>
          <cell r="E31527">
            <v>651.63724966402197</v>
          </cell>
          <cell r="F31527" t="str">
            <v>Public Apr 25</v>
          </cell>
        </row>
        <row r="31528">
          <cell r="A31528" t="str">
            <v>1SDA104847R1</v>
          </cell>
          <cell r="B31528" t="str">
            <v>ABB</v>
          </cell>
          <cell r="C31528" t="str">
            <v>MCCB XT TMAX</v>
          </cell>
          <cell r="D31528" t="str">
            <v>RHE_B XT5 W BASE x RETURNED PAD</v>
          </cell>
          <cell r="E31528">
            <v>645.2277480420654</v>
          </cell>
          <cell r="F31528" t="str">
            <v>Public Apr 25</v>
          </cell>
        </row>
        <row r="31529">
          <cell r="A31529" t="str">
            <v>1SDA104849R1</v>
          </cell>
          <cell r="B31529" t="str">
            <v>ABB</v>
          </cell>
          <cell r="C31529" t="str">
            <v>MCCB XT TMAX</v>
          </cell>
          <cell r="D31529" t="str">
            <v>RHE_EM XT5 F EMER. RETURNED</v>
          </cell>
          <cell r="E31529">
            <v>1067.6084032108699</v>
          </cell>
          <cell r="F31529" t="str">
            <v>Public Apr 25</v>
          </cell>
        </row>
        <row r="31530">
          <cell r="A31530" t="str">
            <v>1SDA104850R1</v>
          </cell>
          <cell r="B31530" t="str">
            <v>ABB</v>
          </cell>
          <cell r="C31530" t="str">
            <v>MCCB XT TMAX</v>
          </cell>
          <cell r="D31530" t="str">
            <v>RHE_EM XT5 W EMER. RETURNED</v>
          </cell>
          <cell r="E31530">
            <v>1067.6084032108699</v>
          </cell>
          <cell r="F31530" t="str">
            <v>Public Apr 25</v>
          </cell>
        </row>
        <row r="31531">
          <cell r="A31531" t="str">
            <v>1SDA104851R1</v>
          </cell>
          <cell r="B31531" t="str">
            <v>ABB</v>
          </cell>
          <cell r="C31531" t="str">
            <v>MCCB XT TMAX</v>
          </cell>
          <cell r="D31531" t="str">
            <v>RHE_H - XT5 F/P/W</v>
          </cell>
          <cell r="E31531">
            <v>574.50316147532624</v>
          </cell>
          <cell r="F31531" t="str">
            <v>Public Apr 25</v>
          </cell>
        </row>
        <row r="31532">
          <cell r="A31532" t="str">
            <v>1SDA104852R1</v>
          </cell>
          <cell r="B31532" t="str">
            <v>ABB</v>
          </cell>
          <cell r="C31532" t="str">
            <v>MCCB XT TMAX</v>
          </cell>
          <cell r="D31532" t="str">
            <v>RHE_H_EM - XT5 F/P/W</v>
          </cell>
          <cell r="E31532">
            <v>569.26277495608679</v>
          </cell>
          <cell r="F31532" t="str">
            <v>Public Apr 25</v>
          </cell>
        </row>
        <row r="31533">
          <cell r="A31533" t="str">
            <v>1SDA104853R1</v>
          </cell>
          <cell r="B31533" t="str">
            <v>ABB</v>
          </cell>
          <cell r="C31533" t="str">
            <v>MCCB XT TMAX</v>
          </cell>
          <cell r="D31533" t="str">
            <v>RHE XT6 F/P STAND. RETURNED</v>
          </cell>
          <cell r="E31533">
            <v>1888.0310369989181</v>
          </cell>
          <cell r="F31533" t="str">
            <v>Public Apr 25</v>
          </cell>
        </row>
        <row r="31534">
          <cell r="A31534" t="str">
            <v>1SDA104854R1</v>
          </cell>
          <cell r="B31534" t="str">
            <v>ABB</v>
          </cell>
          <cell r="C31534" t="str">
            <v>MCCB XT TMAX</v>
          </cell>
          <cell r="D31534" t="str">
            <v>RHE XT6 W STAND. RETURNED</v>
          </cell>
          <cell r="E31534">
            <v>1888.0310369989181</v>
          </cell>
          <cell r="F31534" t="str">
            <v>Public Apr 25</v>
          </cell>
        </row>
        <row r="31535">
          <cell r="A31535" t="str">
            <v>1SDA104855R1</v>
          </cell>
          <cell r="B31535" t="str">
            <v>ABB</v>
          </cell>
          <cell r="C31535" t="str">
            <v>MCCB XT TMAX</v>
          </cell>
          <cell r="D31535" t="str">
            <v>RHE_B XT6 F/P BASE x RETURNED PAD</v>
          </cell>
          <cell r="E31535">
            <v>1321.3476433865219</v>
          </cell>
          <cell r="F31535" t="str">
            <v>Public Apr 25</v>
          </cell>
        </row>
        <row r="31536">
          <cell r="A31536" t="str">
            <v>1SDA104857R1</v>
          </cell>
          <cell r="B31536" t="str">
            <v>ABB</v>
          </cell>
          <cell r="C31536" t="str">
            <v>MCCB XT TMAX</v>
          </cell>
          <cell r="D31536" t="str">
            <v>RHE_B XT6 W BASE x RETURNED PAD</v>
          </cell>
          <cell r="E31536">
            <v>1321.3476433865219</v>
          </cell>
          <cell r="F31536" t="str">
            <v>Public Apr 25</v>
          </cell>
        </row>
        <row r="31537">
          <cell r="A31537" t="str">
            <v>1SDA104859R1</v>
          </cell>
          <cell r="B31537" t="str">
            <v>ABB</v>
          </cell>
          <cell r="C31537" t="str">
            <v>MCCB XT TMAX</v>
          </cell>
          <cell r="D31537" t="str">
            <v>RHE_EM XT6 F EMER. RETURNED</v>
          </cell>
          <cell r="E31537">
            <v>1943.6469811200002</v>
          </cell>
          <cell r="F31537" t="str">
            <v>Public Apr 25</v>
          </cell>
        </row>
        <row r="31538">
          <cell r="A31538" t="str">
            <v>1SDA104860R1</v>
          </cell>
          <cell r="B31538" t="str">
            <v>ABB</v>
          </cell>
          <cell r="C31538" t="str">
            <v>MCCB XT TMAX</v>
          </cell>
          <cell r="D31538" t="str">
            <v>RHE_EM XT6 W EMER. RETURNED</v>
          </cell>
          <cell r="E31538">
            <v>1943.6469811200002</v>
          </cell>
          <cell r="F31538" t="str">
            <v>Public Apr 25</v>
          </cell>
        </row>
        <row r="31539">
          <cell r="A31539" t="str">
            <v>1SDA104863R1</v>
          </cell>
          <cell r="B31539" t="str">
            <v>ABB</v>
          </cell>
          <cell r="C31539" t="str">
            <v>MCCB XT TMAX</v>
          </cell>
          <cell r="D31539" t="str">
            <v>RHE XT7 F/W STAND. RETURNED</v>
          </cell>
          <cell r="E31539">
            <v>1354.2754263971742</v>
          </cell>
          <cell r="F31539" t="str">
            <v>Public Apr 25</v>
          </cell>
        </row>
        <row r="31540">
          <cell r="A31540" t="str">
            <v>1SDA104864R1</v>
          </cell>
          <cell r="B31540" t="str">
            <v>ABB</v>
          </cell>
          <cell r="C31540" t="str">
            <v>MCCB XT TMAX</v>
          </cell>
          <cell r="D31540" t="str">
            <v>RHE_B XT7 F/W BASE R.DIST.ADJ.ROT.HA</v>
          </cell>
          <cell r="E31540">
            <v>425.94851937639129</v>
          </cell>
          <cell r="F31540" t="str">
            <v>Public Apr 25</v>
          </cell>
        </row>
        <row r="31541">
          <cell r="A31541" t="str">
            <v>1SDA104866R1</v>
          </cell>
          <cell r="B31541" t="str">
            <v>ABB</v>
          </cell>
          <cell r="C31541" t="str">
            <v>MCCB XT TMAX</v>
          </cell>
          <cell r="D31541" t="str">
            <v>RHE_EM XT7 F/W EMER. RETURNED</v>
          </cell>
          <cell r="E31541">
            <v>1681.1737634122828</v>
          </cell>
          <cell r="F31541" t="str">
            <v>Public Apr 25</v>
          </cell>
        </row>
        <row r="31542">
          <cell r="A31542" t="str">
            <v>1SDA104867R1</v>
          </cell>
          <cell r="B31542" t="str">
            <v>ABB</v>
          </cell>
          <cell r="C31542" t="str">
            <v>MCCB XT TMAX</v>
          </cell>
          <cell r="D31542" t="str">
            <v>RHE_H - XT7 F/W</v>
          </cell>
          <cell r="E31542">
            <v>709.92795325597831</v>
          </cell>
          <cell r="F31542" t="str">
            <v>Public Apr 25</v>
          </cell>
        </row>
        <row r="31543">
          <cell r="A31543" t="str">
            <v>1SDA104868R1</v>
          </cell>
          <cell r="B31543" t="str">
            <v>ABB</v>
          </cell>
          <cell r="C31543" t="str">
            <v>MCCB XT TMAX</v>
          </cell>
          <cell r="D31543" t="str">
            <v>RHE_H_EM - XT7 F/W</v>
          </cell>
          <cell r="E31543">
            <v>840.2911643566307</v>
          </cell>
          <cell r="F31543" t="str">
            <v>Public Apr 25</v>
          </cell>
        </row>
        <row r="31544">
          <cell r="A31544" t="str">
            <v>1SDA104871R1</v>
          </cell>
          <cell r="B31544" t="str">
            <v>ABB</v>
          </cell>
          <cell r="C31544" t="str">
            <v>MCCB XT TMAX</v>
          </cell>
          <cell r="D31544" t="str">
            <v>FLD - XT5 F/P</v>
          </cell>
          <cell r="E31544">
            <v>583.55809388723151</v>
          </cell>
          <cell r="F31544" t="str">
            <v>Public Apr 25</v>
          </cell>
        </row>
        <row r="31545">
          <cell r="A31545" t="str">
            <v>1SDA104872R1</v>
          </cell>
          <cell r="B31545" t="str">
            <v>ABB</v>
          </cell>
          <cell r="C31545" t="str">
            <v>MCCB XT TMAX</v>
          </cell>
          <cell r="D31545" t="str">
            <v>FLD - XT5 W</v>
          </cell>
          <cell r="E31545">
            <v>583.56068041304343</v>
          </cell>
          <cell r="F31545" t="str">
            <v>Public Apr 25</v>
          </cell>
        </row>
        <row r="31546">
          <cell r="A31546" t="str">
            <v>1SDA104873R1</v>
          </cell>
          <cell r="B31546" t="str">
            <v>ABB</v>
          </cell>
          <cell r="C31546" t="str">
            <v>MCCB XT TMAX</v>
          </cell>
          <cell r="D31546" t="str">
            <v>FLD - XT6 F/P</v>
          </cell>
          <cell r="E31546">
            <v>536.73192729499658</v>
          </cell>
          <cell r="F31546" t="str">
            <v>Public Apr 25</v>
          </cell>
        </row>
        <row r="31547">
          <cell r="A31547" t="str">
            <v>1SDA104874R1</v>
          </cell>
          <cell r="B31547" t="str">
            <v>ABB</v>
          </cell>
          <cell r="C31547" t="str">
            <v>MCCB XT TMAX</v>
          </cell>
          <cell r="D31547" t="str">
            <v>FLD - XT6 W</v>
          </cell>
          <cell r="E31547">
            <v>536.73192729499658</v>
          </cell>
          <cell r="F31547" t="str">
            <v>Public Apr 25</v>
          </cell>
        </row>
        <row r="31548">
          <cell r="A31548" t="str">
            <v>1SDA104879R1</v>
          </cell>
          <cell r="B31548" t="str">
            <v>ABB</v>
          </cell>
          <cell r="C31548" t="str">
            <v>MCCB XT TMAX</v>
          </cell>
          <cell r="D31548" t="str">
            <v>Motor Operator For XT5 24V DC</v>
          </cell>
          <cell r="E31548">
            <v>7615.475712423914</v>
          </cell>
          <cell r="F31548" t="str">
            <v>Public Apr 25</v>
          </cell>
        </row>
        <row r="31549">
          <cell r="A31549" t="str">
            <v>1SDA104881R1</v>
          </cell>
          <cell r="B31549" t="str">
            <v>ABB</v>
          </cell>
          <cell r="C31549" t="str">
            <v>MCCB XT TMAX</v>
          </cell>
          <cell r="D31549" t="str">
            <v>Motor Operator For XT5 48-60V DC</v>
          </cell>
          <cell r="E31549">
            <v>7615.4782361478283</v>
          </cell>
          <cell r="F31549" t="str">
            <v>Public Apr 25</v>
          </cell>
        </row>
        <row r="31550">
          <cell r="A31550" t="str">
            <v>1SDA104883R1</v>
          </cell>
          <cell r="B31550" t="str">
            <v>ABB</v>
          </cell>
          <cell r="C31550" t="str">
            <v>MCCB XT TMAX</v>
          </cell>
          <cell r="D31550" t="str">
            <v>Motor Operator For XT5 110-125V AC/DC</v>
          </cell>
          <cell r="E31550">
            <v>7615.475712423914</v>
          </cell>
          <cell r="F31550" t="str">
            <v>Public Apr 25</v>
          </cell>
        </row>
        <row r="31551">
          <cell r="A31551" t="str">
            <v>1SDA104885R1</v>
          </cell>
          <cell r="B31551" t="str">
            <v>ABB</v>
          </cell>
          <cell r="C31551" t="str">
            <v>MCCB XT TMAX</v>
          </cell>
          <cell r="D31551" t="str">
            <v>Motor Operator For XT5 220-250V AC/DC</v>
          </cell>
          <cell r="E31551">
            <v>6993.3318933283335</v>
          </cell>
          <cell r="F31551" t="str">
            <v>Public Apr 25</v>
          </cell>
        </row>
        <row r="31552">
          <cell r="A31552" t="str">
            <v>1SDA104887R1</v>
          </cell>
          <cell r="B31552" t="str">
            <v>ABB</v>
          </cell>
          <cell r="C31552" t="str">
            <v>MCCB XT TMAX</v>
          </cell>
          <cell r="D31552" t="str">
            <v>MOE XT5 380V AC</v>
          </cell>
          <cell r="E31552">
            <v>7545.3450842801103</v>
          </cell>
          <cell r="F31552" t="str">
            <v>Public Apr 25</v>
          </cell>
        </row>
        <row r="31553">
          <cell r="A31553" t="str">
            <v>1SDA104889R1</v>
          </cell>
          <cell r="B31553" t="str">
            <v>ABB</v>
          </cell>
          <cell r="C31553" t="str">
            <v>MCCB XT TMAX</v>
          </cell>
          <cell r="D31553" t="str">
            <v>Motor Operator For XT6 24V DC</v>
          </cell>
          <cell r="E31553">
            <v>7772.1030728311925</v>
          </cell>
          <cell r="F31553" t="str">
            <v>Public Apr 25</v>
          </cell>
        </row>
        <row r="31554">
          <cell r="A31554" t="str">
            <v>1SDA104891R1</v>
          </cell>
          <cell r="B31554" t="str">
            <v>ABB</v>
          </cell>
          <cell r="C31554" t="str">
            <v>MCCB XT TMAX</v>
          </cell>
          <cell r="D31554" t="str">
            <v>Motor Operator For XT6 48-60V DC</v>
          </cell>
          <cell r="E31554">
            <v>7772.1030728311925</v>
          </cell>
          <cell r="F31554" t="str">
            <v>Public Apr 25</v>
          </cell>
        </row>
        <row r="31555">
          <cell r="A31555" t="str">
            <v>1SDA104893R1</v>
          </cell>
          <cell r="B31555" t="str">
            <v>ABB</v>
          </cell>
          <cell r="C31555" t="str">
            <v>MCCB XT TMAX</v>
          </cell>
          <cell r="D31555" t="str">
            <v>Motor Operator For XT6 110-125V AC/DC</v>
          </cell>
          <cell r="E31555">
            <v>7772.0980184673908</v>
          </cell>
          <cell r="F31555" t="str">
            <v>Public Apr 25</v>
          </cell>
        </row>
        <row r="31556">
          <cell r="A31556" t="str">
            <v>1SDA104895R1</v>
          </cell>
          <cell r="B31556" t="str">
            <v>ABB</v>
          </cell>
          <cell r="C31556" t="str">
            <v>MCCB XT TMAX</v>
          </cell>
          <cell r="D31556" t="str">
            <v>Motor Operator For XT6 220-250V AC/DC</v>
          </cell>
          <cell r="E31556">
            <v>7167.2961877671896</v>
          </cell>
          <cell r="F31556" t="str">
            <v>Public Apr 25</v>
          </cell>
        </row>
        <row r="31557">
          <cell r="A31557" t="str">
            <v>1SDA104897R1</v>
          </cell>
          <cell r="B31557" t="str">
            <v>ABB</v>
          </cell>
          <cell r="C31557" t="str">
            <v>MCCB XT TMAX</v>
          </cell>
          <cell r="D31557" t="str">
            <v>MOE XT6 380V AC</v>
          </cell>
          <cell r="E31557">
            <v>11165.296808266959</v>
          </cell>
          <cell r="F31557" t="str">
            <v>Public Apr 25</v>
          </cell>
        </row>
        <row r="31558">
          <cell r="A31558" t="str">
            <v>1SDA104899R1</v>
          </cell>
          <cell r="B31558" t="str">
            <v>ABB</v>
          </cell>
          <cell r="C31558" t="str">
            <v>MCCB XT TMAX</v>
          </cell>
          <cell r="D31558" t="str">
            <v>MOE-E XT5 24V DC</v>
          </cell>
          <cell r="E31558">
            <v>8677.447378275001</v>
          </cell>
          <cell r="F31558" t="str">
            <v>Public Apr 25</v>
          </cell>
        </row>
        <row r="31559">
          <cell r="A31559" t="str">
            <v>1SDA104901R1</v>
          </cell>
          <cell r="B31559" t="str">
            <v>ABB</v>
          </cell>
          <cell r="C31559" t="str">
            <v>MCCB XT TMAX</v>
          </cell>
          <cell r="D31559" t="str">
            <v>MOE-E XT5 48…60V DC</v>
          </cell>
          <cell r="E31559">
            <v>8677.447378275001</v>
          </cell>
          <cell r="F31559" t="str">
            <v>Public Apr 25</v>
          </cell>
        </row>
        <row r="31560">
          <cell r="A31560" t="str">
            <v>1SDA104903R1</v>
          </cell>
          <cell r="B31560" t="str">
            <v>ABB</v>
          </cell>
          <cell r="C31560" t="str">
            <v>MCCB XT TMAX</v>
          </cell>
          <cell r="D31560" t="str">
            <v>MOE-E XT5 110…125V AC/DC</v>
          </cell>
          <cell r="E31560">
            <v>8677.447378275001</v>
          </cell>
          <cell r="F31560" t="str">
            <v>Public Apr 25</v>
          </cell>
        </row>
        <row r="31561">
          <cell r="A31561" t="str">
            <v>1SDA104905R1</v>
          </cell>
          <cell r="B31561" t="str">
            <v>ABB</v>
          </cell>
          <cell r="C31561" t="str">
            <v>MCCB XT TMAX</v>
          </cell>
          <cell r="D31561" t="str">
            <v>MOE-E XT5 220…250V AC/DC</v>
          </cell>
          <cell r="E31561">
            <v>8677.447378275001</v>
          </cell>
          <cell r="F31561" t="str">
            <v>Public Apr 25</v>
          </cell>
        </row>
        <row r="31562">
          <cell r="A31562" t="str">
            <v>1SDA104907R1</v>
          </cell>
          <cell r="B31562" t="str">
            <v>ABB</v>
          </cell>
          <cell r="C31562" t="str">
            <v>MCCB XT TMAX</v>
          </cell>
          <cell r="D31562" t="str">
            <v>MOE-E XT5 380V AC</v>
          </cell>
          <cell r="E31562">
            <v>8677.447378275001</v>
          </cell>
          <cell r="F31562" t="str">
            <v>Public Apr 25</v>
          </cell>
        </row>
        <row r="31563">
          <cell r="A31563" t="str">
            <v>1SDA104919R1</v>
          </cell>
          <cell r="B31563" t="str">
            <v>ABB</v>
          </cell>
          <cell r="C31563" t="str">
            <v>MCCB XT TMAX</v>
          </cell>
          <cell r="D31563" t="str">
            <v>Motor Operator For XT7M 24-30 V AC/DC</v>
          </cell>
          <cell r="E31563">
            <v>4945.3247976884686</v>
          </cell>
          <cell r="F31563" t="str">
            <v>Public Apr 25</v>
          </cell>
        </row>
        <row r="31564">
          <cell r="A31564" t="str">
            <v>1SDA104920R1</v>
          </cell>
          <cell r="B31564" t="str">
            <v>ABB</v>
          </cell>
          <cell r="C31564" t="str">
            <v>MCCB XT TMAX</v>
          </cell>
          <cell r="D31564" t="str">
            <v>Motor Operator For XT7M 48-60 V AC/DC</v>
          </cell>
          <cell r="E31564">
            <v>5889.424207086523</v>
          </cell>
          <cell r="F31564" t="str">
            <v>Public Apr 25</v>
          </cell>
        </row>
        <row r="31565">
          <cell r="A31565" t="str">
            <v>1SDA104921R1</v>
          </cell>
          <cell r="B31565" t="str">
            <v>ABB</v>
          </cell>
          <cell r="C31565" t="str">
            <v>MCCB XT TMAX</v>
          </cell>
          <cell r="D31565" t="str">
            <v>Motor Operator For XT7M 100-130 V AC/DC</v>
          </cell>
          <cell r="E31565">
            <v>5182.6184788695664</v>
          </cell>
          <cell r="F31565" t="str">
            <v>Public Apr 25</v>
          </cell>
        </row>
        <row r="31566">
          <cell r="A31566" t="str">
            <v>1SDA104922R1</v>
          </cell>
          <cell r="B31566" t="str">
            <v>ABB</v>
          </cell>
          <cell r="C31566" t="str">
            <v>MCCB XT TMAX</v>
          </cell>
          <cell r="D31566" t="str">
            <v>Motor Operator For XT7M 220-250 V AC/DC</v>
          </cell>
          <cell r="E31566">
            <v>4607.070443788034</v>
          </cell>
          <cell r="F31566" t="str">
            <v>Public Apr 25</v>
          </cell>
        </row>
        <row r="31567">
          <cell r="A31567" t="str">
            <v>1SDA104923R1</v>
          </cell>
          <cell r="B31567" t="str">
            <v>ABB</v>
          </cell>
          <cell r="C31567" t="str">
            <v>MCCB XT TMAX</v>
          </cell>
          <cell r="D31567" t="str">
            <v>M XT7M 380-415 V AC/DC</v>
          </cell>
          <cell r="E31567">
            <v>5835.0259690718494</v>
          </cell>
          <cell r="F31567" t="str">
            <v>Public Apr 25</v>
          </cell>
        </row>
        <row r="31568">
          <cell r="A31568" t="str">
            <v>1SDA104924R1</v>
          </cell>
          <cell r="B31568" t="str">
            <v>ABB</v>
          </cell>
          <cell r="C31568" t="str">
            <v>MCCB XT TMAX</v>
          </cell>
          <cell r="D31568" t="str">
            <v>Shunt Opening Release 12V DC For XT5-XT6</v>
          </cell>
          <cell r="E31568">
            <v>551.92441690047724</v>
          </cell>
          <cell r="F31568" t="str">
            <v>Public Apr 25</v>
          </cell>
        </row>
        <row r="31569">
          <cell r="A31569" t="str">
            <v>1SDA104925R1</v>
          </cell>
          <cell r="B31569" t="str">
            <v>ABB</v>
          </cell>
          <cell r="C31569" t="str">
            <v>MCCB XT TMAX</v>
          </cell>
          <cell r="D31569" t="str">
            <v>Shunt Opening Release 24-60V DC/AC For XT5-XT6</v>
          </cell>
          <cell r="E31569">
            <v>551.92441690047724</v>
          </cell>
          <cell r="F31569" t="str">
            <v>Public Apr 25</v>
          </cell>
        </row>
        <row r="31570">
          <cell r="A31570" t="str">
            <v>1SDA104926R1</v>
          </cell>
          <cell r="B31570" t="str">
            <v>ABB</v>
          </cell>
          <cell r="C31570" t="str">
            <v>MCCB XT TMAX</v>
          </cell>
          <cell r="D31570" t="str">
            <v>Shunt Opening Release 110-240V For XT5-XT6</v>
          </cell>
          <cell r="E31570">
            <v>551.92441690047724</v>
          </cell>
          <cell r="F31570" t="str">
            <v>Public Apr 25</v>
          </cell>
        </row>
        <row r="31571">
          <cell r="A31571" t="str">
            <v>1SDA104927R1</v>
          </cell>
          <cell r="B31571" t="str">
            <v>ABB</v>
          </cell>
          <cell r="C31571" t="str">
            <v>MCCB XT TMAX</v>
          </cell>
          <cell r="D31571" t="str">
            <v>YO XT5-XT6 380…525 Vac</v>
          </cell>
          <cell r="E31571">
            <v>551.92441690047724</v>
          </cell>
          <cell r="F31571" t="str">
            <v>Public Apr 25</v>
          </cell>
        </row>
        <row r="31572">
          <cell r="A31572" t="str">
            <v>1SDA104929R1</v>
          </cell>
          <cell r="B31572" t="str">
            <v>ABB</v>
          </cell>
          <cell r="C31572" t="str">
            <v>MCCB XT TMAX</v>
          </cell>
          <cell r="D31572" t="str">
            <v>YO-C XT5 W24…60 Vac/dc</v>
          </cell>
          <cell r="E31572">
            <v>895.28083707032613</v>
          </cell>
          <cell r="F31572" t="str">
            <v>Public Apr 25</v>
          </cell>
        </row>
        <row r="31573">
          <cell r="A31573" t="str">
            <v>1SDA104930R1</v>
          </cell>
          <cell r="B31573" t="str">
            <v>ABB</v>
          </cell>
          <cell r="C31573" t="str">
            <v>MCCB XT TMAX</v>
          </cell>
          <cell r="D31573" t="str">
            <v>YO-C XT5 W 110..240 Vac - 110..250 Vdc</v>
          </cell>
          <cell r="E31573">
            <v>895.28083707032613</v>
          </cell>
          <cell r="F31573" t="str">
            <v>Public Apr 25</v>
          </cell>
        </row>
        <row r="31574">
          <cell r="A31574" t="str">
            <v>1SDA104932R1</v>
          </cell>
          <cell r="B31574" t="str">
            <v>ABB</v>
          </cell>
          <cell r="C31574" t="str">
            <v>MCCB XT TMAX</v>
          </cell>
          <cell r="D31574" t="str">
            <v>YO-C XT5-XT6 F/P 12 Vdc</v>
          </cell>
          <cell r="E31574">
            <v>630.26307472728274</v>
          </cell>
          <cell r="F31574" t="str">
            <v>Public Apr 25</v>
          </cell>
        </row>
        <row r="31575">
          <cell r="A31575" t="str">
            <v>1SDA104933R1</v>
          </cell>
          <cell r="B31575" t="str">
            <v>ABB</v>
          </cell>
          <cell r="C31575" t="str">
            <v>MCCB XT TMAX</v>
          </cell>
          <cell r="D31575" t="str">
            <v>YO-C XT5-XT6 F/P 24…60 Vac/dc</v>
          </cell>
          <cell r="E31575">
            <v>630.26307472728274</v>
          </cell>
          <cell r="F31575" t="str">
            <v>Public Apr 25</v>
          </cell>
        </row>
        <row r="31576">
          <cell r="A31576" t="str">
            <v>1SDA104934R1</v>
          </cell>
          <cell r="B31576" t="str">
            <v>ABB</v>
          </cell>
          <cell r="C31576" t="str">
            <v>MCCB XT TMAX</v>
          </cell>
          <cell r="D31576" t="str">
            <v>YO-C XT5-XT6 F/P 110..240Vac-110..250Vdc</v>
          </cell>
          <cell r="E31576">
            <v>613.13897704630449</v>
          </cell>
          <cell r="F31576" t="str">
            <v>Public Apr 25</v>
          </cell>
        </row>
        <row r="31577">
          <cell r="A31577" t="str">
            <v>1SDA104935R1</v>
          </cell>
          <cell r="B31577" t="str">
            <v>ABB</v>
          </cell>
          <cell r="C31577" t="str">
            <v>MCCB XT TMAX</v>
          </cell>
          <cell r="D31577" t="str">
            <v>YO-C XT5-XT6 F/P 380…525 Vac</v>
          </cell>
          <cell r="E31577">
            <v>630.26307472728274</v>
          </cell>
          <cell r="F31577" t="str">
            <v>Public Apr 25</v>
          </cell>
        </row>
        <row r="31578">
          <cell r="A31578" t="str">
            <v>1SDA104937R1</v>
          </cell>
          <cell r="B31578" t="str">
            <v>ABB</v>
          </cell>
          <cell r="C31578" t="str">
            <v>MCCB XT TMAX</v>
          </cell>
          <cell r="D31578" t="str">
            <v>YO-C XT6 W24…60 Vac/dc</v>
          </cell>
          <cell r="E31578">
            <v>635.17093528667306</v>
          </cell>
          <cell r="F31578" t="str">
            <v>Public Apr 25</v>
          </cell>
        </row>
        <row r="31579">
          <cell r="A31579" t="str">
            <v>1SDA104938R1</v>
          </cell>
          <cell r="B31579" t="str">
            <v>ABB</v>
          </cell>
          <cell r="C31579" t="str">
            <v>MCCB XT TMAX</v>
          </cell>
          <cell r="D31579" t="str">
            <v>YO-C XT6 W 110..240 Vac - 110..250 Vdc</v>
          </cell>
          <cell r="E31579">
            <v>635.17093528667306</v>
          </cell>
          <cell r="F31579" t="str">
            <v>Public Apr 25</v>
          </cell>
        </row>
        <row r="31580">
          <cell r="A31580" t="str">
            <v>1SDA104939R1</v>
          </cell>
          <cell r="B31580" t="str">
            <v>ABB</v>
          </cell>
          <cell r="C31580" t="str">
            <v>MCCB XT TMAX</v>
          </cell>
          <cell r="D31580" t="str">
            <v>YO-C XT6 W 380…525 Vac</v>
          </cell>
          <cell r="E31580">
            <v>635.17093528667306</v>
          </cell>
          <cell r="F31580" t="str">
            <v>Public Apr 25</v>
          </cell>
        </row>
        <row r="31581">
          <cell r="A31581" t="str">
            <v>1SDA104940R1</v>
          </cell>
          <cell r="B31581" t="str">
            <v>ABB</v>
          </cell>
          <cell r="C31581" t="str">
            <v>MCCB XT TMAX</v>
          </cell>
          <cell r="D31581" t="str">
            <v>YU XT5-XT6 12 Vdc</v>
          </cell>
          <cell r="E31581">
            <v>824.62622056881003</v>
          </cell>
          <cell r="F31581" t="str">
            <v>Public Apr 25</v>
          </cell>
        </row>
        <row r="31582">
          <cell r="A31582" t="str">
            <v>1SDA104942R1</v>
          </cell>
          <cell r="B31582" t="str">
            <v>ABB</v>
          </cell>
          <cell r="C31582" t="str">
            <v>MCCB XT TMAX</v>
          </cell>
          <cell r="D31582" t="str">
            <v>YU XT5-XT6 48…60 Vac/dc</v>
          </cell>
          <cell r="E31582">
            <v>848.44746148500019</v>
          </cell>
          <cell r="F31582" t="str">
            <v>Public Apr 25</v>
          </cell>
        </row>
        <row r="31583">
          <cell r="A31583" t="str">
            <v>1SDA104943R1</v>
          </cell>
          <cell r="B31583" t="str">
            <v>ABB</v>
          </cell>
          <cell r="C31583" t="str">
            <v>MCCB XT TMAX</v>
          </cell>
          <cell r="D31583" t="str">
            <v>YU XT5-XT6 110..127 Vac - 110..125 Vdc</v>
          </cell>
          <cell r="E31583">
            <v>856.21863834423925</v>
          </cell>
          <cell r="F31583" t="str">
            <v>Public Apr 25</v>
          </cell>
        </row>
        <row r="31584">
          <cell r="A31584" t="str">
            <v>1SDA104944R1</v>
          </cell>
          <cell r="B31584" t="str">
            <v>ABB</v>
          </cell>
          <cell r="C31584" t="str">
            <v>MCCB XT TMAX</v>
          </cell>
          <cell r="D31584" t="str">
            <v>YU XT5-XT6 220..240 Vac - 220..250 Vdc</v>
          </cell>
          <cell r="E31584">
            <v>742.5565449751</v>
          </cell>
          <cell r="F31584" t="str">
            <v>Public Apr 25</v>
          </cell>
        </row>
        <row r="31585">
          <cell r="A31585" t="str">
            <v>1SDA104945R1</v>
          </cell>
          <cell r="B31585" t="str">
            <v>ABB</v>
          </cell>
          <cell r="C31585" t="str">
            <v>MCCB XT TMAX</v>
          </cell>
          <cell r="D31585" t="str">
            <v>YU XT5-XT6 380…440 Vac</v>
          </cell>
          <cell r="E31585">
            <v>848.44746148500019</v>
          </cell>
          <cell r="F31585" t="str">
            <v>Public Apr 25</v>
          </cell>
        </row>
        <row r="31586">
          <cell r="A31586" t="str">
            <v>1SDA104955R1</v>
          </cell>
          <cell r="B31586" t="str">
            <v>ABB</v>
          </cell>
          <cell r="C31586" t="str">
            <v>MCCB XT TMAX</v>
          </cell>
          <cell r="D31586" t="str">
            <v>YU-C XT5-XT6 F/P 24…30 Vac/dc</v>
          </cell>
          <cell r="E31586">
            <v>899.02200539902196</v>
          </cell>
          <cell r="F31586" t="str">
            <v>Public Apr 25</v>
          </cell>
        </row>
        <row r="31587">
          <cell r="A31587" t="str">
            <v>1SDA104956R1</v>
          </cell>
          <cell r="B31587" t="str">
            <v>ABB</v>
          </cell>
          <cell r="C31587" t="str">
            <v>MCCB XT TMAX</v>
          </cell>
          <cell r="D31587" t="str">
            <v>YU-C XT5-XT6 F/P 48…60 Vac/dc</v>
          </cell>
          <cell r="E31587">
            <v>929.28145511641321</v>
          </cell>
          <cell r="F31587" t="str">
            <v>Public Apr 25</v>
          </cell>
        </row>
        <row r="31588">
          <cell r="A31588" t="str">
            <v>1SDA104957R1</v>
          </cell>
          <cell r="B31588" t="str">
            <v>ABB</v>
          </cell>
          <cell r="C31588" t="str">
            <v>MCCB XT TMAX</v>
          </cell>
          <cell r="D31588" t="str">
            <v>YU-C XT5-XT6 F/P 110..127Vac-110..125Vdc</v>
          </cell>
          <cell r="E31588">
            <v>838.70867274092132</v>
          </cell>
          <cell r="F31588" t="str">
            <v>Public Apr 25</v>
          </cell>
        </row>
        <row r="31589">
          <cell r="A31589" t="str">
            <v>1SDA104958R1</v>
          </cell>
          <cell r="B31589" t="str">
            <v>ABB</v>
          </cell>
          <cell r="C31589" t="str">
            <v>MCCB XT TMAX</v>
          </cell>
          <cell r="D31589" t="str">
            <v>YU-C XT5-XT6 F/P 220..240Vac-220..250Vdc</v>
          </cell>
          <cell r="E31589">
            <v>1676.9514471195655</v>
          </cell>
          <cell r="F31589" t="str">
            <v>Public Apr 25</v>
          </cell>
        </row>
        <row r="31590">
          <cell r="A31590" t="str">
            <v>1SDA104959R1</v>
          </cell>
          <cell r="B31590" t="str">
            <v>ABB</v>
          </cell>
          <cell r="C31590" t="str">
            <v>MCCB XT TMAX</v>
          </cell>
          <cell r="D31590" t="str">
            <v>YU-C XT5-XT6 F/P 380…440 Vac</v>
          </cell>
          <cell r="E31590">
            <v>929.28145511641321</v>
          </cell>
          <cell r="F31590" t="str">
            <v>Public Apr 25</v>
          </cell>
        </row>
        <row r="31591">
          <cell r="A31591" t="str">
            <v>1SDA105002R1</v>
          </cell>
          <cell r="B31591" t="str">
            <v>ABB</v>
          </cell>
          <cell r="C31591" t="str">
            <v>MCCB XT TMAX</v>
          </cell>
          <cell r="D31591" t="str">
            <v>PB 100mm 4pcs XT5 3p KIT PA.DI.PH.HI</v>
          </cell>
          <cell r="E31591">
            <v>170.07880194782607</v>
          </cell>
          <cell r="F31591" t="str">
            <v>Public Apr 25</v>
          </cell>
        </row>
        <row r="31592">
          <cell r="A31592" t="str">
            <v>1SDA105004R1</v>
          </cell>
          <cell r="B31592" t="str">
            <v>ABB</v>
          </cell>
          <cell r="C31592" t="str">
            <v>MCCB XT TMAX</v>
          </cell>
          <cell r="D31592" t="str">
            <v>PB 200mm 4pcs XT5 3p KIT PA.DI.PH.HI</v>
          </cell>
          <cell r="E31592">
            <v>222.8104296543801</v>
          </cell>
          <cell r="F31592" t="str">
            <v>Public Apr 25</v>
          </cell>
        </row>
        <row r="31593">
          <cell r="A31593" t="str">
            <v>1SDA105005R1</v>
          </cell>
          <cell r="B31593" t="str">
            <v>ABB</v>
          </cell>
          <cell r="C31593" t="str">
            <v>MCCB XT TMAX</v>
          </cell>
          <cell r="D31593" t="str">
            <v>PB 200mm 6pcs XT5 4p KIT PA.DI.PH.HI</v>
          </cell>
          <cell r="E31593">
            <v>354.00581943729713</v>
          </cell>
          <cell r="F31593" t="str">
            <v>Public Apr 25</v>
          </cell>
        </row>
        <row r="31594">
          <cell r="A31594" t="str">
            <v>1SDA105011R1</v>
          </cell>
          <cell r="B31594" t="str">
            <v>ABB</v>
          </cell>
          <cell r="C31594" t="str">
            <v>MCCB XT TMAX</v>
          </cell>
          <cell r="D31594" t="str">
            <v>PB 100mm 6pcs XT6 4p KIT PA.DI.PH.HI</v>
          </cell>
          <cell r="E31594">
            <v>257.9134795278261</v>
          </cell>
          <cell r="F31594" t="str">
            <v>Public Apr 25</v>
          </cell>
        </row>
        <row r="31595">
          <cell r="A31595" t="str">
            <v>1SDA105018R1</v>
          </cell>
          <cell r="B31595" t="str">
            <v>ABB</v>
          </cell>
          <cell r="C31595" t="str">
            <v>MCCB XT TMAX</v>
          </cell>
          <cell r="D31595" t="str">
            <v>LTC XT5 3p TERMINAL COVERS LOW 2pcs</v>
          </cell>
          <cell r="E31595">
            <v>425.80594154539097</v>
          </cell>
          <cell r="F31595" t="str">
            <v>Public Apr 25</v>
          </cell>
        </row>
        <row r="31596">
          <cell r="A31596" t="str">
            <v>1SDA105019R1</v>
          </cell>
          <cell r="B31596" t="str">
            <v>ABB</v>
          </cell>
          <cell r="C31596" t="str">
            <v>MCCB XT TMAX</v>
          </cell>
          <cell r="D31596" t="str">
            <v>LTC XT5 4p TERMINAL COVERS LOW 2pcs</v>
          </cell>
          <cell r="E31596">
            <v>565.13648635826087</v>
          </cell>
          <cell r="F31596" t="str">
            <v>Public Apr 25</v>
          </cell>
        </row>
        <row r="31597">
          <cell r="A31597" t="str">
            <v>1SDA105020R1</v>
          </cell>
          <cell r="B31597" t="str">
            <v>ABB</v>
          </cell>
          <cell r="C31597" t="str">
            <v>MCCB XT TMAX</v>
          </cell>
          <cell r="D31597" t="str">
            <v>LTC XT6 3p TERMINAL COVERS LOW 2pcs</v>
          </cell>
          <cell r="E31597">
            <v>243.28794998365683</v>
          </cell>
          <cell r="F31597" t="str">
            <v>Public Apr 25</v>
          </cell>
        </row>
        <row r="31598">
          <cell r="A31598" t="str">
            <v>1SDA105021R1</v>
          </cell>
          <cell r="B31598" t="str">
            <v>ABB</v>
          </cell>
          <cell r="C31598" t="str">
            <v>MCCB XT TMAX</v>
          </cell>
          <cell r="D31598" t="str">
            <v>LTC XT6 4p TERMINAL COVERS LOW 2pcs</v>
          </cell>
          <cell r="E31598">
            <v>482.80327453630446</v>
          </cell>
          <cell r="F31598" t="str">
            <v>Public Apr 25</v>
          </cell>
        </row>
        <row r="31599">
          <cell r="A31599" t="str">
            <v>1SDA105025R1</v>
          </cell>
          <cell r="B31599" t="str">
            <v>ABB</v>
          </cell>
          <cell r="C31599" t="str">
            <v>MCCB XT TMAX</v>
          </cell>
          <cell r="D31599" t="str">
            <v>High Terminal Covers For XT5 3P 2Pcs</v>
          </cell>
          <cell r="E31599">
            <v>550.4468989500001</v>
          </cell>
          <cell r="F31599" t="str">
            <v>Public Apr 25</v>
          </cell>
        </row>
        <row r="31600">
          <cell r="A31600" t="str">
            <v>1SDA105026R1</v>
          </cell>
          <cell r="B31600" t="str">
            <v>ABB</v>
          </cell>
          <cell r="C31600" t="str">
            <v>MCCB XT TMAX</v>
          </cell>
          <cell r="D31600" t="str">
            <v>High Terminal Covers For XT5 4P 2Pcs</v>
          </cell>
          <cell r="E31600">
            <v>725.07143241000017</v>
          </cell>
          <cell r="F31600" t="str">
            <v>Public Apr 25</v>
          </cell>
        </row>
        <row r="31601">
          <cell r="A31601" t="str">
            <v>1SDA105027R1</v>
          </cell>
          <cell r="B31601" t="str">
            <v>ABB</v>
          </cell>
          <cell r="C31601" t="str">
            <v>MCCB XT TMAX</v>
          </cell>
          <cell r="D31601" t="str">
            <v>High Terminal Covers For XT6 3P 2Pcs</v>
          </cell>
          <cell r="E31601">
            <v>347.55421426236694</v>
          </cell>
          <cell r="F31601" t="str">
            <v>Public Apr 25</v>
          </cell>
        </row>
        <row r="31602">
          <cell r="A31602" t="str">
            <v>1SDA105028R1</v>
          </cell>
          <cell r="B31602" t="str">
            <v>ABB</v>
          </cell>
          <cell r="C31602" t="str">
            <v>MCCB XT TMAX</v>
          </cell>
          <cell r="D31602" t="str">
            <v>High Terminal Covers For XT6 4P 2Pcs</v>
          </cell>
          <cell r="E31602">
            <v>462.22629333935151</v>
          </cell>
          <cell r="F31602" t="str">
            <v>Public Apr 25</v>
          </cell>
        </row>
        <row r="31603">
          <cell r="A31603" t="str">
            <v>1SDA105029R1</v>
          </cell>
          <cell r="B31603" t="str">
            <v>ABB</v>
          </cell>
          <cell r="C31603" t="str">
            <v>MCCB XT TMAX</v>
          </cell>
          <cell r="D31603" t="str">
            <v>High Terminal Covers For XT7/XT7M 3P 2Pcs</v>
          </cell>
          <cell r="E31603">
            <v>302.1848617418903</v>
          </cell>
          <cell r="F31603" t="str">
            <v>Public Apr 25</v>
          </cell>
        </row>
        <row r="31604">
          <cell r="A31604" t="str">
            <v>1SDA105030R1</v>
          </cell>
          <cell r="B31604" t="str">
            <v>ABB</v>
          </cell>
          <cell r="C31604" t="str">
            <v>MCCB XT TMAX</v>
          </cell>
          <cell r="D31604" t="str">
            <v>High Terminal Covers For XT7/XT7M 4P 2Pcs</v>
          </cell>
          <cell r="E31604">
            <v>502.03177940217392</v>
          </cell>
          <cell r="F31604" t="str">
            <v>Public Apr 25</v>
          </cell>
        </row>
        <row r="31605">
          <cell r="A31605" t="str">
            <v>1SDA105070R1</v>
          </cell>
          <cell r="B31605" t="str">
            <v>ABB</v>
          </cell>
          <cell r="C31605" t="str">
            <v>MCCB XT TMAX</v>
          </cell>
          <cell r="D31605" t="str">
            <v>KLC XT7 K.L.RONIS SE.O/C1228 xCB</v>
          </cell>
          <cell r="E31605">
            <v>577.73083760019824</v>
          </cell>
          <cell r="F31605" t="str">
            <v>Public Apr 25</v>
          </cell>
        </row>
        <row r="31606">
          <cell r="A31606" t="str">
            <v>1SDA105071R1</v>
          </cell>
          <cell r="B31606" t="str">
            <v>ABB</v>
          </cell>
          <cell r="C31606" t="str">
            <v>MCCB XT TMAX</v>
          </cell>
          <cell r="D31606" t="str">
            <v>KLC XT7 KE.LO. RONIS EQ.A 1228 OPxB</v>
          </cell>
          <cell r="E31606">
            <v>577.73083760019824</v>
          </cell>
          <cell r="F31606" t="str">
            <v>Public Apr 25</v>
          </cell>
        </row>
        <row r="31607">
          <cell r="A31607" t="str">
            <v>1SDA105072R1</v>
          </cell>
          <cell r="B31607" t="str">
            <v>ABB</v>
          </cell>
          <cell r="C31607" t="str">
            <v>MCCB XT TMAX</v>
          </cell>
          <cell r="D31607" t="str">
            <v>KLC XT7 KE.LO. RONIS EQ.B 1228 OPxB</v>
          </cell>
          <cell r="E31607">
            <v>577.73083760019824</v>
          </cell>
          <cell r="F31607" t="str">
            <v>Public Apr 25</v>
          </cell>
        </row>
        <row r="31608">
          <cell r="A31608" t="str">
            <v>1SDA105073R1</v>
          </cell>
          <cell r="B31608" t="str">
            <v>ABB</v>
          </cell>
          <cell r="C31608" t="str">
            <v>MCCB XT TMAX</v>
          </cell>
          <cell r="D31608" t="str">
            <v>KLC XT7 KE.LO. RONIS EQ.C 1228 OPxB</v>
          </cell>
          <cell r="E31608">
            <v>577.73083760019824</v>
          </cell>
          <cell r="F31608" t="str">
            <v>Public Apr 25</v>
          </cell>
        </row>
        <row r="31609">
          <cell r="A31609" t="str">
            <v>1SDA105074R1</v>
          </cell>
          <cell r="B31609" t="str">
            <v>ABB</v>
          </cell>
          <cell r="C31609" t="str">
            <v>MCCB XT TMAX</v>
          </cell>
          <cell r="D31609" t="str">
            <v>KLC XT7 KE.LO. RONIS EQ.D 1228 OPxB</v>
          </cell>
          <cell r="E31609">
            <v>577.73083760019824</v>
          </cell>
          <cell r="F31609" t="str">
            <v>Public Apr 25</v>
          </cell>
        </row>
        <row r="31610">
          <cell r="A31610" t="str">
            <v>1SDA105077R1</v>
          </cell>
          <cell r="B31610" t="str">
            <v>ABB</v>
          </cell>
          <cell r="C31610" t="str">
            <v>MCCB XT TMAX</v>
          </cell>
          <cell r="D31610" t="str">
            <v>KLC-A Key lock open RONIS 1104 XT7</v>
          </cell>
          <cell r="E31610">
            <v>519.87450746739137</v>
          </cell>
          <cell r="F31610" t="str">
            <v>Public Apr 25</v>
          </cell>
        </row>
        <row r="31611">
          <cell r="A31611" t="str">
            <v>1SDA105078R1</v>
          </cell>
          <cell r="B31611" t="str">
            <v>ABB</v>
          </cell>
          <cell r="C31611" t="str">
            <v>MCCB XT TMAX</v>
          </cell>
          <cell r="D31611" t="str">
            <v>KLC-A Key lock open STI XT7</v>
          </cell>
          <cell r="E31611">
            <v>366.49695325891315</v>
          </cell>
          <cell r="F31611" t="str">
            <v>Public Apr 25</v>
          </cell>
        </row>
        <row r="31612">
          <cell r="A31612" t="str">
            <v>1SDA105080R1</v>
          </cell>
          <cell r="B31612" t="str">
            <v>ABB</v>
          </cell>
          <cell r="C31612" t="str">
            <v>MCCB XT TMAX</v>
          </cell>
          <cell r="D31612" t="str">
            <v>RHL XT5-XT6 K.L.RONIS SE.O/C1228 RHx/FLD</v>
          </cell>
          <cell r="E31612">
            <v>269.51060327530848</v>
          </cell>
          <cell r="F31612" t="str">
            <v>Public Apr 25</v>
          </cell>
        </row>
        <row r="31613">
          <cell r="A31613" t="str">
            <v>1SDA105082R1</v>
          </cell>
          <cell r="B31613" t="str">
            <v>ABB</v>
          </cell>
          <cell r="C31613" t="str">
            <v>MCCB XT TMAX</v>
          </cell>
          <cell r="D31613" t="str">
            <v>RHL XT5-XT6K.LO.RONIS EQ.FEL.A1228RHxFLD</v>
          </cell>
          <cell r="E31613">
            <v>269.51060327530848</v>
          </cell>
          <cell r="F31613" t="str">
            <v>Public Apr 25</v>
          </cell>
        </row>
        <row r="31614">
          <cell r="A31614" t="str">
            <v>1SDA105083R1</v>
          </cell>
          <cell r="B31614" t="str">
            <v>ABB</v>
          </cell>
          <cell r="C31614" t="str">
            <v>MCCB XT TMAX</v>
          </cell>
          <cell r="D31614" t="str">
            <v>RHL XT5-XT6K.LO.RONIS EQ.FEL.B1228RHxFLD</v>
          </cell>
          <cell r="E31614">
            <v>269.50847667391309</v>
          </cell>
          <cell r="F31614" t="str">
            <v>Public Apr 25</v>
          </cell>
        </row>
        <row r="31615">
          <cell r="A31615" t="str">
            <v>1SDA105084R1</v>
          </cell>
          <cell r="B31615" t="str">
            <v>ABB</v>
          </cell>
          <cell r="C31615" t="str">
            <v>MCCB XT TMAX</v>
          </cell>
          <cell r="D31615" t="str">
            <v>RHL XT5-XT6K.LO.RONIS EQ.FEL.C1228RHxFLD</v>
          </cell>
          <cell r="E31615">
            <v>269.51060327530848</v>
          </cell>
          <cell r="F31615" t="str">
            <v>Public Apr 25</v>
          </cell>
        </row>
        <row r="31616">
          <cell r="A31616" t="str">
            <v>1SDA105085R1</v>
          </cell>
          <cell r="B31616" t="str">
            <v>ABB</v>
          </cell>
          <cell r="C31616" t="str">
            <v>MCCB XT TMAX</v>
          </cell>
          <cell r="D31616" t="str">
            <v>RHL XT5-XT6K.LO.RONIS EQ.FEL.D1228RHxFLD</v>
          </cell>
          <cell r="E31616">
            <v>269.51060327530848</v>
          </cell>
          <cell r="F31616" t="str">
            <v>Public Apr 25</v>
          </cell>
        </row>
        <row r="31617">
          <cell r="A31617" t="str">
            <v>1SDA105086R1</v>
          </cell>
          <cell r="B31617" t="str">
            <v>ABB</v>
          </cell>
          <cell r="C31617" t="str">
            <v>MCCB XT TMAX</v>
          </cell>
          <cell r="D31617" t="str">
            <v>RHL XT7 KEY LOCK RONIS EQ. FEL. A 1228</v>
          </cell>
          <cell r="E31617">
            <v>566.34686434695664</v>
          </cell>
          <cell r="F31617" t="str">
            <v>Public Apr 25</v>
          </cell>
        </row>
        <row r="31618">
          <cell r="A31618" t="str">
            <v>1SDA105087R1</v>
          </cell>
          <cell r="B31618" t="str">
            <v>ABB</v>
          </cell>
          <cell r="C31618" t="str">
            <v>MCCB XT TMAX</v>
          </cell>
          <cell r="D31618" t="str">
            <v>RHL XT7 KEY LOCK RONIS EQ. FEL. B 1228</v>
          </cell>
          <cell r="E31618">
            <v>566.34686434695664</v>
          </cell>
          <cell r="F31618" t="str">
            <v>Public Apr 25</v>
          </cell>
        </row>
        <row r="31619">
          <cell r="A31619" t="str">
            <v>1SDA105088R1</v>
          </cell>
          <cell r="B31619" t="str">
            <v>ABB</v>
          </cell>
          <cell r="C31619" t="str">
            <v>MCCB XT TMAX</v>
          </cell>
          <cell r="D31619" t="str">
            <v>RHL XT7 KEY LOCK RONIS EQ. FEL. C 1228</v>
          </cell>
          <cell r="E31619">
            <v>566.34686434695664</v>
          </cell>
          <cell r="F31619" t="str">
            <v>Public Apr 25</v>
          </cell>
        </row>
        <row r="31620">
          <cell r="A31620" t="str">
            <v>1SDA105089R1</v>
          </cell>
          <cell r="B31620" t="str">
            <v>ABB</v>
          </cell>
          <cell r="C31620" t="str">
            <v>MCCB XT TMAX</v>
          </cell>
          <cell r="D31620" t="str">
            <v>RHL XT7 KEY LOCK RONIS EQ. FEL. D 1228</v>
          </cell>
          <cell r="E31620">
            <v>566.34686434695664</v>
          </cell>
          <cell r="F31620" t="str">
            <v>Public Apr 25</v>
          </cell>
        </row>
        <row r="31621">
          <cell r="A31621" t="str">
            <v>1SDA105091R1</v>
          </cell>
          <cell r="B31621" t="str">
            <v>ABB</v>
          </cell>
          <cell r="C31621" t="str">
            <v>MCCB XT TMAX</v>
          </cell>
          <cell r="D31621" t="str">
            <v>RHL XT7 KEY LOCK RONIS SEVERAL 1228</v>
          </cell>
          <cell r="E31621">
            <v>309.88516469261344</v>
          </cell>
          <cell r="F31621" t="str">
            <v>Public Apr 25</v>
          </cell>
        </row>
        <row r="31622">
          <cell r="A31622" t="str">
            <v>1SDA105092R1</v>
          </cell>
          <cell r="B31622" t="str">
            <v>ABB</v>
          </cell>
          <cell r="C31622" t="str">
            <v>MCCB XT TMAX</v>
          </cell>
          <cell r="D31622" t="str">
            <v>MOL-D XT5-XT6 KE.LO. RONIS SEV.1228xMOE</v>
          </cell>
          <cell r="E31622">
            <v>266.95951552173915</v>
          </cell>
          <cell r="F31622" t="str">
            <v>Public Apr 25</v>
          </cell>
        </row>
        <row r="31623">
          <cell r="A31623" t="str">
            <v>1SDA105093R1</v>
          </cell>
          <cell r="B31623" t="str">
            <v>ABB</v>
          </cell>
          <cell r="C31623" t="str">
            <v>MCCB XT TMAX</v>
          </cell>
          <cell r="D31623" t="str">
            <v>MOL-M XT5-XT6 KEY LOCK RONIS SEV. x MOE</v>
          </cell>
          <cell r="E31623">
            <v>334.36691937717382</v>
          </cell>
          <cell r="F31623" t="str">
            <v>Public Apr 25</v>
          </cell>
        </row>
        <row r="31624">
          <cell r="A31624" t="str">
            <v>1SDA105094R1</v>
          </cell>
          <cell r="B31624" t="str">
            <v>ABB</v>
          </cell>
          <cell r="C31624" t="str">
            <v>MCCB XT TMAX</v>
          </cell>
          <cell r="D31624" t="str">
            <v>MOL-S XT5-XT6 KE.LO. RONIS EQ.A 1228xMOE</v>
          </cell>
          <cell r="E31624">
            <v>266.95951552173915</v>
          </cell>
          <cell r="F31624" t="str">
            <v>Public Apr 25</v>
          </cell>
        </row>
        <row r="31625">
          <cell r="A31625" t="str">
            <v>1SDA105095R1</v>
          </cell>
          <cell r="B31625" t="str">
            <v>ABB</v>
          </cell>
          <cell r="C31625" t="str">
            <v>MCCB XT TMAX</v>
          </cell>
          <cell r="D31625" t="str">
            <v>MOL-S XT5-XT6 KE.LO. RONIS EQ.B 1228xMOE</v>
          </cell>
          <cell r="E31625">
            <v>266.95951552173915</v>
          </cell>
          <cell r="F31625" t="str">
            <v>Public Apr 25</v>
          </cell>
        </row>
        <row r="31626">
          <cell r="A31626" t="str">
            <v>1SDA105096R1</v>
          </cell>
          <cell r="B31626" t="str">
            <v>ABB</v>
          </cell>
          <cell r="C31626" t="str">
            <v>MCCB XT TMAX</v>
          </cell>
          <cell r="D31626" t="str">
            <v>MOL-S XT5-XT6 KE.LO. RONIS EQ.C 1228xMOE</v>
          </cell>
          <cell r="E31626">
            <v>266.95951552173915</v>
          </cell>
          <cell r="F31626" t="str">
            <v>Public Apr 25</v>
          </cell>
        </row>
        <row r="31627">
          <cell r="A31627" t="str">
            <v>1SDA105097R1</v>
          </cell>
          <cell r="B31627" t="str">
            <v>ABB</v>
          </cell>
          <cell r="C31627" t="str">
            <v>MCCB XT TMAX</v>
          </cell>
          <cell r="D31627" t="str">
            <v>MOL-S XT5-XT6 KE.LO. RONIS EQ.D 1228xMOE</v>
          </cell>
          <cell r="E31627">
            <v>266.95951552173915</v>
          </cell>
          <cell r="F31627" t="str">
            <v>Public Apr 25</v>
          </cell>
        </row>
        <row r="31628">
          <cell r="A31628" t="str">
            <v>1SDA105104R1</v>
          </cell>
          <cell r="B31628" t="str">
            <v>ABB</v>
          </cell>
          <cell r="C31628" t="str">
            <v>MCCB XT TMAX</v>
          </cell>
          <cell r="D31628" t="str">
            <v>PLL XT7 PADLOCKS DEVICE OPEN</v>
          </cell>
          <cell r="E31628">
            <v>266.95951552173915</v>
          </cell>
          <cell r="F31628" t="str">
            <v>Public Apr 25</v>
          </cell>
        </row>
        <row r="31629">
          <cell r="A31629" t="str">
            <v>1SDA105109R1</v>
          </cell>
          <cell r="B31629" t="str">
            <v>ABB</v>
          </cell>
          <cell r="C31629" t="str">
            <v>MCCB XT TMAX</v>
          </cell>
          <cell r="D31629" t="str">
            <v>KL-D RONIS FP W XT2-XT4 KEY LO. SEV.1228</v>
          </cell>
          <cell r="E31629">
            <v>419.97289636956526</v>
          </cell>
          <cell r="F31629" t="str">
            <v>Public Apr 25</v>
          </cell>
        </row>
        <row r="31630">
          <cell r="A31630" t="str">
            <v>1SDA105112R1</v>
          </cell>
          <cell r="B31630" t="str">
            <v>ABB</v>
          </cell>
          <cell r="C31630" t="str">
            <v>MCCB XT TMAX</v>
          </cell>
          <cell r="D31630" t="str">
            <v>KL-D GIUSSANI FP W XT5-XT6 KEY LO.EQ.</v>
          </cell>
          <cell r="E31630">
            <v>419.97868525835719</v>
          </cell>
          <cell r="F31630" t="str">
            <v>Public Apr 25</v>
          </cell>
        </row>
        <row r="31631">
          <cell r="A31631" t="str">
            <v>1SDA105117R1</v>
          </cell>
          <cell r="B31631" t="str">
            <v>ABB</v>
          </cell>
          <cell r="C31631" t="str">
            <v>MCCB XT TMAX</v>
          </cell>
          <cell r="D31631" t="str">
            <v>Mechanical Interlock Hor. Frame For XT5</v>
          </cell>
          <cell r="E31631">
            <v>871.67846629076098</v>
          </cell>
          <cell r="F31631" t="str">
            <v>Public Apr 25</v>
          </cell>
        </row>
        <row r="31632">
          <cell r="A31632" t="str">
            <v>1SDA105118R1</v>
          </cell>
          <cell r="B31632" t="str">
            <v>ABB</v>
          </cell>
          <cell r="C31632" t="str">
            <v>MCCB XT TMAX</v>
          </cell>
          <cell r="D31632" t="str">
            <v>Mechanical Interlock Hor. Frame For XT6</v>
          </cell>
          <cell r="E31632">
            <v>1562.0557497863463</v>
          </cell>
          <cell r="F31632" t="str">
            <v>Public Apr 25</v>
          </cell>
        </row>
        <row r="31633">
          <cell r="A31633" t="str">
            <v>1SDA105119R1</v>
          </cell>
          <cell r="B31633" t="str">
            <v>ABB</v>
          </cell>
          <cell r="C31633" t="str">
            <v>MCCB XT TMAX</v>
          </cell>
          <cell r="D31633" t="str">
            <v>Mechanical Interlock Vert. Frame For XT5</v>
          </cell>
          <cell r="E31633">
            <v>1015.149520837174</v>
          </cell>
          <cell r="F31633" t="str">
            <v>Public Apr 25</v>
          </cell>
        </row>
        <row r="31634">
          <cell r="A31634" t="str">
            <v>1SDA105120R1</v>
          </cell>
          <cell r="B31634" t="str">
            <v>ABB</v>
          </cell>
          <cell r="C31634" t="str">
            <v>MCCB XT TMAX</v>
          </cell>
          <cell r="D31634" t="str">
            <v>Mechanical Interlock Vert. Frame For XT6</v>
          </cell>
          <cell r="E31634">
            <v>1535.6722015448659</v>
          </cell>
          <cell r="F31634" t="str">
            <v>Public Apr 25</v>
          </cell>
        </row>
        <row r="31635">
          <cell r="A31635" t="str">
            <v>1SDA105122R1</v>
          </cell>
          <cell r="B31635" t="str">
            <v>ABB</v>
          </cell>
          <cell r="C31635" t="str">
            <v>MCCB XT TMAX</v>
          </cell>
          <cell r="D31635" t="str">
            <v>Mechanic interlock Plate XT5 (Fixed)</v>
          </cell>
          <cell r="E31635">
            <v>451.60777561956519</v>
          </cell>
          <cell r="F31635" t="str">
            <v>Public Apr 25</v>
          </cell>
        </row>
        <row r="31636">
          <cell r="A31636" t="str">
            <v>1SDA105126R1</v>
          </cell>
          <cell r="B31636" t="str">
            <v>ABB</v>
          </cell>
          <cell r="C31636" t="str">
            <v>MCCB XT TMAX</v>
          </cell>
          <cell r="D31636" t="str">
            <v>Mechanic interlock Plate XT6 (Fixed)</v>
          </cell>
          <cell r="E31636">
            <v>255.65323239130436</v>
          </cell>
          <cell r="F31636" t="str">
            <v>Public Apr 25</v>
          </cell>
        </row>
        <row r="31637">
          <cell r="A31637" t="str">
            <v>1SDA105131R1</v>
          </cell>
          <cell r="B31637" t="str">
            <v>ABB</v>
          </cell>
          <cell r="C31637" t="str">
            <v>MCCB XT TMAX</v>
          </cell>
          <cell r="D31637" t="str">
            <v>RC Sel x XT5 4p</v>
          </cell>
          <cell r="E31637">
            <v>5934.4361794559236</v>
          </cell>
          <cell r="F31637" t="str">
            <v>Public Apr 25</v>
          </cell>
        </row>
        <row r="31638">
          <cell r="A31638" t="str">
            <v>1SDA105153R1</v>
          </cell>
          <cell r="B31638" t="str">
            <v>ABB</v>
          </cell>
          <cell r="C31638" t="str">
            <v>MCCB XT TMAX</v>
          </cell>
          <cell r="D31638" t="str">
            <v>CT For External Neutral - XT5 320A Ekip Dip</v>
          </cell>
          <cell r="E31638">
            <v>1043.2869916749974</v>
          </cell>
          <cell r="F31638" t="str">
            <v>Public Apr 25</v>
          </cell>
        </row>
        <row r="31639">
          <cell r="A31639" t="str">
            <v>1SDA105154R1</v>
          </cell>
          <cell r="B31639" t="str">
            <v>ABB</v>
          </cell>
          <cell r="C31639" t="str">
            <v>NEW XT TMAX (IEC &amp; UL-LISTED)</v>
          </cell>
          <cell r="D31639" t="str">
            <v>CT For External Neutral - XT5 400A Ekip Dip</v>
          </cell>
          <cell r="E31639">
            <v>1043.2869916749974</v>
          </cell>
          <cell r="F31639" t="str">
            <v>Public Apr 25</v>
          </cell>
        </row>
        <row r="31640">
          <cell r="A31640" t="str">
            <v>1SDA105156R1</v>
          </cell>
          <cell r="B31640" t="str">
            <v>ABB</v>
          </cell>
          <cell r="C31640" t="str">
            <v>MCCB XT TMAX</v>
          </cell>
          <cell r="D31640" t="str">
            <v>CT For External Neutral - XT5 630A Ekip Dip</v>
          </cell>
          <cell r="E31640">
            <v>1251.608552079897</v>
          </cell>
          <cell r="F31640" t="str">
            <v>Public Apr 25</v>
          </cell>
        </row>
        <row r="31641">
          <cell r="A31641" t="str">
            <v>1SDA105158R1</v>
          </cell>
          <cell r="B31641" t="str">
            <v>ABB</v>
          </cell>
          <cell r="C31641" t="str">
            <v>MCCB XT TMAX</v>
          </cell>
          <cell r="D31641" t="str">
            <v>CT For External Neutral - XT6 800A Ekip Dip</v>
          </cell>
          <cell r="E31641">
            <v>1651.4028084861566</v>
          </cell>
          <cell r="F31641" t="str">
            <v>Public Apr 25</v>
          </cell>
        </row>
        <row r="31642">
          <cell r="A31642" t="str">
            <v>1SDA105159R1</v>
          </cell>
          <cell r="B31642" t="str">
            <v>ABB</v>
          </cell>
          <cell r="C31642" t="str">
            <v>MCCB XT TMAX (UL-LISTED)</v>
          </cell>
          <cell r="D31642" t="str">
            <v>EXT CS N XT6 1000 A EKIP DIP IEC/UL</v>
          </cell>
          <cell r="E31642">
            <v>1831.425685554457</v>
          </cell>
          <cell r="F31642" t="str">
            <v>Public Apr 25</v>
          </cell>
        </row>
        <row r="31643">
          <cell r="A31643" t="str">
            <v>1SDA105166R1</v>
          </cell>
          <cell r="B31643" t="str">
            <v>ABB</v>
          </cell>
          <cell r="C31643" t="str">
            <v>MCCB XT TMAX</v>
          </cell>
          <cell r="D31643" t="str">
            <v>EKIP COM MODBUS RS-485 Tmax XT</v>
          </cell>
          <cell r="E31643">
            <v>4128.9981940053267</v>
          </cell>
          <cell r="F31643" t="str">
            <v>Public Apr 25</v>
          </cell>
        </row>
        <row r="31644">
          <cell r="A31644" t="str">
            <v>1SDA105187R1</v>
          </cell>
          <cell r="B31644" t="str">
            <v>ABB</v>
          </cell>
          <cell r="C31644" t="str">
            <v>MCCB XT TMAX</v>
          </cell>
          <cell r="D31644" t="str">
            <v>EKIP COM MODBUS RS-485 XT5 INT F/P</v>
          </cell>
          <cell r="E31644">
            <v>2421.9003347624348</v>
          </cell>
          <cell r="F31644" t="str">
            <v>Public Apr 25</v>
          </cell>
        </row>
        <row r="31645">
          <cell r="A31645" t="str">
            <v>1SDA105193R1</v>
          </cell>
          <cell r="B31645" t="str">
            <v>ABB</v>
          </cell>
          <cell r="C31645" t="str">
            <v>MCCB XT TMAX</v>
          </cell>
          <cell r="D31645" t="str">
            <v>EKIP COM STA MODBUS RS-485 XT5 INT F/P</v>
          </cell>
          <cell r="E31645">
            <v>2621.4298843369565</v>
          </cell>
          <cell r="F31645" t="str">
            <v>Public Apr 25</v>
          </cell>
        </row>
        <row r="31646">
          <cell r="A31646" t="str">
            <v>1SDA105209R1</v>
          </cell>
          <cell r="B31646" t="str">
            <v>ABB</v>
          </cell>
          <cell r="C31646" t="str">
            <v>MCCB XT TMAX</v>
          </cell>
          <cell r="D31646" t="str">
            <v>Measuring for XT5-XT7</v>
          </cell>
          <cell r="E31646">
            <v>1874.7115940571268</v>
          </cell>
          <cell r="F31646" t="str">
            <v>Public Apr 25</v>
          </cell>
        </row>
        <row r="31647">
          <cell r="A31647" t="str">
            <v>1SDA107394R1</v>
          </cell>
          <cell r="B31647" t="str">
            <v>ABB</v>
          </cell>
          <cell r="C31647" t="str">
            <v>MCCB XT TMAX</v>
          </cell>
          <cell r="D31647" t="str">
            <v>Kit Ext NE C sensor XT5 Ekip Touch P/W</v>
          </cell>
          <cell r="E31647">
            <v>328.61563132950738</v>
          </cell>
          <cell r="F31647" t="str">
            <v>Public Apr 25</v>
          </cell>
        </row>
        <row r="31648">
          <cell r="A31648" t="str">
            <v>1SDA107600R1</v>
          </cell>
          <cell r="B31648" t="str">
            <v>ABB</v>
          </cell>
          <cell r="C31648" t="str">
            <v>MCCB XT TMAX</v>
          </cell>
          <cell r="D31648" t="str">
            <v>XT6D 630 3p F F</v>
          </cell>
          <cell r="E31648">
            <v>6234.9861133695658</v>
          </cell>
          <cell r="F31648" t="str">
            <v>Public Apr 25</v>
          </cell>
        </row>
        <row r="31649">
          <cell r="A31649" t="str">
            <v>1SDA107601R1</v>
          </cell>
          <cell r="B31649" t="str">
            <v>ABB</v>
          </cell>
          <cell r="C31649" t="str">
            <v>MCCB XT TMAX</v>
          </cell>
          <cell r="D31649" t="str">
            <v>XT6D 630 4p F F</v>
          </cell>
          <cell r="E31649">
            <v>7980.7595115978274</v>
          </cell>
          <cell r="F31649" t="str">
            <v>Public Apr 25</v>
          </cell>
        </row>
        <row r="31650">
          <cell r="A31650" t="str">
            <v>1SDA107602R1</v>
          </cell>
          <cell r="B31650" t="str">
            <v>ABB</v>
          </cell>
          <cell r="C31650" t="str">
            <v>MCCB XT TMAX</v>
          </cell>
          <cell r="D31650" t="str">
            <v>TMA 630-6300 XT6 3p</v>
          </cell>
          <cell r="E31650">
            <v>3040.6835193913043</v>
          </cell>
          <cell r="F31650" t="str">
            <v>Public Apr 25</v>
          </cell>
        </row>
        <row r="31651">
          <cell r="A31651" t="str">
            <v>1SDA107610R1</v>
          </cell>
          <cell r="B31651" t="str">
            <v>ABB</v>
          </cell>
          <cell r="C31651" t="str">
            <v>MCCB XT TMAX</v>
          </cell>
          <cell r="D31651" t="str">
            <v>TMA 630-6300 XT6 4p InN=50%In</v>
          </cell>
          <cell r="E31651">
            <v>3800.8417806195653</v>
          </cell>
          <cell r="F31651" t="str">
            <v>Public Apr 25</v>
          </cell>
        </row>
        <row r="31652">
          <cell r="A31652" t="str">
            <v>1SDA107611R1</v>
          </cell>
          <cell r="B31652" t="str">
            <v>ABB</v>
          </cell>
          <cell r="C31652" t="str">
            <v>MCCB XT TMAX</v>
          </cell>
          <cell r="D31652" t="str">
            <v>TMA 630-6300 XT6 4p InN=100%In</v>
          </cell>
          <cell r="E31652">
            <v>4377.6767368043475</v>
          </cell>
          <cell r="F31652" t="str">
            <v>Public Apr 25</v>
          </cell>
        </row>
        <row r="31653">
          <cell r="A31653" t="str">
            <v>2TAZ662010R2000</v>
          </cell>
          <cell r="B31653" t="str">
            <v>ABB</v>
          </cell>
          <cell r="C31653" t="str">
            <v>DIGITAL METER</v>
          </cell>
          <cell r="D31653" t="str">
            <v>M1M 20 Power meter</v>
          </cell>
          <cell r="E31653">
            <v>1224.5508</v>
          </cell>
          <cell r="F31653" t="str">
            <v>Public Apr 25</v>
          </cell>
        </row>
        <row r="31654">
          <cell r="A31654" t="str">
            <v>2TAZ662012R2000</v>
          </cell>
          <cell r="B31654" t="str">
            <v>ABB</v>
          </cell>
          <cell r="C31654" t="str">
            <v>DIGITAL METER</v>
          </cell>
          <cell r="D31654" t="str">
            <v>M1M 20 Modbus Power meter</v>
          </cell>
          <cell r="E31654">
            <v>1310.904</v>
          </cell>
          <cell r="F31654" t="str">
            <v>Public Apr 25</v>
          </cell>
        </row>
        <row r="31655">
          <cell r="A31655" t="str">
            <v>2TAZ662012R2001</v>
          </cell>
          <cell r="B31655" t="str">
            <v>ABB</v>
          </cell>
          <cell r="C31655" t="str">
            <v>DIGITAL METER</v>
          </cell>
          <cell r="D31655" t="str">
            <v>M1M 20 I/O Power meter</v>
          </cell>
          <cell r="E31655">
            <v>1705.2156</v>
          </cell>
          <cell r="F31655" t="str">
            <v>Public Apr 25</v>
          </cell>
        </row>
        <row r="31656">
          <cell r="A31656" t="str">
            <v>2TAZ662014R2000</v>
          </cell>
          <cell r="B31656" t="str">
            <v>ABB</v>
          </cell>
          <cell r="C31656" t="str">
            <v>DIGITAL METER</v>
          </cell>
          <cell r="D31656" t="str">
            <v>M1M 20 Ethernet Power meter</v>
          </cell>
          <cell r="E31656">
            <v>1636.5492000000002</v>
          </cell>
          <cell r="F31656" t="str">
            <v>Public Apr 25</v>
          </cell>
        </row>
        <row r="31657">
          <cell r="A31657" t="str">
            <v>2TAZ663012R2000</v>
          </cell>
          <cell r="B31657" t="str">
            <v>ABB</v>
          </cell>
          <cell r="C31657" t="str">
            <v>DIGITAL METER</v>
          </cell>
          <cell r="D31657" t="str">
            <v>M1M 30 Modbus Power meter</v>
          </cell>
          <cell r="E31657">
            <v>1530.4284</v>
          </cell>
          <cell r="F31657" t="str">
            <v>Public Apr 25</v>
          </cell>
        </row>
        <row r="31658">
          <cell r="A31658" t="str">
            <v>2TAZ663012R2001</v>
          </cell>
          <cell r="B31658" t="str">
            <v>ABB</v>
          </cell>
          <cell r="C31658" t="str">
            <v>DIGITAL METER</v>
          </cell>
          <cell r="D31658" t="str">
            <v>M1M 30 I/O Power meter</v>
          </cell>
          <cell r="E31658">
            <v>1990.2852</v>
          </cell>
          <cell r="F31658" t="str">
            <v>Public Apr 25</v>
          </cell>
        </row>
        <row r="31659">
          <cell r="A31659" t="str">
            <v>2TAZ663014R2000</v>
          </cell>
          <cell r="B31659" t="str">
            <v>ABB</v>
          </cell>
          <cell r="C31659" t="str">
            <v>DIGITAL METER</v>
          </cell>
          <cell r="D31659" t="str">
            <v>M1M 30 Ethernet Power meter</v>
          </cell>
          <cell r="E31659">
            <v>1913.2955999999999</v>
          </cell>
          <cell r="F31659" t="str">
            <v>Public Apr 25</v>
          </cell>
        </row>
        <row r="31660">
          <cell r="A31660" t="str">
            <v>2CVM300105K1012</v>
          </cell>
          <cell r="B31660" t="str">
            <v>ABB</v>
          </cell>
          <cell r="C31660" t="str">
            <v>MINI CENTER COMPACT DISTRIBUTION BOARD</v>
          </cell>
          <cell r="D31660" t="str">
            <v>MINI CENTER EXT. BOX 200H TOP FLUSH FOR A0/A1/A2</v>
          </cell>
          <cell r="E31660">
            <v>562.85640000000001</v>
          </cell>
          <cell r="F31660" t="str">
            <v>Public Apr 25</v>
          </cell>
        </row>
        <row r="31661">
          <cell r="A31661" t="str">
            <v>2CVM300106K1012</v>
          </cell>
          <cell r="B31661" t="str">
            <v>ABB</v>
          </cell>
          <cell r="C31661" t="str">
            <v>MINI CENTER COMPACT DISTRIBUTION BOARD</v>
          </cell>
          <cell r="D31661" t="str">
            <v>MINI CENTER EXT. BOX 400H TOP FLUSH FOR A0/A1/A2</v>
          </cell>
          <cell r="E31661">
            <v>767.8152</v>
          </cell>
          <cell r="F31661" t="str">
            <v>Public Apr 25</v>
          </cell>
        </row>
        <row r="31662">
          <cell r="A31662" t="str">
            <v>2CVM300107K1012</v>
          </cell>
          <cell r="B31662" t="str">
            <v>ABB</v>
          </cell>
          <cell r="C31662" t="str">
            <v>MINI CENTER COMPACT DISTRIBUTION BOARD</v>
          </cell>
          <cell r="D31662" t="str">
            <v>MINI CENTER EXT. BOX 200H BOTTOM FLUSH FOR A0/A1/A2</v>
          </cell>
          <cell r="E31662">
            <v>562.85640000000001</v>
          </cell>
          <cell r="F31662" t="str">
            <v>Public Apr 25</v>
          </cell>
        </row>
        <row r="31663">
          <cell r="A31663" t="str">
            <v>2CVM300108K1012</v>
          </cell>
          <cell r="B31663" t="str">
            <v>ABB</v>
          </cell>
          <cell r="C31663" t="str">
            <v>MINI CENTER COMPACT DISTRIBUTION BOARD</v>
          </cell>
          <cell r="D31663" t="str">
            <v>MINI CENTER EXT. BOX 400H BOTTOM FLUSH FOR A0/A1/A2</v>
          </cell>
          <cell r="E31663">
            <v>767.8152</v>
          </cell>
          <cell r="F31663" t="str">
            <v>Public Apr 25</v>
          </cell>
        </row>
        <row r="31664">
          <cell r="A31664" t="str">
            <v>2CVM300105K1022</v>
          </cell>
          <cell r="B31664" t="str">
            <v>ABB</v>
          </cell>
          <cell r="C31664" t="str">
            <v>MINI CENTER COMPACT DISTRIBUTION BOARD</v>
          </cell>
          <cell r="D31664" t="str">
            <v>MINI CENTER EXT. BOX 200H TOP SURFACE FOR A0/A1/A2</v>
          </cell>
          <cell r="E31664">
            <v>562.85640000000001</v>
          </cell>
          <cell r="F31664" t="str">
            <v>Public Apr 25</v>
          </cell>
        </row>
        <row r="31665">
          <cell r="A31665" t="str">
            <v>2CVM300106K1022</v>
          </cell>
          <cell r="B31665" t="str">
            <v>ABB</v>
          </cell>
          <cell r="C31665" t="str">
            <v>MINI CENTER COMPACT DISTRIBUTION BOARD</v>
          </cell>
          <cell r="D31665" t="str">
            <v>MINI CENTER EXT. BOX 400H TOP SURFACE FOR A0/A1/A2</v>
          </cell>
          <cell r="E31665">
            <v>767.8152</v>
          </cell>
          <cell r="F31665" t="str">
            <v>Public Apr 25</v>
          </cell>
        </row>
        <row r="31666">
          <cell r="A31666" t="str">
            <v>2CVM300107K1022</v>
          </cell>
          <cell r="B31666" t="str">
            <v>ABB</v>
          </cell>
          <cell r="C31666" t="str">
            <v>MINI CENTER COMPACT DISTRIBUTION BOARD</v>
          </cell>
          <cell r="D31666" t="str">
            <v>MINI CENTER EXT. BOX 200H BOTTOM SURFACE FOR A0/A1/A2</v>
          </cell>
          <cell r="E31666">
            <v>562.85640000000001</v>
          </cell>
          <cell r="F31666" t="str">
            <v>Public Apr 25</v>
          </cell>
        </row>
        <row r="31667">
          <cell r="A31667" t="str">
            <v>2CVM300108K1022</v>
          </cell>
          <cell r="B31667" t="str">
            <v>ABB</v>
          </cell>
          <cell r="C31667" t="str">
            <v>MINI CENTER COMPACT DISTRIBUTION BOARD</v>
          </cell>
          <cell r="D31667" t="str">
            <v>MINI CENTER EXT. BOX 400H BOTTOM SURFACE FOR A0/A1/A2</v>
          </cell>
          <cell r="E31667">
            <v>767.8152</v>
          </cell>
          <cell r="F31667" t="str">
            <v>Public Apr 25</v>
          </cell>
        </row>
        <row r="31668">
          <cell r="A31668" t="str">
            <v>2CVM300101K1012</v>
          </cell>
          <cell r="B31668" t="str">
            <v>ABB</v>
          </cell>
          <cell r="C31668" t="str">
            <v>MINI CENTER COMPACT DISTRIBUTION BOARD</v>
          </cell>
          <cell r="D31668" t="str">
            <v>MINI CENTER EXT. BOX 200H TOP FLUSH FOR XT1/XT3</v>
          </cell>
          <cell r="E31668">
            <v>562.85640000000001</v>
          </cell>
          <cell r="F31668" t="str">
            <v>Public Apr 25</v>
          </cell>
        </row>
        <row r="31669">
          <cell r="A31669" t="str">
            <v>2CVM300102K1012</v>
          </cell>
          <cell r="B31669" t="str">
            <v>ABB</v>
          </cell>
          <cell r="C31669" t="str">
            <v>MINI CENTER COMPACT DISTRIBUTION BOARD</v>
          </cell>
          <cell r="D31669" t="str">
            <v>MINI CENTER EXT. BOX 400H TOP FLUSH FOR XT1/XT3</v>
          </cell>
          <cell r="E31669">
            <v>767.8152</v>
          </cell>
          <cell r="F31669" t="str">
            <v>Public Apr 25</v>
          </cell>
        </row>
        <row r="31670">
          <cell r="A31670" t="str">
            <v>2CVM300103K1012</v>
          </cell>
          <cell r="B31670" t="str">
            <v>ABB</v>
          </cell>
          <cell r="C31670" t="str">
            <v>MINI CENTER COMPACT DISTRIBUTION BOARD</v>
          </cell>
          <cell r="D31670" t="str">
            <v>MINI CENTER EXT. BOX 200H BOTTOM FLUSH FOR XT1/XT3</v>
          </cell>
          <cell r="E31670">
            <v>562.85640000000001</v>
          </cell>
          <cell r="F31670" t="str">
            <v>Public Apr 25</v>
          </cell>
        </row>
        <row r="31671">
          <cell r="A31671" t="str">
            <v>2CVM300104K1012</v>
          </cell>
          <cell r="B31671" t="str">
            <v>ABB</v>
          </cell>
          <cell r="C31671" t="str">
            <v>MINI CENTER COMPACT DISTRIBUTION BOARD</v>
          </cell>
          <cell r="D31671" t="str">
            <v>MINI CENTER EXT. BOX 400H BOTTOM FLUSH FOR XT1/XT3</v>
          </cell>
          <cell r="E31671">
            <v>767.8152</v>
          </cell>
          <cell r="F31671" t="str">
            <v>Public Apr 25</v>
          </cell>
        </row>
        <row r="31672">
          <cell r="A31672" t="str">
            <v>2CVM300101K1022</v>
          </cell>
          <cell r="B31672" t="str">
            <v>ABB</v>
          </cell>
          <cell r="C31672" t="str">
            <v>MINI CENTER COMPACT DISTRIBUTION BOARD</v>
          </cell>
          <cell r="D31672" t="str">
            <v>MINI CENTER EXT. BOX 200H TOP SURFACE FOR XT1/XT3</v>
          </cell>
          <cell r="E31672">
            <v>562.85640000000001</v>
          </cell>
          <cell r="F31672" t="str">
            <v>Public Apr 25</v>
          </cell>
        </row>
        <row r="31673">
          <cell r="A31673" t="str">
            <v>2CVM300102K1022</v>
          </cell>
          <cell r="B31673" t="str">
            <v>ABB</v>
          </cell>
          <cell r="C31673" t="str">
            <v>MINI CENTER COMPACT DISTRIBUTION BOARD</v>
          </cell>
          <cell r="D31673" t="str">
            <v>MINI CENTER EXT. BOX 400H TOP SURFACE FOR XT1/XT3</v>
          </cell>
          <cell r="E31673">
            <v>767.8152</v>
          </cell>
          <cell r="F31673" t="str">
            <v>Public Apr 25</v>
          </cell>
        </row>
        <row r="31674">
          <cell r="A31674" t="str">
            <v>2CVM300103K1022</v>
          </cell>
          <cell r="B31674" t="str">
            <v>ABB</v>
          </cell>
          <cell r="C31674" t="str">
            <v>MINI CENTER COMPACT DISTRIBUTION BOARD</v>
          </cell>
          <cell r="D31674" t="str">
            <v>MINI CENTER EXT. BOX 200H BOTTOM SURFACE FOR XT1/XT3</v>
          </cell>
          <cell r="E31674">
            <v>562.85640000000001</v>
          </cell>
          <cell r="F31674" t="str">
            <v>Public Apr 25</v>
          </cell>
        </row>
        <row r="31675">
          <cell r="A31675" t="str">
            <v>2CVM300104K1022</v>
          </cell>
          <cell r="B31675" t="str">
            <v>ABB</v>
          </cell>
          <cell r="C31675" t="str">
            <v>MINI CENTER COMPACT DISTRIBUTION BOARD</v>
          </cell>
          <cell r="D31675" t="str">
            <v>MINI CENTER EXT. BOX 400H BOTTOM SURFACE FOR XT1/XT3</v>
          </cell>
          <cell r="E31675">
            <v>767.8152</v>
          </cell>
          <cell r="F31675" t="str">
            <v>Public Apr 25</v>
          </cell>
        </row>
        <row r="31676">
          <cell r="A31676" t="str">
            <v>1SDA070691R1</v>
          </cell>
          <cell r="B31676" t="str">
            <v>ABB</v>
          </cell>
          <cell r="C31676" t="str">
            <v>TO BE CHECKED</v>
          </cell>
          <cell r="D31676" t="str">
            <v>E1.2N 250 Ekip Dip LI 3p F F</v>
          </cell>
          <cell r="E31676">
            <v>21721.963272258312</v>
          </cell>
          <cell r="F31676" t="str">
            <v>Public Apr 25</v>
          </cell>
        </row>
        <row r="31677">
          <cell r="A31677" t="str">
            <v>1STQ007936B0000</v>
          </cell>
          <cell r="B31677" t="str">
            <v>ABB</v>
          </cell>
          <cell r="C31677" t="str">
            <v>PEP (Phase-2)</v>
          </cell>
          <cell r="D31677" t="str">
            <v>XT6 KIT 3P WITH. MOT.HOR.INST. W800</v>
          </cell>
          <cell r="E31677">
            <v>1413.8116980000002</v>
          </cell>
          <cell r="F31677" t="str">
            <v>Public Apr 25</v>
          </cell>
        </row>
        <row r="31678">
          <cell r="A31678" t="str">
            <v>1STQ007935B0000</v>
          </cell>
          <cell r="B31678" t="str">
            <v>ABB</v>
          </cell>
          <cell r="C31678" t="str">
            <v>PEP (Phase-2)</v>
          </cell>
          <cell r="D31678" t="str">
            <v>XT6 KIT 3P WITH. MOT.HOR.INST. W600</v>
          </cell>
          <cell r="E31678">
            <v>1349.9840250000002</v>
          </cell>
          <cell r="F31678" t="str">
            <v>Public Apr 25</v>
          </cell>
        </row>
        <row r="31679">
          <cell r="A31679" t="str">
            <v>1STQ007938B0000</v>
          </cell>
          <cell r="B31679" t="str">
            <v>ABB</v>
          </cell>
          <cell r="C31679" t="str">
            <v>PEP (Phase-2)</v>
          </cell>
          <cell r="D31679" t="str">
            <v>XT6 KIT 3P WITH. HOR.INST. W800</v>
          </cell>
          <cell r="E31679">
            <v>1413.8116980000002</v>
          </cell>
          <cell r="F31679" t="str">
            <v>Public Apr 25</v>
          </cell>
        </row>
        <row r="31680">
          <cell r="A31680" t="str">
            <v>1STQ007937B0000</v>
          </cell>
          <cell r="B31680" t="str">
            <v>ABB</v>
          </cell>
          <cell r="C31680" t="str">
            <v>PEP (Phase-2)</v>
          </cell>
          <cell r="D31680" t="str">
            <v>XT6 KIT 3P WITH. HOR.INST. W600</v>
          </cell>
          <cell r="E31680">
            <v>1196.3264820000004</v>
          </cell>
          <cell r="F31680" t="str">
            <v>Public Apr 25</v>
          </cell>
        </row>
        <row r="31681">
          <cell r="A31681" t="str">
            <v>1STQ008040B0000</v>
          </cell>
          <cell r="B31681" t="str">
            <v>ABB</v>
          </cell>
          <cell r="C31681" t="str">
            <v>PEP (Phase-2)</v>
          </cell>
          <cell r="D31681" t="str">
            <v>XT6 KIT 3P RHD WITH. HOR.INST. W800</v>
          </cell>
          <cell r="E31681">
            <v>1413.8116980000002</v>
          </cell>
          <cell r="F31681" t="str">
            <v>Public Apr 25</v>
          </cell>
        </row>
        <row r="31682">
          <cell r="A31682" t="str">
            <v>1STQ008039B0000</v>
          </cell>
          <cell r="B31682" t="str">
            <v>ABB</v>
          </cell>
          <cell r="C31682" t="str">
            <v>PEP (Phase-2)</v>
          </cell>
          <cell r="D31682" t="str">
            <v>XT6 KIT 3P RHD WITH. HOR.INST. W600</v>
          </cell>
          <cell r="E31682">
            <v>1196.3264820000004</v>
          </cell>
          <cell r="F31682" t="str">
            <v>Public Apr 25</v>
          </cell>
        </row>
        <row r="31683">
          <cell r="A31683" t="str">
            <v>1STQ007929B0000</v>
          </cell>
          <cell r="B31683" t="str">
            <v>ABB</v>
          </cell>
          <cell r="C31683" t="str">
            <v>PEP (Phase-2)</v>
          </cell>
          <cell r="D31683" t="str">
            <v>XT6 KIT 3P FIXED RHD HOR.INST. W800</v>
          </cell>
          <cell r="E31683">
            <v>1388.3955930000002</v>
          </cell>
          <cell r="F31683" t="str">
            <v>Public Apr 25</v>
          </cell>
        </row>
        <row r="31684">
          <cell r="A31684" t="str">
            <v>1STQ007928B0000</v>
          </cell>
          <cell r="B31684" t="str">
            <v>ABB</v>
          </cell>
          <cell r="C31684" t="str">
            <v>PEP (Phase-2)</v>
          </cell>
          <cell r="D31684" t="str">
            <v>XT6 KIT 3P FIXED RHD HOR.INST. W600</v>
          </cell>
          <cell r="E31684">
            <v>1260.1541550000002</v>
          </cell>
          <cell r="F31684" t="str">
            <v>Public Apr 25</v>
          </cell>
        </row>
        <row r="31685">
          <cell r="A31685" t="str">
            <v>1STQ007927B0000</v>
          </cell>
          <cell r="B31685" t="str">
            <v>ABB</v>
          </cell>
          <cell r="C31685" t="str">
            <v>PEP (Phase-2)</v>
          </cell>
          <cell r="D31685" t="str">
            <v>XT6 KIT 3P FIXED MOT.HOR.INST. W800</v>
          </cell>
          <cell r="E31685">
            <v>1388.3955930000002</v>
          </cell>
          <cell r="F31685" t="str">
            <v>Public Apr 25</v>
          </cell>
        </row>
        <row r="31686">
          <cell r="A31686" t="str">
            <v>1STQ007926B0000</v>
          </cell>
          <cell r="B31686" t="str">
            <v>ABB</v>
          </cell>
          <cell r="C31686" t="str">
            <v>PEP (Phase-2)</v>
          </cell>
          <cell r="D31686" t="str">
            <v>XT6 KIT 3P FIXED MOT.HOR.INST. W600</v>
          </cell>
          <cell r="E31686">
            <v>1260.1541550000002</v>
          </cell>
          <cell r="F31686" t="str">
            <v>Public Apr 25</v>
          </cell>
        </row>
        <row r="31687">
          <cell r="A31687" t="str">
            <v>1STQ007925B0000</v>
          </cell>
          <cell r="B31687" t="str">
            <v>ABB</v>
          </cell>
          <cell r="C31687" t="str">
            <v>PEP (Phase-2)</v>
          </cell>
          <cell r="D31687" t="str">
            <v>XT6 KIT 3P FIXED HOR.INST. W800</v>
          </cell>
          <cell r="E31687">
            <v>1132.307202</v>
          </cell>
          <cell r="F31687" t="str">
            <v>Public Apr 25</v>
          </cell>
        </row>
        <row r="31688">
          <cell r="A31688" t="str">
            <v>1STQ007924B0000</v>
          </cell>
          <cell r="B31688" t="str">
            <v>ABB</v>
          </cell>
          <cell r="C31688" t="str">
            <v>PEP (Phase-2)</v>
          </cell>
          <cell r="D31688" t="str">
            <v>XT6 KIT 3P FIXED HOR.INST. W600</v>
          </cell>
          <cell r="E31688">
            <v>1097.1416820000002</v>
          </cell>
          <cell r="F31688" t="str">
            <v>Public Apr 25</v>
          </cell>
        </row>
        <row r="31689">
          <cell r="A31689" t="str">
            <v>1STQ007939B0000</v>
          </cell>
          <cell r="B31689" t="str">
            <v>ABB</v>
          </cell>
          <cell r="C31689" t="str">
            <v>PEP (Phase-2)</v>
          </cell>
          <cell r="D31689" t="str">
            <v>XT6 KIT 3-4P WITHDRAW. HOR.INST.W600</v>
          </cell>
          <cell r="E31689">
            <v>1266.8491290000002</v>
          </cell>
          <cell r="F31689" t="str">
            <v>Public Apr 25</v>
          </cell>
        </row>
        <row r="31690">
          <cell r="A31690" t="str">
            <v>1STQ007956B0000</v>
          </cell>
          <cell r="B31690" t="str">
            <v>ABB</v>
          </cell>
          <cell r="C31690" t="str">
            <v>PEP (Phase-2)</v>
          </cell>
          <cell r="D31690" t="str">
            <v>XT6 KIT 3-4P WITH.MOT.VERT.INST. W600</v>
          </cell>
          <cell r="E31690">
            <v>1529.0464019999999</v>
          </cell>
          <cell r="F31690" t="str">
            <v>Public Apr 25</v>
          </cell>
        </row>
        <row r="31691">
          <cell r="A31691" t="str">
            <v>1STQ007955B0000</v>
          </cell>
          <cell r="B31691" t="str">
            <v>ABB</v>
          </cell>
          <cell r="C31691" t="str">
            <v>PEP (Phase-2)</v>
          </cell>
          <cell r="D31691" t="str">
            <v>XT6 KIT 3-4P WITH. VERT.INST. W800</v>
          </cell>
          <cell r="E31691">
            <v>1560.9546030000001</v>
          </cell>
          <cell r="F31691" t="str">
            <v>Public Apr 25</v>
          </cell>
        </row>
        <row r="31692">
          <cell r="A31692" t="str">
            <v>1STQ007942B0000</v>
          </cell>
          <cell r="B31692" t="str">
            <v>ABB</v>
          </cell>
          <cell r="C31692" t="str">
            <v>PEP (Phase-2)</v>
          </cell>
          <cell r="D31692" t="str">
            <v>XT6 KIT 3-4P WITH. RHD HOR.INST. W600</v>
          </cell>
          <cell r="E31692">
            <v>1394.8989599999998</v>
          </cell>
          <cell r="F31692" t="str">
            <v>Public Apr 25</v>
          </cell>
        </row>
        <row r="31693">
          <cell r="A31693" t="str">
            <v>1STQ007941B0000</v>
          </cell>
          <cell r="B31693" t="str">
            <v>ABB</v>
          </cell>
          <cell r="C31693" t="str">
            <v>PEP (Phase-2)</v>
          </cell>
          <cell r="D31693" t="str">
            <v>XT6 KIT 3-4P WITH. MOT.HOR.INST. W800</v>
          </cell>
          <cell r="E31693">
            <v>1458.7266330000002</v>
          </cell>
          <cell r="F31693" t="str">
            <v>Public Apr 25</v>
          </cell>
        </row>
        <row r="31694">
          <cell r="A31694" t="str">
            <v>1STQ007940B0000</v>
          </cell>
          <cell r="B31694" t="str">
            <v>ABB</v>
          </cell>
          <cell r="C31694" t="str">
            <v>PEP (Phase-2)</v>
          </cell>
          <cell r="D31694" t="str">
            <v>XT6 KIT 3-4P WITH. MOT.HOR.INST. W600</v>
          </cell>
          <cell r="E31694">
            <v>1394.8989599999998</v>
          </cell>
          <cell r="F31694" t="str">
            <v>Public Apr 25</v>
          </cell>
        </row>
        <row r="31695">
          <cell r="A31695" t="str">
            <v>1STQ007943B0000</v>
          </cell>
          <cell r="B31695" t="str">
            <v>ABB</v>
          </cell>
          <cell r="C31695" t="str">
            <v>PEP (Phase-2)</v>
          </cell>
          <cell r="D31695" t="str">
            <v>XT6 KIT 3-4P WITH. HOR.INST. W800</v>
          </cell>
          <cell r="E31695">
            <v>1458.7266330000002</v>
          </cell>
          <cell r="F31695" t="str">
            <v>Public Apr 25</v>
          </cell>
        </row>
        <row r="31696">
          <cell r="A31696" t="str">
            <v>1STQ008044B0000</v>
          </cell>
          <cell r="B31696" t="str">
            <v>ABB</v>
          </cell>
          <cell r="C31696" t="str">
            <v>PEP (Phase-2)</v>
          </cell>
          <cell r="D31696" t="str">
            <v>XT6 KIT 3-4P RHD WITH. VERT.INST. W800</v>
          </cell>
          <cell r="E31696">
            <v>1560.9546030000001</v>
          </cell>
          <cell r="F31696" t="str">
            <v>Public Apr 25</v>
          </cell>
        </row>
        <row r="31697">
          <cell r="A31697" t="str">
            <v>1STQ008043B0000</v>
          </cell>
          <cell r="B31697" t="str">
            <v>ABB</v>
          </cell>
          <cell r="C31697" t="str">
            <v>PEP (Phase-2)</v>
          </cell>
          <cell r="D31697" t="str">
            <v>XT6 KIT 3-4P RHD WITH. VERT.INST. W600</v>
          </cell>
          <cell r="E31697">
            <v>1394.8989599999998</v>
          </cell>
          <cell r="F31697" t="str">
            <v>Public Apr 25</v>
          </cell>
        </row>
        <row r="31698">
          <cell r="A31698" t="str">
            <v>1STQ008041B0000</v>
          </cell>
          <cell r="B31698" t="str">
            <v>ABB</v>
          </cell>
          <cell r="C31698" t="str">
            <v>PEP (Phase-2)</v>
          </cell>
          <cell r="D31698" t="str">
            <v>XT6 KIT 3-4P RHD WITH. HOR.INST. W800</v>
          </cell>
          <cell r="E31698">
            <v>1458.7266330000002</v>
          </cell>
          <cell r="F31698" t="str">
            <v>Public Apr 25</v>
          </cell>
        </row>
        <row r="31699">
          <cell r="A31699" t="str">
            <v>1STQ007965B0000</v>
          </cell>
          <cell r="B31699" t="str">
            <v>ABB</v>
          </cell>
          <cell r="C31699" t="str">
            <v>PEP (Phase-2)</v>
          </cell>
          <cell r="D31699" t="str">
            <v>XT6 KIT 3-4P FIXED VERT.INST. W600</v>
          </cell>
          <cell r="E31699">
            <v>1331.2516230000003</v>
          </cell>
          <cell r="F31699" t="str">
            <v>Public Apr 25</v>
          </cell>
        </row>
        <row r="31700">
          <cell r="A31700" t="str">
            <v>1STQ007951B0000</v>
          </cell>
          <cell r="B31700" t="str">
            <v>ABB</v>
          </cell>
          <cell r="C31700" t="str">
            <v>PEP (Phase-2)</v>
          </cell>
          <cell r="D31700" t="str">
            <v>XT6 KIT 3-4P FIXED RHD VERT.INST. W800</v>
          </cell>
          <cell r="E31700">
            <v>1689.0044340000002</v>
          </cell>
          <cell r="F31700" t="str">
            <v>Public Apr 25</v>
          </cell>
        </row>
        <row r="31701">
          <cell r="A31701" t="str">
            <v>1STQ007950B0000</v>
          </cell>
          <cell r="B31701" t="str">
            <v>ABB</v>
          </cell>
          <cell r="C31701" t="str">
            <v>PEP (Phase-2)</v>
          </cell>
          <cell r="D31701" t="str">
            <v>XT6 KIT 3-4P FIXED RHD VERT.INST. W600</v>
          </cell>
          <cell r="E31701">
            <v>1496.9353230000006</v>
          </cell>
          <cell r="F31701" t="str">
            <v>Public Apr 25</v>
          </cell>
        </row>
        <row r="31702">
          <cell r="A31702" t="str">
            <v>1STQ007934B0000</v>
          </cell>
          <cell r="B31702" t="str">
            <v>ABB</v>
          </cell>
          <cell r="C31702" t="str">
            <v>PEP (Phase-2)</v>
          </cell>
          <cell r="D31702" t="str">
            <v>XT6 KIT 3-4P FIXED RHD HOR.INST. W800</v>
          </cell>
          <cell r="E31702">
            <v>1426.8071610000004</v>
          </cell>
          <cell r="F31702" t="str">
            <v>Public Apr 25</v>
          </cell>
        </row>
        <row r="31703">
          <cell r="A31703" t="str">
            <v>1STQ007933B0000</v>
          </cell>
          <cell r="B31703" t="str">
            <v>ABB</v>
          </cell>
          <cell r="C31703" t="str">
            <v>PEP (Phase-2)</v>
          </cell>
          <cell r="D31703" t="str">
            <v>XT6 KIT 3-4P FIXED RHD HOR.INST. W600</v>
          </cell>
          <cell r="E31703">
            <v>1298.960208</v>
          </cell>
          <cell r="F31703" t="str">
            <v>Public Apr 25</v>
          </cell>
        </row>
        <row r="31704">
          <cell r="A31704" t="str">
            <v>1STQ007947B0000</v>
          </cell>
          <cell r="B31704" t="str">
            <v>ABB</v>
          </cell>
          <cell r="C31704" t="str">
            <v>PEP (Phase-2)</v>
          </cell>
          <cell r="D31704" t="str">
            <v>XT6 KIT 3-4P FIXED MOT.VERT.INST. W600</v>
          </cell>
          <cell r="E31704">
            <v>1496.9353230000006</v>
          </cell>
          <cell r="F31704" t="str">
            <v>Public Apr 25</v>
          </cell>
        </row>
        <row r="31705">
          <cell r="A31705" t="str">
            <v>1STQ007932B0000</v>
          </cell>
          <cell r="B31705" t="str">
            <v>ABB</v>
          </cell>
          <cell r="C31705" t="str">
            <v>PEP (Phase-2)</v>
          </cell>
          <cell r="D31705" t="str">
            <v>XT6 KIT 3-4P FIXED MOT.HOR.INST. W800</v>
          </cell>
          <cell r="E31705">
            <v>1426.8071610000004</v>
          </cell>
          <cell r="F31705" t="str">
            <v>Public Apr 25</v>
          </cell>
        </row>
        <row r="31706">
          <cell r="A31706" t="str">
            <v>1STQ007931B0000</v>
          </cell>
          <cell r="B31706" t="str">
            <v>ABB</v>
          </cell>
          <cell r="C31706" t="str">
            <v>PEP (Phase-2)</v>
          </cell>
          <cell r="D31706" t="str">
            <v>XT6 KIT 3-4P FIXED MOT.HOR.INST. W600</v>
          </cell>
          <cell r="E31706">
            <v>1298.960208</v>
          </cell>
          <cell r="F31706" t="str">
            <v>Public Apr 25</v>
          </cell>
        </row>
        <row r="31707">
          <cell r="A31707" t="str">
            <v>1STQ007930B0000</v>
          </cell>
          <cell r="B31707" t="str">
            <v>ABB</v>
          </cell>
          <cell r="C31707" t="str">
            <v>PEP (Phase-2)</v>
          </cell>
          <cell r="D31707" t="str">
            <v>XT6 KIT 3-4P FIXED HOR.INST. W800</v>
          </cell>
          <cell r="E31707">
            <v>1298.960208</v>
          </cell>
          <cell r="F31707" t="str">
            <v>Public Apr 25</v>
          </cell>
        </row>
        <row r="31708">
          <cell r="A31708" t="str">
            <v>1STQ007964B0000</v>
          </cell>
          <cell r="B31708" t="str">
            <v>ABB</v>
          </cell>
          <cell r="C31708" t="str">
            <v>PEP (Phase-2)</v>
          </cell>
          <cell r="D31708" t="str">
            <v>XT6 KIT 3-4P FIXED HOR.INST. W600</v>
          </cell>
          <cell r="E31708">
            <v>1174.7312460000001</v>
          </cell>
          <cell r="F31708" t="str">
            <v>Public Apr 25</v>
          </cell>
        </row>
        <row r="31709">
          <cell r="A31709" t="str">
            <v>1STQ007615B0000</v>
          </cell>
          <cell r="B31709" t="str">
            <v>ABB</v>
          </cell>
          <cell r="C31709" t="str">
            <v>PEP (Phase-2)</v>
          </cell>
          <cell r="D31709" t="str">
            <v>XT5KIT 630A3P P.IN+RHD V.W600T.FR.NO SEG</v>
          </cell>
          <cell r="E31709">
            <v>1041.0109400412373</v>
          </cell>
          <cell r="F31709" t="str">
            <v>Public Apr 25</v>
          </cell>
        </row>
        <row r="31710">
          <cell r="A31710" t="str">
            <v>1STQ007155B0000</v>
          </cell>
          <cell r="B31710" t="str">
            <v>ABB</v>
          </cell>
          <cell r="C31710" t="str">
            <v>PEP (Phase-2)</v>
          </cell>
          <cell r="D31710" t="str">
            <v>XT5 KIT 4P PLUG IN+RCD(400A)VER.W=800MM</v>
          </cell>
          <cell r="E31710">
            <v>1221.9341940000004</v>
          </cell>
          <cell r="F31710" t="str">
            <v>Public Apr 25</v>
          </cell>
        </row>
        <row r="31711">
          <cell r="A31711" t="str">
            <v>1STQ007142B0000</v>
          </cell>
          <cell r="B31711" t="str">
            <v>ABB</v>
          </cell>
          <cell r="C31711" t="str">
            <v>PEP (Phase-2)</v>
          </cell>
          <cell r="D31711" t="str">
            <v>XT5 KIT 4P PLUG IN+RCD(400A)VER.W=600MM</v>
          </cell>
          <cell r="E31711">
            <v>1106.902368</v>
          </cell>
          <cell r="F31711" t="str">
            <v>Public Apr 25</v>
          </cell>
        </row>
        <row r="31712">
          <cell r="A31712" t="str">
            <v>1STQ007133B0000</v>
          </cell>
          <cell r="B31712" t="str">
            <v>ABB</v>
          </cell>
          <cell r="C31712" t="str">
            <v>PEP (Phase-2)</v>
          </cell>
          <cell r="D31712" t="str">
            <v>XT5 KIT 4P PLUG IN+RCD(400A)VER.W=400MM</v>
          </cell>
          <cell r="E31712">
            <v>1068.2879220000002</v>
          </cell>
          <cell r="F31712" t="str">
            <v>Public Apr 25</v>
          </cell>
        </row>
        <row r="31713">
          <cell r="A31713" t="str">
            <v>1STQ007153B0000</v>
          </cell>
          <cell r="B31713" t="str">
            <v>ABB</v>
          </cell>
          <cell r="C31713" t="str">
            <v>PEP (Phase-2)</v>
          </cell>
          <cell r="D31713" t="str">
            <v>XT5 KIT 4P FIXED+RCD.(400A)VERT. W=800MM</v>
          </cell>
          <cell r="E31713">
            <v>1253.853666</v>
          </cell>
          <cell r="F31713" t="str">
            <v>Public Apr 25</v>
          </cell>
        </row>
        <row r="31714">
          <cell r="A31714" t="str">
            <v>1STQ007140B0000</v>
          </cell>
          <cell r="B31714" t="str">
            <v>ABB</v>
          </cell>
          <cell r="C31714" t="str">
            <v>PEP (Phase-2)</v>
          </cell>
          <cell r="D31714" t="str">
            <v>XT5 KIT 4P FIXED+RCD.(400A)VERT. W=600MM</v>
          </cell>
          <cell r="E31714">
            <v>1224.0418710000004</v>
          </cell>
          <cell r="F31714" t="str">
            <v>Public Apr 25</v>
          </cell>
        </row>
        <row r="31715">
          <cell r="A31715" t="str">
            <v>1STQ007131B0000</v>
          </cell>
          <cell r="B31715" t="str">
            <v>ABB</v>
          </cell>
          <cell r="C31715" t="str">
            <v>PEP (Phase-2)</v>
          </cell>
          <cell r="D31715" t="str">
            <v>XT5 KIT 4P FIXED+RCD.(400A)VERT. W=400MM</v>
          </cell>
          <cell r="E31715">
            <v>1010.7607380000002</v>
          </cell>
          <cell r="F31715" t="str">
            <v>Public Apr 25</v>
          </cell>
        </row>
        <row r="31716">
          <cell r="A31716" t="str">
            <v>1STQ007078B0000</v>
          </cell>
          <cell r="B31716" t="str">
            <v>ABB</v>
          </cell>
          <cell r="C31716" t="str">
            <v>PEP (Phase-2)</v>
          </cell>
          <cell r="D31716" t="str">
            <v>XT5 KIT 4P FIXED+RCD.(400A)HOR. W=800</v>
          </cell>
          <cell r="E31716">
            <v>1273.160889</v>
          </cell>
          <cell r="F31716" t="str">
            <v>Public Apr 25</v>
          </cell>
        </row>
        <row r="31717">
          <cell r="A31717" t="str">
            <v>1STQ007077B0000</v>
          </cell>
          <cell r="B31717" t="str">
            <v>ABB</v>
          </cell>
          <cell r="C31717" t="str">
            <v>PEP (Phase-2)</v>
          </cell>
          <cell r="D31717" t="str">
            <v>XT5 KIT 4P FIXED+RCD.(400A)HOR. W=600</v>
          </cell>
          <cell r="E31717">
            <v>1081.091778</v>
          </cell>
          <cell r="F31717" t="str">
            <v>Public Apr 25</v>
          </cell>
        </row>
        <row r="31718">
          <cell r="A31718" t="str">
            <v>1STQ007109B0000</v>
          </cell>
          <cell r="B31718" t="str">
            <v>ABB</v>
          </cell>
          <cell r="C31718" t="str">
            <v>PEP (Phase-2)</v>
          </cell>
          <cell r="D31718" t="str">
            <v>XT5 KIT 3PWITH+RHD(400A)HOR.INST. W=600</v>
          </cell>
          <cell r="E31718">
            <v>997.95688200000006</v>
          </cell>
          <cell r="F31718" t="str">
            <v>Public Apr 25</v>
          </cell>
        </row>
        <row r="31719">
          <cell r="A31719" t="str">
            <v>1STQ007116B0000</v>
          </cell>
          <cell r="B31719" t="str">
            <v>ABB</v>
          </cell>
          <cell r="C31719" t="str">
            <v>PEP (Phase-2)</v>
          </cell>
          <cell r="D31719" t="str">
            <v>XT5 KIT 3P WITHD.MOT.400A HORIZ. W=600</v>
          </cell>
          <cell r="E31719">
            <v>997.95688200000006</v>
          </cell>
          <cell r="F31719" t="str">
            <v>Public Apr 25</v>
          </cell>
        </row>
        <row r="31720">
          <cell r="A31720" t="str">
            <v>1STQ007115B0000</v>
          </cell>
          <cell r="B31720" t="str">
            <v>ABB</v>
          </cell>
          <cell r="C31720" t="str">
            <v>PEP (Phase-2)</v>
          </cell>
          <cell r="D31720" t="str">
            <v>XT5 KIT 3P WITHD.MOT.400A HORIZ. W=400</v>
          </cell>
          <cell r="E31720">
            <v>959.55658500000015</v>
          </cell>
          <cell r="F31720" t="str">
            <v>Public Apr 25</v>
          </cell>
        </row>
        <row r="31721">
          <cell r="A31721" t="str">
            <v>1STQ007117B0000</v>
          </cell>
          <cell r="B31721" t="str">
            <v>ABB</v>
          </cell>
          <cell r="C31721" t="str">
            <v>PEP (Phase-2)</v>
          </cell>
          <cell r="D31721" t="str">
            <v>XT5 KIT 3P WITHD. MOT.400A HORIZ.W=800</v>
          </cell>
          <cell r="E31721">
            <v>1190.2176000000002</v>
          </cell>
          <cell r="F31721" t="str">
            <v>Public Apr 25</v>
          </cell>
        </row>
        <row r="31722">
          <cell r="A31722" t="str">
            <v>1STQ007110B0000</v>
          </cell>
          <cell r="B31722" t="str">
            <v>ABB</v>
          </cell>
          <cell r="C31722" t="str">
            <v>PEP (Phase-2)</v>
          </cell>
          <cell r="D31722" t="str">
            <v>XT5 KIT 3P WITH+RHD(400A)INS.H. W=800</v>
          </cell>
          <cell r="E31722">
            <v>1190.2176000000002</v>
          </cell>
          <cell r="F31722" t="str">
            <v>Public Apr 25</v>
          </cell>
        </row>
        <row r="31723">
          <cell r="A31723" t="str">
            <v>1STQ007108B0000</v>
          </cell>
          <cell r="B31723" t="str">
            <v>ABB</v>
          </cell>
          <cell r="C31723" t="str">
            <v>PEP (Phase-2)</v>
          </cell>
          <cell r="D31723" t="str">
            <v>XT5 KIT 3P WITH+RHD(400A)HOR.INS. W=400</v>
          </cell>
          <cell r="E31723">
            <v>959.55658500000015</v>
          </cell>
          <cell r="F31723" t="str">
            <v>Public Apr 25</v>
          </cell>
        </row>
        <row r="31724">
          <cell r="A31724" t="str">
            <v>1STQ007088B0000</v>
          </cell>
          <cell r="B31724" t="str">
            <v>ABB</v>
          </cell>
          <cell r="C31724" t="str">
            <v>PEP (Phase-2)</v>
          </cell>
          <cell r="D31724" t="str">
            <v>XT5 KIT 3P PLUG IN+RHD(400A)INS.H.W=600</v>
          </cell>
          <cell r="E31724">
            <v>985.16429700000003</v>
          </cell>
          <cell r="F31724" t="str">
            <v>Public Apr 25</v>
          </cell>
        </row>
        <row r="31725">
          <cell r="A31725" t="str">
            <v>1STQ007087B0000</v>
          </cell>
          <cell r="B31725" t="str">
            <v>ABB</v>
          </cell>
          <cell r="C31725" t="str">
            <v>PEP (Phase-2)</v>
          </cell>
          <cell r="D31725" t="str">
            <v>XT5 KIT 3P PLUG IN+RHD(400A)INS.H.W=400</v>
          </cell>
          <cell r="E31725">
            <v>934.12920900000006</v>
          </cell>
          <cell r="F31725" t="str">
            <v>Public Apr 25</v>
          </cell>
        </row>
        <row r="31726">
          <cell r="A31726" t="str">
            <v>1STQ007089B0000</v>
          </cell>
          <cell r="B31726" t="str">
            <v>ABB</v>
          </cell>
          <cell r="C31726" t="str">
            <v>PEP (Phase-2)</v>
          </cell>
          <cell r="D31726" t="str">
            <v>XT5 KIT 3P PLUG IN+RHD(400A)H.INS.W=800</v>
          </cell>
          <cell r="E31726">
            <v>1170.7300410000003</v>
          </cell>
          <cell r="F31726" t="str">
            <v>Public Apr 25</v>
          </cell>
        </row>
        <row r="31727">
          <cell r="A31727" t="str">
            <v>1STQ007621B0000</v>
          </cell>
          <cell r="B31727" t="str">
            <v>ABB</v>
          </cell>
          <cell r="C31727" t="str">
            <v>PEP (Phase-2)</v>
          </cell>
          <cell r="D31727" t="str">
            <v>XT5 KIT 3P PLUG IN(400A)INS.H.W=600</v>
          </cell>
          <cell r="E31727">
            <v>985.16429700000003</v>
          </cell>
          <cell r="F31727" t="str">
            <v>Public Apr 25</v>
          </cell>
        </row>
        <row r="31728">
          <cell r="A31728" t="str">
            <v>1STQ007617B0000</v>
          </cell>
          <cell r="B31728" t="str">
            <v>ABB</v>
          </cell>
          <cell r="C31728" t="str">
            <v>PEP (Phase-2)</v>
          </cell>
          <cell r="D31728" t="str">
            <v>XT5 KIT 3P PLUG IN(400A)INS.H.W=400</v>
          </cell>
          <cell r="E31728">
            <v>934.12920900000006</v>
          </cell>
          <cell r="F31728" t="str">
            <v>Public Apr 25</v>
          </cell>
        </row>
        <row r="31729">
          <cell r="A31729" t="str">
            <v>1STQ007627B0000</v>
          </cell>
          <cell r="B31729" t="str">
            <v>ABB</v>
          </cell>
          <cell r="C31729" t="str">
            <v>PEP (Phase-2)</v>
          </cell>
          <cell r="D31729" t="str">
            <v>XT5 KIT 3P PLUG IN(400A)H.INS.W=800</v>
          </cell>
          <cell r="E31729">
            <v>1170.7300410000003</v>
          </cell>
          <cell r="F31729" t="str">
            <v>Public Apr 25</v>
          </cell>
        </row>
        <row r="31730">
          <cell r="A31730" t="str">
            <v>1STQ007098B0000</v>
          </cell>
          <cell r="B31730" t="str">
            <v>ABB</v>
          </cell>
          <cell r="C31730" t="str">
            <v>PEP (Phase-2)</v>
          </cell>
          <cell r="D31730" t="str">
            <v>XT5 KIT 3P PLUG IN MOT.400A HORIZ.W=800</v>
          </cell>
          <cell r="E31730">
            <v>1170.7300410000003</v>
          </cell>
          <cell r="F31730" t="str">
            <v>Public Apr 25</v>
          </cell>
        </row>
        <row r="31731">
          <cell r="A31731" t="str">
            <v>1STQ007097B0000</v>
          </cell>
          <cell r="B31731" t="str">
            <v>ABB</v>
          </cell>
          <cell r="C31731" t="str">
            <v>PEP (Phase-2)</v>
          </cell>
          <cell r="D31731" t="str">
            <v>XT5 KIT 3P PLUG IN MOT.400A HORIZ.W=600</v>
          </cell>
          <cell r="E31731">
            <v>985.16429700000003</v>
          </cell>
          <cell r="F31731" t="str">
            <v>Public Apr 25</v>
          </cell>
        </row>
        <row r="31732">
          <cell r="A31732" t="str">
            <v>1STQ007096B0000</v>
          </cell>
          <cell r="B31732" t="str">
            <v>ABB</v>
          </cell>
          <cell r="C31732" t="str">
            <v>PEP (Phase-2)</v>
          </cell>
          <cell r="D31732" t="str">
            <v>XT5 KIT 3P PLUG IN MOT.400A HORIZ.W=400</v>
          </cell>
          <cell r="E31732">
            <v>934.12920900000006</v>
          </cell>
          <cell r="F31732" t="str">
            <v>Public Apr 25</v>
          </cell>
        </row>
        <row r="31733">
          <cell r="A31733" t="str">
            <v>1STQ007072B0000</v>
          </cell>
          <cell r="B31733" t="str">
            <v>ABB</v>
          </cell>
          <cell r="C31733" t="str">
            <v>PEP (Phase-2)</v>
          </cell>
          <cell r="D31733" t="str">
            <v>XT5 KIT 3P FIXED+RHD(400/630A)HOR.W=600</v>
          </cell>
          <cell r="E31733">
            <v>953.24482500000022</v>
          </cell>
          <cell r="F31733" t="str">
            <v>Public Apr 25</v>
          </cell>
        </row>
        <row r="31734">
          <cell r="A31734" t="str">
            <v>1STQ007071B0000</v>
          </cell>
          <cell r="B31734" t="str">
            <v>ABB</v>
          </cell>
          <cell r="C31734" t="str">
            <v>PEP (Phase-2)</v>
          </cell>
          <cell r="D31734" t="str">
            <v>XT5 KIT 3P FIXED+RHD(400/630A)HOR.W=400</v>
          </cell>
          <cell r="E31734">
            <v>889.22554500000012</v>
          </cell>
          <cell r="F31734" t="str">
            <v>Public Apr 25</v>
          </cell>
        </row>
        <row r="31735">
          <cell r="A31735" t="str">
            <v>1STQ007073B0000</v>
          </cell>
          <cell r="B31735" t="str">
            <v>ABB</v>
          </cell>
          <cell r="C31735" t="str">
            <v>PEP (Phase-2)</v>
          </cell>
          <cell r="D31735" t="str">
            <v>XT5 KIT 3P FIXED+RHD(400/630A)H.W=800</v>
          </cell>
          <cell r="E31735">
            <v>1158.1065210000002</v>
          </cell>
          <cell r="F31735" t="str">
            <v>Public Apr 25</v>
          </cell>
        </row>
        <row r="31736">
          <cell r="A31736" t="str">
            <v>1STQ007620B0000</v>
          </cell>
          <cell r="B31736" t="str">
            <v>ABB</v>
          </cell>
          <cell r="C31736" t="str">
            <v>PEP (Phase-2)</v>
          </cell>
          <cell r="D31736" t="str">
            <v>XT5 KIT 3P FIXED(400/630A)HOR.W=600</v>
          </cell>
          <cell r="E31736">
            <v>953.24482500000022</v>
          </cell>
          <cell r="F31736" t="str">
            <v>Public Apr 25</v>
          </cell>
        </row>
        <row r="31737">
          <cell r="A31737" t="str">
            <v>1STQ007616B0000</v>
          </cell>
          <cell r="B31737" t="str">
            <v>ABB</v>
          </cell>
          <cell r="C31737" t="str">
            <v>PEP (Phase-2)</v>
          </cell>
          <cell r="D31737" t="str">
            <v>XT5 KIT 3P FIXED(400/630A)HOR.W=400</v>
          </cell>
          <cell r="E31737">
            <v>889.22554500000012</v>
          </cell>
          <cell r="F31737" t="str">
            <v>Public Apr 25</v>
          </cell>
        </row>
        <row r="31738">
          <cell r="A31738" t="str">
            <v>1STQ007626B0000</v>
          </cell>
          <cell r="B31738" t="str">
            <v>ABB</v>
          </cell>
          <cell r="C31738" t="str">
            <v>PEP (Phase-2)</v>
          </cell>
          <cell r="D31738" t="str">
            <v>XT5 KIT 3P FIXED(400/630A)H.W=800</v>
          </cell>
          <cell r="E31738">
            <v>1158.1065210000002</v>
          </cell>
          <cell r="F31738" t="str">
            <v>Public Apr 25</v>
          </cell>
        </row>
        <row r="31739">
          <cell r="A31739" t="str">
            <v>1STQ007080B0000</v>
          </cell>
          <cell r="B31739" t="str">
            <v>ABB</v>
          </cell>
          <cell r="C31739" t="str">
            <v>PEP (Phase-2)</v>
          </cell>
          <cell r="D31739" t="str">
            <v>XT5 KIT 3P FIXED MOT.(400/630A)H.W=600</v>
          </cell>
          <cell r="E31739">
            <v>959.55658500000015</v>
          </cell>
          <cell r="F31739" t="str">
            <v>Public Apr 25</v>
          </cell>
        </row>
        <row r="31740">
          <cell r="A31740" t="str">
            <v>1STQ007079B0000</v>
          </cell>
          <cell r="B31740" t="str">
            <v>ABB</v>
          </cell>
          <cell r="C31740" t="str">
            <v>PEP (Phase-2)</v>
          </cell>
          <cell r="D31740" t="str">
            <v>XT5 KIT 3P FIXED MOT.(400/630A)H.W=400</v>
          </cell>
          <cell r="E31740">
            <v>889.22554500000012</v>
          </cell>
          <cell r="F31740" t="str">
            <v>Public Apr 25</v>
          </cell>
        </row>
        <row r="31741">
          <cell r="A31741" t="str">
            <v>1STQ007081B0000</v>
          </cell>
          <cell r="B31741" t="str">
            <v>ABB</v>
          </cell>
          <cell r="C31741" t="str">
            <v>PEP (Phase-2)</v>
          </cell>
          <cell r="D31741" t="str">
            <v>XT5 KIT 3P FIXED MOT(400/630A)H.W=800</v>
          </cell>
          <cell r="E31741">
            <v>1177.4137440000002</v>
          </cell>
          <cell r="F31741" t="str">
            <v>Public Apr 25</v>
          </cell>
        </row>
        <row r="31742">
          <cell r="A31742" t="str">
            <v>1STQ007118B0000</v>
          </cell>
          <cell r="B31742" t="str">
            <v>ABB</v>
          </cell>
          <cell r="C31742" t="str">
            <v>PEP (Phase-2)</v>
          </cell>
          <cell r="D31742" t="str">
            <v>XT5 KIT 3-4P WITHD.MOT.400A HORIZ.W=400</v>
          </cell>
          <cell r="E31742">
            <v>1017.0724980000001</v>
          </cell>
          <cell r="F31742" t="str">
            <v>Public Apr 25</v>
          </cell>
        </row>
        <row r="31743">
          <cell r="A31743" t="str">
            <v>1STQ007120B0000</v>
          </cell>
          <cell r="B31743" t="str">
            <v>ABB</v>
          </cell>
          <cell r="C31743" t="str">
            <v>PEP (Phase-2)</v>
          </cell>
          <cell r="D31743" t="str">
            <v>XT5 KIT 3-4P WITHD. MOT.400A HOR.W=800</v>
          </cell>
          <cell r="E31743">
            <v>1266.8491290000002</v>
          </cell>
          <cell r="F31743" t="str">
            <v>Public Apr 25</v>
          </cell>
        </row>
        <row r="31744">
          <cell r="A31744" t="str">
            <v>1STQ007152B0000</v>
          </cell>
          <cell r="B31744" t="str">
            <v>ABB</v>
          </cell>
          <cell r="C31744" t="str">
            <v>PEP (Phase-2)</v>
          </cell>
          <cell r="D31744" t="str">
            <v>XT5 KIT 3-4P WITH+RHD(400A)VER.W=800MM</v>
          </cell>
          <cell r="E31744">
            <v>1324.1847060000002</v>
          </cell>
          <cell r="F31744" t="str">
            <v>Public Apr 25</v>
          </cell>
        </row>
        <row r="31745">
          <cell r="A31745" t="str">
            <v>1STQ007139B0000</v>
          </cell>
          <cell r="B31745" t="str">
            <v>ABB</v>
          </cell>
          <cell r="C31745" t="str">
            <v>PEP (Phase-2)</v>
          </cell>
          <cell r="D31745" t="str">
            <v>XT5 KIT 3-4P WITH+RHD(400A)VER.W=600MM</v>
          </cell>
          <cell r="E31745">
            <v>1100.3877300000001</v>
          </cell>
          <cell r="F31745" t="str">
            <v>Public Apr 25</v>
          </cell>
        </row>
        <row r="31746">
          <cell r="A31746" t="str">
            <v>1STQ007130B0000</v>
          </cell>
          <cell r="B31746" t="str">
            <v>ABB</v>
          </cell>
          <cell r="C31746" t="str">
            <v>PEP (Phase-2)</v>
          </cell>
          <cell r="D31746" t="str">
            <v>XT5 KIT 3-4P WITH+RHD(400A)VER.W=400MM</v>
          </cell>
          <cell r="E31746">
            <v>1068.2879220000002</v>
          </cell>
          <cell r="F31746" t="str">
            <v>Public Apr 25</v>
          </cell>
        </row>
        <row r="31747">
          <cell r="A31747" t="str">
            <v>1STQ007113B0000</v>
          </cell>
          <cell r="B31747" t="str">
            <v>ABB</v>
          </cell>
          <cell r="C31747" t="str">
            <v>PEP (Phase-2)</v>
          </cell>
          <cell r="D31747" t="str">
            <v>XT5 KIT 3-4P WITH+RHD(400A)INS.H. W=800</v>
          </cell>
          <cell r="E31747">
            <v>1266.8491290000002</v>
          </cell>
          <cell r="F31747" t="str">
            <v>Public Apr 25</v>
          </cell>
        </row>
        <row r="31748">
          <cell r="A31748" t="str">
            <v>1STQ007112B0000</v>
          </cell>
          <cell r="B31748" t="str">
            <v>ABB</v>
          </cell>
          <cell r="C31748" t="str">
            <v>PEP (Phase-2)</v>
          </cell>
          <cell r="D31748" t="str">
            <v>XT5 KIT 3-4P WITH+RHD(400A)H.INS.W=600</v>
          </cell>
          <cell r="E31748">
            <v>1087.3922670000002</v>
          </cell>
          <cell r="F31748" t="str">
            <v>Public Apr 25</v>
          </cell>
        </row>
        <row r="31749">
          <cell r="A31749" t="str">
            <v>1STQ007111B0000</v>
          </cell>
          <cell r="B31749" t="str">
            <v>ABB</v>
          </cell>
          <cell r="C31749" t="str">
            <v>PEP (Phase-2)</v>
          </cell>
          <cell r="D31749" t="str">
            <v>XT5 KIT 3-4P WITH+RHD(400A)H.INS.W=400</v>
          </cell>
          <cell r="E31749">
            <v>1017.0724980000001</v>
          </cell>
          <cell r="F31749" t="str">
            <v>Public Apr 25</v>
          </cell>
        </row>
        <row r="31750">
          <cell r="A31750" t="str">
            <v>1STQ007151B0000</v>
          </cell>
          <cell r="B31750" t="str">
            <v>ABB</v>
          </cell>
          <cell r="C31750" t="str">
            <v>PEP (Phase-2)</v>
          </cell>
          <cell r="D31750" t="str">
            <v>XT5 KIT 3-4P WITH.MOT(400A)VERT.W=800MM</v>
          </cell>
          <cell r="E31750">
            <v>1285.9647450000002</v>
          </cell>
          <cell r="F31750" t="str">
            <v>Public Apr 25</v>
          </cell>
        </row>
        <row r="31751">
          <cell r="A31751" t="str">
            <v>1STQ007138B0000</v>
          </cell>
          <cell r="B31751" t="str">
            <v>ABB</v>
          </cell>
          <cell r="C31751" t="str">
            <v>PEP (Phase-2)</v>
          </cell>
          <cell r="D31751" t="str">
            <v>XT5 KIT 3-4P WITH.MOT(400A)VERT.W=600MM</v>
          </cell>
          <cell r="E31751">
            <v>1170.7300410000003</v>
          </cell>
          <cell r="F31751" t="str">
            <v>Public Apr 25</v>
          </cell>
        </row>
        <row r="31752">
          <cell r="A31752" t="str">
            <v>1STQ007129B0000</v>
          </cell>
          <cell r="B31752" t="str">
            <v>ABB</v>
          </cell>
          <cell r="C31752" t="str">
            <v>PEP (Phase-2)</v>
          </cell>
          <cell r="D31752" t="str">
            <v>XT5 KIT 3-4P WITH.MOT(400A)VERT.W=400MM</v>
          </cell>
          <cell r="E31752">
            <v>1132.307202</v>
          </cell>
          <cell r="F31752" t="str">
            <v>Public Apr 25</v>
          </cell>
        </row>
        <row r="31753">
          <cell r="A31753" t="str">
            <v>1STQ007154B0000</v>
          </cell>
          <cell r="B31753" t="str">
            <v>ABB</v>
          </cell>
          <cell r="C31753" t="str">
            <v>PEP (Phase-2)</v>
          </cell>
          <cell r="D31753" t="str">
            <v>XT5 KIT 3-4P PLUG IN+RHD(400A)VERW=800MM</v>
          </cell>
          <cell r="E31753">
            <v>1285.9647450000002</v>
          </cell>
          <cell r="F31753" t="str">
            <v>Public Apr 25</v>
          </cell>
        </row>
        <row r="31754">
          <cell r="A31754" t="str">
            <v>1STQ007141B0000</v>
          </cell>
          <cell r="B31754" t="str">
            <v>ABB</v>
          </cell>
          <cell r="C31754" t="str">
            <v>PEP (Phase-2)</v>
          </cell>
          <cell r="D31754" t="str">
            <v>XT5 KIT 3-4P PLUG IN+RHD(400A)VERW=600MM</v>
          </cell>
          <cell r="E31754">
            <v>1062.1677690000001</v>
          </cell>
          <cell r="F31754" t="str">
            <v>Public Apr 25</v>
          </cell>
        </row>
        <row r="31755">
          <cell r="A31755" t="str">
            <v>1STQ007132B0000</v>
          </cell>
          <cell r="B31755" t="str">
            <v>ABB</v>
          </cell>
          <cell r="C31755" t="str">
            <v>PEP (Phase-2)</v>
          </cell>
          <cell r="D31755" t="str">
            <v>XT5 KIT 3-4P PLUG IN+RHD(400A)VERW=400MM</v>
          </cell>
          <cell r="E31755">
            <v>1030.0679610000002</v>
          </cell>
          <cell r="F31755" t="str">
            <v>Public Apr 25</v>
          </cell>
        </row>
        <row r="31756">
          <cell r="A31756" t="str">
            <v>1STQ007092B0000</v>
          </cell>
          <cell r="B31756" t="str">
            <v>ABB</v>
          </cell>
          <cell r="C31756" t="str">
            <v>PEP (Phase-2)</v>
          </cell>
          <cell r="D31756" t="str">
            <v>XT5 KIT 3-4P PLUG IN+RHD(400A)H.W=800</v>
          </cell>
          <cell r="E31756">
            <v>1190.2176000000002</v>
          </cell>
          <cell r="F31756" t="str">
            <v>Public Apr 25</v>
          </cell>
        </row>
        <row r="31757">
          <cell r="A31757" t="str">
            <v>1STQ007091B0000</v>
          </cell>
          <cell r="B31757" t="str">
            <v>ABB</v>
          </cell>
          <cell r="C31757" t="str">
            <v>PEP (Phase-2)</v>
          </cell>
          <cell r="D31757" t="str">
            <v>XT5 KIT 3-4P PLUG IN+RHD(400A)H.W=600</v>
          </cell>
          <cell r="E31757">
            <v>1030.0679610000002</v>
          </cell>
          <cell r="F31757" t="str">
            <v>Public Apr 25</v>
          </cell>
        </row>
        <row r="31758">
          <cell r="A31758" t="str">
            <v>1STQ007090B0000</v>
          </cell>
          <cell r="B31758" t="str">
            <v>ABB</v>
          </cell>
          <cell r="C31758" t="str">
            <v>PEP (Phase-2)</v>
          </cell>
          <cell r="D31758" t="str">
            <v>XT5 KIT 3-4P PLUG IN+RHD(400A)H.W=400</v>
          </cell>
          <cell r="E31758">
            <v>959.55658500000015</v>
          </cell>
          <cell r="F31758" t="str">
            <v>Public Apr 25</v>
          </cell>
        </row>
        <row r="31759">
          <cell r="A31759" t="str">
            <v>1STQ007614B0000</v>
          </cell>
          <cell r="B31759" t="str">
            <v>ABB</v>
          </cell>
          <cell r="C31759" t="str">
            <v>PEP (Phase-2)</v>
          </cell>
          <cell r="D31759" t="str">
            <v>XT5 KIT 3-4P PLUG IN(400A)VERW=800MM</v>
          </cell>
          <cell r="E31759">
            <v>1285.9647450000002</v>
          </cell>
          <cell r="F31759" t="str">
            <v>Public Apr 25</v>
          </cell>
        </row>
        <row r="31760">
          <cell r="A31760" t="str">
            <v>1STQ007611B0000</v>
          </cell>
          <cell r="B31760" t="str">
            <v>ABB</v>
          </cell>
          <cell r="C31760" t="str">
            <v>PEP (Phase-2)</v>
          </cell>
          <cell r="D31760" t="str">
            <v>XT5 KIT 3-4P PLUG IN(400A)VER W=600MM</v>
          </cell>
          <cell r="E31760">
            <v>1062.1677690000001</v>
          </cell>
          <cell r="F31760" t="str">
            <v>Public Apr 25</v>
          </cell>
        </row>
        <row r="31761">
          <cell r="A31761" t="str">
            <v>1STQ007608B0000</v>
          </cell>
          <cell r="B31761" t="str">
            <v>ABB</v>
          </cell>
          <cell r="C31761" t="str">
            <v>PEP (Phase-2)</v>
          </cell>
          <cell r="D31761" t="str">
            <v>XT5 KIT 3-4P PLUG IN(400A)VER W=400MM</v>
          </cell>
          <cell r="E31761">
            <v>1030.0679610000002</v>
          </cell>
          <cell r="F31761" t="str">
            <v>Public Apr 25</v>
          </cell>
        </row>
        <row r="31762">
          <cell r="A31762" t="str">
            <v>1STQ007630B0000</v>
          </cell>
          <cell r="B31762" t="str">
            <v>ABB</v>
          </cell>
          <cell r="C31762" t="str">
            <v>PEP (Phase-2)</v>
          </cell>
          <cell r="D31762" t="str">
            <v>XT5 KIT 3-4P PLUG IN(400A)H.W=800</v>
          </cell>
          <cell r="E31762">
            <v>1190.2176000000002</v>
          </cell>
          <cell r="F31762" t="str">
            <v>Public Apr 25</v>
          </cell>
        </row>
        <row r="31763">
          <cell r="A31763" t="str">
            <v>1STQ007624B0000</v>
          </cell>
          <cell r="B31763" t="str">
            <v>ABB</v>
          </cell>
          <cell r="C31763" t="str">
            <v>PEP (Phase-2)</v>
          </cell>
          <cell r="D31763" t="str">
            <v>XT5 KIT 3-4P PLUG IN(400A)H.W=600</v>
          </cell>
          <cell r="E31763">
            <v>1030.0679610000002</v>
          </cell>
          <cell r="F31763" t="str">
            <v>Public Apr 25</v>
          </cell>
        </row>
        <row r="31764">
          <cell r="A31764" t="str">
            <v>1STQ007619B0000</v>
          </cell>
          <cell r="B31764" t="str">
            <v>ABB</v>
          </cell>
          <cell r="C31764" t="str">
            <v>PEP (Phase-2)</v>
          </cell>
          <cell r="D31764" t="str">
            <v>XT5 KIT 3-4P PLUG IN(400A)H.W=400</v>
          </cell>
          <cell r="E31764">
            <v>959.55658500000015</v>
          </cell>
          <cell r="F31764" t="str">
            <v>Public Apr 25</v>
          </cell>
        </row>
        <row r="31765">
          <cell r="A31765" t="str">
            <v>1STQ007101B0000</v>
          </cell>
          <cell r="B31765" t="str">
            <v>ABB</v>
          </cell>
          <cell r="C31765" t="str">
            <v>PEP (Phase-2)</v>
          </cell>
          <cell r="D31765" t="str">
            <v>XT5 KIT 3-4P PLUG IN MOT.400A HOR.W=800</v>
          </cell>
          <cell r="E31765">
            <v>1190.2176000000002</v>
          </cell>
          <cell r="F31765" t="str">
            <v>Public Apr 25</v>
          </cell>
        </row>
        <row r="31766">
          <cell r="A31766" t="str">
            <v>1STQ007100B0000</v>
          </cell>
          <cell r="B31766" t="str">
            <v>ABB</v>
          </cell>
          <cell r="C31766" t="str">
            <v>PEP (Phase-2)</v>
          </cell>
          <cell r="D31766" t="str">
            <v>XT5 KIT 3-4P PLUG IN MOT.400A HOR.W=600</v>
          </cell>
          <cell r="E31766">
            <v>1030.0679610000002</v>
          </cell>
          <cell r="F31766" t="str">
            <v>Public Apr 25</v>
          </cell>
        </row>
        <row r="31767">
          <cell r="A31767" t="str">
            <v>1STQ007099B0000</v>
          </cell>
          <cell r="B31767" t="str">
            <v>ABB</v>
          </cell>
          <cell r="C31767" t="str">
            <v>PEP (Phase-2)</v>
          </cell>
          <cell r="D31767" t="str">
            <v>XT5 KIT 3-4P PLUG IN MOT.400A HOR.W=400</v>
          </cell>
          <cell r="E31767">
            <v>959.55658500000015</v>
          </cell>
          <cell r="F31767" t="str">
            <v>Public Apr 25</v>
          </cell>
        </row>
        <row r="31768">
          <cell r="A31768" t="str">
            <v>1STQ007148B0000</v>
          </cell>
          <cell r="B31768" t="str">
            <v>ABB</v>
          </cell>
          <cell r="C31768" t="str">
            <v>PEP (Phase-2)</v>
          </cell>
          <cell r="D31768" t="str">
            <v>XT5 KIT 3-4P FIXED+RHD(400/630A)VW=800MM</v>
          </cell>
          <cell r="E31768">
            <v>1317.8729460000002</v>
          </cell>
          <cell r="F31768" t="str">
            <v>Public Apr 25</v>
          </cell>
        </row>
        <row r="31769">
          <cell r="A31769" t="str">
            <v>1STQ007135B0000</v>
          </cell>
          <cell r="B31769" t="str">
            <v>ABB</v>
          </cell>
          <cell r="C31769" t="str">
            <v>PEP (Phase-2)</v>
          </cell>
          <cell r="D31769" t="str">
            <v>XT5 KIT 3-4P FIXED+RHD(400/630A)VW=600MM</v>
          </cell>
          <cell r="E31769">
            <v>1062.1677690000001</v>
          </cell>
          <cell r="F31769" t="str">
            <v>Public Apr 25</v>
          </cell>
        </row>
        <row r="31770">
          <cell r="A31770" t="str">
            <v>1STQ007127B0000</v>
          </cell>
          <cell r="B31770" t="str">
            <v>ABB</v>
          </cell>
          <cell r="C31770" t="str">
            <v>PEP (Phase-2)</v>
          </cell>
          <cell r="D31770" t="str">
            <v>XT5 KIT 3-4P FIXED+RHD(400/630A)VW=400MM</v>
          </cell>
          <cell r="E31770">
            <v>978.85253700000021</v>
          </cell>
          <cell r="F31770" t="str">
            <v>Public Apr 25</v>
          </cell>
        </row>
        <row r="31771">
          <cell r="A31771" t="str">
            <v>1STQ007076B0000</v>
          </cell>
          <cell r="B31771" t="str">
            <v>ABB</v>
          </cell>
          <cell r="C31771" t="str">
            <v>PEP (Phase-2)</v>
          </cell>
          <cell r="D31771" t="str">
            <v>XT5 KIT 3-4P FIXED+RHD(400/630A)H.W=800</v>
          </cell>
          <cell r="E31771">
            <v>1228.4375610000002</v>
          </cell>
          <cell r="F31771" t="str">
            <v>Public Apr 25</v>
          </cell>
        </row>
        <row r="31772">
          <cell r="A31772" t="str">
            <v>1STQ007075B0000</v>
          </cell>
          <cell r="B31772" t="str">
            <v>ABB</v>
          </cell>
          <cell r="C31772" t="str">
            <v>PEP (Phase-2)</v>
          </cell>
          <cell r="D31772" t="str">
            <v>XT5 KIT 3-4P FIXED+RHD(400/630A)H.W=600</v>
          </cell>
          <cell r="E31772">
            <v>1023.5645940000002</v>
          </cell>
          <cell r="F31772" t="str">
            <v>Public Apr 25</v>
          </cell>
        </row>
        <row r="31773">
          <cell r="A31773" t="str">
            <v>1STQ007074B0000</v>
          </cell>
          <cell r="B31773" t="str">
            <v>ABB</v>
          </cell>
          <cell r="C31773" t="str">
            <v>PEP (Phase-2)</v>
          </cell>
          <cell r="D31773" t="str">
            <v>XT5 KIT 3-4P FIXED+RHD(400/630A)H.W=400</v>
          </cell>
          <cell r="E31773">
            <v>959.55658500000015</v>
          </cell>
          <cell r="F31773" t="str">
            <v>Public Apr 25</v>
          </cell>
        </row>
        <row r="31774">
          <cell r="A31774" t="str">
            <v>1STQ007612B0000</v>
          </cell>
          <cell r="B31774" t="str">
            <v>ABB</v>
          </cell>
          <cell r="C31774" t="str">
            <v>PEP (Phase-2)</v>
          </cell>
          <cell r="D31774" t="str">
            <v>XT5 KIT 3-4P FIXED(400/630A)V W=800MM</v>
          </cell>
          <cell r="E31774">
            <v>1317.8729460000002</v>
          </cell>
          <cell r="F31774" t="str">
            <v>Public Apr 25</v>
          </cell>
        </row>
        <row r="31775">
          <cell r="A31775" t="str">
            <v>1STQ007609B0000</v>
          </cell>
          <cell r="B31775" t="str">
            <v>ABB</v>
          </cell>
          <cell r="C31775" t="str">
            <v>PEP (Phase-2)</v>
          </cell>
          <cell r="D31775" t="str">
            <v>XT5 KIT 3-4P FIXED(400/630A)V W=600MM</v>
          </cell>
          <cell r="E31775">
            <v>1062.1677690000001</v>
          </cell>
          <cell r="F31775" t="str">
            <v>Public Apr 25</v>
          </cell>
        </row>
        <row r="31776">
          <cell r="A31776" t="str">
            <v>1STQ007607B0000</v>
          </cell>
          <cell r="B31776" t="str">
            <v>ABB</v>
          </cell>
          <cell r="C31776" t="str">
            <v>PEP (Phase-2)</v>
          </cell>
          <cell r="D31776" t="str">
            <v>XT5 KIT 3-4P FIXED(400/630A)V W=400M</v>
          </cell>
          <cell r="E31776">
            <v>978.85253700000021</v>
          </cell>
          <cell r="F31776" t="str">
            <v>Public Apr 25</v>
          </cell>
        </row>
        <row r="31777">
          <cell r="A31777" t="str">
            <v>1STQ007628B0000</v>
          </cell>
          <cell r="B31777" t="str">
            <v>ABB</v>
          </cell>
          <cell r="C31777" t="str">
            <v>PEP (Phase-2)</v>
          </cell>
          <cell r="D31777" t="str">
            <v>XT5 KIT 3-4P FIXED(400/630A)H.W=800</v>
          </cell>
          <cell r="E31777">
            <v>1228.4375610000002</v>
          </cell>
          <cell r="F31777" t="str">
            <v>Public Apr 25</v>
          </cell>
        </row>
        <row r="31778">
          <cell r="A31778" t="str">
            <v>1STQ007622B0000</v>
          </cell>
          <cell r="B31778" t="str">
            <v>ABB</v>
          </cell>
          <cell r="C31778" t="str">
            <v>PEP (Phase-2)</v>
          </cell>
          <cell r="D31778" t="str">
            <v>XT5 KIT 3-4P FIXED(400/630A)H.W=600</v>
          </cell>
          <cell r="E31778">
            <v>1023.5645940000002</v>
          </cell>
          <cell r="F31778" t="str">
            <v>Public Apr 25</v>
          </cell>
        </row>
        <row r="31779">
          <cell r="A31779" t="str">
            <v>1STQ007618B0000</v>
          </cell>
          <cell r="B31779" t="str">
            <v>ABB</v>
          </cell>
          <cell r="C31779" t="str">
            <v>PEP (Phase-2)</v>
          </cell>
          <cell r="D31779" t="str">
            <v>XT5 KIT 3-4P FIXED(400/630A)H.W=400</v>
          </cell>
          <cell r="E31779">
            <v>959.55658500000015</v>
          </cell>
          <cell r="F31779" t="str">
            <v>Public Apr 25</v>
          </cell>
        </row>
        <row r="31780">
          <cell r="A31780" t="str">
            <v>1STQ007147B0000</v>
          </cell>
          <cell r="B31780" t="str">
            <v>ABB</v>
          </cell>
          <cell r="C31780" t="str">
            <v>PEP (Phase-2)</v>
          </cell>
          <cell r="D31780" t="str">
            <v>XT5 KIT 3-4P FIXED MOT(400/630A)VW=800MM</v>
          </cell>
          <cell r="E31780">
            <v>1317.8729460000002</v>
          </cell>
          <cell r="F31780" t="str">
            <v>Public Apr 25</v>
          </cell>
        </row>
        <row r="31781">
          <cell r="A31781" t="str">
            <v>1STQ007134B0000</v>
          </cell>
          <cell r="B31781" t="str">
            <v>ABB</v>
          </cell>
          <cell r="C31781" t="str">
            <v>PEP (Phase-2)</v>
          </cell>
          <cell r="D31781" t="str">
            <v>XT5 KIT 3-4P FIXED MOT(400/630A)VW=600MM</v>
          </cell>
          <cell r="E31781">
            <v>1125.815106</v>
          </cell>
          <cell r="F31781" t="str">
            <v>Public Apr 25</v>
          </cell>
        </row>
        <row r="31782">
          <cell r="A31782" t="str">
            <v>1STQ007126B0000</v>
          </cell>
          <cell r="B31782" t="str">
            <v>ABB</v>
          </cell>
          <cell r="C31782" t="str">
            <v>PEP (Phase-2)</v>
          </cell>
          <cell r="D31782" t="str">
            <v>XT5 KIT 3-4P FIXED MOT(400/630A)VW=400MM</v>
          </cell>
          <cell r="E31782">
            <v>1042.871817</v>
          </cell>
          <cell r="F31782" t="str">
            <v>Public Apr 25</v>
          </cell>
        </row>
        <row r="31783">
          <cell r="A31783" t="str">
            <v>1STQ007084B0000</v>
          </cell>
          <cell r="B31783" t="str">
            <v>ABB</v>
          </cell>
          <cell r="C31783" t="str">
            <v>PEP (Phase-2)</v>
          </cell>
          <cell r="D31783" t="str">
            <v>XT5 KIT 3-4P FIXED MOT(400/630A)H.W=800</v>
          </cell>
          <cell r="E31783">
            <v>1228.4375610000002</v>
          </cell>
          <cell r="F31783" t="str">
            <v>Public Apr 25</v>
          </cell>
        </row>
        <row r="31784">
          <cell r="A31784" t="str">
            <v>1STQ007083B0000</v>
          </cell>
          <cell r="B31784" t="str">
            <v>ABB</v>
          </cell>
          <cell r="C31784" t="str">
            <v>PEP (Phase-2)</v>
          </cell>
          <cell r="D31784" t="str">
            <v>XT5 KIT 3-4P FIXED MOT(400/630A)H.W=600</v>
          </cell>
          <cell r="E31784">
            <v>1087.3922670000002</v>
          </cell>
          <cell r="F31784" t="str">
            <v>Public Apr 25</v>
          </cell>
        </row>
        <row r="31785">
          <cell r="A31785" t="str">
            <v>1STQ007082B0000</v>
          </cell>
          <cell r="B31785" t="str">
            <v>ABB</v>
          </cell>
          <cell r="C31785" t="str">
            <v>PEP (Phase-2)</v>
          </cell>
          <cell r="D31785" t="str">
            <v>XT5 KIT 3-4P FIXED MOT(400/630A)H.W=400</v>
          </cell>
          <cell r="E31785">
            <v>953.24482500000022</v>
          </cell>
          <cell r="F31785" t="str">
            <v>Public Apr 25</v>
          </cell>
        </row>
        <row r="31786">
          <cell r="A31786" t="str">
            <v>1STQ007125B0000</v>
          </cell>
          <cell r="B31786" t="str">
            <v>ABB</v>
          </cell>
          <cell r="C31786" t="str">
            <v>PEP (Phase-2)</v>
          </cell>
          <cell r="D31786" t="str">
            <v>XT5 630A 3P WITHD.VER.W400 T.FRON.NO SEG</v>
          </cell>
          <cell r="E31786">
            <v>1073.3487171958761</v>
          </cell>
          <cell r="F31786" t="str">
            <v>Public Apr 25</v>
          </cell>
        </row>
        <row r="31787">
          <cell r="A31787" t="str">
            <v>1STQ007167B0000</v>
          </cell>
          <cell r="B31787" t="str">
            <v>ABB</v>
          </cell>
          <cell r="C31787" t="str">
            <v>PEP (Noble)</v>
          </cell>
          <cell r="D31787" t="str">
            <v>XT5 630A 3P WITHD.HOR.W600 T.FRON.NO SEG</v>
          </cell>
          <cell r="E31787">
            <v>1163.94803628866</v>
          </cell>
          <cell r="F31787" t="str">
            <v>Public Apr 25</v>
          </cell>
        </row>
        <row r="31788">
          <cell r="A31788" t="str">
            <v>1STQ007168B0000</v>
          </cell>
          <cell r="B31788" t="str">
            <v>ABB</v>
          </cell>
          <cell r="C31788" t="str">
            <v>PEP (Phase-2)</v>
          </cell>
          <cell r="D31788" t="str">
            <v>XT5 630A 3P PL.IN.VER.W600 T.FRON.NO SEG</v>
          </cell>
          <cell r="E31788">
            <v>1041.0109400412373</v>
          </cell>
          <cell r="F31788" t="str">
            <v>Public Apr 25</v>
          </cell>
        </row>
        <row r="31789">
          <cell r="A31789" t="str">
            <v>1STQ007093B0000</v>
          </cell>
          <cell r="B31789" t="str">
            <v>ABB</v>
          </cell>
          <cell r="C31789" t="str">
            <v>PEP (Phase-2)</v>
          </cell>
          <cell r="D31789" t="str">
            <v>XT5 630A 3P PL.IN.HOR.W600 T.FRON.NO SEG</v>
          </cell>
          <cell r="E31789">
            <v>1086.0317294845361</v>
          </cell>
          <cell r="F31789" t="str">
            <v>Public Apr 25</v>
          </cell>
        </row>
        <row r="31790">
          <cell r="A31790" t="str">
            <v>1STQ007166B0000</v>
          </cell>
          <cell r="B31790" t="str">
            <v>ABB</v>
          </cell>
          <cell r="C31790" t="str">
            <v>PEP (Noble)</v>
          </cell>
          <cell r="D31790" t="str">
            <v>XT5 630A 3P PL.IN.HOR.W600 T.FRON.NO SEG</v>
          </cell>
          <cell r="E31790">
            <v>1044.4131552989693</v>
          </cell>
          <cell r="F31790" t="str">
            <v>Public Apr 25</v>
          </cell>
        </row>
        <row r="31791">
          <cell r="A31791" t="str">
            <v>1STQ007128B0000</v>
          </cell>
          <cell r="B31791" t="str">
            <v>ABB</v>
          </cell>
          <cell r="C31791" t="str">
            <v>PEP (Phase-2)</v>
          </cell>
          <cell r="D31791" t="str">
            <v>XT5 630 PLUG-IN 3/4P VER H400 W400 N1 MO</v>
          </cell>
          <cell r="E31791">
            <v>1132.307202</v>
          </cell>
          <cell r="F31791" t="str">
            <v>Public Apr 25</v>
          </cell>
        </row>
        <row r="31792">
          <cell r="A31792" t="str">
            <v>1STQ007119B0000</v>
          </cell>
          <cell r="B31792" t="str">
            <v>ABB</v>
          </cell>
          <cell r="C31792" t="str">
            <v>PEP (Phase-2)</v>
          </cell>
          <cell r="D31792" t="str">
            <v>XT5 3-4P WITHD.MOT.400A HORIZ. W=600</v>
          </cell>
          <cell r="E31792">
            <v>1087.3922670000002</v>
          </cell>
          <cell r="F31792" t="str">
            <v>Public Apr 25</v>
          </cell>
        </row>
        <row r="31793">
          <cell r="A31793" t="str">
            <v>1SDA100266R1</v>
          </cell>
          <cell r="B31793" t="str">
            <v>ABB</v>
          </cell>
          <cell r="C31793" t="str">
            <v>TO BE CHECKED</v>
          </cell>
          <cell r="D31793" t="str">
            <v>XT4X 250 BREAKING PART 3p F F</v>
          </cell>
          <cell r="E31793">
            <v>4777.7838880200006</v>
          </cell>
          <cell r="F31793" t="str">
            <v>Public Apr 25</v>
          </cell>
        </row>
        <row r="31794">
          <cell r="A31794" t="str">
            <v>1SDA075629R1</v>
          </cell>
          <cell r="B31794" t="str">
            <v>ABB</v>
          </cell>
          <cell r="C31794" t="str">
            <v>TO BE CHECKED</v>
          </cell>
          <cell r="D31794" t="str">
            <v>XT4V-D 250 MCS-UL/CSA Im=2500 4p F F</v>
          </cell>
          <cell r="E31794">
            <v>5449.4114286130425</v>
          </cell>
          <cell r="F31794" t="str">
            <v>Public Apr 25</v>
          </cell>
        </row>
        <row r="31795">
          <cell r="A31795" t="str">
            <v>1SDA075628R1</v>
          </cell>
          <cell r="B31795" t="str">
            <v>ABB</v>
          </cell>
          <cell r="C31795" t="str">
            <v>TO BE CHECKED</v>
          </cell>
          <cell r="D31795" t="str">
            <v>XT4V-D 250 MCS-UL/CSA Im=2500 3p F F</v>
          </cell>
          <cell r="E31795">
            <v>4010.4870213313038</v>
          </cell>
          <cell r="F31795" t="str">
            <v>Public Apr 25</v>
          </cell>
        </row>
        <row r="31796">
          <cell r="A31796" t="str">
            <v>1SDA075649R1</v>
          </cell>
          <cell r="B31796" t="str">
            <v>ABB</v>
          </cell>
          <cell r="C31796" t="str">
            <v>TO BE CHECKED</v>
          </cell>
          <cell r="D31796" t="str">
            <v>XT4V 250 BREAKING PART 4p F F UL/CSA</v>
          </cell>
          <cell r="E31796">
            <v>6175.1203536834792</v>
          </cell>
          <cell r="F31796" t="str">
            <v>Public Apr 25</v>
          </cell>
        </row>
        <row r="31797">
          <cell r="A31797" t="str">
            <v>1SDA075644R1</v>
          </cell>
          <cell r="B31797" t="str">
            <v>ABB</v>
          </cell>
          <cell r="C31797" t="str">
            <v>TO BE CHECKED</v>
          </cell>
          <cell r="D31797" t="str">
            <v>XT4V 250 BREAKING PART 3p F F UL/CSA</v>
          </cell>
          <cell r="E31797">
            <v>4787.2064636217392</v>
          </cell>
          <cell r="F31797" t="str">
            <v>Public Apr 25</v>
          </cell>
        </row>
        <row r="31798">
          <cell r="A31798" t="str">
            <v>1SDA075646R1</v>
          </cell>
          <cell r="B31798" t="str">
            <v>ABB</v>
          </cell>
          <cell r="C31798" t="str">
            <v>TO BE CHECKED</v>
          </cell>
          <cell r="D31798" t="str">
            <v>XT4S 250 BREAKING PART 4p F F UL/CSA</v>
          </cell>
          <cell r="E31798">
            <v>3735.7231419808704</v>
          </cell>
          <cell r="F31798" t="str">
            <v>Public Apr 25</v>
          </cell>
        </row>
        <row r="31799">
          <cell r="A31799" t="str">
            <v>1SDA068179R1</v>
          </cell>
          <cell r="B31799" t="str">
            <v>ABB</v>
          </cell>
          <cell r="C31799" t="str">
            <v>TO BE CHECKED</v>
          </cell>
          <cell r="D31799" t="str">
            <v>XT4S 250 BREAKING PART 4p F F</v>
          </cell>
          <cell r="E31799">
            <v>2418.0848680017398</v>
          </cell>
          <cell r="F31799" t="str">
            <v>Public Apr 25</v>
          </cell>
        </row>
        <row r="31800">
          <cell r="A31800" t="str">
            <v>1SDA075641R1</v>
          </cell>
          <cell r="B31800" t="str">
            <v>ABB</v>
          </cell>
          <cell r="C31800" t="str">
            <v>TO BE CHECKED</v>
          </cell>
          <cell r="D31800" t="str">
            <v>XT4S 250 BREAKING PART 3p F F UL/CSA</v>
          </cell>
          <cell r="E31800">
            <v>2896.0902910069567</v>
          </cell>
          <cell r="F31800" t="str">
            <v>Public Apr 25</v>
          </cell>
        </row>
        <row r="31801">
          <cell r="A31801" t="str">
            <v>1SDA068174R1</v>
          </cell>
          <cell r="B31801" t="str">
            <v>ABB</v>
          </cell>
          <cell r="C31801" t="str">
            <v>TO BE CHECKED</v>
          </cell>
          <cell r="D31801" t="str">
            <v>XT4S 250 BREAKING PART 3p F F</v>
          </cell>
          <cell r="E31801">
            <v>1859.9744290173915</v>
          </cell>
          <cell r="F31801" t="str">
            <v>Public Apr 25</v>
          </cell>
        </row>
        <row r="31802">
          <cell r="A31802" t="str">
            <v>1SDA068295R1</v>
          </cell>
          <cell r="B31802" t="str">
            <v>ABB</v>
          </cell>
          <cell r="C31802" t="str">
            <v>TO BE CHECKED</v>
          </cell>
          <cell r="D31802" t="str">
            <v>XT4S 160 BREAKING PART 4p F F</v>
          </cell>
          <cell r="E31802">
            <v>2770.7078445708858</v>
          </cell>
          <cell r="F31802" t="str">
            <v>Public Apr 25</v>
          </cell>
        </row>
        <row r="31803">
          <cell r="A31803" t="str">
            <v>1SDA068290R1</v>
          </cell>
          <cell r="B31803" t="str">
            <v>ABB</v>
          </cell>
          <cell r="C31803" t="str">
            <v>TO BE CHECKED</v>
          </cell>
          <cell r="D31803" t="str">
            <v>XT4S 160 BREAKING PART 3p F F</v>
          </cell>
          <cell r="E31803">
            <v>3358.7413777252177</v>
          </cell>
          <cell r="F31803" t="str">
            <v>Public Apr 25</v>
          </cell>
        </row>
        <row r="31804">
          <cell r="A31804" t="str">
            <v>1SDA075645R1</v>
          </cell>
          <cell r="B31804" t="str">
            <v>ABB</v>
          </cell>
          <cell r="C31804" t="str">
            <v>TO BE CHECKED</v>
          </cell>
          <cell r="D31804" t="str">
            <v>XT4N 250 BREAKING PART 4p F F UL/CSA</v>
          </cell>
          <cell r="E31804">
            <v>3286.6153672695655</v>
          </cell>
          <cell r="F31804" t="str">
            <v>Public Apr 25</v>
          </cell>
        </row>
        <row r="31805">
          <cell r="A31805" t="str">
            <v>1SDA068178R1</v>
          </cell>
          <cell r="B31805" t="str">
            <v>ABB</v>
          </cell>
          <cell r="C31805" t="str">
            <v>TO BE CHECKED</v>
          </cell>
          <cell r="D31805" t="str">
            <v>XT4N 250 BREAKING PART 4p F F</v>
          </cell>
          <cell r="E31805">
            <v>2077.5598099043482</v>
          </cell>
          <cell r="F31805" t="str">
            <v>Public Apr 25</v>
          </cell>
        </row>
        <row r="31806">
          <cell r="A31806" t="str">
            <v>1SDA075640R1</v>
          </cell>
          <cell r="B31806" t="str">
            <v>ABB</v>
          </cell>
          <cell r="C31806" t="str">
            <v>TO BE CHECKED</v>
          </cell>
          <cell r="D31806" t="str">
            <v>XT4N 250 BREAKING PART 3p F F UL/CSA</v>
          </cell>
          <cell r="E31806">
            <v>2547.9930516808699</v>
          </cell>
          <cell r="F31806" t="str">
            <v>Public Apr 25</v>
          </cell>
        </row>
        <row r="31807">
          <cell r="A31807" t="str">
            <v>1SDA068173R1</v>
          </cell>
          <cell r="B31807" t="str">
            <v>ABB</v>
          </cell>
          <cell r="C31807" t="str">
            <v>TO BE CHECKED</v>
          </cell>
          <cell r="D31807" t="str">
            <v>XT4N 250 BREAKING PART 3p F F</v>
          </cell>
          <cell r="E31807">
            <v>1598.1239401852174</v>
          </cell>
          <cell r="F31807" t="str">
            <v>Public Apr 25</v>
          </cell>
        </row>
        <row r="31808">
          <cell r="A31808" t="str">
            <v>1SDA068294R1</v>
          </cell>
          <cell r="B31808" t="str">
            <v>ABB</v>
          </cell>
          <cell r="C31808" t="str">
            <v>TO BE CHECKED</v>
          </cell>
          <cell r="D31808" t="str">
            <v>XT4N 160 BREAKING PART 4p F F</v>
          </cell>
          <cell r="E31808">
            <v>2380.5055892571659</v>
          </cell>
          <cell r="F31808" t="str">
            <v>Public Apr 25</v>
          </cell>
        </row>
        <row r="31809">
          <cell r="A31809" t="str">
            <v>1SDA068289R1</v>
          </cell>
          <cell r="B31809" t="str">
            <v>ABB</v>
          </cell>
          <cell r="C31809" t="str">
            <v>TO BE CHECKED</v>
          </cell>
          <cell r="D31809" t="str">
            <v>XT4N 160 BREAKING PART 3p F F</v>
          </cell>
          <cell r="E31809">
            <v>1831.1581455824346</v>
          </cell>
          <cell r="F31809" t="str">
            <v>Public Apr 25</v>
          </cell>
        </row>
        <row r="31810">
          <cell r="A31810" t="str">
            <v>1SDA068392R1</v>
          </cell>
          <cell r="B31810" t="str">
            <v>ABB</v>
          </cell>
          <cell r="C31810" t="str">
            <v>TO BE CHECKED</v>
          </cell>
          <cell r="D31810" t="str">
            <v>XT4L 250 TMA 250-2500 4p F F InN=50%</v>
          </cell>
          <cell r="E31810">
            <v>5438.3484324678275</v>
          </cell>
          <cell r="F31810" t="str">
            <v>Public Apr 25</v>
          </cell>
        </row>
        <row r="31811">
          <cell r="A31811" t="str">
            <v>1SDA068397R1</v>
          </cell>
          <cell r="B31811" t="str">
            <v>ABB</v>
          </cell>
          <cell r="C31811" t="str">
            <v>TO BE CHECKED</v>
          </cell>
          <cell r="D31811" t="str">
            <v>XT4L 250 TMA 250-2500 4p F F InN=100%</v>
          </cell>
          <cell r="E31811">
            <v>5557.1804966373929</v>
          </cell>
          <cell r="F31811" t="str">
            <v>Public Apr 25</v>
          </cell>
        </row>
        <row r="31812">
          <cell r="A31812" t="str">
            <v>1SDA068378R1</v>
          </cell>
          <cell r="B31812" t="str">
            <v>ABB</v>
          </cell>
          <cell r="C31812" t="str">
            <v>TO BE CHECKED</v>
          </cell>
          <cell r="D31812" t="str">
            <v>XT4L 250 TMA 250-2500 3p F F</v>
          </cell>
          <cell r="E31812">
            <v>3829.9751447269564</v>
          </cell>
          <cell r="F31812" t="str">
            <v>Public Apr 25</v>
          </cell>
        </row>
        <row r="31813">
          <cell r="A31813" t="str">
            <v>1SDA068391R1</v>
          </cell>
          <cell r="B31813" t="str">
            <v>ABB</v>
          </cell>
          <cell r="C31813" t="str">
            <v>TO BE CHECKED</v>
          </cell>
          <cell r="D31813" t="str">
            <v>XT4L 250 TMA 225-2250 4p F F InN=50%</v>
          </cell>
          <cell r="E31813">
            <v>5438.3484324678275</v>
          </cell>
          <cell r="F31813" t="str">
            <v>Public Apr 25</v>
          </cell>
        </row>
        <row r="31814">
          <cell r="A31814" t="str">
            <v>1SDA068396R1</v>
          </cell>
          <cell r="B31814" t="str">
            <v>ABB</v>
          </cell>
          <cell r="C31814" t="str">
            <v>TO BE CHECKED</v>
          </cell>
          <cell r="D31814" t="str">
            <v>XT4L 250 TMA 225-2250 4p F F InN=100%</v>
          </cell>
          <cell r="E31814">
            <v>5526.0387530400021</v>
          </cell>
          <cell r="F31814" t="str">
            <v>Public Apr 25</v>
          </cell>
        </row>
        <row r="31815">
          <cell r="A31815" t="str">
            <v>1SDA068377R1</v>
          </cell>
          <cell r="B31815" t="str">
            <v>ABB</v>
          </cell>
          <cell r="C31815" t="str">
            <v>TO BE CHECKED</v>
          </cell>
          <cell r="D31815" t="str">
            <v>XT4L 250 TMA 225-2250 3p F F</v>
          </cell>
          <cell r="E31815">
            <v>3778.3478293826088</v>
          </cell>
          <cell r="F31815" t="str">
            <v>Public Apr 25</v>
          </cell>
        </row>
        <row r="31816">
          <cell r="A31816" t="str">
            <v>1SDA068390R1</v>
          </cell>
          <cell r="B31816" t="str">
            <v>ABB</v>
          </cell>
          <cell r="C31816" t="str">
            <v>TO BE CHECKED</v>
          </cell>
          <cell r="D31816" t="str">
            <v>XT4L 250 TMA 200-2000 4p F F InN=50%</v>
          </cell>
          <cell r="E31816">
            <v>5438.3484324678275</v>
          </cell>
          <cell r="F31816" t="str">
            <v>Public Apr 25</v>
          </cell>
        </row>
        <row r="31817">
          <cell r="A31817" t="str">
            <v>1SDA068395R1</v>
          </cell>
          <cell r="B31817" t="str">
            <v>ABB</v>
          </cell>
          <cell r="C31817" t="str">
            <v>TO BE CHECKED</v>
          </cell>
          <cell r="D31817" t="str">
            <v>XT4L 250 TMA 200-2000 4p F F InN=100%</v>
          </cell>
          <cell r="E31817">
            <v>5438.3484324678275</v>
          </cell>
          <cell r="F31817" t="str">
            <v>Public Apr 25</v>
          </cell>
        </row>
        <row r="31818">
          <cell r="A31818" t="str">
            <v>1SDA068376R1</v>
          </cell>
          <cell r="B31818" t="str">
            <v>ABB</v>
          </cell>
          <cell r="C31818" t="str">
            <v>TO BE CHECKED</v>
          </cell>
          <cell r="D31818" t="str">
            <v>XT4L 250 TMA 200-2000 3p F F</v>
          </cell>
          <cell r="E31818">
            <v>2475.8801645895651</v>
          </cell>
          <cell r="F31818" t="str">
            <v>Public Apr 25</v>
          </cell>
        </row>
        <row r="31819">
          <cell r="A31819" t="str">
            <v>1SDA068460R1</v>
          </cell>
          <cell r="B31819" t="str">
            <v>ABB</v>
          </cell>
          <cell r="C31819" t="str">
            <v>TO BE CHECKED</v>
          </cell>
          <cell r="D31819" t="str">
            <v>XT4L 250 MA 200 Im=1000...2000 3p F F</v>
          </cell>
          <cell r="E31819">
            <v>3785.3032124869578</v>
          </cell>
          <cell r="F31819" t="str">
            <v>Public Apr 25</v>
          </cell>
        </row>
        <row r="31820">
          <cell r="A31820" t="str">
            <v>1SDA068590R1</v>
          </cell>
          <cell r="B31820" t="str">
            <v>ABB</v>
          </cell>
          <cell r="C31820" t="str">
            <v>TO BE CHECKED</v>
          </cell>
          <cell r="D31820" t="str">
            <v>XT4L 250 Ekip LSIG In=250A 4p F F</v>
          </cell>
          <cell r="E31820">
            <v>7594.792785466957</v>
          </cell>
          <cell r="F31820" t="str">
            <v>Public Apr 25</v>
          </cell>
        </row>
        <row r="31821">
          <cell r="A31821" t="str">
            <v>1SDA068570R1</v>
          </cell>
          <cell r="B31821" t="str">
            <v>ABB</v>
          </cell>
          <cell r="C31821" t="str">
            <v>TO BE CHECKED</v>
          </cell>
          <cell r="D31821" t="str">
            <v>XT4L 250 Ekip LSIG In=250A 3p F F</v>
          </cell>
          <cell r="E31821">
            <v>6094.3985395800009</v>
          </cell>
          <cell r="F31821" t="str">
            <v>Public Apr 25</v>
          </cell>
        </row>
        <row r="31822">
          <cell r="A31822" t="str">
            <v>1SDA068585R1</v>
          </cell>
          <cell r="B31822" t="str">
            <v>ABB</v>
          </cell>
          <cell r="C31822" t="str">
            <v>TO BE CHECKED</v>
          </cell>
          <cell r="D31822" t="str">
            <v>XT4L 250 Ekip LSI In=250A 4p F F</v>
          </cell>
          <cell r="E31822">
            <v>6627.92891714087</v>
          </cell>
          <cell r="F31822" t="str">
            <v>Public Apr 25</v>
          </cell>
        </row>
        <row r="31823">
          <cell r="A31823" t="str">
            <v>1SDA068565R1</v>
          </cell>
          <cell r="B31823" t="str">
            <v>ABB</v>
          </cell>
          <cell r="C31823" t="str">
            <v>TO BE CHECKED</v>
          </cell>
          <cell r="D31823" t="str">
            <v>XT4L 250 Ekip LSI In=250A 3p F F</v>
          </cell>
          <cell r="E31823">
            <v>5120.7761386147831</v>
          </cell>
          <cell r="F31823" t="str">
            <v>Public Apr 25</v>
          </cell>
        </row>
        <row r="31824">
          <cell r="A31824" t="str">
            <v>1SDA068575R1</v>
          </cell>
          <cell r="B31824" t="str">
            <v>ABB</v>
          </cell>
          <cell r="C31824" t="str">
            <v>TO BE CHECKED</v>
          </cell>
          <cell r="D31824" t="str">
            <v>XT4L 250 Ekip LS/I In=250A 4p F F</v>
          </cell>
          <cell r="E31824">
            <v>5887.8761548382627</v>
          </cell>
          <cell r="F31824" t="str">
            <v>Public Apr 25</v>
          </cell>
        </row>
        <row r="31825">
          <cell r="A31825" t="str">
            <v>1SDA068555R1</v>
          </cell>
          <cell r="B31825" t="str">
            <v>ABB</v>
          </cell>
          <cell r="C31825" t="str">
            <v>TO BE CHECKED</v>
          </cell>
          <cell r="D31825" t="str">
            <v>XT4L 250 Ekip LS/I In=250A 3p F F</v>
          </cell>
          <cell r="E31825">
            <v>5058.7419953426106</v>
          </cell>
          <cell r="F31825" t="str">
            <v>Public Apr 25</v>
          </cell>
        </row>
        <row r="31826">
          <cell r="A31826" t="str">
            <v>1SDA068580R1</v>
          </cell>
          <cell r="B31826" t="str">
            <v>ABB</v>
          </cell>
          <cell r="C31826" t="str">
            <v>TO BE CHECKED</v>
          </cell>
          <cell r="D31826" t="str">
            <v>XT4L 250 Ekip I In=250A 4p F F</v>
          </cell>
          <cell r="E31826">
            <v>5887.8761548382627</v>
          </cell>
          <cell r="F31826" t="str">
            <v>Public Apr 25</v>
          </cell>
        </row>
        <row r="31827">
          <cell r="A31827" t="str">
            <v>1SDA068560R1</v>
          </cell>
          <cell r="B31827" t="str">
            <v>ABB</v>
          </cell>
          <cell r="C31827" t="str">
            <v>TO BE CHECKED</v>
          </cell>
          <cell r="D31827" t="str">
            <v>XT4L 250 Ekip I In=250A 3p F F</v>
          </cell>
          <cell r="E31827">
            <v>4387.2719351217393</v>
          </cell>
          <cell r="F31827" t="str">
            <v>Public Apr 25</v>
          </cell>
        </row>
        <row r="31828">
          <cell r="A31828" t="str">
            <v>1SDA075648R1</v>
          </cell>
          <cell r="B31828" t="str">
            <v>ABB</v>
          </cell>
          <cell r="C31828" t="str">
            <v>TO BE CHECKED</v>
          </cell>
          <cell r="D31828" t="str">
            <v>XT4L 250 BREAKING PART 4p F F UL/CSA</v>
          </cell>
          <cell r="E31828">
            <v>4608.5449813904352</v>
          </cell>
          <cell r="F31828" t="str">
            <v>Public Apr 25</v>
          </cell>
        </row>
        <row r="31829">
          <cell r="A31829" t="str">
            <v>1SDA068181R1</v>
          </cell>
          <cell r="B31829" t="str">
            <v>ABB</v>
          </cell>
          <cell r="C31829" t="str">
            <v>TO BE CHECKED</v>
          </cell>
          <cell r="D31829" t="str">
            <v>XT4L 250 BREAKING PART 4p F F</v>
          </cell>
          <cell r="E31829">
            <v>3879.5552152330442</v>
          </cell>
          <cell r="F31829" t="str">
            <v>Public Apr 25</v>
          </cell>
        </row>
        <row r="31830">
          <cell r="A31830" t="str">
            <v>1SDA075643R1</v>
          </cell>
          <cell r="B31830" t="str">
            <v>ABB</v>
          </cell>
          <cell r="C31830" t="str">
            <v>TO BE CHECKED</v>
          </cell>
          <cell r="D31830" t="str">
            <v>XT4L 250 BREAKING PART 3p F F UL/CSA</v>
          </cell>
          <cell r="E31830">
            <v>3572.4291194008701</v>
          </cell>
          <cell r="F31830" t="str">
            <v>Public Apr 25</v>
          </cell>
        </row>
        <row r="31831">
          <cell r="A31831" t="str">
            <v>1SDA068176R1</v>
          </cell>
          <cell r="B31831" t="str">
            <v>ABB</v>
          </cell>
          <cell r="C31831" t="str">
            <v>TO BE CHECKED</v>
          </cell>
          <cell r="D31831" t="str">
            <v>XT4L 250 BREAKING PART 3p F F</v>
          </cell>
          <cell r="E31831">
            <v>2984.3974097034793</v>
          </cell>
          <cell r="F31831" t="str">
            <v>Public Apr 25</v>
          </cell>
        </row>
        <row r="31832">
          <cell r="A31832" t="str">
            <v>1SDA068382R1</v>
          </cell>
          <cell r="B31832" t="str">
            <v>ABB</v>
          </cell>
          <cell r="C31832" t="str">
            <v>TO BE CHECKED</v>
          </cell>
          <cell r="D31832" t="str">
            <v>XT4L 160 TMD 32-320 4p F F</v>
          </cell>
          <cell r="E31832">
            <v>4724.9229764269567</v>
          </cell>
          <cell r="F31832" t="str">
            <v>Public Apr 25</v>
          </cell>
        </row>
        <row r="31833">
          <cell r="A31833" t="str">
            <v>1SDA068368R1</v>
          </cell>
          <cell r="B31833" t="str">
            <v>ABB</v>
          </cell>
          <cell r="C31833" t="str">
            <v>TO BE CHECKED</v>
          </cell>
          <cell r="D31833" t="str">
            <v>XT4L 160 TMD 32-320 3p F F</v>
          </cell>
          <cell r="E31833">
            <v>3142.9801444826089</v>
          </cell>
          <cell r="F31833" t="str">
            <v>Public Apr 25</v>
          </cell>
        </row>
        <row r="31834">
          <cell r="A31834" t="str">
            <v>1SDA068381R1</v>
          </cell>
          <cell r="B31834" t="str">
            <v>ABB</v>
          </cell>
          <cell r="C31834" t="str">
            <v>TO BE CHECKED</v>
          </cell>
          <cell r="D31834" t="str">
            <v>XT4L 160 TMD 25-300 4p F F</v>
          </cell>
          <cell r="E31834">
            <v>4724.9229764269567</v>
          </cell>
          <cell r="F31834" t="str">
            <v>Public Apr 25</v>
          </cell>
        </row>
        <row r="31835">
          <cell r="A31835" t="str">
            <v>1SDA068367R1</v>
          </cell>
          <cell r="B31835" t="str">
            <v>ABB</v>
          </cell>
          <cell r="C31835" t="str">
            <v>TO BE CHECKED</v>
          </cell>
          <cell r="D31835" t="str">
            <v>XT4L 160 TMD 25-300 3p F F</v>
          </cell>
          <cell r="E31835">
            <v>3142.9801444826089</v>
          </cell>
          <cell r="F31835" t="str">
            <v>Public Apr 25</v>
          </cell>
        </row>
        <row r="31836">
          <cell r="A31836" t="str">
            <v>1SDA068380R1</v>
          </cell>
          <cell r="B31836" t="str">
            <v>ABB</v>
          </cell>
          <cell r="C31836" t="str">
            <v>TO BE CHECKED</v>
          </cell>
          <cell r="D31836" t="str">
            <v>XT4L 160 TMD 20-300 4p F F</v>
          </cell>
          <cell r="E31836">
            <v>4724.9229764269567</v>
          </cell>
          <cell r="F31836" t="str">
            <v>Public Apr 25</v>
          </cell>
        </row>
        <row r="31837">
          <cell r="A31837" t="str">
            <v>1SDA068366R1</v>
          </cell>
          <cell r="B31837" t="str">
            <v>ABB</v>
          </cell>
          <cell r="C31837" t="str">
            <v>TO BE CHECKED</v>
          </cell>
          <cell r="D31837" t="str">
            <v>XT4L 160 TMD 20-300 3p F F</v>
          </cell>
          <cell r="E31837">
            <v>3142.9801444826089</v>
          </cell>
          <cell r="F31837" t="str">
            <v>Public Apr 25</v>
          </cell>
        </row>
        <row r="31838">
          <cell r="A31838" t="str">
            <v>1SDA068379R1</v>
          </cell>
          <cell r="B31838" t="str">
            <v>ABB</v>
          </cell>
          <cell r="C31838" t="str">
            <v>TO BE CHECKED</v>
          </cell>
          <cell r="D31838" t="str">
            <v>XT4L 160 TMD 16-300 4p F F</v>
          </cell>
          <cell r="E31838">
            <v>4724.9229764269567</v>
          </cell>
          <cell r="F31838" t="str">
            <v>Public Apr 25</v>
          </cell>
        </row>
        <row r="31839">
          <cell r="A31839" t="str">
            <v>1SDA068365R1</v>
          </cell>
          <cell r="B31839" t="str">
            <v>ABB</v>
          </cell>
          <cell r="C31839" t="str">
            <v>TO BE CHECKED</v>
          </cell>
          <cell r="D31839" t="str">
            <v>XT4L 160 TMD 16-300 3p F F</v>
          </cell>
          <cell r="E31839">
            <v>3142.9801444826089</v>
          </cell>
          <cell r="F31839" t="str">
            <v>Public Apr 25</v>
          </cell>
        </row>
        <row r="31840">
          <cell r="A31840" t="str">
            <v>1SDA068386R1</v>
          </cell>
          <cell r="B31840" t="str">
            <v>ABB</v>
          </cell>
          <cell r="C31840" t="str">
            <v>TO BE CHECKED</v>
          </cell>
          <cell r="D31840" t="str">
            <v>XT4L 160 TMA 80-800 4p F F</v>
          </cell>
          <cell r="E31840">
            <v>4724.9229764269567</v>
          </cell>
          <cell r="F31840" t="str">
            <v>Public Apr 25</v>
          </cell>
        </row>
        <row r="31841">
          <cell r="A31841" t="str">
            <v>1SDA068372R1</v>
          </cell>
          <cell r="B31841" t="str">
            <v>ABB</v>
          </cell>
          <cell r="C31841" t="str">
            <v>TO BE CHECKED</v>
          </cell>
          <cell r="D31841" t="str">
            <v>XT4L 160 TMA 80-800 3p F F</v>
          </cell>
          <cell r="E31841">
            <v>3265.0930497391309</v>
          </cell>
          <cell r="F31841" t="str">
            <v>Public Apr 25</v>
          </cell>
        </row>
        <row r="31842">
          <cell r="A31842" t="str">
            <v>1SDA068385R1</v>
          </cell>
          <cell r="B31842" t="str">
            <v>ABB</v>
          </cell>
          <cell r="C31842" t="str">
            <v>TO BE CHECKED</v>
          </cell>
          <cell r="D31842" t="str">
            <v>XT4L 160 TMA 63-630 4p F F</v>
          </cell>
          <cell r="E31842">
            <v>4724.9229764269567</v>
          </cell>
          <cell r="F31842" t="str">
            <v>Public Apr 25</v>
          </cell>
        </row>
        <row r="31843">
          <cell r="A31843" t="str">
            <v>1SDA068371R1</v>
          </cell>
          <cell r="B31843" t="str">
            <v>ABB</v>
          </cell>
          <cell r="C31843" t="str">
            <v>TO BE CHECKED</v>
          </cell>
          <cell r="D31843" t="str">
            <v>XT4L 160 TMA 63-630 3p F F</v>
          </cell>
          <cell r="E31843">
            <v>3142.9801444826089</v>
          </cell>
          <cell r="F31843" t="str">
            <v>Public Apr 25</v>
          </cell>
        </row>
        <row r="31844">
          <cell r="A31844" t="str">
            <v>1SDA068384R1</v>
          </cell>
          <cell r="B31844" t="str">
            <v>ABB</v>
          </cell>
          <cell r="C31844" t="str">
            <v>TO BE CHECKED</v>
          </cell>
          <cell r="D31844" t="str">
            <v>XT4L 160 TMA 50-500 4p F F</v>
          </cell>
          <cell r="E31844">
            <v>4724.9229764269567</v>
          </cell>
          <cell r="F31844" t="str">
            <v>Public Apr 25</v>
          </cell>
        </row>
        <row r="31845">
          <cell r="A31845" t="str">
            <v>1SDA068370R1</v>
          </cell>
          <cell r="B31845" t="str">
            <v>ABB</v>
          </cell>
          <cell r="C31845" t="str">
            <v>TO BE CHECKED</v>
          </cell>
          <cell r="D31845" t="str">
            <v>XT4L 160 TMA 50-500 3p F F</v>
          </cell>
          <cell r="E31845">
            <v>3142.9801444826089</v>
          </cell>
          <cell r="F31845" t="str">
            <v>Public Apr 25</v>
          </cell>
        </row>
        <row r="31846">
          <cell r="A31846" t="str">
            <v>1SDA068383R1</v>
          </cell>
          <cell r="B31846" t="str">
            <v>ABB</v>
          </cell>
          <cell r="C31846" t="str">
            <v>TO BE CHECKED</v>
          </cell>
          <cell r="D31846" t="str">
            <v>XT4L 160 TMA 40-400 4p F F</v>
          </cell>
          <cell r="E31846">
            <v>4724.9229764269567</v>
          </cell>
          <cell r="F31846" t="str">
            <v>Public Apr 25</v>
          </cell>
        </row>
        <row r="31847">
          <cell r="A31847" t="str">
            <v>1SDA068369R1</v>
          </cell>
          <cell r="B31847" t="str">
            <v>ABB</v>
          </cell>
          <cell r="C31847" t="str">
            <v>TO BE CHECKED</v>
          </cell>
          <cell r="D31847" t="str">
            <v>XT4L 160 TMA 40-400 3p F F</v>
          </cell>
          <cell r="E31847">
            <v>3142.9801444826089</v>
          </cell>
          <cell r="F31847" t="str">
            <v>Public Apr 25</v>
          </cell>
        </row>
        <row r="31848">
          <cell r="A31848" t="str">
            <v>1SDA068389R1</v>
          </cell>
          <cell r="B31848" t="str">
            <v>ABB</v>
          </cell>
          <cell r="C31848" t="str">
            <v>TO BE CHECKED</v>
          </cell>
          <cell r="D31848" t="str">
            <v>XT4L 160 TMA 160-1600 4p F F InN=50%</v>
          </cell>
          <cell r="E31848">
            <v>5202.928399432174</v>
          </cell>
          <cell r="F31848" t="str">
            <v>Public Apr 25</v>
          </cell>
        </row>
        <row r="31849">
          <cell r="A31849" t="str">
            <v>1SDA068394R1</v>
          </cell>
          <cell r="B31849" t="str">
            <v>ABB</v>
          </cell>
          <cell r="C31849" t="str">
            <v>TO BE CHECKED</v>
          </cell>
          <cell r="D31849" t="str">
            <v>XT4L 160 TMA 160-1600 4p F F InN=100%</v>
          </cell>
          <cell r="E31849">
            <v>5202.928399432174</v>
          </cell>
          <cell r="F31849" t="str">
            <v>Public Apr 25</v>
          </cell>
        </row>
        <row r="31850">
          <cell r="A31850" t="str">
            <v>1SDA068375R1</v>
          </cell>
          <cell r="B31850" t="str">
            <v>ABB</v>
          </cell>
          <cell r="C31850" t="str">
            <v>TO BE CHECKED</v>
          </cell>
          <cell r="D31850" t="str">
            <v>XT4L 160 TMA 160-1600 3p F F</v>
          </cell>
          <cell r="E31850">
            <v>3637.9934476826088</v>
          </cell>
          <cell r="F31850" t="str">
            <v>Public Apr 25</v>
          </cell>
        </row>
        <row r="31851">
          <cell r="A31851" t="str">
            <v>1SDA068388R1</v>
          </cell>
          <cell r="B31851" t="str">
            <v>ABB</v>
          </cell>
          <cell r="C31851" t="str">
            <v>TO BE CHECKED</v>
          </cell>
          <cell r="D31851" t="str">
            <v>XT4L 160 TMA 125-1250 4p F F InN=50%</v>
          </cell>
          <cell r="E31851">
            <v>4625.3560111200013</v>
          </cell>
          <cell r="F31851" t="str">
            <v>Public Apr 25</v>
          </cell>
        </row>
        <row r="31852">
          <cell r="A31852" t="str">
            <v>1SDA068393R1</v>
          </cell>
          <cell r="B31852" t="str">
            <v>ABB</v>
          </cell>
          <cell r="C31852" t="str">
            <v>TO BE CHECKED</v>
          </cell>
          <cell r="D31852" t="str">
            <v>XT4L 160 TMA 125-1250 4p F F InN=100%</v>
          </cell>
          <cell r="E31852">
            <v>4625.3560111200013</v>
          </cell>
          <cell r="F31852" t="str">
            <v>Public Apr 25</v>
          </cell>
        </row>
        <row r="31853">
          <cell r="A31853" t="str">
            <v>1SDA068374R1</v>
          </cell>
          <cell r="B31853" t="str">
            <v>ABB</v>
          </cell>
          <cell r="C31853" t="str">
            <v>TO BE CHECKED</v>
          </cell>
          <cell r="D31853" t="str">
            <v>XT4L 160 TMA 125-1250 3p F F</v>
          </cell>
          <cell r="E31853">
            <v>3296.0379428713049</v>
          </cell>
          <cell r="F31853" t="str">
            <v>Public Apr 25</v>
          </cell>
        </row>
        <row r="31854">
          <cell r="A31854" t="str">
            <v>1SDA068387R1</v>
          </cell>
          <cell r="B31854" t="str">
            <v>ABB</v>
          </cell>
          <cell r="C31854" t="str">
            <v>TO BE CHECKED</v>
          </cell>
          <cell r="D31854" t="str">
            <v>XT4L 160 TMA 100-1000 4p F F</v>
          </cell>
          <cell r="E31854">
            <v>4724.9229764269567</v>
          </cell>
          <cell r="F31854" t="str">
            <v>Public Apr 25</v>
          </cell>
        </row>
        <row r="31855">
          <cell r="A31855" t="str">
            <v>1SDA068373R1</v>
          </cell>
          <cell r="B31855" t="str">
            <v>ABB</v>
          </cell>
          <cell r="C31855" t="str">
            <v>TO BE CHECKED</v>
          </cell>
          <cell r="D31855" t="str">
            <v>XT4L 160 TMA 100-1000 3p F F</v>
          </cell>
          <cell r="E31855">
            <v>3265.0930497391309</v>
          </cell>
          <cell r="F31855" t="str">
            <v>Public Apr 25</v>
          </cell>
        </row>
        <row r="31856">
          <cell r="A31856" t="str">
            <v>1SDA068456R1</v>
          </cell>
          <cell r="B31856" t="str">
            <v>ABB</v>
          </cell>
          <cell r="C31856" t="str">
            <v>TO BE CHECKED</v>
          </cell>
          <cell r="D31856" t="str">
            <v>XT4L 160 MA 80 Im=400...800 3p F F</v>
          </cell>
          <cell r="E31856">
            <v>3776.7074088391309</v>
          </cell>
          <cell r="F31856" t="str">
            <v>Public Apr 25</v>
          </cell>
        </row>
        <row r="31857">
          <cell r="A31857" t="str">
            <v>1SDA068455R1</v>
          </cell>
          <cell r="B31857" t="str">
            <v>ABB</v>
          </cell>
          <cell r="C31857" t="str">
            <v>TO BE CHECKED</v>
          </cell>
          <cell r="D31857" t="str">
            <v>XT4L 160 MA 52 Im=260...520 3p F F</v>
          </cell>
          <cell r="E31857">
            <v>4083.6235308417395</v>
          </cell>
          <cell r="F31857" t="str">
            <v>Public Apr 25</v>
          </cell>
        </row>
        <row r="31858">
          <cell r="A31858" t="str">
            <v>1SDA068454R1</v>
          </cell>
          <cell r="B31858" t="str">
            <v>ABB</v>
          </cell>
          <cell r="C31858" t="str">
            <v>TO BE CHECKED</v>
          </cell>
          <cell r="D31858" t="str">
            <v>XT4L 160 MA 32 Im=160...320 3p F F</v>
          </cell>
          <cell r="E31858">
            <v>4083.6235308417395</v>
          </cell>
          <cell r="F31858" t="str">
            <v>Public Apr 25</v>
          </cell>
        </row>
        <row r="31859">
          <cell r="A31859" t="str">
            <v>1SDA068453R1</v>
          </cell>
          <cell r="B31859" t="str">
            <v>ABB</v>
          </cell>
          <cell r="C31859" t="str">
            <v>TO BE CHECKED</v>
          </cell>
          <cell r="D31859" t="str">
            <v>XT4L 160 MA 20 Im=100...200 3p F F</v>
          </cell>
          <cell r="E31859">
            <v>4083.6235308417395</v>
          </cell>
          <cell r="F31859" t="str">
            <v>Public Apr 25</v>
          </cell>
        </row>
        <row r="31860">
          <cell r="A31860" t="str">
            <v>1SDA068459R1</v>
          </cell>
          <cell r="B31860" t="str">
            <v>ABB</v>
          </cell>
          <cell r="C31860" t="str">
            <v>TO BE CHECKED</v>
          </cell>
          <cell r="D31860" t="str">
            <v>XT4L 160 MA 160 Im=800...1600 3p F F</v>
          </cell>
          <cell r="E31860">
            <v>3776.7074088391309</v>
          </cell>
          <cell r="F31860" t="str">
            <v>Public Apr 25</v>
          </cell>
        </row>
        <row r="31861">
          <cell r="A31861" t="str">
            <v>1SDA068458R1</v>
          </cell>
          <cell r="B31861" t="str">
            <v>ABB</v>
          </cell>
          <cell r="C31861" t="str">
            <v>TO BE CHECKED</v>
          </cell>
          <cell r="D31861" t="str">
            <v>XT4L 160 MA 125 Im=625...1250 3p F F</v>
          </cell>
          <cell r="E31861">
            <v>3776.7074088391309</v>
          </cell>
          <cell r="F31861" t="str">
            <v>Public Apr 25</v>
          </cell>
        </row>
        <row r="31862">
          <cell r="A31862" t="str">
            <v>1SDA068452R1</v>
          </cell>
          <cell r="B31862" t="str">
            <v>ABB</v>
          </cell>
          <cell r="C31862" t="str">
            <v>TO BE CHECKED</v>
          </cell>
          <cell r="D31862" t="str">
            <v>XT4L 160 MA 12,5 Im=62,5...125 3p F F</v>
          </cell>
          <cell r="E31862">
            <v>4083.6235308417395</v>
          </cell>
          <cell r="F31862" t="str">
            <v>Public Apr 25</v>
          </cell>
        </row>
        <row r="31863">
          <cell r="A31863" t="str">
            <v>1SDA068457R1</v>
          </cell>
          <cell r="B31863" t="str">
            <v>ABB</v>
          </cell>
          <cell r="C31863" t="str">
            <v>TO BE CHECKED</v>
          </cell>
          <cell r="D31863" t="str">
            <v>XT4L 160 MA 100 Im=500...1000 3p F F</v>
          </cell>
          <cell r="E31863">
            <v>3776.7074088391309</v>
          </cell>
          <cell r="F31863" t="str">
            <v>Public Apr 25</v>
          </cell>
        </row>
        <row r="31864">
          <cell r="A31864" t="str">
            <v>1SDA068451R1</v>
          </cell>
          <cell r="B31864" t="str">
            <v>ABB</v>
          </cell>
          <cell r="C31864" t="str">
            <v>TO BE CHECKED</v>
          </cell>
          <cell r="D31864" t="str">
            <v>XT4L 160 MA 10 Im=50...100 3p F F</v>
          </cell>
          <cell r="E31864">
            <v>4083.6235308417395</v>
          </cell>
          <cell r="F31864" t="str">
            <v>Public Apr 25</v>
          </cell>
        </row>
        <row r="31865">
          <cell r="A31865" t="str">
            <v>1SDA068587R1</v>
          </cell>
          <cell r="B31865" t="str">
            <v>ABB</v>
          </cell>
          <cell r="C31865" t="str">
            <v>TO BE CHECKED</v>
          </cell>
          <cell r="D31865" t="str">
            <v>XT4L 160 Ekip LSIG In=63A 4p F F</v>
          </cell>
          <cell r="E31865">
            <v>7545.4226887904351</v>
          </cell>
          <cell r="F31865" t="str">
            <v>Public Apr 25</v>
          </cell>
        </row>
        <row r="31866">
          <cell r="A31866" t="str">
            <v>1SDA068567R1</v>
          </cell>
          <cell r="B31866" t="str">
            <v>ABB</v>
          </cell>
          <cell r="C31866" t="str">
            <v>TO BE CHECKED</v>
          </cell>
          <cell r="D31866" t="str">
            <v>XT4L 160 Ekip LSIG In=63A 3p F F</v>
          </cell>
          <cell r="E31866">
            <v>5734.2015583252178</v>
          </cell>
          <cell r="F31866" t="str">
            <v>Public Apr 25</v>
          </cell>
        </row>
        <row r="31867">
          <cell r="A31867" t="str">
            <v>1SDA068586R1</v>
          </cell>
          <cell r="B31867" t="str">
            <v>ABB</v>
          </cell>
          <cell r="C31867" t="str">
            <v>TO BE CHECKED</v>
          </cell>
          <cell r="D31867" t="str">
            <v>XT4L 160 Ekip LSIG In=40A 4p F F</v>
          </cell>
          <cell r="E31867">
            <v>7545.4226887904351</v>
          </cell>
          <cell r="F31867" t="str">
            <v>Public Apr 25</v>
          </cell>
        </row>
        <row r="31868">
          <cell r="A31868" t="str">
            <v>1SDA068566R1</v>
          </cell>
          <cell r="B31868" t="str">
            <v>ABB</v>
          </cell>
          <cell r="C31868" t="str">
            <v>TO BE CHECKED</v>
          </cell>
          <cell r="D31868" t="str">
            <v>XT4L 160 Ekip LSIG In=40A 3p F F</v>
          </cell>
          <cell r="E31868">
            <v>5734.2015583252178</v>
          </cell>
          <cell r="F31868" t="str">
            <v>Public Apr 25</v>
          </cell>
        </row>
        <row r="31869">
          <cell r="A31869" t="str">
            <v>1SDA068589R1</v>
          </cell>
          <cell r="B31869" t="str">
            <v>ABB</v>
          </cell>
          <cell r="C31869" t="str">
            <v>TO BE CHECKED</v>
          </cell>
          <cell r="D31869" t="str">
            <v>XT4L 160 Ekip LSIG In=160A 4p F F</v>
          </cell>
          <cell r="E31869">
            <v>7594.792785466957</v>
          </cell>
          <cell r="F31869" t="str">
            <v>Public Apr 25</v>
          </cell>
        </row>
        <row r="31870">
          <cell r="A31870" t="str">
            <v>1SDA068569R1</v>
          </cell>
          <cell r="B31870" t="str">
            <v>ABB</v>
          </cell>
          <cell r="C31870" t="str">
            <v>TO BE CHECKED</v>
          </cell>
          <cell r="D31870" t="str">
            <v>XT4L 160 Ekip LSIG In=160A 3p F F</v>
          </cell>
          <cell r="E31870">
            <v>6094.3985395800009</v>
          </cell>
          <cell r="F31870" t="str">
            <v>Public Apr 25</v>
          </cell>
        </row>
        <row r="31871">
          <cell r="A31871" t="str">
            <v>1SDA068588R1</v>
          </cell>
          <cell r="B31871" t="str">
            <v>ABB</v>
          </cell>
          <cell r="C31871" t="str">
            <v>TO BE CHECKED</v>
          </cell>
          <cell r="D31871" t="str">
            <v>XT4L 160 Ekip LSIG In=100A 4p F F</v>
          </cell>
          <cell r="E31871">
            <v>7545.4226887904351</v>
          </cell>
          <cell r="F31871" t="str">
            <v>Public Apr 25</v>
          </cell>
        </row>
        <row r="31872">
          <cell r="A31872" t="str">
            <v>1SDA068568R1</v>
          </cell>
          <cell r="B31872" t="str">
            <v>ABB</v>
          </cell>
          <cell r="C31872" t="str">
            <v>TO BE CHECKED</v>
          </cell>
          <cell r="D31872" t="str">
            <v>XT4L 160 Ekip LSIG In=100A 3p F F</v>
          </cell>
          <cell r="E31872">
            <v>5734.2015583252178</v>
          </cell>
          <cell r="F31872" t="str">
            <v>Public Apr 25</v>
          </cell>
        </row>
        <row r="31873">
          <cell r="A31873" t="str">
            <v>1SDA068582R1</v>
          </cell>
          <cell r="B31873" t="str">
            <v>ABB</v>
          </cell>
          <cell r="C31873" t="str">
            <v>TO BE CHECKED</v>
          </cell>
          <cell r="D31873" t="str">
            <v>XT4L 160 Ekip LSI In=63A 4p F F</v>
          </cell>
          <cell r="E31873">
            <v>6541.2622189878257</v>
          </cell>
          <cell r="F31873" t="str">
            <v>Public Apr 25</v>
          </cell>
        </row>
        <row r="31874">
          <cell r="A31874" t="str">
            <v>1SDA068562R1</v>
          </cell>
          <cell r="B31874" t="str">
            <v>ABB</v>
          </cell>
          <cell r="C31874" t="str">
            <v>TO BE CHECKED</v>
          </cell>
          <cell r="D31874" t="str">
            <v>XT4L 160 Ekip LSI In=63A 3p F F</v>
          </cell>
          <cell r="E31874">
            <v>4729.8442380573924</v>
          </cell>
          <cell r="F31874" t="str">
            <v>Public Apr 25</v>
          </cell>
        </row>
        <row r="31875">
          <cell r="A31875" t="str">
            <v>1SDA068581R1</v>
          </cell>
          <cell r="B31875" t="str">
            <v>ABB</v>
          </cell>
          <cell r="C31875" t="str">
            <v>TO BE CHECKED</v>
          </cell>
          <cell r="D31875" t="str">
            <v>XT4L 160 Ekip LSI In=40A 4p F F</v>
          </cell>
          <cell r="E31875">
            <v>6541.2622189878257</v>
          </cell>
          <cell r="F31875" t="str">
            <v>Public Apr 25</v>
          </cell>
        </row>
        <row r="31876">
          <cell r="A31876" t="str">
            <v>1SDA068561R1</v>
          </cell>
          <cell r="B31876" t="str">
            <v>ABB</v>
          </cell>
          <cell r="C31876" t="str">
            <v>TO BE CHECKED</v>
          </cell>
          <cell r="D31876" t="str">
            <v>XT4L 160 Ekip LSI In=40A 3p F F</v>
          </cell>
          <cell r="E31876">
            <v>4729.8442380573924</v>
          </cell>
          <cell r="F31876" t="str">
            <v>Public Apr 25</v>
          </cell>
        </row>
        <row r="31877">
          <cell r="A31877" t="str">
            <v>1SDA068584R1</v>
          </cell>
          <cell r="B31877" t="str">
            <v>ABB</v>
          </cell>
          <cell r="C31877" t="str">
            <v>TO BE CHECKED</v>
          </cell>
          <cell r="D31877" t="str">
            <v>XT4L 160 Ekip LSI In=160A 4p F F</v>
          </cell>
          <cell r="E31877">
            <v>6590.6323156643493</v>
          </cell>
          <cell r="F31877" t="str">
            <v>Public Apr 25</v>
          </cell>
        </row>
        <row r="31878">
          <cell r="A31878" t="str">
            <v>1SDA068564R1</v>
          </cell>
          <cell r="B31878" t="str">
            <v>ABB</v>
          </cell>
          <cell r="C31878" t="str">
            <v>TO BE CHECKED</v>
          </cell>
          <cell r="D31878" t="str">
            <v>XT4L 160 Ekip LSI In=160A 3p F F</v>
          </cell>
          <cell r="E31878">
            <v>5090.0412193121747</v>
          </cell>
          <cell r="F31878" t="str">
            <v>Public Apr 25</v>
          </cell>
        </row>
        <row r="31879">
          <cell r="A31879" t="str">
            <v>1SDA068583R1</v>
          </cell>
          <cell r="B31879" t="str">
            <v>ABB</v>
          </cell>
          <cell r="C31879" t="str">
            <v>TO BE CHECKED</v>
          </cell>
          <cell r="D31879" t="str">
            <v>XT4L 160 Ekip LSI In=100A 4p F F</v>
          </cell>
          <cell r="E31879">
            <v>6541.2622189878257</v>
          </cell>
          <cell r="F31879" t="str">
            <v>Public Apr 25</v>
          </cell>
        </row>
        <row r="31880">
          <cell r="A31880" t="str">
            <v>1SDA068563R1</v>
          </cell>
          <cell r="B31880" t="str">
            <v>ABB</v>
          </cell>
          <cell r="C31880" t="str">
            <v>TO BE CHECKED</v>
          </cell>
          <cell r="D31880" t="str">
            <v>XT4L 160 Ekip LSI In=100A 3p F F</v>
          </cell>
          <cell r="E31880">
            <v>4729.8442380573924</v>
          </cell>
          <cell r="F31880" t="str">
            <v>Public Apr 25</v>
          </cell>
        </row>
        <row r="31881">
          <cell r="A31881" t="str">
            <v>1SDA068572R1</v>
          </cell>
          <cell r="B31881" t="str">
            <v>ABB</v>
          </cell>
          <cell r="C31881" t="str">
            <v>TO BE CHECKED</v>
          </cell>
          <cell r="D31881" t="str">
            <v>XT4L 160 Ekip LS/I In=63A 4p F F</v>
          </cell>
          <cell r="E31881">
            <v>5838.0861105026097</v>
          </cell>
          <cell r="F31881" t="str">
            <v>Public Apr 25</v>
          </cell>
        </row>
        <row r="31882">
          <cell r="A31882" t="str">
            <v>1SDA068552R1</v>
          </cell>
          <cell r="B31882" t="str">
            <v>ABB</v>
          </cell>
          <cell r="C31882" t="str">
            <v>TO BE CHECKED</v>
          </cell>
          <cell r="D31882" t="str">
            <v>XT4L 160 Ekip LS/I In=63A 3p F F</v>
          </cell>
          <cell r="E31882">
            <v>4027.2849276965226</v>
          </cell>
          <cell r="F31882" t="str">
            <v>Public Apr 25</v>
          </cell>
        </row>
        <row r="31883">
          <cell r="A31883" t="str">
            <v>1SDA068571R1</v>
          </cell>
          <cell r="B31883" t="str">
            <v>ABB</v>
          </cell>
          <cell r="C31883" t="str">
            <v>TO BE CHECKED</v>
          </cell>
          <cell r="D31883" t="str">
            <v>XT4L 160 Ekip LS/I In=40A 4p F F</v>
          </cell>
          <cell r="E31883">
            <v>5838.0861105026097</v>
          </cell>
          <cell r="F31883" t="str">
            <v>Public Apr 25</v>
          </cell>
        </row>
        <row r="31884">
          <cell r="A31884" t="str">
            <v>1SDA068551R1</v>
          </cell>
          <cell r="B31884" t="str">
            <v>ABB</v>
          </cell>
          <cell r="C31884" t="str">
            <v>TO BE CHECKED</v>
          </cell>
          <cell r="D31884" t="str">
            <v>XT4L 160 Ekip LS/I In=40A 3p F F</v>
          </cell>
          <cell r="E31884">
            <v>4027.2849276965226</v>
          </cell>
          <cell r="F31884" t="str">
            <v>Public Apr 25</v>
          </cell>
        </row>
        <row r="31885">
          <cell r="A31885" t="str">
            <v>1SDA068574R1</v>
          </cell>
          <cell r="B31885" t="str">
            <v>ABB</v>
          </cell>
          <cell r="C31885" t="str">
            <v>TO BE CHECKED</v>
          </cell>
          <cell r="D31885" t="str">
            <v>XT4L 160 Ekip LS/I In=160A 4p F F</v>
          </cell>
          <cell r="E31885">
            <v>5887.8761548382627</v>
          </cell>
          <cell r="F31885" t="str">
            <v>Public Apr 25</v>
          </cell>
        </row>
        <row r="31886">
          <cell r="A31886" t="str">
            <v>1SDA068554R1</v>
          </cell>
          <cell r="B31886" t="str">
            <v>ABB</v>
          </cell>
          <cell r="C31886" t="str">
            <v>TO BE CHECKED</v>
          </cell>
          <cell r="D31886" t="str">
            <v>XT4L 160 Ekip LS/I In=160A 3p F F</v>
          </cell>
          <cell r="E31886">
            <v>4387.2719351217393</v>
          </cell>
          <cell r="F31886" t="str">
            <v>Public Apr 25</v>
          </cell>
        </row>
        <row r="31887">
          <cell r="A31887" t="str">
            <v>1SDA068573R1</v>
          </cell>
          <cell r="B31887" t="str">
            <v>ABB</v>
          </cell>
          <cell r="C31887" t="str">
            <v>TO BE CHECKED</v>
          </cell>
          <cell r="D31887" t="str">
            <v>XT4L 160 Ekip LS/I In=100A 4p F F</v>
          </cell>
          <cell r="E31887">
            <v>5838.0861105026097</v>
          </cell>
          <cell r="F31887" t="str">
            <v>Public Apr 25</v>
          </cell>
        </row>
        <row r="31888">
          <cell r="A31888" t="str">
            <v>1SDA068553R1</v>
          </cell>
          <cell r="B31888" t="str">
            <v>ABB</v>
          </cell>
          <cell r="C31888" t="str">
            <v>TO BE CHECKED</v>
          </cell>
          <cell r="D31888" t="str">
            <v>XT4L 160 Ekip LS/I In=100A 3p F F</v>
          </cell>
          <cell r="E31888">
            <v>4027.2849276965226</v>
          </cell>
          <cell r="F31888" t="str">
            <v>Public Apr 25</v>
          </cell>
        </row>
        <row r="31889">
          <cell r="A31889" t="str">
            <v>1SDA068577R1</v>
          </cell>
          <cell r="B31889" t="str">
            <v>ABB</v>
          </cell>
          <cell r="C31889" t="str">
            <v>TO BE CHECKED</v>
          </cell>
          <cell r="D31889" t="str">
            <v>XT4L 160 Ekip I In=63A 4p F F</v>
          </cell>
          <cell r="E31889">
            <v>5838.0861105026097</v>
          </cell>
          <cell r="F31889" t="str">
            <v>Public Apr 25</v>
          </cell>
        </row>
        <row r="31890">
          <cell r="A31890" t="str">
            <v>1SDA068557R1</v>
          </cell>
          <cell r="B31890" t="str">
            <v>ABB</v>
          </cell>
          <cell r="C31890" t="str">
            <v>TO BE CHECKED</v>
          </cell>
          <cell r="D31890" t="str">
            <v>XT4L 160 Ekip I In=63A 3p F F</v>
          </cell>
          <cell r="E31890">
            <v>4027.2849276965226</v>
          </cell>
          <cell r="F31890" t="str">
            <v>Public Apr 25</v>
          </cell>
        </row>
        <row r="31891">
          <cell r="A31891" t="str">
            <v>1SDA068576R1</v>
          </cell>
          <cell r="B31891" t="str">
            <v>ABB</v>
          </cell>
          <cell r="C31891" t="str">
            <v>TO BE CHECKED</v>
          </cell>
          <cell r="D31891" t="str">
            <v>XT4L 160 Ekip I In=40A 4p F F</v>
          </cell>
          <cell r="E31891">
            <v>5838.0861105026097</v>
          </cell>
          <cell r="F31891" t="str">
            <v>Public Apr 25</v>
          </cell>
        </row>
        <row r="31892">
          <cell r="A31892" t="str">
            <v>1SDA068556R1</v>
          </cell>
          <cell r="B31892" t="str">
            <v>ABB</v>
          </cell>
          <cell r="C31892" t="str">
            <v>TO BE CHECKED</v>
          </cell>
          <cell r="D31892" t="str">
            <v>XT4L 160 Ekip I In=40A 3p F F</v>
          </cell>
          <cell r="E31892">
            <v>4027.2849276965226</v>
          </cell>
          <cell r="F31892" t="str">
            <v>Public Apr 25</v>
          </cell>
        </row>
        <row r="31893">
          <cell r="A31893" t="str">
            <v>1SDA068579R1</v>
          </cell>
          <cell r="B31893" t="str">
            <v>ABB</v>
          </cell>
          <cell r="C31893" t="str">
            <v>TO BE CHECKED</v>
          </cell>
          <cell r="D31893" t="str">
            <v>XT4L 160 Ekip I In=160A 4p F F</v>
          </cell>
          <cell r="E31893">
            <v>5887.8761548382627</v>
          </cell>
          <cell r="F31893" t="str">
            <v>Public Apr 25</v>
          </cell>
        </row>
        <row r="31894">
          <cell r="A31894" t="str">
            <v>1SDA068559R1</v>
          </cell>
          <cell r="B31894" t="str">
            <v>ABB</v>
          </cell>
          <cell r="C31894" t="str">
            <v>TO BE CHECKED</v>
          </cell>
          <cell r="D31894" t="str">
            <v>XT4L 160 Ekip I In=160A 3p F F</v>
          </cell>
          <cell r="E31894">
            <v>4387.2719351217393</v>
          </cell>
          <cell r="F31894" t="str">
            <v>Public Apr 25</v>
          </cell>
        </row>
        <row r="31895">
          <cell r="A31895" t="str">
            <v>1SDA068578R1</v>
          </cell>
          <cell r="B31895" t="str">
            <v>ABB</v>
          </cell>
          <cell r="C31895" t="str">
            <v>TO BE CHECKED</v>
          </cell>
          <cell r="D31895" t="str">
            <v>XT4L 160 Ekip I In=100A 4p F F</v>
          </cell>
          <cell r="E31895">
            <v>5838.0861105026097</v>
          </cell>
          <cell r="F31895" t="str">
            <v>Public Apr 25</v>
          </cell>
        </row>
        <row r="31896">
          <cell r="A31896" t="str">
            <v>1SDA068558R1</v>
          </cell>
          <cell r="B31896" t="str">
            <v>ABB</v>
          </cell>
          <cell r="C31896" t="str">
            <v>TO BE CHECKED</v>
          </cell>
          <cell r="D31896" t="str">
            <v>XT4L 160 Ekip I In=100A 3p F F</v>
          </cell>
          <cell r="E31896">
            <v>4027.2849276965226</v>
          </cell>
          <cell r="F31896" t="str">
            <v>Public Apr 25</v>
          </cell>
        </row>
        <row r="31897">
          <cell r="A31897" t="str">
            <v>1SDA068297R1</v>
          </cell>
          <cell r="B31897" t="str">
            <v>ABB</v>
          </cell>
          <cell r="C31897" t="str">
            <v>TO BE CHECKED</v>
          </cell>
          <cell r="D31897" t="str">
            <v>XT4L 160 BREAKING PART 4p F F</v>
          </cell>
          <cell r="E31897">
            <v>3685.7362471800002</v>
          </cell>
          <cell r="F31897" t="str">
            <v>Public Apr 25</v>
          </cell>
        </row>
        <row r="31898">
          <cell r="A31898" t="str">
            <v>1SDA068292R1</v>
          </cell>
          <cell r="B31898" t="str">
            <v>ABB</v>
          </cell>
          <cell r="C31898" t="str">
            <v>TO BE CHECKED</v>
          </cell>
          <cell r="D31898" t="str">
            <v>XT4L 160 BREAKING PART 3p F F</v>
          </cell>
          <cell r="E31898">
            <v>2835.0404000608701</v>
          </cell>
          <cell r="F31898" t="str">
            <v>Public Apr 25</v>
          </cell>
        </row>
        <row r="31899">
          <cell r="A31899" t="str">
            <v>1SDA075647R1</v>
          </cell>
          <cell r="B31899" t="str">
            <v>ABB</v>
          </cell>
          <cell r="C31899" t="str">
            <v>TO BE CHECKED</v>
          </cell>
          <cell r="D31899" t="str">
            <v>XT4H 250 BREAKING PART 4p F F UL/CSA</v>
          </cell>
          <cell r="E31899">
            <v>4031.7862416678267</v>
          </cell>
          <cell r="F31899" t="str">
            <v>Public Apr 25</v>
          </cell>
        </row>
        <row r="31900">
          <cell r="A31900" t="str">
            <v>1SDA068180R1</v>
          </cell>
          <cell r="B31900" t="str">
            <v>ABB</v>
          </cell>
          <cell r="C31900" t="str">
            <v>TO BE CHECKED</v>
          </cell>
          <cell r="D31900" t="str">
            <v>XT4H 250 BREAKING PART 4p F F</v>
          </cell>
          <cell r="E31900">
            <v>2668.2555625643481</v>
          </cell>
          <cell r="F31900" t="str">
            <v>Public Apr 25</v>
          </cell>
        </row>
        <row r="31901">
          <cell r="A31901" t="str">
            <v>1SDA075642R1</v>
          </cell>
          <cell r="B31901" t="str">
            <v>ABB</v>
          </cell>
          <cell r="C31901" t="str">
            <v>TO BE CHECKED</v>
          </cell>
          <cell r="D31901" t="str">
            <v>XT4H 250 BREAKING PART 3p F F UL/CSA</v>
          </cell>
          <cell r="E31901">
            <v>3125.5654399930436</v>
          </cell>
          <cell r="F31901" t="str">
            <v>Public Apr 25</v>
          </cell>
        </row>
        <row r="31902">
          <cell r="A31902" t="str">
            <v>1SDA068175R1</v>
          </cell>
          <cell r="B31902" t="str">
            <v>ABB</v>
          </cell>
          <cell r="C31902" t="str">
            <v>TO BE CHECKED</v>
          </cell>
          <cell r="D31902" t="str">
            <v>XT4H 250 BREAKING PART 3p F F</v>
          </cell>
          <cell r="E31902">
            <v>2052.3629503565221</v>
          </cell>
          <cell r="F31902" t="str">
            <v>Public Apr 25</v>
          </cell>
        </row>
        <row r="31903">
          <cell r="A31903" t="str">
            <v>1SDA068296R1</v>
          </cell>
          <cell r="B31903" t="str">
            <v>ABB</v>
          </cell>
          <cell r="C31903" t="str">
            <v>TO BE CHECKED</v>
          </cell>
          <cell r="D31903" t="str">
            <v>XT4H 160 BREAKING PART 4p F F</v>
          </cell>
          <cell r="E31903">
            <v>3057.3668795068675</v>
          </cell>
          <cell r="F31903" t="str">
            <v>Public Apr 25</v>
          </cell>
        </row>
        <row r="31904">
          <cell r="A31904" t="str">
            <v>1SDA068291R1</v>
          </cell>
          <cell r="B31904" t="str">
            <v>ABB</v>
          </cell>
          <cell r="C31904" t="str">
            <v>MCCB</v>
          </cell>
          <cell r="D31904" t="str">
            <v>XT4H 160 BREAKING PART 3p F F</v>
          </cell>
          <cell r="E31904">
            <v>2351.8396857635671</v>
          </cell>
          <cell r="F31904" t="str">
            <v>Public Apr 25</v>
          </cell>
        </row>
        <row r="31905">
          <cell r="A31905" t="str">
            <v>1STQ002447B0000</v>
          </cell>
          <cell r="B31905" t="str">
            <v>ABB</v>
          </cell>
          <cell r="C31905" t="str">
            <v>PEP (Phase-2)</v>
          </cell>
          <cell r="D31905" t="str">
            <v>XT4 KIT 4P WITH.+RCD. HOR.INST. W=800MM</v>
          </cell>
          <cell r="E31905">
            <v>1091.2131360000001</v>
          </cell>
          <cell r="F31905" t="str">
            <v>Public Apr 25</v>
          </cell>
        </row>
        <row r="31906">
          <cell r="A31906" t="str">
            <v>1STQ002445B0000</v>
          </cell>
          <cell r="B31906" t="str">
            <v>ABB</v>
          </cell>
          <cell r="C31906" t="str">
            <v>PEP (Phase-2)</v>
          </cell>
          <cell r="D31906" t="str">
            <v>XT4 KIT 3-4P WITHDRAW. HOR.INS. W=800MM</v>
          </cell>
          <cell r="E31906">
            <v>1045.3627079999999</v>
          </cell>
          <cell r="F31906" t="str">
            <v>Public Apr 25</v>
          </cell>
        </row>
        <row r="31907">
          <cell r="A31907" t="str">
            <v>1STQ002448B0000</v>
          </cell>
          <cell r="B31907" t="str">
            <v>ABB</v>
          </cell>
          <cell r="C31907" t="str">
            <v>PEP (Phase-2)</v>
          </cell>
          <cell r="D31907" t="str">
            <v>XT4 KIT 3-4P WITH.MOT. HOR.INST.W=800MM</v>
          </cell>
          <cell r="E31907">
            <v>1141.86501</v>
          </cell>
          <cell r="F31907" t="str">
            <v>Public Apr 25</v>
          </cell>
        </row>
        <row r="31908">
          <cell r="A31908" t="str">
            <v>1STQ002446B0000</v>
          </cell>
          <cell r="B31908" t="str">
            <v>ABB</v>
          </cell>
          <cell r="C31908" t="str">
            <v>PEP (Phase-2)</v>
          </cell>
          <cell r="D31908" t="str">
            <v>XT4 KIT 3-4P WITH. RHD HOR.INST. W=800MM</v>
          </cell>
          <cell r="E31908">
            <v>1144.1530230000001</v>
          </cell>
          <cell r="F31908" t="str">
            <v>Public Apr 25</v>
          </cell>
        </row>
        <row r="31909">
          <cell r="A31909" t="str">
            <v>1STQ002444B0000</v>
          </cell>
          <cell r="B31909" t="str">
            <v>ABB</v>
          </cell>
          <cell r="C31909" t="str">
            <v>PEP (Phase-2)</v>
          </cell>
          <cell r="D31909" t="str">
            <v>XT4 KIT 3-4P PLUG IN RHD HOR.INS.W=800MM</v>
          </cell>
          <cell r="E31909">
            <v>1104.0282630000002</v>
          </cell>
          <cell r="F31909" t="str">
            <v>Public Apr 25</v>
          </cell>
        </row>
        <row r="31910">
          <cell r="A31910" t="str">
            <v>1STQ002442B0000</v>
          </cell>
          <cell r="B31910" t="str">
            <v>ABB</v>
          </cell>
          <cell r="C31910" t="str">
            <v>PEP (Phase-2)</v>
          </cell>
          <cell r="D31910" t="str">
            <v>XT3 KIT 3-4P PLUG IN RHD HOR.INS.W=800MM</v>
          </cell>
          <cell r="E31910">
            <v>1031.206332</v>
          </cell>
          <cell r="F31910" t="str">
            <v>Public Apr 25</v>
          </cell>
        </row>
        <row r="31911">
          <cell r="A31911" t="str">
            <v>1STQ002443B0000</v>
          </cell>
          <cell r="B31911" t="str">
            <v>ABB</v>
          </cell>
          <cell r="C31911" t="str">
            <v>PEP (Phase-2)</v>
          </cell>
          <cell r="D31911" t="str">
            <v>XT3 KIT 3-4P PLUG IN MOT.HOR.INS.W=800MM</v>
          </cell>
          <cell r="E31911">
            <v>1031.206332</v>
          </cell>
          <cell r="F31911" t="str">
            <v>Public Apr 25</v>
          </cell>
        </row>
        <row r="31912">
          <cell r="A31912" t="str">
            <v>1STQ002440B0000</v>
          </cell>
          <cell r="B31912" t="str">
            <v>ABB</v>
          </cell>
          <cell r="C31912" t="str">
            <v>PEP (Phase-2)</v>
          </cell>
          <cell r="D31912" t="str">
            <v>XT3 KIT 3-4P FIXED RHD HOR.INST.W=800MM</v>
          </cell>
          <cell r="E31912">
            <v>1002.9386640000001</v>
          </cell>
          <cell r="F31912" t="str">
            <v>Public Apr 25</v>
          </cell>
        </row>
        <row r="31913">
          <cell r="A31913" t="str">
            <v>1STQ002441B0000</v>
          </cell>
          <cell r="B31913" t="str">
            <v>ABB</v>
          </cell>
          <cell r="C31913" t="str">
            <v>PEP (Phase-2)</v>
          </cell>
          <cell r="D31913" t="str">
            <v>XT3 KIT 3-4P FIXED MOT.HOR.W=800MM</v>
          </cell>
          <cell r="E31913">
            <v>1002.9386640000001</v>
          </cell>
          <cell r="F31913" t="str">
            <v>Public Apr 25</v>
          </cell>
        </row>
        <row r="31914">
          <cell r="A31914" t="str">
            <v>1SDA067700R1</v>
          </cell>
          <cell r="B31914" t="str">
            <v>ABB</v>
          </cell>
          <cell r="C31914" t="str">
            <v>MCCB</v>
          </cell>
          <cell r="D31914" t="str">
            <v>XT2V 160 TMD 8-80 4p F F</v>
          </cell>
          <cell r="E31914">
            <v>4116.6156688121746</v>
          </cell>
          <cell r="F31914" t="str">
            <v>Public Apr 25</v>
          </cell>
        </row>
        <row r="31915">
          <cell r="A31915" t="str">
            <v>1SDA067679R1</v>
          </cell>
          <cell r="B31915" t="str">
            <v>ABB</v>
          </cell>
          <cell r="C31915" t="str">
            <v>MCCB</v>
          </cell>
          <cell r="D31915" t="str">
            <v>XT2V 160 TMD 8-80 3p F F</v>
          </cell>
          <cell r="E31915">
            <v>3170.4342226982612</v>
          </cell>
          <cell r="F31915" t="str">
            <v>Public Apr 25</v>
          </cell>
        </row>
        <row r="31916">
          <cell r="A31916" t="str">
            <v>1SDA067699R1</v>
          </cell>
          <cell r="B31916" t="str">
            <v>ABB</v>
          </cell>
          <cell r="C31916" t="str">
            <v>MCCB</v>
          </cell>
          <cell r="D31916" t="str">
            <v>XT2V 160 TMD 6,3-63 4p F F</v>
          </cell>
          <cell r="E31916">
            <v>4116.6156688121746</v>
          </cell>
          <cell r="F31916" t="str">
            <v>Public Apr 25</v>
          </cell>
        </row>
        <row r="31917">
          <cell r="A31917" t="str">
            <v>1SDA067678R1</v>
          </cell>
          <cell r="B31917" t="str">
            <v>ABB</v>
          </cell>
          <cell r="C31917" t="str">
            <v>MCCB</v>
          </cell>
          <cell r="D31917" t="str">
            <v>XT2V 160 TMD 6,3-63 3p F F</v>
          </cell>
          <cell r="E31917">
            <v>3170.4342226982612</v>
          </cell>
          <cell r="F31917" t="str">
            <v>Public Apr 25</v>
          </cell>
        </row>
        <row r="31918">
          <cell r="A31918" t="str">
            <v>1SDA067698R1</v>
          </cell>
          <cell r="B31918" t="str">
            <v>ABB</v>
          </cell>
          <cell r="C31918" t="str">
            <v>MCCB</v>
          </cell>
          <cell r="D31918" t="str">
            <v>XT2V 160 TMD 5-50 4p F F</v>
          </cell>
          <cell r="E31918">
            <v>4116.6156688121746</v>
          </cell>
          <cell r="F31918" t="str">
            <v>Public Apr 25</v>
          </cell>
        </row>
        <row r="31919">
          <cell r="A31919" t="str">
            <v>1SDA067677R1</v>
          </cell>
          <cell r="B31919" t="str">
            <v>ABB</v>
          </cell>
          <cell r="C31919" t="str">
            <v>MCCB</v>
          </cell>
          <cell r="D31919" t="str">
            <v>XT2V 160 TMD 5-50 3p F F</v>
          </cell>
          <cell r="E31919">
            <v>3170.4342226982612</v>
          </cell>
          <cell r="F31919" t="str">
            <v>Public Apr 25</v>
          </cell>
        </row>
        <row r="31920">
          <cell r="A31920" t="str">
            <v>1SDA067697R1</v>
          </cell>
          <cell r="B31920" t="str">
            <v>ABB</v>
          </cell>
          <cell r="C31920" t="str">
            <v>MCCB</v>
          </cell>
          <cell r="D31920" t="str">
            <v>XT2V 160 TMD 4-40 4p F F</v>
          </cell>
          <cell r="E31920">
            <v>4116.6156688121746</v>
          </cell>
          <cell r="F31920" t="str">
            <v>Public Apr 25</v>
          </cell>
        </row>
        <row r="31921">
          <cell r="A31921" t="str">
            <v>1SDA067676R1</v>
          </cell>
          <cell r="B31921" t="str">
            <v>ABB</v>
          </cell>
          <cell r="C31921" t="str">
            <v>MCCB</v>
          </cell>
          <cell r="D31921" t="str">
            <v>XT2V 160 TMD 4-40 3p F F</v>
          </cell>
          <cell r="E31921">
            <v>3170.4342226982612</v>
          </cell>
          <cell r="F31921" t="str">
            <v>Public Apr 25</v>
          </cell>
        </row>
        <row r="31922">
          <cell r="A31922" t="str">
            <v>1SDA067706R1</v>
          </cell>
          <cell r="B31922" t="str">
            <v>ABB</v>
          </cell>
          <cell r="C31922" t="str">
            <v>MCCB</v>
          </cell>
          <cell r="D31922" t="str">
            <v>XT2V 160 TMD 32-320 4p F F</v>
          </cell>
          <cell r="E31922">
            <v>4158.4135842599999</v>
          </cell>
          <cell r="F31922" t="str">
            <v>Public Apr 25</v>
          </cell>
        </row>
        <row r="31923">
          <cell r="A31923" t="str">
            <v>1SDA067685R1</v>
          </cell>
          <cell r="B31923" t="str">
            <v>ABB</v>
          </cell>
          <cell r="C31923" t="str">
            <v>MCCB</v>
          </cell>
          <cell r="D31923" t="str">
            <v>XT2V 160 TMD 32-320 3p F F</v>
          </cell>
          <cell r="E31923">
            <v>3385.1587101573909</v>
          </cell>
          <cell r="F31923" t="str">
            <v>Public Apr 25</v>
          </cell>
        </row>
        <row r="31924">
          <cell r="A31924" t="str">
            <v>1SDA067696R1</v>
          </cell>
          <cell r="B31924" t="str">
            <v>ABB</v>
          </cell>
          <cell r="C31924" t="str">
            <v>MCCB</v>
          </cell>
          <cell r="D31924" t="str">
            <v>XT2V 160 TMD 3,2-32 4p F F</v>
          </cell>
          <cell r="E31924">
            <v>4116.6156688121746</v>
          </cell>
          <cell r="F31924" t="str">
            <v>Public Apr 25</v>
          </cell>
        </row>
        <row r="31925">
          <cell r="A31925" t="str">
            <v>1SDA067675R1</v>
          </cell>
          <cell r="B31925" t="str">
            <v>ABB</v>
          </cell>
          <cell r="C31925" t="str">
            <v>MCCB</v>
          </cell>
          <cell r="D31925" t="str">
            <v>XT2V 160 TMD 3,2-32 3p F F</v>
          </cell>
          <cell r="E31925">
            <v>3170.4342226982612</v>
          </cell>
          <cell r="F31925" t="str">
            <v>Public Apr 25</v>
          </cell>
        </row>
        <row r="31926">
          <cell r="A31926" t="str">
            <v>1SDA067705R1</v>
          </cell>
          <cell r="B31926" t="str">
            <v>ABB</v>
          </cell>
          <cell r="C31926" t="str">
            <v>MCCB</v>
          </cell>
          <cell r="D31926" t="str">
            <v>XT2V 160 TMD 25-300 4p F F</v>
          </cell>
          <cell r="E31926">
            <v>4158.4135842599999</v>
          </cell>
          <cell r="F31926" t="str">
            <v>Public Apr 25</v>
          </cell>
        </row>
        <row r="31927">
          <cell r="A31927" t="str">
            <v>1SDA067684R1</v>
          </cell>
          <cell r="B31927" t="str">
            <v>ABB</v>
          </cell>
          <cell r="C31927" t="str">
            <v>MCCB</v>
          </cell>
          <cell r="D31927" t="str">
            <v>XT2V 160 TMD 25-300 3p F F</v>
          </cell>
          <cell r="E31927">
            <v>3385.1587101573909</v>
          </cell>
          <cell r="F31927" t="str">
            <v>Public Apr 25</v>
          </cell>
        </row>
        <row r="31928">
          <cell r="A31928" t="str">
            <v>1SDA067694R1</v>
          </cell>
          <cell r="B31928" t="str">
            <v>ABB</v>
          </cell>
          <cell r="C31928" t="str">
            <v>MCCB</v>
          </cell>
          <cell r="D31928" t="str">
            <v>XT2V 160 TMD 2-20 4p F F</v>
          </cell>
          <cell r="E31928">
            <v>4116.6156688121746</v>
          </cell>
          <cell r="F31928" t="str">
            <v>Public Apr 25</v>
          </cell>
        </row>
        <row r="31929">
          <cell r="A31929" t="str">
            <v>1SDA067673R1</v>
          </cell>
          <cell r="B31929" t="str">
            <v>ABB</v>
          </cell>
          <cell r="C31929" t="str">
            <v>MCCB</v>
          </cell>
          <cell r="D31929" t="str">
            <v>XT2V 160 TMD 2-20 3p F F</v>
          </cell>
          <cell r="E31929">
            <v>3170.4342226982612</v>
          </cell>
          <cell r="F31929" t="str">
            <v>Public Apr 25</v>
          </cell>
        </row>
        <row r="31930">
          <cell r="A31930" t="str">
            <v>1SDA067704R1</v>
          </cell>
          <cell r="B31930" t="str">
            <v>ABB</v>
          </cell>
          <cell r="C31930" t="str">
            <v>MCCB</v>
          </cell>
          <cell r="D31930" t="str">
            <v>XT2V 160 TMD 20-300 4p F F</v>
          </cell>
          <cell r="E31930">
            <v>4158.4135842599999</v>
          </cell>
          <cell r="F31930" t="str">
            <v>Public Apr 25</v>
          </cell>
        </row>
        <row r="31931">
          <cell r="A31931" t="str">
            <v>1SDA067683R1</v>
          </cell>
          <cell r="B31931" t="str">
            <v>ABB</v>
          </cell>
          <cell r="C31931" t="str">
            <v>MCCB</v>
          </cell>
          <cell r="D31931" t="str">
            <v>XT2V 160 TMD 20-300 3p F F</v>
          </cell>
          <cell r="E31931">
            <v>3385.1587101573909</v>
          </cell>
          <cell r="F31931" t="str">
            <v>Public Apr 25</v>
          </cell>
        </row>
        <row r="31932">
          <cell r="A31932" t="str">
            <v>1SDA067695R1</v>
          </cell>
          <cell r="B31932" t="str">
            <v>ABB</v>
          </cell>
          <cell r="C31932" t="str">
            <v>MCCB</v>
          </cell>
          <cell r="D31932" t="str">
            <v>XT2V 160 TMD 2,5-25 4p F F</v>
          </cell>
          <cell r="E31932">
            <v>4116.6156688121746</v>
          </cell>
          <cell r="F31932" t="str">
            <v>Public Apr 25</v>
          </cell>
        </row>
        <row r="31933">
          <cell r="A31933" t="str">
            <v>1SDA067674R1</v>
          </cell>
          <cell r="B31933" t="str">
            <v>ABB</v>
          </cell>
          <cell r="C31933" t="str">
            <v>MCCB</v>
          </cell>
          <cell r="D31933" t="str">
            <v>XT2V 160 TMD 2,5-25 3p F F</v>
          </cell>
          <cell r="E31933">
            <v>3170.4342226982612</v>
          </cell>
          <cell r="F31933" t="str">
            <v>Public Apr 25</v>
          </cell>
        </row>
        <row r="31934">
          <cell r="A31934" t="str">
            <v>1SDA067703R1</v>
          </cell>
          <cell r="B31934" t="str">
            <v>ABB</v>
          </cell>
          <cell r="C31934" t="str">
            <v>MCCB</v>
          </cell>
          <cell r="D31934" t="str">
            <v>XT2V 160 TMD 16-300 4p F F</v>
          </cell>
          <cell r="E31934">
            <v>4158.4135842599999</v>
          </cell>
          <cell r="F31934" t="str">
            <v>Public Apr 25</v>
          </cell>
        </row>
        <row r="31935">
          <cell r="A31935" t="str">
            <v>1SDA067682R1</v>
          </cell>
          <cell r="B31935" t="str">
            <v>ABB</v>
          </cell>
          <cell r="C31935" t="str">
            <v>MCCB</v>
          </cell>
          <cell r="D31935" t="str">
            <v>XT2V 160 TMD 16-300 3p F F</v>
          </cell>
          <cell r="E31935">
            <v>3385.1587101573909</v>
          </cell>
          <cell r="F31935" t="str">
            <v>Public Apr 25</v>
          </cell>
        </row>
        <row r="31936">
          <cell r="A31936" t="str">
            <v>1SDA067702R1</v>
          </cell>
          <cell r="B31936" t="str">
            <v>ABB</v>
          </cell>
          <cell r="C31936" t="str">
            <v>MCCB</v>
          </cell>
          <cell r="D31936" t="str">
            <v>XT2V 160 TMD 12,5-125 4p F F</v>
          </cell>
          <cell r="E31936">
            <v>4116.6156688121746</v>
          </cell>
          <cell r="F31936" t="str">
            <v>Public Apr 25</v>
          </cell>
        </row>
        <row r="31937">
          <cell r="A31937" t="str">
            <v>1SDA067681R1</v>
          </cell>
          <cell r="B31937" t="str">
            <v>ABB</v>
          </cell>
          <cell r="C31937" t="str">
            <v>MCCB</v>
          </cell>
          <cell r="D31937" t="str">
            <v>XT2V 160 TMD 12,5-125 3p F F</v>
          </cell>
          <cell r="E31937">
            <v>3170.4342226982612</v>
          </cell>
          <cell r="F31937" t="str">
            <v>Public Apr 25</v>
          </cell>
        </row>
        <row r="31938">
          <cell r="A31938" t="str">
            <v>1SDA067701R1</v>
          </cell>
          <cell r="B31938" t="str">
            <v>ABB</v>
          </cell>
          <cell r="C31938" t="str">
            <v>MCCB</v>
          </cell>
          <cell r="D31938" t="str">
            <v>XT2V 160 TMD 10-100 4p F F</v>
          </cell>
          <cell r="E31938">
            <v>4116.6156688121746</v>
          </cell>
          <cell r="F31938" t="str">
            <v>Public Apr 25</v>
          </cell>
        </row>
        <row r="31939">
          <cell r="A31939" t="str">
            <v>1SDA067680R1</v>
          </cell>
          <cell r="B31939" t="str">
            <v>ABB</v>
          </cell>
          <cell r="C31939" t="str">
            <v>MCCB</v>
          </cell>
          <cell r="D31939" t="str">
            <v>XT2V 160 TMD 10-100 3p F F</v>
          </cell>
          <cell r="E31939">
            <v>3170.4342226982612</v>
          </cell>
          <cell r="F31939" t="str">
            <v>Public Apr 25</v>
          </cell>
        </row>
        <row r="31940">
          <cell r="A31940" t="str">
            <v>1SDA067693R1</v>
          </cell>
          <cell r="B31940" t="str">
            <v>ABB</v>
          </cell>
          <cell r="C31940" t="str">
            <v>MCCB</v>
          </cell>
          <cell r="D31940" t="str">
            <v>XT2V 160 TMD 1,6-16 4p F F</v>
          </cell>
          <cell r="E31940">
            <v>4116.6156688121746</v>
          </cell>
          <cell r="F31940" t="str">
            <v>Public Apr 25</v>
          </cell>
        </row>
        <row r="31941">
          <cell r="A31941" t="str">
            <v>1SDA067672R1</v>
          </cell>
          <cell r="B31941" t="str">
            <v>ABB</v>
          </cell>
          <cell r="C31941" t="str">
            <v>MCCB</v>
          </cell>
          <cell r="D31941" t="str">
            <v>XT2V 160 TMD 1,6-16 3p F F</v>
          </cell>
          <cell r="E31941">
            <v>3170.4342226982612</v>
          </cell>
          <cell r="F31941" t="str">
            <v>Public Apr 25</v>
          </cell>
        </row>
        <row r="31942">
          <cell r="A31942" t="str">
            <v>1SDA067710R1</v>
          </cell>
          <cell r="B31942" t="str">
            <v>ABB</v>
          </cell>
          <cell r="C31942" t="str">
            <v>MCCB</v>
          </cell>
          <cell r="D31942" t="str">
            <v>XT2V 160 TMA 80-800 4p F F</v>
          </cell>
          <cell r="E31942">
            <v>4241.3926170313043</v>
          </cell>
          <cell r="F31942" t="str">
            <v>Public Apr 25</v>
          </cell>
        </row>
        <row r="31943">
          <cell r="A31943" t="str">
            <v>1SDA067689R1</v>
          </cell>
          <cell r="B31943" t="str">
            <v>ABB</v>
          </cell>
          <cell r="C31943" t="str">
            <v>MCCB</v>
          </cell>
          <cell r="D31943" t="str">
            <v>XT2V 160 TMA 80-800 3p F F</v>
          </cell>
          <cell r="E31943">
            <v>3447.4421973521739</v>
          </cell>
          <cell r="F31943" t="str">
            <v>Public Apr 25</v>
          </cell>
        </row>
        <row r="31944">
          <cell r="A31944" t="str">
            <v>1SDA067709R1</v>
          </cell>
          <cell r="B31944" t="str">
            <v>ABB</v>
          </cell>
          <cell r="C31944" t="str">
            <v>MCCB</v>
          </cell>
          <cell r="D31944" t="str">
            <v>XT2V 160 TMA 63-630 4p F F</v>
          </cell>
          <cell r="E31944">
            <v>4158.4135842599999</v>
          </cell>
          <cell r="F31944" t="str">
            <v>Public Apr 25</v>
          </cell>
        </row>
        <row r="31945">
          <cell r="A31945" t="str">
            <v>1SDA067688R1</v>
          </cell>
          <cell r="B31945" t="str">
            <v>ABB</v>
          </cell>
          <cell r="C31945" t="str">
            <v>MCCB</v>
          </cell>
          <cell r="D31945" t="str">
            <v>XT2V 160 TMA 63-630 3p F F</v>
          </cell>
          <cell r="E31945">
            <v>3385.1587101573909</v>
          </cell>
          <cell r="F31945" t="str">
            <v>Public Apr 25</v>
          </cell>
        </row>
        <row r="31946">
          <cell r="A31946" t="str">
            <v>1SDA067708R1</v>
          </cell>
          <cell r="B31946" t="str">
            <v>ABB</v>
          </cell>
          <cell r="C31946" t="str">
            <v>MCCB</v>
          </cell>
          <cell r="D31946" t="str">
            <v>XT2V 160 TMA 50-500 4p F F</v>
          </cell>
          <cell r="E31946">
            <v>4158.4135842599999</v>
          </cell>
          <cell r="F31946" t="str">
            <v>Public Apr 25</v>
          </cell>
        </row>
        <row r="31947">
          <cell r="A31947" t="str">
            <v>1SDA067687R1</v>
          </cell>
          <cell r="B31947" t="str">
            <v>ABB</v>
          </cell>
          <cell r="C31947" t="str">
            <v>MCCB</v>
          </cell>
          <cell r="D31947" t="str">
            <v>XT2V 160 TMA 50-500 3p F F</v>
          </cell>
          <cell r="E31947">
            <v>3385.1587101573909</v>
          </cell>
          <cell r="F31947" t="str">
            <v>Public Apr 25</v>
          </cell>
        </row>
        <row r="31948">
          <cell r="A31948" t="str">
            <v>1SDA067707R1</v>
          </cell>
          <cell r="B31948" t="str">
            <v>ABB</v>
          </cell>
          <cell r="C31948" t="str">
            <v>MCCB</v>
          </cell>
          <cell r="D31948" t="str">
            <v>XT2V 160 TMA 40-400 4p F F</v>
          </cell>
          <cell r="E31948">
            <v>4158.4135842599999</v>
          </cell>
          <cell r="F31948" t="str">
            <v>Public Apr 25</v>
          </cell>
        </row>
        <row r="31949">
          <cell r="A31949" t="str">
            <v>1SDA067686R1</v>
          </cell>
          <cell r="B31949" t="str">
            <v>ABB</v>
          </cell>
          <cell r="C31949" t="str">
            <v>MCCB</v>
          </cell>
          <cell r="D31949" t="str">
            <v>XT2V 160 TMA 40-400 3p F F</v>
          </cell>
          <cell r="E31949">
            <v>3385.1587101573909</v>
          </cell>
          <cell r="F31949" t="str">
            <v>Public Apr 25</v>
          </cell>
        </row>
        <row r="31950">
          <cell r="A31950" t="str">
            <v>1SDA067713R1</v>
          </cell>
          <cell r="B31950" t="str">
            <v>ABB</v>
          </cell>
          <cell r="C31950" t="str">
            <v>MCCB</v>
          </cell>
          <cell r="D31950" t="str">
            <v>XT2V 160 TMA 160-1600 4p F F InN=50%</v>
          </cell>
          <cell r="E31950">
            <v>5407.2066888704348</v>
          </cell>
          <cell r="F31950" t="str">
            <v>Public Apr 25</v>
          </cell>
        </row>
        <row r="31951">
          <cell r="A31951" t="str">
            <v>1SDA067715R1</v>
          </cell>
          <cell r="B31951" t="str">
            <v>ABB</v>
          </cell>
          <cell r="C31951" t="str">
            <v>MCCB</v>
          </cell>
          <cell r="D31951" t="str">
            <v>XT2V 160 TMA 160-1600 4p F F InN=100%</v>
          </cell>
          <cell r="E31951">
            <v>5407.2066888704348</v>
          </cell>
          <cell r="F31951" t="str">
            <v>Public Apr 25</v>
          </cell>
        </row>
        <row r="31952">
          <cell r="A31952" t="str">
            <v>1SDA067692R1</v>
          </cell>
          <cell r="B31952" t="str">
            <v>ABB</v>
          </cell>
          <cell r="C31952" t="str">
            <v>MCCB</v>
          </cell>
          <cell r="D31952" t="str">
            <v>XT2V 160 TMA 160-1600 3p F F</v>
          </cell>
          <cell r="E31952">
            <v>3937.5473622860877</v>
          </cell>
          <cell r="F31952" t="str">
            <v>Public Apr 25</v>
          </cell>
        </row>
        <row r="31953">
          <cell r="A31953" t="str">
            <v>1SDA067712R1</v>
          </cell>
          <cell r="B31953" t="str">
            <v>ABB</v>
          </cell>
          <cell r="C31953" t="str">
            <v>MCCB</v>
          </cell>
          <cell r="D31953" t="str">
            <v>XT2V 160 TMA 125-1250 4p F F InN=50%</v>
          </cell>
          <cell r="E31953">
            <v>5001.734100615653</v>
          </cell>
          <cell r="F31953" t="str">
            <v>Public Apr 25</v>
          </cell>
        </row>
        <row r="31954">
          <cell r="A31954" t="str">
            <v>1SDA067714R1</v>
          </cell>
          <cell r="B31954" t="str">
            <v>ABB</v>
          </cell>
          <cell r="C31954" t="str">
            <v>MCCB</v>
          </cell>
          <cell r="D31954" t="str">
            <v>XT2V 160 TMA 125-1250 4p F F InN=100%</v>
          </cell>
          <cell r="E31954">
            <v>5001.734100615653</v>
          </cell>
          <cell r="F31954" t="str">
            <v>Public Apr 25</v>
          </cell>
        </row>
        <row r="31955">
          <cell r="A31955" t="str">
            <v>1SDA067691R1</v>
          </cell>
          <cell r="B31955" t="str">
            <v>ABB</v>
          </cell>
          <cell r="C31955" t="str">
            <v>MCCB</v>
          </cell>
          <cell r="D31955" t="str">
            <v>XT2V 160 TMA 125-1250 3p F F</v>
          </cell>
          <cell r="E31955">
            <v>3847.796673511305</v>
          </cell>
          <cell r="F31955" t="str">
            <v>Public Apr 25</v>
          </cell>
        </row>
        <row r="31956">
          <cell r="A31956" t="str">
            <v>1SDA067711R1</v>
          </cell>
          <cell r="B31956" t="str">
            <v>ABB</v>
          </cell>
          <cell r="C31956" t="str">
            <v>MCCB</v>
          </cell>
          <cell r="D31956" t="str">
            <v>XT2V 160 TMA 100-1000 4p F F</v>
          </cell>
          <cell r="E31956">
            <v>4241.3926170313043</v>
          </cell>
          <cell r="F31956" t="str">
            <v>Public Apr 25</v>
          </cell>
        </row>
        <row r="31957">
          <cell r="A31957" t="str">
            <v>1SDA067690R1</v>
          </cell>
          <cell r="B31957" t="str">
            <v>ABB</v>
          </cell>
          <cell r="C31957" t="str">
            <v>MCCB</v>
          </cell>
          <cell r="D31957" t="str">
            <v>XT2V 160 TMA 100-1000 3p F F</v>
          </cell>
          <cell r="E31957">
            <v>3447.4421973521739</v>
          </cell>
          <cell r="F31957" t="str">
            <v>Public Apr 25</v>
          </cell>
        </row>
        <row r="31958">
          <cell r="A31958" t="str">
            <v>1SDA067793R1</v>
          </cell>
          <cell r="B31958" t="str">
            <v>ABB</v>
          </cell>
          <cell r="C31958" t="str">
            <v>MCCB</v>
          </cell>
          <cell r="D31958" t="str">
            <v>XT2V 160 MF 8,5 Im=120 3p F F</v>
          </cell>
          <cell r="E31958">
            <v>3428.4001956834786</v>
          </cell>
          <cell r="F31958" t="str">
            <v>Public Apr 25</v>
          </cell>
        </row>
        <row r="31959">
          <cell r="A31959" t="str">
            <v>1SDA067792R1</v>
          </cell>
          <cell r="B31959" t="str">
            <v>ABB</v>
          </cell>
          <cell r="C31959" t="str">
            <v>MCCB</v>
          </cell>
          <cell r="D31959" t="str">
            <v>XT2V 160 MF 4 Im=56 3p F F</v>
          </cell>
          <cell r="E31959">
            <v>3428.4001956834786</v>
          </cell>
          <cell r="F31959" t="str">
            <v>Public Apr 25</v>
          </cell>
        </row>
        <row r="31960">
          <cell r="A31960" t="str">
            <v>1SDA067791R1</v>
          </cell>
          <cell r="B31960" t="str">
            <v>ABB</v>
          </cell>
          <cell r="C31960" t="str">
            <v>MCCB</v>
          </cell>
          <cell r="D31960" t="str">
            <v>XT2V 160 MF 2 Im=28 3p F F</v>
          </cell>
          <cell r="E31960">
            <v>3428.4001956834786</v>
          </cell>
          <cell r="F31960" t="str">
            <v>Public Apr 25</v>
          </cell>
        </row>
        <row r="31961">
          <cell r="A31961" t="str">
            <v>1SDA067794R1</v>
          </cell>
          <cell r="B31961" t="str">
            <v>ABB</v>
          </cell>
          <cell r="C31961" t="str">
            <v>MCCB</v>
          </cell>
          <cell r="D31961" t="str">
            <v>XT2V 160 MF 12,5 Im=175 3p F F</v>
          </cell>
          <cell r="E31961">
            <v>3428.4001956834786</v>
          </cell>
          <cell r="F31961" t="str">
            <v>Public Apr 25</v>
          </cell>
        </row>
        <row r="31962">
          <cell r="A31962" t="str">
            <v>1SDA067790R1</v>
          </cell>
          <cell r="B31962" t="str">
            <v>ABB</v>
          </cell>
          <cell r="C31962" t="str">
            <v>MCCB</v>
          </cell>
          <cell r="D31962" t="str">
            <v>XT2V 160 MF 1 Im=14 3p F F</v>
          </cell>
          <cell r="E31962">
            <v>3428.4001956834786</v>
          </cell>
          <cell r="F31962" t="str">
            <v>Public Apr 25</v>
          </cell>
        </row>
        <row r="31963">
          <cell r="A31963" t="str">
            <v>1SDA067798R1</v>
          </cell>
          <cell r="B31963" t="str">
            <v>ABB</v>
          </cell>
          <cell r="C31963" t="str">
            <v>MCCB</v>
          </cell>
          <cell r="D31963" t="str">
            <v>XT2V 160 MA 80 Im=480...1120 3p F F</v>
          </cell>
          <cell r="E31963">
            <v>2509.672827785218</v>
          </cell>
          <cell r="F31963" t="str">
            <v>Public Apr 25</v>
          </cell>
        </row>
        <row r="31964">
          <cell r="A31964" t="str">
            <v>1SDA067797R1</v>
          </cell>
          <cell r="B31964" t="str">
            <v>ABB</v>
          </cell>
          <cell r="C31964" t="str">
            <v>MCCB</v>
          </cell>
          <cell r="D31964" t="str">
            <v>XT2V 160 MA 52 Im=314...728 3p F F</v>
          </cell>
          <cell r="E31964">
            <v>2509.672827785218</v>
          </cell>
          <cell r="F31964" t="str">
            <v>Public Apr 25</v>
          </cell>
        </row>
        <row r="31965">
          <cell r="A31965" t="str">
            <v>1SDA067796R1</v>
          </cell>
          <cell r="B31965" t="str">
            <v>ABB</v>
          </cell>
          <cell r="C31965" t="str">
            <v>MCCB</v>
          </cell>
          <cell r="D31965" t="str">
            <v>XT2V 160 MA 32 Im=192...448 3p F F</v>
          </cell>
          <cell r="E31965">
            <v>2495.7489382121744</v>
          </cell>
          <cell r="F31965" t="str">
            <v>Public Apr 25</v>
          </cell>
        </row>
        <row r="31966">
          <cell r="A31966" t="str">
            <v>1SDA067795R1</v>
          </cell>
          <cell r="B31966" t="str">
            <v>ABB</v>
          </cell>
          <cell r="C31966" t="str">
            <v>MCCB</v>
          </cell>
          <cell r="D31966" t="str">
            <v>XT2V 160 MA 20 Im=120...280 3p F F</v>
          </cell>
          <cell r="E31966">
            <v>2495.7489382121744</v>
          </cell>
          <cell r="F31966" t="str">
            <v>Public Apr 25</v>
          </cell>
        </row>
        <row r="31967">
          <cell r="A31967" t="str">
            <v>1SDA076537R1</v>
          </cell>
          <cell r="B31967" t="str">
            <v>ABB</v>
          </cell>
          <cell r="C31967" t="str">
            <v>MCCB</v>
          </cell>
          <cell r="D31967" t="str">
            <v>XT2V 160 MA 160 Im=960…2240 3p F F</v>
          </cell>
          <cell r="E31967">
            <v>2977.8488508939131</v>
          </cell>
          <cell r="F31967" t="str">
            <v>Public Apr 25</v>
          </cell>
        </row>
        <row r="31968">
          <cell r="A31968" t="str">
            <v>1SDA067799R1</v>
          </cell>
          <cell r="B31968" t="str">
            <v>ABB</v>
          </cell>
          <cell r="C31968" t="str">
            <v>MCCB</v>
          </cell>
          <cell r="D31968" t="str">
            <v>XT2V 160 MA 100 Im=600...1400 3p F F</v>
          </cell>
          <cell r="E31968">
            <v>2495.7489382121744</v>
          </cell>
          <cell r="F31968" t="str">
            <v>Public Apr 25</v>
          </cell>
        </row>
        <row r="31969">
          <cell r="A31969" t="str">
            <v>1SDA068002R1</v>
          </cell>
          <cell r="B31969" t="str">
            <v>ABB</v>
          </cell>
          <cell r="C31969" t="str">
            <v>MCCB</v>
          </cell>
          <cell r="D31969" t="str">
            <v>XT2V 160 Ekip M-I In=52A 3p F F</v>
          </cell>
          <cell r="E31969">
            <v>4621.2483980791312</v>
          </cell>
          <cell r="F31969" t="str">
            <v>Public Apr 25</v>
          </cell>
        </row>
        <row r="31970">
          <cell r="A31970" t="str">
            <v>1SDA068001R1</v>
          </cell>
          <cell r="B31970" t="str">
            <v>ABB</v>
          </cell>
          <cell r="C31970" t="str">
            <v>MCCB</v>
          </cell>
          <cell r="D31970" t="str">
            <v>XT2V 160 Ekip M-I In=32A 3p F F</v>
          </cell>
          <cell r="E31970">
            <v>4542.5738288139137</v>
          </cell>
          <cell r="F31970" t="str">
            <v>Public Apr 25</v>
          </cell>
        </row>
        <row r="31971">
          <cell r="A31971" t="str">
            <v>1SDA068000R1</v>
          </cell>
          <cell r="B31971" t="str">
            <v>ABB</v>
          </cell>
          <cell r="C31971" t="str">
            <v>MCCB</v>
          </cell>
          <cell r="D31971" t="str">
            <v>XT2V 160 Ekip M-I In=20A 3p F F</v>
          </cell>
          <cell r="E31971">
            <v>4542.5738288139137</v>
          </cell>
          <cell r="F31971" t="str">
            <v>Public Apr 25</v>
          </cell>
        </row>
        <row r="31972">
          <cell r="A31972" t="str">
            <v>1SDA068003R1</v>
          </cell>
          <cell r="B31972" t="str">
            <v>ABB</v>
          </cell>
          <cell r="C31972" t="str">
            <v>MCCB</v>
          </cell>
          <cell r="D31972" t="str">
            <v>XT2V 160 Ekip M-I In=100A 3p F F</v>
          </cell>
          <cell r="E31972">
            <v>4621.2483980791312</v>
          </cell>
          <cell r="F31972" t="str">
            <v>Public Apr 25</v>
          </cell>
        </row>
        <row r="31973">
          <cell r="A31973" t="str">
            <v>1SDA068024R1</v>
          </cell>
          <cell r="B31973" t="str">
            <v>ABB</v>
          </cell>
          <cell r="C31973" t="str">
            <v>MCCB</v>
          </cell>
          <cell r="D31973" t="str">
            <v>XT2V 160 Ekip LSIG In=63A 4p F F</v>
          </cell>
          <cell r="E31973">
            <v>9777.8775680921735</v>
          </cell>
          <cell r="F31973" t="str">
            <v>Public Apr 25</v>
          </cell>
        </row>
        <row r="31974">
          <cell r="A31974" t="str">
            <v>1SDA067988R1</v>
          </cell>
          <cell r="B31974" t="str">
            <v>ABB</v>
          </cell>
          <cell r="C31974" t="str">
            <v>MCCB</v>
          </cell>
          <cell r="D31974" t="str">
            <v>XT2V 160 Ekip LSIG In=63A 3p F F</v>
          </cell>
          <cell r="E31974">
            <v>7540.2914533304356</v>
          </cell>
          <cell r="F31974" t="str">
            <v>Public Apr 25</v>
          </cell>
        </row>
        <row r="31975">
          <cell r="A31975" t="str">
            <v>1SDA068023R1</v>
          </cell>
          <cell r="B31975" t="str">
            <v>ABB</v>
          </cell>
          <cell r="C31975" t="str">
            <v>MCCB</v>
          </cell>
          <cell r="D31975" t="str">
            <v>XT2V 160 Ekip LSIG In=25A 4p F F</v>
          </cell>
          <cell r="E31975">
            <v>9777.8775680921735</v>
          </cell>
          <cell r="F31975" t="str">
            <v>Public Apr 25</v>
          </cell>
        </row>
        <row r="31976">
          <cell r="A31976" t="str">
            <v>1SDA067987R1</v>
          </cell>
          <cell r="B31976" t="str">
            <v>ABB</v>
          </cell>
          <cell r="C31976" t="str">
            <v>MCCB</v>
          </cell>
          <cell r="D31976" t="str">
            <v>XT2V 160 Ekip LSIG In=25A 3p F F</v>
          </cell>
          <cell r="E31976">
            <v>7540.2914533304356</v>
          </cell>
          <cell r="F31976" t="str">
            <v>Public Apr 25</v>
          </cell>
        </row>
        <row r="31977">
          <cell r="A31977" t="str">
            <v>1SDA068027R1</v>
          </cell>
          <cell r="B31977" t="str">
            <v>ABB</v>
          </cell>
          <cell r="C31977" t="str">
            <v>MCCB</v>
          </cell>
          <cell r="D31977" t="str">
            <v>XT2V 160 Ekip LSIG In=160A 4p FF In=100%</v>
          </cell>
          <cell r="E31977">
            <v>7817.7193756434799</v>
          </cell>
          <cell r="F31977" t="str">
            <v>Public Apr 25</v>
          </cell>
        </row>
        <row r="31978">
          <cell r="A31978" t="str">
            <v>1SDA067990R1</v>
          </cell>
          <cell r="B31978" t="str">
            <v>ABB</v>
          </cell>
          <cell r="C31978" t="str">
            <v>MCCB</v>
          </cell>
          <cell r="D31978" t="str">
            <v>XT2V 160 Ekip LSIG In=160A 3p F F</v>
          </cell>
          <cell r="E31978">
            <v>6329.6085987860879</v>
          </cell>
          <cell r="F31978" t="str">
            <v>Public Apr 25</v>
          </cell>
        </row>
        <row r="31979">
          <cell r="A31979" t="str">
            <v>1SDA068022R1</v>
          </cell>
          <cell r="B31979" t="str">
            <v>ABB</v>
          </cell>
          <cell r="C31979" t="str">
            <v>MCCB</v>
          </cell>
          <cell r="D31979" t="str">
            <v>XT2V 160 Ekip LSIG In=10A 4p F F</v>
          </cell>
          <cell r="E31979">
            <v>7529.031606720001</v>
          </cell>
          <cell r="F31979" t="str">
            <v>Public Apr 25</v>
          </cell>
        </row>
        <row r="31980">
          <cell r="A31980" t="str">
            <v>1SDA067986R1</v>
          </cell>
          <cell r="B31980" t="str">
            <v>ABB</v>
          </cell>
          <cell r="C31980" t="str">
            <v>MCCB</v>
          </cell>
          <cell r="D31980" t="str">
            <v>XT2V 160 Ekip LSIG In=10A 3p F F</v>
          </cell>
          <cell r="E31980">
            <v>5844.0309945521731</v>
          </cell>
          <cell r="F31980" t="str">
            <v>Public Apr 25</v>
          </cell>
        </row>
        <row r="31981">
          <cell r="A31981" t="str">
            <v>1SDA068025R1</v>
          </cell>
          <cell r="B31981" t="str">
            <v>ABB</v>
          </cell>
          <cell r="C31981" t="str">
            <v>MCCB</v>
          </cell>
          <cell r="D31981" t="str">
            <v>XT2V 160 Ekip LSIG In=100A 4p F F</v>
          </cell>
          <cell r="E31981">
            <v>9777.8775680921735</v>
          </cell>
          <cell r="F31981" t="str">
            <v>Public Apr 25</v>
          </cell>
        </row>
        <row r="31982">
          <cell r="A31982" t="str">
            <v>1SDA067989R1</v>
          </cell>
          <cell r="B31982" t="str">
            <v>ABB</v>
          </cell>
          <cell r="C31982" t="str">
            <v>MCCB</v>
          </cell>
          <cell r="D31982" t="str">
            <v>XT2V 160 Ekip LSIG In=100A 3p F F</v>
          </cell>
          <cell r="E31982">
            <v>7540.2914533304356</v>
          </cell>
          <cell r="F31982" t="str">
            <v>Public Apr 25</v>
          </cell>
        </row>
        <row r="31983">
          <cell r="A31983" t="str">
            <v>1SDA068018R1</v>
          </cell>
          <cell r="B31983" t="str">
            <v>ABB</v>
          </cell>
          <cell r="C31983" t="str">
            <v>MCCB</v>
          </cell>
          <cell r="D31983" t="str">
            <v>XT2V 160 Ekip LSI In=63A 4p F F</v>
          </cell>
          <cell r="E31983">
            <v>7877.5356703408715</v>
          </cell>
          <cell r="F31983" t="str">
            <v>Public Apr 25</v>
          </cell>
        </row>
        <row r="31984">
          <cell r="A31984" t="str">
            <v>1SDA067983R1</v>
          </cell>
          <cell r="B31984" t="str">
            <v>ABB</v>
          </cell>
          <cell r="C31984" t="str">
            <v>MCCB</v>
          </cell>
          <cell r="D31984" t="str">
            <v>XT2V 160 Ekip LSI In=63A 3p F F</v>
          </cell>
          <cell r="E31984">
            <v>6259.3329827034786</v>
          </cell>
          <cell r="F31984" t="str">
            <v>Public Apr 25</v>
          </cell>
        </row>
        <row r="31985">
          <cell r="A31985" t="str">
            <v>1SDA068017R1</v>
          </cell>
          <cell r="B31985" t="str">
            <v>ABB</v>
          </cell>
          <cell r="C31985" t="str">
            <v>MCCB</v>
          </cell>
          <cell r="D31985" t="str">
            <v>XT2V 160 Ekip LSI In=25A 4p F F</v>
          </cell>
          <cell r="E31985">
            <v>7877.5356703408715</v>
          </cell>
          <cell r="F31985" t="str">
            <v>Public Apr 25</v>
          </cell>
        </row>
        <row r="31986">
          <cell r="A31986" t="str">
            <v>1SDA067982R1</v>
          </cell>
          <cell r="B31986" t="str">
            <v>ABB</v>
          </cell>
          <cell r="C31986" t="str">
            <v>MCCB</v>
          </cell>
          <cell r="D31986" t="str">
            <v>XT2V 160 Ekip LSI In=25A 3p F F</v>
          </cell>
          <cell r="E31986">
            <v>6259.3329827034786</v>
          </cell>
          <cell r="F31986" t="str">
            <v>Public Apr 25</v>
          </cell>
        </row>
        <row r="31987">
          <cell r="A31987" t="str">
            <v>1SDA068021R1</v>
          </cell>
          <cell r="B31987" t="str">
            <v>ABB</v>
          </cell>
          <cell r="C31987" t="str">
            <v>MCCB</v>
          </cell>
          <cell r="D31987" t="str">
            <v>XT2V 160 Ekip LSI In=160A 4p F F In=100%</v>
          </cell>
          <cell r="E31987">
            <v>9122.6411095695657</v>
          </cell>
          <cell r="F31987" t="str">
            <v>Public Apr 25</v>
          </cell>
        </row>
        <row r="31988">
          <cell r="A31988" t="str">
            <v>1SDA067985R1</v>
          </cell>
          <cell r="B31988" t="str">
            <v>ABB</v>
          </cell>
          <cell r="C31988" t="str">
            <v>MCCB</v>
          </cell>
          <cell r="D31988" t="str">
            <v>XT2V 160 Ekip LSI In=160A 3p F F</v>
          </cell>
          <cell r="E31988">
            <v>7415.514505111305</v>
          </cell>
          <cell r="F31988" t="str">
            <v>Public Apr 25</v>
          </cell>
        </row>
        <row r="31989">
          <cell r="A31989" t="str">
            <v>1SDA068016R1</v>
          </cell>
          <cell r="B31989" t="str">
            <v>ABB</v>
          </cell>
          <cell r="C31989" t="str">
            <v>MCCB</v>
          </cell>
          <cell r="D31989" t="str">
            <v>XT2V 160 Ekip LSI In=10A 4p F F</v>
          </cell>
          <cell r="E31989">
            <v>6786.7216257495647</v>
          </cell>
          <cell r="F31989" t="str">
            <v>Public Apr 25</v>
          </cell>
        </row>
        <row r="31990">
          <cell r="A31990" t="str">
            <v>1SDA067981R1</v>
          </cell>
          <cell r="B31990" t="str">
            <v>ABB</v>
          </cell>
          <cell r="C31990" t="str">
            <v>MCCB</v>
          </cell>
          <cell r="D31990" t="str">
            <v>XT2V 160 Ekip LSI In=10A 3p F F</v>
          </cell>
          <cell r="E31990">
            <v>5263.9914137426085</v>
          </cell>
          <cell r="F31990" t="str">
            <v>Public Apr 25</v>
          </cell>
        </row>
        <row r="31991">
          <cell r="A31991" t="str">
            <v>1SDA068019R1</v>
          </cell>
          <cell r="B31991" t="str">
            <v>ABB</v>
          </cell>
          <cell r="C31991" t="str">
            <v>MCCB</v>
          </cell>
          <cell r="D31991" t="str">
            <v>XT2V 160 Ekip LSI In=100A 4p F F</v>
          </cell>
          <cell r="E31991">
            <v>7877.5356703408715</v>
          </cell>
          <cell r="F31991" t="str">
            <v>Public Apr 25</v>
          </cell>
        </row>
        <row r="31992">
          <cell r="A31992" t="str">
            <v>1SDA067984R1</v>
          </cell>
          <cell r="B31992" t="str">
            <v>ABB</v>
          </cell>
          <cell r="C31992" t="str">
            <v>MCCB</v>
          </cell>
          <cell r="D31992" t="str">
            <v>XT2V 160 Ekip LSI In=100A 3p F F</v>
          </cell>
          <cell r="E31992">
            <v>6259.3329827034786</v>
          </cell>
          <cell r="F31992" t="str">
            <v>Public Apr 25</v>
          </cell>
        </row>
        <row r="31993">
          <cell r="A31993" t="str">
            <v>1SDA068006R1</v>
          </cell>
          <cell r="B31993" t="str">
            <v>ABB</v>
          </cell>
          <cell r="C31993" t="str">
            <v>MCCB</v>
          </cell>
          <cell r="D31993" t="str">
            <v>XT2V 160 Ekip LS/I In=63A 4p F F</v>
          </cell>
          <cell r="E31993">
            <v>6030.4746318417401</v>
          </cell>
          <cell r="F31993" t="str">
            <v>Public Apr 25</v>
          </cell>
        </row>
        <row r="31994">
          <cell r="A31994" t="str">
            <v>1SDA067973R1</v>
          </cell>
          <cell r="B31994" t="str">
            <v>ABB</v>
          </cell>
          <cell r="C31994" t="str">
            <v>MCCB</v>
          </cell>
          <cell r="D31994" t="str">
            <v>XT2V 160 Ekip LS/I In=63A 3p F F</v>
          </cell>
          <cell r="E31994">
            <v>4970.1724093591301</v>
          </cell>
          <cell r="F31994" t="str">
            <v>Public Apr 25</v>
          </cell>
        </row>
        <row r="31995">
          <cell r="A31995" t="str">
            <v>1SDA068005R1</v>
          </cell>
          <cell r="B31995" t="str">
            <v>ABB</v>
          </cell>
          <cell r="C31995" t="str">
            <v>MCCB</v>
          </cell>
          <cell r="D31995" t="str">
            <v>XT2V 160 Ekip LS/I In=25A 4p F F</v>
          </cell>
          <cell r="E31995">
            <v>6030.4746318417401</v>
          </cell>
          <cell r="F31995" t="str">
            <v>Public Apr 25</v>
          </cell>
        </row>
        <row r="31996">
          <cell r="A31996" t="str">
            <v>1SDA067972R1</v>
          </cell>
          <cell r="B31996" t="str">
            <v>ABB</v>
          </cell>
          <cell r="C31996" t="str">
            <v>MCCB</v>
          </cell>
          <cell r="D31996" t="str">
            <v>XT2V 160 Ekip LS/I In=25A 3p F F</v>
          </cell>
          <cell r="E31996">
            <v>4970.1724093591301</v>
          </cell>
          <cell r="F31996" t="str">
            <v>Public Apr 25</v>
          </cell>
        </row>
        <row r="31997">
          <cell r="A31997" t="str">
            <v>1SDA068009R1</v>
          </cell>
          <cell r="B31997" t="str">
            <v>ABB</v>
          </cell>
          <cell r="C31997" t="str">
            <v>MCCB</v>
          </cell>
          <cell r="D31997" t="str">
            <v>XT2V 160 Ekip LS/I In=160A 4pFF InN=100%</v>
          </cell>
          <cell r="E31997">
            <v>6030.4746318417401</v>
          </cell>
          <cell r="F31997" t="str">
            <v>Public Apr 25</v>
          </cell>
        </row>
        <row r="31998">
          <cell r="A31998" t="str">
            <v>1SDA067975R1</v>
          </cell>
          <cell r="B31998" t="str">
            <v>ABB</v>
          </cell>
          <cell r="C31998" t="str">
            <v>MCCB</v>
          </cell>
          <cell r="D31998" t="str">
            <v>XT2V 160 Ekip LS/I In=160A 3p F F</v>
          </cell>
          <cell r="E31998">
            <v>4970.1724093591301</v>
          </cell>
          <cell r="F31998" t="str">
            <v>Public Apr 25</v>
          </cell>
        </row>
        <row r="31999">
          <cell r="A31999" t="str">
            <v>1SDA068004R1</v>
          </cell>
          <cell r="B31999" t="str">
            <v>ABB</v>
          </cell>
          <cell r="C31999" t="str">
            <v>MCCB</v>
          </cell>
          <cell r="D31999" t="str">
            <v>XT2V 160 Ekip LS/I In=10A 4p F F</v>
          </cell>
          <cell r="E31999">
            <v>5027.9545825826081</v>
          </cell>
          <cell r="F31999" t="str">
            <v>Public Apr 25</v>
          </cell>
        </row>
        <row r="32000">
          <cell r="A32000" t="str">
            <v>1SDA067971R1</v>
          </cell>
          <cell r="B32000" t="str">
            <v>ABB</v>
          </cell>
          <cell r="C32000" t="str">
            <v>MCCB</v>
          </cell>
          <cell r="D32000" t="str">
            <v>XT2V 160 Ekip LS/I In=10A 3p F F</v>
          </cell>
          <cell r="E32000">
            <v>3890.0014132539131</v>
          </cell>
          <cell r="F32000" t="str">
            <v>Public Apr 25</v>
          </cell>
        </row>
        <row r="32001">
          <cell r="A32001" t="str">
            <v>1SDA068007R1</v>
          </cell>
          <cell r="B32001" t="str">
            <v>ABB</v>
          </cell>
          <cell r="C32001" t="str">
            <v>MCCB</v>
          </cell>
          <cell r="D32001" t="str">
            <v>XT2V 160 Ekip LS/I In=100A 4p F F</v>
          </cell>
          <cell r="E32001">
            <v>6030.4746318417401</v>
          </cell>
          <cell r="F32001" t="str">
            <v>Public Apr 25</v>
          </cell>
        </row>
        <row r="32002">
          <cell r="A32002" t="str">
            <v>1SDA067974R1</v>
          </cell>
          <cell r="B32002" t="str">
            <v>ABB</v>
          </cell>
          <cell r="C32002" t="str">
            <v>MCCB</v>
          </cell>
          <cell r="D32002" t="str">
            <v>XT2V 160 Ekip LS/I In=100A 3p F F</v>
          </cell>
          <cell r="E32002">
            <v>4970.1724093591301</v>
          </cell>
          <cell r="F32002" t="str">
            <v>Public Apr 25</v>
          </cell>
        </row>
        <row r="32003">
          <cell r="A32003" t="str">
            <v>1SDA068012R1</v>
          </cell>
          <cell r="B32003" t="str">
            <v>ABB</v>
          </cell>
          <cell r="C32003" t="str">
            <v>MCCB</v>
          </cell>
          <cell r="D32003" t="str">
            <v>XT2V 160 Ekip I In=63A 4p F F</v>
          </cell>
          <cell r="E32003">
            <v>6030.4746318417401</v>
          </cell>
          <cell r="F32003" t="str">
            <v>Public Apr 25</v>
          </cell>
        </row>
        <row r="32004">
          <cell r="A32004" t="str">
            <v>1SDA067978R1</v>
          </cell>
          <cell r="B32004" t="str">
            <v>ABB</v>
          </cell>
          <cell r="C32004" t="str">
            <v>MCCB</v>
          </cell>
          <cell r="D32004" t="str">
            <v>XT2V 160 Ekip I In=63A 3p F F</v>
          </cell>
          <cell r="E32004">
            <v>4970.1724093591301</v>
          </cell>
          <cell r="F32004" t="str">
            <v>Public Apr 25</v>
          </cell>
        </row>
        <row r="32005">
          <cell r="A32005" t="str">
            <v>1SDA068011R1</v>
          </cell>
          <cell r="B32005" t="str">
            <v>ABB</v>
          </cell>
          <cell r="C32005" t="str">
            <v>MCCB</v>
          </cell>
          <cell r="D32005" t="str">
            <v>XT2V 160 Ekip I In=25A 4p F F</v>
          </cell>
          <cell r="E32005">
            <v>6030.4746318417401</v>
          </cell>
          <cell r="F32005" t="str">
            <v>Public Apr 25</v>
          </cell>
        </row>
        <row r="32006">
          <cell r="A32006" t="str">
            <v>1SDA067977R1</v>
          </cell>
          <cell r="B32006" t="str">
            <v>ABB</v>
          </cell>
          <cell r="C32006" t="str">
            <v>MCCB</v>
          </cell>
          <cell r="D32006" t="str">
            <v>XT2V 160 Ekip I In=25A 3p F F</v>
          </cell>
          <cell r="E32006">
            <v>4970.1724093591301</v>
          </cell>
          <cell r="F32006" t="str">
            <v>Public Apr 25</v>
          </cell>
        </row>
        <row r="32007">
          <cell r="A32007" t="str">
            <v>1SDA068015R1</v>
          </cell>
          <cell r="B32007" t="str">
            <v>ABB</v>
          </cell>
          <cell r="C32007" t="str">
            <v>MCCB</v>
          </cell>
          <cell r="D32007" t="str">
            <v>XT2V 160 Ekip I In=160A 4p F F InN=100%</v>
          </cell>
          <cell r="E32007">
            <v>7011.4723635704349</v>
          </cell>
          <cell r="F32007" t="str">
            <v>Public Apr 25</v>
          </cell>
        </row>
        <row r="32008">
          <cell r="A32008" t="str">
            <v>1SDA067980R1</v>
          </cell>
          <cell r="B32008" t="str">
            <v>ABB</v>
          </cell>
          <cell r="C32008" t="str">
            <v>MCCB</v>
          </cell>
          <cell r="D32008" t="str">
            <v>XT2V 160 Ekip I In=160A 3p F F</v>
          </cell>
          <cell r="E32008">
            <v>5759.8183655321736</v>
          </cell>
          <cell r="F32008" t="str">
            <v>Public Apr 25</v>
          </cell>
        </row>
        <row r="32009">
          <cell r="A32009" t="str">
            <v>1SDA068010R1</v>
          </cell>
          <cell r="B32009" t="str">
            <v>ABB</v>
          </cell>
          <cell r="C32009" t="str">
            <v>MCCB</v>
          </cell>
          <cell r="D32009" t="str">
            <v>XT2V 160 Ekip I In=10A 4p F F</v>
          </cell>
          <cell r="E32009">
            <v>4935.3430003800004</v>
          </cell>
          <cell r="F32009" t="str">
            <v>Public Apr 25</v>
          </cell>
        </row>
        <row r="32010">
          <cell r="A32010" t="str">
            <v>1SDA067976R1</v>
          </cell>
          <cell r="B32010" t="str">
            <v>ABB</v>
          </cell>
          <cell r="C32010" t="str">
            <v>MCCB</v>
          </cell>
          <cell r="D32010" t="str">
            <v>XT2V 160 Ekip I In=10A 3p F F</v>
          </cell>
          <cell r="E32010">
            <v>3817.6785523330441</v>
          </cell>
          <cell r="F32010" t="str">
            <v>Public Apr 25</v>
          </cell>
        </row>
        <row r="32011">
          <cell r="A32011" t="str">
            <v>1SDA068013R1</v>
          </cell>
          <cell r="B32011" t="str">
            <v>ABB</v>
          </cell>
          <cell r="C32011" t="str">
            <v>MCCB</v>
          </cell>
          <cell r="D32011" t="str">
            <v>XT2V 160 Ekip I In=100A 4p F F</v>
          </cell>
          <cell r="E32011">
            <v>6030.4746318417401</v>
          </cell>
          <cell r="F32011" t="str">
            <v>Public Apr 25</v>
          </cell>
        </row>
        <row r="32012">
          <cell r="A32012" t="str">
            <v>1SDA067979R1</v>
          </cell>
          <cell r="B32012" t="str">
            <v>ABB</v>
          </cell>
          <cell r="C32012" t="str">
            <v>MCCB</v>
          </cell>
          <cell r="D32012" t="str">
            <v>XT2V 160 Ekip I In=100A 3p F F</v>
          </cell>
          <cell r="E32012">
            <v>4970.1724093591301</v>
          </cell>
          <cell r="F32012" t="str">
            <v>Public Apr 25</v>
          </cell>
        </row>
        <row r="32013">
          <cell r="A32013" t="str">
            <v>1SDA068172R1</v>
          </cell>
          <cell r="B32013" t="str">
            <v>ABB</v>
          </cell>
          <cell r="C32013" t="str">
            <v>MCCB</v>
          </cell>
          <cell r="D32013" t="str">
            <v>XT2V 160 BREAKING PART 4p F F</v>
          </cell>
          <cell r="E32013">
            <v>3827.8865958261699</v>
          </cell>
          <cell r="F32013" t="str">
            <v>Public Apr 25</v>
          </cell>
        </row>
        <row r="32014">
          <cell r="A32014" t="str">
            <v>1SDA068167R1</v>
          </cell>
          <cell r="B32014" t="str">
            <v>ABB</v>
          </cell>
          <cell r="C32014" t="str">
            <v>MCCB</v>
          </cell>
          <cell r="D32014" t="str">
            <v>XT2V 160 BREAKING PART 3p F F</v>
          </cell>
          <cell r="E32014">
            <v>2944.4331045363983</v>
          </cell>
          <cell r="F32014" t="str">
            <v>Public Apr 25</v>
          </cell>
        </row>
        <row r="32015">
          <cell r="A32015" t="str">
            <v>1SDA075639R1</v>
          </cell>
          <cell r="B32015" t="str">
            <v>ABB</v>
          </cell>
          <cell r="C32015" t="str">
            <v>MCCB</v>
          </cell>
          <cell r="D32015" t="str">
            <v>XT2V 125 BREAKING PART 4p F F UL/CSA</v>
          </cell>
          <cell r="E32015">
            <v>5067.7052531921754</v>
          </cell>
          <cell r="F32015" t="str">
            <v>Public Apr 25</v>
          </cell>
        </row>
        <row r="32016">
          <cell r="A32016" t="str">
            <v>1SDA075634R1</v>
          </cell>
          <cell r="B32016" t="str">
            <v>ABB</v>
          </cell>
          <cell r="C32016" t="str">
            <v>MCCB</v>
          </cell>
          <cell r="D32016" t="str">
            <v>XT2V 125 BREAKING PART 3p F F UL/CSA</v>
          </cell>
          <cell r="E32016">
            <v>3928.5316109791311</v>
          </cell>
          <cell r="F32016" t="str">
            <v>Public Apr 25</v>
          </cell>
        </row>
        <row r="32017">
          <cell r="A32017" t="str">
            <v>1SDA068169R1</v>
          </cell>
          <cell r="B32017" t="str">
            <v>ABB</v>
          </cell>
          <cell r="C32017" t="str">
            <v>MCCB</v>
          </cell>
          <cell r="D32017" t="str">
            <v>XT2S 160 BREAKING PART 4p F F</v>
          </cell>
          <cell r="E32017">
            <v>1579.8955871060875</v>
          </cell>
          <cell r="F32017" t="str">
            <v>Public Apr 25</v>
          </cell>
        </row>
        <row r="32018">
          <cell r="A32018" t="str">
            <v>1SDA068164R1</v>
          </cell>
          <cell r="B32018" t="str">
            <v>ABB</v>
          </cell>
          <cell r="C32018" t="str">
            <v>MCCB</v>
          </cell>
          <cell r="D32018" t="str">
            <v>XT2S 160 BREAKING PART 3p F F</v>
          </cell>
          <cell r="E32018">
            <v>1215.3941423452172</v>
          </cell>
          <cell r="F32018" t="str">
            <v>Public Apr 25</v>
          </cell>
        </row>
        <row r="32019">
          <cell r="A32019" t="str">
            <v>1SDA075636R1</v>
          </cell>
          <cell r="B32019" t="str">
            <v>ABB</v>
          </cell>
          <cell r="C32019" t="str">
            <v>MCCB</v>
          </cell>
          <cell r="D32019" t="str">
            <v>XT2S 125 BREAKING PART 4p F F UL/CSA</v>
          </cell>
          <cell r="E32019">
            <v>2251.1031800400006</v>
          </cell>
          <cell r="F32019" t="str">
            <v>Public Apr 25</v>
          </cell>
        </row>
        <row r="32020">
          <cell r="A32020" t="str">
            <v>1SDA075631R1</v>
          </cell>
          <cell r="B32020" t="str">
            <v>ABB</v>
          </cell>
          <cell r="C32020" t="str">
            <v>MCCB</v>
          </cell>
          <cell r="D32020" t="str">
            <v>XT2S 125 BREAKING PART 3p F F UL/CSA</v>
          </cell>
          <cell r="E32020">
            <v>1745.2368545243476</v>
          </cell>
          <cell r="F32020" t="str">
            <v>Public Apr 25</v>
          </cell>
        </row>
        <row r="32021">
          <cell r="A32021" t="str">
            <v>1SDA068168R1</v>
          </cell>
          <cell r="B32021" t="str">
            <v>ABB</v>
          </cell>
          <cell r="C32021" t="str">
            <v>MCCB</v>
          </cell>
          <cell r="D32021" t="str">
            <v>XT2N 160 BREAKING PART 4p F F</v>
          </cell>
          <cell r="E32021">
            <v>1313.333810473044</v>
          </cell>
          <cell r="F32021" t="str">
            <v>Public Apr 25</v>
          </cell>
        </row>
        <row r="32022">
          <cell r="A32022" t="str">
            <v>1SDA068163R1</v>
          </cell>
          <cell r="B32022" t="str">
            <v>ABB</v>
          </cell>
          <cell r="C32022" t="str">
            <v>MCCB</v>
          </cell>
          <cell r="D32022" t="str">
            <v>XT2N 160 BREAKING PART 3p F F</v>
          </cell>
          <cell r="E32022">
            <v>1218.5480183356258</v>
          </cell>
          <cell r="F32022" t="str">
            <v>Public Apr 25</v>
          </cell>
        </row>
        <row r="32023">
          <cell r="A32023" t="str">
            <v>1SDA075635R1</v>
          </cell>
          <cell r="B32023" t="str">
            <v>ABB</v>
          </cell>
          <cell r="C32023" t="str">
            <v>MCCB</v>
          </cell>
          <cell r="D32023" t="str">
            <v>XT2N 125 BREAKING PART 4p F F UL/CSA</v>
          </cell>
          <cell r="E32023">
            <v>1958.7277457347827</v>
          </cell>
          <cell r="F32023" t="str">
            <v>Public Apr 25</v>
          </cell>
        </row>
        <row r="32024">
          <cell r="A32024" t="str">
            <v>1SDA075630R1</v>
          </cell>
          <cell r="B32024" t="str">
            <v>ABB</v>
          </cell>
          <cell r="C32024" t="str">
            <v>MCCB</v>
          </cell>
          <cell r="D32024" t="str">
            <v>XT2N 125 BREAKING PART 3p F F UL/CSA</v>
          </cell>
          <cell r="E32024">
            <v>1518.4257485008698</v>
          </cell>
          <cell r="F32024" t="str">
            <v>Public Apr 25</v>
          </cell>
        </row>
        <row r="32025">
          <cell r="A32025" t="str">
            <v>1SDA067656R1</v>
          </cell>
          <cell r="B32025" t="str">
            <v>ABB</v>
          </cell>
          <cell r="C32025" t="str">
            <v>MCCB</v>
          </cell>
          <cell r="D32025" t="str">
            <v>XT2L 160 TMD 8-80 4p F F</v>
          </cell>
          <cell r="E32025">
            <v>3437.2059731608701</v>
          </cell>
          <cell r="F32025" t="str">
            <v>Public Apr 25</v>
          </cell>
        </row>
        <row r="32026">
          <cell r="A32026" t="str">
            <v>1SDA067635R1</v>
          </cell>
          <cell r="B32026" t="str">
            <v>ABB</v>
          </cell>
          <cell r="C32026" t="str">
            <v>MCCB</v>
          </cell>
          <cell r="D32026" t="str">
            <v>XT2L 160 TMD 8-80 3p F F</v>
          </cell>
          <cell r="E32026">
            <v>2647.7699908173918</v>
          </cell>
          <cell r="F32026" t="str">
            <v>Public Apr 25</v>
          </cell>
        </row>
        <row r="32027">
          <cell r="A32027" t="str">
            <v>1SDA067655R1</v>
          </cell>
          <cell r="B32027" t="str">
            <v>ABB</v>
          </cell>
          <cell r="C32027" t="str">
            <v>MCCB</v>
          </cell>
          <cell r="D32027" t="str">
            <v>XT2L 160 TMD 6,3-63 4p F F</v>
          </cell>
          <cell r="E32027">
            <v>3437.2059731608701</v>
          </cell>
          <cell r="F32027" t="str">
            <v>Public Apr 25</v>
          </cell>
        </row>
        <row r="32028">
          <cell r="A32028" t="str">
            <v>1SDA067634R1</v>
          </cell>
          <cell r="B32028" t="str">
            <v>ABB</v>
          </cell>
          <cell r="C32028" t="str">
            <v>MCCB</v>
          </cell>
          <cell r="D32028" t="str">
            <v>XT2L 160 TMD 6,3-63 3p F F</v>
          </cell>
          <cell r="E32028">
            <v>2647.7699908173918</v>
          </cell>
          <cell r="F32028" t="str">
            <v>Public Apr 25</v>
          </cell>
        </row>
        <row r="32029">
          <cell r="A32029" t="str">
            <v>1SDA067654R1</v>
          </cell>
          <cell r="B32029" t="str">
            <v>ABB</v>
          </cell>
          <cell r="C32029" t="str">
            <v>MCCB</v>
          </cell>
          <cell r="D32029" t="str">
            <v>XT2L 160 TMD 5-50 4p F F</v>
          </cell>
          <cell r="E32029">
            <v>3437.2059731608701</v>
          </cell>
          <cell r="F32029" t="str">
            <v>Public Apr 25</v>
          </cell>
        </row>
        <row r="32030">
          <cell r="A32030" t="str">
            <v>1SDA067633R1</v>
          </cell>
          <cell r="B32030" t="str">
            <v>ABB</v>
          </cell>
          <cell r="C32030" t="str">
            <v>MCCB</v>
          </cell>
          <cell r="D32030" t="str">
            <v>XT2L 160 TMD 5-50 3p F F</v>
          </cell>
          <cell r="E32030">
            <v>2647.7699908173918</v>
          </cell>
          <cell r="F32030" t="str">
            <v>Public Apr 25</v>
          </cell>
        </row>
        <row r="32031">
          <cell r="A32031" t="str">
            <v>1SDA067653R1</v>
          </cell>
          <cell r="B32031" t="str">
            <v>ABB</v>
          </cell>
          <cell r="C32031" t="str">
            <v>MCCB</v>
          </cell>
          <cell r="D32031" t="str">
            <v>XT2L 160 TMD 4-40 4p F F</v>
          </cell>
          <cell r="E32031">
            <v>3437.2059731608701</v>
          </cell>
          <cell r="F32031" t="str">
            <v>Public Apr 25</v>
          </cell>
        </row>
        <row r="32032">
          <cell r="A32032" t="str">
            <v>1SDA067632R1</v>
          </cell>
          <cell r="B32032" t="str">
            <v>ABB</v>
          </cell>
          <cell r="C32032" t="str">
            <v>MCCB</v>
          </cell>
          <cell r="D32032" t="str">
            <v>XT2L 160 TMD 4-40 3p F F</v>
          </cell>
          <cell r="E32032">
            <v>2647.7699908173918</v>
          </cell>
          <cell r="F32032" t="str">
            <v>Public Apr 25</v>
          </cell>
        </row>
        <row r="32033">
          <cell r="A32033" t="str">
            <v>1SDA067662R1</v>
          </cell>
          <cell r="B32033" t="str">
            <v>ABB</v>
          </cell>
          <cell r="C32033" t="str">
            <v>MCCB</v>
          </cell>
          <cell r="D32033" t="str">
            <v>XT2L 160 TMD 32-320 4p F F</v>
          </cell>
          <cell r="E32033">
            <v>2665.1846953069562</v>
          </cell>
          <cell r="F32033" t="str">
            <v>Public Apr 25</v>
          </cell>
        </row>
        <row r="32034">
          <cell r="A32034" t="str">
            <v>1SDA067641R1</v>
          </cell>
          <cell r="B32034" t="str">
            <v>ABB</v>
          </cell>
          <cell r="C32034" t="str">
            <v>MCCB</v>
          </cell>
          <cell r="D32034" t="str">
            <v>XT2L 160 TMD 32-320 3p F F</v>
          </cell>
          <cell r="E32034">
            <v>2497.7305662286963</v>
          </cell>
          <cell r="F32034" t="str">
            <v>Public Apr 25</v>
          </cell>
        </row>
        <row r="32035">
          <cell r="A32035" t="str">
            <v>1SDA067652R1</v>
          </cell>
          <cell r="B32035" t="str">
            <v>ABB</v>
          </cell>
          <cell r="C32035" t="str">
            <v>MCCB</v>
          </cell>
          <cell r="D32035" t="str">
            <v>XT2L 160 TMD 3,2-32 4p F F</v>
          </cell>
          <cell r="E32035">
            <v>3437.2059731608701</v>
          </cell>
          <cell r="F32035" t="str">
            <v>Public Apr 25</v>
          </cell>
        </row>
        <row r="32036">
          <cell r="A32036" t="str">
            <v>1SDA067631R1</v>
          </cell>
          <cell r="B32036" t="str">
            <v>ABB</v>
          </cell>
          <cell r="C32036" t="str">
            <v>MCCB</v>
          </cell>
          <cell r="D32036" t="str">
            <v>XT2L 160 TMD 3,2-32 3p F F</v>
          </cell>
          <cell r="E32036">
            <v>2647.7699908173918</v>
          </cell>
          <cell r="F32036" t="str">
            <v>Public Apr 25</v>
          </cell>
        </row>
        <row r="32037">
          <cell r="A32037" t="str">
            <v>1SDA067661R1</v>
          </cell>
          <cell r="B32037" t="str">
            <v>ABB</v>
          </cell>
          <cell r="C32037" t="str">
            <v>MCCB</v>
          </cell>
          <cell r="D32037" t="str">
            <v>XT2L 160 TMD 25-300 4p F F</v>
          </cell>
          <cell r="E32037">
            <v>2665.1846953069562</v>
          </cell>
          <cell r="F32037" t="str">
            <v>Public Apr 25</v>
          </cell>
        </row>
        <row r="32038">
          <cell r="A32038" t="str">
            <v>1SDA067640R1</v>
          </cell>
          <cell r="B32038" t="str">
            <v>ABB</v>
          </cell>
          <cell r="C32038" t="str">
            <v>MCCB</v>
          </cell>
          <cell r="D32038" t="str">
            <v>XT2L 160 TMD 25-300 3p F F</v>
          </cell>
          <cell r="E32038">
            <v>2197.8879376095651</v>
          </cell>
          <cell r="F32038" t="str">
            <v>Public Apr 25</v>
          </cell>
        </row>
        <row r="32039">
          <cell r="A32039" t="str">
            <v>1SDA067650R1</v>
          </cell>
          <cell r="B32039" t="str">
            <v>ABB</v>
          </cell>
          <cell r="C32039" t="str">
            <v>MCCB</v>
          </cell>
          <cell r="D32039" t="str">
            <v>XT2L 160 TMD 2-20 4p F F</v>
          </cell>
          <cell r="E32039">
            <v>3437.2059731608701</v>
          </cell>
          <cell r="F32039" t="str">
            <v>Public Apr 25</v>
          </cell>
        </row>
        <row r="32040">
          <cell r="A32040" t="str">
            <v>1SDA067629R1</v>
          </cell>
          <cell r="B32040" t="str">
            <v>ABB</v>
          </cell>
          <cell r="C32040" t="str">
            <v>MCCB</v>
          </cell>
          <cell r="D32040" t="str">
            <v>XT2L 160 TMD 2-20 3p F F</v>
          </cell>
          <cell r="E32040">
            <v>2647.7699908173918</v>
          </cell>
          <cell r="F32040" t="str">
            <v>Public Apr 25</v>
          </cell>
        </row>
        <row r="32041">
          <cell r="A32041" t="str">
            <v>1SDA067660R1</v>
          </cell>
          <cell r="B32041" t="str">
            <v>ABB</v>
          </cell>
          <cell r="C32041" t="str">
            <v>MCCB</v>
          </cell>
          <cell r="D32041" t="str">
            <v>XT2L 160 TMD 20-300 4p F F</v>
          </cell>
          <cell r="E32041">
            <v>2665.1846953069562</v>
          </cell>
          <cell r="F32041" t="str">
            <v>Public Apr 25</v>
          </cell>
        </row>
        <row r="32042">
          <cell r="A32042" t="str">
            <v>1SDA067639R1</v>
          </cell>
          <cell r="B32042" t="str">
            <v>ABB</v>
          </cell>
          <cell r="C32042" t="str">
            <v>MCCB</v>
          </cell>
          <cell r="D32042" t="str">
            <v>XT2L 160 TMD 20-300 3p F F</v>
          </cell>
          <cell r="E32042">
            <v>2321.1819456573917</v>
          </cell>
          <cell r="F32042" t="str">
            <v>Public Apr 25</v>
          </cell>
        </row>
        <row r="32043">
          <cell r="A32043" t="str">
            <v>1SDA067651R1</v>
          </cell>
          <cell r="B32043" t="str">
            <v>ABB</v>
          </cell>
          <cell r="C32043" t="str">
            <v>MCCB</v>
          </cell>
          <cell r="D32043" t="str">
            <v>XT2L 160 TMD 2,5-25 4p F F</v>
          </cell>
          <cell r="E32043">
            <v>3437.2059731608701</v>
          </cell>
          <cell r="F32043" t="str">
            <v>Public Apr 25</v>
          </cell>
        </row>
        <row r="32044">
          <cell r="A32044" t="str">
            <v>1SDA067630R1</v>
          </cell>
          <cell r="B32044" t="str">
            <v>ABB</v>
          </cell>
          <cell r="C32044" t="str">
            <v>MCCB</v>
          </cell>
          <cell r="D32044" t="str">
            <v>XT2L 160 TMD 2,5-25 3p F F</v>
          </cell>
          <cell r="E32044">
            <v>2647.7699908173918</v>
          </cell>
          <cell r="F32044" t="str">
            <v>Public Apr 25</v>
          </cell>
        </row>
        <row r="32045">
          <cell r="A32045" t="str">
            <v>1SDA067659R1</v>
          </cell>
          <cell r="B32045" t="str">
            <v>ABB</v>
          </cell>
          <cell r="C32045" t="str">
            <v>MCCB</v>
          </cell>
          <cell r="D32045" t="str">
            <v>XT2L 160 TMD 16-300 4p F F</v>
          </cell>
          <cell r="E32045">
            <v>2665.1846953069562</v>
          </cell>
          <cell r="F32045" t="str">
            <v>Public Apr 25</v>
          </cell>
        </row>
        <row r="32046">
          <cell r="A32046" t="str">
            <v>1SDA067638R1</v>
          </cell>
          <cell r="B32046" t="str">
            <v>ABB</v>
          </cell>
          <cell r="C32046" t="str">
            <v>MCCB</v>
          </cell>
          <cell r="D32046" t="str">
            <v>XT2L 160 TMD 16-300 3p F F</v>
          </cell>
          <cell r="E32046">
            <v>2321.1819456573917</v>
          </cell>
          <cell r="F32046" t="str">
            <v>Public Apr 25</v>
          </cell>
        </row>
        <row r="32047">
          <cell r="A32047" t="str">
            <v>1SDA067658R1</v>
          </cell>
          <cell r="B32047" t="str">
            <v>ABB</v>
          </cell>
          <cell r="C32047" t="str">
            <v>MCCB</v>
          </cell>
          <cell r="D32047" t="str">
            <v>XT2L 160 TMD 12,5-125 4p F F</v>
          </cell>
          <cell r="E32047">
            <v>3437.2059731608701</v>
          </cell>
          <cell r="F32047" t="str">
            <v>Public Apr 25</v>
          </cell>
        </row>
        <row r="32048">
          <cell r="A32048" t="str">
            <v>1SDA067637R1</v>
          </cell>
          <cell r="B32048" t="str">
            <v>ABB</v>
          </cell>
          <cell r="C32048" t="str">
            <v>MCCB</v>
          </cell>
          <cell r="D32048" t="str">
            <v>XT2L 160 TMD 12,5-125 3p F F</v>
          </cell>
          <cell r="E32048">
            <v>2647.7699908173918</v>
          </cell>
          <cell r="F32048" t="str">
            <v>Public Apr 25</v>
          </cell>
        </row>
        <row r="32049">
          <cell r="A32049" t="str">
            <v>1SDA067657R1</v>
          </cell>
          <cell r="B32049" t="str">
            <v>ABB</v>
          </cell>
          <cell r="C32049" t="str">
            <v>MCCB</v>
          </cell>
          <cell r="D32049" t="str">
            <v>XT2L 160 TMD 10-100 4p F F</v>
          </cell>
          <cell r="E32049">
            <v>3437.2059731608701</v>
          </cell>
          <cell r="F32049" t="str">
            <v>Public Apr 25</v>
          </cell>
        </row>
        <row r="32050">
          <cell r="A32050" t="str">
            <v>1SDA067636R1</v>
          </cell>
          <cell r="B32050" t="str">
            <v>ABB</v>
          </cell>
          <cell r="C32050" t="str">
            <v>MCCB</v>
          </cell>
          <cell r="D32050" t="str">
            <v>XT2L 160 TMD 10-100 3p F F</v>
          </cell>
          <cell r="E32050">
            <v>2647.7699908173918</v>
          </cell>
          <cell r="F32050" t="str">
            <v>Public Apr 25</v>
          </cell>
        </row>
        <row r="32051">
          <cell r="A32051" t="str">
            <v>1SDA067649R1</v>
          </cell>
          <cell r="B32051" t="str">
            <v>ABB</v>
          </cell>
          <cell r="C32051" t="str">
            <v>MCCB</v>
          </cell>
          <cell r="D32051" t="str">
            <v>XT2L 160 TMD 1,6-16 4p F F</v>
          </cell>
          <cell r="E32051">
            <v>3437.2059731608701</v>
          </cell>
          <cell r="F32051" t="str">
            <v>Public Apr 25</v>
          </cell>
        </row>
        <row r="32052">
          <cell r="A32052" t="str">
            <v>1SDA067628R1</v>
          </cell>
          <cell r="B32052" t="str">
            <v>ABB</v>
          </cell>
          <cell r="C32052" t="str">
            <v>MCCB</v>
          </cell>
          <cell r="D32052" t="str">
            <v>XT2L 160 TMD 1,6-16 3p F F</v>
          </cell>
          <cell r="E32052">
            <v>2647.7699908173918</v>
          </cell>
          <cell r="F32052" t="str">
            <v>Public Apr 25</v>
          </cell>
        </row>
        <row r="32053">
          <cell r="A32053" t="str">
            <v>1SDA067666R1</v>
          </cell>
          <cell r="B32053" t="str">
            <v>ABB</v>
          </cell>
          <cell r="C32053" t="str">
            <v>MCCB</v>
          </cell>
          <cell r="D32053" t="str">
            <v>XT2L 160 TMA 80-800 4p F F</v>
          </cell>
          <cell r="E32053">
            <v>2847.7438167495657</v>
          </cell>
          <cell r="F32053" t="str">
            <v>Public Apr 25</v>
          </cell>
        </row>
        <row r="32054">
          <cell r="A32054" t="str">
            <v>1SDA067665R1</v>
          </cell>
          <cell r="B32054" t="str">
            <v>ABB</v>
          </cell>
          <cell r="C32054" t="str">
            <v>MCCB</v>
          </cell>
          <cell r="D32054" t="str">
            <v>XT2L 160 TMA 63-630 4p F F</v>
          </cell>
          <cell r="E32054">
            <v>2680.3421811286958</v>
          </cell>
          <cell r="F32054" t="str">
            <v>Public Apr 25</v>
          </cell>
        </row>
        <row r="32055">
          <cell r="A32055" t="str">
            <v>1SDA067664R1</v>
          </cell>
          <cell r="B32055" t="str">
            <v>ABB</v>
          </cell>
          <cell r="C32055" t="str">
            <v>MCCB</v>
          </cell>
          <cell r="D32055" t="str">
            <v>XT2L 160 TMA 50-500 4p F F</v>
          </cell>
          <cell r="E32055">
            <v>2665.1846953069562</v>
          </cell>
          <cell r="F32055" t="str">
            <v>Public Apr 25</v>
          </cell>
        </row>
        <row r="32056">
          <cell r="A32056" t="str">
            <v>1SDA067663R1</v>
          </cell>
          <cell r="B32056" t="str">
            <v>ABB</v>
          </cell>
          <cell r="C32056" t="str">
            <v>MCCB</v>
          </cell>
          <cell r="D32056" t="str">
            <v>XT2L 160 TMA 40-400 4p F F</v>
          </cell>
          <cell r="E32056">
            <v>2665.1846953069562</v>
          </cell>
          <cell r="F32056" t="str">
            <v>Public Apr 25</v>
          </cell>
        </row>
        <row r="32057">
          <cell r="A32057" t="str">
            <v>1SDA067669R1</v>
          </cell>
          <cell r="B32057" t="str">
            <v>ABB</v>
          </cell>
          <cell r="C32057" t="str">
            <v>MCCB</v>
          </cell>
          <cell r="D32057" t="str">
            <v>XT2L 160 TMA 160-1600 4p F F InN=50%</v>
          </cell>
          <cell r="E32057">
            <v>3920.1195344321741</v>
          </cell>
          <cell r="F32057" t="str">
            <v>Public Apr 25</v>
          </cell>
        </row>
        <row r="32058">
          <cell r="A32058" t="str">
            <v>1SDA067671R1</v>
          </cell>
          <cell r="B32058" t="str">
            <v>ABB</v>
          </cell>
          <cell r="C32058" t="str">
            <v>MCCB</v>
          </cell>
          <cell r="D32058" t="str">
            <v>XT2L 160 TMA 160-1600 4p F F InN=100%</v>
          </cell>
          <cell r="E32058">
            <v>3920.1195344321741</v>
          </cell>
          <cell r="F32058" t="str">
            <v>Public Apr 25</v>
          </cell>
        </row>
        <row r="32059">
          <cell r="A32059" t="str">
            <v>1SDA067668R1</v>
          </cell>
          <cell r="B32059" t="str">
            <v>ABB</v>
          </cell>
          <cell r="C32059" t="str">
            <v>MCCB</v>
          </cell>
          <cell r="D32059" t="str">
            <v>XT2L 160 TMA 125-1250 4p F F InN=50%</v>
          </cell>
          <cell r="E32059">
            <v>3583.492115546087</v>
          </cell>
          <cell r="F32059" t="str">
            <v>Public Apr 25</v>
          </cell>
        </row>
        <row r="32060">
          <cell r="A32060" t="str">
            <v>1SDA067670R1</v>
          </cell>
          <cell r="B32060" t="str">
            <v>ABB</v>
          </cell>
          <cell r="C32060" t="str">
            <v>MCCB</v>
          </cell>
          <cell r="D32060" t="str">
            <v>XT2L 160 TMA 125-1250 4p F F InN=100%</v>
          </cell>
          <cell r="E32060">
            <v>3583.492115546087</v>
          </cell>
          <cell r="F32060" t="str">
            <v>Public Apr 25</v>
          </cell>
        </row>
        <row r="32061">
          <cell r="A32061" t="str">
            <v>1SDA067667R1</v>
          </cell>
          <cell r="B32061" t="str">
            <v>ABB</v>
          </cell>
          <cell r="C32061" t="str">
            <v>MCCB</v>
          </cell>
          <cell r="D32061" t="str">
            <v>XT2L 160 TMA 100-1000 4p F F</v>
          </cell>
          <cell r="E32061">
            <v>2831.7595589739135</v>
          </cell>
          <cell r="F32061" t="str">
            <v>Public Apr 25</v>
          </cell>
        </row>
        <row r="32062">
          <cell r="A32062" t="str">
            <v>1SDA067783R1</v>
          </cell>
          <cell r="B32062" t="str">
            <v>ABB</v>
          </cell>
          <cell r="C32062" t="str">
            <v>MCCB</v>
          </cell>
          <cell r="D32062" t="str">
            <v>XT2L 160 MF 8,5 Im=120 3p F F</v>
          </cell>
          <cell r="E32062">
            <v>2992.7963628860875</v>
          </cell>
          <cell r="F32062" t="str">
            <v>Public Apr 25</v>
          </cell>
        </row>
        <row r="32063">
          <cell r="A32063" t="str">
            <v>1SDA067782R1</v>
          </cell>
          <cell r="B32063" t="str">
            <v>ABB</v>
          </cell>
          <cell r="C32063" t="str">
            <v>MCCB</v>
          </cell>
          <cell r="D32063" t="str">
            <v>XT2L 160 MF 4 Im=56 3p F F</v>
          </cell>
          <cell r="E32063">
            <v>2992.7963628860875</v>
          </cell>
          <cell r="F32063" t="str">
            <v>Public Apr 25</v>
          </cell>
        </row>
        <row r="32064">
          <cell r="A32064" t="str">
            <v>1SDA067781R1</v>
          </cell>
          <cell r="B32064" t="str">
            <v>ABB</v>
          </cell>
          <cell r="C32064" t="str">
            <v>MCCB</v>
          </cell>
          <cell r="D32064" t="str">
            <v>XT2L 160 MF 2 Im=28 3p F F</v>
          </cell>
          <cell r="E32064">
            <v>2992.7963628860875</v>
          </cell>
          <cell r="F32064" t="str">
            <v>Public Apr 25</v>
          </cell>
        </row>
        <row r="32065">
          <cell r="A32065" t="str">
            <v>1SDA067784R1</v>
          </cell>
          <cell r="B32065" t="str">
            <v>ABB</v>
          </cell>
          <cell r="C32065" t="str">
            <v>MCCB</v>
          </cell>
          <cell r="D32065" t="str">
            <v>XT2L 160 MF 12,5 Im=175 3p F F</v>
          </cell>
          <cell r="E32065">
            <v>2992.7963628860875</v>
          </cell>
          <cell r="F32065" t="str">
            <v>Public Apr 25</v>
          </cell>
        </row>
        <row r="32066">
          <cell r="A32066" t="str">
            <v>1SDA067780R1</v>
          </cell>
          <cell r="B32066" t="str">
            <v>ABB</v>
          </cell>
          <cell r="C32066" t="str">
            <v>MCCB</v>
          </cell>
          <cell r="D32066" t="str">
            <v>XT2L 160 MF 1 Im=14 3p F F</v>
          </cell>
          <cell r="E32066">
            <v>2992.7963628860875</v>
          </cell>
          <cell r="F32066" t="str">
            <v>Public Apr 25</v>
          </cell>
        </row>
        <row r="32067">
          <cell r="A32067" t="str">
            <v>1SDA067788R1</v>
          </cell>
          <cell r="B32067" t="str">
            <v>ABB</v>
          </cell>
          <cell r="C32067" t="str">
            <v>MCCB</v>
          </cell>
          <cell r="D32067" t="str">
            <v>XT2L 160 MA 80 Im=480...1120 3p F F</v>
          </cell>
          <cell r="E32067">
            <v>2152.5598371521737</v>
          </cell>
          <cell r="F32067" t="str">
            <v>Public Apr 25</v>
          </cell>
        </row>
        <row r="32068">
          <cell r="A32068" t="str">
            <v>1SDA067787R1</v>
          </cell>
          <cell r="B32068" t="str">
            <v>ABB</v>
          </cell>
          <cell r="C32068" t="str">
            <v>MCCB</v>
          </cell>
          <cell r="D32068" t="str">
            <v>XT2L 160 MA 52 Im=314...728 3p F F</v>
          </cell>
          <cell r="E32068">
            <v>2152.5598371521737</v>
          </cell>
          <cell r="F32068" t="str">
            <v>Public Apr 25</v>
          </cell>
        </row>
        <row r="32069">
          <cell r="A32069" t="str">
            <v>1SDA067786R1</v>
          </cell>
          <cell r="B32069" t="str">
            <v>ABB</v>
          </cell>
          <cell r="C32069" t="str">
            <v>MCCB</v>
          </cell>
          <cell r="D32069" t="str">
            <v>XT2L 160 MA 32 Im=192...448 3p F F</v>
          </cell>
          <cell r="E32069">
            <v>2152.5598371521737</v>
          </cell>
          <cell r="F32069" t="str">
            <v>Public Apr 25</v>
          </cell>
        </row>
        <row r="32070">
          <cell r="A32070" t="str">
            <v>1SDA067785R1</v>
          </cell>
          <cell r="B32070" t="str">
            <v>ABB</v>
          </cell>
          <cell r="C32070" t="str">
            <v>MCCB</v>
          </cell>
          <cell r="D32070" t="str">
            <v>XT2L 160 MA 20 Im=120...280 3p F F</v>
          </cell>
          <cell r="E32070">
            <v>1654.4887900591309</v>
          </cell>
          <cell r="F32070" t="str">
            <v>Public Apr 25</v>
          </cell>
        </row>
        <row r="32071">
          <cell r="A32071" t="str">
            <v>1SDA067789R1</v>
          </cell>
          <cell r="B32071" t="str">
            <v>ABB</v>
          </cell>
          <cell r="C32071" t="str">
            <v>MCCB</v>
          </cell>
          <cell r="D32071" t="str">
            <v>XT2L 160 MA 100 Im=600...1400 3p F F</v>
          </cell>
          <cell r="E32071">
            <v>2152.5598371521737</v>
          </cell>
          <cell r="F32071" t="str">
            <v>Public Apr 25</v>
          </cell>
        </row>
        <row r="32072">
          <cell r="A32072" t="str">
            <v>1SDA067945R1</v>
          </cell>
          <cell r="B32072" t="str">
            <v>ABB</v>
          </cell>
          <cell r="C32072" t="str">
            <v>MCCB</v>
          </cell>
          <cell r="D32072" t="str">
            <v>XT2L 160 Ekip M-I In=52A 3p F F</v>
          </cell>
          <cell r="E32072">
            <v>3564.0301662182619</v>
          </cell>
          <cell r="F32072" t="str">
            <v>Public Apr 25</v>
          </cell>
        </row>
        <row r="32073">
          <cell r="A32073" t="str">
            <v>1SDA067944R1</v>
          </cell>
          <cell r="B32073" t="str">
            <v>ABB</v>
          </cell>
          <cell r="C32073" t="str">
            <v>MCCB</v>
          </cell>
          <cell r="D32073" t="str">
            <v>XT2L 160 Ekip M-I In=32A 3p F F</v>
          </cell>
          <cell r="E32073">
            <v>3564.0301662182619</v>
          </cell>
          <cell r="F32073" t="str">
            <v>Public Apr 25</v>
          </cell>
        </row>
        <row r="32074">
          <cell r="A32074" t="str">
            <v>1SDA067943R1</v>
          </cell>
          <cell r="B32074" t="str">
            <v>ABB</v>
          </cell>
          <cell r="C32074" t="str">
            <v>MCCB</v>
          </cell>
          <cell r="D32074" t="str">
            <v>XT2L 160 Ekip M-I In=20A 3p F F</v>
          </cell>
          <cell r="E32074">
            <v>3564.0301662182619</v>
          </cell>
          <cell r="F32074" t="str">
            <v>Public Apr 25</v>
          </cell>
        </row>
        <row r="32075">
          <cell r="A32075" t="str">
            <v>1SDA067946R1</v>
          </cell>
          <cell r="B32075" t="str">
            <v>ABB</v>
          </cell>
          <cell r="C32075" t="str">
            <v>MCCB</v>
          </cell>
          <cell r="D32075" t="str">
            <v>XT2L 160 Ekip M-I In=100A 3p F F</v>
          </cell>
          <cell r="E32075">
            <v>3564.0301662182619</v>
          </cell>
          <cell r="F32075" t="str">
            <v>Public Apr 25</v>
          </cell>
        </row>
        <row r="32076">
          <cell r="A32076" t="str">
            <v>1SDA067967R1</v>
          </cell>
          <cell r="B32076" t="str">
            <v>ABB</v>
          </cell>
          <cell r="C32076" t="str">
            <v>MCCB</v>
          </cell>
          <cell r="D32076" t="str">
            <v>XT2L 160 Ekip LSIG In=63A 4p F F</v>
          </cell>
          <cell r="E32076">
            <v>4967.9283140556527</v>
          </cell>
          <cell r="F32076" t="str">
            <v>Public Apr 25</v>
          </cell>
        </row>
        <row r="32077">
          <cell r="A32077" t="str">
            <v>1SDA067931R1</v>
          </cell>
          <cell r="B32077" t="str">
            <v>ABB</v>
          </cell>
          <cell r="C32077" t="str">
            <v>MCCB</v>
          </cell>
          <cell r="D32077" t="str">
            <v>XT2L 160 Ekip LSIG In=63A 3p F F</v>
          </cell>
          <cell r="E32077">
            <v>3497.4422155173916</v>
          </cell>
          <cell r="F32077" t="str">
            <v>Public Apr 25</v>
          </cell>
        </row>
        <row r="32078">
          <cell r="A32078" t="str">
            <v>1SDA067966R1</v>
          </cell>
          <cell r="B32078" t="str">
            <v>ABB</v>
          </cell>
          <cell r="C32078" t="str">
            <v>MCCB</v>
          </cell>
          <cell r="D32078" t="str">
            <v>XT2L 160 Ekip LSIG In=25A 4p F F</v>
          </cell>
          <cell r="E32078">
            <v>4967.9283140556527</v>
          </cell>
          <cell r="F32078" t="str">
            <v>Public Apr 25</v>
          </cell>
        </row>
        <row r="32079">
          <cell r="A32079" t="str">
            <v>1SDA067930R1</v>
          </cell>
          <cell r="B32079" t="str">
            <v>ABB</v>
          </cell>
          <cell r="C32079" t="str">
            <v>MCCB</v>
          </cell>
          <cell r="D32079" t="str">
            <v>XT2L 160 Ekip LSIG In=25A 3p F F</v>
          </cell>
          <cell r="E32079">
            <v>3974.2140422739139</v>
          </cell>
          <cell r="F32079" t="str">
            <v>Public Apr 25</v>
          </cell>
        </row>
        <row r="32080">
          <cell r="A32080" t="str">
            <v>1SDA067970R1</v>
          </cell>
          <cell r="B32080" t="str">
            <v>ABB</v>
          </cell>
          <cell r="C32080" t="str">
            <v>MCCB</v>
          </cell>
          <cell r="D32080" t="str">
            <v>XT2L 160 Ekip LSIG In=160A 4p FF In=100%</v>
          </cell>
          <cell r="E32080">
            <v>4371.6945016408708</v>
          </cell>
          <cell r="F32080" t="str">
            <v>Public Apr 25</v>
          </cell>
        </row>
        <row r="32081">
          <cell r="A32081" t="str">
            <v>1SDA067933R1</v>
          </cell>
          <cell r="B32081" t="str">
            <v>ABB</v>
          </cell>
          <cell r="C32081" t="str">
            <v>MCCB</v>
          </cell>
          <cell r="D32081" t="str">
            <v>XT2L 160 Ekip LSIG In=160A 3p F F</v>
          </cell>
          <cell r="E32081">
            <v>3606.4448797904352</v>
          </cell>
          <cell r="F32081" t="str">
            <v>Public Apr 25</v>
          </cell>
        </row>
        <row r="32082">
          <cell r="A32082" t="str">
            <v>1SDA067965R1</v>
          </cell>
          <cell r="B32082" t="str">
            <v>ABB</v>
          </cell>
          <cell r="C32082" t="str">
            <v>MCCB</v>
          </cell>
          <cell r="D32082" t="str">
            <v>XT2L 160 Ekip LSIG In=10A 4p F F</v>
          </cell>
          <cell r="E32082">
            <v>6962.9159154834806</v>
          </cell>
          <cell r="F32082" t="str">
            <v>Public Apr 25</v>
          </cell>
        </row>
        <row r="32083">
          <cell r="A32083" t="str">
            <v>1SDA067929R1</v>
          </cell>
          <cell r="B32083" t="str">
            <v>ABB</v>
          </cell>
          <cell r="C32083" t="str">
            <v>MCCB</v>
          </cell>
          <cell r="D32083" t="str">
            <v>XT2L 160 Ekip LSIG In=10A 3p F F</v>
          </cell>
          <cell r="E32083">
            <v>5408.427161754782</v>
          </cell>
          <cell r="F32083" t="str">
            <v>Public Apr 25</v>
          </cell>
        </row>
        <row r="32084">
          <cell r="A32084" t="str">
            <v>1SDA067968R1</v>
          </cell>
          <cell r="B32084" t="str">
            <v>ABB</v>
          </cell>
          <cell r="C32084" t="str">
            <v>MCCB</v>
          </cell>
          <cell r="D32084" t="str">
            <v>XT2L 160 Ekip LSIG In=100A 4p F F</v>
          </cell>
          <cell r="E32084">
            <v>4967.9283140556527</v>
          </cell>
          <cell r="F32084" t="str">
            <v>Public Apr 25</v>
          </cell>
        </row>
        <row r="32085">
          <cell r="A32085" t="str">
            <v>1SDA067932R1</v>
          </cell>
          <cell r="B32085" t="str">
            <v>ABB</v>
          </cell>
          <cell r="C32085" t="str">
            <v>MCCB</v>
          </cell>
          <cell r="D32085" t="str">
            <v>XT2L 160 Ekip LSIG In=100A 3p F F</v>
          </cell>
          <cell r="E32085">
            <v>3974.2140422739139</v>
          </cell>
          <cell r="F32085" t="str">
            <v>Public Apr 25</v>
          </cell>
        </row>
        <row r="32086">
          <cell r="A32086" t="str">
            <v>1SDA067961R1</v>
          </cell>
          <cell r="B32086" t="str">
            <v>ABB</v>
          </cell>
          <cell r="C32086" t="str">
            <v>MCCB</v>
          </cell>
          <cell r="D32086" t="str">
            <v>XT2L 160 Ekip LSI In=63A 4p F F</v>
          </cell>
          <cell r="E32086">
            <v>4878.5975729399997</v>
          </cell>
          <cell r="F32086" t="str">
            <v>Public Apr 25</v>
          </cell>
        </row>
        <row r="32087">
          <cell r="A32087" t="str">
            <v>1SDA067926R1</v>
          </cell>
          <cell r="B32087" t="str">
            <v>ABB</v>
          </cell>
          <cell r="C32087" t="str">
            <v>MCCB</v>
          </cell>
          <cell r="D32087" t="str">
            <v>XT2L 160 Ekip LSI In=63A 3p F F</v>
          </cell>
          <cell r="E32087">
            <v>3902.7048299426092</v>
          </cell>
          <cell r="F32087" t="str">
            <v>Public Apr 25</v>
          </cell>
        </row>
        <row r="32088">
          <cell r="A32088" t="str">
            <v>1SDA067960R1</v>
          </cell>
          <cell r="B32088" t="str">
            <v>ABB</v>
          </cell>
          <cell r="C32088" t="str">
            <v>MCCB</v>
          </cell>
          <cell r="D32088" t="str">
            <v>XT2L 160 Ekip LSI In=25A 4p F F</v>
          </cell>
          <cell r="E32088">
            <v>4878.5975729399997</v>
          </cell>
          <cell r="F32088" t="str">
            <v>Public Apr 25</v>
          </cell>
        </row>
        <row r="32089">
          <cell r="A32089" t="str">
            <v>1SDA067925R1</v>
          </cell>
          <cell r="B32089" t="str">
            <v>ABB</v>
          </cell>
          <cell r="C32089" t="str">
            <v>MCCB</v>
          </cell>
          <cell r="D32089" t="str">
            <v>XT2L 160 Ekip LSI In=25A 3p F F</v>
          </cell>
          <cell r="E32089">
            <v>3902.7048299426092</v>
          </cell>
          <cell r="F32089" t="str">
            <v>Public Apr 25</v>
          </cell>
        </row>
        <row r="32090">
          <cell r="A32090" t="str">
            <v>1SDA067964R1</v>
          </cell>
          <cell r="B32090" t="str">
            <v>ABB</v>
          </cell>
          <cell r="C32090" t="str">
            <v>MCCB</v>
          </cell>
          <cell r="D32090" t="str">
            <v>XT2L 160 Ekip LSI In=160A 4p F F In=100%</v>
          </cell>
          <cell r="E32090">
            <v>4878.5975729399997</v>
          </cell>
          <cell r="F32090" t="str">
            <v>Public Apr 25</v>
          </cell>
        </row>
        <row r="32091">
          <cell r="A32091" t="str">
            <v>1SDA067928R1</v>
          </cell>
          <cell r="B32091" t="str">
            <v>ABB</v>
          </cell>
          <cell r="C32091" t="str">
            <v>MCCB</v>
          </cell>
          <cell r="D32091" t="str">
            <v>XT2L 160 Ekip LSI In=160A 3p F F</v>
          </cell>
          <cell r="E32091">
            <v>3902.7048299426092</v>
          </cell>
          <cell r="F32091" t="str">
            <v>Public Apr 25</v>
          </cell>
        </row>
        <row r="32092">
          <cell r="A32092" t="str">
            <v>1SDA067959R1</v>
          </cell>
          <cell r="B32092" t="str">
            <v>ABB</v>
          </cell>
          <cell r="C32092" t="str">
            <v>MCCB</v>
          </cell>
          <cell r="D32092" t="str">
            <v>XT2L 160 Ekip LSI In=10A 4p F F</v>
          </cell>
          <cell r="E32092">
            <v>6220.6059345130452</v>
          </cell>
          <cell r="F32092" t="str">
            <v>Public Apr 25</v>
          </cell>
        </row>
        <row r="32093">
          <cell r="A32093" t="str">
            <v>1SDA067924R1</v>
          </cell>
          <cell r="B32093" t="str">
            <v>ABB</v>
          </cell>
          <cell r="C32093" t="str">
            <v>MCCB</v>
          </cell>
          <cell r="D32093" t="str">
            <v>XT2L 160 Ekip LSI In=10A 3p F F</v>
          </cell>
          <cell r="E32093">
            <v>4828.4007043095662</v>
          </cell>
          <cell r="F32093" t="str">
            <v>Public Apr 25</v>
          </cell>
        </row>
        <row r="32094">
          <cell r="A32094" t="str">
            <v>1SDA067962R1</v>
          </cell>
          <cell r="B32094" t="str">
            <v>ABB</v>
          </cell>
          <cell r="C32094" t="str">
            <v>MCCB</v>
          </cell>
          <cell r="D32094" t="str">
            <v>XT2L 160 Ekip LSI In=100A 4p F F</v>
          </cell>
          <cell r="E32094">
            <v>4878.5975729399997</v>
          </cell>
          <cell r="F32094" t="str">
            <v>Public Apr 25</v>
          </cell>
        </row>
        <row r="32095">
          <cell r="A32095" t="str">
            <v>1SDA067927R1</v>
          </cell>
          <cell r="B32095" t="str">
            <v>ABB</v>
          </cell>
          <cell r="C32095" t="str">
            <v>MCCB</v>
          </cell>
          <cell r="D32095" t="str">
            <v>XT2L 160 Ekip LSI In=100A 3p F F</v>
          </cell>
          <cell r="E32095">
            <v>3902.7048299426092</v>
          </cell>
          <cell r="F32095" t="str">
            <v>Public Apr 25</v>
          </cell>
        </row>
        <row r="32096">
          <cell r="A32096" t="str">
            <v>1SDA067949R1</v>
          </cell>
          <cell r="B32096" t="str">
            <v>ABB</v>
          </cell>
          <cell r="C32096" t="str">
            <v>MCCB</v>
          </cell>
          <cell r="D32096" t="str">
            <v>XT2L 160 Ekip LS/I In=63A 4p F F</v>
          </cell>
          <cell r="E32096">
            <v>4686.8127263608703</v>
          </cell>
          <cell r="F32096" t="str">
            <v>Public Apr 25</v>
          </cell>
        </row>
        <row r="32097">
          <cell r="A32097" t="str">
            <v>1SDA067916R1</v>
          </cell>
          <cell r="B32097" t="str">
            <v>ABB</v>
          </cell>
          <cell r="C32097" t="str">
            <v>MCCB</v>
          </cell>
          <cell r="D32097" t="str">
            <v>XT2L 160 Ekip LS/I In=63A 3p F F</v>
          </cell>
          <cell r="E32097">
            <v>3559.3188784173917</v>
          </cell>
          <cell r="F32097" t="str">
            <v>Public Apr 25</v>
          </cell>
        </row>
        <row r="32098">
          <cell r="A32098" t="str">
            <v>1SDA067948R1</v>
          </cell>
          <cell r="B32098" t="str">
            <v>ABB</v>
          </cell>
          <cell r="C32098" t="str">
            <v>MCCB</v>
          </cell>
          <cell r="D32098" t="str">
            <v>XT2L 160 Ekip LS/I In=25A 4p F F</v>
          </cell>
          <cell r="E32098">
            <v>4686.8127263608703</v>
          </cell>
          <cell r="F32098" t="str">
            <v>Public Apr 25</v>
          </cell>
        </row>
        <row r="32099">
          <cell r="A32099" t="str">
            <v>1SDA067915R1</v>
          </cell>
          <cell r="B32099" t="str">
            <v>ABB</v>
          </cell>
          <cell r="C32099" t="str">
            <v>MCCB</v>
          </cell>
          <cell r="D32099" t="str">
            <v>XT2L 160 Ekip LS/I In=25A 3p F F</v>
          </cell>
          <cell r="E32099">
            <v>3559.3188784173917</v>
          </cell>
          <cell r="F32099" t="str">
            <v>Public Apr 25</v>
          </cell>
        </row>
        <row r="32100">
          <cell r="A32100" t="str">
            <v>1SDA067952R1</v>
          </cell>
          <cell r="B32100" t="str">
            <v>ABB</v>
          </cell>
          <cell r="C32100" t="str">
            <v>MCCB</v>
          </cell>
          <cell r="D32100" t="str">
            <v>XT2L 160 Ekip LS/I In=160A 4pFF InN=100%</v>
          </cell>
          <cell r="E32100">
            <v>4686.8127263608703</v>
          </cell>
          <cell r="F32100" t="str">
            <v>Public Apr 25</v>
          </cell>
        </row>
        <row r="32101">
          <cell r="A32101" t="str">
            <v>1SDA067918R1</v>
          </cell>
          <cell r="B32101" t="str">
            <v>ABB</v>
          </cell>
          <cell r="C32101" t="str">
            <v>MCCB</v>
          </cell>
          <cell r="D32101" t="str">
            <v>XT2L 160 Ekip LS/I In=160A 3p F F</v>
          </cell>
          <cell r="E32101">
            <v>3559.3188784173917</v>
          </cell>
          <cell r="F32101" t="str">
            <v>Public Apr 25</v>
          </cell>
        </row>
        <row r="32102">
          <cell r="A32102" t="str">
            <v>1SDA067947R1</v>
          </cell>
          <cell r="B32102" t="str">
            <v>ABB</v>
          </cell>
          <cell r="C32102" t="str">
            <v>MCCB</v>
          </cell>
          <cell r="D32102" t="str">
            <v>XT2L 160 Ekip LS/I In=10A 4p F F</v>
          </cell>
          <cell r="E32102">
            <v>4461.8520147104355</v>
          </cell>
          <cell r="F32102" t="str">
            <v>Public Apr 25</v>
          </cell>
        </row>
        <row r="32103">
          <cell r="A32103" t="str">
            <v>1SDA067914R1</v>
          </cell>
          <cell r="B32103" t="str">
            <v>ABB</v>
          </cell>
          <cell r="C32103" t="str">
            <v>MCCB</v>
          </cell>
          <cell r="D32103" t="str">
            <v>XT2L 160 Ekip LS/I In=10A 3p F F</v>
          </cell>
          <cell r="E32103">
            <v>3454.4107038208704</v>
          </cell>
          <cell r="F32103" t="str">
            <v>Public Apr 25</v>
          </cell>
        </row>
        <row r="32104">
          <cell r="A32104" t="str">
            <v>1SDA067950R1</v>
          </cell>
          <cell r="B32104" t="str">
            <v>ABB</v>
          </cell>
          <cell r="C32104" t="str">
            <v>MCCB</v>
          </cell>
          <cell r="D32104" t="str">
            <v>XT2L 160 Ekip LS/I In=100A 4p F F</v>
          </cell>
          <cell r="E32104">
            <v>4686.8127263608703</v>
          </cell>
          <cell r="F32104" t="str">
            <v>Public Apr 25</v>
          </cell>
        </row>
        <row r="32105">
          <cell r="A32105" t="str">
            <v>1SDA067917R1</v>
          </cell>
          <cell r="B32105" t="str">
            <v>ABB</v>
          </cell>
          <cell r="C32105" t="str">
            <v>MCCB</v>
          </cell>
          <cell r="D32105" t="str">
            <v>XT2L 160 Ekip LS/I In=100A 3p F F</v>
          </cell>
          <cell r="E32105">
            <v>3559.3188784173917</v>
          </cell>
          <cell r="F32105" t="str">
            <v>Public Apr 25</v>
          </cell>
        </row>
        <row r="32106">
          <cell r="A32106" t="str">
            <v>1SDA067955R1</v>
          </cell>
          <cell r="B32106" t="str">
            <v>ABB</v>
          </cell>
          <cell r="C32106" t="str">
            <v>MCCB</v>
          </cell>
          <cell r="D32106" t="str">
            <v>XT2L 160 Ekip I In=63A 4p F F</v>
          </cell>
          <cell r="E32106">
            <v>4686.8127263608703</v>
          </cell>
          <cell r="F32106" t="str">
            <v>Public Apr 25</v>
          </cell>
        </row>
        <row r="32107">
          <cell r="A32107" t="str">
            <v>1SDA067921R1</v>
          </cell>
          <cell r="B32107" t="str">
            <v>ABB</v>
          </cell>
          <cell r="C32107" t="str">
            <v>MCCB</v>
          </cell>
          <cell r="D32107" t="str">
            <v>XT2L 160 Ekip I In=63A 3p F F</v>
          </cell>
          <cell r="E32107">
            <v>3559.3188784173917</v>
          </cell>
          <cell r="F32107" t="str">
            <v>Public Apr 25</v>
          </cell>
        </row>
        <row r="32108">
          <cell r="A32108" t="str">
            <v>1SDA067954R1</v>
          </cell>
          <cell r="B32108" t="str">
            <v>ABB</v>
          </cell>
          <cell r="C32108" t="str">
            <v>MCCB</v>
          </cell>
          <cell r="D32108" t="str">
            <v>XT2L 160 Ekip I In=25A 4p F F</v>
          </cell>
          <cell r="E32108">
            <v>4686.8127263608703</v>
          </cell>
          <cell r="F32108" t="str">
            <v>Public Apr 25</v>
          </cell>
        </row>
        <row r="32109">
          <cell r="A32109" t="str">
            <v>1SDA067920R1</v>
          </cell>
          <cell r="B32109" t="str">
            <v>ABB</v>
          </cell>
          <cell r="C32109" t="str">
            <v>MCCB</v>
          </cell>
          <cell r="D32109" t="str">
            <v>XT2L 160 Ekip I In=25A 3p F F</v>
          </cell>
          <cell r="E32109">
            <v>3559.3188784173917</v>
          </cell>
          <cell r="F32109" t="str">
            <v>Public Apr 25</v>
          </cell>
        </row>
        <row r="32110">
          <cell r="A32110" t="str">
            <v>1SDA067958R1</v>
          </cell>
          <cell r="B32110" t="str">
            <v>ABB</v>
          </cell>
          <cell r="C32110" t="str">
            <v>MCCB</v>
          </cell>
          <cell r="D32110" t="str">
            <v>XT2L 160 Ekip I In=160A 4p F F InN=100%</v>
          </cell>
          <cell r="E32110">
            <v>4686.8127263608703</v>
          </cell>
          <cell r="F32110" t="str">
            <v>Public Apr 25</v>
          </cell>
        </row>
        <row r="32111">
          <cell r="A32111" t="str">
            <v>1SDA067923R1</v>
          </cell>
          <cell r="B32111" t="str">
            <v>ABB</v>
          </cell>
          <cell r="C32111" t="str">
            <v>MCCB</v>
          </cell>
          <cell r="D32111" t="str">
            <v>XT2L 160 Ekip I In=160A 3p F F</v>
          </cell>
          <cell r="E32111">
            <v>3559.3188784173917</v>
          </cell>
          <cell r="F32111" t="str">
            <v>Public Apr 25</v>
          </cell>
        </row>
        <row r="32112">
          <cell r="A32112" t="str">
            <v>1SDA067953R1</v>
          </cell>
          <cell r="B32112" t="str">
            <v>ABB</v>
          </cell>
          <cell r="C32112" t="str">
            <v>MCCB</v>
          </cell>
          <cell r="D32112" t="str">
            <v>XT2L 160 Ekip I In=10A 4p F F</v>
          </cell>
          <cell r="E32112">
            <v>4369.240432507826</v>
          </cell>
          <cell r="F32112" t="str">
            <v>Public Apr 25</v>
          </cell>
        </row>
        <row r="32113">
          <cell r="A32113" t="str">
            <v>1SDA067919R1</v>
          </cell>
          <cell r="B32113" t="str">
            <v>ABB</v>
          </cell>
          <cell r="C32113" t="str">
            <v>MCCB</v>
          </cell>
          <cell r="D32113" t="str">
            <v>XT2L 160 Ekip I In=10A 3p F F</v>
          </cell>
          <cell r="E32113">
            <v>3382.0878429000004</v>
          </cell>
          <cell r="F32113" t="str">
            <v>Public Apr 25</v>
          </cell>
        </row>
        <row r="32114">
          <cell r="A32114" t="str">
            <v>1SDA067956R1</v>
          </cell>
          <cell r="B32114" t="str">
            <v>ABB</v>
          </cell>
          <cell r="C32114" t="str">
            <v>MCCB</v>
          </cell>
          <cell r="D32114" t="str">
            <v>XT2L 160 Ekip I In=100A 4p F F</v>
          </cell>
          <cell r="E32114">
            <v>4686.8127263608703</v>
          </cell>
          <cell r="F32114" t="str">
            <v>Public Apr 25</v>
          </cell>
        </row>
        <row r="32115">
          <cell r="A32115" t="str">
            <v>1SDA067922R1</v>
          </cell>
          <cell r="B32115" t="str">
            <v>ABB</v>
          </cell>
          <cell r="C32115" t="str">
            <v>MCCB</v>
          </cell>
          <cell r="D32115" t="str">
            <v>XT2L 160 Ekip I In=100A 3p F F</v>
          </cell>
          <cell r="E32115">
            <v>3559.3188784173917</v>
          </cell>
          <cell r="F32115" t="str">
            <v>Public Apr 25</v>
          </cell>
        </row>
        <row r="32116">
          <cell r="A32116" t="str">
            <v>1SDA068171R1</v>
          </cell>
          <cell r="B32116" t="str">
            <v>ABB</v>
          </cell>
          <cell r="C32116" t="str">
            <v>MCCB</v>
          </cell>
          <cell r="D32116" t="str">
            <v>XT2L 160 BREAKING PART 4p F F</v>
          </cell>
          <cell r="E32116">
            <v>2607.6124959130439</v>
          </cell>
          <cell r="F32116" t="str">
            <v>Public Apr 25</v>
          </cell>
        </row>
        <row r="32117">
          <cell r="A32117" t="str">
            <v>1SDA068166R1</v>
          </cell>
          <cell r="B32117" t="str">
            <v>ABB</v>
          </cell>
          <cell r="C32117" t="str">
            <v>MCCB</v>
          </cell>
          <cell r="D32117" t="str">
            <v>XT2L 160 BREAKING PART 3p F F</v>
          </cell>
          <cell r="E32117">
            <v>2005.8537471078264</v>
          </cell>
          <cell r="F32117" t="str">
            <v>Public Apr 25</v>
          </cell>
        </row>
        <row r="32118">
          <cell r="A32118" t="str">
            <v>1SDA075638R1</v>
          </cell>
          <cell r="B32118" t="str">
            <v>ABB</v>
          </cell>
          <cell r="C32118" t="str">
            <v>MCCB</v>
          </cell>
          <cell r="D32118" t="str">
            <v>XT2L 125 BREAKING PART 4p F F UL/CSA</v>
          </cell>
          <cell r="E32118">
            <v>3782.2323452295659</v>
          </cell>
          <cell r="F32118" t="str">
            <v>Public Apr 25</v>
          </cell>
        </row>
        <row r="32119">
          <cell r="A32119" t="str">
            <v>1SDA075633R1</v>
          </cell>
          <cell r="B32119" t="str">
            <v>ABB</v>
          </cell>
          <cell r="C32119" t="str">
            <v>MCCB</v>
          </cell>
          <cell r="D32119" t="str">
            <v>XT2L 125 BREAKING PART 3p F F UL/CSA</v>
          </cell>
          <cell r="E32119">
            <v>2931.74647194</v>
          </cell>
          <cell r="F32119" t="str">
            <v>Public Apr 25</v>
          </cell>
        </row>
        <row r="32120">
          <cell r="A32120" t="str">
            <v>1SDA067645R1</v>
          </cell>
          <cell r="B32120" t="str">
            <v>ABB</v>
          </cell>
          <cell r="C32120" t="str">
            <v>MCCB</v>
          </cell>
          <cell r="D32120" t="str">
            <v>XT2L  160 TMA 80-800 3p F F</v>
          </cell>
          <cell r="E32120">
            <v>1902.1791687599998</v>
          </cell>
          <cell r="F32120" t="str">
            <v>Public Apr 25</v>
          </cell>
        </row>
        <row r="32121">
          <cell r="A32121" t="str">
            <v>1SDA067644R1</v>
          </cell>
          <cell r="B32121" t="str">
            <v>ABB</v>
          </cell>
          <cell r="C32121" t="str">
            <v>MCCB</v>
          </cell>
          <cell r="D32121" t="str">
            <v>XT2L  160 TMA 63-630 3p F F</v>
          </cell>
          <cell r="E32121">
            <v>1416.3653439678262</v>
          </cell>
          <cell r="F32121" t="str">
            <v>Public Apr 25</v>
          </cell>
        </row>
        <row r="32122">
          <cell r="A32122" t="str">
            <v>1SDA067643R1</v>
          </cell>
          <cell r="B32122" t="str">
            <v>ABB</v>
          </cell>
          <cell r="C32122" t="str">
            <v>MCCB</v>
          </cell>
          <cell r="D32122" t="str">
            <v>XT2L  160 TMA 50-500 3p F F</v>
          </cell>
          <cell r="E32122">
            <v>1416.3653439678262</v>
          </cell>
          <cell r="F32122" t="str">
            <v>Public Apr 25</v>
          </cell>
        </row>
        <row r="32123">
          <cell r="A32123" t="str">
            <v>1SDA067642R1</v>
          </cell>
          <cell r="B32123" t="str">
            <v>ABB</v>
          </cell>
          <cell r="C32123" t="str">
            <v>MCCB</v>
          </cell>
          <cell r="D32123" t="str">
            <v>XT2L  160 TMA 40-400 3p F F</v>
          </cell>
          <cell r="E32123">
            <v>1801.2604969252172</v>
          </cell>
          <cell r="F32123" t="str">
            <v>Public Apr 25</v>
          </cell>
        </row>
        <row r="32124">
          <cell r="A32124" t="str">
            <v>1SDA067648R1</v>
          </cell>
          <cell r="B32124" t="str">
            <v>ABB</v>
          </cell>
          <cell r="C32124" t="str">
            <v>MCCB</v>
          </cell>
          <cell r="D32124" t="str">
            <v>XT2L  160 TMA 160-1600 3p F F</v>
          </cell>
          <cell r="E32124">
            <v>2033.4653056956522</v>
          </cell>
          <cell r="F32124" t="str">
            <v>Public Apr 25</v>
          </cell>
        </row>
        <row r="32125">
          <cell r="A32125" t="str">
            <v>1SDA067647R1</v>
          </cell>
          <cell r="B32125" t="str">
            <v>ABB</v>
          </cell>
          <cell r="C32125" t="str">
            <v>MCCB</v>
          </cell>
          <cell r="D32125" t="str">
            <v>XT2L  160 TMA 125-1250 3p F F</v>
          </cell>
          <cell r="E32125">
            <v>2458.04551244087</v>
          </cell>
          <cell r="F32125" t="str">
            <v>Public Apr 25</v>
          </cell>
        </row>
        <row r="32126">
          <cell r="A32126" t="str">
            <v>1SDA067646R1</v>
          </cell>
          <cell r="B32126" t="str">
            <v>ABB</v>
          </cell>
          <cell r="C32126" t="str">
            <v>MCCB</v>
          </cell>
          <cell r="D32126" t="str">
            <v>XT2L  160 TMA 100-1000 3p F F</v>
          </cell>
          <cell r="E32126">
            <v>1902.1791687599998</v>
          </cell>
          <cell r="F32126" t="str">
            <v>Public Apr 25</v>
          </cell>
        </row>
        <row r="32127">
          <cell r="A32127" t="str">
            <v>1SDA068170R1</v>
          </cell>
          <cell r="B32127" t="str">
            <v>ABB</v>
          </cell>
          <cell r="C32127" t="str">
            <v>MCCB</v>
          </cell>
          <cell r="D32127" t="str">
            <v>XT2H 160 BREAKING PART 4p F F</v>
          </cell>
          <cell r="E32127">
            <v>2227.0441576233347</v>
          </cell>
          <cell r="F32127" t="str">
            <v>Public Apr 25</v>
          </cell>
        </row>
        <row r="32128">
          <cell r="A32128" t="str">
            <v>1SDA068165R1</v>
          </cell>
          <cell r="B32128" t="str">
            <v>ABB</v>
          </cell>
          <cell r="C32128" t="str">
            <v>MCCB</v>
          </cell>
          <cell r="D32128" t="str">
            <v>XT2H 160 BREAKING PART 3p F F</v>
          </cell>
          <cell r="E32128">
            <v>1713.0348536001943</v>
          </cell>
          <cell r="F32128" t="str">
            <v>Public Apr 25</v>
          </cell>
        </row>
        <row r="32129">
          <cell r="A32129" t="str">
            <v>1SDA075637R1</v>
          </cell>
          <cell r="B32129" t="str">
            <v>ABB</v>
          </cell>
          <cell r="C32129" t="str">
            <v>MCCB</v>
          </cell>
          <cell r="D32129" t="str">
            <v>XT2H 125 BREAKING PART 4p F F UL/CSA</v>
          </cell>
          <cell r="E32129">
            <v>3151.5890714947841</v>
          </cell>
          <cell r="F32129" t="str">
            <v>Public Apr 25</v>
          </cell>
        </row>
        <row r="32130">
          <cell r="A32130" t="str">
            <v>1SDA075632R1</v>
          </cell>
          <cell r="B32130" t="str">
            <v>ABB</v>
          </cell>
          <cell r="C32130" t="str">
            <v>MCCB</v>
          </cell>
          <cell r="D32130" t="str">
            <v>XT2H 125 BREAKING PART 3p F F UL/CSA</v>
          </cell>
          <cell r="E32130">
            <v>2442.8880266191309</v>
          </cell>
          <cell r="F32130" t="str">
            <v>Public Apr 25</v>
          </cell>
        </row>
        <row r="32131">
          <cell r="A32131" t="str">
            <v>1STQ002437B0000</v>
          </cell>
          <cell r="B32131" t="str">
            <v>ABB</v>
          </cell>
          <cell r="C32131" t="str">
            <v>PEP (Phase-2)</v>
          </cell>
          <cell r="D32131" t="str">
            <v>XT2 KIT 4P WITH.+RCD. HOR.INST. W=800MM</v>
          </cell>
          <cell r="E32131">
            <v>1091.2131360000001</v>
          </cell>
          <cell r="F32131" t="str">
            <v>Public Apr 25</v>
          </cell>
        </row>
        <row r="32132">
          <cell r="A32132" t="str">
            <v>1STQ002438B0000</v>
          </cell>
          <cell r="B32132" t="str">
            <v>ABB</v>
          </cell>
          <cell r="C32132" t="str">
            <v>PEP (Phase-2)</v>
          </cell>
          <cell r="D32132" t="str">
            <v>XT2 KIT 3-4P WITH.MOT. HOR.INST.W=800MM</v>
          </cell>
          <cell r="E32132">
            <v>1143.0146520000003</v>
          </cell>
          <cell r="F32132" t="str">
            <v>Public Apr 25</v>
          </cell>
        </row>
        <row r="32133">
          <cell r="A32133" t="str">
            <v>1STQ002436B0000</v>
          </cell>
          <cell r="B32133" t="str">
            <v>ABB</v>
          </cell>
          <cell r="C32133" t="str">
            <v>PEP (Phase-2)</v>
          </cell>
          <cell r="D32133" t="str">
            <v>XT2 KIT 3-4P WITH. RHD HOR.INST. W=800MM</v>
          </cell>
          <cell r="E32133">
            <v>1042.1053890000001</v>
          </cell>
          <cell r="F32133" t="str">
            <v>Public Apr 25</v>
          </cell>
        </row>
        <row r="32134">
          <cell r="A32134" t="str">
            <v>1STQ002429B0000</v>
          </cell>
          <cell r="B32134" t="str">
            <v>ABB</v>
          </cell>
          <cell r="C32134" t="str">
            <v>PEP (Phase-2)</v>
          </cell>
          <cell r="D32134" t="str">
            <v>XT1 KIT 3-4P PLUG IN RHD HOR.INS.W=800MM</v>
          </cell>
          <cell r="E32134">
            <v>937.95007799999996</v>
          </cell>
          <cell r="F32134" t="str">
            <v>Public Apr 25</v>
          </cell>
        </row>
        <row r="32135">
          <cell r="A32135" t="str">
            <v>1STQ002430B0000</v>
          </cell>
          <cell r="B32135" t="str">
            <v>ABB</v>
          </cell>
          <cell r="C32135" t="str">
            <v>PEP (Phase-2)</v>
          </cell>
          <cell r="D32135" t="str">
            <v>XT1 KIT 3-4P PLUG IN MOT.HOR.INS.W=800MM</v>
          </cell>
          <cell r="E32135">
            <v>937.95007799999996</v>
          </cell>
          <cell r="F32135" t="str">
            <v>Public Apr 25</v>
          </cell>
        </row>
        <row r="32136">
          <cell r="A32136" t="str">
            <v>1STQ002428B0000</v>
          </cell>
          <cell r="B32136" t="str">
            <v>ABB</v>
          </cell>
          <cell r="C32136" t="str">
            <v>PEP (Phase-2)</v>
          </cell>
          <cell r="D32136" t="str">
            <v>XT1 KIT 3-4P PLUG IN HOR.INST.W=800MM</v>
          </cell>
          <cell r="E32136">
            <v>834.94440900000018</v>
          </cell>
          <cell r="F32136" t="str">
            <v>Public Apr 25</v>
          </cell>
        </row>
        <row r="32137">
          <cell r="A32137" t="str">
            <v>1STQ002426B0000</v>
          </cell>
          <cell r="B32137" t="str">
            <v>ABB</v>
          </cell>
          <cell r="C32137" t="str">
            <v>PEP (Phase-2)</v>
          </cell>
          <cell r="D32137" t="str">
            <v>XT1 KIT 3-4P FIXED RHD HORIZ. W=800MM</v>
          </cell>
          <cell r="E32137">
            <v>909.67113900000015</v>
          </cell>
          <cell r="F32137" t="str">
            <v>Public Apr 25</v>
          </cell>
        </row>
        <row r="32138">
          <cell r="A32138" t="str">
            <v>1STQ002427B0000</v>
          </cell>
          <cell r="B32138" t="str">
            <v>ABB</v>
          </cell>
          <cell r="C32138" t="str">
            <v>PEP (Phase-2)</v>
          </cell>
          <cell r="D32138" t="str">
            <v>XT1 KIT 3-4P FIXED MOT.HOR.INST.W=800MM</v>
          </cell>
          <cell r="E32138">
            <v>903.75386400000025</v>
          </cell>
          <cell r="F32138" t="str">
            <v>Public Apr 25</v>
          </cell>
        </row>
        <row r="32139">
          <cell r="A32139" t="str">
            <v>1SEP101975R0012</v>
          </cell>
          <cell r="B32139" t="str">
            <v>ABB</v>
          </cell>
          <cell r="C32139" t="str">
            <v>TO BE CHECKED</v>
          </cell>
          <cell r="D32139" t="str">
            <v>XLP3-EFM-6BC Fuse Switch Disconnector</v>
          </cell>
          <cell r="E32139">
            <v>5159.6604766472428</v>
          </cell>
          <cell r="F32139" t="str">
            <v>Public Apr 25</v>
          </cell>
        </row>
        <row r="32140">
          <cell r="A32140" t="str">
            <v>1SEP102287R0001</v>
          </cell>
          <cell r="B32140" t="str">
            <v>ABB</v>
          </cell>
          <cell r="C32140" t="str">
            <v>TO BE CHECKED</v>
          </cell>
          <cell r="D32140" t="str">
            <v>XLP3-A60/120-A-above Fuse Switch Disconnector</v>
          </cell>
          <cell r="E32140">
            <v>4796.0280855221881</v>
          </cell>
          <cell r="F32140" t="str">
            <v>Public Apr 25</v>
          </cell>
        </row>
        <row r="32141">
          <cell r="A32141" t="str">
            <v>1SEP101975R0002</v>
          </cell>
          <cell r="B32141" t="str">
            <v>ABB</v>
          </cell>
          <cell r="C32141" t="str">
            <v>TO BE CHECKED</v>
          </cell>
          <cell r="D32141" t="str">
            <v>XLP3-6BC Fuse Switch Disconnector</v>
          </cell>
          <cell r="E32141">
            <v>3006.5897505154639</v>
          </cell>
          <cell r="F32141" t="str">
            <v>Public Apr 25</v>
          </cell>
        </row>
        <row r="32142">
          <cell r="A32142" t="str">
            <v>1SEP600128R0002</v>
          </cell>
          <cell r="B32142" t="str">
            <v>ABB</v>
          </cell>
          <cell r="C32142" t="str">
            <v>TO BE CHECKED</v>
          </cell>
          <cell r="D32142" t="str">
            <v>XLP3-4P-8BC Fuse Switch Disconnector</v>
          </cell>
          <cell r="E32142">
            <v>7166.411254101301</v>
          </cell>
          <cell r="F32142" t="str">
            <v>Public Apr 25</v>
          </cell>
        </row>
        <row r="32143">
          <cell r="A32143" t="str">
            <v>1SEP600128R0001</v>
          </cell>
          <cell r="B32143" t="str">
            <v>ABB</v>
          </cell>
          <cell r="C32143" t="str">
            <v>TO BE CHECKED</v>
          </cell>
          <cell r="D32143" t="str">
            <v>XLP3-4P Fuse Switch Disconnector</v>
          </cell>
          <cell r="E32143">
            <v>5317.1720701479153</v>
          </cell>
          <cell r="F32143" t="str">
            <v>Public Apr 25</v>
          </cell>
        </row>
        <row r="32144">
          <cell r="A32144" t="str">
            <v>1SEP600127R0002</v>
          </cell>
          <cell r="B32144" t="str">
            <v>ABB</v>
          </cell>
          <cell r="C32144" t="str">
            <v>TO BE CHECKED</v>
          </cell>
          <cell r="D32144" t="str">
            <v>XLP3-2P-4BC Fuse Switch Disconnector</v>
          </cell>
          <cell r="E32144">
            <v>2956.3714472433885</v>
          </cell>
          <cell r="F32144" t="str">
            <v>Public Apr 25</v>
          </cell>
        </row>
        <row r="32145">
          <cell r="A32145" t="str">
            <v>1SEP600127R0001</v>
          </cell>
          <cell r="B32145" t="str">
            <v>ABB</v>
          </cell>
          <cell r="C32145" t="str">
            <v>TO BE CHECKED</v>
          </cell>
          <cell r="D32145" t="str">
            <v>XLP3-2P Fuse Switch Disconnector</v>
          </cell>
          <cell r="E32145">
            <v>2898.5759681308837</v>
          </cell>
          <cell r="F32145" t="str">
            <v>Public Apr 25</v>
          </cell>
        </row>
        <row r="32146">
          <cell r="A32146" t="str">
            <v>1SEP600126R0002</v>
          </cell>
          <cell r="B32146" t="str">
            <v>ABB</v>
          </cell>
          <cell r="C32146" t="str">
            <v>TO BE CHECKED</v>
          </cell>
          <cell r="D32146" t="str">
            <v>XLP3-1P-2BC Fuse Switch Disconnector</v>
          </cell>
          <cell r="E32146">
            <v>1523.8889427162705</v>
          </cell>
          <cell r="F32146" t="str">
            <v>Public Apr 25</v>
          </cell>
        </row>
        <row r="32147">
          <cell r="A32147" t="str">
            <v>1SEP600126R0001</v>
          </cell>
          <cell r="B32147" t="str">
            <v>ABB</v>
          </cell>
          <cell r="C32147" t="str">
            <v>TO BE CHECKED</v>
          </cell>
          <cell r="D32147" t="str">
            <v>XLP3-1P Fuse Switch Disconnector</v>
          </cell>
          <cell r="E32147">
            <v>1494.0845838637381</v>
          </cell>
          <cell r="F32147" t="str">
            <v>Public Apr 25</v>
          </cell>
        </row>
        <row r="32148">
          <cell r="A32148" t="str">
            <v>1SEP101975R0001</v>
          </cell>
          <cell r="B32148" t="str">
            <v>ABB</v>
          </cell>
          <cell r="C32148" t="str">
            <v>TO BE CHECKED</v>
          </cell>
          <cell r="D32148" t="str">
            <v>XLP3 Fuse Switch Disconnector</v>
          </cell>
          <cell r="E32148">
            <v>2988.1691677274762</v>
          </cell>
          <cell r="F32148" t="str">
            <v>Public Apr 25</v>
          </cell>
        </row>
        <row r="32149">
          <cell r="A32149" t="str">
            <v>1SEP101892R0004</v>
          </cell>
          <cell r="B32149" t="str">
            <v>ABB</v>
          </cell>
          <cell r="C32149" t="str">
            <v>TO BE CHECKED</v>
          </cell>
          <cell r="D32149" t="str">
            <v>XLP2-S&amp;J-6M12 Fuse Switch Disconnector</v>
          </cell>
          <cell r="E32149">
            <v>3267.4319273868223</v>
          </cell>
          <cell r="F32149" t="str">
            <v>Public Apr 25</v>
          </cell>
        </row>
        <row r="32150">
          <cell r="A32150" t="str">
            <v>1SEP101892R0012</v>
          </cell>
          <cell r="B32150" t="str">
            <v>ABB</v>
          </cell>
          <cell r="C32150" t="str">
            <v>TO BE CHECKED</v>
          </cell>
          <cell r="D32150" t="str">
            <v>XLP2-EFM-6BC Fuse Switch Disconnector</v>
          </cell>
          <cell r="E32150">
            <v>3057.5285459435227</v>
          </cell>
          <cell r="F32150" t="str">
            <v>Public Apr 25</v>
          </cell>
        </row>
        <row r="32151">
          <cell r="A32151" t="str">
            <v>1SEP101892R0002</v>
          </cell>
          <cell r="B32151" t="str">
            <v>ABB</v>
          </cell>
          <cell r="C32151" t="str">
            <v>TO BE CHECKED</v>
          </cell>
          <cell r="D32151" t="str">
            <v>XLP2-6BC Fuse Switch Disconnector</v>
          </cell>
          <cell r="E32151">
            <v>1948.7631670999549</v>
          </cell>
          <cell r="F32151" t="str">
            <v>Public Apr 25</v>
          </cell>
        </row>
        <row r="32152">
          <cell r="A32152" t="str">
            <v>1SEP600124R0002</v>
          </cell>
          <cell r="B32152" t="str">
            <v>ABB</v>
          </cell>
          <cell r="C32152" t="str">
            <v>TO BE CHECKED</v>
          </cell>
          <cell r="D32152" t="str">
            <v>XLP2-4P-8BC Fuse Switch Disconnector</v>
          </cell>
          <cell r="E32152">
            <v>5342.1131069475568</v>
          </cell>
          <cell r="F32152" t="str">
            <v>Public Apr 25</v>
          </cell>
        </row>
        <row r="32153">
          <cell r="A32153" t="str">
            <v>1SEP600124R0001</v>
          </cell>
          <cell r="B32153" t="str">
            <v>ABB</v>
          </cell>
          <cell r="C32153" t="str">
            <v>TO BE CHECKED</v>
          </cell>
          <cell r="D32153" t="str">
            <v>XLP2-4P Fuse Switch Disconnector</v>
          </cell>
          <cell r="E32153">
            <v>5317.1720701479153</v>
          </cell>
          <cell r="F32153" t="str">
            <v>Public Apr 25</v>
          </cell>
        </row>
        <row r="32154">
          <cell r="A32154" t="str">
            <v>1SEP600123R0002</v>
          </cell>
          <cell r="B32154" t="str">
            <v>ABB</v>
          </cell>
          <cell r="C32154" t="str">
            <v>TO BE CHECKED</v>
          </cell>
          <cell r="D32154" t="str">
            <v>XLP2-2P-4BC Fuse Switch Disconnector</v>
          </cell>
          <cell r="E32154">
            <v>1890.2351876288656</v>
          </cell>
          <cell r="F32154" t="str">
            <v>Public Apr 25</v>
          </cell>
        </row>
        <row r="32155">
          <cell r="A32155" t="str">
            <v>1SEP600123R0001</v>
          </cell>
          <cell r="B32155" t="str">
            <v>ABB</v>
          </cell>
          <cell r="C32155" t="str">
            <v>TO BE CHECKED</v>
          </cell>
          <cell r="D32155" t="str">
            <v>XLP2-2P Fuse Switch Disconnector</v>
          </cell>
          <cell r="E32155">
            <v>1841.4578686687587</v>
          </cell>
          <cell r="F32155" t="str">
            <v>Public Apr 25</v>
          </cell>
        </row>
        <row r="32156">
          <cell r="A32156" t="str">
            <v>1SEP600122R0002</v>
          </cell>
          <cell r="B32156" t="str">
            <v>ABB</v>
          </cell>
          <cell r="C32156" t="str">
            <v>TO BE CHECKED</v>
          </cell>
          <cell r="D32156" t="str">
            <v>XLP2-1P-2BC Fuse Switch Disconnector</v>
          </cell>
          <cell r="E32156">
            <v>974.3695753473778</v>
          </cell>
          <cell r="F32156" t="str">
            <v>Public Apr 25</v>
          </cell>
        </row>
        <row r="32157">
          <cell r="A32157" t="str">
            <v>1SEP600122R0001</v>
          </cell>
          <cell r="B32157" t="str">
            <v>ABB</v>
          </cell>
          <cell r="C32157" t="str">
            <v>TO BE CHECKED</v>
          </cell>
          <cell r="D32157" t="str">
            <v>XLP2-1P Fuse Switch Disconnector</v>
          </cell>
          <cell r="E32157">
            <v>949.27243191394007</v>
          </cell>
          <cell r="F32157" t="str">
            <v>Public Apr 25</v>
          </cell>
        </row>
        <row r="32158">
          <cell r="A32158" t="str">
            <v>1SEP101892R0001</v>
          </cell>
          <cell r="B32158" t="str">
            <v>ABB</v>
          </cell>
          <cell r="C32158" t="str">
            <v>TO BE CHECKED</v>
          </cell>
          <cell r="D32158" t="str">
            <v>XLP2 Fuse Switch Disconnector</v>
          </cell>
          <cell r="E32158">
            <v>2014.3279532944873</v>
          </cell>
          <cell r="F32158" t="str">
            <v>Public Apr 25</v>
          </cell>
        </row>
        <row r="32159">
          <cell r="A32159" t="str">
            <v>1SEP101891R0012</v>
          </cell>
          <cell r="B32159" t="str">
            <v>ABB</v>
          </cell>
          <cell r="C32159" t="str">
            <v>TO BE CHECKED</v>
          </cell>
          <cell r="D32159" t="str">
            <v>XLP1-EFM-6BC  Fuse Switch Disconnector</v>
          </cell>
          <cell r="E32159">
            <v>1939.7209905423579</v>
          </cell>
          <cell r="F32159" t="str">
            <v>Public Apr 25</v>
          </cell>
        </row>
        <row r="32160">
          <cell r="A32160" t="str">
            <v>1SEP101918R0001</v>
          </cell>
          <cell r="B32160" t="str">
            <v>ABB</v>
          </cell>
          <cell r="C32160" t="str">
            <v>TO BE CHECKED</v>
          </cell>
          <cell r="D32160" t="str">
            <v>XLP1-A60/85-B-3BC-below Fuse Switch Disconnector</v>
          </cell>
          <cell r="E32160">
            <v>1855.1952524428509</v>
          </cell>
          <cell r="F32160" t="str">
            <v>Public Apr 25</v>
          </cell>
        </row>
        <row r="32161">
          <cell r="A32161" t="str">
            <v>1SEP101919R0001</v>
          </cell>
          <cell r="B32161" t="str">
            <v>ABB</v>
          </cell>
          <cell r="C32161" t="str">
            <v>TO BE CHECKED</v>
          </cell>
          <cell r="D32161" t="str">
            <v>XLP1-A60/85-A-3BC-above Fuse Switch Disconnector</v>
          </cell>
          <cell r="E32161">
            <v>1855.1952524428509</v>
          </cell>
          <cell r="F32161" t="str">
            <v>Public Apr 25</v>
          </cell>
        </row>
        <row r="32162">
          <cell r="A32162" t="str">
            <v>1SEP101891R0004</v>
          </cell>
          <cell r="B32162" t="str">
            <v>ABB</v>
          </cell>
          <cell r="C32162" t="str">
            <v>TO BE CHECKED</v>
          </cell>
          <cell r="D32162" t="str">
            <v>XLP1-6M10 Fuse Switch Disconnector</v>
          </cell>
          <cell r="E32162">
            <v>1203.7982942178398</v>
          </cell>
          <cell r="F32162" t="str">
            <v>Public Apr 25</v>
          </cell>
        </row>
        <row r="32163">
          <cell r="A32163" t="str">
            <v>1SEP101891R0002</v>
          </cell>
          <cell r="B32163" t="str">
            <v>ABB</v>
          </cell>
          <cell r="C32163" t="str">
            <v>TO BE CHECKED</v>
          </cell>
          <cell r="D32163" t="str">
            <v>XLP1-6BC Fuse Switch Disconnector</v>
          </cell>
          <cell r="E32163">
            <v>1226.0134690273421</v>
          </cell>
          <cell r="F32163" t="str">
            <v>Public Apr 25</v>
          </cell>
        </row>
        <row r="32164">
          <cell r="A32164" t="str">
            <v>1SEP600119R0003</v>
          </cell>
          <cell r="B32164" t="str">
            <v>ABB</v>
          </cell>
          <cell r="C32164" t="str">
            <v>TO BE CHECKED</v>
          </cell>
          <cell r="D32164" t="str">
            <v>XLP1-4P-8M10 Fuse Switch Disconnector</v>
          </cell>
          <cell r="E32164">
            <v>3855.7858219632453</v>
          </cell>
          <cell r="F32164" t="str">
            <v>Public Apr 25</v>
          </cell>
        </row>
        <row r="32165">
          <cell r="A32165" t="str">
            <v>1SEP600119R0002</v>
          </cell>
          <cell r="B32165" t="str">
            <v>ABB</v>
          </cell>
          <cell r="C32165" t="str">
            <v>TO BE CHECKED</v>
          </cell>
          <cell r="D32165" t="str">
            <v>XLP1-4P-8BC Fuse Switch Disconnector</v>
          </cell>
          <cell r="E32165">
            <v>3842.240569430749</v>
          </cell>
          <cell r="F32165" t="str">
            <v>Public Apr 25</v>
          </cell>
        </row>
        <row r="32166">
          <cell r="A32166" t="str">
            <v>1SEP600119R0001</v>
          </cell>
          <cell r="B32166" t="str">
            <v>ABB</v>
          </cell>
          <cell r="C32166" t="str">
            <v>TO BE CHECKED</v>
          </cell>
          <cell r="D32166" t="str">
            <v>XLP1-4P Fuse Switch Disconnector</v>
          </cell>
          <cell r="E32166">
            <v>3817.3235490363068</v>
          </cell>
          <cell r="F32166" t="str">
            <v>Public Apr 25</v>
          </cell>
        </row>
        <row r="32167">
          <cell r="A32167" t="str">
            <v>1SEP600117R0003</v>
          </cell>
          <cell r="B32167" t="str">
            <v>ABB</v>
          </cell>
          <cell r="C32167" t="str">
            <v>TO BE CHECKED</v>
          </cell>
          <cell r="D32167" t="str">
            <v>XLP1-2P-4M10 Fuse Switch Disconnector</v>
          </cell>
          <cell r="E32167">
            <v>1183.5644728372927</v>
          </cell>
          <cell r="F32167" t="str">
            <v>Public Apr 25</v>
          </cell>
        </row>
        <row r="32168">
          <cell r="A32168" t="str">
            <v>1SEP600117R0002</v>
          </cell>
          <cell r="B32168" t="str">
            <v>ABB</v>
          </cell>
          <cell r="C32168" t="str">
            <v>TO BE CHECKED</v>
          </cell>
          <cell r="D32168" t="str">
            <v>XLP1-2P-4BC Fuse Switch Disconnector</v>
          </cell>
          <cell r="E32168">
            <v>1189.172303451367</v>
          </cell>
          <cell r="F32168" t="str">
            <v>Public Apr 25</v>
          </cell>
        </row>
        <row r="32169">
          <cell r="A32169" t="str">
            <v>1SEP600117R0001</v>
          </cell>
          <cell r="B32169" t="str">
            <v>ABB</v>
          </cell>
          <cell r="C32169" t="str">
            <v>TO BE CHECKED</v>
          </cell>
          <cell r="D32169" t="str">
            <v>XLP1-2P Fuse Switch Disconnector</v>
          </cell>
          <cell r="E32169">
            <v>1189.172303451367</v>
          </cell>
          <cell r="F32169" t="str">
            <v>Public Apr 25</v>
          </cell>
        </row>
        <row r="32170">
          <cell r="A32170" t="str">
            <v>1SEP600116R0003</v>
          </cell>
          <cell r="B32170" t="str">
            <v>ABB</v>
          </cell>
          <cell r="C32170" t="str">
            <v>TO BE CHECKED</v>
          </cell>
          <cell r="D32170" t="str">
            <v>XLP1-1P-M10 Fuse Switch Disconnector</v>
          </cell>
          <cell r="E32170">
            <v>610.2088233079337</v>
          </cell>
          <cell r="F32170" t="str">
            <v>Public Apr 25</v>
          </cell>
        </row>
        <row r="32171">
          <cell r="A32171" t="str">
            <v>1SEP600116R0002</v>
          </cell>
          <cell r="B32171" t="str">
            <v>ABB</v>
          </cell>
          <cell r="C32171" t="str">
            <v>TO BE CHECKED</v>
          </cell>
          <cell r="D32171" t="str">
            <v>XLP1-1P-2BC Fuse Switch Disconnector</v>
          </cell>
          <cell r="E32171">
            <v>612.91066889287333</v>
          </cell>
          <cell r="F32171" t="str">
            <v>Public Apr 25</v>
          </cell>
        </row>
        <row r="32172">
          <cell r="A32172" t="str">
            <v>1SEP600116R0001</v>
          </cell>
          <cell r="B32172" t="str">
            <v>ABB</v>
          </cell>
          <cell r="C32172" t="str">
            <v>TO BE CHECKED</v>
          </cell>
          <cell r="D32172" t="str">
            <v>XLP1-1P Fuse Switch Disconnector</v>
          </cell>
          <cell r="E32172">
            <v>588.17377153742711</v>
          </cell>
          <cell r="F32172" t="str">
            <v>Public Apr 25</v>
          </cell>
        </row>
        <row r="32173">
          <cell r="A32173" t="str">
            <v>1SEP101891R0001</v>
          </cell>
          <cell r="B32173" t="str">
            <v>ABB</v>
          </cell>
          <cell r="C32173" t="str">
            <v>TO BE CHECKED</v>
          </cell>
          <cell r="D32173" t="str">
            <v>XLP1  Fuse Switch Disconnector</v>
          </cell>
          <cell r="E32173">
            <v>1175.9752887942627</v>
          </cell>
          <cell r="F32173" t="str">
            <v>Public Apr 25</v>
          </cell>
        </row>
        <row r="32174">
          <cell r="A32174" t="str">
            <v>1SEP101890R0412</v>
          </cell>
          <cell r="B32174" t="str">
            <v>ABB</v>
          </cell>
          <cell r="C32174" t="str">
            <v>TO BE CHECKED</v>
          </cell>
          <cell r="D32174" t="str">
            <v>XLP00-MNS adapter-EFM-3BC Fuse Switch Disconnector</v>
          </cell>
          <cell r="E32174">
            <v>2761.6464338861501</v>
          </cell>
          <cell r="F32174" t="str">
            <v>Public Apr 25</v>
          </cell>
        </row>
        <row r="32175">
          <cell r="A32175" t="str">
            <v>1SEP101890R0402</v>
          </cell>
          <cell r="B32175" t="str">
            <v>ABB</v>
          </cell>
          <cell r="C32175" t="str">
            <v>TO BE CHECKED</v>
          </cell>
          <cell r="D32175" t="str">
            <v>XLP00-MNS adapter-3BC Fuse Switch Disconnector</v>
          </cell>
          <cell r="E32175">
            <v>2334.2504869565219</v>
          </cell>
          <cell r="F32175" t="str">
            <v>Public Apr 25</v>
          </cell>
        </row>
        <row r="32176">
          <cell r="A32176" t="str">
            <v>1SEP101890R0012</v>
          </cell>
          <cell r="B32176" t="str">
            <v>ABB</v>
          </cell>
          <cell r="C32176" t="str">
            <v>TO BE CHECKED</v>
          </cell>
          <cell r="D32176" t="str">
            <v>XLP00-EFM-6BC  Fuse Switch Disconnector</v>
          </cell>
          <cell r="E32176">
            <v>1252.5756131779472</v>
          </cell>
          <cell r="F32176" t="str">
            <v>Public Apr 25</v>
          </cell>
        </row>
        <row r="32177">
          <cell r="A32177" t="str">
            <v>1SEP101916R0002</v>
          </cell>
          <cell r="B32177" t="str">
            <v>ABB</v>
          </cell>
          <cell r="C32177" t="str">
            <v>TO BE CHECKED</v>
          </cell>
          <cell r="D32177" t="str">
            <v>XLP00-A60/60-B-below Fuse Switch Disconnector</v>
          </cell>
          <cell r="E32177">
            <v>869.23776158673263</v>
          </cell>
          <cell r="F32177" t="str">
            <v>Public Apr 25</v>
          </cell>
        </row>
        <row r="32178">
          <cell r="A32178" t="str">
            <v>1SEP101916R0001</v>
          </cell>
          <cell r="B32178" t="str">
            <v>ABB</v>
          </cell>
          <cell r="C32178" t="str">
            <v>TO BE CHECKED</v>
          </cell>
          <cell r="D32178" t="str">
            <v>XLP00-A60/60-B-3BC-below Fuse Switch Disconnector</v>
          </cell>
          <cell r="E32178">
            <v>878.64018422232186</v>
          </cell>
          <cell r="F32178" t="str">
            <v>Public Apr 25</v>
          </cell>
        </row>
        <row r="32179">
          <cell r="A32179" t="str">
            <v>1SEP101917R0001</v>
          </cell>
          <cell r="B32179" t="str">
            <v>ABB</v>
          </cell>
          <cell r="C32179" t="str">
            <v>TO BE CHECKED</v>
          </cell>
          <cell r="D32179" t="str">
            <v>XLP00-A60/60-A-3BC-above Fuse Switch Disconnector</v>
          </cell>
          <cell r="E32179">
            <v>878.64018422232186</v>
          </cell>
          <cell r="F32179" t="str">
            <v>Public Apr 25</v>
          </cell>
        </row>
        <row r="32180">
          <cell r="A32180" t="str">
            <v>1SEP101889R0002</v>
          </cell>
          <cell r="B32180" t="str">
            <v>ABB</v>
          </cell>
          <cell r="C32180" t="str">
            <v>TO BE CHECKED</v>
          </cell>
          <cell r="D32180" t="str">
            <v>XLP00-A40/95-B-3BC-below Fuse Switch Disconnector</v>
          </cell>
          <cell r="E32180">
            <v>1157.7348290452712</v>
          </cell>
          <cell r="F32180" t="str">
            <v>Public Apr 25</v>
          </cell>
        </row>
        <row r="32181">
          <cell r="A32181" t="str">
            <v>1SEP101898R0004</v>
          </cell>
          <cell r="B32181" t="str">
            <v>ABB</v>
          </cell>
          <cell r="C32181" t="str">
            <v>TO BE CHECKED</v>
          </cell>
          <cell r="D32181" t="str">
            <v>XLP00-A40/75-B-3M8-below Fuse Switch Disconnector</v>
          </cell>
          <cell r="E32181">
            <v>1094.691765396683</v>
          </cell>
          <cell r="F32181" t="str">
            <v>Public Apr 25</v>
          </cell>
        </row>
        <row r="32182">
          <cell r="A32182" t="str">
            <v>1SEP101898R0002</v>
          </cell>
          <cell r="B32182" t="str">
            <v>ABB</v>
          </cell>
          <cell r="C32182" t="str">
            <v>TO BE CHECKED</v>
          </cell>
          <cell r="D32182" t="str">
            <v>XLP00-A40/75-B-3BC-below Fuse Switch Disconnector</v>
          </cell>
          <cell r="E32182">
            <v>1105.7152953832365</v>
          </cell>
          <cell r="F32182" t="str">
            <v>Public Apr 25</v>
          </cell>
        </row>
        <row r="32183">
          <cell r="A32183" t="str">
            <v>1SEP101899R0004</v>
          </cell>
          <cell r="B32183" t="str">
            <v>ABB</v>
          </cell>
          <cell r="C32183" t="str">
            <v>TO BE CHECKED</v>
          </cell>
          <cell r="D32183" t="str">
            <v>XLP00-A40/120-B-3M8-below Fuse Switch Disconnector</v>
          </cell>
          <cell r="E32183">
            <v>1143.6371991931867</v>
          </cell>
          <cell r="F32183" t="str">
            <v>Public Apr 25</v>
          </cell>
        </row>
        <row r="32184">
          <cell r="A32184" t="str">
            <v>1SEP101899R0002</v>
          </cell>
          <cell r="B32184" t="str">
            <v>ABB</v>
          </cell>
          <cell r="C32184" t="str">
            <v>TO BE CHECKED</v>
          </cell>
          <cell r="D32184" t="str">
            <v>XLP00-A40/120-B-3BC-below Fuse Switch Disconnector</v>
          </cell>
          <cell r="E32184">
            <v>1154.6607291797402</v>
          </cell>
          <cell r="F32184" t="str">
            <v>Public Apr 25</v>
          </cell>
        </row>
        <row r="32185">
          <cell r="A32185" t="str">
            <v>1SEP101890R0004</v>
          </cell>
          <cell r="B32185" t="str">
            <v>ABB</v>
          </cell>
          <cell r="C32185" t="str">
            <v>TO BE CHECKED</v>
          </cell>
          <cell r="D32185" t="str">
            <v>XLP00-6M8 Fuse Switch Disconnector</v>
          </cell>
          <cell r="E32185">
            <v>451.60448337068573</v>
          </cell>
          <cell r="F32185" t="str">
            <v>Public Apr 25</v>
          </cell>
        </row>
        <row r="32186">
          <cell r="A32186" t="str">
            <v>1SEP101890R8002</v>
          </cell>
          <cell r="B32186" t="str">
            <v>ABB</v>
          </cell>
          <cell r="C32186" t="str">
            <v>TO BE CHECKED</v>
          </cell>
          <cell r="D32186" t="str">
            <v>XLP00-6BC-3M8 Fuse Switch Disconnector</v>
          </cell>
          <cell r="E32186">
            <v>490.07876450022417</v>
          </cell>
          <cell r="F32186" t="str">
            <v>Public Apr 25</v>
          </cell>
        </row>
        <row r="32187">
          <cell r="A32187" t="str">
            <v>1SEP101890R0002</v>
          </cell>
          <cell r="B32187" t="str">
            <v>ABB</v>
          </cell>
          <cell r="C32187" t="str">
            <v>TO BE CHECKED</v>
          </cell>
          <cell r="D32187" t="str">
            <v>XLP00-6BC Fuse Switch Disconnector</v>
          </cell>
          <cell r="E32187">
            <v>406.63376463469291</v>
          </cell>
          <cell r="F32187" t="str">
            <v>Public Apr 25</v>
          </cell>
        </row>
        <row r="32188">
          <cell r="A32188" t="str">
            <v>1SEP600115R0003</v>
          </cell>
          <cell r="B32188" t="str">
            <v>ABB</v>
          </cell>
          <cell r="C32188" t="str">
            <v>TO BE CHECKED</v>
          </cell>
          <cell r="D32188" t="str">
            <v>XLP00-4P-8M8 Fuse Switch Disconnector</v>
          </cell>
          <cell r="E32188">
            <v>1085.4814740026895</v>
          </cell>
          <cell r="F32188" t="str">
            <v>Public Apr 25</v>
          </cell>
        </row>
        <row r="32189">
          <cell r="A32189" t="str">
            <v>1SEP600115R0002</v>
          </cell>
          <cell r="B32189" t="str">
            <v>ABB</v>
          </cell>
          <cell r="C32189" t="str">
            <v>TO BE CHECKED</v>
          </cell>
          <cell r="D32189" t="str">
            <v>XLP00-4P-8BC Fuse Switch Disconnector</v>
          </cell>
          <cell r="E32189">
            <v>941.1428787539221</v>
          </cell>
          <cell r="F32189" t="str">
            <v>Public Apr 25</v>
          </cell>
        </row>
        <row r="32190">
          <cell r="A32190" t="str">
            <v>1SEP600115R0001</v>
          </cell>
          <cell r="B32190" t="str">
            <v>ABB</v>
          </cell>
          <cell r="C32190" t="str">
            <v>TO BE CHECKED</v>
          </cell>
          <cell r="D32190" t="str">
            <v>XLP00-4P Fuse Switch Disconnector</v>
          </cell>
          <cell r="E32190">
            <v>1043.752969968624</v>
          </cell>
          <cell r="F32190" t="str">
            <v>Public Apr 25</v>
          </cell>
        </row>
        <row r="32191">
          <cell r="A32191" t="str">
            <v>1SEP600114R0003</v>
          </cell>
          <cell r="B32191" t="str">
            <v>ABB</v>
          </cell>
          <cell r="C32191" t="str">
            <v>TO BE CHECKED</v>
          </cell>
          <cell r="D32191" t="str">
            <v>XLP00-2P-4M8 Fuse Switch Disconnector</v>
          </cell>
          <cell r="E32191">
            <v>475.26064249215597</v>
          </cell>
          <cell r="F32191" t="str">
            <v>Public Apr 25</v>
          </cell>
        </row>
        <row r="32192">
          <cell r="A32192" t="str">
            <v>1SEP600114R0002</v>
          </cell>
          <cell r="B32192" t="str">
            <v>ABB</v>
          </cell>
          <cell r="C32192" t="str">
            <v>TO BE CHECKED</v>
          </cell>
          <cell r="D32192" t="str">
            <v>XLP00-2P-4BC Fuse Switch Disconnector</v>
          </cell>
          <cell r="E32192">
            <v>448.18214562976237</v>
          </cell>
          <cell r="F32192" t="str">
            <v>Public Apr 25</v>
          </cell>
        </row>
        <row r="32193">
          <cell r="A32193" t="str">
            <v>1SEP600114R0001</v>
          </cell>
          <cell r="B32193" t="str">
            <v>ABB</v>
          </cell>
          <cell r="C32193" t="str">
            <v>TO BE CHECKED</v>
          </cell>
          <cell r="D32193" t="str">
            <v>XLP00-2P Fuse Switch Disconnector</v>
          </cell>
          <cell r="E32193">
            <v>429.37730035858362</v>
          </cell>
          <cell r="F32193" t="str">
            <v>Public Apr 25</v>
          </cell>
        </row>
        <row r="32194">
          <cell r="A32194" t="str">
            <v>1SEP600113R0003</v>
          </cell>
          <cell r="B32194" t="str">
            <v>ABB</v>
          </cell>
          <cell r="C32194" t="str">
            <v>TO BE CHECKED</v>
          </cell>
          <cell r="D32194" t="str">
            <v>XLP00-1P-2M8 Fuse Switch Disconnector</v>
          </cell>
          <cell r="E32194">
            <v>244.94331662931424</v>
          </cell>
          <cell r="F32194" t="str">
            <v>Public Apr 25</v>
          </cell>
        </row>
        <row r="32195">
          <cell r="A32195" t="str">
            <v>1SEP600113R0002</v>
          </cell>
          <cell r="B32195" t="str">
            <v>ABB</v>
          </cell>
          <cell r="C32195" t="str">
            <v>TO BE CHECKED</v>
          </cell>
          <cell r="D32195" t="str">
            <v>XLP00-1P-2BC Fuse Switch Disconnector</v>
          </cell>
          <cell r="E32195">
            <v>231.04982622142538</v>
          </cell>
          <cell r="F32195" t="str">
            <v>Public Apr 25</v>
          </cell>
        </row>
        <row r="32196">
          <cell r="A32196" t="str">
            <v>1SEP600113R0001</v>
          </cell>
          <cell r="B32196" t="str">
            <v>ABB</v>
          </cell>
          <cell r="C32196" t="str">
            <v>TO BE CHECKED</v>
          </cell>
          <cell r="D32196" t="str">
            <v>XLP00-1P Fuse Switch Disconnector</v>
          </cell>
          <cell r="E32196">
            <v>221.46728054684002</v>
          </cell>
          <cell r="F32196" t="str">
            <v>Public Apr 25</v>
          </cell>
        </row>
        <row r="32197">
          <cell r="A32197" t="str">
            <v>1SEP201428R0002</v>
          </cell>
          <cell r="B32197" t="str">
            <v>ABB</v>
          </cell>
          <cell r="C32197" t="str">
            <v>TO BE CHECKED</v>
          </cell>
          <cell r="D32197" t="str">
            <v>XLP000-6CC in carton Fuse Switch Disconnector</v>
          </cell>
          <cell r="E32197">
            <v>1054.9446147915733</v>
          </cell>
          <cell r="F32197" t="str">
            <v>Public Apr 25</v>
          </cell>
        </row>
        <row r="32198">
          <cell r="A32198" t="str">
            <v>1SEP201428R0001</v>
          </cell>
          <cell r="B32198" t="str">
            <v>ABB</v>
          </cell>
          <cell r="C32198" t="str">
            <v>TO BE CHECKED</v>
          </cell>
          <cell r="D32198" t="str">
            <v>XLP000-6CC Fuse Switch Disconnector</v>
          </cell>
          <cell r="E32198">
            <v>352.068492021515</v>
          </cell>
          <cell r="F32198" t="str">
            <v>Public Apr 25</v>
          </cell>
        </row>
        <row r="32199">
          <cell r="A32199" t="str">
            <v>1SEP101890R0001</v>
          </cell>
          <cell r="B32199" t="str">
            <v>ABB</v>
          </cell>
          <cell r="C32199" t="str">
            <v>TO BE CHECKED</v>
          </cell>
          <cell r="D32199" t="str">
            <v>XLP00  Fuse Switch Disconnector</v>
          </cell>
          <cell r="E32199">
            <v>406.45364159569698</v>
          </cell>
          <cell r="F32199" t="str">
            <v>Public Apr 25</v>
          </cell>
        </row>
        <row r="32200">
          <cell r="A32200" t="str">
            <v>1SAZ701903R1016</v>
          </cell>
          <cell r="B32200" t="str">
            <v>ABB</v>
          </cell>
          <cell r="C32200" t="str">
            <v>TO BE CHECKED</v>
          </cell>
          <cell r="D32200" t="str">
            <v>WRB-500 v, 500 mm singlepack</v>
          </cell>
          <cell r="E32200">
            <v>316.6809867420144</v>
          </cell>
          <cell r="F32200" t="str">
            <v>Public Apr 25</v>
          </cell>
        </row>
        <row r="32201">
          <cell r="A32201" t="str">
            <v>1SAZ701903L1016</v>
          </cell>
          <cell r="B32201" t="str">
            <v>ABB</v>
          </cell>
          <cell r="C32201" t="str">
            <v>TO BE CHECKED</v>
          </cell>
          <cell r="D32201" t="str">
            <v>WRB-500 bowdencable 500mm 100-pack</v>
          </cell>
          <cell r="E32201">
            <v>305.95449408356097</v>
          </cell>
          <cell r="F32201" t="str">
            <v>Public Apr 25</v>
          </cell>
        </row>
        <row r="32202">
          <cell r="A32202" t="str">
            <v>1SAZ701903R1015</v>
          </cell>
          <cell r="B32202" t="str">
            <v>ABB</v>
          </cell>
          <cell r="C32202" t="str">
            <v>TO BE CHECKED</v>
          </cell>
          <cell r="D32202" t="str">
            <v>WRB-300 bowdencable, 300 mm singlepack</v>
          </cell>
          <cell r="E32202">
            <v>327.90638603574467</v>
          </cell>
          <cell r="F32202" t="str">
            <v>Public Apr 25</v>
          </cell>
        </row>
        <row r="32203">
          <cell r="A32203" t="str">
            <v>1SAZ701903L1015</v>
          </cell>
          <cell r="B32203" t="str">
            <v>ABB</v>
          </cell>
          <cell r="C32203" t="str">
            <v>TO BE CHECKED</v>
          </cell>
          <cell r="D32203" t="str">
            <v>WRB-300 bowdencable 300mm 100-pack</v>
          </cell>
          <cell r="E32203">
            <v>316.6809867420144</v>
          </cell>
          <cell r="F32203" t="str">
            <v>Public Apr 25</v>
          </cell>
        </row>
        <row r="32204">
          <cell r="A32204" t="str">
            <v>1SAL101421R9906</v>
          </cell>
          <cell r="B32204" t="str">
            <v>ABB</v>
          </cell>
          <cell r="C32204" t="str">
            <v>TO BE CHECKED</v>
          </cell>
          <cell r="D32204" t="str">
            <v>WKMIU Reversing Connecting Link</v>
          </cell>
          <cell r="E32204">
            <v>75.386050667213283</v>
          </cell>
          <cell r="F32204" t="str">
            <v>Public Apr 25</v>
          </cell>
        </row>
        <row r="32205">
          <cell r="A32205" t="str">
            <v>1STQ006186B0000</v>
          </cell>
          <cell r="B32205" t="str">
            <v>ABB</v>
          </cell>
          <cell r="C32205" t="str">
            <v>PEP (Phase-2)</v>
          </cell>
          <cell r="D32205" t="str">
            <v>WIT XT7 KIT V 500X800 3_4P NA_DRH MO I</v>
          </cell>
          <cell r="E32205">
            <v>1585.9987650000005</v>
          </cell>
          <cell r="F32205" t="str">
            <v>Public Apr 25</v>
          </cell>
        </row>
        <row r="32206">
          <cell r="A32206" t="str">
            <v>1STQ006185B0000</v>
          </cell>
          <cell r="B32206" t="str">
            <v>ABB</v>
          </cell>
          <cell r="C32206" t="str">
            <v>PEP (Phase-2)</v>
          </cell>
          <cell r="D32206" t="str">
            <v>WIT XT7 KIT V  500X600 3_4P NA_DRH MO I</v>
          </cell>
          <cell r="E32206">
            <v>1555.803756</v>
          </cell>
          <cell r="F32206" t="str">
            <v>Public Apr 25</v>
          </cell>
        </row>
        <row r="32207">
          <cell r="A32207" t="str">
            <v>1STQ006184B0000</v>
          </cell>
          <cell r="B32207" t="str">
            <v>ABB</v>
          </cell>
          <cell r="C32207" t="str">
            <v>PEP (Phase-2)</v>
          </cell>
          <cell r="D32207" t="str">
            <v>WIT XT7 KIT 500X800 3_4P NA RCD DRH MO I</v>
          </cell>
          <cell r="E32207">
            <v>1947.0088950000004</v>
          </cell>
          <cell r="F32207" t="str">
            <v>Public Apr 25</v>
          </cell>
        </row>
        <row r="32208">
          <cell r="A32208" t="str">
            <v>1STQ006183B0000</v>
          </cell>
          <cell r="B32208" t="str">
            <v>ABB</v>
          </cell>
          <cell r="C32208" t="str">
            <v>PEP (Phase-2)</v>
          </cell>
          <cell r="D32208" t="str">
            <v>WIT XT7 KIT 500X600 3_4P NA RCD DRH MO I</v>
          </cell>
          <cell r="E32208">
            <v>1349.409204</v>
          </cell>
          <cell r="F32208" t="str">
            <v>Public Apr 25</v>
          </cell>
        </row>
        <row r="32209">
          <cell r="A32209" t="str">
            <v>1STQ006187B0000</v>
          </cell>
          <cell r="B32209" t="str">
            <v>ABB</v>
          </cell>
          <cell r="C32209" t="str">
            <v>PEP (Phase-2)</v>
          </cell>
          <cell r="D32209" t="str">
            <v>WIT 2 XT7 KIT V 500X1000 3_4P NA_DRH</v>
          </cell>
          <cell r="E32209">
            <v>2639.7696390000001</v>
          </cell>
          <cell r="F32209" t="str">
            <v>Public Apr 25</v>
          </cell>
        </row>
        <row r="32210">
          <cell r="A32210" t="str">
            <v>GHV0360504R0003</v>
          </cell>
          <cell r="B32210" t="str">
            <v>ABB</v>
          </cell>
          <cell r="C32210" t="str">
            <v>TO BE CHECKED</v>
          </cell>
          <cell r="D32210" t="str">
            <v>WIRING 125/10MM2 3POL</v>
          </cell>
          <cell r="E32210">
            <v>42.656399999999998</v>
          </cell>
          <cell r="F32210" t="str">
            <v>Public Apr 25</v>
          </cell>
        </row>
        <row r="32211">
          <cell r="A32211" t="str">
            <v>1SBN040100R1010</v>
          </cell>
          <cell r="B32211" t="str">
            <v>ABB</v>
          </cell>
          <cell r="C32211" t="str">
            <v>TO BE CHECKED</v>
          </cell>
          <cell r="D32211" t="str">
            <v>WA4-10</v>
          </cell>
          <cell r="E32211">
            <v>347.7006518122256</v>
          </cell>
          <cell r="F32211" t="str">
            <v>Public Apr 25</v>
          </cell>
        </row>
        <row r="32212">
          <cell r="A32212" t="str">
            <v>GJL1313961R6012</v>
          </cell>
          <cell r="B32212" t="str">
            <v>ABB</v>
          </cell>
          <cell r="C32212" t="str">
            <v>TO BE CHECKED</v>
          </cell>
          <cell r="D32212" t="str">
            <v>VTBC7-30-01-62 Mini Rev.Contactor</v>
          </cell>
          <cell r="E32212">
            <v>679.31608655463299</v>
          </cell>
          <cell r="F32212" t="str">
            <v>Public Apr 25</v>
          </cell>
        </row>
        <row r="32213">
          <cell r="A32213" t="str">
            <v>GJL1313961R5015</v>
          </cell>
          <cell r="B32213" t="str">
            <v>ABB</v>
          </cell>
          <cell r="C32213" t="str">
            <v>TO BE CHECKED</v>
          </cell>
          <cell r="D32213" t="str">
            <v>VTBC7-30-01-55 Mini Rev.Contactor</v>
          </cell>
          <cell r="E32213">
            <v>679.31608655463299</v>
          </cell>
          <cell r="F32213" t="str">
            <v>Public Apr 25</v>
          </cell>
        </row>
        <row r="32214">
          <cell r="A32214" t="str">
            <v>GJI9959038R0001</v>
          </cell>
          <cell r="B32214" t="str">
            <v>ABB</v>
          </cell>
          <cell r="C32214" t="str">
            <v>TO BE CHECKED</v>
          </cell>
          <cell r="D32214" t="str">
            <v>VP 1500 BLANKING PLATE</v>
          </cell>
          <cell r="E32214">
            <v>61.383600000000001</v>
          </cell>
          <cell r="F32214" t="str">
            <v>Public Apr 25</v>
          </cell>
        </row>
        <row r="32215">
          <cell r="A32215" t="str">
            <v>1SBN030113R1000</v>
          </cell>
          <cell r="B32215" t="str">
            <v>ABB</v>
          </cell>
          <cell r="C32215" t="str">
            <v>TO BE CHECKED</v>
          </cell>
          <cell r="D32215" t="str">
            <v>VEM4K </v>
          </cell>
          <cell r="E32215">
            <v>133.23109088132006</v>
          </cell>
          <cell r="F32215" t="str">
            <v>Public Apr 25</v>
          </cell>
        </row>
        <row r="32216">
          <cell r="A32216" t="str">
            <v>GJL1313911R0001</v>
          </cell>
          <cell r="B32216" t="str">
            <v>ABB</v>
          </cell>
          <cell r="C32216" t="str">
            <v>TO BE CHECKED</v>
          </cell>
          <cell r="D32216" t="str">
            <v>VBC7A-40-00-01 Mini Rev. Contactor</v>
          </cell>
          <cell r="E32216">
            <v>499.310205717906</v>
          </cell>
          <cell r="F32216" t="str">
            <v>Public Apr 25</v>
          </cell>
        </row>
        <row r="32217">
          <cell r="A32217" t="str">
            <v>GJL1313919R0101</v>
          </cell>
          <cell r="B32217" t="str">
            <v>ABB</v>
          </cell>
          <cell r="C32217" t="str">
            <v>TO BE CHECKED</v>
          </cell>
          <cell r="D32217" t="str">
            <v>VBC7A-30-10-P-01 Mini Rev.Contactor</v>
          </cell>
          <cell r="E32217">
            <v>517.86043007894273</v>
          </cell>
          <cell r="F32217" t="str">
            <v>Public Apr 25</v>
          </cell>
        </row>
        <row r="32218">
          <cell r="A32218" t="str">
            <v>GJL1313911R1106</v>
          </cell>
          <cell r="B32218" t="str">
            <v>ABB</v>
          </cell>
          <cell r="C32218" t="str">
            <v>TO BE CHECKED</v>
          </cell>
          <cell r="D32218" t="str">
            <v>VBC7A-30-10-16 Mini Rev.Contactor</v>
          </cell>
          <cell r="E32218">
            <v>487.45867348724369</v>
          </cell>
          <cell r="F32218" t="str">
            <v>Public Apr 25</v>
          </cell>
        </row>
        <row r="32219">
          <cell r="A32219" t="str">
            <v>GJL1313911R0105</v>
          </cell>
          <cell r="B32219" t="str">
            <v>ABB</v>
          </cell>
          <cell r="C32219" t="str">
            <v>TO BE CHECKED</v>
          </cell>
          <cell r="D32219" t="str">
            <v>VBC7A-30-10-05 Mini Rev.Contactor</v>
          </cell>
          <cell r="E32219">
            <v>487.45867348724369</v>
          </cell>
          <cell r="F32219" t="str">
            <v>Public Apr 25</v>
          </cell>
        </row>
        <row r="32220">
          <cell r="A32220" t="str">
            <v>GJL1313911R0104</v>
          </cell>
          <cell r="B32220" t="str">
            <v>ABB</v>
          </cell>
          <cell r="C32220" t="str">
            <v>TO BE CHECKED</v>
          </cell>
          <cell r="D32220" t="str">
            <v>VBC7A-30-10-04 Mini Rev.Contactor</v>
          </cell>
          <cell r="E32220">
            <v>487.45867348724369</v>
          </cell>
          <cell r="F32220" t="str">
            <v>Public Apr 25</v>
          </cell>
        </row>
        <row r="32221">
          <cell r="A32221" t="str">
            <v>GJL1313911R0101</v>
          </cell>
          <cell r="B32221" t="str">
            <v>ABB</v>
          </cell>
          <cell r="C32221" t="str">
            <v>TO BE CHECKED</v>
          </cell>
          <cell r="D32221" t="str">
            <v>VBC7A-30-10-01 Mini Rev.Contactor</v>
          </cell>
          <cell r="E32221">
            <v>487.45867348724369</v>
          </cell>
          <cell r="F32221" t="str">
            <v>Public Apr 25</v>
          </cell>
        </row>
        <row r="32222">
          <cell r="A32222" t="str">
            <v>GJL1313919R0011</v>
          </cell>
          <cell r="B32222" t="str">
            <v>ABB</v>
          </cell>
          <cell r="C32222" t="str">
            <v>TO BE CHECKED</v>
          </cell>
          <cell r="D32222" t="str">
            <v>VBC7A-30-01-P-01 Mini Rev.Contactor</v>
          </cell>
          <cell r="E32222">
            <v>517.86043007894273</v>
          </cell>
          <cell r="F32222" t="str">
            <v>Public Apr 25</v>
          </cell>
        </row>
        <row r="32223">
          <cell r="A32223" t="str">
            <v>GJL1313913R0011</v>
          </cell>
          <cell r="B32223" t="str">
            <v>ABB</v>
          </cell>
          <cell r="C32223" t="str">
            <v>TO BE CHECKED</v>
          </cell>
          <cell r="D32223" t="str">
            <v>VBC7A-30-01-F-01 Mini Rev.Contactor</v>
          </cell>
          <cell r="E32223">
            <v>517.86043007894273</v>
          </cell>
          <cell r="F32223" t="str">
            <v>Public Apr 25</v>
          </cell>
        </row>
        <row r="32224">
          <cell r="A32224" t="str">
            <v>GJL1313911R1016</v>
          </cell>
          <cell r="B32224" t="str">
            <v>ABB</v>
          </cell>
          <cell r="C32224" t="str">
            <v>TO BE CHECKED</v>
          </cell>
          <cell r="D32224" t="str">
            <v>VBC7A-30-01-16 Mini Rev.Contactor</v>
          </cell>
          <cell r="E32224">
            <v>487.45867348724369</v>
          </cell>
          <cell r="F32224" t="str">
            <v>Public Apr 25</v>
          </cell>
        </row>
        <row r="32225">
          <cell r="A32225" t="str">
            <v>GJL1313911R0017</v>
          </cell>
          <cell r="B32225" t="str">
            <v>ABB</v>
          </cell>
          <cell r="C32225" t="str">
            <v>TO BE CHECKED</v>
          </cell>
          <cell r="D32225" t="str">
            <v>VBC7A-30-01-07 Mini Rev.Contactor</v>
          </cell>
          <cell r="E32225">
            <v>487.45867348724369</v>
          </cell>
          <cell r="F32225" t="str">
            <v>Public Apr 25</v>
          </cell>
        </row>
        <row r="32226">
          <cell r="A32226" t="str">
            <v>GJL1313911R0014</v>
          </cell>
          <cell r="B32226" t="str">
            <v>ABB</v>
          </cell>
          <cell r="C32226" t="str">
            <v>TO BE CHECKED</v>
          </cell>
          <cell r="D32226" t="str">
            <v>VBC7A-30-01-04 Mini Rev.Contactor</v>
          </cell>
          <cell r="E32226">
            <v>487.45867348724369</v>
          </cell>
          <cell r="F32226" t="str">
            <v>Public Apr 25</v>
          </cell>
        </row>
        <row r="32227">
          <cell r="A32227" t="str">
            <v>GJL1313911R0012</v>
          </cell>
          <cell r="B32227" t="str">
            <v>ABB</v>
          </cell>
          <cell r="C32227" t="str">
            <v>TO BE CHECKED</v>
          </cell>
          <cell r="D32227" t="str">
            <v>VBC7A-30-01-02 Mini Rev.Contactor</v>
          </cell>
          <cell r="E32227">
            <v>487.45867348724369</v>
          </cell>
          <cell r="F32227" t="str">
            <v>Public Apr 25</v>
          </cell>
        </row>
        <row r="32228">
          <cell r="A32228" t="str">
            <v>GJL1313911R0011</v>
          </cell>
          <cell r="B32228" t="str">
            <v>ABB</v>
          </cell>
          <cell r="C32228" t="str">
            <v>TO BE CHECKED</v>
          </cell>
          <cell r="D32228" t="str">
            <v>VBC7A-30-01-01 Mini Rev.Contactor</v>
          </cell>
          <cell r="E32228">
            <v>487.45867348724369</v>
          </cell>
          <cell r="F32228" t="str">
            <v>Public Apr 25</v>
          </cell>
        </row>
        <row r="32229">
          <cell r="A32229" t="str">
            <v>GJL1313909R0101</v>
          </cell>
          <cell r="B32229" t="str">
            <v>ABB</v>
          </cell>
          <cell r="C32229" t="str">
            <v>TO BE CHECKED</v>
          </cell>
          <cell r="D32229" t="str">
            <v>VBC7-30-10-P-01 Mini Rev.Contactor</v>
          </cell>
          <cell r="E32229">
            <v>498.96668304455358</v>
          </cell>
          <cell r="F32229" t="str">
            <v>Public Apr 25</v>
          </cell>
        </row>
        <row r="32230">
          <cell r="A32230" t="str">
            <v>GJL1313903R0101</v>
          </cell>
          <cell r="B32230" t="str">
            <v>ABB</v>
          </cell>
          <cell r="C32230" t="str">
            <v>TO BE CHECKED</v>
          </cell>
          <cell r="D32230" t="str">
            <v>VBC7-30-10-F-01 Mini Rev.Contactor</v>
          </cell>
          <cell r="E32230">
            <v>498.96668304455358</v>
          </cell>
          <cell r="F32230" t="str">
            <v>Public Apr 25</v>
          </cell>
        </row>
        <row r="32231">
          <cell r="A32231" t="str">
            <v>GJL1313901R0105</v>
          </cell>
          <cell r="B32231" t="str">
            <v>ABB</v>
          </cell>
          <cell r="C32231" t="str">
            <v>TO BE CHECKED</v>
          </cell>
          <cell r="D32231" t="str">
            <v>VBC7-30-10-05 Mini Rev.Contactor</v>
          </cell>
          <cell r="E32231">
            <v>468.04964244282553</v>
          </cell>
          <cell r="F32231" t="str">
            <v>Public Apr 25</v>
          </cell>
        </row>
        <row r="32232">
          <cell r="A32232" t="str">
            <v>GJL1313901R0104</v>
          </cell>
          <cell r="B32232" t="str">
            <v>ABB</v>
          </cell>
          <cell r="C32232" t="str">
            <v>TO BE CHECKED</v>
          </cell>
          <cell r="D32232" t="str">
            <v>VBC7-30-10-04 Mini Rev.Contactor</v>
          </cell>
          <cell r="E32232">
            <v>468.04964244282553</v>
          </cell>
          <cell r="F32232" t="str">
            <v>Public Apr 25</v>
          </cell>
        </row>
        <row r="32233">
          <cell r="A32233" t="str">
            <v>GJL1313901R0101</v>
          </cell>
          <cell r="B32233" t="str">
            <v>ABB</v>
          </cell>
          <cell r="C32233" t="str">
            <v>TO BE CHECKED</v>
          </cell>
          <cell r="D32233" t="str">
            <v>VBC7-30-10-01 Mini Rev.Contactor</v>
          </cell>
          <cell r="E32233">
            <v>468.04964244282553</v>
          </cell>
          <cell r="F32233" t="str">
            <v>Public Apr 25</v>
          </cell>
        </row>
        <row r="32234">
          <cell r="A32234" t="str">
            <v>GJL1313909R1016</v>
          </cell>
          <cell r="B32234" t="str">
            <v>ABB</v>
          </cell>
          <cell r="C32234" t="str">
            <v>TO BE CHECKED</v>
          </cell>
          <cell r="D32234" t="str">
            <v>VBC7-30-01-P-16 Mini Rev.Contactor</v>
          </cell>
          <cell r="E32234">
            <v>511.67341135992842</v>
          </cell>
          <cell r="F32234" t="str">
            <v>Public Apr 25</v>
          </cell>
        </row>
        <row r="32235">
          <cell r="A32235" t="str">
            <v>GJL1313909R0017</v>
          </cell>
          <cell r="B32235" t="str">
            <v>ABB</v>
          </cell>
          <cell r="C32235" t="str">
            <v>TO BE CHECKED</v>
          </cell>
          <cell r="D32235" t="str">
            <v>VBC7-30-01-P-07 Mini Rev.Contactor</v>
          </cell>
          <cell r="E32235">
            <v>498.96668304455358</v>
          </cell>
          <cell r="F32235" t="str">
            <v>Public Apr 25</v>
          </cell>
        </row>
        <row r="32236">
          <cell r="A32236" t="str">
            <v>GJL1313909R0015</v>
          </cell>
          <cell r="B32236" t="str">
            <v>ABB</v>
          </cell>
          <cell r="C32236" t="str">
            <v>TO BE CHECKED</v>
          </cell>
          <cell r="D32236" t="str">
            <v>VBC7-30-01-P-05 Mini Rev.Contactor</v>
          </cell>
          <cell r="E32236">
            <v>498.96668304455358</v>
          </cell>
          <cell r="F32236" t="str">
            <v>Public Apr 25</v>
          </cell>
        </row>
        <row r="32237">
          <cell r="A32237" t="str">
            <v>GJL1313909R0011</v>
          </cell>
          <cell r="B32237" t="str">
            <v>ABB</v>
          </cell>
          <cell r="C32237" t="str">
            <v>TO BE CHECKED</v>
          </cell>
          <cell r="D32237" t="str">
            <v>VBC7-30-01-P-01 Mini Rev.Contactor</v>
          </cell>
          <cell r="E32237">
            <v>498.96668304455358</v>
          </cell>
          <cell r="F32237" t="str">
            <v>Public Apr 25</v>
          </cell>
        </row>
        <row r="32238">
          <cell r="A32238" t="str">
            <v>GJL1313903R0011</v>
          </cell>
          <cell r="B32238" t="str">
            <v>ABB</v>
          </cell>
          <cell r="C32238" t="str">
            <v>TO BE CHECKED</v>
          </cell>
          <cell r="D32238" t="str">
            <v>VBC7-30-01-F-01 Mini Rev.Contactor</v>
          </cell>
          <cell r="E32238">
            <v>498.96668304455358</v>
          </cell>
          <cell r="F32238" t="str">
            <v>Public Apr 25</v>
          </cell>
        </row>
        <row r="32239">
          <cell r="A32239" t="str">
            <v>GJL1313901R1016</v>
          </cell>
          <cell r="B32239" t="str">
            <v>ABB</v>
          </cell>
          <cell r="C32239" t="str">
            <v>TO BE CHECKED</v>
          </cell>
          <cell r="D32239" t="str">
            <v>VBC7-30-01-16 Mini Rev.Contactor</v>
          </cell>
          <cell r="E32239">
            <v>510.47469260186324</v>
          </cell>
          <cell r="F32239" t="str">
            <v>Public Apr 25</v>
          </cell>
        </row>
        <row r="32240">
          <cell r="A32240" t="str">
            <v>GJL1313901R0017</v>
          </cell>
          <cell r="B32240" t="str">
            <v>ABB</v>
          </cell>
          <cell r="C32240" t="str">
            <v>TO BE CHECKED</v>
          </cell>
          <cell r="D32240" t="str">
            <v>VBC7-30-01-07 Mini Rev.Contactor</v>
          </cell>
          <cell r="E32240">
            <v>468.04964244282553</v>
          </cell>
          <cell r="F32240" t="str">
            <v>Public Apr 25</v>
          </cell>
        </row>
        <row r="32241">
          <cell r="A32241" t="str">
            <v>GJL1313901R0015</v>
          </cell>
          <cell r="B32241" t="str">
            <v>ABB</v>
          </cell>
          <cell r="C32241" t="str">
            <v>TO BE CHECKED</v>
          </cell>
          <cell r="D32241" t="str">
            <v>VBC7-30-01-05 Mini Rev.Contactor</v>
          </cell>
          <cell r="E32241">
            <v>468.04964244282553</v>
          </cell>
          <cell r="F32241" t="str">
            <v>Public Apr 25</v>
          </cell>
        </row>
        <row r="32242">
          <cell r="A32242" t="str">
            <v>GJL1313901R0014</v>
          </cell>
          <cell r="B32242" t="str">
            <v>ABB</v>
          </cell>
          <cell r="C32242" t="str">
            <v>TO BE CHECKED</v>
          </cell>
          <cell r="D32242" t="str">
            <v>VBC7-30-01-04 Mini Rev.Contactor</v>
          </cell>
          <cell r="E32242">
            <v>468.04964244282553</v>
          </cell>
          <cell r="F32242" t="str">
            <v>Public Apr 25</v>
          </cell>
        </row>
        <row r="32243">
          <cell r="A32243" t="str">
            <v>GJL1313901R0012</v>
          </cell>
          <cell r="B32243" t="str">
            <v>ABB</v>
          </cell>
          <cell r="C32243" t="str">
            <v>TO BE CHECKED</v>
          </cell>
          <cell r="D32243" t="str">
            <v>VBC7-30-01-02 Mini Rev.Contactor</v>
          </cell>
          <cell r="E32243">
            <v>468.04964244282553</v>
          </cell>
          <cell r="F32243" t="str">
            <v>Public Apr 25</v>
          </cell>
        </row>
        <row r="32244">
          <cell r="A32244" t="str">
            <v>GJL1313901R0011</v>
          </cell>
          <cell r="B32244" t="str">
            <v>ABB</v>
          </cell>
          <cell r="C32244" t="str">
            <v>TO BE CHECKED</v>
          </cell>
          <cell r="D32244" t="str">
            <v>VBC7-30-01-01 Mini Rev.Contactor</v>
          </cell>
          <cell r="E32244">
            <v>468.04964244282553</v>
          </cell>
          <cell r="F32244" t="str">
            <v>Public Apr 25</v>
          </cell>
        </row>
        <row r="32245">
          <cell r="A32245" t="str">
            <v>GJL1213919R5101</v>
          </cell>
          <cell r="B32245" t="str">
            <v>ABB</v>
          </cell>
          <cell r="C32245" t="str">
            <v>TO BE CHECKED</v>
          </cell>
          <cell r="D32245" t="str">
            <v>VBC6A-30-10-P-2.4 Mini Rev.Contactor</v>
          </cell>
          <cell r="E32245">
            <v>588.19573139220074</v>
          </cell>
          <cell r="F32245" t="str">
            <v>Public Apr 25</v>
          </cell>
        </row>
        <row r="32246">
          <cell r="A32246" t="str">
            <v>GJL1213919R0101</v>
          </cell>
          <cell r="B32246" t="str">
            <v>ABB</v>
          </cell>
          <cell r="C32246" t="str">
            <v>TO BE CHECKED</v>
          </cell>
          <cell r="D32246" t="str">
            <v>VBC6A-30-10-P01 Mini Rev.Contactor</v>
          </cell>
          <cell r="E32246">
            <v>515.07162543792026</v>
          </cell>
          <cell r="F32246" t="str">
            <v>Public Apr 25</v>
          </cell>
        </row>
        <row r="32247">
          <cell r="A32247" t="str">
            <v>GJL1213911R5011</v>
          </cell>
          <cell r="B32247" t="str">
            <v>ABB</v>
          </cell>
          <cell r="C32247" t="str">
            <v>TO BE CHECKED</v>
          </cell>
          <cell r="D32247" t="str">
            <v>VBC6A-30-10-2.4-51 Mini Rev.Contactor</v>
          </cell>
          <cell r="E32247">
            <v>559.96243716360391</v>
          </cell>
          <cell r="F32247" t="str">
            <v>Public Apr 25</v>
          </cell>
        </row>
        <row r="32248">
          <cell r="A32248" t="str">
            <v>GJL1213911R1106</v>
          </cell>
          <cell r="B32248" t="str">
            <v>ABB</v>
          </cell>
          <cell r="C32248" t="str">
            <v>TO BE CHECKED</v>
          </cell>
          <cell r="D32248" t="str">
            <v>VBC6A-30-10-16 Mini Rev.Contactor</v>
          </cell>
          <cell r="E32248">
            <v>486.63657475212909</v>
          </cell>
          <cell r="F32248" t="str">
            <v>Public Apr 25</v>
          </cell>
        </row>
        <row r="32249">
          <cell r="A32249" t="str">
            <v>GJL1213911R8101</v>
          </cell>
          <cell r="B32249" t="str">
            <v>ABB</v>
          </cell>
          <cell r="C32249" t="str">
            <v>TO BE CHECKED</v>
          </cell>
          <cell r="D32249" t="str">
            <v>VBC6A-30-10-1.4-81 Mini Rev.Contactor</v>
          </cell>
          <cell r="E32249">
            <v>559.96243716360391</v>
          </cell>
          <cell r="F32249" t="str">
            <v>Public Apr 25</v>
          </cell>
        </row>
        <row r="32250">
          <cell r="A32250" t="str">
            <v>GJL1213911R0105</v>
          </cell>
          <cell r="B32250" t="str">
            <v>ABB</v>
          </cell>
          <cell r="C32250" t="str">
            <v>TO BE CHECKED</v>
          </cell>
          <cell r="D32250" t="str">
            <v>VBC6A-30-10-05 Mini Rev.Contactor</v>
          </cell>
          <cell r="E32250">
            <v>486.63657475212909</v>
          </cell>
          <cell r="F32250" t="str">
            <v>Public Apr 25</v>
          </cell>
        </row>
        <row r="32251">
          <cell r="A32251" t="str">
            <v>GJL1213911R0104</v>
          </cell>
          <cell r="B32251" t="str">
            <v>ABB</v>
          </cell>
          <cell r="C32251" t="str">
            <v>TO BE CHECKED</v>
          </cell>
          <cell r="D32251" t="str">
            <v>VBC6A-30-10-04 Mini Rev.Contactor</v>
          </cell>
          <cell r="E32251">
            <v>486.63657475212909</v>
          </cell>
          <cell r="F32251" t="str">
            <v>Public Apr 25</v>
          </cell>
        </row>
        <row r="32252">
          <cell r="A32252" t="str">
            <v>GJL1213911R0103</v>
          </cell>
          <cell r="B32252" t="str">
            <v>ABB</v>
          </cell>
          <cell r="C32252" t="str">
            <v>TO BE CHECKED</v>
          </cell>
          <cell r="D32252" t="str">
            <v>VBC6A-30-10-03 Mini Rev.Contactor</v>
          </cell>
          <cell r="E32252">
            <v>486.63657475212909</v>
          </cell>
          <cell r="F32252" t="str">
            <v>Public Apr 25</v>
          </cell>
        </row>
        <row r="32253">
          <cell r="A32253" t="str">
            <v>GJL1213911R0101</v>
          </cell>
          <cell r="B32253" t="str">
            <v>ABB</v>
          </cell>
          <cell r="C32253" t="str">
            <v>TO BE CHECKED</v>
          </cell>
          <cell r="D32253" t="str">
            <v>VBC6A-30-10-01 Mini Rev.Contactor</v>
          </cell>
          <cell r="E32253">
            <v>486.63657475212909</v>
          </cell>
          <cell r="F32253" t="str">
            <v>Public Apr 25</v>
          </cell>
        </row>
        <row r="32254">
          <cell r="A32254" t="str">
            <v>GJL1213919R0011</v>
          </cell>
          <cell r="B32254" t="str">
            <v>ABB</v>
          </cell>
          <cell r="C32254" t="str">
            <v>TO BE CHECKED</v>
          </cell>
          <cell r="D32254" t="str">
            <v>VBC6A-30-01-P01 Mini Rev.Contactor</v>
          </cell>
          <cell r="E32254">
            <v>515.07162543792026</v>
          </cell>
          <cell r="F32254" t="str">
            <v>Public Apr 25</v>
          </cell>
        </row>
        <row r="32255">
          <cell r="A32255" t="str">
            <v>GJL1213911R1016</v>
          </cell>
          <cell r="B32255" t="str">
            <v>ABB</v>
          </cell>
          <cell r="C32255" t="str">
            <v>TO BE CHECKED</v>
          </cell>
          <cell r="D32255" t="str">
            <v>VBC6A-30-01-16 Mini Rev.Contactor</v>
          </cell>
          <cell r="E32255">
            <v>486.63657475212909</v>
          </cell>
          <cell r="F32255" t="str">
            <v>Public Apr 25</v>
          </cell>
        </row>
        <row r="32256">
          <cell r="A32256" t="str">
            <v>GJL1213911R0017</v>
          </cell>
          <cell r="B32256" t="str">
            <v>ABB</v>
          </cell>
          <cell r="C32256" t="str">
            <v>TO BE CHECKED</v>
          </cell>
          <cell r="D32256" t="str">
            <v>VBC6A-30-01-07 Mini Rev.Contactor</v>
          </cell>
          <cell r="E32256">
            <v>486.63657475212909</v>
          </cell>
          <cell r="F32256" t="str">
            <v>Public Apr 25</v>
          </cell>
        </row>
        <row r="32257">
          <cell r="A32257" t="str">
            <v>GJL1213911R0015</v>
          </cell>
          <cell r="B32257" t="str">
            <v>ABB</v>
          </cell>
          <cell r="C32257" t="str">
            <v>TO BE CHECKED</v>
          </cell>
          <cell r="D32257" t="str">
            <v>VBC6A-30-01-05 Mini Rev.Contactor</v>
          </cell>
          <cell r="E32257">
            <v>486.63657475212909</v>
          </cell>
          <cell r="F32257" t="str">
            <v>Public Apr 25</v>
          </cell>
        </row>
        <row r="32258">
          <cell r="A32258" t="str">
            <v>GJL1213911R0014</v>
          </cell>
          <cell r="B32258" t="str">
            <v>ABB</v>
          </cell>
          <cell r="C32258" t="str">
            <v>TO BE CHECKED</v>
          </cell>
          <cell r="D32258" t="str">
            <v>VBC6A-30-01-04 Mini Rev.Contactor</v>
          </cell>
          <cell r="E32258">
            <v>486.63657475212909</v>
          </cell>
          <cell r="F32258" t="str">
            <v>Public Apr 25</v>
          </cell>
        </row>
        <row r="32259">
          <cell r="A32259" t="str">
            <v>GJL1213911R0013</v>
          </cell>
          <cell r="B32259" t="str">
            <v>ABB</v>
          </cell>
          <cell r="C32259" t="str">
            <v>TO BE CHECKED</v>
          </cell>
          <cell r="D32259" t="str">
            <v>VBC6A-30-01-03 Mini Rev.Contactor</v>
          </cell>
          <cell r="E32259">
            <v>486.63657475212909</v>
          </cell>
          <cell r="F32259" t="str">
            <v>Public Apr 25</v>
          </cell>
        </row>
        <row r="32260">
          <cell r="A32260" t="str">
            <v>GJL1213911R0011</v>
          </cell>
          <cell r="B32260" t="str">
            <v>ABB</v>
          </cell>
          <cell r="C32260" t="str">
            <v>TO BE CHECKED</v>
          </cell>
          <cell r="D32260" t="str">
            <v>VBC6A-30-01-01 Mini Rev.Contactor</v>
          </cell>
          <cell r="E32260">
            <v>486.63657475212909</v>
          </cell>
          <cell r="F32260" t="str">
            <v>Public Apr 25</v>
          </cell>
        </row>
        <row r="32261">
          <cell r="A32261" t="str">
            <v>GJL1213909R0107</v>
          </cell>
          <cell r="B32261" t="str">
            <v>ABB</v>
          </cell>
          <cell r="C32261" t="str">
            <v>TO BE CHECKED</v>
          </cell>
          <cell r="D32261" t="str">
            <v>VBC6-30-10-P-07 Mini Rev.Contactor</v>
          </cell>
          <cell r="E32261">
            <v>494.87076016136263</v>
          </cell>
          <cell r="F32261" t="str">
            <v>Public Apr 25</v>
          </cell>
        </row>
        <row r="32262">
          <cell r="A32262" t="str">
            <v>GJL1213909R0105</v>
          </cell>
          <cell r="B32262" t="str">
            <v>ABB</v>
          </cell>
          <cell r="C32262" t="str">
            <v>TO BE CHECKED</v>
          </cell>
          <cell r="D32262" t="str">
            <v>VBC6-30-10-P-05 Mini Rev.Contactor</v>
          </cell>
          <cell r="E32262">
            <v>494.87076016136263</v>
          </cell>
          <cell r="F32262" t="str">
            <v>Public Apr 25</v>
          </cell>
        </row>
        <row r="32263">
          <cell r="A32263" t="str">
            <v>GJL1213909R0101</v>
          </cell>
          <cell r="B32263" t="str">
            <v>ABB</v>
          </cell>
          <cell r="C32263" t="str">
            <v>TO BE CHECKED</v>
          </cell>
          <cell r="D32263" t="str">
            <v>VBC6-30-10-P-01 Mini Rev.Contactor</v>
          </cell>
          <cell r="E32263">
            <v>494.87076016136263</v>
          </cell>
          <cell r="F32263" t="str">
            <v>Public Apr 25</v>
          </cell>
        </row>
        <row r="32264">
          <cell r="A32264" t="str">
            <v>GJL1213901R1106</v>
          </cell>
          <cell r="B32264" t="str">
            <v>ABB</v>
          </cell>
          <cell r="C32264" t="str">
            <v>TO BE CHECKED</v>
          </cell>
          <cell r="D32264" t="str">
            <v>VBC6-30-10-16 Mini Rev.Contactor</v>
          </cell>
          <cell r="E32264">
            <v>462.51406833886153</v>
          </cell>
          <cell r="F32264" t="str">
            <v>Public Apr 25</v>
          </cell>
        </row>
        <row r="32265">
          <cell r="A32265" t="str">
            <v>GJL1213901R8101</v>
          </cell>
          <cell r="B32265" t="str">
            <v>ABB</v>
          </cell>
          <cell r="C32265" t="str">
            <v>TO BE CHECKED</v>
          </cell>
          <cell r="D32265" t="str">
            <v>VBC6-30-10-1.4-81 Mini Rev.Contactor</v>
          </cell>
          <cell r="E32265">
            <v>515.07162543792026</v>
          </cell>
          <cell r="F32265" t="str">
            <v>Public Apr 25</v>
          </cell>
        </row>
        <row r="32266">
          <cell r="A32266" t="str">
            <v>GJL1213901R0107</v>
          </cell>
          <cell r="B32266" t="str">
            <v>ABB</v>
          </cell>
          <cell r="C32266" t="str">
            <v>TO BE CHECKED</v>
          </cell>
          <cell r="D32266" t="str">
            <v>VBC6-30-10-07 Mini Rev.Contactor</v>
          </cell>
          <cell r="E32266">
            <v>462.51406833886153</v>
          </cell>
          <cell r="F32266" t="str">
            <v>Public Apr 25</v>
          </cell>
        </row>
        <row r="32267">
          <cell r="A32267" t="str">
            <v>GJL1213901R0105</v>
          </cell>
          <cell r="B32267" t="str">
            <v>ABB</v>
          </cell>
          <cell r="C32267" t="str">
            <v>TO BE CHECKED</v>
          </cell>
          <cell r="D32267" t="str">
            <v>VBC6-30-10-05 Mini Rev.Contactor</v>
          </cell>
          <cell r="E32267">
            <v>462.51406833886153</v>
          </cell>
          <cell r="F32267" t="str">
            <v>Public Apr 25</v>
          </cell>
        </row>
        <row r="32268">
          <cell r="A32268" t="str">
            <v>GJL1213901R0104</v>
          </cell>
          <cell r="B32268" t="str">
            <v>ABB</v>
          </cell>
          <cell r="C32268" t="str">
            <v>TO BE CHECKED</v>
          </cell>
          <cell r="D32268" t="str">
            <v>VBC6-30-10-04 Mini Rev.Contactor</v>
          </cell>
          <cell r="E32268">
            <v>462.51406833886153</v>
          </cell>
          <cell r="F32268" t="str">
            <v>Public Apr 25</v>
          </cell>
        </row>
        <row r="32269">
          <cell r="A32269" t="str">
            <v>GJL1213901R0103</v>
          </cell>
          <cell r="B32269" t="str">
            <v>ABB</v>
          </cell>
          <cell r="C32269" t="str">
            <v>TO BE CHECKED</v>
          </cell>
          <cell r="D32269" t="str">
            <v>VBC6-30-10-03 Mini Rev.Contactor</v>
          </cell>
          <cell r="E32269">
            <v>462.51406833886153</v>
          </cell>
          <cell r="F32269" t="str">
            <v>Public Apr 25</v>
          </cell>
        </row>
        <row r="32270">
          <cell r="A32270" t="str">
            <v>GJL1213901R0101</v>
          </cell>
          <cell r="B32270" t="str">
            <v>ABB</v>
          </cell>
          <cell r="C32270" t="str">
            <v>TO BE CHECKED</v>
          </cell>
          <cell r="D32270" t="str">
            <v>VBC6-30-10-01 Mini Rev.Contactor</v>
          </cell>
          <cell r="E32270">
            <v>462.51406833886153</v>
          </cell>
          <cell r="F32270" t="str">
            <v>Public Apr 25</v>
          </cell>
        </row>
        <row r="32271">
          <cell r="A32271" t="str">
            <v>GJL1213909R8011</v>
          </cell>
          <cell r="B32271" t="str">
            <v>ABB</v>
          </cell>
          <cell r="C32271" t="str">
            <v>TO BE CHECKED</v>
          </cell>
          <cell r="D32271" t="str">
            <v>VBC6-30-01-P-1.4 Mini Rev.Contactor</v>
          </cell>
          <cell r="E32271">
            <v>543.68321302375614</v>
          </cell>
          <cell r="F32271" t="str">
            <v>Public Apr 25</v>
          </cell>
        </row>
        <row r="32272">
          <cell r="A32272" t="str">
            <v>GJL1213909R0015</v>
          </cell>
          <cell r="B32272" t="str">
            <v>ABB</v>
          </cell>
          <cell r="C32272" t="str">
            <v>TO BE CHECKED</v>
          </cell>
          <cell r="D32272" t="str">
            <v>VBC6-30-01-P-05 Mini Rev.Contactor</v>
          </cell>
          <cell r="E32272">
            <v>494.87076016136263</v>
          </cell>
          <cell r="F32272" t="str">
            <v>Public Apr 25</v>
          </cell>
        </row>
        <row r="32273">
          <cell r="A32273" t="str">
            <v>GJL1213909R0014</v>
          </cell>
          <cell r="B32273" t="str">
            <v>ABB</v>
          </cell>
          <cell r="C32273" t="str">
            <v>TO BE CHECKED</v>
          </cell>
          <cell r="D32273" t="str">
            <v>VBC6-30-01-P-04 Mini Rev.Contactor</v>
          </cell>
          <cell r="E32273">
            <v>494.87076016136263</v>
          </cell>
          <cell r="F32273" t="str">
            <v>Public Apr 25</v>
          </cell>
        </row>
        <row r="32274">
          <cell r="A32274" t="str">
            <v>GJL1213909R0011</v>
          </cell>
          <cell r="B32274" t="str">
            <v>ABB</v>
          </cell>
          <cell r="C32274" t="str">
            <v>TO BE CHECKED</v>
          </cell>
          <cell r="D32274" t="str">
            <v>VBC6-30-01-P-01 Mini Rev.Contactor</v>
          </cell>
          <cell r="E32274">
            <v>494.87076016136263</v>
          </cell>
          <cell r="F32274" t="str">
            <v>Public Apr 25</v>
          </cell>
        </row>
        <row r="32275">
          <cell r="A32275" t="str">
            <v>GJL1213903R0011</v>
          </cell>
          <cell r="B32275" t="str">
            <v>ABB</v>
          </cell>
          <cell r="C32275" t="str">
            <v>TO BE CHECKED</v>
          </cell>
          <cell r="D32275" t="str">
            <v>VBC6-30-01-F-01 Mini Rev.Contactor</v>
          </cell>
          <cell r="E32275">
            <v>494.87076016136263</v>
          </cell>
          <cell r="F32275" t="str">
            <v>Public Apr 25</v>
          </cell>
        </row>
        <row r="32276">
          <cell r="A32276" t="str">
            <v>GJL1213901R5011</v>
          </cell>
          <cell r="B32276" t="str">
            <v>ABB</v>
          </cell>
          <cell r="C32276" t="str">
            <v>TO BE CHECKED</v>
          </cell>
          <cell r="D32276" t="str">
            <v>VBC6-30-01-2.4-51 Mini Rev.Contactor</v>
          </cell>
          <cell r="E32276">
            <v>515.07162543792026</v>
          </cell>
          <cell r="F32276" t="str">
            <v>Public Apr 25</v>
          </cell>
        </row>
        <row r="32277">
          <cell r="A32277" t="str">
            <v>GJL1213901R1016</v>
          </cell>
          <cell r="B32277" t="str">
            <v>ABB</v>
          </cell>
          <cell r="C32277" t="str">
            <v>TO BE CHECKED</v>
          </cell>
          <cell r="D32277" t="str">
            <v>VBC6-30-01-16 Mini Rev.Contactor</v>
          </cell>
          <cell r="E32277">
            <v>462.51406833886153</v>
          </cell>
          <cell r="F32277" t="str">
            <v>Public Apr 25</v>
          </cell>
        </row>
        <row r="32278">
          <cell r="A32278" t="str">
            <v>GJL1213901R0017</v>
          </cell>
          <cell r="B32278" t="str">
            <v>ABB</v>
          </cell>
          <cell r="C32278" t="str">
            <v>TO BE CHECKED</v>
          </cell>
          <cell r="D32278" t="str">
            <v>VBC6-30-01-07 Mini Rev.Contactor</v>
          </cell>
          <cell r="E32278">
            <v>462.51406833886153</v>
          </cell>
          <cell r="F32278" t="str">
            <v>Public Apr 25</v>
          </cell>
        </row>
        <row r="32279">
          <cell r="A32279" t="str">
            <v>GJL1213901R0015</v>
          </cell>
          <cell r="B32279" t="str">
            <v>ABB</v>
          </cell>
          <cell r="C32279" t="str">
            <v>TO BE CHECKED</v>
          </cell>
          <cell r="D32279" t="str">
            <v>VBC6-30-01-05 Mini Rev.Contactor</v>
          </cell>
          <cell r="E32279">
            <v>462.51406833886153</v>
          </cell>
          <cell r="F32279" t="str">
            <v>Public Apr 25</v>
          </cell>
        </row>
        <row r="32280">
          <cell r="A32280" t="str">
            <v>GJL1213901R0014</v>
          </cell>
          <cell r="B32280" t="str">
            <v>ABB</v>
          </cell>
          <cell r="C32280" t="str">
            <v>TO BE CHECKED</v>
          </cell>
          <cell r="D32280" t="str">
            <v>VBC6-30-01-04 Mini Rev.Contactor</v>
          </cell>
          <cell r="E32280">
            <v>462.51406833886153</v>
          </cell>
          <cell r="F32280" t="str">
            <v>Public Apr 25</v>
          </cell>
        </row>
        <row r="32281">
          <cell r="A32281" t="str">
            <v>GJL1213901R0013</v>
          </cell>
          <cell r="B32281" t="str">
            <v>ABB</v>
          </cell>
          <cell r="C32281" t="str">
            <v>TO BE CHECKED</v>
          </cell>
          <cell r="D32281" t="str">
            <v>VBC6-30-01-03 Mini Rev.Contactor</v>
          </cell>
          <cell r="E32281">
            <v>462.51406833886153</v>
          </cell>
          <cell r="F32281" t="str">
            <v>Public Apr 25</v>
          </cell>
        </row>
        <row r="32282">
          <cell r="A32282" t="str">
            <v>GJL1213901R0012</v>
          </cell>
          <cell r="B32282" t="str">
            <v>ABB</v>
          </cell>
          <cell r="C32282" t="str">
            <v>TO BE CHECKED</v>
          </cell>
          <cell r="D32282" t="str">
            <v>VBC6-30-01-02 Mini Rev.Contactor</v>
          </cell>
          <cell r="E32282">
            <v>462.51406833886153</v>
          </cell>
          <cell r="F32282" t="str">
            <v>Public Apr 25</v>
          </cell>
        </row>
        <row r="32283">
          <cell r="A32283" t="str">
            <v>GJL1213901R0011</v>
          </cell>
          <cell r="B32283" t="str">
            <v>ABB</v>
          </cell>
          <cell r="C32283" t="str">
            <v>TO BE CHECKED</v>
          </cell>
          <cell r="D32283" t="str">
            <v>VBC6-30-01-01 Mini Rev.Contactor</v>
          </cell>
          <cell r="E32283">
            <v>462.51406833886153</v>
          </cell>
          <cell r="F32283" t="str">
            <v>Public Apr 25</v>
          </cell>
        </row>
        <row r="32284">
          <cell r="A32284" t="str">
            <v>2CDL020125R1004</v>
          </cell>
          <cell r="B32284" t="str">
            <v>ABB</v>
          </cell>
          <cell r="C32284" t="str">
            <v>TO BE CHECKED</v>
          </cell>
          <cell r="D32284" t="str">
            <v>VBB 2/125 Vertical Busbar 2Ph.,125mm row-distance</v>
          </cell>
          <cell r="E32284">
            <v>131.09040000000002</v>
          </cell>
          <cell r="F32284" t="str">
            <v>Public Apr 25</v>
          </cell>
        </row>
        <row r="32285">
          <cell r="A32285" t="str">
            <v>GJL1313919R7102</v>
          </cell>
          <cell r="B32285" t="str">
            <v>ABB</v>
          </cell>
          <cell r="C32285" t="str">
            <v>TO BE CHECKED</v>
          </cell>
          <cell r="D32285" t="str">
            <v>VB7SA-30-10-P-2.8 Mini Rev.Contactor</v>
          </cell>
          <cell r="E32285">
            <v>583.3014993526001</v>
          </cell>
          <cell r="F32285" t="str">
            <v>Public Apr 25</v>
          </cell>
        </row>
        <row r="32286">
          <cell r="A32286" t="str">
            <v>GJL1313911R7012</v>
          </cell>
          <cell r="B32286" t="str">
            <v>ABB</v>
          </cell>
          <cell r="C32286" t="str">
            <v>TO BE CHECKED</v>
          </cell>
          <cell r="D32286" t="str">
            <v>VB7SA-30-01-2.8-72 Mini Rev.Contactor</v>
          </cell>
          <cell r="E32286">
            <v>616.44163539937256</v>
          </cell>
          <cell r="F32286" t="str">
            <v>Public Apr 25</v>
          </cell>
        </row>
        <row r="32287">
          <cell r="A32287" t="str">
            <v>GJL1317901R0101</v>
          </cell>
          <cell r="B32287" t="str">
            <v>ABB</v>
          </cell>
          <cell r="C32287" t="str">
            <v>TO BE CHECKED</v>
          </cell>
          <cell r="D32287" t="str">
            <v>VB7D-30-10-01 Mini Rev.Contactor</v>
          </cell>
          <cell r="E32287">
            <v>705.83235571492605</v>
          </cell>
          <cell r="F32287" t="str">
            <v>Public Apr 25</v>
          </cell>
        </row>
        <row r="32288">
          <cell r="A32288" t="str">
            <v>GJL1317901R0011</v>
          </cell>
          <cell r="B32288" t="str">
            <v>ABB</v>
          </cell>
          <cell r="C32288" t="str">
            <v>TO BE CHECKED</v>
          </cell>
          <cell r="D32288" t="str">
            <v>VB7D-30-01-01 Mini Rev.Contactor</v>
          </cell>
          <cell r="E32288">
            <v>743.98954568175725</v>
          </cell>
          <cell r="F32288" t="str">
            <v>Public Apr 25</v>
          </cell>
        </row>
        <row r="32289">
          <cell r="A32289" t="str">
            <v>GJL1311911R8004</v>
          </cell>
          <cell r="B32289" t="str">
            <v>ABB</v>
          </cell>
          <cell r="C32289" t="str">
            <v>TO BE CHECKED</v>
          </cell>
          <cell r="D32289" t="str">
            <v>VB7A-40-00-84  Mini Rev. Contactor</v>
          </cell>
          <cell r="E32289">
            <v>466.25917257552675</v>
          </cell>
          <cell r="F32289" t="str">
            <v>Public Apr 25</v>
          </cell>
        </row>
        <row r="32290">
          <cell r="A32290" t="str">
            <v>GJL1311911R8000</v>
          </cell>
          <cell r="B32290" t="str">
            <v>ABB</v>
          </cell>
          <cell r="C32290" t="str">
            <v>TO BE CHECKED</v>
          </cell>
          <cell r="D32290" t="str">
            <v>VB7A-40-00-80  Mini Rev. Contactor</v>
          </cell>
          <cell r="E32290">
            <v>466.25917257552675</v>
          </cell>
          <cell r="F32290" t="str">
            <v>Public Apr 25</v>
          </cell>
        </row>
        <row r="32291">
          <cell r="A32291" t="str">
            <v>GJL1311911R0002</v>
          </cell>
          <cell r="B32291" t="str">
            <v>ABB</v>
          </cell>
          <cell r="C32291" t="str">
            <v>TO BE CHECKED</v>
          </cell>
          <cell r="D32291" t="str">
            <v>VB7A-40-00-02 Mini Rev.Contactor</v>
          </cell>
          <cell r="E32291">
            <v>466.25917257552675</v>
          </cell>
          <cell r="F32291" t="str">
            <v>Public Apr 25</v>
          </cell>
        </row>
        <row r="32292">
          <cell r="A32292" t="str">
            <v>GJL1311911R0001</v>
          </cell>
          <cell r="B32292" t="str">
            <v>ABB</v>
          </cell>
          <cell r="C32292" t="str">
            <v>TO BE CHECKED</v>
          </cell>
          <cell r="D32292" t="str">
            <v>VB7A-40-00-01 Mini Rev. Contactor</v>
          </cell>
          <cell r="E32292">
            <v>466.25917257552675</v>
          </cell>
          <cell r="F32292" t="str">
            <v>Public Apr 25</v>
          </cell>
        </row>
        <row r="32293">
          <cell r="A32293" t="str">
            <v>GJL1311919R8100</v>
          </cell>
          <cell r="B32293" t="str">
            <v>ABB</v>
          </cell>
          <cell r="C32293" t="str">
            <v>TO BE CHECKED</v>
          </cell>
          <cell r="D32293" t="str">
            <v>VB7A-30-10-P-80 Mini Rev.Contactor</v>
          </cell>
          <cell r="E32293">
            <v>498.8050110766473</v>
          </cell>
          <cell r="F32293" t="str">
            <v>Public Apr 25</v>
          </cell>
        </row>
        <row r="32294">
          <cell r="A32294" t="str">
            <v>GJL1311919R0103</v>
          </cell>
          <cell r="B32294" t="str">
            <v>ABB</v>
          </cell>
          <cell r="C32294" t="str">
            <v>TO BE CHECKED</v>
          </cell>
          <cell r="D32294" t="str">
            <v>VB7A-30-10-P-03 Mini Rev.Contactor</v>
          </cell>
          <cell r="E32294">
            <v>498.8050110766473</v>
          </cell>
          <cell r="F32294" t="str">
            <v>Public Apr 25</v>
          </cell>
        </row>
        <row r="32295">
          <cell r="A32295" t="str">
            <v>GJL1311919R0101</v>
          </cell>
          <cell r="B32295" t="str">
            <v>ABB</v>
          </cell>
          <cell r="C32295" t="str">
            <v>TO BE CHECKED</v>
          </cell>
          <cell r="D32295" t="str">
            <v>VB7A-30-10-P-01 Mini Rev.Contactor</v>
          </cell>
          <cell r="E32295">
            <v>498.8050110766473</v>
          </cell>
          <cell r="F32295" t="str">
            <v>Public Apr 25</v>
          </cell>
        </row>
        <row r="32296">
          <cell r="A32296" t="str">
            <v>GJL1311913R8100</v>
          </cell>
          <cell r="B32296" t="str">
            <v>ABB</v>
          </cell>
          <cell r="C32296" t="str">
            <v>TO BE CHECKED</v>
          </cell>
          <cell r="D32296" t="str">
            <v>VB7A-30-10-F-80 Mini Rev.Contactor</v>
          </cell>
          <cell r="E32296">
            <v>498.8050110766473</v>
          </cell>
          <cell r="F32296" t="str">
            <v>Public Apr 25</v>
          </cell>
        </row>
        <row r="32297">
          <cell r="A32297" t="str">
            <v>GJL1311913R0101</v>
          </cell>
          <cell r="B32297" t="str">
            <v>ABB</v>
          </cell>
          <cell r="C32297" t="str">
            <v>TO BE CHECKED</v>
          </cell>
          <cell r="D32297" t="str">
            <v>VB7A-30-10-F-01 Mini Rev.Contactor</v>
          </cell>
          <cell r="E32297">
            <v>498.8050110766473</v>
          </cell>
          <cell r="F32297" t="str">
            <v>Public Apr 25</v>
          </cell>
        </row>
        <row r="32298">
          <cell r="A32298" t="str">
            <v>GJL1311911R8105</v>
          </cell>
          <cell r="B32298" t="str">
            <v>ABB</v>
          </cell>
          <cell r="C32298" t="str">
            <v>TO BE CHECKED</v>
          </cell>
          <cell r="D32298" t="str">
            <v>VB7A-30-10-85 Mini Rev.Contactor</v>
          </cell>
          <cell r="E32298">
            <v>466.25917257552675</v>
          </cell>
          <cell r="F32298" t="str">
            <v>Public Apr 25</v>
          </cell>
        </row>
        <row r="32299">
          <cell r="A32299" t="str">
            <v>GJL1311911R8104</v>
          </cell>
          <cell r="B32299" t="str">
            <v>ABB</v>
          </cell>
          <cell r="C32299" t="str">
            <v>TO BE CHECKED</v>
          </cell>
          <cell r="D32299" t="str">
            <v>VB7A-30-10-84 Mini Rev.Contactor</v>
          </cell>
          <cell r="E32299">
            <v>466.25917257552675</v>
          </cell>
          <cell r="F32299" t="str">
            <v>Public Apr 25</v>
          </cell>
        </row>
        <row r="32300">
          <cell r="A32300" t="str">
            <v>GJL1311911R8100</v>
          </cell>
          <cell r="B32300" t="str">
            <v>ABB</v>
          </cell>
          <cell r="C32300" t="str">
            <v>TO BE CHECKED</v>
          </cell>
          <cell r="D32300" t="str">
            <v>VB7A-30-10-80 Mini Rev.Contactor</v>
          </cell>
          <cell r="E32300">
            <v>466.25917257552675</v>
          </cell>
          <cell r="F32300" t="str">
            <v>Public Apr 25</v>
          </cell>
        </row>
        <row r="32301">
          <cell r="A32301" t="str">
            <v>GJL1311911R0103</v>
          </cell>
          <cell r="B32301" t="str">
            <v>ABB</v>
          </cell>
          <cell r="C32301" t="str">
            <v>TO BE CHECKED</v>
          </cell>
          <cell r="D32301" t="str">
            <v>VB7A-30-10-03 Mini Rev.Contactor</v>
          </cell>
          <cell r="E32301">
            <v>466.25917257552675</v>
          </cell>
          <cell r="F32301" t="str">
            <v>Public Apr 25</v>
          </cell>
        </row>
        <row r="32302">
          <cell r="A32302" t="str">
            <v>GJL1311911R0102</v>
          </cell>
          <cell r="B32302" t="str">
            <v>ABB</v>
          </cell>
          <cell r="C32302" t="str">
            <v>TO BE CHECKED</v>
          </cell>
          <cell r="D32302" t="str">
            <v>VB7A-30-10-02 Mini Rev.Contactor</v>
          </cell>
          <cell r="E32302">
            <v>466.25917257552675</v>
          </cell>
          <cell r="F32302" t="str">
            <v>Public Apr 25</v>
          </cell>
        </row>
        <row r="32303">
          <cell r="A32303" t="str">
            <v>GJL1311911R0101</v>
          </cell>
          <cell r="B32303" t="str">
            <v>ABB</v>
          </cell>
          <cell r="C32303" t="str">
            <v>TO BE CHECKED</v>
          </cell>
          <cell r="D32303" t="str">
            <v>VB7A-30-10-01 Mini Rev.Contactor</v>
          </cell>
          <cell r="E32303">
            <v>466.25917257552675</v>
          </cell>
          <cell r="F32303" t="str">
            <v>Public Apr 25</v>
          </cell>
        </row>
        <row r="32304">
          <cell r="A32304" t="str">
            <v>GJL1311919R8010</v>
          </cell>
          <cell r="B32304" t="str">
            <v>ABB</v>
          </cell>
          <cell r="C32304" t="str">
            <v>TO BE CHECKED</v>
          </cell>
          <cell r="D32304" t="str">
            <v>VB7A-30-01-P-80 Mini Rev.Contactor</v>
          </cell>
          <cell r="E32304">
            <v>498.8050110766473</v>
          </cell>
          <cell r="F32304" t="str">
            <v>Public Apr 25</v>
          </cell>
        </row>
        <row r="32305">
          <cell r="A32305" t="str">
            <v>GJL1311919R0013</v>
          </cell>
          <cell r="B32305" t="str">
            <v>ABB</v>
          </cell>
          <cell r="C32305" t="str">
            <v>TO BE CHECKED</v>
          </cell>
          <cell r="D32305" t="str">
            <v>VB7A-30-01-P-03 Mini Rev.Contactor</v>
          </cell>
          <cell r="E32305">
            <v>498.8050110766473</v>
          </cell>
          <cell r="F32305" t="str">
            <v>Public Apr 25</v>
          </cell>
        </row>
        <row r="32306">
          <cell r="A32306" t="str">
            <v>GJL1311919R0011</v>
          </cell>
          <cell r="B32306" t="str">
            <v>ABB</v>
          </cell>
          <cell r="C32306" t="str">
            <v>TO BE CHECKED</v>
          </cell>
          <cell r="D32306" t="str">
            <v>VB7A-30-01-P-01 Mini Rev.Contactor</v>
          </cell>
          <cell r="E32306">
            <v>498.8050110766473</v>
          </cell>
          <cell r="F32306" t="str">
            <v>Public Apr 25</v>
          </cell>
        </row>
        <row r="32307">
          <cell r="A32307" t="str">
            <v>GJL1311913R8015</v>
          </cell>
          <cell r="B32307" t="str">
            <v>ABB</v>
          </cell>
          <cell r="C32307" t="str">
            <v>TO BE CHECKED</v>
          </cell>
          <cell r="D32307" t="str">
            <v>VB7A-30-01-F-85 Mini Rev.Contactor</v>
          </cell>
          <cell r="E32307">
            <v>498.8050110766473</v>
          </cell>
          <cell r="F32307" t="str">
            <v>Public Apr 25</v>
          </cell>
        </row>
        <row r="32308">
          <cell r="A32308" t="str">
            <v>GJL1311913R8010</v>
          </cell>
          <cell r="B32308" t="str">
            <v>ABB</v>
          </cell>
          <cell r="C32308" t="str">
            <v>TO BE CHECKED</v>
          </cell>
          <cell r="D32308" t="str">
            <v>VB7A-30-01-F-80 Mini Rev.Contactor</v>
          </cell>
          <cell r="E32308">
            <v>498.8050110766473</v>
          </cell>
          <cell r="F32308" t="str">
            <v>Public Apr 25</v>
          </cell>
        </row>
        <row r="32309">
          <cell r="A32309" t="str">
            <v>GJL1311913R0011</v>
          </cell>
          <cell r="B32309" t="str">
            <v>ABB</v>
          </cell>
          <cell r="C32309" t="str">
            <v>TO BE CHECKED</v>
          </cell>
          <cell r="D32309" t="str">
            <v>VB7A-30-01-F-01 Mini Rev.Contactor</v>
          </cell>
          <cell r="E32309">
            <v>1684.2830793806331</v>
          </cell>
          <cell r="F32309" t="str">
            <v>Public Apr 25</v>
          </cell>
        </row>
        <row r="32310">
          <cell r="A32310" t="str">
            <v>GJL1311911R8015</v>
          </cell>
          <cell r="B32310" t="str">
            <v>ABB</v>
          </cell>
          <cell r="C32310" t="str">
            <v>TO BE CHECKED</v>
          </cell>
          <cell r="D32310" t="str">
            <v>VB7A-30-01-85 Mini Rev.Contactor</v>
          </cell>
          <cell r="E32310">
            <v>466.25917257552675</v>
          </cell>
          <cell r="F32310" t="str">
            <v>Public Apr 25</v>
          </cell>
        </row>
        <row r="32311">
          <cell r="A32311" t="str">
            <v>GJL1311911R8014</v>
          </cell>
          <cell r="B32311" t="str">
            <v>ABB</v>
          </cell>
          <cell r="C32311" t="str">
            <v>TO BE CHECKED</v>
          </cell>
          <cell r="D32311" t="str">
            <v>VB7A-30-01-84 Mini Rev.Contactor</v>
          </cell>
          <cell r="E32311">
            <v>466.25917257552675</v>
          </cell>
          <cell r="F32311" t="str">
            <v>Public Apr 25</v>
          </cell>
        </row>
        <row r="32312">
          <cell r="A32312" t="str">
            <v>GJL1311911R8010</v>
          </cell>
          <cell r="B32312" t="str">
            <v>ABB</v>
          </cell>
          <cell r="C32312" t="str">
            <v>TO BE CHECKED</v>
          </cell>
          <cell r="D32312" t="str">
            <v>VB7A-30-01-80 Mini Rev.Contactor</v>
          </cell>
          <cell r="E32312">
            <v>466.25917257552675</v>
          </cell>
          <cell r="F32312" t="str">
            <v>Public Apr 25</v>
          </cell>
        </row>
        <row r="32313">
          <cell r="A32313" t="str">
            <v>GJL1311911R0013</v>
          </cell>
          <cell r="B32313" t="str">
            <v>ABB</v>
          </cell>
          <cell r="C32313" t="str">
            <v>TO BE CHECKED</v>
          </cell>
          <cell r="D32313" t="str">
            <v>VB7A-30-01-03 Mini Rev.Contactor</v>
          </cell>
          <cell r="E32313">
            <v>466.25917257552675</v>
          </cell>
          <cell r="F32313" t="str">
            <v>Public Apr 25</v>
          </cell>
        </row>
        <row r="32314">
          <cell r="A32314" t="str">
            <v>GJL1311911R0012</v>
          </cell>
          <cell r="B32314" t="str">
            <v>ABB</v>
          </cell>
          <cell r="C32314" t="str">
            <v>TO BE CHECKED</v>
          </cell>
          <cell r="D32314" t="str">
            <v>VB7A-30-01-02 Mini Rev.Contactor</v>
          </cell>
          <cell r="E32314">
            <v>466.25917257552675</v>
          </cell>
          <cell r="F32314" t="str">
            <v>Public Apr 25</v>
          </cell>
        </row>
        <row r="32315">
          <cell r="A32315" t="str">
            <v>GJL1311911R0011</v>
          </cell>
          <cell r="B32315" t="str">
            <v>ABB</v>
          </cell>
          <cell r="C32315" t="str">
            <v>TO BE CHECKED</v>
          </cell>
          <cell r="D32315" t="str">
            <v>VB7A-30-01-01 Mini Rev.Contactor</v>
          </cell>
          <cell r="E32315">
            <v>466.25917257552675</v>
          </cell>
          <cell r="F32315" t="str">
            <v>Public Apr 25</v>
          </cell>
        </row>
        <row r="32316">
          <cell r="A32316" t="str">
            <v>GJL1311901R8004</v>
          </cell>
          <cell r="B32316" t="str">
            <v>ABB</v>
          </cell>
          <cell r="C32316" t="str">
            <v>TO BE CHECKED</v>
          </cell>
          <cell r="D32316" t="str">
            <v>VB7-40-00-84 Mini Rev.Contactor</v>
          </cell>
          <cell r="E32316">
            <v>446.05830729896911</v>
          </cell>
          <cell r="F32316" t="str">
            <v>Public Apr 25</v>
          </cell>
        </row>
        <row r="32317">
          <cell r="A32317" t="str">
            <v>GJL1311901R8000</v>
          </cell>
          <cell r="B32317" t="str">
            <v>ABB</v>
          </cell>
          <cell r="C32317" t="str">
            <v>TO BE CHECKED</v>
          </cell>
          <cell r="D32317" t="str">
            <v>VB7-40-00-80 Mini Rev.Contactor</v>
          </cell>
          <cell r="E32317">
            <v>446.05830729896911</v>
          </cell>
          <cell r="F32317" t="str">
            <v>Public Apr 25</v>
          </cell>
        </row>
        <row r="32318">
          <cell r="A32318" t="str">
            <v>GJL1311901R0003</v>
          </cell>
          <cell r="B32318" t="str">
            <v>ABB</v>
          </cell>
          <cell r="C32318" t="str">
            <v>TO BE CHECKED</v>
          </cell>
          <cell r="D32318" t="str">
            <v>VB7-40-00-03 Mini Rev.Contactor</v>
          </cell>
          <cell r="E32318">
            <v>446.05830729896911</v>
          </cell>
          <cell r="F32318" t="str">
            <v>Public Apr 25</v>
          </cell>
        </row>
        <row r="32319">
          <cell r="A32319" t="str">
            <v>GJL1311901R0002</v>
          </cell>
          <cell r="B32319" t="str">
            <v>ABB</v>
          </cell>
          <cell r="C32319" t="str">
            <v>TO BE CHECKED</v>
          </cell>
          <cell r="D32319" t="str">
            <v>VB7-40-00-02 Mini Rev.Contactor</v>
          </cell>
          <cell r="E32319">
            <v>446.05830729896911</v>
          </cell>
          <cell r="F32319" t="str">
            <v>Public Apr 25</v>
          </cell>
        </row>
        <row r="32320">
          <cell r="A32320" t="str">
            <v>GJL1311901R0001</v>
          </cell>
          <cell r="B32320" t="str">
            <v>ABB</v>
          </cell>
          <cell r="C32320" t="str">
            <v>TO BE CHECKED</v>
          </cell>
          <cell r="D32320" t="str">
            <v>VB7-40-00-01 Mini Rev.Contactor</v>
          </cell>
          <cell r="E32320">
            <v>446.05830729896911</v>
          </cell>
          <cell r="F32320" t="str">
            <v>Public Apr 25</v>
          </cell>
        </row>
        <row r="32321">
          <cell r="A32321" t="str">
            <v>GJL1311909R8105</v>
          </cell>
          <cell r="B32321" t="str">
            <v>ABB</v>
          </cell>
          <cell r="C32321" t="str">
            <v>TO BE CHECKED</v>
          </cell>
          <cell r="D32321" t="str">
            <v>VB7-30-10-P-85 Mini Rev.Contactor</v>
          </cell>
          <cell r="E32321">
            <v>478.79329247870902</v>
          </cell>
          <cell r="F32321" t="str">
            <v>Public Apr 25</v>
          </cell>
        </row>
        <row r="32322">
          <cell r="A32322" t="str">
            <v>GJL1311909R8104</v>
          </cell>
          <cell r="B32322" t="str">
            <v>ABB</v>
          </cell>
          <cell r="C32322" t="str">
            <v>TO BE CHECKED</v>
          </cell>
          <cell r="D32322" t="str">
            <v>VB7-30-10-P-84 Mini Rev.Contactor</v>
          </cell>
          <cell r="E32322">
            <v>521.80524719677283</v>
          </cell>
          <cell r="F32322" t="str">
            <v>Public Apr 25</v>
          </cell>
        </row>
        <row r="32323">
          <cell r="A32323" t="str">
            <v>GJL1311909R8100</v>
          </cell>
          <cell r="B32323" t="str">
            <v>ABB</v>
          </cell>
          <cell r="C32323" t="str">
            <v>TO BE CHECKED</v>
          </cell>
          <cell r="D32323" t="str">
            <v>VB7-30-10-P-80 Mini Rev.Contactor</v>
          </cell>
          <cell r="E32323">
            <v>478.79329247870902</v>
          </cell>
          <cell r="F32323" t="str">
            <v>Public Apr 25</v>
          </cell>
        </row>
        <row r="32324">
          <cell r="A32324" t="str">
            <v>GJL1311909R0103</v>
          </cell>
          <cell r="B32324" t="str">
            <v>ABB</v>
          </cell>
          <cell r="C32324" t="str">
            <v>TO BE CHECKED</v>
          </cell>
          <cell r="D32324" t="str">
            <v>VB7-30-10-P-03 Mini Rev.Contactor</v>
          </cell>
          <cell r="E32324">
            <v>478.79329247870902</v>
          </cell>
          <cell r="F32324" t="str">
            <v>Public Apr 25</v>
          </cell>
        </row>
        <row r="32325">
          <cell r="A32325" t="str">
            <v>GJL1311909R0101</v>
          </cell>
          <cell r="B32325" t="str">
            <v>ABB</v>
          </cell>
          <cell r="C32325" t="str">
            <v>TO BE CHECKED</v>
          </cell>
          <cell r="D32325" t="str">
            <v>VB7-30-10-P-01 Mini Rev.Contactor</v>
          </cell>
          <cell r="E32325">
            <v>478.79329247870902</v>
          </cell>
          <cell r="F32325" t="str">
            <v>Public Apr 25</v>
          </cell>
        </row>
        <row r="32326">
          <cell r="A32326" t="str">
            <v>GJL1311903R8104</v>
          </cell>
          <cell r="B32326" t="str">
            <v>ABB</v>
          </cell>
          <cell r="C32326" t="str">
            <v>TO BE CHECKED</v>
          </cell>
          <cell r="D32326" t="str">
            <v>VB7-30-10-F-84 Mini Rev.Contactor</v>
          </cell>
          <cell r="E32326">
            <v>490.38167898879431</v>
          </cell>
          <cell r="F32326" t="str">
            <v>Public Apr 25</v>
          </cell>
        </row>
        <row r="32327">
          <cell r="A32327" t="str">
            <v>GJL1311903R8100</v>
          </cell>
          <cell r="B32327" t="str">
            <v>ABB</v>
          </cell>
          <cell r="C32327" t="str">
            <v>TO BE CHECKED</v>
          </cell>
          <cell r="D32327" t="str">
            <v>VB7-30-10-F-80 Mini Rev.Contactor</v>
          </cell>
          <cell r="E32327">
            <v>478.79329247870902</v>
          </cell>
          <cell r="F32327" t="str">
            <v>Public Apr 25</v>
          </cell>
        </row>
        <row r="32328">
          <cell r="A32328" t="str">
            <v>GJL1311903R0101</v>
          </cell>
          <cell r="B32328" t="str">
            <v>ABB</v>
          </cell>
          <cell r="C32328" t="str">
            <v>TO BE CHECKED</v>
          </cell>
          <cell r="D32328" t="str">
            <v>VB7-30-10-F-01 Mini Rev.Contactor</v>
          </cell>
          <cell r="E32328">
            <v>478.79329247870902</v>
          </cell>
          <cell r="F32328" t="str">
            <v>Public Apr 25</v>
          </cell>
        </row>
        <row r="32329">
          <cell r="A32329" t="str">
            <v>GJL1311901R8105</v>
          </cell>
          <cell r="B32329" t="str">
            <v>ABB</v>
          </cell>
          <cell r="C32329" t="str">
            <v>TO BE CHECKED</v>
          </cell>
          <cell r="D32329" t="str">
            <v>VB7-30-10-85 Mini Rev.Contactor</v>
          </cell>
          <cell r="E32329">
            <v>446.05830729896911</v>
          </cell>
          <cell r="F32329" t="str">
            <v>Public Apr 25</v>
          </cell>
        </row>
        <row r="32330">
          <cell r="A32330" t="str">
            <v>GJL1311901R8104</v>
          </cell>
          <cell r="B32330" t="str">
            <v>ABB</v>
          </cell>
          <cell r="C32330" t="str">
            <v>TO BE CHECKED</v>
          </cell>
          <cell r="D32330" t="str">
            <v>VB7-30-10-84 Mini Rev.Contactor</v>
          </cell>
          <cell r="E32330">
            <v>446.05830729896911</v>
          </cell>
          <cell r="F32330" t="str">
            <v>Public Apr 25</v>
          </cell>
        </row>
        <row r="32331">
          <cell r="A32331" t="str">
            <v>GJL1311901R8100</v>
          </cell>
          <cell r="B32331" t="str">
            <v>ABB</v>
          </cell>
          <cell r="C32331" t="str">
            <v>TO BE CHECKED</v>
          </cell>
          <cell r="D32331" t="str">
            <v>VB7-30-10-80 Mini Rev.Contactor</v>
          </cell>
          <cell r="E32331">
            <v>446.05830729896911</v>
          </cell>
          <cell r="F32331" t="str">
            <v>Public Apr 25</v>
          </cell>
        </row>
        <row r="32332">
          <cell r="A32332" t="str">
            <v>GJL1311901R0103</v>
          </cell>
          <cell r="B32332" t="str">
            <v>ABB</v>
          </cell>
          <cell r="C32332" t="str">
            <v>TO BE CHECKED</v>
          </cell>
          <cell r="D32332" t="str">
            <v>VB7-30-10-03 Mini Rev.Contactor</v>
          </cell>
          <cell r="E32332">
            <v>446.05830729896911</v>
          </cell>
          <cell r="F32332" t="str">
            <v>Public Apr 25</v>
          </cell>
        </row>
        <row r="32333">
          <cell r="A32333" t="str">
            <v>GJL1311901R0102</v>
          </cell>
          <cell r="B32333" t="str">
            <v>ABB</v>
          </cell>
          <cell r="C32333" t="str">
            <v>TO BE CHECKED</v>
          </cell>
          <cell r="D32333" t="str">
            <v>VB7-30-10-02 Mini Rev.Contactor</v>
          </cell>
          <cell r="E32333">
            <v>446.05830729896911</v>
          </cell>
          <cell r="F32333" t="str">
            <v>Public Apr 25</v>
          </cell>
        </row>
        <row r="32334">
          <cell r="A32334" t="str">
            <v>GJL1311901R0101</v>
          </cell>
          <cell r="B32334" t="str">
            <v>ABB</v>
          </cell>
          <cell r="C32334" t="str">
            <v>TO BE CHECKED</v>
          </cell>
          <cell r="D32334" t="str">
            <v>VB7-30-10-01 Mini Rev.Contactor</v>
          </cell>
          <cell r="E32334">
            <v>446.05830729896911</v>
          </cell>
          <cell r="F32334" t="str">
            <v>Public Apr 25</v>
          </cell>
        </row>
        <row r="32335">
          <cell r="A32335" t="str">
            <v>GJL1311909R8015</v>
          </cell>
          <cell r="B32335" t="str">
            <v>ABB</v>
          </cell>
          <cell r="C32335" t="str">
            <v>TO BE CHECKED</v>
          </cell>
          <cell r="D32335" t="str">
            <v>VB7-30-01-P-85 Mini Rev.Contactor</v>
          </cell>
          <cell r="E32335">
            <v>478.79329247870902</v>
          </cell>
          <cell r="F32335" t="str">
            <v>Public Apr 25</v>
          </cell>
        </row>
        <row r="32336">
          <cell r="A32336" t="str">
            <v>GJL1311909R8014</v>
          </cell>
          <cell r="B32336" t="str">
            <v>ABB</v>
          </cell>
          <cell r="C32336" t="str">
            <v>TO BE CHECKED</v>
          </cell>
          <cell r="D32336" t="str">
            <v>VB7-30-01-P-84 Mini Rev.Contactor</v>
          </cell>
          <cell r="E32336">
            <v>478.79329247870902</v>
          </cell>
          <cell r="F32336" t="str">
            <v>Public Apr 25</v>
          </cell>
        </row>
        <row r="32337">
          <cell r="A32337" t="str">
            <v>GJL1311909R8010</v>
          </cell>
          <cell r="B32337" t="str">
            <v>ABB</v>
          </cell>
          <cell r="C32337" t="str">
            <v>TO BE CHECKED</v>
          </cell>
          <cell r="D32337" t="str">
            <v>VB7-30-01-P-80 Mini Rev.Contactor</v>
          </cell>
          <cell r="E32337">
            <v>478.79329247870902</v>
          </cell>
          <cell r="F32337" t="str">
            <v>Public Apr 25</v>
          </cell>
        </row>
        <row r="32338">
          <cell r="A32338" t="str">
            <v>GJL1311909R0011</v>
          </cell>
          <cell r="B32338" t="str">
            <v>ABB</v>
          </cell>
          <cell r="C32338" t="str">
            <v>TO BE CHECKED</v>
          </cell>
          <cell r="D32338" t="str">
            <v>VB7-30-01-P-01 Mini Rev.Contactor</v>
          </cell>
          <cell r="E32338">
            <v>478.79329247870902</v>
          </cell>
          <cell r="F32338" t="str">
            <v>Public Apr 25</v>
          </cell>
        </row>
        <row r="32339">
          <cell r="A32339" t="str">
            <v>GJL1311903R8015</v>
          </cell>
          <cell r="B32339" t="str">
            <v>ABB</v>
          </cell>
          <cell r="C32339" t="str">
            <v>TO BE CHECKED</v>
          </cell>
          <cell r="D32339" t="str">
            <v>VB7-30-01-F-85 Mini Rev.Contactor</v>
          </cell>
          <cell r="E32339">
            <v>478.79329247870902</v>
          </cell>
          <cell r="F32339" t="str">
            <v>Public Apr 25</v>
          </cell>
        </row>
        <row r="32340">
          <cell r="A32340" t="str">
            <v>GJL1311903R8014</v>
          </cell>
          <cell r="B32340" t="str">
            <v>ABB</v>
          </cell>
          <cell r="C32340" t="str">
            <v>TO BE CHECKED</v>
          </cell>
          <cell r="D32340" t="str">
            <v>VB7-30-01-F-84 Mini Rev.Contactor</v>
          </cell>
          <cell r="E32340">
            <v>478.79329247870902</v>
          </cell>
          <cell r="F32340" t="str">
            <v>Public Apr 25</v>
          </cell>
        </row>
        <row r="32341">
          <cell r="A32341" t="str">
            <v>GJL1311903R8010</v>
          </cell>
          <cell r="B32341" t="str">
            <v>ABB</v>
          </cell>
          <cell r="C32341" t="str">
            <v>TO BE CHECKED</v>
          </cell>
          <cell r="D32341" t="str">
            <v>VB7-30-01-F-80 Mini Rev.Contactor</v>
          </cell>
          <cell r="E32341">
            <v>478.79329247870902</v>
          </cell>
          <cell r="F32341" t="str">
            <v>Public Apr 25</v>
          </cell>
        </row>
        <row r="32342">
          <cell r="A32342" t="str">
            <v>GJL1311903R0013</v>
          </cell>
          <cell r="B32342" t="str">
            <v>ABB</v>
          </cell>
          <cell r="C32342" t="str">
            <v>TO BE CHECKED</v>
          </cell>
          <cell r="D32342" t="str">
            <v>VB7-30-01-F-03 Mini Rev.Contactor</v>
          </cell>
          <cell r="E32342">
            <v>478.79329247870902</v>
          </cell>
          <cell r="F32342" t="str">
            <v>Public Apr 25</v>
          </cell>
        </row>
        <row r="32343">
          <cell r="A32343" t="str">
            <v>GJL1311903R0011</v>
          </cell>
          <cell r="B32343" t="str">
            <v>ABB</v>
          </cell>
          <cell r="C32343" t="str">
            <v>TO BE CHECKED</v>
          </cell>
          <cell r="D32343" t="str">
            <v>VB7-30-01-F-01 Mini Rev.Contactor</v>
          </cell>
          <cell r="E32343">
            <v>478.79329247870902</v>
          </cell>
          <cell r="F32343" t="str">
            <v>Public Apr 25</v>
          </cell>
        </row>
        <row r="32344">
          <cell r="A32344" t="str">
            <v>GJL1311901R8015</v>
          </cell>
          <cell r="B32344" t="str">
            <v>ABB</v>
          </cell>
          <cell r="C32344" t="str">
            <v>TO BE CHECKED</v>
          </cell>
          <cell r="D32344" t="str">
            <v>VB7-30-01-85 Mini Rev.Contactor</v>
          </cell>
          <cell r="E32344">
            <v>446.05830729896911</v>
          </cell>
          <cell r="F32344" t="str">
            <v>Public Apr 25</v>
          </cell>
        </row>
        <row r="32345">
          <cell r="A32345" t="str">
            <v>GJL1311901R8014</v>
          </cell>
          <cell r="B32345" t="str">
            <v>ABB</v>
          </cell>
          <cell r="C32345" t="str">
            <v>TO BE CHECKED</v>
          </cell>
          <cell r="D32345" t="str">
            <v>VB7-30-01-84 Mini Rev.Contactor</v>
          </cell>
          <cell r="E32345">
            <v>446.05830729896911</v>
          </cell>
          <cell r="F32345" t="str">
            <v>Public Apr 25</v>
          </cell>
        </row>
        <row r="32346">
          <cell r="A32346" t="str">
            <v>GJL1311901R8010</v>
          </cell>
          <cell r="B32346" t="str">
            <v>ABB</v>
          </cell>
          <cell r="C32346" t="str">
            <v>TO BE CHECKED</v>
          </cell>
          <cell r="D32346" t="str">
            <v>VB7-30-01-80 Mini Rev.Contactor</v>
          </cell>
          <cell r="E32346">
            <v>455.22561632272522</v>
          </cell>
          <cell r="F32346" t="str">
            <v>Public Apr 25</v>
          </cell>
        </row>
        <row r="32347">
          <cell r="A32347" t="str">
            <v>GJL1311901R0013</v>
          </cell>
          <cell r="B32347" t="str">
            <v>ABB</v>
          </cell>
          <cell r="C32347" t="str">
            <v>TO BE CHECKED</v>
          </cell>
          <cell r="D32347" t="str">
            <v>VB7-30-01-03 Mini Rev.Contactor</v>
          </cell>
          <cell r="E32347">
            <v>446.05830729896911</v>
          </cell>
          <cell r="F32347" t="str">
            <v>Public Apr 25</v>
          </cell>
        </row>
        <row r="32348">
          <cell r="A32348" t="str">
            <v>GJL1311901R0012</v>
          </cell>
          <cell r="B32348" t="str">
            <v>ABB</v>
          </cell>
          <cell r="C32348" t="str">
            <v>TO BE CHECKED</v>
          </cell>
          <cell r="D32348" t="str">
            <v>VB7-30-01-02 Mini Rev.Contactor</v>
          </cell>
          <cell r="E32348">
            <v>446.05830729896911</v>
          </cell>
          <cell r="F32348" t="str">
            <v>Public Apr 25</v>
          </cell>
        </row>
        <row r="32349">
          <cell r="A32349" t="str">
            <v>GJL1311901R0011</v>
          </cell>
          <cell r="B32349" t="str">
            <v>ABB</v>
          </cell>
          <cell r="C32349" t="str">
            <v>TO BE CHECKED</v>
          </cell>
          <cell r="D32349" t="str">
            <v>VB7-30-01-01 Mini Rev.Contactor</v>
          </cell>
          <cell r="E32349">
            <v>455.22561632272522</v>
          </cell>
          <cell r="F32349" t="str">
            <v>Public Apr 25</v>
          </cell>
        </row>
        <row r="32350">
          <cell r="A32350" t="str">
            <v>GJL1213919R7102</v>
          </cell>
          <cell r="B32350" t="str">
            <v>ABB</v>
          </cell>
          <cell r="C32350" t="str">
            <v>TO BE CHECKED</v>
          </cell>
          <cell r="D32350" t="str">
            <v>VB6SA-30-10-P-2.8 Mini Rev.Contactor</v>
          </cell>
          <cell r="E32350">
            <v>543.68321302375614</v>
          </cell>
          <cell r="F32350" t="str">
            <v>Public Apr 25</v>
          </cell>
        </row>
        <row r="32351">
          <cell r="A32351" t="str">
            <v>GJL1213911R7101</v>
          </cell>
          <cell r="B32351" t="str">
            <v>ABB</v>
          </cell>
          <cell r="C32351" t="str">
            <v>TO BE CHECKED</v>
          </cell>
          <cell r="D32351" t="str">
            <v>VB6SA-30-10-1.7-71 Mini Rev.Contactor</v>
          </cell>
          <cell r="E32351">
            <v>515.07162543792026</v>
          </cell>
          <cell r="F32351" t="str">
            <v>Public Apr 25</v>
          </cell>
        </row>
        <row r="32352">
          <cell r="A32352" t="str">
            <v>GJL1213901R7101</v>
          </cell>
          <cell r="B32352" t="str">
            <v>ABB</v>
          </cell>
          <cell r="C32352" t="str">
            <v>TO BE CHECKED</v>
          </cell>
          <cell r="D32352" t="str">
            <v>VB6S-30-10-1.7-71 Mini Rev.Contactor</v>
          </cell>
          <cell r="E32352">
            <v>487.45867348724369</v>
          </cell>
          <cell r="F32352" t="str">
            <v>Public Apr 25</v>
          </cell>
        </row>
        <row r="32353">
          <cell r="A32353" t="str">
            <v>GJL1213909R7011</v>
          </cell>
          <cell r="B32353" t="str">
            <v>ABB</v>
          </cell>
          <cell r="C32353" t="str">
            <v>TO BE CHECKED</v>
          </cell>
          <cell r="D32353" t="str">
            <v>VB6S-30-01-1.7-71 Mini Rev.Contactor</v>
          </cell>
          <cell r="E32353">
            <v>515.07162543792026</v>
          </cell>
          <cell r="F32353" t="str">
            <v>Public Apr 25</v>
          </cell>
        </row>
        <row r="32354">
          <cell r="A32354" t="str">
            <v>GJL1211911R8004</v>
          </cell>
          <cell r="B32354" t="str">
            <v>ABB</v>
          </cell>
          <cell r="C32354" t="str">
            <v>TO BE CHECKED</v>
          </cell>
          <cell r="D32354" t="str">
            <v>VB6A-40-00-84 Mini Rev.Contactor</v>
          </cell>
          <cell r="E32354">
            <v>438.0132685683551</v>
          </cell>
          <cell r="F32354" t="str">
            <v>Public Apr 25</v>
          </cell>
        </row>
        <row r="32355">
          <cell r="A32355" t="str">
            <v>GJL1211911R8000</v>
          </cell>
          <cell r="B32355" t="str">
            <v>ABB</v>
          </cell>
          <cell r="C32355" t="str">
            <v>TO BE CHECKED</v>
          </cell>
          <cell r="D32355" t="str">
            <v>VB6A-40-00-80 Mini Rev.Contactor</v>
          </cell>
          <cell r="E32355">
            <v>438.0132685683551</v>
          </cell>
          <cell r="F32355" t="str">
            <v>Public Apr 25</v>
          </cell>
        </row>
        <row r="32356">
          <cell r="A32356" t="str">
            <v>GJL1211911R0001</v>
          </cell>
          <cell r="B32356" t="str">
            <v>ABB</v>
          </cell>
          <cell r="C32356" t="str">
            <v>TO BE CHECKED</v>
          </cell>
          <cell r="D32356" t="str">
            <v>VB6A-40-00-01 Mini Rev.Contactor</v>
          </cell>
          <cell r="E32356">
            <v>438.0132685683551</v>
          </cell>
          <cell r="F32356" t="str">
            <v>Public Apr 25</v>
          </cell>
        </row>
        <row r="32357">
          <cell r="A32357" t="str">
            <v>GJL1211919R8105</v>
          </cell>
          <cell r="B32357" t="str">
            <v>ABB</v>
          </cell>
          <cell r="C32357" t="str">
            <v>TO BE CHECKED</v>
          </cell>
          <cell r="D32357" t="str">
            <v>VB6A-30-10-P-85 Mini Rev.Contactor</v>
          </cell>
          <cell r="E32357">
            <v>466.25917257552675</v>
          </cell>
          <cell r="F32357" t="str">
            <v>Public Apr 25</v>
          </cell>
        </row>
        <row r="32358">
          <cell r="A32358" t="str">
            <v>GJL1211919R8100</v>
          </cell>
          <cell r="B32358" t="str">
            <v>ABB</v>
          </cell>
          <cell r="C32358" t="str">
            <v>TO BE CHECKED</v>
          </cell>
          <cell r="D32358" t="str">
            <v>VB6A-30-10-P-80 Mini Rev.Contactor</v>
          </cell>
          <cell r="E32358">
            <v>466.25917257552675</v>
          </cell>
          <cell r="F32358" t="str">
            <v>Public Apr 25</v>
          </cell>
        </row>
        <row r="32359">
          <cell r="A32359" t="str">
            <v>GJL1211919R0101</v>
          </cell>
          <cell r="B32359" t="str">
            <v>ABB</v>
          </cell>
          <cell r="C32359" t="str">
            <v>TO BE CHECKED</v>
          </cell>
          <cell r="D32359" t="str">
            <v>VB6A-30-10-P-01 Mini Rev.Contactor</v>
          </cell>
          <cell r="E32359">
            <v>466.25917257552675</v>
          </cell>
          <cell r="F32359" t="str">
            <v>Public Apr 25</v>
          </cell>
        </row>
        <row r="32360">
          <cell r="A32360" t="str">
            <v>GJL1211911R8105</v>
          </cell>
          <cell r="B32360" t="str">
            <v>ABB</v>
          </cell>
          <cell r="C32360" t="str">
            <v>TO BE CHECKED</v>
          </cell>
          <cell r="D32360" t="str">
            <v>VB6A-30-10-85 Mini Rev.Contactor</v>
          </cell>
          <cell r="E32360">
            <v>438.0132685683551</v>
          </cell>
          <cell r="F32360" t="str">
            <v>Public Apr 25</v>
          </cell>
        </row>
        <row r="32361">
          <cell r="A32361" t="str">
            <v>GJL1211911R8104</v>
          </cell>
          <cell r="B32361" t="str">
            <v>ABB</v>
          </cell>
          <cell r="C32361" t="str">
            <v>TO BE CHECKED</v>
          </cell>
          <cell r="D32361" t="str">
            <v>VB6A-30-10-84 Mini Rev.Contactor</v>
          </cell>
          <cell r="E32361">
            <v>438.0132685683551</v>
          </cell>
          <cell r="F32361" t="str">
            <v>Public Apr 25</v>
          </cell>
        </row>
        <row r="32362">
          <cell r="A32362" t="str">
            <v>GJL1211911R8100</v>
          </cell>
          <cell r="B32362" t="str">
            <v>ABB</v>
          </cell>
          <cell r="C32362" t="str">
            <v>TO BE CHECKED</v>
          </cell>
          <cell r="D32362" t="str">
            <v>VB6A-30-10-80 Mini Rev.Contactor</v>
          </cell>
          <cell r="E32362">
            <v>438.0132685683551</v>
          </cell>
          <cell r="F32362" t="str">
            <v>Public Apr 25</v>
          </cell>
        </row>
        <row r="32363">
          <cell r="A32363" t="str">
            <v>GJL1211911R0103</v>
          </cell>
          <cell r="B32363" t="str">
            <v>ABB</v>
          </cell>
          <cell r="C32363" t="str">
            <v>TO BE CHECKED</v>
          </cell>
          <cell r="D32363" t="str">
            <v>VB6A-30-10-03 Mini Rev.Contactor</v>
          </cell>
          <cell r="E32363">
            <v>438.0132685683551</v>
          </cell>
          <cell r="F32363" t="str">
            <v>Public Apr 25</v>
          </cell>
        </row>
        <row r="32364">
          <cell r="A32364" t="str">
            <v>GJL1211911R0102</v>
          </cell>
          <cell r="B32364" t="str">
            <v>ABB</v>
          </cell>
          <cell r="C32364" t="str">
            <v>TO BE CHECKED</v>
          </cell>
          <cell r="D32364" t="str">
            <v>VB6A-30-10-02 Mini Rev.Contactor</v>
          </cell>
          <cell r="E32364">
            <v>438.0132685683551</v>
          </cell>
          <cell r="F32364" t="str">
            <v>Public Apr 25</v>
          </cell>
        </row>
        <row r="32365">
          <cell r="A32365" t="str">
            <v>GJL1211911R0101</v>
          </cell>
          <cell r="B32365" t="str">
            <v>ABB</v>
          </cell>
          <cell r="C32365" t="str">
            <v>TO BE CHECKED</v>
          </cell>
          <cell r="D32365" t="str">
            <v>VB6A-30-10-01 Mini Rev.Contactor</v>
          </cell>
          <cell r="E32365">
            <v>438.0132685683551</v>
          </cell>
          <cell r="F32365" t="str">
            <v>Public Apr 25</v>
          </cell>
        </row>
        <row r="32366">
          <cell r="A32366" t="str">
            <v>GJL1211919R8015</v>
          </cell>
          <cell r="B32366" t="str">
            <v>ABB</v>
          </cell>
          <cell r="C32366" t="str">
            <v>TO BE CHECKED</v>
          </cell>
          <cell r="D32366" t="str">
            <v>VB6A-30-01-P-85 Mini Rev.Contactor</v>
          </cell>
          <cell r="E32366">
            <v>466.25917257552675</v>
          </cell>
          <cell r="F32366" t="str">
            <v>Public Apr 25</v>
          </cell>
        </row>
        <row r="32367">
          <cell r="A32367" t="str">
            <v>GJL1211919R8010</v>
          </cell>
          <cell r="B32367" t="str">
            <v>ABB</v>
          </cell>
          <cell r="C32367" t="str">
            <v>TO BE CHECKED</v>
          </cell>
          <cell r="D32367" t="str">
            <v>VB6A-30-01-P-80 Mini Rev.Contactor</v>
          </cell>
          <cell r="E32367">
            <v>466.25917257552675</v>
          </cell>
          <cell r="F32367" t="str">
            <v>Public Apr 25</v>
          </cell>
        </row>
        <row r="32368">
          <cell r="A32368" t="str">
            <v>GJL1211919R0011</v>
          </cell>
          <cell r="B32368" t="str">
            <v>ABB</v>
          </cell>
          <cell r="C32368" t="str">
            <v>TO BE CHECKED</v>
          </cell>
          <cell r="D32368" t="str">
            <v>VB6A-30-01-P-01 Mini Rev.Contactor</v>
          </cell>
          <cell r="E32368">
            <v>466.25917257552675</v>
          </cell>
          <cell r="F32368" t="str">
            <v>Public Apr 25</v>
          </cell>
        </row>
        <row r="32369">
          <cell r="A32369" t="str">
            <v>GJL1211911R8015</v>
          </cell>
          <cell r="B32369" t="str">
            <v>ABB</v>
          </cell>
          <cell r="C32369" t="str">
            <v>TO BE CHECKED</v>
          </cell>
          <cell r="D32369" t="str">
            <v>VB6A-30-01-85 Mini Rev.Contactor</v>
          </cell>
          <cell r="E32369">
            <v>438.0132685683551</v>
          </cell>
          <cell r="F32369" t="str">
            <v>Public Apr 25</v>
          </cell>
        </row>
        <row r="32370">
          <cell r="A32370" t="str">
            <v>GJL1211911R8014</v>
          </cell>
          <cell r="B32370" t="str">
            <v>ABB</v>
          </cell>
          <cell r="C32370" t="str">
            <v>TO BE CHECKED</v>
          </cell>
          <cell r="D32370" t="str">
            <v>VB6A-30-01-84 Mini Rev.Contactor</v>
          </cell>
          <cell r="E32370">
            <v>438.0132685683551</v>
          </cell>
          <cell r="F32370" t="str">
            <v>Public Apr 25</v>
          </cell>
        </row>
        <row r="32371">
          <cell r="A32371" t="str">
            <v>GJL1211911R8010</v>
          </cell>
          <cell r="B32371" t="str">
            <v>ABB</v>
          </cell>
          <cell r="C32371" t="str">
            <v>TO BE CHECKED</v>
          </cell>
          <cell r="D32371" t="str">
            <v>VB6A-30-01-80 Mini Rev.Contactor</v>
          </cell>
          <cell r="E32371">
            <v>438.0132685683551</v>
          </cell>
          <cell r="F32371" t="str">
            <v>Public Apr 25</v>
          </cell>
        </row>
        <row r="32372">
          <cell r="A32372" t="str">
            <v>GJL1211911R0013</v>
          </cell>
          <cell r="B32372" t="str">
            <v>ABB</v>
          </cell>
          <cell r="C32372" t="str">
            <v>TO BE CHECKED</v>
          </cell>
          <cell r="D32372" t="str">
            <v>VB6A-30-01-03 Mini Rev.Contactor</v>
          </cell>
          <cell r="E32372">
            <v>438.0132685683551</v>
          </cell>
          <cell r="F32372" t="str">
            <v>Public Apr 25</v>
          </cell>
        </row>
        <row r="32373">
          <cell r="A32373" t="str">
            <v>GJL1211911R0012</v>
          </cell>
          <cell r="B32373" t="str">
            <v>ABB</v>
          </cell>
          <cell r="C32373" t="str">
            <v>TO BE CHECKED</v>
          </cell>
          <cell r="D32373" t="str">
            <v>VB6A-30-01-02 Mini Rev.Contactor</v>
          </cell>
          <cell r="E32373">
            <v>438.0132685683551</v>
          </cell>
          <cell r="F32373" t="str">
            <v>Public Apr 25</v>
          </cell>
        </row>
        <row r="32374">
          <cell r="A32374" t="str">
            <v>GJL1211911R0011</v>
          </cell>
          <cell r="B32374" t="str">
            <v>ABB</v>
          </cell>
          <cell r="C32374" t="str">
            <v>TO BE CHECKED</v>
          </cell>
          <cell r="D32374" t="str">
            <v>VB6A-30-01-01 Mini Rev.Contactor</v>
          </cell>
          <cell r="E32374">
            <v>438.0132685683551</v>
          </cell>
          <cell r="F32374" t="str">
            <v>Public Apr 25</v>
          </cell>
        </row>
        <row r="32375">
          <cell r="A32375" t="str">
            <v>GJL1211901R8000</v>
          </cell>
          <cell r="B32375" t="str">
            <v>ABB</v>
          </cell>
          <cell r="C32375" t="str">
            <v>TO BE CHECKED</v>
          </cell>
          <cell r="D32375" t="str">
            <v>VB6-40-00-80 Mini Rev.Contactor</v>
          </cell>
          <cell r="E32375">
            <v>417.63586639175259</v>
          </cell>
          <cell r="F32375" t="str">
            <v>Public Apr 25</v>
          </cell>
        </row>
        <row r="32376">
          <cell r="A32376" t="str">
            <v>GJL1211901R0001</v>
          </cell>
          <cell r="B32376" t="str">
            <v>ABB</v>
          </cell>
          <cell r="C32376" t="str">
            <v>TO BE CHECKED</v>
          </cell>
          <cell r="D32376" t="str">
            <v>VB6-40-00-01 Mini Rev.Contactor</v>
          </cell>
          <cell r="E32376">
            <v>417.63586639175259</v>
          </cell>
          <cell r="F32376" t="str">
            <v>Public Apr 25</v>
          </cell>
        </row>
        <row r="32377">
          <cell r="A32377" t="str">
            <v>GJL1211909R8105</v>
          </cell>
          <cell r="B32377" t="str">
            <v>ABB</v>
          </cell>
          <cell r="C32377" t="str">
            <v>TO BE CHECKED</v>
          </cell>
          <cell r="D32377" t="str">
            <v>VB6-30-10-P-85 Mini Rev.Contactor</v>
          </cell>
          <cell r="E32377">
            <v>446.05830729896911</v>
          </cell>
          <cell r="F32377" t="str">
            <v>Public Apr 25</v>
          </cell>
        </row>
        <row r="32378">
          <cell r="A32378" t="str">
            <v>GJL1211909R8100</v>
          </cell>
          <cell r="B32378" t="str">
            <v>ABB</v>
          </cell>
          <cell r="C32378" t="str">
            <v>TO BE CHECKED</v>
          </cell>
          <cell r="D32378" t="str">
            <v>VB6-30-10-P-80 Mini Rev.Contactor</v>
          </cell>
          <cell r="E32378">
            <v>446.05830729896911</v>
          </cell>
          <cell r="F32378" t="str">
            <v>Public Apr 25</v>
          </cell>
        </row>
        <row r="32379">
          <cell r="A32379" t="str">
            <v>GJL1211909R0101</v>
          </cell>
          <cell r="B32379" t="str">
            <v>ABB</v>
          </cell>
          <cell r="C32379" t="str">
            <v>TO BE CHECKED</v>
          </cell>
          <cell r="D32379" t="str">
            <v>VB6-30-10-P-01 Mini Rev.Contactor</v>
          </cell>
          <cell r="E32379">
            <v>446.05830729896911</v>
          </cell>
          <cell r="F32379" t="str">
            <v>Public Apr 25</v>
          </cell>
        </row>
        <row r="32380">
          <cell r="A32380" t="str">
            <v>GJL1211903R8100</v>
          </cell>
          <cell r="B32380" t="str">
            <v>ABB</v>
          </cell>
          <cell r="C32380" t="str">
            <v>TO BE CHECKED</v>
          </cell>
          <cell r="D32380" t="str">
            <v>VB6-30-10-F-80 Mini Rev.Contactor</v>
          </cell>
          <cell r="E32380">
            <v>446.05830729896911</v>
          </cell>
          <cell r="F32380" t="str">
            <v>Public Apr 25</v>
          </cell>
        </row>
        <row r="32381">
          <cell r="A32381" t="str">
            <v>GJL1211901R8105</v>
          </cell>
          <cell r="B32381" t="str">
            <v>ABB</v>
          </cell>
          <cell r="C32381" t="str">
            <v>TO BE CHECKED</v>
          </cell>
          <cell r="D32381" t="str">
            <v>VB6-30-10-85 Mini Rev.Contactor</v>
          </cell>
          <cell r="E32381">
            <v>417.63586639175259</v>
          </cell>
          <cell r="F32381" t="str">
            <v>Public Apr 25</v>
          </cell>
        </row>
        <row r="32382">
          <cell r="A32382" t="str">
            <v>GJL1211901R8104</v>
          </cell>
          <cell r="B32382" t="str">
            <v>ABB</v>
          </cell>
          <cell r="C32382" t="str">
            <v>TO BE CHECKED</v>
          </cell>
          <cell r="D32382" t="str">
            <v>VB6-30-10-84 Mini Rev.Contactor</v>
          </cell>
          <cell r="E32382">
            <v>417.63586639175259</v>
          </cell>
          <cell r="F32382" t="str">
            <v>Public Apr 25</v>
          </cell>
        </row>
        <row r="32383">
          <cell r="A32383" t="str">
            <v>GJL1211901R8100</v>
          </cell>
          <cell r="B32383" t="str">
            <v>ABB</v>
          </cell>
          <cell r="C32383" t="str">
            <v>TO BE CHECKED</v>
          </cell>
          <cell r="D32383" t="str">
            <v>VB6-30-10-80 Mini Rev.Contactor</v>
          </cell>
          <cell r="E32383">
            <v>417.63586639175259</v>
          </cell>
          <cell r="F32383" t="str">
            <v>Public Apr 25</v>
          </cell>
        </row>
        <row r="32384">
          <cell r="A32384" t="str">
            <v>GJL1211901R0103</v>
          </cell>
          <cell r="B32384" t="str">
            <v>ABB</v>
          </cell>
          <cell r="C32384" t="str">
            <v>TO BE CHECKED</v>
          </cell>
          <cell r="D32384" t="str">
            <v>VB6-30-10-03 Mini Rev.Contactor</v>
          </cell>
          <cell r="E32384">
            <v>417.63586639175259</v>
          </cell>
          <cell r="F32384" t="str">
            <v>Public Apr 25</v>
          </cell>
        </row>
        <row r="32385">
          <cell r="A32385" t="str">
            <v>GJL1211901R0101</v>
          </cell>
          <cell r="B32385" t="str">
            <v>ABB</v>
          </cell>
          <cell r="C32385" t="str">
            <v>TO BE CHECKED</v>
          </cell>
          <cell r="D32385" t="str">
            <v>VB6-30-10-01 Mini Rev.Contactor</v>
          </cell>
          <cell r="E32385">
            <v>417.63586639175259</v>
          </cell>
          <cell r="F32385" t="str">
            <v>Public Apr 25</v>
          </cell>
        </row>
        <row r="32386">
          <cell r="A32386" t="str">
            <v>GJL1211909R8010</v>
          </cell>
          <cell r="B32386" t="str">
            <v>ABB</v>
          </cell>
          <cell r="C32386" t="str">
            <v>TO BE CHECKED</v>
          </cell>
          <cell r="D32386" t="str">
            <v>VB6-30-01-P-80 Mini Rev.Contactor</v>
          </cell>
          <cell r="E32386">
            <v>446.05830729896911</v>
          </cell>
          <cell r="F32386" t="str">
            <v>Public Apr 25</v>
          </cell>
        </row>
        <row r="32387">
          <cell r="A32387" t="str">
            <v>GJL1211909R0013</v>
          </cell>
          <cell r="B32387" t="str">
            <v>ABB</v>
          </cell>
          <cell r="C32387" t="str">
            <v>TO BE CHECKED</v>
          </cell>
          <cell r="D32387" t="str">
            <v>VB6-30-01-P-03 Mini Rev.Contactor</v>
          </cell>
          <cell r="E32387">
            <v>446.05830729896911</v>
          </cell>
          <cell r="F32387" t="str">
            <v>Public Apr 25</v>
          </cell>
        </row>
        <row r="32388">
          <cell r="A32388" t="str">
            <v>GJL1211909R0011</v>
          </cell>
          <cell r="B32388" t="str">
            <v>ABB</v>
          </cell>
          <cell r="C32388" t="str">
            <v>TO BE CHECKED</v>
          </cell>
          <cell r="D32388" t="str">
            <v>VB6-30-01-P-01 Mini Rev.Contactor</v>
          </cell>
          <cell r="E32388">
            <v>446.05830729896911</v>
          </cell>
          <cell r="F32388" t="str">
            <v>Public Apr 25</v>
          </cell>
        </row>
        <row r="32389">
          <cell r="A32389" t="str">
            <v>GJL1211903R8010</v>
          </cell>
          <cell r="B32389" t="str">
            <v>ABB</v>
          </cell>
          <cell r="C32389" t="str">
            <v>TO BE CHECKED</v>
          </cell>
          <cell r="D32389" t="str">
            <v>VB6-30-01-F-80 Mini Rev.Contactor</v>
          </cell>
          <cell r="E32389">
            <v>446.05830729896911</v>
          </cell>
          <cell r="F32389" t="str">
            <v>Public Apr 25</v>
          </cell>
        </row>
        <row r="32390">
          <cell r="A32390" t="str">
            <v>GJL1211903R0011</v>
          </cell>
          <cell r="B32390" t="str">
            <v>ABB</v>
          </cell>
          <cell r="C32390" t="str">
            <v>TO BE CHECKED</v>
          </cell>
          <cell r="D32390" t="str">
            <v>VB6-30-01-F-01 Mini Rev.Contactor</v>
          </cell>
          <cell r="E32390">
            <v>446.05830729896911</v>
          </cell>
          <cell r="F32390" t="str">
            <v>Public Apr 25</v>
          </cell>
        </row>
        <row r="32391">
          <cell r="A32391" t="str">
            <v>GJL1211901R8015</v>
          </cell>
          <cell r="B32391" t="str">
            <v>ABB</v>
          </cell>
          <cell r="C32391" t="str">
            <v>TO BE CHECKED</v>
          </cell>
          <cell r="D32391" t="str">
            <v>VB6-30-01-85 Mini Rev.Contactor</v>
          </cell>
          <cell r="E32391">
            <v>417.63586639175259</v>
          </cell>
          <cell r="F32391" t="str">
            <v>Public Apr 25</v>
          </cell>
        </row>
        <row r="32392">
          <cell r="A32392" t="str">
            <v>GJL1211901R8014</v>
          </cell>
          <cell r="B32392" t="str">
            <v>ABB</v>
          </cell>
          <cell r="C32392" t="str">
            <v>TO BE CHECKED</v>
          </cell>
          <cell r="D32392" t="str">
            <v>VB6-30-01-84 Mini Rev.Contactor</v>
          </cell>
          <cell r="E32392">
            <v>417.63586639175259</v>
          </cell>
          <cell r="F32392" t="str">
            <v>Public Apr 25</v>
          </cell>
        </row>
        <row r="32393">
          <cell r="A32393" t="str">
            <v>GJL1211901R8010</v>
          </cell>
          <cell r="B32393" t="str">
            <v>ABB</v>
          </cell>
          <cell r="C32393" t="str">
            <v>TO BE CHECKED</v>
          </cell>
          <cell r="D32393" t="str">
            <v>VB6-30-01-80 Mini Rev.Contactor</v>
          </cell>
          <cell r="E32393">
            <v>417.63586639175259</v>
          </cell>
          <cell r="F32393" t="str">
            <v>Public Apr 25</v>
          </cell>
        </row>
        <row r="32394">
          <cell r="A32394" t="str">
            <v>GJL1211901R0013</v>
          </cell>
          <cell r="B32394" t="str">
            <v>ABB</v>
          </cell>
          <cell r="C32394" t="str">
            <v>TO BE CHECKED</v>
          </cell>
          <cell r="D32394" t="str">
            <v>VB6-30-01-03 Mini Rev.Contactor</v>
          </cell>
          <cell r="E32394">
            <v>417.63586639175259</v>
          </cell>
          <cell r="F32394" t="str">
            <v>Public Apr 25</v>
          </cell>
        </row>
        <row r="32395">
          <cell r="A32395" t="str">
            <v>GJL1211901R0012</v>
          </cell>
          <cell r="B32395" t="str">
            <v>ABB</v>
          </cell>
          <cell r="C32395" t="str">
            <v>TO BE CHECKED</v>
          </cell>
          <cell r="D32395" t="str">
            <v>VB6-30-01-02 Mini Rev.Contactor</v>
          </cell>
          <cell r="E32395">
            <v>417.63586639175259</v>
          </cell>
          <cell r="F32395" t="str">
            <v>Public Apr 25</v>
          </cell>
        </row>
        <row r="32396">
          <cell r="A32396" t="str">
            <v>GJL1211901R0011</v>
          </cell>
          <cell r="B32396" t="str">
            <v>ABB</v>
          </cell>
          <cell r="C32396" t="str">
            <v>TO BE CHECKED</v>
          </cell>
          <cell r="D32396" t="str">
            <v>VB6-30-01-01 Mini Rev.Contactor</v>
          </cell>
          <cell r="E32396">
            <v>417.63586639175259</v>
          </cell>
          <cell r="F32396" t="str">
            <v>Public Apr 25</v>
          </cell>
        </row>
        <row r="32397">
          <cell r="A32397" t="str">
            <v>7GSP007353R0006</v>
          </cell>
          <cell r="B32397" t="str">
            <v>ABB</v>
          </cell>
          <cell r="C32397" t="str">
            <v>TO BE CHECKED</v>
          </cell>
          <cell r="D32397" t="str">
            <v>UNDERVOLTAGE RELEASE KIT R/S 120VAC</v>
          </cell>
          <cell r="E32397">
            <v>3227.5347388094451</v>
          </cell>
          <cell r="F32397" t="str">
            <v>Public Apr 25</v>
          </cell>
        </row>
        <row r="32398">
          <cell r="A32398" t="str">
            <v>1SAM301912R1001</v>
          </cell>
          <cell r="B32398" t="str">
            <v>ABB</v>
          </cell>
          <cell r="C32398" t="str">
            <v>TO BE CHECKED</v>
          </cell>
          <cell r="D32398" t="str">
            <v>TS1-M3-S2 Terminal Spacer MS132 Size 2</v>
          </cell>
          <cell r="E32398">
            <v>25.068567087901066</v>
          </cell>
          <cell r="F32398" t="str">
            <v>Public Apr 25</v>
          </cell>
        </row>
        <row r="32399">
          <cell r="A32399" t="str">
            <v>1SAM301911R1001</v>
          </cell>
          <cell r="B32399" t="str">
            <v>ABB</v>
          </cell>
          <cell r="C32399" t="str">
            <v>TO BE CHECKED</v>
          </cell>
          <cell r="D32399" t="str">
            <v>TS1-M3-S1 Terminal Spacer MS132 Size 1</v>
          </cell>
          <cell r="E32399">
            <v>25.068567087901066</v>
          </cell>
          <cell r="F32399" t="str">
            <v>Public Apr 25</v>
          </cell>
        </row>
        <row r="32400">
          <cell r="A32400" t="str">
            <v>1SAM301913R1001</v>
          </cell>
          <cell r="B32400" t="str">
            <v>ABB</v>
          </cell>
          <cell r="C32400" t="str">
            <v>TO BE CHECKED</v>
          </cell>
          <cell r="D32400" t="str">
            <v>TS1-M3-K Terminal Spacer MS132-K</v>
          </cell>
          <cell r="E32400">
            <v>26.872061123001856</v>
          </cell>
          <cell r="F32400" t="str">
            <v>Public Apr 25</v>
          </cell>
        </row>
        <row r="32401">
          <cell r="A32401" t="str">
            <v>1SFA184695R9006</v>
          </cell>
          <cell r="B32401" t="str">
            <v>ABB</v>
          </cell>
          <cell r="C32401" t="str">
            <v>TO BE CHECKED</v>
          </cell>
          <cell r="D32401" t="str">
            <v>TOGGLE SWITCH P9MCD</v>
          </cell>
          <cell r="E32401">
            <v>110.91488315869896</v>
          </cell>
          <cell r="F32401" t="str">
            <v>Public Apr 25</v>
          </cell>
        </row>
        <row r="32402">
          <cell r="A32402" t="str">
            <v>1SFA184697R9006</v>
          </cell>
          <cell r="B32402" t="str">
            <v>ABB</v>
          </cell>
          <cell r="C32402" t="str">
            <v>TO BE CHECKED</v>
          </cell>
          <cell r="D32402" t="str">
            <v>TOGGLE SWITCH P9MCC</v>
          </cell>
          <cell r="E32402">
            <v>125.34283543950529</v>
          </cell>
          <cell r="F32402" t="str">
            <v>Public Apr 25</v>
          </cell>
        </row>
        <row r="32403">
          <cell r="A32403" t="str">
            <v>1SFA184696R9006</v>
          </cell>
          <cell r="B32403" t="str">
            <v>ABB</v>
          </cell>
          <cell r="C32403" t="str">
            <v>TO BE CHECKED</v>
          </cell>
          <cell r="D32403" t="str">
            <v>TOGGLE SWITCH P9MCB</v>
          </cell>
          <cell r="E32403">
            <v>119.39130512367269</v>
          </cell>
          <cell r="F32403" t="str">
            <v>Public Apr 25</v>
          </cell>
        </row>
        <row r="32404">
          <cell r="A32404" t="str">
            <v>1SDA068853R1</v>
          </cell>
          <cell r="B32404" t="str">
            <v>ABB</v>
          </cell>
          <cell r="C32404" t="str">
            <v>TO BE CHECKED</v>
          </cell>
          <cell r="D32404" t="str">
            <v>TMAX XT DESK</v>
          </cell>
          <cell r="E32404">
            <v>2553.9248123660868</v>
          </cell>
          <cell r="F32404" t="str">
            <v>Public Apr 25</v>
          </cell>
        </row>
        <row r="32405">
          <cell r="A32405" t="str">
            <v>2CSM229931R1341</v>
          </cell>
          <cell r="B32405" t="str">
            <v>ABB</v>
          </cell>
          <cell r="C32405" t="str">
            <v>TO BE CHECKED</v>
          </cell>
          <cell r="D32405" t="str">
            <v>TLs Twilight Switch</v>
          </cell>
          <cell r="E32405">
            <v>246.57480000000001</v>
          </cell>
          <cell r="F32405" t="str">
            <v>Public Apr 25</v>
          </cell>
        </row>
        <row r="32406">
          <cell r="A32406" t="str">
            <v>2CSM229921R1341</v>
          </cell>
          <cell r="B32406" t="str">
            <v>ABB</v>
          </cell>
          <cell r="C32406" t="str">
            <v>TO BE CHECKED</v>
          </cell>
          <cell r="D32406" t="str">
            <v>TL1 Twilight switch</v>
          </cell>
          <cell r="E32406">
            <v>382.86720000000003</v>
          </cell>
          <cell r="F32406" t="str">
            <v>Public Apr 25</v>
          </cell>
        </row>
        <row r="32407">
          <cell r="A32407" t="str">
            <v>2CSM229911R1341</v>
          </cell>
          <cell r="B32407" t="str">
            <v>ABB</v>
          </cell>
          <cell r="C32407" t="str">
            <v>TO BE CHECKED</v>
          </cell>
          <cell r="D32407" t="str">
            <v>TL1 POLE Twilight switch</v>
          </cell>
          <cell r="E32407">
            <v>395.35200000000003</v>
          </cell>
          <cell r="F32407" t="str">
            <v>Public Apr 25</v>
          </cell>
        </row>
        <row r="32408">
          <cell r="A32408" t="str">
            <v>GJH1213061R6408</v>
          </cell>
          <cell r="B32408" t="str">
            <v>ABB</v>
          </cell>
          <cell r="C32408" t="str">
            <v>TO BE CHECKED</v>
          </cell>
          <cell r="D32408" t="str">
            <v>TKC6-40E-68 Mini Contactor Relay</v>
          </cell>
          <cell r="E32408">
            <v>358.53383421246082</v>
          </cell>
          <cell r="F32408" t="str">
            <v>Public Apr 25</v>
          </cell>
        </row>
        <row r="32409">
          <cell r="A32409" t="str">
            <v>GJH1213061R6402</v>
          </cell>
          <cell r="B32409" t="str">
            <v>ABB</v>
          </cell>
          <cell r="C32409" t="str">
            <v>TO BE CHECKED</v>
          </cell>
          <cell r="D32409" t="str">
            <v>TKC6-40E-62 Mini Contactor Relay</v>
          </cell>
          <cell r="E32409">
            <v>358.53383421246082</v>
          </cell>
          <cell r="F32409" t="str">
            <v>Public Apr 25</v>
          </cell>
        </row>
        <row r="32410">
          <cell r="A32410" t="str">
            <v>GJH1213061R5405</v>
          </cell>
          <cell r="B32410" t="str">
            <v>ABB</v>
          </cell>
          <cell r="C32410" t="str">
            <v>TO BE CHECKED</v>
          </cell>
          <cell r="D32410" t="str">
            <v>TKC6-40E-55 Mini Contactor Relay</v>
          </cell>
          <cell r="E32410">
            <v>358.53383421246082</v>
          </cell>
          <cell r="F32410" t="str">
            <v>Public Apr 25</v>
          </cell>
        </row>
        <row r="32411">
          <cell r="A32411" t="str">
            <v>GJH1213061R5401</v>
          </cell>
          <cell r="B32411" t="str">
            <v>ABB</v>
          </cell>
          <cell r="C32411" t="str">
            <v>TO BE CHECKED</v>
          </cell>
          <cell r="D32411" t="str">
            <v>TKC6-40E-51 Mini Contactor Relay</v>
          </cell>
          <cell r="E32411">
            <v>358.53383421246082</v>
          </cell>
          <cell r="F32411" t="str">
            <v>Public Apr 25</v>
          </cell>
        </row>
        <row r="32412">
          <cell r="A32412" t="str">
            <v>GJH1213061R6318</v>
          </cell>
          <cell r="B32412" t="str">
            <v>ABB</v>
          </cell>
          <cell r="C32412" t="str">
            <v>TO BE CHECKED</v>
          </cell>
          <cell r="D32412" t="str">
            <v>TKC6-31Z-68 Mini Contactor Relay</v>
          </cell>
          <cell r="E32412">
            <v>374.24561831645008</v>
          </cell>
          <cell r="F32412" t="str">
            <v>Public Apr 25</v>
          </cell>
        </row>
        <row r="32413">
          <cell r="A32413" t="str">
            <v>GJH1213061R6312</v>
          </cell>
          <cell r="B32413" t="str">
            <v>ABB</v>
          </cell>
          <cell r="C32413" t="str">
            <v>TO BE CHECKED</v>
          </cell>
          <cell r="D32413" t="str">
            <v>TKC6-31Z-62 Mini Contactor Relay</v>
          </cell>
          <cell r="E32413">
            <v>358.53383421246082</v>
          </cell>
          <cell r="F32413" t="str">
            <v>Public Apr 25</v>
          </cell>
        </row>
        <row r="32414">
          <cell r="A32414" t="str">
            <v>GJH1213061R5315</v>
          </cell>
          <cell r="B32414" t="str">
            <v>ABB</v>
          </cell>
          <cell r="C32414" t="str">
            <v>TO BE CHECKED</v>
          </cell>
          <cell r="D32414" t="str">
            <v>TKC6-31Z-55 Mini Contactor Relay</v>
          </cell>
          <cell r="E32414">
            <v>358.53383421246082</v>
          </cell>
          <cell r="F32414" t="str">
            <v>Public Apr 25</v>
          </cell>
        </row>
        <row r="32415">
          <cell r="A32415" t="str">
            <v>GJH1213061R5311</v>
          </cell>
          <cell r="B32415" t="str">
            <v>ABB</v>
          </cell>
          <cell r="C32415" t="str">
            <v>TO BE CHECKED</v>
          </cell>
          <cell r="D32415" t="str">
            <v>TKC6-31Z-51 Mini Contactor Relay</v>
          </cell>
          <cell r="E32415">
            <v>358.53383421246082</v>
          </cell>
          <cell r="F32415" t="str">
            <v>Public Apr 25</v>
          </cell>
        </row>
        <row r="32416">
          <cell r="A32416" t="str">
            <v>GJH1213061R6228</v>
          </cell>
          <cell r="B32416" t="str">
            <v>ABB</v>
          </cell>
          <cell r="C32416" t="str">
            <v>TO BE CHECKED</v>
          </cell>
          <cell r="D32416" t="str">
            <v>TKC6-22Z-68 Mini Contactor Relay</v>
          </cell>
          <cell r="E32416">
            <v>358.53383421246082</v>
          </cell>
          <cell r="F32416" t="str">
            <v>Public Apr 25</v>
          </cell>
        </row>
        <row r="32417">
          <cell r="A32417" t="str">
            <v>GJH1213061R6222</v>
          </cell>
          <cell r="B32417" t="str">
            <v>ABB</v>
          </cell>
          <cell r="C32417" t="str">
            <v>TO BE CHECKED</v>
          </cell>
          <cell r="D32417" t="str">
            <v>TKC6-22Z-62 Mini Contactor Relay</v>
          </cell>
          <cell r="E32417">
            <v>358.53383421246082</v>
          </cell>
          <cell r="F32417" t="str">
            <v>Public Apr 25</v>
          </cell>
        </row>
        <row r="32418">
          <cell r="A32418" t="str">
            <v>GJH1213061R5225</v>
          </cell>
          <cell r="B32418" t="str">
            <v>ABB</v>
          </cell>
          <cell r="C32418" t="str">
            <v>TO BE CHECKED</v>
          </cell>
          <cell r="D32418" t="str">
            <v>TKC6-22Z-55 Mini Contactor Relay</v>
          </cell>
          <cell r="E32418">
            <v>358.53383421246082</v>
          </cell>
          <cell r="F32418" t="str">
            <v>Public Apr 25</v>
          </cell>
        </row>
        <row r="32419">
          <cell r="A32419" t="str">
            <v>GJH1213061R5221</v>
          </cell>
          <cell r="B32419" t="str">
            <v>ABB</v>
          </cell>
          <cell r="C32419" t="str">
            <v>TO BE CHECKED</v>
          </cell>
          <cell r="D32419" t="str">
            <v>TKC6-22Z-51 Mini Contactor Relay</v>
          </cell>
          <cell r="E32419">
            <v>358.53383421246082</v>
          </cell>
          <cell r="F32419" t="str">
            <v>Public Apr 25</v>
          </cell>
        </row>
        <row r="32420">
          <cell r="A32420" t="str">
            <v>1SEP407787R0001</v>
          </cell>
          <cell r="B32420" t="str">
            <v>ABB</v>
          </cell>
          <cell r="C32420" t="str">
            <v>TO BE CHECKED</v>
          </cell>
          <cell r="D32420" t="str">
            <v>TC-XLP00/3 Clamp</v>
          </cell>
          <cell r="E32420">
            <v>134.58793473778576</v>
          </cell>
          <cell r="F32420" t="str">
            <v>Public Apr 25</v>
          </cell>
        </row>
        <row r="32421">
          <cell r="A32421" t="str">
            <v>GJL1313461R6002</v>
          </cell>
          <cell r="B32421" t="str">
            <v>ABB</v>
          </cell>
          <cell r="C32421" t="str">
            <v>TO BE CHECKED</v>
          </cell>
          <cell r="D32421" t="str">
            <v>TBC7-31-00-62 Mini Contactor</v>
          </cell>
          <cell r="E32421">
            <v>343.1877336871359</v>
          </cell>
          <cell r="F32421" t="str">
            <v>Public Apr 25</v>
          </cell>
        </row>
        <row r="32422">
          <cell r="A32422" t="str">
            <v>GJL1313461R5005</v>
          </cell>
          <cell r="B32422" t="str">
            <v>ABB</v>
          </cell>
          <cell r="C32422" t="str">
            <v>TO BE CHECKED</v>
          </cell>
          <cell r="D32422" t="str">
            <v>TBC7-31-00-55 Mini Contactor</v>
          </cell>
          <cell r="E32422">
            <v>374.24561831645008</v>
          </cell>
          <cell r="F32422" t="str">
            <v>Public Apr 25</v>
          </cell>
        </row>
        <row r="32423">
          <cell r="A32423" t="str">
            <v>GJL1313061R6108</v>
          </cell>
          <cell r="B32423" t="str">
            <v>ABB</v>
          </cell>
          <cell r="C32423" t="str">
            <v>TO BE CHECKED</v>
          </cell>
          <cell r="D32423" t="str">
            <v>TBC7-30-10-68 Mini Contactor</v>
          </cell>
          <cell r="E32423">
            <v>343.1877336871359</v>
          </cell>
          <cell r="F32423" t="str">
            <v>Public Apr 25</v>
          </cell>
        </row>
        <row r="32424">
          <cell r="A32424" t="str">
            <v>GJL1313061R6102</v>
          </cell>
          <cell r="B32424" t="str">
            <v>ABB</v>
          </cell>
          <cell r="C32424" t="str">
            <v>TO BE CHECKED</v>
          </cell>
          <cell r="D32424" t="str">
            <v>TBC7-30-10-62 Mini Contactor</v>
          </cell>
          <cell r="E32424">
            <v>343.1877336871359</v>
          </cell>
          <cell r="F32424" t="str">
            <v>Public Apr 25</v>
          </cell>
        </row>
        <row r="32425">
          <cell r="A32425" t="str">
            <v>GJL1313061R5105</v>
          </cell>
          <cell r="B32425" t="str">
            <v>ABB</v>
          </cell>
          <cell r="C32425" t="str">
            <v>TO BE CHECKED</v>
          </cell>
          <cell r="D32425" t="str">
            <v>TBC7-30-10-55 Mini Contactor</v>
          </cell>
          <cell r="E32425">
            <v>343.1877336871359</v>
          </cell>
          <cell r="F32425" t="str">
            <v>Public Apr 25</v>
          </cell>
        </row>
        <row r="32426">
          <cell r="A32426" t="str">
            <v>GJL1313061R5101</v>
          </cell>
          <cell r="B32426" t="str">
            <v>ABB</v>
          </cell>
          <cell r="C32426" t="str">
            <v>TO BE CHECKED</v>
          </cell>
          <cell r="D32426" t="str">
            <v>TBC7-30-10-51 Mini Contactor</v>
          </cell>
          <cell r="E32426">
            <v>343.1877336871359</v>
          </cell>
          <cell r="F32426" t="str">
            <v>Public Apr 25</v>
          </cell>
        </row>
        <row r="32427">
          <cell r="A32427" t="str">
            <v>GJL1313061R6018</v>
          </cell>
          <cell r="B32427" t="str">
            <v>ABB</v>
          </cell>
          <cell r="C32427" t="str">
            <v>TO BE CHECKED</v>
          </cell>
          <cell r="D32427" t="str">
            <v>TBC7-30-01-68 Mini Contactor</v>
          </cell>
          <cell r="E32427">
            <v>343.1877336871359</v>
          </cell>
          <cell r="F32427" t="str">
            <v>Public Apr 25</v>
          </cell>
        </row>
        <row r="32428">
          <cell r="A32428" t="str">
            <v>GJL1313061R6012</v>
          </cell>
          <cell r="B32428" t="str">
            <v>ABB</v>
          </cell>
          <cell r="C32428" t="str">
            <v>TO BE CHECKED</v>
          </cell>
          <cell r="D32428" t="str">
            <v>TBC7-30-01-62 Mini Contactor</v>
          </cell>
          <cell r="E32428">
            <v>343.1877336871359</v>
          </cell>
          <cell r="F32428" t="str">
            <v>Public Apr 25</v>
          </cell>
        </row>
        <row r="32429">
          <cell r="A32429" t="str">
            <v>GJL1313061R5015</v>
          </cell>
          <cell r="B32429" t="str">
            <v>ABB</v>
          </cell>
          <cell r="C32429" t="str">
            <v>TO BE CHECKED</v>
          </cell>
          <cell r="D32429" t="str">
            <v>TBC7-30-01-55 Mini Contactor</v>
          </cell>
          <cell r="E32429">
            <v>343.1877336871359</v>
          </cell>
          <cell r="F32429" t="str">
            <v>Public Apr 25</v>
          </cell>
        </row>
        <row r="32430">
          <cell r="A32430" t="str">
            <v>GJL1313061R5011</v>
          </cell>
          <cell r="B32430" t="str">
            <v>ABB</v>
          </cell>
          <cell r="C32430" t="str">
            <v>TO BE CHECKED</v>
          </cell>
          <cell r="D32430" t="str">
            <v>TBC7-30-01-51 Mini Contactor</v>
          </cell>
          <cell r="E32430">
            <v>343.1877336871359</v>
          </cell>
          <cell r="F32430" t="str">
            <v>Public Apr 25</v>
          </cell>
        </row>
        <row r="32431">
          <cell r="A32431" t="str">
            <v>GJL1313561R6008</v>
          </cell>
          <cell r="B32431" t="str">
            <v>ABB</v>
          </cell>
          <cell r="C32431" t="str">
            <v>TO BE CHECKED</v>
          </cell>
          <cell r="D32431" t="str">
            <v>TBC7-22-00-68 Mini Contactor</v>
          </cell>
          <cell r="E32431">
            <v>343.1877336871359</v>
          </cell>
          <cell r="F32431" t="str">
            <v>Public Apr 25</v>
          </cell>
        </row>
        <row r="32432">
          <cell r="A32432" t="str">
            <v>GJL1313561R6002</v>
          </cell>
          <cell r="B32432" t="str">
            <v>ABB</v>
          </cell>
          <cell r="C32432" t="str">
            <v>TO BE CHECKED</v>
          </cell>
          <cell r="D32432" t="str">
            <v>TBC7-22-00-62 Mini Contactor</v>
          </cell>
          <cell r="E32432">
            <v>343.1877336871359</v>
          </cell>
          <cell r="F32432" t="str">
            <v>Public Apr 25</v>
          </cell>
        </row>
        <row r="32433">
          <cell r="A32433" t="str">
            <v>GJL1313561R5005</v>
          </cell>
          <cell r="B32433" t="str">
            <v>ABB</v>
          </cell>
          <cell r="C32433" t="str">
            <v>TO BE CHECKED</v>
          </cell>
          <cell r="D32433" t="str">
            <v>TBC7-22-00-55 Mini Contactor</v>
          </cell>
          <cell r="E32433">
            <v>374.24561831645008</v>
          </cell>
          <cell r="F32433" t="str">
            <v>Public Apr 25</v>
          </cell>
        </row>
        <row r="32434">
          <cell r="A32434" t="str">
            <v>1STQ005576B0000</v>
          </cell>
          <cell r="B32434" t="str">
            <v>ABB</v>
          </cell>
          <cell r="C32434" t="str">
            <v>PEP (Phase-2)</v>
          </cell>
          <cell r="D32434" t="str">
            <v>OPEN TOP BOTTOM IP30/40 D1250 W800</v>
          </cell>
          <cell r="E32434">
            <v>1272.1273266804126</v>
          </cell>
          <cell r="F32434" t="str">
            <v>Public Apr 25</v>
          </cell>
        </row>
        <row r="32435">
          <cell r="A32435" t="str">
            <v>1STQ005575B0000</v>
          </cell>
          <cell r="B32435" t="str">
            <v>ABB</v>
          </cell>
          <cell r="C32435" t="str">
            <v>PEP (Phase-2)</v>
          </cell>
          <cell r="D32435" t="str">
            <v>OPEN TOP BOTTOM IP30/40 D1250 W600</v>
          </cell>
          <cell r="E32435">
            <v>980.10570952577336</v>
          </cell>
          <cell r="F32435" t="str">
            <v>Public Apr 25</v>
          </cell>
        </row>
        <row r="32436">
          <cell r="A32436" t="str">
            <v>1STQ005574B0000</v>
          </cell>
          <cell r="B32436" t="str">
            <v>ABB</v>
          </cell>
          <cell r="C32436" t="str">
            <v>PEP (Phase-2)</v>
          </cell>
          <cell r="D32436" t="str">
            <v>OPEN TOP BOTTOM IP30/40 D1250 W400</v>
          </cell>
          <cell r="E32436">
            <v>504.62102894845367</v>
          </cell>
          <cell r="F32436" t="str">
            <v>Public Apr 25</v>
          </cell>
        </row>
        <row r="32437">
          <cell r="A32437" t="str">
            <v>1STQ005573B0000</v>
          </cell>
          <cell r="B32437" t="str">
            <v>ABB</v>
          </cell>
          <cell r="C32437" t="str">
            <v>PEP (Phase-2)</v>
          </cell>
          <cell r="D32437" t="str">
            <v>OPEN TOP BOTTOM IP30/40 D1250 W300</v>
          </cell>
          <cell r="E32437">
            <v>380.7357743505155</v>
          </cell>
          <cell r="F32437" t="str">
            <v>Public Apr 25</v>
          </cell>
        </row>
        <row r="32438">
          <cell r="A32438" t="str">
            <v>1STQ005578B0000</v>
          </cell>
          <cell r="B32438" t="str">
            <v>ABB</v>
          </cell>
          <cell r="C32438" t="str">
            <v>PEP (Noble)</v>
          </cell>
          <cell r="D32438" t="str">
            <v>OPEN TOP BOTTOM IP30/40 D1250 W1250</v>
          </cell>
          <cell r="E32438">
            <v>1555.6489830927837</v>
          </cell>
          <cell r="F32438" t="str">
            <v>Public Apr 25</v>
          </cell>
        </row>
        <row r="32439">
          <cell r="A32439" t="str">
            <v>1STQ005577B0000</v>
          </cell>
          <cell r="B32439" t="str">
            <v>ABB</v>
          </cell>
          <cell r="C32439" t="str">
            <v>PEP (Noble)</v>
          </cell>
          <cell r="D32439" t="str">
            <v>OPEN TOP BOTTOM IP30/40 D1250 W1000</v>
          </cell>
          <cell r="E32439">
            <v>1417.954080989691</v>
          </cell>
          <cell r="F32439" t="str">
            <v>Public Apr 25</v>
          </cell>
        </row>
        <row r="32440">
          <cell r="A32440" t="str">
            <v>1STQ007149B0000</v>
          </cell>
          <cell r="B32440" t="str">
            <v>ABB</v>
          </cell>
          <cell r="C32440" t="str">
            <v>PEP (Phase-2)</v>
          </cell>
          <cell r="D32440" t="str">
            <v>KITXT5 630 PLUG-IN.RHD3/4PVER H400W800N1</v>
          </cell>
          <cell r="E32440">
            <v>1107.8491320000001</v>
          </cell>
          <cell r="F32440" t="str">
            <v>Public Apr 25</v>
          </cell>
        </row>
        <row r="32441">
          <cell r="A32441" t="str">
            <v>1STQ007102B0000</v>
          </cell>
          <cell r="B32441" t="str">
            <v>ABB</v>
          </cell>
          <cell r="C32441" t="str">
            <v>PEP (Phase-2)</v>
          </cell>
          <cell r="D32441" t="str">
            <v>KITXT5 630 PLUG-IN MOT 3/4P HOR H250W600</v>
          </cell>
          <cell r="E32441">
            <v>1142.2369530000001</v>
          </cell>
          <cell r="F32441" t="str">
            <v>Public Apr 25</v>
          </cell>
        </row>
        <row r="32442">
          <cell r="A32442" t="str">
            <v>1STQ007966B0000</v>
          </cell>
          <cell r="B32442" t="str">
            <v>ABB</v>
          </cell>
          <cell r="C32442" t="str">
            <v>PEP (Phase-2)</v>
          </cell>
          <cell r="D32442" t="str">
            <v>KIT XT6 FIX 3/4P INTER.HOR H400 W800 N2</v>
          </cell>
          <cell r="E32442">
            <v>1517.9557379999999</v>
          </cell>
          <cell r="F32442" t="str">
            <v>Public Apr 25</v>
          </cell>
        </row>
        <row r="32443">
          <cell r="A32443" t="str">
            <v>1STQ007967B0000</v>
          </cell>
          <cell r="B32443" t="str">
            <v>ABB</v>
          </cell>
          <cell r="C32443" t="str">
            <v>PEP (Phase-2)</v>
          </cell>
          <cell r="D32443" t="str">
            <v>KIT XT6 FIX 3/4P IN.MOT.H. H400 W800 N2</v>
          </cell>
          <cell r="E32443">
            <v>1517.9557379999999</v>
          </cell>
          <cell r="F32443" t="str">
            <v>Public Apr 25</v>
          </cell>
        </row>
        <row r="32444">
          <cell r="A32444" t="str">
            <v>1STQ007143B0000</v>
          </cell>
          <cell r="B32444" t="str">
            <v>ABB</v>
          </cell>
          <cell r="C32444" t="str">
            <v>PEP (Phase-2)</v>
          </cell>
          <cell r="D32444" t="str">
            <v>KIT XT5 630 WITH.3/4P VER H400 W600 N1 M</v>
          </cell>
          <cell r="E32444">
            <v>1195.7516610000002</v>
          </cell>
          <cell r="F32444" t="str">
            <v>Public Apr 25</v>
          </cell>
        </row>
        <row r="32445">
          <cell r="A32445" t="str">
            <v>1STQ007156B0000</v>
          </cell>
          <cell r="B32445" t="str">
            <v>ABB</v>
          </cell>
          <cell r="C32445" t="str">
            <v>PEP (Phase-2)</v>
          </cell>
          <cell r="D32445" t="str">
            <v>KIT XT5 630 WIT.3/4P VER H400 W800 N1 MO</v>
          </cell>
          <cell r="E32445">
            <v>1244.690343</v>
          </cell>
          <cell r="F32445" t="str">
            <v>Public Apr 25</v>
          </cell>
        </row>
        <row r="32446">
          <cell r="A32446" t="str">
            <v>1STQ007136B0000</v>
          </cell>
          <cell r="B32446" t="str">
            <v>ABB</v>
          </cell>
          <cell r="C32446" t="str">
            <v>PEP (Phase-2)</v>
          </cell>
          <cell r="D32446" t="str">
            <v>KIT XT5 630 PLUG-INRHD 3/4PVERH400W600N1</v>
          </cell>
          <cell r="E32446">
            <v>1078.792494</v>
          </cell>
          <cell r="F32446" t="str">
            <v>Public Apr 25</v>
          </cell>
        </row>
        <row r="32447">
          <cell r="A32447" t="str">
            <v>1STQ007103B0000</v>
          </cell>
          <cell r="B32447" t="str">
            <v>ABB</v>
          </cell>
          <cell r="C32447" t="str">
            <v>PEP (Phase-2)</v>
          </cell>
          <cell r="D32447" t="str">
            <v>KIT XT5 630 PLUG-IN MOT3/4P HOR H250W800</v>
          </cell>
          <cell r="E32447">
            <v>1512.9964980000004</v>
          </cell>
          <cell r="F32447" t="str">
            <v>Public Apr 25</v>
          </cell>
        </row>
        <row r="32448">
          <cell r="A32448" t="str">
            <v>1STQ007613B0000</v>
          </cell>
          <cell r="B32448" t="str">
            <v>ABB</v>
          </cell>
          <cell r="C32448" t="str">
            <v>PEP (Phase-2)</v>
          </cell>
          <cell r="D32448" t="str">
            <v>KIT XT5 630 PLUG-IN 3/4PVER H400 W800</v>
          </cell>
          <cell r="E32448">
            <v>1107.8491320000001</v>
          </cell>
          <cell r="F32448" t="str">
            <v>Public Apr 25</v>
          </cell>
        </row>
        <row r="32449">
          <cell r="A32449" t="str">
            <v>1STQ007137B0000</v>
          </cell>
          <cell r="B32449" t="str">
            <v>ABB</v>
          </cell>
          <cell r="C32449" t="str">
            <v>PEP (Phase-2)</v>
          </cell>
          <cell r="D32449" t="str">
            <v>KIT XT5 630 PLUG-IN 3/4PVER H400 W600 N1</v>
          </cell>
          <cell r="E32449">
            <v>1171.2935910000001</v>
          </cell>
          <cell r="F32449" t="str">
            <v>Public Apr 25</v>
          </cell>
        </row>
        <row r="32450">
          <cell r="A32450" t="str">
            <v>1STQ007150B0000</v>
          </cell>
          <cell r="B32450" t="str">
            <v>ABB</v>
          </cell>
          <cell r="C32450" t="str">
            <v>PEP (Phase-2)</v>
          </cell>
          <cell r="D32450" t="str">
            <v>KIT XT5 630 PLUG-IN 3/4PV H400 W800 N1 M</v>
          </cell>
          <cell r="E32450">
            <v>1205.5123470000001</v>
          </cell>
          <cell r="F32450" t="str">
            <v>Public Apr 25</v>
          </cell>
        </row>
        <row r="32451">
          <cell r="A32451" t="str">
            <v>1STQ007610B0000</v>
          </cell>
          <cell r="B32451" t="str">
            <v>ABB</v>
          </cell>
          <cell r="C32451" t="str">
            <v>PEP (Phase-2)</v>
          </cell>
          <cell r="D32451" t="str">
            <v>KIT XT5 630 PLUG-IN 3/4P VER H400W600</v>
          </cell>
          <cell r="E32451">
            <v>1078.792494</v>
          </cell>
          <cell r="F32451" t="str">
            <v>Public Apr 25</v>
          </cell>
        </row>
        <row r="32452">
          <cell r="A32452" t="str">
            <v>1STQ007095B0000</v>
          </cell>
          <cell r="B32452" t="str">
            <v>ABB</v>
          </cell>
          <cell r="C32452" t="str">
            <v>PEP (Phase-2)</v>
          </cell>
          <cell r="D32452" t="str">
            <v>KIT XT5 630 PLUG-IN 3/4P HOR H250 W800 N</v>
          </cell>
          <cell r="E32452">
            <v>1239.7085610000004</v>
          </cell>
          <cell r="F32452" t="str">
            <v>Public Apr 25</v>
          </cell>
        </row>
        <row r="32453">
          <cell r="A32453" t="str">
            <v>1STQ007094B0000</v>
          </cell>
          <cell r="B32453" t="str">
            <v>ABB</v>
          </cell>
          <cell r="C32453" t="str">
            <v>PEP (Phase-2)</v>
          </cell>
          <cell r="D32453" t="str">
            <v>KIT XT5 630 PLUG-IN 3/4P HOR H250 W600 N</v>
          </cell>
          <cell r="E32453">
            <v>1142.2369530000001</v>
          </cell>
          <cell r="F32453" t="str">
            <v>Public Apr 25</v>
          </cell>
        </row>
        <row r="32454">
          <cell r="A32454" t="str">
            <v>1STQ002111B0000</v>
          </cell>
          <cell r="B32454" t="str">
            <v>ABB</v>
          </cell>
          <cell r="C32454" t="str">
            <v>PEP (Phase-2)</v>
          </cell>
          <cell r="D32454" t="str">
            <v>KIT XT4 PLUG-IN 3/4P MOT.H. H200 W800 N1</v>
          </cell>
          <cell r="E32454">
            <v>1137.2777130000002</v>
          </cell>
          <cell r="F32454" t="str">
            <v>Public Apr 25</v>
          </cell>
        </row>
        <row r="32455">
          <cell r="A32455" t="str">
            <v>1STQ002112B0000</v>
          </cell>
          <cell r="B32455" t="str">
            <v>ABB</v>
          </cell>
          <cell r="C32455" t="str">
            <v>PEP (Phase-2)</v>
          </cell>
          <cell r="D32455" t="str">
            <v>KIT XT4 PLUG-IN 3/4P INT.HO.H500 W800 N2</v>
          </cell>
          <cell r="E32455">
            <v>1205.5123470000001</v>
          </cell>
          <cell r="F32455" t="str">
            <v>Public Apr 25</v>
          </cell>
        </row>
        <row r="32456">
          <cell r="A32456" t="str">
            <v>1STQ002110B0000</v>
          </cell>
          <cell r="B32456" t="str">
            <v>ABB</v>
          </cell>
          <cell r="C32456" t="str">
            <v>PEP (Phase-2)</v>
          </cell>
          <cell r="D32456" t="str">
            <v>KIT XT4 PLUG-IN 3/4P HOR H=200 W=800 N1</v>
          </cell>
          <cell r="E32456">
            <v>984.38659800000005</v>
          </cell>
          <cell r="F32456" t="str">
            <v>Public Apr 25</v>
          </cell>
        </row>
        <row r="32457">
          <cell r="A32457" t="str">
            <v>1STQ002107B0000</v>
          </cell>
          <cell r="B32457" t="str">
            <v>ABB</v>
          </cell>
          <cell r="C32457" t="str">
            <v>PEP (Phase-2)</v>
          </cell>
          <cell r="D32457" t="str">
            <v>KIT XT4 FIX 3/4P INTE.HOR H=500 W=800 N2</v>
          </cell>
          <cell r="E32457">
            <v>1205.5123470000001</v>
          </cell>
          <cell r="F32457" t="str">
            <v>Public Apr 25</v>
          </cell>
        </row>
        <row r="32458">
          <cell r="A32458" t="str">
            <v>1STQ002108B0000</v>
          </cell>
          <cell r="B32458" t="str">
            <v>ABB</v>
          </cell>
          <cell r="C32458" t="str">
            <v>PEP (Phase-2)</v>
          </cell>
          <cell r="D32458" t="str">
            <v>KIT XT4 FIX 3/4P IN.M.HOR H=500 W=800 N2</v>
          </cell>
          <cell r="E32458">
            <v>1205.5123470000001</v>
          </cell>
          <cell r="F32458" t="str">
            <v>Public Apr 25</v>
          </cell>
        </row>
        <row r="32459">
          <cell r="A32459" t="str">
            <v>1STQ002131B0000</v>
          </cell>
          <cell r="B32459" t="str">
            <v>ABB</v>
          </cell>
          <cell r="C32459" t="str">
            <v>PEP (Phase-2)</v>
          </cell>
          <cell r="D32459" t="str">
            <v>KIT XT4 FIX 3/4P HOR H=200 W=800 N2</v>
          </cell>
          <cell r="E32459">
            <v>953.15465700000004</v>
          </cell>
          <cell r="F32459" t="str">
            <v>Public Apr 25</v>
          </cell>
        </row>
        <row r="32460">
          <cell r="A32460" t="str">
            <v>1STQ002106B0000</v>
          </cell>
          <cell r="B32460" t="str">
            <v>ABB</v>
          </cell>
          <cell r="C32460" t="str">
            <v>PEP (Phase-2)</v>
          </cell>
          <cell r="D32460" t="str">
            <v>KIT XT3 PLUG-IN 3/4P HOR H=200 W=800 N1</v>
          </cell>
          <cell r="E32460">
            <v>977.8945020000001</v>
          </cell>
          <cell r="F32460" t="str">
            <v>Public Apr 25</v>
          </cell>
        </row>
        <row r="32461">
          <cell r="A32461" t="str">
            <v>1STQ002102B0000</v>
          </cell>
          <cell r="B32461" t="str">
            <v>ABB</v>
          </cell>
          <cell r="C32461" t="str">
            <v>PEP (Phase-2)</v>
          </cell>
          <cell r="D32461" t="str">
            <v>KIT XT3 FIX 3/4P INTER.HO.H=500 W=800 N2</v>
          </cell>
          <cell r="E32461">
            <v>1137.2777130000002</v>
          </cell>
          <cell r="F32461" t="str">
            <v>Public Apr 25</v>
          </cell>
        </row>
        <row r="32462">
          <cell r="A32462" t="str">
            <v>1STQ002104B0000</v>
          </cell>
          <cell r="B32462" t="str">
            <v>ABB</v>
          </cell>
          <cell r="C32462" t="str">
            <v>PEP (Phase-2)</v>
          </cell>
          <cell r="D32462" t="str">
            <v>KIT XT3 FIX 3/4P INT.MOT.HO.H500 W800 N2</v>
          </cell>
          <cell r="E32462">
            <v>1137.2777130000002</v>
          </cell>
          <cell r="F32462" t="str">
            <v>Public Apr 25</v>
          </cell>
        </row>
        <row r="32463">
          <cell r="A32463" t="str">
            <v>1STQ002101B0000</v>
          </cell>
          <cell r="B32463" t="str">
            <v>ABB</v>
          </cell>
          <cell r="C32463" t="str">
            <v>PEP (Phase-2)</v>
          </cell>
          <cell r="D32463" t="str">
            <v>KIT XT3 FIX 3/4P HOR H=200 W=800 N1</v>
          </cell>
          <cell r="E32463">
            <v>966.24028799999996</v>
          </cell>
          <cell r="F32463" t="str">
            <v>Public Apr 25</v>
          </cell>
        </row>
        <row r="32464">
          <cell r="A32464" t="str">
            <v>1STQ002100B0000</v>
          </cell>
          <cell r="B32464" t="str">
            <v>ABB</v>
          </cell>
          <cell r="C32464" t="str">
            <v>PEP (Phase-2)</v>
          </cell>
          <cell r="D32464" t="str">
            <v>KIT XT2 PLUG-IN 3/4P MOT.HO.H200 W800 N1</v>
          </cell>
          <cell r="E32464">
            <v>1151.9976390000002</v>
          </cell>
          <cell r="F32464" t="str">
            <v>Public Apr 25</v>
          </cell>
        </row>
        <row r="32465">
          <cell r="A32465" t="str">
            <v>1STQ002129B0000</v>
          </cell>
          <cell r="B32465" t="str">
            <v>ABB</v>
          </cell>
          <cell r="C32465" t="str">
            <v>PEP (Phase-2)</v>
          </cell>
          <cell r="D32465" t="str">
            <v>KIT XT2 PLUG-IN 3/4P HOR H=500 W=800 N2</v>
          </cell>
          <cell r="E32465">
            <v>1459.2901830000003</v>
          </cell>
          <cell r="F32465" t="str">
            <v>Public Apr 25</v>
          </cell>
        </row>
        <row r="32466">
          <cell r="A32466" t="str">
            <v>1STQ002099B0000</v>
          </cell>
          <cell r="B32466" t="str">
            <v>ABB</v>
          </cell>
          <cell r="C32466" t="str">
            <v>PEP (Phase-2)</v>
          </cell>
          <cell r="D32466" t="str">
            <v>KIT XT2 PLUG-IN 3/4P HOR H=200 W=800 N1</v>
          </cell>
          <cell r="E32466">
            <v>975.78682500000025</v>
          </cell>
          <cell r="F32466" t="str">
            <v>Public Apr 25</v>
          </cell>
        </row>
        <row r="32467">
          <cell r="A32467" t="str">
            <v>1STQ002127B0000</v>
          </cell>
          <cell r="B32467" t="str">
            <v>ABB</v>
          </cell>
          <cell r="C32467" t="str">
            <v>PEP (Phase-2)</v>
          </cell>
          <cell r="D32467" t="str">
            <v>KIT XT2 FIX 3/4P HOR H=500 W=800 N2</v>
          </cell>
          <cell r="E32467">
            <v>1405.5951389999998</v>
          </cell>
          <cell r="F32467" t="str">
            <v>Public Apr 25</v>
          </cell>
        </row>
        <row r="32468">
          <cell r="A32468" t="str">
            <v>1STQ002128B0000</v>
          </cell>
          <cell r="B32468" t="str">
            <v>ABB</v>
          </cell>
          <cell r="C32468" t="str">
            <v>PEP (Phase-2)</v>
          </cell>
          <cell r="D32468" t="str">
            <v>KIT XT2 FIX 3/4P HOR H=500 W=800 N2</v>
          </cell>
          <cell r="E32468">
            <v>1405.5951389999998</v>
          </cell>
          <cell r="F32468" t="str">
            <v>Public Apr 25</v>
          </cell>
        </row>
        <row r="32469">
          <cell r="A32469" t="str">
            <v>1STQ002125B0000</v>
          </cell>
          <cell r="B32469" t="str">
            <v>ABB</v>
          </cell>
          <cell r="C32469" t="str">
            <v>PEP (Phase-2)</v>
          </cell>
          <cell r="D32469" t="str">
            <v>KIT XT1 FIX 3/4P HOR H=500 W=800 N2</v>
          </cell>
          <cell r="E32469">
            <v>1225.1802420000001</v>
          </cell>
          <cell r="F32469" t="str">
            <v>Public Apr 25</v>
          </cell>
        </row>
        <row r="32470">
          <cell r="A32470" t="str">
            <v>1STQ002126B0000</v>
          </cell>
          <cell r="B32470" t="str">
            <v>ABB</v>
          </cell>
          <cell r="C32470" t="str">
            <v>PEP (Phase-2)</v>
          </cell>
          <cell r="D32470" t="str">
            <v>KIT XT1 FIX 3/4P HOR H=500 W=800 N2</v>
          </cell>
          <cell r="E32470">
            <v>1225.1802420000001</v>
          </cell>
          <cell r="F32470" t="str">
            <v>Public Apr 25</v>
          </cell>
        </row>
        <row r="32471">
          <cell r="A32471" t="str">
            <v>1STQ002097B0000</v>
          </cell>
          <cell r="B32471" t="str">
            <v>ABB</v>
          </cell>
          <cell r="C32471" t="str">
            <v>PEP (Phase-2)</v>
          </cell>
          <cell r="D32471" t="str">
            <v>KIT XT1 FIX 3/4P HOR H=200 W=800 N1</v>
          </cell>
          <cell r="E32471">
            <v>777.99204600000019</v>
          </cell>
          <cell r="F32471" t="str">
            <v>Public Apr 25</v>
          </cell>
        </row>
        <row r="32472">
          <cell r="A32472" t="str">
            <v>1STQ002098B0000</v>
          </cell>
          <cell r="B32472" t="str">
            <v>ABB</v>
          </cell>
          <cell r="C32472" t="str">
            <v>PEP (Phase-2)</v>
          </cell>
          <cell r="D32472" t="str">
            <v>KIT XT1 FIX 3/4P HOR H=150 W=800 N1</v>
          </cell>
          <cell r="E32472">
            <v>745.49775299999999</v>
          </cell>
          <cell r="F32472" t="str">
            <v>Public Apr 25</v>
          </cell>
        </row>
        <row r="32473">
          <cell r="A32473" t="str">
            <v>1STQ005306B0000</v>
          </cell>
          <cell r="B32473" t="str">
            <v>ABB</v>
          </cell>
          <cell r="C32473" t="str">
            <v>PEP (Phase-2)</v>
          </cell>
          <cell r="D32473" t="str">
            <v>KIT XLP03 H550 W600  N1 XLP03</v>
          </cell>
          <cell r="E32473">
            <v>944.45344499999999</v>
          </cell>
          <cell r="F32473" t="str">
            <v>Public Apr 25</v>
          </cell>
        </row>
        <row r="32474">
          <cell r="A32474" t="str">
            <v>1STQ005305B0000</v>
          </cell>
          <cell r="B32474" t="str">
            <v>ABB</v>
          </cell>
          <cell r="C32474" t="str">
            <v>PEP (Phase-2)</v>
          </cell>
          <cell r="D32474" t="str">
            <v>KIT XLP03 H550 W400 N1 XLP03</v>
          </cell>
          <cell r="E32474">
            <v>809.14508999999998</v>
          </cell>
          <cell r="F32474" t="str">
            <v>Public Apr 25</v>
          </cell>
        </row>
        <row r="32475">
          <cell r="A32475" t="str">
            <v>1STQ005304B0000</v>
          </cell>
          <cell r="B32475" t="str">
            <v>ABB</v>
          </cell>
          <cell r="C32475" t="str">
            <v>PEP (Phase-2)</v>
          </cell>
          <cell r="D32475" t="str">
            <v>KIT XLP02 H450 W600 UP TO 2 XLP02</v>
          </cell>
          <cell r="E32475">
            <v>894.75960599999996</v>
          </cell>
          <cell r="F32475" t="str">
            <v>Public Apr 25</v>
          </cell>
        </row>
        <row r="32476">
          <cell r="A32476" t="str">
            <v>1STQ005303B0000</v>
          </cell>
          <cell r="B32476" t="str">
            <v>ABB</v>
          </cell>
          <cell r="C32476" t="str">
            <v>PEP (Phase-2)</v>
          </cell>
          <cell r="D32476" t="str">
            <v>KIT XLP02 H450 W400  N1 XLP02</v>
          </cell>
          <cell r="E32476">
            <v>763.65533400000015</v>
          </cell>
          <cell r="F32476" t="str">
            <v>Public Apr 25</v>
          </cell>
        </row>
        <row r="32477">
          <cell r="A32477" t="str">
            <v>1STQ005302B0000</v>
          </cell>
          <cell r="B32477" t="str">
            <v>ABB</v>
          </cell>
          <cell r="C32477" t="str">
            <v>PEP (Phase-2)</v>
          </cell>
          <cell r="D32477" t="str">
            <v>KIT XLP01 H400 W600 UP TO N2 XLP01</v>
          </cell>
          <cell r="E32477">
            <v>844.88543099999993</v>
          </cell>
          <cell r="F32477" t="str">
            <v>Public Apr 25</v>
          </cell>
        </row>
        <row r="32478">
          <cell r="A32478" t="str">
            <v>1STQ005301B0000</v>
          </cell>
          <cell r="B32478" t="str">
            <v>ABB</v>
          </cell>
          <cell r="C32478" t="str">
            <v>PEP (Phase-2)</v>
          </cell>
          <cell r="D32478" t="str">
            <v>KIT XLP01 H400 W400 N1 XLP01</v>
          </cell>
          <cell r="E32478">
            <v>714.16437300000007</v>
          </cell>
          <cell r="F32478" t="str">
            <v>Public Apr 25</v>
          </cell>
        </row>
        <row r="32479">
          <cell r="A32479" t="str">
            <v>1STQ005300B0000</v>
          </cell>
          <cell r="B32479" t="str">
            <v>ABB</v>
          </cell>
          <cell r="C32479" t="str">
            <v>PEP (Phase-2)</v>
          </cell>
          <cell r="D32479" t="str">
            <v>KIT XLP00 H300 W600 UP TO N4 XLP00</v>
          </cell>
          <cell r="E32479">
            <v>700.40248200000008</v>
          </cell>
          <cell r="F32479" t="str">
            <v>Public Apr 25</v>
          </cell>
        </row>
        <row r="32480">
          <cell r="A32480" t="str">
            <v>1STQ005299B0000</v>
          </cell>
          <cell r="B32480" t="str">
            <v>ABB</v>
          </cell>
          <cell r="C32480" t="str">
            <v>PEP (Phase-2)</v>
          </cell>
          <cell r="D32480" t="str">
            <v>KIT XLP00 H300 W400 UP TO N2 XLP00</v>
          </cell>
          <cell r="E32480">
            <v>573.88550700000008</v>
          </cell>
          <cell r="F32480" t="str">
            <v>Public Apr 25</v>
          </cell>
        </row>
        <row r="32481">
          <cell r="A32481" t="str">
            <v>1STQ009987A0000</v>
          </cell>
          <cell r="B32481" t="str">
            <v>ABB</v>
          </cell>
          <cell r="C32481" t="str">
            <v>PEP (Phase-2)</v>
          </cell>
          <cell r="D32481" t="str">
            <v>KIT VER.BUSBARS FIX.H=1800 W=600 4P 50kA</v>
          </cell>
          <cell r="E32481">
            <v>3776.8557450000003</v>
          </cell>
          <cell r="F32481" t="str">
            <v>Public Apr 25</v>
          </cell>
        </row>
        <row r="32482">
          <cell r="A32482" t="str">
            <v>1STQ009317A0000</v>
          </cell>
          <cell r="B32482" t="str">
            <v>ABB</v>
          </cell>
          <cell r="C32482" t="str">
            <v>PEP (Phase-2)</v>
          </cell>
          <cell r="D32482" t="str">
            <v>KIT VER.BUSBARS FIX.H=1800 W=600 3P 50kA</v>
          </cell>
          <cell r="E32482">
            <v>3433.4283750000004</v>
          </cell>
          <cell r="F32482" t="str">
            <v>Public Apr 25</v>
          </cell>
        </row>
        <row r="32483">
          <cell r="A32483" t="str">
            <v>1STQ002140B0000</v>
          </cell>
          <cell r="B32483" t="str">
            <v>ABB</v>
          </cell>
          <cell r="C32483" t="str">
            <v>PEP (Phase-2)</v>
          </cell>
          <cell r="D32483" t="str">
            <v>KIT REINFORCED DIN RAIL H=200MM W=800MM</v>
          </cell>
          <cell r="E32483">
            <v>447.7630170000001</v>
          </cell>
          <cell r="F32483" t="str">
            <v>Public Apr 25</v>
          </cell>
        </row>
        <row r="32484">
          <cell r="A32484" t="str">
            <v>1STQ002139B0000</v>
          </cell>
          <cell r="B32484" t="str">
            <v>ABB</v>
          </cell>
          <cell r="C32484" t="str">
            <v>PEP (Phase-2)</v>
          </cell>
          <cell r="D32484" t="str">
            <v>KIT REINFORCED DIN RAIL H=200MM W=600MM</v>
          </cell>
          <cell r="E32484">
            <v>367.11901200000005</v>
          </cell>
          <cell r="F32484" t="str">
            <v>Public Apr 25</v>
          </cell>
        </row>
        <row r="32485">
          <cell r="A32485" t="str">
            <v>1STQ002138B0000</v>
          </cell>
          <cell r="B32485" t="str">
            <v>ABB</v>
          </cell>
          <cell r="C32485" t="str">
            <v>PEP (Phase-2)</v>
          </cell>
          <cell r="D32485" t="str">
            <v>KIT REINFORCED DIN RAIL H=200MM W=400MM</v>
          </cell>
          <cell r="E32485">
            <v>267.55099800000005</v>
          </cell>
          <cell r="F32485" t="str">
            <v>Public Apr 25</v>
          </cell>
        </row>
        <row r="32486">
          <cell r="A32486" t="str">
            <v>1STQ007169B0000</v>
          </cell>
          <cell r="B32486" t="str">
            <v>ABB</v>
          </cell>
          <cell r="C32486" t="str">
            <v>PEP (Phase-2)</v>
          </cell>
          <cell r="D32486" t="str">
            <v>KIT N.2 XT5 3-4P FIX VERT.W=800MM</v>
          </cell>
          <cell r="E32486">
            <v>1536.6881400000002</v>
          </cell>
          <cell r="F32486" t="str">
            <v>Public Apr 25</v>
          </cell>
        </row>
        <row r="32487">
          <cell r="A32487" t="str">
            <v>1STQ004225B0000</v>
          </cell>
          <cell r="B32487" t="str">
            <v>ABB</v>
          </cell>
          <cell r="C32487" t="str">
            <v>PEP (Phase-2)</v>
          </cell>
          <cell r="D32487" t="str">
            <v>KIT E2.2 3-4P W- VERT BREAKER W1250 H600</v>
          </cell>
          <cell r="E32487">
            <v>3030.5802930000004</v>
          </cell>
          <cell r="F32487" t="str">
            <v>Public Apr 25</v>
          </cell>
        </row>
        <row r="32488">
          <cell r="A32488" t="str">
            <v>1STQ005638B0000</v>
          </cell>
          <cell r="B32488" t="str">
            <v>ABB</v>
          </cell>
          <cell r="C32488" t="str">
            <v>PEP (Phase-2)</v>
          </cell>
          <cell r="D32488" t="str">
            <v>KIT 2 XT2 VERT 3/4 POLES WIT.H.300 W.600</v>
          </cell>
          <cell r="E32488">
            <v>1151.0396040000003</v>
          </cell>
          <cell r="F32488" t="str">
            <v>Public Apr 25</v>
          </cell>
        </row>
        <row r="32489">
          <cell r="A32489" t="str">
            <v>1SFA899018R1000</v>
          </cell>
          <cell r="B32489" t="str">
            <v>ABB</v>
          </cell>
          <cell r="C32489" t="str">
            <v>TO BE CHECKED</v>
          </cell>
          <cell r="D32489" t="str">
            <v>KEYPAD#PSKP-1</v>
          </cell>
          <cell r="E32489">
            <v>662.13995288700653</v>
          </cell>
          <cell r="F32489" t="str">
            <v>Public Apr 25</v>
          </cell>
        </row>
        <row r="32490">
          <cell r="A32490" t="str">
            <v>1SFA184073R9001</v>
          </cell>
          <cell r="B32490" t="str">
            <v>ABB</v>
          </cell>
          <cell r="C32490" t="str">
            <v>TO BE CHECKED</v>
          </cell>
          <cell r="D32490" t="str">
            <v>KEY MUSHROOM P9MEC4RN95</v>
          </cell>
          <cell r="E32490">
            <v>120.83410035175331</v>
          </cell>
          <cell r="F32490" t="str">
            <v>Public Apr 25</v>
          </cell>
        </row>
        <row r="32491">
          <cell r="A32491" t="str">
            <v>1SFA192012R9001</v>
          </cell>
          <cell r="B32491" t="str">
            <v>ABB</v>
          </cell>
          <cell r="C32491" t="str">
            <v>TO BE CHECKED</v>
          </cell>
          <cell r="D32491" t="str">
            <v>KEY MUSHROOM P9MEC4RN37</v>
          </cell>
          <cell r="E32491">
            <v>159.78957150993048</v>
          </cell>
          <cell r="F32491" t="str">
            <v>Public Apr 25</v>
          </cell>
        </row>
        <row r="32492">
          <cell r="A32492" t="str">
            <v>1STQ007311A0000</v>
          </cell>
          <cell r="B32492" t="str">
            <v>ABB</v>
          </cell>
          <cell r="C32492" t="str">
            <v>PEP (Noble)</v>
          </cell>
          <cell r="D32492" t="str">
            <v>IP65 GL.DOOR 48 DIN H=1800MM W=1000MM</v>
          </cell>
          <cell r="E32492">
            <v>5484.6567766956523</v>
          </cell>
          <cell r="F32492" t="str">
            <v>Public Apr 25</v>
          </cell>
        </row>
        <row r="32493">
          <cell r="A32493" t="str">
            <v>1STQ007308A0000</v>
          </cell>
          <cell r="B32493" t="str">
            <v>ABB</v>
          </cell>
          <cell r="C32493" t="str">
            <v>PEP (Noble)</v>
          </cell>
          <cell r="D32493" t="str">
            <v>IP65 GL.DOOR 36 DIN H=1800MM W=800MM</v>
          </cell>
          <cell r="E32493">
            <v>4935.9452932173908</v>
          </cell>
          <cell r="F32493" t="str">
            <v>Public Apr 25</v>
          </cell>
        </row>
        <row r="32494">
          <cell r="A32494" t="str">
            <v>1STQ007310A0000</v>
          </cell>
          <cell r="B32494" t="str">
            <v>ABB</v>
          </cell>
          <cell r="C32494" t="str">
            <v>PEP (Noble)</v>
          </cell>
          <cell r="D32494" t="str">
            <v>IP65 GL.DOOR 36 DIN H=1800MM W=1000MM</v>
          </cell>
          <cell r="E32494">
            <v>5430.2619506086949</v>
          </cell>
          <cell r="F32494" t="str">
            <v>Public Apr 25</v>
          </cell>
        </row>
        <row r="32495">
          <cell r="A32495" t="str">
            <v>1STQ007307A0000</v>
          </cell>
          <cell r="B32495" t="str">
            <v>ABB</v>
          </cell>
          <cell r="C32495" t="str">
            <v>PEP (Noble)</v>
          </cell>
          <cell r="D32495" t="str">
            <v>IP65 GL.DOOR 24 DIN H=1800MM W=800MM</v>
          </cell>
          <cell r="E32495">
            <v>4881.3622904347812</v>
          </cell>
          <cell r="F32495" t="str">
            <v>Public Apr 25</v>
          </cell>
        </row>
        <row r="32496">
          <cell r="A32496" t="str">
            <v>1STQ007305A0000</v>
          </cell>
          <cell r="B32496" t="str">
            <v>ABB</v>
          </cell>
          <cell r="C32496" t="str">
            <v>PEP (Noble)</v>
          </cell>
          <cell r="D32496" t="str">
            <v>IP65 GL.DOOR 24 DIN H=1800MM W=600MM</v>
          </cell>
          <cell r="E32496">
            <v>4365.2641805217399</v>
          </cell>
          <cell r="F32496" t="str">
            <v>Public Apr 25</v>
          </cell>
        </row>
        <row r="32497">
          <cell r="A32497" t="str">
            <v>1STQ007309A0000</v>
          </cell>
          <cell r="B32497" t="str">
            <v>ABB</v>
          </cell>
          <cell r="C32497" t="str">
            <v>PEP (Noble)</v>
          </cell>
          <cell r="D32497" t="str">
            <v>IP65 GL.DOOR 24 DIN H=1800MM W=1000MM</v>
          </cell>
          <cell r="E32497">
            <v>5430.2619506086949</v>
          </cell>
          <cell r="F32497" t="str">
            <v>Public Apr 25</v>
          </cell>
        </row>
        <row r="32498">
          <cell r="A32498" t="str">
            <v>1STQ007306A0000</v>
          </cell>
          <cell r="B32498" t="str">
            <v>ABB</v>
          </cell>
          <cell r="C32498" t="str">
            <v>PEP (Noble)</v>
          </cell>
          <cell r="D32498" t="str">
            <v>IP65 GL.DOOR 12 DIN H=1800MM W=800MM</v>
          </cell>
          <cell r="E32498">
            <v>4437.618120000001</v>
          </cell>
          <cell r="F32498" t="str">
            <v>Public Apr 25</v>
          </cell>
        </row>
        <row r="32499">
          <cell r="A32499" t="str">
            <v>1STQ007304A0000</v>
          </cell>
          <cell r="B32499" t="str">
            <v>ABB</v>
          </cell>
          <cell r="C32499" t="str">
            <v>PEP (Noble)</v>
          </cell>
          <cell r="D32499" t="str">
            <v>IP65 GL.DOOR 12 DIN H=1800MM W=600MM</v>
          </cell>
          <cell r="E32499">
            <v>4310.8693544347834</v>
          </cell>
          <cell r="F32499" t="str">
            <v>Public Apr 25</v>
          </cell>
        </row>
        <row r="32500">
          <cell r="A32500" t="str">
            <v>1STQ007303A0000</v>
          </cell>
          <cell r="B32500" t="str">
            <v>ABB</v>
          </cell>
          <cell r="C32500" t="str">
            <v>PEP (Noble)</v>
          </cell>
          <cell r="D32500" t="str">
            <v>IP65 GL.DOOR 12 DIN H=1800MM W=400MM</v>
          </cell>
          <cell r="E32500">
            <v>2401.4992288695657</v>
          </cell>
          <cell r="F32500" t="str">
            <v>Public Apr 25</v>
          </cell>
        </row>
        <row r="32501">
          <cell r="A32501" t="str">
            <v>1STQ007575A0000</v>
          </cell>
          <cell r="B32501" t="str">
            <v>ABB</v>
          </cell>
          <cell r="C32501" t="str">
            <v>PEP (Phase-2)</v>
          </cell>
          <cell r="D32501" t="str">
            <v>IP65 EXTERNAL POWER H=1800MM D=200MM</v>
          </cell>
          <cell r="E32501">
            <v>680.7997627826087</v>
          </cell>
          <cell r="F32501" t="str">
            <v>Public Apr 25</v>
          </cell>
        </row>
        <row r="32502">
          <cell r="A32502" t="str">
            <v>1STQ007583A0000</v>
          </cell>
          <cell r="B32502" t="str">
            <v>ABB</v>
          </cell>
          <cell r="C32502" t="str">
            <v>PEP (Phase-2)</v>
          </cell>
          <cell r="D32502" t="str">
            <v>IP65 EXTERNAL PANEL H=1800MM W=800MM</v>
          </cell>
          <cell r="E32502">
            <v>1423.0627387826087</v>
          </cell>
          <cell r="F32502" t="str">
            <v>Public Apr 25</v>
          </cell>
        </row>
        <row r="32503">
          <cell r="A32503" t="str">
            <v>1STQ007582A0000</v>
          </cell>
          <cell r="B32503" t="str">
            <v>ABB</v>
          </cell>
          <cell r="C32503" t="str">
            <v>PEP (Phase-2)</v>
          </cell>
          <cell r="D32503" t="str">
            <v>IP65 EXTERNAL PANEL H=1800MM W=750MM</v>
          </cell>
          <cell r="E32503">
            <v>1255.0327106086954</v>
          </cell>
          <cell r="F32503" t="str">
            <v>Public Apr 25</v>
          </cell>
        </row>
        <row r="32504">
          <cell r="A32504" t="str">
            <v>1STQ007580A0000</v>
          </cell>
          <cell r="B32504" t="str">
            <v>ABB</v>
          </cell>
          <cell r="C32504" t="str">
            <v>PEP (Phase-2)</v>
          </cell>
          <cell r="D32504" t="str">
            <v>IP65 EXTERNAL PANEL H=1800MM W=600MM</v>
          </cell>
          <cell r="E32504">
            <v>1141.5974462608697</v>
          </cell>
          <cell r="F32504" t="str">
            <v>Public Apr 25</v>
          </cell>
        </row>
        <row r="32505">
          <cell r="A32505" t="str">
            <v>1STQ007578A0000</v>
          </cell>
          <cell r="B32505" t="str">
            <v>ABB</v>
          </cell>
          <cell r="C32505" t="str">
            <v>PEP (Phase-2)</v>
          </cell>
          <cell r="D32505" t="str">
            <v>IP65 EXTERNAL PANEL H=1800MM W=400MM</v>
          </cell>
          <cell r="E32505">
            <v>882.11354399999993</v>
          </cell>
          <cell r="F32505" t="str">
            <v>Public Apr 25</v>
          </cell>
        </row>
        <row r="32506">
          <cell r="A32506" t="str">
            <v>1STQ007576A0000</v>
          </cell>
          <cell r="B32506" t="str">
            <v>ABB</v>
          </cell>
          <cell r="C32506" t="str">
            <v>PEP (Phase-2)</v>
          </cell>
          <cell r="D32506" t="str">
            <v>IP65 EXTERNAL PANEL H=1800MM W=250MM</v>
          </cell>
          <cell r="E32506">
            <v>391.5486594782609</v>
          </cell>
          <cell r="F32506" t="str">
            <v>Public Apr 25</v>
          </cell>
        </row>
        <row r="32507">
          <cell r="A32507" t="str">
            <v>1STQ007585A0000</v>
          </cell>
          <cell r="B32507" t="str">
            <v>ABB</v>
          </cell>
          <cell r="C32507" t="str">
            <v>PEP (Phase-2)</v>
          </cell>
          <cell r="D32507" t="str">
            <v>IP65 EXTERNAL PANEL H=1800MM W=1000MM</v>
          </cell>
          <cell r="E32507">
            <v>1948.0286754782605</v>
          </cell>
          <cell r="F32507" t="str">
            <v>Public Apr 25</v>
          </cell>
        </row>
        <row r="32508">
          <cell r="A32508" t="str">
            <v>1STQ007579A0000</v>
          </cell>
          <cell r="B32508" t="str">
            <v>ABB</v>
          </cell>
          <cell r="C32508" t="str">
            <v>PEP (Phase-2)</v>
          </cell>
          <cell r="D32508" t="str">
            <v>IP65 EXTERNAL PANEL H=1800MM W/D=500MM</v>
          </cell>
          <cell r="E32508">
            <v>1046.8151968695652</v>
          </cell>
          <cell r="F32508" t="str">
            <v>Public Apr 25</v>
          </cell>
        </row>
        <row r="32509">
          <cell r="A32509" t="str">
            <v>1STQ007577A0000</v>
          </cell>
          <cell r="B32509" t="str">
            <v>ABB</v>
          </cell>
          <cell r="C32509" t="str">
            <v>PEP (Phase-2)</v>
          </cell>
          <cell r="D32509" t="str">
            <v>IP65 EXTERNAL PANEL H=1800MM W/D=300MM</v>
          </cell>
          <cell r="E32509">
            <v>742.49819686956528</v>
          </cell>
          <cell r="F32509" t="str">
            <v>Public Apr 25</v>
          </cell>
        </row>
        <row r="32510">
          <cell r="A32510" t="str">
            <v>1STQ007584A0000</v>
          </cell>
          <cell r="B32510" t="str">
            <v>ABB</v>
          </cell>
          <cell r="C32510" t="str">
            <v>PEP (Phase-2)</v>
          </cell>
          <cell r="D32510" t="str">
            <v>IP65 EXTERNAL PANEL H=1800MM D=900MM</v>
          </cell>
          <cell r="E32510">
            <v>1664.987403130435</v>
          </cell>
          <cell r="F32510" t="str">
            <v>Public Apr 25</v>
          </cell>
        </row>
        <row r="32511">
          <cell r="A32511" t="str">
            <v>1STQ007581A0000</v>
          </cell>
          <cell r="B32511" t="str">
            <v>ABB</v>
          </cell>
          <cell r="C32511" t="str">
            <v>PEP (Phase-2)</v>
          </cell>
          <cell r="D32511" t="str">
            <v>IP65 EXTERNAL PANEL H=1800MM D=700MM</v>
          </cell>
          <cell r="E32511">
            <v>1259.9017826086958</v>
          </cell>
          <cell r="F32511" t="str">
            <v>Public Apr 25</v>
          </cell>
        </row>
        <row r="32512">
          <cell r="A32512" t="str">
            <v>1STQ002026B0000</v>
          </cell>
          <cell r="B32512" t="str">
            <v>ABB</v>
          </cell>
          <cell r="C32512" t="str">
            <v>PEP (Noble)</v>
          </cell>
          <cell r="D32512" t="str">
            <v>IP65 BLIND IN.ARC TOP W=800MM D=900MM</v>
          </cell>
          <cell r="E32512">
            <v>1716.5282160000002</v>
          </cell>
          <cell r="F32512" t="str">
            <v>Public Apr 25</v>
          </cell>
        </row>
        <row r="32513">
          <cell r="A32513" t="str">
            <v>1STQ002025B0000</v>
          </cell>
          <cell r="B32513" t="str">
            <v>ABB</v>
          </cell>
          <cell r="C32513" t="str">
            <v>PEP (Noble)</v>
          </cell>
          <cell r="D32513" t="str">
            <v>IP65 BLIND IN.ARC TOP W=800MM D=700MM</v>
          </cell>
          <cell r="E32513">
            <v>1454.9057640000001</v>
          </cell>
          <cell r="F32513" t="str">
            <v>Public Apr 25</v>
          </cell>
        </row>
        <row r="32514">
          <cell r="A32514" t="str">
            <v>1STQ002024B0000</v>
          </cell>
          <cell r="B32514" t="str">
            <v>ABB</v>
          </cell>
          <cell r="C32514" t="str">
            <v>PEP (Noble)</v>
          </cell>
          <cell r="D32514" t="str">
            <v>IP65 BLIND IN.ARC TOP W=600MM D=900MM</v>
          </cell>
          <cell r="E32514">
            <v>1332.9648150000003</v>
          </cell>
          <cell r="F32514" t="str">
            <v>Public Apr 25</v>
          </cell>
        </row>
        <row r="32515">
          <cell r="A32515" t="str">
            <v>1STQ002023B0000</v>
          </cell>
          <cell r="B32515" t="str">
            <v>ABB</v>
          </cell>
          <cell r="C32515" t="str">
            <v>PEP (Noble)</v>
          </cell>
          <cell r="D32515" t="str">
            <v>IP65 BLIND IN.ARC TOP W=600MM D=700MM</v>
          </cell>
          <cell r="E32515">
            <v>1129.6359750000001</v>
          </cell>
          <cell r="F32515" t="str">
            <v>Public Apr 25</v>
          </cell>
        </row>
        <row r="32516">
          <cell r="A32516" t="str">
            <v>1STQ002038B0000</v>
          </cell>
          <cell r="B32516" t="str">
            <v>ABB</v>
          </cell>
          <cell r="C32516" t="str">
            <v>PEP (Noble)</v>
          </cell>
          <cell r="D32516" t="str">
            <v>IP65 BLIND IN.ARC TOP W=400MM D=900MM</v>
          </cell>
          <cell r="E32516">
            <v>788.50788900000009</v>
          </cell>
          <cell r="F32516" t="str">
            <v>Public Apr 25</v>
          </cell>
        </row>
        <row r="32517">
          <cell r="A32517" t="str">
            <v>1STQ002037B0000</v>
          </cell>
          <cell r="B32517" t="str">
            <v>ABB</v>
          </cell>
          <cell r="C32517" t="str">
            <v>PEP (Noble)</v>
          </cell>
          <cell r="D32517" t="str">
            <v>IP65 BLIND IN.ARC TOP W=400MM D=700MM</v>
          </cell>
          <cell r="E32517">
            <v>668.29140299999995</v>
          </cell>
          <cell r="F32517" t="str">
            <v>Public Apr 25</v>
          </cell>
        </row>
        <row r="32518">
          <cell r="A32518" t="str">
            <v>1STQ002036B0000</v>
          </cell>
          <cell r="B32518" t="str">
            <v>ABB</v>
          </cell>
          <cell r="C32518" t="str">
            <v>PEP (Noble)</v>
          </cell>
          <cell r="D32518" t="str">
            <v>IP65 BLIND IN.ARC TOP W=300MM D=900MM</v>
          </cell>
          <cell r="E32518">
            <v>588.79703999999992</v>
          </cell>
          <cell r="F32518" t="str">
            <v>Public Apr 25</v>
          </cell>
        </row>
        <row r="32519">
          <cell r="A32519" t="str">
            <v>1STQ002035B0000</v>
          </cell>
          <cell r="B32519" t="str">
            <v>ABB</v>
          </cell>
          <cell r="C32519" t="str">
            <v>PEP (Noble)</v>
          </cell>
          <cell r="D32519" t="str">
            <v>IP65 BLIND IN.ARC TOP W=300MM D=700MM</v>
          </cell>
          <cell r="E32519">
            <v>498.97844100000003</v>
          </cell>
          <cell r="F32519" t="str">
            <v>Public Apr 25</v>
          </cell>
        </row>
        <row r="32520">
          <cell r="A32520" t="str">
            <v>1STQ002028B0000</v>
          </cell>
          <cell r="B32520" t="str">
            <v>ABB</v>
          </cell>
          <cell r="C32520" t="str">
            <v>PEP (Noble)</v>
          </cell>
          <cell r="D32520" t="str">
            <v>IP65 BLIND IN.ARC TOP W=1000MM D=900MM</v>
          </cell>
          <cell r="E32520">
            <v>1954.0758120000003</v>
          </cell>
          <cell r="F32520" t="str">
            <v>Public Apr 25</v>
          </cell>
        </row>
        <row r="32521">
          <cell r="A32521" t="str">
            <v>1STQ002027B0000</v>
          </cell>
          <cell r="B32521" t="str">
            <v>ABB</v>
          </cell>
          <cell r="C32521" t="str">
            <v>PEP (Noble)</v>
          </cell>
          <cell r="D32521" t="str">
            <v>IP65 BLIND IN.ARC TOP W=1000MM D=700MM</v>
          </cell>
          <cell r="E32521">
            <v>1745.7651900000005</v>
          </cell>
          <cell r="F32521" t="str">
            <v>Public Apr 25</v>
          </cell>
        </row>
        <row r="32522">
          <cell r="A32522" t="str">
            <v>1STQ007350A0000</v>
          </cell>
          <cell r="B32522" t="str">
            <v>ABB</v>
          </cell>
          <cell r="C32522" t="str">
            <v>PEP (Noble)</v>
          </cell>
          <cell r="D32522" t="str">
            <v>IP65 BLIND DOOR H=1800MM W=800MM</v>
          </cell>
          <cell r="E32522">
            <v>2666.3108838260869</v>
          </cell>
          <cell r="F32522" t="str">
            <v>Public Apr 25</v>
          </cell>
        </row>
        <row r="32523">
          <cell r="A32523" t="str">
            <v>1STQ007349A0000</v>
          </cell>
          <cell r="B32523" t="str">
            <v>ABB</v>
          </cell>
          <cell r="C32523" t="str">
            <v>PEP (Noble)</v>
          </cell>
          <cell r="D32523" t="str">
            <v>IP65 BLIND DOOR H=1800MM W=600MM</v>
          </cell>
          <cell r="E32523">
            <v>2604.600688695652</v>
          </cell>
          <cell r="F32523" t="str">
            <v>Public Apr 25</v>
          </cell>
        </row>
        <row r="32524">
          <cell r="A32524" t="str">
            <v>1STQ007348A0000</v>
          </cell>
          <cell r="B32524" t="str">
            <v>ABB</v>
          </cell>
          <cell r="C32524" t="str">
            <v>PEP (Noble)</v>
          </cell>
          <cell r="D32524" t="str">
            <v>IP65 BLIND DOOR H=1800MM W=400MM</v>
          </cell>
          <cell r="E32524">
            <v>1572.2162921739132</v>
          </cell>
          <cell r="F32524" t="str">
            <v>Public Apr 25</v>
          </cell>
        </row>
        <row r="32525">
          <cell r="A32525" t="str">
            <v>1STQ007347A0000</v>
          </cell>
          <cell r="B32525" t="str">
            <v>ABB</v>
          </cell>
          <cell r="C32525" t="str">
            <v>PEP (Noble)</v>
          </cell>
          <cell r="D32525" t="str">
            <v>IP65 BLIND DOOR H=1800MM W=300MM</v>
          </cell>
          <cell r="E32525">
            <v>1533.1461057391302</v>
          </cell>
          <cell r="F32525" t="str">
            <v>Public Apr 25</v>
          </cell>
        </row>
        <row r="32526">
          <cell r="A32526" t="str">
            <v>1STQ007351A0000</v>
          </cell>
          <cell r="B32526" t="str">
            <v>ABB</v>
          </cell>
          <cell r="C32526" t="str">
            <v>PEP (Noble)</v>
          </cell>
          <cell r="D32526" t="str">
            <v>IP65 BLIND DOOR H=1800MM W=1000MM</v>
          </cell>
          <cell r="E32526">
            <v>2998.3604243478262</v>
          </cell>
          <cell r="F32526" t="str">
            <v>Public Apr 25</v>
          </cell>
        </row>
        <row r="32527">
          <cell r="A32527" t="str">
            <v>M124260000</v>
          </cell>
          <cell r="B32527" t="str">
            <v>ABB</v>
          </cell>
          <cell r="C32527" t="str">
            <v>TO BE CHECKED</v>
          </cell>
          <cell r="D32527" t="str">
            <v>IP40 WALL-MOUNTING COVER 6M R7035</v>
          </cell>
          <cell r="E32527">
            <v>63.464399999999998</v>
          </cell>
          <cell r="F32527" t="str">
            <v>Public Apr 25</v>
          </cell>
        </row>
        <row r="32528">
          <cell r="A32528" t="str">
            <v>M124240000</v>
          </cell>
          <cell r="B32528" t="str">
            <v>ABB</v>
          </cell>
          <cell r="C32528" t="str">
            <v>TO BE CHECKED</v>
          </cell>
          <cell r="D32528" t="str">
            <v>IP40 WALL-MOUNTING COVER 4M R7035</v>
          </cell>
          <cell r="E32528">
            <v>46.817999999999998</v>
          </cell>
          <cell r="F32528" t="str">
            <v>Public Apr 25</v>
          </cell>
        </row>
        <row r="32529">
          <cell r="A32529" t="str">
            <v>M124220000</v>
          </cell>
          <cell r="B32529" t="str">
            <v>ABB</v>
          </cell>
          <cell r="C32529" t="str">
            <v>TO BE CHECKED</v>
          </cell>
          <cell r="D32529" t="str">
            <v>IP40 WALL-MOUNTING COVER 2M R7035</v>
          </cell>
          <cell r="E32529">
            <v>32.252400000000002</v>
          </cell>
          <cell r="F32529" t="str">
            <v>Public Apr 25</v>
          </cell>
        </row>
        <row r="32530">
          <cell r="A32530" t="str">
            <v>1STQ007366A0000</v>
          </cell>
          <cell r="B32530" t="str">
            <v>ABB</v>
          </cell>
          <cell r="C32530" t="str">
            <v>PEP (Noble)</v>
          </cell>
          <cell r="D32530" t="str">
            <v xml:space="preserve">IP40 OVERL.BLIND DOOR H=1800MM W=250MM  </v>
          </cell>
          <cell r="E32530">
            <v>561.30756104347836</v>
          </cell>
          <cell r="F32530" t="str">
            <v>Public Apr 25</v>
          </cell>
        </row>
        <row r="32531">
          <cell r="A32531" t="str">
            <v>1STQ007335A0000</v>
          </cell>
          <cell r="B32531" t="str">
            <v>ABB</v>
          </cell>
          <cell r="C32531" t="str">
            <v>PEP (Noble)</v>
          </cell>
          <cell r="D32531" t="str">
            <v>IP40 GL.DOOR DOUB.D. H=1800MM W=1000MM</v>
          </cell>
          <cell r="E32531">
            <v>4833.8359137391299</v>
          </cell>
          <cell r="F32531" t="str">
            <v>Public Apr 25</v>
          </cell>
        </row>
        <row r="32532">
          <cell r="A32532" t="str">
            <v>1STQ007333A0000</v>
          </cell>
          <cell r="B32532" t="str">
            <v>ABB</v>
          </cell>
          <cell r="C32532" t="str">
            <v>PEP (Noble)</v>
          </cell>
          <cell r="D32532" t="str">
            <v>IP40 GL.DOOR 48 DIN H=1800MM W=1000MM</v>
          </cell>
          <cell r="E32532">
            <v>4587.2421151304352</v>
          </cell>
          <cell r="F32532" t="str">
            <v>Public Apr 25</v>
          </cell>
        </row>
        <row r="32533">
          <cell r="A32533" t="str">
            <v>1STQ007330A0000</v>
          </cell>
          <cell r="B32533" t="str">
            <v>ABB</v>
          </cell>
          <cell r="C32533" t="str">
            <v>PEP (Noble)</v>
          </cell>
          <cell r="D32533" t="str">
            <v>IP40 GL.DOOR 36 DIN H=1800MM W=800MM</v>
          </cell>
          <cell r="E32533">
            <v>4610.0938226086955</v>
          </cell>
          <cell r="F32533" t="str">
            <v>Public Apr 25</v>
          </cell>
        </row>
        <row r="32534">
          <cell r="A32534" t="str">
            <v>1STQ007332A0000</v>
          </cell>
          <cell r="B32534" t="str">
            <v>ABB</v>
          </cell>
          <cell r="C32534" t="str">
            <v>PEP (Noble)</v>
          </cell>
          <cell r="D32534" t="str">
            <v>IP40 GL.DOOR 36 DIN H=1800MM W=1000MM</v>
          </cell>
          <cell r="E32534">
            <v>4541.5151780869555</v>
          </cell>
          <cell r="F32534" t="str">
            <v>Public Apr 25</v>
          </cell>
        </row>
        <row r="32535">
          <cell r="A32535" t="str">
            <v>1STQ007329A0000</v>
          </cell>
          <cell r="B32535" t="str">
            <v>ABB</v>
          </cell>
          <cell r="C32535" t="str">
            <v>PEP (Noble)</v>
          </cell>
          <cell r="D32535" t="str">
            <v>IP40 GL.DOOR 24 DIN H=1800MM W=800MM</v>
          </cell>
          <cell r="E32535">
            <v>4555.7342796521743</v>
          </cell>
          <cell r="F32535" t="str">
            <v>Public Apr 25</v>
          </cell>
        </row>
        <row r="32536">
          <cell r="A32536" t="str">
            <v>1STQ007327A0000</v>
          </cell>
          <cell r="B32536" t="str">
            <v>ABB</v>
          </cell>
          <cell r="C32536" t="str">
            <v>PEP (Noble)</v>
          </cell>
          <cell r="D32536" t="str">
            <v>IP40 GL.DOOR 24 DIN H=1800MM W=600MM</v>
          </cell>
          <cell r="E32536">
            <v>4117.3061008695659</v>
          </cell>
          <cell r="F32536" t="str">
            <v>Public Apr 25</v>
          </cell>
        </row>
        <row r="32537">
          <cell r="A32537" t="str">
            <v>1STQ007331A0000</v>
          </cell>
          <cell r="B32537" t="str">
            <v>ABB</v>
          </cell>
          <cell r="C32537" t="str">
            <v>PEP (Noble)</v>
          </cell>
          <cell r="D32537" t="str">
            <v>IP40 GL.DOOR 24 DIN H=1800MM W=1000MM</v>
          </cell>
          <cell r="E32537">
            <v>4995.667872</v>
          </cell>
          <cell r="F32537" t="str">
            <v>Public Apr 25</v>
          </cell>
        </row>
        <row r="32538">
          <cell r="A32538" t="str">
            <v>1STQ007328A0000</v>
          </cell>
          <cell r="B32538" t="str">
            <v>ABB</v>
          </cell>
          <cell r="C32538" t="str">
            <v>PEP (Noble)</v>
          </cell>
          <cell r="D32538" t="str">
            <v>IP40 GL.DOOR 12 DIN H=1800MM W=800MM</v>
          </cell>
          <cell r="E32538">
            <v>4555.7342796521743</v>
          </cell>
          <cell r="F32538" t="str">
            <v>Public Apr 25</v>
          </cell>
        </row>
        <row r="32539">
          <cell r="A32539" t="str">
            <v>1STQ007326A0000</v>
          </cell>
          <cell r="B32539" t="str">
            <v>ABB</v>
          </cell>
          <cell r="C32539" t="str">
            <v>PEP (Noble)</v>
          </cell>
          <cell r="D32539" t="str">
            <v>IP40 GL.DOOR 12 DIN H=1800MM W=600MM</v>
          </cell>
          <cell r="E32539">
            <v>4062.9465579130433</v>
          </cell>
          <cell r="F32539" t="str">
            <v>Public Apr 25</v>
          </cell>
        </row>
        <row r="32540">
          <cell r="A32540" t="str">
            <v>1STQ007325A0000</v>
          </cell>
          <cell r="B32540" t="str">
            <v>ABB</v>
          </cell>
          <cell r="C32540" t="str">
            <v>PEP (Noble)</v>
          </cell>
          <cell r="D32540" t="str">
            <v>IP40 GL.DOOR 12 DIN H=1800MM W=400MM</v>
          </cell>
          <cell r="E32540">
            <v>2129.5956646956524</v>
          </cell>
          <cell r="F32540" t="str">
            <v>Public Apr 25</v>
          </cell>
        </row>
        <row r="32541">
          <cell r="A32541" t="str">
            <v>1STQ007364A0000</v>
          </cell>
          <cell r="B32541" t="str">
            <v>ABB</v>
          </cell>
          <cell r="C32541" t="str">
            <v>PEP (Noble)</v>
          </cell>
          <cell r="D32541" t="str">
            <v>IP40 BLIND DOOR H=1800MM W=800MM</v>
          </cell>
          <cell r="E32541">
            <v>2394.1720987826088</v>
          </cell>
          <cell r="F32541" t="str">
            <v>Public Apr 25</v>
          </cell>
        </row>
        <row r="32542">
          <cell r="A32542" t="str">
            <v>1STQ007363A0000</v>
          </cell>
          <cell r="B32542" t="str">
            <v>ABB</v>
          </cell>
          <cell r="C32542" t="str">
            <v>PEP (Noble)</v>
          </cell>
          <cell r="D32542" t="str">
            <v>IP40 BLIND DOOR H=1800MM W=600MM</v>
          </cell>
          <cell r="E32542">
            <v>2141.3567081739134</v>
          </cell>
          <cell r="F32542" t="str">
            <v>Public Apr 25</v>
          </cell>
        </row>
        <row r="32543">
          <cell r="A32543" t="str">
            <v>1STQ007362A0000</v>
          </cell>
          <cell r="B32543" t="str">
            <v>ABB</v>
          </cell>
          <cell r="C32543" t="str">
            <v>PEP (Noble)</v>
          </cell>
          <cell r="D32543" t="str">
            <v>IP40 BLIND DOOR H=1800MM W=400MM</v>
          </cell>
          <cell r="E32543">
            <v>1544.4955126956525</v>
          </cell>
          <cell r="F32543" t="str">
            <v>Public Apr 25</v>
          </cell>
        </row>
        <row r="32544">
          <cell r="A32544" t="str">
            <v>1STQ007361A0000</v>
          </cell>
          <cell r="B32544" t="str">
            <v>ABB</v>
          </cell>
          <cell r="C32544" t="str">
            <v>PEP (Noble)</v>
          </cell>
          <cell r="D32544" t="str">
            <v>IP40 BLIND DOOR H=1800MM W=300MM</v>
          </cell>
          <cell r="E32544">
            <v>1444.8089081739131</v>
          </cell>
          <cell r="F32544" t="str">
            <v>Public Apr 25</v>
          </cell>
        </row>
        <row r="32545">
          <cell r="A32545" t="str">
            <v>1STQ007365A0000</v>
          </cell>
          <cell r="B32545" t="str">
            <v>ABB</v>
          </cell>
          <cell r="C32545" t="str">
            <v>PEP (Noble)</v>
          </cell>
          <cell r="D32545" t="str">
            <v>IP40 BLIND DOOR H=1800MM W=1000MM</v>
          </cell>
          <cell r="E32545">
            <v>2746.2154132173914</v>
          </cell>
          <cell r="F32545" t="str">
            <v>Public Apr 25</v>
          </cell>
        </row>
        <row r="32546">
          <cell r="A32546" t="str">
            <v>1STQ007367A0000</v>
          </cell>
          <cell r="B32546" t="str">
            <v>ABB</v>
          </cell>
          <cell r="C32546" t="str">
            <v>PEP (Noble)</v>
          </cell>
          <cell r="D32546" t="str">
            <v>IP40 BL.DOOR DOUB.D. H=1800MM W=1000MM</v>
          </cell>
          <cell r="E32546">
            <v>2787.2614549565224</v>
          </cell>
          <cell r="F32546" t="str">
            <v>Public Apr 25</v>
          </cell>
        </row>
        <row r="32547">
          <cell r="A32547" t="str">
            <v>1STQ009294A0000</v>
          </cell>
          <cell r="B32547" t="str">
            <v>ABB</v>
          </cell>
          <cell r="C32547" t="str">
            <v>PEP (Noble)</v>
          </cell>
          <cell r="D32547" t="str">
            <v>IP31 VERTICAL PROFILE H=1800MM CC</v>
          </cell>
          <cell r="E32547">
            <v>591.15267900000003</v>
          </cell>
          <cell r="F32547" t="str">
            <v>Public Apr 25</v>
          </cell>
        </row>
        <row r="32548">
          <cell r="A32548" t="str">
            <v>1STQ007608A0000</v>
          </cell>
          <cell r="B32548" t="str">
            <v>ABB</v>
          </cell>
          <cell r="C32548" t="str">
            <v>PEP (Phase-2)</v>
          </cell>
          <cell r="D32548" t="str">
            <v>IP30/40 EXTERNAL PANELH=1800MM W/D=300MM</v>
          </cell>
          <cell r="E32548">
            <v>397.54679165217385</v>
          </cell>
          <cell r="F32548" t="str">
            <v>Public Apr 25</v>
          </cell>
        </row>
        <row r="32549">
          <cell r="A32549" t="str">
            <v>1STQ007613A0000</v>
          </cell>
          <cell r="B32549" t="str">
            <v>ABB</v>
          </cell>
          <cell r="C32549" t="str">
            <v>PEP (Phase-2)</v>
          </cell>
          <cell r="D32549" t="str">
            <v>IP30/40 EXTERNAL PANEL H=1800MM W=800MM</v>
          </cell>
          <cell r="E32549">
            <v>1237.9321533913046</v>
          </cell>
          <cell r="F32549" t="str">
            <v>Public Apr 25</v>
          </cell>
        </row>
        <row r="32550">
          <cell r="A32550" t="str">
            <v>1STQ007611A0000</v>
          </cell>
          <cell r="B32550" t="str">
            <v>ABB</v>
          </cell>
          <cell r="C32550" t="str">
            <v>PEP (Phase-2)</v>
          </cell>
          <cell r="D32550" t="str">
            <v>IP30/40 EXTERNAL PANEL H=1800MM W=600MM</v>
          </cell>
          <cell r="E32550">
            <v>1015.9542187826088</v>
          </cell>
          <cell r="F32550" t="str">
            <v>Public Apr 25</v>
          </cell>
        </row>
        <row r="32551">
          <cell r="A32551" t="str">
            <v>1STQ007609A0000</v>
          </cell>
          <cell r="B32551" t="str">
            <v>ABB</v>
          </cell>
          <cell r="C32551" t="str">
            <v>PEP (Phase-2)</v>
          </cell>
          <cell r="D32551" t="str">
            <v>IP30/40 EXTERNAL PANEL H=1800MM W=400MM</v>
          </cell>
          <cell r="E32551">
            <v>461.92674365217385</v>
          </cell>
          <cell r="F32551" t="str">
            <v>Public Apr 25</v>
          </cell>
        </row>
        <row r="32552">
          <cell r="A32552" t="str">
            <v>1STQ007615A0000</v>
          </cell>
          <cell r="B32552" t="str">
            <v>ABB</v>
          </cell>
          <cell r="C32552" t="str">
            <v>PEP (Phase-2)</v>
          </cell>
          <cell r="D32552" t="str">
            <v>IP30/40 EXTERNAL PANEL H=1800MM W=1000MM</v>
          </cell>
          <cell r="E32552">
            <v>1733.5895697391304</v>
          </cell>
          <cell r="F32552" t="str">
            <v>Public Apr 25</v>
          </cell>
        </row>
        <row r="32553">
          <cell r="A32553" t="str">
            <v>1STQ007614A0000</v>
          </cell>
          <cell r="B32553" t="str">
            <v>ABB</v>
          </cell>
          <cell r="C32553" t="str">
            <v>PEP (Phase-2)</v>
          </cell>
          <cell r="D32553" t="str">
            <v>IP30/40 EXTERNAL PANEL H=1800MM D=900MM</v>
          </cell>
          <cell r="E32553">
            <v>1481.6562573913047</v>
          </cell>
          <cell r="F32553" t="str">
            <v>Public Apr 25</v>
          </cell>
        </row>
        <row r="32554">
          <cell r="A32554" t="str">
            <v>1STQ007612A0000</v>
          </cell>
          <cell r="B32554" t="str">
            <v>ABB</v>
          </cell>
          <cell r="C32554" t="str">
            <v>PEP (Phase-2)</v>
          </cell>
          <cell r="D32554" t="str">
            <v>IP30/40 EXTERNAL PANEL H=1800MM D=700MM</v>
          </cell>
          <cell r="E32554">
            <v>1121.4037346086957</v>
          </cell>
          <cell r="F32554" t="str">
            <v>Public Apr 25</v>
          </cell>
        </row>
        <row r="32555">
          <cell r="A32555" t="str">
            <v>1STQ007610A0000</v>
          </cell>
          <cell r="B32555" t="str">
            <v>ABB</v>
          </cell>
          <cell r="C32555" t="str">
            <v>PEP (Phase-2)</v>
          </cell>
          <cell r="D32555" t="str">
            <v>IP30/40 EXTERNAL PANEL H=1800MM D=500MM</v>
          </cell>
          <cell r="E32555">
            <v>522.74309947826089</v>
          </cell>
          <cell r="F32555" t="str">
            <v>Public Apr 25</v>
          </cell>
        </row>
        <row r="32556">
          <cell r="A32556" t="str">
            <v>1STQ007607A0000</v>
          </cell>
          <cell r="B32556" t="str">
            <v>ABB</v>
          </cell>
          <cell r="C32556" t="str">
            <v>PEP (Phase-2)</v>
          </cell>
          <cell r="D32556" t="str">
            <v>IP30/40 EXTERNAL PANEL H=1800MM D=200MM</v>
          </cell>
          <cell r="E32556">
            <v>356.50074991304348</v>
          </cell>
          <cell r="F32556" t="str">
            <v>Public Apr 25</v>
          </cell>
        </row>
        <row r="32557">
          <cell r="A32557" t="str">
            <v>1STQ007616A0000</v>
          </cell>
          <cell r="B32557" t="str">
            <v>ABB</v>
          </cell>
          <cell r="C32557" t="str">
            <v>PEP (Phase-2)</v>
          </cell>
          <cell r="D32557" t="str">
            <v>IP30/40 EXT. PANEL RIGHT H=1800 W=625MM</v>
          </cell>
          <cell r="E32557">
            <v>1192.2169773913045</v>
          </cell>
          <cell r="F32557" t="str">
            <v>Public Apr 25</v>
          </cell>
        </row>
        <row r="32558">
          <cell r="A32558" t="str">
            <v>1STQ007617A0000</v>
          </cell>
          <cell r="B32558" t="str">
            <v>ABB</v>
          </cell>
          <cell r="C32558" t="str">
            <v>PEP (Phase-2)</v>
          </cell>
          <cell r="D32558" t="str">
            <v>IP30/40 EXT. PANEL LEFT H=1800 W=625MM</v>
          </cell>
          <cell r="E32558">
            <v>1192.2169773913045</v>
          </cell>
          <cell r="F32558" t="str">
            <v>Public Apr 25</v>
          </cell>
        </row>
        <row r="32559">
          <cell r="A32559" t="str">
            <v>1STQ007639A0000</v>
          </cell>
          <cell r="B32559" t="str">
            <v>ABB</v>
          </cell>
          <cell r="C32559" t="str">
            <v>PEP (Phase-2)</v>
          </cell>
          <cell r="D32559" t="str">
            <v>IP30 AERATED EXT. PAN.R H=1800MM W=625MM</v>
          </cell>
          <cell r="E32559">
            <v>1264.7826156521739</v>
          </cell>
          <cell r="F32559" t="str">
            <v>Public Apr 25</v>
          </cell>
        </row>
        <row r="32560">
          <cell r="A32560" t="str">
            <v>1STQ007640A0000</v>
          </cell>
          <cell r="B32560" t="str">
            <v>ABB</v>
          </cell>
          <cell r="C32560" t="str">
            <v>PEP (Phase-2)</v>
          </cell>
          <cell r="D32560" t="str">
            <v>IP30 AERATED EXT. PAN.L H=1800MM W=625MM</v>
          </cell>
          <cell r="E32560">
            <v>1264.7826156521739</v>
          </cell>
          <cell r="F32560" t="str">
            <v>Public Apr 25</v>
          </cell>
        </row>
        <row r="32561">
          <cell r="A32561" t="str">
            <v>1STQ007632A0000</v>
          </cell>
          <cell r="B32561" t="str">
            <v>ABB</v>
          </cell>
          <cell r="C32561" t="str">
            <v>PEP (Phase-2)</v>
          </cell>
          <cell r="D32561" t="str">
            <v>IP30 AERATED EXT. PAN.H=1800MM W/D=500MM</v>
          </cell>
          <cell r="E32561">
            <v>732.27785008695651</v>
          </cell>
          <cell r="F32561" t="str">
            <v>Public Apr 25</v>
          </cell>
        </row>
        <row r="32562">
          <cell r="A32562" t="str">
            <v>1STQ007636A0000</v>
          </cell>
          <cell r="B32562" t="str">
            <v>ABB</v>
          </cell>
          <cell r="C32562" t="str">
            <v>PEP (Phase-2)</v>
          </cell>
          <cell r="D32562" t="str">
            <v>IP30 AERATED EXT. PAN. H=1800MM W=800MM</v>
          </cell>
          <cell r="E32562">
            <v>1277.6609582608696</v>
          </cell>
          <cell r="F32562" t="str">
            <v>Public Apr 25</v>
          </cell>
        </row>
        <row r="32563">
          <cell r="A32563" t="str">
            <v>1STQ007635A0000</v>
          </cell>
          <cell r="B32563" t="str">
            <v>ABB</v>
          </cell>
          <cell r="C32563" t="str">
            <v>PEP (Phase-2)</v>
          </cell>
          <cell r="D32563" t="str">
            <v>IP30 AERATED EXT. PAN. H=1800MM W=750MM</v>
          </cell>
          <cell r="E32563">
            <v>1129.3894831304347</v>
          </cell>
          <cell r="F32563" t="str">
            <v>Public Apr 25</v>
          </cell>
        </row>
        <row r="32564">
          <cell r="A32564" t="str">
            <v>1STQ007633A0000</v>
          </cell>
          <cell r="B32564" t="str">
            <v>ABB</v>
          </cell>
          <cell r="C32564" t="str">
            <v>PEP (Phase-2)</v>
          </cell>
          <cell r="D32564" t="str">
            <v>IP30 AERATED EXT. PAN. H=1800MM W=600MM</v>
          </cell>
          <cell r="E32564">
            <v>1074.5594984347827</v>
          </cell>
          <cell r="F32564" t="str">
            <v>Public Apr 25</v>
          </cell>
        </row>
        <row r="32565">
          <cell r="A32565" t="str">
            <v>1STQ007631A0000</v>
          </cell>
          <cell r="B32565" t="str">
            <v>ABB</v>
          </cell>
          <cell r="C32565" t="str">
            <v>PEP (Phase-2)</v>
          </cell>
          <cell r="D32565" t="str">
            <v>IP30 AERATED EXT. PAN. H=1800MM W=400MM</v>
          </cell>
          <cell r="E32565">
            <v>678.11824486956527</v>
          </cell>
          <cell r="F32565" t="str">
            <v>Public Apr 25</v>
          </cell>
        </row>
        <row r="32566">
          <cell r="A32566" t="str">
            <v>1STQ007630A0000</v>
          </cell>
          <cell r="B32566" t="str">
            <v>ABB</v>
          </cell>
          <cell r="C32566" t="str">
            <v>PEP (Phase-2)</v>
          </cell>
          <cell r="D32566" t="str">
            <v>IP30 AERATED EXT. PAN. H=1800MM W=300MM</v>
          </cell>
          <cell r="E32566">
            <v>629.29815339130437</v>
          </cell>
          <cell r="F32566" t="str">
            <v>Public Apr 25</v>
          </cell>
        </row>
        <row r="32567">
          <cell r="A32567" t="str">
            <v>1STQ007637A0000</v>
          </cell>
          <cell r="B32567" t="str">
            <v>ABB</v>
          </cell>
          <cell r="C32567" t="str">
            <v>PEP (Phase-2)</v>
          </cell>
          <cell r="D32567" t="str">
            <v>IP30 AERATED EXT. PAN. H=1800MM D=900MM</v>
          </cell>
          <cell r="E32567">
            <v>1570.6520733913044</v>
          </cell>
          <cell r="F32567" t="str">
            <v>Public Apr 25</v>
          </cell>
        </row>
        <row r="32568">
          <cell r="A32568" t="str">
            <v>1STQ007634A0000</v>
          </cell>
          <cell r="B32568" t="str">
            <v>ABB</v>
          </cell>
          <cell r="C32568" t="str">
            <v>PEP (Phase-2)</v>
          </cell>
          <cell r="D32568" t="str">
            <v>IP30 AERATED EXT. PAN. H=1800MM D=700MM</v>
          </cell>
          <cell r="E32568">
            <v>1188.6533812173911</v>
          </cell>
          <cell r="F32568" t="str">
            <v>Public Apr 25</v>
          </cell>
        </row>
        <row r="32569">
          <cell r="A32569" t="str">
            <v>1STQ007638A0000</v>
          </cell>
          <cell r="B32569" t="str">
            <v>ABB</v>
          </cell>
          <cell r="C32569" t="str">
            <v>PEP (Phase-2)</v>
          </cell>
          <cell r="D32569" t="str">
            <v>IP30 AERATED EXT. PAN. H=1800MM D=1000MM</v>
          </cell>
          <cell r="E32569">
            <v>1837.6983266086957</v>
          </cell>
          <cell r="F32569" t="str">
            <v>Public Apr 25</v>
          </cell>
        </row>
        <row r="32570">
          <cell r="A32570" t="str">
            <v>1STQ005593B0000</v>
          </cell>
          <cell r="B32570" t="str">
            <v>ABB</v>
          </cell>
          <cell r="C32570" t="str">
            <v>PEP (Phase-2)</v>
          </cell>
          <cell r="D32570" t="str">
            <v>INTERNAL BOTTOM D1250 W800</v>
          </cell>
          <cell r="E32570">
            <v>1344.2470860000001</v>
          </cell>
          <cell r="F32570" t="str">
            <v>Public Apr 25</v>
          </cell>
        </row>
        <row r="32571">
          <cell r="A32571" t="str">
            <v>1STQ005592B0000</v>
          </cell>
          <cell r="B32571" t="str">
            <v>ABB</v>
          </cell>
          <cell r="C32571" t="str">
            <v>PEP (Phase-2)</v>
          </cell>
          <cell r="D32571" t="str">
            <v>INTERNAL BOTTOM D1250 W600</v>
          </cell>
          <cell r="E32571">
            <v>1066.1915160000001</v>
          </cell>
          <cell r="F32571" t="str">
            <v>Public Apr 25</v>
          </cell>
        </row>
        <row r="32572">
          <cell r="A32572" t="str">
            <v>1STQ005591B0000</v>
          </cell>
          <cell r="B32572" t="str">
            <v>ABB</v>
          </cell>
          <cell r="C32572" t="str">
            <v>PEP (Phase-2)</v>
          </cell>
          <cell r="D32572" t="str">
            <v>INTERNAL BOTTOM D1250 W400</v>
          </cell>
          <cell r="E32572">
            <v>636.57480899999996</v>
          </cell>
          <cell r="F32572" t="str">
            <v>Public Apr 25</v>
          </cell>
        </row>
        <row r="32573">
          <cell r="A32573" t="str">
            <v>1STQ005590B0000</v>
          </cell>
          <cell r="B32573" t="str">
            <v>ABB</v>
          </cell>
          <cell r="C32573" t="str">
            <v>PEP (Phase-2)</v>
          </cell>
          <cell r="D32573" t="str">
            <v>INTERNAL BOTTOM D1250 W300</v>
          </cell>
          <cell r="E32573">
            <v>493.06116600000001</v>
          </cell>
          <cell r="F32573" t="str">
            <v>Public Apr 25</v>
          </cell>
        </row>
        <row r="32574">
          <cell r="A32574" t="str">
            <v>1STQ005595B0000</v>
          </cell>
          <cell r="B32574" t="str">
            <v>ABB</v>
          </cell>
          <cell r="C32574" t="str">
            <v>PEP (Phase-2)</v>
          </cell>
          <cell r="D32574" t="str">
            <v>INTERNAL BOTTOM D1250 W1250</v>
          </cell>
          <cell r="E32574">
            <v>1677.1586130000001</v>
          </cell>
          <cell r="F32574" t="str">
            <v>Public Apr 25</v>
          </cell>
        </row>
        <row r="32575">
          <cell r="A32575" t="str">
            <v>1STQ005594B0000</v>
          </cell>
          <cell r="B32575" t="str">
            <v>ABB</v>
          </cell>
          <cell r="C32575" t="str">
            <v>PEP (Phase-2)</v>
          </cell>
          <cell r="D32575" t="str">
            <v>INTERNAL BOTTOM D1250 W1000</v>
          </cell>
          <cell r="E32575">
            <v>1521.4046640000001</v>
          </cell>
          <cell r="F32575" t="str">
            <v>Public Apr 25</v>
          </cell>
        </row>
        <row r="32576">
          <cell r="A32576" t="str">
            <v>1STQ008039A0000</v>
          </cell>
          <cell r="B32576" t="str">
            <v>ABB</v>
          </cell>
          <cell r="C32576" t="str">
            <v>PEP (Phase-2)</v>
          </cell>
          <cell r="D32576" t="str">
            <v>INTERMEDIATE UPRIGHT INT.KIT H=1800MM</v>
          </cell>
          <cell r="E32576">
            <v>360.13099199999999</v>
          </cell>
          <cell r="F32576" t="str">
            <v>Public Apr 25</v>
          </cell>
        </row>
        <row r="32577">
          <cell r="A32577" t="str">
            <v>1STQ007510B0000</v>
          </cell>
          <cell r="B32577" t="str">
            <v>ABB</v>
          </cell>
          <cell r="C32577" t="str">
            <v>PEP (Phase-2)</v>
          </cell>
          <cell r="D32577" t="str">
            <v>HORIZONTAL SHELF FOR CUBICLE P3 W=800MM</v>
          </cell>
          <cell r="E32577">
            <v>293.1587100000001</v>
          </cell>
          <cell r="F32577" t="str">
            <v>Public Apr 25</v>
          </cell>
        </row>
        <row r="32578">
          <cell r="A32578" t="str">
            <v>1STQ007509B0000</v>
          </cell>
          <cell r="B32578" t="str">
            <v>ABB</v>
          </cell>
          <cell r="C32578" t="str">
            <v>PEP (Phase-2)</v>
          </cell>
          <cell r="D32578" t="str">
            <v>HORIZONTAL SHELF FOR CUBICLE P3 W=600MM</v>
          </cell>
          <cell r="E32578">
            <v>223.40249100000008</v>
          </cell>
          <cell r="F32578" t="str">
            <v>Public Apr 25</v>
          </cell>
        </row>
        <row r="32579">
          <cell r="A32579" t="str">
            <v>1STQ007507B0000</v>
          </cell>
          <cell r="B32579" t="str">
            <v>ABB</v>
          </cell>
          <cell r="C32579" t="str">
            <v>PEP (Phase-2)</v>
          </cell>
          <cell r="D32579" t="str">
            <v>HORIZONTAL SHELF FOR CUBICLE P3 W=400MM</v>
          </cell>
          <cell r="E32579">
            <v>211.74827700000003</v>
          </cell>
          <cell r="F32579" t="str">
            <v>Public Apr 25</v>
          </cell>
        </row>
        <row r="32580">
          <cell r="A32580" t="str">
            <v>1STQ005525B0000</v>
          </cell>
          <cell r="B32580" t="str">
            <v>ABB</v>
          </cell>
          <cell r="C32580" t="str">
            <v>PEP (Phase-2)</v>
          </cell>
          <cell r="D32580" t="str">
            <v>HOLED PLATE MCC W=600 H=800</v>
          </cell>
          <cell r="E32580">
            <v>1028.9854549565216</v>
          </cell>
          <cell r="F32580" t="str">
            <v>Public Apr 25</v>
          </cell>
        </row>
        <row r="32581">
          <cell r="A32581" t="str">
            <v>1STQ005524B0000</v>
          </cell>
          <cell r="B32581" t="str">
            <v>ABB</v>
          </cell>
          <cell r="C32581" t="str">
            <v>PEP (Phase-2)</v>
          </cell>
          <cell r="D32581" t="str">
            <v>HOLED PLATE MCC W=600 H=600</v>
          </cell>
          <cell r="E32581">
            <v>825.17833252173921</v>
          </cell>
          <cell r="F32581" t="str">
            <v>Public Apr 25</v>
          </cell>
        </row>
        <row r="32582">
          <cell r="A32582" t="str">
            <v>1STQ005523B0000</v>
          </cell>
          <cell r="B32582" t="str">
            <v>ABB</v>
          </cell>
          <cell r="C32582" t="str">
            <v>PEP (Phase-2)</v>
          </cell>
          <cell r="D32582" t="str">
            <v>HOLED PLATE MCC W=600 H=400</v>
          </cell>
          <cell r="E32582">
            <v>712.71923478260874</v>
          </cell>
          <cell r="F32582" t="str">
            <v>Public Apr 25</v>
          </cell>
        </row>
        <row r="32583">
          <cell r="A32583" t="str">
            <v>1STQ005522B0000</v>
          </cell>
          <cell r="B32583" t="str">
            <v>ABB</v>
          </cell>
          <cell r="C32583" t="str">
            <v>PEP (Phase-2)</v>
          </cell>
          <cell r="D32583" t="str">
            <v>HOLED PLATE MCC W=600 H=300</v>
          </cell>
          <cell r="E32583">
            <v>636.94283165217394</v>
          </cell>
          <cell r="F32583" t="str">
            <v>Public Apr 25</v>
          </cell>
        </row>
        <row r="32584">
          <cell r="A32584" t="str">
            <v>1STQ005521B0000</v>
          </cell>
          <cell r="B32584" t="str">
            <v>ABB</v>
          </cell>
          <cell r="C32584" t="str">
            <v>PEP (Phase-2)</v>
          </cell>
          <cell r="D32584" t="str">
            <v>HOLED PLATE MCC W=600 H=200</v>
          </cell>
          <cell r="E32584">
            <v>592.66250295652185</v>
          </cell>
          <cell r="F32584" t="str">
            <v>Public Apr 25</v>
          </cell>
        </row>
        <row r="32585">
          <cell r="A32585" t="str">
            <v>1STQ004191B0000</v>
          </cell>
          <cell r="B32585" t="str">
            <v>ABB</v>
          </cell>
          <cell r="C32585" t="str">
            <v>PEP (Noble)</v>
          </cell>
          <cell r="D32585" t="str">
            <v>GRATING IP43 105X105MM</v>
          </cell>
          <cell r="E32585">
            <v>135.40489356521738</v>
          </cell>
          <cell r="F32585" t="str">
            <v>Public Apr 25</v>
          </cell>
        </row>
        <row r="32586">
          <cell r="A32586" t="str">
            <v>1STQ009397A0000</v>
          </cell>
          <cell r="B32586" t="str">
            <v>ABB</v>
          </cell>
          <cell r="C32586" t="str">
            <v>PEP (Noble)</v>
          </cell>
          <cell r="D32586" t="str">
            <v>GLASS DOOR IP40 H=1800MM W=750MM</v>
          </cell>
          <cell r="E32586">
            <v>4959.9142998260868</v>
          </cell>
          <cell r="F32586" t="str">
            <v>Public Apr 25</v>
          </cell>
        </row>
        <row r="32587">
          <cell r="A32587" t="str">
            <v>1STQ009415A0000</v>
          </cell>
          <cell r="B32587" t="str">
            <v>ABB</v>
          </cell>
          <cell r="C32587" t="str">
            <v>PEP (Noble)</v>
          </cell>
          <cell r="D32587" t="str">
            <v>GLASS DOOR IP40 H=1800MM W=500MM</v>
          </cell>
          <cell r="E32587">
            <v>3227.0186316521745</v>
          </cell>
          <cell r="F32587" t="str">
            <v>Public Apr 25</v>
          </cell>
        </row>
        <row r="32588">
          <cell r="A32588" t="str">
            <v>1STQ009396A0000</v>
          </cell>
          <cell r="B32588" t="str">
            <v>ABB</v>
          </cell>
          <cell r="C32588" t="str">
            <v>PEP (Noble)</v>
          </cell>
          <cell r="D32588" t="str">
            <v>GL.DOOR  IP65 H=1800MM W=750MM</v>
          </cell>
          <cell r="E32588">
            <v>5199.0045526956528</v>
          </cell>
          <cell r="F32588" t="str">
            <v>Public Apr 25</v>
          </cell>
        </row>
        <row r="32589">
          <cell r="A32589" t="str">
            <v>1STQ009414A0000</v>
          </cell>
          <cell r="B32589" t="str">
            <v>ABB</v>
          </cell>
          <cell r="C32589" t="str">
            <v>PEP (Noble)</v>
          </cell>
          <cell r="D32589" t="str">
            <v>GL.DOOR  IP65 H=1800MM W=500MM</v>
          </cell>
          <cell r="E32589">
            <v>3764.8393888695659</v>
          </cell>
          <cell r="F32589" t="str">
            <v>Public Apr 25</v>
          </cell>
        </row>
        <row r="32590">
          <cell r="A32590" t="str">
            <v>1STQ005608B0000</v>
          </cell>
          <cell r="B32590" t="str">
            <v>ABB</v>
          </cell>
          <cell r="C32590" t="str">
            <v>PEP (Phase-2)</v>
          </cell>
          <cell r="D32590" t="str">
            <v>FLANGE CLOSING CUTOUT D350  W800</v>
          </cell>
          <cell r="E32590">
            <v>174.19342119587628</v>
          </cell>
          <cell r="F32590" t="str">
            <v>Public Apr 25</v>
          </cell>
        </row>
        <row r="32591">
          <cell r="A32591" t="str">
            <v>1STQ005606B0000</v>
          </cell>
          <cell r="B32591" t="str">
            <v>ABB</v>
          </cell>
          <cell r="C32591" t="str">
            <v>PEP (Phase-2)</v>
          </cell>
          <cell r="D32591" t="str">
            <v>FLANGE CLOSING CUTOUT D350  W400</v>
          </cell>
          <cell r="E32591">
            <v>137.5052704329897</v>
          </cell>
          <cell r="F32591" t="str">
            <v>Public Apr 25</v>
          </cell>
        </row>
        <row r="32592">
          <cell r="A32592" t="str">
            <v>1STQ005605B0000</v>
          </cell>
          <cell r="B32592" t="str">
            <v>ABB</v>
          </cell>
          <cell r="C32592" t="str">
            <v>PEP (Phase-2)</v>
          </cell>
          <cell r="D32592" t="str">
            <v>FLANGE CLOSING CUTOUT D350  W300</v>
          </cell>
          <cell r="E32592">
            <v>120.86230268041238</v>
          </cell>
          <cell r="F32592" t="str">
            <v>Public Apr 25</v>
          </cell>
        </row>
        <row r="32593">
          <cell r="A32593" t="str">
            <v>1STQ005609B0000</v>
          </cell>
          <cell r="B32593" t="str">
            <v>ABB</v>
          </cell>
          <cell r="C32593" t="str">
            <v>PEP (Phase-2)</v>
          </cell>
          <cell r="D32593" t="str">
            <v>FLANGE CLOSING CUTOUT D350  W1000</v>
          </cell>
          <cell r="E32593">
            <v>223.553429443299</v>
          </cell>
          <cell r="F32593" t="str">
            <v>Public Apr 25</v>
          </cell>
        </row>
        <row r="32594">
          <cell r="A32594" t="str">
            <v>1STQ005607B0000</v>
          </cell>
          <cell r="B32594" t="str">
            <v>ABB</v>
          </cell>
          <cell r="C32594" t="str">
            <v>PEP (Phase-2)</v>
          </cell>
          <cell r="D32594" t="str">
            <v>FLANGE CLOSING CUTOUT D350W600</v>
          </cell>
          <cell r="E32594">
            <v>160.58456016494847</v>
          </cell>
          <cell r="F32594" t="str">
            <v>Public Apr 25</v>
          </cell>
        </row>
        <row r="32595">
          <cell r="A32595" t="str">
            <v>1STQ006182B0000</v>
          </cell>
          <cell r="B32595" t="str">
            <v>ABB</v>
          </cell>
          <cell r="C32595" t="str">
            <v>PEP (Phase-2)</v>
          </cell>
          <cell r="D32595" t="str">
            <v>FIXED XT7 KIT 450X800 3P_4P NA MO I IMO</v>
          </cell>
          <cell r="E32595">
            <v>2123.5803810000002</v>
          </cell>
          <cell r="F32595" t="str">
            <v>Public Apr 25</v>
          </cell>
        </row>
        <row r="32596">
          <cell r="A32596" t="str">
            <v>1STQ006181B0000</v>
          </cell>
          <cell r="B32596" t="str">
            <v>ABB</v>
          </cell>
          <cell r="C32596" t="str">
            <v>PEP (Phase-2)</v>
          </cell>
          <cell r="D32596" t="str">
            <v>FIXED XT7 KIT 450X600 3P_4P NA MO I IMO</v>
          </cell>
          <cell r="E32596">
            <v>1385.149545</v>
          </cell>
          <cell r="F32596" t="str">
            <v>Public Apr 25</v>
          </cell>
        </row>
        <row r="32597">
          <cell r="A32597" t="str">
            <v>1STQ006180B0000</v>
          </cell>
          <cell r="B32597" t="str">
            <v>ABB</v>
          </cell>
          <cell r="C32597" t="str">
            <v>PEP (Phase-2)</v>
          </cell>
          <cell r="D32597" t="str">
            <v>FIXED XT7 KIT 400X800 3P_4P I IMO</v>
          </cell>
          <cell r="E32597">
            <v>2342.7900600000007</v>
          </cell>
          <cell r="F32597" t="str">
            <v>Public Apr 25</v>
          </cell>
        </row>
        <row r="32598">
          <cell r="A32598" t="str">
            <v>1STQ006179B0000</v>
          </cell>
          <cell r="B32598" t="str">
            <v>ABB</v>
          </cell>
          <cell r="C32598" t="str">
            <v>PEP (Phase-2)</v>
          </cell>
          <cell r="D32598" t="str">
            <v>FIXED XT7 KIT 400X600 3P_4P I IMO</v>
          </cell>
          <cell r="E32598">
            <v>2342.7900600000007</v>
          </cell>
          <cell r="F32598" t="str">
            <v>Public Apr 25</v>
          </cell>
        </row>
        <row r="32599">
          <cell r="A32599" t="str">
            <v>1STQ006177B0000</v>
          </cell>
          <cell r="B32599" t="str">
            <v>ABB</v>
          </cell>
          <cell r="C32599" t="str">
            <v>PEP (Phase-2)</v>
          </cell>
          <cell r="D32599" t="str">
            <v>FIXED XT7 KIT 350X600 3P_4P NA DRH MO</v>
          </cell>
          <cell r="E32599">
            <v>1360.1053830000001</v>
          </cell>
          <cell r="F32599" t="str">
            <v>Public Apr 25</v>
          </cell>
        </row>
        <row r="32600">
          <cell r="A32600" t="str">
            <v>1STQ006176B0000</v>
          </cell>
          <cell r="B32600" t="str">
            <v>ABB</v>
          </cell>
          <cell r="C32600" t="str">
            <v>PEP (Phase-2)</v>
          </cell>
          <cell r="D32600" t="str">
            <v>FIXED XT7 KIT 300X800 3P NA DRH MO I IMO</v>
          </cell>
          <cell r="E32600">
            <v>1265.8910940000005</v>
          </cell>
          <cell r="F32600" t="str">
            <v>Public Apr 25</v>
          </cell>
        </row>
        <row r="32601">
          <cell r="A32601" t="str">
            <v>1STQ006175B0000</v>
          </cell>
          <cell r="B32601" t="str">
            <v>ABB</v>
          </cell>
          <cell r="C32601" t="str">
            <v>PEP (Phase-2)</v>
          </cell>
          <cell r="D32601" t="str">
            <v>FIXED XT7 KIT 300X600 3P NA DRH MO I IMO</v>
          </cell>
          <cell r="E32601">
            <v>1221.9341940000004</v>
          </cell>
          <cell r="F32601" t="str">
            <v>Public Apr 25</v>
          </cell>
        </row>
        <row r="32602">
          <cell r="A32602" t="str">
            <v>1STQ006178B0000</v>
          </cell>
          <cell r="B32602" t="str">
            <v>ABB</v>
          </cell>
          <cell r="C32602" t="str">
            <v>PEP (Phase-2)</v>
          </cell>
          <cell r="D32602" t="str">
            <v>FIXED XT7 KIT  350X800 3P_4P NA  DRH MO</v>
          </cell>
          <cell r="E32602">
            <v>1891.0032960000003</v>
          </cell>
          <cell r="F32602" t="str">
            <v>Public Apr 25</v>
          </cell>
        </row>
        <row r="32603">
          <cell r="A32603" t="str">
            <v>1STQ009283A0000</v>
          </cell>
          <cell r="B32603" t="str">
            <v>ABB</v>
          </cell>
          <cell r="C32603" t="str">
            <v>PEP (Phase-2)</v>
          </cell>
          <cell r="D32603" t="str">
            <v>FIXED REDUCED FRAME H1800 W400</v>
          </cell>
          <cell r="E32603">
            <v>1227.8401980000001</v>
          </cell>
          <cell r="F32603" t="str">
            <v>Public Apr 25</v>
          </cell>
        </row>
        <row r="32604">
          <cell r="A32604" t="str">
            <v>1STQ001889B0000</v>
          </cell>
          <cell r="B32604" t="str">
            <v>ABB</v>
          </cell>
          <cell r="C32604" t="str">
            <v>PEP (Phase-2)</v>
          </cell>
          <cell r="D32604" t="str">
            <v xml:space="preserve">FIXED FRAME SPEC. SOL.H=1800MM W=400MM  </v>
          </cell>
          <cell r="E32604">
            <v>448.12368900000007</v>
          </cell>
          <cell r="F32604" t="str">
            <v>Public Apr 25</v>
          </cell>
        </row>
        <row r="32605">
          <cell r="A32605" t="str">
            <v>1STQ001891B0000</v>
          </cell>
          <cell r="B32605" t="str">
            <v>ABB</v>
          </cell>
          <cell r="C32605" t="str">
            <v>PEP (Phase-2)</v>
          </cell>
          <cell r="D32605" t="str">
            <v>FIXED FRAME SPEC. SOL. H=1800MM W=800MM</v>
          </cell>
          <cell r="E32605">
            <v>1083.176913</v>
          </cell>
          <cell r="F32605" t="str">
            <v>Public Apr 25</v>
          </cell>
        </row>
        <row r="32606">
          <cell r="A32606" t="str">
            <v>1STQ001890B0000</v>
          </cell>
          <cell r="B32606" t="str">
            <v>ABB</v>
          </cell>
          <cell r="C32606" t="str">
            <v>PEP (Phase-2)</v>
          </cell>
          <cell r="D32606" t="str">
            <v>FIXED FRAME SPEC. SOL. H=1800MM W=600MM</v>
          </cell>
          <cell r="E32606">
            <v>1048.0790190000002</v>
          </cell>
          <cell r="F32606" t="str">
            <v>Public Apr 25</v>
          </cell>
        </row>
        <row r="32607">
          <cell r="A32607" t="str">
            <v>1STQ001893B0000</v>
          </cell>
          <cell r="B32607" t="str">
            <v>ABB</v>
          </cell>
          <cell r="C32607" t="str">
            <v>PEP (Phase-2)</v>
          </cell>
          <cell r="D32607" t="str">
            <v>FIXED FRAME SPEC. SOL. H=1800MM W=1250MM</v>
          </cell>
          <cell r="E32607">
            <v>1247.1812339999999</v>
          </cell>
          <cell r="F32607" t="str">
            <v>Public Apr 25</v>
          </cell>
        </row>
        <row r="32608">
          <cell r="A32608" t="str">
            <v>1STQ001892B0000</v>
          </cell>
          <cell r="B32608" t="str">
            <v>ABB</v>
          </cell>
          <cell r="C32608" t="str">
            <v>PEP (Phase-2)</v>
          </cell>
          <cell r="D32608" t="str">
            <v>FIXED FRAME SPEC. SOL. H=1800MM W=1000MM</v>
          </cell>
          <cell r="E32608">
            <v>1118.691834</v>
          </cell>
          <cell r="F32608" t="str">
            <v>Public Apr 25</v>
          </cell>
        </row>
        <row r="32609">
          <cell r="A32609" t="str">
            <v>1STQ007451A0000</v>
          </cell>
          <cell r="B32609" t="str">
            <v>ABB</v>
          </cell>
          <cell r="C32609" t="str">
            <v>PEP (Phase-2)</v>
          </cell>
          <cell r="D32609" t="str">
            <v>FIXED FRAME FOR PANELS H=1800MM W=800MM</v>
          </cell>
          <cell r="E32609">
            <v>986.80986299999995</v>
          </cell>
          <cell r="F32609" t="str">
            <v>Public Apr 25</v>
          </cell>
        </row>
        <row r="32610">
          <cell r="A32610" t="str">
            <v>1STQ007450A0000</v>
          </cell>
          <cell r="B32610" t="str">
            <v>ABB</v>
          </cell>
          <cell r="C32610" t="str">
            <v>PEP (Phase-2)</v>
          </cell>
          <cell r="D32610" t="str">
            <v>FIXED FRAME FOR PANELS H=1800MM W=600MM</v>
          </cell>
          <cell r="E32610">
            <v>954.9016620000001</v>
          </cell>
          <cell r="F32610" t="str">
            <v>Public Apr 25</v>
          </cell>
        </row>
        <row r="32611">
          <cell r="A32611" t="str">
            <v>1STQ007449A0000</v>
          </cell>
          <cell r="B32611" t="str">
            <v>ABB</v>
          </cell>
          <cell r="C32611" t="str">
            <v>PEP (Phase-2)</v>
          </cell>
          <cell r="D32611" t="str">
            <v>FIXED FRAME FOR PANELS H=1800MM W=400MM</v>
          </cell>
          <cell r="E32611">
            <v>807.08249700000022</v>
          </cell>
          <cell r="F32611" t="str">
            <v>Public Apr 25</v>
          </cell>
        </row>
        <row r="32612">
          <cell r="A32612" t="str">
            <v>1STQ007453A0000</v>
          </cell>
          <cell r="B32612" t="str">
            <v>ABB</v>
          </cell>
          <cell r="C32612" t="str">
            <v>PEP (Phase-2)</v>
          </cell>
          <cell r="D32612" t="str">
            <v>FIXED FRAME FOR PANELS H=1800MM W=1250MM</v>
          </cell>
          <cell r="E32612">
            <v>1136.3647620000002</v>
          </cell>
          <cell r="F32612" t="str">
            <v>Public Apr 25</v>
          </cell>
        </row>
        <row r="32613">
          <cell r="A32613" t="str">
            <v>1STQ007452A0000</v>
          </cell>
          <cell r="B32613" t="str">
            <v>ABB</v>
          </cell>
          <cell r="C32613" t="str">
            <v>PEP (Phase-2)</v>
          </cell>
          <cell r="D32613" t="str">
            <v>FIXED FRAME FOR PANELS H=1800MM W=1000MM</v>
          </cell>
          <cell r="E32613">
            <v>1019.3605110000001</v>
          </cell>
          <cell r="F32613" t="str">
            <v>Public Apr 25</v>
          </cell>
        </row>
        <row r="32614">
          <cell r="A32614" t="str">
            <v>1SFA611821R1042</v>
          </cell>
          <cell r="B32614" t="str">
            <v>ABB</v>
          </cell>
          <cell r="C32614" t="str">
            <v>TO BE CHECKED</v>
          </cell>
          <cell r="D32614" t="str">
            <v>ENCLOSURE1-POS#MEPY1-1042</v>
          </cell>
          <cell r="E32614">
            <v>751.45584795866478</v>
          </cell>
          <cell r="F32614" t="str">
            <v>Public Apr 25</v>
          </cell>
        </row>
        <row r="32615">
          <cell r="A32615" t="str">
            <v>1SFA611821R1041</v>
          </cell>
          <cell r="B32615" t="str">
            <v>ABB</v>
          </cell>
          <cell r="C32615" t="str">
            <v>TO BE CHECKED</v>
          </cell>
          <cell r="D32615" t="str">
            <v>ENCLOSURE1-POS#MEPY1-1041</v>
          </cell>
          <cell r="E32615">
            <v>751.45584795866478</v>
          </cell>
          <cell r="F32615" t="str">
            <v>Public Apr 25</v>
          </cell>
        </row>
        <row r="32616">
          <cell r="A32616" t="str">
            <v>1SFA611821R1040</v>
          </cell>
          <cell r="B32616" t="str">
            <v>ABB</v>
          </cell>
          <cell r="C32616" t="str">
            <v>TO BE CHECKED</v>
          </cell>
          <cell r="D32616" t="str">
            <v>ENCLOSURE1-POS#MEPY1-1040</v>
          </cell>
          <cell r="E32616">
            <v>751.45584795866478</v>
          </cell>
          <cell r="F32616" t="str">
            <v>Public Apr 25</v>
          </cell>
        </row>
        <row r="32617">
          <cell r="A32617" t="str">
            <v>1SFA611821R1035</v>
          </cell>
          <cell r="B32617" t="str">
            <v>ABB</v>
          </cell>
          <cell r="C32617" t="str">
            <v>TO BE CHECKED</v>
          </cell>
          <cell r="D32617" t="str">
            <v>ENCLOSURE1-POS#MEPY1-1035</v>
          </cell>
          <cell r="E32617">
            <v>751.45584795866478</v>
          </cell>
          <cell r="F32617" t="str">
            <v>Public Apr 25</v>
          </cell>
        </row>
        <row r="32618">
          <cell r="A32618" t="str">
            <v>7GSP015427R0006</v>
          </cell>
          <cell r="B32618" t="str">
            <v>ABB</v>
          </cell>
          <cell r="C32618" t="str">
            <v>TO BE CHECKED</v>
          </cell>
          <cell r="D32618" t="str">
            <v>ENCLOSURE TQD NEMA 3R 225A</v>
          </cell>
          <cell r="E32618">
            <v>620.72955823079485</v>
          </cell>
          <cell r="F32618" t="str">
            <v>Public Apr 25</v>
          </cell>
        </row>
        <row r="32619">
          <cell r="A32619" t="str">
            <v>7GSP015428R0006</v>
          </cell>
          <cell r="B32619" t="str">
            <v>ABB</v>
          </cell>
          <cell r="C32619" t="str">
            <v>TO BE CHECKED</v>
          </cell>
          <cell r="D32619" t="str">
            <v>ENCLOSURE TQD NEMA 1 SURFACE 225A</v>
          </cell>
          <cell r="E32619">
            <v>552.19913335550393</v>
          </cell>
          <cell r="F32619" t="str">
            <v>Public Apr 25</v>
          </cell>
        </row>
        <row r="32620">
          <cell r="A32620" t="str">
            <v>7GSP013540R0006</v>
          </cell>
          <cell r="B32620" t="str">
            <v>ABB</v>
          </cell>
          <cell r="C32620" t="str">
            <v>TO BE CHECKED</v>
          </cell>
          <cell r="D32620" t="str">
            <v>ENCLOSURE NEMA 4/4X 400A SG</v>
          </cell>
          <cell r="E32620">
            <v>7862.8238649817113</v>
          </cell>
          <cell r="F32620" t="str">
            <v>Public Apr 25</v>
          </cell>
        </row>
        <row r="32621">
          <cell r="A32621" t="str">
            <v>7GSP014723R0006</v>
          </cell>
          <cell r="B32621" t="str">
            <v>ABB</v>
          </cell>
          <cell r="C32621" t="str">
            <v>TO BE CHECKED</v>
          </cell>
          <cell r="D32621" t="str">
            <v>ENCLOSURE NEMA 4/4X 100A TED</v>
          </cell>
          <cell r="E32621">
            <v>3822.5460842035263</v>
          </cell>
          <cell r="F32621" t="str">
            <v>Public Apr 25</v>
          </cell>
        </row>
        <row r="32622">
          <cell r="A32622" t="str">
            <v>7GSP013548R0006</v>
          </cell>
          <cell r="B32622" t="str">
            <v>ABB</v>
          </cell>
          <cell r="C32622" t="str">
            <v>TO BE CHECKED</v>
          </cell>
          <cell r="D32622" t="str">
            <v>ENCLOSURE NEMA 3R 600A  UL SG</v>
          </cell>
          <cell r="E32622">
            <v>4144.8137036248763</v>
          </cell>
          <cell r="F32622" t="str">
            <v>Public Apr 25</v>
          </cell>
        </row>
        <row r="32623">
          <cell r="A32623" t="str">
            <v>7GSP014731R0006</v>
          </cell>
          <cell r="B32623" t="str">
            <v>ABB</v>
          </cell>
          <cell r="C32623" t="str">
            <v>TO BE CHECKED</v>
          </cell>
          <cell r="D32623" t="str">
            <v>ENCLOSURE NEMA 3R 150A</v>
          </cell>
          <cell r="E32623">
            <v>1400.0448630528767</v>
          </cell>
          <cell r="F32623" t="str">
            <v>Public Apr 25</v>
          </cell>
        </row>
        <row r="32624">
          <cell r="A32624" t="str">
            <v>7GSP014727R0006</v>
          </cell>
          <cell r="B32624" t="str">
            <v>ABB</v>
          </cell>
          <cell r="C32624" t="str">
            <v>TO BE CHECKED</v>
          </cell>
          <cell r="D32624" t="str">
            <v>ENCLOSURE NEMA 3R 100A TED</v>
          </cell>
          <cell r="E32624">
            <v>983.1484752909879</v>
          </cell>
          <cell r="F32624" t="str">
            <v>Public Apr 25</v>
          </cell>
        </row>
        <row r="32625">
          <cell r="A32625" t="str">
            <v>7GSP014724R0006</v>
          </cell>
          <cell r="B32625" t="str">
            <v>ABB</v>
          </cell>
          <cell r="C32625" t="str">
            <v>TO BE CHECKED</v>
          </cell>
          <cell r="D32625" t="str">
            <v>ENCLOSURE NEMA 12 100A W/KO</v>
          </cell>
          <cell r="E32625">
            <v>1966.1900388427011</v>
          </cell>
          <cell r="F32625" t="str">
            <v>Public Apr 25</v>
          </cell>
        </row>
        <row r="32626">
          <cell r="A32626" t="str">
            <v>7GSP014726R0006</v>
          </cell>
          <cell r="B32626" t="str">
            <v>ABB</v>
          </cell>
          <cell r="C32626" t="str">
            <v>TO BE CHECKED</v>
          </cell>
          <cell r="D32626" t="str">
            <v>ENCLOSURE NEMA 12 100A NO KO</v>
          </cell>
          <cell r="E32626">
            <v>1966.1900388427011</v>
          </cell>
          <cell r="F32626" t="str">
            <v>Public Apr 25</v>
          </cell>
        </row>
        <row r="32627">
          <cell r="A32627" t="str">
            <v>7GSP013549R0006</v>
          </cell>
          <cell r="B32627" t="str">
            <v>ABB</v>
          </cell>
          <cell r="C32627" t="str">
            <v>TO BE CHECKED</v>
          </cell>
          <cell r="D32627" t="str">
            <v>ENCLOSURE NEMA 1 SURFACE 600A SG</v>
          </cell>
          <cell r="E32627">
            <v>2752.4189694712354</v>
          </cell>
          <cell r="F32627" t="str">
            <v>Public Apr 25</v>
          </cell>
        </row>
        <row r="32628">
          <cell r="A32628" t="str">
            <v>7GSP013545R0006</v>
          </cell>
          <cell r="B32628" t="str">
            <v>ABB</v>
          </cell>
          <cell r="C32628" t="str">
            <v>TO BE CHECKED</v>
          </cell>
          <cell r="D32628" t="str">
            <v>ENCLOSURE NEMA 1 SURFACE 400A SG</v>
          </cell>
          <cell r="E32628">
            <v>1559.6878479547725</v>
          </cell>
          <cell r="F32628" t="str">
            <v>Public Apr 25</v>
          </cell>
        </row>
        <row r="32629">
          <cell r="A32629" t="str">
            <v>7GSP013174R0006</v>
          </cell>
          <cell r="B32629" t="str">
            <v>ABB</v>
          </cell>
          <cell r="C32629" t="str">
            <v>TO BE CHECKED</v>
          </cell>
          <cell r="D32629" t="str">
            <v>ENCLOSURE NEMA 1 SURFACE 250A</v>
          </cell>
          <cell r="E32629">
            <v>1376.4173686730962</v>
          </cell>
          <cell r="F32629" t="str">
            <v>Public Apr 25</v>
          </cell>
        </row>
        <row r="32630">
          <cell r="A32630" t="str">
            <v>7GSP014732R0006</v>
          </cell>
          <cell r="B32630" t="str">
            <v>ABB</v>
          </cell>
          <cell r="C32630" t="str">
            <v>TO BE CHECKED</v>
          </cell>
          <cell r="D32630" t="str">
            <v>ENCLOSURE NEMA 1 SURFACE 150A</v>
          </cell>
          <cell r="E32630">
            <v>1278.1536011972066</v>
          </cell>
          <cell r="F32630" t="str">
            <v>Public Apr 25</v>
          </cell>
        </row>
        <row r="32631">
          <cell r="A32631" t="str">
            <v>7GSP014728R0006</v>
          </cell>
          <cell r="B32631" t="str">
            <v>ABB</v>
          </cell>
          <cell r="C32631" t="str">
            <v>TO BE CHECKED</v>
          </cell>
          <cell r="D32631" t="str">
            <v>ENCLOSURE NEMA 1 SURFACE 100A TED</v>
          </cell>
          <cell r="E32631">
            <v>884.7777960758234</v>
          </cell>
          <cell r="F32631" t="str">
            <v>Public Apr 25</v>
          </cell>
        </row>
        <row r="32632">
          <cell r="A32632" t="str">
            <v>7GSP014730R0006</v>
          </cell>
          <cell r="B32632" t="str">
            <v>ABB</v>
          </cell>
          <cell r="C32632" t="str">
            <v>TO BE CHECKED</v>
          </cell>
          <cell r="D32632" t="str">
            <v>ENCLOSURE NEMA 1 FLUSH 150A</v>
          </cell>
          <cell r="E32632">
            <v>1278.1536011972066</v>
          </cell>
          <cell r="F32632" t="str">
            <v>Public Apr 25</v>
          </cell>
        </row>
        <row r="32633">
          <cell r="A32633" t="str">
            <v>7GSP014725R0006</v>
          </cell>
          <cell r="B32633" t="str">
            <v>ABB</v>
          </cell>
          <cell r="C32633" t="str">
            <v>TO BE CHECKED</v>
          </cell>
          <cell r="D32633" t="str">
            <v>ENCLOSURE NEMA 1 FLUSH 100A TED</v>
          </cell>
          <cell r="E32633">
            <v>884.7777960758234</v>
          </cell>
          <cell r="F32633" t="str">
            <v>Public Apr 25</v>
          </cell>
        </row>
        <row r="32634">
          <cell r="A32634" t="str">
            <v>1SFA170854R3008</v>
          </cell>
          <cell r="B32634" t="str">
            <v>ABB</v>
          </cell>
          <cell r="C32634" t="str">
            <v>TO BE CHECKED</v>
          </cell>
          <cell r="D32634" t="str">
            <v>ENCLOSURE 080SP8SFE</v>
          </cell>
          <cell r="E32634">
            <v>741.77709663695725</v>
          </cell>
          <cell r="F32634" t="str">
            <v>Public Apr 25</v>
          </cell>
        </row>
        <row r="32635">
          <cell r="A32635" t="str">
            <v>1SFA170853R2000</v>
          </cell>
          <cell r="B32635" t="str">
            <v>ABB</v>
          </cell>
          <cell r="C32635" t="str">
            <v>TO BE CHECKED</v>
          </cell>
          <cell r="D32635" t="str">
            <v>ENCLOSURE 080SP8SFC</v>
          </cell>
          <cell r="E32635">
            <v>662.06266028550226</v>
          </cell>
          <cell r="F32635" t="str">
            <v>Public Apr 25</v>
          </cell>
        </row>
        <row r="32636">
          <cell r="A32636" t="str">
            <v>1SFA170855R4000</v>
          </cell>
          <cell r="B32636" t="str">
            <v>ABB</v>
          </cell>
          <cell r="C32636" t="str">
            <v>TO BE CHECKED</v>
          </cell>
          <cell r="D32636" t="str">
            <v>ENCLOSURE 080SP8SF</v>
          </cell>
          <cell r="E32636">
            <v>752.05701263703179</v>
          </cell>
          <cell r="F32636" t="str">
            <v>Public Apr 25</v>
          </cell>
        </row>
        <row r="32637">
          <cell r="A32637" t="str">
            <v>1SFA170807R1008</v>
          </cell>
          <cell r="B32637" t="str">
            <v>ABB</v>
          </cell>
          <cell r="C32637" t="str">
            <v>TO BE CHECKED</v>
          </cell>
          <cell r="D32637" t="str">
            <v>ENCLOSURE 080SP8</v>
          </cell>
          <cell r="E32637">
            <v>617.8770564255326</v>
          </cell>
          <cell r="F32637" t="str">
            <v>Public Apr 25</v>
          </cell>
        </row>
        <row r="32638">
          <cell r="A32638" t="str">
            <v>1SFA170852R3006</v>
          </cell>
          <cell r="B32638" t="str">
            <v>ABB</v>
          </cell>
          <cell r="C32638" t="str">
            <v>TO BE CHECKED</v>
          </cell>
          <cell r="D32638" t="str">
            <v>ENCLOSURE 080SP6SFE</v>
          </cell>
          <cell r="E32638">
            <v>632.66570751335917</v>
          </cell>
          <cell r="F32638" t="str">
            <v>Public Apr 25</v>
          </cell>
        </row>
        <row r="32639">
          <cell r="A32639" t="str">
            <v>1SFA170806R1006</v>
          </cell>
          <cell r="B32639" t="str">
            <v>ABB</v>
          </cell>
          <cell r="C32639" t="str">
            <v>TO BE CHECKED</v>
          </cell>
          <cell r="D32639" t="str">
            <v>ENCLOSURE 080SP6</v>
          </cell>
          <cell r="E32639">
            <v>589.38185067094014</v>
          </cell>
          <cell r="F32639" t="str">
            <v>Public Apr 25</v>
          </cell>
        </row>
        <row r="32640">
          <cell r="A32640" t="str">
            <v>1SFA170850R3004</v>
          </cell>
          <cell r="B32640" t="str">
            <v>ABB</v>
          </cell>
          <cell r="C32640" t="str">
            <v>TO BE CHECKED</v>
          </cell>
          <cell r="D32640" t="str">
            <v>ENCLOSURE 080SP4SFE</v>
          </cell>
          <cell r="E32640">
            <v>509.30671551246479</v>
          </cell>
          <cell r="F32640" t="str">
            <v>Public Apr 25</v>
          </cell>
        </row>
        <row r="32641">
          <cell r="A32641" t="str">
            <v>1SFA170834R1004</v>
          </cell>
          <cell r="B32641" t="str">
            <v>ABB</v>
          </cell>
          <cell r="C32641" t="str">
            <v>TO BE CHECKED</v>
          </cell>
          <cell r="D32641" t="str">
            <v>ENCLOSURE 080SP4M</v>
          </cell>
          <cell r="E32641">
            <v>547.36043965309148</v>
          </cell>
          <cell r="F32641" t="str">
            <v>Public Apr 25</v>
          </cell>
        </row>
        <row r="32642">
          <cell r="A32642" t="str">
            <v>1SFA170804R1004</v>
          </cell>
          <cell r="B32642" t="str">
            <v>ABB</v>
          </cell>
          <cell r="C32642" t="str">
            <v>TO BE CHECKED</v>
          </cell>
          <cell r="D32642" t="str">
            <v>ENCLOSURE 080SP4</v>
          </cell>
          <cell r="E32642">
            <v>443.29883382777558</v>
          </cell>
          <cell r="F32642" t="str">
            <v>Public Apr 25</v>
          </cell>
        </row>
        <row r="32643">
          <cell r="A32643" t="str">
            <v>1SFA170848R3003</v>
          </cell>
          <cell r="B32643" t="str">
            <v>ABB</v>
          </cell>
          <cell r="C32643" t="str">
            <v>TO BE CHECKED</v>
          </cell>
          <cell r="D32643" t="str">
            <v>ENCLOSURE 080SP3SFE</v>
          </cell>
          <cell r="E32643">
            <v>471.25299137183794</v>
          </cell>
          <cell r="F32643" t="str">
            <v>Public Apr 25</v>
          </cell>
        </row>
        <row r="32644">
          <cell r="A32644" t="str">
            <v>1SFA170847R2000</v>
          </cell>
          <cell r="B32644" t="str">
            <v>ABB</v>
          </cell>
          <cell r="C32644" t="str">
            <v>TO BE CHECKED</v>
          </cell>
          <cell r="D32644" t="str">
            <v>ENCLOSURE 080SP3SFC</v>
          </cell>
          <cell r="E32644">
            <v>473.23683481044884</v>
          </cell>
          <cell r="F32644" t="str">
            <v>Public Apr 25</v>
          </cell>
        </row>
        <row r="32645">
          <cell r="A32645" t="str">
            <v>1SFA170849R4000</v>
          </cell>
          <cell r="B32645" t="str">
            <v>ABB</v>
          </cell>
          <cell r="C32645" t="str">
            <v>TO BE CHECKED</v>
          </cell>
          <cell r="D32645" t="str">
            <v>ENCLOSURE 080SP3SF</v>
          </cell>
          <cell r="E32645">
            <v>535.09668021440621</v>
          </cell>
          <cell r="F32645" t="str">
            <v>Public Apr 25</v>
          </cell>
        </row>
        <row r="32646">
          <cell r="A32646" t="str">
            <v>1SFA170803R1003</v>
          </cell>
          <cell r="B32646" t="str">
            <v>ABB</v>
          </cell>
          <cell r="C32646" t="str">
            <v>TO BE CHECKED</v>
          </cell>
          <cell r="D32646" t="str">
            <v>ENCLOSURE 080SP3</v>
          </cell>
          <cell r="E32646">
            <v>433.19926723121114</v>
          </cell>
          <cell r="F32646" t="str">
            <v>Public Apr 25</v>
          </cell>
        </row>
        <row r="32647">
          <cell r="A32647" t="str">
            <v>1SFA170842R3002</v>
          </cell>
          <cell r="B32647" t="str">
            <v>ABB</v>
          </cell>
          <cell r="C32647" t="str">
            <v>TO BE CHECKED</v>
          </cell>
          <cell r="D32647" t="str">
            <v>ENCLOSURE 080SP2SFE</v>
          </cell>
          <cell r="E32647">
            <v>426.52633930133823</v>
          </cell>
          <cell r="F32647" t="str">
            <v>Public Apr 25</v>
          </cell>
        </row>
        <row r="32648">
          <cell r="A32648" t="str">
            <v>1SFA170841R2000</v>
          </cell>
          <cell r="B32648" t="str">
            <v>ABB</v>
          </cell>
          <cell r="C32648" t="str">
            <v>TO BE CHECKED</v>
          </cell>
          <cell r="D32648" t="str">
            <v>ENCLOSURE 080SP2SFC</v>
          </cell>
          <cell r="E32648">
            <v>428.32983333643904</v>
          </cell>
          <cell r="F32648" t="str">
            <v>Public Apr 25</v>
          </cell>
        </row>
        <row r="32649">
          <cell r="A32649" t="str">
            <v>1SFA170843R4000</v>
          </cell>
          <cell r="B32649" t="str">
            <v>ABB</v>
          </cell>
          <cell r="C32649" t="str">
            <v>TO BE CHECKED</v>
          </cell>
          <cell r="D32649" t="str">
            <v>ENCLOSURE 080SP2SF</v>
          </cell>
          <cell r="E32649">
            <v>440.77394217863457</v>
          </cell>
          <cell r="F32649" t="str">
            <v>Public Apr 25</v>
          </cell>
        </row>
        <row r="32650">
          <cell r="A32650" t="str">
            <v>1SFA170844R2000</v>
          </cell>
          <cell r="B32650" t="str">
            <v>ABB</v>
          </cell>
          <cell r="C32650" t="str">
            <v>TO BE CHECKED</v>
          </cell>
          <cell r="D32650" t="str">
            <v>ENCLOSURE 080SP2MSFC</v>
          </cell>
          <cell r="E32650">
            <v>494.33771502112813</v>
          </cell>
          <cell r="F32650" t="str">
            <v>Public Apr 25</v>
          </cell>
        </row>
        <row r="32651">
          <cell r="A32651" t="str">
            <v>1SFA170846R4000</v>
          </cell>
          <cell r="B32651" t="str">
            <v>ABB</v>
          </cell>
          <cell r="C32651" t="str">
            <v>TO BE CHECKED</v>
          </cell>
          <cell r="D32651" t="str">
            <v>ENCLOSURE 080SP2MSF</v>
          </cell>
          <cell r="E32651">
            <v>519.94733031955946</v>
          </cell>
          <cell r="F32651" t="str">
            <v>Public Apr 25</v>
          </cell>
        </row>
        <row r="32652">
          <cell r="A32652" t="str">
            <v>1SFA170832R1002</v>
          </cell>
          <cell r="B32652" t="str">
            <v>ABB</v>
          </cell>
          <cell r="C32652" t="str">
            <v>TO BE CHECKED</v>
          </cell>
          <cell r="D32652" t="str">
            <v>ENCLOSURE 080SP2M</v>
          </cell>
          <cell r="E32652">
            <v>440.05254456459414</v>
          </cell>
          <cell r="F32652" t="str">
            <v>Public Apr 25</v>
          </cell>
        </row>
        <row r="32653">
          <cell r="A32653" t="str">
            <v>1SFA170810R1024</v>
          </cell>
          <cell r="B32653" t="str">
            <v>ABB</v>
          </cell>
          <cell r="C32653" t="str">
            <v>TO BE CHECKED</v>
          </cell>
          <cell r="D32653" t="str">
            <v>ENCLOSURE 080SP24</v>
          </cell>
          <cell r="E32653">
            <v>2379.7103793154997</v>
          </cell>
          <cell r="F32653" t="str">
            <v>Public Apr 25</v>
          </cell>
        </row>
        <row r="32654">
          <cell r="A32654" t="str">
            <v>1SFA170802R1002</v>
          </cell>
          <cell r="B32654" t="str">
            <v>ABB</v>
          </cell>
          <cell r="C32654" t="str">
            <v>TO BE CHECKED</v>
          </cell>
          <cell r="D32654" t="str">
            <v>ENCLOSURE 080SP2</v>
          </cell>
          <cell r="E32654">
            <v>360.69880702015928</v>
          </cell>
          <cell r="F32654" t="str">
            <v>Public Apr 25</v>
          </cell>
        </row>
        <row r="32655">
          <cell r="A32655" t="str">
            <v>1SFA170836R3001</v>
          </cell>
          <cell r="B32655" t="str">
            <v>ABB</v>
          </cell>
          <cell r="C32655" t="str">
            <v>TO BE CHECKED</v>
          </cell>
          <cell r="D32655" t="str">
            <v>ENCLOSURE 080SP1SFE</v>
          </cell>
          <cell r="E32655">
            <v>332.20360126556665</v>
          </cell>
          <cell r="F32655" t="str">
            <v>Public Apr 25</v>
          </cell>
        </row>
        <row r="32656">
          <cell r="A32656" t="str">
            <v>1SFA170835R2000</v>
          </cell>
          <cell r="B32656" t="str">
            <v>ABB</v>
          </cell>
          <cell r="C32656" t="str">
            <v>TO BE CHECKED</v>
          </cell>
          <cell r="D32656" t="str">
            <v>ENCLOSURE 080SP1SFC</v>
          </cell>
          <cell r="E32656">
            <v>319.39879361635087</v>
          </cell>
          <cell r="F32656" t="str">
            <v>Public Apr 25</v>
          </cell>
        </row>
        <row r="32657">
          <cell r="A32657" t="str">
            <v>1SFA170837R4000</v>
          </cell>
          <cell r="B32657" t="str">
            <v>ABB</v>
          </cell>
          <cell r="C32657" t="str">
            <v>TO BE CHECKED</v>
          </cell>
          <cell r="D32657" t="str">
            <v>ENCLOSURE 080SP1SF</v>
          </cell>
          <cell r="E32657">
            <v>383.24248245891908</v>
          </cell>
          <cell r="F32657" t="str">
            <v>Public Apr 25</v>
          </cell>
        </row>
        <row r="32658">
          <cell r="A32658" t="str">
            <v>1SFA170839R3001</v>
          </cell>
          <cell r="B32658" t="str">
            <v>ABB</v>
          </cell>
          <cell r="C32658" t="str">
            <v>TO BE CHECKED</v>
          </cell>
          <cell r="D32658" t="str">
            <v>ENCLOSURE 080SP1MSFE</v>
          </cell>
          <cell r="E32658">
            <v>413.36083284510238</v>
          </cell>
          <cell r="F32658" t="str">
            <v>Public Apr 25</v>
          </cell>
        </row>
        <row r="32659">
          <cell r="A32659" t="str">
            <v>1SFA170838R2000</v>
          </cell>
          <cell r="B32659" t="str">
            <v>ABB</v>
          </cell>
          <cell r="C32659" t="str">
            <v>TO BE CHECKED</v>
          </cell>
          <cell r="D32659" t="str">
            <v>ENCLOSURE 080SP1MSFC</v>
          </cell>
          <cell r="E32659">
            <v>389.915410388792</v>
          </cell>
          <cell r="F32659" t="str">
            <v>Public Apr 25</v>
          </cell>
        </row>
        <row r="32660">
          <cell r="A32660" t="str">
            <v>1SFA170840R4000</v>
          </cell>
          <cell r="B32660" t="str">
            <v>ABB</v>
          </cell>
          <cell r="C32660" t="str">
            <v>TO BE CHECKED</v>
          </cell>
          <cell r="D32660" t="str">
            <v>ENCLOSURE 080SP1MSF</v>
          </cell>
          <cell r="E32660">
            <v>447.62721951201752</v>
          </cell>
          <cell r="F32660" t="str">
            <v>Public Apr 25</v>
          </cell>
        </row>
        <row r="32661">
          <cell r="A32661" t="str">
            <v>1SFA170831R1001</v>
          </cell>
          <cell r="B32661" t="str">
            <v>ABB</v>
          </cell>
          <cell r="C32661" t="str">
            <v>TO BE CHECKED</v>
          </cell>
          <cell r="D32661" t="str">
            <v>ENCLOSURE 080SP1M</v>
          </cell>
          <cell r="E32661">
            <v>361.23985523068944</v>
          </cell>
          <cell r="F32661" t="str">
            <v>Public Apr 25</v>
          </cell>
        </row>
        <row r="32662">
          <cell r="A32662" t="str">
            <v>1SFA170859R2000</v>
          </cell>
          <cell r="B32662" t="str">
            <v>ABB</v>
          </cell>
          <cell r="C32662" t="str">
            <v>TO BE CHECKED</v>
          </cell>
          <cell r="D32662" t="str">
            <v>ENCLOSURE 080SP18SFC</v>
          </cell>
          <cell r="E32662">
            <v>2213.0675304721863</v>
          </cell>
          <cell r="F32662" t="str">
            <v>Public Apr 25</v>
          </cell>
        </row>
        <row r="32663">
          <cell r="A32663" t="str">
            <v>1SFA170861R4000</v>
          </cell>
          <cell r="B32663" t="str">
            <v>ABB</v>
          </cell>
          <cell r="C32663" t="str">
            <v>TO BE CHECKED</v>
          </cell>
          <cell r="D32663" t="str">
            <v>ENCLOSURE 080SP18SF</v>
          </cell>
          <cell r="E32663">
            <v>2424.7977301930196</v>
          </cell>
          <cell r="F32663" t="str">
            <v>Public Apr 25</v>
          </cell>
        </row>
        <row r="32664">
          <cell r="A32664" t="str">
            <v>1SFA170809R1018</v>
          </cell>
          <cell r="B32664" t="str">
            <v>ABB</v>
          </cell>
          <cell r="C32664" t="str">
            <v>TO BE CHECKED</v>
          </cell>
          <cell r="D32664" t="str">
            <v>ENCLOSURE 080SP18</v>
          </cell>
          <cell r="E32664">
            <v>2125.0570215592679</v>
          </cell>
          <cell r="F32664" t="str">
            <v>Public Apr 25</v>
          </cell>
        </row>
        <row r="32665">
          <cell r="A32665" t="str">
            <v>1SFA170857R3012</v>
          </cell>
          <cell r="B32665" t="str">
            <v>ABB</v>
          </cell>
          <cell r="C32665" t="str">
            <v>TO BE CHECKED</v>
          </cell>
          <cell r="D32665" t="str">
            <v>ENCLOSURE 080SP12SFE</v>
          </cell>
          <cell r="E32665">
            <v>1093.999481692143</v>
          </cell>
          <cell r="F32665" t="str">
            <v>Public Apr 25</v>
          </cell>
        </row>
        <row r="32666">
          <cell r="A32666" t="str">
            <v>1SFA170856R2000</v>
          </cell>
          <cell r="B32666" t="str">
            <v>ABB</v>
          </cell>
          <cell r="C32666" t="str">
            <v>TO BE CHECKED</v>
          </cell>
          <cell r="D32666" t="str">
            <v>ENCLOSURE 080SP12SFC</v>
          </cell>
          <cell r="E32666">
            <v>989.75752646331659</v>
          </cell>
          <cell r="F32666" t="str">
            <v>Public Apr 25</v>
          </cell>
        </row>
        <row r="32667">
          <cell r="A32667" t="str">
            <v>1SFA170858R4000</v>
          </cell>
          <cell r="B32667" t="str">
            <v>ABB</v>
          </cell>
          <cell r="C32667" t="str">
            <v>TO BE CHECKED</v>
          </cell>
          <cell r="D32667" t="str">
            <v>ENCLOSURE 080SP12SF</v>
          </cell>
          <cell r="E32667">
            <v>1041.5178052707095</v>
          </cell>
          <cell r="F32667" t="str">
            <v>Public Apr 25</v>
          </cell>
        </row>
        <row r="32668">
          <cell r="A32668" t="str">
            <v>1SFA170808R1012</v>
          </cell>
          <cell r="B32668" t="str">
            <v>ABB</v>
          </cell>
          <cell r="C32668" t="str">
            <v>TO BE CHECKED</v>
          </cell>
          <cell r="D32668" t="str">
            <v>ENCLOSURE 080SP12</v>
          </cell>
          <cell r="E32668">
            <v>910.40378891888179</v>
          </cell>
          <cell r="F32668" t="str">
            <v>Public Apr 25</v>
          </cell>
        </row>
        <row r="32669">
          <cell r="A32669" t="str">
            <v>1SFA170801R1001</v>
          </cell>
          <cell r="B32669" t="str">
            <v>ABB</v>
          </cell>
          <cell r="C32669" t="str">
            <v>TO BE CHECKED</v>
          </cell>
          <cell r="D32669" t="str">
            <v>ENCLOSURE 080SP1</v>
          </cell>
          <cell r="E32669">
            <v>290.36253965122813</v>
          </cell>
          <cell r="F32669" t="str">
            <v>Public Apr 25</v>
          </cell>
        </row>
        <row r="32670">
          <cell r="A32670" t="str">
            <v>1SDA100125R1</v>
          </cell>
          <cell r="B32670" t="str">
            <v>ABB</v>
          </cell>
          <cell r="C32670" t="str">
            <v>TO BE CHECKED</v>
          </cell>
          <cell r="D32670" t="str">
            <v>Ekip M Touch LRIU In=63A XT2 3p</v>
          </cell>
          <cell r="E32670">
            <v>4321.4976330104355</v>
          </cell>
          <cell r="F32670" t="str">
            <v>Public Apr 25</v>
          </cell>
        </row>
        <row r="32671">
          <cell r="A32671" t="str">
            <v>1SDA100126R1</v>
          </cell>
          <cell r="B32671" t="str">
            <v>ABB</v>
          </cell>
          <cell r="C32671" t="str">
            <v>TO BE CHECKED</v>
          </cell>
          <cell r="D32671" t="str">
            <v>Ekip M Touch LRIU In=100A XT2 3p</v>
          </cell>
          <cell r="E32671">
            <v>4321.4976330104355</v>
          </cell>
          <cell r="F32671" t="str">
            <v>Public Apr 25</v>
          </cell>
        </row>
        <row r="32672">
          <cell r="A32672" t="str">
            <v>1SDA074203R1</v>
          </cell>
          <cell r="B32672" t="str">
            <v>ABB</v>
          </cell>
          <cell r="C32672" t="str">
            <v>TO BE CHECKED</v>
          </cell>
          <cell r="D32672" t="str">
            <v>EKIP G HI-TOUCH LSIG  E1.2..E6.2</v>
          </cell>
          <cell r="E32672">
            <v>42072.941794463484</v>
          </cell>
          <cell r="F32672" t="str">
            <v>Public Apr 25</v>
          </cell>
        </row>
        <row r="32673">
          <cell r="A32673" t="str">
            <v>1SDA073390R1</v>
          </cell>
          <cell r="B32673" t="str">
            <v>ABB</v>
          </cell>
          <cell r="C32673" t="str">
            <v>TO BE CHECKED</v>
          </cell>
          <cell r="D32673" t="str">
            <v>E6.2X/f 6300 Ekip G Hi-Touch LSIG 4p WMP</v>
          </cell>
          <cell r="E32673">
            <v>389806.59831129399</v>
          </cell>
          <cell r="F32673" t="str">
            <v>Public Apr 25</v>
          </cell>
        </row>
        <row r="32674">
          <cell r="A32674" t="str">
            <v>1SDA073360R1</v>
          </cell>
          <cell r="B32674" t="str">
            <v>ABB</v>
          </cell>
          <cell r="C32674" t="str">
            <v>TO BE CHECKED</v>
          </cell>
          <cell r="D32674" t="str">
            <v>E6.2X/f 5000 Ekip G Hi-Touch LSIG 4p WMP</v>
          </cell>
          <cell r="E32674">
            <v>267242.22307447827</v>
          </cell>
          <cell r="F32674" t="str">
            <v>Public Apr 25</v>
          </cell>
        </row>
        <row r="32675">
          <cell r="A32675" t="str">
            <v>1SDA073330R1</v>
          </cell>
          <cell r="B32675" t="str">
            <v>ABB</v>
          </cell>
          <cell r="C32675" t="str">
            <v>TO BE CHECKED</v>
          </cell>
          <cell r="D32675" t="str">
            <v>E6.2X/f 4000 Ekip G Hi-Touch LSIG 4p WMP</v>
          </cell>
          <cell r="E32675">
            <v>221132.36380288695</v>
          </cell>
          <cell r="F32675" t="str">
            <v>Public Apr 25</v>
          </cell>
        </row>
        <row r="32676">
          <cell r="A32676" t="str">
            <v>1SDA073300R1</v>
          </cell>
          <cell r="B32676" t="str">
            <v>ABB</v>
          </cell>
          <cell r="C32676" t="str">
            <v>TO BE CHECKED</v>
          </cell>
          <cell r="D32676" t="str">
            <v>E6.2X 6300 Ekip G Hi-Touch LSIG 4p WMP</v>
          </cell>
          <cell r="E32676">
            <v>376432.23649695137</v>
          </cell>
          <cell r="F32676" t="str">
            <v>Public Apr 25</v>
          </cell>
        </row>
        <row r="32677">
          <cell r="A32677" t="str">
            <v>1SDA073270R1</v>
          </cell>
          <cell r="B32677" t="str">
            <v>ABB</v>
          </cell>
          <cell r="C32677" t="str">
            <v>TO BE CHECKED</v>
          </cell>
          <cell r="D32677" t="str">
            <v>E6.2X 5000 Ekip G Hi-Touch LSIG 4p WMP</v>
          </cell>
          <cell r="E32677">
            <v>258581.98370770438</v>
          </cell>
          <cell r="F32677" t="str">
            <v>Public Apr 25</v>
          </cell>
        </row>
        <row r="32678">
          <cell r="A32678" t="str">
            <v>1SDA073240R1</v>
          </cell>
          <cell r="B32678" t="str">
            <v>ABB</v>
          </cell>
          <cell r="C32678" t="str">
            <v>TO BE CHECKED</v>
          </cell>
          <cell r="D32678" t="str">
            <v>E6.2X 4000 Ekip G Hi-Touch LSIG 4p WMP</v>
          </cell>
          <cell r="E32678">
            <v>214245.4452903418</v>
          </cell>
          <cell r="F32678" t="str">
            <v>Public Apr 25</v>
          </cell>
        </row>
        <row r="32679">
          <cell r="A32679" t="str">
            <v>1SDA079267R1</v>
          </cell>
          <cell r="B32679" t="str">
            <v>ABB</v>
          </cell>
          <cell r="C32679" t="str">
            <v>TO BE CHECKED</v>
          </cell>
          <cell r="D32679" t="str">
            <v>E6.2V-A 5000 Ekip G Hi-Touch LSIG 4p WMP</v>
          </cell>
          <cell r="E32679">
            <v>250692.19081506267</v>
          </cell>
          <cell r="F32679" t="str">
            <v>Public Apr 25</v>
          </cell>
        </row>
        <row r="32680">
          <cell r="A32680" t="str">
            <v>1SDA079027R1</v>
          </cell>
          <cell r="B32680" t="str">
            <v>ABB</v>
          </cell>
          <cell r="C32680" t="str">
            <v>TO BE CHECKED</v>
          </cell>
          <cell r="D32680" t="str">
            <v>E6.2V-A 5000 Ekip G Hi-Touch LSIG 4p F HR</v>
          </cell>
          <cell r="E32680">
            <v>263718.78347418789</v>
          </cell>
          <cell r="F32680" t="str">
            <v>Public Apr 25</v>
          </cell>
        </row>
        <row r="32681">
          <cell r="A32681" t="str">
            <v>1SDA079147R1</v>
          </cell>
          <cell r="B32681" t="str">
            <v>ABB</v>
          </cell>
          <cell r="C32681" t="str">
            <v>TO BE CHECKED</v>
          </cell>
          <cell r="D32681" t="str">
            <v>E6.2V-A 5000 Ekip G Hi-Touch LSIG 3p WMP</v>
          </cell>
          <cell r="E32681">
            <v>210903.61992926089</v>
          </cell>
          <cell r="F32681" t="str">
            <v>Public Apr 25</v>
          </cell>
        </row>
        <row r="32682">
          <cell r="A32682" t="str">
            <v>1SDA078907R1</v>
          </cell>
          <cell r="B32682" t="str">
            <v>ABB</v>
          </cell>
          <cell r="C32682" t="str">
            <v>TO BE CHECKED</v>
          </cell>
          <cell r="D32682" t="str">
            <v>E6.2V-A 5000 Ekip G Hi-Touch LSIG 3p F HR</v>
          </cell>
          <cell r="E32682">
            <v>221325.02791487743</v>
          </cell>
          <cell r="F32682" t="str">
            <v>Public Apr 25</v>
          </cell>
        </row>
        <row r="32683">
          <cell r="A32683" t="str">
            <v>1SDA079257R1</v>
          </cell>
          <cell r="B32683" t="str">
            <v>ABB</v>
          </cell>
          <cell r="C32683" t="str">
            <v>TO BE CHECKED</v>
          </cell>
          <cell r="D32683" t="str">
            <v>E6.2V-A 4000 Ekip G Hi-Touch LSIG 4p WMP</v>
          </cell>
          <cell r="E32683">
            <v>190906.59166688088</v>
          </cell>
          <cell r="F32683" t="str">
            <v>Public Apr 25</v>
          </cell>
        </row>
        <row r="32684">
          <cell r="A32684" t="str">
            <v>1SDA079017R1</v>
          </cell>
          <cell r="B32684" t="str">
            <v>ABB</v>
          </cell>
          <cell r="C32684" t="str">
            <v>TO BE CHECKED</v>
          </cell>
          <cell r="D32684" t="str">
            <v>E6.2V-A 4000 Ekip G Hi-Touch LSIG 4p F HR</v>
          </cell>
          <cell r="E32684">
            <v>209769.05258793395</v>
          </cell>
          <cell r="F32684" t="str">
            <v>Public Apr 25</v>
          </cell>
        </row>
        <row r="32685">
          <cell r="A32685" t="str">
            <v>1SDA079137R1</v>
          </cell>
          <cell r="B32685" t="str">
            <v>ABB</v>
          </cell>
          <cell r="C32685" t="str">
            <v>TO BE CHECKED</v>
          </cell>
          <cell r="D32685" t="str">
            <v>E6.2V-A 4000 Ekip G Hi-Touch LSIG 3p WMP</v>
          </cell>
          <cell r="E32685">
            <v>163075.00675239915</v>
          </cell>
          <cell r="F32685" t="str">
            <v>Public Apr 25</v>
          </cell>
        </row>
        <row r="32686">
          <cell r="A32686" t="str">
            <v>1SDA078897R1</v>
          </cell>
          <cell r="B32686" t="str">
            <v>ABB</v>
          </cell>
          <cell r="C32686" t="str">
            <v>TO BE CHECKED</v>
          </cell>
          <cell r="D32686" t="str">
            <v>E6.2V-A 4000 Ekip G Hi-Touch LSIG 3p F HR</v>
          </cell>
          <cell r="E32686">
            <v>178165.23533185563</v>
          </cell>
          <cell r="F32686" t="str">
            <v>Public Apr 25</v>
          </cell>
        </row>
        <row r="32687">
          <cell r="A32687" t="str">
            <v>1SDA073380R1</v>
          </cell>
          <cell r="B32687" t="str">
            <v>ABB</v>
          </cell>
          <cell r="C32687" t="str">
            <v>TO BE CHECKED</v>
          </cell>
          <cell r="D32687" t="str">
            <v>E6.2V/f 6300 Ekip G Hi-Touch LSIG 4p WMP</v>
          </cell>
          <cell r="E32687">
            <v>330685.82880097307</v>
          </cell>
          <cell r="F32687" t="str">
            <v>Public Apr 25</v>
          </cell>
        </row>
        <row r="32688">
          <cell r="A32688" t="str">
            <v>1SDA072030R1</v>
          </cell>
          <cell r="B32688" t="str">
            <v>ABB</v>
          </cell>
          <cell r="C32688" t="str">
            <v>TO BE CHECKED</v>
          </cell>
          <cell r="D32688" t="str">
            <v>E6.2V/f 6300 Ekip G Hi-Touch LSIG 4p F HR</v>
          </cell>
          <cell r="E32688">
            <v>347852.30485389911</v>
          </cell>
          <cell r="F32688" t="str">
            <v>Public Apr 25</v>
          </cell>
        </row>
        <row r="32689">
          <cell r="A32689" t="str">
            <v>1SDA073350R1</v>
          </cell>
          <cell r="B32689" t="str">
            <v>ABB</v>
          </cell>
          <cell r="C32689" t="str">
            <v>TO BE CHECKED</v>
          </cell>
          <cell r="D32689" t="str">
            <v>E6.2V/f 5000 Ekip G Hi-Touch LSIG 4p WMP</v>
          </cell>
          <cell r="E32689">
            <v>228548.8888070531</v>
          </cell>
          <cell r="F32689" t="str">
            <v>Public Apr 25</v>
          </cell>
        </row>
        <row r="32690">
          <cell r="A32690" t="str">
            <v>1SDA072000R1</v>
          </cell>
          <cell r="B32690" t="str">
            <v>ABB</v>
          </cell>
          <cell r="C32690" t="str">
            <v>TO BE CHECKED</v>
          </cell>
          <cell r="D32690" t="str">
            <v>E6.2V/f 5000 Ekip G Hi-Touch LSIG 4p F HR</v>
          </cell>
          <cell r="E32690">
            <v>243379.28789578701</v>
          </cell>
          <cell r="F32690" t="str">
            <v>Public Apr 25</v>
          </cell>
        </row>
        <row r="32691">
          <cell r="A32691" t="str">
            <v>1SDA073320R1</v>
          </cell>
          <cell r="B32691" t="str">
            <v>ABB</v>
          </cell>
          <cell r="C32691" t="str">
            <v>TO BE CHECKED</v>
          </cell>
          <cell r="D32691" t="str">
            <v>E6.2V/f 4000 Ekip G Hi-Touch LSIG 4p WMP</v>
          </cell>
          <cell r="E32691">
            <v>190123.99295736259</v>
          </cell>
          <cell r="F32691" t="str">
            <v>Public Apr 25</v>
          </cell>
        </row>
        <row r="32692">
          <cell r="A32692" t="str">
            <v>1SDA071970R1</v>
          </cell>
          <cell r="B32692" t="str">
            <v>ABB</v>
          </cell>
          <cell r="C32692" t="str">
            <v>TO BE CHECKED</v>
          </cell>
          <cell r="D32692" t="str">
            <v>E6.2V/f 4000 Ekip G Hi-Touch LSIG 4p F HR</v>
          </cell>
          <cell r="E32692">
            <v>191305.17448885302</v>
          </cell>
          <cell r="F32692" t="str">
            <v>Public Apr 25</v>
          </cell>
        </row>
        <row r="32693">
          <cell r="A32693" t="str">
            <v>1SDA073290R1</v>
          </cell>
          <cell r="B32693" t="str">
            <v>ABB</v>
          </cell>
          <cell r="C32693" t="str">
            <v>TO BE CHECKED</v>
          </cell>
          <cell r="D32693" t="str">
            <v>E6.2V 6300 Ekip G Hi-Touch LSIG 4p WMP</v>
          </cell>
          <cell r="E32693">
            <v>319585.23421689915</v>
          </cell>
          <cell r="F32693" t="str">
            <v>Public Apr 25</v>
          </cell>
        </row>
        <row r="32694">
          <cell r="A32694" t="str">
            <v>1SDA071940R1</v>
          </cell>
          <cell r="B32694" t="str">
            <v>ABB</v>
          </cell>
          <cell r="C32694" t="str">
            <v>TO BE CHECKED</v>
          </cell>
          <cell r="D32694" t="str">
            <v>E6.2V 6300 Ekip G Hi-Touch LSIG 4p F HR</v>
          </cell>
          <cell r="E32694">
            <v>336091.51317957923</v>
          </cell>
          <cell r="F32694" t="str">
            <v>Public Apr 25</v>
          </cell>
        </row>
        <row r="32695">
          <cell r="A32695" t="str">
            <v>1SDA072660R1</v>
          </cell>
          <cell r="B32695" t="str">
            <v>ABB</v>
          </cell>
          <cell r="C32695" t="str">
            <v>TO BE CHECKED</v>
          </cell>
          <cell r="D32695" t="str">
            <v>E6.2V 6300 Ekip G Hi-Touch LSIG 3p WMP</v>
          </cell>
          <cell r="E32695">
            <v>264082.90434138267</v>
          </cell>
          <cell r="F32695" t="str">
            <v>Public Apr 25</v>
          </cell>
        </row>
        <row r="32696">
          <cell r="A32696" t="str">
            <v>1SDA071310R1</v>
          </cell>
          <cell r="B32696" t="str">
            <v>ABB</v>
          </cell>
          <cell r="C32696" t="str">
            <v>TO BE CHECKED</v>
          </cell>
          <cell r="D32696" t="str">
            <v>E6.2V 6300 Ekip G Hi-Touch LSIG 3p F HR</v>
          </cell>
          <cell r="E32696">
            <v>277287.80415190186</v>
          </cell>
          <cell r="F32696" t="str">
            <v>Public Apr 25</v>
          </cell>
        </row>
        <row r="32697">
          <cell r="A32697" t="str">
            <v>1SDA073260R1</v>
          </cell>
          <cell r="B32697" t="str">
            <v>ABB</v>
          </cell>
          <cell r="C32697" t="str">
            <v>TO BE CHECKED</v>
          </cell>
          <cell r="D32697" t="str">
            <v>E6.2V 5000 Ekip G Hi-Touch LSIG 4p WMP</v>
          </cell>
          <cell r="E32697">
            <v>221376.9439442374</v>
          </cell>
          <cell r="F32697" t="str">
            <v>Public Apr 25</v>
          </cell>
        </row>
        <row r="32698">
          <cell r="A32698" t="str">
            <v>1SDA071910R1</v>
          </cell>
          <cell r="B32698" t="str">
            <v>ABB</v>
          </cell>
          <cell r="C32698" t="str">
            <v>TO BE CHECKED</v>
          </cell>
          <cell r="D32698" t="str">
            <v>E6.2V 5000 Ekip G Hi-Touch LSIG 4p F HR</v>
          </cell>
          <cell r="E32698">
            <v>235636.87038477141</v>
          </cell>
          <cell r="F32698" t="str">
            <v>Public Apr 25</v>
          </cell>
        </row>
        <row r="32699">
          <cell r="A32699" t="str">
            <v>1SDA072630R1</v>
          </cell>
          <cell r="B32699" t="str">
            <v>ABB</v>
          </cell>
          <cell r="C32699" t="str">
            <v>TO BE CHECKED</v>
          </cell>
          <cell r="D32699" t="str">
            <v>E6.2V 5000 Ekip G Hi-Touch LSIG 3p WMP</v>
          </cell>
          <cell r="E32699">
            <v>185516.14351428259</v>
          </cell>
          <cell r="F32699" t="str">
            <v>Public Apr 25</v>
          </cell>
        </row>
        <row r="32700">
          <cell r="A32700" t="str">
            <v>1SDA071280R1</v>
          </cell>
          <cell r="B32700" t="str">
            <v>ABB</v>
          </cell>
          <cell r="C32700" t="str">
            <v>TO BE CHECKED</v>
          </cell>
          <cell r="D32700" t="str">
            <v>E6.2V 5000 Ekip G Hi-Touch LSIG 3p F HR</v>
          </cell>
          <cell r="E32700">
            <v>196924.08729138266</v>
          </cell>
          <cell r="F32700" t="str">
            <v>Public Apr 25</v>
          </cell>
        </row>
        <row r="32701">
          <cell r="A32701" t="str">
            <v>1SDA073230R1</v>
          </cell>
          <cell r="B32701" t="str">
            <v>ABB</v>
          </cell>
          <cell r="C32701" t="str">
            <v>TO BE CHECKED</v>
          </cell>
          <cell r="D32701" t="str">
            <v>E6.2V 4000 Ekip G Hi-Touch LSIG 4p WMP</v>
          </cell>
          <cell r="E32701">
            <v>184429.75204347656</v>
          </cell>
          <cell r="F32701" t="str">
            <v>Public Apr 25</v>
          </cell>
        </row>
        <row r="32702">
          <cell r="A32702" t="str">
            <v>1SDA071880R1</v>
          </cell>
          <cell r="B32702" t="str">
            <v>ABB</v>
          </cell>
          <cell r="C32702" t="str">
            <v>TO BE CHECKED</v>
          </cell>
          <cell r="D32702" t="str">
            <v>E6.2V 4000 Ekip G Hi-Touch LSIG 4p F HR</v>
          </cell>
          <cell r="E32702">
            <v>185565.42174740866</v>
          </cell>
          <cell r="F32702" t="str">
            <v>Public Apr 25</v>
          </cell>
        </row>
        <row r="32703">
          <cell r="A32703" t="str">
            <v>1SDA072600R1</v>
          </cell>
          <cell r="B32703" t="str">
            <v>ABB</v>
          </cell>
          <cell r="C32703" t="str">
            <v>TO BE CHECKED</v>
          </cell>
          <cell r="D32703" t="str">
            <v>E6.2V 4000 Ekip G Hi-Touch LSIG 3p WMP</v>
          </cell>
          <cell r="E32703">
            <v>155958.2981301235</v>
          </cell>
          <cell r="F32703" t="str">
            <v>Public Apr 25</v>
          </cell>
        </row>
        <row r="32704">
          <cell r="A32704" t="str">
            <v>1SDA071250R1</v>
          </cell>
          <cell r="B32704" t="str">
            <v>ABB</v>
          </cell>
          <cell r="C32704" t="str">
            <v>TO BE CHECKED</v>
          </cell>
          <cell r="D32704" t="str">
            <v>E6.2V 4000 Ekip G Hi-Touch LSIG 3p F HR</v>
          </cell>
          <cell r="E32704">
            <v>156866.82864392348</v>
          </cell>
          <cell r="F32704" t="str">
            <v>Public Apr 25</v>
          </cell>
        </row>
        <row r="32705">
          <cell r="A32705" t="str">
            <v>1SDA079207R1</v>
          </cell>
          <cell r="B32705" t="str">
            <v>ABB</v>
          </cell>
          <cell r="C32705" t="str">
            <v>TO BE CHECKED</v>
          </cell>
          <cell r="D32705" t="str">
            <v>E6.2H-A 5000 Ekip G Hi-Touch LSIG 4p WMP</v>
          </cell>
          <cell r="E32705">
            <v>250692.19081506267</v>
          </cell>
          <cell r="F32705" t="str">
            <v>Public Apr 25</v>
          </cell>
        </row>
        <row r="32706">
          <cell r="A32706" t="str">
            <v>1SDA078967R1</v>
          </cell>
          <cell r="B32706" t="str">
            <v>ABB</v>
          </cell>
          <cell r="C32706" t="str">
            <v>TO BE CHECKED</v>
          </cell>
          <cell r="D32706" t="str">
            <v>E6.2H-A 5000 Ekip G Hi-Touch LSIG 4p F HR</v>
          </cell>
          <cell r="E32706">
            <v>263718.78347418789</v>
          </cell>
          <cell r="F32706" t="str">
            <v>Public Apr 25</v>
          </cell>
        </row>
        <row r="32707">
          <cell r="A32707" t="str">
            <v>1SDA079087R1</v>
          </cell>
          <cell r="B32707" t="str">
            <v>ABB</v>
          </cell>
          <cell r="C32707" t="str">
            <v>TO BE CHECKED</v>
          </cell>
          <cell r="D32707" t="str">
            <v>E6.2H-A 5000 Ekip G Hi-Touch LSIG 3p WMP</v>
          </cell>
          <cell r="E32707">
            <v>210903.61992926089</v>
          </cell>
          <cell r="F32707" t="str">
            <v>Public Apr 25</v>
          </cell>
        </row>
        <row r="32708">
          <cell r="A32708" t="str">
            <v>1SDA078847R1</v>
          </cell>
          <cell r="B32708" t="str">
            <v>ABB</v>
          </cell>
          <cell r="C32708" t="str">
            <v>TO BE CHECKED</v>
          </cell>
          <cell r="D32708" t="str">
            <v>E6.2H-A 5000 Ekip G Hi-Touch LSIG 3p F HR</v>
          </cell>
          <cell r="E32708">
            <v>221325.02791487743</v>
          </cell>
          <cell r="F32708" t="str">
            <v>Public Apr 25</v>
          </cell>
        </row>
        <row r="32709">
          <cell r="A32709" t="str">
            <v>1SDA079197R1</v>
          </cell>
          <cell r="B32709" t="str">
            <v>ABB</v>
          </cell>
          <cell r="C32709" t="str">
            <v>TO BE CHECKED</v>
          </cell>
          <cell r="D32709" t="str">
            <v>E6.2H-A 4000 Ekip G Hi-Touch LSIG 4p WMP</v>
          </cell>
          <cell r="E32709">
            <v>190906.59166688088</v>
          </cell>
          <cell r="F32709" t="str">
            <v>Public Apr 25</v>
          </cell>
        </row>
        <row r="32710">
          <cell r="A32710" t="str">
            <v>1SDA078957R1</v>
          </cell>
          <cell r="B32710" t="str">
            <v>ABB</v>
          </cell>
          <cell r="C32710" t="str">
            <v>TO BE CHECKED</v>
          </cell>
          <cell r="D32710" t="str">
            <v>E6.2H-A 4000 Ekip G Hi-Touch LSIG 4p F HR</v>
          </cell>
          <cell r="E32710">
            <v>209769.05258793395</v>
          </cell>
          <cell r="F32710" t="str">
            <v>Public Apr 25</v>
          </cell>
        </row>
        <row r="32711">
          <cell r="A32711" t="str">
            <v>1SDA079077R1</v>
          </cell>
          <cell r="B32711" t="str">
            <v>ABB</v>
          </cell>
          <cell r="C32711" t="str">
            <v>TO BE CHECKED</v>
          </cell>
          <cell r="D32711" t="str">
            <v>E6.2H-A 4000 Ekip G Hi-Touch LSIG 3p WMP</v>
          </cell>
          <cell r="E32711">
            <v>163075.00675239915</v>
          </cell>
          <cell r="F32711" t="str">
            <v>Public Apr 25</v>
          </cell>
        </row>
        <row r="32712">
          <cell r="A32712" t="str">
            <v>1SDA078837R1</v>
          </cell>
          <cell r="B32712" t="str">
            <v>ABB</v>
          </cell>
          <cell r="C32712" t="str">
            <v>TO BE CHECKED</v>
          </cell>
          <cell r="D32712" t="str">
            <v>E6.2H-A 4000 Ekip G Hi-Touch LSIG 3p F HR</v>
          </cell>
          <cell r="E32712">
            <v>178165.23533185563</v>
          </cell>
          <cell r="F32712" t="str">
            <v>Public Apr 25</v>
          </cell>
        </row>
        <row r="32713">
          <cell r="A32713" t="str">
            <v>1SDA073370R1</v>
          </cell>
          <cell r="B32713" t="str">
            <v>ABB</v>
          </cell>
          <cell r="C32713" t="str">
            <v>TO BE CHECKED</v>
          </cell>
          <cell r="D32713" t="str">
            <v>E6.2H/f 6300 Ekip G Hi-Touch LSIG 4p WMP</v>
          </cell>
          <cell r="E32713">
            <v>266361.09414543648</v>
          </cell>
          <cell r="F32713" t="str">
            <v>Public Apr 25</v>
          </cell>
        </row>
        <row r="32714">
          <cell r="A32714" t="str">
            <v>1SDA072020R1</v>
          </cell>
          <cell r="B32714" t="str">
            <v>ABB</v>
          </cell>
          <cell r="C32714" t="str">
            <v>TO BE CHECKED</v>
          </cell>
          <cell r="D32714" t="str">
            <v>E6.2H/f 6300 Ekip G Hi-Touch LSIG 4p F HR</v>
          </cell>
          <cell r="E32714">
            <v>286022.71546181483</v>
          </cell>
          <cell r="F32714" t="str">
            <v>Public Apr 25</v>
          </cell>
        </row>
        <row r="32715">
          <cell r="A32715" t="str">
            <v>1SDA073340R1</v>
          </cell>
          <cell r="B32715" t="str">
            <v>ABB</v>
          </cell>
          <cell r="C32715" t="str">
            <v>TO BE CHECKED</v>
          </cell>
          <cell r="D32715" t="str">
            <v>E6.2H/f 5000 Ekip G Hi-Touch LSIG 4p WMP</v>
          </cell>
          <cell r="E32715">
            <v>210284.52521615222</v>
          </cell>
          <cell r="F32715" t="str">
            <v>Public Apr 25</v>
          </cell>
        </row>
        <row r="32716">
          <cell r="A32716" t="str">
            <v>1SDA071990R1</v>
          </cell>
          <cell r="B32716" t="str">
            <v>ABB</v>
          </cell>
          <cell r="C32716" t="str">
            <v>TO BE CHECKED</v>
          </cell>
          <cell r="D32716" t="str">
            <v>E6.2H/f 5000 Ekip G Hi-Touch LSIG 4p F HR</v>
          </cell>
          <cell r="E32716">
            <v>221298.9517899183</v>
          </cell>
          <cell r="F32716" t="str">
            <v>Public Apr 25</v>
          </cell>
        </row>
        <row r="32717">
          <cell r="A32717" t="str">
            <v>1SDA073310R1</v>
          </cell>
          <cell r="B32717" t="str">
            <v>ABB</v>
          </cell>
          <cell r="C32717" t="str">
            <v>TO BE CHECKED</v>
          </cell>
          <cell r="D32717" t="str">
            <v>E6.2H/f 4000 Ekip G Hi-Touch LSIG 4p WMP</v>
          </cell>
          <cell r="E32717">
            <v>159733.83755953566</v>
          </cell>
          <cell r="F32717" t="str">
            <v>Public Apr 25</v>
          </cell>
        </row>
        <row r="32718">
          <cell r="A32718" t="str">
            <v>1SDA071960R1</v>
          </cell>
          <cell r="B32718" t="str">
            <v>ABB</v>
          </cell>
          <cell r="C32718" t="str">
            <v>TO BE CHECKED</v>
          </cell>
          <cell r="D32718" t="str">
            <v>E6.2H/f 4000 Ekip G Hi-Touch LSIG 4p F HR</v>
          </cell>
          <cell r="E32718">
            <v>175682.67537481306</v>
          </cell>
          <cell r="F32718" t="str">
            <v>Public Apr 25</v>
          </cell>
        </row>
        <row r="32719">
          <cell r="A32719" t="str">
            <v>1SDA073280R1</v>
          </cell>
          <cell r="B32719" t="str">
            <v>ABB</v>
          </cell>
          <cell r="C32719" t="str">
            <v>TO BE CHECKED</v>
          </cell>
          <cell r="D32719" t="str">
            <v>E6.2H 6300 Ekip G Hi-Touch LSIG 4p WMP</v>
          </cell>
          <cell r="E32719">
            <v>257734.43746802874</v>
          </cell>
          <cell r="F32719" t="str">
            <v>Public Apr 25</v>
          </cell>
        </row>
        <row r="32720">
          <cell r="A32720" t="str">
            <v>1SDA071930R1</v>
          </cell>
          <cell r="B32720" t="str">
            <v>ABB</v>
          </cell>
          <cell r="C32720" t="str">
            <v>TO BE CHECKED</v>
          </cell>
          <cell r="D32720" t="str">
            <v>E6.2H 6300 Ekip G Hi-Touch LSIG 4p F HR</v>
          </cell>
          <cell r="E32720">
            <v>276639.98239423567</v>
          </cell>
          <cell r="F32720" t="str">
            <v>Public Apr 25</v>
          </cell>
        </row>
        <row r="32721">
          <cell r="A32721" t="str">
            <v>1SDA072650R1</v>
          </cell>
          <cell r="B32721" t="str">
            <v>ABB</v>
          </cell>
          <cell r="C32721" t="str">
            <v>TO BE CHECKED</v>
          </cell>
          <cell r="D32721" t="str">
            <v>E6.2H 6300 Ekip G Hi-Touch LSIG 3p WMP</v>
          </cell>
          <cell r="E32721">
            <v>214602.26956695915</v>
          </cell>
          <cell r="F32721" t="str">
            <v>Public Apr 25</v>
          </cell>
        </row>
        <row r="32722">
          <cell r="A32722" t="str">
            <v>1SDA071300R1</v>
          </cell>
          <cell r="B32722" t="str">
            <v>ABB</v>
          </cell>
          <cell r="C32722" t="str">
            <v>TO BE CHECKED</v>
          </cell>
          <cell r="D32722" t="str">
            <v>E6.2H 6300 Ekip G Hi-Touch LSIG 3p F HR</v>
          </cell>
          <cell r="E32722">
            <v>229726.52703016959</v>
          </cell>
          <cell r="F32722" t="str">
            <v>Public Apr 25</v>
          </cell>
        </row>
        <row r="32723">
          <cell r="A32723" t="str">
            <v>1SDA073250R1</v>
          </cell>
          <cell r="B32723" t="str">
            <v>ABB</v>
          </cell>
          <cell r="C32723" t="str">
            <v>TO BE CHECKED</v>
          </cell>
          <cell r="D32723" t="str">
            <v>E6.2H 5000 Ekip G Hi-Touch LSIG 4p WMP</v>
          </cell>
          <cell r="E32723">
            <v>203814.75908613135</v>
          </cell>
          <cell r="F32723" t="str">
            <v>Public Apr 25</v>
          </cell>
        </row>
        <row r="32724">
          <cell r="A32724" t="str">
            <v>1SDA071900R1</v>
          </cell>
          <cell r="B32724" t="str">
            <v>ABB</v>
          </cell>
          <cell r="C32724" t="str">
            <v>TO BE CHECKED</v>
          </cell>
          <cell r="D32724" t="str">
            <v>E6.2H 5000 Ekip G Hi-Touch LSIG 4p F HR</v>
          </cell>
          <cell r="E32724">
            <v>214405.62907557134</v>
          </cell>
          <cell r="F32724" t="str">
            <v>Public Apr 25</v>
          </cell>
        </row>
        <row r="32725">
          <cell r="A32725" t="str">
            <v>1SDA072620R1</v>
          </cell>
          <cell r="B32725" t="str">
            <v>ABB</v>
          </cell>
          <cell r="C32725" t="str">
            <v>TO BE CHECKED</v>
          </cell>
          <cell r="D32725" t="str">
            <v>E6.2H 5000 Ekip G Hi-Touch LSIG 3p WMP</v>
          </cell>
          <cell r="E32725">
            <v>171466.34838368613</v>
          </cell>
          <cell r="F32725" t="str">
            <v>Public Apr 25</v>
          </cell>
        </row>
        <row r="32726">
          <cell r="A32726" t="str">
            <v>1SDA071270R1</v>
          </cell>
          <cell r="B32726" t="str">
            <v>ABB</v>
          </cell>
          <cell r="C32726" t="str">
            <v>TO BE CHECKED</v>
          </cell>
          <cell r="D32726" t="str">
            <v>E6.2H 5000 Ekip G Hi-Touch LSIG 3p F HR</v>
          </cell>
          <cell r="E32726">
            <v>179939.00238047217</v>
          </cell>
          <cell r="F32726" t="str">
            <v>Public Apr 25</v>
          </cell>
        </row>
        <row r="32727">
          <cell r="A32727" t="str">
            <v>1SDA073220R1</v>
          </cell>
          <cell r="B32727" t="str">
            <v>ABB</v>
          </cell>
          <cell r="C32727" t="str">
            <v>TO BE CHECKED</v>
          </cell>
          <cell r="D32727" t="str">
            <v>E6.2H 4000 Ekip G Hi-Touch LSIG 4p WMP</v>
          </cell>
          <cell r="E32727">
            <v>155208.62594175391</v>
          </cell>
          <cell r="F32727" t="str">
            <v>Public Apr 25</v>
          </cell>
        </row>
        <row r="32728">
          <cell r="A32728" t="str">
            <v>1SDA071870R1</v>
          </cell>
          <cell r="B32728" t="str">
            <v>ABB</v>
          </cell>
          <cell r="C32728" t="str">
            <v>TO BE CHECKED</v>
          </cell>
          <cell r="D32728" t="str">
            <v>E6.2H 4000 Ekip G Hi-Touch LSIG 4p F HR</v>
          </cell>
          <cell r="E32728">
            <v>170543.89398031303</v>
          </cell>
          <cell r="F32728" t="str">
            <v>Public Apr 25</v>
          </cell>
        </row>
        <row r="32729">
          <cell r="A32729" t="str">
            <v>1SDA072590R1</v>
          </cell>
          <cell r="B32729" t="str">
            <v>ABB</v>
          </cell>
          <cell r="C32729" t="str">
            <v>TO BE CHECKED</v>
          </cell>
          <cell r="D32729" t="str">
            <v>E6.2H 4000 Ekip G Hi-Touch LSIG 3p WMP</v>
          </cell>
          <cell r="E32729">
            <v>132581.45236687566</v>
          </cell>
          <cell r="F32729" t="str">
            <v>Public Apr 25</v>
          </cell>
        </row>
        <row r="32730">
          <cell r="A32730" t="str">
            <v>1SDA071240R1</v>
          </cell>
          <cell r="B32730" t="str">
            <v>ABB</v>
          </cell>
          <cell r="C32730" t="str">
            <v>TO BE CHECKED</v>
          </cell>
          <cell r="D32730" t="str">
            <v>E6.2H 4000 Ekip G Hi-Touch LSIG 3p F HR</v>
          </cell>
          <cell r="E32730">
            <v>144849.75078725477</v>
          </cell>
          <cell r="F32730" t="str">
            <v>Public Apr 25</v>
          </cell>
        </row>
        <row r="32731">
          <cell r="A32731" t="str">
            <v>1SDA078727R1</v>
          </cell>
          <cell r="B32731" t="str">
            <v>ABB</v>
          </cell>
          <cell r="C32731" t="str">
            <v>TO BE CHECKED</v>
          </cell>
          <cell r="D32731" t="str">
            <v>E4.2V-A 800 Ekip G Hi-Touch LSIG 4p WMP</v>
          </cell>
          <cell r="E32731">
            <v>89555.780567488706</v>
          </cell>
          <cell r="F32731" t="str">
            <v>Public Apr 25</v>
          </cell>
        </row>
        <row r="32732">
          <cell r="A32732" t="str">
            <v>1SDA078267R1</v>
          </cell>
          <cell r="B32732" t="str">
            <v>ABB</v>
          </cell>
          <cell r="C32732" t="str">
            <v>TO BE CHECKED</v>
          </cell>
          <cell r="D32732" t="str">
            <v>E4.2V-A 800 Ekip G Hi-Touch LSIG 4p F HR</v>
          </cell>
          <cell r="E32732">
            <v>89500.977397972194</v>
          </cell>
          <cell r="F32732" t="str">
            <v>Public Apr 25</v>
          </cell>
        </row>
        <row r="32733">
          <cell r="A32733" t="str">
            <v>1SDA078497R1</v>
          </cell>
          <cell r="B32733" t="str">
            <v>ABB</v>
          </cell>
          <cell r="C32733" t="str">
            <v>TO BE CHECKED</v>
          </cell>
          <cell r="D32733" t="str">
            <v>E4.2V-A 800 Ekip G Hi-Touch LSIG 3p WMP</v>
          </cell>
          <cell r="E32733">
            <v>81994.531101294779</v>
          </cell>
          <cell r="F32733" t="str">
            <v>Public Apr 25</v>
          </cell>
        </row>
        <row r="32734">
          <cell r="A32734" t="str">
            <v>1SDA078037R1</v>
          </cell>
          <cell r="B32734" t="str">
            <v>ABB</v>
          </cell>
          <cell r="C32734" t="str">
            <v>TO BE CHECKED</v>
          </cell>
          <cell r="D32734" t="str">
            <v>E4.2V-A 800 Ekip G Hi-Touch LSIG 3p F HR</v>
          </cell>
          <cell r="E32734">
            <v>81950.77780455914</v>
          </cell>
          <cell r="F32734" t="str">
            <v>Public Apr 25</v>
          </cell>
        </row>
        <row r="32735">
          <cell r="A32735" t="str">
            <v>1SDA078767R1</v>
          </cell>
          <cell r="B32735" t="str">
            <v>ABB</v>
          </cell>
          <cell r="C32735" t="str">
            <v>TO BE CHECKED</v>
          </cell>
          <cell r="D32735" t="str">
            <v>E4.2V-A 3200 Ekip G Hi-Touch LSIG 4p WMP</v>
          </cell>
          <cell r="E32735">
            <v>153066.32857552174</v>
          </cell>
          <cell r="F32735" t="str">
            <v>Public Apr 25</v>
          </cell>
        </row>
        <row r="32736">
          <cell r="A32736" t="str">
            <v>1SDA078307R1</v>
          </cell>
          <cell r="B32736" t="str">
            <v>ABB</v>
          </cell>
          <cell r="C32736" t="str">
            <v>TO BE CHECKED</v>
          </cell>
          <cell r="D32736" t="str">
            <v>E4.2V-A 3200 Ekip G Hi-Touch LSIG 4p FVR</v>
          </cell>
          <cell r="E32736">
            <v>168162.75138295043</v>
          </cell>
          <cell r="F32736" t="str">
            <v>Public Apr 25</v>
          </cell>
        </row>
        <row r="32737">
          <cell r="A32737" t="str">
            <v>1SDA078537R1</v>
          </cell>
          <cell r="B32737" t="str">
            <v>ABB</v>
          </cell>
          <cell r="C32737" t="str">
            <v>TO BE CHECKED</v>
          </cell>
          <cell r="D32737" t="str">
            <v>E4.2V-A 3200 Ekip G Hi-Touch LSIG 3p WMP</v>
          </cell>
          <cell r="E32737">
            <v>132803.05349725304</v>
          </cell>
          <cell r="F32737" t="str">
            <v>Public Apr 25</v>
          </cell>
        </row>
        <row r="32738">
          <cell r="A32738" t="str">
            <v>1SDA078077R1</v>
          </cell>
          <cell r="B32738" t="str">
            <v>ABB</v>
          </cell>
          <cell r="C32738" t="str">
            <v>TO BE CHECKED</v>
          </cell>
          <cell r="D32738" t="str">
            <v>E4.2V-A 3200 Ekip G Hi-Touch LSIG 3p FVR</v>
          </cell>
          <cell r="E32738">
            <v>144880.23636263481</v>
          </cell>
          <cell r="F32738" t="str">
            <v>Public Apr 25</v>
          </cell>
        </row>
        <row r="32739">
          <cell r="A32739" t="str">
            <v>1SDA078757R1</v>
          </cell>
          <cell r="B32739" t="str">
            <v>ABB</v>
          </cell>
          <cell r="C32739" t="str">
            <v>TO BE CHECKED</v>
          </cell>
          <cell r="D32739" t="str">
            <v>E4.2V-A 2500 Ekip G Hi-Touch LSIG 4p WMP</v>
          </cell>
          <cell r="E32739">
            <v>110881.1426457913</v>
          </cell>
          <cell r="F32739" t="str">
            <v>Public Apr 25</v>
          </cell>
        </row>
        <row r="32740">
          <cell r="A32740" t="str">
            <v>1SDA078297R1</v>
          </cell>
          <cell r="B32740" t="str">
            <v>ABB</v>
          </cell>
          <cell r="C32740" t="str">
            <v>TO BE CHECKED</v>
          </cell>
          <cell r="D32740" t="str">
            <v>E4.2V-A 2500 Ekip G Hi-Touch LSIG 4p F HR</v>
          </cell>
          <cell r="E32740">
            <v>132165.17924976262</v>
          </cell>
          <cell r="F32740" t="str">
            <v>Public Apr 25</v>
          </cell>
        </row>
        <row r="32741">
          <cell r="A32741" t="str">
            <v>1SDA078527R1</v>
          </cell>
          <cell r="B32741" t="str">
            <v>ABB</v>
          </cell>
          <cell r="C32741" t="str">
            <v>TO BE CHECKED</v>
          </cell>
          <cell r="D32741" t="str">
            <v>E4.2V-A 2500 Ekip G Hi-Touch LSIG 3p WMP</v>
          </cell>
          <cell r="E32741">
            <v>99054.957246926118</v>
          </cell>
          <cell r="F32741" t="str">
            <v>Public Apr 25</v>
          </cell>
        </row>
        <row r="32742">
          <cell r="A32742" t="str">
            <v>1SDA078067R1</v>
          </cell>
          <cell r="B32742" t="str">
            <v>ABB</v>
          </cell>
          <cell r="C32742" t="str">
            <v>TO BE CHECKED</v>
          </cell>
          <cell r="D32742" t="str">
            <v>E4.2V-A 2500 Ekip G Hi-Touch LSIG 3p F HR</v>
          </cell>
          <cell r="E32742">
            <v>116082.01067702091</v>
          </cell>
          <cell r="F32742" t="str">
            <v>Public Apr 25</v>
          </cell>
        </row>
        <row r="32743">
          <cell r="A32743" t="str">
            <v>1SDA078747R1</v>
          </cell>
          <cell r="B32743" t="str">
            <v>ABB</v>
          </cell>
          <cell r="C32743" t="str">
            <v>TO BE CHECKED</v>
          </cell>
          <cell r="D32743" t="str">
            <v>E4.2V-A 2000 Ekip G Hi-Touch LSIG 4p WMP</v>
          </cell>
          <cell r="E32743">
            <v>94381.044787719147</v>
          </cell>
          <cell r="F32743" t="str">
            <v>Public Apr 25</v>
          </cell>
        </row>
        <row r="32744">
          <cell r="A32744" t="str">
            <v>1SDA078287R1</v>
          </cell>
          <cell r="B32744" t="str">
            <v>ABB</v>
          </cell>
          <cell r="C32744" t="str">
            <v>TO BE CHECKED</v>
          </cell>
          <cell r="D32744" t="str">
            <v>E4.2V-A 2000 Ekip G Hi-Touch LSIG 4p F HR</v>
          </cell>
          <cell r="E32744">
            <v>110454.26585028523</v>
          </cell>
          <cell r="F32744" t="str">
            <v>Public Apr 25</v>
          </cell>
        </row>
        <row r="32745">
          <cell r="A32745" t="str">
            <v>1SDA078517R1</v>
          </cell>
          <cell r="B32745" t="str">
            <v>ABB</v>
          </cell>
          <cell r="C32745" t="str">
            <v>TO BE CHECKED</v>
          </cell>
          <cell r="D32745" t="str">
            <v>E4.2V-A 2000 Ekip G Hi-Touch LSIG 3p WMP</v>
          </cell>
          <cell r="E32745">
            <v>85854.689984021752</v>
          </cell>
          <cell r="F32745" t="str">
            <v>Public Apr 25</v>
          </cell>
        </row>
        <row r="32746">
          <cell r="A32746" t="str">
            <v>1SDA078057R1</v>
          </cell>
          <cell r="B32746" t="str">
            <v>ABB</v>
          </cell>
          <cell r="C32746" t="str">
            <v>TO BE CHECKED</v>
          </cell>
          <cell r="D32746" t="str">
            <v>E4.2V-A 2000 Ekip G Hi-Touch LSIG 3p F HR</v>
          </cell>
          <cell r="E32746">
            <v>98713.369196316518</v>
          </cell>
          <cell r="F32746" t="str">
            <v>Public Apr 25</v>
          </cell>
        </row>
        <row r="32747">
          <cell r="A32747" t="str">
            <v>1SDA078737R1</v>
          </cell>
          <cell r="B32747" t="str">
            <v>ABB</v>
          </cell>
          <cell r="C32747" t="str">
            <v>TO BE CHECKED</v>
          </cell>
          <cell r="D32747" t="str">
            <v>E4.2V-A 1600 Ekip G Hi-Touch LSIG 4p WMP</v>
          </cell>
          <cell r="E32747">
            <v>92818.721385474768</v>
          </cell>
          <cell r="F32747" t="str">
            <v>Public Apr 25</v>
          </cell>
        </row>
        <row r="32748">
          <cell r="A32748" t="str">
            <v>1SDA078277R1</v>
          </cell>
          <cell r="B32748" t="str">
            <v>ABB</v>
          </cell>
          <cell r="C32748" t="str">
            <v>TO BE CHECKED</v>
          </cell>
          <cell r="D32748" t="str">
            <v>E4.2V-A 1600 Ekip G Hi-Touch LSIG 4p F HR</v>
          </cell>
          <cell r="E32748">
            <v>97059.799041761726</v>
          </cell>
          <cell r="F32748" t="str">
            <v>Public Apr 25</v>
          </cell>
        </row>
        <row r="32749">
          <cell r="A32749" t="str">
            <v>1SDA078507R1</v>
          </cell>
          <cell r="B32749" t="str">
            <v>ABB</v>
          </cell>
          <cell r="C32749" t="str">
            <v>TO BE CHECKED</v>
          </cell>
          <cell r="D32749" t="str">
            <v>E4.2V-A 1600 Ekip G Hi-Touch LSIG 3p WMP</v>
          </cell>
          <cell r="E32749">
            <v>84604.794516806098</v>
          </cell>
          <cell r="F32749" t="str">
            <v>Public Apr 25</v>
          </cell>
        </row>
        <row r="32750">
          <cell r="A32750" t="str">
            <v>1SDA078047R1</v>
          </cell>
          <cell r="B32750" t="str">
            <v>ABB</v>
          </cell>
          <cell r="C32750" t="str">
            <v>TO BE CHECKED</v>
          </cell>
          <cell r="D32750" t="str">
            <v>E4.2V-A 1600 Ekip G Hi-Touch LSIG 3p F HR</v>
          </cell>
          <cell r="E32750">
            <v>87997.879739029595</v>
          </cell>
          <cell r="F32750" t="str">
            <v>Public Apr 25</v>
          </cell>
        </row>
        <row r="32751">
          <cell r="A32751" t="str">
            <v>1SDA073210R1</v>
          </cell>
          <cell r="B32751" t="str">
            <v>ABB</v>
          </cell>
          <cell r="C32751" t="str">
            <v>TO BE CHECKED</v>
          </cell>
          <cell r="D32751" t="str">
            <v>E4.2V 4000 Ekip G Hi-Touch LSIG 4p WMP</v>
          </cell>
          <cell r="E32751">
            <v>156674.38762912698</v>
          </cell>
          <cell r="F32751" t="str">
            <v>Public Apr 25</v>
          </cell>
        </row>
        <row r="32752">
          <cell r="A32752" t="str">
            <v>1SDA071860R1</v>
          </cell>
          <cell r="B32752" t="str">
            <v>ABB</v>
          </cell>
          <cell r="C32752" t="str">
            <v>TO BE CHECKED</v>
          </cell>
          <cell r="D32752" t="str">
            <v>E4.2V 4000 Ekip G Hi-Touch LSIG 4p F HR</v>
          </cell>
          <cell r="E32752">
            <v>155009.11143357391</v>
          </cell>
          <cell r="F32752" t="str">
            <v>Public Apr 25</v>
          </cell>
        </row>
        <row r="32753">
          <cell r="A32753" t="str">
            <v>1SDA072580R1</v>
          </cell>
          <cell r="B32753" t="str">
            <v>ABB</v>
          </cell>
          <cell r="C32753" t="str">
            <v>TO BE CHECKED</v>
          </cell>
          <cell r="D32753" t="str">
            <v>E4.2V 4000 Ekip G Hi-Touch LSIG 3p WMP</v>
          </cell>
          <cell r="E32753">
            <v>133754.01184798958</v>
          </cell>
          <cell r="F32753" t="str">
            <v>Public Apr 25</v>
          </cell>
        </row>
        <row r="32754">
          <cell r="A32754" t="str">
            <v>1SDA071230R1</v>
          </cell>
          <cell r="B32754" t="str">
            <v>ABB</v>
          </cell>
          <cell r="C32754" t="str">
            <v>TO BE CHECKED</v>
          </cell>
          <cell r="D32754" t="str">
            <v>E4.2V 4000 Ekip G Hi-Touch LSIG 3p F HR</v>
          </cell>
          <cell r="E32754">
            <v>132421.92474986348</v>
          </cell>
          <cell r="F32754" t="str">
            <v>Public Apr 25</v>
          </cell>
        </row>
        <row r="32755">
          <cell r="A32755" t="str">
            <v>1SDA073160R1</v>
          </cell>
          <cell r="B32755" t="str">
            <v>ABB</v>
          </cell>
          <cell r="C32755" t="str">
            <v>TO BE CHECKED</v>
          </cell>
          <cell r="D32755" t="str">
            <v>E4.2V 3200 Ekip G Hi-Touch LSIG 4p WMP</v>
          </cell>
          <cell r="E32755">
            <v>124444.19219272697</v>
          </cell>
          <cell r="F32755" t="str">
            <v>Public Apr 25</v>
          </cell>
        </row>
        <row r="32756">
          <cell r="A32756" t="str">
            <v>1SDA071810R1</v>
          </cell>
          <cell r="B32756" t="str">
            <v>ABB</v>
          </cell>
          <cell r="C32756" t="str">
            <v>TO BE CHECKED</v>
          </cell>
          <cell r="D32756" t="str">
            <v>E4.2V 3200 Ekip G Hi-Touch LSIG 4p F HR</v>
          </cell>
          <cell r="E32756">
            <v>136717.79245230262</v>
          </cell>
          <cell r="F32756" t="str">
            <v>Public Apr 25</v>
          </cell>
        </row>
        <row r="32757">
          <cell r="A32757" t="str">
            <v>1SDA072530R1</v>
          </cell>
          <cell r="B32757" t="str">
            <v>ABB</v>
          </cell>
          <cell r="C32757" t="str">
            <v>TO BE CHECKED</v>
          </cell>
          <cell r="D32757" t="str">
            <v>E4.2V 3200 Ekip G Hi-Touch LSIG 3p WMP</v>
          </cell>
          <cell r="E32757">
            <v>107969.94736242002</v>
          </cell>
          <cell r="F32757" t="str">
            <v>Public Apr 25</v>
          </cell>
        </row>
        <row r="32758">
          <cell r="A32758" t="str">
            <v>1SDA071180R1</v>
          </cell>
          <cell r="B32758" t="str">
            <v>ABB</v>
          </cell>
          <cell r="C32758" t="str">
            <v>TO BE CHECKED</v>
          </cell>
          <cell r="D32758" t="str">
            <v>E4.2V 3200 Ekip G Hi-Touch LSIG 3p F HR</v>
          </cell>
          <cell r="E32758">
            <v>117788.82232073481</v>
          </cell>
          <cell r="F32758" t="str">
            <v>Public Apr 25</v>
          </cell>
        </row>
        <row r="32759">
          <cell r="A32759" t="str">
            <v>1SDA073110R1</v>
          </cell>
          <cell r="B32759" t="str">
            <v>ABB</v>
          </cell>
          <cell r="C32759" t="str">
            <v>TO BE CHECKED</v>
          </cell>
          <cell r="D32759" t="str">
            <v>E4.2V 2500 Ekip G Hi-Touch LSIG 4p WMP</v>
          </cell>
          <cell r="E32759">
            <v>90147.250598645216</v>
          </cell>
          <cell r="F32759" t="str">
            <v>Public Apr 25</v>
          </cell>
        </row>
        <row r="32760">
          <cell r="A32760" t="str">
            <v>1SDA071760R1</v>
          </cell>
          <cell r="B32760" t="str">
            <v>ABB</v>
          </cell>
          <cell r="C32760" t="str">
            <v>TO BE CHECKED</v>
          </cell>
          <cell r="D32760" t="str">
            <v>E4.2V 2500 Ekip G Hi-Touch LSIG 4p F HR</v>
          </cell>
          <cell r="E32760">
            <v>107451.37762021566</v>
          </cell>
          <cell r="F32760" t="str">
            <v>Public Apr 25</v>
          </cell>
        </row>
        <row r="32761">
          <cell r="A32761" t="str">
            <v>1SDA072480R1</v>
          </cell>
          <cell r="B32761" t="str">
            <v>ABB</v>
          </cell>
          <cell r="C32761" t="str">
            <v>TO BE CHECKED</v>
          </cell>
          <cell r="D32761" t="str">
            <v>E4.2V 2500 Ekip G Hi-Touch LSIG 3p WMP</v>
          </cell>
          <cell r="E32761">
            <v>80532.299598931306</v>
          </cell>
          <cell r="F32761" t="str">
            <v>Public Apr 25</v>
          </cell>
        </row>
        <row r="32762">
          <cell r="A32762" t="str">
            <v>1SDA071130R1</v>
          </cell>
          <cell r="B32762" t="str">
            <v>ABB</v>
          </cell>
          <cell r="C32762" t="str">
            <v>TO BE CHECKED</v>
          </cell>
          <cell r="D32762" t="str">
            <v>E4.2V 2500 Ekip G Hi-Touch LSIG 3p F HR</v>
          </cell>
          <cell r="E32762">
            <v>94375.742948522588</v>
          </cell>
          <cell r="F32762" t="str">
            <v>Public Apr 25</v>
          </cell>
        </row>
        <row r="32763">
          <cell r="A32763" t="str">
            <v>1SDA073090R1</v>
          </cell>
          <cell r="B32763" t="str">
            <v>ABB</v>
          </cell>
          <cell r="C32763" t="str">
            <v>TO BE CHECKED</v>
          </cell>
          <cell r="D32763" t="str">
            <v>E4.2V 2000 Ekip G Hi-Touch LSIG 4p WMP</v>
          </cell>
          <cell r="E32763">
            <v>76732.455698746984</v>
          </cell>
          <cell r="F32763" t="str">
            <v>Public Apr 25</v>
          </cell>
        </row>
        <row r="32764">
          <cell r="A32764" t="str">
            <v>1SDA071740R1</v>
          </cell>
          <cell r="B32764" t="str">
            <v>ABB</v>
          </cell>
          <cell r="C32764" t="str">
            <v>TO BE CHECKED</v>
          </cell>
          <cell r="D32764" t="str">
            <v>E4.2V 2000 Ekip G Hi-Touch LSIG 4p F HR</v>
          </cell>
          <cell r="E32764">
            <v>89800.360708839144</v>
          </cell>
          <cell r="F32764" t="str">
            <v>Public Apr 25</v>
          </cell>
        </row>
        <row r="32765">
          <cell r="A32765" t="str">
            <v>1SDA072460R1</v>
          </cell>
          <cell r="B32765" t="str">
            <v>ABB</v>
          </cell>
          <cell r="C32765" t="str">
            <v>TO BE CHECKED</v>
          </cell>
          <cell r="D32765" t="str">
            <v>E4.2V 2000 Ekip G Hi-Touch LSIG 3p WMP</v>
          </cell>
          <cell r="E32765">
            <v>69800.471553031297</v>
          </cell>
          <cell r="F32765" t="str">
            <v>Public Apr 25</v>
          </cell>
        </row>
        <row r="32766">
          <cell r="A32766" t="str">
            <v>1SDA071110R1</v>
          </cell>
          <cell r="B32766" t="str">
            <v>ABB</v>
          </cell>
          <cell r="C32766" t="str">
            <v>TO BE CHECKED</v>
          </cell>
          <cell r="D32766" t="str">
            <v>E4.2V 2000 Ekip G Hi-Touch LSIG 3p F HR</v>
          </cell>
          <cell r="E32766">
            <v>80254.792936432161</v>
          </cell>
          <cell r="F32766" t="str">
            <v>Public Apr 25</v>
          </cell>
        </row>
        <row r="32767">
          <cell r="A32767" t="str">
            <v>1SDA078707R1</v>
          </cell>
          <cell r="B32767" t="str">
            <v>ABB</v>
          </cell>
          <cell r="C32767" t="str">
            <v>TO BE CHECKED</v>
          </cell>
          <cell r="D32767" t="str">
            <v>E4.2S-A 3200 Ekip G Hi-Touch LSIG 4p WMP</v>
          </cell>
          <cell r="E32767">
            <v>122307.62973671482</v>
          </cell>
          <cell r="F32767" t="str">
            <v>Public Apr 25</v>
          </cell>
        </row>
        <row r="32768">
          <cell r="A32768" t="str">
            <v>1SDA078247R1</v>
          </cell>
          <cell r="B32768" t="str">
            <v>ABB</v>
          </cell>
          <cell r="C32768" t="str">
            <v>TO BE CHECKED</v>
          </cell>
          <cell r="D32768" t="str">
            <v>E4.2S-A 3200 Ekip G Hi-Touch LSIG 4p FVR</v>
          </cell>
          <cell r="E32768">
            <v>130516.03166899306</v>
          </cell>
          <cell r="F32768" t="str">
            <v>Public Apr 25</v>
          </cell>
        </row>
        <row r="32769">
          <cell r="A32769" t="str">
            <v>1SDA078477R1</v>
          </cell>
          <cell r="B32769" t="str">
            <v>ABB</v>
          </cell>
          <cell r="C32769" t="str">
            <v>TO BE CHECKED</v>
          </cell>
          <cell r="D32769" t="str">
            <v>E4.2S-A 3200 Ekip G Hi-Touch LSIG 3p WMP</v>
          </cell>
          <cell r="E32769">
            <v>108195.97106658261</v>
          </cell>
          <cell r="F32769" t="str">
            <v>Public Apr 25</v>
          </cell>
        </row>
        <row r="32770">
          <cell r="A32770" t="str">
            <v>1SDA078017R1</v>
          </cell>
          <cell r="B32770" t="str">
            <v>ABB</v>
          </cell>
          <cell r="C32770" t="str">
            <v>TO BE CHECKED</v>
          </cell>
          <cell r="D32770" t="str">
            <v>E4.2S-A 3200 Ekip G Hi-Touch LSIG 3p FVR</v>
          </cell>
          <cell r="E32770">
            <v>114762.95507969218</v>
          </cell>
          <cell r="F32770" t="str">
            <v>Public Apr 25</v>
          </cell>
        </row>
        <row r="32771">
          <cell r="A32771" t="str">
            <v>1SDA078697R1</v>
          </cell>
          <cell r="B32771" t="str">
            <v>ABB</v>
          </cell>
          <cell r="C32771" t="str">
            <v>TO BE CHECKED</v>
          </cell>
          <cell r="D32771" t="str">
            <v>E4.2S-A 2500 Ekip G Hi-Touch LSIG 4p WMP</v>
          </cell>
          <cell r="E32771">
            <v>101811.04748707043</v>
          </cell>
          <cell r="F32771" t="str">
            <v>Public Apr 25</v>
          </cell>
        </row>
        <row r="32772">
          <cell r="A32772" t="str">
            <v>1SDA078237R1</v>
          </cell>
          <cell r="B32772" t="str">
            <v>ABB</v>
          </cell>
          <cell r="C32772" t="str">
            <v>TO BE CHECKED</v>
          </cell>
          <cell r="D32772" t="str">
            <v>E4.2S-A 2500 Ekip G Hi-Touch LSIG 4p F HR</v>
          </cell>
          <cell r="E32772">
            <v>105790.07780406001</v>
          </cell>
          <cell r="F32772" t="str">
            <v>Public Apr 25</v>
          </cell>
        </row>
        <row r="32773">
          <cell r="A32773" t="str">
            <v>1SDA078467R1</v>
          </cell>
          <cell r="B32773" t="str">
            <v>ABB</v>
          </cell>
          <cell r="C32773" t="str">
            <v>TO BE CHECKED</v>
          </cell>
          <cell r="D32773" t="str">
            <v>E4.2S-A 2500 Ekip G Hi-Touch LSIG 3p WMP</v>
          </cell>
          <cell r="E32773">
            <v>91798.826001819121</v>
          </cell>
          <cell r="F32773" t="str">
            <v>Public Apr 25</v>
          </cell>
        </row>
        <row r="32774">
          <cell r="A32774" t="str">
            <v>1SDA078007R1</v>
          </cell>
          <cell r="B32774" t="str">
            <v>ABB</v>
          </cell>
          <cell r="C32774" t="str">
            <v>TO BE CHECKED</v>
          </cell>
          <cell r="D32774" t="str">
            <v>E4.2S-A 2500 Ekip G Hi-Touch LSIG 3p F HR</v>
          </cell>
          <cell r="E32774">
            <v>94982.0161346635</v>
          </cell>
          <cell r="F32774" t="str">
            <v>Public Apr 25</v>
          </cell>
        </row>
        <row r="32775">
          <cell r="A32775" t="str">
            <v>1SDA073190R1</v>
          </cell>
          <cell r="B32775" t="str">
            <v>ABB</v>
          </cell>
          <cell r="C32775" t="str">
            <v>TO BE CHECKED</v>
          </cell>
          <cell r="D32775" t="str">
            <v>E4.2S 4000 Ekip G Hi-Touch LSIG 4p WMP</v>
          </cell>
          <cell r="E32775">
            <v>139892.58363196437</v>
          </cell>
          <cell r="F32775" t="str">
            <v>Public Apr 25</v>
          </cell>
        </row>
        <row r="32776">
          <cell r="A32776" t="str">
            <v>1SDA071840R1</v>
          </cell>
          <cell r="B32776" t="str">
            <v>ABB</v>
          </cell>
          <cell r="C32776" t="str">
            <v>TO BE CHECKED</v>
          </cell>
          <cell r="D32776" t="str">
            <v>E4.2S 4000 Ekip G Hi-Touch LSIG 4p F HR</v>
          </cell>
          <cell r="E32776">
            <v>143613.10991803047</v>
          </cell>
          <cell r="F32776" t="str">
            <v>Public Apr 25</v>
          </cell>
        </row>
        <row r="32777">
          <cell r="A32777" t="str">
            <v>1SDA072560R1</v>
          </cell>
          <cell r="B32777" t="str">
            <v>ABB</v>
          </cell>
          <cell r="C32777" t="str">
            <v>TO BE CHECKED</v>
          </cell>
          <cell r="D32777" t="str">
            <v>E4.2S 4000 Ekip G Hi-Touch LSIG 3p WMP</v>
          </cell>
          <cell r="E32777">
            <v>120328.83636689217</v>
          </cell>
          <cell r="F32777" t="str">
            <v>Public Apr 25</v>
          </cell>
        </row>
        <row r="32778">
          <cell r="A32778" t="str">
            <v>1SDA071210R1</v>
          </cell>
          <cell r="B32778" t="str">
            <v>ABB</v>
          </cell>
          <cell r="C32778" t="str">
            <v>TO BE CHECKED</v>
          </cell>
          <cell r="D32778" t="str">
            <v>E4.2S 4000 Ekip G Hi-Touch LSIG 3p F HR</v>
          </cell>
          <cell r="E32778">
            <v>123304.99230378521</v>
          </cell>
          <cell r="F32778" t="str">
            <v>Public Apr 25</v>
          </cell>
        </row>
        <row r="32779">
          <cell r="A32779" t="str">
            <v>1SDA073140R1</v>
          </cell>
          <cell r="B32779" t="str">
            <v>ABB</v>
          </cell>
          <cell r="C32779" t="str">
            <v>TO BE CHECKED</v>
          </cell>
          <cell r="D32779" t="str">
            <v>E4.2S 3200 Ekip G Hi-Touch LSIG 4p WMP</v>
          </cell>
          <cell r="E32779">
            <v>108631.23369190698</v>
          </cell>
          <cell r="F32779" t="str">
            <v>Public Apr 25</v>
          </cell>
        </row>
        <row r="32780">
          <cell r="A32780" t="str">
            <v>1SDA071790R1</v>
          </cell>
          <cell r="B32780" t="str">
            <v>ABB</v>
          </cell>
          <cell r="C32780" t="str">
            <v>TO BE CHECKED</v>
          </cell>
          <cell r="D32780" t="str">
            <v>E4.2S 3200 Ekip G Hi-Touch LSIG 4p F HR</v>
          </cell>
          <cell r="E32780">
            <v>112389.76524112436</v>
          </cell>
          <cell r="F32780" t="str">
            <v>Public Apr 25</v>
          </cell>
        </row>
        <row r="32781">
          <cell r="A32781" t="str">
            <v>1SDA072510R1</v>
          </cell>
          <cell r="B32781" t="str">
            <v>ABB</v>
          </cell>
          <cell r="C32781" t="str">
            <v>TO BE CHECKED</v>
          </cell>
          <cell r="D32781" t="str">
            <v>E4.2S 3200 Ekip G Hi-Touch LSIG 3p WMP</v>
          </cell>
          <cell r="E32781">
            <v>95319.627805875643</v>
          </cell>
          <cell r="F32781" t="str">
            <v>Public Apr 25</v>
          </cell>
        </row>
        <row r="32782">
          <cell r="A32782" t="str">
            <v>1SDA071160R1</v>
          </cell>
          <cell r="B32782" t="str">
            <v>ABB</v>
          </cell>
          <cell r="C32782" t="str">
            <v>TO BE CHECKED</v>
          </cell>
          <cell r="D32782" t="str">
            <v>E4.2S 3200 Ekip G Hi-Touch LSIG 3p F HR</v>
          </cell>
          <cell r="E32782">
            <v>98326.492415342611</v>
          </cell>
          <cell r="F32782" t="str">
            <v>Public Apr 25</v>
          </cell>
        </row>
        <row r="32783">
          <cell r="A32783" t="str">
            <v>1SDA073180R1</v>
          </cell>
          <cell r="B32783" t="str">
            <v>ABB</v>
          </cell>
          <cell r="C32783" t="str">
            <v>TO BE CHECKED</v>
          </cell>
          <cell r="D32783" t="str">
            <v>E4.2N 4000 Ekip G Hi-Touch LSIG 4p WMP</v>
          </cell>
          <cell r="E32783">
            <v>133552.29261459917</v>
          </cell>
          <cell r="F32783" t="str">
            <v>Public Apr 25</v>
          </cell>
        </row>
        <row r="32784">
          <cell r="A32784" t="str">
            <v>1SDA071830R1</v>
          </cell>
          <cell r="B32784" t="str">
            <v>ABB</v>
          </cell>
          <cell r="C32784" t="str">
            <v>TO BE CHECKED</v>
          </cell>
          <cell r="D32784" t="str">
            <v>E4.2N 4000 Ekip G Hi-Touch LSIG 4p F HR</v>
          </cell>
          <cell r="E32784">
            <v>137526.46728678004</v>
          </cell>
          <cell r="F32784" t="str">
            <v>Public Apr 25</v>
          </cell>
        </row>
        <row r="32785">
          <cell r="A32785" t="str">
            <v>1SDA072550R1</v>
          </cell>
          <cell r="B32785" t="str">
            <v>ABB</v>
          </cell>
          <cell r="C32785" t="str">
            <v>TO BE CHECKED</v>
          </cell>
          <cell r="D32785" t="str">
            <v>E4.2N 4000 Ekip G Hi-Touch LSIG 3p WMP</v>
          </cell>
          <cell r="E32785">
            <v>115256.55105954263</v>
          </cell>
          <cell r="F32785" t="str">
            <v>Public Apr 25</v>
          </cell>
        </row>
        <row r="32786">
          <cell r="A32786" t="str">
            <v>1SDA071200R1</v>
          </cell>
          <cell r="B32786" t="str">
            <v>ABB</v>
          </cell>
          <cell r="C32786" t="str">
            <v>TO BE CHECKED</v>
          </cell>
          <cell r="D32786" t="str">
            <v>E4.2N 4000 Ekip G Hi-Touch LSIG 3p F HR</v>
          </cell>
          <cell r="E32786">
            <v>118435.7648129896</v>
          </cell>
          <cell r="F32786" t="str">
            <v>Public Apr 25</v>
          </cell>
        </row>
        <row r="32787">
          <cell r="A32787" t="str">
            <v>1SDA073130R1</v>
          </cell>
          <cell r="B32787" t="str">
            <v>ABB</v>
          </cell>
          <cell r="C32787" t="str">
            <v>TO BE CHECKED</v>
          </cell>
          <cell r="D32787" t="str">
            <v>E4.2N 3200 Ekip G Hi-Touch LSIG 4p WMP</v>
          </cell>
          <cell r="E32787">
            <v>99436.965259726974</v>
          </cell>
          <cell r="F32787" t="str">
            <v>Public Apr 25</v>
          </cell>
        </row>
        <row r="32788">
          <cell r="A32788" t="str">
            <v>1SDA071780R1</v>
          </cell>
          <cell r="B32788" t="str">
            <v>ABB</v>
          </cell>
          <cell r="C32788" t="str">
            <v>TO BE CHECKED</v>
          </cell>
          <cell r="D32788" t="str">
            <v>E4.2N 3200 Ekip G Hi-Touch LSIG 4p F HR</v>
          </cell>
          <cell r="E32788">
            <v>106110.66847171307</v>
          </cell>
          <cell r="F32788" t="str">
            <v>Public Apr 25</v>
          </cell>
        </row>
        <row r="32789">
          <cell r="A32789" t="str">
            <v>1SDA072500R1</v>
          </cell>
          <cell r="B32789" t="str">
            <v>ABB</v>
          </cell>
          <cell r="C32789" t="str">
            <v>TO BE CHECKED</v>
          </cell>
          <cell r="D32789" t="str">
            <v>E4.2N 3200 Ekip G Hi-Touch LSIG 3p WMP</v>
          </cell>
          <cell r="E32789">
            <v>87964.073952469596</v>
          </cell>
          <cell r="F32789" t="str">
            <v>Public Apr 25</v>
          </cell>
        </row>
        <row r="32790">
          <cell r="A32790" t="str">
            <v>1SDA071150R1</v>
          </cell>
          <cell r="B32790" t="str">
            <v>ABB</v>
          </cell>
          <cell r="C32790" t="str">
            <v>TO BE CHECKED</v>
          </cell>
          <cell r="D32790" t="str">
            <v>E4.2N 3200 Ekip G Hi-Touch LSIG 3p F HR</v>
          </cell>
          <cell r="E32790">
            <v>93303.039146731287</v>
          </cell>
          <cell r="F32790" t="str">
            <v>Public Apr 25</v>
          </cell>
        </row>
        <row r="32791">
          <cell r="A32791" t="str">
            <v>1SDA078617R1</v>
          </cell>
          <cell r="B32791" t="str">
            <v>ABB</v>
          </cell>
          <cell r="C32791" t="str">
            <v>TO BE CHECKED</v>
          </cell>
          <cell r="D32791" t="str">
            <v>E4.2H-A 3200 Ekip G Hi-Touch LSIG 4p WMP</v>
          </cell>
          <cell r="E32791">
            <v>133616.36087934524</v>
          </cell>
          <cell r="F32791" t="str">
            <v>Public Apr 25</v>
          </cell>
        </row>
        <row r="32792">
          <cell r="A32792" t="str">
            <v>1SDA078157R1</v>
          </cell>
          <cell r="B32792" t="str">
            <v>ABB</v>
          </cell>
          <cell r="C32792" t="str">
            <v>TO BE CHECKED</v>
          </cell>
          <cell r="D32792" t="str">
            <v>E4.2H-A 3200 Ekip G Hi-Touch LSIG 4p FVR</v>
          </cell>
          <cell r="E32792">
            <v>138239.45967179743</v>
          </cell>
          <cell r="F32792" t="str">
            <v>Public Apr 25</v>
          </cell>
        </row>
        <row r="32793">
          <cell r="A32793" t="str">
            <v>1SDA078387R1</v>
          </cell>
          <cell r="B32793" t="str">
            <v>ABB</v>
          </cell>
          <cell r="C32793" t="str">
            <v>TO BE CHECKED</v>
          </cell>
          <cell r="D32793" t="str">
            <v>E4.2H-A 3200 Ekip G Hi-Touch LSIG 3p WMP</v>
          </cell>
          <cell r="E32793">
            <v>117243.08721433046</v>
          </cell>
          <cell r="F32793" t="str">
            <v>Public Apr 25</v>
          </cell>
        </row>
        <row r="32794">
          <cell r="A32794" t="str">
            <v>1SDA077927R1</v>
          </cell>
          <cell r="B32794" t="str">
            <v>ABB</v>
          </cell>
          <cell r="C32794" t="str">
            <v>TO BE CHECKED</v>
          </cell>
          <cell r="D32794" t="str">
            <v>E4.2H-A 3200 Ekip G Hi-Touch LSIG 3p FVR</v>
          </cell>
          <cell r="E32794">
            <v>120941.51375483477</v>
          </cell>
          <cell r="F32794" t="str">
            <v>Public Apr 25</v>
          </cell>
        </row>
        <row r="32795">
          <cell r="A32795" t="str">
            <v>1SDA078607R1</v>
          </cell>
          <cell r="B32795" t="str">
            <v>ABB</v>
          </cell>
          <cell r="C32795" t="str">
            <v>TO BE CHECKED</v>
          </cell>
          <cell r="D32795" t="str">
            <v>E4.2H-A 2500 Ekip G Hi-Touch LSIG 4p WMP</v>
          </cell>
          <cell r="E32795">
            <v>105286.75741122782</v>
          </cell>
          <cell r="F32795" t="str">
            <v>Public Apr 25</v>
          </cell>
        </row>
        <row r="32796">
          <cell r="A32796" t="str">
            <v>1SDA078147R1</v>
          </cell>
          <cell r="B32796" t="str">
            <v>ABB</v>
          </cell>
          <cell r="C32796" t="str">
            <v>TO BE CHECKED</v>
          </cell>
          <cell r="D32796" t="str">
            <v>E4.2H-A 2500 Ekip G Hi-Touch LSIG 4p F HR</v>
          </cell>
          <cell r="E32796">
            <v>110881.1426457913</v>
          </cell>
          <cell r="F32796" t="str">
            <v>Public Apr 25</v>
          </cell>
        </row>
        <row r="32797">
          <cell r="A32797" t="str">
            <v>1SDA078377R1</v>
          </cell>
          <cell r="B32797" t="str">
            <v>ABB</v>
          </cell>
          <cell r="C32797" t="str">
            <v>TO BE CHECKED</v>
          </cell>
          <cell r="D32797" t="str">
            <v>E4.2H-A 2500 Ekip G Hi-Touch LSIG 3p WMP</v>
          </cell>
          <cell r="E32797">
            <v>94579.44380992958</v>
          </cell>
          <cell r="F32797" t="str">
            <v>Public Apr 25</v>
          </cell>
        </row>
        <row r="32798">
          <cell r="A32798" t="str">
            <v>1SDA077917R1</v>
          </cell>
          <cell r="B32798" t="str">
            <v>ABB</v>
          </cell>
          <cell r="C32798" t="str">
            <v>TO BE CHECKED</v>
          </cell>
          <cell r="D32798" t="str">
            <v>E4.2H-A 2500 Ekip G Hi-Touch LSIG 3p F HR</v>
          </cell>
          <cell r="E32798">
            <v>99054.957246926118</v>
          </cell>
          <cell r="F32798" t="str">
            <v>Public Apr 25</v>
          </cell>
        </row>
        <row r="32799">
          <cell r="A32799" t="str">
            <v>1SDA073200R1</v>
          </cell>
          <cell r="B32799" t="str">
            <v>ABB</v>
          </cell>
          <cell r="C32799" t="str">
            <v>TO BE CHECKED</v>
          </cell>
          <cell r="D32799" t="str">
            <v>E4.2H 4000 Ekip G Hi-Touch LSIG 4p WMP</v>
          </cell>
          <cell r="E32799">
            <v>150896.85272172524</v>
          </cell>
          <cell r="F32799" t="str">
            <v>Public Apr 25</v>
          </cell>
        </row>
        <row r="32800">
          <cell r="A32800" t="str">
            <v>1SDA071850R1</v>
          </cell>
          <cell r="B32800" t="str">
            <v>ABB</v>
          </cell>
          <cell r="C32800" t="str">
            <v>TO BE CHECKED</v>
          </cell>
          <cell r="D32800" t="str">
            <v>E4.2H 4000 Ekip G Hi-Touch LSIG 4p F HR</v>
          </cell>
          <cell r="E32800">
            <v>149311.1172374844</v>
          </cell>
          <cell r="F32800" t="str">
            <v>Public Apr 25</v>
          </cell>
        </row>
        <row r="32801">
          <cell r="A32801" t="str">
            <v>1SDA072570R1</v>
          </cell>
          <cell r="B32801" t="str">
            <v>ABB</v>
          </cell>
          <cell r="C32801" t="str">
            <v>TO BE CHECKED</v>
          </cell>
          <cell r="D32801" t="str">
            <v>E4.2H 4000 Ekip G Hi-Touch LSIG 3p WMP</v>
          </cell>
          <cell r="E32801">
            <v>129132.23851533653</v>
          </cell>
          <cell r="F32801" t="str">
            <v>Public Apr 25</v>
          </cell>
        </row>
        <row r="32802">
          <cell r="A32802" t="str">
            <v>1SDA071220R1</v>
          </cell>
          <cell r="B32802" t="str">
            <v>ABB</v>
          </cell>
          <cell r="C32802" t="str">
            <v>TO BE CHECKED</v>
          </cell>
          <cell r="D32802" t="str">
            <v>E4.2H 4000 Ekip G Hi-Touch LSIG 3p F HR</v>
          </cell>
          <cell r="E32802">
            <v>127863.34041654525</v>
          </cell>
          <cell r="F32802" t="str">
            <v>Public Apr 25</v>
          </cell>
        </row>
        <row r="32803">
          <cell r="A32803" t="str">
            <v>1SDA073150R1</v>
          </cell>
          <cell r="B32803" t="str">
            <v>ABB</v>
          </cell>
          <cell r="C32803" t="str">
            <v>TO BE CHECKED</v>
          </cell>
          <cell r="D32803" t="str">
            <v>E4.2H 3200 Ekip G Hi-Touch LSIG 4p WMP</v>
          </cell>
          <cell r="E32803">
            <v>116344.93728172957</v>
          </cell>
          <cell r="F32803" t="str">
            <v>Public Apr 25</v>
          </cell>
        </row>
        <row r="32804">
          <cell r="A32804" t="str">
            <v>1SDA071800R1</v>
          </cell>
          <cell r="B32804" t="str">
            <v>ABB</v>
          </cell>
          <cell r="C32804" t="str">
            <v>TO BE CHECKED</v>
          </cell>
          <cell r="D32804" t="str">
            <v>E4.2H 3200 Ekip G Hi-Touch LSIG 4p F HR</v>
          </cell>
          <cell r="E32804">
            <v>116444.35989002872</v>
          </cell>
          <cell r="F32804" t="str">
            <v>Public Apr 25</v>
          </cell>
        </row>
        <row r="32805">
          <cell r="A32805" t="str">
            <v>1SDA072520R1</v>
          </cell>
          <cell r="B32805" t="str">
            <v>ABB</v>
          </cell>
          <cell r="C32805" t="str">
            <v>TO BE CHECKED</v>
          </cell>
          <cell r="D32805" t="str">
            <v>E4.2H 3200 Ekip G Hi-Touch LSIG 3p WMP</v>
          </cell>
          <cell r="E32805">
            <v>101490.45681941741</v>
          </cell>
          <cell r="F32805" t="str">
            <v>Public Apr 25</v>
          </cell>
        </row>
        <row r="32806">
          <cell r="A32806" t="str">
            <v>1SDA071170R1</v>
          </cell>
          <cell r="B32806" t="str">
            <v>ABB</v>
          </cell>
          <cell r="C32806" t="str">
            <v>TO BE CHECKED</v>
          </cell>
          <cell r="D32806" t="str">
            <v>E4.2H 3200 Ekip G Hi-Touch LSIG 3p F HR</v>
          </cell>
          <cell r="E32806">
            <v>101570.20750455915</v>
          </cell>
          <cell r="F32806" t="str">
            <v>Public Apr 25</v>
          </cell>
        </row>
        <row r="32807">
          <cell r="A32807" t="str">
            <v>2TAZ311000R2012</v>
          </cell>
          <cell r="B32807" t="str">
            <v>ABB</v>
          </cell>
          <cell r="C32807" t="str">
            <v>TO BE CHECKED</v>
          </cell>
          <cell r="D32807" t="str">
            <v>E297-16-20/230 Installation relay</v>
          </cell>
          <cell r="E32807">
            <v>242.41319999999999</v>
          </cell>
          <cell r="F32807" t="str">
            <v>Public Apr 25</v>
          </cell>
        </row>
        <row r="32808">
          <cell r="A32808" t="str">
            <v>2TAZ311000R2013</v>
          </cell>
          <cell r="B32808" t="str">
            <v>ABB</v>
          </cell>
          <cell r="C32808" t="str">
            <v>TO BE CHECKED</v>
          </cell>
          <cell r="D32808" t="str">
            <v>E297-16-11/230 Installation relay</v>
          </cell>
          <cell r="E32808">
            <v>242.41319999999999</v>
          </cell>
          <cell r="F32808" t="str">
            <v>Public Apr 25</v>
          </cell>
        </row>
        <row r="32809">
          <cell r="A32809" t="str">
            <v>2TAZ311000R2011</v>
          </cell>
          <cell r="B32809" t="str">
            <v>ABB</v>
          </cell>
          <cell r="C32809" t="str">
            <v>TO BE CHECKED</v>
          </cell>
          <cell r="D32809" t="str">
            <v>E297-16-10/230 Installation relay</v>
          </cell>
          <cell r="E32809">
            <v>217.4436</v>
          </cell>
          <cell r="F32809" t="str">
            <v>Public Apr 25</v>
          </cell>
        </row>
        <row r="32810">
          <cell r="A32810" t="str">
            <v>1SDA077877R1</v>
          </cell>
          <cell r="B32810" t="str">
            <v>ABB</v>
          </cell>
          <cell r="C32810" t="str">
            <v>TO BE CHECKED</v>
          </cell>
          <cell r="D32810" t="str">
            <v>E2.2V-A 800 Ekip G Hi-Touch LSIG 4p WMP</v>
          </cell>
          <cell r="E32810">
            <v>80461.827132383478</v>
          </cell>
          <cell r="F32810" t="str">
            <v>Public Apr 25</v>
          </cell>
        </row>
        <row r="32811">
          <cell r="A32811" t="str">
            <v>1SDA077537R1</v>
          </cell>
          <cell r="B32811" t="str">
            <v>ABB</v>
          </cell>
          <cell r="C32811" t="str">
            <v>TO BE CHECKED</v>
          </cell>
          <cell r="D32811" t="str">
            <v>E2.2V-A 800 Ekip G Hi-Touch LSIG 4p F HR</v>
          </cell>
          <cell r="E32811">
            <v>84385.62120883305</v>
          </cell>
          <cell r="F32811" t="str">
            <v>Public Apr 25</v>
          </cell>
        </row>
        <row r="32812">
          <cell r="A32812" t="str">
            <v>1SDA077707R1</v>
          </cell>
          <cell r="B32812" t="str">
            <v>ABB</v>
          </cell>
          <cell r="C32812" t="str">
            <v>TO BE CHECKED</v>
          </cell>
          <cell r="D32812" t="str">
            <v>E2.2V-A 800 Ekip G Hi-Touch LSIG 3p WMP</v>
          </cell>
          <cell r="E32812">
            <v>74719.410347976518</v>
          </cell>
          <cell r="F32812" t="str">
            <v>Public Apr 25</v>
          </cell>
        </row>
        <row r="32813">
          <cell r="A32813" t="str">
            <v>1SDA077367R1</v>
          </cell>
          <cell r="B32813" t="str">
            <v>ABB</v>
          </cell>
          <cell r="C32813" t="str">
            <v>TO BE CHECKED</v>
          </cell>
          <cell r="D32813" t="str">
            <v>E2.2V-A 800 Ekip G Hi-Touch LSIG 3p F HR</v>
          </cell>
          <cell r="E32813">
            <v>77858.400989697402</v>
          </cell>
          <cell r="F32813" t="str">
            <v>Public Apr 25</v>
          </cell>
        </row>
        <row r="32814">
          <cell r="A32814" t="str">
            <v>1SDA077867R1</v>
          </cell>
          <cell r="B32814" t="str">
            <v>ABB</v>
          </cell>
          <cell r="C32814" t="str">
            <v>TO BE CHECKED</v>
          </cell>
          <cell r="D32814" t="str">
            <v>E2.2V-A 400 Ekip G Hi-Touch LSIG 4p WMP</v>
          </cell>
          <cell r="E32814">
            <v>80461.827132383478</v>
          </cell>
          <cell r="F32814" t="str">
            <v>Public Apr 25</v>
          </cell>
        </row>
        <row r="32815">
          <cell r="A32815" t="str">
            <v>1SDA077527R1</v>
          </cell>
          <cell r="B32815" t="str">
            <v>ABB</v>
          </cell>
          <cell r="C32815" t="str">
            <v>TO BE CHECKED</v>
          </cell>
          <cell r="D32815" t="str">
            <v>E2.2V-A 400 Ekip G Hi-Touch LSIG 4p F HR</v>
          </cell>
          <cell r="E32815">
            <v>84385.62120883305</v>
          </cell>
          <cell r="F32815" t="str">
            <v>Public Apr 25</v>
          </cell>
        </row>
        <row r="32816">
          <cell r="A32816" t="str">
            <v>1SDA077697R1</v>
          </cell>
          <cell r="B32816" t="str">
            <v>ABB</v>
          </cell>
          <cell r="C32816" t="str">
            <v>TO BE CHECKED</v>
          </cell>
          <cell r="D32816" t="str">
            <v>E2.2V-A 400 Ekip G Hi-Touch LSIG 3p WMP</v>
          </cell>
          <cell r="E32816">
            <v>74719.410347976518</v>
          </cell>
          <cell r="F32816" t="str">
            <v>Public Apr 25</v>
          </cell>
        </row>
        <row r="32817">
          <cell r="A32817" t="str">
            <v>1SDA077357R1</v>
          </cell>
          <cell r="B32817" t="str">
            <v>ABB</v>
          </cell>
          <cell r="C32817" t="str">
            <v>TO BE CHECKED</v>
          </cell>
          <cell r="D32817" t="str">
            <v>E2.2V-A 400 Ekip G Hi-Touch LSIG 3p F HR</v>
          </cell>
          <cell r="E32817">
            <v>77858.400989697402</v>
          </cell>
          <cell r="F32817" t="str">
            <v>Public Apr 25</v>
          </cell>
        </row>
        <row r="32818">
          <cell r="A32818" t="str">
            <v>1SDA077857R1</v>
          </cell>
          <cell r="B32818" t="str">
            <v>ABB</v>
          </cell>
          <cell r="C32818" t="str">
            <v>TO BE CHECKED</v>
          </cell>
          <cell r="D32818" t="str">
            <v>E2.2V-A 250 Ekip G Hi-Touch LSIG 4p WMP</v>
          </cell>
          <cell r="E32818">
            <v>80461.827132383478</v>
          </cell>
          <cell r="F32818" t="str">
            <v>Public Apr 25</v>
          </cell>
        </row>
        <row r="32819">
          <cell r="A32819" t="str">
            <v>1SDA077517R1</v>
          </cell>
          <cell r="B32819" t="str">
            <v>ABB</v>
          </cell>
          <cell r="C32819" t="str">
            <v>TO BE CHECKED</v>
          </cell>
          <cell r="D32819" t="str">
            <v>E2.2V-A 250 Ekip G Hi-Touch LSIG 4p F HR</v>
          </cell>
          <cell r="E32819">
            <v>84385.62120883305</v>
          </cell>
          <cell r="F32819" t="str">
            <v>Public Apr 25</v>
          </cell>
        </row>
        <row r="32820">
          <cell r="A32820" t="str">
            <v>1SDA077687R1</v>
          </cell>
          <cell r="B32820" t="str">
            <v>ABB</v>
          </cell>
          <cell r="C32820" t="str">
            <v>TO BE CHECKED</v>
          </cell>
          <cell r="D32820" t="str">
            <v>E2.2V-A 250 Ekip G Hi-Touch LSIG 3p WMP</v>
          </cell>
          <cell r="E32820">
            <v>74719.410347976518</v>
          </cell>
          <cell r="F32820" t="str">
            <v>Public Apr 25</v>
          </cell>
        </row>
        <row r="32821">
          <cell r="A32821" t="str">
            <v>1SDA077347R1</v>
          </cell>
          <cell r="B32821" t="str">
            <v>ABB</v>
          </cell>
          <cell r="C32821" t="str">
            <v>TO BE CHECKED</v>
          </cell>
          <cell r="D32821" t="str">
            <v>E2.2V-A 250 Ekip G Hi-Touch LSIG 3p F HR</v>
          </cell>
          <cell r="E32821">
            <v>77858.400989697402</v>
          </cell>
          <cell r="F32821" t="str">
            <v>Public Apr 25</v>
          </cell>
        </row>
        <row r="32822">
          <cell r="A32822" t="str">
            <v>1SDA077907R1</v>
          </cell>
          <cell r="B32822" t="str">
            <v>ABB</v>
          </cell>
          <cell r="C32822" t="str">
            <v>TO BE CHECKED</v>
          </cell>
          <cell r="D32822" t="str">
            <v>E2.2V-A 2000 Ekip G Hi-Touch LSIG 4p WMP</v>
          </cell>
          <cell r="E32822">
            <v>92818.721385474768</v>
          </cell>
          <cell r="F32822" t="str">
            <v>Public Apr 25</v>
          </cell>
        </row>
        <row r="32823">
          <cell r="A32823" t="str">
            <v>1SDA077567R1</v>
          </cell>
          <cell r="B32823" t="str">
            <v>ABB</v>
          </cell>
          <cell r="C32823" t="str">
            <v>TO BE CHECKED</v>
          </cell>
          <cell r="D32823" t="str">
            <v>E2.2V-A 2000 Ekip G Hi-Touch LSIG 4p F HR</v>
          </cell>
          <cell r="E32823">
            <v>97059.799041761726</v>
          </cell>
          <cell r="F32823" t="str">
            <v>Public Apr 25</v>
          </cell>
        </row>
        <row r="32824">
          <cell r="A32824" t="str">
            <v>1SDA077737R1</v>
          </cell>
          <cell r="B32824" t="str">
            <v>ABB</v>
          </cell>
          <cell r="C32824" t="str">
            <v>TO BE CHECKED</v>
          </cell>
          <cell r="D32824" t="str">
            <v>E2.2V-A 2000 Ekip G Hi-Touch LSIG 3p WMP</v>
          </cell>
          <cell r="E32824">
            <v>84604.794516806098</v>
          </cell>
          <cell r="F32824" t="str">
            <v>Public Apr 25</v>
          </cell>
        </row>
        <row r="32825">
          <cell r="A32825" t="str">
            <v>1SDA077397R1</v>
          </cell>
          <cell r="B32825" t="str">
            <v>ABB</v>
          </cell>
          <cell r="C32825" t="str">
            <v>TO BE CHECKED</v>
          </cell>
          <cell r="D32825" t="str">
            <v>E2.2V-A 2000 Ekip G Hi-Touch LSIG 3p F HR</v>
          </cell>
          <cell r="E32825">
            <v>87997.879739029595</v>
          </cell>
          <cell r="F32825" t="str">
            <v>Public Apr 25</v>
          </cell>
        </row>
        <row r="32826">
          <cell r="A32826" t="str">
            <v>1SDA077897R1</v>
          </cell>
          <cell r="B32826" t="str">
            <v>ABB</v>
          </cell>
          <cell r="C32826" t="str">
            <v>TO BE CHECKED</v>
          </cell>
          <cell r="D32826" t="str">
            <v>E2.2V-A 1600 Ekip G Hi-Touch LSIG 4p WMP</v>
          </cell>
          <cell r="E32826">
            <v>89847.434216754802</v>
          </cell>
          <cell r="F32826" t="str">
            <v>Public Apr 25</v>
          </cell>
        </row>
        <row r="32827">
          <cell r="A32827" t="str">
            <v>1SDA077557R1</v>
          </cell>
          <cell r="B32827" t="str">
            <v>ABB</v>
          </cell>
          <cell r="C32827" t="str">
            <v>TO BE CHECKED</v>
          </cell>
          <cell r="D32827" t="str">
            <v>E2.2V-A 1600 Ekip G Hi-Touch LSIG 4p F HR</v>
          </cell>
          <cell r="E32827">
            <v>90827.985754095644</v>
          </cell>
          <cell r="F32827" t="str">
            <v>Public Apr 25</v>
          </cell>
        </row>
        <row r="32828">
          <cell r="A32828" t="str">
            <v>1SDA077727R1</v>
          </cell>
          <cell r="B32828" t="str">
            <v>ABB</v>
          </cell>
          <cell r="C32828" t="str">
            <v>TO BE CHECKED</v>
          </cell>
          <cell r="D32828" t="str">
            <v>E2.2V-A 1600 Ekip G Hi-Touch LSIG 3p WMP</v>
          </cell>
          <cell r="E32828">
            <v>82227.851396034792</v>
          </cell>
          <cell r="F32828" t="str">
            <v>Public Apr 25</v>
          </cell>
        </row>
        <row r="32829">
          <cell r="A32829" t="str">
            <v>1SDA077387R1</v>
          </cell>
          <cell r="B32829" t="str">
            <v>ABB</v>
          </cell>
          <cell r="C32829" t="str">
            <v>TO BE CHECKED</v>
          </cell>
          <cell r="D32829" t="str">
            <v>E2.2V-A 1600 Ekip G Hi-Touch LSIG 3p F HR</v>
          </cell>
          <cell r="E32829">
            <v>83012.208636375653</v>
          </cell>
          <cell r="F32829" t="str">
            <v>Public Apr 25</v>
          </cell>
        </row>
        <row r="32830">
          <cell r="A32830" t="str">
            <v>1SDA077887R1</v>
          </cell>
          <cell r="B32830" t="str">
            <v>ABB</v>
          </cell>
          <cell r="C32830" t="str">
            <v>TO BE CHECKED</v>
          </cell>
          <cell r="D32830" t="str">
            <v>E2.2V-A 1200 Ekip G Hi-Touch LSIG 4p WMP</v>
          </cell>
          <cell r="E32830">
            <v>89555.780567488706</v>
          </cell>
          <cell r="F32830" t="str">
            <v>Public Apr 25</v>
          </cell>
        </row>
        <row r="32831">
          <cell r="A32831" t="str">
            <v>1SDA077547R1</v>
          </cell>
          <cell r="B32831" t="str">
            <v>ABB</v>
          </cell>
          <cell r="C32831" t="str">
            <v>TO BE CHECKED</v>
          </cell>
          <cell r="D32831" t="str">
            <v>E2.2V-A 1200 Ekip G Hi-Touch LSIG 4p F HR</v>
          </cell>
          <cell r="E32831">
            <v>89500.977397972194</v>
          </cell>
          <cell r="F32831" t="str">
            <v>Public Apr 25</v>
          </cell>
        </row>
        <row r="32832">
          <cell r="A32832" t="str">
            <v>1SDA077717R1</v>
          </cell>
          <cell r="B32832" t="str">
            <v>ABB</v>
          </cell>
          <cell r="C32832" t="str">
            <v>TO BE CHECKED</v>
          </cell>
          <cell r="D32832" t="str">
            <v>E2.2V-A 1200 Ekip G Hi-Touch LSIG 3p WMP</v>
          </cell>
          <cell r="E32832">
            <v>81994.531101294779</v>
          </cell>
          <cell r="F32832" t="str">
            <v>Public Apr 25</v>
          </cell>
        </row>
        <row r="32833">
          <cell r="A32833" t="str">
            <v>1SDA077377R1</v>
          </cell>
          <cell r="B32833" t="str">
            <v>ABB</v>
          </cell>
          <cell r="C32833" t="str">
            <v>TO BE CHECKED</v>
          </cell>
          <cell r="D32833" t="str">
            <v>E2.2V-A 1200 Ekip G Hi-Touch LSIG 3p F HR</v>
          </cell>
          <cell r="E32833">
            <v>81950.77780455914</v>
          </cell>
          <cell r="F32833" t="str">
            <v>Public Apr 25</v>
          </cell>
        </row>
        <row r="32834">
          <cell r="A32834" t="str">
            <v>1SDA077817R1</v>
          </cell>
          <cell r="B32834" t="str">
            <v>ABB</v>
          </cell>
          <cell r="C32834" t="str">
            <v>TO BE CHECKED</v>
          </cell>
          <cell r="D32834" t="str">
            <v>E2.2S-A 800 Ekip G Hi-Touch LSIG 4p WMP</v>
          </cell>
          <cell r="E32834">
            <v>79750.147083800883</v>
          </cell>
          <cell r="F32834" t="str">
            <v>Public Apr 25</v>
          </cell>
        </row>
        <row r="32835">
          <cell r="A32835" t="str">
            <v>1SDA077477R1</v>
          </cell>
          <cell r="B32835" t="str">
            <v>ABB</v>
          </cell>
          <cell r="C32835" t="str">
            <v>TO BE CHECKED</v>
          </cell>
          <cell r="D32835" t="str">
            <v>E2.2S-A 800 Ekip G Hi-Touch LSIG 4p F HR</v>
          </cell>
          <cell r="E32835">
            <v>81200.882518995655</v>
          </cell>
          <cell r="F32835" t="str">
            <v>Public Apr 25</v>
          </cell>
        </row>
        <row r="32836">
          <cell r="A32836" t="str">
            <v>1SDA077647R1</v>
          </cell>
          <cell r="B32836" t="str">
            <v>ABB</v>
          </cell>
          <cell r="C32836" t="str">
            <v>TO BE CHECKED</v>
          </cell>
          <cell r="D32836" t="str">
            <v>E2.2S-A 800 Ekip G Hi-Touch LSIG 3p WMP</v>
          </cell>
          <cell r="E32836">
            <v>74150.026939017393</v>
          </cell>
          <cell r="F32836" t="str">
            <v>Public Apr 25</v>
          </cell>
        </row>
        <row r="32837">
          <cell r="A32837" t="str">
            <v>1SDA077307R1</v>
          </cell>
          <cell r="B32837" t="str">
            <v>ABB</v>
          </cell>
          <cell r="C32837" t="str">
            <v>TO BE CHECKED</v>
          </cell>
          <cell r="D32837" t="str">
            <v>E2.2S-A 800 Ekip G Hi-Touch LSIG 3p F HR</v>
          </cell>
          <cell r="E32837">
            <v>75310.657281939129</v>
          </cell>
          <cell r="F32837" t="str">
            <v>Public Apr 25</v>
          </cell>
        </row>
        <row r="32838">
          <cell r="A32838" t="str">
            <v>1SDA077847R1</v>
          </cell>
          <cell r="B32838" t="str">
            <v>ABB</v>
          </cell>
          <cell r="C32838" t="str">
            <v>TO BE CHECKED</v>
          </cell>
          <cell r="D32838" t="str">
            <v>E2.2S-A 2000 Ekip G Hi-Touch LSIG 4p WMP</v>
          </cell>
          <cell r="E32838">
            <v>88615.202797951293</v>
          </cell>
          <cell r="F32838" t="str">
            <v>Public Apr 25</v>
          </cell>
        </row>
        <row r="32839">
          <cell r="A32839" t="str">
            <v>1SDA077507R1</v>
          </cell>
          <cell r="B32839" t="str">
            <v>ABB</v>
          </cell>
          <cell r="C32839" t="str">
            <v>TO BE CHECKED</v>
          </cell>
          <cell r="D32839" t="str">
            <v>E2.2S-A 2000 Ekip G Hi-Touch LSIG 4p F HR</v>
          </cell>
          <cell r="E32839">
            <v>89382.119087073923</v>
          </cell>
          <cell r="F32839" t="str">
            <v>Public Apr 25</v>
          </cell>
        </row>
        <row r="32840">
          <cell r="A32840" t="str">
            <v>1SDA077677R1</v>
          </cell>
          <cell r="B32840" t="str">
            <v>ABB</v>
          </cell>
          <cell r="C32840" t="str">
            <v>TO BE CHECKED</v>
          </cell>
          <cell r="D32840" t="str">
            <v>E2.2S-A 2000 Ekip G Hi-Touch LSIG 3p WMP</v>
          </cell>
          <cell r="E32840">
            <v>81242.207993326956</v>
          </cell>
          <cell r="F32840" t="str">
            <v>Public Apr 25</v>
          </cell>
        </row>
        <row r="32841">
          <cell r="A32841" t="str">
            <v>1SDA077337R1</v>
          </cell>
          <cell r="B32841" t="str">
            <v>ABB</v>
          </cell>
          <cell r="C32841" t="str">
            <v>TO BE CHECKED</v>
          </cell>
          <cell r="D32841" t="str">
            <v>E2.2S-A 2000 Ekip G Hi-Touch LSIG 3p F HR</v>
          </cell>
          <cell r="E32841">
            <v>81855.5546728513</v>
          </cell>
          <cell r="F32841" t="str">
            <v>Public Apr 25</v>
          </cell>
        </row>
        <row r="32842">
          <cell r="A32842" t="str">
            <v>1SDA077837R1</v>
          </cell>
          <cell r="B32842" t="str">
            <v>ABB</v>
          </cell>
          <cell r="C32842" t="str">
            <v>TO BE CHECKED</v>
          </cell>
          <cell r="D32842" t="str">
            <v>E2.2S-A 1600 Ekip G Hi-Touch LSIG 4p WMP</v>
          </cell>
          <cell r="E32842">
            <v>83787.510755316544</v>
          </cell>
          <cell r="F32842" t="str">
            <v>Public Apr 25</v>
          </cell>
        </row>
        <row r="32843">
          <cell r="A32843" t="str">
            <v>1SDA077497R1</v>
          </cell>
          <cell r="B32843" t="str">
            <v>ABB</v>
          </cell>
          <cell r="C32843" t="str">
            <v>TO BE CHECKED</v>
          </cell>
          <cell r="D32843" t="str">
            <v>E2.2S-A 1600 Ekip G Hi-Touch LSIG 4p F HR</v>
          </cell>
          <cell r="E32843">
            <v>85758.141392514823</v>
          </cell>
          <cell r="F32843" t="str">
            <v>Public Apr 25</v>
          </cell>
        </row>
        <row r="32844">
          <cell r="A32844" t="str">
            <v>1SDA077667R1</v>
          </cell>
          <cell r="B32844" t="str">
            <v>ABB</v>
          </cell>
          <cell r="C32844" t="str">
            <v>TO BE CHECKED</v>
          </cell>
          <cell r="D32844" t="str">
            <v>E2.2S-A 1600 Ekip G Hi-Touch LSIG 3p WMP</v>
          </cell>
          <cell r="E32844">
            <v>77380.054359219139</v>
          </cell>
          <cell r="F32844" t="str">
            <v>Public Apr 25</v>
          </cell>
        </row>
        <row r="32845">
          <cell r="A32845" t="str">
            <v>1SDA077327R1</v>
          </cell>
          <cell r="B32845" t="str">
            <v>ABB</v>
          </cell>
          <cell r="C32845" t="str">
            <v>TO BE CHECKED</v>
          </cell>
          <cell r="D32845" t="str">
            <v>E2.2S-A 1600 Ekip G Hi-Touch LSIG 3p F HR</v>
          </cell>
          <cell r="E32845">
            <v>78956.511624866092</v>
          </cell>
          <cell r="F32845" t="str">
            <v>Public Apr 25</v>
          </cell>
        </row>
        <row r="32846">
          <cell r="A32846" t="str">
            <v>1SDA077827R1</v>
          </cell>
          <cell r="B32846" t="str">
            <v>ABB</v>
          </cell>
          <cell r="C32846" t="str">
            <v>TO BE CHECKED</v>
          </cell>
          <cell r="D32846" t="str">
            <v>E2.2S-A 1200 Ekip G Hi-Touch LSIG 4p WMP</v>
          </cell>
          <cell r="E32846">
            <v>82978.192875986089</v>
          </cell>
          <cell r="F32846" t="str">
            <v>Public Apr 25</v>
          </cell>
        </row>
        <row r="32847">
          <cell r="A32847" t="str">
            <v>1SDA077487R1</v>
          </cell>
          <cell r="B32847" t="str">
            <v>ABB</v>
          </cell>
          <cell r="C32847" t="str">
            <v>TO BE CHECKED</v>
          </cell>
          <cell r="D32847" t="str">
            <v>E2.2S-A 1200 Ekip G Hi-Touch LSIG 4p F HR</v>
          </cell>
          <cell r="E32847">
            <v>83927.81264355914</v>
          </cell>
          <cell r="F32847" t="str">
            <v>Public Apr 25</v>
          </cell>
        </row>
        <row r="32848">
          <cell r="A32848" t="str">
            <v>1SDA077657R1</v>
          </cell>
          <cell r="B32848" t="str">
            <v>ABB</v>
          </cell>
          <cell r="C32848" t="str">
            <v>TO BE CHECKED</v>
          </cell>
          <cell r="D32848" t="str">
            <v>E2.2S-A 1200 Ekip G Hi-Touch LSIG 3p WMP</v>
          </cell>
          <cell r="E32848">
            <v>76732.678795940868</v>
          </cell>
          <cell r="F32848" t="str">
            <v>Public Apr 25</v>
          </cell>
        </row>
        <row r="32849">
          <cell r="A32849" t="str">
            <v>1SDA077317R1</v>
          </cell>
          <cell r="B32849" t="str">
            <v>ABB</v>
          </cell>
          <cell r="C32849" t="str">
            <v>TO BE CHECKED</v>
          </cell>
          <cell r="D32849" t="str">
            <v>E2.2S-A 1200 Ekip G Hi-Touch LSIG 3p F HR</v>
          </cell>
          <cell r="E32849">
            <v>77492.298494486109</v>
          </cell>
          <cell r="F32849" t="str">
            <v>Public Apr 25</v>
          </cell>
        </row>
        <row r="32850">
          <cell r="A32850" t="str">
            <v>1SDA072890R1</v>
          </cell>
          <cell r="B32850" t="str">
            <v>ABB</v>
          </cell>
          <cell r="C32850" t="str">
            <v>TO BE CHECKED</v>
          </cell>
          <cell r="D32850" t="str">
            <v>E2.2S 800 Ekip G Hi-Touch LSIG 4p WMP</v>
          </cell>
          <cell r="E32850">
            <v>65109.538090265225</v>
          </cell>
          <cell r="F32850" t="str">
            <v>Public Apr 25</v>
          </cell>
        </row>
        <row r="32851">
          <cell r="A32851" t="str">
            <v>1SDA071540R1</v>
          </cell>
          <cell r="B32851" t="str">
            <v>ABB</v>
          </cell>
          <cell r="C32851" t="str">
            <v>TO BE CHECKED</v>
          </cell>
          <cell r="D32851" t="str">
            <v>E2.2S 800 Ekip G Hi-Touch LSIG 4p F HR</v>
          </cell>
          <cell r="E32851">
            <v>66943.397024230449</v>
          </cell>
          <cell r="F32851" t="str">
            <v>Public Apr 25</v>
          </cell>
        </row>
        <row r="32852">
          <cell r="A32852" t="str">
            <v>1SDA072260R1</v>
          </cell>
          <cell r="B32852" t="str">
            <v>ABB</v>
          </cell>
          <cell r="C32852" t="str">
            <v>TO BE CHECKED</v>
          </cell>
          <cell r="D32852" t="str">
            <v>E2.2S 800 Ekip G Hi-Touch LSIG 3p WMP</v>
          </cell>
          <cell r="E32852">
            <v>60502.134841573046</v>
          </cell>
          <cell r="F32852" t="str">
            <v>Public Apr 25</v>
          </cell>
        </row>
        <row r="32853">
          <cell r="A32853" t="str">
            <v>1SDA070910R1</v>
          </cell>
          <cell r="B32853" t="str">
            <v>ABB</v>
          </cell>
          <cell r="C32853" t="str">
            <v>TO BE CHECKED</v>
          </cell>
          <cell r="D32853" t="str">
            <v>E2.2S 800 Ekip G Hi-Touch LSIG 3p F HR</v>
          </cell>
          <cell r="E32853">
            <v>61969.221988745223</v>
          </cell>
          <cell r="F32853" t="str">
            <v>Public Apr 25</v>
          </cell>
        </row>
        <row r="32854">
          <cell r="A32854" t="str">
            <v>1SDA073060R1</v>
          </cell>
          <cell r="B32854" t="str">
            <v>ABB</v>
          </cell>
          <cell r="C32854" t="str">
            <v>TO BE CHECKED</v>
          </cell>
          <cell r="D32854" t="str">
            <v>E2.2S 2500 Ekip G Hi-Touch LSIG 4p WMP</v>
          </cell>
          <cell r="E32854">
            <v>85599.059969890455</v>
          </cell>
          <cell r="F32854" t="str">
            <v>Public Apr 25</v>
          </cell>
        </row>
        <row r="32855">
          <cell r="A32855" t="str">
            <v>1SDA071710R1</v>
          </cell>
          <cell r="B32855" t="str">
            <v>ABB</v>
          </cell>
          <cell r="C32855" t="str">
            <v>TO BE CHECKED</v>
          </cell>
          <cell r="D32855" t="str">
            <v>E2.2S 2500 Ekip G Hi-Touch LSIG 4p F HR</v>
          </cell>
          <cell r="E32855">
            <v>90147.250598645216</v>
          </cell>
          <cell r="F32855" t="str">
            <v>Public Apr 25</v>
          </cell>
        </row>
        <row r="32856">
          <cell r="A32856" t="str">
            <v>1SDA072430R1</v>
          </cell>
          <cell r="B32856" t="str">
            <v>ABB</v>
          </cell>
          <cell r="C32856" t="str">
            <v>TO BE CHECKED</v>
          </cell>
          <cell r="D32856" t="str">
            <v>E2.2S 2500 Ekip G Hi-Touch LSIG 3p WMP</v>
          </cell>
          <cell r="E32856">
            <v>76893.741846581761</v>
          </cell>
          <cell r="F32856" t="str">
            <v>Public Apr 25</v>
          </cell>
        </row>
        <row r="32857">
          <cell r="A32857" t="str">
            <v>1SDA071080R1</v>
          </cell>
          <cell r="B32857" t="str">
            <v>ABB</v>
          </cell>
          <cell r="C32857" t="str">
            <v>TO BE CHECKED</v>
          </cell>
          <cell r="D32857" t="str">
            <v>E2.2S 2500 Ekip G Hi-Touch LSIG 3p F HR</v>
          </cell>
          <cell r="E32857">
            <v>80532.299598931306</v>
          </cell>
          <cell r="F32857" t="str">
            <v>Public Apr 25</v>
          </cell>
        </row>
        <row r="32858">
          <cell r="A32858" t="str">
            <v>1SDA073663R1</v>
          </cell>
          <cell r="B32858" t="str">
            <v>ABB</v>
          </cell>
          <cell r="C32858" t="str">
            <v>TO BE CHECKED</v>
          </cell>
          <cell r="D32858" t="str">
            <v>E2.2S 250 Ekip Touch LSIG 4p WMP</v>
          </cell>
          <cell r="E32858">
            <v>36934.606594351302</v>
          </cell>
          <cell r="F32858" t="str">
            <v>Public Apr 25</v>
          </cell>
        </row>
        <row r="32859">
          <cell r="A32859" t="str">
            <v>1SDA073643R1</v>
          </cell>
          <cell r="B32859" t="str">
            <v>ABB</v>
          </cell>
          <cell r="C32859" t="str">
            <v>TO BE CHECKED</v>
          </cell>
          <cell r="D32859" t="str">
            <v>E2.2S 250 Ekip Touch LSIG 4p F HR</v>
          </cell>
          <cell r="E32859">
            <v>36585.065784946964</v>
          </cell>
          <cell r="F32859" t="str">
            <v>Public Apr 25</v>
          </cell>
        </row>
        <row r="32860">
          <cell r="A32860" t="str">
            <v>1SDA073653R1</v>
          </cell>
          <cell r="B32860" t="str">
            <v>ABB</v>
          </cell>
          <cell r="C32860" t="str">
            <v>TO BE CHECKED</v>
          </cell>
          <cell r="D32860" t="str">
            <v>E2.2S 250 Ekip Touch LSIG 3p WMP</v>
          </cell>
          <cell r="E32860">
            <v>31216.494280716524</v>
          </cell>
          <cell r="F32860" t="str">
            <v>Public Apr 25</v>
          </cell>
        </row>
        <row r="32861">
          <cell r="A32861" t="str">
            <v>1SDA073633R1</v>
          </cell>
          <cell r="B32861" t="str">
            <v>ABB</v>
          </cell>
          <cell r="C32861" t="str">
            <v>TO BE CHECKED</v>
          </cell>
          <cell r="D32861" t="str">
            <v>E2.2S 250 Ekip Touch LSIG 3p F HR</v>
          </cell>
          <cell r="E32861">
            <v>30936.769769642622</v>
          </cell>
          <cell r="F32861" t="str">
            <v>Public Apr 25</v>
          </cell>
        </row>
        <row r="32862">
          <cell r="A32862" t="str">
            <v>1SDA073662R1</v>
          </cell>
          <cell r="B32862" t="str">
            <v>ABB</v>
          </cell>
          <cell r="C32862" t="str">
            <v>TO BE CHECKED</v>
          </cell>
          <cell r="D32862" t="str">
            <v>E2.2S 250 Ekip Touch LSI 4p WMP</v>
          </cell>
          <cell r="E32862">
            <v>33968.60814146349</v>
          </cell>
          <cell r="F32862" t="str">
            <v>Public Apr 25</v>
          </cell>
        </row>
        <row r="32863">
          <cell r="A32863" t="str">
            <v>1SDA073642R1</v>
          </cell>
          <cell r="B32863" t="str">
            <v>ABB</v>
          </cell>
          <cell r="C32863" t="str">
            <v>TO BE CHECKED</v>
          </cell>
          <cell r="D32863" t="str">
            <v>E2.2S 250 Ekip Touch LSI 4p F HR</v>
          </cell>
          <cell r="E32863">
            <v>33619.067332059138</v>
          </cell>
          <cell r="F32863" t="str">
            <v>Public Apr 25</v>
          </cell>
        </row>
        <row r="32864">
          <cell r="A32864" t="str">
            <v>1SDA073652R1</v>
          </cell>
          <cell r="B32864" t="str">
            <v>ABB</v>
          </cell>
          <cell r="C32864" t="str">
            <v>TO BE CHECKED</v>
          </cell>
          <cell r="D32864" t="str">
            <v>E2.2S 250 Ekip Touch LSI 3p WMP</v>
          </cell>
          <cell r="E32864">
            <v>28250.495827828701</v>
          </cell>
          <cell r="F32864" t="str">
            <v>Public Apr 25</v>
          </cell>
        </row>
        <row r="32865">
          <cell r="A32865" t="str">
            <v>1SDA073632R1</v>
          </cell>
          <cell r="B32865" t="str">
            <v>ABB</v>
          </cell>
          <cell r="C32865" t="str">
            <v>TO BE CHECKED</v>
          </cell>
          <cell r="D32865" t="str">
            <v>E2.2S 250 Ekip Touch LSI 3p F HR</v>
          </cell>
          <cell r="E32865">
            <v>27970.784440119132</v>
          </cell>
          <cell r="F32865" t="str">
            <v>Public Apr 25</v>
          </cell>
        </row>
        <row r="32866">
          <cell r="A32866" t="str">
            <v>1SDA073661R1</v>
          </cell>
          <cell r="B32866" t="str">
            <v>ABB</v>
          </cell>
          <cell r="C32866" t="str">
            <v>TO BE CHECKED</v>
          </cell>
          <cell r="D32866" t="str">
            <v>E2.2S 250 Ekip Touch LI 4p WMP</v>
          </cell>
          <cell r="E32866">
            <v>33080.62881623218</v>
          </cell>
          <cell r="F32866" t="str">
            <v>Public Apr 25</v>
          </cell>
        </row>
        <row r="32867">
          <cell r="A32867" t="str">
            <v>1SDA073641R1</v>
          </cell>
          <cell r="B32867" t="str">
            <v>ABB</v>
          </cell>
          <cell r="C32867" t="str">
            <v>TO BE CHECKED</v>
          </cell>
          <cell r="D32867" t="str">
            <v>E2.2S 250 Ekip Touch LI 4p F HR</v>
          </cell>
          <cell r="E32867">
            <v>32730.864909633914</v>
          </cell>
          <cell r="F32867" t="str">
            <v>Public Apr 25</v>
          </cell>
        </row>
        <row r="32868">
          <cell r="A32868" t="str">
            <v>1SDA073651R1</v>
          </cell>
          <cell r="B32868" t="str">
            <v>ABB</v>
          </cell>
          <cell r="C32868" t="str">
            <v>TO BE CHECKED</v>
          </cell>
          <cell r="D32868" t="str">
            <v>E2.2S 250 Ekip Touch LI 3p WMP</v>
          </cell>
          <cell r="E32868">
            <v>27362.293405403489</v>
          </cell>
          <cell r="F32868" t="str">
            <v>Public Apr 25</v>
          </cell>
        </row>
        <row r="32869">
          <cell r="A32869" t="str">
            <v>1SDA073631R1</v>
          </cell>
          <cell r="B32869" t="str">
            <v>ABB</v>
          </cell>
          <cell r="C32869" t="str">
            <v>TO BE CHECKED</v>
          </cell>
          <cell r="D32869" t="str">
            <v>E2.2S 250 Ekip Touch LI 3p F HR</v>
          </cell>
          <cell r="E32869">
            <v>27082.582017693909</v>
          </cell>
          <cell r="F32869" t="str">
            <v>Public Apr 25</v>
          </cell>
        </row>
        <row r="32870">
          <cell r="A32870" t="str">
            <v>1SDA073666R1</v>
          </cell>
          <cell r="B32870" t="str">
            <v>ABB</v>
          </cell>
          <cell r="C32870" t="str">
            <v>TO BE CHECKED</v>
          </cell>
          <cell r="D32870" t="str">
            <v>E2.2S 250 Ekip Hi-Touch LSIG 4p WMP</v>
          </cell>
          <cell r="E32870">
            <v>66839.328744952189</v>
          </cell>
          <cell r="F32870" t="str">
            <v>Public Apr 25</v>
          </cell>
        </row>
        <row r="32871">
          <cell r="A32871" t="str">
            <v>1SDA073646R1</v>
          </cell>
          <cell r="B32871" t="str">
            <v>ABB</v>
          </cell>
          <cell r="C32871" t="str">
            <v>TO BE CHECKED</v>
          </cell>
          <cell r="D32871" t="str">
            <v>E2.2S 250 Ekip Hi-Touch LSIG 4p F HR</v>
          </cell>
          <cell r="E32871">
            <v>66489.577961718271</v>
          </cell>
          <cell r="F32871" t="str">
            <v>Public Apr 25</v>
          </cell>
        </row>
        <row r="32872">
          <cell r="A32872" t="str">
            <v>1SDA073656R1</v>
          </cell>
          <cell r="B32872" t="str">
            <v>ABB</v>
          </cell>
          <cell r="C32872" t="str">
            <v>TO BE CHECKED</v>
          </cell>
          <cell r="D32872" t="str">
            <v>E2.2S 250 Ekip Hi-Touch LSIG 3p WMP</v>
          </cell>
          <cell r="E32872">
            <v>61121.006457487842</v>
          </cell>
          <cell r="F32872" t="str">
            <v>Public Apr 25</v>
          </cell>
        </row>
        <row r="32873">
          <cell r="A32873" t="str">
            <v>1SDA073636R1</v>
          </cell>
          <cell r="B32873" t="str">
            <v>ABB</v>
          </cell>
          <cell r="C32873" t="str">
            <v>TO BE CHECKED</v>
          </cell>
          <cell r="D32873" t="str">
            <v>E2.2S 250 Ekip Hi-Touch LSIG 3p F HR</v>
          </cell>
          <cell r="E32873">
            <v>60841.281946413917</v>
          </cell>
          <cell r="F32873" t="str">
            <v>Public Apr 25</v>
          </cell>
        </row>
        <row r="32874">
          <cell r="A32874" t="str">
            <v>1SDA073665R1</v>
          </cell>
          <cell r="B32874" t="str">
            <v>ABB</v>
          </cell>
          <cell r="C32874" t="str">
            <v>TO BE CHECKED</v>
          </cell>
          <cell r="D32874" t="str">
            <v>E2.2S 250 Ekip Hi-Touch LSI 4p WMP</v>
          </cell>
          <cell r="E32874">
            <v>59189.706543240012</v>
          </cell>
          <cell r="F32874" t="str">
            <v>Public Apr 25</v>
          </cell>
        </row>
        <row r="32875">
          <cell r="A32875" t="str">
            <v>1SDA073645R1</v>
          </cell>
          <cell r="B32875" t="str">
            <v>ABB</v>
          </cell>
          <cell r="C32875" t="str">
            <v>TO BE CHECKED</v>
          </cell>
          <cell r="D32875" t="str">
            <v>E2.2S 250 Ekip Hi-Touch LSI 4p F HR</v>
          </cell>
          <cell r="E32875">
            <v>58840.16573383566</v>
          </cell>
          <cell r="F32875" t="str">
            <v>Public Apr 25</v>
          </cell>
        </row>
        <row r="32876">
          <cell r="A32876" t="str">
            <v>1SDA073655R1</v>
          </cell>
          <cell r="B32876" t="str">
            <v>ABB</v>
          </cell>
          <cell r="C32876" t="str">
            <v>TO BE CHECKED</v>
          </cell>
          <cell r="D32876" t="str">
            <v>E2.2S 250 Ekip Hi-Touch LSI 3p WMP</v>
          </cell>
          <cell r="E32876">
            <v>53471.384255775658</v>
          </cell>
          <cell r="F32876" t="str">
            <v>Public Apr 25</v>
          </cell>
        </row>
        <row r="32877">
          <cell r="A32877" t="str">
            <v>1SDA073635R1</v>
          </cell>
          <cell r="B32877" t="str">
            <v>ABB</v>
          </cell>
          <cell r="C32877" t="str">
            <v>TO BE CHECKED</v>
          </cell>
          <cell r="D32877" t="str">
            <v>E2.2S 250 Ekip Hi-Touch LSI 3p F HR</v>
          </cell>
          <cell r="E32877">
            <v>53191.659744701748</v>
          </cell>
          <cell r="F32877" t="str">
            <v>Public Apr 25</v>
          </cell>
        </row>
        <row r="32878">
          <cell r="A32878" t="str">
            <v>1SDA073664R1</v>
          </cell>
          <cell r="B32878" t="str">
            <v>ABB</v>
          </cell>
          <cell r="C32878" t="str">
            <v>TO BE CHECKED</v>
          </cell>
          <cell r="D32878" t="str">
            <v>E2.2S 250 Ekip G Touch LSIG 4p WMP</v>
          </cell>
          <cell r="E32878">
            <v>70664.146407490465</v>
          </cell>
          <cell r="F32878" t="str">
            <v>Public Apr 25</v>
          </cell>
        </row>
        <row r="32879">
          <cell r="A32879" t="str">
            <v>1SDA073644R1</v>
          </cell>
          <cell r="B32879" t="str">
            <v>ABB</v>
          </cell>
          <cell r="C32879" t="str">
            <v>TO BE CHECKED</v>
          </cell>
          <cell r="D32879" t="str">
            <v>E2.2S 250 Ekip G Touch LSIG 4p F HR</v>
          </cell>
          <cell r="E32879">
            <v>70314.605598086098</v>
          </cell>
          <cell r="F32879" t="str">
            <v>Public Apr 25</v>
          </cell>
        </row>
        <row r="32880">
          <cell r="A32880" t="str">
            <v>1SDA073654R1</v>
          </cell>
          <cell r="B32880" t="str">
            <v>ABB</v>
          </cell>
          <cell r="C32880" t="str">
            <v>TO BE CHECKED</v>
          </cell>
          <cell r="D32880" t="str">
            <v>E2.2S 250 Ekip G Touch LSIG 3p WMP</v>
          </cell>
          <cell r="E32880">
            <v>64945.824120026089</v>
          </cell>
          <cell r="F32880" t="str">
            <v>Public Apr 25</v>
          </cell>
        </row>
        <row r="32881">
          <cell r="A32881" t="str">
            <v>1SDA073634R1</v>
          </cell>
          <cell r="B32881" t="str">
            <v>ABB</v>
          </cell>
          <cell r="C32881" t="str">
            <v>TO BE CHECKED</v>
          </cell>
          <cell r="D32881" t="str">
            <v>E2.2S 250 Ekip G Touch LSIG 3p F HR</v>
          </cell>
          <cell r="E32881">
            <v>64666.099608952187</v>
          </cell>
          <cell r="F32881" t="str">
            <v>Public Apr 25</v>
          </cell>
        </row>
        <row r="32882">
          <cell r="A32882" t="str">
            <v>1SDA073667R1</v>
          </cell>
          <cell r="B32882" t="str">
            <v>ABB</v>
          </cell>
          <cell r="C32882" t="str">
            <v>TO BE CHECKED</v>
          </cell>
          <cell r="D32882" t="str">
            <v>E2.2S 250 Ekip G Hi-Touch LSIG 4p WMP</v>
          </cell>
          <cell r="E32882">
            <v>70664.146407490465</v>
          </cell>
          <cell r="F32882" t="str">
            <v>Public Apr 25</v>
          </cell>
        </row>
        <row r="32883">
          <cell r="A32883" t="str">
            <v>1SDA073647R1</v>
          </cell>
          <cell r="B32883" t="str">
            <v>ABB</v>
          </cell>
          <cell r="C32883" t="str">
            <v>TO BE CHECKED</v>
          </cell>
          <cell r="D32883" t="str">
            <v>E2.2S 250 Ekip G Hi-Touch LSIG 4p F HR</v>
          </cell>
          <cell r="E32883">
            <v>70314.605598086098</v>
          </cell>
          <cell r="F32883" t="str">
            <v>Public Apr 25</v>
          </cell>
        </row>
        <row r="32884">
          <cell r="A32884" t="str">
            <v>1SDA073657R1</v>
          </cell>
          <cell r="B32884" t="str">
            <v>ABB</v>
          </cell>
          <cell r="C32884" t="str">
            <v>TO BE CHECKED</v>
          </cell>
          <cell r="D32884" t="str">
            <v>E2.2S 250 Ekip G Hi-Touch LSIG 3p WMP</v>
          </cell>
          <cell r="E32884">
            <v>64945.824120026089</v>
          </cell>
          <cell r="F32884" t="str">
            <v>Public Apr 25</v>
          </cell>
        </row>
        <row r="32885">
          <cell r="A32885" t="str">
            <v>1SDA073637R1</v>
          </cell>
          <cell r="B32885" t="str">
            <v>ABB</v>
          </cell>
          <cell r="C32885" t="str">
            <v>TO BE CHECKED</v>
          </cell>
          <cell r="D32885" t="str">
            <v>E2.2S 250 Ekip G Hi-Touch LSIG 3p F HR</v>
          </cell>
          <cell r="E32885">
            <v>64666.099608952187</v>
          </cell>
          <cell r="F32885" t="str">
            <v>Public Apr 25</v>
          </cell>
        </row>
        <row r="32886">
          <cell r="A32886" t="str">
            <v>1SDA073660R1</v>
          </cell>
          <cell r="B32886" t="str">
            <v>ABB</v>
          </cell>
          <cell r="C32886" t="str">
            <v>TO BE CHECKED</v>
          </cell>
          <cell r="D32886" t="str">
            <v>E2.2S 250 Ekip Dip LSIG 4p WMP</v>
          </cell>
          <cell r="E32886">
            <v>35266.010187618267</v>
          </cell>
          <cell r="F32886" t="str">
            <v>Public Apr 25</v>
          </cell>
        </row>
        <row r="32887">
          <cell r="A32887" t="str">
            <v>1SDA073640R1</v>
          </cell>
          <cell r="B32887" t="str">
            <v>ABB</v>
          </cell>
          <cell r="C32887" t="str">
            <v>TO BE CHECKED</v>
          </cell>
          <cell r="D32887" t="str">
            <v>E2.2S 250 Ekip Dip LSIG 4p F HR</v>
          </cell>
          <cell r="E32887">
            <v>34916.246281020001</v>
          </cell>
          <cell r="F32887" t="str">
            <v>Public Apr 25</v>
          </cell>
        </row>
        <row r="32888">
          <cell r="A32888" t="str">
            <v>1SDA073650R1</v>
          </cell>
          <cell r="B32888" t="str">
            <v>ABB</v>
          </cell>
          <cell r="C32888" t="str">
            <v>TO BE CHECKED</v>
          </cell>
          <cell r="D32888" t="str">
            <v>E2.2S 250 Ekip Dip LSIG 3p WMP</v>
          </cell>
          <cell r="E32888">
            <v>29547.687900153916</v>
          </cell>
          <cell r="F32888" t="str">
            <v>Public Apr 25</v>
          </cell>
        </row>
        <row r="32889">
          <cell r="A32889" t="str">
            <v>1SDA073630R1</v>
          </cell>
          <cell r="B32889" t="str">
            <v>ABB</v>
          </cell>
          <cell r="C32889" t="str">
            <v>TO BE CHECKED</v>
          </cell>
          <cell r="D32889" t="str">
            <v>E2.2S 250 Ekip Dip LSIG 3p F HR</v>
          </cell>
          <cell r="E32889">
            <v>29267.963389080003</v>
          </cell>
          <cell r="F32889" t="str">
            <v>Public Apr 25</v>
          </cell>
        </row>
        <row r="32890">
          <cell r="A32890" t="str">
            <v>1SDA073659R1</v>
          </cell>
          <cell r="B32890" t="str">
            <v>ABB</v>
          </cell>
          <cell r="C32890" t="str">
            <v>TO BE CHECKED</v>
          </cell>
          <cell r="D32890" t="str">
            <v>E2.2S 250 Ekip Dip LSI 4p WMP</v>
          </cell>
          <cell r="E32890">
            <v>33430.825793853917</v>
          </cell>
          <cell r="F32890" t="str">
            <v>Public Apr 25</v>
          </cell>
        </row>
        <row r="32891">
          <cell r="A32891" t="str">
            <v>1SDA073639R1</v>
          </cell>
          <cell r="B32891" t="str">
            <v>ABB</v>
          </cell>
          <cell r="C32891" t="str">
            <v>TO BE CHECKED</v>
          </cell>
          <cell r="D32891" t="str">
            <v>E2.2S 250 Ekip Dip LSI 4p F HR</v>
          </cell>
          <cell r="E32891">
            <v>33081.284984449572</v>
          </cell>
          <cell r="F32891" t="str">
            <v>Public Apr 25</v>
          </cell>
        </row>
        <row r="32892">
          <cell r="A32892" t="str">
            <v>1SDA073649R1</v>
          </cell>
          <cell r="B32892" t="str">
            <v>ABB</v>
          </cell>
          <cell r="C32892" t="str">
            <v>TO BE CHECKED</v>
          </cell>
          <cell r="D32892" t="str">
            <v>E2.2S 250 Ekip Dip LSI 3p WMP</v>
          </cell>
          <cell r="E32892">
            <v>27712.713480219136</v>
          </cell>
          <cell r="F32892" t="str">
            <v>Public Apr 25</v>
          </cell>
        </row>
        <row r="32893">
          <cell r="A32893" t="str">
            <v>1SDA073629R1</v>
          </cell>
          <cell r="B32893" t="str">
            <v>ABB</v>
          </cell>
          <cell r="C32893" t="str">
            <v>TO BE CHECKED</v>
          </cell>
          <cell r="D32893" t="str">
            <v>E2.2S 250 Ekip Dip LSI 3p F HR</v>
          </cell>
          <cell r="E32893">
            <v>27433.002092509567</v>
          </cell>
          <cell r="F32893" t="str">
            <v>Public Apr 25</v>
          </cell>
        </row>
        <row r="32894">
          <cell r="A32894" t="str">
            <v>1SDA073658R1</v>
          </cell>
          <cell r="B32894" t="str">
            <v>ABB</v>
          </cell>
          <cell r="C32894" t="str">
            <v>TO BE CHECKED</v>
          </cell>
          <cell r="D32894" t="str">
            <v>E2.2S 250 Ekip Dip LI 4p WMP</v>
          </cell>
          <cell r="E32894">
            <v>32631.665398528701</v>
          </cell>
          <cell r="F32894" t="str">
            <v>Public Apr 25</v>
          </cell>
        </row>
        <row r="32895">
          <cell r="A32895" t="str">
            <v>1SDA073638R1</v>
          </cell>
          <cell r="B32895" t="str">
            <v>ABB</v>
          </cell>
          <cell r="C32895" t="str">
            <v>TO BE CHECKED</v>
          </cell>
          <cell r="D32895" t="str">
            <v>E2.2S 250 Ekip Dip LI 4p F HR</v>
          </cell>
          <cell r="E32895">
            <v>32281.901491930439</v>
          </cell>
          <cell r="F32895" t="str">
            <v>Public Apr 25</v>
          </cell>
        </row>
        <row r="32896">
          <cell r="A32896" t="str">
            <v>1SDA073648R1</v>
          </cell>
          <cell r="B32896" t="str">
            <v>ABB</v>
          </cell>
          <cell r="C32896" t="str">
            <v>TO BE CHECKED</v>
          </cell>
          <cell r="D32896" t="str">
            <v>E2.2S 250 Ekip Dip LI 3p WMP</v>
          </cell>
          <cell r="E32896">
            <v>26913.55308489392</v>
          </cell>
          <cell r="F32896" t="str">
            <v>Public Apr 25</v>
          </cell>
        </row>
        <row r="32897">
          <cell r="A32897" t="str">
            <v>1SDA073628R1</v>
          </cell>
          <cell r="B32897" t="str">
            <v>ABB</v>
          </cell>
          <cell r="C32897" t="str">
            <v>TO BE CHECKED</v>
          </cell>
          <cell r="D32897" t="str">
            <v>E2.2S 250 Ekip Dip LI 3p F HR</v>
          </cell>
          <cell r="E32897">
            <v>26633.618599990445</v>
          </cell>
          <cell r="F32897" t="str">
            <v>Public Apr 25</v>
          </cell>
        </row>
        <row r="32898">
          <cell r="A32898" t="str">
            <v>1SDA073030R1</v>
          </cell>
          <cell r="B32898" t="str">
            <v>ABB</v>
          </cell>
          <cell r="C32898" t="str">
            <v>TO BE CHECKED</v>
          </cell>
          <cell r="D32898" t="str">
            <v>E2.2S 2000 Ekip G Hi-Touch LSIG 4p WMP</v>
          </cell>
          <cell r="E32898">
            <v>73857.940218727832</v>
          </cell>
          <cell r="F32898" t="str">
            <v>Public Apr 25</v>
          </cell>
        </row>
        <row r="32899">
          <cell r="A32899" t="str">
            <v>1SDA071680R1</v>
          </cell>
          <cell r="B32899" t="str">
            <v>ABB</v>
          </cell>
          <cell r="C32899" t="str">
            <v>TO BE CHECKED</v>
          </cell>
          <cell r="D32899" t="str">
            <v>E2.2S 2000 Ekip G Hi-Touch LSIG 4p F HR</v>
          </cell>
          <cell r="E32899">
            <v>76732.455698746984</v>
          </cell>
          <cell r="F32899" t="str">
            <v>Public Apr 25</v>
          </cell>
        </row>
        <row r="32900">
          <cell r="A32900" t="str">
            <v>1SDA072400R1</v>
          </cell>
          <cell r="B32900" t="str">
            <v>ABB</v>
          </cell>
          <cell r="C32900" t="str">
            <v>TO BE CHECKED</v>
          </cell>
          <cell r="D32900" t="str">
            <v>E2.2S 2000 Ekip G Hi-Touch LSIG 3p WMP</v>
          </cell>
          <cell r="E32900">
            <v>67500.851294997396</v>
          </cell>
          <cell r="F32900" t="str">
            <v>Public Apr 25</v>
          </cell>
        </row>
        <row r="32901">
          <cell r="A32901" t="str">
            <v>1SDA071050R1</v>
          </cell>
          <cell r="B32901" t="str">
            <v>ABB</v>
          </cell>
          <cell r="C32901" t="str">
            <v>TO BE CHECKED</v>
          </cell>
          <cell r="D32901" t="str">
            <v>E2.2S 2000 Ekip G Hi-Touch LSIG 3p F HR</v>
          </cell>
          <cell r="E32901">
            <v>69800.471553031297</v>
          </cell>
          <cell r="F32901" t="str">
            <v>Public Apr 25</v>
          </cell>
        </row>
        <row r="32902">
          <cell r="A32902" t="str">
            <v>1SDA072990R1</v>
          </cell>
          <cell r="B32902" t="str">
            <v>ABB</v>
          </cell>
          <cell r="C32902" t="str">
            <v>TO BE CHECKED</v>
          </cell>
          <cell r="D32902" t="str">
            <v>E2.2S 1600 Ekip G Hi-Touch LSIG 4p WMP</v>
          </cell>
          <cell r="E32902">
            <v>71538.871134730434</v>
          </cell>
          <cell r="F32902" t="str">
            <v>Public Apr 25</v>
          </cell>
        </row>
        <row r="32903">
          <cell r="A32903" t="str">
            <v>1SDA071640R1</v>
          </cell>
          <cell r="B32903" t="str">
            <v>ABB</v>
          </cell>
          <cell r="C32903" t="str">
            <v>TO BE CHECKED</v>
          </cell>
          <cell r="D32903" t="str">
            <v>E2.2S 1600 Ekip G Hi-Touch LSIG 4p F HR</v>
          </cell>
          <cell r="E32903">
            <v>71919.120616708708</v>
          </cell>
          <cell r="F32903" t="str">
            <v>Public Apr 25</v>
          </cell>
        </row>
        <row r="32904">
          <cell r="A32904" t="str">
            <v>1SDA072360R1</v>
          </cell>
          <cell r="B32904" t="str">
            <v>ABB</v>
          </cell>
          <cell r="C32904" t="str">
            <v>TO BE CHECKED</v>
          </cell>
          <cell r="D32904" t="str">
            <v>E2.2S 1600 Ekip G Hi-Touch LSIG 3p WMP</v>
          </cell>
          <cell r="E32904">
            <v>65645.561907052179</v>
          </cell>
          <cell r="F32904" t="str">
            <v>Public Apr 25</v>
          </cell>
        </row>
        <row r="32905">
          <cell r="A32905" t="str">
            <v>1SDA071010R1</v>
          </cell>
          <cell r="B32905" t="str">
            <v>ABB</v>
          </cell>
          <cell r="C32905" t="str">
            <v>TO BE CHECKED</v>
          </cell>
          <cell r="D32905" t="str">
            <v>E2.2S 1600 Ekip G Hi-Touch LSIG 3p F HR</v>
          </cell>
          <cell r="E32905">
            <v>65950.023959921731</v>
          </cell>
          <cell r="F32905" t="str">
            <v>Public Apr 25</v>
          </cell>
        </row>
        <row r="32906">
          <cell r="A32906" t="str">
            <v>1SDA072950R1</v>
          </cell>
          <cell r="B32906" t="str">
            <v>ABB</v>
          </cell>
          <cell r="C32906" t="str">
            <v>TO BE CHECKED</v>
          </cell>
          <cell r="D32906" t="str">
            <v>E2.2S 1250 Ekip G Hi-Touch LSIG 4p WMP</v>
          </cell>
          <cell r="E32906">
            <v>71311.298873574808</v>
          </cell>
          <cell r="F32906" t="str">
            <v>Public Apr 25</v>
          </cell>
        </row>
        <row r="32907">
          <cell r="A32907" t="str">
            <v>1SDA071600R1</v>
          </cell>
          <cell r="B32907" t="str">
            <v>ABB</v>
          </cell>
          <cell r="C32907" t="str">
            <v>TO BE CHECKED</v>
          </cell>
          <cell r="D32907" t="str">
            <v>E2.2S 1250 Ekip G Hi-Touch LSIG 4p F HR</v>
          </cell>
          <cell r="E32907">
            <v>70894.369588244357</v>
          </cell>
          <cell r="F32907" t="str">
            <v>Public Apr 25</v>
          </cell>
        </row>
        <row r="32908">
          <cell r="A32908" t="str">
            <v>1SDA072320R1</v>
          </cell>
          <cell r="B32908" t="str">
            <v>ABB</v>
          </cell>
          <cell r="C32908" t="str">
            <v>TO BE CHECKED</v>
          </cell>
          <cell r="D32908" t="str">
            <v>E2.2S 1250 Ekip G Hi-Touch LSIG 3p WMP</v>
          </cell>
          <cell r="E32908">
            <v>65463.501473454788</v>
          </cell>
          <cell r="F32908" t="str">
            <v>Public Apr 25</v>
          </cell>
        </row>
        <row r="32909">
          <cell r="A32909" t="str">
            <v>1SDA070970R1</v>
          </cell>
          <cell r="B32909" t="str">
            <v>ABB</v>
          </cell>
          <cell r="C32909" t="str">
            <v>TO BE CHECKED</v>
          </cell>
          <cell r="D32909" t="str">
            <v>E2.2S 1250 Ekip G Hi-Touch LSIG 3p F HR</v>
          </cell>
          <cell r="E32909">
            <v>65130.089278833926</v>
          </cell>
          <cell r="F32909" t="str">
            <v>Public Apr 25</v>
          </cell>
        </row>
        <row r="32910">
          <cell r="A32910" t="str">
            <v>1SDA072920R1</v>
          </cell>
          <cell r="B32910" t="str">
            <v>ABB</v>
          </cell>
          <cell r="C32910" t="str">
            <v>TO BE CHECKED</v>
          </cell>
          <cell r="D32910" t="str">
            <v>E2.2S 1000 Ekip G Hi-Touch LSIG 4p WMP</v>
          </cell>
          <cell r="E32910">
            <v>70573.778920591329</v>
          </cell>
          <cell r="F32910" t="str">
            <v>Public Apr 25</v>
          </cell>
        </row>
        <row r="32911">
          <cell r="A32911" t="str">
            <v>1SDA071570R1</v>
          </cell>
          <cell r="B32911" t="str">
            <v>ABB</v>
          </cell>
          <cell r="C32911" t="str">
            <v>TO BE CHECKED</v>
          </cell>
          <cell r="D32911" t="str">
            <v>E2.2S 1000 Ekip G Hi-Touch LSIG 4p F HR</v>
          </cell>
          <cell r="E32911">
            <v>70314.605598086098</v>
          </cell>
          <cell r="F32911" t="str">
            <v>Public Apr 25</v>
          </cell>
        </row>
        <row r="32912">
          <cell r="A32912" t="str">
            <v>1SDA072290R1</v>
          </cell>
          <cell r="B32912" t="str">
            <v>ABB</v>
          </cell>
          <cell r="C32912" t="str">
            <v>TO BE CHECKED</v>
          </cell>
          <cell r="D32912" t="str">
            <v>E2.2S 1000 Ekip G Hi-Touch LSIG 3p WMP</v>
          </cell>
          <cell r="E32912">
            <v>64873.566875926961</v>
          </cell>
          <cell r="F32912" t="str">
            <v>Public Apr 25</v>
          </cell>
        </row>
        <row r="32913">
          <cell r="A32913" t="str">
            <v>1SDA070940R1</v>
          </cell>
          <cell r="B32913" t="str">
            <v>ABB</v>
          </cell>
          <cell r="C32913" t="str">
            <v>TO BE CHECKED</v>
          </cell>
          <cell r="D32913" t="str">
            <v>E2.2S 1000 Ekip G Hi-Touch LSIG 3p F HR</v>
          </cell>
          <cell r="E32913">
            <v>64666.099608952187</v>
          </cell>
          <cell r="F32913" t="str">
            <v>Public Apr 25</v>
          </cell>
        </row>
        <row r="32914">
          <cell r="A32914" t="str">
            <v>1SDA077807R1</v>
          </cell>
          <cell r="B32914" t="str">
            <v>ABB</v>
          </cell>
          <cell r="C32914" t="str">
            <v>TO BE CHECKED</v>
          </cell>
          <cell r="D32914" t="str">
            <v>E2.2N-A 2000 Ekip G Hi-Touch LSIG 4p WMP</v>
          </cell>
          <cell r="E32914">
            <v>86358.679668435638</v>
          </cell>
          <cell r="F32914" t="str">
            <v>Public Apr 25</v>
          </cell>
        </row>
        <row r="32915">
          <cell r="A32915" t="str">
            <v>1SDA077467R1</v>
          </cell>
          <cell r="B32915" t="str">
            <v>ABB</v>
          </cell>
          <cell r="C32915" t="str">
            <v>TO BE CHECKED</v>
          </cell>
          <cell r="D32915" t="str">
            <v>E2.2N-A 2000 Ekip G Hi-Touch LSIG 4p F HR</v>
          </cell>
          <cell r="E32915">
            <v>87087.131376654797</v>
          </cell>
          <cell r="F32915" t="str">
            <v>Public Apr 25</v>
          </cell>
        </row>
        <row r="32916">
          <cell r="A32916" t="str">
            <v>1SDA077637R1</v>
          </cell>
          <cell r="B32916" t="str">
            <v>ABB</v>
          </cell>
          <cell r="C32916" t="str">
            <v>TO BE CHECKED</v>
          </cell>
          <cell r="D32916" t="str">
            <v>E2.2N-A 2000 Ekip G Hi-Touch LSIG 3p WMP</v>
          </cell>
          <cell r="E32916">
            <v>79436.853006725229</v>
          </cell>
          <cell r="F32916" t="str">
            <v>Public Apr 25</v>
          </cell>
        </row>
        <row r="32917">
          <cell r="A32917" t="str">
            <v>1SDA077297R1</v>
          </cell>
          <cell r="B32917" t="str">
            <v>ABB</v>
          </cell>
          <cell r="C32917" t="str">
            <v>TO BE CHECKED</v>
          </cell>
          <cell r="D32917" t="str">
            <v>E2.2N-A 2000 Ekip G Hi-Touch LSIG 3p F HR</v>
          </cell>
          <cell r="E32917">
            <v>80019.491013675666</v>
          </cell>
          <cell r="F32917" t="str">
            <v>Public Apr 25</v>
          </cell>
        </row>
        <row r="32918">
          <cell r="A32918" t="str">
            <v>1SDA077797R1</v>
          </cell>
          <cell r="B32918" t="str">
            <v>ABB</v>
          </cell>
          <cell r="C32918" t="str">
            <v>TO BE CHECKED</v>
          </cell>
          <cell r="D32918" t="str">
            <v>E2.2N-A 1600 Ekip G Hi-Touch LSIG 4p WMP</v>
          </cell>
          <cell r="E32918">
            <v>81176.144977199991</v>
          </cell>
          <cell r="F32918" t="str">
            <v>Public Apr 25</v>
          </cell>
        </row>
        <row r="32919">
          <cell r="A32919" t="str">
            <v>1SDA077457R1</v>
          </cell>
          <cell r="B32919" t="str">
            <v>ABB</v>
          </cell>
          <cell r="C32919" t="str">
            <v>TO BE CHECKED</v>
          </cell>
          <cell r="D32919" t="str">
            <v>E2.2N-A 1600 Ekip G Hi-Touch LSIG 4p F HR</v>
          </cell>
          <cell r="E32919">
            <v>84403.731451633052</v>
          </cell>
          <cell r="F32919" t="str">
            <v>Public Apr 25</v>
          </cell>
        </row>
        <row r="32920">
          <cell r="A32920" t="str">
            <v>1SDA077627R1</v>
          </cell>
          <cell r="B32920" t="str">
            <v>ABB</v>
          </cell>
          <cell r="C32920" t="str">
            <v>TO BE CHECKED</v>
          </cell>
          <cell r="D32920" t="str">
            <v>E2.2N-A 1600 Ekip G Hi-Touch LSIG 3p WMP</v>
          </cell>
          <cell r="E32920">
            <v>75290.775384952198</v>
          </cell>
          <cell r="F32920" t="str">
            <v>Public Apr 25</v>
          </cell>
        </row>
        <row r="32921">
          <cell r="A32921" t="str">
            <v>1SDA077287R1</v>
          </cell>
          <cell r="B32921" t="str">
            <v>ABB</v>
          </cell>
          <cell r="C32921" t="str">
            <v>TO BE CHECKED</v>
          </cell>
          <cell r="D32921" t="str">
            <v>E2.2N-A 1600 Ekip G Hi-Touch LSIG 3p F HR</v>
          </cell>
          <cell r="E32921">
            <v>77872.981047487832</v>
          </cell>
          <cell r="F32921" t="str">
            <v>Public Apr 25</v>
          </cell>
        </row>
        <row r="32922">
          <cell r="A32922" t="str">
            <v>1SDA072880R1</v>
          </cell>
          <cell r="B32922" t="str">
            <v>ABB</v>
          </cell>
          <cell r="C32922" t="str">
            <v>TO BE CHECKED</v>
          </cell>
          <cell r="D32922" t="str">
            <v>E2.2N 800 Ekip G Hi-Touch LSIG 4p WMP</v>
          </cell>
          <cell r="E32922">
            <v>64837.556364156524</v>
          </cell>
          <cell r="F32922" t="str">
            <v>Public Apr 25</v>
          </cell>
        </row>
        <row r="32923">
          <cell r="A32923" t="str">
            <v>1SDA071530R1</v>
          </cell>
          <cell r="B32923" t="str">
            <v>ABB</v>
          </cell>
          <cell r="C32923" t="str">
            <v>TO BE CHECKED</v>
          </cell>
          <cell r="D32923" t="str">
            <v>E2.2N 800 Ekip G Hi-Touch LSIG 4p F HR</v>
          </cell>
          <cell r="E32923">
            <v>66016.966241460017</v>
          </cell>
          <cell r="F32923" t="str">
            <v>Public Apr 25</v>
          </cell>
        </row>
        <row r="32924">
          <cell r="A32924" t="str">
            <v>1SDA072250R1</v>
          </cell>
          <cell r="B32924" t="str">
            <v>ABB</v>
          </cell>
          <cell r="C32924" t="str">
            <v>TO BE CHECKED</v>
          </cell>
          <cell r="D32924" t="str">
            <v>E2.2N 800 Ekip G Hi-Touch LSIG 3p WMP</v>
          </cell>
          <cell r="E32924">
            <v>60284.496967228697</v>
          </cell>
          <cell r="F32924" t="str">
            <v>Public Apr 25</v>
          </cell>
        </row>
        <row r="32925">
          <cell r="A32925" t="str">
            <v>1SDA070900R1</v>
          </cell>
          <cell r="B32925" t="str">
            <v>ABB</v>
          </cell>
          <cell r="C32925" t="str">
            <v>TO BE CHECKED</v>
          </cell>
          <cell r="D32925" t="str">
            <v>E2.2N 800 Ekip G Hi-Touch LSIG 3p F HR</v>
          </cell>
          <cell r="E32925">
            <v>61228.171850752173</v>
          </cell>
          <cell r="F32925" t="str">
            <v>Public Apr 25</v>
          </cell>
        </row>
        <row r="32926">
          <cell r="A32926" t="str">
            <v>1SDA073050R1</v>
          </cell>
          <cell r="B32926" t="str">
            <v>ABB</v>
          </cell>
          <cell r="C32926" t="str">
            <v>TO BE CHECKED</v>
          </cell>
          <cell r="D32926" t="str">
            <v>E2.2N 2500 Ekip G Hi-Touch LSIG 4p WMP</v>
          </cell>
          <cell r="E32926">
            <v>82773.153431415674</v>
          </cell>
          <cell r="F32926" t="str">
            <v>Public Apr 25</v>
          </cell>
        </row>
        <row r="32927">
          <cell r="A32927" t="str">
            <v>1SDA071700R1</v>
          </cell>
          <cell r="B32927" t="str">
            <v>ABB</v>
          </cell>
          <cell r="C32927" t="str">
            <v>TO BE CHECKED</v>
          </cell>
          <cell r="D32927" t="str">
            <v>E2.2N 2500 Ekip G Hi-Touch LSIG 4p F HR</v>
          </cell>
          <cell r="E32927">
            <v>86008.259593620023</v>
          </cell>
          <cell r="F32927" t="str">
            <v>Public Apr 25</v>
          </cell>
        </row>
        <row r="32928">
          <cell r="A32928" t="str">
            <v>1SDA072420R1</v>
          </cell>
          <cell r="B32928" t="str">
            <v>ABB</v>
          </cell>
          <cell r="C32928" t="str">
            <v>TO BE CHECKED</v>
          </cell>
          <cell r="D32928" t="str">
            <v>E2.2N 2500 Ekip G Hi-Touch LSIG 3p WMP</v>
          </cell>
          <cell r="E32928">
            <v>74633.019240474794</v>
          </cell>
          <cell r="F32928" t="str">
            <v>Public Apr 25</v>
          </cell>
        </row>
        <row r="32929">
          <cell r="A32929" t="str">
            <v>1SDA071070R1</v>
          </cell>
          <cell r="B32929" t="str">
            <v>ABB</v>
          </cell>
          <cell r="C32929" t="str">
            <v>TO BE CHECKED</v>
          </cell>
          <cell r="D32929" t="str">
            <v>E2.2N 2500 Ekip G Hi-Touch LSIG 3p F HR</v>
          </cell>
          <cell r="E32929">
            <v>77221.196033788699</v>
          </cell>
          <cell r="F32929" t="str">
            <v>Public Apr 25</v>
          </cell>
        </row>
        <row r="32930">
          <cell r="A32930" t="str">
            <v>1SDA073020R1</v>
          </cell>
          <cell r="B32930" t="str">
            <v>ABB</v>
          </cell>
          <cell r="C32930" t="str">
            <v>TO BE CHECKED</v>
          </cell>
          <cell r="D32930" t="str">
            <v>E2.2N 2000 Ekip G Hi-Touch LSIG 4p WMP</v>
          </cell>
          <cell r="E32930">
            <v>72044.84244716086</v>
          </cell>
          <cell r="F32930" t="str">
            <v>Public Apr 25</v>
          </cell>
        </row>
        <row r="32931">
          <cell r="A32931" t="str">
            <v>1SDA071670R1</v>
          </cell>
          <cell r="B32931" t="str">
            <v>ABB</v>
          </cell>
          <cell r="C32931" t="str">
            <v>TO BE CHECKED</v>
          </cell>
          <cell r="D32931" t="str">
            <v>E2.2N 2000 Ekip G Hi-Touch LSIG 4p F HR</v>
          </cell>
          <cell r="E32931">
            <v>72668.359734054786</v>
          </cell>
          <cell r="F32931" t="str">
            <v>Public Apr 25</v>
          </cell>
        </row>
        <row r="32932">
          <cell r="A32932" t="str">
            <v>1SDA072390R1</v>
          </cell>
          <cell r="B32932" t="str">
            <v>ABB</v>
          </cell>
          <cell r="C32932" t="str">
            <v>TO BE CHECKED</v>
          </cell>
          <cell r="D32932" t="str">
            <v>E2.2N 2000 Ekip G Hi-Touch LSIG 3p WMP</v>
          </cell>
          <cell r="E32932">
            <v>66050.548930826088</v>
          </cell>
          <cell r="F32932" t="str">
            <v>Public Apr 25</v>
          </cell>
        </row>
        <row r="32933">
          <cell r="A32933" t="str">
            <v>1SDA071040R1</v>
          </cell>
          <cell r="B32933" t="str">
            <v>ABB</v>
          </cell>
          <cell r="C32933" t="str">
            <v>TO BE CHECKED</v>
          </cell>
          <cell r="D32933" t="str">
            <v>E2.2N 2000 Ekip G Hi-Touch LSIG 3p F HR</v>
          </cell>
          <cell r="E32933">
            <v>66549.236776043472</v>
          </cell>
          <cell r="F32933" t="str">
            <v>Public Apr 25</v>
          </cell>
        </row>
        <row r="32934">
          <cell r="A32934" t="str">
            <v>1SDA072980R1</v>
          </cell>
          <cell r="B32934" t="str">
            <v>ABB</v>
          </cell>
          <cell r="C32934" t="str">
            <v>TO BE CHECKED</v>
          </cell>
          <cell r="D32934" t="str">
            <v>E2.2N 1600 Ekip G Hi-Touch LSIG 4p WMP</v>
          </cell>
          <cell r="E32934">
            <v>68119.946008106097</v>
          </cell>
          <cell r="F32934" t="str">
            <v>Public Apr 25</v>
          </cell>
        </row>
        <row r="32935">
          <cell r="A32935" t="str">
            <v>1SDA071630R1</v>
          </cell>
          <cell r="B32935" t="str">
            <v>ABB</v>
          </cell>
          <cell r="C32935" t="str">
            <v>TO BE CHECKED</v>
          </cell>
          <cell r="D32935" t="str">
            <v>E2.2N 1600 Ekip G Hi-Touch LSIG 4p F HR</v>
          </cell>
          <cell r="E32935">
            <v>69722.256301518268</v>
          </cell>
          <cell r="F32935" t="str">
            <v>Public Apr 25</v>
          </cell>
        </row>
        <row r="32936">
          <cell r="A32936" t="str">
            <v>1SDA072350R1</v>
          </cell>
          <cell r="B32936" t="str">
            <v>ABB</v>
          </cell>
          <cell r="C32936" t="str">
            <v>TO BE CHECKED</v>
          </cell>
          <cell r="D32936" t="str">
            <v>E2.2N 1600 Ekip G Hi-Touch LSIG 3p WMP</v>
          </cell>
          <cell r="E32936">
            <v>62910.455926500013</v>
          </cell>
          <cell r="F32936" t="str">
            <v>Public Apr 25</v>
          </cell>
        </row>
        <row r="32937">
          <cell r="A32937" t="str">
            <v>1SDA071000R1</v>
          </cell>
          <cell r="B32937" t="str">
            <v>ABB</v>
          </cell>
          <cell r="C32937" t="str">
            <v>TO BE CHECKED</v>
          </cell>
          <cell r="D32937" t="str">
            <v>E2.2N 1600 Ekip G Hi-Touch LSIG 3p F HR</v>
          </cell>
          <cell r="E32937">
            <v>64192.385526088707</v>
          </cell>
          <cell r="F32937" t="str">
            <v>Public Apr 25</v>
          </cell>
        </row>
        <row r="32938">
          <cell r="A32938" t="str">
            <v>1SDA072940R1</v>
          </cell>
          <cell r="B32938" t="str">
            <v>ABB</v>
          </cell>
          <cell r="C32938" t="str">
            <v>TO BE CHECKED</v>
          </cell>
          <cell r="D32938" t="str">
            <v>E2.2N 1250 Ekip G Hi-Touch LSIG 4p WMP</v>
          </cell>
          <cell r="E32938">
            <v>67461.966766434794</v>
          </cell>
          <cell r="F32938" t="str">
            <v>Public Apr 25</v>
          </cell>
        </row>
        <row r="32939">
          <cell r="A32939" t="str">
            <v>1SDA071590R1</v>
          </cell>
          <cell r="B32939" t="str">
            <v>ABB</v>
          </cell>
          <cell r="C32939" t="str">
            <v>TO BE CHECKED</v>
          </cell>
          <cell r="D32939" t="str">
            <v>E2.2N 1250 Ekip G Hi-Touch LSIG 4p F HR</v>
          </cell>
          <cell r="E32939">
            <v>68234.171771389563</v>
          </cell>
          <cell r="F32939" t="str">
            <v>Public Apr 25</v>
          </cell>
        </row>
        <row r="32940">
          <cell r="A32940" t="str">
            <v>1SDA072310R1</v>
          </cell>
          <cell r="B32940" t="str">
            <v>ABB</v>
          </cell>
          <cell r="C32940" t="str">
            <v>TO BE CHECKED</v>
          </cell>
          <cell r="D32940" t="str">
            <v>E2.2N 1250 Ekip G Hi-Touch LSIG 3p WMP</v>
          </cell>
          <cell r="E32940">
            <v>62384.156522694801</v>
          </cell>
          <cell r="F32940" t="str">
            <v>Public Apr 25</v>
          </cell>
        </row>
        <row r="32941">
          <cell r="A32941" t="str">
            <v>1SDA070960R1</v>
          </cell>
          <cell r="B32941" t="str">
            <v>ABB</v>
          </cell>
          <cell r="C32941" t="str">
            <v>TO BE CHECKED</v>
          </cell>
          <cell r="D32941" t="str">
            <v>E2.2N 1250 Ekip G Hi-Touch LSIG 3p F HR</v>
          </cell>
          <cell r="E32941">
            <v>63001.925776004347</v>
          </cell>
          <cell r="F32941" t="str">
            <v>Public Apr 25</v>
          </cell>
        </row>
        <row r="32942">
          <cell r="A32942" t="str">
            <v>1SDA072910R1</v>
          </cell>
          <cell r="B32942" t="str">
            <v>ABB</v>
          </cell>
          <cell r="C32942" t="str">
            <v>TO BE CHECKED</v>
          </cell>
          <cell r="D32942" t="str">
            <v>E2.2N 1000 Ekip G Hi-Touch LSIG 4p WMP</v>
          </cell>
          <cell r="E32942">
            <v>66998.423290940875</v>
          </cell>
          <cell r="F32942" t="str">
            <v>Public Apr 25</v>
          </cell>
        </row>
        <row r="32943">
          <cell r="A32943" t="str">
            <v>1SDA071560R1</v>
          </cell>
          <cell r="B32943" t="str">
            <v>ABB</v>
          </cell>
          <cell r="C32943" t="str">
            <v>TO BE CHECKED</v>
          </cell>
          <cell r="D32943" t="str">
            <v>E2.2N 1000 Ekip G Hi-Touch LSIG 4p F HR</v>
          </cell>
          <cell r="E32943">
            <v>67743.226711137395</v>
          </cell>
          <cell r="F32943" t="str">
            <v>Public Apr 25</v>
          </cell>
        </row>
        <row r="32944">
          <cell r="A32944" t="str">
            <v>1SDA072280R1</v>
          </cell>
          <cell r="B32944" t="str">
            <v>ABB</v>
          </cell>
          <cell r="C32944" t="str">
            <v>TO BE CHECKED</v>
          </cell>
          <cell r="D32944" t="str">
            <v>E2.2N 1000 Ekip G Hi-Touch LSIG 3p WMP</v>
          </cell>
          <cell r="E32944">
            <v>62013.408356504355</v>
          </cell>
          <cell r="F32944" t="str">
            <v>Public Apr 25</v>
          </cell>
        </row>
        <row r="32945">
          <cell r="A32945" t="str">
            <v>1SDA070930R1</v>
          </cell>
          <cell r="B32945" t="str">
            <v>ABB</v>
          </cell>
          <cell r="C32945" t="str">
            <v>TO BE CHECKED</v>
          </cell>
          <cell r="D32945" t="str">
            <v>E2.2N 1000 Ekip G Hi-Touch LSIG 3p F HR</v>
          </cell>
          <cell r="E32945">
            <v>62609.077864252176</v>
          </cell>
          <cell r="F32945" t="str">
            <v>Public Apr 25</v>
          </cell>
        </row>
        <row r="32946">
          <cell r="A32946" t="str">
            <v>1SDA077757R1</v>
          </cell>
          <cell r="B32946" t="str">
            <v>ABB</v>
          </cell>
          <cell r="C32946" t="str">
            <v>TO BE CHECKED</v>
          </cell>
          <cell r="D32946" t="str">
            <v>E2.2H-A 800 Ekip G Hi-Touch LSIG 4p WMP</v>
          </cell>
          <cell r="E32946">
            <v>80084.661641026949</v>
          </cell>
          <cell r="F32946" t="str">
            <v>Public Apr 25</v>
          </cell>
        </row>
        <row r="32947">
          <cell r="A32947" t="str">
            <v>1SDA077417R1</v>
          </cell>
          <cell r="B32947" t="str">
            <v>ABB</v>
          </cell>
          <cell r="C32947" t="str">
            <v>TO BE CHECKED</v>
          </cell>
          <cell r="D32947" t="str">
            <v>E2.2H-A 800 Ekip G Hi-Touch LSIG 4p F HR</v>
          </cell>
          <cell r="E32947">
            <v>82340.31862849569</v>
          </cell>
          <cell r="F32947" t="str">
            <v>Public Apr 25</v>
          </cell>
        </row>
        <row r="32948">
          <cell r="A32948" t="str">
            <v>1SDA077587R1</v>
          </cell>
          <cell r="B32948" t="str">
            <v>ABB</v>
          </cell>
          <cell r="C32948" t="str">
            <v>TO BE CHECKED</v>
          </cell>
          <cell r="D32948" t="str">
            <v>E2.2H-A 800 Ekip G Hi-Touch LSIG 3p WMP</v>
          </cell>
          <cell r="E32948">
            <v>74417.599214705246</v>
          </cell>
          <cell r="F32948" t="str">
            <v>Public Apr 25</v>
          </cell>
        </row>
        <row r="32949">
          <cell r="A32949" t="str">
            <v>1SDA077247R1</v>
          </cell>
          <cell r="B32949" t="str">
            <v>ABB</v>
          </cell>
          <cell r="C32949" t="str">
            <v>TO BE CHECKED</v>
          </cell>
          <cell r="D32949" t="str">
            <v>E2.2H-A 800 Ekip G Hi-Touch LSIG 3p F HR</v>
          </cell>
          <cell r="E32949">
            <v>76222.284909725218</v>
          </cell>
          <cell r="F32949" t="str">
            <v>Public Apr 25</v>
          </cell>
        </row>
        <row r="32950">
          <cell r="A32950" t="str">
            <v>1SDA077787R1</v>
          </cell>
          <cell r="B32950" t="str">
            <v>ABB</v>
          </cell>
          <cell r="C32950" t="str">
            <v>TO BE CHECKED</v>
          </cell>
          <cell r="D32950" t="str">
            <v>E2.2H-A 2000 Ekip G Hi-Touch LSIG 4p WMP</v>
          </cell>
          <cell r="E32950">
            <v>90845.229854848687</v>
          </cell>
          <cell r="F32950" t="str">
            <v>Public Apr 25</v>
          </cell>
        </row>
        <row r="32951">
          <cell r="A32951" t="str">
            <v>1SDA077447R1</v>
          </cell>
          <cell r="B32951" t="str">
            <v>ABB</v>
          </cell>
          <cell r="C32951" t="str">
            <v>TO BE CHECKED</v>
          </cell>
          <cell r="D32951" t="str">
            <v>E2.2H-A 2000 Ekip G Hi-Touch LSIG 4p F HR</v>
          </cell>
          <cell r="E32951">
            <v>94381.044787719147</v>
          </cell>
          <cell r="F32951" t="str">
            <v>Public Apr 25</v>
          </cell>
        </row>
        <row r="32952">
          <cell r="A32952" t="str">
            <v>1SDA077617R1</v>
          </cell>
          <cell r="B32952" t="str">
            <v>ABB</v>
          </cell>
          <cell r="C32952" t="str">
            <v>TO BE CHECKED</v>
          </cell>
          <cell r="D32952" t="str">
            <v>E2.2H-A 2000 Ekip G Hi-Touch LSIG 3p WMP</v>
          </cell>
          <cell r="E32952">
            <v>83026.132525948706</v>
          </cell>
          <cell r="F32952" t="str">
            <v>Public Apr 25</v>
          </cell>
        </row>
        <row r="32953">
          <cell r="A32953" t="str">
            <v>1SDA077277R1</v>
          </cell>
          <cell r="B32953" t="str">
            <v>ABB</v>
          </cell>
          <cell r="C32953" t="str">
            <v>TO BE CHECKED</v>
          </cell>
          <cell r="D32953" t="str">
            <v>E2.2H-A 2000 Ekip G Hi-Touch LSIG 3p F HR</v>
          </cell>
          <cell r="E32953">
            <v>85854.689984021752</v>
          </cell>
          <cell r="F32953" t="str">
            <v>Public Apr 25</v>
          </cell>
        </row>
        <row r="32954">
          <cell r="A32954" t="str">
            <v>1SDA077777R1</v>
          </cell>
          <cell r="B32954" t="str">
            <v>ABB</v>
          </cell>
          <cell r="C32954" t="str">
            <v>TO BE CHECKED</v>
          </cell>
          <cell r="D32954" t="str">
            <v>E2.2H-A 1600 Ekip G Hi-Touch LSIG 4p WMP</v>
          </cell>
          <cell r="E32954">
            <v>87992.800997026963</v>
          </cell>
          <cell r="F32954" t="str">
            <v>Public Apr 25</v>
          </cell>
        </row>
        <row r="32955">
          <cell r="A32955" t="str">
            <v>1SDA077437R1</v>
          </cell>
          <cell r="B32955" t="str">
            <v>ABB</v>
          </cell>
          <cell r="C32955" t="str">
            <v>TO BE CHECKED</v>
          </cell>
          <cell r="D32955" t="str">
            <v>E2.2H-A 1600 Ekip G Hi-Touch LSIG 4p F HR</v>
          </cell>
          <cell r="E32955">
            <v>88460.543949112209</v>
          </cell>
          <cell r="F32955" t="str">
            <v>Public Apr 25</v>
          </cell>
        </row>
        <row r="32956">
          <cell r="A32956" t="str">
            <v>1SDA077607R1</v>
          </cell>
          <cell r="B32956" t="str">
            <v>ABB</v>
          </cell>
          <cell r="C32956" t="str">
            <v>TO BE CHECKED</v>
          </cell>
          <cell r="D32956" t="str">
            <v>E2.2H-A 1600 Ekip G Hi-Touch LSIG 3p WMP</v>
          </cell>
          <cell r="E32956">
            <v>80744.189439691327</v>
          </cell>
          <cell r="F32956" t="str">
            <v>Public Apr 25</v>
          </cell>
        </row>
        <row r="32957">
          <cell r="A32957" t="str">
            <v>1SDA077267R1</v>
          </cell>
          <cell r="B32957" t="str">
            <v>ABB</v>
          </cell>
          <cell r="C32957" t="str">
            <v>TO BE CHECKED</v>
          </cell>
          <cell r="D32957" t="str">
            <v>E2.2H-A 1600 Ekip G Hi-Touch LSIG 3p F HR</v>
          </cell>
          <cell r="E32957">
            <v>81118.480914255677</v>
          </cell>
          <cell r="F32957" t="str">
            <v>Public Apr 25</v>
          </cell>
        </row>
        <row r="32958">
          <cell r="A32958" t="str">
            <v>1SDA077767R1</v>
          </cell>
          <cell r="B32958" t="str">
            <v>ABB</v>
          </cell>
          <cell r="C32958" t="str">
            <v>TO BE CHECKED</v>
          </cell>
          <cell r="D32958" t="str">
            <v>E2.2H-A 1200 Ekip G Hi-Touch LSIG 4p WMP</v>
          </cell>
          <cell r="E32958">
            <v>87712.853388759147</v>
          </cell>
          <cell r="F32958" t="str">
            <v>Public Apr 25</v>
          </cell>
        </row>
        <row r="32959">
          <cell r="A32959" t="str">
            <v>1SDA077427R1</v>
          </cell>
          <cell r="B32959" t="str">
            <v>ABB</v>
          </cell>
          <cell r="C32959" t="str">
            <v>TO BE CHECKED</v>
          </cell>
          <cell r="D32959" t="str">
            <v>E2.2H-A 1200 Ekip G Hi-Touch LSIG 4p F HR</v>
          </cell>
          <cell r="E32959">
            <v>87200.044803503508</v>
          </cell>
          <cell r="F32959" t="str">
            <v>Public Apr 25</v>
          </cell>
        </row>
        <row r="32960">
          <cell r="A32960" t="str">
            <v>1SDA077597R1</v>
          </cell>
          <cell r="B32960" t="str">
            <v>ABB</v>
          </cell>
          <cell r="C32960" t="str">
            <v>TO BE CHECKED</v>
          </cell>
          <cell r="D32960" t="str">
            <v>E2.2H-A 1200 Ekip G Hi-Touch LSIG 3p WMP</v>
          </cell>
          <cell r="E32960">
            <v>80520.147363545213</v>
          </cell>
          <cell r="F32960" t="str">
            <v>Public Apr 25</v>
          </cell>
        </row>
        <row r="32961">
          <cell r="A32961" t="str">
            <v>1SDA077257R1</v>
          </cell>
          <cell r="B32961" t="str">
            <v>ABB</v>
          </cell>
          <cell r="C32961" t="str">
            <v>TO BE CHECKED</v>
          </cell>
          <cell r="D32961" t="str">
            <v>E2.2H-A 1200 Ekip G Hi-Touch LSIG 3p F HR</v>
          </cell>
          <cell r="E32961">
            <v>80110.068474404339</v>
          </cell>
          <cell r="F32961" t="str">
            <v>Public Apr 25</v>
          </cell>
        </row>
        <row r="32962">
          <cell r="A32962" t="str">
            <v>1SDA072900R1</v>
          </cell>
          <cell r="B32962" t="str">
            <v>ABB</v>
          </cell>
          <cell r="C32962" t="str">
            <v>TO BE CHECKED</v>
          </cell>
          <cell r="D32962" t="str">
            <v>E2.2H 800 Ekip G Hi-Touch LSIG 4p WMP</v>
          </cell>
          <cell r="E32962">
            <v>65416.217991709571</v>
          </cell>
          <cell r="F32962" t="str">
            <v>Public Apr 25</v>
          </cell>
        </row>
        <row r="32963">
          <cell r="A32963" t="str">
            <v>1SDA071550R1</v>
          </cell>
          <cell r="B32963" t="str">
            <v>ABB</v>
          </cell>
          <cell r="C32963" t="str">
            <v>TO BE CHECKED</v>
          </cell>
          <cell r="D32963" t="str">
            <v>E2.2H 800 Ekip G Hi-Touch LSIG 4p F HR</v>
          </cell>
          <cell r="E32963">
            <v>68606.245397379142</v>
          </cell>
          <cell r="F32963" t="str">
            <v>Public Apr 25</v>
          </cell>
        </row>
        <row r="32964">
          <cell r="A32964" t="str">
            <v>1SDA072270R1</v>
          </cell>
          <cell r="B32964" t="str">
            <v>ABB</v>
          </cell>
          <cell r="C32964" t="str">
            <v>TO BE CHECKED</v>
          </cell>
          <cell r="D32964" t="str">
            <v>E2.2H 800 Ekip G Hi-Touch LSIG 3p WMP</v>
          </cell>
          <cell r="E32964">
            <v>60747.607371699138</v>
          </cell>
          <cell r="F32964" t="str">
            <v>Public Apr 25</v>
          </cell>
        </row>
        <row r="32965">
          <cell r="A32965" t="str">
            <v>1SDA070920R1</v>
          </cell>
          <cell r="B32965" t="str">
            <v>ABB</v>
          </cell>
          <cell r="C32965" t="str">
            <v>TO BE CHECKED</v>
          </cell>
          <cell r="D32965" t="str">
            <v>E2.2H 800 Ekip G Hi-Touch LSIG 3p F HR</v>
          </cell>
          <cell r="E32965">
            <v>63299.537432684359</v>
          </cell>
          <cell r="F32965" t="str">
            <v>Public Apr 25</v>
          </cell>
        </row>
        <row r="32966">
          <cell r="A32966" t="str">
            <v>1SDA073070R1</v>
          </cell>
          <cell r="B32966" t="str">
            <v>ABB</v>
          </cell>
          <cell r="C32966" t="str">
            <v>TO BE CHECKED</v>
          </cell>
          <cell r="D32966" t="str">
            <v>E2.2H 2500 Ekip G Hi-Touch LSIG 4p WMP</v>
          </cell>
          <cell r="E32966">
            <v>87692.748394578259</v>
          </cell>
          <cell r="F32966" t="str">
            <v>Public Apr 25</v>
          </cell>
        </row>
        <row r="32967">
          <cell r="A32967" t="str">
            <v>1SDA071720R1</v>
          </cell>
          <cell r="B32967" t="str">
            <v>ABB</v>
          </cell>
          <cell r="C32967" t="str">
            <v>TO BE CHECKED</v>
          </cell>
          <cell r="D32967" t="str">
            <v>E2.2H 2500 Ekip G Hi-Touch LSIG 4p F HR</v>
          </cell>
          <cell r="E32967">
            <v>93031.280517816529</v>
          </cell>
          <cell r="F32967" t="str">
            <v>Public Apr 25</v>
          </cell>
        </row>
        <row r="32968">
          <cell r="A32968" t="str">
            <v>1SDA072440R1</v>
          </cell>
          <cell r="B32968" t="str">
            <v>ABB</v>
          </cell>
          <cell r="C32968" t="str">
            <v>TO BE CHECKED</v>
          </cell>
          <cell r="D32968" t="str">
            <v>E2.2H 2500 Ekip G Hi-Touch LSIG 3p WMP</v>
          </cell>
          <cell r="E32968">
            <v>78568.742455116531</v>
          </cell>
          <cell r="F32968" t="str">
            <v>Public Apr 25</v>
          </cell>
        </row>
        <row r="32969">
          <cell r="A32969" t="str">
            <v>1SDA071090R1</v>
          </cell>
          <cell r="B32969" t="str">
            <v>ABB</v>
          </cell>
          <cell r="C32969" t="str">
            <v>TO BE CHECKED</v>
          </cell>
          <cell r="D32969" t="str">
            <v>E2.2H 2500 Ekip G Hi-Touch LSIG 3p F HR</v>
          </cell>
          <cell r="E32969">
            <v>82839.64951856609</v>
          </cell>
          <cell r="F32969" t="str">
            <v>Public Apr 25</v>
          </cell>
        </row>
        <row r="32970">
          <cell r="A32970" t="str">
            <v>1SDA073040R1</v>
          </cell>
          <cell r="B32970" t="str">
            <v>ABB</v>
          </cell>
          <cell r="C32970" t="str">
            <v>TO BE CHECKED</v>
          </cell>
          <cell r="D32970" t="str">
            <v>E2.2H 2000 Ekip G Hi-Touch LSIG 4p WMP</v>
          </cell>
          <cell r="E32970">
            <v>75462.455237350456</v>
          </cell>
          <cell r="F32970" t="str">
            <v>Public Apr 25</v>
          </cell>
        </row>
        <row r="32971">
          <cell r="A32971" t="str">
            <v>1SDA071690R1</v>
          </cell>
          <cell r="B32971" t="str">
            <v>ABB</v>
          </cell>
          <cell r="C32971" t="str">
            <v>TO BE CHECKED</v>
          </cell>
          <cell r="D32971" t="str">
            <v>E2.2H 2000 Ekip G Hi-Touch LSIG 4p F HR</v>
          </cell>
          <cell r="E32971">
            <v>78910.330505726102</v>
          </cell>
          <cell r="F32971" t="str">
            <v>Public Apr 25</v>
          </cell>
        </row>
        <row r="32972">
          <cell r="A32972" t="str">
            <v>1SDA072410R1</v>
          </cell>
          <cell r="B32972" t="str">
            <v>ABB</v>
          </cell>
          <cell r="C32972" t="str">
            <v>TO BE CHECKED</v>
          </cell>
          <cell r="D32972" t="str">
            <v>E2.2H 2000 Ekip G Hi-Touch LSIG 3p WMP</v>
          </cell>
          <cell r="E32972">
            <v>68784.552548773048</v>
          </cell>
          <cell r="F32972" t="str">
            <v>Public Apr 25</v>
          </cell>
        </row>
        <row r="32973">
          <cell r="A32973" t="str">
            <v>1SDA071060R1</v>
          </cell>
          <cell r="B32973" t="str">
            <v>ABB</v>
          </cell>
          <cell r="C32973" t="str">
            <v>TO BE CHECKED</v>
          </cell>
          <cell r="D32973" t="str">
            <v>E2.2H 2000 Ekip G Hi-Touch LSIG 3p F HR</v>
          </cell>
          <cell r="E32973">
            <v>71542.86063749218</v>
          </cell>
          <cell r="F32973" t="str">
            <v>Public Apr 25</v>
          </cell>
        </row>
        <row r="32974">
          <cell r="A32974" t="str">
            <v>1SDA073000R1</v>
          </cell>
          <cell r="B32974" t="str">
            <v>ABB</v>
          </cell>
          <cell r="C32974" t="str">
            <v>TO BE CHECKED</v>
          </cell>
          <cell r="D32974" t="str">
            <v>E2.2H 1600 Ekip G Hi-Touch LSIG 4p WMP</v>
          </cell>
          <cell r="E32974">
            <v>73046.614464652172</v>
          </cell>
          <cell r="F32974" t="str">
            <v>Public Apr 25</v>
          </cell>
        </row>
        <row r="32975">
          <cell r="A32975" t="str">
            <v>1SDA071650R1</v>
          </cell>
          <cell r="B32975" t="str">
            <v>ABB</v>
          </cell>
          <cell r="C32975" t="str">
            <v>TO BE CHECKED</v>
          </cell>
          <cell r="D32975" t="str">
            <v>E2.2H 1600 Ekip G Hi-Touch LSIG 4p F HR</v>
          </cell>
          <cell r="E32975">
            <v>73843.793231960866</v>
          </cell>
          <cell r="F32975" t="str">
            <v>Public Apr 25</v>
          </cell>
        </row>
        <row r="32976">
          <cell r="A32976" t="str">
            <v>1SDA072370R1</v>
          </cell>
          <cell r="B32976" t="str">
            <v>ABB</v>
          </cell>
          <cell r="C32976" t="str">
            <v>TO BE CHECKED</v>
          </cell>
          <cell r="D32976" t="str">
            <v>E2.2H 1600 Ekip G Hi-Touch LSIG 3p WMP</v>
          </cell>
          <cell r="E32976">
            <v>66851.927174726094</v>
          </cell>
          <cell r="F32976" t="str">
            <v>Public Apr 25</v>
          </cell>
        </row>
        <row r="32977">
          <cell r="A32977" t="str">
            <v>1SDA071020R1</v>
          </cell>
          <cell r="B32977" t="str">
            <v>ABB</v>
          </cell>
          <cell r="C32977" t="str">
            <v>TO BE CHECKED</v>
          </cell>
          <cell r="D32977" t="str">
            <v>E2.2H 1600 Ekip G Hi-Touch LSIG 3p F HR</v>
          </cell>
          <cell r="E32977">
            <v>67489.578325022623</v>
          </cell>
          <cell r="F32977" t="str">
            <v>Public Apr 25</v>
          </cell>
        </row>
        <row r="32978">
          <cell r="A32978" t="str">
            <v>1SDA072960R1</v>
          </cell>
          <cell r="B32978" t="str">
            <v>ABB</v>
          </cell>
          <cell r="C32978" t="str">
            <v>TO BE CHECKED</v>
          </cell>
          <cell r="D32978" t="str">
            <v>E2.2H 1250 Ekip G Hi-Touch LSIG 4p WMP</v>
          </cell>
          <cell r="E32978">
            <v>72809.540887708703</v>
          </cell>
          <cell r="F32978" t="str">
            <v>Public Apr 25</v>
          </cell>
        </row>
        <row r="32979">
          <cell r="A32979" t="str">
            <v>1SDA071610R1</v>
          </cell>
          <cell r="B32979" t="str">
            <v>ABB</v>
          </cell>
          <cell r="C32979" t="str">
            <v>TO BE CHECKED</v>
          </cell>
          <cell r="D32979" t="str">
            <v>E2.2H 1250 Ekip G Hi-Touch LSIG 4p F HR</v>
          </cell>
          <cell r="E32979">
            <v>72765.131422755658</v>
          </cell>
          <cell r="F32979" t="str">
            <v>Public Apr 25</v>
          </cell>
        </row>
        <row r="32980">
          <cell r="A32980" t="str">
            <v>1SDA072330R1</v>
          </cell>
          <cell r="B32980" t="str">
            <v>ABB</v>
          </cell>
          <cell r="C32980" t="str">
            <v>TO BE CHECKED</v>
          </cell>
          <cell r="D32980" t="str">
            <v>E2.2H 1250 Ekip G Hi-Touch LSIG 3p WMP</v>
          </cell>
          <cell r="E32980">
            <v>66662.360176721748</v>
          </cell>
          <cell r="F32980" t="str">
            <v>Public Apr 25</v>
          </cell>
        </row>
        <row r="32981">
          <cell r="A32981" t="str">
            <v>1SDA070980R1</v>
          </cell>
          <cell r="B32981" t="str">
            <v>ABB</v>
          </cell>
          <cell r="C32981" t="str">
            <v>TO BE CHECKED</v>
          </cell>
          <cell r="D32981" t="str">
            <v>E2.2H 1250 Ekip G Hi-Touch LSIG 3p F HR</v>
          </cell>
          <cell r="E32981">
            <v>66626.559638780876</v>
          </cell>
          <cell r="F32981" t="str">
            <v>Public Apr 25</v>
          </cell>
        </row>
        <row r="32982">
          <cell r="A32982" t="str">
            <v>1SDA072930R1</v>
          </cell>
          <cell r="B32982" t="str">
            <v>ABB</v>
          </cell>
          <cell r="C32982" t="str">
            <v>TO BE CHECKED</v>
          </cell>
          <cell r="D32982" t="str">
            <v>E2.2H 1000 Ekip G Hi-Touch LSIG 4p WMP</v>
          </cell>
          <cell r="E32982">
            <v>70936.797425180892</v>
          </cell>
          <cell r="F32982" t="str">
            <v>Public Apr 25</v>
          </cell>
        </row>
        <row r="32983">
          <cell r="A32983" t="str">
            <v>1SDA071580R1</v>
          </cell>
          <cell r="B32983" t="str">
            <v>ABB</v>
          </cell>
          <cell r="C32983" t="str">
            <v>TO BE CHECKED</v>
          </cell>
          <cell r="D32983" t="str">
            <v>E2.2H 1000 Ekip G Hi-Touch LSIG 4p F HR</v>
          </cell>
          <cell r="E32983">
            <v>72154.658760023493</v>
          </cell>
          <cell r="F32983" t="str">
            <v>Public Apr 25</v>
          </cell>
        </row>
        <row r="32984">
          <cell r="A32984" t="str">
            <v>1SDA072300R1</v>
          </cell>
          <cell r="B32984" t="str">
            <v>ABB</v>
          </cell>
          <cell r="C32984" t="str">
            <v>TO BE CHECKED</v>
          </cell>
          <cell r="D32984" t="str">
            <v>E2.2H 1000 Ekip G Hi-Touch LSIG 3p WMP</v>
          </cell>
          <cell r="E32984">
            <v>65163.895065393932</v>
          </cell>
          <cell r="F32984" t="str">
            <v>Public Apr 25</v>
          </cell>
        </row>
        <row r="32985">
          <cell r="A32985" t="str">
            <v>1SDA070950R1</v>
          </cell>
          <cell r="B32985" t="str">
            <v>ABB</v>
          </cell>
          <cell r="C32985" t="str">
            <v>TO BE CHECKED</v>
          </cell>
          <cell r="D32985" t="str">
            <v>E2.2H 1000 Ekip G Hi-Touch LSIG 3p F HR</v>
          </cell>
          <cell r="E32985">
            <v>66138.265498126959</v>
          </cell>
          <cell r="F32985" t="str">
            <v>Public Apr 25</v>
          </cell>
        </row>
        <row r="32986">
          <cell r="A32986" t="str">
            <v>1SDA077747R1</v>
          </cell>
          <cell r="B32986" t="str">
            <v>ABB</v>
          </cell>
          <cell r="C32986" t="str">
            <v>TO BE CHECKED</v>
          </cell>
          <cell r="D32986" t="str">
            <v>E2.2B-A 1600 Ekip G Hi-Touch LSIG 4p WMP</v>
          </cell>
          <cell r="E32986">
            <v>78044.437802692162</v>
          </cell>
          <cell r="F32986" t="str">
            <v>Public Apr 25</v>
          </cell>
        </row>
        <row r="32987">
          <cell r="A32987" t="str">
            <v>1SDA077407R1</v>
          </cell>
          <cell r="B32987" t="str">
            <v>ABB</v>
          </cell>
          <cell r="C32987" t="str">
            <v>TO BE CHECKED</v>
          </cell>
          <cell r="D32987" t="str">
            <v>E2.2B-A 1600 Ekip G Hi-Touch LSIG 4p F HR</v>
          </cell>
          <cell r="E32987">
            <v>79687.181181659995</v>
          </cell>
          <cell r="F32987" t="str">
            <v>Public Apr 25</v>
          </cell>
        </row>
        <row r="32988">
          <cell r="A32988" t="str">
            <v>1SDA077577R1</v>
          </cell>
          <cell r="B32988" t="str">
            <v>ABB</v>
          </cell>
          <cell r="C32988" t="str">
            <v>TO BE CHECKED</v>
          </cell>
          <cell r="D32988" t="str">
            <v>E2.2B-A 1600 Ekip G Hi-Touch LSIG 3p WMP</v>
          </cell>
          <cell r="E32988">
            <v>72785.45951413046</v>
          </cell>
          <cell r="F32988" t="str">
            <v>Public Apr 25</v>
          </cell>
        </row>
        <row r="32989">
          <cell r="A32989" t="str">
            <v>1SDA077237R1</v>
          </cell>
          <cell r="B32989" t="str">
            <v>ABB</v>
          </cell>
          <cell r="C32989" t="str">
            <v>TO BE CHECKED</v>
          </cell>
          <cell r="D32989" t="str">
            <v>E2.2B-A 1600 Ekip G Hi-Touch LSIG 3p F HR</v>
          </cell>
          <cell r="E32989">
            <v>74099.64634328612</v>
          </cell>
          <cell r="F32989" t="str">
            <v>Public Apr 25</v>
          </cell>
        </row>
        <row r="32990">
          <cell r="A32990" t="str">
            <v>1SDA073010R1</v>
          </cell>
          <cell r="B32990" t="str">
            <v>ABB</v>
          </cell>
          <cell r="C32990" t="str">
            <v>TO BE CHECKED</v>
          </cell>
          <cell r="D32990" t="str">
            <v>E2.2B 2000 Ekip G Hi-Touch LSIG 4p WMP</v>
          </cell>
          <cell r="E32990">
            <v>70210.327344978272</v>
          </cell>
          <cell r="F32990" t="str">
            <v>Public Apr 25</v>
          </cell>
        </row>
        <row r="32991">
          <cell r="A32991" t="str">
            <v>1SDA071660R1</v>
          </cell>
          <cell r="B32991" t="str">
            <v>ABB</v>
          </cell>
          <cell r="C32991" t="str">
            <v>TO BE CHECKED</v>
          </cell>
          <cell r="D32991" t="str">
            <v>E2.2B 2000 Ekip G Hi-Touch LSIG 4p F HR</v>
          </cell>
          <cell r="E32991">
            <v>70802.466667716537</v>
          </cell>
          <cell r="F32991" t="str">
            <v>Public Apr 25</v>
          </cell>
        </row>
        <row r="32992">
          <cell r="A32992" t="str">
            <v>1SDA072380R1</v>
          </cell>
          <cell r="B32992" t="str">
            <v>ABB</v>
          </cell>
          <cell r="C32992" t="str">
            <v>TO BE CHECKED</v>
          </cell>
          <cell r="D32992" t="str">
            <v>E2.2B 2000 Ekip G Hi-Touch LSIG 3p WMP</v>
          </cell>
          <cell r="E32992">
            <v>64582.805615436526</v>
          </cell>
          <cell r="F32992" t="str">
            <v>Public Apr 25</v>
          </cell>
        </row>
        <row r="32993">
          <cell r="A32993" t="str">
            <v>1SDA071030R1</v>
          </cell>
          <cell r="B32993" t="str">
            <v>ABB</v>
          </cell>
          <cell r="C32993" t="str">
            <v>TO BE CHECKED</v>
          </cell>
          <cell r="D32993" t="str">
            <v>E2.2B 2000 Ekip G Hi-Touch LSIG 3p F HR</v>
          </cell>
          <cell r="E32993">
            <v>65056.519698300013</v>
          </cell>
          <cell r="F32993" t="str">
            <v>Public Apr 25</v>
          </cell>
        </row>
        <row r="32994">
          <cell r="A32994" t="str">
            <v>1SDA072970R1</v>
          </cell>
          <cell r="B32994" t="str">
            <v>ABB</v>
          </cell>
          <cell r="C32994" t="str">
            <v>TO BE CHECKED</v>
          </cell>
          <cell r="D32994" t="str">
            <v>E2.2B 1600 Ekip G Hi-Touch LSIG 4p WMP</v>
          </cell>
          <cell r="E32994">
            <v>65996.861247279128</v>
          </cell>
          <cell r="F32994" t="str">
            <v>Public Apr 25</v>
          </cell>
        </row>
        <row r="32995">
          <cell r="A32995" t="str">
            <v>1SDA071620R1</v>
          </cell>
          <cell r="B32995" t="str">
            <v>ABB</v>
          </cell>
          <cell r="C32995" t="str">
            <v>TO BE CHECKED</v>
          </cell>
          <cell r="D32995" t="str">
            <v>E2.2B 1600 Ekip G Hi-Touch LSIG 4p F HR</v>
          </cell>
          <cell r="E32995">
            <v>68621.048552363485</v>
          </cell>
          <cell r="F32995" t="str">
            <v>Public Apr 25</v>
          </cell>
        </row>
        <row r="32996">
          <cell r="A32996" t="str">
            <v>1SDA072340R1</v>
          </cell>
          <cell r="B32996" t="str">
            <v>ABB</v>
          </cell>
          <cell r="C32996" t="str">
            <v>TO BE CHECKED</v>
          </cell>
          <cell r="D32996" t="str">
            <v>E2.2B 1600 Ekip G Hi-Touch LSIG 3p WMP</v>
          </cell>
          <cell r="E32996">
            <v>61212.030112604356</v>
          </cell>
          <cell r="F32996" t="str">
            <v>Public Apr 25</v>
          </cell>
        </row>
        <row r="32997">
          <cell r="A32997" t="str">
            <v>1SDA070990R1</v>
          </cell>
          <cell r="B32997" t="str">
            <v>ABB</v>
          </cell>
          <cell r="C32997" t="str">
            <v>TO BE CHECKED</v>
          </cell>
          <cell r="D32997" t="str">
            <v>E2.2B 1600 Ekip G Hi-Touch LSIG 3p F HR</v>
          </cell>
          <cell r="E32997">
            <v>63311.479694240887</v>
          </cell>
          <cell r="F32997" t="str">
            <v>Public Apr 25</v>
          </cell>
        </row>
        <row r="32998">
          <cell r="A32998" t="str">
            <v>1SDA077217R1</v>
          </cell>
          <cell r="B32998" t="str">
            <v>ABB</v>
          </cell>
          <cell r="C32998" t="str">
            <v>TO BE CHECKED</v>
          </cell>
          <cell r="D32998" t="str">
            <v>E1.2S-A 800 Ekip G Hi-Touch LSIG 4p WMP</v>
          </cell>
          <cell r="E32998">
            <v>76123.308495813922</v>
          </cell>
          <cell r="F32998" t="str">
            <v>Public Apr 25</v>
          </cell>
        </row>
        <row r="32999">
          <cell r="A32999" t="str">
            <v>1SDA077057R1</v>
          </cell>
          <cell r="B32999" t="str">
            <v>ABB</v>
          </cell>
          <cell r="C32999" t="str">
            <v>TO BE CHECKED</v>
          </cell>
          <cell r="D32999" t="str">
            <v>E1.2S-A 800 Ekip G Hi-Touch LSIG 4p F F</v>
          </cell>
          <cell r="E32999">
            <v>77428.886397957394</v>
          </cell>
          <cell r="F32999" t="str">
            <v>Public Apr 25</v>
          </cell>
        </row>
        <row r="33000">
          <cell r="A33000" t="str">
            <v>1SDA077137R1</v>
          </cell>
          <cell r="B33000" t="str">
            <v>ABB</v>
          </cell>
          <cell r="C33000" t="str">
            <v>TO BE CHECKED</v>
          </cell>
          <cell r="D33000" t="str">
            <v>E1.2S-A 800 Ekip G Hi-Touch LSIG 3p WMP</v>
          </cell>
          <cell r="E33000">
            <v>71248.556068627833</v>
          </cell>
          <cell r="F33000" t="str">
            <v>Public Apr 25</v>
          </cell>
        </row>
        <row r="33001">
          <cell r="A33001" t="str">
            <v>1SDA076977R1</v>
          </cell>
          <cell r="B33001" t="str">
            <v>ABB</v>
          </cell>
          <cell r="C33001" t="str">
            <v>TO BE CHECKED</v>
          </cell>
          <cell r="D33001" t="str">
            <v>E1.2S-A 800 Ekip G Hi-Touch LSIG 3p F F</v>
          </cell>
          <cell r="E33001">
            <v>72292.965896885216</v>
          </cell>
          <cell r="F33001" t="str">
            <v>Public Apr 25</v>
          </cell>
        </row>
        <row r="33002">
          <cell r="A33002" t="str">
            <v>1SDA077207R1</v>
          </cell>
          <cell r="B33002" t="str">
            <v>ABB</v>
          </cell>
          <cell r="C33002" t="str">
            <v>TO BE CHECKED</v>
          </cell>
          <cell r="D33002" t="str">
            <v>E1.2S-A 400 Ekip G Hi-Touch LSIG 4p WMP</v>
          </cell>
          <cell r="E33002">
            <v>76123.308495813922</v>
          </cell>
          <cell r="F33002" t="str">
            <v>Public Apr 25</v>
          </cell>
        </row>
        <row r="33003">
          <cell r="A33003" t="str">
            <v>1SDA077047R1</v>
          </cell>
          <cell r="B33003" t="str">
            <v>ABB</v>
          </cell>
          <cell r="C33003" t="str">
            <v>TO BE CHECKED</v>
          </cell>
          <cell r="D33003" t="str">
            <v>E1.2S-A 400 Ekip G Hi-Touch LSIG 4p F F</v>
          </cell>
          <cell r="E33003">
            <v>77428.886397957394</v>
          </cell>
          <cell r="F33003" t="str">
            <v>Public Apr 25</v>
          </cell>
        </row>
        <row r="33004">
          <cell r="A33004" t="str">
            <v>1SDA077127R1</v>
          </cell>
          <cell r="B33004" t="str">
            <v>ABB</v>
          </cell>
          <cell r="C33004" t="str">
            <v>TO BE CHECKED</v>
          </cell>
          <cell r="D33004" t="str">
            <v>E1.2S-A 400 Ekip G Hi-Touch LSIG 3p WMP</v>
          </cell>
          <cell r="E33004">
            <v>71248.556068627833</v>
          </cell>
          <cell r="F33004" t="str">
            <v>Public Apr 25</v>
          </cell>
        </row>
        <row r="33005">
          <cell r="A33005" t="str">
            <v>1SDA076967R1</v>
          </cell>
          <cell r="B33005" t="str">
            <v>ABB</v>
          </cell>
          <cell r="C33005" t="str">
            <v>TO BE CHECKED</v>
          </cell>
          <cell r="D33005" t="str">
            <v>E1.2S-A 400 Ekip G Hi-Touch LSIG 3p F F</v>
          </cell>
          <cell r="E33005">
            <v>72292.965896885216</v>
          </cell>
          <cell r="F33005" t="str">
            <v>Public Apr 25</v>
          </cell>
        </row>
        <row r="33006">
          <cell r="A33006" t="str">
            <v>1SDA077197R1</v>
          </cell>
          <cell r="B33006" t="str">
            <v>ABB</v>
          </cell>
          <cell r="C33006" t="str">
            <v>TO BE CHECKED</v>
          </cell>
          <cell r="D33006" t="str">
            <v>E1.2S-A 250 Ekip G Hi-Touch LSIG 4p WMP</v>
          </cell>
          <cell r="E33006">
            <v>80904.596322114783</v>
          </cell>
          <cell r="F33006" t="str">
            <v>Public Apr 25</v>
          </cell>
        </row>
        <row r="33007">
          <cell r="A33007" t="str">
            <v>1SDA077037R1</v>
          </cell>
          <cell r="B33007" t="str">
            <v>ABB</v>
          </cell>
          <cell r="C33007" t="str">
            <v>TO BE CHECKED</v>
          </cell>
          <cell r="D33007" t="str">
            <v>E1.2S-A 250 Ekip G Hi-Touch LSIG 4p F F</v>
          </cell>
          <cell r="E33007">
            <v>78934.858073692172</v>
          </cell>
          <cell r="F33007" t="str">
            <v>Public Apr 25</v>
          </cell>
        </row>
        <row r="33008">
          <cell r="A33008" t="str">
            <v>1SDA077117R1</v>
          </cell>
          <cell r="B33008" t="str">
            <v>ABB</v>
          </cell>
          <cell r="C33008" t="str">
            <v>TO BE CHECKED</v>
          </cell>
          <cell r="D33008" t="str">
            <v>E1.2S-A 250 Ekip G Hi-Touch LSIG 3p WMP</v>
          </cell>
          <cell r="E33008">
            <v>75073.583704995661</v>
          </cell>
          <cell r="F33008" t="str">
            <v>Public Apr 25</v>
          </cell>
        </row>
        <row r="33009">
          <cell r="A33009" t="str">
            <v>1SDA076957R1</v>
          </cell>
          <cell r="B33009" t="str">
            <v>ABB</v>
          </cell>
          <cell r="C33009" t="str">
            <v>TO BE CHECKED</v>
          </cell>
          <cell r="D33009" t="str">
            <v>E1.2S-A 250 Ekip G Hi-Touch LSIG 3p F F</v>
          </cell>
          <cell r="E33009">
            <v>73497.795730930447</v>
          </cell>
          <cell r="F33009" t="str">
            <v>Public Apr 25</v>
          </cell>
        </row>
        <row r="33010">
          <cell r="A33010" t="str">
            <v>1SDA077227R1</v>
          </cell>
          <cell r="B33010" t="str">
            <v>ABB</v>
          </cell>
          <cell r="C33010" t="str">
            <v>TO BE CHECKED</v>
          </cell>
          <cell r="D33010" t="str">
            <v>E1.2S-A 1200 Ekip G Hi-Touch LSIG 4p WMP</v>
          </cell>
          <cell r="E33010">
            <v>79028.532648406966</v>
          </cell>
          <cell r="F33010" t="str">
            <v>Public Apr 25</v>
          </cell>
        </row>
        <row r="33011">
          <cell r="A33011" t="str">
            <v>1SDA077067R1</v>
          </cell>
          <cell r="B33011" t="str">
            <v>ABB</v>
          </cell>
          <cell r="C33011" t="str">
            <v>TO BE CHECKED</v>
          </cell>
          <cell r="D33011" t="str">
            <v>E1.2S-A 1200 Ekip G Hi-Touch LSIG 4p F F</v>
          </cell>
          <cell r="E33011">
            <v>79883.375478660018</v>
          </cell>
          <cell r="F33011" t="str">
            <v>Public Apr 25</v>
          </cell>
        </row>
        <row r="33012">
          <cell r="A33012" t="str">
            <v>1SDA077147R1</v>
          </cell>
          <cell r="B33012" t="str">
            <v>ABB</v>
          </cell>
          <cell r="C33012" t="str">
            <v>TO BE CHECKED</v>
          </cell>
          <cell r="D33012" t="str">
            <v>E1.2S-A 1200 Ekip G Hi-Touch LSIG 3p WMP</v>
          </cell>
          <cell r="E33012">
            <v>73572.913868457399</v>
          </cell>
          <cell r="F33012" t="str">
            <v>Public Apr 25</v>
          </cell>
        </row>
        <row r="33013">
          <cell r="A33013" t="str">
            <v>1SDA076987R1</v>
          </cell>
          <cell r="B33013" t="str">
            <v>ABB</v>
          </cell>
          <cell r="C33013" t="str">
            <v>TO BE CHECKED</v>
          </cell>
          <cell r="D33013" t="str">
            <v>E1.2S-A 1200 Ekip G Hi-Touch LSIG 3p F F</v>
          </cell>
          <cell r="E33013">
            <v>74256.523040700005</v>
          </cell>
          <cell r="F33013" t="str">
            <v>Public Apr 25</v>
          </cell>
        </row>
        <row r="33014">
          <cell r="A33014" t="str">
            <v>1SDA077177R1</v>
          </cell>
          <cell r="B33014" t="str">
            <v>ABB</v>
          </cell>
          <cell r="C33014" t="str">
            <v>TO BE CHECKED</v>
          </cell>
          <cell r="D33014" t="str">
            <v>E1.2N-A 800 Ekip G Hi-Touch LSIG 4p WMP</v>
          </cell>
          <cell r="E33014">
            <v>69461.534422019991</v>
          </cell>
          <cell r="F33014" t="str">
            <v>Public Apr 25</v>
          </cell>
        </row>
        <row r="33015">
          <cell r="A33015" t="str">
            <v>1SDA077017R1</v>
          </cell>
          <cell r="B33015" t="str">
            <v>ABB</v>
          </cell>
          <cell r="C33015" t="str">
            <v>TO BE CHECKED</v>
          </cell>
          <cell r="D33015" t="str">
            <v>E1.2N-A 800 Ekip G Hi-Touch LSIG 4p F F</v>
          </cell>
          <cell r="E33015">
            <v>74489.397141052177</v>
          </cell>
          <cell r="F33015" t="str">
            <v>Public Apr 25</v>
          </cell>
        </row>
        <row r="33016">
          <cell r="A33016" t="str">
            <v>1SDA077097R1</v>
          </cell>
          <cell r="B33016" t="str">
            <v>ABB</v>
          </cell>
          <cell r="C33016" t="str">
            <v>TO BE CHECKED</v>
          </cell>
          <cell r="D33016" t="str">
            <v>E1.2N-A 800 Ekip G Hi-Touch LSIG 3p WMP</v>
          </cell>
          <cell r="E33016">
            <v>65919.092190153926</v>
          </cell>
          <cell r="F33016" t="str">
            <v>Public Apr 25</v>
          </cell>
        </row>
        <row r="33017">
          <cell r="A33017" t="str">
            <v>1SDA076937R1</v>
          </cell>
          <cell r="B33017" t="str">
            <v>ABB</v>
          </cell>
          <cell r="C33017" t="str">
            <v>TO BE CHECKED</v>
          </cell>
          <cell r="D33017" t="str">
            <v>E1.2N-A 800 Ekip G Hi-Touch LSIG 3p F F</v>
          </cell>
          <cell r="E33017">
            <v>69941.429609491315</v>
          </cell>
          <cell r="F33017" t="str">
            <v>Public Apr 25</v>
          </cell>
        </row>
        <row r="33018">
          <cell r="A33018" t="str">
            <v>1SDA077187R1</v>
          </cell>
          <cell r="B33018" t="str">
            <v>ABB</v>
          </cell>
          <cell r="C33018" t="str">
            <v>TO BE CHECKED</v>
          </cell>
          <cell r="D33018" t="str">
            <v>E1.2N-A 1200 Ekip G Hi-Touch LSIG 4p WMP</v>
          </cell>
          <cell r="E33018">
            <v>75794.75194600175</v>
          </cell>
          <cell r="F33018" t="str">
            <v>Public Apr 25</v>
          </cell>
        </row>
        <row r="33019">
          <cell r="A33019" t="str">
            <v>1SDA077027R1</v>
          </cell>
          <cell r="B33019" t="str">
            <v>ABB</v>
          </cell>
          <cell r="C33019" t="str">
            <v>TO BE CHECKED</v>
          </cell>
          <cell r="D33019" t="str">
            <v>E1.2N-A 1200 Ekip G Hi-Touch LSIG 4p F F</v>
          </cell>
          <cell r="E33019">
            <v>78584.871069899993</v>
          </cell>
          <cell r="F33019" t="str">
            <v>Public Apr 25</v>
          </cell>
        </row>
        <row r="33020">
          <cell r="A33020" t="str">
            <v>1SDA077107R1</v>
          </cell>
          <cell r="B33020" t="str">
            <v>ABB</v>
          </cell>
          <cell r="C33020" t="str">
            <v>TO BE CHECKED</v>
          </cell>
          <cell r="D33020" t="str">
            <v>E1.2N-A 1200 Ekip G Hi-Touch LSIG 3p WMP</v>
          </cell>
          <cell r="E33020">
            <v>70985.629463919118</v>
          </cell>
          <cell r="F33020" t="str">
            <v>Public Apr 25</v>
          </cell>
        </row>
        <row r="33021">
          <cell r="A33021" t="str">
            <v>1SDA076947R1</v>
          </cell>
          <cell r="B33021" t="str">
            <v>ABB</v>
          </cell>
          <cell r="C33021" t="str">
            <v>TO BE CHECKED</v>
          </cell>
          <cell r="D33021" t="str">
            <v>E1.2N-A 1200 Ekip G Hi-Touch LSIG 3p F F</v>
          </cell>
          <cell r="E33021">
            <v>73217.848122662617</v>
          </cell>
          <cell r="F33021" t="str">
            <v>Public Apr 25</v>
          </cell>
        </row>
        <row r="33022">
          <cell r="A33022" t="str">
            <v>1SDA072750R1</v>
          </cell>
          <cell r="B33022" t="str">
            <v>ABB</v>
          </cell>
          <cell r="C33022" t="str">
            <v>TO BE CHECKED</v>
          </cell>
          <cell r="D33022" t="str">
            <v>E1.2N 800 Ekip G Hi-Touch LSIG 4p WMP</v>
          </cell>
          <cell r="E33022">
            <v>61888.802012021748</v>
          </cell>
          <cell r="F33022" t="str">
            <v>Public Apr 25</v>
          </cell>
        </row>
        <row r="33023">
          <cell r="A33023" t="str">
            <v>1SDA071400R1</v>
          </cell>
          <cell r="B33023" t="str">
            <v>ABB</v>
          </cell>
          <cell r="C33023" t="str">
            <v>TO BE CHECKED</v>
          </cell>
          <cell r="D33023" t="str">
            <v>E1.2N 800 Ekip G Hi-Touch LSIG 4p F F</v>
          </cell>
          <cell r="E33023">
            <v>62950.21972047392</v>
          </cell>
          <cell r="F33023" t="str">
            <v>Public Apr 25</v>
          </cell>
        </row>
        <row r="33024">
          <cell r="A33024" t="str">
            <v>1SDA072120R1</v>
          </cell>
          <cell r="B33024" t="str">
            <v>ABB</v>
          </cell>
          <cell r="C33024" t="str">
            <v>TO BE CHECKED</v>
          </cell>
          <cell r="D33024" t="str">
            <v>E1.2N 800 Ekip G Hi-Touch LSIG 3p WMP</v>
          </cell>
          <cell r="E33024">
            <v>57925.67721262174</v>
          </cell>
          <cell r="F33024" t="str">
            <v>Public Apr 25</v>
          </cell>
        </row>
        <row r="33025">
          <cell r="A33025" t="str">
            <v>1SDA070770R1</v>
          </cell>
          <cell r="B33025" t="str">
            <v>ABB</v>
          </cell>
          <cell r="C33025" t="str">
            <v>TO BE CHECKED</v>
          </cell>
          <cell r="D33025" t="str">
            <v>E1.2N 800 Ekip G Hi-Touch LSIG 3p F F</v>
          </cell>
          <cell r="E33025">
            <v>58774.772009290449</v>
          </cell>
          <cell r="F33025" t="str">
            <v>Public Apr 25</v>
          </cell>
        </row>
        <row r="33026">
          <cell r="A33026" t="str">
            <v>1SDA072710R1</v>
          </cell>
          <cell r="B33026" t="str">
            <v>ABB</v>
          </cell>
          <cell r="C33026" t="str">
            <v>TO BE CHECKED</v>
          </cell>
          <cell r="D33026" t="str">
            <v>E1.2N 630 Ekip G Hi-Touch LSIG 4p WMP</v>
          </cell>
          <cell r="E33026">
            <v>61888.802012021748</v>
          </cell>
          <cell r="F33026" t="str">
            <v>Public Apr 25</v>
          </cell>
        </row>
        <row r="33027">
          <cell r="A33027" t="str">
            <v>1SDA071360R1</v>
          </cell>
          <cell r="B33027" t="str">
            <v>ABB</v>
          </cell>
          <cell r="C33027" t="str">
            <v>TO BE CHECKED</v>
          </cell>
          <cell r="D33027" t="str">
            <v>E1.2N 630 Ekip G Hi-Touch LSIG 4p F F</v>
          </cell>
          <cell r="E33027">
            <v>62950.21972047392</v>
          </cell>
          <cell r="F33027" t="str">
            <v>Public Apr 25</v>
          </cell>
        </row>
        <row r="33028">
          <cell r="A33028" t="str">
            <v>1SDA072080R1</v>
          </cell>
          <cell r="B33028" t="str">
            <v>ABB</v>
          </cell>
          <cell r="C33028" t="str">
            <v>TO BE CHECKED</v>
          </cell>
          <cell r="D33028" t="str">
            <v>E1.2N 630 Ekip G Hi-Touch LSIG 3p WMP</v>
          </cell>
          <cell r="E33028">
            <v>57925.67721262174</v>
          </cell>
          <cell r="F33028" t="str">
            <v>Public Apr 25</v>
          </cell>
        </row>
        <row r="33029">
          <cell r="A33029" t="str">
            <v>1SDA070730R1</v>
          </cell>
          <cell r="B33029" t="str">
            <v>ABB</v>
          </cell>
          <cell r="C33029" t="str">
            <v>TO BE CHECKED</v>
          </cell>
          <cell r="D33029" t="str">
            <v>E1.2N 630 Ekip G Hi-Touch LSIG 3p F F</v>
          </cell>
          <cell r="E33029">
            <v>58774.772009290449</v>
          </cell>
          <cell r="F33029" t="str">
            <v>Public Apr 25</v>
          </cell>
        </row>
        <row r="33030">
          <cell r="A33030" t="str">
            <v>1SDA072676R1</v>
          </cell>
          <cell r="B33030" t="str">
            <v>ABB</v>
          </cell>
          <cell r="C33030" t="str">
            <v>TO BE CHECKED</v>
          </cell>
          <cell r="D33030" t="str">
            <v>E1.2N 250 Ekip Touch LSIG 4p WMP</v>
          </cell>
          <cell r="E33030">
            <v>32046.586445809575</v>
          </cell>
          <cell r="F33030" t="str">
            <v>Public Apr 25</v>
          </cell>
        </row>
        <row r="33031">
          <cell r="A33031" t="str">
            <v>1SDA071326R1</v>
          </cell>
          <cell r="B33031" t="str">
            <v>ABB</v>
          </cell>
          <cell r="C33031" t="str">
            <v>TO BE CHECKED</v>
          </cell>
          <cell r="D33031" t="str">
            <v>E1.2N 250 Ekip Touch LSIG 4p F F</v>
          </cell>
          <cell r="E33031">
            <v>30445.16854117305</v>
          </cell>
          <cell r="F33031" t="str">
            <v>Public Apr 25</v>
          </cell>
        </row>
        <row r="33032">
          <cell r="A33032" t="str">
            <v>1SDA072046R1</v>
          </cell>
          <cell r="B33032" t="str">
            <v>ABB</v>
          </cell>
          <cell r="C33032" t="str">
            <v>TO BE CHECKED</v>
          </cell>
          <cell r="D33032" t="str">
            <v>E1.2N 250 Ekip Touch LSIG 3p WMP</v>
          </cell>
          <cell r="E33032">
            <v>27305.954802258268</v>
          </cell>
          <cell r="F33032" t="str">
            <v>Public Apr 25</v>
          </cell>
        </row>
        <row r="33033">
          <cell r="A33033" t="str">
            <v>1SDA070696R1</v>
          </cell>
          <cell r="B33033" t="str">
            <v>ABB</v>
          </cell>
          <cell r="C33033" t="str">
            <v>TO BE CHECKED</v>
          </cell>
          <cell r="D33033" t="str">
            <v>E1.2N 250 Ekip Touch LSIG 3p F F</v>
          </cell>
          <cell r="E33033">
            <v>26024.904468080869</v>
          </cell>
          <cell r="F33033" t="str">
            <v>Public Apr 25</v>
          </cell>
        </row>
        <row r="33034">
          <cell r="A33034" t="str">
            <v>1SDA072675R1</v>
          </cell>
          <cell r="B33034" t="str">
            <v>ABB</v>
          </cell>
          <cell r="C33034" t="str">
            <v>TO BE CHECKED</v>
          </cell>
          <cell r="D33034" t="str">
            <v>E1.2N 250 Ekip Touch LSI 4p WMP</v>
          </cell>
          <cell r="E33034">
            <v>29080.601116286089</v>
          </cell>
          <cell r="F33034" t="str">
            <v>Public Apr 25</v>
          </cell>
        </row>
        <row r="33035">
          <cell r="A33035" t="str">
            <v>1SDA071325R1</v>
          </cell>
          <cell r="B33035" t="str">
            <v>ABB</v>
          </cell>
          <cell r="C33035" t="str">
            <v>TO BE CHECKED</v>
          </cell>
          <cell r="D33035" t="str">
            <v>E1.2N 250 Ekip Touch LSI 4p F F</v>
          </cell>
          <cell r="E33035">
            <v>27479.17008828522</v>
          </cell>
          <cell r="F33035" t="str">
            <v>Public Apr 25</v>
          </cell>
        </row>
        <row r="33036">
          <cell r="A33036" t="str">
            <v>1SDA072045R1</v>
          </cell>
          <cell r="B33036" t="str">
            <v>ABB</v>
          </cell>
          <cell r="C33036" t="str">
            <v>TO BE CHECKED</v>
          </cell>
          <cell r="D33036" t="str">
            <v>E1.2N 250 Ekip Touch LSI 3p WMP</v>
          </cell>
          <cell r="E33036">
            <v>24339.956349370437</v>
          </cell>
          <cell r="F33036" t="str">
            <v>Public Apr 25</v>
          </cell>
        </row>
        <row r="33037">
          <cell r="A33037" t="str">
            <v>1SDA070695R1</v>
          </cell>
          <cell r="B33037" t="str">
            <v>ABB</v>
          </cell>
          <cell r="C33037" t="str">
            <v>TO BE CHECKED</v>
          </cell>
          <cell r="D33037" t="str">
            <v>E1.2N 250 Ekip Touch LSI 3p F F</v>
          </cell>
          <cell r="E33037">
            <v>23058.90601519305</v>
          </cell>
          <cell r="F33037" t="str">
            <v>Public Apr 25</v>
          </cell>
        </row>
        <row r="33038">
          <cell r="A33038" t="str">
            <v>1SDA072674R1</v>
          </cell>
          <cell r="B33038" t="str">
            <v>ABB</v>
          </cell>
          <cell r="C33038" t="str">
            <v>TO BE CHECKED</v>
          </cell>
          <cell r="D33038" t="str">
            <v>E1.2N 250 Ekip Touch LI 4p WMP</v>
          </cell>
          <cell r="E33038">
            <v>28192.398693860869</v>
          </cell>
          <cell r="F33038" t="str">
            <v>Public Apr 25</v>
          </cell>
        </row>
        <row r="33039">
          <cell r="A33039" t="str">
            <v>1SDA071324R1</v>
          </cell>
          <cell r="B33039" t="str">
            <v>ABB</v>
          </cell>
          <cell r="C33039" t="str">
            <v>TO BE CHECKED</v>
          </cell>
          <cell r="D33039" t="str">
            <v>E1.2N 250 Ekip Touch LI 4p F F</v>
          </cell>
          <cell r="E33039">
            <v>26591.190763053917</v>
          </cell>
          <cell r="F33039" t="str">
            <v>Public Apr 25</v>
          </cell>
        </row>
        <row r="33040">
          <cell r="A33040" t="str">
            <v>1SDA072044R1</v>
          </cell>
          <cell r="B33040" t="str">
            <v>ABB</v>
          </cell>
          <cell r="C33040" t="str">
            <v>TO BE CHECKED</v>
          </cell>
          <cell r="D33040" t="str">
            <v>E1.2N 250 Ekip Touch LI 3p WMP</v>
          </cell>
          <cell r="E33040">
            <v>23451.753926945217</v>
          </cell>
          <cell r="F33040" t="str">
            <v>Public Apr 25</v>
          </cell>
        </row>
        <row r="33041">
          <cell r="A33041" t="str">
            <v>1SDA070694R1</v>
          </cell>
          <cell r="B33041" t="str">
            <v>ABB</v>
          </cell>
          <cell r="C33041" t="str">
            <v>TO BE CHECKED</v>
          </cell>
          <cell r="D33041" t="str">
            <v>E1.2N 250 Ekip Touch LI 3p F F</v>
          </cell>
          <cell r="E33041">
            <v>22170.926689961743</v>
          </cell>
          <cell r="F33041" t="str">
            <v>Public Apr 25</v>
          </cell>
        </row>
        <row r="33042">
          <cell r="A33042" t="str">
            <v>1SDA072679R1</v>
          </cell>
          <cell r="B33042" t="str">
            <v>ABB</v>
          </cell>
          <cell r="C33042" t="str">
            <v>TO BE CHECKED</v>
          </cell>
          <cell r="D33042" t="str">
            <v>E1.2N 250 Ekip Hi-Touch LSIG 4p WMP</v>
          </cell>
          <cell r="E33042">
            <v>61951.098622580881</v>
          </cell>
          <cell r="F33042" t="str">
            <v>Public Apr 25</v>
          </cell>
        </row>
        <row r="33043">
          <cell r="A33043" t="str">
            <v>1SDA071329R1</v>
          </cell>
          <cell r="B33043" t="str">
            <v>ABB</v>
          </cell>
          <cell r="C33043" t="str">
            <v>TO BE CHECKED</v>
          </cell>
          <cell r="D33043" t="str">
            <v>E1.2N 250 Ekip Hi-Touch LSIG 4p F F</v>
          </cell>
          <cell r="E33043">
            <v>60349.903815138285</v>
          </cell>
          <cell r="F33043" t="str">
            <v>Public Apr 25</v>
          </cell>
        </row>
        <row r="33044">
          <cell r="A33044" t="str">
            <v>1SDA072049R1</v>
          </cell>
          <cell r="B33044" t="str">
            <v>ABB</v>
          </cell>
          <cell r="C33044" t="str">
            <v>TO BE CHECKED</v>
          </cell>
          <cell r="D33044" t="str">
            <v>E1.2N 250 Ekip Hi-Touch LSIG 3p WMP</v>
          </cell>
          <cell r="E33044">
            <v>57210.690076223495</v>
          </cell>
          <cell r="F33044" t="str">
            <v>Public Apr 25</v>
          </cell>
        </row>
        <row r="33045">
          <cell r="A33045" t="str">
            <v>1SDA070699R1</v>
          </cell>
          <cell r="B33045" t="str">
            <v>ABB</v>
          </cell>
          <cell r="C33045" t="str">
            <v>TO BE CHECKED</v>
          </cell>
          <cell r="D33045" t="str">
            <v>E1.2N 250 Ekip Hi-Touch LSIG 3p F F</v>
          </cell>
          <cell r="E33045">
            <v>55929.416644852172</v>
          </cell>
          <cell r="F33045" t="str">
            <v>Public Apr 25</v>
          </cell>
        </row>
        <row r="33046">
          <cell r="A33046" t="str">
            <v>1SDA072678R1</v>
          </cell>
          <cell r="B33046" t="str">
            <v>ABB</v>
          </cell>
          <cell r="C33046" t="str">
            <v>TO BE CHECKED</v>
          </cell>
          <cell r="D33046" t="str">
            <v>E1.2N 250 Ekip Hi-Touch LSI 4p WMP</v>
          </cell>
          <cell r="E33046">
            <v>54301.476420868697</v>
          </cell>
          <cell r="F33046" t="str">
            <v>Public Apr 25</v>
          </cell>
        </row>
        <row r="33047">
          <cell r="A33047" t="str">
            <v>1SDA071328R1</v>
          </cell>
          <cell r="B33047" t="str">
            <v>ABB</v>
          </cell>
          <cell r="C33047" t="str">
            <v>TO BE CHECKED</v>
          </cell>
          <cell r="D33047" t="str">
            <v>E1.2N 250 Ekip Hi-Touch LSI 4p F F</v>
          </cell>
          <cell r="E33047">
            <v>52700.268490061739</v>
          </cell>
          <cell r="F33047" t="str">
            <v>Public Apr 25</v>
          </cell>
        </row>
        <row r="33048">
          <cell r="A33048" t="str">
            <v>1SDA072048R1</v>
          </cell>
          <cell r="B33048" t="str">
            <v>ABB</v>
          </cell>
          <cell r="C33048" t="str">
            <v>TO BE CHECKED</v>
          </cell>
          <cell r="D33048" t="str">
            <v>E1.2N 250 Ekip Hi-Touch LSI 3p WMP</v>
          </cell>
          <cell r="E33048">
            <v>49560.844777317398</v>
          </cell>
          <cell r="F33048" t="str">
            <v>Public Apr 25</v>
          </cell>
        </row>
        <row r="33049">
          <cell r="A33049" t="str">
            <v>1SDA070698R1</v>
          </cell>
          <cell r="B33049" t="str">
            <v>ABB</v>
          </cell>
          <cell r="C33049" t="str">
            <v>TO BE CHECKED</v>
          </cell>
          <cell r="D33049" t="str">
            <v>E1.2N 250 Ekip Hi-Touch LSI 3p F F</v>
          </cell>
          <cell r="E33049">
            <v>48280.004416969568</v>
          </cell>
          <cell r="F33049" t="str">
            <v>Public Apr 25</v>
          </cell>
        </row>
        <row r="33050">
          <cell r="A33050" t="str">
            <v>1SDA072677R1</v>
          </cell>
          <cell r="B33050" t="str">
            <v>ABB</v>
          </cell>
          <cell r="C33050" t="str">
            <v>TO BE CHECKED</v>
          </cell>
          <cell r="D33050" t="str">
            <v>E1.2N 250 Ekip G Touch LSIG 4p WMP</v>
          </cell>
          <cell r="E33050">
            <v>65776.139382313064</v>
          </cell>
          <cell r="F33050" t="str">
            <v>Public Apr 25</v>
          </cell>
        </row>
        <row r="33051">
          <cell r="A33051" t="str">
            <v>1SDA071327R1</v>
          </cell>
          <cell r="B33051" t="str">
            <v>ABB</v>
          </cell>
          <cell r="C33051" t="str">
            <v>TO BE CHECKED</v>
          </cell>
          <cell r="D33051" t="str">
            <v>E1.2N 250 Ekip G Touch LSIG 4p F F</v>
          </cell>
          <cell r="E33051">
            <v>64174.708354312177</v>
          </cell>
          <cell r="F33051" t="str">
            <v>Public Apr 25</v>
          </cell>
        </row>
        <row r="33052">
          <cell r="A33052" t="str">
            <v>1SDA072047R1</v>
          </cell>
          <cell r="B33052" t="str">
            <v>ABB</v>
          </cell>
          <cell r="C33052" t="str">
            <v>TO BE CHECKED</v>
          </cell>
          <cell r="D33052" t="str">
            <v>E1.2N 250 Ekip G Touch LSIG 3p WMP</v>
          </cell>
          <cell r="E33052">
            <v>61035.494615397387</v>
          </cell>
          <cell r="F33052" t="str">
            <v>Public Apr 25</v>
          </cell>
        </row>
        <row r="33053">
          <cell r="A33053" t="str">
            <v>1SDA070697R1</v>
          </cell>
          <cell r="B33053" t="str">
            <v>ABB</v>
          </cell>
          <cell r="C33053" t="str">
            <v>TO BE CHECKED</v>
          </cell>
          <cell r="D33053" t="str">
            <v>E1.2N 250 Ekip G Touch LSIG 3p F F</v>
          </cell>
          <cell r="E33053">
            <v>59754.234307390449</v>
          </cell>
          <cell r="F33053" t="str">
            <v>Public Apr 25</v>
          </cell>
        </row>
        <row r="33054">
          <cell r="A33054" t="str">
            <v>1SDA072680R1</v>
          </cell>
          <cell r="B33054" t="str">
            <v>ABB</v>
          </cell>
          <cell r="C33054" t="str">
            <v>TO BE CHECKED</v>
          </cell>
          <cell r="D33054" t="str">
            <v>E1.2N 250 Ekip G Hi-Touch LSIG 4p WMP</v>
          </cell>
          <cell r="E33054">
            <v>65776.139382313064</v>
          </cell>
          <cell r="F33054" t="str">
            <v>Public Apr 25</v>
          </cell>
        </row>
        <row r="33055">
          <cell r="A33055" t="str">
            <v>1SDA071330R1</v>
          </cell>
          <cell r="B33055" t="str">
            <v>ABB</v>
          </cell>
          <cell r="C33055" t="str">
            <v>TO BE CHECKED</v>
          </cell>
          <cell r="D33055" t="str">
            <v>E1.2N 250 Ekip G Hi-Touch LSIG 4p F F</v>
          </cell>
          <cell r="E33055">
            <v>64174.708354312177</v>
          </cell>
          <cell r="F33055" t="str">
            <v>Public Apr 25</v>
          </cell>
        </row>
        <row r="33056">
          <cell r="A33056" t="str">
            <v>1SDA072050R1</v>
          </cell>
          <cell r="B33056" t="str">
            <v>ABB</v>
          </cell>
          <cell r="C33056" t="str">
            <v>TO BE CHECKED</v>
          </cell>
          <cell r="D33056" t="str">
            <v>E1.2N 250 Ekip G Hi-Touch LSIG 3p WMP</v>
          </cell>
          <cell r="E33056">
            <v>61035.494615397387</v>
          </cell>
          <cell r="F33056" t="str">
            <v>Public Apr 25</v>
          </cell>
        </row>
        <row r="33057">
          <cell r="A33057" t="str">
            <v>1SDA070700R1</v>
          </cell>
          <cell r="B33057" t="str">
            <v>ABB</v>
          </cell>
          <cell r="C33057" t="str">
            <v>TO BE CHECKED</v>
          </cell>
          <cell r="D33057" t="str">
            <v>E1.2N 250 Ekip G Hi-Touch LSIG 3p F F</v>
          </cell>
          <cell r="E33057">
            <v>59754.234307390449</v>
          </cell>
          <cell r="F33057" t="str">
            <v>Public Apr 25</v>
          </cell>
        </row>
        <row r="33058">
          <cell r="A33058" t="str">
            <v>1SDA072673R1</v>
          </cell>
          <cell r="B33058" t="str">
            <v>ABB</v>
          </cell>
          <cell r="C33058" t="str">
            <v>TO BE CHECKED</v>
          </cell>
          <cell r="D33058" t="str">
            <v>E1.2N 250 Ekip Dip LSIG 4p WMP</v>
          </cell>
          <cell r="E33058">
            <v>30377.78006524696</v>
          </cell>
          <cell r="F33058" t="str">
            <v>Public Apr 25</v>
          </cell>
        </row>
        <row r="33059">
          <cell r="A33059" t="str">
            <v>1SDA071323R1</v>
          </cell>
          <cell r="B33059" t="str">
            <v>ABB</v>
          </cell>
          <cell r="C33059" t="str">
            <v>TO BE CHECKED</v>
          </cell>
          <cell r="D33059" t="str">
            <v>E1.2N 250 Ekip Dip LSIG 4p F F</v>
          </cell>
          <cell r="E33059">
            <v>28776.572134440004</v>
          </cell>
          <cell r="F33059" t="str">
            <v>Public Apr 25</v>
          </cell>
        </row>
        <row r="33060">
          <cell r="A33060" t="str">
            <v>1SDA072043R1</v>
          </cell>
          <cell r="B33060" t="str">
            <v>ABB</v>
          </cell>
          <cell r="C33060" t="str">
            <v>TO BE CHECKED</v>
          </cell>
          <cell r="D33060" t="str">
            <v>E1.2N 250 Ekip Dip LSIG 3p WMP</v>
          </cell>
          <cell r="E33060">
            <v>25637.358395525222</v>
          </cell>
          <cell r="F33060" t="str">
            <v>Public Apr 25</v>
          </cell>
        </row>
        <row r="33061">
          <cell r="A33061" t="str">
            <v>1SDA070693R1</v>
          </cell>
          <cell r="B33061" t="str">
            <v>ABB</v>
          </cell>
          <cell r="C33061" t="str">
            <v>TO BE CHECKED</v>
          </cell>
          <cell r="D33061" t="str">
            <v>E1.2N 250 Ekip Dip LSIG 3p F F</v>
          </cell>
          <cell r="E33061">
            <v>24356.084964153928</v>
          </cell>
          <cell r="F33061" t="str">
            <v>Public Apr 25</v>
          </cell>
        </row>
        <row r="33062">
          <cell r="A33062" t="str">
            <v>1SDA072672R1</v>
          </cell>
          <cell r="B33062" t="str">
            <v>ABB</v>
          </cell>
          <cell r="C33062" t="str">
            <v>TO BE CHECKED</v>
          </cell>
          <cell r="D33062" t="str">
            <v>E1.2N 250 Ekip Dip LSI 4p WMP</v>
          </cell>
          <cell r="E33062">
            <v>28542.818768676523</v>
          </cell>
          <cell r="F33062" t="str">
            <v>Public Apr 25</v>
          </cell>
        </row>
        <row r="33063">
          <cell r="A33063" t="str">
            <v>1SDA071322R1</v>
          </cell>
          <cell r="B33063" t="str">
            <v>ABB</v>
          </cell>
          <cell r="C33063" t="str">
            <v>TO BE CHECKED</v>
          </cell>
          <cell r="D33063" t="str">
            <v>E1.2N 250 Ekip Dip LSI 4p F F</v>
          </cell>
          <cell r="E33063">
            <v>26941.610837869561</v>
          </cell>
          <cell r="F33063" t="str">
            <v>Public Apr 25</v>
          </cell>
        </row>
        <row r="33064">
          <cell r="A33064" t="str">
            <v>1SDA072042R1</v>
          </cell>
          <cell r="B33064" t="str">
            <v>ABB</v>
          </cell>
          <cell r="C33064" t="str">
            <v>TO BE CHECKED</v>
          </cell>
          <cell r="D33064" t="str">
            <v>E1.2N 250 Ekip Dip LSI 3p WMP</v>
          </cell>
          <cell r="E33064">
            <v>23802.174001760868</v>
          </cell>
          <cell r="F33064" t="str">
            <v>Public Apr 25</v>
          </cell>
        </row>
        <row r="33065">
          <cell r="A33065" t="str">
            <v>1SDA070692R1</v>
          </cell>
          <cell r="B33065" t="str">
            <v>ABB</v>
          </cell>
          <cell r="C33065" t="str">
            <v>TO BE CHECKED</v>
          </cell>
          <cell r="D33065" t="str">
            <v>E1.2N 250 Ekip Dip LSI 3p F F</v>
          </cell>
          <cell r="E33065">
            <v>22521.123667583484</v>
          </cell>
          <cell r="F33065" t="str">
            <v>Public Apr 25</v>
          </cell>
        </row>
        <row r="33066">
          <cell r="A33066" t="str">
            <v>1SDA072671R1</v>
          </cell>
          <cell r="B33066" t="str">
            <v>ABB</v>
          </cell>
          <cell r="C33066" t="str">
            <v>TO BE CHECKED</v>
          </cell>
          <cell r="D33066" t="str">
            <v>E1.2N 250 Ekip Dip LI 4p WMP</v>
          </cell>
          <cell r="E33066">
            <v>27743.435276157397</v>
          </cell>
          <cell r="F33066" t="str">
            <v>Public Apr 25</v>
          </cell>
        </row>
        <row r="33067">
          <cell r="A33067" t="str">
            <v>1SDA071321R1</v>
          </cell>
          <cell r="B33067" t="str">
            <v>ABB</v>
          </cell>
          <cell r="C33067" t="str">
            <v>TO BE CHECKED</v>
          </cell>
          <cell r="D33067" t="str">
            <v>E1.2N 250 Ekip Dip LI 4p F F</v>
          </cell>
          <cell r="E33067">
            <v>26142.227345350431</v>
          </cell>
          <cell r="F33067" t="str">
            <v>Public Apr 25</v>
          </cell>
        </row>
        <row r="33068">
          <cell r="A33068" t="str">
            <v>1SDA072041R1</v>
          </cell>
          <cell r="B33068" t="str">
            <v>ABB</v>
          </cell>
          <cell r="C33068" t="str">
            <v>TO BE CHECKED</v>
          </cell>
          <cell r="D33068" t="str">
            <v>E1.2N 250 Ekip Dip LI 3p WMP</v>
          </cell>
          <cell r="E33068">
            <v>23003.013606435656</v>
          </cell>
          <cell r="F33068" t="str">
            <v>Public Apr 25</v>
          </cell>
        </row>
        <row r="33069">
          <cell r="A33069" t="str">
            <v>1SDA072870R1</v>
          </cell>
          <cell r="B33069" t="str">
            <v>ABB</v>
          </cell>
          <cell r="C33069" t="str">
            <v>TO BE CHECKED</v>
          </cell>
          <cell r="D33069" t="str">
            <v>E1.2N 1600 Ekip G Hi-Touch LSIG 4p WMP</v>
          </cell>
          <cell r="E33069">
            <v>65826.073783656524</v>
          </cell>
          <cell r="F33069" t="str">
            <v>Public Apr 25</v>
          </cell>
        </row>
        <row r="33070">
          <cell r="A33070" t="str">
            <v>1SDA071520R1</v>
          </cell>
          <cell r="B33070" t="str">
            <v>ABB</v>
          </cell>
          <cell r="C33070" t="str">
            <v>TO BE CHECKED</v>
          </cell>
          <cell r="D33070" t="str">
            <v>E1.2N 1600 Ekip G Hi-Touch LSIG 4p F F</v>
          </cell>
          <cell r="E33070">
            <v>67316.139941801739</v>
          </cell>
          <cell r="F33070" t="str">
            <v>Public Apr 25</v>
          </cell>
        </row>
        <row r="33071">
          <cell r="A33071" t="str">
            <v>1SDA072240R1</v>
          </cell>
          <cell r="B33071" t="str">
            <v>ABB</v>
          </cell>
          <cell r="C33071" t="str">
            <v>TO BE CHECKED</v>
          </cell>
          <cell r="D33071" t="str">
            <v>E1.2N 1600 Ekip G Hi-Touch LSIG 3p WMP</v>
          </cell>
          <cell r="E33071">
            <v>61075.49462992957</v>
          </cell>
          <cell r="F33071" t="str">
            <v>Public Apr 25</v>
          </cell>
        </row>
        <row r="33072">
          <cell r="A33072" t="str">
            <v>1SDA070890R1</v>
          </cell>
          <cell r="B33072" t="str">
            <v>ABB</v>
          </cell>
          <cell r="C33072" t="str">
            <v>TO BE CHECKED</v>
          </cell>
          <cell r="D33072" t="str">
            <v>E1.2N 1600 Ekip G Hi-Touch LSIG 3p F F</v>
          </cell>
          <cell r="E33072">
            <v>62267.502937006968</v>
          </cell>
          <cell r="F33072" t="str">
            <v>Public Apr 25</v>
          </cell>
        </row>
        <row r="33073">
          <cell r="A33073" t="str">
            <v>1SDA072830R1</v>
          </cell>
          <cell r="B33073" t="str">
            <v>ABB</v>
          </cell>
          <cell r="C33073" t="str">
            <v>TO BE CHECKED</v>
          </cell>
          <cell r="D33073" t="str">
            <v>E1.2N 1250 Ekip G Hi-Touch LSIG 4p WMP</v>
          </cell>
          <cell r="E33073">
            <v>64250.941977808703</v>
          </cell>
          <cell r="F33073" t="str">
            <v>Public Apr 25</v>
          </cell>
        </row>
        <row r="33074">
          <cell r="A33074" t="str">
            <v>1SDA071480R1</v>
          </cell>
          <cell r="B33074" t="str">
            <v>ABB</v>
          </cell>
          <cell r="C33074" t="str">
            <v>TO BE CHECKED</v>
          </cell>
          <cell r="D33074" t="str">
            <v>E1.2N 1250 Ekip G Hi-Touch LSIG 4p F F</v>
          </cell>
          <cell r="E33074">
            <v>64945.824120026089</v>
          </cell>
          <cell r="F33074" t="str">
            <v>Public Apr 25</v>
          </cell>
        </row>
        <row r="33075">
          <cell r="A33075" t="str">
            <v>1SDA072200R1</v>
          </cell>
          <cell r="B33075" t="str">
            <v>ABB</v>
          </cell>
          <cell r="C33075" t="str">
            <v>TO BE CHECKED</v>
          </cell>
          <cell r="D33075" t="str">
            <v>E1.2N 1250 Ekip G Hi-Touch LSIG 3p WMP</v>
          </cell>
          <cell r="E33075">
            <v>59815.428555344355</v>
          </cell>
          <cell r="F33075" t="str">
            <v>Public Apr 25</v>
          </cell>
        </row>
        <row r="33076">
          <cell r="A33076" t="str">
            <v>1SDA070850R1</v>
          </cell>
          <cell r="B33076" t="str">
            <v>ABB</v>
          </cell>
          <cell r="C33076" t="str">
            <v>TO BE CHECKED</v>
          </cell>
          <cell r="D33076" t="str">
            <v>E1.2N 1250 Ekip G Hi-Touch LSIG 3p F F</v>
          </cell>
          <cell r="E33076">
            <v>60371.111171924356</v>
          </cell>
          <cell r="F33076" t="str">
            <v>Public Apr 25</v>
          </cell>
        </row>
        <row r="33077">
          <cell r="A33077" t="str">
            <v>1SDA072790R1</v>
          </cell>
          <cell r="B33077" t="str">
            <v>ABB</v>
          </cell>
          <cell r="C33077" t="str">
            <v>TO BE CHECKED</v>
          </cell>
          <cell r="D33077" t="str">
            <v>E1.2N 1000 Ekip G Hi-Touch LSIG 4p WMP</v>
          </cell>
          <cell r="E33077">
            <v>63833.789595284354</v>
          </cell>
          <cell r="F33077" t="str">
            <v>Public Apr 25</v>
          </cell>
        </row>
        <row r="33078">
          <cell r="A33078" t="str">
            <v>1SDA071440R1</v>
          </cell>
          <cell r="B33078" t="str">
            <v>ABB</v>
          </cell>
          <cell r="C33078" t="str">
            <v>TO BE CHECKED</v>
          </cell>
          <cell r="D33078" t="str">
            <v>E1.2N 1000 Ekip G Hi-Touch LSIG 4p F F</v>
          </cell>
          <cell r="E33078">
            <v>64503.921072341756</v>
          </cell>
          <cell r="F33078" t="str">
            <v>Public Apr 25</v>
          </cell>
        </row>
        <row r="33079">
          <cell r="A33079" t="str">
            <v>1SDA072160R1</v>
          </cell>
          <cell r="B33079" t="str">
            <v>ABB</v>
          </cell>
          <cell r="C33079" t="str">
            <v>TO BE CHECKED</v>
          </cell>
          <cell r="D33079" t="str">
            <v>E1.2N 1000 Ekip G Hi-Touch LSIG 3p WMP</v>
          </cell>
          <cell r="E33079">
            <v>59481.583289699993</v>
          </cell>
          <cell r="F33079" t="str">
            <v>Public Apr 25</v>
          </cell>
        </row>
        <row r="33080">
          <cell r="A33080" t="str">
            <v>1SDA070810R1</v>
          </cell>
          <cell r="B33080" t="str">
            <v>ABB</v>
          </cell>
          <cell r="C33080" t="str">
            <v>TO BE CHECKED</v>
          </cell>
          <cell r="D33080" t="str">
            <v>E1.2N 1000 Ekip G Hi-Touch LSIG 3p F F</v>
          </cell>
          <cell r="E33080">
            <v>60017.817080316519</v>
          </cell>
          <cell r="F33080" t="str">
            <v>Public Apr 25</v>
          </cell>
        </row>
        <row r="33081">
          <cell r="A33081" t="str">
            <v>1SDA072740R1</v>
          </cell>
          <cell r="B33081" t="str">
            <v>ABB</v>
          </cell>
          <cell r="C33081" t="str">
            <v>TO BE CHECKED</v>
          </cell>
          <cell r="D33081" t="str">
            <v>E1.2C 800 Ekip G Hi-Touch LSIG 4p WMP</v>
          </cell>
          <cell r="E33081">
            <v>56472.723928852181</v>
          </cell>
          <cell r="F33081" t="str">
            <v>Public Apr 25</v>
          </cell>
        </row>
        <row r="33082">
          <cell r="A33082" t="str">
            <v>1SDA071390R1</v>
          </cell>
          <cell r="B33082" t="str">
            <v>ABB</v>
          </cell>
          <cell r="C33082" t="str">
            <v>TO BE CHECKED</v>
          </cell>
          <cell r="D33082" t="str">
            <v>E1.2C 800 Ekip G Hi-Touch LSIG 4p F F</v>
          </cell>
          <cell r="E33082">
            <v>60560.468196099137</v>
          </cell>
          <cell r="F33082" t="str">
            <v>Public Apr 25</v>
          </cell>
        </row>
        <row r="33083">
          <cell r="A33083" t="str">
            <v>1SDA072110R1</v>
          </cell>
          <cell r="B33083" t="str">
            <v>ABB</v>
          </cell>
          <cell r="C33083" t="str">
            <v>TO BE CHECKED</v>
          </cell>
          <cell r="D33083" t="str">
            <v>E1.2C 800 Ekip G Hi-Touch LSIG 3p WMP</v>
          </cell>
          <cell r="E33083">
            <v>53592.906609636535</v>
          </cell>
          <cell r="F33083" t="str">
            <v>Public Apr 25</v>
          </cell>
        </row>
        <row r="33084">
          <cell r="A33084" t="str">
            <v>1SDA070760R1</v>
          </cell>
          <cell r="B33084" t="str">
            <v>ABB</v>
          </cell>
          <cell r="C33084" t="str">
            <v>TO BE CHECKED</v>
          </cell>
          <cell r="D33084" t="str">
            <v>E1.2C 800 Ekip G Hi-Touch LSIG 3p F F</v>
          </cell>
          <cell r="E33084">
            <v>56862.920921006094</v>
          </cell>
          <cell r="F33084" t="str">
            <v>Public Apr 25</v>
          </cell>
        </row>
        <row r="33085">
          <cell r="A33085" t="str">
            <v>1SDA072700R1</v>
          </cell>
          <cell r="B33085" t="str">
            <v>ABB</v>
          </cell>
          <cell r="C33085" t="str">
            <v>TO BE CHECKED</v>
          </cell>
          <cell r="D33085" t="str">
            <v>E1.2C 630 Ekip G Hi-Touch LSIG 4p WMP</v>
          </cell>
          <cell r="E33085">
            <v>56298.616254049572</v>
          </cell>
          <cell r="F33085" t="str">
            <v>Public Apr 25</v>
          </cell>
        </row>
        <row r="33086">
          <cell r="A33086" t="str">
            <v>1SDA071350R1</v>
          </cell>
          <cell r="B33086" t="str">
            <v>ABB</v>
          </cell>
          <cell r="C33086" t="str">
            <v>TO BE CHECKED</v>
          </cell>
          <cell r="D33086" t="str">
            <v>E1.2C 630 Ekip G Hi-Touch LSIG 4p F F</v>
          </cell>
          <cell r="E33086">
            <v>60491.08496879218</v>
          </cell>
          <cell r="F33086" t="str">
            <v>Public Apr 25</v>
          </cell>
        </row>
        <row r="33087">
          <cell r="A33087" t="str">
            <v>1SDA072070R1</v>
          </cell>
          <cell r="B33087" t="str">
            <v>ABB</v>
          </cell>
          <cell r="C33087" t="str">
            <v>TO BE CHECKED</v>
          </cell>
          <cell r="D33087" t="str">
            <v>E1.2C 630 Ekip G Hi-Touch LSIG 3p WMP</v>
          </cell>
          <cell r="E33087">
            <v>53453.483986805222</v>
          </cell>
          <cell r="F33087" t="str">
            <v>Public Apr 25</v>
          </cell>
        </row>
        <row r="33088">
          <cell r="A33088" t="str">
            <v>1SDA070720R1</v>
          </cell>
          <cell r="B33088" t="str">
            <v>ABB</v>
          </cell>
          <cell r="C33088" t="str">
            <v>TO BE CHECKED</v>
          </cell>
          <cell r="D33088" t="str">
            <v>E1.2C 630 Ekip G Hi-Touch LSIG 3p F F</v>
          </cell>
          <cell r="E33088">
            <v>56807.461583272168</v>
          </cell>
          <cell r="F33088" t="str">
            <v>Public Apr 25</v>
          </cell>
        </row>
        <row r="33089">
          <cell r="A33089" t="str">
            <v>1SDA072860R1</v>
          </cell>
          <cell r="B33089" t="str">
            <v>ABB</v>
          </cell>
          <cell r="C33089" t="str">
            <v>TO BE CHECKED</v>
          </cell>
          <cell r="D33089" t="str">
            <v>E1.2C 1600 Ekip G Hi-Touch LSIG 4p WMP</v>
          </cell>
          <cell r="E33089">
            <v>64855.666606956533</v>
          </cell>
          <cell r="F33089" t="str">
            <v>Public Apr 25</v>
          </cell>
        </row>
        <row r="33090">
          <cell r="A33090" t="str">
            <v>1SDA071510R1</v>
          </cell>
          <cell r="B33090" t="str">
            <v>ABB</v>
          </cell>
          <cell r="C33090" t="str">
            <v>TO BE CHECKED</v>
          </cell>
          <cell r="D33090" t="str">
            <v>E1.2C 1600 Ekip G Hi-Touch LSIG 4p F F</v>
          </cell>
          <cell r="E33090">
            <v>66258.239294994797</v>
          </cell>
          <cell r="F33090" t="str">
            <v>Public Apr 25</v>
          </cell>
        </row>
        <row r="33091">
          <cell r="A33091" t="str">
            <v>1SDA072230R1</v>
          </cell>
          <cell r="B33091" t="str">
            <v>ABB</v>
          </cell>
          <cell r="C33091" t="str">
            <v>TO BE CHECKED</v>
          </cell>
          <cell r="D33091" t="str">
            <v>E1.2C 1600 Ekip G Hi-Touch LSIG 3p WMP</v>
          </cell>
          <cell r="E33091">
            <v>60299.077025019127</v>
          </cell>
          <cell r="F33091" t="str">
            <v>Public Apr 25</v>
          </cell>
        </row>
        <row r="33092">
          <cell r="A33092" t="str">
            <v>1SDA070880R1</v>
          </cell>
          <cell r="B33092" t="str">
            <v>ABB</v>
          </cell>
          <cell r="C33092" t="str">
            <v>TO BE CHECKED</v>
          </cell>
          <cell r="D33092" t="str">
            <v>E1.2C 1600 Ekip G Hi-Touch LSIG 3p F F</v>
          </cell>
          <cell r="E33092">
            <v>61421.045936572184</v>
          </cell>
          <cell r="F33092" t="str">
            <v>Public Apr 25</v>
          </cell>
        </row>
        <row r="33093">
          <cell r="A33093" t="str">
            <v>1SDA072820R1</v>
          </cell>
          <cell r="B33093" t="str">
            <v>ABB</v>
          </cell>
          <cell r="C33093" t="str">
            <v>TO BE CHECKED</v>
          </cell>
          <cell r="D33093" t="str">
            <v>E1.2C 1250 Ekip G Hi-Touch LSIG 4p WMP</v>
          </cell>
          <cell r="E33093">
            <v>61621.675930721743</v>
          </cell>
          <cell r="F33093" t="str">
            <v>Public Apr 25</v>
          </cell>
        </row>
        <row r="33094">
          <cell r="A33094" t="str">
            <v>1SDA071470R1</v>
          </cell>
          <cell r="B33094" t="str">
            <v>ABB</v>
          </cell>
          <cell r="C33094" t="str">
            <v>TO BE CHECKED</v>
          </cell>
          <cell r="D33094" t="str">
            <v>E1.2C 1250 Ekip G Hi-Touch LSIG 4p F F</v>
          </cell>
          <cell r="E33094">
            <v>63890.128198429578</v>
          </cell>
          <cell r="F33094" t="str">
            <v>Public Apr 25</v>
          </cell>
        </row>
        <row r="33095">
          <cell r="A33095" t="str">
            <v>1SDA072190R1</v>
          </cell>
          <cell r="B33095" t="str">
            <v>ABB</v>
          </cell>
          <cell r="C33095" t="str">
            <v>TO BE CHECKED</v>
          </cell>
          <cell r="D33095" t="str">
            <v>E1.2C 1250 Ekip G Hi-Touch LSIG 3p WMP</v>
          </cell>
          <cell r="E33095">
            <v>57712.015717674789</v>
          </cell>
          <cell r="F33095" t="str">
            <v>Public Apr 25</v>
          </cell>
        </row>
        <row r="33096">
          <cell r="A33096" t="str">
            <v>1SDA070840R1</v>
          </cell>
          <cell r="B33096" t="str">
            <v>ABB</v>
          </cell>
          <cell r="C33096" t="str">
            <v>TO BE CHECKED</v>
          </cell>
          <cell r="D33096" t="str">
            <v>E1.2C 1250 Ekip G Hi-Touch LSIG 3p F F</v>
          </cell>
          <cell r="E33096">
            <v>59526.648922870445</v>
          </cell>
          <cell r="F33096" t="str">
            <v>Public Apr 25</v>
          </cell>
        </row>
        <row r="33097">
          <cell r="A33097" t="str">
            <v>1SDA072780R1</v>
          </cell>
          <cell r="B33097" t="str">
            <v>ABB</v>
          </cell>
          <cell r="C33097" t="str">
            <v>TO BE CHECKED</v>
          </cell>
          <cell r="D33097" t="str">
            <v>E1.2C 1000 Ekip G Hi-Touch LSIG 4p WMP</v>
          </cell>
          <cell r="E33097">
            <v>58318.078929986099</v>
          </cell>
          <cell r="F33097" t="str">
            <v>Public Apr 25</v>
          </cell>
        </row>
        <row r="33098">
          <cell r="A33098" t="str">
            <v>1SDA071430R1</v>
          </cell>
          <cell r="B33098" t="str">
            <v>ABB</v>
          </cell>
          <cell r="C33098" t="str">
            <v>TO BE CHECKED</v>
          </cell>
          <cell r="D33098" t="str">
            <v>E1.2C 1000 Ekip G Hi-Touch LSIG 4p F F</v>
          </cell>
          <cell r="E33098">
            <v>61471.203435109572</v>
          </cell>
          <cell r="F33098" t="str">
            <v>Public Apr 25</v>
          </cell>
        </row>
        <row r="33099">
          <cell r="A33099" t="str">
            <v>1SDA072150R1</v>
          </cell>
          <cell r="B33099" t="str">
            <v>ABB</v>
          </cell>
          <cell r="C33099" t="str">
            <v>TO BE CHECKED</v>
          </cell>
          <cell r="D33099" t="str">
            <v>E1.2C 1000 Ekip G Hi-Touch LSIG 3p WMP</v>
          </cell>
          <cell r="E33099">
            <v>55069.048878208705</v>
          </cell>
          <cell r="F33099" t="str">
            <v>Public Apr 25</v>
          </cell>
        </row>
        <row r="33100">
          <cell r="A33100" t="str">
            <v>1SDA070800R1</v>
          </cell>
          <cell r="B33100" t="str">
            <v>ABB</v>
          </cell>
          <cell r="C33100" t="str">
            <v>TO BE CHECKED</v>
          </cell>
          <cell r="D33100" t="str">
            <v>E1.2C 1000 Ekip G Hi-Touch LSIG 3p F F</v>
          </cell>
          <cell r="E33100">
            <v>57591.595726419131</v>
          </cell>
          <cell r="F33100" t="str">
            <v>Public Apr 25</v>
          </cell>
        </row>
        <row r="33101">
          <cell r="A33101" t="str">
            <v>1SDA077157R1</v>
          </cell>
          <cell r="B33101" t="str">
            <v>ABB</v>
          </cell>
          <cell r="C33101" t="str">
            <v>TO BE CHECKED</v>
          </cell>
          <cell r="D33101" t="str">
            <v>E1.2B-A 800 Ekip G Hi-Touch LSIG 4p WMP</v>
          </cell>
          <cell r="E33101">
            <v>68224.447358407837</v>
          </cell>
          <cell r="F33101" t="str">
            <v>Public Apr 25</v>
          </cell>
        </row>
        <row r="33102">
          <cell r="A33102" t="str">
            <v>1SDA076997R1</v>
          </cell>
          <cell r="B33102" t="str">
            <v>ABB</v>
          </cell>
          <cell r="C33102" t="str">
            <v>TO BE CHECKED</v>
          </cell>
          <cell r="D33102" t="str">
            <v>E1.2B-A 800 Ekip G Hi-Touch LSIG 4p F F</v>
          </cell>
          <cell r="E33102">
            <v>73012.808678092173</v>
          </cell>
          <cell r="F33102" t="str">
            <v>Public Apr 25</v>
          </cell>
        </row>
        <row r="33103">
          <cell r="A33103" t="str">
            <v>1SDA077077R1</v>
          </cell>
          <cell r="B33103" t="str">
            <v>ABB</v>
          </cell>
          <cell r="C33103" t="str">
            <v>TO BE CHECKED</v>
          </cell>
          <cell r="D33103" t="str">
            <v>E1.2B-A 800 Ekip G Hi-Touch LSIG 3p WMP</v>
          </cell>
          <cell r="E33103">
            <v>64929.472408048699</v>
          </cell>
          <cell r="F33103" t="str">
            <v>Public Apr 25</v>
          </cell>
        </row>
        <row r="33104">
          <cell r="A33104" t="str">
            <v>1SDA076917R1</v>
          </cell>
          <cell r="B33104" t="str">
            <v>ABB</v>
          </cell>
          <cell r="C33104" t="str">
            <v>TO BE CHECKED</v>
          </cell>
          <cell r="D33104" t="str">
            <v>E1.2B-A 800 Ekip G Hi-Touch LSIG 3p F F</v>
          </cell>
          <cell r="E33104">
            <v>68760.248078000877</v>
          </cell>
          <cell r="F33104" t="str">
            <v>Public Apr 25</v>
          </cell>
        </row>
        <row r="33105">
          <cell r="A33105" t="str">
            <v>1SDA077167R1</v>
          </cell>
          <cell r="B33105" t="str">
            <v>ABB</v>
          </cell>
          <cell r="C33105" t="str">
            <v>TO BE CHECKED</v>
          </cell>
          <cell r="D33105" t="str">
            <v>E1.2B-A 1200 Ekip G Hi-Touch LSIG 4p WMP</v>
          </cell>
          <cell r="E33105">
            <v>74255.866872482598</v>
          </cell>
          <cell r="F33105" t="str">
            <v>Public Apr 25</v>
          </cell>
        </row>
        <row r="33106">
          <cell r="A33106" t="str">
            <v>1SDA077007R1</v>
          </cell>
          <cell r="B33106" t="str">
            <v>ABB</v>
          </cell>
          <cell r="C33106" t="str">
            <v>TO BE CHECKED</v>
          </cell>
          <cell r="D33106" t="str">
            <v>E1.2B-A 1200 Ekip G Hi-Touch LSIG 4p F F</v>
          </cell>
          <cell r="E33106">
            <v>76913.190672545243</v>
          </cell>
          <cell r="F33106" t="str">
            <v>Public Apr 25</v>
          </cell>
        </row>
        <row r="33107">
          <cell r="A33107" t="str">
            <v>1SDA077087R1</v>
          </cell>
          <cell r="B33107" t="str">
            <v>ABB</v>
          </cell>
          <cell r="C33107" t="str">
            <v>TO BE CHECKED</v>
          </cell>
          <cell r="D33107" t="str">
            <v>E1.2B-A 1200 Ekip G Hi-Touch LSIG 3p WMP</v>
          </cell>
          <cell r="E33107">
            <v>69754.736628279134</v>
          </cell>
          <cell r="F33107" t="str">
            <v>Public Apr 25</v>
          </cell>
        </row>
        <row r="33108">
          <cell r="A33108" t="str">
            <v>1SDA076927R1</v>
          </cell>
          <cell r="B33108" t="str">
            <v>ABB</v>
          </cell>
          <cell r="C33108" t="str">
            <v>TO BE CHECKED</v>
          </cell>
          <cell r="D33108" t="str">
            <v>E1.2B-A 1200 Ekip G Hi-Touch LSIG 3p F F</v>
          </cell>
          <cell r="E33108">
            <v>71880.682282533933</v>
          </cell>
          <cell r="F33108" t="str">
            <v>Public Apr 25</v>
          </cell>
        </row>
        <row r="33109">
          <cell r="A33109" t="str">
            <v>1SDA072730R1</v>
          </cell>
          <cell r="B33109" t="str">
            <v>ABB</v>
          </cell>
          <cell r="C33109" t="str">
            <v>TO BE CHECKED</v>
          </cell>
          <cell r="D33109" t="str">
            <v>E1.2B 800 Ekip G Hi-Touch LSIG 4p WMP</v>
          </cell>
          <cell r="E33109">
            <v>55466.975531963486</v>
          </cell>
          <cell r="F33109" t="str">
            <v>Public Apr 25</v>
          </cell>
        </row>
        <row r="33110">
          <cell r="A33110" t="str">
            <v>1SDA071380R1</v>
          </cell>
          <cell r="B33110" t="str">
            <v>ABB</v>
          </cell>
          <cell r="C33110" t="str">
            <v>TO BE CHECKED</v>
          </cell>
          <cell r="D33110" t="str">
            <v>E1.2B 800 Ekip G Hi-Touch LSIG 4p F F</v>
          </cell>
          <cell r="E33110">
            <v>59360.060935839138</v>
          </cell>
          <cell r="F33110" t="str">
            <v>Public Apr 25</v>
          </cell>
        </row>
        <row r="33111">
          <cell r="A33111" t="str">
            <v>1SDA072100R1</v>
          </cell>
          <cell r="B33111" t="str">
            <v>ABB</v>
          </cell>
          <cell r="C33111" t="str">
            <v>TO BE CHECKED</v>
          </cell>
          <cell r="D33111" t="str">
            <v>E1.2B 800 Ekip G Hi-Touch LSIG 3p WMP</v>
          </cell>
          <cell r="E33111">
            <v>52788.208154556523</v>
          </cell>
          <cell r="F33111" t="str">
            <v>Public Apr 25</v>
          </cell>
        </row>
        <row r="33112">
          <cell r="A33112" t="str">
            <v>1SDA070750R1</v>
          </cell>
          <cell r="B33112" t="str">
            <v>ABB</v>
          </cell>
          <cell r="C33112" t="str">
            <v>TO BE CHECKED</v>
          </cell>
          <cell r="D33112" t="str">
            <v>E1.2B 800 Ekip G Hi-Touch LSIG 3p F F</v>
          </cell>
          <cell r="E33112">
            <v>55902.684351675671</v>
          </cell>
          <cell r="F33112" t="str">
            <v>Public Apr 25</v>
          </cell>
        </row>
        <row r="33113">
          <cell r="A33113" t="str">
            <v>1SDA072690R1</v>
          </cell>
          <cell r="B33113" t="str">
            <v>ABB</v>
          </cell>
          <cell r="C33113" t="str">
            <v>TO BE CHECKED</v>
          </cell>
          <cell r="D33113" t="str">
            <v>E1.2B 630 Ekip G Hi-Touch LSIG 4p WMP</v>
          </cell>
          <cell r="E33113">
            <v>55301.266810343506</v>
          </cell>
          <cell r="F33113" t="str">
            <v>Public Apr 25</v>
          </cell>
        </row>
        <row r="33114">
          <cell r="A33114" t="str">
            <v>1SDA071340R1</v>
          </cell>
          <cell r="B33114" t="str">
            <v>ABB</v>
          </cell>
          <cell r="C33114" t="str">
            <v>TO BE CHECKED</v>
          </cell>
          <cell r="D33114" t="str">
            <v>E1.2B 630 Ekip G Hi-Touch LSIG 4p F F</v>
          </cell>
          <cell r="E33114">
            <v>59293.774822518266</v>
          </cell>
          <cell r="F33114" t="str">
            <v>Public Apr 25</v>
          </cell>
        </row>
        <row r="33115">
          <cell r="A33115" t="str">
            <v>1SDA072060R1</v>
          </cell>
          <cell r="B33115" t="str">
            <v>ABB</v>
          </cell>
          <cell r="C33115" t="str">
            <v>TO BE CHECKED</v>
          </cell>
          <cell r="D33115" t="str">
            <v>E1.2B 630 Ekip G Hi-Touch LSIG 3p WMP</v>
          </cell>
          <cell r="E33115">
            <v>52655.649051279135</v>
          </cell>
          <cell r="F33115" t="str">
            <v>Public Apr 25</v>
          </cell>
        </row>
        <row r="33116">
          <cell r="A33116" t="str">
            <v>1SDA070710R1</v>
          </cell>
          <cell r="B33116" t="str">
            <v>ABB</v>
          </cell>
          <cell r="C33116" t="str">
            <v>TO BE CHECKED</v>
          </cell>
          <cell r="D33116" t="str">
            <v>E1.2B 630 Ekip G Hi-Touch LSIG 3p F F</v>
          </cell>
          <cell r="E33116">
            <v>55849.652836346082</v>
          </cell>
          <cell r="F33116" t="str">
            <v>Public Apr 25</v>
          </cell>
        </row>
        <row r="33117">
          <cell r="A33117" t="str">
            <v>1SDA072850R1</v>
          </cell>
          <cell r="B33117" t="str">
            <v>ABB</v>
          </cell>
          <cell r="C33117" t="str">
            <v>TO BE CHECKED</v>
          </cell>
          <cell r="D33117" t="str">
            <v>E1.2B 1600 Ekip G Hi-Touch LSIG 4p WMP</v>
          </cell>
          <cell r="E33117">
            <v>63450.666096513924</v>
          </cell>
          <cell r="F33117" t="str">
            <v>Public Apr 25</v>
          </cell>
        </row>
        <row r="33118">
          <cell r="A33118" t="str">
            <v>1SDA071500R1</v>
          </cell>
          <cell r="B33118" t="str">
            <v>ABB</v>
          </cell>
          <cell r="C33118" t="str">
            <v>TO BE CHECKED</v>
          </cell>
          <cell r="D33118" t="str">
            <v>E1.2B 1600 Ekip G Hi-Touch LSIG 4p F F</v>
          </cell>
          <cell r="E33118">
            <v>64786.296503013931</v>
          </cell>
          <cell r="F33118" t="str">
            <v>Public Apr 25</v>
          </cell>
        </row>
        <row r="33119">
          <cell r="A33119" t="str">
            <v>1SDA072220R1</v>
          </cell>
          <cell r="B33119" t="str">
            <v>ABB</v>
          </cell>
          <cell r="C33119" t="str">
            <v>TO BE CHECKED</v>
          </cell>
          <cell r="D33119" t="str">
            <v>E1.2B 1600 Ekip G Hi-Touch LSIG 3p WMP</v>
          </cell>
          <cell r="E33119">
            <v>59175.126485449575</v>
          </cell>
          <cell r="F33119" t="str">
            <v>Public Apr 25</v>
          </cell>
        </row>
        <row r="33120">
          <cell r="A33120" t="str">
            <v>1SDA070870R1</v>
          </cell>
          <cell r="B33120" t="str">
            <v>ABB</v>
          </cell>
          <cell r="C33120" t="str">
            <v>TO BE CHECKED</v>
          </cell>
          <cell r="D33120" t="str">
            <v>E1.2B 1600 Ekip G Hi-Touch LSIG 3p F F</v>
          </cell>
          <cell r="E33120">
            <v>60243.630810649578</v>
          </cell>
          <cell r="F33120" t="str">
            <v>Public Apr 25</v>
          </cell>
        </row>
        <row r="33121">
          <cell r="A33121" t="str">
            <v>1SDA072810R1</v>
          </cell>
          <cell r="B33121" t="str">
            <v>ABB</v>
          </cell>
          <cell r="C33121" t="str">
            <v>TO BE CHECKED</v>
          </cell>
          <cell r="D33121" t="str">
            <v>E1.2B 1250 Ekip G Hi-Touch LSIG 4p WMP</v>
          </cell>
          <cell r="E33121">
            <v>60370.664977536537</v>
          </cell>
          <cell r="F33121" t="str">
            <v>Public Apr 25</v>
          </cell>
        </row>
        <row r="33122">
          <cell r="A33122" t="str">
            <v>1SDA071460R1</v>
          </cell>
          <cell r="B33122" t="str">
            <v>ABB</v>
          </cell>
          <cell r="C33122" t="str">
            <v>TO BE CHECKED</v>
          </cell>
          <cell r="D33122" t="str">
            <v>E1.2B 1250 Ekip G Hi-Touch LSIG 4p F F</v>
          </cell>
          <cell r="E33122">
            <v>62531.085709933053</v>
          </cell>
          <cell r="F33122" t="str">
            <v>Public Apr 25</v>
          </cell>
        </row>
        <row r="33123">
          <cell r="A33123" t="str">
            <v>1SDA072180R1</v>
          </cell>
          <cell r="B33123" t="str">
            <v>ABB</v>
          </cell>
          <cell r="C33123" t="str">
            <v>TO BE CHECKED</v>
          </cell>
          <cell r="D33123" t="str">
            <v>E1.2B 1250 Ekip G Hi-Touch LSIG 3p WMP</v>
          </cell>
          <cell r="E33123">
            <v>56711.122965594797</v>
          </cell>
          <cell r="F33123" t="str">
            <v>Public Apr 25</v>
          </cell>
        </row>
        <row r="33124">
          <cell r="A33124" t="str">
            <v>1SDA070830R1</v>
          </cell>
          <cell r="B33124" t="str">
            <v>ABB</v>
          </cell>
          <cell r="C33124" t="str">
            <v>TO BE CHECKED</v>
          </cell>
          <cell r="D33124" t="str">
            <v>E1.2B 1250 Ekip G Hi-Touch LSIG 3p F F</v>
          </cell>
          <cell r="E33124">
            <v>58439.588160482621</v>
          </cell>
          <cell r="F33124" t="str">
            <v>Public Apr 25</v>
          </cell>
        </row>
        <row r="33125">
          <cell r="A33125" t="str">
            <v>1SDA072770R1</v>
          </cell>
          <cell r="B33125" t="str">
            <v>ABB</v>
          </cell>
          <cell r="C33125" t="str">
            <v>TO BE CHECKED</v>
          </cell>
          <cell r="D33125" t="str">
            <v>E1.2B 1000 Ekip G Hi-Touch LSIG 4p WMP</v>
          </cell>
          <cell r="E33125">
            <v>57224.390868602612</v>
          </cell>
          <cell r="F33125" t="str">
            <v>Public Apr 25</v>
          </cell>
        </row>
        <row r="33126">
          <cell r="A33126" t="str">
            <v>1SDA071420R1</v>
          </cell>
          <cell r="B33126" t="str">
            <v>ABB</v>
          </cell>
          <cell r="C33126" t="str">
            <v>TO BE CHECKED</v>
          </cell>
          <cell r="D33126" t="str">
            <v>E1.2B 1000 Ekip G Hi-Touch LSIG 4p F F</v>
          </cell>
          <cell r="E33126">
            <v>60227.279098672181</v>
          </cell>
          <cell r="F33126" t="str">
            <v>Public Apr 25</v>
          </cell>
        </row>
        <row r="33127">
          <cell r="A33127" t="str">
            <v>1SDA072140R1</v>
          </cell>
          <cell r="B33127" t="str">
            <v>ABB</v>
          </cell>
          <cell r="C33127" t="str">
            <v>TO BE CHECKED</v>
          </cell>
          <cell r="D33127" t="str">
            <v>E1.2B 1000 Ekip G Hi-Touch LSIG 3p WMP</v>
          </cell>
          <cell r="E33127">
            <v>54194.101053774772</v>
          </cell>
          <cell r="F33127" t="str">
            <v>Public Apr 25</v>
          </cell>
        </row>
        <row r="33128">
          <cell r="A33128" t="str">
            <v>1SDA070790R1</v>
          </cell>
          <cell r="B33128" t="str">
            <v>ABB</v>
          </cell>
          <cell r="C33128" t="str">
            <v>TO BE CHECKED</v>
          </cell>
          <cell r="D33128" t="str">
            <v>E1.2B 1000 Ekip G Hi-Touch LSIG 3p F F</v>
          </cell>
          <cell r="E33128">
            <v>56596.45100792349</v>
          </cell>
          <cell r="F33128" t="str">
            <v>Public Apr 25</v>
          </cell>
        </row>
        <row r="33129">
          <cell r="A33129" t="str">
            <v>2CSM213526R1801</v>
          </cell>
          <cell r="B33129" t="str">
            <v>ABB</v>
          </cell>
          <cell r="C33129" t="str">
            <v>TO BE CHECKED</v>
          </cell>
          <cell r="D33129" t="str">
            <v>E 9F8 PV Fuse link</v>
          </cell>
          <cell r="E33129">
            <v>96.757199999999997</v>
          </cell>
          <cell r="F33129" t="str">
            <v>Public Apr 25</v>
          </cell>
        </row>
        <row r="33130">
          <cell r="A33130" t="str">
            <v>2CSM256303R1801</v>
          </cell>
          <cell r="B33130" t="str">
            <v>ABB</v>
          </cell>
          <cell r="C33130" t="str">
            <v>TO BE CHECKED</v>
          </cell>
          <cell r="D33130" t="str">
            <v>E 9F8 GG8 Fuse link</v>
          </cell>
          <cell r="E33130">
            <v>9.3635999999999999</v>
          </cell>
          <cell r="F33130" t="str">
            <v>Public Apr 25</v>
          </cell>
        </row>
        <row r="33131">
          <cell r="A33131" t="str">
            <v>2CSM257483R1801</v>
          </cell>
          <cell r="B33131" t="str">
            <v>ABB</v>
          </cell>
          <cell r="C33131" t="str">
            <v>TO BE CHECKED</v>
          </cell>
          <cell r="D33131" t="str">
            <v>E 9F8 GG6 Fuse link</v>
          </cell>
          <cell r="E33131">
            <v>9.3635999999999999</v>
          </cell>
          <cell r="F33131" t="str">
            <v>Public Apr 25</v>
          </cell>
        </row>
        <row r="33132">
          <cell r="A33132" t="str">
            <v>2CSM258663R1801</v>
          </cell>
          <cell r="B33132" t="str">
            <v>ABB</v>
          </cell>
          <cell r="C33132" t="str">
            <v>TO BE CHECKED</v>
          </cell>
          <cell r="D33132" t="str">
            <v>E 9F8 GG4 Fuse link</v>
          </cell>
          <cell r="E33132">
            <v>9.3635999999999999</v>
          </cell>
          <cell r="F33132" t="str">
            <v>Public Apr 25</v>
          </cell>
        </row>
        <row r="33133">
          <cell r="A33133" t="str">
            <v>2CSM277503R1801</v>
          </cell>
          <cell r="B33133" t="str">
            <v>ABB</v>
          </cell>
          <cell r="C33133" t="str">
            <v>TO BE CHECKED</v>
          </cell>
          <cell r="D33133" t="str">
            <v>E 9F8 GG20 Fuse link</v>
          </cell>
          <cell r="E33133">
            <v>9.3635999999999999</v>
          </cell>
          <cell r="F33133" t="str">
            <v>Public Apr 25</v>
          </cell>
        </row>
        <row r="33134">
          <cell r="A33134" t="str">
            <v>2CSM256393R1801</v>
          </cell>
          <cell r="B33134" t="str">
            <v>ABB</v>
          </cell>
          <cell r="C33134" t="str">
            <v>TO BE CHECKED</v>
          </cell>
          <cell r="D33134" t="str">
            <v>E 9F8 GG2 Fuse link</v>
          </cell>
          <cell r="E33134">
            <v>9.3635999999999999</v>
          </cell>
          <cell r="F33134" t="str">
            <v>Public Apr 25</v>
          </cell>
        </row>
        <row r="33135">
          <cell r="A33135" t="str">
            <v>2CSM277133R1801</v>
          </cell>
          <cell r="B33135" t="str">
            <v>ABB</v>
          </cell>
          <cell r="C33135" t="str">
            <v>TO BE CHECKED</v>
          </cell>
          <cell r="D33135" t="str">
            <v>E 9F8 GG16 Fuse link</v>
          </cell>
          <cell r="E33135">
            <v>9.3635999999999999</v>
          </cell>
          <cell r="F33135" t="str">
            <v>Public Apr 25</v>
          </cell>
        </row>
        <row r="33136">
          <cell r="A33136" t="str">
            <v>2CSM277353R1801</v>
          </cell>
          <cell r="B33136" t="str">
            <v>ABB</v>
          </cell>
          <cell r="C33136" t="str">
            <v>TO BE CHECKED</v>
          </cell>
          <cell r="D33136" t="str">
            <v>E 9F8 GG12 Fuse link</v>
          </cell>
          <cell r="E33136">
            <v>9.3635999999999999</v>
          </cell>
          <cell r="F33136" t="str">
            <v>Public Apr 25</v>
          </cell>
        </row>
        <row r="33137">
          <cell r="A33137" t="str">
            <v>2CSM277573R1801</v>
          </cell>
          <cell r="B33137" t="str">
            <v>ABB</v>
          </cell>
          <cell r="C33137" t="str">
            <v>TO BE CHECKED</v>
          </cell>
          <cell r="D33137" t="str">
            <v>E 9F8 GG10 Fuse link</v>
          </cell>
          <cell r="E33137">
            <v>9.3635999999999999</v>
          </cell>
          <cell r="F33137" t="str">
            <v>Public Apr 25</v>
          </cell>
        </row>
        <row r="33138">
          <cell r="A33138" t="str">
            <v>2CSM257573R1801</v>
          </cell>
          <cell r="B33138" t="str">
            <v>ABB</v>
          </cell>
          <cell r="C33138" t="str">
            <v>TO BE CHECKED</v>
          </cell>
          <cell r="D33138" t="str">
            <v>E 9F8 GG1 Fuse link</v>
          </cell>
          <cell r="E33138">
            <v>9.3635999999999999</v>
          </cell>
          <cell r="F33138" t="str">
            <v>Public Apr 25</v>
          </cell>
        </row>
        <row r="33139">
          <cell r="A33139" t="str">
            <v>2CSM257563R1801</v>
          </cell>
          <cell r="B33139" t="str">
            <v>ABB</v>
          </cell>
          <cell r="C33139" t="str">
            <v>TO BE CHECKED</v>
          </cell>
          <cell r="D33139" t="str">
            <v>E 9F8 AM6 Fuse link</v>
          </cell>
          <cell r="E33139">
            <v>9.3635999999999999</v>
          </cell>
          <cell r="F33139" t="str">
            <v>Public Apr 25</v>
          </cell>
        </row>
        <row r="33140">
          <cell r="A33140" t="str">
            <v>2CSM258743R1801</v>
          </cell>
          <cell r="B33140" t="str">
            <v>ABB</v>
          </cell>
          <cell r="C33140" t="str">
            <v>TO BE CHECKED</v>
          </cell>
          <cell r="D33140" t="str">
            <v>E 9F8 AM4 Fuse link</v>
          </cell>
          <cell r="E33140">
            <v>9.3635999999999999</v>
          </cell>
          <cell r="F33140" t="str">
            <v>Public Apr 25</v>
          </cell>
        </row>
        <row r="33141">
          <cell r="A33141" t="str">
            <v>2CSM277063R1801</v>
          </cell>
          <cell r="B33141" t="str">
            <v>ABB</v>
          </cell>
          <cell r="C33141" t="str">
            <v>TO BE CHECKED</v>
          </cell>
          <cell r="D33141" t="str">
            <v>E 9F8 AM2 Fuse link</v>
          </cell>
          <cell r="E33141">
            <v>9.3635999999999999</v>
          </cell>
          <cell r="F33141" t="str">
            <v>Public Apr 25</v>
          </cell>
        </row>
        <row r="33142">
          <cell r="A33142" t="str">
            <v>2CSM258653R1801</v>
          </cell>
          <cell r="B33142" t="str">
            <v>ABB</v>
          </cell>
          <cell r="C33142" t="str">
            <v>TO BE CHECKED</v>
          </cell>
          <cell r="D33142" t="str">
            <v>E 9F8 AM10 Fuse link</v>
          </cell>
          <cell r="E33142">
            <v>9.3635999999999999</v>
          </cell>
          <cell r="F33142" t="str">
            <v>Public Apr 25</v>
          </cell>
        </row>
        <row r="33143">
          <cell r="A33143" t="str">
            <v>2CSM277283R1801</v>
          </cell>
          <cell r="B33143" t="str">
            <v>ABB</v>
          </cell>
          <cell r="C33143" t="str">
            <v>TO BE CHECKED</v>
          </cell>
          <cell r="D33143" t="str">
            <v>E 9F8 AM1 Fuse link</v>
          </cell>
          <cell r="E33143">
            <v>9.3635999999999999</v>
          </cell>
          <cell r="F33143" t="str">
            <v>Public Apr 25</v>
          </cell>
        </row>
        <row r="33144">
          <cell r="A33144" t="str">
            <v>2CSM213516R1801</v>
          </cell>
          <cell r="B33144" t="str">
            <v>ABB</v>
          </cell>
          <cell r="C33144" t="str">
            <v>TO BE CHECKED</v>
          </cell>
          <cell r="D33144" t="str">
            <v>E 9F7 PV Fuse link</v>
          </cell>
          <cell r="E33144">
            <v>96.757199999999997</v>
          </cell>
          <cell r="F33144" t="str">
            <v>Public Apr 25</v>
          </cell>
        </row>
        <row r="33145">
          <cell r="A33145" t="str">
            <v>2CSM213506R1801</v>
          </cell>
          <cell r="B33145" t="str">
            <v>ABB</v>
          </cell>
          <cell r="C33145" t="str">
            <v>TO BE CHECKED</v>
          </cell>
          <cell r="D33145" t="str">
            <v>E 9F6 PV Fuse link</v>
          </cell>
          <cell r="E33145">
            <v>96.757199999999997</v>
          </cell>
          <cell r="F33145" t="str">
            <v>Public Apr 25</v>
          </cell>
        </row>
        <row r="33146">
          <cell r="A33146" t="str">
            <v>2CSM213496R1801</v>
          </cell>
          <cell r="B33146" t="str">
            <v>ABB</v>
          </cell>
          <cell r="C33146" t="str">
            <v>TO BE CHECKED</v>
          </cell>
          <cell r="D33146" t="str">
            <v>E 9F5 PV Fuse link</v>
          </cell>
          <cell r="E33146">
            <v>96.757199999999997</v>
          </cell>
          <cell r="F33146" t="str">
            <v>Public Apr 25</v>
          </cell>
        </row>
        <row r="33147">
          <cell r="A33147" t="str">
            <v>2CSM213486R1801</v>
          </cell>
          <cell r="B33147" t="str">
            <v>ABB</v>
          </cell>
          <cell r="C33147" t="str">
            <v>TO BE CHECKED</v>
          </cell>
          <cell r="D33147" t="str">
            <v>E 9F4 PV Fuse link</v>
          </cell>
          <cell r="E33147">
            <v>96.757199999999997</v>
          </cell>
          <cell r="F33147" t="str">
            <v>Public Apr 25</v>
          </cell>
        </row>
        <row r="33148">
          <cell r="A33148" t="str">
            <v>2CSM213586R1801</v>
          </cell>
          <cell r="B33148" t="str">
            <v>ABB</v>
          </cell>
          <cell r="C33148" t="str">
            <v>TO BE CHECKED</v>
          </cell>
          <cell r="D33148" t="str">
            <v>E 9F30 PV Fuse link</v>
          </cell>
          <cell r="E33148">
            <v>96.757199999999997</v>
          </cell>
          <cell r="F33148" t="str">
            <v>Public Apr 25</v>
          </cell>
        </row>
        <row r="33149">
          <cell r="A33149" t="str">
            <v>2CSM213476R1801</v>
          </cell>
          <cell r="B33149" t="str">
            <v>ABB</v>
          </cell>
          <cell r="C33149" t="str">
            <v>TO BE CHECKED</v>
          </cell>
          <cell r="D33149" t="str">
            <v>E 9F3 PV Fuse link</v>
          </cell>
          <cell r="E33149">
            <v>96.757199999999997</v>
          </cell>
          <cell r="F33149" t="str">
            <v>Public Apr 25</v>
          </cell>
        </row>
        <row r="33150">
          <cell r="A33150" t="str">
            <v>2CSM213576R1801</v>
          </cell>
          <cell r="B33150" t="str">
            <v>ABB</v>
          </cell>
          <cell r="C33150" t="str">
            <v>TO BE CHECKED</v>
          </cell>
          <cell r="D33150" t="str">
            <v>E 9F25 PV Fuse link</v>
          </cell>
          <cell r="E33150">
            <v>96.757199999999997</v>
          </cell>
          <cell r="F33150" t="str">
            <v>Public Apr 25</v>
          </cell>
        </row>
        <row r="33151">
          <cell r="A33151" t="str">
            <v>2CSM257033R1801</v>
          </cell>
          <cell r="B33151" t="str">
            <v>ABB</v>
          </cell>
          <cell r="C33151" t="str">
            <v>TO BE CHECKED</v>
          </cell>
          <cell r="D33151" t="str">
            <v>E 9F22 GG80 Fuse link</v>
          </cell>
          <cell r="E33151">
            <v>29.131200000000003</v>
          </cell>
          <cell r="F33151" t="str">
            <v>Public Apr 25</v>
          </cell>
        </row>
        <row r="33152">
          <cell r="A33152" t="str">
            <v>2CSM258103R1801</v>
          </cell>
          <cell r="B33152" t="str">
            <v>ABB</v>
          </cell>
          <cell r="C33152" t="str">
            <v>TO BE CHECKED</v>
          </cell>
          <cell r="D33152" t="str">
            <v>E 9F22 GG8 Fuse link</v>
          </cell>
          <cell r="E33152">
            <v>29.131200000000003</v>
          </cell>
          <cell r="F33152" t="str">
            <v>Public Apr 25</v>
          </cell>
        </row>
        <row r="33153">
          <cell r="A33153" t="str">
            <v>2CSM258213R1801</v>
          </cell>
          <cell r="B33153" t="str">
            <v>ABB</v>
          </cell>
          <cell r="C33153" t="str">
            <v>TO BE CHECKED</v>
          </cell>
          <cell r="D33153" t="str">
            <v>E 9F22 GG63 Fuse link</v>
          </cell>
          <cell r="E33153">
            <v>29.131200000000003</v>
          </cell>
          <cell r="F33153" t="str">
            <v>Public Apr 25</v>
          </cell>
        </row>
        <row r="33154">
          <cell r="A33154" t="str">
            <v>2CSM259283R1801</v>
          </cell>
          <cell r="B33154" t="str">
            <v>ABB</v>
          </cell>
          <cell r="C33154" t="str">
            <v>TO BE CHECKED</v>
          </cell>
          <cell r="D33154" t="str">
            <v>E 9F22 GG6 Fuse link</v>
          </cell>
          <cell r="E33154">
            <v>29.131200000000003</v>
          </cell>
          <cell r="F33154" t="str">
            <v>Public Apr 25</v>
          </cell>
        </row>
        <row r="33155">
          <cell r="A33155" t="str">
            <v>2CSM259393R1801</v>
          </cell>
          <cell r="B33155" t="str">
            <v>ABB</v>
          </cell>
          <cell r="C33155" t="str">
            <v>TO BE CHECKED</v>
          </cell>
          <cell r="D33155" t="str">
            <v>E 9F22 GG50 Fuse link</v>
          </cell>
          <cell r="E33155">
            <v>29.131200000000003</v>
          </cell>
          <cell r="F33155" t="str">
            <v>Public Apr 25</v>
          </cell>
        </row>
        <row r="33156">
          <cell r="A33156" t="str">
            <v>2CSM257173R1801</v>
          </cell>
          <cell r="B33156" t="str">
            <v>ABB</v>
          </cell>
          <cell r="C33156" t="str">
            <v>TO BE CHECKED</v>
          </cell>
          <cell r="D33156" t="str">
            <v>E 9F22 GG40 Fuse link</v>
          </cell>
          <cell r="E33156">
            <v>29.131200000000003</v>
          </cell>
          <cell r="F33156" t="str">
            <v>Public Apr 25</v>
          </cell>
        </row>
        <row r="33157">
          <cell r="A33157" t="str">
            <v>2CSM257183R1801</v>
          </cell>
          <cell r="B33157" t="str">
            <v>ABB</v>
          </cell>
          <cell r="C33157" t="str">
            <v>TO BE CHECKED</v>
          </cell>
          <cell r="D33157" t="str">
            <v>E 9F22 GG4 Fuse link</v>
          </cell>
          <cell r="E33157">
            <v>29.131200000000003</v>
          </cell>
          <cell r="F33157" t="str">
            <v>Public Apr 25</v>
          </cell>
        </row>
        <row r="33158">
          <cell r="A33158" t="str">
            <v>2CSM258353R1801</v>
          </cell>
          <cell r="B33158" t="str">
            <v>ABB</v>
          </cell>
          <cell r="C33158" t="str">
            <v>TO BE CHECKED</v>
          </cell>
          <cell r="D33158" t="str">
            <v>E 9F22 GG32 Fuse link</v>
          </cell>
          <cell r="E33158">
            <v>29.131200000000003</v>
          </cell>
          <cell r="F33158" t="str">
            <v>Public Apr 25</v>
          </cell>
        </row>
        <row r="33159">
          <cell r="A33159" t="str">
            <v>2CSM259533R1801</v>
          </cell>
          <cell r="B33159" t="str">
            <v>ABB</v>
          </cell>
          <cell r="C33159" t="str">
            <v>TO BE CHECKED</v>
          </cell>
          <cell r="D33159" t="str">
            <v>E 9F22 GG25 Fuse link</v>
          </cell>
          <cell r="E33159">
            <v>29.131200000000003</v>
          </cell>
          <cell r="F33159" t="str">
            <v>Public Apr 25</v>
          </cell>
        </row>
        <row r="33160">
          <cell r="A33160" t="str">
            <v>2CSM257043R1801</v>
          </cell>
          <cell r="B33160" t="str">
            <v>ABB</v>
          </cell>
          <cell r="C33160" t="str">
            <v>TO BE CHECKED</v>
          </cell>
          <cell r="D33160" t="str">
            <v>E 9F22 GG20 Fuse link</v>
          </cell>
          <cell r="E33160">
            <v>29.131200000000003</v>
          </cell>
          <cell r="F33160" t="str">
            <v>Public Apr 25</v>
          </cell>
        </row>
        <row r="33161">
          <cell r="A33161" t="str">
            <v>2CSM258223R1801</v>
          </cell>
          <cell r="B33161" t="str">
            <v>ABB</v>
          </cell>
          <cell r="C33161" t="str">
            <v>TO BE CHECKED</v>
          </cell>
          <cell r="D33161" t="str">
            <v>E 9F22 GG16 Fuse link</v>
          </cell>
          <cell r="E33161">
            <v>29.131200000000003</v>
          </cell>
          <cell r="F33161" t="str">
            <v>Public Apr 25</v>
          </cell>
        </row>
        <row r="33162">
          <cell r="A33162" t="str">
            <v>2CSM258343R1801</v>
          </cell>
          <cell r="B33162" t="str">
            <v>ABB</v>
          </cell>
          <cell r="C33162" t="str">
            <v>TO BE CHECKED</v>
          </cell>
          <cell r="D33162" t="str">
            <v>E 9F22 GG125 Fuse link</v>
          </cell>
          <cell r="E33162">
            <v>29.131200000000003</v>
          </cell>
          <cell r="F33162" t="str">
            <v>Public Apr 25</v>
          </cell>
        </row>
        <row r="33163">
          <cell r="A33163" t="str">
            <v>2CSM259403R1801</v>
          </cell>
          <cell r="B33163" t="str">
            <v>ABB</v>
          </cell>
          <cell r="C33163" t="str">
            <v>TO BE CHECKED</v>
          </cell>
          <cell r="D33163" t="str">
            <v>E 9F22 GG12 Fuse link</v>
          </cell>
          <cell r="E33163">
            <v>29.131200000000003</v>
          </cell>
          <cell r="F33163" t="str">
            <v>Public Apr 25</v>
          </cell>
        </row>
        <row r="33164">
          <cell r="A33164" t="str">
            <v>2CSM259523R1801</v>
          </cell>
          <cell r="B33164" t="str">
            <v>ABB</v>
          </cell>
          <cell r="C33164" t="str">
            <v>TO BE CHECKED</v>
          </cell>
          <cell r="D33164" t="str">
            <v>E 9F22 GG100 Fuse link</v>
          </cell>
          <cell r="E33164">
            <v>26.01</v>
          </cell>
          <cell r="F33164" t="str">
            <v>Public Apr 25</v>
          </cell>
        </row>
        <row r="33165">
          <cell r="A33165" t="str">
            <v>2CSM257053R1801</v>
          </cell>
          <cell r="B33165" t="str">
            <v>ABB</v>
          </cell>
          <cell r="C33165" t="str">
            <v>TO BE CHECKED</v>
          </cell>
          <cell r="D33165" t="str">
            <v>E 9F22 AM80 Fuse link</v>
          </cell>
          <cell r="E33165">
            <v>31.212000000000003</v>
          </cell>
          <cell r="F33165" t="str">
            <v>Public Apr 25</v>
          </cell>
        </row>
        <row r="33166">
          <cell r="A33166" t="str">
            <v>2CSM257423R1801</v>
          </cell>
          <cell r="B33166" t="str">
            <v>ABB</v>
          </cell>
          <cell r="C33166" t="str">
            <v>TO BE CHECKED</v>
          </cell>
          <cell r="D33166" t="str">
            <v>E 9F22 AM8 Fuse link</v>
          </cell>
          <cell r="E33166">
            <v>31.212000000000003</v>
          </cell>
          <cell r="F33166" t="str">
            <v>Public Apr 25</v>
          </cell>
        </row>
        <row r="33167">
          <cell r="A33167" t="str">
            <v>2CSM258233R1801</v>
          </cell>
          <cell r="B33167" t="str">
            <v>ABB</v>
          </cell>
          <cell r="C33167" t="str">
            <v>TO BE CHECKED</v>
          </cell>
          <cell r="D33167" t="str">
            <v>E 9F22 AM63 Fuse link</v>
          </cell>
          <cell r="E33167">
            <v>31.212000000000003</v>
          </cell>
          <cell r="F33167" t="str">
            <v>Public Apr 25</v>
          </cell>
        </row>
        <row r="33168">
          <cell r="A33168" t="str">
            <v>2CSM258603R1801</v>
          </cell>
          <cell r="B33168" t="str">
            <v>ABB</v>
          </cell>
          <cell r="C33168" t="str">
            <v>TO BE CHECKED</v>
          </cell>
          <cell r="D33168" t="str">
            <v>E 9F22 AM6 Fuse link</v>
          </cell>
          <cell r="E33168">
            <v>31.212000000000003</v>
          </cell>
          <cell r="F33168" t="str">
            <v>Public Apr 25</v>
          </cell>
        </row>
        <row r="33169">
          <cell r="A33169" t="str">
            <v>2CSM259413R1801</v>
          </cell>
          <cell r="B33169" t="str">
            <v>ABB</v>
          </cell>
          <cell r="C33169" t="str">
            <v>TO BE CHECKED</v>
          </cell>
          <cell r="D33169" t="str">
            <v>E 9F22 AM50 Fuse link</v>
          </cell>
          <cell r="E33169">
            <v>31.212000000000003</v>
          </cell>
          <cell r="F33169" t="str">
            <v>Public Apr 25</v>
          </cell>
        </row>
        <row r="33170">
          <cell r="A33170" t="str">
            <v>2CSM277053R1801</v>
          </cell>
          <cell r="B33170" t="str">
            <v>ABB</v>
          </cell>
          <cell r="C33170" t="str">
            <v>TO BE CHECKED</v>
          </cell>
          <cell r="D33170" t="str">
            <v>E 9F22 AM40 Fuse link</v>
          </cell>
          <cell r="E33170">
            <v>31.212000000000003</v>
          </cell>
          <cell r="F33170" t="str">
            <v>Public Apr 25</v>
          </cell>
        </row>
        <row r="33171">
          <cell r="A33171" t="str">
            <v>2CSM277273R1801</v>
          </cell>
          <cell r="B33171" t="str">
            <v>ABB</v>
          </cell>
          <cell r="C33171" t="str">
            <v>TO BE CHECKED</v>
          </cell>
          <cell r="D33171" t="str">
            <v>E 9F22 AM32 Fuse link</v>
          </cell>
          <cell r="E33171">
            <v>31.212000000000003</v>
          </cell>
          <cell r="F33171" t="str">
            <v>Public Apr 25</v>
          </cell>
        </row>
        <row r="33172">
          <cell r="A33172" t="str">
            <v>2CSM277493R1801</v>
          </cell>
          <cell r="B33172" t="str">
            <v>ABB</v>
          </cell>
          <cell r="C33172" t="str">
            <v>TO BE CHECKED</v>
          </cell>
          <cell r="D33172" t="str">
            <v>E 9F22 AM25 Fuse link</v>
          </cell>
          <cell r="E33172">
            <v>31.212000000000003</v>
          </cell>
          <cell r="F33172" t="str">
            <v>Public Apr 25</v>
          </cell>
        </row>
        <row r="33173">
          <cell r="A33173" t="str">
            <v>2CSM277073R1801</v>
          </cell>
          <cell r="B33173" t="str">
            <v>ABB</v>
          </cell>
          <cell r="C33173" t="str">
            <v>TO BE CHECKED</v>
          </cell>
          <cell r="D33173" t="str">
            <v>E 9F22 AM20 Fuse link</v>
          </cell>
          <cell r="E33173">
            <v>31.212000000000003</v>
          </cell>
          <cell r="F33173" t="str">
            <v>Public Apr 25</v>
          </cell>
        </row>
        <row r="33174">
          <cell r="A33174" t="str">
            <v>2CSM277293R1801</v>
          </cell>
          <cell r="B33174" t="str">
            <v>ABB</v>
          </cell>
          <cell r="C33174" t="str">
            <v>TO BE CHECKED</v>
          </cell>
          <cell r="D33174" t="str">
            <v>E 9F22 AM16 Fuse link</v>
          </cell>
          <cell r="E33174">
            <v>31.212000000000003</v>
          </cell>
          <cell r="F33174" t="str">
            <v>Public Apr 25</v>
          </cell>
        </row>
        <row r="33175">
          <cell r="A33175" t="str">
            <v>2CSM258363R1801</v>
          </cell>
          <cell r="B33175" t="str">
            <v>ABB</v>
          </cell>
          <cell r="C33175" t="str">
            <v>TO BE CHECKED</v>
          </cell>
          <cell r="D33175" t="str">
            <v>E 9F22 AM125 Fuse link</v>
          </cell>
          <cell r="E33175">
            <v>31.212000000000003</v>
          </cell>
          <cell r="F33175" t="str">
            <v>Public Apr 25</v>
          </cell>
        </row>
        <row r="33176">
          <cell r="A33176" t="str">
            <v>2CSM277513R1801</v>
          </cell>
          <cell r="B33176" t="str">
            <v>ABB</v>
          </cell>
          <cell r="C33176" t="str">
            <v>TO BE CHECKED</v>
          </cell>
          <cell r="D33176" t="str">
            <v>E 9F22 AM12 Fuse link</v>
          </cell>
          <cell r="E33176">
            <v>31.212000000000003</v>
          </cell>
          <cell r="F33176" t="str">
            <v>Public Apr 25</v>
          </cell>
        </row>
        <row r="33177">
          <cell r="A33177" t="str">
            <v>2CSM259543R1801</v>
          </cell>
          <cell r="B33177" t="str">
            <v>ABB</v>
          </cell>
          <cell r="C33177" t="str">
            <v>TO BE CHECKED</v>
          </cell>
          <cell r="D33177" t="str">
            <v>E 9F22 AM100 Fuse link</v>
          </cell>
          <cell r="E33177">
            <v>31.212000000000003</v>
          </cell>
          <cell r="F33177" t="str">
            <v>Public Apr 25</v>
          </cell>
        </row>
        <row r="33178">
          <cell r="A33178" t="str">
            <v>2CSM256243R1801</v>
          </cell>
          <cell r="B33178" t="str">
            <v>ABB</v>
          </cell>
          <cell r="C33178" t="str">
            <v>TO BE CHECKED</v>
          </cell>
          <cell r="D33178" t="str">
            <v>E 9F22 AM10 Fuse link</v>
          </cell>
          <cell r="E33178">
            <v>31.212000000000003</v>
          </cell>
          <cell r="F33178" t="str">
            <v>Public Apr 25</v>
          </cell>
        </row>
        <row r="33179">
          <cell r="A33179" t="str">
            <v>2CSM213566R1801</v>
          </cell>
          <cell r="B33179" t="str">
            <v>ABB</v>
          </cell>
          <cell r="C33179" t="str">
            <v>TO BE CHECKED</v>
          </cell>
          <cell r="D33179" t="str">
            <v>E 9F20 PV Fuse link</v>
          </cell>
          <cell r="E33179">
            <v>96.757199999999997</v>
          </cell>
          <cell r="F33179" t="str">
            <v>Public Apr 25</v>
          </cell>
        </row>
        <row r="33180">
          <cell r="A33180" t="str">
            <v>2CSM213466R1801</v>
          </cell>
          <cell r="B33180" t="str">
            <v>ABB</v>
          </cell>
          <cell r="C33180" t="str">
            <v>TO BE CHECKED</v>
          </cell>
          <cell r="D33180" t="str">
            <v>E 9F2 PV Fuse link</v>
          </cell>
          <cell r="E33180">
            <v>96.757199999999997</v>
          </cell>
          <cell r="F33180" t="str">
            <v>Public Apr 25</v>
          </cell>
        </row>
        <row r="33181">
          <cell r="A33181" t="str">
            <v>2CSM213556R1801</v>
          </cell>
          <cell r="B33181" t="str">
            <v>ABB</v>
          </cell>
          <cell r="C33181" t="str">
            <v>TO BE CHECKED</v>
          </cell>
          <cell r="D33181" t="str">
            <v>E 9F15 PV Fuse link</v>
          </cell>
          <cell r="E33181">
            <v>96.757199999999997</v>
          </cell>
          <cell r="F33181" t="str">
            <v>Public Apr 25</v>
          </cell>
        </row>
        <row r="33182">
          <cell r="A33182" t="str">
            <v>2CSM291003R1801</v>
          </cell>
          <cell r="B33182" t="str">
            <v>ABB</v>
          </cell>
          <cell r="C33182" t="str">
            <v>TO BE CHECKED</v>
          </cell>
          <cell r="D33182" t="str">
            <v>E 9F14 GG8 Fuse link</v>
          </cell>
          <cell r="E33182">
            <v>18.7272</v>
          </cell>
          <cell r="F33182" t="str">
            <v>Public Apr 25</v>
          </cell>
        </row>
        <row r="33183">
          <cell r="A33183" t="str">
            <v>2CSM277083R1801</v>
          </cell>
          <cell r="B33183" t="str">
            <v>ABB</v>
          </cell>
          <cell r="C33183" t="str">
            <v>TO BE CHECKED</v>
          </cell>
          <cell r="D33183" t="str">
            <v>E 9F14 GG6 Fuse link</v>
          </cell>
          <cell r="E33183">
            <v>18.7272</v>
          </cell>
          <cell r="F33183" t="str">
            <v>Public Apr 25</v>
          </cell>
        </row>
        <row r="33184">
          <cell r="A33184" t="str">
            <v>2CSM256333R1801</v>
          </cell>
          <cell r="B33184" t="str">
            <v>ABB</v>
          </cell>
          <cell r="C33184" t="str">
            <v>TO BE CHECKED</v>
          </cell>
          <cell r="D33184" t="str">
            <v>E 9F14 GG50 Fuse link</v>
          </cell>
          <cell r="E33184">
            <v>18.7272</v>
          </cell>
          <cell r="F33184" t="str">
            <v>Public Apr 25</v>
          </cell>
        </row>
        <row r="33185">
          <cell r="A33185" t="str">
            <v>2CSM257513R1801</v>
          </cell>
          <cell r="B33185" t="str">
            <v>ABB</v>
          </cell>
          <cell r="C33185" t="str">
            <v>TO BE CHECKED</v>
          </cell>
          <cell r="D33185" t="str">
            <v>E 9F14 GG40 Fuse link</v>
          </cell>
          <cell r="E33185">
            <v>18.7272</v>
          </cell>
          <cell r="F33185" t="str">
            <v>Public Apr 25</v>
          </cell>
        </row>
        <row r="33186">
          <cell r="A33186" t="str">
            <v>2CSM277303R1801</v>
          </cell>
          <cell r="B33186" t="str">
            <v>ABB</v>
          </cell>
          <cell r="C33186" t="str">
            <v>TO BE CHECKED</v>
          </cell>
          <cell r="D33186" t="str">
            <v>E 9F14 GG4 Fuse link</v>
          </cell>
          <cell r="E33186">
            <v>18.7272</v>
          </cell>
          <cell r="F33186" t="str">
            <v>Public Apr 25</v>
          </cell>
        </row>
        <row r="33187">
          <cell r="A33187" t="str">
            <v>2CSM258693R1801</v>
          </cell>
          <cell r="B33187" t="str">
            <v>ABB</v>
          </cell>
          <cell r="C33187" t="str">
            <v>TO BE CHECKED</v>
          </cell>
          <cell r="D33187" t="str">
            <v>E 9F14 GG32 Fuse link</v>
          </cell>
          <cell r="E33187">
            <v>18.7272</v>
          </cell>
          <cell r="F33187" t="str">
            <v>Public Apr 25</v>
          </cell>
        </row>
        <row r="33188">
          <cell r="A33188" t="str">
            <v>2CSM256423R1801</v>
          </cell>
          <cell r="B33188" t="str">
            <v>ABB</v>
          </cell>
          <cell r="C33188" t="str">
            <v>TO BE CHECKED</v>
          </cell>
          <cell r="D33188" t="str">
            <v>E 9F14 GG25 Fuse link</v>
          </cell>
          <cell r="E33188">
            <v>18.7272</v>
          </cell>
          <cell r="F33188" t="str">
            <v>Public Apr 25</v>
          </cell>
        </row>
        <row r="33189">
          <cell r="A33189" t="str">
            <v>2CSM257603R1801</v>
          </cell>
          <cell r="B33189" t="str">
            <v>ABB</v>
          </cell>
          <cell r="C33189" t="str">
            <v>TO BE CHECKED</v>
          </cell>
          <cell r="D33189" t="str">
            <v>E 9F14 GG20 Fuse link</v>
          </cell>
          <cell r="E33189">
            <v>18.7272</v>
          </cell>
          <cell r="F33189" t="str">
            <v>Public Apr 25</v>
          </cell>
        </row>
        <row r="33190">
          <cell r="A33190" t="str">
            <v>2CSM277523R1801</v>
          </cell>
          <cell r="B33190" t="str">
            <v>ABB</v>
          </cell>
          <cell r="C33190" t="str">
            <v>TO BE CHECKED</v>
          </cell>
          <cell r="D33190" t="str">
            <v>E 9F14 GG2 Fuse link</v>
          </cell>
          <cell r="E33190">
            <v>18.7272</v>
          </cell>
          <cell r="F33190" t="str">
            <v>Public Apr 25</v>
          </cell>
        </row>
        <row r="33191">
          <cell r="A33191" t="str">
            <v>2CSM258783R1801</v>
          </cell>
          <cell r="B33191" t="str">
            <v>ABB</v>
          </cell>
          <cell r="C33191" t="str">
            <v>TO BE CHECKED</v>
          </cell>
          <cell r="D33191" t="str">
            <v>E 9F14 GG16 Fuse link</v>
          </cell>
          <cell r="E33191">
            <v>18.7272</v>
          </cell>
          <cell r="F33191" t="str">
            <v>Public Apr 25</v>
          </cell>
        </row>
        <row r="33192">
          <cell r="A33192" t="str">
            <v>2CSM290963R1801</v>
          </cell>
          <cell r="B33192" t="str">
            <v>ABB</v>
          </cell>
          <cell r="C33192" t="str">
            <v>TO BE CHECKED</v>
          </cell>
          <cell r="D33192" t="str">
            <v>E 9F14 GG12 Fuse link</v>
          </cell>
          <cell r="E33192">
            <v>18.7272</v>
          </cell>
          <cell r="F33192" t="str">
            <v>Public Apr 25</v>
          </cell>
        </row>
        <row r="33193">
          <cell r="A33193" t="str">
            <v>2CSM290983R1801</v>
          </cell>
          <cell r="B33193" t="str">
            <v>ABB</v>
          </cell>
          <cell r="C33193" t="str">
            <v>TO BE CHECKED</v>
          </cell>
          <cell r="D33193" t="str">
            <v>E 9F14 GG10 Fuse link</v>
          </cell>
          <cell r="E33193">
            <v>18.7272</v>
          </cell>
          <cell r="F33193" t="str">
            <v>Public Apr 25</v>
          </cell>
        </row>
        <row r="33194">
          <cell r="A33194" t="str">
            <v>2CSM256263R1801</v>
          </cell>
          <cell r="B33194" t="str">
            <v>ABB</v>
          </cell>
          <cell r="C33194" t="str">
            <v>TO BE CHECKED</v>
          </cell>
          <cell r="D33194" t="str">
            <v>E 9F14 AM8 Fuse link</v>
          </cell>
          <cell r="E33194">
            <v>18.7272</v>
          </cell>
          <cell r="F33194" t="str">
            <v>Public Apr 25</v>
          </cell>
        </row>
        <row r="33195">
          <cell r="A33195" t="str">
            <v>2CSM257443R1801</v>
          </cell>
          <cell r="B33195" t="str">
            <v>ABB</v>
          </cell>
          <cell r="C33195" t="str">
            <v>TO BE CHECKED</v>
          </cell>
          <cell r="D33195" t="str">
            <v>E 9F14 AM6 Fuse link</v>
          </cell>
          <cell r="E33195">
            <v>18.7272</v>
          </cell>
          <cell r="F33195" t="str">
            <v>Public Apr 25</v>
          </cell>
        </row>
        <row r="33196">
          <cell r="A33196" t="str">
            <v>2CSM256253R1801</v>
          </cell>
          <cell r="B33196" t="str">
            <v>ABB</v>
          </cell>
          <cell r="C33196" t="str">
            <v>TO BE CHECKED</v>
          </cell>
          <cell r="D33196" t="str">
            <v>E 9F14 AM50 Fuse link</v>
          </cell>
          <cell r="E33196">
            <v>18.7272</v>
          </cell>
          <cell r="F33196" t="str">
            <v>Public Apr 25</v>
          </cell>
        </row>
        <row r="33197">
          <cell r="A33197" t="str">
            <v>2CSM257433R1801</v>
          </cell>
          <cell r="B33197" t="str">
            <v>ABB</v>
          </cell>
          <cell r="C33197" t="str">
            <v>TO BE CHECKED</v>
          </cell>
          <cell r="D33197" t="str">
            <v>E 9F14 AM45 Fuse link</v>
          </cell>
          <cell r="E33197">
            <v>18.7272</v>
          </cell>
          <cell r="F33197" t="str">
            <v>Public Apr 25</v>
          </cell>
        </row>
        <row r="33198">
          <cell r="A33198" t="str">
            <v>2CSM258613R1801</v>
          </cell>
          <cell r="B33198" t="str">
            <v>ABB</v>
          </cell>
          <cell r="C33198" t="str">
            <v>TO BE CHECKED</v>
          </cell>
          <cell r="D33198" t="str">
            <v>E 9F14 AM40 Fuse link</v>
          </cell>
          <cell r="E33198">
            <v>18.7272</v>
          </cell>
          <cell r="F33198" t="str">
            <v>Public Apr 25</v>
          </cell>
        </row>
        <row r="33199">
          <cell r="A33199" t="str">
            <v>2CSM258623R1801</v>
          </cell>
          <cell r="B33199" t="str">
            <v>ABB</v>
          </cell>
          <cell r="C33199" t="str">
            <v>TO BE CHECKED</v>
          </cell>
          <cell r="D33199" t="str">
            <v>E 9F14 AM4 Fuse link</v>
          </cell>
          <cell r="E33199">
            <v>18.7272</v>
          </cell>
          <cell r="F33199" t="str">
            <v>Public Apr 25</v>
          </cell>
        </row>
        <row r="33200">
          <cell r="A33200" t="str">
            <v>2CSM256343R1801</v>
          </cell>
          <cell r="B33200" t="str">
            <v>ABB</v>
          </cell>
          <cell r="C33200" t="str">
            <v>TO BE CHECKED</v>
          </cell>
          <cell r="D33200" t="str">
            <v>E 9F14 AM32 Fuse link</v>
          </cell>
          <cell r="E33200">
            <v>18.7272</v>
          </cell>
          <cell r="F33200" t="str">
            <v>Public Apr 25</v>
          </cell>
        </row>
        <row r="33201">
          <cell r="A33201" t="str">
            <v>2CSM257523R1801</v>
          </cell>
          <cell r="B33201" t="str">
            <v>ABB</v>
          </cell>
          <cell r="C33201" t="str">
            <v>TO BE CHECKED</v>
          </cell>
          <cell r="D33201" t="str">
            <v>E 9F14 AM25 Fuse link</v>
          </cell>
          <cell r="E33201">
            <v>18.7272</v>
          </cell>
          <cell r="F33201" t="str">
            <v>Public Apr 25</v>
          </cell>
        </row>
        <row r="33202">
          <cell r="A33202" t="str">
            <v>2CSM258703R1801</v>
          </cell>
          <cell r="B33202" t="str">
            <v>ABB</v>
          </cell>
          <cell r="C33202" t="str">
            <v>TO BE CHECKED</v>
          </cell>
          <cell r="D33202" t="str">
            <v>E 9F14 AM20 Fuse link</v>
          </cell>
          <cell r="E33202">
            <v>18.7272</v>
          </cell>
          <cell r="F33202" t="str">
            <v>Public Apr 25</v>
          </cell>
        </row>
        <row r="33203">
          <cell r="A33203" t="str">
            <v>2CSM256353R1801</v>
          </cell>
          <cell r="B33203" t="str">
            <v>ABB</v>
          </cell>
          <cell r="C33203" t="str">
            <v>TO BE CHECKED</v>
          </cell>
          <cell r="D33203" t="str">
            <v>E 9F14 AM2 Fuse link</v>
          </cell>
          <cell r="E33203">
            <v>18.7272</v>
          </cell>
          <cell r="F33203" t="str">
            <v>Public Apr 25</v>
          </cell>
        </row>
        <row r="33204">
          <cell r="A33204" t="str">
            <v>2CSM277093R1801</v>
          </cell>
          <cell r="B33204" t="str">
            <v>ABB</v>
          </cell>
          <cell r="C33204" t="str">
            <v>TO BE CHECKED</v>
          </cell>
          <cell r="D33204" t="str">
            <v>E 9F14 AM16 Fuse link</v>
          </cell>
          <cell r="E33204">
            <v>18.7272</v>
          </cell>
          <cell r="F33204" t="str">
            <v>Public Apr 25</v>
          </cell>
        </row>
        <row r="33205">
          <cell r="A33205" t="str">
            <v>2CSM277313R1801</v>
          </cell>
          <cell r="B33205" t="str">
            <v>ABB</v>
          </cell>
          <cell r="C33205" t="str">
            <v>TO BE CHECKED</v>
          </cell>
          <cell r="D33205" t="str">
            <v>E 9F14 AM12 Fuse link</v>
          </cell>
          <cell r="E33205">
            <v>18.7272</v>
          </cell>
          <cell r="F33205" t="str">
            <v>Public Apr 25</v>
          </cell>
        </row>
        <row r="33206">
          <cell r="A33206" t="str">
            <v>2CSM277533R1801</v>
          </cell>
          <cell r="B33206" t="str">
            <v>ABB</v>
          </cell>
          <cell r="C33206" t="str">
            <v>TO BE CHECKED</v>
          </cell>
          <cell r="D33206" t="str">
            <v>E 9F14 AM10 Fuse link</v>
          </cell>
          <cell r="E33206">
            <v>18.7272</v>
          </cell>
          <cell r="F33206" t="str">
            <v>Public Apr 25</v>
          </cell>
        </row>
        <row r="33207">
          <cell r="A33207" t="str">
            <v>2CSM257533R1801</v>
          </cell>
          <cell r="B33207" t="str">
            <v>ABB</v>
          </cell>
          <cell r="C33207" t="str">
            <v>TO BE CHECKED</v>
          </cell>
          <cell r="D33207" t="str">
            <v>E 9F14 AM1 Fuse link</v>
          </cell>
          <cell r="E33207">
            <v>18.7272</v>
          </cell>
          <cell r="F33207" t="str">
            <v>Public Apr 25</v>
          </cell>
        </row>
        <row r="33208">
          <cell r="A33208" t="str">
            <v>2CSM213546R1801</v>
          </cell>
          <cell r="B33208" t="str">
            <v>ABB</v>
          </cell>
          <cell r="C33208" t="str">
            <v>TO BE CHECKED</v>
          </cell>
          <cell r="D33208" t="str">
            <v>E 9F12 PV Fuse link</v>
          </cell>
          <cell r="E33208">
            <v>96.757199999999997</v>
          </cell>
          <cell r="F33208" t="str">
            <v>Public Apr 25</v>
          </cell>
        </row>
        <row r="33209">
          <cell r="A33209" t="str">
            <v>2CSM213536R1801</v>
          </cell>
          <cell r="B33209" t="str">
            <v>ABB</v>
          </cell>
          <cell r="C33209" t="str">
            <v>TO BE CHECKED</v>
          </cell>
          <cell r="D33209" t="str">
            <v>E 9F10 PV Fuse link</v>
          </cell>
          <cell r="E33209">
            <v>96.757199999999997</v>
          </cell>
          <cell r="F33209" t="str">
            <v>Public Apr 25</v>
          </cell>
        </row>
        <row r="33210">
          <cell r="A33210" t="str">
            <v>2CSM258633R1801</v>
          </cell>
          <cell r="B33210" t="str">
            <v>ABB</v>
          </cell>
          <cell r="C33210" t="str">
            <v>TO BE CHECKED</v>
          </cell>
          <cell r="D33210" t="str">
            <v>E 9F10 GG8 Fuse link</v>
          </cell>
          <cell r="E33210">
            <v>9.3635999999999999</v>
          </cell>
          <cell r="F33210" t="str">
            <v>Public Apr 25</v>
          </cell>
        </row>
        <row r="33211">
          <cell r="A33211" t="str">
            <v>2CSM256363R1801</v>
          </cell>
          <cell r="B33211" t="str">
            <v>ABB</v>
          </cell>
          <cell r="C33211" t="str">
            <v>TO BE CHECKED</v>
          </cell>
          <cell r="D33211" t="str">
            <v>E 9F10 GG6 Fuse link</v>
          </cell>
          <cell r="E33211">
            <v>7.2828000000000008</v>
          </cell>
          <cell r="F33211" t="str">
            <v>Public Apr 25</v>
          </cell>
        </row>
        <row r="33212">
          <cell r="A33212" t="str">
            <v>2CSM257543R1801</v>
          </cell>
          <cell r="B33212" t="str">
            <v>ABB</v>
          </cell>
          <cell r="C33212" t="str">
            <v>TO BE CHECKED</v>
          </cell>
          <cell r="D33212" t="str">
            <v>E 9F10 GG4 Fuse link</v>
          </cell>
          <cell r="E33212">
            <v>9.3635999999999999</v>
          </cell>
          <cell r="F33212" t="str">
            <v>Public Apr 25</v>
          </cell>
        </row>
        <row r="33213">
          <cell r="A33213" t="str">
            <v>2CSM258713R1801</v>
          </cell>
          <cell r="B33213" t="str">
            <v>ABB</v>
          </cell>
          <cell r="C33213" t="str">
            <v>TO BE CHECKED</v>
          </cell>
          <cell r="D33213" t="str">
            <v>E 9F10 GG32 Fuse link</v>
          </cell>
          <cell r="E33213">
            <v>9.3635999999999999</v>
          </cell>
          <cell r="F33213" t="str">
            <v>Public Apr 25</v>
          </cell>
        </row>
        <row r="33214">
          <cell r="A33214" t="str">
            <v>2CSM277103R1801</v>
          </cell>
          <cell r="B33214" t="str">
            <v>ABB</v>
          </cell>
          <cell r="C33214" t="str">
            <v>TO BE CHECKED</v>
          </cell>
          <cell r="D33214" t="str">
            <v>E 9F10 GG25 Fuse link</v>
          </cell>
          <cell r="E33214">
            <v>9.3635999999999999</v>
          </cell>
          <cell r="F33214" t="str">
            <v>Public Apr 25</v>
          </cell>
        </row>
        <row r="33215">
          <cell r="A33215" t="str">
            <v>2CSM277323R1801</v>
          </cell>
          <cell r="B33215" t="str">
            <v>ABB</v>
          </cell>
          <cell r="C33215" t="str">
            <v>TO BE CHECKED</v>
          </cell>
          <cell r="D33215" t="str">
            <v>E 9F10 GG20 Fuse link</v>
          </cell>
          <cell r="E33215">
            <v>9.3635999999999999</v>
          </cell>
          <cell r="F33215" t="str">
            <v>Public Apr 25</v>
          </cell>
        </row>
        <row r="33216">
          <cell r="A33216" t="str">
            <v>2CSM258723R1801</v>
          </cell>
          <cell r="B33216" t="str">
            <v>ABB</v>
          </cell>
          <cell r="C33216" t="str">
            <v>TO BE CHECKED</v>
          </cell>
          <cell r="D33216" t="str">
            <v>E 9F10 GG2 Fuse link</v>
          </cell>
          <cell r="E33216">
            <v>7.2828000000000008</v>
          </cell>
          <cell r="F33216" t="str">
            <v>Public Apr 25</v>
          </cell>
        </row>
        <row r="33217">
          <cell r="A33217" t="str">
            <v>2CSM277543R1801</v>
          </cell>
          <cell r="B33217" t="str">
            <v>ABB</v>
          </cell>
          <cell r="C33217" t="str">
            <v>TO BE CHECKED</v>
          </cell>
          <cell r="D33217" t="str">
            <v>E 9F10 GG16 Fuse link</v>
          </cell>
          <cell r="E33217">
            <v>9.3635999999999999</v>
          </cell>
          <cell r="F33217" t="str">
            <v>Public Apr 25</v>
          </cell>
        </row>
        <row r="33218">
          <cell r="A33218" t="str">
            <v>2CSM256273R1801</v>
          </cell>
          <cell r="B33218" t="str">
            <v>ABB</v>
          </cell>
          <cell r="C33218" t="str">
            <v>TO BE CHECKED</v>
          </cell>
          <cell r="D33218" t="str">
            <v>E 9F10 GG12 Fuse link</v>
          </cell>
          <cell r="E33218">
            <v>9.3635999999999999</v>
          </cell>
          <cell r="F33218" t="str">
            <v>Public Apr 25</v>
          </cell>
        </row>
        <row r="33219">
          <cell r="A33219" t="str">
            <v>2CSM257453R1801</v>
          </cell>
          <cell r="B33219" t="str">
            <v>ABB</v>
          </cell>
          <cell r="C33219" t="str">
            <v>TO BE CHECKED</v>
          </cell>
          <cell r="D33219" t="str">
            <v>E 9F10 GG10 Fuse link</v>
          </cell>
          <cell r="E33219">
            <v>9.3635999999999999</v>
          </cell>
          <cell r="F33219" t="str">
            <v>Public Apr 25</v>
          </cell>
        </row>
        <row r="33220">
          <cell r="A33220" t="str">
            <v>2CSM277113R1801</v>
          </cell>
          <cell r="B33220" t="str">
            <v>ABB</v>
          </cell>
          <cell r="C33220" t="str">
            <v>TO BE CHECKED</v>
          </cell>
          <cell r="D33220" t="str">
            <v>E 9F10 GG1 Fuse link</v>
          </cell>
          <cell r="E33220">
            <v>9.3635999999999999</v>
          </cell>
          <cell r="F33220" t="str">
            <v>Public Apr 25</v>
          </cell>
        </row>
        <row r="33221">
          <cell r="A33221" t="str">
            <v>2CSM277333R1801</v>
          </cell>
          <cell r="B33221" t="str">
            <v>ABB</v>
          </cell>
          <cell r="C33221" t="str">
            <v>TO BE CHECKED</v>
          </cell>
          <cell r="D33221" t="str">
            <v>E 9F10 GG05 Fuse link</v>
          </cell>
          <cell r="E33221">
            <v>18.7272</v>
          </cell>
          <cell r="F33221" t="str">
            <v>Public Apr 25</v>
          </cell>
        </row>
        <row r="33222">
          <cell r="A33222" t="str">
            <v>2CSM258733R1801</v>
          </cell>
          <cell r="B33222" t="str">
            <v>ABB</v>
          </cell>
          <cell r="C33222" t="str">
            <v>TO BE CHECKED</v>
          </cell>
          <cell r="D33222" t="str">
            <v>E 9F10 AM8 Fuse link</v>
          </cell>
          <cell r="E33222">
            <v>9.3635999999999999</v>
          </cell>
          <cell r="F33222" t="str">
            <v>Public Apr 25</v>
          </cell>
        </row>
        <row r="33223">
          <cell r="A33223" t="str">
            <v>2CSM277123R1801</v>
          </cell>
          <cell r="B33223" t="str">
            <v>ABB</v>
          </cell>
          <cell r="C33223" t="str">
            <v>TO BE CHECKED</v>
          </cell>
          <cell r="D33223" t="str">
            <v>E 9F10 AM6 Fuse link</v>
          </cell>
          <cell r="E33223">
            <v>9.3635999999999999</v>
          </cell>
          <cell r="F33223" t="str">
            <v>Public Apr 25</v>
          </cell>
        </row>
        <row r="33224">
          <cell r="A33224" t="str">
            <v>2CSM277343R1801</v>
          </cell>
          <cell r="B33224" t="str">
            <v>ABB</v>
          </cell>
          <cell r="C33224" t="str">
            <v>TO BE CHECKED</v>
          </cell>
          <cell r="D33224" t="str">
            <v>E 9F10 AM4 Fuse link</v>
          </cell>
          <cell r="E33224">
            <v>9.3635999999999999</v>
          </cell>
          <cell r="F33224" t="str">
            <v>Public Apr 25</v>
          </cell>
        </row>
        <row r="33225">
          <cell r="A33225" t="str">
            <v>2CSM277553R1801</v>
          </cell>
          <cell r="B33225" t="str">
            <v>ABB</v>
          </cell>
          <cell r="C33225" t="str">
            <v>TO BE CHECKED</v>
          </cell>
          <cell r="D33225" t="str">
            <v>E 9F10 AM32 Fuse link</v>
          </cell>
          <cell r="E33225">
            <v>9.3635999999999999</v>
          </cell>
          <cell r="F33225" t="str">
            <v>Public Apr 25</v>
          </cell>
        </row>
        <row r="33226">
          <cell r="A33226" t="str">
            <v>2CSM256283R1801</v>
          </cell>
          <cell r="B33226" t="str">
            <v>ABB</v>
          </cell>
          <cell r="C33226" t="str">
            <v>TO BE CHECKED</v>
          </cell>
          <cell r="D33226" t="str">
            <v>E 9F10 AM25 Fuse link</v>
          </cell>
          <cell r="E33226">
            <v>9.3635999999999999</v>
          </cell>
          <cell r="F33226" t="str">
            <v>Public Apr 25</v>
          </cell>
        </row>
        <row r="33227">
          <cell r="A33227" t="str">
            <v>2CSM257463R1801</v>
          </cell>
          <cell r="B33227" t="str">
            <v>ABB</v>
          </cell>
          <cell r="C33227" t="str">
            <v>TO BE CHECKED</v>
          </cell>
          <cell r="D33227" t="str">
            <v>E 9F10 AM20 Fuse link</v>
          </cell>
          <cell r="E33227">
            <v>9.3635999999999999</v>
          </cell>
          <cell r="F33227" t="str">
            <v>Public Apr 25</v>
          </cell>
        </row>
        <row r="33228">
          <cell r="A33228" t="str">
            <v>2CSM277563R1801</v>
          </cell>
          <cell r="B33228" t="str">
            <v>ABB</v>
          </cell>
          <cell r="C33228" t="str">
            <v>TO BE CHECKED</v>
          </cell>
          <cell r="D33228" t="str">
            <v>E 9F10 AM2 Fuse link</v>
          </cell>
          <cell r="E33228">
            <v>9.3635999999999999</v>
          </cell>
          <cell r="F33228" t="str">
            <v>Public Apr 25</v>
          </cell>
        </row>
        <row r="33229">
          <cell r="A33229" t="str">
            <v>2CSM258643R1801</v>
          </cell>
          <cell r="B33229" t="str">
            <v>ABB</v>
          </cell>
          <cell r="C33229" t="str">
            <v>TO BE CHECKED</v>
          </cell>
          <cell r="D33229" t="str">
            <v>E 9F10 AM16 Fuse link</v>
          </cell>
          <cell r="E33229">
            <v>9.3635999999999999</v>
          </cell>
          <cell r="F33229" t="str">
            <v>Public Apr 25</v>
          </cell>
        </row>
        <row r="33230">
          <cell r="A33230" t="str">
            <v>2CSM256373R1801</v>
          </cell>
          <cell r="B33230" t="str">
            <v>ABB</v>
          </cell>
          <cell r="C33230" t="str">
            <v>TO BE CHECKED</v>
          </cell>
          <cell r="D33230" t="str">
            <v>E 9F10 AM12 Fuse link</v>
          </cell>
          <cell r="E33230">
            <v>9.3635999999999999</v>
          </cell>
          <cell r="F33230" t="str">
            <v>Public Apr 25</v>
          </cell>
        </row>
        <row r="33231">
          <cell r="A33231" t="str">
            <v>2CSM257553R1801</v>
          </cell>
          <cell r="B33231" t="str">
            <v>ABB</v>
          </cell>
          <cell r="C33231" t="str">
            <v>TO BE CHECKED</v>
          </cell>
          <cell r="D33231" t="str">
            <v>E 9F10 AM10 Fuse link</v>
          </cell>
          <cell r="E33231">
            <v>9.3635999999999999</v>
          </cell>
          <cell r="F33231" t="str">
            <v>Public Apr 25</v>
          </cell>
        </row>
        <row r="33232">
          <cell r="A33232" t="str">
            <v>2CSM256293R1801</v>
          </cell>
          <cell r="B33232" t="str">
            <v>ABB</v>
          </cell>
          <cell r="C33232" t="str">
            <v>TO BE CHECKED</v>
          </cell>
          <cell r="D33232" t="str">
            <v>E 9F10 AM1 Fuse link</v>
          </cell>
          <cell r="E33232">
            <v>9.3635999999999999</v>
          </cell>
          <cell r="F33232" t="str">
            <v>Public Apr 25</v>
          </cell>
        </row>
        <row r="33233">
          <cell r="A33233" t="str">
            <v>2CSM257473R1801</v>
          </cell>
          <cell r="B33233" t="str">
            <v>ABB</v>
          </cell>
          <cell r="C33233" t="str">
            <v>TO BE CHECKED</v>
          </cell>
          <cell r="D33233" t="str">
            <v>E 9F10 AM05 Fuse link</v>
          </cell>
          <cell r="E33233">
            <v>18.7272</v>
          </cell>
          <cell r="F33233" t="str">
            <v>Public Apr 25</v>
          </cell>
        </row>
        <row r="33234">
          <cell r="A33234" t="str">
            <v>2CSM213456R1801</v>
          </cell>
          <cell r="B33234" t="str">
            <v>ABB</v>
          </cell>
          <cell r="C33234" t="str">
            <v>TO BE CHECKED</v>
          </cell>
          <cell r="D33234" t="str">
            <v>E 9F1 PV Fuse link</v>
          </cell>
          <cell r="E33234">
            <v>96.757199999999997</v>
          </cell>
          <cell r="F33234" t="str">
            <v>Public Apr 25</v>
          </cell>
        </row>
        <row r="33235">
          <cell r="A33235" t="str">
            <v>2CSM277952R1801</v>
          </cell>
          <cell r="B33235" t="str">
            <v>ABB</v>
          </cell>
          <cell r="C33235" t="str">
            <v>TO BE CHECKED</v>
          </cell>
          <cell r="D33235" t="str">
            <v>E 93N/50 Fuse disconnector</v>
          </cell>
          <cell r="E33235">
            <v>325.64519999999999</v>
          </cell>
          <cell r="F33235" t="str">
            <v>Public Apr 25</v>
          </cell>
        </row>
        <row r="33236">
          <cell r="A33236" t="str">
            <v>2CSM296532R1801</v>
          </cell>
          <cell r="B33236" t="str">
            <v>ABB</v>
          </cell>
          <cell r="C33236" t="str">
            <v>TO BE CHECKED</v>
          </cell>
          <cell r="D33236" t="str">
            <v>E 93N/125 Fuse disconnector</v>
          </cell>
          <cell r="E33236">
            <v>934.27920000000006</v>
          </cell>
          <cell r="F33236" t="str">
            <v>Public Apr 25</v>
          </cell>
        </row>
        <row r="33237">
          <cell r="A33237" t="str">
            <v>2CSM277962R1801</v>
          </cell>
          <cell r="B33237" t="str">
            <v>ABB</v>
          </cell>
          <cell r="C33237" t="str">
            <v>TO BE CHECKED</v>
          </cell>
          <cell r="D33237" t="str">
            <v>E 93/50 Fuse disconnector</v>
          </cell>
          <cell r="E33237">
            <v>246.57480000000001</v>
          </cell>
          <cell r="F33237" t="str">
            <v>Public Apr 25</v>
          </cell>
        </row>
        <row r="33238">
          <cell r="A33238" t="str">
            <v>2CSM299932R1801</v>
          </cell>
          <cell r="B33238" t="str">
            <v>ABB</v>
          </cell>
          <cell r="C33238" t="str">
            <v>TO BE CHECKED</v>
          </cell>
          <cell r="D33238" t="str">
            <v>E 93/30 CC Fuse holder</v>
          </cell>
          <cell r="E33238">
            <v>208.08</v>
          </cell>
          <cell r="F33238" t="str">
            <v>Public Apr 25</v>
          </cell>
        </row>
        <row r="33239">
          <cell r="A33239" t="str">
            <v>2CSM277972R1801</v>
          </cell>
          <cell r="B33239" t="str">
            <v>ABB</v>
          </cell>
          <cell r="C33239" t="str">
            <v>TO BE CHECKED</v>
          </cell>
          <cell r="D33239" t="str">
            <v>E 92/50 Fuse disconnector</v>
          </cell>
          <cell r="E33239">
            <v>173.74680000000001</v>
          </cell>
          <cell r="F33239" t="str">
            <v>Public Apr 25</v>
          </cell>
        </row>
        <row r="33240">
          <cell r="A33240" t="str">
            <v>2CSM256913R1801</v>
          </cell>
          <cell r="B33240" t="str">
            <v>ABB</v>
          </cell>
          <cell r="C33240" t="str">
            <v>TO BE CHECKED</v>
          </cell>
          <cell r="D33240" t="str">
            <v>E 92/32s PV Fuse disconnector</v>
          </cell>
          <cell r="E33240">
            <v>238.25160000000002</v>
          </cell>
          <cell r="F33240" t="str">
            <v>Public Apr 25</v>
          </cell>
        </row>
        <row r="33241">
          <cell r="A33241" t="str">
            <v>2CSM299912R1801</v>
          </cell>
          <cell r="B33241" t="str">
            <v>ABB</v>
          </cell>
          <cell r="C33241" t="str">
            <v>TO BE CHECKED</v>
          </cell>
          <cell r="D33241" t="str">
            <v>E 92/30 CC Fuse holder</v>
          </cell>
          <cell r="E33241">
            <v>114.444</v>
          </cell>
          <cell r="F33241" t="str">
            <v>Public Apr 25</v>
          </cell>
        </row>
        <row r="33242">
          <cell r="A33242" t="str">
            <v>2CSM251503R1801</v>
          </cell>
          <cell r="B33242" t="str">
            <v>ABB</v>
          </cell>
          <cell r="C33242" t="str">
            <v>TO BE CHECKED</v>
          </cell>
          <cell r="D33242" t="str">
            <v>E 91N/32s Fuse switch disconnector</v>
          </cell>
          <cell r="E33242">
            <v>146.69639999999998</v>
          </cell>
          <cell r="F33242" t="str">
            <v>Public Apr 25</v>
          </cell>
        </row>
        <row r="33243">
          <cell r="A33243" t="str">
            <v>2CSM299872R1801</v>
          </cell>
          <cell r="B33243" t="str">
            <v>ABB</v>
          </cell>
          <cell r="C33243" t="str">
            <v>TO BE CHECKED</v>
          </cell>
          <cell r="D33243" t="str">
            <v>E 91/30 CC Fuse holder</v>
          </cell>
          <cell r="E33243">
            <v>53.060400000000001</v>
          </cell>
          <cell r="F33243" t="str">
            <v>Public Apr 25</v>
          </cell>
        </row>
        <row r="33244">
          <cell r="A33244" t="str">
            <v>2CSM277572R1801</v>
          </cell>
          <cell r="B33244" t="str">
            <v>ABB</v>
          </cell>
          <cell r="C33244" t="str">
            <v>TO BE CHECKED</v>
          </cell>
          <cell r="D33244" t="str">
            <v>E 91/125 Fuse disconnector</v>
          </cell>
          <cell r="E33244">
            <v>211.2012</v>
          </cell>
          <cell r="F33244" t="str">
            <v>Public Apr 25</v>
          </cell>
        </row>
        <row r="33245">
          <cell r="A33245" t="str">
            <v>2CSM221201R1000</v>
          </cell>
          <cell r="B33245" t="str">
            <v>ABB</v>
          </cell>
          <cell r="C33245" t="str">
            <v>TO BE CHECKED</v>
          </cell>
          <cell r="D33245" t="str">
            <v>DY365 Digital timer</v>
          </cell>
          <cell r="E33245">
            <v>2656.1412</v>
          </cell>
          <cell r="F33245" t="str">
            <v>Public Apr 25</v>
          </cell>
        </row>
        <row r="33246">
          <cell r="A33246" t="str">
            <v>2CSM221181R1000</v>
          </cell>
          <cell r="B33246" t="str">
            <v>ABB</v>
          </cell>
          <cell r="C33246" t="str">
            <v>TO BE CHECKED</v>
          </cell>
          <cell r="D33246" t="str">
            <v>DY365 4CE Digital timer</v>
          </cell>
          <cell r="E33246">
            <v>1263.0455999999999</v>
          </cell>
          <cell r="F33246" t="str">
            <v>Public Apr 25</v>
          </cell>
        </row>
        <row r="33247">
          <cell r="A33247" t="str">
            <v>2CSM221191R1000</v>
          </cell>
          <cell r="B33247" t="str">
            <v>ABB</v>
          </cell>
          <cell r="C33247" t="str">
            <v>TO BE CHECKED</v>
          </cell>
          <cell r="D33247" t="str">
            <v>DY365 2CE Digital timer</v>
          </cell>
          <cell r="E33247">
            <v>1084.0968</v>
          </cell>
          <cell r="F33247" t="str">
            <v>Public Apr 25</v>
          </cell>
        </row>
        <row r="33248">
          <cell r="A33248" t="str">
            <v>2CSM250411R1000</v>
          </cell>
          <cell r="B33248" t="str">
            <v>ABB</v>
          </cell>
          <cell r="C33248" t="str">
            <v>TO BE CHECKED</v>
          </cell>
          <cell r="D33248" t="str">
            <v>DY GPS Digital timer</v>
          </cell>
          <cell r="E33248">
            <v>1818.6192000000001</v>
          </cell>
          <cell r="F33248" t="str">
            <v>Public Apr 25</v>
          </cell>
        </row>
        <row r="33249">
          <cell r="A33249" t="str">
            <v>2CSM250421R1000</v>
          </cell>
          <cell r="B33249" t="str">
            <v>ABB</v>
          </cell>
          <cell r="C33249" t="str">
            <v>TO BE CHECKED</v>
          </cell>
          <cell r="D33249" t="str">
            <v>DY DCF77  Digital timer</v>
          </cell>
          <cell r="E33249">
            <v>1818.6192000000001</v>
          </cell>
          <cell r="F33249" t="str">
            <v>Public Apr 25</v>
          </cell>
        </row>
        <row r="33250">
          <cell r="A33250" t="str">
            <v>2CSM222491R1000</v>
          </cell>
          <cell r="B33250" t="str">
            <v>ABB</v>
          </cell>
          <cell r="C33250" t="str">
            <v>TO BE CHECKED</v>
          </cell>
          <cell r="D33250" t="str">
            <v>DWTL1  Digital timer</v>
          </cell>
          <cell r="E33250">
            <v>1102.8240000000001</v>
          </cell>
          <cell r="F33250" t="str">
            <v>Public Apr 25</v>
          </cell>
        </row>
        <row r="33251">
          <cell r="A33251" t="str">
            <v>2CSM222481R1000</v>
          </cell>
          <cell r="B33251" t="str">
            <v>ABB</v>
          </cell>
          <cell r="C33251" t="str">
            <v>TO BE CHECKED</v>
          </cell>
          <cell r="D33251" t="str">
            <v>DWSensor Digital timer</v>
          </cell>
          <cell r="E33251">
            <v>182.07</v>
          </cell>
          <cell r="F33251" t="str">
            <v>Public Apr 25</v>
          </cell>
        </row>
        <row r="33252">
          <cell r="A33252" t="str">
            <v>2CSM222501R1000</v>
          </cell>
          <cell r="B33252" t="str">
            <v>ABB</v>
          </cell>
          <cell r="C33252" t="str">
            <v>TO BE CHECKED</v>
          </cell>
          <cell r="D33252" t="str">
            <v>DWA2 Digital timer</v>
          </cell>
          <cell r="E33252">
            <v>1018.5516</v>
          </cell>
          <cell r="F33252" t="str">
            <v>Public Apr 25</v>
          </cell>
        </row>
        <row r="33253">
          <cell r="A33253" t="str">
            <v>2CSM222511R1000</v>
          </cell>
          <cell r="B33253" t="str">
            <v>ABB</v>
          </cell>
          <cell r="C33253" t="str">
            <v>TO BE CHECKED</v>
          </cell>
          <cell r="D33253" t="str">
            <v>DWA1 Digital timer</v>
          </cell>
          <cell r="E33253">
            <v>668.97720000000004</v>
          </cell>
          <cell r="F33253" t="str">
            <v>Public Apr 25</v>
          </cell>
        </row>
        <row r="33254">
          <cell r="A33254" t="str">
            <v>2CSM222521R1000</v>
          </cell>
          <cell r="B33254" t="str">
            <v>ABB</v>
          </cell>
          <cell r="C33254" t="str">
            <v>TO BE CHECKED</v>
          </cell>
          <cell r="D33254" t="str">
            <v>DW2 Digital timer</v>
          </cell>
          <cell r="E33254">
            <v>953.0064000000001</v>
          </cell>
          <cell r="F33254" t="str">
            <v>Public Apr 25</v>
          </cell>
        </row>
        <row r="33255">
          <cell r="A33255" t="str">
            <v>2CSM222531R1000</v>
          </cell>
          <cell r="B33255" t="str">
            <v>ABB</v>
          </cell>
          <cell r="C33255" t="str">
            <v>TO BE CHECKED</v>
          </cell>
          <cell r="D33255" t="str">
            <v>DW1 Digital timer</v>
          </cell>
          <cell r="E33255">
            <v>775.09799999999996</v>
          </cell>
          <cell r="F33255" t="str">
            <v>Public Apr 25</v>
          </cell>
        </row>
        <row r="33256">
          <cell r="A33256" t="str">
            <v>1SEP407897R0001</v>
          </cell>
          <cell r="B33256" t="str">
            <v>ABB</v>
          </cell>
          <cell r="C33256" t="str">
            <v>TO BE CHECKED</v>
          </cell>
          <cell r="D33256" t="str">
            <v>DR-XLP00-2R DIN rail snap on kit</v>
          </cell>
          <cell r="E33256">
            <v>340.87684719856571</v>
          </cell>
          <cell r="F33256" t="str">
            <v>Public Apr 25</v>
          </cell>
        </row>
        <row r="33257">
          <cell r="A33257" t="str">
            <v>1SEP407740R0010</v>
          </cell>
          <cell r="B33257" t="str">
            <v>ABB</v>
          </cell>
          <cell r="C33257" t="str">
            <v>TO BE CHECKED</v>
          </cell>
          <cell r="D33257" t="str">
            <v>DR-XLP000/10 DIN rail snap on kit</v>
          </cell>
          <cell r="E33257">
            <v>205.92866638278795</v>
          </cell>
          <cell r="F33257" t="str">
            <v>Public Apr 25</v>
          </cell>
        </row>
        <row r="33258">
          <cell r="A33258" t="str">
            <v>1SAZ701904R1004</v>
          </cell>
          <cell r="B33258" t="str">
            <v>ABB</v>
          </cell>
          <cell r="C33258" t="str">
            <v>TO BE CHECKED</v>
          </cell>
          <cell r="D33258" t="str">
            <v>DRS-F-TF-04 220-240 V Remote stop coil</v>
          </cell>
          <cell r="E33258">
            <v>513.90854386922922</v>
          </cell>
          <cell r="F33258" t="str">
            <v>Public Apr 25</v>
          </cell>
        </row>
        <row r="33259">
          <cell r="A33259" t="str">
            <v>1SAZ701904R1003</v>
          </cell>
          <cell r="B33259" t="str">
            <v>ABB</v>
          </cell>
          <cell r="C33259" t="str">
            <v>TO BE CHECKED</v>
          </cell>
          <cell r="D33259" t="str">
            <v>DRS-F-TF-03 110-127 V Remote stop coil</v>
          </cell>
          <cell r="E33259">
            <v>513.90854386922922</v>
          </cell>
          <cell r="F33259" t="str">
            <v>Public Apr 25</v>
          </cell>
        </row>
        <row r="33260">
          <cell r="A33260" t="str">
            <v>1SAZ701904R1002</v>
          </cell>
          <cell r="B33260" t="str">
            <v>ABB</v>
          </cell>
          <cell r="C33260" t="str">
            <v>TO BE CHECKED</v>
          </cell>
          <cell r="D33260" t="str">
            <v>DRS-F-TF-02 48-60 V Remote stop coil</v>
          </cell>
          <cell r="E33260">
            <v>513.90854386922922</v>
          </cell>
          <cell r="F33260" t="str">
            <v>Public Apr 25</v>
          </cell>
        </row>
        <row r="33261">
          <cell r="A33261" t="str">
            <v>1SAZ701904R1001</v>
          </cell>
          <cell r="B33261" t="str">
            <v>ABB</v>
          </cell>
          <cell r="C33261" t="str">
            <v>TO BE CHECKED</v>
          </cell>
          <cell r="D33261" t="str">
            <v>DRS-F-TF-01 24-30 V Remote stop coil</v>
          </cell>
          <cell r="E33261">
            <v>513.90854386922922</v>
          </cell>
          <cell r="F33261" t="str">
            <v>Public Apr 25</v>
          </cell>
        </row>
        <row r="33262">
          <cell r="A33262" t="str">
            <v>1SEP407956R0001</v>
          </cell>
          <cell r="B33262" t="str">
            <v>ABB</v>
          </cell>
          <cell r="C33262" t="str">
            <v>TO BE CHECKED</v>
          </cell>
          <cell r="D33262" t="str">
            <v>DPC-XLP23/3 Clamp</v>
          </cell>
          <cell r="E33262">
            <v>1009.2534038995966</v>
          </cell>
          <cell r="F33262" t="str">
            <v>Public Apr 25</v>
          </cell>
        </row>
        <row r="33263">
          <cell r="A33263" t="str">
            <v>NHP 403631R0002</v>
          </cell>
          <cell r="B33263" t="str">
            <v>ABB</v>
          </cell>
          <cell r="C33263" t="str">
            <v>TO BE CHECKED</v>
          </cell>
          <cell r="D33263" t="str">
            <v>DPC-XLP1/3 Clamp</v>
          </cell>
          <cell r="E33263">
            <v>328.5804477364411</v>
          </cell>
          <cell r="F33263" t="str">
            <v>Public Apr 25</v>
          </cell>
        </row>
        <row r="33264">
          <cell r="A33264" t="str">
            <v>2CCG000245R0001</v>
          </cell>
          <cell r="B33264" t="str">
            <v>ABB</v>
          </cell>
          <cell r="C33264" t="str">
            <v>TO BE CHECKED</v>
          </cell>
          <cell r="D33264" t="str">
            <v>DM11 InSite pro M compact</v>
          </cell>
          <cell r="E33264">
            <v>488.98800000000006</v>
          </cell>
          <cell r="F33264" t="str">
            <v>Public Apr 25</v>
          </cell>
        </row>
        <row r="33265">
          <cell r="A33265" t="str">
            <v>2CCG000247R0001</v>
          </cell>
          <cell r="B33265" t="str">
            <v>ABB</v>
          </cell>
          <cell r="C33265" t="str">
            <v>TO BE CHECKED</v>
          </cell>
          <cell r="D33265" t="str">
            <v>DM10 InSite pro M compact</v>
          </cell>
          <cell r="E33265">
            <v>636.72480000000007</v>
          </cell>
          <cell r="F33265" t="str">
            <v>Public Apr 25</v>
          </cell>
        </row>
        <row r="33266">
          <cell r="A33266" t="str">
            <v>2CCG000246R0001</v>
          </cell>
          <cell r="B33266" t="str">
            <v>ABB</v>
          </cell>
          <cell r="C33266" t="str">
            <v>TO BE CHECKED</v>
          </cell>
          <cell r="D33266" t="str">
            <v>DM00 InSite pro M compact</v>
          </cell>
          <cell r="E33266">
            <v>547.25040000000001</v>
          </cell>
          <cell r="F33266" t="str">
            <v>Public Apr 25</v>
          </cell>
        </row>
        <row r="33267">
          <cell r="A33267" t="str">
            <v>1SFA611920R8160</v>
          </cell>
          <cell r="B33267" t="str">
            <v>ABB</v>
          </cell>
          <cell r="C33267" t="str">
            <v>TO BE CHECKED</v>
          </cell>
          <cell r="D33267" t="str">
            <v>Distance washer#MA1-8160</v>
          </cell>
          <cell r="E33267">
            <v>102.72153212936466</v>
          </cell>
          <cell r="F33267" t="str">
            <v>Public Apr 25</v>
          </cell>
        </row>
        <row r="33268">
          <cell r="A33268" t="str">
            <v>1SFA899017R1000</v>
          </cell>
          <cell r="B33268" t="str">
            <v>ABB</v>
          </cell>
          <cell r="C33268" t="str">
            <v>TO BE CHECKED</v>
          </cell>
          <cell r="D33268" t="str">
            <v>DISPLAY#PSDP-1</v>
          </cell>
          <cell r="E33268">
            <v>1694.4255863113665</v>
          </cell>
          <cell r="F33268" t="str">
            <v>Public Apr 25</v>
          </cell>
        </row>
        <row r="33269">
          <cell r="A33269" t="str">
            <v>2CSB202325R1630</v>
          </cell>
          <cell r="B33269" t="str">
            <v>ABB</v>
          </cell>
          <cell r="C33269" t="str">
            <v>TO BE CHECKED</v>
          </cell>
          <cell r="D33269" t="str">
            <v>DDA202 F-63/0,03 - RCD Block</v>
          </cell>
          <cell r="E33269">
            <v>1169.4096</v>
          </cell>
          <cell r="F33269" t="str">
            <v>Public Apr 25</v>
          </cell>
        </row>
        <row r="33270">
          <cell r="A33270" t="str">
            <v>2CSB202325R1400</v>
          </cell>
          <cell r="B33270" t="str">
            <v>ABB</v>
          </cell>
          <cell r="C33270" t="str">
            <v>TO BE CHECKED</v>
          </cell>
          <cell r="D33270" t="str">
            <v>DDA202 F-40/0,03 - RCD Block</v>
          </cell>
          <cell r="E33270">
            <v>982.13760000000002</v>
          </cell>
          <cell r="F33270" t="str">
            <v>Public Apr 25</v>
          </cell>
        </row>
        <row r="33271">
          <cell r="A33271" t="str">
            <v>1SFA664005R2030</v>
          </cell>
          <cell r="B33271" t="str">
            <v>ABB</v>
          </cell>
          <cell r="C33271" t="str">
            <v>TO BE CHECKED</v>
          </cell>
          <cell r="D33271" t="str">
            <v>CURRENT SENSOR#RC200-30</v>
          </cell>
          <cell r="E33271">
            <v>5859.0110718319565</v>
          </cell>
          <cell r="F33271" t="str">
            <v>Public Apr 25</v>
          </cell>
        </row>
        <row r="33272">
          <cell r="A33272" t="str">
            <v>1SFA664005R2015</v>
          </cell>
          <cell r="B33272" t="str">
            <v>ABB</v>
          </cell>
          <cell r="C33272" t="str">
            <v>TO BE CHECKED</v>
          </cell>
          <cell r="D33272" t="str">
            <v>CURRENT SENSOR#RC200-15</v>
          </cell>
          <cell r="E33272">
            <v>5022.009490141676</v>
          </cell>
          <cell r="F33272" t="str">
            <v>Public Apr 25</v>
          </cell>
        </row>
        <row r="33273">
          <cell r="A33273" t="str">
            <v>1SFA664005R2010</v>
          </cell>
          <cell r="B33273" t="str">
            <v>ABB</v>
          </cell>
          <cell r="C33273" t="str">
            <v>TO BE CHECKED</v>
          </cell>
          <cell r="D33273" t="str">
            <v>CURRENT SENSOR#RC200-10</v>
          </cell>
          <cell r="E33273">
            <v>4603.7792234018007</v>
          </cell>
          <cell r="F33273" t="str">
            <v>Public Apr 25</v>
          </cell>
        </row>
        <row r="33274">
          <cell r="A33274" t="str">
            <v>1SFA664005R2005</v>
          </cell>
          <cell r="B33274" t="str">
            <v>ABB</v>
          </cell>
          <cell r="C33274" t="str">
            <v>TO BE CHECKED</v>
          </cell>
          <cell r="D33274" t="str">
            <v>CURRENT SENSOR#RC200-05</v>
          </cell>
          <cell r="E33274">
            <v>4185.0079084513973</v>
          </cell>
          <cell r="F33274" t="str">
            <v>Public Apr 25</v>
          </cell>
        </row>
        <row r="33275">
          <cell r="A33275" t="str">
            <v>1SFA664005R1230</v>
          </cell>
          <cell r="B33275" t="str">
            <v>ABB</v>
          </cell>
          <cell r="C33275" t="str">
            <v>TO BE CHECKED</v>
          </cell>
          <cell r="D33275" t="str">
            <v>CURRENT SENSOR#RC120-30</v>
          </cell>
          <cell r="E33275">
            <v>5273.2362092312169</v>
          </cell>
          <cell r="F33275" t="str">
            <v>Public Apr 25</v>
          </cell>
        </row>
        <row r="33276">
          <cell r="A33276" t="str">
            <v>1SFA664005R1215</v>
          </cell>
          <cell r="B33276" t="str">
            <v>ABB</v>
          </cell>
          <cell r="C33276" t="str">
            <v>TO BE CHECKED</v>
          </cell>
          <cell r="D33276" t="str">
            <v>CURRENT SENSOR#RC120-15</v>
          </cell>
          <cell r="E33276">
            <v>4519.7364013661054</v>
          </cell>
          <cell r="F33276" t="str">
            <v>Public Apr 25</v>
          </cell>
        </row>
        <row r="33277">
          <cell r="A33277" t="str">
            <v>1SFA664005R1210</v>
          </cell>
          <cell r="B33277" t="str">
            <v>ABB</v>
          </cell>
          <cell r="C33277" t="str">
            <v>TO BE CHECKED</v>
          </cell>
          <cell r="D33277" t="str">
            <v>CURRENT SENSOR#RC120-10</v>
          </cell>
          <cell r="E33277">
            <v>4143.1668468370581</v>
          </cell>
          <cell r="F33277" t="str">
            <v>Public Apr 25</v>
          </cell>
        </row>
        <row r="33278">
          <cell r="A33278" t="str">
            <v>1SFA664005R1205</v>
          </cell>
          <cell r="B33278" t="str">
            <v>ABB</v>
          </cell>
          <cell r="C33278" t="str">
            <v>TO BE CHECKED</v>
          </cell>
          <cell r="D33278" t="str">
            <v>CURRENT SENSOR#RC120-05</v>
          </cell>
          <cell r="E33278">
            <v>3766.7776417115233</v>
          </cell>
          <cell r="F33278" t="str">
            <v>Public Apr 25</v>
          </cell>
        </row>
        <row r="33279">
          <cell r="A33279" t="str">
            <v>1SFA664002R8001</v>
          </cell>
          <cell r="B33279" t="str">
            <v>ABB</v>
          </cell>
          <cell r="C33279" t="str">
            <v>TO BE CHECKED</v>
          </cell>
          <cell r="D33279" t="str">
            <v>CURRENT SENSING UNIT#CSU-2MV</v>
          </cell>
          <cell r="E33279">
            <v>22838.366364095415</v>
          </cell>
          <cell r="F33279" t="str">
            <v>Public Apr 25</v>
          </cell>
        </row>
        <row r="33280">
          <cell r="A33280" t="str">
            <v>1SFA664002R5001</v>
          </cell>
          <cell r="B33280" t="str">
            <v>ABB</v>
          </cell>
          <cell r="C33280" t="str">
            <v>TO BE CHECKED</v>
          </cell>
          <cell r="D33280" t="str">
            <v>CURRENT SENSING UNIT#CSU-2LV</v>
          </cell>
          <cell r="E33280">
            <v>15276.856923128316</v>
          </cell>
          <cell r="F33280" t="str">
            <v>Public Apr 25</v>
          </cell>
        </row>
        <row r="33281">
          <cell r="A33281" t="str">
            <v>1STQ006918B0000</v>
          </cell>
          <cell r="B33281" t="str">
            <v>ABB</v>
          </cell>
          <cell r="C33281" t="str">
            <v>PEP (Phase-2)</v>
          </cell>
          <cell r="D33281" t="str">
            <v>CUBICLE P3 H=600MM W=800MM</v>
          </cell>
          <cell r="E33281">
            <v>1248.1110334020618</v>
          </cell>
          <cell r="F33281" t="str">
            <v>Public Apr 25</v>
          </cell>
        </row>
        <row r="33282">
          <cell r="A33282" t="str">
            <v>1STQ006911B0000</v>
          </cell>
          <cell r="B33282" t="str">
            <v>ABB</v>
          </cell>
          <cell r="C33282" t="str">
            <v>PEP (Phase-2)</v>
          </cell>
          <cell r="D33282" t="str">
            <v>CUBICLE P3 H=600MM W=600MM</v>
          </cell>
          <cell r="E33282">
            <v>1072.590190515464</v>
          </cell>
          <cell r="F33282" t="str">
            <v>Public Apr 25</v>
          </cell>
        </row>
        <row r="33283">
          <cell r="A33283" t="str">
            <v>1STQ006904B0000</v>
          </cell>
          <cell r="B33283" t="str">
            <v>ABB</v>
          </cell>
          <cell r="C33283" t="str">
            <v>PEP (Phase-2)</v>
          </cell>
          <cell r="D33283" t="str">
            <v>CUBICLE P3 H=600MM W=400MM</v>
          </cell>
          <cell r="E33283">
            <v>1002.4264725773197</v>
          </cell>
          <cell r="F33283" t="str">
            <v>Public Apr 25</v>
          </cell>
        </row>
        <row r="33284">
          <cell r="A33284" t="str">
            <v>1STQ006917B0000</v>
          </cell>
          <cell r="B33284" t="str">
            <v>ABB</v>
          </cell>
          <cell r="C33284" t="str">
            <v>PEP (Phase-2)</v>
          </cell>
          <cell r="D33284" t="str">
            <v>CUBICLE P3 H=500MM W=800MM</v>
          </cell>
          <cell r="E33284">
            <v>1189.671014597938</v>
          </cell>
          <cell r="F33284" t="str">
            <v>Public Apr 25</v>
          </cell>
        </row>
        <row r="33285">
          <cell r="A33285" t="str">
            <v>1STQ006910B0000</v>
          </cell>
          <cell r="B33285" t="str">
            <v>ABB</v>
          </cell>
          <cell r="C33285" t="str">
            <v>PEP (Phase-2)</v>
          </cell>
          <cell r="D33285" t="str">
            <v>CUBICLE P3 H=500MM W=600MM</v>
          </cell>
          <cell r="E33285">
            <v>1010.179061443299</v>
          </cell>
          <cell r="F33285" t="str">
            <v>Public Apr 25</v>
          </cell>
        </row>
        <row r="33286">
          <cell r="A33286" t="str">
            <v>1STQ006903B0000</v>
          </cell>
          <cell r="B33286" t="str">
            <v>ABB</v>
          </cell>
          <cell r="C33286" t="str">
            <v>PEP (Phase-2)</v>
          </cell>
          <cell r="D33286" t="str">
            <v>CUBICLE P3 H=500MM W=400MM</v>
          </cell>
          <cell r="E33286">
            <v>943.79682210309295</v>
          </cell>
          <cell r="F33286" t="str">
            <v>Public Apr 25</v>
          </cell>
        </row>
        <row r="33287">
          <cell r="A33287" t="str">
            <v>1STQ006916B0000</v>
          </cell>
          <cell r="B33287" t="str">
            <v>ABB</v>
          </cell>
          <cell r="C33287" t="str">
            <v>PEP (Phase-2)</v>
          </cell>
          <cell r="D33287" t="str">
            <v>CUBICLE P3 H=400MM W=800MM</v>
          </cell>
          <cell r="E33287">
            <v>1119.5072966597941</v>
          </cell>
          <cell r="F33287" t="str">
            <v>Public Apr 25</v>
          </cell>
        </row>
        <row r="33288">
          <cell r="A33288" t="str">
            <v>1STQ006909B0000</v>
          </cell>
          <cell r="B33288" t="str">
            <v>ABB</v>
          </cell>
          <cell r="C33288" t="str">
            <v>PEP (Phase-2)</v>
          </cell>
          <cell r="D33288" t="str">
            <v>CUBICLE P3 H=400MM W=600MM</v>
          </cell>
          <cell r="E33288">
            <v>943.79682210309295</v>
          </cell>
          <cell r="F33288" t="str">
            <v>Public Apr 25</v>
          </cell>
        </row>
        <row r="33289">
          <cell r="A33289" t="str">
            <v>1STQ006902B0000</v>
          </cell>
          <cell r="B33289" t="str">
            <v>ABB</v>
          </cell>
          <cell r="C33289" t="str">
            <v>PEP (Phase-2)</v>
          </cell>
          <cell r="D33289" t="str">
            <v>CUBICLE P3 H=400MM W=400MM</v>
          </cell>
          <cell r="E33289">
            <v>877.59305962886606</v>
          </cell>
          <cell r="F33289" t="str">
            <v>Public Apr 25</v>
          </cell>
        </row>
        <row r="33290">
          <cell r="A33290" t="str">
            <v>1STQ006915B0000</v>
          </cell>
          <cell r="B33290" t="str">
            <v>ABB</v>
          </cell>
          <cell r="C33290" t="str">
            <v>PEP (Phase-2)</v>
          </cell>
          <cell r="D33290" t="str">
            <v>CUBICLE P3 H=350MM W=800MM</v>
          </cell>
          <cell r="E33290">
            <v>1099.8302221855672</v>
          </cell>
          <cell r="F33290" t="str">
            <v>Public Apr 25</v>
          </cell>
        </row>
        <row r="33291">
          <cell r="A33291" t="str">
            <v>1STQ006908B0000</v>
          </cell>
          <cell r="B33291" t="str">
            <v>ABB</v>
          </cell>
          <cell r="C33291" t="str">
            <v>PEP (Phase-2)</v>
          </cell>
          <cell r="D33291" t="str">
            <v>CUBICLE P3 H=350MM W=600MM</v>
          </cell>
          <cell r="E33291">
            <v>928.28048956701036</v>
          </cell>
          <cell r="F33291" t="str">
            <v>Public Apr 25</v>
          </cell>
        </row>
        <row r="33292">
          <cell r="A33292" t="str">
            <v>1STQ006901B0000</v>
          </cell>
          <cell r="B33292" t="str">
            <v>ABB</v>
          </cell>
          <cell r="C33292" t="str">
            <v>PEP (Phase-2)</v>
          </cell>
          <cell r="D33292" t="str">
            <v>CUBICLE P3 H=350MM W=400MM</v>
          </cell>
          <cell r="E33292">
            <v>850.1633962886599</v>
          </cell>
          <cell r="F33292" t="str">
            <v>Public Apr 25</v>
          </cell>
        </row>
        <row r="33293">
          <cell r="A33293" t="str">
            <v>1STQ006914B0000</v>
          </cell>
          <cell r="B33293" t="str">
            <v>ABB</v>
          </cell>
          <cell r="C33293" t="str">
            <v>PEP (Phase-2)</v>
          </cell>
          <cell r="D33293" t="str">
            <v>CUBICLE P3 H=300MM W=800MM</v>
          </cell>
          <cell r="E33293">
            <v>1053.1139025154641</v>
          </cell>
          <cell r="F33293" t="str">
            <v>Public Apr 25</v>
          </cell>
        </row>
        <row r="33294">
          <cell r="A33294" t="str">
            <v>1STQ006907B0000</v>
          </cell>
          <cell r="B33294" t="str">
            <v>ABB</v>
          </cell>
          <cell r="C33294" t="str">
            <v>PEP (Phase-2)</v>
          </cell>
          <cell r="D33294" t="str">
            <v>CUBICLE P3 H=300MM W=600MM</v>
          </cell>
          <cell r="E33294">
            <v>885.53528016494863</v>
          </cell>
          <cell r="F33294" t="str">
            <v>Public Apr 25</v>
          </cell>
        </row>
        <row r="33295">
          <cell r="A33295" t="str">
            <v>1STQ006900B0000</v>
          </cell>
          <cell r="B33295" t="str">
            <v>ABB</v>
          </cell>
          <cell r="C33295" t="str">
            <v>PEP (Phase-2)</v>
          </cell>
          <cell r="D33295" t="str">
            <v>CUBICLE P3 H=300MM W=400MM</v>
          </cell>
          <cell r="E33295">
            <v>827.09526136082491</v>
          </cell>
          <cell r="F33295" t="str">
            <v>Public Apr 25</v>
          </cell>
        </row>
        <row r="33296">
          <cell r="A33296" t="str">
            <v>1STQ006913B0000</v>
          </cell>
          <cell r="B33296" t="str">
            <v>ABB</v>
          </cell>
          <cell r="C33296" t="str">
            <v>PEP (Phase-2)</v>
          </cell>
          <cell r="D33296" t="str">
            <v>CUBICLE P3 H=250MM W=800MM</v>
          </cell>
          <cell r="E33296">
            <v>1021.9027605773198</v>
          </cell>
          <cell r="F33296" t="str">
            <v>Public Apr 25</v>
          </cell>
        </row>
        <row r="33297">
          <cell r="A33297" t="str">
            <v>1STQ006906B0000</v>
          </cell>
          <cell r="B33297" t="str">
            <v>ABB</v>
          </cell>
          <cell r="C33297" t="str">
            <v>PEP (Phase-2)</v>
          </cell>
          <cell r="D33297" t="str">
            <v>CUBICLE P3 H=250MM W=600MM</v>
          </cell>
          <cell r="E33297">
            <v>838.64048362886615</v>
          </cell>
          <cell r="F33297" t="str">
            <v>Public Apr 25</v>
          </cell>
        </row>
        <row r="33298">
          <cell r="A33298" t="str">
            <v>1STQ006899B0000</v>
          </cell>
          <cell r="B33298" t="str">
            <v>ABB</v>
          </cell>
          <cell r="C33298" t="str">
            <v>PEP (Phase-2)</v>
          </cell>
          <cell r="D33298" t="str">
            <v>CUBICLE P3 H=250MM W=400MM</v>
          </cell>
          <cell r="E33298">
            <v>779.99967835051564</v>
          </cell>
          <cell r="F33298" t="str">
            <v>Public Apr 25</v>
          </cell>
        </row>
        <row r="33299">
          <cell r="A33299" t="str">
            <v>1STQ006912B0000</v>
          </cell>
          <cell r="B33299" t="str">
            <v>ABB</v>
          </cell>
          <cell r="C33299" t="str">
            <v>PEP (Phase-2)</v>
          </cell>
          <cell r="D33299" t="str">
            <v>CUBICLE P3 H=200MM W=800MM</v>
          </cell>
          <cell r="E33299">
            <v>963.46274177319594</v>
          </cell>
          <cell r="F33299" t="str">
            <v>Public Apr 25</v>
          </cell>
        </row>
        <row r="33300">
          <cell r="A33300" t="str">
            <v>1STQ006905B0000</v>
          </cell>
          <cell r="B33300" t="str">
            <v>ABB</v>
          </cell>
          <cell r="C33300" t="str">
            <v>PEP (Phase-2)</v>
          </cell>
          <cell r="D33300" t="str">
            <v>CUBICLE P3 H=200MM W=600MM</v>
          </cell>
          <cell r="E33300">
            <v>795.70564255670104</v>
          </cell>
          <cell r="F33300" t="str">
            <v>Public Apr 25</v>
          </cell>
        </row>
        <row r="33301">
          <cell r="A33301" t="str">
            <v>1STQ006898B0000</v>
          </cell>
          <cell r="B33301" t="str">
            <v>ABB</v>
          </cell>
          <cell r="C33301" t="str">
            <v>PEP (Phase-2)</v>
          </cell>
          <cell r="D33301" t="str">
            <v>CUBICLE P3 H=200MM W=400MM</v>
          </cell>
          <cell r="E33301">
            <v>717.77818094845372</v>
          </cell>
          <cell r="F33301" t="str">
            <v>Public Apr 25</v>
          </cell>
        </row>
        <row r="33302">
          <cell r="A33302" t="str">
            <v>1SVR508010R1300</v>
          </cell>
          <cell r="B33302" t="str">
            <v>ABB</v>
          </cell>
          <cell r="C33302" t="str">
            <v>TO BE CHECKED</v>
          </cell>
          <cell r="D33302" t="str">
            <v>CT-MKC.31 Time relay, Multifunctional</v>
          </cell>
          <cell r="E33302">
            <v>496.68225726675922</v>
          </cell>
          <cell r="F33302" t="str">
            <v>Public Apr 25</v>
          </cell>
        </row>
        <row r="33303">
          <cell r="A33303" t="str">
            <v>1SVR508150R0000</v>
          </cell>
          <cell r="B33303" t="str">
            <v>ABB</v>
          </cell>
          <cell r="C33303" t="str">
            <v>TO BE CHECKED</v>
          </cell>
          <cell r="D33303" t="str">
            <v>CT-EBC.12 Time relay, Flasher</v>
          </cell>
          <cell r="E33303">
            <v>300.64245565130273</v>
          </cell>
          <cell r="F33303" t="str">
            <v>Public Apr 25</v>
          </cell>
        </row>
        <row r="33304">
          <cell r="A33304" t="str">
            <v>1SVR508120R0000</v>
          </cell>
          <cell r="B33304" t="str">
            <v>ABB</v>
          </cell>
          <cell r="C33304" t="str">
            <v>TO BE CHECKED</v>
          </cell>
          <cell r="D33304" t="str">
            <v>CT-ARC.12 Time relay, Dual function</v>
          </cell>
          <cell r="E33304">
            <v>435.90450828386241</v>
          </cell>
          <cell r="F33304" t="str">
            <v>Public Apr 25</v>
          </cell>
        </row>
        <row r="33305">
          <cell r="A33305" t="str">
            <v>2CSG831260R1101</v>
          </cell>
          <cell r="B33305" t="str">
            <v>ABB</v>
          </cell>
          <cell r="C33305" t="str">
            <v>TO BE CHECKED</v>
          </cell>
          <cell r="D33305" t="str">
            <v>CT12-V/4000 Current transformer</v>
          </cell>
          <cell r="E33305">
            <v>1676.0844</v>
          </cell>
          <cell r="F33305" t="str">
            <v>Public Apr 25</v>
          </cell>
        </row>
        <row r="33306">
          <cell r="A33306" t="str">
            <v>2CSG831250R1101</v>
          </cell>
          <cell r="B33306" t="str">
            <v>ABB</v>
          </cell>
          <cell r="C33306" t="str">
            <v>TO BE CHECKED</v>
          </cell>
          <cell r="D33306" t="str">
            <v>CT12-V/3000 Current transformer</v>
          </cell>
          <cell r="E33306">
            <v>1025.8344</v>
          </cell>
          <cell r="F33306" t="str">
            <v>Public Apr 25</v>
          </cell>
        </row>
        <row r="33307">
          <cell r="A33307" t="str">
            <v>1SEP407952R0001</v>
          </cell>
          <cell r="B33307" t="str">
            <v>ABB</v>
          </cell>
          <cell r="C33307" t="str">
            <v>TO BE CHECKED</v>
          </cell>
          <cell r="D33307" t="str">
            <v>CS-XLP23-3P Cable shroud</v>
          </cell>
          <cell r="E33307">
            <v>223.62875701479157</v>
          </cell>
          <cell r="F33307" t="str">
            <v>Public Apr 25</v>
          </cell>
        </row>
        <row r="33308">
          <cell r="A33308" t="str">
            <v>1SEP618710R0001</v>
          </cell>
          <cell r="B33308" t="str">
            <v>ABB</v>
          </cell>
          <cell r="C33308" t="str">
            <v>TO BE CHECKED</v>
          </cell>
          <cell r="D33308" t="str">
            <v>CS-XLP23-1P Cable shroud</v>
          </cell>
          <cell r="E33308">
            <v>156.44286346929624</v>
          </cell>
          <cell r="F33308" t="str">
            <v>Public Apr 25</v>
          </cell>
        </row>
        <row r="33309">
          <cell r="A33309" t="str">
            <v>1SEP407793R0002</v>
          </cell>
          <cell r="B33309" t="str">
            <v>ABB</v>
          </cell>
          <cell r="C33309" t="str">
            <v>TO BE CHECKED</v>
          </cell>
          <cell r="D33309" t="str">
            <v>CS-XLP1-3P Cable shroud</v>
          </cell>
          <cell r="E33309">
            <v>160.95794764679513</v>
          </cell>
          <cell r="F33309" t="str">
            <v>Public Apr 25</v>
          </cell>
        </row>
        <row r="33310">
          <cell r="A33310" t="str">
            <v>1SEP618709R0001</v>
          </cell>
          <cell r="B33310" t="str">
            <v>ABB</v>
          </cell>
          <cell r="C33310" t="str">
            <v>TO BE CHECKED</v>
          </cell>
          <cell r="D33310" t="str">
            <v>CS-XLP1-1P Cable shroud</v>
          </cell>
          <cell r="E33310">
            <v>112.72099780367549</v>
          </cell>
          <cell r="F33310" t="str">
            <v>Public Apr 25</v>
          </cell>
        </row>
        <row r="33311">
          <cell r="A33311" t="str">
            <v>1SEP407793R0001</v>
          </cell>
          <cell r="B33311" t="str">
            <v>ABB</v>
          </cell>
          <cell r="C33311" t="str">
            <v>TO BE CHECKED</v>
          </cell>
          <cell r="D33311" t="str">
            <v>CS-XLP00-3P Cable shroud</v>
          </cell>
          <cell r="E33311">
            <v>121.93128919766923</v>
          </cell>
          <cell r="F33311" t="str">
            <v>Public Apr 25</v>
          </cell>
        </row>
        <row r="33312">
          <cell r="A33312" t="str">
            <v>1SEP618708R0001</v>
          </cell>
          <cell r="B33312" t="str">
            <v>ABB</v>
          </cell>
          <cell r="C33312" t="str">
            <v>TO BE CHECKED</v>
          </cell>
          <cell r="D33312" t="str">
            <v>CS-XLP00-1P Cable shroud</v>
          </cell>
          <cell r="E33312">
            <v>80.382908202599737</v>
          </cell>
          <cell r="F33312" t="str">
            <v>Public Apr 25</v>
          </cell>
        </row>
        <row r="33313">
          <cell r="A33313" t="str">
            <v>2CDL030001R1001</v>
          </cell>
          <cell r="B33313" t="str">
            <v>ABB</v>
          </cell>
          <cell r="C33313" t="str">
            <v>TO BE CHECKED</v>
          </cell>
          <cell r="D33313" t="str">
            <v>CRV 3/125 Row connector</v>
          </cell>
          <cell r="E33313">
            <v>53.060400000000001</v>
          </cell>
          <cell r="F33313" t="str">
            <v>Public Apr 25</v>
          </cell>
        </row>
        <row r="33314">
          <cell r="A33314" t="str">
            <v>1SVR405659R0100</v>
          </cell>
          <cell r="B33314" t="str">
            <v>ABB</v>
          </cell>
          <cell r="C33314" t="str">
            <v>TO BE CHECKED</v>
          </cell>
          <cell r="D33314" t="str">
            <v>CR-PH1 Metal holder for CR-P sockets</v>
          </cell>
          <cell r="E33314">
            <v>3.0918207082025995</v>
          </cell>
          <cell r="F33314" t="str">
            <v>Public Apr 25</v>
          </cell>
        </row>
        <row r="33315">
          <cell r="A33315" t="str">
            <v>1SVR405601R3110</v>
          </cell>
          <cell r="B33315" t="str">
            <v>ABB</v>
          </cell>
          <cell r="C33315" t="str">
            <v>TO BE CHECKED</v>
          </cell>
          <cell r="D33315" t="str">
            <v>CR-P230AC2SS92CV Interface relay, cpl.</v>
          </cell>
          <cell r="E33315">
            <v>113.07907600081991</v>
          </cell>
          <cell r="F33315" t="str">
            <v>Public Apr 25</v>
          </cell>
        </row>
        <row r="33316">
          <cell r="A33316" t="str">
            <v>1SVR405601R3011</v>
          </cell>
          <cell r="B33316" t="str">
            <v>ABB</v>
          </cell>
          <cell r="C33316" t="str">
            <v>TO BE CHECKED</v>
          </cell>
          <cell r="D33316" t="str">
            <v>CR-P230AC2LS92CV Interface relay, cpl.</v>
          </cell>
          <cell r="E33316">
            <v>131.29436575533796</v>
          </cell>
          <cell r="F33316" t="str">
            <v>Public Apr 25</v>
          </cell>
        </row>
        <row r="33317">
          <cell r="A33317" t="str">
            <v>1SVR405601R3012</v>
          </cell>
          <cell r="B33317" t="str">
            <v>ABB</v>
          </cell>
          <cell r="C33317" t="str">
            <v>TO BE CHECKED</v>
          </cell>
          <cell r="D33317" t="str">
            <v>CR-P230AC2LC92 Interface relay, cpl.</v>
          </cell>
          <cell r="E33317">
            <v>129.85157052725731</v>
          </cell>
          <cell r="F33317" t="str">
            <v>Public Apr 25</v>
          </cell>
        </row>
        <row r="33318">
          <cell r="A33318" t="str">
            <v>1SVR405606R3010</v>
          </cell>
          <cell r="B33318" t="str">
            <v>ABB</v>
          </cell>
          <cell r="C33318" t="str">
            <v>TO BE CHECKED</v>
          </cell>
          <cell r="D33318" t="str">
            <v>CR-P230AC2GLC92CV Interface relay, cpl.</v>
          </cell>
          <cell r="E33318">
            <v>161.95376435205145</v>
          </cell>
          <cell r="F33318" t="str">
            <v>Public Apr 25</v>
          </cell>
        </row>
        <row r="33319">
          <cell r="A33319" t="str">
            <v>1SVR405606R3012</v>
          </cell>
          <cell r="B33319" t="str">
            <v>ABB</v>
          </cell>
          <cell r="C33319" t="str">
            <v>TO BE CHECKED</v>
          </cell>
          <cell r="D33319" t="str">
            <v>CR-P230AC2GLC92C Interface relay, cpl.</v>
          </cell>
          <cell r="E33319">
            <v>160.33061972046076</v>
          </cell>
          <cell r="F33319" t="str">
            <v>Public Apr 25</v>
          </cell>
        </row>
        <row r="33320">
          <cell r="A33320" t="str">
            <v>1SVR405606R3013</v>
          </cell>
          <cell r="B33320" t="str">
            <v>ABB</v>
          </cell>
          <cell r="C33320" t="str">
            <v>TO BE CHECKED</v>
          </cell>
          <cell r="D33320" t="str">
            <v>CR-P230AC2GLC92 Interface relay, cpl.</v>
          </cell>
          <cell r="E33320">
            <v>147.34546266773503</v>
          </cell>
          <cell r="F33320" t="str">
            <v>Public Apr 25</v>
          </cell>
        </row>
        <row r="33321">
          <cell r="A33321" t="str">
            <v>1SVR405600R3110</v>
          </cell>
          <cell r="B33321" t="str">
            <v>ABB</v>
          </cell>
          <cell r="C33321" t="str">
            <v>TO BE CHECKED</v>
          </cell>
          <cell r="D33321" t="str">
            <v>CR-P230AC1SS92CV Interface relay, cpl.</v>
          </cell>
          <cell r="E33321">
            <v>108.93103972008808</v>
          </cell>
          <cell r="F33321" t="str">
            <v>Public Apr 25</v>
          </cell>
        </row>
        <row r="33322">
          <cell r="A33322" t="str">
            <v>1SVR405600R3011</v>
          </cell>
          <cell r="B33322" t="str">
            <v>ABB</v>
          </cell>
          <cell r="C33322" t="str">
            <v>TO BE CHECKED</v>
          </cell>
          <cell r="D33322" t="str">
            <v>CR-P230AC1LS Interface relay, cpl.</v>
          </cell>
          <cell r="E33322">
            <v>136.52449845713025</v>
          </cell>
          <cell r="F33322" t="str">
            <v>Public Apr 25</v>
          </cell>
        </row>
        <row r="33323">
          <cell r="A33323" t="str">
            <v>1SVR405600R3010</v>
          </cell>
          <cell r="B33323" t="str">
            <v>ABB</v>
          </cell>
          <cell r="C33323" t="str">
            <v>TO BE CHECKED</v>
          </cell>
          <cell r="D33323" t="str">
            <v>CR-P230AC1LC92CV Interface relay, cpl.</v>
          </cell>
          <cell r="E33323">
            <v>136.34414905362019</v>
          </cell>
          <cell r="F33323" t="str">
            <v>Public Apr 25</v>
          </cell>
        </row>
        <row r="33324">
          <cell r="A33324" t="str">
            <v>1SVR405610R4070</v>
          </cell>
          <cell r="B33324" t="str">
            <v>ABB</v>
          </cell>
          <cell r="C33324" t="str">
            <v>TO BE CHECKED</v>
          </cell>
          <cell r="D33324" t="str">
            <v>CR-P024TRI1 Interface Opto</v>
          </cell>
          <cell r="E33324">
            <v>156.00223403621885</v>
          </cell>
          <cell r="F33324" t="str">
            <v>Public Apr 25</v>
          </cell>
        </row>
        <row r="33325">
          <cell r="A33325" t="str">
            <v>1SVR405610R4060</v>
          </cell>
          <cell r="B33325" t="str">
            <v>ABB</v>
          </cell>
          <cell r="C33325" t="str">
            <v>TO BE CHECKED</v>
          </cell>
          <cell r="D33325" t="str">
            <v>CR-P024MOS1 Interface Opto</v>
          </cell>
          <cell r="E33325">
            <v>166.82319824682361</v>
          </cell>
          <cell r="F33325" t="str">
            <v>Public Apr 25</v>
          </cell>
        </row>
        <row r="33326">
          <cell r="A33326" t="str">
            <v>1SVR405601R1010</v>
          </cell>
          <cell r="B33326" t="str">
            <v>ABB</v>
          </cell>
          <cell r="C33326" t="str">
            <v>TO BE CHECKED</v>
          </cell>
          <cell r="D33326" t="str">
            <v>CR-P024DC2SS42V Interface relay, cpl.</v>
          </cell>
          <cell r="E33326">
            <v>89.994352351529727</v>
          </cell>
          <cell r="F33326" t="str">
            <v>Public Apr 25</v>
          </cell>
        </row>
        <row r="33327">
          <cell r="A33327" t="str">
            <v>1SVR405601R1011</v>
          </cell>
          <cell r="B33327" t="str">
            <v>ABB</v>
          </cell>
          <cell r="C33327" t="str">
            <v>TO BE CHECKED</v>
          </cell>
          <cell r="D33327" t="str">
            <v>CR-P024DC2LS42V Interface relay, cpl.</v>
          </cell>
          <cell r="E33327">
            <v>92.158545193650696</v>
          </cell>
          <cell r="F33327" t="str">
            <v>Public Apr 25</v>
          </cell>
        </row>
        <row r="33328">
          <cell r="A33328" t="str">
            <v>1SVR405601R1013</v>
          </cell>
          <cell r="B33328" t="str">
            <v>ABB</v>
          </cell>
          <cell r="C33328" t="str">
            <v>TO BE CHECKED</v>
          </cell>
          <cell r="D33328" t="str">
            <v>CR-P024DC2LS Interface relay, cpl.</v>
          </cell>
          <cell r="E33328">
            <v>95.224485053322027</v>
          </cell>
          <cell r="F33328" t="str">
            <v>Public Apr 25</v>
          </cell>
        </row>
        <row r="33329">
          <cell r="A33329" t="str">
            <v>1SVR405601R1012</v>
          </cell>
          <cell r="B33329" t="str">
            <v>ABB</v>
          </cell>
          <cell r="C33329" t="str">
            <v>TO BE CHECKED</v>
          </cell>
          <cell r="D33329" t="str">
            <v>CR-P024DC2LC42 Interface relay, cpl.</v>
          </cell>
          <cell r="E33329">
            <v>103.70090701829578</v>
          </cell>
          <cell r="F33329" t="str">
            <v>Public Apr 25</v>
          </cell>
        </row>
        <row r="33330">
          <cell r="A33330" t="str">
            <v>1SVR405606R1011</v>
          </cell>
          <cell r="B33330" t="str">
            <v>ABB</v>
          </cell>
          <cell r="C33330" t="str">
            <v>TO BE CHECKED</v>
          </cell>
          <cell r="D33330" t="str">
            <v>CR-P024DC2GLC62CV Interface relay, cpl.</v>
          </cell>
          <cell r="E33330">
            <v>138.5083418957411</v>
          </cell>
          <cell r="F33330" t="str">
            <v>Public Apr 25</v>
          </cell>
        </row>
        <row r="33331">
          <cell r="A33331" t="str">
            <v>1SVR405606R1013</v>
          </cell>
          <cell r="B33331" t="str">
            <v>ABB</v>
          </cell>
          <cell r="C33331" t="str">
            <v>TO BE CHECKED</v>
          </cell>
          <cell r="D33331" t="str">
            <v>CR-P024DC2GLC62C Interface relay, cpl.</v>
          </cell>
          <cell r="E33331">
            <v>137.0655466676605</v>
          </cell>
          <cell r="F33331" t="str">
            <v>Public Apr 25</v>
          </cell>
        </row>
        <row r="33332">
          <cell r="A33332" t="str">
            <v>1SVR405606R1010</v>
          </cell>
          <cell r="B33332" t="str">
            <v>ABB</v>
          </cell>
          <cell r="C33332" t="str">
            <v>TO BE CHECKED</v>
          </cell>
          <cell r="D33332" t="str">
            <v>CR-P024DC2GLC42V Interface relay, cpl.</v>
          </cell>
          <cell r="E33332">
            <v>123.35899200089443</v>
          </cell>
          <cell r="F33332" t="str">
            <v>Public Apr 25</v>
          </cell>
        </row>
        <row r="33333">
          <cell r="A33333" t="str">
            <v>1SVR405600R1010</v>
          </cell>
          <cell r="B33333" t="str">
            <v>ABB</v>
          </cell>
          <cell r="C33333" t="str">
            <v>TO BE CHECKED</v>
          </cell>
          <cell r="D33333" t="str">
            <v>CR-P024DC1SS42V Interface relay, cpl.</v>
          </cell>
          <cell r="E33333">
            <v>86.387364281328146</v>
          </cell>
          <cell r="F33333" t="str">
            <v>Public Apr 25</v>
          </cell>
        </row>
        <row r="33334">
          <cell r="A33334" t="str">
            <v>1SVR405600R1013</v>
          </cell>
          <cell r="B33334" t="str">
            <v>ABB</v>
          </cell>
          <cell r="C33334" t="str">
            <v>TO BE CHECKED</v>
          </cell>
          <cell r="D33334" t="str">
            <v>CR-P024DC1LC62C Interface relay, cpl.</v>
          </cell>
          <cell r="E33334">
            <v>111.81663017624933</v>
          </cell>
          <cell r="F33334" t="str">
            <v>Public Apr 25</v>
          </cell>
        </row>
        <row r="33335">
          <cell r="A33335" t="str">
            <v>1SVR405600R1011</v>
          </cell>
          <cell r="B33335" t="str">
            <v>ABB</v>
          </cell>
          <cell r="C33335" t="str">
            <v>TO BE CHECKED</v>
          </cell>
          <cell r="D33335" t="str">
            <v>CR-P024DC1LC42V Interface relay, cpl.</v>
          </cell>
          <cell r="E33335">
            <v>99.372521334053843</v>
          </cell>
          <cell r="F33335" t="str">
            <v>Public Apr 25</v>
          </cell>
        </row>
        <row r="33336">
          <cell r="A33336" t="str">
            <v>1SVR405613R3110</v>
          </cell>
          <cell r="B33336" t="str">
            <v>ABB</v>
          </cell>
          <cell r="C33336" t="str">
            <v>TO BE CHECKED</v>
          </cell>
          <cell r="D33336" t="str">
            <v>CR-M230AC4SS92CV Interface relay, cpl.</v>
          </cell>
          <cell r="E33336">
            <v>132.73716098341859</v>
          </cell>
          <cell r="F33336" t="str">
            <v>Public Apr 25</v>
          </cell>
        </row>
        <row r="33337">
          <cell r="A33337" t="str">
            <v>1SVR405613R3011</v>
          </cell>
          <cell r="B33337" t="str">
            <v>ABB</v>
          </cell>
          <cell r="C33337" t="str">
            <v>TO BE CHECKED</v>
          </cell>
          <cell r="D33337" t="str">
            <v>CR-M230AC4LS92CV Interface relay, cpl.</v>
          </cell>
          <cell r="E33337">
            <v>151.49349894846682</v>
          </cell>
          <cell r="F33337" t="str">
            <v>Public Apr 25</v>
          </cell>
        </row>
        <row r="33338">
          <cell r="A33338" t="str">
            <v>1SVR405618R3111</v>
          </cell>
          <cell r="B33338" t="str">
            <v>ABB</v>
          </cell>
          <cell r="C33338" t="str">
            <v>TO BE CHECKED</v>
          </cell>
          <cell r="D33338" t="str">
            <v>CR-M230AC4LGSS Interface relay, cpl.</v>
          </cell>
          <cell r="E33338">
            <v>163.39655958013213</v>
          </cell>
          <cell r="F33338" t="str">
            <v>Public Apr 25</v>
          </cell>
        </row>
        <row r="33339">
          <cell r="A33339" t="str">
            <v>1SVR405618R3110</v>
          </cell>
          <cell r="B33339" t="str">
            <v>ABB</v>
          </cell>
          <cell r="C33339" t="str">
            <v>TO BE CHECKED</v>
          </cell>
          <cell r="D33339" t="str">
            <v>CR-M230AC4LGLC Interface relay, cpl.</v>
          </cell>
          <cell r="E33339">
            <v>188.64547607154324</v>
          </cell>
          <cell r="F33339" t="str">
            <v>Public Apr 25</v>
          </cell>
        </row>
        <row r="33340">
          <cell r="A33340" t="str">
            <v>1SVR405613R3012</v>
          </cell>
          <cell r="B33340" t="str">
            <v>ABB</v>
          </cell>
          <cell r="C33340" t="str">
            <v>TO BE CHECKED</v>
          </cell>
          <cell r="D33340" t="str">
            <v>CR-M230AC4LC92 Interface relay, cpl.</v>
          </cell>
          <cell r="E33340">
            <v>162.67516196609179</v>
          </cell>
          <cell r="F33340" t="str">
            <v>Public Apr 25</v>
          </cell>
        </row>
        <row r="33341">
          <cell r="A33341" t="str">
            <v>1SVR405618R3112</v>
          </cell>
          <cell r="B33341" t="str">
            <v>ABB</v>
          </cell>
          <cell r="C33341" t="str">
            <v>TO BE CHECKED</v>
          </cell>
          <cell r="D33341" t="str">
            <v>CR-M230AC4GSS92CV Interface relay, cpl.</v>
          </cell>
          <cell r="E33341">
            <v>174.03717438722683</v>
          </cell>
          <cell r="F33341" t="str">
            <v>Public Apr 25</v>
          </cell>
        </row>
        <row r="33342">
          <cell r="A33342" t="str">
            <v>1SVR405613R1010</v>
          </cell>
          <cell r="B33342" t="str">
            <v>ABB</v>
          </cell>
          <cell r="C33342" t="str">
            <v>TO BE CHECKED</v>
          </cell>
          <cell r="D33342" t="str">
            <v>CR-M024DC4SS42V Interface relay, cpl.</v>
          </cell>
          <cell r="E33342">
            <v>125.70353424652545</v>
          </cell>
          <cell r="F33342" t="str">
            <v>Public Apr 25</v>
          </cell>
        </row>
        <row r="33343">
          <cell r="A33343" t="str">
            <v>1SVR405613R1011</v>
          </cell>
          <cell r="B33343" t="str">
            <v>ABB</v>
          </cell>
          <cell r="C33343" t="str">
            <v>TO BE CHECKED</v>
          </cell>
          <cell r="D33343" t="str">
            <v>CR-M024DC4LS42V Interface relay, cpl.</v>
          </cell>
          <cell r="E33343">
            <v>126.96598007109604</v>
          </cell>
          <cell r="F33343" t="str">
            <v>Public Apr 25</v>
          </cell>
        </row>
        <row r="33344">
          <cell r="A33344" t="str">
            <v>1SVR405618R1110</v>
          </cell>
          <cell r="B33344" t="str">
            <v>ABB</v>
          </cell>
          <cell r="C33344" t="str">
            <v>TO BE CHECKED</v>
          </cell>
          <cell r="D33344" t="str">
            <v>CR-M024DC4LGLC22 Interface relay, cpl.</v>
          </cell>
          <cell r="E33344">
            <v>189.36687368558356</v>
          </cell>
          <cell r="F33344" t="str">
            <v>Public Apr 25</v>
          </cell>
        </row>
        <row r="33345">
          <cell r="A33345" t="str">
            <v>1SVR405618R1410</v>
          </cell>
          <cell r="B33345" t="str">
            <v>ABB</v>
          </cell>
          <cell r="C33345" t="str">
            <v>TO BE CHECKED</v>
          </cell>
          <cell r="D33345" t="str">
            <v>CR-M024DC4LDGSS Interface relay, cpl.</v>
          </cell>
          <cell r="E33345">
            <v>156.00223403621885</v>
          </cell>
          <cell r="F33345" t="str">
            <v>Public Apr 25</v>
          </cell>
        </row>
        <row r="33346">
          <cell r="A33346" t="str">
            <v>1SVR405613R1012</v>
          </cell>
          <cell r="B33346" t="str">
            <v>ABB</v>
          </cell>
          <cell r="C33346" t="str">
            <v>TO BE CHECKED</v>
          </cell>
          <cell r="D33346" t="str">
            <v>CR-M024DC4LC42 Interface relay, cpl.</v>
          </cell>
          <cell r="E33346">
            <v>151.49349894846682</v>
          </cell>
          <cell r="F33346" t="str">
            <v>Public Apr 25</v>
          </cell>
        </row>
        <row r="33347">
          <cell r="A33347" t="str">
            <v>1SVR405618R1011</v>
          </cell>
          <cell r="B33347" t="str">
            <v>ABB</v>
          </cell>
          <cell r="C33347" t="str">
            <v>TO BE CHECKED</v>
          </cell>
          <cell r="D33347" t="str">
            <v>CR-M024DC4GSS42V Interface relay, cpl.</v>
          </cell>
          <cell r="E33347">
            <v>164.65900540470267</v>
          </cell>
          <cell r="F33347" t="str">
            <v>Public Apr 25</v>
          </cell>
        </row>
        <row r="33348">
          <cell r="A33348" t="str">
            <v>1SVR405618R1010</v>
          </cell>
          <cell r="B33348" t="str">
            <v>ABB</v>
          </cell>
          <cell r="C33348" t="str">
            <v>TO BE CHECKED</v>
          </cell>
          <cell r="D33348" t="str">
            <v>CR-M024DC4GLC62CV Interface relay,cpl.</v>
          </cell>
          <cell r="E33348">
            <v>206.68041642255119</v>
          </cell>
          <cell r="F33348" t="str">
            <v>Public Apr 25</v>
          </cell>
        </row>
        <row r="33349">
          <cell r="A33349" t="str">
            <v>1SVR405613R0010</v>
          </cell>
          <cell r="B33349" t="str">
            <v>ABB</v>
          </cell>
          <cell r="C33349" t="str">
            <v>TO BE CHECKED</v>
          </cell>
          <cell r="D33349" t="str">
            <v>CR-M024AC4LS62CV Interface relay, cpl.</v>
          </cell>
          <cell r="E33349">
            <v>145.18126982561407</v>
          </cell>
          <cell r="F33349" t="str">
            <v>Public Apr 25</v>
          </cell>
        </row>
        <row r="33350">
          <cell r="A33350" t="str">
            <v>1SVR405618R4410</v>
          </cell>
          <cell r="B33350" t="str">
            <v>ABB</v>
          </cell>
          <cell r="C33350" t="str">
            <v>TO BE CHECKED</v>
          </cell>
          <cell r="D33350" t="str">
            <v>CR-M012DC4LDGSS Interface relay, cpl.</v>
          </cell>
          <cell r="E33350">
            <v>156.00223403621885</v>
          </cell>
          <cell r="F33350" t="str">
            <v>Public Apr 25</v>
          </cell>
        </row>
        <row r="33351">
          <cell r="A33351" t="str">
            <v>1SVR361060R1001</v>
          </cell>
          <cell r="B33351" t="str">
            <v>ABB</v>
          </cell>
          <cell r="C33351" t="str">
            <v>TO BE CHECKED</v>
          </cell>
          <cell r="D33351" t="str">
            <v>CP-C.1-A-RU-L Redundancy unit for</v>
          </cell>
          <cell r="E33351">
            <v>1197.6918006436047</v>
          </cell>
          <cell r="F33351" t="str">
            <v>Public Apr 25</v>
          </cell>
        </row>
        <row r="33352">
          <cell r="A33352" t="str">
            <v>1SVR361763R1001</v>
          </cell>
          <cell r="B33352" t="str">
            <v>ABB</v>
          </cell>
          <cell r="C33352" t="str">
            <v>TO BE CHECKED</v>
          </cell>
          <cell r="D33352" t="str">
            <v>CP-C.1 24/20.0-L Power supply</v>
          </cell>
          <cell r="E33352">
            <v>3247.3198312014897</v>
          </cell>
          <cell r="F33352" t="str">
            <v>Public Apr 25</v>
          </cell>
        </row>
        <row r="33353">
          <cell r="A33353" t="str">
            <v>1SVR361663R1001</v>
          </cell>
          <cell r="B33353" t="str">
            <v>ABB</v>
          </cell>
          <cell r="C33353" t="str">
            <v>TO BE CHECKED</v>
          </cell>
          <cell r="D33353" t="str">
            <v>CP-C.1 24/10.0-L Power supply</v>
          </cell>
          <cell r="E33353">
            <v>2143.7532430564793</v>
          </cell>
          <cell r="F33353" t="str">
            <v>Public Apr 25</v>
          </cell>
        </row>
        <row r="33354">
          <cell r="A33354" t="str">
            <v>1SFL617731R5322</v>
          </cell>
          <cell r="B33354" t="str">
            <v>ABB</v>
          </cell>
          <cell r="C33354" t="str">
            <v>TO BE CHECKED</v>
          </cell>
          <cell r="D33354" t="str">
            <v>CONTACTOR#GF875-20-22-53</v>
          </cell>
          <cell r="E33354">
            <v>19387.831672233722</v>
          </cell>
          <cell r="F33354" t="str">
            <v>Public Apr 25</v>
          </cell>
        </row>
        <row r="33355">
          <cell r="A33355" t="str">
            <v>1SFL617731R5122</v>
          </cell>
          <cell r="B33355" t="str">
            <v>ABB</v>
          </cell>
          <cell r="C33355" t="str">
            <v>TO BE CHECKED</v>
          </cell>
          <cell r="D33355" t="str">
            <v>CONTACTOR#GF875-20-22-51</v>
          </cell>
          <cell r="E33355">
            <v>19387.831672233722</v>
          </cell>
          <cell r="F33355" t="str">
            <v>Public Apr 25</v>
          </cell>
        </row>
        <row r="33356">
          <cell r="A33356" t="str">
            <v>1SFL647731R5322</v>
          </cell>
          <cell r="B33356" t="str">
            <v>ABB</v>
          </cell>
          <cell r="C33356" t="str">
            <v>TO BE CHECKED</v>
          </cell>
          <cell r="D33356" t="str">
            <v>CONTACTOR#GF1325-20-22-53</v>
          </cell>
          <cell r="E33356">
            <v>29459.596659047871</v>
          </cell>
          <cell r="F33356" t="str">
            <v>Public Apr 25</v>
          </cell>
        </row>
        <row r="33357">
          <cell r="A33357" t="str">
            <v>1SFL647731R5122</v>
          </cell>
          <cell r="B33357" t="str">
            <v>ABB</v>
          </cell>
          <cell r="C33357" t="str">
            <v>TO BE CHECKED</v>
          </cell>
          <cell r="D33357" t="str">
            <v>CONTACTOR#GF1325-20-22-51</v>
          </cell>
          <cell r="E33357">
            <v>29459.596659047871</v>
          </cell>
          <cell r="F33357" t="str">
            <v>Public Apr 25</v>
          </cell>
        </row>
        <row r="33358">
          <cell r="A33358" t="str">
            <v>1SFL637731R5322</v>
          </cell>
          <cell r="B33358" t="str">
            <v>ABB</v>
          </cell>
          <cell r="C33358" t="str">
            <v>TO BE CHECKED</v>
          </cell>
          <cell r="D33358" t="str">
            <v>CONTACTOR#GF1050-20-22-53</v>
          </cell>
          <cell r="E33358">
            <v>23322.120511768419</v>
          </cell>
          <cell r="F33358" t="str">
            <v>Public Apr 25</v>
          </cell>
        </row>
        <row r="33359">
          <cell r="A33359" t="str">
            <v>1SFL637731R5122</v>
          </cell>
          <cell r="B33359" t="str">
            <v>ABB</v>
          </cell>
          <cell r="C33359" t="str">
            <v>TO BE CHECKED</v>
          </cell>
          <cell r="D33359" t="str">
            <v>CONTACTOR#GF1050-20-22-51</v>
          </cell>
          <cell r="E33359">
            <v>23265.434112667157</v>
          </cell>
          <cell r="F33359" t="str">
            <v>Public Apr 25</v>
          </cell>
        </row>
        <row r="33360">
          <cell r="A33360" t="str">
            <v>SK827043-AR</v>
          </cell>
          <cell r="B33360" t="str">
            <v>ABB</v>
          </cell>
          <cell r="C33360" t="str">
            <v>TO BE CHECKED</v>
          </cell>
          <cell r="D33360" t="str">
            <v>CONTACTOR#EK550-40-22#400-415V 50Hz</v>
          </cell>
          <cell r="E33360">
            <v>18057.32606275495</v>
          </cell>
          <cell r="F33360" t="str">
            <v>Public Apr 25</v>
          </cell>
        </row>
        <row r="33361">
          <cell r="A33361" t="str">
            <v>SK827041-WE</v>
          </cell>
          <cell r="B33361" t="str">
            <v>ABB</v>
          </cell>
          <cell r="C33361" t="str">
            <v>TO BE CHECKED</v>
          </cell>
          <cell r="D33361" t="str">
            <v>CONTACTOR#EK550-40-21#77-143V d.c.</v>
          </cell>
          <cell r="E33361">
            <v>17113.696100645662</v>
          </cell>
          <cell r="F33361" t="str">
            <v>Public Apr 25</v>
          </cell>
        </row>
        <row r="33362">
          <cell r="A33362" t="str">
            <v>SK827044-AR</v>
          </cell>
          <cell r="B33362" t="str">
            <v>ABB</v>
          </cell>
          <cell r="C33362" t="str">
            <v>TO BE CHECKED</v>
          </cell>
          <cell r="D33362" t="str">
            <v>CONTACTOR#EK1000-40-11#400-415V 50Hz</v>
          </cell>
          <cell r="E33362">
            <v>33112.258802410688</v>
          </cell>
          <cell r="F33362" t="str">
            <v>Public Apr 25</v>
          </cell>
        </row>
        <row r="33363">
          <cell r="A33363" t="str">
            <v>1SFL597081R6912</v>
          </cell>
          <cell r="B33363" t="str">
            <v>ABB</v>
          </cell>
          <cell r="C33363" t="str">
            <v>TO BE CHECKED</v>
          </cell>
          <cell r="D33363" t="str">
            <v>CONTACTOR#AFS460-30-12#48-130V</v>
          </cell>
          <cell r="E33363">
            <v>23365.267165861424</v>
          </cell>
          <cell r="F33363" t="str">
            <v>Public Apr 25</v>
          </cell>
        </row>
        <row r="33364">
          <cell r="A33364" t="str">
            <v>1SFL597081R7112</v>
          </cell>
          <cell r="B33364" t="str">
            <v>ABB</v>
          </cell>
          <cell r="C33364" t="str">
            <v>TO BE CHECKED</v>
          </cell>
          <cell r="D33364" t="str">
            <v>CONTACTOR#AFS460-30-12#250-500V</v>
          </cell>
          <cell r="E33364">
            <v>22614.082112802931</v>
          </cell>
          <cell r="F33364" t="str">
            <v>Public Apr 25</v>
          </cell>
        </row>
        <row r="33365">
          <cell r="A33365" t="str">
            <v>1SFL597081R6812</v>
          </cell>
          <cell r="B33365" t="str">
            <v>ABB</v>
          </cell>
          <cell r="C33365" t="str">
            <v>TO BE CHECKED</v>
          </cell>
          <cell r="D33365" t="str">
            <v>CONTACTOR#AFS460-30-12#24-60V d.c.</v>
          </cell>
          <cell r="E33365">
            <v>22614.082112802931</v>
          </cell>
          <cell r="F33365" t="str">
            <v>Public Apr 25</v>
          </cell>
        </row>
        <row r="33366">
          <cell r="A33366" t="str">
            <v>1SFL597081R7012</v>
          </cell>
          <cell r="B33366" t="str">
            <v>ABB</v>
          </cell>
          <cell r="C33366" t="str">
            <v>TO BE CHECKED</v>
          </cell>
          <cell r="D33366" t="str">
            <v>CONTACTOR#AFS460-30-12#100-250V</v>
          </cell>
          <cell r="E33366">
            <v>22614.082112802931</v>
          </cell>
          <cell r="F33366" t="str">
            <v>Public Apr 25</v>
          </cell>
        </row>
        <row r="33367">
          <cell r="A33367" t="str">
            <v>1SFL637001R9103</v>
          </cell>
          <cell r="B33367" t="str">
            <v>ABB</v>
          </cell>
          <cell r="C33367" t="str">
            <v>TO BE CHECKED</v>
          </cell>
          <cell r="D33367" t="str">
            <v>CONTACTOR#AF750F-30-11#250-500V</v>
          </cell>
          <cell r="E33367">
            <v>44275.146706957486</v>
          </cell>
          <cell r="F33367" t="str">
            <v>Public Apr 25</v>
          </cell>
        </row>
        <row r="33368">
          <cell r="A33368" t="str">
            <v>1SFL637001R9102</v>
          </cell>
          <cell r="B33368" t="str">
            <v>ABB</v>
          </cell>
          <cell r="C33368" t="str">
            <v>TO BE CHECKED</v>
          </cell>
          <cell r="D33368" t="str">
            <v>CONTACTOR#AF750F-30-11#100-250V</v>
          </cell>
          <cell r="E33368">
            <v>44275.146706957486</v>
          </cell>
          <cell r="F33368" t="str">
            <v>Public Apr 25</v>
          </cell>
        </row>
        <row r="33369">
          <cell r="A33369" t="str">
            <v>1SFL617001R9103</v>
          </cell>
          <cell r="B33369" t="str">
            <v>ABB</v>
          </cell>
          <cell r="C33369" t="str">
            <v>TO BE CHECKED</v>
          </cell>
          <cell r="D33369" t="str">
            <v>CONTACTOR#AF580F-30-11#250-500V</v>
          </cell>
          <cell r="E33369">
            <v>22523.997676014602</v>
          </cell>
          <cell r="F33369" t="str">
            <v>Public Apr 25</v>
          </cell>
        </row>
        <row r="33370">
          <cell r="A33370" t="str">
            <v>1SFL617001R9102</v>
          </cell>
          <cell r="B33370" t="str">
            <v>ABB</v>
          </cell>
          <cell r="C33370" t="str">
            <v>TO BE CHECKED</v>
          </cell>
          <cell r="D33370" t="str">
            <v>CONTACTOR#AF580F-30-11#100-250V</v>
          </cell>
          <cell r="E33370">
            <v>22523.997676014602</v>
          </cell>
          <cell r="F33370" t="str">
            <v>Public Apr 25</v>
          </cell>
        </row>
        <row r="33371">
          <cell r="A33371" t="str">
            <v>1SFL597001R9103</v>
          </cell>
          <cell r="B33371" t="str">
            <v>ABB</v>
          </cell>
          <cell r="C33371" t="str">
            <v>TO BE CHECKED</v>
          </cell>
          <cell r="D33371" t="str">
            <v>CONTACTOR#AF460F-30-11#200-500V</v>
          </cell>
          <cell r="E33371">
            <v>17267.507603939543</v>
          </cell>
          <cell r="F33371" t="str">
            <v>Public Apr 25</v>
          </cell>
        </row>
        <row r="33372">
          <cell r="A33372" t="str">
            <v>1SFL597001R9102</v>
          </cell>
          <cell r="B33372" t="str">
            <v>ABB</v>
          </cell>
          <cell r="C33372" t="str">
            <v>TO BE CHECKED</v>
          </cell>
          <cell r="D33372" t="str">
            <v>CONTACTOR#AF460F-30-11#100-250V</v>
          </cell>
          <cell r="E33372">
            <v>17267.507603939543</v>
          </cell>
          <cell r="F33372" t="str">
            <v>Public Apr 25</v>
          </cell>
        </row>
        <row r="33373">
          <cell r="A33373" t="str">
            <v>1SFL577001R9104</v>
          </cell>
          <cell r="B33373" t="str">
            <v>ABB</v>
          </cell>
          <cell r="C33373" t="str">
            <v>TO BE CHECKED</v>
          </cell>
          <cell r="D33373" t="str">
            <v>CONTACTOR#AF400F-30-11#250-500V</v>
          </cell>
          <cell r="E33373">
            <v>11806.116057406083</v>
          </cell>
          <cell r="F33373" t="str">
            <v>Public Apr 25</v>
          </cell>
        </row>
        <row r="33374">
          <cell r="A33374" t="str">
            <v>1SFL577001R9103</v>
          </cell>
          <cell r="B33374" t="str">
            <v>ABB</v>
          </cell>
          <cell r="C33374" t="str">
            <v>TO BE CHECKED</v>
          </cell>
          <cell r="D33374" t="str">
            <v>CONTACTOR#AF400F-30-11#100-250V</v>
          </cell>
          <cell r="E33374">
            <v>11806.116057406083</v>
          </cell>
          <cell r="F33374" t="str">
            <v>Public Apr 25</v>
          </cell>
        </row>
        <row r="33375">
          <cell r="A33375" t="str">
            <v>1SFL447263R1422</v>
          </cell>
          <cell r="B33375" t="str">
            <v>ABB</v>
          </cell>
          <cell r="C33375" t="str">
            <v>TO BE CHECKED</v>
          </cell>
          <cell r="D33375" t="str">
            <v>Contactor#AF140B-40-22-14#250-500V</v>
          </cell>
          <cell r="E33375">
            <v>6911.9495617521698</v>
          </cell>
          <cell r="F33375" t="str">
            <v>Public Apr 25</v>
          </cell>
        </row>
        <row r="33376">
          <cell r="A33376" t="str">
            <v>1SFL447263R1322</v>
          </cell>
          <cell r="B33376" t="str">
            <v>ABB</v>
          </cell>
          <cell r="C33376" t="str">
            <v>TO BE CHECKED</v>
          </cell>
          <cell r="D33376" t="str">
            <v>Contactor#AF140B-40-22-13#100-250V</v>
          </cell>
          <cell r="E33376">
            <v>6911.9495617521698</v>
          </cell>
          <cell r="F33376" t="str">
            <v>Public Apr 25</v>
          </cell>
        </row>
        <row r="33377">
          <cell r="A33377" t="str">
            <v>1SFL447263R1222</v>
          </cell>
          <cell r="B33377" t="str">
            <v>ABB</v>
          </cell>
          <cell r="C33377" t="str">
            <v>TO BE CHECKED</v>
          </cell>
          <cell r="D33377" t="str">
            <v>Contactor#AF140B-40-22-12#48-130V</v>
          </cell>
          <cell r="E33377">
            <v>6911.9495617521698</v>
          </cell>
          <cell r="F33377" t="str">
            <v>Public Apr 25</v>
          </cell>
        </row>
        <row r="33378">
          <cell r="A33378" t="str">
            <v>1SFL447263R1122</v>
          </cell>
          <cell r="B33378" t="str">
            <v>ABB</v>
          </cell>
          <cell r="C33378" t="str">
            <v>TO BE CHECKED</v>
          </cell>
          <cell r="D33378" t="str">
            <v>Contactor#AF140B-40-22-11#24-60V</v>
          </cell>
          <cell r="E33378">
            <v>6911.9495617521698</v>
          </cell>
          <cell r="F33378" t="str">
            <v>Public Apr 25</v>
          </cell>
        </row>
        <row r="33379">
          <cell r="A33379" t="str">
            <v>1SFL447063R1422</v>
          </cell>
          <cell r="B33379" t="str">
            <v>ABB</v>
          </cell>
          <cell r="C33379" t="str">
            <v>TO BE CHECKED</v>
          </cell>
          <cell r="D33379" t="str">
            <v>CONTACTOR#AF140B-30-22-14#250-500V</v>
          </cell>
          <cell r="E33379">
            <v>4152.5495290679182</v>
          </cell>
          <cell r="F33379" t="str">
            <v>Public Apr 25</v>
          </cell>
        </row>
        <row r="33380">
          <cell r="A33380" t="str">
            <v>1SFL447063R1322</v>
          </cell>
          <cell r="B33380" t="str">
            <v>ABB</v>
          </cell>
          <cell r="C33380" t="str">
            <v>TO BE CHECKED</v>
          </cell>
          <cell r="D33380" t="str">
            <v>CONTACTOR#AF140B-30-22-13#100-250V</v>
          </cell>
          <cell r="E33380">
            <v>4152.5495290679182</v>
          </cell>
          <cell r="F33380" t="str">
            <v>Public Apr 25</v>
          </cell>
        </row>
        <row r="33381">
          <cell r="A33381" t="str">
            <v>1SFL447063R1222</v>
          </cell>
          <cell r="B33381" t="str">
            <v>ABB</v>
          </cell>
          <cell r="C33381" t="str">
            <v>TO BE CHECKED</v>
          </cell>
          <cell r="D33381" t="str">
            <v>CONTACTOR#AF140B-30-22-12#48-130V</v>
          </cell>
          <cell r="E33381">
            <v>4152.5495290679182</v>
          </cell>
          <cell r="F33381" t="str">
            <v>Public Apr 25</v>
          </cell>
        </row>
        <row r="33382">
          <cell r="A33382" t="str">
            <v>1SFL447063R1122</v>
          </cell>
          <cell r="B33382" t="str">
            <v>ABB</v>
          </cell>
          <cell r="C33382" t="str">
            <v>TO BE CHECKED</v>
          </cell>
          <cell r="D33382" t="str">
            <v>CONTACTOR#AF140B-30-22-11#24-60V</v>
          </cell>
          <cell r="E33382">
            <v>4152.5495290679182</v>
          </cell>
          <cell r="F33382" t="str">
            <v>Public Apr 25</v>
          </cell>
        </row>
        <row r="33383">
          <cell r="A33383" t="str">
            <v>1SFA187009R8002</v>
          </cell>
          <cell r="B33383" t="str">
            <v>ABB</v>
          </cell>
          <cell r="C33383" t="str">
            <v>TO BE CHECKED</v>
          </cell>
          <cell r="D33383" t="str">
            <v>CONTACT BLOCK P9B20VN</v>
          </cell>
          <cell r="E33383">
            <v>41.222720802303918</v>
          </cell>
          <cell r="F33383" t="str">
            <v>Public Apr 25</v>
          </cell>
        </row>
        <row r="33384">
          <cell r="A33384" t="str">
            <v>1SFA187000R8011</v>
          </cell>
          <cell r="B33384" t="str">
            <v>ABB</v>
          </cell>
          <cell r="C33384" t="str">
            <v>TO BE CHECKED</v>
          </cell>
          <cell r="D33384" t="str">
            <v>CONTACT BLOCK P9B11VN</v>
          </cell>
          <cell r="E33384">
            <v>40.192152782246296</v>
          </cell>
          <cell r="F33384" t="str">
            <v>Public Apr 25</v>
          </cell>
        </row>
        <row r="33385">
          <cell r="A33385" t="str">
            <v>1SFA187002R8001</v>
          </cell>
          <cell r="B33385" t="str">
            <v>ABB</v>
          </cell>
          <cell r="C33385" t="str">
            <v>TO BE CHECKED</v>
          </cell>
          <cell r="D33385" t="str">
            <v>CONTACT BLOCK P9B10VN</v>
          </cell>
          <cell r="E33385">
            <v>20.783121737828218</v>
          </cell>
          <cell r="F33385" t="str">
            <v>Public Apr 25</v>
          </cell>
        </row>
        <row r="33386">
          <cell r="A33386" t="str">
            <v>1SFA187004R8201</v>
          </cell>
          <cell r="B33386" t="str">
            <v>ABB</v>
          </cell>
          <cell r="C33386" t="str">
            <v>TO BE CHECKED</v>
          </cell>
          <cell r="D33386" t="str">
            <v>CONTACT BLOCK P9B10VA</v>
          </cell>
          <cell r="E33386">
            <v>63.895217243571061</v>
          </cell>
          <cell r="F33386" t="str">
            <v>Public Apr 25</v>
          </cell>
        </row>
        <row r="33387">
          <cell r="A33387" t="str">
            <v>1SFA187013R8301</v>
          </cell>
          <cell r="B33387" t="str">
            <v>ABB</v>
          </cell>
          <cell r="C33387" t="str">
            <v>TO BE CHECKED</v>
          </cell>
          <cell r="D33387" t="str">
            <v>CONTACT BLOCK P9B10FN</v>
          </cell>
          <cell r="E33387">
            <v>25.420677828087399</v>
          </cell>
          <cell r="F33387" t="str">
            <v>Public Apr 25</v>
          </cell>
        </row>
        <row r="33388">
          <cell r="A33388" t="str">
            <v>1SFA187008R8020</v>
          </cell>
          <cell r="B33388" t="str">
            <v>ABB</v>
          </cell>
          <cell r="C33388" t="str">
            <v>TO BE CHECKED</v>
          </cell>
          <cell r="D33388" t="str">
            <v>CONTACT BLOCK P9B02VN</v>
          </cell>
          <cell r="E33388">
            <v>41.222720802303918</v>
          </cell>
          <cell r="F33388" t="str">
            <v>Public Apr 25</v>
          </cell>
        </row>
        <row r="33389">
          <cell r="A33389" t="str">
            <v>1SFA187003R8110</v>
          </cell>
          <cell r="B33389" t="str">
            <v>ABB</v>
          </cell>
          <cell r="C33389" t="str">
            <v>TO BE CHECKED</v>
          </cell>
          <cell r="D33389" t="str">
            <v>CONTACT BLOCK P9B01VR</v>
          </cell>
          <cell r="E33389">
            <v>21.98545109456208</v>
          </cell>
          <cell r="F33389" t="str">
            <v>Public Apr 25</v>
          </cell>
        </row>
        <row r="33390">
          <cell r="A33390" t="str">
            <v>1SFA187001R8010</v>
          </cell>
          <cell r="B33390" t="str">
            <v>ABB</v>
          </cell>
          <cell r="C33390" t="str">
            <v>TO BE CHECKED</v>
          </cell>
          <cell r="D33390" t="str">
            <v>CONTACT BLOCK P9B01VN</v>
          </cell>
          <cell r="E33390">
            <v>20.783121737828218</v>
          </cell>
          <cell r="F33390" t="str">
            <v>Public Apr 25</v>
          </cell>
        </row>
        <row r="33391">
          <cell r="A33391" t="str">
            <v>1SFA187012R8310</v>
          </cell>
          <cell r="B33391" t="str">
            <v>ABB</v>
          </cell>
          <cell r="C33391" t="str">
            <v>TO BE CHECKED</v>
          </cell>
          <cell r="D33391" t="str">
            <v>CONTACT BLOCK P9B01FN</v>
          </cell>
          <cell r="E33391">
            <v>25.420677828087399</v>
          </cell>
          <cell r="F33391" t="str">
            <v>Public Apr 25</v>
          </cell>
        </row>
        <row r="33392">
          <cell r="A33392" t="str">
            <v>GHV0360504R0005</v>
          </cell>
          <cell r="B33392" t="str">
            <v>ABB</v>
          </cell>
          <cell r="C33392" t="str">
            <v>TO BE CHECKED</v>
          </cell>
          <cell r="D33392" t="str">
            <v>CONNECTION SET SZ - SM 3</v>
          </cell>
          <cell r="E33392">
            <v>58.262400000000007</v>
          </cell>
          <cell r="F33392" t="str">
            <v>Public Apr 25</v>
          </cell>
        </row>
        <row r="33393">
          <cell r="A33393" t="str">
            <v>1SBN081020R1000</v>
          </cell>
          <cell r="B33393" t="str">
            <v>ABB</v>
          </cell>
          <cell r="C33393" t="str">
            <v>TO BE CHECKED</v>
          </cell>
          <cell r="D33393" t="str">
            <v>CONNECTION LINK BEA16-3U</v>
          </cell>
          <cell r="E33393">
            <v>94.236625257519066</v>
          </cell>
          <cell r="F33393" t="str">
            <v>Public Apr 25</v>
          </cell>
        </row>
        <row r="33394">
          <cell r="A33394" t="str">
            <v>1SBN081006T1000</v>
          </cell>
          <cell r="B33394" t="str">
            <v>ABB</v>
          </cell>
          <cell r="C33394" t="str">
            <v>TO BE CHECKED</v>
          </cell>
          <cell r="D33394" t="str">
            <v>CONNECTION LINK BEA16-3</v>
          </cell>
          <cell r="E33394">
            <v>51.270501097960555</v>
          </cell>
          <cell r="F33394" t="str">
            <v>Public Apr 25</v>
          </cell>
        </row>
        <row r="33395">
          <cell r="A33395" t="str">
            <v>1SFA896216R1001</v>
          </cell>
          <cell r="B33395" t="str">
            <v>ABB</v>
          </cell>
          <cell r="C33395" t="str">
            <v>TO BE CHECKED</v>
          </cell>
          <cell r="D33395" t="str">
            <v>Connection kit#PSR45-MS165</v>
          </cell>
          <cell r="E33395">
            <v>262.10779976798227</v>
          </cell>
          <cell r="F33395" t="str">
            <v>Public Apr 25</v>
          </cell>
        </row>
        <row r="33396">
          <cell r="A33396" t="str">
            <v>1SVM811000R0050</v>
          </cell>
          <cell r="B33396" t="str">
            <v>ABB</v>
          </cell>
          <cell r="C33396" t="str">
            <v>TO BE CHECKED</v>
          </cell>
          <cell r="D33396" t="str">
            <v>Connection cable SFM to Sensor 0,5m</v>
          </cell>
          <cell r="E33396">
            <v>179.49833382384583</v>
          </cell>
          <cell r="F33396" t="str">
            <v>Public Apr 25</v>
          </cell>
        </row>
        <row r="33397">
          <cell r="A33397" t="str">
            <v>1SVM811000R0025</v>
          </cell>
          <cell r="B33397" t="str">
            <v>ABB</v>
          </cell>
          <cell r="C33397" t="str">
            <v>TO BE CHECKED</v>
          </cell>
          <cell r="D33397" t="str">
            <v>Connection cable SFM to Sensor 0,25m</v>
          </cell>
          <cell r="E33397">
            <v>149.58194485320485</v>
          </cell>
          <cell r="F33397" t="str">
            <v>Public Apr 25</v>
          </cell>
        </row>
        <row r="33398">
          <cell r="A33398" t="str">
            <v>1SVM823000R0500</v>
          </cell>
          <cell r="B33398" t="str">
            <v>ABB</v>
          </cell>
          <cell r="C33398" t="str">
            <v>TO BE CHECKED</v>
          </cell>
          <cell r="D33398" t="str">
            <v>Connection cable SFM RJ45-X20TB 5m</v>
          </cell>
          <cell r="E33398">
            <v>1046.3858808926491</v>
          </cell>
          <cell r="F33398" t="str">
            <v>Public Apr 25</v>
          </cell>
        </row>
        <row r="33399">
          <cell r="A33399" t="str">
            <v>1SFN084214R2000</v>
          </cell>
          <cell r="B33399" t="str">
            <v>ABB</v>
          </cell>
          <cell r="C33399" t="str">
            <v>TO BE CHECKED</v>
          </cell>
          <cell r="D33399" t="str">
            <v>CONNECTION BAR#BEP140-40</v>
          </cell>
          <cell r="E33399">
            <v>662.78405789954263</v>
          </cell>
          <cell r="F33399" t="str">
            <v>Public Apr 25</v>
          </cell>
        </row>
        <row r="33400">
          <cell r="A33400" t="str">
            <v>7GSP015655R0006</v>
          </cell>
          <cell r="B33400" t="str">
            <v>ABB</v>
          </cell>
          <cell r="C33400" t="str">
            <v>TO BE CHECKED</v>
          </cell>
          <cell r="D33400" t="str">
            <v>CONFIG PB2 1600A DO SHD2G4X3K040000</v>
          </cell>
          <cell r="E33400">
            <v>157618.20722993021</v>
          </cell>
          <cell r="F33400" t="str">
            <v>Public Apr 25</v>
          </cell>
        </row>
        <row r="33401">
          <cell r="A33401" t="str">
            <v>7GSP015888R0006</v>
          </cell>
          <cell r="B33401" t="str">
            <v>ABB</v>
          </cell>
          <cell r="C33401" t="str">
            <v>TO BE CHECKED</v>
          </cell>
          <cell r="D33401" t="str">
            <v>CONF PB2 800A DO SSD1G3X5N00000H</v>
          </cell>
          <cell r="E33401">
            <v>28173.785422547397</v>
          </cell>
          <cell r="F33401" t="str">
            <v>Public Apr 25</v>
          </cell>
        </row>
        <row r="33402">
          <cell r="A33402" t="str">
            <v>7GSP016250R0006</v>
          </cell>
          <cell r="B33402" t="str">
            <v>ABB</v>
          </cell>
          <cell r="C33402" t="str">
            <v>TO BE CHECKED</v>
          </cell>
          <cell r="D33402" t="str">
            <v>CONF PB2 2500A FC SSF4G6X2W200001</v>
          </cell>
          <cell r="E33402">
            <v>37139.201933754572</v>
          </cell>
          <cell r="F33402" t="str">
            <v>Public Apr 25</v>
          </cell>
        </row>
        <row r="33403">
          <cell r="A33403" t="str">
            <v>7GSP016200R0006</v>
          </cell>
          <cell r="B33403" t="str">
            <v>ABB</v>
          </cell>
          <cell r="C33403" t="str">
            <v>TO BE CHECKED</v>
          </cell>
          <cell r="D33403" t="str">
            <v>CONF PB2 2000A FC SSF3G6X2T000001</v>
          </cell>
          <cell r="E33403">
            <v>23986.943526305295</v>
          </cell>
          <cell r="F33403" t="str">
            <v>Public Apr 25</v>
          </cell>
        </row>
        <row r="33404">
          <cell r="A33404" t="str">
            <v>7GSP016121R0006</v>
          </cell>
          <cell r="B33404" t="str">
            <v>ABB</v>
          </cell>
          <cell r="C33404" t="str">
            <v>TO BE CHECKED</v>
          </cell>
          <cell r="D33404" t="str">
            <v>CONF PB2 1600A FC SSF2G5X2U000001</v>
          </cell>
          <cell r="E33404">
            <v>31594.093906351853</v>
          </cell>
          <cell r="F33404" t="str">
            <v>Public Apr 25</v>
          </cell>
        </row>
        <row r="33405">
          <cell r="A33405" t="str">
            <v>7GSP016104R0006</v>
          </cell>
          <cell r="B33405" t="str">
            <v>ABB</v>
          </cell>
          <cell r="C33405" t="str">
            <v>TO BE CHECKED</v>
          </cell>
          <cell r="D33405" t="str">
            <v>CONF PB2 1600A FC SSF2G5X2R000000</v>
          </cell>
          <cell r="E33405">
            <v>24605.808068639846</v>
          </cell>
          <cell r="F33405" t="str">
            <v>Public Apr 25</v>
          </cell>
        </row>
        <row r="33406">
          <cell r="A33406" t="str">
            <v>7GSP015929R0006</v>
          </cell>
          <cell r="B33406" t="str">
            <v>ABB</v>
          </cell>
          <cell r="C33406" t="str">
            <v>TO BE CHECKED</v>
          </cell>
          <cell r="D33406" t="str">
            <v>CONF PB2 1600A DO SSD2G5X5R04000H</v>
          </cell>
          <cell r="E33406">
            <v>34736.277439973397</v>
          </cell>
          <cell r="F33406" t="str">
            <v>Public Apr 25</v>
          </cell>
        </row>
        <row r="33407">
          <cell r="A33407" t="str">
            <v>7GSP015928R0006</v>
          </cell>
          <cell r="B33407" t="str">
            <v>ABB</v>
          </cell>
          <cell r="C33407" t="str">
            <v>TO BE CHECKED</v>
          </cell>
          <cell r="D33407" t="str">
            <v>CONF PB2 1600A DO SSD2G5X5R000000</v>
          </cell>
          <cell r="E33407">
            <v>32667.190791619556</v>
          </cell>
          <cell r="F33407" t="str">
            <v>Public Apr 25</v>
          </cell>
        </row>
        <row r="33408">
          <cell r="A33408" t="str">
            <v>1SFN155470R1446</v>
          </cell>
          <cell r="B33408" t="str">
            <v>ABB</v>
          </cell>
          <cell r="C33408" t="str">
            <v>TO BE CHECKED</v>
          </cell>
          <cell r="D33408" t="str">
            <v>Coil module#ZAF370-40-14</v>
          </cell>
          <cell r="E33408">
            <v>7069.3716637149209</v>
          </cell>
          <cell r="F33408" t="str">
            <v>Public Apr 25</v>
          </cell>
        </row>
        <row r="33409">
          <cell r="A33409" t="str">
            <v>1SFN155470R1346</v>
          </cell>
          <cell r="B33409" t="str">
            <v>ABB</v>
          </cell>
          <cell r="C33409" t="str">
            <v>TO BE CHECKED</v>
          </cell>
          <cell r="D33409" t="str">
            <v>Coil module#ZAF370-40-13</v>
          </cell>
          <cell r="E33409">
            <v>7069.3716637149209</v>
          </cell>
          <cell r="F33409" t="str">
            <v>Public Apr 25</v>
          </cell>
        </row>
        <row r="33410">
          <cell r="A33410" t="str">
            <v>1SFN155470R1246</v>
          </cell>
          <cell r="B33410" t="str">
            <v>ABB</v>
          </cell>
          <cell r="C33410" t="str">
            <v>TO BE CHECKED</v>
          </cell>
          <cell r="D33410" t="str">
            <v>Coil module#ZAF370-40-12</v>
          </cell>
          <cell r="E33410">
            <v>7069.3716637149209</v>
          </cell>
          <cell r="F33410" t="str">
            <v>Public Apr 25</v>
          </cell>
        </row>
        <row r="33411">
          <cell r="A33411" t="str">
            <v>1SFN155470R1146</v>
          </cell>
          <cell r="B33411" t="str">
            <v>ABB</v>
          </cell>
          <cell r="C33411" t="str">
            <v>TO BE CHECKED</v>
          </cell>
          <cell r="D33411" t="str">
            <v>Coil module#ZAF370-40-11</v>
          </cell>
          <cell r="E33411">
            <v>7069.3716637149209</v>
          </cell>
          <cell r="F33411" t="str">
            <v>Public Apr 25</v>
          </cell>
        </row>
        <row r="33412">
          <cell r="A33412" t="str">
            <v>1SFN156070R3406</v>
          </cell>
          <cell r="B33412" t="str">
            <v>ABB</v>
          </cell>
          <cell r="C33412" t="str">
            <v>TO BE CHECKED</v>
          </cell>
          <cell r="D33412" t="str">
            <v>Coil module#ZAF370-34</v>
          </cell>
          <cell r="E33412">
            <v>4740.1744624265875</v>
          </cell>
          <cell r="F33412" t="str">
            <v>Public Apr 25</v>
          </cell>
        </row>
        <row r="33413">
          <cell r="A33413" t="str">
            <v>1SFN156070R3306</v>
          </cell>
          <cell r="B33413" t="str">
            <v>ABB</v>
          </cell>
          <cell r="C33413" t="str">
            <v>TO BE CHECKED</v>
          </cell>
          <cell r="D33413" t="str">
            <v>Coil module#ZAF370-33</v>
          </cell>
          <cell r="E33413">
            <v>4740.1744624265875</v>
          </cell>
          <cell r="F33413" t="str">
            <v>Public Apr 25</v>
          </cell>
        </row>
        <row r="33414">
          <cell r="A33414" t="str">
            <v>1SFN155470R1406</v>
          </cell>
          <cell r="B33414" t="str">
            <v>ABB</v>
          </cell>
          <cell r="C33414" t="str">
            <v>TO BE CHECKED</v>
          </cell>
          <cell r="D33414" t="str">
            <v>Coil module#ZAF370-14</v>
          </cell>
          <cell r="E33414">
            <v>4604.2354225436138</v>
          </cell>
          <cell r="F33414" t="str">
            <v>Public Apr 25</v>
          </cell>
        </row>
        <row r="33415">
          <cell r="A33415" t="str">
            <v>1SFN155470R1306</v>
          </cell>
          <cell r="B33415" t="str">
            <v>ABB</v>
          </cell>
          <cell r="C33415" t="str">
            <v>TO BE CHECKED</v>
          </cell>
          <cell r="D33415" t="str">
            <v>Coil module#ZAF370-13</v>
          </cell>
          <cell r="E33415">
            <v>4384.8915534097332</v>
          </cell>
          <cell r="F33415" t="str">
            <v>Public Apr 25</v>
          </cell>
        </row>
        <row r="33416">
          <cell r="A33416" t="str">
            <v>1SFN155470R1206</v>
          </cell>
          <cell r="B33416" t="str">
            <v>ABB</v>
          </cell>
          <cell r="C33416" t="str">
            <v>TO BE CHECKED</v>
          </cell>
          <cell r="D33416" t="str">
            <v>Coil module#ZAF370-12</v>
          </cell>
          <cell r="E33416">
            <v>4604.2354225436138</v>
          </cell>
          <cell r="F33416" t="str">
            <v>Public Apr 25</v>
          </cell>
        </row>
        <row r="33417">
          <cell r="A33417" t="str">
            <v>1SFN155470R1106</v>
          </cell>
          <cell r="B33417" t="str">
            <v>ABB</v>
          </cell>
          <cell r="C33417" t="str">
            <v>TO BE CHECKED</v>
          </cell>
          <cell r="D33417" t="str">
            <v>Coil module#ZAF370-11</v>
          </cell>
          <cell r="E33417">
            <v>4604.2354225436138</v>
          </cell>
          <cell r="F33417" t="str">
            <v>Public Apr 25</v>
          </cell>
        </row>
        <row r="33418">
          <cell r="A33418" t="str">
            <v>1SFN155870R3406</v>
          </cell>
          <cell r="B33418" t="str">
            <v>ABB</v>
          </cell>
          <cell r="C33418" t="str">
            <v>TO BE CHECKED</v>
          </cell>
          <cell r="D33418" t="str">
            <v>Coil module#ZAF305-34</v>
          </cell>
          <cell r="E33418">
            <v>3376.8124050611004</v>
          </cell>
          <cell r="F33418" t="str">
            <v>Public Apr 25</v>
          </cell>
        </row>
        <row r="33419">
          <cell r="A33419" t="str">
            <v>1SFN155870R3306</v>
          </cell>
          <cell r="B33419" t="str">
            <v>ABB</v>
          </cell>
          <cell r="C33419" t="str">
            <v>TO BE CHECKED</v>
          </cell>
          <cell r="D33419" t="str">
            <v>Coil module#ZAF305-33</v>
          </cell>
          <cell r="E33419">
            <v>3376.8124050611004</v>
          </cell>
          <cell r="F33419" t="str">
            <v>Public Apr 25</v>
          </cell>
        </row>
        <row r="33420">
          <cell r="A33420" t="str">
            <v>1SFN155470R3406</v>
          </cell>
          <cell r="B33420" t="str">
            <v>ABB</v>
          </cell>
          <cell r="C33420" t="str">
            <v>TO BE CHECKED</v>
          </cell>
          <cell r="D33420" t="str">
            <v>Coil module#ZAF265-34</v>
          </cell>
          <cell r="E33420">
            <v>2610.2823076599016</v>
          </cell>
          <cell r="F33420" t="str">
            <v>Public Apr 25</v>
          </cell>
        </row>
        <row r="33421">
          <cell r="A33421" t="str">
            <v>1SFN155470R3306</v>
          </cell>
          <cell r="B33421" t="str">
            <v>ABB</v>
          </cell>
          <cell r="C33421" t="str">
            <v>TO BE CHECKED</v>
          </cell>
          <cell r="D33421" t="str">
            <v>Coil module#ZAF265-33</v>
          </cell>
          <cell r="E33421">
            <v>2302.4787711386934</v>
          </cell>
          <cell r="F33421" t="str">
            <v>Public Apr 25</v>
          </cell>
        </row>
        <row r="33422">
          <cell r="A33422" t="str">
            <v>1SFN154870R1446</v>
          </cell>
          <cell r="B33422" t="str">
            <v>ABB</v>
          </cell>
          <cell r="C33422" t="str">
            <v>TO BE CHECKED</v>
          </cell>
          <cell r="D33422" t="str">
            <v>Coil module#ZAF205-40-14</v>
          </cell>
          <cell r="E33422">
            <v>4783.6821763864755</v>
          </cell>
          <cell r="F33422" t="str">
            <v>Public Apr 25</v>
          </cell>
        </row>
        <row r="33423">
          <cell r="A33423" t="str">
            <v>1SFN154870R1346</v>
          </cell>
          <cell r="B33423" t="str">
            <v>ABB</v>
          </cell>
          <cell r="C33423" t="str">
            <v>TO BE CHECKED</v>
          </cell>
          <cell r="D33423" t="str">
            <v>Coil module#ZAF205-40-13</v>
          </cell>
          <cell r="E33423">
            <v>4783.6821763864755</v>
          </cell>
          <cell r="F33423" t="str">
            <v>Public Apr 25</v>
          </cell>
        </row>
        <row r="33424">
          <cell r="A33424" t="str">
            <v>1SFN154870R1246</v>
          </cell>
          <cell r="B33424" t="str">
            <v>ABB</v>
          </cell>
          <cell r="C33424" t="str">
            <v>TO BE CHECKED</v>
          </cell>
          <cell r="D33424" t="str">
            <v>Coil module#ZAF205-40-12</v>
          </cell>
          <cell r="E33424">
            <v>4783.6821763864755</v>
          </cell>
          <cell r="F33424" t="str">
            <v>Public Apr 25</v>
          </cell>
        </row>
        <row r="33425">
          <cell r="A33425" t="str">
            <v>1SFN154870R1146</v>
          </cell>
          <cell r="B33425" t="str">
            <v>ABB</v>
          </cell>
          <cell r="C33425" t="str">
            <v>TO BE CHECKED</v>
          </cell>
          <cell r="D33425" t="str">
            <v>Coil module#ZAF205-40-11</v>
          </cell>
          <cell r="E33425">
            <v>4783.6821763864755</v>
          </cell>
          <cell r="F33425" t="str">
            <v>Public Apr 25</v>
          </cell>
        </row>
        <row r="33426">
          <cell r="A33426" t="str">
            <v>1SFN155270R3406</v>
          </cell>
          <cell r="B33426" t="str">
            <v>ABB</v>
          </cell>
          <cell r="C33426" t="str">
            <v>TO BE CHECKED</v>
          </cell>
          <cell r="D33426" t="str">
            <v>Coil module#ZAF205-34</v>
          </cell>
          <cell r="E33426">
            <v>2119.4214186269614</v>
          </cell>
          <cell r="F33426" t="str">
            <v>Public Apr 25</v>
          </cell>
        </row>
        <row r="33427">
          <cell r="A33427" t="str">
            <v>1SFN155270R3306</v>
          </cell>
          <cell r="B33427" t="str">
            <v>ABB</v>
          </cell>
          <cell r="C33427" t="str">
            <v>TO BE CHECKED</v>
          </cell>
          <cell r="D33427" t="str">
            <v>Coil module#ZAF205-33</v>
          </cell>
          <cell r="E33427">
            <v>2119.4214186269614</v>
          </cell>
          <cell r="F33427" t="str">
            <v>Public Apr 25</v>
          </cell>
        </row>
        <row r="33428">
          <cell r="A33428" t="str">
            <v>1SFN154870R1406</v>
          </cell>
          <cell r="B33428" t="str">
            <v>ABB</v>
          </cell>
          <cell r="C33428" t="str">
            <v>TO BE CHECKED</v>
          </cell>
          <cell r="D33428" t="str">
            <v>Coil module#ZAF205-14</v>
          </cell>
          <cell r="E33428">
            <v>1983.4823787439889</v>
          </cell>
          <cell r="F33428" t="str">
            <v>Public Apr 25</v>
          </cell>
        </row>
        <row r="33429">
          <cell r="A33429" t="str">
            <v>1SFN154870R1306</v>
          </cell>
          <cell r="B33429" t="str">
            <v>ABB</v>
          </cell>
          <cell r="C33429" t="str">
            <v>TO BE CHECKED</v>
          </cell>
          <cell r="D33429" t="str">
            <v>Coil module#ZAF205-13</v>
          </cell>
          <cell r="E33429">
            <v>1983.4823787439889</v>
          </cell>
          <cell r="F33429" t="str">
            <v>Public Apr 25</v>
          </cell>
        </row>
        <row r="33430">
          <cell r="A33430" t="str">
            <v>1SFN154870R1206</v>
          </cell>
          <cell r="B33430" t="str">
            <v>ABB</v>
          </cell>
          <cell r="C33430" t="str">
            <v>TO BE CHECKED</v>
          </cell>
          <cell r="D33430" t="str">
            <v>Coil module#ZAF205-12</v>
          </cell>
          <cell r="E33430">
            <v>1983.4823787439889</v>
          </cell>
          <cell r="F33430" t="str">
            <v>Public Apr 25</v>
          </cell>
        </row>
        <row r="33431">
          <cell r="A33431" t="str">
            <v>1SFN154870R1106</v>
          </cell>
          <cell r="B33431" t="str">
            <v>ABB</v>
          </cell>
          <cell r="C33431" t="str">
            <v>TO BE CHECKED</v>
          </cell>
          <cell r="D33431" t="str">
            <v>Coil module#ZAF205-11</v>
          </cell>
          <cell r="E33431">
            <v>1983.4823787439889</v>
          </cell>
          <cell r="F33431" t="str">
            <v>Public Apr 25</v>
          </cell>
        </row>
        <row r="33432">
          <cell r="A33432" t="str">
            <v>1SFN154870R3406</v>
          </cell>
          <cell r="B33432" t="str">
            <v>ABB</v>
          </cell>
          <cell r="C33432" t="str">
            <v>TO BE CHECKED</v>
          </cell>
          <cell r="D33432" t="str">
            <v>Coil module#ZAF190-34</v>
          </cell>
          <cell r="E33432">
            <v>1712.1458887783729</v>
          </cell>
          <cell r="F33432" t="str">
            <v>Public Apr 25</v>
          </cell>
        </row>
        <row r="33433">
          <cell r="A33433" t="str">
            <v>1SFN154870R3306</v>
          </cell>
          <cell r="B33433" t="str">
            <v>ABB</v>
          </cell>
          <cell r="C33433" t="str">
            <v>TO BE CHECKED</v>
          </cell>
          <cell r="D33433" t="str">
            <v>Coil module#ZAF190-33</v>
          </cell>
          <cell r="E33433">
            <v>1712.1458887783729</v>
          </cell>
          <cell r="F33433" t="str">
            <v>Public Apr 25</v>
          </cell>
        </row>
        <row r="33434">
          <cell r="A33434" t="str">
            <v>1SFN154676R1406</v>
          </cell>
          <cell r="B33434" t="str">
            <v>ABB</v>
          </cell>
          <cell r="C33434" t="str">
            <v>TO BE CHECKED</v>
          </cell>
          <cell r="D33434" t="str">
            <v>Coil module#ZAF146B-14-RT</v>
          </cell>
          <cell r="E33434">
            <v>2065.8040283942355</v>
          </cell>
          <cell r="F33434" t="str">
            <v>Public Apr 25</v>
          </cell>
        </row>
        <row r="33435">
          <cell r="A33435" t="str">
            <v>1SFN154672R1406</v>
          </cell>
          <cell r="B33435" t="str">
            <v>ABB</v>
          </cell>
          <cell r="C33435" t="str">
            <v>TO BE CHECKED</v>
          </cell>
          <cell r="D33435" t="str">
            <v>Coil module#ZAF146B-14</v>
          </cell>
          <cell r="E33435">
            <v>2065.8040283942355</v>
          </cell>
          <cell r="F33435" t="str">
            <v>Public Apr 25</v>
          </cell>
        </row>
        <row r="33436">
          <cell r="A33436" t="str">
            <v>1SFN154676R1306</v>
          </cell>
          <cell r="B33436" t="str">
            <v>ABB</v>
          </cell>
          <cell r="C33436" t="str">
            <v>TO BE CHECKED</v>
          </cell>
          <cell r="D33436" t="str">
            <v>Coil module#ZAF146B-13-RT</v>
          </cell>
          <cell r="E33436">
            <v>2065.8040283942355</v>
          </cell>
          <cell r="F33436" t="str">
            <v>Public Apr 25</v>
          </cell>
        </row>
        <row r="33437">
          <cell r="A33437" t="str">
            <v>1SFN154672R1306</v>
          </cell>
          <cell r="B33437" t="str">
            <v>ABB</v>
          </cell>
          <cell r="C33437" t="str">
            <v>TO BE CHECKED</v>
          </cell>
          <cell r="D33437" t="str">
            <v>Coil module#ZAF146B-13</v>
          </cell>
          <cell r="E33437">
            <v>2065.8040283942355</v>
          </cell>
          <cell r="F33437" t="str">
            <v>Public Apr 25</v>
          </cell>
        </row>
        <row r="33438">
          <cell r="A33438" t="str">
            <v>1SFN154676R1206</v>
          </cell>
          <cell r="B33438" t="str">
            <v>ABB</v>
          </cell>
          <cell r="C33438" t="str">
            <v>TO BE CHECKED</v>
          </cell>
          <cell r="D33438" t="str">
            <v>Coil module#ZAF146B-12-RT</v>
          </cell>
          <cell r="E33438">
            <v>2065.8040283942355</v>
          </cell>
          <cell r="F33438" t="str">
            <v>Public Apr 25</v>
          </cell>
        </row>
        <row r="33439">
          <cell r="A33439" t="str">
            <v>1SFN154672R1206</v>
          </cell>
          <cell r="B33439" t="str">
            <v>ABB</v>
          </cell>
          <cell r="C33439" t="str">
            <v>TO BE CHECKED</v>
          </cell>
          <cell r="D33439" t="str">
            <v>Coil module#ZAF146B-12</v>
          </cell>
          <cell r="E33439">
            <v>2065.8040283942355</v>
          </cell>
          <cell r="F33439" t="str">
            <v>Public Apr 25</v>
          </cell>
        </row>
        <row r="33440">
          <cell r="A33440" t="str">
            <v>1SFN154676R1106</v>
          </cell>
          <cell r="B33440" t="str">
            <v>ABB</v>
          </cell>
          <cell r="C33440" t="str">
            <v>TO BE CHECKED</v>
          </cell>
          <cell r="D33440" t="str">
            <v>Coil module#ZAF146B-11-RT</v>
          </cell>
          <cell r="E33440">
            <v>2065.8040283942355</v>
          </cell>
          <cell r="F33440" t="str">
            <v>Public Apr 25</v>
          </cell>
        </row>
        <row r="33441">
          <cell r="A33441" t="str">
            <v>1SFN154672R1106</v>
          </cell>
          <cell r="B33441" t="str">
            <v>ABB</v>
          </cell>
          <cell r="C33441" t="str">
            <v>TO BE CHECKED</v>
          </cell>
          <cell r="D33441" t="str">
            <v>Coil module#ZAF146B-11</v>
          </cell>
          <cell r="E33441">
            <v>2065.8040283942355</v>
          </cell>
          <cell r="F33441" t="str">
            <v>Public Apr 25</v>
          </cell>
        </row>
        <row r="33442">
          <cell r="A33442" t="str">
            <v>1SFN154670R3406</v>
          </cell>
          <cell r="B33442" t="str">
            <v>ABB</v>
          </cell>
          <cell r="C33442" t="str">
            <v>TO BE CHECKED</v>
          </cell>
          <cell r="D33442" t="str">
            <v>Coil module#ZAF146-34</v>
          </cell>
          <cell r="E33442">
            <v>1612.132305650661</v>
          </cell>
          <cell r="F33442" t="str">
            <v>Public Apr 25</v>
          </cell>
        </row>
        <row r="33443">
          <cell r="A33443" t="str">
            <v>1SFN154670R3306</v>
          </cell>
          <cell r="B33443" t="str">
            <v>ABB</v>
          </cell>
          <cell r="C33443" t="str">
            <v>TO BE CHECKED</v>
          </cell>
          <cell r="D33443" t="str">
            <v>Coil module#ZAF146-33</v>
          </cell>
          <cell r="E33443">
            <v>1601.1199797106067</v>
          </cell>
          <cell r="F33443" t="str">
            <v>Public Apr 25</v>
          </cell>
        </row>
        <row r="33444">
          <cell r="A33444" t="str">
            <v>1SFN154670R1406</v>
          </cell>
          <cell r="B33444" t="str">
            <v>ABB</v>
          </cell>
          <cell r="C33444" t="str">
            <v>TO BE CHECKED</v>
          </cell>
          <cell r="D33444" t="str">
            <v>Coil module#ZAF146-14</v>
          </cell>
          <cell r="E33444">
            <v>1465.1809398276334</v>
          </cell>
          <cell r="F33444" t="str">
            <v>Public Apr 25</v>
          </cell>
        </row>
        <row r="33445">
          <cell r="A33445" t="str">
            <v>1SFN154670R1306</v>
          </cell>
          <cell r="B33445" t="str">
            <v>ABB</v>
          </cell>
          <cell r="C33445" t="str">
            <v>TO BE CHECKED</v>
          </cell>
          <cell r="D33445" t="str">
            <v>Coil module#ZAF146-13</v>
          </cell>
          <cell r="E33445">
            <v>1465.1809398276334</v>
          </cell>
          <cell r="F33445" t="str">
            <v>Public Apr 25</v>
          </cell>
        </row>
        <row r="33446">
          <cell r="A33446" t="str">
            <v>1SFN154670R1206</v>
          </cell>
          <cell r="B33446" t="str">
            <v>ABB</v>
          </cell>
          <cell r="C33446" t="str">
            <v>TO BE CHECKED</v>
          </cell>
          <cell r="D33446" t="str">
            <v>Coil module#ZAF146-12</v>
          </cell>
          <cell r="E33446">
            <v>1465.1809398276334</v>
          </cell>
          <cell r="F33446" t="str">
            <v>Public Apr 25</v>
          </cell>
        </row>
        <row r="33447">
          <cell r="A33447" t="str">
            <v>1SFN154670R1106</v>
          </cell>
          <cell r="B33447" t="str">
            <v>ABB</v>
          </cell>
          <cell r="C33447" t="str">
            <v>TO BE CHECKED</v>
          </cell>
          <cell r="D33447" t="str">
            <v>Coil module#ZAF146-11</v>
          </cell>
          <cell r="E33447">
            <v>1465.1809398276334</v>
          </cell>
          <cell r="F33447" t="str">
            <v>Public Apr 25</v>
          </cell>
        </row>
        <row r="33448">
          <cell r="A33448" t="str">
            <v>1SFN154476R1446</v>
          </cell>
          <cell r="B33448" t="str">
            <v>ABB</v>
          </cell>
          <cell r="C33448" t="str">
            <v>TO BE CHECKED</v>
          </cell>
          <cell r="D33448" t="str">
            <v>Coil module#ZAF140B-40-14-RT</v>
          </cell>
          <cell r="E33448">
            <v>3578.2838107840721</v>
          </cell>
          <cell r="F33448" t="str">
            <v>Public Apr 25</v>
          </cell>
        </row>
        <row r="33449">
          <cell r="A33449" t="str">
            <v>1SFN154472R1446</v>
          </cell>
          <cell r="B33449" t="str">
            <v>ABB</v>
          </cell>
          <cell r="C33449" t="str">
            <v>TO BE CHECKED</v>
          </cell>
          <cell r="D33449" t="str">
            <v>Coil module#ZAF140B-40-14</v>
          </cell>
          <cell r="E33449">
            <v>3578.2838107840721</v>
          </cell>
          <cell r="F33449" t="str">
            <v>Public Apr 25</v>
          </cell>
        </row>
        <row r="33450">
          <cell r="A33450" t="str">
            <v>1SFN154476R1346</v>
          </cell>
          <cell r="B33450" t="str">
            <v>ABB</v>
          </cell>
          <cell r="C33450" t="str">
            <v>TO BE CHECKED</v>
          </cell>
          <cell r="D33450" t="str">
            <v>Coil module#ZAF140B-40-13-RT</v>
          </cell>
          <cell r="E33450">
            <v>3578.2838107840721</v>
          </cell>
          <cell r="F33450" t="str">
            <v>Public Apr 25</v>
          </cell>
        </row>
        <row r="33451">
          <cell r="A33451" t="str">
            <v>1SFN154472R1346</v>
          </cell>
          <cell r="B33451" t="str">
            <v>ABB</v>
          </cell>
          <cell r="C33451" t="str">
            <v>TO BE CHECKED</v>
          </cell>
          <cell r="D33451" t="str">
            <v>Coil module#ZAF140B-40-13</v>
          </cell>
          <cell r="E33451">
            <v>3578.2838107840721</v>
          </cell>
          <cell r="F33451" t="str">
            <v>Public Apr 25</v>
          </cell>
        </row>
        <row r="33452">
          <cell r="A33452" t="str">
            <v>1SFN154476R1246</v>
          </cell>
          <cell r="B33452" t="str">
            <v>ABB</v>
          </cell>
          <cell r="C33452" t="str">
            <v>TO BE CHECKED</v>
          </cell>
          <cell r="D33452" t="str">
            <v>Coil module#ZAF140B-40-12-RT</v>
          </cell>
          <cell r="E33452">
            <v>3578.2838107840721</v>
          </cell>
          <cell r="F33452" t="str">
            <v>Public Apr 25</v>
          </cell>
        </row>
        <row r="33453">
          <cell r="A33453" t="str">
            <v>1SFN154472R1246</v>
          </cell>
          <cell r="B33453" t="str">
            <v>ABB</v>
          </cell>
          <cell r="C33453" t="str">
            <v>TO BE CHECKED</v>
          </cell>
          <cell r="D33453" t="str">
            <v>Coil module#ZAF140B-40-12</v>
          </cell>
          <cell r="E33453">
            <v>3578.2838107840721</v>
          </cell>
          <cell r="F33453" t="str">
            <v>Public Apr 25</v>
          </cell>
        </row>
        <row r="33454">
          <cell r="A33454" t="str">
            <v>1SFN154476R1146</v>
          </cell>
          <cell r="B33454" t="str">
            <v>ABB</v>
          </cell>
          <cell r="C33454" t="str">
            <v>TO BE CHECKED</v>
          </cell>
          <cell r="D33454" t="str">
            <v>Coil module#ZAF140B-40-11-RT</v>
          </cell>
          <cell r="E33454">
            <v>3578.2838107840721</v>
          </cell>
          <cell r="F33454" t="str">
            <v>Public Apr 25</v>
          </cell>
        </row>
        <row r="33455">
          <cell r="A33455" t="str">
            <v>1SFN154472R1146</v>
          </cell>
          <cell r="B33455" t="str">
            <v>ABB</v>
          </cell>
          <cell r="C33455" t="str">
            <v>TO BE CHECKED</v>
          </cell>
          <cell r="D33455" t="str">
            <v>Coil module#ZAF140B-40-11</v>
          </cell>
          <cell r="E33455">
            <v>3578.2838107840721</v>
          </cell>
          <cell r="F33455" t="str">
            <v>Public Apr 25</v>
          </cell>
        </row>
        <row r="33456">
          <cell r="A33456" t="str">
            <v>1SFN154476R1406</v>
          </cell>
          <cell r="B33456" t="str">
            <v>ABB</v>
          </cell>
          <cell r="C33456" t="str">
            <v>TO BE CHECKED</v>
          </cell>
          <cell r="D33456" t="str">
            <v>Coil module#ZAF140B-14-RT</v>
          </cell>
          <cell r="E33456">
            <v>2065.8040283942355</v>
          </cell>
          <cell r="F33456" t="str">
            <v>Public Apr 25</v>
          </cell>
        </row>
        <row r="33457">
          <cell r="A33457" t="str">
            <v>1SFN154472R1406</v>
          </cell>
          <cell r="B33457" t="str">
            <v>ABB</v>
          </cell>
          <cell r="C33457" t="str">
            <v>TO BE CHECKED</v>
          </cell>
          <cell r="D33457" t="str">
            <v>Coil module#ZAF140B-14</v>
          </cell>
          <cell r="E33457">
            <v>2065.8040283942355</v>
          </cell>
          <cell r="F33457" t="str">
            <v>Public Apr 25</v>
          </cell>
        </row>
        <row r="33458">
          <cell r="A33458" t="str">
            <v>1SFN154476R1306</v>
          </cell>
          <cell r="B33458" t="str">
            <v>ABB</v>
          </cell>
          <cell r="C33458" t="str">
            <v>TO BE CHECKED</v>
          </cell>
          <cell r="D33458" t="str">
            <v>Coil module#ZAF140B-13-RT</v>
          </cell>
          <cell r="E33458">
            <v>2065.8040283942355</v>
          </cell>
          <cell r="F33458" t="str">
            <v>Public Apr 25</v>
          </cell>
        </row>
        <row r="33459">
          <cell r="A33459" t="str">
            <v>1SFN154472R1306</v>
          </cell>
          <cell r="B33459" t="str">
            <v>ABB</v>
          </cell>
          <cell r="C33459" t="str">
            <v>TO BE CHECKED</v>
          </cell>
          <cell r="D33459" t="str">
            <v>Coil module#ZAF140B-13</v>
          </cell>
          <cell r="E33459">
            <v>2065.8040283942355</v>
          </cell>
          <cell r="F33459" t="str">
            <v>Public Apr 25</v>
          </cell>
        </row>
        <row r="33460">
          <cell r="A33460" t="str">
            <v>1SFN154476R1206</v>
          </cell>
          <cell r="B33460" t="str">
            <v>ABB</v>
          </cell>
          <cell r="C33460" t="str">
            <v>TO BE CHECKED</v>
          </cell>
          <cell r="D33460" t="str">
            <v>Coil module#ZAF140B-12-RT</v>
          </cell>
          <cell r="E33460">
            <v>2065.8040283942355</v>
          </cell>
          <cell r="F33460" t="str">
            <v>Public Apr 25</v>
          </cell>
        </row>
        <row r="33461">
          <cell r="A33461" t="str">
            <v>1SFN154472R1206</v>
          </cell>
          <cell r="B33461" t="str">
            <v>ABB</v>
          </cell>
          <cell r="C33461" t="str">
            <v>TO BE CHECKED</v>
          </cell>
          <cell r="D33461" t="str">
            <v>Coil module#ZAF140B-12</v>
          </cell>
          <cell r="E33461">
            <v>2065.8040283942355</v>
          </cell>
          <cell r="F33461" t="str">
            <v>Public Apr 25</v>
          </cell>
        </row>
        <row r="33462">
          <cell r="A33462" t="str">
            <v>1SFN154476R1106</v>
          </cell>
          <cell r="B33462" t="str">
            <v>ABB</v>
          </cell>
          <cell r="C33462" t="str">
            <v>TO BE CHECKED</v>
          </cell>
          <cell r="D33462" t="str">
            <v>Coil module#ZAF140B-11-RT</v>
          </cell>
          <cell r="E33462">
            <v>2065.8040283942355</v>
          </cell>
          <cell r="F33462" t="str">
            <v>Public Apr 25</v>
          </cell>
        </row>
        <row r="33463">
          <cell r="A33463" t="str">
            <v>1SFN154472R1106</v>
          </cell>
          <cell r="B33463" t="str">
            <v>ABB</v>
          </cell>
          <cell r="C33463" t="str">
            <v>TO BE CHECKED</v>
          </cell>
          <cell r="D33463" t="str">
            <v>Coil module#ZAF140B-11</v>
          </cell>
          <cell r="E33463">
            <v>2065.8040283942355</v>
          </cell>
          <cell r="F33463" t="str">
            <v>Public Apr 25</v>
          </cell>
        </row>
        <row r="33464">
          <cell r="A33464" t="str">
            <v>1SFN154470R1446</v>
          </cell>
          <cell r="B33464" t="str">
            <v>ABB</v>
          </cell>
          <cell r="C33464" t="str">
            <v>TO BE CHECKED</v>
          </cell>
          <cell r="D33464" t="str">
            <v>Coil module#ZAF140-40-14</v>
          </cell>
          <cell r="E33464">
            <v>3111.4334028991202</v>
          </cell>
          <cell r="F33464" t="str">
            <v>Public Apr 25</v>
          </cell>
        </row>
        <row r="33465">
          <cell r="A33465" t="str">
            <v>1SFN154470R1346</v>
          </cell>
          <cell r="B33465" t="str">
            <v>ABB</v>
          </cell>
          <cell r="C33465" t="str">
            <v>TO BE CHECKED</v>
          </cell>
          <cell r="D33465" t="str">
            <v>Coil module#ZAF140-40-13</v>
          </cell>
          <cell r="E33465">
            <v>3111.4334028991202</v>
          </cell>
          <cell r="F33465" t="str">
            <v>Public Apr 25</v>
          </cell>
        </row>
        <row r="33466">
          <cell r="A33466" t="str">
            <v>1SFN154470R1246</v>
          </cell>
          <cell r="B33466" t="str">
            <v>ABB</v>
          </cell>
          <cell r="C33466" t="str">
            <v>TO BE CHECKED</v>
          </cell>
          <cell r="D33466" t="str">
            <v>Coil module#ZAF140-40-12</v>
          </cell>
          <cell r="E33466">
            <v>3111.4334028991202</v>
          </cell>
          <cell r="F33466" t="str">
            <v>Public Apr 25</v>
          </cell>
        </row>
        <row r="33467">
          <cell r="A33467" t="str">
            <v>1SFN154470R1146</v>
          </cell>
          <cell r="B33467" t="str">
            <v>ABB</v>
          </cell>
          <cell r="C33467" t="str">
            <v>TO BE CHECKED</v>
          </cell>
          <cell r="D33467" t="str">
            <v>Coil module#ZAF140-40-11</v>
          </cell>
          <cell r="E33467">
            <v>3111.4334028991202</v>
          </cell>
          <cell r="F33467" t="str">
            <v>Public Apr 25</v>
          </cell>
        </row>
        <row r="33468">
          <cell r="A33468" t="str">
            <v>1SFN154470R3406</v>
          </cell>
          <cell r="B33468" t="str">
            <v>ABB</v>
          </cell>
          <cell r="C33468" t="str">
            <v>TO BE CHECKED</v>
          </cell>
          <cell r="D33468" t="str">
            <v>Coil module#ZAF140-34</v>
          </cell>
          <cell r="E33468">
            <v>1612.132305650661</v>
          </cell>
          <cell r="F33468" t="str">
            <v>Public Apr 25</v>
          </cell>
        </row>
        <row r="33469">
          <cell r="A33469" t="str">
            <v>1SFN154470R3306</v>
          </cell>
          <cell r="B33469" t="str">
            <v>ABB</v>
          </cell>
          <cell r="C33469" t="str">
            <v>TO BE CHECKED</v>
          </cell>
          <cell r="D33469" t="str">
            <v>Coil module#ZAF140-33</v>
          </cell>
          <cell r="E33469">
            <v>1516.4514409255942</v>
          </cell>
          <cell r="F33469" t="str">
            <v>Public Apr 25</v>
          </cell>
        </row>
        <row r="33470">
          <cell r="A33470" t="str">
            <v>1SFN154470R1406</v>
          </cell>
          <cell r="B33470" t="str">
            <v>ABB</v>
          </cell>
          <cell r="C33470" t="str">
            <v>TO BE CHECKED</v>
          </cell>
          <cell r="D33470" t="str">
            <v>Coil module#ZAF140-14</v>
          </cell>
          <cell r="E33470">
            <v>1380.1513411757344</v>
          </cell>
          <cell r="F33470" t="str">
            <v>Public Apr 25</v>
          </cell>
        </row>
        <row r="33471">
          <cell r="A33471" t="str">
            <v>1SFN154470R1306</v>
          </cell>
          <cell r="B33471" t="str">
            <v>ABB</v>
          </cell>
          <cell r="C33471" t="str">
            <v>TO BE CHECKED</v>
          </cell>
          <cell r="D33471" t="str">
            <v>Coil module#ZAF140-13</v>
          </cell>
          <cell r="E33471">
            <v>1380.1513411757344</v>
          </cell>
          <cell r="F33471" t="str">
            <v>Public Apr 25</v>
          </cell>
        </row>
        <row r="33472">
          <cell r="A33472" t="str">
            <v>1SFN154470R1206</v>
          </cell>
          <cell r="B33472" t="str">
            <v>ABB</v>
          </cell>
          <cell r="C33472" t="str">
            <v>TO BE CHECKED</v>
          </cell>
          <cell r="D33472" t="str">
            <v>Coil module#ZAF140-12</v>
          </cell>
          <cell r="E33472">
            <v>1380.1513411757344</v>
          </cell>
          <cell r="F33472" t="str">
            <v>Public Apr 25</v>
          </cell>
        </row>
        <row r="33473">
          <cell r="A33473" t="str">
            <v>1SFN154470R1106</v>
          </cell>
          <cell r="B33473" t="str">
            <v>ABB</v>
          </cell>
          <cell r="C33473" t="str">
            <v>TO BE CHECKED</v>
          </cell>
          <cell r="D33473" t="str">
            <v>Coil module#ZAF140-11</v>
          </cell>
          <cell r="E33473">
            <v>1380.1513411757344</v>
          </cell>
          <cell r="F33473" t="str">
            <v>Public Apr 25</v>
          </cell>
        </row>
        <row r="33474">
          <cell r="A33474" t="str">
            <v>1SFN154276R1446</v>
          </cell>
          <cell r="B33474" t="str">
            <v>ABB</v>
          </cell>
          <cell r="C33474" t="str">
            <v>TO BE CHECKED</v>
          </cell>
          <cell r="D33474" t="str">
            <v>Coil module#ZAF116B-40-14-RT</v>
          </cell>
          <cell r="E33474">
            <v>3041.5683186564775</v>
          </cell>
          <cell r="F33474" t="str">
            <v>Public Apr 25</v>
          </cell>
        </row>
        <row r="33475">
          <cell r="A33475" t="str">
            <v>1SFN154272R1446</v>
          </cell>
          <cell r="B33475" t="str">
            <v>ABB</v>
          </cell>
          <cell r="C33475" t="str">
            <v>TO BE CHECKED</v>
          </cell>
          <cell r="D33475" t="str">
            <v>Coil module#ZAF116B-40-14</v>
          </cell>
          <cell r="E33475">
            <v>3041.5683186564775</v>
          </cell>
          <cell r="F33475" t="str">
            <v>Public Apr 25</v>
          </cell>
        </row>
        <row r="33476">
          <cell r="A33476" t="str">
            <v>1SFN154276R1346</v>
          </cell>
          <cell r="B33476" t="str">
            <v>ABB</v>
          </cell>
          <cell r="C33476" t="str">
            <v>TO BE CHECKED</v>
          </cell>
          <cell r="D33476" t="str">
            <v>Coil module#ZAF116B-40-13-RT</v>
          </cell>
          <cell r="E33476">
            <v>3041.5683186564775</v>
          </cell>
          <cell r="F33476" t="str">
            <v>Public Apr 25</v>
          </cell>
        </row>
        <row r="33477">
          <cell r="A33477" t="str">
            <v>1SFN154272R1346</v>
          </cell>
          <cell r="B33477" t="str">
            <v>ABB</v>
          </cell>
          <cell r="C33477" t="str">
            <v>TO BE CHECKED</v>
          </cell>
          <cell r="D33477" t="str">
            <v>Coil module#ZAF116B-40-13</v>
          </cell>
          <cell r="E33477">
            <v>3041.5683186564775</v>
          </cell>
          <cell r="F33477" t="str">
            <v>Public Apr 25</v>
          </cell>
        </row>
        <row r="33478">
          <cell r="A33478" t="str">
            <v>1SFN154276R1246</v>
          </cell>
          <cell r="B33478" t="str">
            <v>ABB</v>
          </cell>
          <cell r="C33478" t="str">
            <v>TO BE CHECKED</v>
          </cell>
          <cell r="D33478" t="str">
            <v>Coil module#ZAF116B-40-12-RT</v>
          </cell>
          <cell r="E33478">
            <v>3041.5683186564775</v>
          </cell>
          <cell r="F33478" t="str">
            <v>Public Apr 25</v>
          </cell>
        </row>
        <row r="33479">
          <cell r="A33479" t="str">
            <v>1SFN154272R1246</v>
          </cell>
          <cell r="B33479" t="str">
            <v>ABB</v>
          </cell>
          <cell r="C33479" t="str">
            <v>TO BE CHECKED</v>
          </cell>
          <cell r="D33479" t="str">
            <v>Coil module#ZAF116B-40-12</v>
          </cell>
          <cell r="E33479">
            <v>3041.5683186564775</v>
          </cell>
          <cell r="F33479" t="str">
            <v>Public Apr 25</v>
          </cell>
        </row>
        <row r="33480">
          <cell r="A33480" t="str">
            <v>1SFN154276R1146</v>
          </cell>
          <cell r="B33480" t="str">
            <v>ABB</v>
          </cell>
          <cell r="C33480" t="str">
            <v>TO BE CHECKED</v>
          </cell>
          <cell r="D33480" t="str">
            <v>Coil module#ZAF116B-40-11-RT</v>
          </cell>
          <cell r="E33480">
            <v>3041.5683186564775</v>
          </cell>
          <cell r="F33480" t="str">
            <v>Public Apr 25</v>
          </cell>
        </row>
        <row r="33481">
          <cell r="A33481" t="str">
            <v>1SFN154272R1146</v>
          </cell>
          <cell r="B33481" t="str">
            <v>ABB</v>
          </cell>
          <cell r="C33481" t="str">
            <v>TO BE CHECKED</v>
          </cell>
          <cell r="D33481" t="str">
            <v>Coil module#ZAF116B-40-11</v>
          </cell>
          <cell r="E33481">
            <v>3041.5683186564775</v>
          </cell>
          <cell r="F33481" t="str">
            <v>Public Apr 25</v>
          </cell>
        </row>
        <row r="33482">
          <cell r="A33482" t="str">
            <v>1SFN154276R1406</v>
          </cell>
          <cell r="B33482" t="str">
            <v>ABB</v>
          </cell>
          <cell r="C33482" t="str">
            <v>TO BE CHECKED</v>
          </cell>
          <cell r="D33482" t="str">
            <v>Coil module#ZAF116B-14-RT</v>
          </cell>
          <cell r="E33482">
            <v>1774.4287158163891</v>
          </cell>
          <cell r="F33482" t="str">
            <v>Public Apr 25</v>
          </cell>
        </row>
        <row r="33483">
          <cell r="A33483" t="str">
            <v>1SFN154272R1406</v>
          </cell>
          <cell r="B33483" t="str">
            <v>ABB</v>
          </cell>
          <cell r="C33483" t="str">
            <v>TO BE CHECKED</v>
          </cell>
          <cell r="D33483" t="str">
            <v>Coil module#ZAF116B-14</v>
          </cell>
          <cell r="E33483">
            <v>1774.4287158163891</v>
          </cell>
          <cell r="F33483" t="str">
            <v>Public Apr 25</v>
          </cell>
        </row>
        <row r="33484">
          <cell r="A33484" t="str">
            <v>1SFN154276R1306</v>
          </cell>
          <cell r="B33484" t="str">
            <v>ABB</v>
          </cell>
          <cell r="C33484" t="str">
            <v>TO BE CHECKED</v>
          </cell>
          <cell r="D33484" t="str">
            <v>Coil module#ZAF116B-13-RT</v>
          </cell>
          <cell r="E33484">
            <v>1774.4287158163891</v>
          </cell>
          <cell r="F33484" t="str">
            <v>Public Apr 25</v>
          </cell>
        </row>
        <row r="33485">
          <cell r="A33485" t="str">
            <v>1SFN154272R1306</v>
          </cell>
          <cell r="B33485" t="str">
            <v>ABB</v>
          </cell>
          <cell r="C33485" t="str">
            <v>TO BE CHECKED</v>
          </cell>
          <cell r="D33485" t="str">
            <v>Coil module#ZAF116B-13</v>
          </cell>
          <cell r="E33485">
            <v>1774.4287158163891</v>
          </cell>
          <cell r="F33485" t="str">
            <v>Public Apr 25</v>
          </cell>
        </row>
        <row r="33486">
          <cell r="A33486" t="str">
            <v>1SFN154276R1206</v>
          </cell>
          <cell r="B33486" t="str">
            <v>ABB</v>
          </cell>
          <cell r="C33486" t="str">
            <v>TO BE CHECKED</v>
          </cell>
          <cell r="D33486" t="str">
            <v>Coil module#ZAF116B-12-RT</v>
          </cell>
          <cell r="E33486">
            <v>1774.4287158163891</v>
          </cell>
          <cell r="F33486" t="str">
            <v>Public Apr 25</v>
          </cell>
        </row>
        <row r="33487">
          <cell r="A33487" t="str">
            <v>1SFN154272R1206</v>
          </cell>
          <cell r="B33487" t="str">
            <v>ABB</v>
          </cell>
          <cell r="C33487" t="str">
            <v>TO BE CHECKED</v>
          </cell>
          <cell r="D33487" t="str">
            <v>Coil module#ZAF116B-12</v>
          </cell>
          <cell r="E33487">
            <v>1774.4287158163891</v>
          </cell>
          <cell r="F33487" t="str">
            <v>Public Apr 25</v>
          </cell>
        </row>
        <row r="33488">
          <cell r="A33488" t="str">
            <v>1SFN154276R1106</v>
          </cell>
          <cell r="B33488" t="str">
            <v>ABB</v>
          </cell>
          <cell r="C33488" t="str">
            <v>TO BE CHECKED</v>
          </cell>
          <cell r="D33488" t="str">
            <v>Coil module#ZAF116B-11-RT</v>
          </cell>
          <cell r="E33488">
            <v>1774.4287158163891</v>
          </cell>
          <cell r="F33488" t="str">
            <v>Public Apr 25</v>
          </cell>
        </row>
        <row r="33489">
          <cell r="A33489" t="str">
            <v>1SFN154272R1106</v>
          </cell>
          <cell r="B33489" t="str">
            <v>ABB</v>
          </cell>
          <cell r="C33489" t="str">
            <v>TO BE CHECKED</v>
          </cell>
          <cell r="D33489" t="str">
            <v>Coil module#ZAF116B-11</v>
          </cell>
          <cell r="E33489">
            <v>1774.4287158163891</v>
          </cell>
          <cell r="F33489" t="str">
            <v>Public Apr 25</v>
          </cell>
        </row>
        <row r="33490">
          <cell r="A33490" t="str">
            <v>1SFN154270R1446</v>
          </cell>
          <cell r="B33490" t="str">
            <v>ABB</v>
          </cell>
          <cell r="C33490" t="str">
            <v>TO BE CHECKED</v>
          </cell>
          <cell r="D33490" t="str">
            <v>Coil module#ZAF116-40-14</v>
          </cell>
          <cell r="E33490">
            <v>2644.7635249476139</v>
          </cell>
          <cell r="F33490" t="str">
            <v>Public Apr 25</v>
          </cell>
        </row>
        <row r="33491">
          <cell r="A33491" t="str">
            <v>1SFN154270R1346</v>
          </cell>
          <cell r="B33491" t="str">
            <v>ABB</v>
          </cell>
          <cell r="C33491" t="str">
            <v>TO BE CHECKED</v>
          </cell>
          <cell r="D33491" t="str">
            <v>Coil module#ZAF116-40-13</v>
          </cell>
          <cell r="E33491">
            <v>2644.7635249476139</v>
          </cell>
          <cell r="F33491" t="str">
            <v>Public Apr 25</v>
          </cell>
        </row>
        <row r="33492">
          <cell r="A33492" t="str">
            <v>1SFN154270R1246</v>
          </cell>
          <cell r="B33492" t="str">
            <v>ABB</v>
          </cell>
          <cell r="C33492" t="str">
            <v>TO BE CHECKED</v>
          </cell>
          <cell r="D33492" t="str">
            <v>Coil module#ZAF116-40-12</v>
          </cell>
          <cell r="E33492">
            <v>2644.7635249476139</v>
          </cell>
          <cell r="F33492" t="str">
            <v>Public Apr 25</v>
          </cell>
        </row>
        <row r="33493">
          <cell r="A33493" t="str">
            <v>1SFN154270R1146</v>
          </cell>
          <cell r="B33493" t="str">
            <v>ABB</v>
          </cell>
          <cell r="C33493" t="str">
            <v>TO BE CHECKED</v>
          </cell>
          <cell r="D33493" t="str">
            <v>Coil module#ZAF116-40-11</v>
          </cell>
          <cell r="E33493">
            <v>2644.7635249476139</v>
          </cell>
          <cell r="F33493" t="str">
            <v>Public Apr 25</v>
          </cell>
        </row>
        <row r="33494">
          <cell r="A33494" t="str">
            <v>1SFN154270R3406</v>
          </cell>
          <cell r="B33494" t="str">
            <v>ABB</v>
          </cell>
          <cell r="C33494" t="str">
            <v>TO BE CHECKED</v>
          </cell>
          <cell r="D33494" t="str">
            <v>Coil module#ZAF116-34</v>
          </cell>
          <cell r="E33494">
            <v>1612.132305650661</v>
          </cell>
          <cell r="F33494" t="str">
            <v>Public Apr 25</v>
          </cell>
        </row>
        <row r="33495">
          <cell r="A33495" t="str">
            <v>1SFN154270R3306</v>
          </cell>
          <cell r="B33495" t="str">
            <v>ABB</v>
          </cell>
          <cell r="C33495" t="str">
            <v>TO BE CHECKED</v>
          </cell>
          <cell r="D33495" t="str">
            <v>Coil module#ZAF116-33</v>
          </cell>
          <cell r="E33495">
            <v>1231.9362658186014</v>
          </cell>
          <cell r="F33495" t="str">
            <v>Public Apr 25</v>
          </cell>
        </row>
        <row r="33496">
          <cell r="A33496" t="str">
            <v>1SFN154270R1406</v>
          </cell>
          <cell r="B33496" t="str">
            <v>ABB</v>
          </cell>
          <cell r="C33496" t="str">
            <v>TO BE CHECKED</v>
          </cell>
          <cell r="D33496" t="str">
            <v>Coil module#ZAF116-14</v>
          </cell>
          <cell r="E33496">
            <v>1251.6140285639458</v>
          </cell>
          <cell r="F33496" t="str">
            <v>Public Apr 25</v>
          </cell>
        </row>
        <row r="33497">
          <cell r="A33497" t="str">
            <v>1SFN154270R1306</v>
          </cell>
          <cell r="B33497" t="str">
            <v>ABB</v>
          </cell>
          <cell r="C33497" t="str">
            <v>TO BE CHECKED</v>
          </cell>
          <cell r="D33497" t="str">
            <v>Coil module#ZAF116-13</v>
          </cell>
          <cell r="E33497">
            <v>1096.1777558690724</v>
          </cell>
          <cell r="F33497" t="str">
            <v>Public Apr 25</v>
          </cell>
        </row>
        <row r="33498">
          <cell r="A33498" t="str">
            <v>1SFN154270R1206</v>
          </cell>
          <cell r="B33498" t="str">
            <v>ABB</v>
          </cell>
          <cell r="C33498" t="str">
            <v>TO BE CHECKED</v>
          </cell>
          <cell r="D33498" t="str">
            <v>Coil module#ZAF116-12</v>
          </cell>
          <cell r="E33498">
            <v>1096.1777558690724</v>
          </cell>
          <cell r="F33498" t="str">
            <v>Public Apr 25</v>
          </cell>
        </row>
        <row r="33499">
          <cell r="A33499" t="str">
            <v>1SFN154270R1106</v>
          </cell>
          <cell r="B33499" t="str">
            <v>ABB</v>
          </cell>
          <cell r="C33499" t="str">
            <v>TO BE CHECKED</v>
          </cell>
          <cell r="D33499" t="str">
            <v>Coil module#ZAF116-11</v>
          </cell>
          <cell r="E33499">
            <v>1096.1777558690724</v>
          </cell>
          <cell r="F33499" t="str">
            <v>Public Apr 25</v>
          </cell>
        </row>
        <row r="33500">
          <cell r="A33500" t="str">
            <v>1SVR750740R0110</v>
          </cell>
          <cell r="B33500" t="str">
            <v>ABB</v>
          </cell>
          <cell r="C33500" t="str">
            <v>TO BE CHECKED</v>
          </cell>
          <cell r="D33500" t="str">
            <v>CM-TCN.011S Temp. monitoring relays</v>
          </cell>
          <cell r="E33500">
            <v>2515.6938295621007</v>
          </cell>
          <cell r="F33500" t="str">
            <v>Public Apr 25</v>
          </cell>
        </row>
        <row r="33501">
          <cell r="A33501" t="str">
            <v>1SVR760740R0110</v>
          </cell>
          <cell r="B33501" t="str">
            <v>ABB</v>
          </cell>
          <cell r="C33501" t="str">
            <v>TO BE CHECKED</v>
          </cell>
          <cell r="D33501" t="str">
            <v>CM-TCN.011P Temp. monitoring relays</v>
          </cell>
          <cell r="E33501">
            <v>2515.6938295621007</v>
          </cell>
          <cell r="F33501" t="str">
            <v>Public Apr 25</v>
          </cell>
        </row>
        <row r="33502">
          <cell r="A33502" t="str">
            <v>2CCA880212R0001</v>
          </cell>
          <cell r="B33502" t="str">
            <v>ABB</v>
          </cell>
          <cell r="C33502" t="str">
            <v>TO BE CHECKED</v>
          </cell>
          <cell r="D33502" t="str">
            <v>CMS-122PS Sensor</v>
          </cell>
          <cell r="E33502">
            <v>413.03879999999998</v>
          </cell>
          <cell r="F33502" t="str">
            <v>Public Apr 25</v>
          </cell>
        </row>
        <row r="33503">
          <cell r="A33503" t="str">
            <v>1SVR470670R1100</v>
          </cell>
          <cell r="B33503" t="str">
            <v>ABB</v>
          </cell>
          <cell r="C33503" t="str">
            <v>TO BE CHECKED</v>
          </cell>
          <cell r="D33503" t="str">
            <v>CM-IWM.11 Insulation monitoring relay</v>
          </cell>
          <cell r="E33503">
            <v>14377.995496034073</v>
          </cell>
          <cell r="F33503" t="str">
            <v>Public Apr 25</v>
          </cell>
        </row>
        <row r="33504">
          <cell r="A33504" t="str">
            <v>1SVR470670R1000</v>
          </cell>
          <cell r="B33504" t="str">
            <v>ABB</v>
          </cell>
          <cell r="C33504" t="str">
            <v>TO BE CHECKED</v>
          </cell>
          <cell r="D33504" t="str">
            <v>CM-IWM.10 Insulation monitoring relay</v>
          </cell>
          <cell r="E33504">
            <v>13042.688512445444</v>
          </cell>
          <cell r="F33504" t="str">
            <v>Public Apr 25</v>
          </cell>
        </row>
        <row r="33505">
          <cell r="A33505" t="str">
            <v>1STQ005078B0000</v>
          </cell>
          <cell r="B33505" t="str">
            <v>ABB</v>
          </cell>
          <cell r="C33505" t="str">
            <v>PEP (Phase-2)</v>
          </cell>
          <cell r="D33505" t="str">
            <v>CLAMP. CROSSP. VERTIC.E2.2-E4.2 (90-126)</v>
          </cell>
          <cell r="E33505">
            <v>525.25996278260868</v>
          </cell>
          <cell r="F33505" t="str">
            <v>Public Apr 25</v>
          </cell>
        </row>
        <row r="33506">
          <cell r="A33506" t="str">
            <v>GHV 240849R0034</v>
          </cell>
          <cell r="B33506" t="str">
            <v>ABB</v>
          </cell>
          <cell r="C33506" t="str">
            <v>TO BE CHECKED</v>
          </cell>
          <cell r="D33506" t="str">
            <v>CCSM-BBCC-XLP00123 Cable connection supply module</v>
          </cell>
          <cell r="E33506">
            <v>3217.9461244733297</v>
          </cell>
          <cell r="F33506" t="str">
            <v>Public Apr 25</v>
          </cell>
        </row>
        <row r="33507">
          <cell r="A33507" t="str">
            <v>1SFN010920R3011</v>
          </cell>
          <cell r="B33507" t="str">
            <v>ABB</v>
          </cell>
          <cell r="C33507" t="str">
            <v>TO BE CHECKED</v>
          </cell>
          <cell r="D33507" t="str">
            <v>CAL20-11B</v>
          </cell>
          <cell r="E33507">
            <v>157.06104209586505</v>
          </cell>
          <cell r="F33507" t="str">
            <v>Public Apr 25</v>
          </cell>
        </row>
        <row r="33508">
          <cell r="A33508" t="str">
            <v>1SFN010920R1011</v>
          </cell>
          <cell r="B33508" t="str">
            <v>ABB</v>
          </cell>
          <cell r="C33508" t="str">
            <v>TO BE CHECKED</v>
          </cell>
          <cell r="D33508" t="str">
            <v>CAL20-11</v>
          </cell>
          <cell r="E33508">
            <v>157.06104209586505</v>
          </cell>
          <cell r="F33508" t="str">
            <v>Public Apr 25</v>
          </cell>
        </row>
        <row r="33509">
          <cell r="A33509" t="str">
            <v>GJL1201330R0008</v>
          </cell>
          <cell r="B33509" t="str">
            <v>ABB</v>
          </cell>
          <cell r="C33509" t="str">
            <v>TO BE CHECKED</v>
          </cell>
          <cell r="D33509" t="str">
            <v>CAF6-20N Auxiliary Contact</v>
          </cell>
          <cell r="E33509">
            <v>71.447005403854774</v>
          </cell>
          <cell r="F33509" t="str">
            <v>Public Apr 25</v>
          </cell>
        </row>
        <row r="33510">
          <cell r="A33510" t="str">
            <v>GJL1201330R0007</v>
          </cell>
          <cell r="B33510" t="str">
            <v>ABB</v>
          </cell>
          <cell r="C33510" t="str">
            <v>TO BE CHECKED</v>
          </cell>
          <cell r="D33510" t="str">
            <v>CAF6-20M Auxiliary Contact</v>
          </cell>
          <cell r="E33510">
            <v>71.447005403854774</v>
          </cell>
          <cell r="F33510" t="str">
            <v>Public Apr 25</v>
          </cell>
        </row>
        <row r="33511">
          <cell r="A33511" t="str">
            <v>GJL1201330R0005</v>
          </cell>
          <cell r="B33511" t="str">
            <v>ABB</v>
          </cell>
          <cell r="C33511" t="str">
            <v>TO BE CHECKED</v>
          </cell>
          <cell r="D33511" t="str">
            <v>CAF6-20K Auxiliary Contact</v>
          </cell>
          <cell r="E33511">
            <v>77.058356869565216</v>
          </cell>
          <cell r="F33511" t="str">
            <v>Public Apr 25</v>
          </cell>
        </row>
        <row r="33512">
          <cell r="A33512" t="str">
            <v>GJL1201330R0006</v>
          </cell>
          <cell r="B33512" t="str">
            <v>ABB</v>
          </cell>
          <cell r="C33512" t="str">
            <v>TO BE CHECKED</v>
          </cell>
          <cell r="D33512" t="str">
            <v>CAF6-20E Auxiliary Contact</v>
          </cell>
          <cell r="E33512">
            <v>71.447005403854774</v>
          </cell>
          <cell r="F33512" t="str">
            <v>Public Apr 25</v>
          </cell>
        </row>
        <row r="33513">
          <cell r="A33513" t="str">
            <v>GJL1201330R0004</v>
          </cell>
          <cell r="B33513" t="str">
            <v>ABB</v>
          </cell>
          <cell r="C33513" t="str">
            <v>TO BE CHECKED</v>
          </cell>
          <cell r="D33513" t="str">
            <v>CAF6-11N Auxiliary Contact</v>
          </cell>
          <cell r="E33513">
            <v>71.447005403854774</v>
          </cell>
          <cell r="F33513" t="str">
            <v>Public Apr 25</v>
          </cell>
        </row>
        <row r="33514">
          <cell r="A33514" t="str">
            <v>GJL1201330R0003</v>
          </cell>
          <cell r="B33514" t="str">
            <v>ABB</v>
          </cell>
          <cell r="C33514" t="str">
            <v>TO BE CHECKED</v>
          </cell>
          <cell r="D33514" t="str">
            <v>CAF6-11M Auxiliary Contact</v>
          </cell>
          <cell r="E33514">
            <v>74.624669604661591</v>
          </cell>
          <cell r="F33514" t="str">
            <v>Public Apr 25</v>
          </cell>
        </row>
        <row r="33515">
          <cell r="A33515" t="str">
            <v>GJL1201330R0001</v>
          </cell>
          <cell r="B33515" t="str">
            <v>ABB</v>
          </cell>
          <cell r="C33515" t="str">
            <v>TO BE CHECKED</v>
          </cell>
          <cell r="D33515" t="str">
            <v>CAF6-11K Auxiliary Contact</v>
          </cell>
          <cell r="E33515">
            <v>71.447005403854774</v>
          </cell>
          <cell r="F33515" t="str">
            <v>Public Apr 25</v>
          </cell>
        </row>
        <row r="33516">
          <cell r="A33516" t="str">
            <v>GJL1201330R0002</v>
          </cell>
          <cell r="B33516" t="str">
            <v>ABB</v>
          </cell>
          <cell r="C33516" t="str">
            <v>TO BE CHECKED</v>
          </cell>
          <cell r="D33516" t="str">
            <v>CAF6-11E Auxiliary Contact</v>
          </cell>
          <cell r="E33516">
            <v>75.179499861945303</v>
          </cell>
          <cell r="F33516" t="str">
            <v>Public Apr 25</v>
          </cell>
        </row>
        <row r="33517">
          <cell r="A33517" t="str">
            <v>GJL1201330R0012</v>
          </cell>
          <cell r="B33517" t="str">
            <v>ABB</v>
          </cell>
          <cell r="C33517" t="str">
            <v>TO BE CHECKED</v>
          </cell>
          <cell r="D33517" t="str">
            <v>CAF6-02N Auxiliary Contact</v>
          </cell>
          <cell r="E33517">
            <v>78.546310741371585</v>
          </cell>
          <cell r="F33517" t="str">
            <v>Public Apr 25</v>
          </cell>
        </row>
        <row r="33518">
          <cell r="A33518" t="str">
            <v>GJL1201330R0011</v>
          </cell>
          <cell r="B33518" t="str">
            <v>ABB</v>
          </cell>
          <cell r="C33518" t="str">
            <v>TO BE CHECKED</v>
          </cell>
          <cell r="D33518" t="str">
            <v>CAF6-02M Auxiliary Contact</v>
          </cell>
          <cell r="E33518">
            <v>71.447005403854774</v>
          </cell>
          <cell r="F33518" t="str">
            <v>Public Apr 25</v>
          </cell>
        </row>
        <row r="33519">
          <cell r="A33519" t="str">
            <v>GJL1201330R0009</v>
          </cell>
          <cell r="B33519" t="str">
            <v>ABB</v>
          </cell>
          <cell r="C33519" t="str">
            <v>TO BE CHECKED</v>
          </cell>
          <cell r="D33519" t="str">
            <v>CAF6-02K Auxiliary Contact</v>
          </cell>
          <cell r="E33519">
            <v>67.147070909905892</v>
          </cell>
          <cell r="F33519" t="str">
            <v>Public Apr 25</v>
          </cell>
        </row>
        <row r="33520">
          <cell r="A33520" t="str">
            <v>GJL1201330R0010</v>
          </cell>
          <cell r="B33520" t="str">
            <v>ABB</v>
          </cell>
          <cell r="C33520" t="str">
            <v>TO BE CHECKED</v>
          </cell>
          <cell r="D33520" t="str">
            <v>CAF6-02E Auxiliary Contact</v>
          </cell>
          <cell r="E33520">
            <v>71.447005403854774</v>
          </cell>
          <cell r="F33520" t="str">
            <v>Public Apr 25</v>
          </cell>
        </row>
        <row r="33521">
          <cell r="A33521" t="str">
            <v>GJL1201319R0004</v>
          </cell>
          <cell r="B33521" t="str">
            <v>ABB</v>
          </cell>
          <cell r="C33521" t="str">
            <v>TO BE CHECKED</v>
          </cell>
          <cell r="D33521" t="str">
            <v>CA6-11N-P Auxiliary Contact</v>
          </cell>
          <cell r="E33521">
            <v>98.003199082026001</v>
          </cell>
          <cell r="F33521" t="str">
            <v>Public Apr 25</v>
          </cell>
        </row>
        <row r="33522">
          <cell r="A33522" t="str">
            <v>GJL1201318R0004</v>
          </cell>
          <cell r="B33522" t="str">
            <v>ABB</v>
          </cell>
          <cell r="C33522" t="str">
            <v>TO BE CHECKED</v>
          </cell>
          <cell r="D33522" t="str">
            <v>CA6-11N-F Auxiliary Contact</v>
          </cell>
          <cell r="E33522">
            <v>98.003199082026001</v>
          </cell>
          <cell r="F33522" t="str">
            <v>Public Apr 25</v>
          </cell>
        </row>
        <row r="33523">
          <cell r="A33523" t="str">
            <v>GJL1201317R0004</v>
          </cell>
          <cell r="B33523" t="str">
            <v>ABB</v>
          </cell>
          <cell r="C33523" t="str">
            <v>TO BE CHECKED</v>
          </cell>
          <cell r="D33523" t="str">
            <v>CA6-11N Auxiliary Contact</v>
          </cell>
          <cell r="E33523">
            <v>68.080194524428521</v>
          </cell>
          <cell r="F33523" t="str">
            <v>Public Apr 25</v>
          </cell>
        </row>
        <row r="33524">
          <cell r="A33524" t="str">
            <v>GJL1201319R0003</v>
          </cell>
          <cell r="B33524" t="str">
            <v>ABB</v>
          </cell>
          <cell r="C33524" t="str">
            <v>TO BE CHECKED</v>
          </cell>
          <cell r="D33524" t="str">
            <v>CA6-11M-P Auxiliary Contact</v>
          </cell>
          <cell r="E33524">
            <v>98.003199082026001</v>
          </cell>
          <cell r="F33524" t="str">
            <v>Public Apr 25</v>
          </cell>
        </row>
        <row r="33525">
          <cell r="A33525" t="str">
            <v>GJL1201318R0003</v>
          </cell>
          <cell r="B33525" t="str">
            <v>ABB</v>
          </cell>
          <cell r="C33525" t="str">
            <v>TO BE CHECKED</v>
          </cell>
          <cell r="D33525" t="str">
            <v>CA6-11M-F Auxiliary Contact</v>
          </cell>
          <cell r="E33525">
            <v>98.003199082026001</v>
          </cell>
          <cell r="F33525" t="str">
            <v>Public Apr 25</v>
          </cell>
        </row>
        <row r="33526">
          <cell r="A33526" t="str">
            <v>GJL1201317R0003</v>
          </cell>
          <cell r="B33526" t="str">
            <v>ABB</v>
          </cell>
          <cell r="C33526" t="str">
            <v>TO BE CHECKED</v>
          </cell>
          <cell r="D33526" t="str">
            <v>CA6-11M Auxiliary Contact</v>
          </cell>
          <cell r="E33526">
            <v>71.447005403854774</v>
          </cell>
          <cell r="F33526" t="str">
            <v>Public Apr 25</v>
          </cell>
        </row>
        <row r="33527">
          <cell r="A33527" t="str">
            <v>GJL1201319R0001</v>
          </cell>
          <cell r="B33527" t="str">
            <v>ABB</v>
          </cell>
          <cell r="C33527" t="str">
            <v>TO BE CHECKED</v>
          </cell>
          <cell r="D33527" t="str">
            <v>CA6-11K-P Auxiliary Contact</v>
          </cell>
          <cell r="E33527">
            <v>98.003199082026001</v>
          </cell>
          <cell r="F33527" t="str">
            <v>Public Apr 25</v>
          </cell>
        </row>
        <row r="33528">
          <cell r="A33528" t="str">
            <v>GJL1201318R0001</v>
          </cell>
          <cell r="B33528" t="str">
            <v>ABB</v>
          </cell>
          <cell r="C33528" t="str">
            <v>TO BE CHECKED</v>
          </cell>
          <cell r="D33528" t="str">
            <v>CA6-11K-F Auxiliary Contact</v>
          </cell>
          <cell r="E33528">
            <v>98.003199082026001</v>
          </cell>
          <cell r="F33528" t="str">
            <v>Public Apr 25</v>
          </cell>
        </row>
        <row r="33529">
          <cell r="A33529" t="str">
            <v>GJL1201317R0001</v>
          </cell>
          <cell r="B33529" t="str">
            <v>ABB</v>
          </cell>
          <cell r="C33529" t="str">
            <v>TO BE CHECKED</v>
          </cell>
          <cell r="D33529" t="str">
            <v>CA6-11K Auxiliary Contact</v>
          </cell>
          <cell r="E33529">
            <v>71.447005403854774</v>
          </cell>
          <cell r="F33529" t="str">
            <v>Public Apr 25</v>
          </cell>
        </row>
        <row r="33530">
          <cell r="A33530" t="str">
            <v>GJL1201319R0002</v>
          </cell>
          <cell r="B33530" t="str">
            <v>ABB</v>
          </cell>
          <cell r="C33530" t="str">
            <v>TO BE CHECKED</v>
          </cell>
          <cell r="D33530" t="str">
            <v>CA6-11E-P Auxiliary Contact</v>
          </cell>
          <cell r="E33530">
            <v>98.003199082026001</v>
          </cell>
          <cell r="F33530" t="str">
            <v>Public Apr 25</v>
          </cell>
        </row>
        <row r="33531">
          <cell r="A33531" t="str">
            <v>GJL1201318R0002</v>
          </cell>
          <cell r="B33531" t="str">
            <v>ABB</v>
          </cell>
          <cell r="C33531" t="str">
            <v>TO BE CHECKED</v>
          </cell>
          <cell r="D33531" t="str">
            <v>CA6-11E-F Auxiliary Contact</v>
          </cell>
          <cell r="E33531">
            <v>98.003199082026001</v>
          </cell>
          <cell r="F33531" t="str">
            <v>Public Apr 25</v>
          </cell>
        </row>
        <row r="33532">
          <cell r="A33532" t="str">
            <v>GJL1201317R0002</v>
          </cell>
          <cell r="B33532" t="str">
            <v>ABB</v>
          </cell>
          <cell r="C33532" t="str">
            <v>TO BE CHECKED</v>
          </cell>
          <cell r="D33532" t="str">
            <v>CA6-11E Auxiliary Contact</v>
          </cell>
          <cell r="E33532">
            <v>72.934959275661129</v>
          </cell>
          <cell r="F33532" t="str">
            <v>Public Apr 25</v>
          </cell>
        </row>
        <row r="33533">
          <cell r="A33533" t="str">
            <v>2TLA020057R1535</v>
          </cell>
          <cell r="B33533" t="str">
            <v>ABB</v>
          </cell>
          <cell r="C33533" t="str">
            <v>TO BE CHECKED</v>
          </cell>
          <cell r="D33533" t="str">
            <v>C9 cable 7x0.51+2x0.82 cable spool 350m</v>
          </cell>
          <cell r="E33533">
            <v>14582.348357218067</v>
          </cell>
          <cell r="F33533" t="str">
            <v>Public Apr 25</v>
          </cell>
        </row>
        <row r="33534">
          <cell r="A33534" t="str">
            <v>2TLA020057R1515</v>
          </cell>
          <cell r="B33534" t="str">
            <v>ABB</v>
          </cell>
          <cell r="C33534" t="str">
            <v>TO BE CHECKED</v>
          </cell>
          <cell r="D33534" t="str">
            <v>C9 cable 7x0.51+2x0.82 cable spool 150m</v>
          </cell>
          <cell r="E33534">
            <v>5388.9044799241374</v>
          </cell>
          <cell r="F33534" t="str">
            <v>Public Apr 25</v>
          </cell>
        </row>
        <row r="33535">
          <cell r="A33535" t="str">
            <v>2TLA020057R1005</v>
          </cell>
          <cell r="B33535" t="str">
            <v>ABB</v>
          </cell>
          <cell r="C33535" t="str">
            <v>TO BE CHECKED</v>
          </cell>
          <cell r="D33535" t="str">
            <v>C8 cable 8x0.34 cable spool 50m</v>
          </cell>
          <cell r="E33535">
            <v>1229.4948133853657</v>
          </cell>
          <cell r="F33535" t="str">
            <v>Public Apr 25</v>
          </cell>
        </row>
        <row r="33536">
          <cell r="A33536" t="str">
            <v>2TLA020057R1050</v>
          </cell>
          <cell r="B33536" t="str">
            <v>ABB</v>
          </cell>
          <cell r="C33536" t="str">
            <v>TO BE CHECKED</v>
          </cell>
          <cell r="D33536" t="str">
            <v>C8 cable 8x0.34 cable spool 500m</v>
          </cell>
          <cell r="E33536">
            <v>9692.7380932177293</v>
          </cell>
          <cell r="F33536" t="str">
            <v>Public Apr 25</v>
          </cell>
        </row>
        <row r="33537">
          <cell r="A33537" t="str">
            <v>2TLA020057R1020</v>
          </cell>
          <cell r="B33537" t="str">
            <v>ABB</v>
          </cell>
          <cell r="C33537" t="str">
            <v>TO BE CHECKED</v>
          </cell>
          <cell r="D33537" t="str">
            <v>C8 cable 8x0.34 cable spool 200m</v>
          </cell>
          <cell r="E33537">
            <v>4991.0508932686025</v>
          </cell>
          <cell r="F33537" t="str">
            <v>Public Apr 25</v>
          </cell>
        </row>
        <row r="33538">
          <cell r="A33538" t="str">
            <v>2TLA020057R1010</v>
          </cell>
          <cell r="B33538" t="str">
            <v>ABB</v>
          </cell>
          <cell r="C33538" t="str">
            <v>TO BE CHECKED</v>
          </cell>
          <cell r="D33538" t="str">
            <v>C8 cable 8x0.34 cable spool 100m</v>
          </cell>
          <cell r="E33538">
            <v>2640.2072932940391</v>
          </cell>
          <cell r="F33538" t="str">
            <v>Public Apr 25</v>
          </cell>
        </row>
        <row r="33539">
          <cell r="A33539" t="str">
            <v>2TLA020057R0005</v>
          </cell>
          <cell r="B33539" t="str">
            <v>ABB</v>
          </cell>
          <cell r="C33539" t="str">
            <v>TO BE CHECKED</v>
          </cell>
          <cell r="D33539" t="str">
            <v>C5 cable 5x0.34 cable spool 50m</v>
          </cell>
          <cell r="E33539">
            <v>925.86065866035403</v>
          </cell>
          <cell r="F33539" t="str">
            <v>Public Apr 25</v>
          </cell>
        </row>
        <row r="33540">
          <cell r="A33540" t="str">
            <v>2TLA020057R0050</v>
          </cell>
          <cell r="B33540" t="str">
            <v>ABB</v>
          </cell>
          <cell r="C33540" t="str">
            <v>TO BE CHECKED</v>
          </cell>
          <cell r="D33540" t="str">
            <v>C5 cable 5x0.34 cable spool 500m</v>
          </cell>
          <cell r="E33540">
            <v>6654.8491465380994</v>
          </cell>
          <cell r="F33540" t="str">
            <v>Public Apr 25</v>
          </cell>
        </row>
        <row r="33541">
          <cell r="A33541" t="str">
            <v>2TLA020057R0020</v>
          </cell>
          <cell r="B33541" t="str">
            <v>ABB</v>
          </cell>
          <cell r="C33541" t="str">
            <v>TO BE CHECKED</v>
          </cell>
          <cell r="D33541" t="str">
            <v>C5 cable 5x0.34 cable spool 200m</v>
          </cell>
          <cell r="E33541">
            <v>3472.0204532938146</v>
          </cell>
          <cell r="F33541" t="str">
            <v>Public Apr 25</v>
          </cell>
        </row>
        <row r="33542">
          <cell r="A33542" t="str">
            <v>2TLA020057R0010</v>
          </cell>
          <cell r="B33542" t="str">
            <v>ABB</v>
          </cell>
          <cell r="C33542" t="str">
            <v>TO BE CHECKED</v>
          </cell>
          <cell r="D33542" t="str">
            <v>C5 cable 5x0.34 cable spool 100m</v>
          </cell>
          <cell r="E33542">
            <v>1880.6061066716713</v>
          </cell>
          <cell r="F33542" t="str">
            <v>Public Apr 25</v>
          </cell>
        </row>
        <row r="33543">
          <cell r="A33543" t="str">
            <v>2TLA020057R0001</v>
          </cell>
          <cell r="B33543" t="str">
            <v>ABB</v>
          </cell>
          <cell r="C33543" t="str">
            <v>TO BE CHECKED</v>
          </cell>
          <cell r="D33543" t="str">
            <v>C5 cable 5x0.34 10m</v>
          </cell>
          <cell r="E33543">
            <v>133.07635093836848</v>
          </cell>
          <cell r="F33543" t="str">
            <v>Public Apr 25</v>
          </cell>
        </row>
        <row r="33544">
          <cell r="A33544" t="str">
            <v>2TLA020057R2025</v>
          </cell>
          <cell r="B33544" t="str">
            <v>ABB</v>
          </cell>
          <cell r="C33544" t="str">
            <v>TO BE CHECKED</v>
          </cell>
          <cell r="D33544" t="str">
            <v>C13 cable 11x0.51+2x0.82 spool 250m</v>
          </cell>
          <cell r="E33544">
            <v>13454.12223983102</v>
          </cell>
          <cell r="F33544" t="str">
            <v>Public Apr 25</v>
          </cell>
        </row>
        <row r="33545">
          <cell r="A33545" t="str">
            <v>2TLA020057R2010</v>
          </cell>
          <cell r="B33545" t="str">
            <v>ABB</v>
          </cell>
          <cell r="C33545" t="str">
            <v>TO BE CHECKED</v>
          </cell>
          <cell r="D33545" t="str">
            <v>C13 cable 11x0.51+2x0.82 cable spool 100</v>
          </cell>
          <cell r="E33545">
            <v>6871.8289332102204</v>
          </cell>
          <cell r="F33545" t="str">
            <v>Public Apr 25</v>
          </cell>
        </row>
        <row r="33546">
          <cell r="A33546" t="str">
            <v>2CDL140001R1060</v>
          </cell>
          <cell r="B33546" t="str">
            <v>ABB</v>
          </cell>
          <cell r="C33546" t="str">
            <v>TO BE CHECKED</v>
          </cell>
          <cell r="D33546" t="str">
            <v>Busbar PSH 4/60</v>
          </cell>
          <cell r="E33546">
            <v>383.9076</v>
          </cell>
          <cell r="F33546" t="str">
            <v>Public Apr 25</v>
          </cell>
        </row>
        <row r="33547">
          <cell r="A33547" t="str">
            <v>2CDL140001R1012</v>
          </cell>
          <cell r="B33547" t="str">
            <v>ABB</v>
          </cell>
          <cell r="C33547" t="str">
            <v>TO BE CHECKED</v>
          </cell>
          <cell r="D33547" t="str">
            <v>Busbar PSH 4/12</v>
          </cell>
          <cell r="E33547">
            <v>96.757199999999997</v>
          </cell>
          <cell r="F33547" t="str">
            <v>Public Apr 25</v>
          </cell>
        </row>
        <row r="33548">
          <cell r="A33548" t="str">
            <v>2CDL130001R1060</v>
          </cell>
          <cell r="B33548" t="str">
            <v>ABB</v>
          </cell>
          <cell r="C33548" t="str">
            <v>TO BE CHECKED</v>
          </cell>
          <cell r="D33548" t="str">
            <v>Busbar PSH 3/60</v>
          </cell>
          <cell r="E33548">
            <v>212.24160000000001</v>
          </cell>
          <cell r="F33548" t="str">
            <v>Public Apr 25</v>
          </cell>
        </row>
        <row r="33549">
          <cell r="A33549" t="str">
            <v>2CDL130001R1012</v>
          </cell>
          <cell r="B33549" t="str">
            <v>ABB</v>
          </cell>
          <cell r="C33549" t="str">
            <v>TO BE CHECKED</v>
          </cell>
          <cell r="D33549" t="str">
            <v>Busbar PSH 3/12</v>
          </cell>
          <cell r="E33549">
            <v>61.383600000000001</v>
          </cell>
          <cell r="F33549" t="str">
            <v>Public Apr 25</v>
          </cell>
        </row>
        <row r="33550">
          <cell r="A33550" t="str">
            <v>2CDL120001R1058</v>
          </cell>
          <cell r="B33550" t="str">
            <v>ABB</v>
          </cell>
          <cell r="C33550" t="str">
            <v>TO BE CHECKED</v>
          </cell>
          <cell r="D33550" t="str">
            <v>Busbar PSH 2/58</v>
          </cell>
          <cell r="E33550">
            <v>202.87800000000001</v>
          </cell>
          <cell r="F33550" t="str">
            <v>Public Apr 25</v>
          </cell>
        </row>
        <row r="33551">
          <cell r="A33551" t="str">
            <v>2CDL120001R1012</v>
          </cell>
          <cell r="B33551" t="str">
            <v>ABB</v>
          </cell>
          <cell r="C33551" t="str">
            <v>TO BE CHECKED</v>
          </cell>
          <cell r="D33551" t="str">
            <v>Busbar PSH 2/12</v>
          </cell>
          <cell r="E33551">
            <v>58.262400000000007</v>
          </cell>
          <cell r="F33551" t="str">
            <v>Public Apr 25</v>
          </cell>
        </row>
        <row r="33552">
          <cell r="A33552" t="str">
            <v>2CDL110001R1060</v>
          </cell>
          <cell r="B33552" t="str">
            <v>ABB</v>
          </cell>
          <cell r="C33552" t="str">
            <v>TO BE CHECKED</v>
          </cell>
          <cell r="D33552" t="str">
            <v>Busbar PSH 1/60</v>
          </cell>
          <cell r="E33552">
            <v>113.40360000000001</v>
          </cell>
          <cell r="F33552" t="str">
            <v>Public Apr 25</v>
          </cell>
        </row>
        <row r="33553">
          <cell r="A33553" t="str">
            <v>2CDL110001R1012</v>
          </cell>
          <cell r="B33553" t="str">
            <v>ABB</v>
          </cell>
          <cell r="C33553" t="str">
            <v>TO BE CHECKED</v>
          </cell>
          <cell r="D33553" t="str">
            <v>Busbar PSH 1/12</v>
          </cell>
          <cell r="E33553">
            <v>27.0504</v>
          </cell>
          <cell r="F33553" t="str">
            <v>Public Apr 25</v>
          </cell>
        </row>
        <row r="33554">
          <cell r="A33554" t="str">
            <v>2CDL040204R1640</v>
          </cell>
          <cell r="B33554" t="str">
            <v>ABB</v>
          </cell>
          <cell r="C33554" t="str">
            <v>TO BE CHECKED</v>
          </cell>
          <cell r="D33554" t="str">
            <v>Busbar PS4/40/16-DDA204T</v>
          </cell>
          <cell r="E33554">
            <v>623.19960000000003</v>
          </cell>
          <cell r="F33554" t="str">
            <v>Public Apr 25</v>
          </cell>
        </row>
        <row r="33555">
          <cell r="A33555" t="str">
            <v>2CDL041204R1636</v>
          </cell>
          <cell r="B33555" t="str">
            <v>ABB</v>
          </cell>
          <cell r="C33555" t="str">
            <v>TO BE CHECKED</v>
          </cell>
          <cell r="D33555" t="str">
            <v>Busbar PS4/36/16H-DDA204T</v>
          </cell>
          <cell r="E33555">
            <v>634.64400000000001</v>
          </cell>
          <cell r="F33555" t="str">
            <v>Public Apr 25</v>
          </cell>
        </row>
        <row r="33556">
          <cell r="A33556" t="str">
            <v>2CDL240204R1632</v>
          </cell>
          <cell r="B33556" t="str">
            <v>ABB</v>
          </cell>
          <cell r="C33556" t="str">
            <v>TO BE CHECKED</v>
          </cell>
          <cell r="D33556" t="str">
            <v>Busbar PS4/32/16-DDA204</v>
          </cell>
          <cell r="E33556">
            <v>640.88640000000009</v>
          </cell>
          <cell r="F33556" t="str">
            <v>Public Apr 25</v>
          </cell>
        </row>
        <row r="33557">
          <cell r="A33557" t="str">
            <v>2CDL041202R1630</v>
          </cell>
          <cell r="B33557" t="str">
            <v>ABB</v>
          </cell>
          <cell r="C33557" t="str">
            <v>TO BE CHECKED</v>
          </cell>
          <cell r="D33557" t="str">
            <v>Busbar PS4/30/16NH-DDA202T</v>
          </cell>
          <cell r="E33557">
            <v>598.23</v>
          </cell>
          <cell r="F33557" t="str">
            <v>Public Apr 25</v>
          </cell>
        </row>
        <row r="33558">
          <cell r="A33558" t="str">
            <v>2CDL040202R1630</v>
          </cell>
          <cell r="B33558" t="str">
            <v>ABB</v>
          </cell>
          <cell r="C33558" t="str">
            <v>TO BE CHECKED</v>
          </cell>
          <cell r="D33558" t="str">
            <v>Busbar PS4/30/16N-DDA202T</v>
          </cell>
          <cell r="E33558">
            <v>586.78559999999993</v>
          </cell>
          <cell r="F33558" t="str">
            <v>Public Apr 25</v>
          </cell>
        </row>
        <row r="33559">
          <cell r="A33559" t="str">
            <v>2CDL230001R1009</v>
          </cell>
          <cell r="B33559" t="str">
            <v>ABB</v>
          </cell>
          <cell r="C33559" t="str">
            <v>TO BE CHECKED</v>
          </cell>
          <cell r="D33559" t="str">
            <v>Busbar PS3/9 H</v>
          </cell>
          <cell r="E33559">
            <v>80.110800000000012</v>
          </cell>
          <cell r="F33559" t="str">
            <v>Public Apr 25</v>
          </cell>
        </row>
        <row r="33560">
          <cell r="A33560" t="str">
            <v>2CDL230489R1606</v>
          </cell>
          <cell r="B33560" t="str">
            <v>ABB</v>
          </cell>
          <cell r="C33560" t="str">
            <v>TO BE CHECKED</v>
          </cell>
          <cell r="D33560" t="str">
            <v>Busbar PS3/6/16BP</v>
          </cell>
          <cell r="E33560">
            <v>75.949200000000005</v>
          </cell>
          <cell r="F33560" t="str">
            <v>Public Apr 25</v>
          </cell>
        </row>
        <row r="33561">
          <cell r="A33561" t="str">
            <v>2CDL230001R1006</v>
          </cell>
          <cell r="B33561" t="str">
            <v>ABB</v>
          </cell>
          <cell r="C33561" t="str">
            <v>TO BE CHECKED</v>
          </cell>
          <cell r="D33561" t="str">
            <v>Busbar PS3/6 H</v>
          </cell>
          <cell r="E33561">
            <v>57.222000000000001</v>
          </cell>
          <cell r="F33561" t="str">
            <v>Public Apr 25</v>
          </cell>
        </row>
        <row r="33562">
          <cell r="A33562" t="str">
            <v>2CDL033202R1630</v>
          </cell>
          <cell r="B33562" t="str">
            <v>ABB</v>
          </cell>
          <cell r="C33562" t="str">
            <v>TO BE CHECKED</v>
          </cell>
          <cell r="D33562" t="str">
            <v>Busbar PS3/30/16-DDA202T</v>
          </cell>
          <cell r="E33562">
            <v>461.93760000000003</v>
          </cell>
          <cell r="F33562" t="str">
            <v>Public Apr 25</v>
          </cell>
        </row>
        <row r="33563">
          <cell r="A33563" t="str">
            <v>2CDL034202R1628</v>
          </cell>
          <cell r="B33563" t="str">
            <v>ABB</v>
          </cell>
          <cell r="C33563" t="str">
            <v>TO BE CHECKED</v>
          </cell>
          <cell r="D33563" t="str">
            <v>Busbar PS3/28/16H-DDA202T</v>
          </cell>
          <cell r="E33563">
            <v>471.30119999999999</v>
          </cell>
          <cell r="F33563" t="str">
            <v>Public Apr 25</v>
          </cell>
        </row>
        <row r="33564">
          <cell r="A33564" t="str">
            <v>2CDL230489R1618</v>
          </cell>
          <cell r="B33564" t="str">
            <v>ABB</v>
          </cell>
          <cell r="C33564" t="str">
            <v>TO BE CHECKED</v>
          </cell>
          <cell r="D33564" t="str">
            <v>Busbar PS3/18/16BP</v>
          </cell>
          <cell r="E33564">
            <v>177.90840000000003</v>
          </cell>
          <cell r="F33564" t="str">
            <v>Public Apr 25</v>
          </cell>
        </row>
        <row r="33565">
          <cell r="A33565" t="str">
            <v>2CDL230001R1015</v>
          </cell>
          <cell r="B33565" t="str">
            <v>ABB</v>
          </cell>
          <cell r="C33565" t="str">
            <v>TO BE CHECKED</v>
          </cell>
          <cell r="D33565" t="str">
            <v>Busbar PS3/15</v>
          </cell>
          <cell r="E33565">
            <v>87.393600000000006</v>
          </cell>
          <cell r="F33565" t="str">
            <v>Public Apr 25</v>
          </cell>
        </row>
        <row r="33566">
          <cell r="A33566" t="str">
            <v>2CDL230003R1012</v>
          </cell>
          <cell r="B33566" t="str">
            <v>ABB</v>
          </cell>
          <cell r="C33566" t="str">
            <v>TO BE CHECKED</v>
          </cell>
          <cell r="D33566" t="str">
            <v>Busbar PS3/12FI H</v>
          </cell>
          <cell r="E33566">
            <v>99.878399999999999</v>
          </cell>
          <cell r="F33566" t="str">
            <v>Public Apr 25</v>
          </cell>
        </row>
        <row r="33567">
          <cell r="A33567" t="str">
            <v>2CDL230002R1012</v>
          </cell>
          <cell r="B33567" t="str">
            <v>ABB</v>
          </cell>
          <cell r="C33567" t="str">
            <v>TO BE CHECKED</v>
          </cell>
          <cell r="D33567" t="str">
            <v>Busbar PS3/12FI</v>
          </cell>
          <cell r="E33567">
            <v>99.878399999999999</v>
          </cell>
          <cell r="F33567" t="str">
            <v>Public Apr 25</v>
          </cell>
        </row>
        <row r="33568">
          <cell r="A33568" t="str">
            <v>2CDL230489R1612</v>
          </cell>
          <cell r="B33568" t="str">
            <v>ABB</v>
          </cell>
          <cell r="C33568" t="str">
            <v>TO BE CHECKED</v>
          </cell>
          <cell r="D33568" t="str">
            <v>Busbar PS3/12/16BP</v>
          </cell>
          <cell r="E33568">
            <v>121.72680000000001</v>
          </cell>
          <cell r="F33568" t="str">
            <v>Public Apr 25</v>
          </cell>
        </row>
        <row r="33569">
          <cell r="A33569" t="str">
            <v>2CDL230001R1011</v>
          </cell>
          <cell r="B33569" t="str">
            <v>ABB</v>
          </cell>
          <cell r="C33569" t="str">
            <v>TO BE CHECKED</v>
          </cell>
          <cell r="D33569" t="str">
            <v>Busbar PS3/11</v>
          </cell>
          <cell r="E33569">
            <v>67.626000000000005</v>
          </cell>
          <cell r="F33569" t="str">
            <v>Public Apr 25</v>
          </cell>
        </row>
        <row r="33570">
          <cell r="A33570" t="str">
            <v>2CDL220489R1606</v>
          </cell>
          <cell r="B33570" t="str">
            <v>ABB</v>
          </cell>
          <cell r="C33570" t="str">
            <v>TO BE CHECKED</v>
          </cell>
          <cell r="D33570" t="str">
            <v>Busbar PS2/6/16BP</v>
          </cell>
          <cell r="E33570">
            <v>66.585599999999999</v>
          </cell>
          <cell r="F33570" t="str">
            <v>Public Apr 25</v>
          </cell>
        </row>
        <row r="33571">
          <cell r="A33571" t="str">
            <v>2CDL220489R1618</v>
          </cell>
          <cell r="B33571" t="str">
            <v>ABB</v>
          </cell>
          <cell r="C33571" t="str">
            <v>TO BE CHECKED</v>
          </cell>
          <cell r="D33571" t="str">
            <v>Busbar PS2/18/16BP</v>
          </cell>
          <cell r="E33571">
            <v>148.77720000000002</v>
          </cell>
          <cell r="F33571" t="str">
            <v>Public Apr 25</v>
          </cell>
        </row>
        <row r="33572">
          <cell r="A33572" t="str">
            <v>2CDL220489R1612</v>
          </cell>
          <cell r="B33572" t="str">
            <v>ABB</v>
          </cell>
          <cell r="C33572" t="str">
            <v>TO BE CHECKED</v>
          </cell>
          <cell r="D33572" t="str">
            <v>Busbar PS2/12/16BP</v>
          </cell>
          <cell r="E33572">
            <v>105.0804</v>
          </cell>
          <cell r="F33572" t="str">
            <v>Public Apr 25</v>
          </cell>
        </row>
        <row r="33573">
          <cell r="A33573" t="str">
            <v>2CDL220001R1612</v>
          </cell>
          <cell r="B33573" t="str">
            <v>ABB</v>
          </cell>
          <cell r="C33573" t="str">
            <v>TO BE CHECKED</v>
          </cell>
          <cell r="D33573" t="str">
            <v>Busbar PS2/12/16</v>
          </cell>
          <cell r="E33573">
            <v>84.272400000000005</v>
          </cell>
          <cell r="F33573" t="str">
            <v>Public Apr 25</v>
          </cell>
        </row>
        <row r="33574">
          <cell r="A33574" t="str">
            <v>2CDL210001R3060</v>
          </cell>
          <cell r="B33574" t="str">
            <v>ABB</v>
          </cell>
          <cell r="C33574" t="str">
            <v>TO BE CHECKED</v>
          </cell>
          <cell r="D33574" t="str">
            <v>Busbar PS1/60/30</v>
          </cell>
          <cell r="E33574">
            <v>218.48400000000001</v>
          </cell>
          <cell r="F33574" t="str">
            <v>Public Apr 25</v>
          </cell>
        </row>
        <row r="33575">
          <cell r="A33575" t="str">
            <v>2CDL210489R1606</v>
          </cell>
          <cell r="B33575" t="str">
            <v>ABB</v>
          </cell>
          <cell r="C33575" t="str">
            <v>TO BE CHECKED</v>
          </cell>
          <cell r="D33575" t="str">
            <v>Busbar PS1/6/16BP</v>
          </cell>
          <cell r="E33575">
            <v>56.181599999999996</v>
          </cell>
          <cell r="F33575" t="str">
            <v>Public Apr 25</v>
          </cell>
        </row>
        <row r="33576">
          <cell r="A33576" t="str">
            <v>2CDL210001R1004</v>
          </cell>
          <cell r="B33576" t="str">
            <v>ABB</v>
          </cell>
          <cell r="C33576" t="str">
            <v>TO BE CHECKED</v>
          </cell>
          <cell r="D33576" t="str">
            <v>Busbar PS1/4</v>
          </cell>
          <cell r="E33576">
            <v>15.606000000000002</v>
          </cell>
          <cell r="F33576" t="str">
            <v>Public Apr 25</v>
          </cell>
        </row>
        <row r="33577">
          <cell r="A33577" t="str">
            <v>2CDL210489R1618</v>
          </cell>
          <cell r="B33577" t="str">
            <v>ABB</v>
          </cell>
          <cell r="C33577" t="str">
            <v>TO BE CHECKED</v>
          </cell>
          <cell r="D33577" t="str">
            <v>Busbar PS1/18/16BP</v>
          </cell>
          <cell r="E33577">
            <v>120.68640000000001</v>
          </cell>
          <cell r="F33577" t="str">
            <v>Public Apr 25</v>
          </cell>
        </row>
        <row r="33578">
          <cell r="A33578" t="str">
            <v>2CDL210489R1612</v>
          </cell>
          <cell r="B33578" t="str">
            <v>ABB</v>
          </cell>
          <cell r="C33578" t="str">
            <v>TO BE CHECKED</v>
          </cell>
          <cell r="D33578" t="str">
            <v>Busbar PS1/12/16BP</v>
          </cell>
          <cell r="E33578">
            <v>89.474400000000003</v>
          </cell>
          <cell r="F33578" t="str">
            <v>Public Apr 25</v>
          </cell>
        </row>
        <row r="33579">
          <cell r="A33579" t="str">
            <v>2CDL240001R3060</v>
          </cell>
          <cell r="B33579" t="str">
            <v>ABB</v>
          </cell>
          <cell r="C33579" t="str">
            <v>TO BE CHECKED</v>
          </cell>
          <cell r="D33579" t="str">
            <v>Busbar PS 4/60/30</v>
          </cell>
          <cell r="E33579">
            <v>1201.662</v>
          </cell>
          <cell r="F33579" t="str">
            <v>Public Apr 25</v>
          </cell>
        </row>
        <row r="33580">
          <cell r="A33580" t="str">
            <v>2CDL230001R3060</v>
          </cell>
          <cell r="B33580" t="str">
            <v>ABB</v>
          </cell>
          <cell r="C33580" t="str">
            <v>TO BE CHECKED</v>
          </cell>
          <cell r="D33580" t="str">
            <v>Busbar PS 3/60/30</v>
          </cell>
          <cell r="E33580">
            <v>1025.8344</v>
          </cell>
          <cell r="F33580" t="str">
            <v>Public Apr 25</v>
          </cell>
        </row>
        <row r="33581">
          <cell r="A33581" t="str">
            <v>2CDL230012R1648</v>
          </cell>
          <cell r="B33581" t="str">
            <v>ABB</v>
          </cell>
          <cell r="C33581" t="str">
            <v>TO BE CHECKED</v>
          </cell>
          <cell r="D33581" t="str">
            <v>Busbar PS 3/48/16HA</v>
          </cell>
          <cell r="E33581">
            <v>508.75560000000002</v>
          </cell>
          <cell r="F33581" t="str">
            <v>Public Apr 25</v>
          </cell>
        </row>
        <row r="33582">
          <cell r="A33582" t="str">
            <v>2CDL230001R1045</v>
          </cell>
          <cell r="B33582" t="str">
            <v>ABB</v>
          </cell>
          <cell r="C33582" t="str">
            <v>TO BE CHECKED</v>
          </cell>
          <cell r="D33582" t="str">
            <v>Busbar PS 3/45 H2</v>
          </cell>
          <cell r="E33582">
            <v>365.18039999999996</v>
          </cell>
          <cell r="F33582" t="str">
            <v>Public Apr 25</v>
          </cell>
        </row>
        <row r="33583">
          <cell r="A33583" t="str">
            <v>2CDL030001R1639</v>
          </cell>
          <cell r="B33583" t="str">
            <v>ABB</v>
          </cell>
          <cell r="C33583" t="str">
            <v>TO BE CHECKED</v>
          </cell>
          <cell r="D33583" t="str">
            <v>Busbar PS 3/39/16 INZ</v>
          </cell>
          <cell r="E33583">
            <v>361.0188</v>
          </cell>
          <cell r="F33583" t="str">
            <v>Public Apr 25</v>
          </cell>
        </row>
        <row r="33584">
          <cell r="A33584" t="str">
            <v>2CDL230010R1012</v>
          </cell>
          <cell r="B33584" t="str">
            <v>ABB</v>
          </cell>
          <cell r="C33584" t="str">
            <v>TO BE CHECKED</v>
          </cell>
          <cell r="D33584" t="str">
            <v>Busbar PS 3/12A</v>
          </cell>
          <cell r="E33584">
            <v>76.98960000000001</v>
          </cell>
          <cell r="F33584" t="str">
            <v>Public Apr 25</v>
          </cell>
        </row>
        <row r="33585">
          <cell r="A33585" t="str">
            <v>2CDL220001R3058</v>
          </cell>
          <cell r="B33585" t="str">
            <v>ABB</v>
          </cell>
          <cell r="C33585" t="str">
            <v>TO BE CHECKED</v>
          </cell>
          <cell r="D33585" t="str">
            <v>Busbar PS 2/58/30</v>
          </cell>
          <cell r="E33585">
            <v>728.28</v>
          </cell>
          <cell r="F33585" t="str">
            <v>Public Apr 25</v>
          </cell>
        </row>
        <row r="33586">
          <cell r="A33586" t="str">
            <v>2CDL220010R1658</v>
          </cell>
          <cell r="B33586" t="str">
            <v>ABB</v>
          </cell>
          <cell r="C33586" t="str">
            <v>TO BE CHECKED</v>
          </cell>
          <cell r="D33586" t="str">
            <v>Busbar PS 2/58/16A</v>
          </cell>
          <cell r="E33586">
            <v>318.36240000000004</v>
          </cell>
          <cell r="F33586" t="str">
            <v>Public Apr 25</v>
          </cell>
        </row>
        <row r="33587">
          <cell r="A33587" t="str">
            <v>2CDL220012R1648</v>
          </cell>
          <cell r="B33587" t="str">
            <v>ABB</v>
          </cell>
          <cell r="C33587" t="str">
            <v>TO BE CHECKED</v>
          </cell>
          <cell r="D33587" t="str">
            <v>Busbar PS 2/48/16HA</v>
          </cell>
          <cell r="E33587">
            <v>344.37240000000003</v>
          </cell>
          <cell r="F33587" t="str">
            <v>Public Apr 25</v>
          </cell>
        </row>
        <row r="33588">
          <cell r="A33588" t="str">
            <v>2CDL220010R1012</v>
          </cell>
          <cell r="B33588" t="str">
            <v>ABB</v>
          </cell>
          <cell r="C33588" t="str">
            <v>TO BE CHECKED</v>
          </cell>
          <cell r="D33588" t="str">
            <v>Busbar PS 2/12A</v>
          </cell>
          <cell r="E33588">
            <v>69.706800000000001</v>
          </cell>
          <cell r="F33588" t="str">
            <v>Public Apr 25</v>
          </cell>
        </row>
        <row r="33589">
          <cell r="A33589" t="str">
            <v>2CDL210001R3007</v>
          </cell>
          <cell r="B33589" t="str">
            <v>ABB</v>
          </cell>
          <cell r="C33589" t="str">
            <v>TO BE CHECKED</v>
          </cell>
          <cell r="D33589" t="str">
            <v>Busbar PS 1/7/30</v>
          </cell>
          <cell r="E33589">
            <v>36.414000000000001</v>
          </cell>
          <cell r="F33589" t="str">
            <v>Public Apr 25</v>
          </cell>
        </row>
        <row r="33590">
          <cell r="A33590" t="str">
            <v>2CDL010011R1057</v>
          </cell>
          <cell r="B33590" t="str">
            <v>ABB</v>
          </cell>
          <cell r="C33590" t="str">
            <v>TO BE CHECKED</v>
          </cell>
          <cell r="D33590" t="str">
            <v>Busbar PS 1/57N S9</v>
          </cell>
          <cell r="E33590">
            <v>132.13079999999999</v>
          </cell>
          <cell r="F33590" t="str">
            <v>Public Apr 25</v>
          </cell>
        </row>
        <row r="33591">
          <cell r="A33591" t="str">
            <v>2CDL210011R1057</v>
          </cell>
          <cell r="B33591" t="str">
            <v>ABB</v>
          </cell>
          <cell r="C33591" t="str">
            <v>TO BE CHECKED</v>
          </cell>
          <cell r="D33591" t="str">
            <v>Busbar PS 1/57N A</v>
          </cell>
          <cell r="E33591">
            <v>127.96920000000001</v>
          </cell>
          <cell r="F33591" t="str">
            <v>Public Apr 25</v>
          </cell>
        </row>
        <row r="33592">
          <cell r="A33592" t="str">
            <v>2CDL210001R1057</v>
          </cell>
          <cell r="B33592" t="str">
            <v>ABB</v>
          </cell>
          <cell r="C33592" t="str">
            <v>TO BE CHECKED</v>
          </cell>
          <cell r="D33592" t="str">
            <v>Busbar PS 1/57N</v>
          </cell>
          <cell r="E33592">
            <v>127.96920000000001</v>
          </cell>
          <cell r="F33592" t="str">
            <v>Public Apr 25</v>
          </cell>
        </row>
        <row r="33593">
          <cell r="A33593" t="str">
            <v>2CDL210005R0657</v>
          </cell>
          <cell r="B33593" t="str">
            <v>ABB</v>
          </cell>
          <cell r="C33593" t="str">
            <v>TO BE CHECKED</v>
          </cell>
          <cell r="D33593" t="str">
            <v>Busbar PS 1/57/6</v>
          </cell>
          <cell r="E33593">
            <v>89.474400000000003</v>
          </cell>
          <cell r="F33593" t="str">
            <v>Public Apr 25</v>
          </cell>
        </row>
        <row r="33594">
          <cell r="A33594" t="str">
            <v>2CDL210011R1657</v>
          </cell>
          <cell r="B33594" t="str">
            <v>ABB</v>
          </cell>
          <cell r="C33594" t="str">
            <v>TO BE CHECKED</v>
          </cell>
          <cell r="D33594" t="str">
            <v>Busbar PS 1/57/16N A</v>
          </cell>
          <cell r="E33594">
            <v>152.93879999999999</v>
          </cell>
          <cell r="F33594" t="str">
            <v>Public Apr 25</v>
          </cell>
        </row>
        <row r="33595">
          <cell r="A33595" t="str">
            <v>2CDL010001R1057</v>
          </cell>
          <cell r="B33595" t="str">
            <v>ABB</v>
          </cell>
          <cell r="C33595" t="str">
            <v>TO BE CHECKED</v>
          </cell>
          <cell r="D33595" t="str">
            <v>Busbar PS 1/57 S9</v>
          </cell>
          <cell r="E33595">
            <v>132.13079999999999</v>
          </cell>
          <cell r="F33595" t="str">
            <v>Public Apr 25</v>
          </cell>
        </row>
        <row r="33596">
          <cell r="A33596" t="str">
            <v>2CDL210001R3005</v>
          </cell>
          <cell r="B33596" t="str">
            <v>ABB</v>
          </cell>
          <cell r="C33596" t="str">
            <v>TO BE CHECKED</v>
          </cell>
          <cell r="D33596" t="str">
            <v>Busbar PS 1/5/30</v>
          </cell>
          <cell r="E33596">
            <v>33.2928</v>
          </cell>
          <cell r="F33596" t="str">
            <v>Public Apr 25</v>
          </cell>
        </row>
        <row r="33597">
          <cell r="A33597" t="str">
            <v>2CDL210001R1038</v>
          </cell>
          <cell r="B33597" t="str">
            <v>ABB</v>
          </cell>
          <cell r="C33597" t="str">
            <v>TO BE CHECKED</v>
          </cell>
          <cell r="D33597" t="str">
            <v>Busbar PS 1/38H</v>
          </cell>
          <cell r="E33597">
            <v>138.3732</v>
          </cell>
          <cell r="F33597" t="str">
            <v>Public Apr 25</v>
          </cell>
        </row>
        <row r="33598">
          <cell r="A33598" t="str">
            <v>2CDL210005R0638</v>
          </cell>
          <cell r="B33598" t="str">
            <v>ABB</v>
          </cell>
          <cell r="C33598" t="str">
            <v>TO BE CHECKED</v>
          </cell>
          <cell r="D33598" t="str">
            <v>Busbar PS 1/38/6</v>
          </cell>
          <cell r="E33598">
            <v>89.474400000000003</v>
          </cell>
          <cell r="F33598" t="str">
            <v>Public Apr 25</v>
          </cell>
        </row>
        <row r="33599">
          <cell r="A33599" t="str">
            <v>2CDL210001R1638</v>
          </cell>
          <cell r="B33599" t="str">
            <v>ABB</v>
          </cell>
          <cell r="C33599" t="str">
            <v>TO BE CHECKED</v>
          </cell>
          <cell r="D33599" t="str">
            <v>Busbar PS 1/38/16H</v>
          </cell>
          <cell r="E33599">
            <v>151.89840000000001</v>
          </cell>
          <cell r="F33599" t="str">
            <v>Public Apr 25</v>
          </cell>
        </row>
        <row r="33600">
          <cell r="A33600" t="str">
            <v>2CDL210002R1038</v>
          </cell>
          <cell r="B33600" t="str">
            <v>ABB</v>
          </cell>
          <cell r="C33600" t="str">
            <v>TO BE CHECKED</v>
          </cell>
          <cell r="D33600" t="str">
            <v>Busbar PS 1/38 NT</v>
          </cell>
          <cell r="E33600">
            <v>173.74680000000001</v>
          </cell>
          <cell r="F33600" t="str">
            <v>Public Apr 25</v>
          </cell>
        </row>
        <row r="33601">
          <cell r="A33601" t="str">
            <v>2CDL010001R1637</v>
          </cell>
          <cell r="B33601" t="str">
            <v>ABB</v>
          </cell>
          <cell r="C33601" t="str">
            <v>TO BE CHECKED</v>
          </cell>
          <cell r="D33601" t="str">
            <v>Busbar PS 1/37/16 INZ</v>
          </cell>
          <cell r="E33601">
            <v>134.2116</v>
          </cell>
          <cell r="F33601" t="str">
            <v>Public Apr 25</v>
          </cell>
        </row>
        <row r="33602">
          <cell r="A33602" t="str">
            <v>2CDL210001R1028</v>
          </cell>
          <cell r="B33602" t="str">
            <v>ABB</v>
          </cell>
          <cell r="C33602" t="str">
            <v>TO BE CHECKED</v>
          </cell>
          <cell r="D33602" t="str">
            <v>Busbar PS 1/28N</v>
          </cell>
          <cell r="E33602">
            <v>127.96920000000001</v>
          </cell>
          <cell r="F33602" t="str">
            <v>Public Apr 25</v>
          </cell>
        </row>
        <row r="33603">
          <cell r="A33603" t="str">
            <v>2CDL210001R1628</v>
          </cell>
          <cell r="B33603" t="str">
            <v>ABB</v>
          </cell>
          <cell r="C33603" t="str">
            <v>TO BE CHECKED</v>
          </cell>
          <cell r="D33603" t="str">
            <v>Busbar PS 1/28/16N</v>
          </cell>
          <cell r="E33603">
            <v>152.93879999999999</v>
          </cell>
          <cell r="F33603" t="str">
            <v>Public Apr 25</v>
          </cell>
        </row>
        <row r="33604">
          <cell r="A33604" t="str">
            <v>2CDL210005R0623</v>
          </cell>
          <cell r="B33604" t="str">
            <v>ABB</v>
          </cell>
          <cell r="C33604" t="str">
            <v>TO BE CHECKED</v>
          </cell>
          <cell r="D33604" t="str">
            <v>Busbar PS 1/23/6</v>
          </cell>
          <cell r="E33604">
            <v>172.7064</v>
          </cell>
          <cell r="F33604" t="str">
            <v>Public Apr 25</v>
          </cell>
        </row>
        <row r="33605">
          <cell r="A33605" t="str">
            <v>2CDL210001R3019</v>
          </cell>
          <cell r="B33605" t="str">
            <v>ABB</v>
          </cell>
          <cell r="C33605" t="str">
            <v>TO BE CHECKED</v>
          </cell>
          <cell r="D33605" t="str">
            <v>Busbar PS 1/19/30</v>
          </cell>
          <cell r="E33605">
            <v>69.706800000000001</v>
          </cell>
          <cell r="F33605" t="str">
            <v>Public Apr 25</v>
          </cell>
        </row>
        <row r="33606">
          <cell r="A33606" t="str">
            <v>2CDL210001R3015</v>
          </cell>
          <cell r="B33606" t="str">
            <v>ABB</v>
          </cell>
          <cell r="C33606" t="str">
            <v>TO BE CHECKED</v>
          </cell>
          <cell r="D33606" t="str">
            <v>Busbar PS 1/15/30</v>
          </cell>
          <cell r="E33606">
            <v>59.302800000000005</v>
          </cell>
          <cell r="F33606" t="str">
            <v>Public Apr 25</v>
          </cell>
        </row>
        <row r="33607">
          <cell r="A33607" t="str">
            <v>2CDL210001R3014</v>
          </cell>
          <cell r="B33607" t="str">
            <v>ABB</v>
          </cell>
          <cell r="C33607" t="str">
            <v>TO BE CHECKED</v>
          </cell>
          <cell r="D33607" t="str">
            <v>Busbar PS 1/14/30</v>
          </cell>
          <cell r="E33607">
            <v>56.181599999999996</v>
          </cell>
          <cell r="F33607" t="str">
            <v>Public Apr 25</v>
          </cell>
        </row>
        <row r="33608">
          <cell r="A33608" t="str">
            <v>2CDL210001R3011</v>
          </cell>
          <cell r="B33608" t="str">
            <v>ABB</v>
          </cell>
          <cell r="C33608" t="str">
            <v>TO BE CHECKED</v>
          </cell>
          <cell r="D33608" t="str">
            <v>Busbar PS 1/11/30</v>
          </cell>
          <cell r="E33608">
            <v>47.858400000000003</v>
          </cell>
          <cell r="F33608" t="str">
            <v>Public Apr 25</v>
          </cell>
        </row>
        <row r="33609">
          <cell r="A33609" t="str">
            <v>2CDL210001R3010</v>
          </cell>
          <cell r="B33609" t="str">
            <v>ABB</v>
          </cell>
          <cell r="C33609" t="str">
            <v>TO BE CHECKED</v>
          </cell>
          <cell r="D33609" t="str">
            <v>Busbar PS 1/10/30</v>
          </cell>
          <cell r="E33609">
            <v>45.777600000000007</v>
          </cell>
          <cell r="F33609" t="str">
            <v>Public Apr 25</v>
          </cell>
        </row>
        <row r="33610">
          <cell r="A33610" t="str">
            <v>GJL1201908R0001</v>
          </cell>
          <cell r="B33610" t="str">
            <v>ABB</v>
          </cell>
          <cell r="C33610" t="str">
            <v>TO BE CHECKED</v>
          </cell>
          <cell r="D33610" t="str">
            <v>BSM6-30 Reversing connecting link</v>
          </cell>
          <cell r="E33610">
            <v>44.701665047064097</v>
          </cell>
          <cell r="F33610" t="str">
            <v>Public Apr 25</v>
          </cell>
        </row>
        <row r="33611">
          <cell r="A33611" t="str">
            <v>2CDL200489R0001</v>
          </cell>
          <cell r="B33611" t="str">
            <v>ABB</v>
          </cell>
          <cell r="C33611" t="str">
            <v>TO BE CHECKED</v>
          </cell>
          <cell r="D33611" t="str">
            <v>BSK BP Protection cover</v>
          </cell>
          <cell r="E33611">
            <v>10.404</v>
          </cell>
          <cell r="F33611" t="str">
            <v>Public Apr 25</v>
          </cell>
        </row>
        <row r="33612">
          <cell r="A33612" t="str">
            <v>GHS2001946R0002</v>
          </cell>
          <cell r="B33612" t="str">
            <v>ABB</v>
          </cell>
          <cell r="C33612" t="str">
            <v>TO BE CHECKED</v>
          </cell>
          <cell r="D33612" t="str">
            <v>BS PIKTO designation lables</v>
          </cell>
          <cell r="E33612">
            <v>44.737200000000001</v>
          </cell>
          <cell r="F33612" t="str">
            <v>Public Apr 25</v>
          </cell>
        </row>
        <row r="33613">
          <cell r="A33613" t="str">
            <v>GHS2001946R0001</v>
          </cell>
          <cell r="B33613" t="str">
            <v>ABB</v>
          </cell>
          <cell r="C33613" t="str">
            <v>TO BE CHECKED</v>
          </cell>
          <cell r="D33613" t="str">
            <v>BS designation lables</v>
          </cell>
          <cell r="E33613">
            <v>44.737200000000001</v>
          </cell>
          <cell r="F33613" t="str">
            <v>Public Apr 25</v>
          </cell>
        </row>
        <row r="33614">
          <cell r="A33614" t="str">
            <v>GHS2001946R0005</v>
          </cell>
          <cell r="B33614" t="str">
            <v>ABB</v>
          </cell>
          <cell r="C33614" t="str">
            <v>TO BE CHECKED</v>
          </cell>
          <cell r="D33614" t="str">
            <v>BS 1/40 designation lables</v>
          </cell>
          <cell r="E33614">
            <v>44.737200000000001</v>
          </cell>
          <cell r="F33614" t="str">
            <v>Public Apr 25</v>
          </cell>
        </row>
        <row r="33615">
          <cell r="A33615" t="str">
            <v>GHS2001946R0004</v>
          </cell>
          <cell r="B33615" t="str">
            <v>ABB</v>
          </cell>
          <cell r="C33615" t="str">
            <v>TO BE CHECKED</v>
          </cell>
          <cell r="D33615" t="str">
            <v>BS 1/20 designation lables</v>
          </cell>
          <cell r="E33615">
            <v>44.737200000000001</v>
          </cell>
          <cell r="F33615" t="str">
            <v>Public Apr 25</v>
          </cell>
        </row>
        <row r="33616">
          <cell r="A33616" t="str">
            <v>GHS2001946R0003</v>
          </cell>
          <cell r="B33616" t="str">
            <v>ABB</v>
          </cell>
          <cell r="C33616" t="str">
            <v>TO BE CHECKED</v>
          </cell>
          <cell r="D33616" t="str">
            <v>BS 1/10 designation lables</v>
          </cell>
          <cell r="E33616">
            <v>44.737200000000001</v>
          </cell>
          <cell r="F33616" t="str">
            <v>Public Apr 25</v>
          </cell>
        </row>
        <row r="33617">
          <cell r="A33617" t="str">
            <v>1SFA616077R1034</v>
          </cell>
          <cell r="B33617" t="str">
            <v>ABB</v>
          </cell>
          <cell r="C33617" t="str">
            <v>TO BE CHECKED</v>
          </cell>
          <cell r="D33617" t="str">
            <v>BRACKET#KA70-1034</v>
          </cell>
          <cell r="E33617">
            <v>147.36417731241599</v>
          </cell>
          <cell r="F33617" t="str">
            <v>Public Apr 25</v>
          </cell>
        </row>
        <row r="33618">
          <cell r="A33618" t="str">
            <v>1SFA616077R1033</v>
          </cell>
          <cell r="B33618" t="str">
            <v>ABB</v>
          </cell>
          <cell r="C33618" t="str">
            <v>TO BE CHECKED</v>
          </cell>
          <cell r="D33618" t="str">
            <v>BRACKET#KA70-1033</v>
          </cell>
          <cell r="E33618">
            <v>156.47348135472888</v>
          </cell>
          <cell r="F33618" t="str">
            <v>Public Apr 25</v>
          </cell>
        </row>
        <row r="33619">
          <cell r="A33619" t="str">
            <v>1SFA616077R1032</v>
          </cell>
          <cell r="B33619" t="str">
            <v>ABB</v>
          </cell>
          <cell r="C33619" t="str">
            <v>TO BE CHECKED</v>
          </cell>
          <cell r="D33619" t="str">
            <v>BRACKET#KA70-1032</v>
          </cell>
          <cell r="E33619">
            <v>125.0543265692515</v>
          </cell>
          <cell r="F33619" t="str">
            <v>Public Apr 25</v>
          </cell>
        </row>
        <row r="33620">
          <cell r="A33620" t="str">
            <v>1SFA616077R1031</v>
          </cell>
          <cell r="B33620" t="str">
            <v>ABB</v>
          </cell>
          <cell r="C33620" t="str">
            <v>TO BE CHECKED</v>
          </cell>
          <cell r="D33620" t="str">
            <v>BRACKET#KA70-1031</v>
          </cell>
          <cell r="E33620">
            <v>122.53867574361273</v>
          </cell>
          <cell r="F33620" t="str">
            <v>Public Apr 25</v>
          </cell>
        </row>
        <row r="33621">
          <cell r="A33621" t="str">
            <v>1SBN113903T1000</v>
          </cell>
          <cell r="B33621" t="str">
            <v>ABB</v>
          </cell>
          <cell r="C33621" t="str">
            <v>TO BE CHECKED</v>
          </cell>
          <cell r="D33621" t="str">
            <v>BP96-4 Mounting Piece</v>
          </cell>
          <cell r="E33621">
            <v>18.98685884428507</v>
          </cell>
          <cell r="F33621" t="str">
            <v>Public Apr 25</v>
          </cell>
        </row>
        <row r="33622">
          <cell r="A33622" t="str">
            <v>1SBN113403T1000</v>
          </cell>
          <cell r="B33622" t="str">
            <v>ABB</v>
          </cell>
          <cell r="C33622" t="str">
            <v>TO BE CHECKED</v>
          </cell>
          <cell r="D33622" t="str">
            <v>BP65-4 Mounting Piece</v>
          </cell>
          <cell r="E33622">
            <v>18.98685884428507</v>
          </cell>
          <cell r="F33622" t="str">
            <v>Public Apr 25</v>
          </cell>
        </row>
        <row r="33623">
          <cell r="A33623" t="str">
            <v>2TLA020005R2000</v>
          </cell>
          <cell r="B33623" t="str">
            <v>ABB</v>
          </cell>
          <cell r="C33623" t="str">
            <v>TO BE CHECKED</v>
          </cell>
          <cell r="D33623" t="str">
            <v>Bottom part AL</v>
          </cell>
          <cell r="E33623">
            <v>912.96566341438825</v>
          </cell>
          <cell r="F33623" t="str">
            <v>Public Apr 25</v>
          </cell>
        </row>
        <row r="33624">
          <cell r="A33624" t="str">
            <v>2TLA020005R1900</v>
          </cell>
          <cell r="B33624" t="str">
            <v>ABB</v>
          </cell>
          <cell r="C33624" t="str">
            <v>TO BE CHECKED</v>
          </cell>
          <cell r="D33624" t="str">
            <v>Bottom part AK</v>
          </cell>
          <cell r="E33624">
            <v>912.96566341438825</v>
          </cell>
          <cell r="F33624" t="str">
            <v>Public Apr 25</v>
          </cell>
        </row>
        <row r="33625">
          <cell r="A33625" t="str">
            <v>GJL1201904R0001</v>
          </cell>
          <cell r="B33625" t="str">
            <v>ABB</v>
          </cell>
          <cell r="C33625" t="str">
            <v>TO BE CHECKED</v>
          </cell>
          <cell r="D33625" t="str">
            <v>BN6 Plunger for Mini Contactor (50pcs)</v>
          </cell>
          <cell r="E33625">
            <v>71.068712046615886</v>
          </cell>
          <cell r="F33625" t="str">
            <v>Public Apr 25</v>
          </cell>
        </row>
        <row r="33626">
          <cell r="A33626" t="str">
            <v>1STQ004229B0000</v>
          </cell>
          <cell r="B33626" t="str">
            <v>ABB</v>
          </cell>
          <cell r="C33626" t="str">
            <v>PEP (Phase-2)</v>
          </cell>
          <cell r="D33626" t="str">
            <v>BLINDE PANEL H=100MM L=1250MM</v>
          </cell>
          <cell r="E33626">
            <v>264.30495000000002</v>
          </cell>
          <cell r="F33626" t="str">
            <v>Public Apr 25</v>
          </cell>
        </row>
        <row r="33627">
          <cell r="A33627" t="str">
            <v>1STQ005582B0000</v>
          </cell>
          <cell r="B33627" t="str">
            <v>ABB</v>
          </cell>
          <cell r="C33627" t="str">
            <v>PEP (Phase-2)</v>
          </cell>
          <cell r="D33627" t="str">
            <v>BLIND TOP BOTTOM IP30/40 D1250 W800</v>
          </cell>
          <cell r="E33627">
            <v>1365.2787720000003</v>
          </cell>
          <cell r="F33627" t="str">
            <v>Public Apr 25</v>
          </cell>
        </row>
        <row r="33628">
          <cell r="A33628" t="str">
            <v>1STQ005581B0000</v>
          </cell>
          <cell r="B33628" t="str">
            <v>ABB</v>
          </cell>
          <cell r="C33628" t="str">
            <v>PEP (Phase-2)</v>
          </cell>
          <cell r="D33628" t="str">
            <v>BLIND TOP BOTTOM IP30/40 D1250 W600</v>
          </cell>
          <cell r="E33628">
            <v>1062.1677690000001</v>
          </cell>
          <cell r="F33628" t="str">
            <v>Public Apr 25</v>
          </cell>
        </row>
        <row r="33629">
          <cell r="A33629" t="str">
            <v>1STQ005580B0000</v>
          </cell>
          <cell r="B33629" t="str">
            <v>ABB</v>
          </cell>
          <cell r="C33629" t="str">
            <v>PEP (Phase-2)</v>
          </cell>
          <cell r="D33629" t="str">
            <v>BLIND TOP BOTTOM IP30/40 D1250 W400</v>
          </cell>
          <cell r="E33629">
            <v>594.34237200000007</v>
          </cell>
          <cell r="F33629" t="str">
            <v>Public Apr 25</v>
          </cell>
        </row>
        <row r="33630">
          <cell r="A33630" t="str">
            <v>1STQ005579B0000</v>
          </cell>
          <cell r="B33630" t="str">
            <v>ABB</v>
          </cell>
          <cell r="C33630" t="str">
            <v>PEP (Phase-2)</v>
          </cell>
          <cell r="D33630" t="str">
            <v>BLIND TOP BOTTOM IP30/40 D1250 W300</v>
          </cell>
          <cell r="E33630">
            <v>442.40929199999999</v>
          </cell>
          <cell r="F33630" t="str">
            <v>Public Apr 25</v>
          </cell>
        </row>
        <row r="33631">
          <cell r="A33631" t="str">
            <v>1STQ005584B0000</v>
          </cell>
          <cell r="B33631" t="str">
            <v>ABB</v>
          </cell>
          <cell r="C33631" t="str">
            <v>PEP (Phase-2)</v>
          </cell>
          <cell r="D33631" t="str">
            <v>BLIND TOP BOTTOM IP30/40 D1250 W1250</v>
          </cell>
          <cell r="E33631">
            <v>1668.7504470000003</v>
          </cell>
          <cell r="F33631" t="str">
            <v>Public Apr 25</v>
          </cell>
        </row>
        <row r="33632">
          <cell r="A33632" t="str">
            <v>1STQ005583B0000</v>
          </cell>
          <cell r="B33632" t="str">
            <v>ABB</v>
          </cell>
          <cell r="C33632" t="str">
            <v>PEP (Phase-2)</v>
          </cell>
          <cell r="D33632" t="str">
            <v>BLIND TOP BOTTOM IP30/40 D1250 W1000</v>
          </cell>
          <cell r="E33632">
            <v>1555.0373280000001</v>
          </cell>
          <cell r="F33632" t="str">
            <v>Public Apr 25</v>
          </cell>
        </row>
        <row r="33633">
          <cell r="A33633" t="str">
            <v>1STQ001901B0000</v>
          </cell>
          <cell r="B33633" t="str">
            <v>ABB</v>
          </cell>
          <cell r="C33633" t="str">
            <v>PEP (Phase-2)</v>
          </cell>
          <cell r="D33633" t="str">
            <v>Blind mounting plate total height H:1800 W:800</v>
          </cell>
          <cell r="E33633">
            <v>2479.2818699999998</v>
          </cell>
          <cell r="F33633" t="str">
            <v>Public Apr 25</v>
          </cell>
        </row>
        <row r="33634">
          <cell r="A33634" t="str">
            <v>1STQ001900B0000</v>
          </cell>
          <cell r="B33634" t="str">
            <v>ABB</v>
          </cell>
          <cell r="C33634" t="str">
            <v>PEP (Phase-2)</v>
          </cell>
          <cell r="D33634" t="str">
            <v>Blind mounting plate total height H:1800 W:600</v>
          </cell>
          <cell r="E33634">
            <v>1943.221839</v>
          </cell>
          <cell r="F33634" t="str">
            <v>Public Apr 25</v>
          </cell>
        </row>
        <row r="33635">
          <cell r="A33635" t="str">
            <v>1STQ001899B0000</v>
          </cell>
          <cell r="B33635" t="str">
            <v>ABB</v>
          </cell>
          <cell r="C33635" t="str">
            <v>PEP (Phase-2)</v>
          </cell>
          <cell r="D33635" t="str">
            <v>Blind mounting plate total height H:1800 W:400</v>
          </cell>
          <cell r="E33635">
            <v>1326.5403450000003</v>
          </cell>
          <cell r="F33635" t="str">
            <v>Public Apr 25</v>
          </cell>
        </row>
        <row r="33636">
          <cell r="A33636" t="str">
            <v>1STQ007499A0000</v>
          </cell>
          <cell r="B33636" t="str">
            <v>ABB</v>
          </cell>
          <cell r="C33636" t="str">
            <v>PEP (Phase-2)</v>
          </cell>
          <cell r="D33636" t="str">
            <v>BLIND FLAT PANEL H=1800MM W=800MM</v>
          </cell>
          <cell r="E33636">
            <v>1335.0386790000002</v>
          </cell>
          <cell r="F33636" t="str">
            <v>Public Apr 25</v>
          </cell>
        </row>
        <row r="33637">
          <cell r="A33637" t="str">
            <v>1STQ007487A0000</v>
          </cell>
          <cell r="B33637" t="str">
            <v>ABB</v>
          </cell>
          <cell r="C33637" t="str">
            <v>PEP (Phase-2)</v>
          </cell>
          <cell r="D33637" t="str">
            <v>BLIND FLAT PANEL H=1800MM W=600MM</v>
          </cell>
          <cell r="E33637">
            <v>1161.4652790000002</v>
          </cell>
          <cell r="F33637" t="str">
            <v>Public Apr 25</v>
          </cell>
        </row>
        <row r="33638">
          <cell r="A33638" t="str">
            <v>1STQ007475A0000</v>
          </cell>
          <cell r="B33638" t="str">
            <v>ABB</v>
          </cell>
          <cell r="C33638" t="str">
            <v>PEP (Phase-2)</v>
          </cell>
          <cell r="D33638" t="str">
            <v>BLIND FLAT PANEL H=1800MM W=400MM</v>
          </cell>
          <cell r="E33638">
            <v>1097.4234570000001</v>
          </cell>
          <cell r="F33638" t="str">
            <v>Public Apr 25</v>
          </cell>
        </row>
        <row r="33639">
          <cell r="A33639" t="str">
            <v>1STQ009427A0000</v>
          </cell>
          <cell r="B33639" t="str">
            <v>ABB</v>
          </cell>
          <cell r="C33639" t="str">
            <v>PEP (Noble)</v>
          </cell>
          <cell r="D33639" t="str">
            <v>BLIND DOOR IP65 H=1800 W=750MM</v>
          </cell>
          <cell r="E33639">
            <v>2748.8851700869568</v>
          </cell>
          <cell r="F33639" t="str">
            <v>Public Apr 25</v>
          </cell>
        </row>
        <row r="33640">
          <cell r="A33640" t="str">
            <v>1STQ009412A0000</v>
          </cell>
          <cell r="B33640" t="str">
            <v>ABB</v>
          </cell>
          <cell r="C33640" t="str">
            <v>PEP (Noble)</v>
          </cell>
          <cell r="D33640" t="str">
            <v>BLIND DOOR IP65 H=1800 W=500MM</v>
          </cell>
          <cell r="E33640">
            <v>2390.4085648695645</v>
          </cell>
          <cell r="F33640" t="str">
            <v>Public Apr 25</v>
          </cell>
        </row>
        <row r="33641">
          <cell r="A33641" t="str">
            <v>1STQ009376A0000</v>
          </cell>
          <cell r="B33641" t="str">
            <v>ABB</v>
          </cell>
          <cell r="C33641" t="str">
            <v>PEP (Noble)</v>
          </cell>
          <cell r="D33641" t="str">
            <v xml:space="preserve">BLIND DOOR IP65 H=1800 W=250MM  </v>
          </cell>
          <cell r="E33641">
            <v>770.66589599999998</v>
          </cell>
          <cell r="F33641" t="str">
            <v>Public Apr 25</v>
          </cell>
        </row>
        <row r="33642">
          <cell r="A33642" t="str">
            <v>1STQ009395A0000</v>
          </cell>
          <cell r="B33642" t="str">
            <v>ABB</v>
          </cell>
          <cell r="C33642" t="str">
            <v>PEP (Noble)</v>
          </cell>
          <cell r="D33642" t="str">
            <v>BLIND DOOR IP40 H=1800 W=750MM</v>
          </cell>
          <cell r="E33642">
            <v>2569.5292570434781</v>
          </cell>
          <cell r="F33642" t="str">
            <v>Public Apr 25</v>
          </cell>
        </row>
        <row r="33643">
          <cell r="A33643" t="str">
            <v>1STQ009413A0000</v>
          </cell>
          <cell r="B33643" t="str">
            <v>ABB</v>
          </cell>
          <cell r="C33643" t="str">
            <v>PEP (Noble)</v>
          </cell>
          <cell r="D33643" t="str">
            <v>BLIND DOOR IP40 H=1800 W=500MM</v>
          </cell>
          <cell r="E33643">
            <v>1852.5642855652177</v>
          </cell>
          <cell r="F33643" t="str">
            <v>Public Apr 25</v>
          </cell>
        </row>
        <row r="33644">
          <cell r="A33644" t="str">
            <v>1STQ009377A0000</v>
          </cell>
          <cell r="B33644" t="str">
            <v>ABB</v>
          </cell>
          <cell r="C33644" t="str">
            <v>PEP (Noble)</v>
          </cell>
          <cell r="D33644" t="str">
            <v xml:space="preserve">BLIND DOOR IP40 H=1800 W=250MM  </v>
          </cell>
          <cell r="E33644">
            <v>668.00374747826083</v>
          </cell>
          <cell r="F33644" t="str">
            <v>Public Apr 25</v>
          </cell>
        </row>
        <row r="33645">
          <cell r="A33645" t="str">
            <v>1STQ007754A0000</v>
          </cell>
          <cell r="B33645" t="str">
            <v>ABB</v>
          </cell>
          <cell r="C33645" t="str">
            <v>PEP (Phase-2)</v>
          </cell>
          <cell r="D33645" t="str">
            <v>BLIND DOOR I CABLE CONT.H=1800MM W=400MM</v>
          </cell>
          <cell r="E33645">
            <v>746.86154400000009</v>
          </cell>
          <cell r="F33645" t="str">
            <v>Public Apr 25</v>
          </cell>
        </row>
        <row r="33646">
          <cell r="A33646" t="str">
            <v>1STQ007753A0000</v>
          </cell>
          <cell r="B33646" t="str">
            <v>ABB</v>
          </cell>
          <cell r="C33646" t="str">
            <v>PEP (Phase-2)</v>
          </cell>
          <cell r="D33646" t="str">
            <v>BLIND DOOR I CABLE CONT.H=1800MM W=200MM</v>
          </cell>
          <cell r="E33646">
            <v>659.01537000000019</v>
          </cell>
          <cell r="F33646" t="str">
            <v>Public Apr 25</v>
          </cell>
        </row>
        <row r="33647">
          <cell r="A33647" t="str">
            <v>1STQ008087A0000</v>
          </cell>
          <cell r="B33647" t="str">
            <v>ABB</v>
          </cell>
          <cell r="C33647" t="str">
            <v>PEP (Phase-2)</v>
          </cell>
          <cell r="D33647" t="str">
            <v>BLIND DOOR E CABLE CONT.H=1800MM W=400MM</v>
          </cell>
          <cell r="E33647">
            <v>853.654269</v>
          </cell>
          <cell r="F33647" t="str">
            <v>Public Apr 25</v>
          </cell>
        </row>
        <row r="33648">
          <cell r="A33648" t="str">
            <v>1STQ008086A0000</v>
          </cell>
          <cell r="B33648" t="str">
            <v>ABB</v>
          </cell>
          <cell r="C33648" t="str">
            <v>PEP (Phase-2)</v>
          </cell>
          <cell r="D33648" t="str">
            <v>BLIND DOOR E CABLE CONT.H=1800MM W=300MM</v>
          </cell>
          <cell r="E33648">
            <v>708.13438800000017</v>
          </cell>
          <cell r="F33648" t="str">
            <v>Public Apr 25</v>
          </cell>
        </row>
        <row r="33649">
          <cell r="A33649" t="str">
            <v>1STQ004228B0000</v>
          </cell>
          <cell r="B33649" t="str">
            <v>ABB</v>
          </cell>
          <cell r="C33649" t="str">
            <v>PEP (Phase-1)</v>
          </cell>
          <cell r="D33649" t="str">
            <v>BLIND CELL H=100MM W=1250MM</v>
          </cell>
          <cell r="E33649">
            <v>388.52264100000008</v>
          </cell>
          <cell r="F33649" t="str">
            <v>Public Apr 25</v>
          </cell>
        </row>
        <row r="33650">
          <cell r="A33650" t="str">
            <v>2CDL000001R1220</v>
          </cell>
          <cell r="B33650" t="str">
            <v>ABB</v>
          </cell>
          <cell r="C33650" t="str">
            <v>TO BE CHECKED</v>
          </cell>
          <cell r="D33650" t="str">
            <v>Blanking plate SZ-BP 12G</v>
          </cell>
          <cell r="E33650">
            <v>24.9696</v>
          </cell>
          <cell r="F33650" t="str">
            <v>Public Apr 25</v>
          </cell>
        </row>
        <row r="33651">
          <cell r="A33651" t="str">
            <v>1SFA619550R1056</v>
          </cell>
          <cell r="B33651" t="str">
            <v>ABB</v>
          </cell>
          <cell r="C33651" t="str">
            <v>TO BE CHECKED</v>
          </cell>
          <cell r="D33651" t="str">
            <v>Black E-Stop Twistφ40mm#CE4T-10B-02</v>
          </cell>
          <cell r="E33651">
            <v>72.555839917301654</v>
          </cell>
          <cell r="F33651" t="str">
            <v>Public Apr 25</v>
          </cell>
        </row>
        <row r="33652">
          <cell r="A33652" t="str">
            <v>1SFA619550R1046</v>
          </cell>
          <cell r="B33652" t="str">
            <v>ABB</v>
          </cell>
          <cell r="C33652" t="str">
            <v>TO BE CHECKED</v>
          </cell>
          <cell r="D33652" t="str">
            <v>Black E-Stop Twistφ40mm#CE4T-10B-01</v>
          </cell>
          <cell r="E33652">
            <v>31.119921860264459</v>
          </cell>
          <cell r="F33652" t="str">
            <v>Public Apr 25</v>
          </cell>
        </row>
        <row r="33653">
          <cell r="A33653" t="str">
            <v>1SFA619500R1046</v>
          </cell>
          <cell r="B33653" t="str">
            <v>ABB</v>
          </cell>
          <cell r="C33653" t="str">
            <v>TO BE CHECKED</v>
          </cell>
          <cell r="D33653" t="str">
            <v>Black E-Stop Twistφ30mm#CE3T-10B-01</v>
          </cell>
          <cell r="E33653">
            <v>52.611580603541007</v>
          </cell>
          <cell r="F33653" t="str">
            <v>Public Apr 25</v>
          </cell>
        </row>
        <row r="33654">
          <cell r="A33654" t="str">
            <v>1SFA619920R8077</v>
          </cell>
          <cell r="B33654" t="str">
            <v>ABB</v>
          </cell>
          <cell r="C33654" t="str">
            <v>TO BE CHECKED</v>
          </cell>
          <cell r="D33654" t="str">
            <v>black bazel for slector switch＃CA1-8077</v>
          </cell>
          <cell r="E33654">
            <v>2.2351325093007626</v>
          </cell>
          <cell r="F33654" t="str">
            <v>Public Apr 25</v>
          </cell>
        </row>
        <row r="33655">
          <cell r="A33655" t="str">
            <v>NHP 403626R0001</v>
          </cell>
          <cell r="B33655" t="str">
            <v>ABB</v>
          </cell>
          <cell r="C33655" t="str">
            <v>TO BE CHECKED</v>
          </cell>
          <cell r="D33655" t="str">
            <v>BK-XLP23-M12/3 Bolt</v>
          </cell>
          <cell r="E33655">
            <v>62.14244845360826</v>
          </cell>
          <cell r="F33655" t="str">
            <v>Public Apr 25</v>
          </cell>
        </row>
        <row r="33656">
          <cell r="A33656" t="str">
            <v>NHP 403625R0001</v>
          </cell>
          <cell r="B33656" t="str">
            <v>ABB</v>
          </cell>
          <cell r="C33656" t="str">
            <v>TO BE CHECKED</v>
          </cell>
          <cell r="D33656" t="str">
            <v>BK-XLP1-M10/3 Bolt</v>
          </cell>
          <cell r="E33656">
            <v>56.354494800537879</v>
          </cell>
          <cell r="F33656" t="str">
            <v>Public Apr 25</v>
          </cell>
        </row>
        <row r="33657">
          <cell r="A33657" t="str">
            <v>NHP 400940R0006</v>
          </cell>
          <cell r="B33657" t="str">
            <v>ABB</v>
          </cell>
          <cell r="C33657" t="str">
            <v>TO BE CHECKED</v>
          </cell>
          <cell r="D33657" t="str">
            <v>BK-XLP00-M8/3 Bolt</v>
          </cell>
          <cell r="E33657">
            <v>37.213419856566567</v>
          </cell>
          <cell r="F33657" t="str">
            <v>Public Apr 25</v>
          </cell>
        </row>
        <row r="33658">
          <cell r="A33658" t="str">
            <v>1SFA616920R8080</v>
          </cell>
          <cell r="B33658" t="str">
            <v>ABB</v>
          </cell>
          <cell r="C33658" t="str">
            <v>TO BE CHECKED</v>
          </cell>
          <cell r="D33658" t="str">
            <v>BEZEL#KA1-8080</v>
          </cell>
          <cell r="E33658">
            <v>20.575375700224122</v>
          </cell>
          <cell r="F33658" t="str">
            <v>Public Apr 25</v>
          </cell>
        </row>
        <row r="33659">
          <cell r="A33659" t="str">
            <v>1SFA616920R8024</v>
          </cell>
          <cell r="B33659" t="str">
            <v>ABB</v>
          </cell>
          <cell r="C33659" t="str">
            <v>TO BE CHECKED</v>
          </cell>
          <cell r="D33659" t="str">
            <v>BEZEL#KA1-8024</v>
          </cell>
          <cell r="E33659">
            <v>26.224871746122815</v>
          </cell>
          <cell r="F33659" t="str">
            <v>Public Apr 25</v>
          </cell>
        </row>
        <row r="33660">
          <cell r="A33660" t="str">
            <v>1SFA616920R8022</v>
          </cell>
          <cell r="B33660" t="str">
            <v>ABB</v>
          </cell>
          <cell r="C33660" t="str">
            <v>TO BE CHECKED</v>
          </cell>
          <cell r="D33660" t="str">
            <v>BEZEL#KA1-8022</v>
          </cell>
          <cell r="E33660">
            <v>5.0313016512774533</v>
          </cell>
          <cell r="F33660" t="str">
            <v>Public Apr 25</v>
          </cell>
        </row>
        <row r="33661">
          <cell r="A33661" t="str">
            <v>1SFA616920R8021</v>
          </cell>
          <cell r="B33661" t="str">
            <v>ABB</v>
          </cell>
          <cell r="C33661" t="str">
            <v>TO BE CHECKED</v>
          </cell>
          <cell r="D33661" t="str">
            <v>BEZEL#KA1-8021</v>
          </cell>
          <cell r="E33661">
            <v>23.006541009412818</v>
          </cell>
          <cell r="F33661" t="str">
            <v>Public Apr 25</v>
          </cell>
        </row>
        <row r="33662">
          <cell r="A33662" t="str">
            <v>1SFA616920R8020</v>
          </cell>
          <cell r="B33662" t="str">
            <v>ABB</v>
          </cell>
          <cell r="C33662" t="str">
            <v>TO BE CHECKED</v>
          </cell>
          <cell r="D33662" t="str">
            <v>BEZEL#KA1-8020</v>
          </cell>
          <cell r="E33662">
            <v>11.62495486795159</v>
          </cell>
          <cell r="F33662" t="str">
            <v>Public Apr 25</v>
          </cell>
        </row>
        <row r="33663">
          <cell r="A33663" t="str">
            <v>1SBN082314R1000</v>
          </cell>
          <cell r="B33663" t="str">
            <v>ABB</v>
          </cell>
          <cell r="C33663" t="str">
            <v>TO BE CHECKED</v>
          </cell>
          <cell r="D33663" t="str">
            <v>BEP38-30</v>
          </cell>
          <cell r="E33663">
            <v>97.305634126058933</v>
          </cell>
          <cell r="F33663" t="str">
            <v>Public Apr 25</v>
          </cell>
        </row>
        <row r="33664">
          <cell r="A33664" t="str">
            <v>1SBN081314R1000</v>
          </cell>
          <cell r="B33664" t="str">
            <v>ABB</v>
          </cell>
          <cell r="C33664" t="str">
            <v>TO BE CHECKED</v>
          </cell>
          <cell r="D33664" t="str">
            <v>BEP16-30</v>
          </cell>
          <cell r="E33664">
            <v>65.351835906555351</v>
          </cell>
          <cell r="F33664" t="str">
            <v>Public Apr 25</v>
          </cell>
        </row>
        <row r="33665">
          <cell r="A33665" t="str">
            <v>1SAM301920R1001</v>
          </cell>
          <cell r="B33665" t="str">
            <v>ABB</v>
          </cell>
          <cell r="C33665" t="str">
            <v>TO BE CHECKED</v>
          </cell>
          <cell r="D33665" t="str">
            <v>BEMC/132</v>
          </cell>
          <cell r="E33665">
            <v>94.5030874392817</v>
          </cell>
          <cell r="F33665" t="str">
            <v>Public Apr 25</v>
          </cell>
        </row>
        <row r="33666">
          <cell r="A33666" t="str">
            <v>1SEP407953R0001</v>
          </cell>
          <cell r="B33666" t="str">
            <v>ABB</v>
          </cell>
          <cell r="C33666" t="str">
            <v>TO BE CHECKED</v>
          </cell>
          <cell r="D33666" t="str">
            <v>BC-XLP23/3 Clamp</v>
          </cell>
          <cell r="E33666">
            <v>84.8979923800986</v>
          </cell>
          <cell r="F33666" t="str">
            <v>Public Apr 25</v>
          </cell>
        </row>
        <row r="33667">
          <cell r="A33667" t="str">
            <v>1SEP407733R0002</v>
          </cell>
          <cell r="B33667" t="str">
            <v>ABB</v>
          </cell>
          <cell r="C33667" t="str">
            <v>TO BE CHECKED</v>
          </cell>
          <cell r="D33667" t="str">
            <v>BC-XLP1/3 Clamp</v>
          </cell>
          <cell r="E33667">
            <v>62.68281757059615</v>
          </cell>
          <cell r="F33667" t="str">
            <v>Public Apr 25</v>
          </cell>
        </row>
        <row r="33668">
          <cell r="A33668" t="str">
            <v>GJL1313209R5001</v>
          </cell>
          <cell r="B33668" t="str">
            <v>ABB</v>
          </cell>
          <cell r="C33668" t="str">
            <v>TO BE CHECKED</v>
          </cell>
          <cell r="D33668" t="str">
            <v>BC7-40-00-P2.4-51 Mini Contactor</v>
          </cell>
          <cell r="E33668">
            <v>302.79861291259527</v>
          </cell>
          <cell r="F33668" t="str">
            <v>Public Apr 25</v>
          </cell>
        </row>
        <row r="33669">
          <cell r="A33669" t="str">
            <v>GJL1313209R0001</v>
          </cell>
          <cell r="B33669" t="str">
            <v>ABB</v>
          </cell>
          <cell r="C33669" t="str">
            <v>TO BE CHECKED</v>
          </cell>
          <cell r="D33669" t="str">
            <v>BC7-40-00-P-01 Mini Contactor</v>
          </cell>
          <cell r="E33669">
            <v>277.54122642761092</v>
          </cell>
          <cell r="F33669" t="str">
            <v>Public Apr 25</v>
          </cell>
        </row>
        <row r="33670">
          <cell r="A33670" t="str">
            <v>GJL1313203R5001</v>
          </cell>
          <cell r="B33670" t="str">
            <v>ABB</v>
          </cell>
          <cell r="C33670" t="str">
            <v>TO BE CHECKED</v>
          </cell>
          <cell r="D33670" t="str">
            <v>BC7-40-00-F-2.4-51 Mini Contactor</v>
          </cell>
          <cell r="E33670">
            <v>302.79861291259527</v>
          </cell>
          <cell r="F33670" t="str">
            <v>Public Apr 25</v>
          </cell>
        </row>
        <row r="33671">
          <cell r="A33671" t="str">
            <v>GJL1313203R0001</v>
          </cell>
          <cell r="B33671" t="str">
            <v>ABB</v>
          </cell>
          <cell r="C33671" t="str">
            <v>TO BE CHECKED</v>
          </cell>
          <cell r="D33671" t="str">
            <v>BC7-40-00-F-01 Mini Contactor</v>
          </cell>
          <cell r="E33671">
            <v>277.54122642761092</v>
          </cell>
          <cell r="F33671" t="str">
            <v>Public Apr 25</v>
          </cell>
        </row>
        <row r="33672">
          <cell r="A33672" t="str">
            <v>GJL1313201R1006</v>
          </cell>
          <cell r="B33672" t="str">
            <v>ABB</v>
          </cell>
          <cell r="C33672" t="str">
            <v>TO BE CHECKED</v>
          </cell>
          <cell r="D33672" t="str">
            <v>BC7-40-00-16 Mini Contactor</v>
          </cell>
          <cell r="E33672">
            <v>262.96432239533846</v>
          </cell>
          <cell r="F33672" t="str">
            <v>Public Apr 25</v>
          </cell>
        </row>
        <row r="33673">
          <cell r="A33673" t="str">
            <v>GJL1313201R8001</v>
          </cell>
          <cell r="B33673" t="str">
            <v>ABB</v>
          </cell>
          <cell r="C33673" t="str">
            <v>TO BE CHECKED</v>
          </cell>
          <cell r="D33673" t="str">
            <v>BC7-40-00-1.4-81 Mini Contactor</v>
          </cell>
          <cell r="E33673">
            <v>288.01995242312864</v>
          </cell>
          <cell r="F33673" t="str">
            <v>Public Apr 25</v>
          </cell>
        </row>
        <row r="33674">
          <cell r="A33674" t="str">
            <v>GJL1313201R0007</v>
          </cell>
          <cell r="B33674" t="str">
            <v>ABB</v>
          </cell>
          <cell r="C33674" t="str">
            <v>TO BE CHECKED</v>
          </cell>
          <cell r="D33674" t="str">
            <v>BC7-40-00-07 Mini Contactor</v>
          </cell>
          <cell r="E33674">
            <v>262.96432239533846</v>
          </cell>
          <cell r="F33674" t="str">
            <v>Public Apr 25</v>
          </cell>
        </row>
        <row r="33675">
          <cell r="A33675" t="str">
            <v>GJL1313201R0005</v>
          </cell>
          <cell r="B33675" t="str">
            <v>ABB</v>
          </cell>
          <cell r="C33675" t="str">
            <v>TO BE CHECKED</v>
          </cell>
          <cell r="D33675" t="str">
            <v>BC7-40-00-05 Mini Contactor</v>
          </cell>
          <cell r="E33675">
            <v>262.96432239533846</v>
          </cell>
          <cell r="F33675" t="str">
            <v>Public Apr 25</v>
          </cell>
        </row>
        <row r="33676">
          <cell r="A33676" t="str">
            <v>GJL1313201R0004</v>
          </cell>
          <cell r="B33676" t="str">
            <v>ABB</v>
          </cell>
          <cell r="C33676" t="str">
            <v>TO BE CHECKED</v>
          </cell>
          <cell r="D33676" t="str">
            <v>BC7-40-00-04 Mini Contactor</v>
          </cell>
          <cell r="E33676">
            <v>262.96432239533846</v>
          </cell>
          <cell r="F33676" t="str">
            <v>Public Apr 25</v>
          </cell>
        </row>
        <row r="33677">
          <cell r="A33677" t="str">
            <v>GJL1313201R0001</v>
          </cell>
          <cell r="B33677" t="str">
            <v>ABB</v>
          </cell>
          <cell r="C33677" t="str">
            <v>TO BE CHECKED</v>
          </cell>
          <cell r="D33677" t="str">
            <v>BC7-40-00-01 Mini Contactor</v>
          </cell>
          <cell r="E33677">
            <v>262.96432239533846</v>
          </cell>
          <cell r="F33677" t="str">
            <v>Public Apr 25</v>
          </cell>
        </row>
        <row r="33678">
          <cell r="A33678" t="str">
            <v>GJL1313009R5101</v>
          </cell>
          <cell r="B33678" t="str">
            <v>ABB</v>
          </cell>
          <cell r="C33678" t="str">
            <v>TO BE CHECKED</v>
          </cell>
          <cell r="D33678" t="str">
            <v>BC7-30-10-P-2.4-51 Mini Contactor</v>
          </cell>
          <cell r="E33678">
            <v>302.79861291259527</v>
          </cell>
          <cell r="F33678" t="str">
            <v>Public Apr 25</v>
          </cell>
        </row>
        <row r="33679">
          <cell r="A33679" t="str">
            <v>GJL1313009R1106</v>
          </cell>
          <cell r="B33679" t="str">
            <v>ABB</v>
          </cell>
          <cell r="C33679" t="str">
            <v>TO BE CHECKED</v>
          </cell>
          <cell r="D33679" t="str">
            <v>BC7-30-10-P-16 Mini Contactor</v>
          </cell>
          <cell r="E33679">
            <v>277.54122642761092</v>
          </cell>
          <cell r="F33679" t="str">
            <v>Public Apr 25</v>
          </cell>
        </row>
        <row r="33680">
          <cell r="A33680" t="str">
            <v>GJL1313009R8101</v>
          </cell>
          <cell r="B33680" t="str">
            <v>ABB</v>
          </cell>
          <cell r="C33680" t="str">
            <v>TO BE CHECKED</v>
          </cell>
          <cell r="D33680" t="str">
            <v>BC7-30-10-P-1.4-81 Mini Contactor</v>
          </cell>
          <cell r="E33680">
            <v>302.79861291259527</v>
          </cell>
          <cell r="F33680" t="str">
            <v>Public Apr 25</v>
          </cell>
        </row>
        <row r="33681">
          <cell r="A33681" t="str">
            <v>GJL1313009R0107</v>
          </cell>
          <cell r="B33681" t="str">
            <v>ABB</v>
          </cell>
          <cell r="C33681" t="str">
            <v>TO BE CHECKED</v>
          </cell>
          <cell r="D33681" t="str">
            <v>BC7-30-10-P-07 Mini Contactor</v>
          </cell>
          <cell r="E33681">
            <v>277.54122642761092</v>
          </cell>
          <cell r="F33681" t="str">
            <v>Public Apr 25</v>
          </cell>
        </row>
        <row r="33682">
          <cell r="A33682" t="str">
            <v>GJL1313009R0105</v>
          </cell>
          <cell r="B33682" t="str">
            <v>ABB</v>
          </cell>
          <cell r="C33682" t="str">
            <v>TO BE CHECKED</v>
          </cell>
          <cell r="D33682" t="str">
            <v>BC7-30-10-P-05 Mini Contactor</v>
          </cell>
          <cell r="E33682">
            <v>277.54122642761092</v>
          </cell>
          <cell r="F33682" t="str">
            <v>Public Apr 25</v>
          </cell>
        </row>
        <row r="33683">
          <cell r="A33683" t="str">
            <v>GJL1313009R0104</v>
          </cell>
          <cell r="B33683" t="str">
            <v>ABB</v>
          </cell>
          <cell r="C33683" t="str">
            <v>TO BE CHECKED</v>
          </cell>
          <cell r="D33683" t="str">
            <v>BC7-30-10-P-04 Mini Contactor</v>
          </cell>
          <cell r="E33683">
            <v>277.54122642761092</v>
          </cell>
          <cell r="F33683" t="str">
            <v>Public Apr 25</v>
          </cell>
        </row>
        <row r="33684">
          <cell r="A33684" t="str">
            <v>GJL1313009R0102</v>
          </cell>
          <cell r="B33684" t="str">
            <v>ABB</v>
          </cell>
          <cell r="C33684" t="str">
            <v>TO BE CHECKED</v>
          </cell>
          <cell r="D33684" t="str">
            <v>BC7-30-10-P-02 Mini Contactor</v>
          </cell>
          <cell r="E33684">
            <v>277.54122642761092</v>
          </cell>
          <cell r="F33684" t="str">
            <v>Public Apr 25</v>
          </cell>
        </row>
        <row r="33685">
          <cell r="A33685" t="str">
            <v>GJL1313009R0101</v>
          </cell>
          <cell r="B33685" t="str">
            <v>ABB</v>
          </cell>
          <cell r="C33685" t="str">
            <v>TO BE CHECKED</v>
          </cell>
          <cell r="D33685" t="str">
            <v>BC7-30-10-P-01 Mini Contactor</v>
          </cell>
          <cell r="E33685">
            <v>277.54122642761092</v>
          </cell>
          <cell r="F33685" t="str">
            <v>Public Apr 25</v>
          </cell>
        </row>
        <row r="33686">
          <cell r="A33686" t="str">
            <v>GJL1313003R5101</v>
          </cell>
          <cell r="B33686" t="str">
            <v>ABB</v>
          </cell>
          <cell r="C33686" t="str">
            <v>TO BE CHECKED</v>
          </cell>
          <cell r="D33686" t="str">
            <v>BC7-30-10-F-2.4-51 Mini Contactor</v>
          </cell>
          <cell r="E33686">
            <v>302.79861291259527</v>
          </cell>
          <cell r="F33686" t="str">
            <v>Public Apr 25</v>
          </cell>
        </row>
        <row r="33687">
          <cell r="A33687" t="str">
            <v>GJL1313003R8101</v>
          </cell>
          <cell r="B33687" t="str">
            <v>ABB</v>
          </cell>
          <cell r="C33687" t="str">
            <v>TO BE CHECKED</v>
          </cell>
          <cell r="D33687" t="str">
            <v>BC7-30-10-F-1.4-81 Mini Contactor</v>
          </cell>
          <cell r="E33687">
            <v>302.79861291259527</v>
          </cell>
          <cell r="F33687" t="str">
            <v>Public Apr 25</v>
          </cell>
        </row>
        <row r="33688">
          <cell r="A33688" t="str">
            <v>GJL1313003R0107</v>
          </cell>
          <cell r="B33688" t="str">
            <v>ABB</v>
          </cell>
          <cell r="C33688" t="str">
            <v>TO BE CHECKED</v>
          </cell>
          <cell r="D33688" t="str">
            <v>BC7-30-10-F-07 Mini Contactor</v>
          </cell>
          <cell r="E33688">
            <v>277.54122642761092</v>
          </cell>
          <cell r="F33688" t="str">
            <v>Public Apr 25</v>
          </cell>
        </row>
        <row r="33689">
          <cell r="A33689" t="str">
            <v>GJL1313003R0105</v>
          </cell>
          <cell r="B33689" t="str">
            <v>ABB</v>
          </cell>
          <cell r="C33689" t="str">
            <v>TO BE CHECKED</v>
          </cell>
          <cell r="D33689" t="str">
            <v>BC7-30-10-F-05 Mini Contactor</v>
          </cell>
          <cell r="E33689">
            <v>277.54122642761092</v>
          </cell>
          <cell r="F33689" t="str">
            <v>Public Apr 25</v>
          </cell>
        </row>
        <row r="33690">
          <cell r="A33690" t="str">
            <v>GJL1313003R0104</v>
          </cell>
          <cell r="B33690" t="str">
            <v>ABB</v>
          </cell>
          <cell r="C33690" t="str">
            <v>TO BE CHECKED</v>
          </cell>
          <cell r="D33690" t="str">
            <v>BC7-30-10-F-04 Mini Contactor</v>
          </cell>
          <cell r="E33690">
            <v>277.54122642761092</v>
          </cell>
          <cell r="F33690" t="str">
            <v>Public Apr 25</v>
          </cell>
        </row>
        <row r="33691">
          <cell r="A33691" t="str">
            <v>GJL1313003R0101</v>
          </cell>
          <cell r="B33691" t="str">
            <v>ABB</v>
          </cell>
          <cell r="C33691" t="str">
            <v>TO BE CHECKED</v>
          </cell>
          <cell r="D33691" t="str">
            <v>BC7-30-10-F-01 Mini Contactor</v>
          </cell>
          <cell r="E33691">
            <v>277.54122642761092</v>
          </cell>
          <cell r="F33691" t="str">
            <v>Public Apr 25</v>
          </cell>
        </row>
        <row r="33692">
          <cell r="A33692" t="str">
            <v>GJL1313001R5101</v>
          </cell>
          <cell r="B33692" t="str">
            <v>ABB</v>
          </cell>
          <cell r="C33692" t="str">
            <v>TO BE CHECKED</v>
          </cell>
          <cell r="D33692" t="str">
            <v>BC7-30-10-2.4-51 Mini Contactor</v>
          </cell>
          <cell r="E33692">
            <v>288.01995242312864</v>
          </cell>
          <cell r="F33692" t="str">
            <v>Public Apr 25</v>
          </cell>
        </row>
        <row r="33693">
          <cell r="A33693" t="str">
            <v>GJL1313001R1106</v>
          </cell>
          <cell r="B33693" t="str">
            <v>ABB</v>
          </cell>
          <cell r="C33693" t="str">
            <v>TO BE CHECKED</v>
          </cell>
          <cell r="D33693" t="str">
            <v>BC7-30-10-16 Mini Contactor</v>
          </cell>
          <cell r="E33693">
            <v>262.96432239533846</v>
          </cell>
          <cell r="F33693" t="str">
            <v>Public Apr 25</v>
          </cell>
        </row>
        <row r="33694">
          <cell r="A33694" t="str">
            <v>GJL1313001R8101</v>
          </cell>
          <cell r="B33694" t="str">
            <v>ABB</v>
          </cell>
          <cell r="C33694" t="str">
            <v>TO BE CHECKED</v>
          </cell>
          <cell r="D33694" t="str">
            <v>BC7-30-10-1.4-81 Mini Contactor</v>
          </cell>
          <cell r="E33694">
            <v>288.01995242312864</v>
          </cell>
          <cell r="F33694" t="str">
            <v>Public Apr 25</v>
          </cell>
        </row>
        <row r="33695">
          <cell r="A33695" t="str">
            <v>GJL1313001R0107</v>
          </cell>
          <cell r="B33695" t="str">
            <v>ABB</v>
          </cell>
          <cell r="C33695" t="str">
            <v>TO BE CHECKED</v>
          </cell>
          <cell r="D33695" t="str">
            <v>BC7-30-10-07 Mini Contactor</v>
          </cell>
          <cell r="E33695">
            <v>262.96432239533846</v>
          </cell>
          <cell r="F33695" t="str">
            <v>Public Apr 25</v>
          </cell>
        </row>
        <row r="33696">
          <cell r="A33696" t="str">
            <v>GJL1313001R0105</v>
          </cell>
          <cell r="B33696" t="str">
            <v>ABB</v>
          </cell>
          <cell r="C33696" t="str">
            <v>TO BE CHECKED</v>
          </cell>
          <cell r="D33696" t="str">
            <v>BC7-30-10-05 Mini Contactor</v>
          </cell>
          <cell r="E33696">
            <v>262.96432239533846</v>
          </cell>
          <cell r="F33696" t="str">
            <v>Public Apr 25</v>
          </cell>
        </row>
        <row r="33697">
          <cell r="A33697" t="str">
            <v>GJL1313001R0104</v>
          </cell>
          <cell r="B33697" t="str">
            <v>ABB</v>
          </cell>
          <cell r="C33697" t="str">
            <v>TO BE CHECKED</v>
          </cell>
          <cell r="D33697" t="str">
            <v>BC7-30-10-04 Mini Contactor</v>
          </cell>
          <cell r="E33697">
            <v>262.96432239533846</v>
          </cell>
          <cell r="F33697" t="str">
            <v>Public Apr 25</v>
          </cell>
        </row>
        <row r="33698">
          <cell r="A33698" t="str">
            <v>GJL1313001R0103</v>
          </cell>
          <cell r="B33698" t="str">
            <v>ABB</v>
          </cell>
          <cell r="C33698" t="str">
            <v>TO BE CHECKED</v>
          </cell>
          <cell r="D33698" t="str">
            <v>BC7-30-10-03 Mini Contactor</v>
          </cell>
          <cell r="E33698">
            <v>262.96432239533846</v>
          </cell>
          <cell r="F33698" t="str">
            <v>Public Apr 25</v>
          </cell>
        </row>
        <row r="33699">
          <cell r="A33699" t="str">
            <v>GJL1313001R0101</v>
          </cell>
          <cell r="B33699" t="str">
            <v>ABB</v>
          </cell>
          <cell r="C33699" t="str">
            <v>TO BE CHECKED</v>
          </cell>
          <cell r="D33699" t="str">
            <v>BC7-30-10-01 Mini Contactor</v>
          </cell>
          <cell r="E33699">
            <v>280.90803730703726</v>
          </cell>
          <cell r="F33699" t="str">
            <v>Public Apr 25</v>
          </cell>
        </row>
        <row r="33700">
          <cell r="A33700" t="str">
            <v>GJL1313009R5011</v>
          </cell>
          <cell r="B33700" t="str">
            <v>ABB</v>
          </cell>
          <cell r="C33700" t="str">
            <v>TO BE CHECKED</v>
          </cell>
          <cell r="D33700" t="str">
            <v>BC7-30-01-P-2.4-51 Mini Contactor</v>
          </cell>
          <cell r="E33700">
            <v>302.79861291259527</v>
          </cell>
          <cell r="F33700" t="str">
            <v>Public Apr 25</v>
          </cell>
        </row>
        <row r="33701">
          <cell r="A33701" t="str">
            <v>GJL1313009R1016</v>
          </cell>
          <cell r="B33701" t="str">
            <v>ABB</v>
          </cell>
          <cell r="C33701" t="str">
            <v>TO BE CHECKED</v>
          </cell>
          <cell r="D33701" t="str">
            <v>BC7-30-01-P-16 Mini Contactor</v>
          </cell>
          <cell r="E33701">
            <v>212.4515973348737</v>
          </cell>
          <cell r="F33701" t="str">
            <v>Public Apr 25</v>
          </cell>
        </row>
        <row r="33702">
          <cell r="A33702" t="str">
            <v>GJL1313009R8011</v>
          </cell>
          <cell r="B33702" t="str">
            <v>ABB</v>
          </cell>
          <cell r="C33702" t="str">
            <v>TO BE CHECKED</v>
          </cell>
          <cell r="D33702" t="str">
            <v>BC7-30-01-P-1.4-81 Mini Contactor</v>
          </cell>
          <cell r="E33702">
            <v>302.79861291259527</v>
          </cell>
          <cell r="F33702" t="str">
            <v>Public Apr 25</v>
          </cell>
        </row>
        <row r="33703">
          <cell r="A33703" t="str">
            <v>GJL1313009R0017</v>
          </cell>
          <cell r="B33703" t="str">
            <v>ABB</v>
          </cell>
          <cell r="C33703" t="str">
            <v>TO BE CHECKED</v>
          </cell>
          <cell r="D33703" t="str">
            <v>BC7-30-01-P-07 Mini Contactor</v>
          </cell>
          <cell r="E33703">
            <v>277.54122642761092</v>
          </cell>
          <cell r="F33703" t="str">
            <v>Public Apr 25</v>
          </cell>
        </row>
        <row r="33704">
          <cell r="A33704" t="str">
            <v>GJL1313009R0015</v>
          </cell>
          <cell r="B33704" t="str">
            <v>ABB</v>
          </cell>
          <cell r="C33704" t="str">
            <v>TO BE CHECKED</v>
          </cell>
          <cell r="D33704" t="str">
            <v>BC7-30-01-P-05 Mini Contactor</v>
          </cell>
          <cell r="E33704">
            <v>277.54122642761092</v>
          </cell>
          <cell r="F33704" t="str">
            <v>Public Apr 25</v>
          </cell>
        </row>
        <row r="33705">
          <cell r="A33705" t="str">
            <v>GJL1313009R0014</v>
          </cell>
          <cell r="B33705" t="str">
            <v>ABB</v>
          </cell>
          <cell r="C33705" t="str">
            <v>TO BE CHECKED</v>
          </cell>
          <cell r="D33705" t="str">
            <v>BC7-30-01-P-04 Mini Contactor</v>
          </cell>
          <cell r="E33705">
            <v>277.54122642761092</v>
          </cell>
          <cell r="F33705" t="str">
            <v>Public Apr 25</v>
          </cell>
        </row>
        <row r="33706">
          <cell r="A33706" t="str">
            <v>GJL1313009R0011</v>
          </cell>
          <cell r="B33706" t="str">
            <v>ABB</v>
          </cell>
          <cell r="C33706" t="str">
            <v>TO BE CHECKED</v>
          </cell>
          <cell r="D33706" t="str">
            <v>BC7-30-01-P-01 Mini Contactor</v>
          </cell>
          <cell r="E33706">
            <v>277.54122642761092</v>
          </cell>
          <cell r="F33706" t="str">
            <v>Public Apr 25</v>
          </cell>
        </row>
        <row r="33707">
          <cell r="A33707" t="str">
            <v>GJL1313003R5011</v>
          </cell>
          <cell r="B33707" t="str">
            <v>ABB</v>
          </cell>
          <cell r="C33707" t="str">
            <v>TO BE CHECKED</v>
          </cell>
          <cell r="D33707" t="str">
            <v>BC7-30-01-F-2.4-51 Mini Contactor</v>
          </cell>
          <cell r="E33707">
            <v>302.79861291259527</v>
          </cell>
          <cell r="F33707" t="str">
            <v>Public Apr 25</v>
          </cell>
        </row>
        <row r="33708">
          <cell r="A33708" t="str">
            <v>GJL1313003R8011</v>
          </cell>
          <cell r="B33708" t="str">
            <v>ABB</v>
          </cell>
          <cell r="C33708" t="str">
            <v>TO BE CHECKED</v>
          </cell>
          <cell r="D33708" t="str">
            <v>BC7-30-01-F-1.4-81 Mini Contactor</v>
          </cell>
          <cell r="E33708">
            <v>302.79861291259527</v>
          </cell>
          <cell r="F33708" t="str">
            <v>Public Apr 25</v>
          </cell>
        </row>
        <row r="33709">
          <cell r="A33709" t="str">
            <v>GJL1313003R0011</v>
          </cell>
          <cell r="B33709" t="str">
            <v>ABB</v>
          </cell>
          <cell r="C33709" t="str">
            <v>TO BE CHECKED</v>
          </cell>
          <cell r="D33709" t="str">
            <v>BC7-30-01-F-01 Mini Contactor</v>
          </cell>
          <cell r="E33709">
            <v>277.54122642761092</v>
          </cell>
          <cell r="F33709" t="str">
            <v>Public Apr 25</v>
          </cell>
        </row>
        <row r="33710">
          <cell r="A33710" t="str">
            <v>GJL1313001R5011</v>
          </cell>
          <cell r="B33710" t="str">
            <v>ABB</v>
          </cell>
          <cell r="C33710" t="str">
            <v>TO BE CHECKED</v>
          </cell>
          <cell r="D33710" t="str">
            <v>BC7-30-01-2.4-51 Mini Contactor</v>
          </cell>
          <cell r="E33710">
            <v>288.01995242312864</v>
          </cell>
          <cell r="F33710" t="str">
            <v>Public Apr 25</v>
          </cell>
        </row>
        <row r="33711">
          <cell r="A33711" t="str">
            <v>GJL1313001R1016</v>
          </cell>
          <cell r="B33711" t="str">
            <v>ABB</v>
          </cell>
          <cell r="C33711" t="str">
            <v>TO BE CHECKED</v>
          </cell>
          <cell r="D33711" t="str">
            <v>BC7-30-01-16 Mini Contactor</v>
          </cell>
          <cell r="E33711">
            <v>262.96432239533846</v>
          </cell>
          <cell r="F33711" t="str">
            <v>Public Apr 25</v>
          </cell>
        </row>
        <row r="33712">
          <cell r="A33712" t="str">
            <v>GJL1313001R8011</v>
          </cell>
          <cell r="B33712" t="str">
            <v>ABB</v>
          </cell>
          <cell r="C33712" t="str">
            <v>TO BE CHECKED</v>
          </cell>
          <cell r="D33712" t="str">
            <v>BC7-30-01-1.4-81 Mini Contactor</v>
          </cell>
          <cell r="E33712">
            <v>288.01995242312864</v>
          </cell>
          <cell r="F33712" t="str">
            <v>Public Apr 25</v>
          </cell>
        </row>
        <row r="33713">
          <cell r="A33713" t="str">
            <v>GJL1313001R0017</v>
          </cell>
          <cell r="B33713" t="str">
            <v>ABB</v>
          </cell>
          <cell r="C33713" t="str">
            <v>TO BE CHECKED</v>
          </cell>
          <cell r="D33713" t="str">
            <v>BC7-30-01-07 Mini Contactor</v>
          </cell>
          <cell r="E33713">
            <v>262.96432239533846</v>
          </cell>
          <cell r="F33713" t="str">
            <v>Public Apr 25</v>
          </cell>
        </row>
        <row r="33714">
          <cell r="A33714" t="str">
            <v>GJL1313001R0015</v>
          </cell>
          <cell r="B33714" t="str">
            <v>ABB</v>
          </cell>
          <cell r="C33714" t="str">
            <v>TO BE CHECKED</v>
          </cell>
          <cell r="D33714" t="str">
            <v>BC7-30-01-05 Mini Contactor</v>
          </cell>
          <cell r="E33714">
            <v>262.96432239533846</v>
          </cell>
          <cell r="F33714" t="str">
            <v>Public Apr 25</v>
          </cell>
        </row>
        <row r="33715">
          <cell r="A33715" t="str">
            <v>GJL1313001R0014</v>
          </cell>
          <cell r="B33715" t="str">
            <v>ABB</v>
          </cell>
          <cell r="C33715" t="str">
            <v>TO BE CHECKED</v>
          </cell>
          <cell r="D33715" t="str">
            <v>BC7-30-01-04 Mini Contactor</v>
          </cell>
          <cell r="E33715">
            <v>262.96432239533846</v>
          </cell>
          <cell r="F33715" t="str">
            <v>Public Apr 25</v>
          </cell>
        </row>
        <row r="33716">
          <cell r="A33716" t="str">
            <v>GJL1313001R0013</v>
          </cell>
          <cell r="B33716" t="str">
            <v>ABB</v>
          </cell>
          <cell r="C33716" t="str">
            <v>TO BE CHECKED</v>
          </cell>
          <cell r="D33716" t="str">
            <v>BC7-30-01-03 Mini Contactor</v>
          </cell>
          <cell r="E33716">
            <v>262.96432239533846</v>
          </cell>
          <cell r="F33716" t="str">
            <v>Public Apr 25</v>
          </cell>
        </row>
        <row r="33717">
          <cell r="A33717" t="str">
            <v>GJL1313001R0011</v>
          </cell>
          <cell r="B33717" t="str">
            <v>ABB</v>
          </cell>
          <cell r="C33717" t="str">
            <v>TO BE CHECKED</v>
          </cell>
          <cell r="D33717" t="str">
            <v>BC7-30-01-01 Mini Contactor</v>
          </cell>
          <cell r="E33717">
            <v>231.54075418735997</v>
          </cell>
          <cell r="F33717" t="str">
            <v>Public Apr 25</v>
          </cell>
        </row>
        <row r="33718">
          <cell r="A33718" t="str">
            <v>GJL1313501R1006</v>
          </cell>
          <cell r="B33718" t="str">
            <v>ABB</v>
          </cell>
          <cell r="C33718" t="str">
            <v>TO BE CHECKED</v>
          </cell>
          <cell r="D33718" t="str">
            <v>BC7-22-00-16 Mini Contactor</v>
          </cell>
          <cell r="E33718">
            <v>262.96432239533846</v>
          </cell>
          <cell r="F33718" t="str">
            <v>Public Apr 25</v>
          </cell>
        </row>
        <row r="33719">
          <cell r="A33719" t="str">
            <v>GJL1313501R0005</v>
          </cell>
          <cell r="B33719" t="str">
            <v>ABB</v>
          </cell>
          <cell r="C33719" t="str">
            <v>TO BE CHECKED</v>
          </cell>
          <cell r="D33719" t="str">
            <v>BC7-22-00-05 Mini Contactor</v>
          </cell>
          <cell r="E33719">
            <v>262.96432239533846</v>
          </cell>
          <cell r="F33719" t="str">
            <v>Public Apr 25</v>
          </cell>
        </row>
        <row r="33720">
          <cell r="A33720" t="str">
            <v>GJL1313501R0004</v>
          </cell>
          <cell r="B33720" t="str">
            <v>ABB</v>
          </cell>
          <cell r="C33720" t="str">
            <v>TO BE CHECKED</v>
          </cell>
          <cell r="D33720" t="str">
            <v>BC7-22-00-04 Mini Contactor</v>
          </cell>
          <cell r="E33720">
            <v>262.96432239533846</v>
          </cell>
          <cell r="F33720" t="str">
            <v>Public Apr 25</v>
          </cell>
        </row>
        <row r="33721">
          <cell r="A33721" t="str">
            <v>GJL1313501R0001</v>
          </cell>
          <cell r="B33721" t="str">
            <v>ABB</v>
          </cell>
          <cell r="C33721" t="str">
            <v>TO BE CHECKED</v>
          </cell>
          <cell r="D33721" t="str">
            <v>BC7-22-00-01 Mini Contactor</v>
          </cell>
          <cell r="E33721">
            <v>262.96432239533846</v>
          </cell>
          <cell r="F33721" t="str">
            <v>Public Apr 25</v>
          </cell>
        </row>
        <row r="33722">
          <cell r="A33722" t="str">
            <v>GJL1213209R0001</v>
          </cell>
          <cell r="B33722" t="str">
            <v>ABB</v>
          </cell>
          <cell r="C33722" t="str">
            <v>TO BE CHECKED</v>
          </cell>
          <cell r="D33722" t="str">
            <v>BC6-40-00-P-01 Mini Contactor</v>
          </cell>
          <cell r="E33722">
            <v>241.07374678978039</v>
          </cell>
          <cell r="F33722" t="str">
            <v>Public Apr 25</v>
          </cell>
        </row>
        <row r="33723">
          <cell r="A33723" t="str">
            <v>GJL1213203R0001</v>
          </cell>
          <cell r="B33723" t="str">
            <v>ABB</v>
          </cell>
          <cell r="C33723" t="str">
            <v>TO BE CHECKED</v>
          </cell>
          <cell r="D33723" t="str">
            <v>BC6-40-00-F-01 Mini Contactor</v>
          </cell>
          <cell r="E33723">
            <v>241.07374678978039</v>
          </cell>
          <cell r="F33723" t="str">
            <v>Public Apr 25</v>
          </cell>
        </row>
        <row r="33724">
          <cell r="A33724" t="str">
            <v>GJL1213201R1006</v>
          </cell>
          <cell r="B33724" t="str">
            <v>ABB</v>
          </cell>
          <cell r="C33724" t="str">
            <v>TO BE CHECKED</v>
          </cell>
          <cell r="D33724" t="str">
            <v>BC6-40-00-16 Mini Contactor</v>
          </cell>
          <cell r="E33724">
            <v>226.30769607888837</v>
          </cell>
          <cell r="F33724" t="str">
            <v>Public Apr 25</v>
          </cell>
        </row>
        <row r="33725">
          <cell r="A33725" t="str">
            <v>GJL1213201R8001</v>
          </cell>
          <cell r="B33725" t="str">
            <v>ABB</v>
          </cell>
          <cell r="C33725" t="str">
            <v>TO BE CHECKED</v>
          </cell>
          <cell r="D33725" t="str">
            <v>BC6-40-00-1.4-81 Mini Contactor</v>
          </cell>
          <cell r="E33725">
            <v>251.55247278529814</v>
          </cell>
          <cell r="F33725" t="str">
            <v>Public Apr 25</v>
          </cell>
        </row>
        <row r="33726">
          <cell r="A33726" t="str">
            <v>GJL1213201R0007</v>
          </cell>
          <cell r="B33726" t="str">
            <v>ABB</v>
          </cell>
          <cell r="C33726" t="str">
            <v>TO BE CHECKED</v>
          </cell>
          <cell r="D33726" t="str">
            <v>BC6-40-00-07 Mini Contactor</v>
          </cell>
          <cell r="E33726">
            <v>226.30769607888837</v>
          </cell>
          <cell r="F33726" t="str">
            <v>Public Apr 25</v>
          </cell>
        </row>
        <row r="33727">
          <cell r="A33727" t="str">
            <v>GJL1213201R0005</v>
          </cell>
          <cell r="B33727" t="str">
            <v>ABB</v>
          </cell>
          <cell r="C33727" t="str">
            <v>TO BE CHECKED</v>
          </cell>
          <cell r="D33727" t="str">
            <v>BC6-40-00-05 Mini Contactor</v>
          </cell>
          <cell r="E33727">
            <v>226.30769607888837</v>
          </cell>
          <cell r="F33727" t="str">
            <v>Public Apr 25</v>
          </cell>
        </row>
        <row r="33728">
          <cell r="A33728" t="str">
            <v>GJL1213201R0004</v>
          </cell>
          <cell r="B33728" t="str">
            <v>ABB</v>
          </cell>
          <cell r="C33728" t="str">
            <v>TO BE CHECKED</v>
          </cell>
          <cell r="D33728" t="str">
            <v>BC6-40-00-04 Mini Contactor</v>
          </cell>
          <cell r="E33728">
            <v>199.18406236485885</v>
          </cell>
          <cell r="F33728" t="str">
            <v>Public Apr 25</v>
          </cell>
        </row>
        <row r="33729">
          <cell r="A33729" t="str">
            <v>GJL1213201R0003</v>
          </cell>
          <cell r="B33729" t="str">
            <v>ABB</v>
          </cell>
          <cell r="C33729" t="str">
            <v>TO BE CHECKED</v>
          </cell>
          <cell r="D33729" t="str">
            <v>BC6-40-00-03 Mini Contactor</v>
          </cell>
          <cell r="E33729">
            <v>226.30769607888837</v>
          </cell>
          <cell r="F33729" t="str">
            <v>Public Apr 25</v>
          </cell>
        </row>
        <row r="33730">
          <cell r="A33730" t="str">
            <v>GJL1213201R0001</v>
          </cell>
          <cell r="B33730" t="str">
            <v>ABB</v>
          </cell>
          <cell r="C33730" t="str">
            <v>TO BE CHECKED</v>
          </cell>
          <cell r="D33730" t="str">
            <v>BC6-40-00-01 Mini Contactor</v>
          </cell>
          <cell r="E33730">
            <v>226.30769607888837</v>
          </cell>
          <cell r="F33730" t="str">
            <v>Public Apr 25</v>
          </cell>
        </row>
        <row r="33731">
          <cell r="A33731" t="str">
            <v>GJL1213401R1006</v>
          </cell>
          <cell r="B33731" t="str">
            <v>ABB</v>
          </cell>
          <cell r="C33731" t="str">
            <v>TO BE CHECKED</v>
          </cell>
          <cell r="D33731" t="str">
            <v>BC6-31-00-16 Mini Contactor</v>
          </cell>
          <cell r="E33731">
            <v>226.30769607888837</v>
          </cell>
          <cell r="F33731" t="str">
            <v>Public Apr 25</v>
          </cell>
        </row>
        <row r="33732">
          <cell r="A33732" t="str">
            <v>GJL1213401R0005</v>
          </cell>
          <cell r="B33732" t="str">
            <v>ABB</v>
          </cell>
          <cell r="C33732" t="str">
            <v>TO BE CHECKED</v>
          </cell>
          <cell r="D33732" t="str">
            <v>BC6-31-00-05 Mini Contactor</v>
          </cell>
          <cell r="E33732">
            <v>219.339226935592</v>
          </cell>
          <cell r="F33732" t="str">
            <v>Public Apr 25</v>
          </cell>
        </row>
        <row r="33733">
          <cell r="A33733" t="str">
            <v>GJL1213401R0004</v>
          </cell>
          <cell r="B33733" t="str">
            <v>ABB</v>
          </cell>
          <cell r="C33733" t="str">
            <v>TO BE CHECKED</v>
          </cell>
          <cell r="D33733" t="str">
            <v>BC6-31-00-04 Mini Contactor</v>
          </cell>
          <cell r="E33733">
            <v>226.30769607888837</v>
          </cell>
          <cell r="F33733" t="str">
            <v>Public Apr 25</v>
          </cell>
        </row>
        <row r="33734">
          <cell r="A33734" t="str">
            <v>GJL1213009R5101</v>
          </cell>
          <cell r="B33734" t="str">
            <v>ABB</v>
          </cell>
          <cell r="C33734" t="str">
            <v>TO BE CHECKED</v>
          </cell>
          <cell r="D33734" t="str">
            <v>BC6-30-10-P-2.4-51 Mini Contactor</v>
          </cell>
          <cell r="E33734">
            <v>266.14198659614527</v>
          </cell>
          <cell r="F33734" t="str">
            <v>Public Apr 25</v>
          </cell>
        </row>
        <row r="33735">
          <cell r="A33735" t="str">
            <v>GJL1213009R1106</v>
          </cell>
          <cell r="B33735" t="str">
            <v>ABB</v>
          </cell>
          <cell r="C33735" t="str">
            <v>TO BE CHECKED</v>
          </cell>
          <cell r="D33735" t="str">
            <v>BC6-30-10-P-16 Mini Contactor</v>
          </cell>
          <cell r="E33735">
            <v>241.07374678978039</v>
          </cell>
          <cell r="F33735" t="str">
            <v>Public Apr 25</v>
          </cell>
        </row>
        <row r="33736">
          <cell r="A33736" t="str">
            <v>GJL1213009R8101</v>
          </cell>
          <cell r="B33736" t="str">
            <v>ABB</v>
          </cell>
          <cell r="C33736" t="str">
            <v>TO BE CHECKED</v>
          </cell>
          <cell r="D33736" t="str">
            <v>BC6-30-10-P-1.4-81 Mini Contactor</v>
          </cell>
          <cell r="E33736">
            <v>266.14198659614527</v>
          </cell>
          <cell r="F33736" t="str">
            <v>Public Apr 25</v>
          </cell>
        </row>
        <row r="33737">
          <cell r="A33737" t="str">
            <v>GJL1213009R0107</v>
          </cell>
          <cell r="B33737" t="str">
            <v>ABB</v>
          </cell>
          <cell r="C33737" t="str">
            <v>TO BE CHECKED</v>
          </cell>
          <cell r="D33737" t="str">
            <v>BC6-30-10-P-07 Mini Contactor</v>
          </cell>
          <cell r="E33737">
            <v>241.07374678978039</v>
          </cell>
          <cell r="F33737" t="str">
            <v>Public Apr 25</v>
          </cell>
        </row>
        <row r="33738">
          <cell r="A33738" t="str">
            <v>GJL1213009R0105</v>
          </cell>
          <cell r="B33738" t="str">
            <v>ABB</v>
          </cell>
          <cell r="C33738" t="str">
            <v>TO BE CHECKED</v>
          </cell>
          <cell r="D33738" t="str">
            <v>BC6-30-10-P-05 Mini Contactor</v>
          </cell>
          <cell r="E33738">
            <v>241.07374678978039</v>
          </cell>
          <cell r="F33738" t="str">
            <v>Public Apr 25</v>
          </cell>
        </row>
        <row r="33739">
          <cell r="A33739" t="str">
            <v>GJL1213009R0104</v>
          </cell>
          <cell r="B33739" t="str">
            <v>ABB</v>
          </cell>
          <cell r="C33739" t="str">
            <v>TO BE CHECKED</v>
          </cell>
          <cell r="D33739" t="str">
            <v>BC6-30-10-P-04 Mini Contactor</v>
          </cell>
          <cell r="E33739">
            <v>241.07374678978039</v>
          </cell>
          <cell r="F33739" t="str">
            <v>Public Apr 25</v>
          </cell>
        </row>
        <row r="33740">
          <cell r="A33740" t="str">
            <v>GJL1213009R0101</v>
          </cell>
          <cell r="B33740" t="str">
            <v>ABB</v>
          </cell>
          <cell r="C33740" t="str">
            <v>TO BE CHECKED</v>
          </cell>
          <cell r="D33740" t="str">
            <v>BC6-30-10-P-01 Mini Contactor</v>
          </cell>
          <cell r="E33740">
            <v>241.07374678978039</v>
          </cell>
          <cell r="F33740" t="str">
            <v>Public Apr 25</v>
          </cell>
        </row>
        <row r="33741">
          <cell r="A33741" t="str">
            <v>GJL1213003R5101</v>
          </cell>
          <cell r="B33741" t="str">
            <v>ABB</v>
          </cell>
          <cell r="C33741" t="str">
            <v>TO BE CHECKED</v>
          </cell>
          <cell r="D33741" t="str">
            <v>BC6-30-10-F-2.4-51 Mini Contactor</v>
          </cell>
          <cell r="E33741">
            <v>266.14198659614527</v>
          </cell>
          <cell r="F33741" t="str">
            <v>Public Apr 25</v>
          </cell>
        </row>
        <row r="33742">
          <cell r="A33742" t="str">
            <v>GJL1213003R1106</v>
          </cell>
          <cell r="B33742" t="str">
            <v>ABB</v>
          </cell>
          <cell r="C33742" t="str">
            <v>TO BE CHECKED</v>
          </cell>
          <cell r="D33742" t="str">
            <v>BC6-30-10-F-16 Mini Contactor</v>
          </cell>
          <cell r="E33742">
            <v>241.07374678978039</v>
          </cell>
          <cell r="F33742" t="str">
            <v>Public Apr 25</v>
          </cell>
        </row>
        <row r="33743">
          <cell r="A33743" t="str">
            <v>GJL1213003R8101</v>
          </cell>
          <cell r="B33743" t="str">
            <v>ABB</v>
          </cell>
          <cell r="C33743" t="str">
            <v>TO BE CHECKED</v>
          </cell>
          <cell r="D33743" t="str">
            <v>BC6-30-10-F-1.4-81 Mini Contactor</v>
          </cell>
          <cell r="E33743">
            <v>266.14198659614527</v>
          </cell>
          <cell r="F33743" t="str">
            <v>Public Apr 25</v>
          </cell>
        </row>
        <row r="33744">
          <cell r="A33744" t="str">
            <v>GJL1213003R0107</v>
          </cell>
          <cell r="B33744" t="str">
            <v>ABB</v>
          </cell>
          <cell r="C33744" t="str">
            <v>TO BE CHECKED</v>
          </cell>
          <cell r="D33744" t="str">
            <v>BC6-30-10-F-07 Mini Contactor</v>
          </cell>
          <cell r="E33744">
            <v>241.07374678978039</v>
          </cell>
          <cell r="F33744" t="str">
            <v>Public Apr 25</v>
          </cell>
        </row>
        <row r="33745">
          <cell r="A33745" t="str">
            <v>GJL1213003R0105</v>
          </cell>
          <cell r="B33745" t="str">
            <v>ABB</v>
          </cell>
          <cell r="C33745" t="str">
            <v>TO BE CHECKED</v>
          </cell>
          <cell r="D33745" t="str">
            <v>BC6-30-10-F-05 Mini Contactor</v>
          </cell>
          <cell r="E33745">
            <v>241.07374678978039</v>
          </cell>
          <cell r="F33745" t="str">
            <v>Public Apr 25</v>
          </cell>
        </row>
        <row r="33746">
          <cell r="A33746" t="str">
            <v>GJL1213003R0104</v>
          </cell>
          <cell r="B33746" t="str">
            <v>ABB</v>
          </cell>
          <cell r="C33746" t="str">
            <v>TO BE CHECKED</v>
          </cell>
          <cell r="D33746" t="str">
            <v>BC6-30-10-F-04 Mini Contactor</v>
          </cell>
          <cell r="E33746">
            <v>241.07374678978039</v>
          </cell>
          <cell r="F33746" t="str">
            <v>Public Apr 25</v>
          </cell>
        </row>
        <row r="33747">
          <cell r="A33747" t="str">
            <v>GJL1213003R0101</v>
          </cell>
          <cell r="B33747" t="str">
            <v>ABB</v>
          </cell>
          <cell r="C33747" t="str">
            <v>TO BE CHECKED</v>
          </cell>
          <cell r="D33747" t="str">
            <v>BC6-30-10-F-01 Mini Contactor</v>
          </cell>
          <cell r="E33747">
            <v>241.07374678978039</v>
          </cell>
          <cell r="F33747" t="str">
            <v>Public Apr 25</v>
          </cell>
        </row>
        <row r="33748">
          <cell r="A33748" t="str">
            <v>GJL1213001R5104</v>
          </cell>
          <cell r="B33748" t="str">
            <v>ABB</v>
          </cell>
          <cell r="C33748" t="str">
            <v>TO BE CHECKED</v>
          </cell>
          <cell r="D33748" t="str">
            <v>BC6-30-10-2.4-54 Mini Contactor</v>
          </cell>
          <cell r="E33748">
            <v>251.55247278529814</v>
          </cell>
          <cell r="F33748" t="str">
            <v>Public Apr 25</v>
          </cell>
        </row>
        <row r="33749">
          <cell r="A33749" t="str">
            <v>GJL1213001R5101</v>
          </cell>
          <cell r="B33749" t="str">
            <v>ABB</v>
          </cell>
          <cell r="C33749" t="str">
            <v>TO BE CHECKED</v>
          </cell>
          <cell r="D33749" t="str">
            <v>BC6-30-10-2.4-51 Mini Contactor</v>
          </cell>
          <cell r="E33749">
            <v>251.55247278529814</v>
          </cell>
          <cell r="F33749" t="str">
            <v>Public Apr 25</v>
          </cell>
        </row>
        <row r="33750">
          <cell r="A33750" t="str">
            <v>GJL1213001R1106</v>
          </cell>
          <cell r="B33750" t="str">
            <v>ABB</v>
          </cell>
          <cell r="C33750" t="str">
            <v>TO BE CHECKED</v>
          </cell>
          <cell r="D33750" t="str">
            <v>BC6-30-10-16 Mini Contactor</v>
          </cell>
          <cell r="E33750">
            <v>226.30769607888837</v>
          </cell>
          <cell r="F33750" t="str">
            <v>Public Apr 25</v>
          </cell>
        </row>
        <row r="33751">
          <cell r="A33751" t="str">
            <v>GJL1213001R1103</v>
          </cell>
          <cell r="B33751" t="str">
            <v>ABB</v>
          </cell>
          <cell r="C33751" t="str">
            <v>TO BE CHECKED</v>
          </cell>
          <cell r="D33751" t="str">
            <v>BC6-30-10-13 Mini Contactor</v>
          </cell>
          <cell r="E33751">
            <v>331.03190714119228</v>
          </cell>
          <cell r="F33751" t="str">
            <v>Public Apr 25</v>
          </cell>
        </row>
        <row r="33752">
          <cell r="A33752" t="str">
            <v>GJL1213001R8101</v>
          </cell>
          <cell r="B33752" t="str">
            <v>ABB</v>
          </cell>
          <cell r="C33752" t="str">
            <v>TO BE CHECKED</v>
          </cell>
          <cell r="D33752" t="str">
            <v>BC6-30-10-1.4-81 Mini Contactor</v>
          </cell>
          <cell r="E33752">
            <v>251.55247278529814</v>
          </cell>
          <cell r="F33752" t="str">
            <v>Public Apr 25</v>
          </cell>
        </row>
        <row r="33753">
          <cell r="A33753" t="str">
            <v>GJL1213001R0107</v>
          </cell>
          <cell r="B33753" t="str">
            <v>ABB</v>
          </cell>
          <cell r="C33753" t="str">
            <v>TO BE CHECKED</v>
          </cell>
          <cell r="D33753" t="str">
            <v>BC6-30-10-07 Mini Contactor</v>
          </cell>
          <cell r="E33753">
            <v>226.30769607888837</v>
          </cell>
          <cell r="F33753" t="str">
            <v>Public Apr 25</v>
          </cell>
        </row>
        <row r="33754">
          <cell r="A33754" t="str">
            <v>GJL1213001R0105</v>
          </cell>
          <cell r="B33754" t="str">
            <v>ABB</v>
          </cell>
          <cell r="C33754" t="str">
            <v>TO BE CHECKED</v>
          </cell>
          <cell r="D33754" t="str">
            <v>BC6-30-10-05 Mini Contactor</v>
          </cell>
          <cell r="E33754">
            <v>226.30769607888837</v>
          </cell>
          <cell r="F33754" t="str">
            <v>Public Apr 25</v>
          </cell>
        </row>
        <row r="33755">
          <cell r="A33755" t="str">
            <v>GJL1213001R0104</v>
          </cell>
          <cell r="B33755" t="str">
            <v>ABB</v>
          </cell>
          <cell r="C33755" t="str">
            <v>TO BE CHECKED</v>
          </cell>
          <cell r="D33755" t="str">
            <v>BC6-30-10-04 Mini Contactor</v>
          </cell>
          <cell r="E33755">
            <v>242.19601708292245</v>
          </cell>
          <cell r="F33755" t="str">
            <v>Public Apr 25</v>
          </cell>
        </row>
        <row r="33756">
          <cell r="A33756" t="str">
            <v>GJL1213001R0103</v>
          </cell>
          <cell r="B33756" t="str">
            <v>ABB</v>
          </cell>
          <cell r="C33756" t="str">
            <v>TO BE CHECKED</v>
          </cell>
          <cell r="D33756" t="str">
            <v>BC6-30-10-03 Mini Contactor</v>
          </cell>
          <cell r="E33756">
            <v>226.30769607888837</v>
          </cell>
          <cell r="F33756" t="str">
            <v>Public Apr 25</v>
          </cell>
        </row>
        <row r="33757">
          <cell r="A33757" t="str">
            <v>GJL1213001R0101</v>
          </cell>
          <cell r="B33757" t="str">
            <v>ABB</v>
          </cell>
          <cell r="C33757" t="str">
            <v>TO BE CHECKED</v>
          </cell>
          <cell r="D33757" t="str">
            <v>BC6-30-10-01 Mini Contactor</v>
          </cell>
          <cell r="E33757">
            <v>230.97331415150157</v>
          </cell>
          <cell r="F33757" t="str">
            <v>Public Apr 25</v>
          </cell>
        </row>
        <row r="33758">
          <cell r="A33758" t="str">
            <v>GJL1213009R5011</v>
          </cell>
          <cell r="B33758" t="str">
            <v>ABB</v>
          </cell>
          <cell r="C33758" t="str">
            <v>TO BE CHECKED</v>
          </cell>
          <cell r="D33758" t="str">
            <v>BC6-30-01-P-2.4-51 Mini Contactor</v>
          </cell>
          <cell r="E33758">
            <v>266.14198659614527</v>
          </cell>
          <cell r="F33758" t="str">
            <v>Public Apr 25</v>
          </cell>
        </row>
        <row r="33759">
          <cell r="A33759" t="str">
            <v>GJL1213009R1016</v>
          </cell>
          <cell r="B33759" t="str">
            <v>ABB</v>
          </cell>
          <cell r="C33759" t="str">
            <v>TO BE CHECKED</v>
          </cell>
          <cell r="D33759" t="str">
            <v>BC6-30-01-P-16 Mini Contactor</v>
          </cell>
          <cell r="E33759">
            <v>241.07374678978039</v>
          </cell>
          <cell r="F33759" t="str">
            <v>Public Apr 25</v>
          </cell>
        </row>
        <row r="33760">
          <cell r="A33760" t="str">
            <v>GJL1213009R8011</v>
          </cell>
          <cell r="B33760" t="str">
            <v>ABB</v>
          </cell>
          <cell r="C33760" t="str">
            <v>TO BE CHECKED</v>
          </cell>
          <cell r="D33760" t="str">
            <v>BC6-30-01-P-1.4-81 Mini Contactor</v>
          </cell>
          <cell r="E33760">
            <v>266.14198659614527</v>
          </cell>
          <cell r="F33760" t="str">
            <v>Public Apr 25</v>
          </cell>
        </row>
        <row r="33761">
          <cell r="A33761" t="str">
            <v>GJL1213009R0017</v>
          </cell>
          <cell r="B33761" t="str">
            <v>ABB</v>
          </cell>
          <cell r="C33761" t="str">
            <v>TO BE CHECKED</v>
          </cell>
          <cell r="D33761" t="str">
            <v>BC6-30-01-P-07 Mini Contactor</v>
          </cell>
          <cell r="E33761">
            <v>241.07374678978039</v>
          </cell>
          <cell r="F33761" t="str">
            <v>Public Apr 25</v>
          </cell>
        </row>
        <row r="33762">
          <cell r="A33762" t="str">
            <v>GJL1213009R0015</v>
          </cell>
          <cell r="B33762" t="str">
            <v>ABB</v>
          </cell>
          <cell r="C33762" t="str">
            <v>TO BE CHECKED</v>
          </cell>
          <cell r="D33762" t="str">
            <v>BC6-30-01-P-05 Mini Contactor</v>
          </cell>
          <cell r="E33762">
            <v>241.07374678978039</v>
          </cell>
          <cell r="F33762" t="str">
            <v>Public Apr 25</v>
          </cell>
        </row>
        <row r="33763">
          <cell r="A33763" t="str">
            <v>GJL1213009R0014</v>
          </cell>
          <cell r="B33763" t="str">
            <v>ABB</v>
          </cell>
          <cell r="C33763" t="str">
            <v>TO BE CHECKED</v>
          </cell>
          <cell r="D33763" t="str">
            <v>BC6-30-01-P-04 Mini Contactor</v>
          </cell>
          <cell r="E33763">
            <v>241.07374678978039</v>
          </cell>
          <cell r="F33763" t="str">
            <v>Public Apr 25</v>
          </cell>
        </row>
        <row r="33764">
          <cell r="A33764" t="str">
            <v>GJL1213009R0013</v>
          </cell>
          <cell r="B33764" t="str">
            <v>ABB</v>
          </cell>
          <cell r="C33764" t="str">
            <v>TO BE CHECKED</v>
          </cell>
          <cell r="D33764" t="str">
            <v>BC6-30-01-P-03 Mini Contactor</v>
          </cell>
          <cell r="E33764">
            <v>241.07374678978039</v>
          </cell>
          <cell r="F33764" t="str">
            <v>Public Apr 25</v>
          </cell>
        </row>
        <row r="33765">
          <cell r="A33765" t="str">
            <v>GJL1213009R0011</v>
          </cell>
          <cell r="B33765" t="str">
            <v>ABB</v>
          </cell>
          <cell r="C33765" t="str">
            <v>TO BE CHECKED</v>
          </cell>
          <cell r="D33765" t="str">
            <v>BC6-30-01-P-01 Mini Contactor</v>
          </cell>
          <cell r="E33765">
            <v>241.07374678978039</v>
          </cell>
          <cell r="F33765" t="str">
            <v>Public Apr 25</v>
          </cell>
        </row>
        <row r="33766">
          <cell r="A33766" t="str">
            <v>GJL1213003R5011</v>
          </cell>
          <cell r="B33766" t="str">
            <v>ABB</v>
          </cell>
          <cell r="C33766" t="str">
            <v>TO BE CHECKED</v>
          </cell>
          <cell r="D33766" t="str">
            <v>BC6-30-01-F-2.4-51 Mini Contactor</v>
          </cell>
          <cell r="E33766">
            <v>266.14198659614527</v>
          </cell>
          <cell r="F33766" t="str">
            <v>Public Apr 25</v>
          </cell>
        </row>
        <row r="33767">
          <cell r="A33767" t="str">
            <v>GJL1213003R8011</v>
          </cell>
          <cell r="B33767" t="str">
            <v>ABB</v>
          </cell>
          <cell r="C33767" t="str">
            <v>TO BE CHECKED</v>
          </cell>
          <cell r="D33767" t="str">
            <v>BC6-30-01-F-1.4-81 Mini Contactor</v>
          </cell>
          <cell r="E33767">
            <v>266.14198659614527</v>
          </cell>
          <cell r="F33767" t="str">
            <v>Public Apr 25</v>
          </cell>
        </row>
        <row r="33768">
          <cell r="A33768" t="str">
            <v>GJL1213003R0015</v>
          </cell>
          <cell r="B33768" t="str">
            <v>ABB</v>
          </cell>
          <cell r="C33768" t="str">
            <v>TO BE CHECKED</v>
          </cell>
          <cell r="D33768" t="str">
            <v>BC6-30-01-F-05 Mini Contactor</v>
          </cell>
          <cell r="E33768">
            <v>241.07374678978039</v>
          </cell>
          <cell r="F33768" t="str">
            <v>Public Apr 25</v>
          </cell>
        </row>
        <row r="33769">
          <cell r="A33769" t="str">
            <v>GJL1213003R0011</v>
          </cell>
          <cell r="B33769" t="str">
            <v>ABB</v>
          </cell>
          <cell r="C33769" t="str">
            <v>TO BE CHECKED</v>
          </cell>
          <cell r="D33769" t="str">
            <v>BC6-30-01-F-01 Mini Contactor</v>
          </cell>
          <cell r="E33769">
            <v>241.07374678978039</v>
          </cell>
          <cell r="F33769" t="str">
            <v>Public Apr 25</v>
          </cell>
        </row>
        <row r="33770">
          <cell r="A33770" t="str">
            <v>GJL1213001R5011</v>
          </cell>
          <cell r="B33770" t="str">
            <v>ABB</v>
          </cell>
          <cell r="C33770" t="str">
            <v>TO BE CHECKED</v>
          </cell>
          <cell r="D33770" t="str">
            <v>BC6-30-01-2.4-51 Mini Contactor</v>
          </cell>
          <cell r="E33770">
            <v>251.55247278529814</v>
          </cell>
          <cell r="F33770" t="str">
            <v>Public Apr 25</v>
          </cell>
        </row>
        <row r="33771">
          <cell r="A33771" t="str">
            <v>GJL1213001R1016</v>
          </cell>
          <cell r="B33771" t="str">
            <v>ABB</v>
          </cell>
          <cell r="C33771" t="str">
            <v>TO BE CHECKED</v>
          </cell>
          <cell r="D33771" t="str">
            <v>BC6-30-01-16 Mini Contactor</v>
          </cell>
          <cell r="E33771">
            <v>226.30769607888837</v>
          </cell>
          <cell r="F33771" t="str">
            <v>Public Apr 25</v>
          </cell>
        </row>
        <row r="33772">
          <cell r="A33772" t="str">
            <v>GJL1213001R8015</v>
          </cell>
          <cell r="B33772" t="str">
            <v>ABB</v>
          </cell>
          <cell r="C33772" t="str">
            <v>TO BE CHECKED</v>
          </cell>
          <cell r="D33772" t="str">
            <v>BC6-30-01-1.4-85 Mini Contactor</v>
          </cell>
          <cell r="E33772">
            <v>251.55247278529814</v>
          </cell>
          <cell r="F33772" t="str">
            <v>Public Apr 25</v>
          </cell>
        </row>
        <row r="33773">
          <cell r="A33773" t="str">
            <v>GJL1213001R8011</v>
          </cell>
          <cell r="B33773" t="str">
            <v>ABB</v>
          </cell>
          <cell r="C33773" t="str">
            <v>TO BE CHECKED</v>
          </cell>
          <cell r="D33773" t="str">
            <v>BC6-30-01-1.4-81 Mini Contactor</v>
          </cell>
          <cell r="E33773">
            <v>251.55247278529814</v>
          </cell>
          <cell r="F33773" t="str">
            <v>Public Apr 25</v>
          </cell>
        </row>
        <row r="33774">
          <cell r="A33774" t="str">
            <v>GJL1213001R0017</v>
          </cell>
          <cell r="B33774" t="str">
            <v>ABB</v>
          </cell>
          <cell r="C33774" t="str">
            <v>TO BE CHECKED</v>
          </cell>
          <cell r="D33774" t="str">
            <v>BC6-30-01-07 Mini Contactor</v>
          </cell>
          <cell r="E33774">
            <v>226.30769607888837</v>
          </cell>
          <cell r="F33774" t="str">
            <v>Public Apr 25</v>
          </cell>
        </row>
        <row r="33775">
          <cell r="A33775" t="str">
            <v>GJL1213001R0015</v>
          </cell>
          <cell r="B33775" t="str">
            <v>ABB</v>
          </cell>
          <cell r="C33775" t="str">
            <v>TO BE CHECKED</v>
          </cell>
          <cell r="D33775" t="str">
            <v>BC6-30-01-05 Mini Contactor</v>
          </cell>
          <cell r="E33775">
            <v>226.30769607888837</v>
          </cell>
          <cell r="F33775" t="str">
            <v>Public Apr 25</v>
          </cell>
        </row>
        <row r="33776">
          <cell r="A33776" t="str">
            <v>GJL1213001R0014</v>
          </cell>
          <cell r="B33776" t="str">
            <v>ABB</v>
          </cell>
          <cell r="C33776" t="str">
            <v>TO BE CHECKED</v>
          </cell>
          <cell r="D33776" t="str">
            <v>BC6-30-01-04 Mini Contactor</v>
          </cell>
          <cell r="E33776">
            <v>204.41712047333039</v>
          </cell>
          <cell r="F33776" t="str">
            <v>Public Apr 25</v>
          </cell>
        </row>
        <row r="33777">
          <cell r="A33777" t="str">
            <v>GJL1213001R0013</v>
          </cell>
          <cell r="B33777" t="str">
            <v>ABB</v>
          </cell>
          <cell r="C33777" t="str">
            <v>TO BE CHECKED</v>
          </cell>
          <cell r="D33777" t="str">
            <v>BC6-30-01-03 Mini Contactor</v>
          </cell>
          <cell r="E33777">
            <v>226.30769607888837</v>
          </cell>
          <cell r="F33777" t="str">
            <v>Public Apr 25</v>
          </cell>
        </row>
        <row r="33778">
          <cell r="A33778" t="str">
            <v>GJL1213001R0011</v>
          </cell>
          <cell r="B33778" t="str">
            <v>ABB</v>
          </cell>
          <cell r="C33778" t="str">
            <v>TO BE CHECKED</v>
          </cell>
          <cell r="D33778" t="str">
            <v>BC6-30-01-01 Mini Contactor</v>
          </cell>
          <cell r="E33778">
            <v>226.30769607888837</v>
          </cell>
          <cell r="F33778" t="str">
            <v>Public Apr 25</v>
          </cell>
        </row>
        <row r="33779">
          <cell r="A33779" t="str">
            <v>GJL1213509R5001</v>
          </cell>
          <cell r="B33779" t="str">
            <v>ABB</v>
          </cell>
          <cell r="C33779" t="str">
            <v>TO BE CHECKED</v>
          </cell>
          <cell r="D33779" t="str">
            <v>BC6-22-00-P-2.4-51 Mini Contactor</v>
          </cell>
          <cell r="E33779">
            <v>266.14198659614527</v>
          </cell>
          <cell r="F33779" t="str">
            <v>Public Apr 25</v>
          </cell>
        </row>
        <row r="33780">
          <cell r="A33780" t="str">
            <v>GJL1213501R5001</v>
          </cell>
          <cell r="B33780" t="str">
            <v>ABB</v>
          </cell>
          <cell r="C33780" t="str">
            <v>TO BE CHECKED</v>
          </cell>
          <cell r="D33780" t="str">
            <v>BC6-22-00-2.4-51 Mini Contactor</v>
          </cell>
          <cell r="E33780">
            <v>251.55247278529814</v>
          </cell>
          <cell r="F33780" t="str">
            <v>Public Apr 25</v>
          </cell>
        </row>
        <row r="33781">
          <cell r="A33781" t="str">
            <v>GJL1213501R1006</v>
          </cell>
          <cell r="B33781" t="str">
            <v>ABB</v>
          </cell>
          <cell r="C33781" t="str">
            <v>TO BE CHECKED</v>
          </cell>
          <cell r="D33781" t="str">
            <v>BC6-22-00-16 Mini Contactor</v>
          </cell>
          <cell r="E33781">
            <v>230.97331415150157</v>
          </cell>
          <cell r="F33781" t="str">
            <v>Public Apr 25</v>
          </cell>
        </row>
        <row r="33782">
          <cell r="A33782" t="str">
            <v>GJL1213501R0007</v>
          </cell>
          <cell r="B33782" t="str">
            <v>ABB</v>
          </cell>
          <cell r="C33782" t="str">
            <v>TO BE CHECKED</v>
          </cell>
          <cell r="D33782" t="str">
            <v>BC6-22-00-07 Mini Contactor</v>
          </cell>
          <cell r="E33782">
            <v>246.87424493411032</v>
          </cell>
          <cell r="F33782" t="str">
            <v>Public Apr 25</v>
          </cell>
        </row>
        <row r="33783">
          <cell r="A33783" t="str">
            <v>GJL1213501R0005</v>
          </cell>
          <cell r="B33783" t="str">
            <v>ABB</v>
          </cell>
          <cell r="C33783" t="str">
            <v>TO BE CHECKED</v>
          </cell>
          <cell r="D33783" t="str">
            <v>BC6-22-00-05 Mini Contactor</v>
          </cell>
          <cell r="E33783">
            <v>230.97331415150157</v>
          </cell>
          <cell r="F33783" t="str">
            <v>Public Apr 25</v>
          </cell>
        </row>
        <row r="33784">
          <cell r="A33784" t="str">
            <v>GJL1213501R0004</v>
          </cell>
          <cell r="B33784" t="str">
            <v>ABB</v>
          </cell>
          <cell r="C33784" t="str">
            <v>TO BE CHECKED</v>
          </cell>
          <cell r="D33784" t="str">
            <v>BC6-22-00-04 Mini Contactor</v>
          </cell>
          <cell r="E33784">
            <v>199.18406236485885</v>
          </cell>
          <cell r="F33784" t="str">
            <v>Public Apr 25</v>
          </cell>
        </row>
        <row r="33785">
          <cell r="A33785" t="str">
            <v>GJL1213501R0003</v>
          </cell>
          <cell r="B33785" t="str">
            <v>ABB</v>
          </cell>
          <cell r="C33785" t="str">
            <v>TO BE CHECKED</v>
          </cell>
          <cell r="D33785" t="str">
            <v>BC6-22-00-03 Mini Contactor</v>
          </cell>
          <cell r="E33785">
            <v>226.30769607888837</v>
          </cell>
          <cell r="F33785" t="str">
            <v>Public Apr 25</v>
          </cell>
        </row>
        <row r="33786">
          <cell r="A33786" t="str">
            <v>GJL1213501R0001</v>
          </cell>
          <cell r="B33786" t="str">
            <v>ABB</v>
          </cell>
          <cell r="C33786" t="str">
            <v>TO BE CHECKED</v>
          </cell>
          <cell r="D33786" t="str">
            <v>BC6-22-00-01 Mini Contactor</v>
          </cell>
          <cell r="E33786">
            <v>226.30769607888837</v>
          </cell>
          <cell r="F33786" t="str">
            <v>Public Apr 25</v>
          </cell>
        </row>
        <row r="33787">
          <cell r="A33787" t="str">
            <v>GJL1213109R1106</v>
          </cell>
          <cell r="B33787" t="str">
            <v>ABB</v>
          </cell>
          <cell r="C33787" t="str">
            <v>TO BE CHECKED</v>
          </cell>
          <cell r="D33787" t="str">
            <v>BC6-21-10-P-16 Mini Contactor</v>
          </cell>
          <cell r="E33787">
            <v>241.07374678978039</v>
          </cell>
          <cell r="F33787" t="str">
            <v>Public Apr 25</v>
          </cell>
        </row>
        <row r="33788">
          <cell r="A33788" t="str">
            <v>GJL1213109R0105</v>
          </cell>
          <cell r="B33788" t="str">
            <v>ABB</v>
          </cell>
          <cell r="C33788" t="str">
            <v>TO BE CHECKED</v>
          </cell>
          <cell r="D33788" t="str">
            <v>BC6-21-10-P-05 Mini Contactor</v>
          </cell>
          <cell r="E33788">
            <v>241.07374678978039</v>
          </cell>
          <cell r="F33788" t="str">
            <v>Public Apr 25</v>
          </cell>
        </row>
        <row r="33789">
          <cell r="A33789" t="str">
            <v>GJL1213109R0104</v>
          </cell>
          <cell r="B33789" t="str">
            <v>ABB</v>
          </cell>
          <cell r="C33789" t="str">
            <v>TO BE CHECKED</v>
          </cell>
          <cell r="D33789" t="str">
            <v>BC6-21-10-P-04 Mini Contactor</v>
          </cell>
          <cell r="E33789">
            <v>241.07374678978039</v>
          </cell>
          <cell r="F33789" t="str">
            <v>Public Apr 25</v>
          </cell>
        </row>
        <row r="33790">
          <cell r="A33790" t="str">
            <v>GJL1213109R0101</v>
          </cell>
          <cell r="B33790" t="str">
            <v>ABB</v>
          </cell>
          <cell r="C33790" t="str">
            <v>TO BE CHECKED</v>
          </cell>
          <cell r="D33790" t="str">
            <v>BC6-21-10-P-01 Mini Contactor</v>
          </cell>
          <cell r="E33790">
            <v>241.07374678978039</v>
          </cell>
          <cell r="F33790" t="str">
            <v>Public Apr 25</v>
          </cell>
        </row>
        <row r="33791">
          <cell r="A33791" t="str">
            <v>GHV 240849R0001</v>
          </cell>
          <cell r="B33791" t="str">
            <v>ABB</v>
          </cell>
          <cell r="C33791" t="str">
            <v>TO BE CHECKED</v>
          </cell>
          <cell r="D33791" t="str">
            <v>BBC-XLP00123-3P Busbar carrier</v>
          </cell>
          <cell r="E33791">
            <v>193.46415208426714</v>
          </cell>
          <cell r="F33791" t="str">
            <v>Public Apr 25</v>
          </cell>
        </row>
        <row r="33792">
          <cell r="A33792" t="str">
            <v>1SEP101915R0001</v>
          </cell>
          <cell r="B33792" t="str">
            <v>ABB</v>
          </cell>
          <cell r="C33792" t="str">
            <v>TO BE CHECKED</v>
          </cell>
          <cell r="D33792" t="str">
            <v>BBA-XLP00-D60H60-B Adapter</v>
          </cell>
          <cell r="E33792">
            <v>419.0862707306141</v>
          </cell>
          <cell r="F33792" t="str">
            <v>Public Apr 25</v>
          </cell>
        </row>
        <row r="33793">
          <cell r="A33793" t="str">
            <v>1SEP101910R0001</v>
          </cell>
          <cell r="B33793" t="str">
            <v>ABB</v>
          </cell>
          <cell r="C33793" t="str">
            <v>TO BE CHECKED</v>
          </cell>
          <cell r="D33793" t="str">
            <v>BBA-XLP00-D60H60-A Adapter</v>
          </cell>
          <cell r="E33793">
            <v>394.87773428955632</v>
          </cell>
          <cell r="F33793" t="str">
            <v>Public Apr 25</v>
          </cell>
        </row>
        <row r="33794">
          <cell r="A33794" t="str">
            <v>1SEP101909R0001</v>
          </cell>
          <cell r="B33794" t="str">
            <v>ABB</v>
          </cell>
          <cell r="C33794" t="str">
            <v>TO BE CHECKED</v>
          </cell>
          <cell r="D33794" t="str">
            <v>BBA-XLP00-D40H75-AB Adapter</v>
          </cell>
          <cell r="E33794">
            <v>670.7181562079785</v>
          </cell>
          <cell r="F33794" t="str">
            <v>Public Apr 25</v>
          </cell>
        </row>
        <row r="33795">
          <cell r="A33795" t="str">
            <v>1SEP101909R0002</v>
          </cell>
          <cell r="B33795" t="str">
            <v>ABB</v>
          </cell>
          <cell r="C33795" t="str">
            <v>TO BE CHECKED</v>
          </cell>
          <cell r="D33795" t="str">
            <v>BBA-XLP00-D40H120-AB Adapter</v>
          </cell>
          <cell r="E33795">
            <v>717.1538756611385</v>
          </cell>
          <cell r="F33795" t="str">
            <v>Public Apr 25</v>
          </cell>
        </row>
        <row r="33796">
          <cell r="A33796" t="str">
            <v>1SFA616077R1011</v>
          </cell>
          <cell r="B33796" t="str">
            <v>ABB</v>
          </cell>
          <cell r="C33796" t="str">
            <v>TO BE CHECKED</v>
          </cell>
          <cell r="D33796" t="str">
            <v>BASE WITH TUBE#KA70-1011</v>
          </cell>
          <cell r="E33796">
            <v>214.43937248444649</v>
          </cell>
          <cell r="F33796" t="str">
            <v>Public Apr 25</v>
          </cell>
        </row>
        <row r="33797">
          <cell r="A33797" t="str">
            <v>1SFA616077R1013</v>
          </cell>
          <cell r="B33797" t="str">
            <v>ABB</v>
          </cell>
          <cell r="C33797" t="str">
            <v>TO BE CHECKED</v>
          </cell>
          <cell r="D33797" t="str">
            <v>BASE FOR TUBE#KA70-1013</v>
          </cell>
          <cell r="E33797">
            <v>255.76224736243839</v>
          </cell>
          <cell r="F33797" t="str">
            <v>Public Apr 25</v>
          </cell>
        </row>
        <row r="33798">
          <cell r="A33798" t="str">
            <v>1SFA616077R1012</v>
          </cell>
          <cell r="B33798" t="str">
            <v>ABB</v>
          </cell>
          <cell r="C33798" t="str">
            <v>TO BE CHECKED</v>
          </cell>
          <cell r="D33798" t="str">
            <v>BASE FOR TUBE#KA70-1012</v>
          </cell>
          <cell r="E33798">
            <v>120.02302491797401</v>
          </cell>
          <cell r="F33798" t="str">
            <v>Public Apr 25</v>
          </cell>
        </row>
        <row r="33799">
          <cell r="A33799" t="str">
            <v>GJL1313201R7001</v>
          </cell>
          <cell r="B33799" t="str">
            <v>ABB</v>
          </cell>
          <cell r="C33799" t="str">
            <v>TO BE CHECKED</v>
          </cell>
          <cell r="D33799" t="str">
            <v>B7S-40-00-1.7-71 Mini Contactor</v>
          </cell>
          <cell r="E33799">
            <v>288.01995242312864</v>
          </cell>
          <cell r="F33799" t="str">
            <v>Public Apr 25</v>
          </cell>
        </row>
        <row r="33800">
          <cell r="A33800" t="str">
            <v>GJL1313001R7102</v>
          </cell>
          <cell r="B33800" t="str">
            <v>ABB</v>
          </cell>
          <cell r="C33800" t="str">
            <v>TO BE CHECKED</v>
          </cell>
          <cell r="D33800" t="str">
            <v>B7S-30-10-2.8-72 Mini Contactor</v>
          </cell>
          <cell r="E33800">
            <v>164.20453659883464</v>
          </cell>
          <cell r="F33800" t="str">
            <v>Public Apr 25</v>
          </cell>
        </row>
        <row r="33801">
          <cell r="A33801" t="str">
            <v>GJL1313001R7101</v>
          </cell>
          <cell r="B33801" t="str">
            <v>ABB</v>
          </cell>
          <cell r="C33801" t="str">
            <v>TO BE CHECKED</v>
          </cell>
          <cell r="D33801" t="str">
            <v>B7S-30-10-1.7-71 Mini Contactor</v>
          </cell>
          <cell r="E33801">
            <v>307.84252434244735</v>
          </cell>
          <cell r="F33801" t="str">
            <v>Public Apr 25</v>
          </cell>
        </row>
        <row r="33802">
          <cell r="A33802" t="str">
            <v>GJL1313001R7012</v>
          </cell>
          <cell r="B33802" t="str">
            <v>ABB</v>
          </cell>
          <cell r="C33802" t="str">
            <v>TO BE CHECKED</v>
          </cell>
          <cell r="D33802" t="str">
            <v>B7S-30-01-2.8-72 Mini Contactor</v>
          </cell>
          <cell r="E33802">
            <v>288.01995242312864</v>
          </cell>
          <cell r="F33802" t="str">
            <v>Public Apr 25</v>
          </cell>
        </row>
        <row r="33803">
          <cell r="A33803" t="str">
            <v>GJL1313001R7011</v>
          </cell>
          <cell r="B33803" t="str">
            <v>ABB</v>
          </cell>
          <cell r="C33803" t="str">
            <v>TO BE CHECKED</v>
          </cell>
          <cell r="D33803" t="str">
            <v>B7S-30-01-1.7-71 Mini Contactor</v>
          </cell>
          <cell r="E33803">
            <v>147.37048220170331</v>
          </cell>
          <cell r="F33803" t="str">
            <v>Public Apr 25</v>
          </cell>
        </row>
        <row r="33804">
          <cell r="A33804" t="str">
            <v>GJL1317201R0005</v>
          </cell>
          <cell r="B33804" t="str">
            <v>ABB</v>
          </cell>
          <cell r="C33804" t="str">
            <v>TO BE CHECKED</v>
          </cell>
          <cell r="D33804" t="str">
            <v>B7D-40-00-05 Mini Contactor</v>
          </cell>
          <cell r="E33804">
            <v>293.82045056745852</v>
          </cell>
          <cell r="F33804" t="str">
            <v>Public Apr 25</v>
          </cell>
        </row>
        <row r="33805">
          <cell r="A33805" t="str">
            <v>GJL1317201R0001</v>
          </cell>
          <cell r="B33805" t="str">
            <v>ABB</v>
          </cell>
          <cell r="C33805" t="str">
            <v>TO BE CHECKED</v>
          </cell>
          <cell r="D33805" t="str">
            <v>B7D-40-00-01 Mini Contactor</v>
          </cell>
          <cell r="E33805">
            <v>238.6400595248767</v>
          </cell>
          <cell r="F33805" t="str">
            <v>Public Apr 25</v>
          </cell>
        </row>
        <row r="33806">
          <cell r="A33806" t="str">
            <v>GJL1317001R0105</v>
          </cell>
          <cell r="B33806" t="str">
            <v>ABB</v>
          </cell>
          <cell r="C33806" t="str">
            <v>TO BE CHECKED</v>
          </cell>
          <cell r="D33806" t="str">
            <v>B7D-30-10-05 Mini Contactor</v>
          </cell>
          <cell r="E33806">
            <v>288.01995242312864</v>
          </cell>
          <cell r="F33806" t="str">
            <v>Public Apr 25</v>
          </cell>
        </row>
        <row r="33807">
          <cell r="A33807" t="str">
            <v>GJL1317001R0101</v>
          </cell>
          <cell r="B33807" t="str">
            <v>ABB</v>
          </cell>
          <cell r="C33807" t="str">
            <v>TO BE CHECKED</v>
          </cell>
          <cell r="D33807" t="str">
            <v>B7D-30-10-01 Mini Contactor</v>
          </cell>
          <cell r="E33807">
            <v>238.6400595248767</v>
          </cell>
          <cell r="F33807" t="str">
            <v>Public Apr 25</v>
          </cell>
        </row>
        <row r="33808">
          <cell r="A33808" t="str">
            <v>GJL1317001R0015</v>
          </cell>
          <cell r="B33808" t="str">
            <v>ABB</v>
          </cell>
          <cell r="C33808" t="str">
            <v>TO BE CHECKED</v>
          </cell>
          <cell r="D33808" t="str">
            <v>B7D-30-01-05 Mini Contactor</v>
          </cell>
          <cell r="E33808">
            <v>288.01995242312864</v>
          </cell>
          <cell r="F33808" t="str">
            <v>Public Apr 25</v>
          </cell>
        </row>
        <row r="33809">
          <cell r="A33809" t="str">
            <v>GJL1317001R0011</v>
          </cell>
          <cell r="B33809" t="str">
            <v>ABB</v>
          </cell>
          <cell r="C33809" t="str">
            <v>TO BE CHECKED</v>
          </cell>
          <cell r="D33809" t="str">
            <v>B7D-30-01-01 Mini Contactor</v>
          </cell>
          <cell r="E33809">
            <v>238.6400595248767</v>
          </cell>
          <cell r="F33809" t="str">
            <v>Public Apr 25</v>
          </cell>
        </row>
        <row r="33810">
          <cell r="A33810" t="str">
            <v>GJL1311209R8005</v>
          </cell>
          <cell r="B33810" t="str">
            <v>ABB</v>
          </cell>
          <cell r="C33810" t="str">
            <v>TO BE CHECKED</v>
          </cell>
          <cell r="D33810" t="str">
            <v>B7-40-00-P-85 Mini Contactor</v>
          </cell>
          <cell r="E33810">
            <v>253.9861600502017</v>
          </cell>
          <cell r="F33810" t="str">
            <v>Public Apr 25</v>
          </cell>
        </row>
        <row r="33811">
          <cell r="A33811" t="str">
            <v>GJL1311209R8000</v>
          </cell>
          <cell r="B33811" t="str">
            <v>ABB</v>
          </cell>
          <cell r="C33811" t="str">
            <v>TO BE CHECKED</v>
          </cell>
          <cell r="D33811" t="str">
            <v>B7-40-00-P-80 Mini Contactor</v>
          </cell>
          <cell r="E33811">
            <v>253.9861600502017</v>
          </cell>
          <cell r="F33811" t="str">
            <v>Public Apr 25</v>
          </cell>
        </row>
        <row r="33812">
          <cell r="A33812" t="str">
            <v>GJL1311209R0003</v>
          </cell>
          <cell r="B33812" t="str">
            <v>ABB</v>
          </cell>
          <cell r="C33812" t="str">
            <v>TO BE CHECKED</v>
          </cell>
          <cell r="D33812" t="str">
            <v>B7-40-00-P-03 Mini Contactor</v>
          </cell>
          <cell r="E33812">
            <v>253.9861600502017</v>
          </cell>
          <cell r="F33812" t="str">
            <v>Public Apr 25</v>
          </cell>
        </row>
        <row r="33813">
          <cell r="A33813" t="str">
            <v>GJL1311209R0001</v>
          </cell>
          <cell r="B33813" t="str">
            <v>ABB</v>
          </cell>
          <cell r="C33813" t="str">
            <v>TO BE CHECKED</v>
          </cell>
          <cell r="D33813" t="str">
            <v>B7-40-00-P-01 Mini Contactor</v>
          </cell>
          <cell r="E33813">
            <v>253.9861600502017</v>
          </cell>
          <cell r="F33813" t="str">
            <v>Public Apr 25</v>
          </cell>
        </row>
        <row r="33814">
          <cell r="A33814" t="str">
            <v>GJL1311203R8005</v>
          </cell>
          <cell r="B33814" t="str">
            <v>ABB</v>
          </cell>
          <cell r="C33814" t="str">
            <v>TO BE CHECKED</v>
          </cell>
          <cell r="D33814" t="str">
            <v>B7-40-00-F-85 Mini Contactor</v>
          </cell>
          <cell r="E33814">
            <v>253.9861600502017</v>
          </cell>
          <cell r="F33814" t="str">
            <v>Public Apr 25</v>
          </cell>
        </row>
        <row r="33815">
          <cell r="A33815" t="str">
            <v>GJL1311203R8000</v>
          </cell>
          <cell r="B33815" t="str">
            <v>ABB</v>
          </cell>
          <cell r="C33815" t="str">
            <v>TO BE CHECKED</v>
          </cell>
          <cell r="D33815" t="str">
            <v>B7-40-00-F-80 Mini Contactor</v>
          </cell>
          <cell r="E33815">
            <v>253.9861600502017</v>
          </cell>
          <cell r="F33815" t="str">
            <v>Public Apr 25</v>
          </cell>
        </row>
        <row r="33816">
          <cell r="A33816" t="str">
            <v>GJL1311203R0001</v>
          </cell>
          <cell r="B33816" t="str">
            <v>ABB</v>
          </cell>
          <cell r="C33816" t="str">
            <v>TO BE CHECKED</v>
          </cell>
          <cell r="D33816" t="str">
            <v>B7-40-00-F-01 Mini Contactor</v>
          </cell>
          <cell r="E33816">
            <v>253.9861600502017</v>
          </cell>
          <cell r="F33816" t="str">
            <v>Public Apr 25</v>
          </cell>
        </row>
        <row r="33817">
          <cell r="A33817" t="str">
            <v>GJL1311201R8005</v>
          </cell>
          <cell r="B33817" t="str">
            <v>ABB</v>
          </cell>
          <cell r="C33817" t="str">
            <v>TO BE CHECKED</v>
          </cell>
          <cell r="D33817" t="str">
            <v>B7-40-00-85 Mini Contactor</v>
          </cell>
          <cell r="E33817">
            <v>238.6400595248767</v>
          </cell>
          <cell r="F33817" t="str">
            <v>Public Apr 25</v>
          </cell>
        </row>
        <row r="33818">
          <cell r="A33818" t="str">
            <v>GJL1311201R8004</v>
          </cell>
          <cell r="B33818" t="str">
            <v>ABB</v>
          </cell>
          <cell r="C33818" t="str">
            <v>TO BE CHECKED</v>
          </cell>
          <cell r="D33818" t="str">
            <v>B7-40-00-84 Mini Contactor</v>
          </cell>
          <cell r="E33818">
            <v>238.6400595248767</v>
          </cell>
          <cell r="F33818" t="str">
            <v>Public Apr 25</v>
          </cell>
        </row>
        <row r="33819">
          <cell r="A33819" t="str">
            <v>GJL1311201R8000</v>
          </cell>
          <cell r="B33819" t="str">
            <v>ABB</v>
          </cell>
          <cell r="C33819" t="str">
            <v>TO BE CHECKED</v>
          </cell>
          <cell r="D33819" t="str">
            <v>B7-40-00-80 Mini Contactor</v>
          </cell>
          <cell r="E33819">
            <v>238.6400595248767</v>
          </cell>
          <cell r="F33819" t="str">
            <v>Public Apr 25</v>
          </cell>
        </row>
        <row r="33820">
          <cell r="A33820" t="str">
            <v>GJL1311201R0003</v>
          </cell>
          <cell r="B33820" t="str">
            <v>ABB</v>
          </cell>
          <cell r="C33820" t="str">
            <v>TO BE CHECKED</v>
          </cell>
          <cell r="D33820" t="str">
            <v>B7-40-00-03 Mini Contactor</v>
          </cell>
          <cell r="E33820">
            <v>238.6400595248767</v>
          </cell>
          <cell r="F33820" t="str">
            <v>Public Apr 25</v>
          </cell>
        </row>
        <row r="33821">
          <cell r="A33821" t="str">
            <v>GJL1311201R0002</v>
          </cell>
          <cell r="B33821" t="str">
            <v>ABB</v>
          </cell>
          <cell r="C33821" t="str">
            <v>TO BE CHECKED</v>
          </cell>
          <cell r="D33821" t="str">
            <v>B7-40-00-02 Mini Contactor</v>
          </cell>
          <cell r="E33821">
            <v>238.6400595248767</v>
          </cell>
          <cell r="F33821" t="str">
            <v>Public Apr 25</v>
          </cell>
        </row>
        <row r="33822">
          <cell r="A33822" t="str">
            <v>GJL1311201R0001</v>
          </cell>
          <cell r="B33822" t="str">
            <v>ABB</v>
          </cell>
          <cell r="C33822" t="str">
            <v>TO BE CHECKED</v>
          </cell>
          <cell r="D33822" t="str">
            <v>B7-40-00-01 Mini Contactor</v>
          </cell>
          <cell r="E33822">
            <v>243.50743405468401</v>
          </cell>
          <cell r="F33822" t="str">
            <v>Public Apr 25</v>
          </cell>
        </row>
        <row r="33823">
          <cell r="A33823" t="str">
            <v>GJL1311009R8105</v>
          </cell>
          <cell r="B33823" t="str">
            <v>ABB</v>
          </cell>
          <cell r="C33823" t="str">
            <v>TO BE CHECKED</v>
          </cell>
          <cell r="D33823" t="str">
            <v>B7-30-10-P-85 Mini Contactor</v>
          </cell>
          <cell r="E33823">
            <v>253.9861600502017</v>
          </cell>
          <cell r="F33823" t="str">
            <v>Public Apr 25</v>
          </cell>
        </row>
        <row r="33824">
          <cell r="A33824" t="str">
            <v>GJL1311009R8104</v>
          </cell>
          <cell r="B33824" t="str">
            <v>ABB</v>
          </cell>
          <cell r="C33824" t="str">
            <v>TO BE CHECKED</v>
          </cell>
          <cell r="D33824" t="str">
            <v>B7-30-10-P-84 Mini Contactor</v>
          </cell>
          <cell r="E33824">
            <v>253.9861600502017</v>
          </cell>
          <cell r="F33824" t="str">
            <v>Public Apr 25</v>
          </cell>
        </row>
        <row r="33825">
          <cell r="A33825" t="str">
            <v>GJL1311009R8100</v>
          </cell>
          <cell r="B33825" t="str">
            <v>ABB</v>
          </cell>
          <cell r="C33825" t="str">
            <v>TO BE CHECKED</v>
          </cell>
          <cell r="D33825" t="str">
            <v>B7-30-10-P-80 Mini Contactor</v>
          </cell>
          <cell r="E33825">
            <v>253.9861600502017</v>
          </cell>
          <cell r="F33825" t="str">
            <v>Public Apr 25</v>
          </cell>
        </row>
        <row r="33826">
          <cell r="A33826" t="str">
            <v>GJL1311009R0103</v>
          </cell>
          <cell r="B33826" t="str">
            <v>ABB</v>
          </cell>
          <cell r="C33826" t="str">
            <v>TO BE CHECKED</v>
          </cell>
          <cell r="D33826" t="str">
            <v>B7-30-10-P-03 Mini Contactor</v>
          </cell>
          <cell r="E33826">
            <v>253.9861600502017</v>
          </cell>
          <cell r="F33826" t="str">
            <v>Public Apr 25</v>
          </cell>
        </row>
        <row r="33827">
          <cell r="A33827" t="str">
            <v>GJL1311009R0102</v>
          </cell>
          <cell r="B33827" t="str">
            <v>ABB</v>
          </cell>
          <cell r="C33827" t="str">
            <v>TO BE CHECKED</v>
          </cell>
          <cell r="D33827" t="str">
            <v>B7-30-10-P-02 Mini Contactor</v>
          </cell>
          <cell r="E33827">
            <v>253.9861600502017</v>
          </cell>
          <cell r="F33827" t="str">
            <v>Public Apr 25</v>
          </cell>
        </row>
        <row r="33828">
          <cell r="A33828" t="str">
            <v>GJL1311009R0101</v>
          </cell>
          <cell r="B33828" t="str">
            <v>ABB</v>
          </cell>
          <cell r="C33828" t="str">
            <v>TO BE CHECKED</v>
          </cell>
          <cell r="D33828" t="str">
            <v>B7-30-10-P-01 Mini Contactor</v>
          </cell>
          <cell r="E33828">
            <v>253.9861600502017</v>
          </cell>
          <cell r="F33828" t="str">
            <v>Public Apr 25</v>
          </cell>
        </row>
        <row r="33829">
          <cell r="A33829" t="str">
            <v>GJL1311003R8105</v>
          </cell>
          <cell r="B33829" t="str">
            <v>ABB</v>
          </cell>
          <cell r="C33829" t="str">
            <v>TO BE CHECKED</v>
          </cell>
          <cell r="D33829" t="str">
            <v>B7-30-10-F-85 Mini Contactor</v>
          </cell>
          <cell r="E33829">
            <v>253.9861600502017</v>
          </cell>
          <cell r="F33829" t="str">
            <v>Public Apr 25</v>
          </cell>
        </row>
        <row r="33830">
          <cell r="A33830" t="str">
            <v>GJL1311003R8104</v>
          </cell>
          <cell r="B33830" t="str">
            <v>ABB</v>
          </cell>
          <cell r="C33830" t="str">
            <v>TO BE CHECKED</v>
          </cell>
          <cell r="D33830" t="str">
            <v>B7-30-10-F-84 Mini Contactor</v>
          </cell>
          <cell r="E33830">
            <v>253.9861600502017</v>
          </cell>
          <cell r="F33830" t="str">
            <v>Public Apr 25</v>
          </cell>
        </row>
        <row r="33831">
          <cell r="A33831" t="str">
            <v>GJL1311003R8100</v>
          </cell>
          <cell r="B33831" t="str">
            <v>ABB</v>
          </cell>
          <cell r="C33831" t="str">
            <v>TO BE CHECKED</v>
          </cell>
          <cell r="D33831" t="str">
            <v>B7-30-10-F-80 Mini Contactor</v>
          </cell>
          <cell r="E33831">
            <v>163.64970634155085</v>
          </cell>
          <cell r="F33831" t="str">
            <v>Public Apr 25</v>
          </cell>
        </row>
        <row r="33832">
          <cell r="A33832" t="str">
            <v>GJL1311003R0103</v>
          </cell>
          <cell r="B33832" t="str">
            <v>ABB</v>
          </cell>
          <cell r="C33832" t="str">
            <v>TO BE CHECKED</v>
          </cell>
          <cell r="D33832" t="str">
            <v>B7-30-10-F-03 Mini Contactor</v>
          </cell>
          <cell r="E33832">
            <v>253.9861600502017</v>
          </cell>
          <cell r="F33832" t="str">
            <v>Public Apr 25</v>
          </cell>
        </row>
        <row r="33833">
          <cell r="A33833" t="str">
            <v>GJL1311003R0102</v>
          </cell>
          <cell r="B33833" t="str">
            <v>ABB</v>
          </cell>
          <cell r="C33833" t="str">
            <v>TO BE CHECKED</v>
          </cell>
          <cell r="D33833" t="str">
            <v>B7-30-10-F-02 Mini Contactor</v>
          </cell>
          <cell r="E33833">
            <v>253.9861600502017</v>
          </cell>
          <cell r="F33833" t="str">
            <v>Public Apr 25</v>
          </cell>
        </row>
        <row r="33834">
          <cell r="A33834" t="str">
            <v>GJL1311003R0101</v>
          </cell>
          <cell r="B33834" t="str">
            <v>ABB</v>
          </cell>
          <cell r="C33834" t="str">
            <v>TO BE CHECKED</v>
          </cell>
          <cell r="D33834" t="str">
            <v>B7-30-10-F-01 Mini Contactor</v>
          </cell>
          <cell r="E33834">
            <v>223.68486213536531</v>
          </cell>
          <cell r="F33834" t="str">
            <v>Public Apr 25</v>
          </cell>
        </row>
        <row r="33835">
          <cell r="A33835" t="str">
            <v>GJL1311001R8105</v>
          </cell>
          <cell r="B33835" t="str">
            <v>ABB</v>
          </cell>
          <cell r="C33835" t="str">
            <v>TO BE CHECKED</v>
          </cell>
          <cell r="D33835" t="str">
            <v>B7-30-10-85 Mini Contactor</v>
          </cell>
          <cell r="E33835">
            <v>238.6400595248767</v>
          </cell>
          <cell r="F33835" t="str">
            <v>Public Apr 25</v>
          </cell>
        </row>
        <row r="33836">
          <cell r="A33836" t="str">
            <v>GJL1311001R8104</v>
          </cell>
          <cell r="B33836" t="str">
            <v>ABB</v>
          </cell>
          <cell r="C33836" t="str">
            <v>TO BE CHECKED</v>
          </cell>
          <cell r="D33836" t="str">
            <v>B7-30-10-84 Mini Contactor</v>
          </cell>
          <cell r="E33836">
            <v>238.6400595248767</v>
          </cell>
          <cell r="F33836" t="str">
            <v>Public Apr 25</v>
          </cell>
        </row>
        <row r="33837">
          <cell r="A33837" t="str">
            <v>GJL1311001R8100</v>
          </cell>
          <cell r="B33837" t="str">
            <v>ABB</v>
          </cell>
          <cell r="C33837" t="str">
            <v>TO BE CHECKED</v>
          </cell>
          <cell r="D33837" t="str">
            <v>B7-30-10-80 Mini Contactor</v>
          </cell>
          <cell r="E33837">
            <v>175.23809285163603</v>
          </cell>
          <cell r="F33837" t="str">
            <v>Public Apr 25</v>
          </cell>
        </row>
        <row r="33838">
          <cell r="A33838" t="str">
            <v>GJL1311001R0103</v>
          </cell>
          <cell r="B33838" t="str">
            <v>ABB</v>
          </cell>
          <cell r="C33838" t="str">
            <v>TO BE CHECKED</v>
          </cell>
          <cell r="D33838" t="str">
            <v>B7-30-10-03 Mini Contactor</v>
          </cell>
          <cell r="E33838">
            <v>238.6400595248767</v>
          </cell>
          <cell r="F33838" t="str">
            <v>Public Apr 25</v>
          </cell>
        </row>
        <row r="33839">
          <cell r="A33839" t="str">
            <v>GJL1311001R0102</v>
          </cell>
          <cell r="B33839" t="str">
            <v>ABB</v>
          </cell>
          <cell r="C33839" t="str">
            <v>TO BE CHECKED</v>
          </cell>
          <cell r="D33839" t="str">
            <v>B7-30-10-02 Mini Contactor</v>
          </cell>
          <cell r="E33839">
            <v>238.6400595248767</v>
          </cell>
          <cell r="F33839" t="str">
            <v>Public Apr 25</v>
          </cell>
        </row>
        <row r="33840">
          <cell r="A33840" t="str">
            <v>GJL1311001R0101</v>
          </cell>
          <cell r="B33840" t="str">
            <v>ABB</v>
          </cell>
          <cell r="C33840" t="str">
            <v>TO BE CHECKED</v>
          </cell>
          <cell r="D33840" t="str">
            <v>B7-30-10-01 Mini Contactor</v>
          </cell>
          <cell r="E33840">
            <v>238.6400595248767</v>
          </cell>
          <cell r="F33840" t="str">
            <v>Public Apr 25</v>
          </cell>
        </row>
        <row r="33841">
          <cell r="A33841" t="str">
            <v>GJL1311009R8015</v>
          </cell>
          <cell r="B33841" t="str">
            <v>ABB</v>
          </cell>
          <cell r="C33841" t="str">
            <v>TO BE CHECKED</v>
          </cell>
          <cell r="D33841" t="str">
            <v>B7-30-01-P-85 Mini Contactor</v>
          </cell>
          <cell r="E33841">
            <v>253.9861600502017</v>
          </cell>
          <cell r="F33841" t="str">
            <v>Public Apr 25</v>
          </cell>
        </row>
        <row r="33842">
          <cell r="A33842" t="str">
            <v>GJL1311009R8014</v>
          </cell>
          <cell r="B33842" t="str">
            <v>ABB</v>
          </cell>
          <cell r="C33842" t="str">
            <v>TO BE CHECKED</v>
          </cell>
          <cell r="D33842" t="str">
            <v>B7-30-01-P-84 Mini Contactor</v>
          </cell>
          <cell r="E33842">
            <v>253.9861600502017</v>
          </cell>
          <cell r="F33842" t="str">
            <v>Public Apr 25</v>
          </cell>
        </row>
        <row r="33843">
          <cell r="A33843" t="str">
            <v>GJL1311009R8010</v>
          </cell>
          <cell r="B33843" t="str">
            <v>ABB</v>
          </cell>
          <cell r="C33843" t="str">
            <v>TO BE CHECKED</v>
          </cell>
          <cell r="D33843" t="str">
            <v>B7-30-01-P-80 Mini Contactor</v>
          </cell>
          <cell r="E33843">
            <v>253.9861600502017</v>
          </cell>
          <cell r="F33843" t="str">
            <v>Public Apr 25</v>
          </cell>
        </row>
        <row r="33844">
          <cell r="A33844" t="str">
            <v>GJL1311009R0013</v>
          </cell>
          <cell r="B33844" t="str">
            <v>ABB</v>
          </cell>
          <cell r="C33844" t="str">
            <v>TO BE CHECKED</v>
          </cell>
          <cell r="D33844" t="str">
            <v>B7-30-01-P-03 Mini Contactor</v>
          </cell>
          <cell r="E33844">
            <v>253.9861600502017</v>
          </cell>
          <cell r="F33844" t="str">
            <v>Public Apr 25</v>
          </cell>
        </row>
        <row r="33845">
          <cell r="A33845" t="str">
            <v>GJL1311009R0012</v>
          </cell>
          <cell r="B33845" t="str">
            <v>ABB</v>
          </cell>
          <cell r="C33845" t="str">
            <v>TO BE CHECKED</v>
          </cell>
          <cell r="D33845" t="str">
            <v>B7-30-01-P-02 Mini Contactor</v>
          </cell>
          <cell r="E33845">
            <v>253.9861600502017</v>
          </cell>
          <cell r="F33845" t="str">
            <v>Public Apr 25</v>
          </cell>
        </row>
        <row r="33846">
          <cell r="A33846" t="str">
            <v>GJL1311009R0011</v>
          </cell>
          <cell r="B33846" t="str">
            <v>ABB</v>
          </cell>
          <cell r="C33846" t="str">
            <v>TO BE CHECKED</v>
          </cell>
          <cell r="D33846" t="str">
            <v>B7-30-01-P-01 Mini Contactor</v>
          </cell>
          <cell r="E33846">
            <v>253.9861600502017</v>
          </cell>
          <cell r="F33846" t="str">
            <v>Public Apr 25</v>
          </cell>
        </row>
        <row r="33847">
          <cell r="A33847" t="str">
            <v>GJL1311003R8015</v>
          </cell>
          <cell r="B33847" t="str">
            <v>ABB</v>
          </cell>
          <cell r="C33847" t="str">
            <v>TO BE CHECKED</v>
          </cell>
          <cell r="D33847" t="str">
            <v>B7-30-01-F-85 Mini Contactor</v>
          </cell>
          <cell r="E33847">
            <v>253.9861600502017</v>
          </cell>
          <cell r="F33847" t="str">
            <v>Public Apr 25</v>
          </cell>
        </row>
        <row r="33848">
          <cell r="A33848" t="str">
            <v>GJL1311003R8014</v>
          </cell>
          <cell r="B33848" t="str">
            <v>ABB</v>
          </cell>
          <cell r="C33848" t="str">
            <v>TO BE CHECKED</v>
          </cell>
          <cell r="D33848" t="str">
            <v>B7-30-01-F-84 Mini Contactor</v>
          </cell>
          <cell r="E33848">
            <v>253.9861600502017</v>
          </cell>
          <cell r="F33848" t="str">
            <v>Public Apr 25</v>
          </cell>
        </row>
        <row r="33849">
          <cell r="A33849" t="str">
            <v>GJL1311003R8010</v>
          </cell>
          <cell r="B33849" t="str">
            <v>ABB</v>
          </cell>
          <cell r="C33849" t="str">
            <v>TO BE CHECKED</v>
          </cell>
          <cell r="D33849" t="str">
            <v>B7-30-01-F-80 Mini Contactor</v>
          </cell>
          <cell r="E33849">
            <v>163.64970634155085</v>
          </cell>
          <cell r="F33849" t="str">
            <v>Public Apr 25</v>
          </cell>
        </row>
        <row r="33850">
          <cell r="A33850" t="str">
            <v>GJL1311003R0013</v>
          </cell>
          <cell r="B33850" t="str">
            <v>ABB</v>
          </cell>
          <cell r="C33850" t="str">
            <v>TO BE CHECKED</v>
          </cell>
          <cell r="D33850" t="str">
            <v>B7-30-01-F-03 Mini Contactor</v>
          </cell>
          <cell r="E33850">
            <v>253.9861600502017</v>
          </cell>
          <cell r="F33850" t="str">
            <v>Public Apr 25</v>
          </cell>
        </row>
        <row r="33851">
          <cell r="A33851" t="str">
            <v>GJL1311003R0012</v>
          </cell>
          <cell r="B33851" t="str">
            <v>ABB</v>
          </cell>
          <cell r="C33851" t="str">
            <v>TO BE CHECKED</v>
          </cell>
          <cell r="D33851" t="str">
            <v>B7-30-01-F-02 Mini Contactor</v>
          </cell>
          <cell r="E33851">
            <v>253.9861600502017</v>
          </cell>
          <cell r="F33851" t="str">
            <v>Public Apr 25</v>
          </cell>
        </row>
        <row r="33852">
          <cell r="A33852" t="str">
            <v>GJL1311003R0011</v>
          </cell>
          <cell r="B33852" t="str">
            <v>ABB</v>
          </cell>
          <cell r="C33852" t="str">
            <v>TO BE CHECKED</v>
          </cell>
          <cell r="D33852" t="str">
            <v>B7-30-01-F-01 Mini Contactor</v>
          </cell>
          <cell r="E33852">
            <v>253.9861600502017</v>
          </cell>
          <cell r="F33852" t="str">
            <v>Public Apr 25</v>
          </cell>
        </row>
        <row r="33853">
          <cell r="A33853" t="str">
            <v>GJL1311001R8015</v>
          </cell>
          <cell r="B33853" t="str">
            <v>ABB</v>
          </cell>
          <cell r="C33853" t="str">
            <v>TO BE CHECKED</v>
          </cell>
          <cell r="D33853" t="str">
            <v>B7-30-01-85 Mini Contactor</v>
          </cell>
          <cell r="E33853">
            <v>238.6400595248767</v>
          </cell>
          <cell r="F33853" t="str">
            <v>Public Apr 25</v>
          </cell>
        </row>
        <row r="33854">
          <cell r="A33854" t="str">
            <v>GJL1311001R8014</v>
          </cell>
          <cell r="B33854" t="str">
            <v>ABB</v>
          </cell>
          <cell r="C33854" t="str">
            <v>TO BE CHECKED</v>
          </cell>
          <cell r="D33854" t="str">
            <v>B7-30-01-84 Mini Contactor</v>
          </cell>
          <cell r="E33854">
            <v>238.6400595248767</v>
          </cell>
          <cell r="F33854" t="str">
            <v>Public Apr 25</v>
          </cell>
        </row>
        <row r="33855">
          <cell r="A33855" t="str">
            <v>GJL1311001R8010</v>
          </cell>
          <cell r="B33855" t="str">
            <v>ABB</v>
          </cell>
          <cell r="C33855" t="str">
            <v>TO BE CHECKED</v>
          </cell>
          <cell r="D33855" t="str">
            <v>B7-30-01-80 Mini Contactor</v>
          </cell>
          <cell r="E33855">
            <v>160.47204214074404</v>
          </cell>
          <cell r="F33855" t="str">
            <v>Public Apr 25</v>
          </cell>
        </row>
        <row r="33856">
          <cell r="A33856" t="str">
            <v>GJL1311001R3017</v>
          </cell>
          <cell r="B33856" t="str">
            <v>ABB</v>
          </cell>
          <cell r="C33856" t="str">
            <v>TO BE CHECKED</v>
          </cell>
          <cell r="D33856" t="str">
            <v>B7-30-01-37 Mini Contactor</v>
          </cell>
          <cell r="E33856">
            <v>306.72025404930525</v>
          </cell>
          <cell r="F33856" t="str">
            <v>Public Apr 25</v>
          </cell>
        </row>
        <row r="33857">
          <cell r="A33857" t="str">
            <v>GJL1311001R0013</v>
          </cell>
          <cell r="B33857" t="str">
            <v>ABB</v>
          </cell>
          <cell r="C33857" t="str">
            <v>TO BE CHECKED</v>
          </cell>
          <cell r="D33857" t="str">
            <v>B7-30-01-03 Mini Contactor</v>
          </cell>
          <cell r="E33857">
            <v>238.6400595248767</v>
          </cell>
          <cell r="F33857" t="str">
            <v>Public Apr 25</v>
          </cell>
        </row>
        <row r="33858">
          <cell r="A33858" t="str">
            <v>GJL1311001R0012</v>
          </cell>
          <cell r="B33858" t="str">
            <v>ABB</v>
          </cell>
          <cell r="C33858" t="str">
            <v>TO BE CHECKED</v>
          </cell>
          <cell r="D33858" t="str">
            <v>B7-30-01-02 Mini Contactor</v>
          </cell>
          <cell r="E33858">
            <v>238.6400595248767</v>
          </cell>
          <cell r="F33858" t="str">
            <v>Public Apr 25</v>
          </cell>
        </row>
        <row r="33859">
          <cell r="A33859" t="str">
            <v>GJL1311001R0011</v>
          </cell>
          <cell r="B33859" t="str">
            <v>ABB</v>
          </cell>
          <cell r="C33859" t="str">
            <v>TO BE CHECKED</v>
          </cell>
          <cell r="D33859" t="str">
            <v>B7-30-01-01 Mini Contactor</v>
          </cell>
          <cell r="E33859">
            <v>238.6400595248767</v>
          </cell>
          <cell r="F33859" t="str">
            <v>Public Apr 25</v>
          </cell>
        </row>
        <row r="33860">
          <cell r="A33860" t="str">
            <v>GJL1311509R0003</v>
          </cell>
          <cell r="B33860" t="str">
            <v>ABB</v>
          </cell>
          <cell r="C33860" t="str">
            <v>TO BE CHECKED</v>
          </cell>
          <cell r="D33860" t="str">
            <v>B7-22-00-P-03 Mini Contactor</v>
          </cell>
          <cell r="E33860">
            <v>253.9861600502017</v>
          </cell>
          <cell r="F33860" t="str">
            <v>Public Apr 25</v>
          </cell>
        </row>
        <row r="33861">
          <cell r="A33861" t="str">
            <v>GJL1311509R0001</v>
          </cell>
          <cell r="B33861" t="str">
            <v>ABB</v>
          </cell>
          <cell r="C33861" t="str">
            <v>TO BE CHECKED</v>
          </cell>
          <cell r="D33861" t="str">
            <v>B7-22-00-P-01 Mini Contactor</v>
          </cell>
          <cell r="E33861">
            <v>253.9861600502017</v>
          </cell>
          <cell r="F33861" t="str">
            <v>Public Apr 25</v>
          </cell>
        </row>
        <row r="33862">
          <cell r="A33862" t="str">
            <v>GJL1311501R8004</v>
          </cell>
          <cell r="B33862" t="str">
            <v>ABB</v>
          </cell>
          <cell r="C33862" t="str">
            <v>TO BE CHECKED</v>
          </cell>
          <cell r="D33862" t="str">
            <v>B7-22-00-84 Mini Contactor</v>
          </cell>
          <cell r="E33862">
            <v>238.6400595248767</v>
          </cell>
          <cell r="F33862" t="str">
            <v>Public Apr 25</v>
          </cell>
        </row>
        <row r="33863">
          <cell r="A33863" t="str">
            <v>GJL1311501R8000</v>
          </cell>
          <cell r="B33863" t="str">
            <v>ABB</v>
          </cell>
          <cell r="C33863" t="str">
            <v>TO BE CHECKED</v>
          </cell>
          <cell r="D33863" t="str">
            <v>B7-22-00-80 Mini Contactor</v>
          </cell>
          <cell r="E33863">
            <v>238.6400595248767</v>
          </cell>
          <cell r="F33863" t="str">
            <v>Public Apr 25</v>
          </cell>
        </row>
        <row r="33864">
          <cell r="A33864" t="str">
            <v>GJL1311501R0003</v>
          </cell>
          <cell r="B33864" t="str">
            <v>ABB</v>
          </cell>
          <cell r="C33864" t="str">
            <v>TO BE CHECKED</v>
          </cell>
          <cell r="D33864" t="str">
            <v>B7-22-00-03 Mini Contactor</v>
          </cell>
          <cell r="E33864">
            <v>238.6400595248767</v>
          </cell>
          <cell r="F33864" t="str">
            <v>Public Apr 25</v>
          </cell>
        </row>
        <row r="33865">
          <cell r="A33865" t="str">
            <v>GJL1311501R0002</v>
          </cell>
          <cell r="B33865" t="str">
            <v>ABB</v>
          </cell>
          <cell r="C33865" t="str">
            <v>TO BE CHECKED</v>
          </cell>
          <cell r="D33865" t="str">
            <v>B7-22-00-02 Mini Contactor</v>
          </cell>
          <cell r="E33865">
            <v>238.6400595248767</v>
          </cell>
          <cell r="F33865" t="str">
            <v>Public Apr 25</v>
          </cell>
        </row>
        <row r="33866">
          <cell r="A33866" t="str">
            <v>GJL1311501R0001</v>
          </cell>
          <cell r="B33866" t="str">
            <v>ABB</v>
          </cell>
          <cell r="C33866" t="str">
            <v>TO BE CHECKED</v>
          </cell>
          <cell r="D33866" t="str">
            <v>B7-22-00-01 Mini Contactor</v>
          </cell>
          <cell r="E33866">
            <v>238.6400595248767</v>
          </cell>
          <cell r="F33866" t="str">
            <v>Public Apr 25</v>
          </cell>
        </row>
        <row r="33867">
          <cell r="A33867" t="str">
            <v>GJL1311301R4011</v>
          </cell>
          <cell r="B33867" t="str">
            <v>ABB</v>
          </cell>
          <cell r="C33867" t="str">
            <v>TO BE CHECKED</v>
          </cell>
          <cell r="D33867" t="str">
            <v>B7-03-01-41 Mini Contactor</v>
          </cell>
          <cell r="E33867">
            <v>306.72025404930525</v>
          </cell>
          <cell r="F33867" t="str">
            <v>Public Apr 25</v>
          </cell>
        </row>
        <row r="33868">
          <cell r="A33868" t="str">
            <v>GJL1213009R7101</v>
          </cell>
          <cell r="B33868" t="str">
            <v>ABB</v>
          </cell>
          <cell r="C33868" t="str">
            <v>TO BE CHECKED</v>
          </cell>
          <cell r="D33868" t="str">
            <v>B6S-30-10-P-1.7-71 Mini Contactor</v>
          </cell>
          <cell r="E33868">
            <v>266.14198659614527</v>
          </cell>
          <cell r="F33868" t="str">
            <v>Public Apr 25</v>
          </cell>
        </row>
        <row r="33869">
          <cell r="A33869" t="str">
            <v>GJL1213001R7102</v>
          </cell>
          <cell r="B33869" t="str">
            <v>ABB</v>
          </cell>
          <cell r="C33869" t="str">
            <v>TO BE CHECKED</v>
          </cell>
          <cell r="D33869" t="str">
            <v>B6S-30-10-2.8-72 Mini Contactor</v>
          </cell>
          <cell r="E33869">
            <v>251.55247278529814</v>
          </cell>
          <cell r="F33869" t="str">
            <v>Public Apr 25</v>
          </cell>
        </row>
        <row r="33870">
          <cell r="A33870" t="str">
            <v>GJL1213001R7101</v>
          </cell>
          <cell r="B33870" t="str">
            <v>ABB</v>
          </cell>
          <cell r="C33870" t="str">
            <v>TO BE CHECKED</v>
          </cell>
          <cell r="D33870" t="str">
            <v>B6S-30-10-1.7-71 Mini Contactor</v>
          </cell>
          <cell r="E33870">
            <v>251.55247278529814</v>
          </cell>
          <cell r="F33870" t="str">
            <v>Public Apr 25</v>
          </cell>
        </row>
        <row r="33871">
          <cell r="A33871" t="str">
            <v>GJL1213009R7011</v>
          </cell>
          <cell r="B33871" t="str">
            <v>ABB</v>
          </cell>
          <cell r="C33871" t="str">
            <v>TO BE CHECKED</v>
          </cell>
          <cell r="D33871" t="str">
            <v>B6S-30-01-P-1.7-71 Mini Contactor</v>
          </cell>
          <cell r="E33871">
            <v>266.14198659614527</v>
          </cell>
          <cell r="F33871" t="str">
            <v>Public Apr 25</v>
          </cell>
        </row>
        <row r="33872">
          <cell r="A33872" t="str">
            <v>GJL1213001R7012</v>
          </cell>
          <cell r="B33872" t="str">
            <v>ABB</v>
          </cell>
          <cell r="C33872" t="str">
            <v>TO BE CHECKED</v>
          </cell>
          <cell r="D33872" t="str">
            <v>B6S-30-01-2.8-72 Mini Contactor</v>
          </cell>
          <cell r="E33872">
            <v>251.55247278529814</v>
          </cell>
          <cell r="F33872" t="str">
            <v>Public Apr 25</v>
          </cell>
        </row>
        <row r="33873">
          <cell r="A33873" t="str">
            <v>GJL1213001R7011</v>
          </cell>
          <cell r="B33873" t="str">
            <v>ABB</v>
          </cell>
          <cell r="C33873" t="str">
            <v>TO BE CHECKED</v>
          </cell>
          <cell r="D33873" t="str">
            <v>B6S-30-01-1.7-71 Mini Contactor</v>
          </cell>
          <cell r="E33873">
            <v>251.55247278529814</v>
          </cell>
          <cell r="F33873" t="str">
            <v>Public Apr 25</v>
          </cell>
        </row>
        <row r="33874">
          <cell r="A33874" t="str">
            <v>GJL1211209R8004</v>
          </cell>
          <cell r="B33874" t="str">
            <v>ABB</v>
          </cell>
          <cell r="C33874" t="str">
            <v>TO BE CHECKED</v>
          </cell>
          <cell r="D33874" t="str">
            <v>B6-40-00-P-84 Mini Contactor</v>
          </cell>
          <cell r="E33874">
            <v>217.3295337337517</v>
          </cell>
          <cell r="F33874" t="str">
            <v>Public Apr 25</v>
          </cell>
        </row>
        <row r="33875">
          <cell r="A33875" t="str">
            <v>GJL1211209R8000</v>
          </cell>
          <cell r="B33875" t="str">
            <v>ABB</v>
          </cell>
          <cell r="C33875" t="str">
            <v>TO BE CHECKED</v>
          </cell>
          <cell r="D33875" t="str">
            <v>B6-40-00-P-80 Mini Contactor</v>
          </cell>
          <cell r="E33875">
            <v>217.3295337337517</v>
          </cell>
          <cell r="F33875" t="str">
            <v>Public Apr 25</v>
          </cell>
        </row>
        <row r="33876">
          <cell r="A33876" t="str">
            <v>GJL1211209R0003</v>
          </cell>
          <cell r="B33876" t="str">
            <v>ABB</v>
          </cell>
          <cell r="C33876" t="str">
            <v>TO BE CHECKED</v>
          </cell>
          <cell r="D33876" t="str">
            <v>B6-40-00-P-03 Mini Contactor</v>
          </cell>
          <cell r="E33876">
            <v>217.3295337337517</v>
          </cell>
          <cell r="F33876" t="str">
            <v>Public Apr 25</v>
          </cell>
        </row>
        <row r="33877">
          <cell r="A33877" t="str">
            <v>GJL1211203R8005</v>
          </cell>
          <cell r="B33877" t="str">
            <v>ABB</v>
          </cell>
          <cell r="C33877" t="str">
            <v>TO BE CHECKED</v>
          </cell>
          <cell r="D33877" t="str">
            <v>B6-40-00-F-85 Mini Contactor</v>
          </cell>
          <cell r="E33877">
            <v>217.3295337337517</v>
          </cell>
          <cell r="F33877" t="str">
            <v>Public Apr 25</v>
          </cell>
        </row>
        <row r="33878">
          <cell r="A33878" t="str">
            <v>GJL1211203R8000</v>
          </cell>
          <cell r="B33878" t="str">
            <v>ABB</v>
          </cell>
          <cell r="C33878" t="str">
            <v>TO BE CHECKED</v>
          </cell>
          <cell r="D33878" t="str">
            <v>B6-40-00-F-80 Mini Contactor</v>
          </cell>
          <cell r="E33878">
            <v>217.3295337337517</v>
          </cell>
          <cell r="F33878" t="str">
            <v>Public Apr 25</v>
          </cell>
        </row>
        <row r="33879">
          <cell r="A33879" t="str">
            <v>GJL1211203R0001</v>
          </cell>
          <cell r="B33879" t="str">
            <v>ABB</v>
          </cell>
          <cell r="C33879" t="str">
            <v>TO BE CHECKED</v>
          </cell>
          <cell r="D33879" t="str">
            <v>B6-40-00-F-01 Mini Contactor</v>
          </cell>
          <cell r="E33879">
            <v>217.3295337337517</v>
          </cell>
          <cell r="F33879" t="str">
            <v>Public Apr 25</v>
          </cell>
        </row>
        <row r="33880">
          <cell r="A33880" t="str">
            <v>GJL1211201R8005</v>
          </cell>
          <cell r="B33880" t="str">
            <v>ABB</v>
          </cell>
          <cell r="C33880" t="str">
            <v>TO BE CHECKED</v>
          </cell>
          <cell r="D33880" t="str">
            <v>B6-40-00-85 Mini Contactor</v>
          </cell>
          <cell r="E33880">
            <v>201.98343320842679</v>
          </cell>
          <cell r="F33880" t="str">
            <v>Public Apr 25</v>
          </cell>
        </row>
        <row r="33881">
          <cell r="A33881" t="str">
            <v>GJL1211201R8004</v>
          </cell>
          <cell r="B33881" t="str">
            <v>ABB</v>
          </cell>
          <cell r="C33881" t="str">
            <v>TO BE CHECKED</v>
          </cell>
          <cell r="D33881" t="str">
            <v>B6-40-00-84 Mini Contactor</v>
          </cell>
          <cell r="E33881">
            <v>201.98343320842679</v>
          </cell>
          <cell r="F33881" t="str">
            <v>Public Apr 25</v>
          </cell>
        </row>
        <row r="33882">
          <cell r="A33882" t="str">
            <v>GJL1211201R8000</v>
          </cell>
          <cell r="B33882" t="str">
            <v>ABB</v>
          </cell>
          <cell r="C33882" t="str">
            <v>TO BE CHECKED</v>
          </cell>
          <cell r="D33882" t="str">
            <v>B6-40-00-80 Mini Contactor</v>
          </cell>
          <cell r="E33882">
            <v>201.98343320842679</v>
          </cell>
          <cell r="F33882" t="str">
            <v>Public Apr 25</v>
          </cell>
        </row>
        <row r="33883">
          <cell r="A33883" t="str">
            <v>GJL1211201R1004</v>
          </cell>
          <cell r="B33883" t="str">
            <v>ABB</v>
          </cell>
          <cell r="C33883" t="str">
            <v>TO BE CHECKED</v>
          </cell>
          <cell r="D33883" t="str">
            <v>B6-40-00-14 Mini Contactor</v>
          </cell>
          <cell r="E33883">
            <v>306.72025404930525</v>
          </cell>
          <cell r="F33883" t="str">
            <v>Public Apr 25</v>
          </cell>
        </row>
        <row r="33884">
          <cell r="A33884" t="str">
            <v>GJL1211201R0003</v>
          </cell>
          <cell r="B33884" t="str">
            <v>ABB</v>
          </cell>
          <cell r="C33884" t="str">
            <v>TO BE CHECKED</v>
          </cell>
          <cell r="D33884" t="str">
            <v>B6-40-00-03 Mini Contactor</v>
          </cell>
          <cell r="E33884">
            <v>201.98343320842679</v>
          </cell>
          <cell r="F33884" t="str">
            <v>Public Apr 25</v>
          </cell>
        </row>
        <row r="33885">
          <cell r="A33885" t="str">
            <v>GJL1211201R0002</v>
          </cell>
          <cell r="B33885" t="str">
            <v>ABB</v>
          </cell>
          <cell r="C33885" t="str">
            <v>TO BE CHECKED</v>
          </cell>
          <cell r="D33885" t="str">
            <v>B6-40-00-02 Mini Contactor</v>
          </cell>
          <cell r="E33885">
            <v>201.98343320842679</v>
          </cell>
          <cell r="F33885" t="str">
            <v>Public Apr 25</v>
          </cell>
        </row>
        <row r="33886">
          <cell r="A33886" t="str">
            <v>GJL1211201R0001</v>
          </cell>
          <cell r="B33886" t="str">
            <v>ABB</v>
          </cell>
          <cell r="C33886" t="str">
            <v>TO BE CHECKED</v>
          </cell>
          <cell r="D33886" t="str">
            <v>B6-40-00-01 Mini Contactor</v>
          </cell>
          <cell r="E33886">
            <v>201.98343320842679</v>
          </cell>
          <cell r="F33886" t="str">
            <v>Public Apr 25</v>
          </cell>
        </row>
        <row r="33887">
          <cell r="A33887" t="str">
            <v>GJL1211401R8000</v>
          </cell>
          <cell r="B33887" t="str">
            <v>ABB</v>
          </cell>
          <cell r="C33887" t="str">
            <v>TO BE CHECKED</v>
          </cell>
          <cell r="D33887" t="str">
            <v>B6-31-00-80 Mini Contactor</v>
          </cell>
          <cell r="E33887">
            <v>201.98343320842679</v>
          </cell>
          <cell r="F33887" t="str">
            <v>Public Apr 25</v>
          </cell>
        </row>
        <row r="33888">
          <cell r="A33888" t="str">
            <v>GJL1211009R8105</v>
          </cell>
          <cell r="B33888" t="str">
            <v>ABB</v>
          </cell>
          <cell r="C33888" t="str">
            <v>TO BE CHECKED</v>
          </cell>
          <cell r="D33888" t="str">
            <v>B6-30-10-P-85 Mini Contactor</v>
          </cell>
          <cell r="E33888">
            <v>217.3295337337517</v>
          </cell>
          <cell r="F33888" t="str">
            <v>Public Apr 25</v>
          </cell>
        </row>
        <row r="33889">
          <cell r="A33889" t="str">
            <v>GJL1211009R8104</v>
          </cell>
          <cell r="B33889" t="str">
            <v>ABB</v>
          </cell>
          <cell r="C33889" t="str">
            <v>TO BE CHECKED</v>
          </cell>
          <cell r="D33889" t="str">
            <v>B6-30-10-P-84 Mini Contactor</v>
          </cell>
          <cell r="E33889">
            <v>217.3295337337517</v>
          </cell>
          <cell r="F33889" t="str">
            <v>Public Apr 25</v>
          </cell>
        </row>
        <row r="33890">
          <cell r="A33890" t="str">
            <v>GJL1211009R8100</v>
          </cell>
          <cell r="B33890" t="str">
            <v>ABB</v>
          </cell>
          <cell r="C33890" t="str">
            <v>TO BE CHECKED</v>
          </cell>
          <cell r="D33890" t="str">
            <v>B6-30-10-P-80 Mini Contactor</v>
          </cell>
          <cell r="E33890">
            <v>217.3295337337517</v>
          </cell>
          <cell r="F33890" t="str">
            <v>Public Apr 25</v>
          </cell>
        </row>
        <row r="33891">
          <cell r="A33891" t="str">
            <v>GJL1211009R0103</v>
          </cell>
          <cell r="B33891" t="str">
            <v>ABB</v>
          </cell>
          <cell r="C33891" t="str">
            <v>TO BE CHECKED</v>
          </cell>
          <cell r="D33891" t="str">
            <v>B6-30-10-P-03 Mini Contactor</v>
          </cell>
          <cell r="E33891">
            <v>217.3295337337517</v>
          </cell>
          <cell r="F33891" t="str">
            <v>Public Apr 25</v>
          </cell>
        </row>
        <row r="33892">
          <cell r="A33892" t="str">
            <v>GJL1211009R0102</v>
          </cell>
          <cell r="B33892" t="str">
            <v>ABB</v>
          </cell>
          <cell r="C33892" t="str">
            <v>TO BE CHECKED</v>
          </cell>
          <cell r="D33892" t="str">
            <v>B6-30-10-P-02 Mini Contactor</v>
          </cell>
          <cell r="E33892">
            <v>217.3295337337517</v>
          </cell>
          <cell r="F33892" t="str">
            <v>Public Apr 25</v>
          </cell>
        </row>
        <row r="33893">
          <cell r="A33893" t="str">
            <v>GJL1211009R0101</v>
          </cell>
          <cell r="B33893" t="str">
            <v>ABB</v>
          </cell>
          <cell r="C33893" t="str">
            <v>TO BE CHECKED</v>
          </cell>
          <cell r="D33893" t="str">
            <v>B6-30-10-P-01 Mini Contactor</v>
          </cell>
          <cell r="E33893">
            <v>217.3295337337517</v>
          </cell>
          <cell r="F33893" t="str">
            <v>Public Apr 25</v>
          </cell>
        </row>
        <row r="33894">
          <cell r="A33894" t="str">
            <v>GJL1211003R8105</v>
          </cell>
          <cell r="B33894" t="str">
            <v>ABB</v>
          </cell>
          <cell r="C33894" t="str">
            <v>TO BE CHECKED</v>
          </cell>
          <cell r="D33894" t="str">
            <v>B6-30-10-F-85 Mini Contactor</v>
          </cell>
          <cell r="E33894">
            <v>217.3295337337517</v>
          </cell>
          <cell r="F33894" t="str">
            <v>Public Apr 25</v>
          </cell>
        </row>
        <row r="33895">
          <cell r="A33895" t="str">
            <v>GJL1211003R8104</v>
          </cell>
          <cell r="B33895" t="str">
            <v>ABB</v>
          </cell>
          <cell r="C33895" t="str">
            <v>TO BE CHECKED</v>
          </cell>
          <cell r="D33895" t="str">
            <v>B6-30-10-F-84 Mini Contactor</v>
          </cell>
          <cell r="E33895">
            <v>217.3295337337517</v>
          </cell>
          <cell r="F33895" t="str">
            <v>Public Apr 25</v>
          </cell>
        </row>
        <row r="33896">
          <cell r="A33896" t="str">
            <v>GJL1211003R8100</v>
          </cell>
          <cell r="B33896" t="str">
            <v>ABB</v>
          </cell>
          <cell r="C33896" t="str">
            <v>TO BE CHECKED</v>
          </cell>
          <cell r="D33896" t="str">
            <v>B6-30-10-F-80 Mini Contactor</v>
          </cell>
          <cell r="E33896">
            <v>217.3295337337517</v>
          </cell>
          <cell r="F33896" t="str">
            <v>Public Apr 25</v>
          </cell>
        </row>
        <row r="33897">
          <cell r="A33897" t="str">
            <v>GJL1211003R0103</v>
          </cell>
          <cell r="B33897" t="str">
            <v>ABB</v>
          </cell>
          <cell r="C33897" t="str">
            <v>TO BE CHECKED</v>
          </cell>
          <cell r="D33897" t="str">
            <v>B6-30-10-F-03 Mini Contactor</v>
          </cell>
          <cell r="E33897">
            <v>217.3295337337517</v>
          </cell>
          <cell r="F33897" t="str">
            <v>Public Apr 25</v>
          </cell>
        </row>
        <row r="33898">
          <cell r="A33898" t="str">
            <v>GJL1211003R0101</v>
          </cell>
          <cell r="B33898" t="str">
            <v>ABB</v>
          </cell>
          <cell r="C33898" t="str">
            <v>TO BE CHECKED</v>
          </cell>
          <cell r="D33898" t="str">
            <v>B6-30-10-F-01 Mini Contactor</v>
          </cell>
          <cell r="E33898">
            <v>217.3295337337517</v>
          </cell>
          <cell r="F33898" t="str">
            <v>Public Apr 25</v>
          </cell>
        </row>
        <row r="33899">
          <cell r="A33899" t="str">
            <v>GJL1211001R8105</v>
          </cell>
          <cell r="B33899" t="str">
            <v>ABB</v>
          </cell>
          <cell r="C33899" t="str">
            <v>TO BE CHECKED</v>
          </cell>
          <cell r="D33899" t="str">
            <v>B6-30-10-85 Mini Contactor</v>
          </cell>
          <cell r="E33899">
            <v>201.98343320842679</v>
          </cell>
          <cell r="F33899" t="str">
            <v>Public Apr 25</v>
          </cell>
        </row>
        <row r="33900">
          <cell r="A33900" t="str">
            <v>GJL1211001R8104</v>
          </cell>
          <cell r="B33900" t="str">
            <v>ABB</v>
          </cell>
          <cell r="C33900" t="str">
            <v>TO BE CHECKED</v>
          </cell>
          <cell r="D33900" t="str">
            <v>B6-30-10-84 Mini Contactor</v>
          </cell>
          <cell r="E33900">
            <v>201.98343320842679</v>
          </cell>
          <cell r="F33900" t="str">
            <v>Public Apr 25</v>
          </cell>
        </row>
        <row r="33901">
          <cell r="A33901" t="str">
            <v>GJL1211001R8100</v>
          </cell>
          <cell r="B33901" t="str">
            <v>ABB</v>
          </cell>
          <cell r="C33901" t="str">
            <v>TO BE CHECKED</v>
          </cell>
          <cell r="D33901" t="str">
            <v>B6-30-10-80 Mini Contactor</v>
          </cell>
          <cell r="E33901">
            <v>203.29485018018826</v>
          </cell>
          <cell r="F33901" t="str">
            <v>Public Apr 25</v>
          </cell>
        </row>
        <row r="33902">
          <cell r="A33902" t="str">
            <v>GJL1211001R3107</v>
          </cell>
          <cell r="B33902" t="str">
            <v>ABB</v>
          </cell>
          <cell r="C33902" t="str">
            <v>TO BE CHECKED</v>
          </cell>
          <cell r="D33902" t="str">
            <v>B6-30-10-37 Mini Contactor</v>
          </cell>
          <cell r="E33902">
            <v>314.38826040053789</v>
          </cell>
          <cell r="F33902" t="str">
            <v>Public Apr 25</v>
          </cell>
        </row>
        <row r="33903">
          <cell r="A33903" t="str">
            <v>GJL1211001R1108</v>
          </cell>
          <cell r="B33903" t="str">
            <v>ABB</v>
          </cell>
          <cell r="C33903" t="str">
            <v>TO BE CHECKED</v>
          </cell>
          <cell r="D33903" t="str">
            <v>B6-30-10-18 Mini Contactor</v>
          </cell>
          <cell r="E33903">
            <v>314.38826040053789</v>
          </cell>
          <cell r="F33903" t="str">
            <v>Public Apr 25</v>
          </cell>
        </row>
        <row r="33904">
          <cell r="A33904" t="str">
            <v>GJL1211001R0103</v>
          </cell>
          <cell r="B33904" t="str">
            <v>ABB</v>
          </cell>
          <cell r="C33904" t="str">
            <v>TO BE CHECKED</v>
          </cell>
          <cell r="D33904" t="str">
            <v>B6-30-10-03 Mini Contactor</v>
          </cell>
          <cell r="E33904">
            <v>201.98343320842679</v>
          </cell>
          <cell r="F33904" t="str">
            <v>Public Apr 25</v>
          </cell>
        </row>
        <row r="33905">
          <cell r="A33905" t="str">
            <v>GJL1211001R0102</v>
          </cell>
          <cell r="B33905" t="str">
            <v>ABB</v>
          </cell>
          <cell r="C33905" t="str">
            <v>TO BE CHECKED</v>
          </cell>
          <cell r="D33905" t="str">
            <v>B6-30-10-02 Mini Contactor</v>
          </cell>
          <cell r="E33905">
            <v>201.98343320842679</v>
          </cell>
          <cell r="F33905" t="str">
            <v>Public Apr 25</v>
          </cell>
        </row>
        <row r="33906">
          <cell r="A33906" t="str">
            <v>GJL1211001R0101</v>
          </cell>
          <cell r="B33906" t="str">
            <v>ABB</v>
          </cell>
          <cell r="C33906" t="str">
            <v>TO BE CHECKED</v>
          </cell>
          <cell r="D33906" t="str">
            <v>B6-30-10-01 Mini Contactor</v>
          </cell>
          <cell r="E33906">
            <v>178.05007347377855</v>
          </cell>
          <cell r="F33906" t="str">
            <v>Public Apr 25</v>
          </cell>
        </row>
        <row r="33907">
          <cell r="A33907" t="str">
            <v>GJL1211009R8015</v>
          </cell>
          <cell r="B33907" t="str">
            <v>ABB</v>
          </cell>
          <cell r="C33907" t="str">
            <v>TO BE CHECKED</v>
          </cell>
          <cell r="D33907" t="str">
            <v>B6-30-01-P-85 Mini Contactor</v>
          </cell>
          <cell r="E33907">
            <v>217.3295337337517</v>
          </cell>
          <cell r="F33907" t="str">
            <v>Public Apr 25</v>
          </cell>
        </row>
        <row r="33908">
          <cell r="A33908" t="str">
            <v>GJL1211009R8014</v>
          </cell>
          <cell r="B33908" t="str">
            <v>ABB</v>
          </cell>
          <cell r="C33908" t="str">
            <v>TO BE CHECKED</v>
          </cell>
          <cell r="D33908" t="str">
            <v>B6-30-01-P-84 Mini Contactor</v>
          </cell>
          <cell r="E33908">
            <v>217.3295337337517</v>
          </cell>
          <cell r="F33908" t="str">
            <v>Public Apr 25</v>
          </cell>
        </row>
        <row r="33909">
          <cell r="A33909" t="str">
            <v>GJL1211009R8010</v>
          </cell>
          <cell r="B33909" t="str">
            <v>ABB</v>
          </cell>
          <cell r="C33909" t="str">
            <v>TO BE CHECKED</v>
          </cell>
          <cell r="D33909" t="str">
            <v>B6-30-01-P-80 Mini Contactor</v>
          </cell>
          <cell r="E33909">
            <v>217.3295337337517</v>
          </cell>
          <cell r="F33909" t="str">
            <v>Public Apr 25</v>
          </cell>
        </row>
        <row r="33910">
          <cell r="A33910" t="str">
            <v>GJL1211009R7012</v>
          </cell>
          <cell r="B33910" t="str">
            <v>ABB</v>
          </cell>
          <cell r="C33910" t="str">
            <v>TO BE CHECKED</v>
          </cell>
          <cell r="D33910" t="str">
            <v>B6-30-01-P-1.4-72 Mini Contactor</v>
          </cell>
          <cell r="E33910">
            <v>322.05374479605564</v>
          </cell>
          <cell r="F33910" t="str">
            <v>Public Apr 25</v>
          </cell>
        </row>
        <row r="33911">
          <cell r="A33911" t="str">
            <v>GJL1211009R0013</v>
          </cell>
          <cell r="B33911" t="str">
            <v>ABB</v>
          </cell>
          <cell r="C33911" t="str">
            <v>TO BE CHECKED</v>
          </cell>
          <cell r="D33911" t="str">
            <v>B6-30-01-P-03 Mini Contactor</v>
          </cell>
          <cell r="E33911">
            <v>217.3295337337517</v>
          </cell>
          <cell r="F33911" t="str">
            <v>Public Apr 25</v>
          </cell>
        </row>
        <row r="33912">
          <cell r="A33912" t="str">
            <v>GJL1211009R0012</v>
          </cell>
          <cell r="B33912" t="str">
            <v>ABB</v>
          </cell>
          <cell r="C33912" t="str">
            <v>TO BE CHECKED</v>
          </cell>
          <cell r="D33912" t="str">
            <v>B6-30-01-P-02 Mini Contactor</v>
          </cell>
          <cell r="E33912">
            <v>217.3295337337517</v>
          </cell>
          <cell r="F33912" t="str">
            <v>Public Apr 25</v>
          </cell>
        </row>
        <row r="33913">
          <cell r="A33913" t="str">
            <v>GJL1211009R0011</v>
          </cell>
          <cell r="B33913" t="str">
            <v>ABB</v>
          </cell>
          <cell r="C33913" t="str">
            <v>TO BE CHECKED</v>
          </cell>
          <cell r="D33913" t="str">
            <v>B6-30-01-P-01 Mini Contactor</v>
          </cell>
          <cell r="E33913">
            <v>217.3295337337517</v>
          </cell>
          <cell r="F33913" t="str">
            <v>Public Apr 25</v>
          </cell>
        </row>
        <row r="33914">
          <cell r="A33914" t="str">
            <v>GJL1211003R8015</v>
          </cell>
          <cell r="B33914" t="str">
            <v>ABB</v>
          </cell>
          <cell r="C33914" t="str">
            <v>TO BE CHECKED</v>
          </cell>
          <cell r="D33914" t="str">
            <v>B6-30-01-F-85 Mini Contactor</v>
          </cell>
          <cell r="E33914">
            <v>217.3295337337517</v>
          </cell>
          <cell r="F33914" t="str">
            <v>Public Apr 25</v>
          </cell>
        </row>
        <row r="33915">
          <cell r="A33915" t="str">
            <v>GJL1211003R8014</v>
          </cell>
          <cell r="B33915" t="str">
            <v>ABB</v>
          </cell>
          <cell r="C33915" t="str">
            <v>TO BE CHECKED</v>
          </cell>
          <cell r="D33915" t="str">
            <v>B6-30-01-F-84 Mini Contactor</v>
          </cell>
          <cell r="E33915">
            <v>217.3295337337517</v>
          </cell>
          <cell r="F33915" t="str">
            <v>Public Apr 25</v>
          </cell>
        </row>
        <row r="33916">
          <cell r="A33916" t="str">
            <v>GJL1211003R8010</v>
          </cell>
          <cell r="B33916" t="str">
            <v>ABB</v>
          </cell>
          <cell r="C33916" t="str">
            <v>TO BE CHECKED</v>
          </cell>
          <cell r="D33916" t="str">
            <v>B6-30-01-F-80 Mini Contactor</v>
          </cell>
          <cell r="E33916">
            <v>217.3295337337517</v>
          </cell>
          <cell r="F33916" t="str">
            <v>Public Apr 25</v>
          </cell>
        </row>
        <row r="33917">
          <cell r="A33917" t="str">
            <v>GJL1211003R0013</v>
          </cell>
          <cell r="B33917" t="str">
            <v>ABB</v>
          </cell>
          <cell r="C33917" t="str">
            <v>TO BE CHECKED</v>
          </cell>
          <cell r="D33917" t="str">
            <v>B6-30-01-F-03 Mini Contactor</v>
          </cell>
          <cell r="E33917">
            <v>217.3295337337517</v>
          </cell>
          <cell r="F33917" t="str">
            <v>Public Apr 25</v>
          </cell>
        </row>
        <row r="33918">
          <cell r="A33918" t="str">
            <v>GJL1211003R0011</v>
          </cell>
          <cell r="B33918" t="str">
            <v>ABB</v>
          </cell>
          <cell r="C33918" t="str">
            <v>TO BE CHECKED</v>
          </cell>
          <cell r="D33918" t="str">
            <v>B6-30-01-F-01 Mini Contactor</v>
          </cell>
          <cell r="E33918">
            <v>217.3295337337517</v>
          </cell>
          <cell r="F33918" t="str">
            <v>Public Apr 25</v>
          </cell>
        </row>
        <row r="33919">
          <cell r="A33919" t="str">
            <v>GJL1211001R8015</v>
          </cell>
          <cell r="B33919" t="str">
            <v>ABB</v>
          </cell>
          <cell r="C33919" t="str">
            <v>TO BE CHECKED</v>
          </cell>
          <cell r="D33919" t="str">
            <v>B6-30-01-85 Mini Contactor</v>
          </cell>
          <cell r="E33919">
            <v>201.98343320842679</v>
          </cell>
          <cell r="F33919" t="str">
            <v>Public Apr 25</v>
          </cell>
        </row>
        <row r="33920">
          <cell r="A33920" t="str">
            <v>GJL1211001R8014</v>
          </cell>
          <cell r="B33920" t="str">
            <v>ABB</v>
          </cell>
          <cell r="C33920" t="str">
            <v>TO BE CHECKED</v>
          </cell>
          <cell r="D33920" t="str">
            <v>B6-30-01-84 Mini Contactor</v>
          </cell>
          <cell r="E33920">
            <v>201.98343320842679</v>
          </cell>
          <cell r="F33920" t="str">
            <v>Public Apr 25</v>
          </cell>
        </row>
        <row r="33921">
          <cell r="A33921" t="str">
            <v>GJL1211001R8010</v>
          </cell>
          <cell r="B33921" t="str">
            <v>ABB</v>
          </cell>
          <cell r="C33921" t="str">
            <v>TO BE CHECKED</v>
          </cell>
          <cell r="D33921" t="str">
            <v>B6-30-01-80 Mini Contactor</v>
          </cell>
          <cell r="E33921">
            <v>201.98343320842679</v>
          </cell>
          <cell r="F33921" t="str">
            <v>Public Apr 25</v>
          </cell>
        </row>
        <row r="33922">
          <cell r="A33922" t="str">
            <v>GJL1211001R3017</v>
          </cell>
          <cell r="B33922" t="str">
            <v>ABB</v>
          </cell>
          <cell r="C33922" t="str">
            <v>TO BE CHECKED</v>
          </cell>
          <cell r="D33922" t="str">
            <v>B6-30-01-37 Mini Contactor</v>
          </cell>
          <cell r="E33922">
            <v>314.38826040053789</v>
          </cell>
          <cell r="F33922" t="str">
            <v>Public Apr 25</v>
          </cell>
        </row>
        <row r="33923">
          <cell r="A33923" t="str">
            <v>GJL1211001R0013</v>
          </cell>
          <cell r="B33923" t="str">
            <v>ABB</v>
          </cell>
          <cell r="C33923" t="str">
            <v>TO BE CHECKED</v>
          </cell>
          <cell r="D33923" t="str">
            <v>B6-30-01-03 Mini Contactor</v>
          </cell>
          <cell r="E33923">
            <v>201.98343320842679</v>
          </cell>
          <cell r="F33923" t="str">
            <v>Public Apr 25</v>
          </cell>
        </row>
        <row r="33924">
          <cell r="A33924" t="str">
            <v>GJL1211001R0012</v>
          </cell>
          <cell r="B33924" t="str">
            <v>ABB</v>
          </cell>
          <cell r="C33924" t="str">
            <v>TO BE CHECKED</v>
          </cell>
          <cell r="D33924" t="str">
            <v>B6-30-01-02 Mini Contactor</v>
          </cell>
          <cell r="E33924">
            <v>201.98343320842679</v>
          </cell>
          <cell r="F33924" t="str">
            <v>Public Apr 25</v>
          </cell>
        </row>
        <row r="33925">
          <cell r="A33925" t="str">
            <v>GJL1211001R0011</v>
          </cell>
          <cell r="B33925" t="str">
            <v>ABB</v>
          </cell>
          <cell r="C33925" t="str">
            <v>TO BE CHECKED</v>
          </cell>
          <cell r="D33925" t="str">
            <v>B6-30-01-01 Mini Contactor</v>
          </cell>
          <cell r="E33925">
            <v>201.98343320842679</v>
          </cell>
          <cell r="F33925" t="str">
            <v>Public Apr 25</v>
          </cell>
        </row>
        <row r="33926">
          <cell r="A33926" t="str">
            <v>GJL1211509R8004</v>
          </cell>
          <cell r="B33926" t="str">
            <v>ABB</v>
          </cell>
          <cell r="C33926" t="str">
            <v>TO BE CHECKED</v>
          </cell>
          <cell r="D33926" t="str">
            <v>B6-22-00-P-84 Mini Contactor</v>
          </cell>
          <cell r="E33926">
            <v>236.96295897445094</v>
          </cell>
          <cell r="F33926" t="str">
            <v>Public Apr 25</v>
          </cell>
        </row>
        <row r="33927">
          <cell r="A33927" t="str">
            <v>GJL1211509R8000</v>
          </cell>
          <cell r="B33927" t="str">
            <v>ABB</v>
          </cell>
          <cell r="C33927" t="str">
            <v>TO BE CHECKED</v>
          </cell>
          <cell r="D33927" t="str">
            <v>B6-22-00-P-80 Mini Contactor</v>
          </cell>
          <cell r="E33927">
            <v>217.3295337337517</v>
          </cell>
          <cell r="F33927" t="str">
            <v>Public Apr 25</v>
          </cell>
        </row>
        <row r="33928">
          <cell r="A33928" t="str">
            <v>GJL1211509R0001</v>
          </cell>
          <cell r="B33928" t="str">
            <v>ABB</v>
          </cell>
          <cell r="C33928" t="str">
            <v>TO BE CHECKED</v>
          </cell>
          <cell r="D33928" t="str">
            <v>B6-22-00-P-01 Mini Contactor</v>
          </cell>
          <cell r="E33928">
            <v>217.3295337337517</v>
          </cell>
          <cell r="F33928" t="str">
            <v>Public Apr 25</v>
          </cell>
        </row>
        <row r="33929">
          <cell r="A33929" t="str">
            <v>GJL1211501R8005</v>
          </cell>
          <cell r="B33929" t="str">
            <v>ABB</v>
          </cell>
          <cell r="C33929" t="str">
            <v>TO BE CHECKED</v>
          </cell>
          <cell r="D33929" t="str">
            <v>B6-22-00-85 Mini Contactor</v>
          </cell>
          <cell r="E33929">
            <v>201.98343320842679</v>
          </cell>
          <cell r="F33929" t="str">
            <v>Public Apr 25</v>
          </cell>
        </row>
        <row r="33930">
          <cell r="A33930" t="str">
            <v>GJL1211501R8004</v>
          </cell>
          <cell r="B33930" t="str">
            <v>ABB</v>
          </cell>
          <cell r="C33930" t="str">
            <v>TO BE CHECKED</v>
          </cell>
          <cell r="D33930" t="str">
            <v>B6-22-00-84 Mini Contactor</v>
          </cell>
          <cell r="E33930">
            <v>201.98343320842679</v>
          </cell>
          <cell r="F33930" t="str">
            <v>Public Apr 25</v>
          </cell>
        </row>
        <row r="33931">
          <cell r="A33931" t="str">
            <v>GJL1211501R8000</v>
          </cell>
          <cell r="B33931" t="str">
            <v>ABB</v>
          </cell>
          <cell r="C33931" t="str">
            <v>TO BE CHECKED</v>
          </cell>
          <cell r="D33931" t="str">
            <v>B6-22-00-80 Mini Contactor</v>
          </cell>
          <cell r="E33931">
            <v>201.98343320842679</v>
          </cell>
          <cell r="F33931" t="str">
            <v>Public Apr 25</v>
          </cell>
        </row>
        <row r="33932">
          <cell r="A33932" t="str">
            <v>GJL1211501R0003</v>
          </cell>
          <cell r="B33932" t="str">
            <v>ABB</v>
          </cell>
          <cell r="C33932" t="str">
            <v>TO BE CHECKED</v>
          </cell>
          <cell r="D33932" t="str">
            <v>B6-22-00-03 Mini Contactor</v>
          </cell>
          <cell r="E33932">
            <v>201.98343320842679</v>
          </cell>
          <cell r="F33932" t="str">
            <v>Public Apr 25</v>
          </cell>
        </row>
        <row r="33933">
          <cell r="A33933" t="str">
            <v>GJL1211501R0002</v>
          </cell>
          <cell r="B33933" t="str">
            <v>ABB</v>
          </cell>
          <cell r="C33933" t="str">
            <v>TO BE CHECKED</v>
          </cell>
          <cell r="D33933" t="str">
            <v>B6-22-00-02 Mini Contactor</v>
          </cell>
          <cell r="E33933">
            <v>201.98343320842679</v>
          </cell>
          <cell r="F33933" t="str">
            <v>Public Apr 25</v>
          </cell>
        </row>
        <row r="33934">
          <cell r="A33934" t="str">
            <v>GJL1211501R0001</v>
          </cell>
          <cell r="B33934" t="str">
            <v>ABB</v>
          </cell>
          <cell r="C33934" t="str">
            <v>TO BE CHECKED</v>
          </cell>
          <cell r="D33934" t="str">
            <v>B6-22-00-01 Mini Contactor</v>
          </cell>
          <cell r="E33934">
            <v>201.98343320842679</v>
          </cell>
          <cell r="F33934" t="str">
            <v>Public Apr 25</v>
          </cell>
        </row>
        <row r="33935">
          <cell r="A33935" t="str">
            <v>GJL1211609R0111</v>
          </cell>
          <cell r="B33935" t="str">
            <v>ABB</v>
          </cell>
          <cell r="C33935" t="str">
            <v>TO BE CHECKED</v>
          </cell>
          <cell r="D33935" t="str">
            <v>B6-20-11-P-01 Mini Contactor</v>
          </cell>
          <cell r="E33935">
            <v>217.3295337337517</v>
          </cell>
          <cell r="F33935" t="str">
            <v>Public Apr 25</v>
          </cell>
        </row>
        <row r="33936">
          <cell r="A33936" t="str">
            <v>1SFA188043R8000</v>
          </cell>
          <cell r="B33936" t="str">
            <v>ABB</v>
          </cell>
          <cell r="C33936" t="str">
            <v>TO BE CHECKED</v>
          </cell>
          <cell r="D33936" t="str">
            <v>ACCESSORY P9ARSCMN</v>
          </cell>
          <cell r="E33936">
            <v>9.5585183860342209</v>
          </cell>
          <cell r="F33936" t="str">
            <v>Public Apr 25</v>
          </cell>
        </row>
        <row r="33937">
          <cell r="A33937" t="str">
            <v>1SFA187490R8000</v>
          </cell>
          <cell r="B33937" t="str">
            <v>ABB</v>
          </cell>
          <cell r="C33937" t="str">
            <v>TO BE CHECKED</v>
          </cell>
          <cell r="D33937" t="str">
            <v>ACCESSORY P9ARCST</v>
          </cell>
          <cell r="E33937">
            <v>11.362012421135013</v>
          </cell>
          <cell r="F33937" t="str">
            <v>Public Apr 25</v>
          </cell>
        </row>
        <row r="33938">
          <cell r="A33938" t="str">
            <v>1SFA187845R8000</v>
          </cell>
          <cell r="B33938" t="str">
            <v>ABB</v>
          </cell>
          <cell r="C33938" t="str">
            <v>TO BE CHECKED</v>
          </cell>
          <cell r="D33938" t="str">
            <v>ACCESSORY P9ACWAF</v>
          </cell>
          <cell r="E33938">
            <v>21.822277824719631</v>
          </cell>
          <cell r="F33938" t="str">
            <v>Public Apr 25</v>
          </cell>
        </row>
        <row r="33939">
          <cell r="A33939" t="str">
            <v>1SFA187840R8000</v>
          </cell>
          <cell r="B33939" t="str">
            <v>ABB</v>
          </cell>
          <cell r="C33939" t="str">
            <v>TO BE CHECKED</v>
          </cell>
          <cell r="D33939" t="str">
            <v>ACCESSORY P9ACRCL</v>
          </cell>
          <cell r="E33939">
            <v>39.496519368707425</v>
          </cell>
          <cell r="F33939" t="str">
            <v>Public Apr 25</v>
          </cell>
        </row>
        <row r="33940">
          <cell r="A33940" t="str">
            <v>1SFA187843R8000</v>
          </cell>
          <cell r="B33940" t="str">
            <v>ABB</v>
          </cell>
          <cell r="C33940" t="str">
            <v>TO BE CHECKED</v>
          </cell>
          <cell r="D33940" t="str">
            <v>ACCESSORY P9ACDPP</v>
          </cell>
          <cell r="E33940">
            <v>39.857218175727581</v>
          </cell>
          <cell r="F33940" t="str">
            <v>Public Apr 25</v>
          </cell>
        </row>
        <row r="33941">
          <cell r="A33941" t="str">
            <v>1SFA170192R8000</v>
          </cell>
          <cell r="B33941" t="str">
            <v>ABB</v>
          </cell>
          <cell r="C33941" t="str">
            <v>TO BE CHECKED</v>
          </cell>
          <cell r="D33941" t="str">
            <v>ACCESSORY 080CPV</v>
          </cell>
          <cell r="E33941">
            <v>11.362012421135013</v>
          </cell>
          <cell r="F33941" t="str">
            <v>Public Apr 25</v>
          </cell>
        </row>
        <row r="33942">
          <cell r="A33942" t="str">
            <v>1SFA170198R8000</v>
          </cell>
          <cell r="B33942" t="str">
            <v>ABB</v>
          </cell>
          <cell r="C33942" t="str">
            <v>TO BE CHECKED</v>
          </cell>
          <cell r="D33942" t="str">
            <v>ACCESSORY 080CPT</v>
          </cell>
          <cell r="E33942">
            <v>11.362012421135013</v>
          </cell>
          <cell r="F33942" t="str">
            <v>Public Apr 25</v>
          </cell>
        </row>
        <row r="33943">
          <cell r="A33943" t="str">
            <v>1SFA170191R8000</v>
          </cell>
          <cell r="B33943" t="str">
            <v>ABB</v>
          </cell>
          <cell r="C33943" t="str">
            <v>TO BE CHECKED</v>
          </cell>
          <cell r="D33943" t="str">
            <v>ACCESSORY 080CPR</v>
          </cell>
          <cell r="E33943">
            <v>12.083410035175334</v>
          </cell>
          <cell r="F33943" t="str">
            <v>Public Apr 25</v>
          </cell>
        </row>
        <row r="33944">
          <cell r="A33944" t="str">
            <v>1SFA170190R8000</v>
          </cell>
          <cell r="B33944" t="str">
            <v>ABB</v>
          </cell>
          <cell r="C33944" t="str">
            <v>TO BE CHECKED</v>
          </cell>
          <cell r="D33944" t="str">
            <v>ACCESSORY 080CPN</v>
          </cell>
          <cell r="E33944">
            <v>12.263759438685412</v>
          </cell>
          <cell r="F33944" t="str">
            <v>Public Apr 25</v>
          </cell>
        </row>
        <row r="33945">
          <cell r="A33945" t="str">
            <v>1SFA899300R1010</v>
          </cell>
          <cell r="B33945" t="str">
            <v>ABB</v>
          </cell>
          <cell r="C33945" t="str">
            <v>TO BE CHECKED</v>
          </cell>
          <cell r="D33945" t="str">
            <v>AB-PROFINET-IO-2</v>
          </cell>
          <cell r="E33945">
            <v>4148.3969795388502</v>
          </cell>
          <cell r="F33945" t="str">
            <v>Public Apr 25</v>
          </cell>
        </row>
        <row r="33946">
          <cell r="A33946" t="str">
            <v>1SFA899300R1001</v>
          </cell>
          <cell r="B33946" t="str">
            <v>ABB</v>
          </cell>
          <cell r="C33946" t="str">
            <v>TO BE CHECKED</v>
          </cell>
          <cell r="D33946" t="str">
            <v>AB-PROFIBUS-1</v>
          </cell>
          <cell r="E33946">
            <v>1961.119413768605</v>
          </cell>
          <cell r="F33946" t="str">
            <v>Public Apr 25</v>
          </cell>
        </row>
        <row r="33947">
          <cell r="A33947" t="str">
            <v>1SFA899300R1008</v>
          </cell>
          <cell r="B33947" t="str">
            <v>ABB</v>
          </cell>
          <cell r="C33947" t="str">
            <v>TO BE CHECKED</v>
          </cell>
          <cell r="D33947" t="str">
            <v>AB-MODBUS-TCP-2</v>
          </cell>
          <cell r="E33947">
            <v>2745.2786202304314</v>
          </cell>
          <cell r="F33947" t="str">
            <v>Public Apr 25</v>
          </cell>
        </row>
        <row r="33948">
          <cell r="A33948" t="str">
            <v>1SFA899300R1003</v>
          </cell>
          <cell r="B33948" t="str">
            <v>ABB</v>
          </cell>
          <cell r="C33948" t="str">
            <v>TO BE CHECKED</v>
          </cell>
          <cell r="D33948" t="str">
            <v>AB-MODBUS-RTU-1</v>
          </cell>
          <cell r="E33948">
            <v>1961.119413768605</v>
          </cell>
          <cell r="F33948" t="str">
            <v>Public Apr 25</v>
          </cell>
        </row>
        <row r="33949">
          <cell r="A33949" t="str">
            <v>1SFA899300R1006</v>
          </cell>
          <cell r="B33949" t="str">
            <v>ABB</v>
          </cell>
          <cell r="C33949" t="str">
            <v>TO BE CHECKED</v>
          </cell>
          <cell r="D33949" t="str">
            <v>AB-ETHERNET-IP-2</v>
          </cell>
          <cell r="E33949">
            <v>2745.2786202304314</v>
          </cell>
          <cell r="F33949" t="str">
            <v>Public Apr 25</v>
          </cell>
        </row>
        <row r="33950">
          <cell r="A33950" t="str">
            <v>1SFA899300R1012</v>
          </cell>
          <cell r="B33950" t="str">
            <v>ABB</v>
          </cell>
          <cell r="C33950" t="str">
            <v>TO BE CHECKED</v>
          </cell>
          <cell r="D33950" t="str">
            <v>AB-ETHERCAT-IP-2</v>
          </cell>
          <cell r="E33950">
            <v>3212.0228765145166</v>
          </cell>
          <cell r="F33950" t="str">
            <v>Public Apr 25</v>
          </cell>
        </row>
        <row r="33951">
          <cell r="A33951" t="str">
            <v>1SFA899300R1002</v>
          </cell>
          <cell r="B33951" t="str">
            <v>ABB</v>
          </cell>
          <cell r="C33951" t="str">
            <v>TO BE CHECKED</v>
          </cell>
          <cell r="D33951" t="str">
            <v>AB-DEVICENET-1</v>
          </cell>
          <cell r="E33951">
            <v>1961.119413768605</v>
          </cell>
          <cell r="F33951" t="str">
            <v>Public Apr 25</v>
          </cell>
        </row>
        <row r="33952">
          <cell r="A33952" t="str">
            <v>1SFA899300R1013</v>
          </cell>
          <cell r="B33952" t="str">
            <v>ABB</v>
          </cell>
          <cell r="C33952" t="str">
            <v>TO BE CHECKED</v>
          </cell>
          <cell r="D33952" t="str">
            <v>AB-CANOPEN-IO-1</v>
          </cell>
          <cell r="E33952">
            <v>2748.0266468773088</v>
          </cell>
          <cell r="F33952" t="str">
            <v>Public Apr 25</v>
          </cell>
        </row>
        <row r="33953">
          <cell r="A33953" t="str">
            <v>1SFA899300R1011</v>
          </cell>
          <cell r="B33953" t="str">
            <v>ABB</v>
          </cell>
          <cell r="C33953" t="str">
            <v>TO BE CHECKED</v>
          </cell>
          <cell r="D33953" t="str">
            <v>AB-BACNET-MSTP-1</v>
          </cell>
          <cell r="E33953">
            <v>3212.0228765145166</v>
          </cell>
          <cell r="F33953" t="str">
            <v>Public Apr 25</v>
          </cell>
        </row>
        <row r="33954">
          <cell r="A33954" t="str">
            <v>1SFA899300R1004</v>
          </cell>
          <cell r="B33954" t="str">
            <v>ABB</v>
          </cell>
          <cell r="C33954" t="str">
            <v>TO BE CHECKED</v>
          </cell>
          <cell r="D33954" t="str">
            <v>AB-BACNET-IP-2</v>
          </cell>
          <cell r="E33954">
            <v>4191.86118578478</v>
          </cell>
          <cell r="F33954" t="str">
            <v>Public Apr 25</v>
          </cell>
        </row>
        <row r="33955">
          <cell r="A33955" t="str">
            <v>1SDA066518R1</v>
          </cell>
          <cell r="B33955" t="str">
            <v>ABB</v>
          </cell>
          <cell r="C33955" t="str">
            <v>MCCB</v>
          </cell>
          <cell r="D33955" t="str">
            <v>MCCB,3P,80AT/125AF,A1A 125 TMF 80-800</v>
          </cell>
          <cell r="E33955">
            <v>339.02764163757951</v>
          </cell>
          <cell r="F33955" t="str">
            <v>Public Apr 25</v>
          </cell>
        </row>
        <row r="33956">
          <cell r="A33956" t="str">
            <v>1SDA068768R1</v>
          </cell>
          <cell r="B33956" t="str">
            <v>ABB</v>
          </cell>
          <cell r="C33956" t="str">
            <v>MCCB</v>
          </cell>
          <cell r="D33956" t="str">
            <v>MCCB,3P,63AT/125AF,A1A 125 TMF 63-630</v>
          </cell>
          <cell r="E33956">
            <v>327.05956010329714</v>
          </cell>
          <cell r="F33956" t="str">
            <v>Public Apr 25</v>
          </cell>
        </row>
        <row r="33957">
          <cell r="A33957" t="str">
            <v>1SDA066516R1</v>
          </cell>
          <cell r="B33957" t="str">
            <v>ABB</v>
          </cell>
          <cell r="C33957" t="str">
            <v>MCCB</v>
          </cell>
          <cell r="D33957" t="str">
            <v>MCCB,3P,60AT/125AF,A1A 125 TMF 60-600</v>
          </cell>
          <cell r="E33957">
            <v>307.80431671336629</v>
          </cell>
          <cell r="F33957" t="str">
            <v>Public Apr 25</v>
          </cell>
        </row>
        <row r="33958">
          <cell r="A33958" t="str">
            <v>1SDA066514R1</v>
          </cell>
          <cell r="B33958" t="str">
            <v>ABB</v>
          </cell>
          <cell r="C33958" t="str">
            <v>MCCB</v>
          </cell>
          <cell r="D33958" t="str">
            <v>MCCB,3P,40AT/125AF,A1A 125 TMF 40-400</v>
          </cell>
          <cell r="E33958">
            <v>305.14176196733297</v>
          </cell>
          <cell r="F33958" t="str">
            <v>Public Apr 25</v>
          </cell>
        </row>
        <row r="33959">
          <cell r="A33959" t="str">
            <v>1SDA066513R1</v>
          </cell>
          <cell r="B33959" t="str">
            <v>ABB</v>
          </cell>
          <cell r="C33959" t="str">
            <v>MCCB</v>
          </cell>
          <cell r="D33959" t="str">
            <v>MCCB,3P,30AT/125AF,A1A 125 TMF 30-320</v>
          </cell>
          <cell r="E33959">
            <v>287.48022922099631</v>
          </cell>
          <cell r="F33959" t="str">
            <v>Public Apr 25</v>
          </cell>
        </row>
        <row r="33960">
          <cell r="A33960" t="str">
            <v>1SDA066520R1</v>
          </cell>
          <cell r="B33960" t="str">
            <v>ABB</v>
          </cell>
          <cell r="C33960" t="str">
            <v>MCCB</v>
          </cell>
          <cell r="D33960" t="str">
            <v>MCCB,3P,100AT/125AF,A1A 125 TMF 100-1000</v>
          </cell>
          <cell r="E33960">
            <v>305.14176196733297</v>
          </cell>
          <cell r="F33960" t="str">
            <v>Public Apr 25</v>
          </cell>
        </row>
        <row r="33961">
          <cell r="A33961" t="str">
            <v>1STQ002369B0000</v>
          </cell>
          <cell r="B33961" t="str">
            <v>ABB</v>
          </cell>
          <cell r="C33961" t="str">
            <v>PEP (Noble)</v>
          </cell>
          <cell r="D33961" t="str">
            <v>50+50 SCREW.M6X10MM THR.FOR.RO./LOW HEAD</v>
          </cell>
          <cell r="E33961">
            <v>144.56674643478263</v>
          </cell>
          <cell r="F33961" t="str">
            <v>Public Apr 25</v>
          </cell>
        </row>
        <row r="33962">
          <cell r="A33962" t="str">
            <v>1STQ007165B0000</v>
          </cell>
          <cell r="B33962" t="str">
            <v>ABB</v>
          </cell>
          <cell r="C33962" t="str">
            <v>PEP (Phase-2)</v>
          </cell>
          <cell r="D33962" t="str">
            <v>4 XT5 KIT 3P WITH.MOT.VERT.INS.W=1000MM</v>
          </cell>
          <cell r="E33962">
            <v>1537.2629610000004</v>
          </cell>
          <cell r="F33962" t="str">
            <v>Public Apr 25</v>
          </cell>
        </row>
        <row r="33963">
          <cell r="A33963" t="str">
            <v>1STQ007164B0000</v>
          </cell>
          <cell r="B33963" t="str">
            <v>ABB</v>
          </cell>
          <cell r="C33963" t="str">
            <v>PEP (Phase-2)</v>
          </cell>
          <cell r="D33963" t="str">
            <v>4 XT5 KIT 3P WITH. INST. VERT. W=1000MM</v>
          </cell>
          <cell r="E33963">
            <v>1826.7924090000004</v>
          </cell>
          <cell r="F33963" t="str">
            <v>Public Apr 25</v>
          </cell>
        </row>
        <row r="33964">
          <cell r="A33964" t="str">
            <v>1STQ007061A0000</v>
          </cell>
          <cell r="B33964" t="str">
            <v>ABB</v>
          </cell>
          <cell r="C33964" t="str">
            <v>PEP (Noble)</v>
          </cell>
          <cell r="D33964" t="str">
            <v>4 STAINLESS STEEL SHEET UPRIGHTSH=1800MM</v>
          </cell>
          <cell r="E33964">
            <v>4828.5199220869572</v>
          </cell>
          <cell r="F33964" t="str">
            <v>Public Apr 25</v>
          </cell>
        </row>
        <row r="33965">
          <cell r="A33965" t="str">
            <v>1STQ007033A0000</v>
          </cell>
          <cell r="B33965" t="str">
            <v>ABB</v>
          </cell>
          <cell r="C33965" t="str">
            <v>PEP (Noble)</v>
          </cell>
          <cell r="D33965" t="str">
            <v>4 GALVANIZED SHEET UPRIGHTS H=1800MM</v>
          </cell>
          <cell r="E33965">
            <v>2355.3253721739129</v>
          </cell>
          <cell r="F33965" t="str">
            <v>Public Apr 25</v>
          </cell>
        </row>
        <row r="33966">
          <cell r="A33966" t="str">
            <v>1STQ007162B0000</v>
          </cell>
          <cell r="B33966" t="str">
            <v>ABB</v>
          </cell>
          <cell r="C33966" t="str">
            <v>PEP (Phase-2)</v>
          </cell>
          <cell r="D33966" t="str">
            <v>3 XT5 KIT 3-4P WITH. VERT. W=1000MM</v>
          </cell>
          <cell r="E33966">
            <v>1761.2402730000003</v>
          </cell>
          <cell r="F33966" t="str">
            <v>Public Apr 25</v>
          </cell>
        </row>
        <row r="33967">
          <cell r="A33967" t="str">
            <v>1STQ007163B0000</v>
          </cell>
          <cell r="B33967" t="str">
            <v>ABB</v>
          </cell>
          <cell r="C33967" t="str">
            <v>PEP (Phase-2)</v>
          </cell>
          <cell r="D33967" t="str">
            <v>3 XT5 KIT 3-4P WITH. MOT VERT.W=1000MM</v>
          </cell>
          <cell r="E33967">
            <v>1518.3502230000001</v>
          </cell>
          <cell r="F33967" t="str">
            <v>Public Apr 25</v>
          </cell>
        </row>
        <row r="33968">
          <cell r="A33968" t="str">
            <v>1STQ006919B0000</v>
          </cell>
          <cell r="B33968" t="str">
            <v>ABB</v>
          </cell>
          <cell r="C33968" t="str">
            <v>PEP (Phase-2)</v>
          </cell>
          <cell r="D33968" t="str">
            <v>2ANCH.PL.XT1-XT2-XT3-XT4-T4 H150(25-30-35)</v>
          </cell>
          <cell r="E33968">
            <v>329.03871339130433</v>
          </cell>
          <cell r="F33968" t="str">
            <v>Public Apr 25</v>
          </cell>
        </row>
        <row r="33969">
          <cell r="A33969" t="str">
            <v>1STQ006920B0000</v>
          </cell>
          <cell r="B33969" t="str">
            <v>ABB</v>
          </cell>
          <cell r="C33969" t="str">
            <v>PEP (Phase-2)</v>
          </cell>
          <cell r="D33969" t="str">
            <v>2AN.XT1-XT2-XT3-XT4-T4 H200/250_25-30-35</v>
          </cell>
          <cell r="E33969">
            <v>345.38656382608696</v>
          </cell>
          <cell r="F33969" t="str">
            <v>Public Apr 25</v>
          </cell>
        </row>
        <row r="33970">
          <cell r="A33970" t="str">
            <v>1STQ005630B0000</v>
          </cell>
          <cell r="B33970" t="str">
            <v>ABB</v>
          </cell>
          <cell r="C33970" t="str">
            <v>PEP (Noble)</v>
          </cell>
          <cell r="D33970" t="str">
            <v>24 BUSBARS INSULATED SUPPORTS W=125MM</v>
          </cell>
          <cell r="E33970">
            <v>677.22440556521735</v>
          </cell>
          <cell r="F33970" t="str">
            <v>Public Apr 25</v>
          </cell>
        </row>
        <row r="33971">
          <cell r="A33971" t="str">
            <v>1STQ007961B0000</v>
          </cell>
          <cell r="B33971" t="str">
            <v>ABB</v>
          </cell>
          <cell r="C33971" t="str">
            <v>PEP (Phase-2)</v>
          </cell>
          <cell r="D33971" t="str">
            <v>2 XT6 KIT 3-4P WITHD. IM HORIZ.W600</v>
          </cell>
          <cell r="E33971">
            <v>2574.0258960000006</v>
          </cell>
          <cell r="F33971" t="str">
            <v>Public Apr 25</v>
          </cell>
        </row>
        <row r="33972">
          <cell r="A33972" t="str">
            <v>1STQ007960B0000</v>
          </cell>
          <cell r="B33972" t="str">
            <v>ABB</v>
          </cell>
          <cell r="C33972" t="str">
            <v>PEP (Phase-2)</v>
          </cell>
          <cell r="D33972" t="str">
            <v>2 XT6 KIT 3-4P WITHD INT.HORIZ..W600</v>
          </cell>
          <cell r="E33972">
            <v>2574.0258960000006</v>
          </cell>
          <cell r="F33972" t="str">
            <v>Public Apr 25</v>
          </cell>
        </row>
        <row r="33973">
          <cell r="A33973" t="str">
            <v>1STQ008045B0000</v>
          </cell>
          <cell r="B33973" t="str">
            <v>ABB</v>
          </cell>
          <cell r="C33973" t="str">
            <v>PEP (Phase-2)</v>
          </cell>
          <cell r="D33973" t="str">
            <v>2 XT6 KIT 3-4P WITH.VERT.W1000 RHD</v>
          </cell>
          <cell r="E33973">
            <v>1962.6755850000002</v>
          </cell>
          <cell r="F33973" t="str">
            <v>Public Apr 25</v>
          </cell>
        </row>
        <row r="33974">
          <cell r="A33974" t="str">
            <v>1STQ007962B0000</v>
          </cell>
          <cell r="B33974" t="str">
            <v>ABB</v>
          </cell>
          <cell r="C33974" t="str">
            <v>PEP (Phase-2)</v>
          </cell>
          <cell r="D33974" t="str">
            <v>2 XT6 KIT 3-4P WITH.VERT.W1000</v>
          </cell>
          <cell r="E33974">
            <v>1962.6755850000002</v>
          </cell>
          <cell r="F33974" t="str">
            <v>Public Apr 25</v>
          </cell>
        </row>
        <row r="33975">
          <cell r="A33975" t="str">
            <v>1STQ007963B0000</v>
          </cell>
          <cell r="B33975" t="str">
            <v>ABB</v>
          </cell>
          <cell r="C33975" t="str">
            <v>PEP (Phase-2)</v>
          </cell>
          <cell r="D33975" t="str">
            <v>2 XT6 KIT 3-4P WITH. MOT VERT.W1000</v>
          </cell>
          <cell r="E33975">
            <v>2008.728891</v>
          </cell>
          <cell r="F33975" t="str">
            <v>Public Apr 25</v>
          </cell>
        </row>
        <row r="33976">
          <cell r="A33976" t="str">
            <v>1STQ007959B0000</v>
          </cell>
          <cell r="B33976" t="str">
            <v>ABB</v>
          </cell>
          <cell r="C33976" t="str">
            <v>PEP (Phase-2)</v>
          </cell>
          <cell r="D33976" t="str">
            <v>2 XT6 KIT 3-4P FIXED IM HORIZ.W600</v>
          </cell>
          <cell r="E33976">
            <v>2574.0258960000006</v>
          </cell>
          <cell r="F33976" t="str">
            <v>Public Apr 25</v>
          </cell>
        </row>
        <row r="33977">
          <cell r="A33977" t="str">
            <v>1STQ007157B0000</v>
          </cell>
          <cell r="B33977" t="str">
            <v>ABB</v>
          </cell>
          <cell r="C33977" t="str">
            <v>PEP (Phase-2)</v>
          </cell>
          <cell r="D33977" t="str">
            <v>2 XT5 KIT 3-4P WITH. VERT.W=800 400/630A</v>
          </cell>
          <cell r="E33977">
            <v>1693.5917310000002</v>
          </cell>
          <cell r="F33977" t="str">
            <v>Public Apr 25</v>
          </cell>
        </row>
        <row r="33978">
          <cell r="A33978" t="str">
            <v>1STQ007158B0000</v>
          </cell>
          <cell r="B33978" t="str">
            <v>ABB</v>
          </cell>
          <cell r="C33978" t="str">
            <v>PEP (Phase-2)</v>
          </cell>
          <cell r="D33978" t="str">
            <v>2 XT5 KIT 3-4P WITH. MOT VERT.W=800MM</v>
          </cell>
          <cell r="E33978">
            <v>1468.4647770000001</v>
          </cell>
          <cell r="F33978" t="str">
            <v>Public Apr 25</v>
          </cell>
        </row>
        <row r="33979">
          <cell r="A33979" t="str">
            <v>1STQ002449B0000</v>
          </cell>
          <cell r="B33979" t="str">
            <v>ABB</v>
          </cell>
          <cell r="C33979" t="str">
            <v>PEP (Phase-2)</v>
          </cell>
          <cell r="D33979" t="str">
            <v>2 XT4 KIT 3-4P WITHD.I-IM HORIZ. W=800MM</v>
          </cell>
          <cell r="E33979">
            <v>1168.2391500000001</v>
          </cell>
          <cell r="F33979" t="str">
            <v>Public Apr 25</v>
          </cell>
        </row>
        <row r="33980">
          <cell r="A33980" t="str">
            <v>1STQ002439B0000</v>
          </cell>
          <cell r="B33980" t="str">
            <v>ABB</v>
          </cell>
          <cell r="C33980" t="str">
            <v>PEP (Phase-2)</v>
          </cell>
          <cell r="D33980" t="str">
            <v>2 XT2 KIT 3-4P WITHD.I-IM HORIZ. W=800MM</v>
          </cell>
          <cell r="E33980">
            <v>1175.8808879999999</v>
          </cell>
          <cell r="F33980" t="str">
            <v>Public Apr 25</v>
          </cell>
        </row>
        <row r="33981">
          <cell r="A33981" t="str">
            <v>1STQ002432B0000</v>
          </cell>
          <cell r="B33981" t="str">
            <v>ABB</v>
          </cell>
          <cell r="C33981" t="str">
            <v>PEP (Phase-2)</v>
          </cell>
          <cell r="D33981" t="str">
            <v>2 XT1 KIT 3-4P F.PLUG IN INT.HOR.W=800MM</v>
          </cell>
          <cell r="E33981">
            <v>982.47052800000006</v>
          </cell>
          <cell r="F33981" t="str">
            <v>Public Apr 25</v>
          </cell>
        </row>
        <row r="33982">
          <cell r="A33982" t="str">
            <v>1STQ002431B0000</v>
          </cell>
          <cell r="B33982" t="str">
            <v>ABB</v>
          </cell>
          <cell r="C33982" t="str">
            <v>PEP (Phase-2)</v>
          </cell>
          <cell r="D33982" t="str">
            <v>2 XT1 KIT 3-4P F.PLUG IN IM HOR.W=800MM</v>
          </cell>
          <cell r="E33982">
            <v>982.47052800000006</v>
          </cell>
          <cell r="F33982" t="str">
            <v>Public Apr 25</v>
          </cell>
        </row>
        <row r="33983">
          <cell r="A33983" t="str">
            <v>1STQ008059A0000</v>
          </cell>
          <cell r="B33983" t="str">
            <v>ABB</v>
          </cell>
          <cell r="C33983" t="str">
            <v>PEP (Noble)</v>
          </cell>
          <cell r="D33983" t="str">
            <v>2 IP31 VERTICAL PROFILE H=1800MM</v>
          </cell>
          <cell r="E33983">
            <v>966.61223099999995</v>
          </cell>
          <cell r="F33983" t="str">
            <v>Public Apr 25</v>
          </cell>
        </row>
        <row r="33984">
          <cell r="A33984" t="str">
            <v>1STQ007508B0000</v>
          </cell>
          <cell r="B33984" t="str">
            <v>ABB</v>
          </cell>
          <cell r="C33984" t="str">
            <v>PEP (Noble)</v>
          </cell>
          <cell r="D33984" t="str">
            <v>2 GALVANIZ SHEET CROSSPIECES CC D=1250MM</v>
          </cell>
          <cell r="E33984">
            <v>398.45239200000003</v>
          </cell>
          <cell r="F33984" t="str">
            <v>Public Apr 25</v>
          </cell>
        </row>
        <row r="33985">
          <cell r="A33985" t="str">
            <v>1STQ002031B0000</v>
          </cell>
          <cell r="B33985" t="str">
            <v>ABB</v>
          </cell>
          <cell r="C33985" t="str">
            <v>PEP (Noble)</v>
          </cell>
          <cell r="D33985" t="str">
            <v>2 GALV.+2 STAINL.STEEL UPRIGHTS H=1800MM</v>
          </cell>
          <cell r="E33985">
            <v>4040.753468869565</v>
          </cell>
          <cell r="F33985" t="str">
            <v>Public Apr 25</v>
          </cell>
        </row>
        <row r="33986">
          <cell r="A33986" t="str">
            <v>1SDA066476R1</v>
          </cell>
          <cell r="B33986" t="str">
            <v>ABB</v>
          </cell>
          <cell r="C33986" t="str">
            <v>Accessories</v>
          </cell>
          <cell r="D33986" t="str">
            <v xml:space="preserve">RHD XT2-XT4 W STAND. DIRECT </v>
          </cell>
          <cell r="E33986">
            <v>433.94247012722747</v>
          </cell>
          <cell r="F33986" t="str">
            <v>Public Apr 25</v>
          </cell>
        </row>
        <row r="33987">
          <cell r="A33987" t="str">
            <v>1STQ001555B0000</v>
          </cell>
          <cell r="B33987" t="str">
            <v>ABB</v>
          </cell>
          <cell r="C33987" t="str">
            <v>PEP (Noble)</v>
          </cell>
          <cell r="D33987" t="str">
            <v>N.2 BRACKETS FOR N</v>
          </cell>
          <cell r="E33987">
            <v>232.60991791304346</v>
          </cell>
          <cell r="F33987" t="str">
            <v>Public Apr 25</v>
          </cell>
        </row>
        <row r="33988">
          <cell r="A33988" t="str">
            <v>1STQ001554B0000</v>
          </cell>
          <cell r="B33988" t="str">
            <v>ABB</v>
          </cell>
          <cell r="C33988" t="str">
            <v>PEP (Noble)</v>
          </cell>
          <cell r="D33988" t="str">
            <v>N.2 BRACKETS FOR PE</v>
          </cell>
          <cell r="E33988">
            <v>248.82839686956521</v>
          </cell>
          <cell r="F33988" t="str">
            <v>Public Apr 25</v>
          </cell>
        </row>
        <row r="33989">
          <cell r="A33989" t="str">
            <v>1STQ001588B0000</v>
          </cell>
          <cell r="B33989" t="str">
            <v>ABB</v>
          </cell>
          <cell r="C33989" t="str">
            <v>PEP (Noble)</v>
          </cell>
          <cell r="D33989" t="str">
            <v>8 UNIVERSAL BRACKETS</v>
          </cell>
          <cell r="E33989">
            <v>328.29776765217389</v>
          </cell>
          <cell r="F33989" t="str">
            <v>Public Apr 25</v>
          </cell>
        </row>
        <row r="33990">
          <cell r="A33990" t="str">
            <v>1STQ007426A0000</v>
          </cell>
          <cell r="B33990" t="str">
            <v>ABB</v>
          </cell>
          <cell r="C33990" t="str">
            <v>PEP (Noble)</v>
          </cell>
          <cell r="D33990" t="str">
            <v>24 BUSBARS INSULATED SUPPORTS L=50MM</v>
          </cell>
          <cell r="E33990">
            <v>270.80978713043476</v>
          </cell>
          <cell r="F33990" t="str">
            <v>Public Apr 25</v>
          </cell>
        </row>
        <row r="33991">
          <cell r="A33991" t="str">
            <v>1STQ009288A0000</v>
          </cell>
          <cell r="B33991" t="str">
            <v>ABB</v>
          </cell>
          <cell r="C33991" t="str">
            <v>PEP (Phase-2)</v>
          </cell>
          <cell r="D33991" t="str">
            <v>REDUCED BLIND PANEL H=100MM W=400MM</v>
          </cell>
          <cell r="E33991">
            <v>191.22378599999999</v>
          </cell>
          <cell r="F33991" t="str">
            <v>Public Apr 25</v>
          </cell>
        </row>
        <row r="33992">
          <cell r="A33992" t="str">
            <v>1STQ009289A0000</v>
          </cell>
          <cell r="B33992" t="str">
            <v>ABB</v>
          </cell>
          <cell r="C33992" t="str">
            <v>PEP (Phase-2)</v>
          </cell>
          <cell r="D33992" t="str">
            <v>REDUCED BLIND PANEL H=200MM W=400MM</v>
          </cell>
          <cell r="E33992">
            <v>236.74735500000003</v>
          </cell>
          <cell r="F33992" t="str">
            <v>Public Apr 25</v>
          </cell>
        </row>
        <row r="33993">
          <cell r="A33993" t="str">
            <v>1STQ009290A0000</v>
          </cell>
          <cell r="B33993" t="str">
            <v>ABB</v>
          </cell>
          <cell r="C33993" t="str">
            <v>PEP (Phase-2)</v>
          </cell>
          <cell r="D33993" t="str">
            <v>REDUCED BLIND PANEL H=300MM W=400MM</v>
          </cell>
          <cell r="E33993">
            <v>329.72183400000006</v>
          </cell>
          <cell r="F33993" t="str">
            <v>Public Apr 25</v>
          </cell>
        </row>
        <row r="33994">
          <cell r="A33994" t="str">
            <v>1STQ009291A0000</v>
          </cell>
          <cell r="B33994" t="str">
            <v>ABB</v>
          </cell>
          <cell r="C33994" t="str">
            <v>PEP (Phase-2)</v>
          </cell>
          <cell r="D33994" t="str">
            <v>REDUCED BLIND PANEL H=600MM W=400MM</v>
          </cell>
          <cell r="E33994">
            <v>475.43332199999998</v>
          </cell>
          <cell r="F33994" t="str">
            <v>Public Apr 25</v>
          </cell>
        </row>
        <row r="33995">
          <cell r="A33995" t="str">
            <v>1STQ001565B0000</v>
          </cell>
          <cell r="B33995" t="str">
            <v>ABB</v>
          </cell>
          <cell r="C33995" t="str">
            <v>PEP (Phase-2)</v>
          </cell>
          <cell r="D33995" t="str">
            <v>RECESSED MOUNTING PLATE H=600MM W=400MM</v>
          </cell>
          <cell r="E33995">
            <v>642.23530121739145</v>
          </cell>
          <cell r="F33995" t="str">
            <v>Public Apr 25</v>
          </cell>
        </row>
        <row r="33996">
          <cell r="A33996" t="str">
            <v>1STQ007418A0000</v>
          </cell>
          <cell r="B33996" t="str">
            <v>ABB</v>
          </cell>
          <cell r="C33996" t="str">
            <v>PEP (Noble)</v>
          </cell>
          <cell r="D33996" t="str">
            <v>SHAPED COPPER BUSBAR In 400A L=1750MM</v>
          </cell>
          <cell r="E33996">
            <v>763.35052695652155</v>
          </cell>
          <cell r="F33996" t="str">
            <v>Public Apr 25</v>
          </cell>
        </row>
        <row r="33997">
          <cell r="A33997" t="str">
            <v>1STQ007419A0000</v>
          </cell>
          <cell r="B33997" t="str">
            <v>ABB</v>
          </cell>
          <cell r="C33997" t="str">
            <v>PEP (Noble)</v>
          </cell>
          <cell r="D33997" t="str">
            <v>SHAPED COPPER BUSBAR In 630A L=1750MM</v>
          </cell>
          <cell r="E33997">
            <v>1159.3448608695653</v>
          </cell>
          <cell r="F33997" t="str">
            <v>Public Apr 25</v>
          </cell>
        </row>
        <row r="33998">
          <cell r="A33998" t="str">
            <v>1STQ007420A0000</v>
          </cell>
          <cell r="B33998" t="str">
            <v>ABB</v>
          </cell>
          <cell r="C33998" t="str">
            <v>PEP (Noble)</v>
          </cell>
          <cell r="D33998" t="str">
            <v>SHAPED COPPER BUSBAR In 800A L=1750MM</v>
          </cell>
          <cell r="E33998">
            <v>1424.8386563478261</v>
          </cell>
          <cell r="F33998" t="str">
            <v>Public Apr 25</v>
          </cell>
        </row>
        <row r="33999">
          <cell r="A33999" t="str">
            <v>1STQ007421A0000</v>
          </cell>
          <cell r="B33999" t="str">
            <v>ABB</v>
          </cell>
          <cell r="C33999" t="str">
            <v>PEP (Noble)</v>
          </cell>
          <cell r="D33999" t="str">
            <v>SHAPED COPPER BUSBAR In 1000A L=1750MM</v>
          </cell>
          <cell r="E33999">
            <v>1936.6675074782611</v>
          </cell>
          <cell r="F33999" t="str">
            <v>Public Apr 25</v>
          </cell>
        </row>
        <row r="34000">
          <cell r="A34000" t="str">
            <v>1STQ007422A0000</v>
          </cell>
          <cell r="B34000" t="str">
            <v>ABB</v>
          </cell>
          <cell r="C34000" t="str">
            <v>PEP (Noble)</v>
          </cell>
          <cell r="D34000" t="str">
            <v>SHAPED COPPER BUSBAR In 1250A L=1750MM</v>
          </cell>
          <cell r="E34000">
            <v>2605.2593071304345</v>
          </cell>
          <cell r="F34000" t="str">
            <v>Public Apr 25</v>
          </cell>
        </row>
        <row r="34001">
          <cell r="A34001" t="str">
            <v>1STQ007423A0000</v>
          </cell>
          <cell r="B34001" t="str">
            <v>ABB</v>
          </cell>
          <cell r="C34001" t="str">
            <v>PEP (Noble)</v>
          </cell>
          <cell r="D34001" t="str">
            <v>SHAPED COPPER BUSBAR In 1600A L=1750MM</v>
          </cell>
          <cell r="E34001">
            <v>3970.7399770434781</v>
          </cell>
          <cell r="F34001" t="str">
            <v>Public Apr 25</v>
          </cell>
        </row>
        <row r="34002">
          <cell r="A34002" t="str">
            <v>1STQ007424A0000</v>
          </cell>
          <cell r="B34002" t="str">
            <v>ABB</v>
          </cell>
          <cell r="C34002" t="str">
            <v>PEP (Noble)</v>
          </cell>
          <cell r="D34002" t="str">
            <v>SHAPED COPPER BUSBAR In 2000A L=1750MM</v>
          </cell>
          <cell r="E34002">
            <v>4401.4529113043473</v>
          </cell>
          <cell r="F34002" t="str">
            <v>Public Apr 25</v>
          </cell>
        </row>
        <row r="34003">
          <cell r="A34003" t="str">
            <v>1STQ007425A0000</v>
          </cell>
          <cell r="B34003" t="str">
            <v>ABB</v>
          </cell>
          <cell r="C34003" t="str">
            <v>PEP (Noble)</v>
          </cell>
          <cell r="D34003" t="str">
            <v>SHAPED COPPER BUSBAR In 2500A L=1750MM</v>
          </cell>
          <cell r="E34003">
            <v>5884.297034086957</v>
          </cell>
          <cell r="F34003" t="str">
            <v>Public Apr 25</v>
          </cell>
        </row>
        <row r="34004">
          <cell r="A34004" t="str">
            <v>1STQ008117A0000</v>
          </cell>
          <cell r="B34004" t="str">
            <v>ABB</v>
          </cell>
          <cell r="C34004" t="str">
            <v>PEP (Phase-2)</v>
          </cell>
          <cell r="D34004" t="str">
            <v>N.2 UNIFIX FIXING BRACKETS</v>
          </cell>
          <cell r="E34004">
            <v>487.44820800000002</v>
          </cell>
          <cell r="F34004" t="str">
            <v>Public Apr 25</v>
          </cell>
        </row>
        <row r="34005">
          <cell r="A34005" t="str">
            <v>1STQ008115A0000</v>
          </cell>
          <cell r="B34005" t="str">
            <v>ABB</v>
          </cell>
          <cell r="C34005" t="str">
            <v>PEP (Noble)</v>
          </cell>
          <cell r="D34005" t="str">
            <v>N.2 WALL FIXING BRACKETS</v>
          </cell>
          <cell r="E34005">
            <v>104.33221669565218</v>
          </cell>
          <cell r="F34005" t="str">
            <v>Public Apr 25</v>
          </cell>
        </row>
        <row r="34006">
          <cell r="A34006" t="str">
            <v>1STQ007196A0000</v>
          </cell>
          <cell r="B34006" t="str">
            <v>ABB</v>
          </cell>
          <cell r="C34006" t="str">
            <v>PEP (Phase-2)</v>
          </cell>
          <cell r="D34006" t="str">
            <v>KIT BOT.WITH-OUT PLINTH W1000MM D=300MM</v>
          </cell>
          <cell r="E34006">
            <v>722.41474500000015</v>
          </cell>
          <cell r="F34006" t="str">
            <v>Public Apr 25</v>
          </cell>
        </row>
        <row r="34007">
          <cell r="A34007" t="str">
            <v>1STQ007197A0000</v>
          </cell>
          <cell r="B34007" t="str">
            <v>ABB</v>
          </cell>
          <cell r="C34007" t="str">
            <v>PEP (Phase-2)</v>
          </cell>
          <cell r="D34007" t="str">
            <v>KIT BOT.WITH-OUT PLINTH W1000MM D=500MM</v>
          </cell>
          <cell r="E34007">
            <v>1038.0703710000003</v>
          </cell>
          <cell r="F34007" t="str">
            <v>Public Apr 25</v>
          </cell>
        </row>
        <row r="34008">
          <cell r="A34008" t="str">
            <v>1STQ007198A0000</v>
          </cell>
          <cell r="B34008" t="str">
            <v>ABB</v>
          </cell>
          <cell r="C34008" t="str">
            <v>PEP (Phase-2)</v>
          </cell>
          <cell r="D34008" t="str">
            <v>KIT BOT.WITH-OUT PLINTH W1000MM D=700MM</v>
          </cell>
          <cell r="E34008">
            <v>1122.7493939999999</v>
          </cell>
          <cell r="F34008" t="str">
            <v>Public Apr 25</v>
          </cell>
        </row>
        <row r="34009">
          <cell r="A34009" t="str">
            <v>1STQ007199A0000</v>
          </cell>
          <cell r="B34009" t="str">
            <v>ABB</v>
          </cell>
          <cell r="C34009" t="str">
            <v>PEP (Phase-2)</v>
          </cell>
          <cell r="D34009" t="str">
            <v>KIT BOT.WITH-OUT PLINTH W=1000MM D=900MM</v>
          </cell>
          <cell r="E34009">
            <v>1248.0378300000002</v>
          </cell>
          <cell r="F34009" t="str">
            <v>Public Apr 25</v>
          </cell>
        </row>
        <row r="34010">
          <cell r="A34010" t="str">
            <v>1STQ007200A0000</v>
          </cell>
          <cell r="B34010" t="str">
            <v>ABB</v>
          </cell>
          <cell r="C34010" t="str">
            <v>PEP (Phase-2)</v>
          </cell>
          <cell r="D34010" t="str">
            <v>KIT BOT.WITH-OUT PLINTH W=1250MM D=300MM</v>
          </cell>
          <cell r="E34010">
            <v>887.6926890000002</v>
          </cell>
          <cell r="F34010" t="str">
            <v>Public Apr 25</v>
          </cell>
        </row>
        <row r="34011">
          <cell r="A34011" t="str">
            <v>1STQ007201A0000</v>
          </cell>
          <cell r="B34011" t="str">
            <v>ABB</v>
          </cell>
          <cell r="C34011" t="str">
            <v>PEP (Phase-2)</v>
          </cell>
          <cell r="D34011" t="str">
            <v>KIT BOT.WITH-OUT PLINTH W=1250MM D=500MM</v>
          </cell>
          <cell r="E34011">
            <v>1317.1628730000002</v>
          </cell>
          <cell r="F34011" t="str">
            <v>Public Apr 25</v>
          </cell>
        </row>
        <row r="34012">
          <cell r="A34012" t="str">
            <v>1STQ007202A0000</v>
          </cell>
          <cell r="B34012" t="str">
            <v>ABB</v>
          </cell>
          <cell r="C34012" t="str">
            <v>PEP (Phase-2)</v>
          </cell>
          <cell r="D34012" t="str">
            <v>KIT BOT.WITH-OUT PLINTH W=1250MM D=700MM</v>
          </cell>
          <cell r="E34012">
            <v>1374.3970110000005</v>
          </cell>
          <cell r="F34012" t="str">
            <v>Public Apr 25</v>
          </cell>
        </row>
        <row r="34013">
          <cell r="A34013" t="str">
            <v>1STQ007203A0000</v>
          </cell>
          <cell r="B34013" t="str">
            <v>ABB</v>
          </cell>
          <cell r="C34013" t="str">
            <v>PEP (Phase-2)</v>
          </cell>
          <cell r="D34013" t="str">
            <v>KIT BOT.WITH-OUT PLINTH W1250MM D=900MM</v>
          </cell>
          <cell r="E34013">
            <v>1378.0150020000001</v>
          </cell>
          <cell r="F34013" t="str">
            <v>Public Apr 25</v>
          </cell>
        </row>
        <row r="34014">
          <cell r="A34014" t="str">
            <v>1STQ001279B0000</v>
          </cell>
          <cell r="B34014" t="str">
            <v>ABB</v>
          </cell>
          <cell r="C34014" t="str">
            <v>PEP (Phase-2)</v>
          </cell>
          <cell r="D34014" t="str">
            <v>KIT BOT.WITH-OUT PLINTH W=250MM D=200MM</v>
          </cell>
          <cell r="E34014">
            <v>231.35981700000005</v>
          </cell>
          <cell r="F34014" t="str">
            <v>Public Apr 25</v>
          </cell>
        </row>
        <row r="34015">
          <cell r="A34015" t="str">
            <v>1STQ007168A0000</v>
          </cell>
          <cell r="B34015" t="str">
            <v>ABB</v>
          </cell>
          <cell r="C34015" t="str">
            <v>PEP (Phase-2)</v>
          </cell>
          <cell r="D34015" t="str">
            <v>KIT BOT. WITH-OUT PLINTH W=250MM D=300MM</v>
          </cell>
          <cell r="E34015">
            <v>286.32848400000006</v>
          </cell>
          <cell r="F34015" t="str">
            <v>Public Apr 25</v>
          </cell>
        </row>
        <row r="34016">
          <cell r="A34016" t="str">
            <v>1STQ007169A0000</v>
          </cell>
          <cell r="B34016" t="str">
            <v>ABB</v>
          </cell>
          <cell r="C34016" t="str">
            <v>PEP (Phase-2)</v>
          </cell>
          <cell r="D34016" t="str">
            <v>KIT BOT.WITH-OUT PLINTH W=250MM D=500MM</v>
          </cell>
          <cell r="E34016">
            <v>355.03649999999999</v>
          </cell>
          <cell r="F34016" t="str">
            <v>Public Apr 25</v>
          </cell>
        </row>
        <row r="34017">
          <cell r="A34017" t="str">
            <v>1STQ007170A0000</v>
          </cell>
          <cell r="B34017" t="str">
            <v>ABB</v>
          </cell>
          <cell r="C34017" t="str">
            <v>PEP (Phase-2)</v>
          </cell>
          <cell r="D34017" t="str">
            <v>KIT BOT.WITH-OUT PLINTH W=250MM D=700MM</v>
          </cell>
          <cell r="E34017">
            <v>360.78471000000008</v>
          </cell>
          <cell r="F34017" t="str">
            <v>Public Apr 25</v>
          </cell>
        </row>
        <row r="34018">
          <cell r="A34018" t="str">
            <v>1STQ001280B0000</v>
          </cell>
          <cell r="B34018" t="str">
            <v>ABB</v>
          </cell>
          <cell r="C34018" t="str">
            <v>PEP (Phase-2)</v>
          </cell>
          <cell r="D34018" t="str">
            <v>KIT BOT.WITH-OUT PLINTH W=250MM D=900MM</v>
          </cell>
          <cell r="E34018">
            <v>343.54007999999999</v>
          </cell>
          <cell r="F34018" t="str">
            <v>Public Apr 25</v>
          </cell>
        </row>
        <row r="34019">
          <cell r="A34019" t="str">
            <v>1STQ007171A0000</v>
          </cell>
          <cell r="B34019" t="str">
            <v>ABB</v>
          </cell>
          <cell r="C34019" t="str">
            <v>PEP (Phase-2)</v>
          </cell>
          <cell r="D34019" t="str">
            <v>KIT BOT.WITH-OUT PLINTH W=300MM D=200MM</v>
          </cell>
          <cell r="E34019">
            <v>369.50846400000006</v>
          </cell>
          <cell r="F34019" t="str">
            <v>Public Apr 25</v>
          </cell>
        </row>
        <row r="34020">
          <cell r="A34020" t="str">
            <v>1STQ007172A0000</v>
          </cell>
          <cell r="B34020" t="str">
            <v>ABB</v>
          </cell>
          <cell r="C34020" t="str">
            <v>PEP (Phase-2)</v>
          </cell>
          <cell r="D34020" t="str">
            <v>KIT BOT.WITH-OUT PLINTH W=300MM D=300MM</v>
          </cell>
          <cell r="E34020">
            <v>374.18592900000004</v>
          </cell>
          <cell r="F34020" t="str">
            <v>Public Apr 25</v>
          </cell>
        </row>
        <row r="34021">
          <cell r="A34021" t="str">
            <v>1STQ007173A0000</v>
          </cell>
          <cell r="B34021" t="str">
            <v>ABB</v>
          </cell>
          <cell r="C34021" t="str">
            <v>PEP (Phase-2)</v>
          </cell>
          <cell r="D34021" t="str">
            <v>KIT BOT.WITH-OUT PLIN. W/D300MM D/W500MM</v>
          </cell>
          <cell r="E34021">
            <v>397.35910500000006</v>
          </cell>
          <cell r="F34021" t="str">
            <v>Public Apr 25</v>
          </cell>
        </row>
        <row r="34022">
          <cell r="A34022" t="str">
            <v>1STQ007174A0000</v>
          </cell>
          <cell r="B34022" t="str">
            <v>ABB</v>
          </cell>
          <cell r="C34022" t="str">
            <v>PEP (Phase-2)</v>
          </cell>
          <cell r="D34022" t="str">
            <v>KIT BOT.WITH-OUT PLINTH W=300MM D=700MM</v>
          </cell>
          <cell r="E34022">
            <v>462.67455000000001</v>
          </cell>
          <cell r="F34022" t="str">
            <v>Public Apr 25</v>
          </cell>
        </row>
        <row r="34023">
          <cell r="A34023" t="str">
            <v>1STQ007175A0000</v>
          </cell>
          <cell r="B34023" t="str">
            <v>ABB</v>
          </cell>
          <cell r="C34023" t="str">
            <v>PEP (Phase-2)</v>
          </cell>
          <cell r="D34023" t="str">
            <v>KIT BOT.WITH-OUT PLINTH W=300MM D=900MM</v>
          </cell>
          <cell r="E34023">
            <v>443.750541</v>
          </cell>
          <cell r="F34023" t="str">
            <v>Public Apr 25</v>
          </cell>
        </row>
        <row r="34024">
          <cell r="A34024" t="str">
            <v>1STQ007176A0000</v>
          </cell>
          <cell r="B34024" t="str">
            <v>ABB</v>
          </cell>
          <cell r="C34024" t="str">
            <v>PEP (Phase-2)</v>
          </cell>
          <cell r="D34024" t="str">
            <v>KIT BOT. WITH-OUT PLINTH W=400MM D=200MM</v>
          </cell>
          <cell r="E34024">
            <v>366.53291999999999</v>
          </cell>
          <cell r="F34024" t="str">
            <v>Public Apr 25</v>
          </cell>
        </row>
        <row r="34025">
          <cell r="A34025" t="str">
            <v>1STQ007177A0000</v>
          </cell>
          <cell r="B34025" t="str">
            <v>ABB</v>
          </cell>
          <cell r="C34025" t="str">
            <v>PEP (Phase-2)</v>
          </cell>
          <cell r="D34025" t="str">
            <v>KIT BOT.WITH-OUT PLINTH W=400MM D=300MM</v>
          </cell>
          <cell r="E34025">
            <v>380.55404399999998</v>
          </cell>
          <cell r="F34025" t="str">
            <v>Public Apr 25</v>
          </cell>
        </row>
        <row r="34026">
          <cell r="A34026" t="str">
            <v>1STQ007178A0000</v>
          </cell>
          <cell r="B34026" t="str">
            <v>ABB</v>
          </cell>
          <cell r="C34026" t="str">
            <v>PEP (Phase-2)</v>
          </cell>
          <cell r="D34026" t="str">
            <v>KIT BOT.WITH-OUT PLINTH W=400MM D=500MM</v>
          </cell>
          <cell r="E34026">
            <v>425.8747350000001</v>
          </cell>
          <cell r="F34026" t="str">
            <v>Public Apr 25</v>
          </cell>
        </row>
        <row r="34027">
          <cell r="A34027" t="str">
            <v>1STQ007179A0000</v>
          </cell>
          <cell r="B34027" t="str">
            <v>ABB</v>
          </cell>
          <cell r="C34027" t="str">
            <v>PEP (Phase-2)</v>
          </cell>
          <cell r="D34027" t="str">
            <v>KIT BOT.WITH-OUT PLINTH W=400MM D=700MM</v>
          </cell>
          <cell r="E34027">
            <v>450.55822499999999</v>
          </cell>
          <cell r="F34027" t="str">
            <v>Public Apr 25</v>
          </cell>
        </row>
        <row r="34028">
          <cell r="A34028" t="str">
            <v>1STQ007180A0000</v>
          </cell>
          <cell r="B34028" t="str">
            <v>ABB</v>
          </cell>
          <cell r="C34028" t="str">
            <v>PEP (Phase-2)</v>
          </cell>
          <cell r="D34028" t="str">
            <v>KIT BOT.WITH-OUT PLINTH W=400MM D=900MM</v>
          </cell>
          <cell r="E34028">
            <v>518.61252300000012</v>
          </cell>
          <cell r="F34028" t="str">
            <v>Public Apr 25</v>
          </cell>
        </row>
        <row r="34029">
          <cell r="A34029" t="str">
            <v>1STQ001297B0000</v>
          </cell>
          <cell r="B34029" t="str">
            <v>ABB</v>
          </cell>
          <cell r="C34029" t="str">
            <v>PEP (Phase-2)</v>
          </cell>
          <cell r="D34029" t="str">
            <v>KIT BOT.WITH-OUT PLINTH W=500MM D=200MM</v>
          </cell>
          <cell r="E34029">
            <v>486.70432200000005</v>
          </cell>
          <cell r="F34029" t="str">
            <v>Public Apr 25</v>
          </cell>
        </row>
        <row r="34030">
          <cell r="A34030" t="str">
            <v>1STQ007181A0000</v>
          </cell>
          <cell r="B34030" t="str">
            <v>ABB</v>
          </cell>
          <cell r="C34030" t="str">
            <v>PEP (Phase-2)</v>
          </cell>
          <cell r="D34030" t="str">
            <v>KIT BOT.WITH-OUT PLINTH W=500MM D=500MM</v>
          </cell>
          <cell r="E34030">
            <v>572.65696800000012</v>
          </cell>
          <cell r="F34030" t="str">
            <v>Public Apr 25</v>
          </cell>
        </row>
        <row r="34031">
          <cell r="A34031" t="str">
            <v>1STQ007182A0000</v>
          </cell>
          <cell r="B34031" t="str">
            <v>ABB</v>
          </cell>
          <cell r="C34031" t="str">
            <v>PEP (Phase-2)</v>
          </cell>
          <cell r="D34031" t="str">
            <v>KIT BOT.WITH-OUT PLINTH W=500MM D=700MM</v>
          </cell>
          <cell r="E34031">
            <v>629.86856399999999</v>
          </cell>
          <cell r="F34031" t="str">
            <v>Public Apr 25</v>
          </cell>
        </row>
        <row r="34032">
          <cell r="A34032" t="str">
            <v>1STQ001299B0000</v>
          </cell>
          <cell r="B34032" t="str">
            <v>ABB</v>
          </cell>
          <cell r="C34032" t="str">
            <v>PEP (Phase-2)</v>
          </cell>
          <cell r="D34032" t="str">
            <v>KIT BOT.WITH-OUT PLINTH W=500MM D=900MM</v>
          </cell>
          <cell r="E34032">
            <v>744.52844700000026</v>
          </cell>
          <cell r="F34032" t="str">
            <v>Public Apr 25</v>
          </cell>
        </row>
        <row r="34033">
          <cell r="A34033" t="str">
            <v>1STQ007183A0000</v>
          </cell>
          <cell r="B34033" t="str">
            <v>ABB</v>
          </cell>
          <cell r="C34033" t="str">
            <v>PEP (Phase-2)</v>
          </cell>
          <cell r="D34033" t="str">
            <v>KIT BOT.WITH-OUT PLINTH W=600MM D=200MM</v>
          </cell>
          <cell r="E34033">
            <v>529.69191600000011</v>
          </cell>
          <cell r="F34033" t="str">
            <v>Public Apr 25</v>
          </cell>
        </row>
        <row r="34034">
          <cell r="A34034" t="str">
            <v>1STQ007184A0000</v>
          </cell>
          <cell r="B34034" t="str">
            <v>ABB</v>
          </cell>
          <cell r="C34034" t="str">
            <v>PEP (Phase-2)</v>
          </cell>
          <cell r="D34034" t="str">
            <v>KIT BOT.WITH-OUT PLINTH W=600MM D=300MM</v>
          </cell>
          <cell r="E34034">
            <v>551.59146900000007</v>
          </cell>
          <cell r="F34034" t="str">
            <v>Public Apr 25</v>
          </cell>
        </row>
        <row r="34035">
          <cell r="A34035" t="str">
            <v>1STQ007185A0000</v>
          </cell>
          <cell r="B34035" t="str">
            <v>ABB</v>
          </cell>
          <cell r="C34035" t="str">
            <v>PEP (Phase-2)</v>
          </cell>
          <cell r="D34035" t="str">
            <v>KIT BOT.WITH-OUT PLINTH W=600MM D=500MM</v>
          </cell>
          <cell r="E34035">
            <v>707.52575400000012</v>
          </cell>
          <cell r="F34035" t="str">
            <v>Public Apr 25</v>
          </cell>
        </row>
        <row r="34036">
          <cell r="A34036" t="str">
            <v>1STQ007186A0000</v>
          </cell>
          <cell r="B34036" t="str">
            <v>ABB</v>
          </cell>
          <cell r="C34036" t="str">
            <v>PEP (Phase-2)</v>
          </cell>
          <cell r="D34036" t="str">
            <v>KIT BOT.WITH-OUT PLINTH W=600MM D=700MM</v>
          </cell>
          <cell r="E34036">
            <v>751.77570000000026</v>
          </cell>
          <cell r="F34036" t="str">
            <v>Public Apr 25</v>
          </cell>
        </row>
        <row r="34037">
          <cell r="A34037" t="str">
            <v>1STQ007187A0000</v>
          </cell>
          <cell r="B34037" t="str">
            <v>ABB</v>
          </cell>
          <cell r="C34037" t="str">
            <v>PEP (Phase-2)</v>
          </cell>
          <cell r="D34037" t="str">
            <v>KIT BOT. WITH-OUT PLINTHW=600MM D=900MM</v>
          </cell>
          <cell r="E34037">
            <v>874.3027410000002</v>
          </cell>
          <cell r="F34037" t="str">
            <v>Public Apr 25</v>
          </cell>
        </row>
        <row r="34038">
          <cell r="A34038" t="str">
            <v>1STQ001313B0000</v>
          </cell>
          <cell r="B34038" t="str">
            <v>ABB</v>
          </cell>
          <cell r="C34038" t="str">
            <v>PEP (Phase-2)</v>
          </cell>
          <cell r="D34038" t="str">
            <v>KIT BOT.WITH-OUT PLINTH W=750MM D=200MM</v>
          </cell>
          <cell r="E34038">
            <v>647.10192300000006</v>
          </cell>
          <cell r="F34038" t="str">
            <v>Public Apr 25</v>
          </cell>
        </row>
        <row r="34039">
          <cell r="A34039" t="str">
            <v>1STQ007188A0000</v>
          </cell>
          <cell r="B34039" t="str">
            <v>ABB</v>
          </cell>
          <cell r="C34039" t="str">
            <v>PEP (Phase-2)</v>
          </cell>
          <cell r="D34039" t="str">
            <v>KIT BOT WITH-OUT PLINTHW=750MM D=300MM</v>
          </cell>
          <cell r="E34039">
            <v>670.07222100000001</v>
          </cell>
          <cell r="F34039" t="str">
            <v>Public Apr 25</v>
          </cell>
        </row>
        <row r="34040">
          <cell r="A34040" t="str">
            <v>1STQ007189A0000</v>
          </cell>
          <cell r="B34040" t="str">
            <v>ABB</v>
          </cell>
          <cell r="C34040" t="str">
            <v>PEP (Phase-2)</v>
          </cell>
          <cell r="D34040" t="str">
            <v>KIT BOT.WITH-OUT PLINTH W=750MM D=500MM</v>
          </cell>
          <cell r="E34040">
            <v>944.91555600000027</v>
          </cell>
          <cell r="F34040" t="str">
            <v>Public Apr 25</v>
          </cell>
        </row>
        <row r="34041">
          <cell r="A34041" t="str">
            <v>1STQ007190A0000</v>
          </cell>
          <cell r="B34041" t="str">
            <v>ABB</v>
          </cell>
          <cell r="C34041" t="str">
            <v>PEP (Phase-2)</v>
          </cell>
          <cell r="D34041" t="str">
            <v>KIT BOT.WITH-OUT PLINTH W=750MM D=700MM</v>
          </cell>
          <cell r="E34041">
            <v>990.64200300000016</v>
          </cell>
          <cell r="F34041" t="str">
            <v>Public Apr 25</v>
          </cell>
        </row>
        <row r="34042">
          <cell r="A34042" t="str">
            <v>1STQ001314B0000</v>
          </cell>
          <cell r="B34042" t="str">
            <v>ABB</v>
          </cell>
          <cell r="C34042" t="str">
            <v>PEP (Phase-2)</v>
          </cell>
          <cell r="D34042" t="str">
            <v>KIT BOT.WITH-OUT PLINTH W=750MM D=900MM</v>
          </cell>
          <cell r="E34042">
            <v>1088.0685270000001</v>
          </cell>
          <cell r="F34042" t="str">
            <v>Public Apr 25</v>
          </cell>
        </row>
        <row r="34043">
          <cell r="A34043" t="str">
            <v>1STQ007191A0000</v>
          </cell>
          <cell r="B34043" t="str">
            <v>ABB</v>
          </cell>
          <cell r="C34043" t="str">
            <v>PEP (Phase-2)</v>
          </cell>
          <cell r="D34043" t="str">
            <v>KIT BOT.WITH-OUT PLINTH W=800MM D=200MM</v>
          </cell>
          <cell r="E34043">
            <v>605.19634500000006</v>
          </cell>
          <cell r="F34043" t="str">
            <v>Public Apr 25</v>
          </cell>
        </row>
        <row r="34044">
          <cell r="A34044" t="str">
            <v>1STQ007192A0000</v>
          </cell>
          <cell r="B34044" t="str">
            <v>ABB</v>
          </cell>
          <cell r="C34044" t="str">
            <v>PEP (Phase-2)</v>
          </cell>
          <cell r="D34044" t="str">
            <v>KIT BOT.WITH-OUT PLINTH W=800MM D=300MM</v>
          </cell>
          <cell r="E34044">
            <v>630.29686200000003</v>
          </cell>
          <cell r="F34044" t="str">
            <v>Public Apr 25</v>
          </cell>
        </row>
        <row r="34045">
          <cell r="A34045" t="str">
            <v>1STQ007193A0000</v>
          </cell>
          <cell r="B34045" t="str">
            <v>ABB</v>
          </cell>
          <cell r="C34045" t="str">
            <v>PEP (Phase-2)</v>
          </cell>
          <cell r="D34045" t="str">
            <v>KIT BOT.WITH-OUT PLINTH W=800MM D=500MM</v>
          </cell>
          <cell r="E34045">
            <v>890.67950400000018</v>
          </cell>
          <cell r="F34045" t="str">
            <v>Public Apr 25</v>
          </cell>
        </row>
        <row r="34046">
          <cell r="A34046" t="str">
            <v>1STQ007194A0000</v>
          </cell>
          <cell r="B34046" t="str">
            <v>ABB</v>
          </cell>
          <cell r="C34046" t="str">
            <v>PEP (Phase-2)</v>
          </cell>
          <cell r="D34046" t="str">
            <v>KIT BOT.WITH-OUT PLINTH W=800MM D=700MM</v>
          </cell>
          <cell r="E34046">
            <v>947.47407300000009</v>
          </cell>
          <cell r="F34046" t="str">
            <v>Public Apr 25</v>
          </cell>
        </row>
        <row r="34047">
          <cell r="A34047" t="str">
            <v>1STQ007195A0000</v>
          </cell>
          <cell r="B34047" t="str">
            <v>ABB</v>
          </cell>
          <cell r="C34047" t="str">
            <v>PEP (Phase-2)</v>
          </cell>
          <cell r="D34047" t="str">
            <v>KIT BOT.WITH-OUT PLINTH W=800MM D=900MM</v>
          </cell>
          <cell r="E34047">
            <v>1105.0877370000001</v>
          </cell>
          <cell r="F34047" t="str">
            <v>Public Apr 25</v>
          </cell>
        </row>
        <row r="34048">
          <cell r="A34048" t="str">
            <v>1STQ008719A0000</v>
          </cell>
          <cell r="B34048" t="str">
            <v>ABB</v>
          </cell>
          <cell r="C34048" t="str">
            <v>PEP (Phase-1)</v>
          </cell>
          <cell r="D34048" t="str">
            <v>BLIND CELL FOR SEGR. H=100MM W=1000MM</v>
          </cell>
          <cell r="E34048">
            <v>441.07210985567019</v>
          </cell>
          <cell r="F34048" t="str">
            <v>Public Apr 25</v>
          </cell>
        </row>
        <row r="34049">
          <cell r="A34049" t="str">
            <v>1STQ008704A0000</v>
          </cell>
          <cell r="B34049" t="str">
            <v>ABB</v>
          </cell>
          <cell r="C34049" t="str">
            <v>PEP (Phase-1)</v>
          </cell>
          <cell r="D34049" t="str">
            <v>BLIND CELL FOR SEGR. H=100MM W=400MM</v>
          </cell>
          <cell r="E34049">
            <v>379.58682952577328</v>
          </cell>
          <cell r="F34049" t="str">
            <v>Public Apr 25</v>
          </cell>
        </row>
        <row r="34050">
          <cell r="A34050" t="str">
            <v>1STQ008709A0000</v>
          </cell>
          <cell r="B34050" t="str">
            <v>ABB</v>
          </cell>
          <cell r="C34050" t="str">
            <v>PEP (Phase-1)</v>
          </cell>
          <cell r="D34050" t="str">
            <v>BLIND CELL FOR SEGR. H=100MM W=600MM</v>
          </cell>
          <cell r="E34050">
            <v>423.59253179381443</v>
          </cell>
          <cell r="F34050" t="str">
            <v>Public Apr 25</v>
          </cell>
        </row>
        <row r="34051">
          <cell r="A34051" t="str">
            <v>1STQ008714A0000</v>
          </cell>
          <cell r="B34051" t="str">
            <v>ABB</v>
          </cell>
          <cell r="C34051" t="str">
            <v>PEP (Phase-1)</v>
          </cell>
          <cell r="D34051" t="str">
            <v>BLIND CELL FOR SEGR. H=100MM W=800MM</v>
          </cell>
          <cell r="E34051">
            <v>456.6219068041238</v>
          </cell>
          <cell r="F34051" t="str">
            <v>Public Apr 25</v>
          </cell>
        </row>
        <row r="34052">
          <cell r="A34052" t="str">
            <v>1STQ008720A0000</v>
          </cell>
          <cell r="B34052" t="str">
            <v>ABB</v>
          </cell>
          <cell r="C34052" t="str">
            <v>PEP (Phase-1)</v>
          </cell>
          <cell r="D34052" t="str">
            <v>BLIND CELL FOR SEGR. H=150MM W=1000MM</v>
          </cell>
          <cell r="E34052">
            <v>453.68819331958775</v>
          </cell>
          <cell r="F34052" t="str">
            <v>Public Apr 25</v>
          </cell>
        </row>
        <row r="34053">
          <cell r="A34053" t="str">
            <v>1STQ008705A0000</v>
          </cell>
          <cell r="B34053" t="str">
            <v>ABB</v>
          </cell>
          <cell r="C34053" t="str">
            <v>PEP (Phase-1)</v>
          </cell>
          <cell r="D34053" t="str">
            <v>BLIND CELL FOR SEGR. H=150MM W=400MM</v>
          </cell>
          <cell r="E34053">
            <v>357.90189030927837</v>
          </cell>
          <cell r="F34053" t="str">
            <v>Public Apr 25</v>
          </cell>
        </row>
        <row r="34054">
          <cell r="A34054" t="str">
            <v>1STQ008710A0000</v>
          </cell>
          <cell r="B34054" t="str">
            <v>ABB</v>
          </cell>
          <cell r="C34054" t="str">
            <v>PEP (Phase-1)</v>
          </cell>
          <cell r="D34054" t="str">
            <v>BLIND CELL FOR SEGR. H=150MM W=600MM</v>
          </cell>
          <cell r="E34054">
            <v>399.36429723711342</v>
          </cell>
          <cell r="F34054" t="str">
            <v>Public Apr 25</v>
          </cell>
        </row>
        <row r="34055">
          <cell r="A34055" t="str">
            <v>1STQ008715A0000</v>
          </cell>
          <cell r="B34055" t="str">
            <v>ABB</v>
          </cell>
          <cell r="C34055" t="str">
            <v>PEP (Phase-1)</v>
          </cell>
          <cell r="D34055" t="str">
            <v>BLIND CELL FOR SEGR. H=150MM W=800MM</v>
          </cell>
          <cell r="E34055">
            <v>425.27690721649486</v>
          </cell>
          <cell r="F34055" t="str">
            <v>Public Apr 25</v>
          </cell>
        </row>
        <row r="34056">
          <cell r="A34056" t="str">
            <v>1STQ008721A0000</v>
          </cell>
          <cell r="B34056" t="str">
            <v>ABB</v>
          </cell>
          <cell r="C34056" t="str">
            <v>PEP (Phase-1)</v>
          </cell>
          <cell r="D34056" t="str">
            <v>BLIND CELL FOR SEGR. H=200MM W=1000MM</v>
          </cell>
          <cell r="E34056">
            <v>469.70649204123708</v>
          </cell>
          <cell r="F34056" t="str">
            <v>Public Apr 25</v>
          </cell>
        </row>
        <row r="34057">
          <cell r="A34057" t="str">
            <v>1STQ008706A0000</v>
          </cell>
          <cell r="B34057" t="str">
            <v>ABB</v>
          </cell>
          <cell r="C34057" t="str">
            <v>PEP (Phase-1)</v>
          </cell>
          <cell r="D34057" t="str">
            <v>BLIND CELL FOR SEGR. H=200MM W=400MM</v>
          </cell>
          <cell r="E34057">
            <v>370.52912857731968</v>
          </cell>
          <cell r="F34057" t="str">
            <v>Public Apr 25</v>
          </cell>
        </row>
        <row r="34058">
          <cell r="A34058" t="str">
            <v>1STQ008711A0000</v>
          </cell>
          <cell r="B34058" t="str">
            <v>ABB</v>
          </cell>
          <cell r="C34058" t="str">
            <v>PEP (Phase-1)</v>
          </cell>
          <cell r="D34058" t="str">
            <v>BLIND CELL FOR SEGR. H=200MM W=600MM</v>
          </cell>
          <cell r="E34058">
            <v>450.95526630927833</v>
          </cell>
          <cell r="F34058" t="str">
            <v>Public Apr 25</v>
          </cell>
        </row>
        <row r="34059">
          <cell r="A34059" t="str">
            <v>1STQ008716A0000</v>
          </cell>
          <cell r="B34059" t="str">
            <v>ABB</v>
          </cell>
          <cell r="C34059" t="str">
            <v>PEP (Phase-1)</v>
          </cell>
          <cell r="D34059" t="str">
            <v>BLIND CELL FOR SEGR. H=200MM W=800MM</v>
          </cell>
          <cell r="E34059">
            <v>485.25628898969074</v>
          </cell>
          <cell r="F34059" t="str">
            <v>Public Apr 25</v>
          </cell>
        </row>
        <row r="34060">
          <cell r="A34060" t="str">
            <v>1STQ008722A0000</v>
          </cell>
          <cell r="B34060" t="str">
            <v>ABB</v>
          </cell>
          <cell r="C34060" t="str">
            <v>PEP (Phase-1)</v>
          </cell>
          <cell r="D34060" t="str">
            <v>BLIND CELL FOR SEGR. H=250MM W=1000MM</v>
          </cell>
          <cell r="E34060">
            <v>481.28517872164946</v>
          </cell>
          <cell r="F34060" t="str">
            <v>Public Apr 25</v>
          </cell>
        </row>
        <row r="34061">
          <cell r="A34061" t="str">
            <v>1STQ008707A0000</v>
          </cell>
          <cell r="B34061" t="str">
            <v>ABB</v>
          </cell>
          <cell r="C34061" t="str">
            <v>PEP (Phase-1)</v>
          </cell>
          <cell r="D34061" t="str">
            <v>BLIND CELL FOR SEGR. H=250MM W=400MM</v>
          </cell>
          <cell r="E34061">
            <v>381.05926367010312</v>
          </cell>
          <cell r="F34061" t="str">
            <v>Public Apr 25</v>
          </cell>
        </row>
        <row r="34062">
          <cell r="A34062" t="str">
            <v>1STQ008712A0000</v>
          </cell>
          <cell r="B34062" t="str">
            <v>ABB</v>
          </cell>
          <cell r="C34062" t="str">
            <v>PEP (Phase-1)</v>
          </cell>
          <cell r="D34062" t="str">
            <v>BLIND CELL FOR SEGR. H=250MM W=600MM</v>
          </cell>
          <cell r="E34062">
            <v>463.37056329896905</v>
          </cell>
          <cell r="F34062" t="str">
            <v>Public Apr 25</v>
          </cell>
        </row>
        <row r="34063">
          <cell r="A34063" t="str">
            <v>1STQ008717A0000</v>
          </cell>
          <cell r="B34063" t="str">
            <v>ABB</v>
          </cell>
          <cell r="C34063" t="str">
            <v>PEP (Phase-1)</v>
          </cell>
          <cell r="D34063" t="str">
            <v>BLIND CELL FOR SEGR. H=250MM W=800MM</v>
          </cell>
          <cell r="E34063">
            <v>453.27546556701037</v>
          </cell>
          <cell r="F34063" t="str">
            <v>Public Apr 25</v>
          </cell>
        </row>
        <row r="34064">
          <cell r="A34064" t="str">
            <v>1STQ009030A0000</v>
          </cell>
          <cell r="B34064" t="str">
            <v>ABB</v>
          </cell>
          <cell r="C34064" t="str">
            <v>PEP (Phase-1)</v>
          </cell>
          <cell r="D34064" t="str">
            <v>BLIND CELL FOR SEGR. H=300MM W=1000MM</v>
          </cell>
          <cell r="E34064">
            <v>491.39143125773194</v>
          </cell>
          <cell r="F34064" t="str">
            <v>Public Apr 25</v>
          </cell>
        </row>
        <row r="34065">
          <cell r="A34065" t="str">
            <v>1STQ009027A0000</v>
          </cell>
          <cell r="B34065" t="str">
            <v>ABB</v>
          </cell>
          <cell r="C34065" t="str">
            <v>PEP (Phase-1)</v>
          </cell>
          <cell r="D34065" t="str">
            <v>BLIND CELL FOR SEGR. H=300MM W=400MM</v>
          </cell>
          <cell r="E34065">
            <v>396.0067011958763</v>
          </cell>
          <cell r="F34065" t="str">
            <v>Public Apr 25</v>
          </cell>
        </row>
        <row r="34066">
          <cell r="A34066" t="str">
            <v>1STQ009028A0000</v>
          </cell>
          <cell r="B34066" t="str">
            <v>ABB</v>
          </cell>
          <cell r="C34066" t="str">
            <v>PEP (Phase-1)</v>
          </cell>
          <cell r="D34066" t="str">
            <v>BLIND CELL FOR SEGR. H=300MM W=600MM</v>
          </cell>
          <cell r="E34066">
            <v>473.9118531958764</v>
          </cell>
          <cell r="F34066" t="str">
            <v>Public Apr 25</v>
          </cell>
        </row>
        <row r="34067">
          <cell r="A34067" t="str">
            <v>1STQ009029A0000</v>
          </cell>
          <cell r="B34067" t="str">
            <v>ABB</v>
          </cell>
          <cell r="C34067" t="str">
            <v>PEP (Phase-1)</v>
          </cell>
          <cell r="D34067" t="str">
            <v>BLIND CELL FOR SEGR. H=300MM W=800MM</v>
          </cell>
          <cell r="E34067">
            <v>511.80472280412374</v>
          </cell>
          <cell r="F34067" t="str">
            <v>Public Apr 25</v>
          </cell>
        </row>
        <row r="34068">
          <cell r="A34068" t="str">
            <v>1STQ008718A0000</v>
          </cell>
          <cell r="B34068" t="str">
            <v>ABB</v>
          </cell>
          <cell r="C34068" t="str">
            <v>PEP (Phase-1)</v>
          </cell>
          <cell r="D34068" t="str">
            <v>BLIND CELL FOR SEGR. H=50MM W=1000MM</v>
          </cell>
          <cell r="E34068">
            <v>420.00068486597939</v>
          </cell>
          <cell r="F34068" t="str">
            <v>Public Apr 25</v>
          </cell>
        </row>
        <row r="34069">
          <cell r="A34069" t="str">
            <v>1STQ008703A0000</v>
          </cell>
          <cell r="B34069" t="str">
            <v>ABB</v>
          </cell>
          <cell r="C34069" t="str">
            <v>PEP (Phase-1)</v>
          </cell>
          <cell r="D34069" t="str">
            <v>BLIND CELL FOR SEGR. H=50MM W=400MM</v>
          </cell>
          <cell r="E34069">
            <v>326.72421278350515</v>
          </cell>
          <cell r="F34069" t="str">
            <v>Public Apr 25</v>
          </cell>
        </row>
        <row r="34070">
          <cell r="A34070" t="str">
            <v>1STQ008708A0000</v>
          </cell>
          <cell r="B34070" t="str">
            <v>ABB</v>
          </cell>
          <cell r="C34070" t="str">
            <v>PEP (Phase-1)</v>
          </cell>
          <cell r="D34070" t="str">
            <v>BLIND CELL FOR SEGR. H=50MM W=600MM</v>
          </cell>
          <cell r="E34070">
            <v>408.22121171134029</v>
          </cell>
          <cell r="F34070" t="str">
            <v>Public Apr 25</v>
          </cell>
        </row>
        <row r="34071">
          <cell r="A34071" t="str">
            <v>1STQ008713A0000</v>
          </cell>
          <cell r="B34071" t="str">
            <v>ABB</v>
          </cell>
          <cell r="C34071" t="str">
            <v>PEP (Phase-1)</v>
          </cell>
          <cell r="D34071" t="str">
            <v>BLIND CELL FOR SEGR. H=50MM W=800MM</v>
          </cell>
          <cell r="E34071">
            <v>405.05324734020621</v>
          </cell>
          <cell r="F34071" t="str">
            <v>Public Apr 25</v>
          </cell>
        </row>
        <row r="34072">
          <cell r="A34072" t="str">
            <v>1STQ007744A0000</v>
          </cell>
          <cell r="B34072" t="str">
            <v>ABB</v>
          </cell>
          <cell r="C34072" t="str">
            <v>PEP (Noble)</v>
          </cell>
          <cell r="D34072" t="str">
            <v>2 GALVANIZ. SHEET CROSSPIECES CC D=200MM</v>
          </cell>
          <cell r="E34072">
            <v>279.72367800000006</v>
          </cell>
          <cell r="F34072" t="str">
            <v>Public Apr 25</v>
          </cell>
        </row>
        <row r="34073">
          <cell r="A34073" t="str">
            <v>1STQ007745A0000</v>
          </cell>
          <cell r="B34073" t="str">
            <v>ABB</v>
          </cell>
          <cell r="C34073" t="str">
            <v>PEP (Noble)</v>
          </cell>
          <cell r="D34073" t="str">
            <v>2 GALVANIZ. SHEET CROSSPIECES CC D=300MM</v>
          </cell>
          <cell r="E34073">
            <v>303.34769400000005</v>
          </cell>
          <cell r="F34073" t="str">
            <v>Public Apr 25</v>
          </cell>
        </row>
        <row r="34074">
          <cell r="A34074" t="str">
            <v>1STQ001336B0000</v>
          </cell>
          <cell r="B34074" t="str">
            <v>ABB</v>
          </cell>
          <cell r="C34074" t="str">
            <v>PEP (Noble)</v>
          </cell>
          <cell r="D34074" t="str">
            <v>2 GALVANIZ. SHEET CROSSPIECES CC W=400MM</v>
          </cell>
          <cell r="E34074">
            <v>219.73941600000001</v>
          </cell>
          <cell r="F34074" t="str">
            <v>Public Apr 25</v>
          </cell>
        </row>
        <row r="34075">
          <cell r="A34075" t="str">
            <v>1STQ007746A0000</v>
          </cell>
          <cell r="B34075" t="str">
            <v>ABB</v>
          </cell>
          <cell r="C34075" t="str">
            <v>PEP (Noble)</v>
          </cell>
          <cell r="D34075" t="str">
            <v>2 GALVANIZ. SHEET CROSSPIECES CC D=500MM</v>
          </cell>
          <cell r="E34075">
            <v>303.97887000000003</v>
          </cell>
          <cell r="F34075" t="str">
            <v>Public Apr 25</v>
          </cell>
        </row>
        <row r="34076">
          <cell r="A34076" t="str">
            <v>1STQ001337B0000</v>
          </cell>
          <cell r="B34076" t="str">
            <v>ABB</v>
          </cell>
          <cell r="C34076" t="str">
            <v>PEP (Noble)</v>
          </cell>
          <cell r="D34076" t="str">
            <v>2 GALVANIZ. SHEET CROSSPIECES CC W=600MM</v>
          </cell>
          <cell r="E34076">
            <v>274.41503700000004</v>
          </cell>
          <cell r="F34076" t="str">
            <v>Public Apr 25</v>
          </cell>
        </row>
        <row r="34077">
          <cell r="A34077" t="str">
            <v>1STQ007747A0000</v>
          </cell>
          <cell r="B34077" t="str">
            <v>ABB</v>
          </cell>
          <cell r="C34077" t="str">
            <v>PEP (Noble)</v>
          </cell>
          <cell r="D34077" t="str">
            <v>2 GALVANIZ. SHEET CROSSPIECES CC D=700MM</v>
          </cell>
          <cell r="E34077">
            <v>309.71580900000004</v>
          </cell>
          <cell r="F34077" t="str">
            <v>Public Apr 25</v>
          </cell>
        </row>
        <row r="34078">
          <cell r="A34078" t="str">
            <v>1STQ001338B0000</v>
          </cell>
          <cell r="B34078" t="str">
            <v>ABB</v>
          </cell>
          <cell r="C34078" t="str">
            <v>PEP (Noble)</v>
          </cell>
          <cell r="D34078" t="str">
            <v>2 GALVANIZ. SHEET CROSSPIECES CC W=800MM</v>
          </cell>
          <cell r="E34078">
            <v>311.86857000000003</v>
          </cell>
          <cell r="F34078" t="str">
            <v>Public Apr 25</v>
          </cell>
        </row>
        <row r="34079">
          <cell r="A34079" t="str">
            <v>1STQ007748A0000</v>
          </cell>
          <cell r="B34079" t="str">
            <v>ABB</v>
          </cell>
          <cell r="C34079" t="str">
            <v>PEP (Noble)</v>
          </cell>
          <cell r="D34079" t="str">
            <v>2 GALVANIZ. SHEET CROSSPIECES CC D=900MM</v>
          </cell>
          <cell r="E34079">
            <v>353.12043</v>
          </cell>
          <cell r="F34079" t="str">
            <v>Public Apr 25</v>
          </cell>
        </row>
        <row r="34080">
          <cell r="A34080" t="str">
            <v>1STQ001339B0000</v>
          </cell>
          <cell r="B34080" t="str">
            <v>ABB</v>
          </cell>
          <cell r="C34080" t="str">
            <v>PEP (Noble)</v>
          </cell>
          <cell r="D34080" t="str">
            <v>2 GALVANIZ.SHEET CROSSPIECES CC W=1000MM</v>
          </cell>
          <cell r="E34080">
            <v>338.24270999999999</v>
          </cell>
          <cell r="F34080" t="str">
            <v>Public Apr 25</v>
          </cell>
        </row>
        <row r="34081">
          <cell r="A34081" t="str">
            <v>1STQ009358A0000</v>
          </cell>
          <cell r="B34081" t="str">
            <v>ABB</v>
          </cell>
          <cell r="C34081" t="str">
            <v>PEP (Noble)</v>
          </cell>
          <cell r="D34081" t="str">
            <v>ADAPTER COMBILINE H=2000 W=1000</v>
          </cell>
          <cell r="E34081">
            <v>478.13346156521743</v>
          </cell>
          <cell r="F34081" t="str">
            <v>Public Apr 25</v>
          </cell>
        </row>
        <row r="34082">
          <cell r="A34082" t="str">
            <v>1STQ009355A0000</v>
          </cell>
          <cell r="B34082" t="str">
            <v>ABB</v>
          </cell>
          <cell r="C34082" t="str">
            <v>PEP (Noble)</v>
          </cell>
          <cell r="D34082" t="str">
            <v>ADAPTER COMBILINE H=2000 W=250</v>
          </cell>
          <cell r="E34082">
            <v>119.43339652173914</v>
          </cell>
          <cell r="F34082" t="str">
            <v>Public Apr 25</v>
          </cell>
        </row>
        <row r="34083">
          <cell r="A34083" t="str">
            <v>1STQ009356A0000</v>
          </cell>
          <cell r="B34083" t="str">
            <v>ABB</v>
          </cell>
          <cell r="C34083" t="str">
            <v>PEP (Noble)</v>
          </cell>
          <cell r="D34083" t="str">
            <v>ADAPTER COMBILINE H=2000 W=500</v>
          </cell>
          <cell r="E34083">
            <v>239.05496973913043</v>
          </cell>
          <cell r="F34083" t="str">
            <v>Public Apr 25</v>
          </cell>
        </row>
        <row r="34084">
          <cell r="A34084" t="str">
            <v>1STQ009357A0000</v>
          </cell>
          <cell r="B34084" t="str">
            <v>ABB</v>
          </cell>
          <cell r="C34084" t="str">
            <v>PEP (Noble)</v>
          </cell>
          <cell r="D34084" t="str">
            <v>ADAPTER COMBILINE H=2000 W=750</v>
          </cell>
          <cell r="E34084">
            <v>358.4766052173913</v>
          </cell>
          <cell r="F34084" t="str">
            <v>Public Apr 25</v>
          </cell>
        </row>
        <row r="34085">
          <cell r="A34085" t="str">
            <v>1STQ007751A0000</v>
          </cell>
          <cell r="B34085" t="str">
            <v>ABB</v>
          </cell>
          <cell r="C34085" t="str">
            <v>PEP (Noble)</v>
          </cell>
          <cell r="D34085" t="str">
            <v>2 STAINLESS STEEL CROSSPIECES CC D=700MM</v>
          </cell>
          <cell r="E34085">
            <v>813.24773400000004</v>
          </cell>
          <cell r="F34085" t="str">
            <v>Public Apr 25</v>
          </cell>
        </row>
        <row r="34086">
          <cell r="A34086" t="str">
            <v>1STQ007752A0000</v>
          </cell>
          <cell r="B34086" t="str">
            <v>ABB</v>
          </cell>
          <cell r="C34086" t="str">
            <v>PEP (Noble)</v>
          </cell>
          <cell r="D34086" t="str">
            <v>2 STAINLESS STEEL CROSSPIECES CC D=900MM</v>
          </cell>
          <cell r="E34086">
            <v>988.72593300000005</v>
          </cell>
          <cell r="F34086" t="str">
            <v>Public Apr 25</v>
          </cell>
        </row>
        <row r="34087">
          <cell r="A34087" t="str">
            <v>1STQ007045A0000</v>
          </cell>
          <cell r="B34087" t="str">
            <v>ABB</v>
          </cell>
          <cell r="C34087" t="str">
            <v>PEP (Noble)</v>
          </cell>
          <cell r="D34087" t="str">
            <v>4 GALVANIZ. SHEET CROSSPIECES D=200MM</v>
          </cell>
          <cell r="E34087">
            <v>432.18306469565221</v>
          </cell>
          <cell r="F34087" t="str">
            <v>Public Apr 25</v>
          </cell>
        </row>
        <row r="34088">
          <cell r="A34088" t="str">
            <v>1STQ007036A0000</v>
          </cell>
          <cell r="B34088" t="str">
            <v>ABB</v>
          </cell>
          <cell r="C34088" t="str">
            <v>PEP (Noble)</v>
          </cell>
          <cell r="D34088" t="str">
            <v>4 GALVANIZ. SHEET CROSSPIECES W=250MM</v>
          </cell>
          <cell r="E34088">
            <v>496.10433600000005</v>
          </cell>
          <cell r="F34088" t="str">
            <v>Public Apr 25</v>
          </cell>
        </row>
        <row r="34089">
          <cell r="A34089" t="str">
            <v>1STQ007037A0000</v>
          </cell>
          <cell r="B34089" t="str">
            <v>ABB</v>
          </cell>
          <cell r="C34089" t="str">
            <v>PEP (Noble)</v>
          </cell>
          <cell r="D34089" t="str">
            <v>4 GALVANIZ.SHEET CROSSPIECES W/D=300MM</v>
          </cell>
          <cell r="E34089">
            <v>476.581003826087</v>
          </cell>
          <cell r="F34089" t="str">
            <v>Public Apr 25</v>
          </cell>
        </row>
        <row r="34090">
          <cell r="A34090" t="str">
            <v>1STQ007038A0000</v>
          </cell>
          <cell r="B34090" t="str">
            <v>ABB</v>
          </cell>
          <cell r="C34090" t="str">
            <v>PEP (Noble)</v>
          </cell>
          <cell r="D34090" t="str">
            <v>4 GALVANIZ. SHEET CROSSPIECES W=400MM</v>
          </cell>
          <cell r="E34090">
            <v>497.20987408695646</v>
          </cell>
          <cell r="F34090" t="str">
            <v>Public Apr 25</v>
          </cell>
        </row>
        <row r="34091">
          <cell r="A34091" t="str">
            <v>1STQ007039A0000</v>
          </cell>
          <cell r="B34091" t="str">
            <v>ABB</v>
          </cell>
          <cell r="C34091" t="str">
            <v>PEP (Noble)</v>
          </cell>
          <cell r="D34091" t="str">
            <v>4 GALVANIZ.SHEET CROSSPIECES W/D=500MM</v>
          </cell>
          <cell r="E34091">
            <v>1024.8338066086956</v>
          </cell>
          <cell r="F34091" t="str">
            <v>Public Apr 25</v>
          </cell>
        </row>
        <row r="34092">
          <cell r="A34092" t="str">
            <v>1STQ007040A0000</v>
          </cell>
          <cell r="B34092" t="str">
            <v>ABB</v>
          </cell>
          <cell r="C34092" t="str">
            <v>PEP (Noble)</v>
          </cell>
          <cell r="D34092" t="str">
            <v>4 GALVANIZ. SHEET CROSSPIECES W=600MM</v>
          </cell>
          <cell r="E34092">
            <v>1147.8190382608693</v>
          </cell>
          <cell r="F34092" t="str">
            <v>Public Apr 25</v>
          </cell>
        </row>
        <row r="34093">
          <cell r="A34093" t="str">
            <v>1STQ001557B0000</v>
          </cell>
          <cell r="B34093" t="str">
            <v>ABB</v>
          </cell>
          <cell r="C34093" t="str">
            <v>PEP (Noble)</v>
          </cell>
          <cell r="D34093" t="str">
            <v>4 GALVANIZED SHEET UPRIGHTS H=600MM</v>
          </cell>
          <cell r="E34093">
            <v>1865.6543269565218</v>
          </cell>
          <cell r="F34093" t="str">
            <v>Public Apr 25</v>
          </cell>
        </row>
        <row r="34094">
          <cell r="A34094" t="str">
            <v>1STQ007046A0000</v>
          </cell>
          <cell r="B34094" t="str">
            <v>ABB</v>
          </cell>
          <cell r="C34094" t="str">
            <v>PEP (Noble)</v>
          </cell>
          <cell r="D34094" t="str">
            <v>4 GALVANIZ. SHEET CROSSPIECES D=700MM</v>
          </cell>
          <cell r="E34094">
            <v>1295.4318949565215</v>
          </cell>
          <cell r="F34094" t="str">
            <v>Public Apr 25</v>
          </cell>
        </row>
        <row r="34095">
          <cell r="A34095" t="str">
            <v>1STQ007041A0000</v>
          </cell>
          <cell r="B34095" t="str">
            <v>ABB</v>
          </cell>
          <cell r="C34095" t="str">
            <v>PEP (Noble)</v>
          </cell>
          <cell r="D34095" t="str">
            <v>4 GALVANIZ. SHEET CROSSPIECES W=750MM</v>
          </cell>
          <cell r="E34095">
            <v>1493.8642205217393</v>
          </cell>
          <cell r="F34095" t="str">
            <v>Public Apr 25</v>
          </cell>
        </row>
        <row r="34096">
          <cell r="A34096" t="str">
            <v>1STQ007042A0000</v>
          </cell>
          <cell r="B34096" t="str">
            <v>ABB</v>
          </cell>
          <cell r="C34096" t="str">
            <v>PEP (Noble)</v>
          </cell>
          <cell r="D34096" t="str">
            <v>4 GALVANIZ. SHEET CROSSPIECES W=800MM</v>
          </cell>
          <cell r="E34096">
            <v>1496.3105175652174</v>
          </cell>
          <cell r="F34096" t="str">
            <v>Public Apr 25</v>
          </cell>
        </row>
        <row r="34097">
          <cell r="A34097" t="str">
            <v>1STQ007047A0000</v>
          </cell>
          <cell r="B34097" t="str">
            <v>ABB</v>
          </cell>
          <cell r="C34097" t="str">
            <v>PEP (Noble)</v>
          </cell>
          <cell r="D34097" t="str">
            <v>4 GALVANIZ. SHEET CROSSPIECES D=900MM</v>
          </cell>
          <cell r="E34097">
            <v>1577.073603130435</v>
          </cell>
          <cell r="F34097" t="str">
            <v>Public Apr 25</v>
          </cell>
        </row>
        <row r="34098">
          <cell r="A34098" t="str">
            <v>1STQ007043A0000</v>
          </cell>
          <cell r="B34098" t="str">
            <v>ABB</v>
          </cell>
          <cell r="C34098" t="str">
            <v>PEP (Noble)</v>
          </cell>
          <cell r="D34098" t="str">
            <v>4 GALVANIZ. SHEET CROSSPIECES W=1000MM</v>
          </cell>
          <cell r="E34098">
            <v>1636.3845453913043</v>
          </cell>
          <cell r="F34098" t="str">
            <v>Public Apr 25</v>
          </cell>
        </row>
        <row r="34099">
          <cell r="A34099" t="str">
            <v>1STQ007044A0000</v>
          </cell>
          <cell r="B34099" t="str">
            <v>ABB</v>
          </cell>
          <cell r="C34099" t="str">
            <v>PEP (Noble)</v>
          </cell>
          <cell r="D34099" t="str">
            <v>4 GALVANIZ. SHEET CROSSPIECES W=1250MM</v>
          </cell>
          <cell r="E34099">
            <v>1776.4232900869565</v>
          </cell>
          <cell r="F34099" t="str">
            <v>Public Apr 25</v>
          </cell>
        </row>
        <row r="34100">
          <cell r="A34100" t="str">
            <v>1STQ009165A0000</v>
          </cell>
          <cell r="B34100" t="str">
            <v>ABB</v>
          </cell>
          <cell r="C34100" t="str">
            <v>PEP (Phase-2)</v>
          </cell>
          <cell r="D34100" t="str">
            <v>INTERMEDIATE CROSSPIECE 3B D=500MM</v>
          </cell>
          <cell r="E34100">
            <v>196.67993008695652</v>
          </cell>
          <cell r="F34100" t="str">
            <v>Public Apr 25</v>
          </cell>
        </row>
        <row r="34101">
          <cell r="A34101" t="str">
            <v>1STQ009166A0000</v>
          </cell>
          <cell r="B34101" t="str">
            <v>ABB</v>
          </cell>
          <cell r="C34101" t="str">
            <v>PEP (Phase-2)</v>
          </cell>
          <cell r="D34101" t="str">
            <v>INTERMEDIATE CROSSPIECE 3B D=700MM</v>
          </cell>
          <cell r="E34101">
            <v>219.51987652173915</v>
          </cell>
          <cell r="F34101" t="str">
            <v>Public Apr 25</v>
          </cell>
        </row>
        <row r="34102">
          <cell r="A34102" t="str">
            <v>1STQ009167A0000</v>
          </cell>
          <cell r="B34102" t="str">
            <v>ABB</v>
          </cell>
          <cell r="C34102" t="str">
            <v>PEP (Phase-2)</v>
          </cell>
          <cell r="D34102" t="str">
            <v>INTERMEDIATE CROSSPIECE 3B D=900MM</v>
          </cell>
          <cell r="E34102">
            <v>246.38209982608694</v>
          </cell>
          <cell r="F34102" t="str">
            <v>Public Apr 25</v>
          </cell>
        </row>
        <row r="34103">
          <cell r="A34103" t="str">
            <v>1STQ001328B0000</v>
          </cell>
          <cell r="B34103" t="str">
            <v>ABB</v>
          </cell>
          <cell r="C34103" t="str">
            <v>PEP (Phase-2)</v>
          </cell>
          <cell r="D34103" t="str">
            <v>INTERMEDIATE CROSSPIECE W=250MM</v>
          </cell>
          <cell r="E34103">
            <v>191.1169565217391</v>
          </cell>
          <cell r="F34103" t="str">
            <v>Public Apr 25</v>
          </cell>
        </row>
        <row r="34104">
          <cell r="A34104" t="str">
            <v>1STQ008099A0000</v>
          </cell>
          <cell r="B34104" t="str">
            <v>ABB</v>
          </cell>
          <cell r="C34104" t="str">
            <v>PEP (Phase-2)</v>
          </cell>
          <cell r="D34104" t="str">
            <v>INTERMEDIATE CROSSPIECE W=300MM</v>
          </cell>
          <cell r="E34104">
            <v>241.9481864347826</v>
          </cell>
          <cell r="F34104" t="str">
            <v>Public Apr 25</v>
          </cell>
        </row>
        <row r="34105">
          <cell r="A34105" t="str">
            <v>1STQ008100A0000</v>
          </cell>
          <cell r="B34105" t="str">
            <v>ABB</v>
          </cell>
          <cell r="C34105" t="str">
            <v>PEP (Phase-2)</v>
          </cell>
          <cell r="D34105" t="str">
            <v>INTERMEDIATE CROSSPIECE W=400MM</v>
          </cell>
          <cell r="E34105">
            <v>254.82652904347827</v>
          </cell>
          <cell r="F34105" t="str">
            <v>Public Apr 25</v>
          </cell>
        </row>
        <row r="34106">
          <cell r="A34106" t="str">
            <v>1STQ008101A0000</v>
          </cell>
          <cell r="B34106" t="str">
            <v>ABB</v>
          </cell>
          <cell r="C34106" t="str">
            <v>PEP (Phase-2)</v>
          </cell>
          <cell r="D34106" t="str">
            <v>INTERMEDIATE CROSSPIECE W=600MM</v>
          </cell>
          <cell r="E34106">
            <v>271.6801043478261</v>
          </cell>
          <cell r="F34106" t="str">
            <v>Public Apr 25</v>
          </cell>
        </row>
        <row r="34107">
          <cell r="A34107" t="str">
            <v>1STQ001330B0000</v>
          </cell>
          <cell r="B34107" t="str">
            <v>ABB</v>
          </cell>
          <cell r="C34107" t="str">
            <v>PEP (Phase-2)</v>
          </cell>
          <cell r="D34107" t="str">
            <v>INTERMEDIATE CROSSPIECE W=750MM</v>
          </cell>
          <cell r="E34107">
            <v>342.728568</v>
          </cell>
          <cell r="F34107" t="str">
            <v>Public Apr 25</v>
          </cell>
        </row>
        <row r="34108">
          <cell r="A34108" t="str">
            <v>1STQ008102A0000</v>
          </cell>
          <cell r="B34108" t="str">
            <v>ABB</v>
          </cell>
          <cell r="C34108" t="str">
            <v>PEP (Phase-2)</v>
          </cell>
          <cell r="D34108" t="str">
            <v>INTERMEDIATE CROSSPIECE W=800MM</v>
          </cell>
          <cell r="E34108">
            <v>308.31575478260862</v>
          </cell>
          <cell r="F34108" t="str">
            <v>Public Apr 25</v>
          </cell>
        </row>
        <row r="34109">
          <cell r="A34109" t="str">
            <v>1STQ008103A0000</v>
          </cell>
          <cell r="B34109" t="str">
            <v>ABB</v>
          </cell>
          <cell r="C34109" t="str">
            <v>PEP (Phase-2)</v>
          </cell>
          <cell r="D34109" t="str">
            <v>INTERMEDIATE CROSSPIECE W=1000MM</v>
          </cell>
          <cell r="E34109">
            <v>346.25688104347824</v>
          </cell>
          <cell r="F34109" t="str">
            <v>Public Apr 25</v>
          </cell>
        </row>
        <row r="34110">
          <cell r="A34110" t="str">
            <v>1STQ008104A0000</v>
          </cell>
          <cell r="B34110" t="str">
            <v>ABB</v>
          </cell>
          <cell r="C34110" t="str">
            <v>PEP (Phase-2)</v>
          </cell>
          <cell r="D34110" t="str">
            <v>INTERMEDIATE CROSSPIECE W=1250MM</v>
          </cell>
          <cell r="E34110">
            <v>374.25992556521749</v>
          </cell>
          <cell r="F34110" t="str">
            <v>Public Apr 25</v>
          </cell>
        </row>
        <row r="34111">
          <cell r="A34111" t="str">
            <v>1STQ009931A0000</v>
          </cell>
          <cell r="B34111" t="str">
            <v>ABB</v>
          </cell>
          <cell r="C34111" t="str">
            <v>PEP (Phase-2)</v>
          </cell>
          <cell r="D34111" t="str">
            <v>VER.INLINE COMPENSATOR COVER W=50</v>
          </cell>
          <cell r="E34111">
            <v>239.05496973913043</v>
          </cell>
          <cell r="F34111" t="str">
            <v>Public Apr 25</v>
          </cell>
        </row>
        <row r="34112">
          <cell r="A34112" t="str">
            <v>1STQ009930A0000</v>
          </cell>
          <cell r="B34112" t="str">
            <v>ABB</v>
          </cell>
          <cell r="C34112" t="str">
            <v>PEP (Phase-2)</v>
          </cell>
          <cell r="D34112" t="str">
            <v>VER.INLINE COMPENSATOR COVER W=100</v>
          </cell>
          <cell r="E34112">
            <v>478.13346156521743</v>
          </cell>
          <cell r="F34112" t="str">
            <v>Public Apr 25</v>
          </cell>
        </row>
        <row r="34113">
          <cell r="A34113" t="str">
            <v>1STQ008109A0000</v>
          </cell>
          <cell r="B34113" t="str">
            <v>ABB</v>
          </cell>
          <cell r="C34113" t="str">
            <v>PEP (Noble)</v>
          </cell>
          <cell r="D34113" t="str">
            <v>N.4 ANGULAR PLINTH COVERS H=100MM</v>
          </cell>
          <cell r="E34113">
            <v>163.58520247422683</v>
          </cell>
          <cell r="F34113" t="str">
            <v>Public Apr 25</v>
          </cell>
        </row>
        <row r="34114">
          <cell r="A34114" t="str">
            <v>1STQ007375A0000</v>
          </cell>
          <cell r="B34114" t="str">
            <v>ABB</v>
          </cell>
          <cell r="C34114" t="str">
            <v>PEP (Phase-2)</v>
          </cell>
          <cell r="D34114" t="str">
            <v>2 GALVANIZED SHEET CROSSPIECES L=188MM</v>
          </cell>
          <cell r="E34114">
            <v>196.13794200000001</v>
          </cell>
          <cell r="F34114" t="str">
            <v>Public Apr 25</v>
          </cell>
        </row>
        <row r="34115">
          <cell r="A34115" t="str">
            <v>1STQ007384A0000</v>
          </cell>
          <cell r="B34115" t="str">
            <v>ABB</v>
          </cell>
          <cell r="C34115" t="str">
            <v>PEP (Phase-2)</v>
          </cell>
          <cell r="D34115" t="str">
            <v>2 GALVANIZED SHEET CROSSPIECES L=238MM</v>
          </cell>
          <cell r="E34115">
            <v>209.76458100000002</v>
          </cell>
          <cell r="F34115" t="str">
            <v>Public Apr 25</v>
          </cell>
        </row>
        <row r="34116">
          <cell r="A34116" t="str">
            <v>1STQ007376A0000</v>
          </cell>
          <cell r="B34116" t="str">
            <v>ABB</v>
          </cell>
          <cell r="C34116" t="str">
            <v>PEP (Phase-2)</v>
          </cell>
          <cell r="D34116" t="str">
            <v>2 GALVANIZED SHEET CROSSPIECES L=288MM</v>
          </cell>
          <cell r="E34116">
            <v>223.13198700000001</v>
          </cell>
          <cell r="F34116" t="str">
            <v>Public Apr 25</v>
          </cell>
        </row>
        <row r="34117">
          <cell r="A34117" t="str">
            <v>1STQ007385A0000</v>
          </cell>
          <cell r="B34117" t="str">
            <v>ABB</v>
          </cell>
          <cell r="C34117" t="str">
            <v>PEP (Phase-2)</v>
          </cell>
          <cell r="D34117" t="str">
            <v>2 GALVANIZED SHEET CROSSPIECES L=338MM</v>
          </cell>
          <cell r="E34117">
            <v>244.20875699999999</v>
          </cell>
          <cell r="F34117" t="str">
            <v>Public Apr 25</v>
          </cell>
        </row>
        <row r="34118">
          <cell r="A34118" t="str">
            <v>1STQ007377A0000</v>
          </cell>
          <cell r="B34118" t="str">
            <v>ABB</v>
          </cell>
          <cell r="C34118" t="str">
            <v>PEP (Phase-2)</v>
          </cell>
          <cell r="D34118" t="str">
            <v>2 GALVANIZED SHEET CROSSPIECES L=388MM</v>
          </cell>
          <cell r="E34118">
            <v>257.17040700000001</v>
          </cell>
          <cell r="F34118" t="str">
            <v>Public Apr 25</v>
          </cell>
        </row>
        <row r="34119">
          <cell r="A34119" t="str">
            <v>1STQ007386A0000</v>
          </cell>
          <cell r="B34119" t="str">
            <v>ABB</v>
          </cell>
          <cell r="C34119" t="str">
            <v>PEP (Phase-2)</v>
          </cell>
          <cell r="D34119" t="str">
            <v>2 GALVANIZED SHEET CROSSPIECES L=438MM</v>
          </cell>
          <cell r="E34119">
            <v>264.00063300000005</v>
          </cell>
          <cell r="F34119" t="str">
            <v>Public Apr 25</v>
          </cell>
        </row>
        <row r="34120">
          <cell r="A34120" t="str">
            <v>1STQ007378A0000</v>
          </cell>
          <cell r="B34120" t="str">
            <v>ABB</v>
          </cell>
          <cell r="C34120" t="str">
            <v>PEP (Phase-2)</v>
          </cell>
          <cell r="D34120" t="str">
            <v>2 GALVANIZED SHEET CROSSPIECES L=488MM</v>
          </cell>
          <cell r="E34120">
            <v>277.39058100000005</v>
          </cell>
          <cell r="F34120" t="str">
            <v>Public Apr 25</v>
          </cell>
        </row>
        <row r="34121">
          <cell r="A34121" t="str">
            <v>1STQ007387A0000</v>
          </cell>
          <cell r="B34121" t="str">
            <v>ABB</v>
          </cell>
          <cell r="C34121" t="str">
            <v>PEP (Phase-2)</v>
          </cell>
          <cell r="D34121" t="str">
            <v>2 GALVANIZED SHEET CROSSPIECES L=538MM</v>
          </cell>
          <cell r="E34121">
            <v>289.51817700000004</v>
          </cell>
          <cell r="F34121" t="str">
            <v>Public Apr 25</v>
          </cell>
        </row>
        <row r="34122">
          <cell r="A34122" t="str">
            <v>1STQ007379A0000</v>
          </cell>
          <cell r="B34122" t="str">
            <v>ABB</v>
          </cell>
          <cell r="C34122" t="str">
            <v>PEP (Phase-2)</v>
          </cell>
          <cell r="D34122" t="str">
            <v>2 GALVANIZED SHEET CROSSPIECES L=588MM</v>
          </cell>
          <cell r="E34122">
            <v>304.41843900000003</v>
          </cell>
          <cell r="F34122" t="str">
            <v>Public Apr 25</v>
          </cell>
        </row>
        <row r="34123">
          <cell r="A34123" t="str">
            <v>1STQ007388A0000</v>
          </cell>
          <cell r="B34123" t="str">
            <v>ABB</v>
          </cell>
          <cell r="C34123" t="str">
            <v>PEP (Phase-2)</v>
          </cell>
          <cell r="D34123" t="str">
            <v>2 GALVANIZED SHEET CROSSPIECES L=638MM</v>
          </cell>
          <cell r="E34123">
            <v>350.561913</v>
          </cell>
          <cell r="F34123" t="str">
            <v>Public Apr 25</v>
          </cell>
        </row>
        <row r="34124">
          <cell r="A34124" t="str">
            <v>1STQ007380A0000</v>
          </cell>
          <cell r="B34124" t="str">
            <v>ABB</v>
          </cell>
          <cell r="C34124" t="str">
            <v>PEP (Phase-2)</v>
          </cell>
          <cell r="D34124" t="str">
            <v>2 GALVANIZED SHEET CROSSPIECES L=688MM</v>
          </cell>
          <cell r="E34124">
            <v>340.99283400000002</v>
          </cell>
          <cell r="F34124" t="str">
            <v>Public Apr 25</v>
          </cell>
        </row>
        <row r="34125">
          <cell r="A34125" t="str">
            <v>1STQ007389A0000</v>
          </cell>
          <cell r="B34125" t="str">
            <v>ABB</v>
          </cell>
          <cell r="C34125" t="str">
            <v>PEP (Phase-2)</v>
          </cell>
          <cell r="D34125" t="str">
            <v>2 GALVANIZED SHEET CROSSPIECES L=738MM</v>
          </cell>
          <cell r="E34125">
            <v>409.9262700000001</v>
          </cell>
          <cell r="F34125" t="str">
            <v>Public Apr 25</v>
          </cell>
        </row>
        <row r="34126">
          <cell r="A34126" t="str">
            <v>1STQ007381A0000</v>
          </cell>
          <cell r="B34126" t="str">
            <v>ABB</v>
          </cell>
          <cell r="C34126" t="str">
            <v>PEP (Phase-2)</v>
          </cell>
          <cell r="D34126" t="str">
            <v>2 GALVANIZED SHEET CROSSPIECES L=788MM</v>
          </cell>
          <cell r="E34126">
            <v>375.88785000000013</v>
          </cell>
          <cell r="F34126" t="str">
            <v>Public Apr 25</v>
          </cell>
        </row>
        <row r="34127">
          <cell r="A34127" t="str">
            <v>1STQ007382A0000</v>
          </cell>
          <cell r="B34127" t="str">
            <v>ABB</v>
          </cell>
          <cell r="C34127" t="str">
            <v>PEP (Phase-2)</v>
          </cell>
          <cell r="D34127" t="str">
            <v>2 GALVANIZED SHEET CROSSPIECES L=888MM</v>
          </cell>
          <cell r="E34127">
            <v>427.56538500000011</v>
          </cell>
          <cell r="F34127" t="str">
            <v>Public Apr 25</v>
          </cell>
        </row>
        <row r="34128">
          <cell r="A34128" t="str">
            <v>1STQ007383A0000</v>
          </cell>
          <cell r="B34128" t="str">
            <v>ABB</v>
          </cell>
          <cell r="C34128" t="str">
            <v>PEP (Phase-2)</v>
          </cell>
          <cell r="D34128" t="str">
            <v>2 GALVANIZED SHEET CROSSPIECES L=988MM</v>
          </cell>
          <cell r="E34128">
            <v>472.43523600000009</v>
          </cell>
          <cell r="F34128" t="str">
            <v>Public Apr 25</v>
          </cell>
        </row>
        <row r="34129">
          <cell r="A34129" t="str">
            <v>1STQ007390A0000</v>
          </cell>
          <cell r="B34129" t="str">
            <v>ABB</v>
          </cell>
          <cell r="C34129" t="str">
            <v>PEP (Phase-2)</v>
          </cell>
          <cell r="D34129" t="str">
            <v>2 GALVANIZED SHEET CROSSPIECES L=1238MM</v>
          </cell>
          <cell r="E34129">
            <v>594.77067000000022</v>
          </cell>
          <cell r="F34129" t="str">
            <v>Public Apr 25</v>
          </cell>
        </row>
        <row r="34130">
          <cell r="A34130" t="str">
            <v>1STQ002007B0000</v>
          </cell>
          <cell r="B34130" t="str">
            <v>ABB</v>
          </cell>
          <cell r="C34130" t="str">
            <v>PEP (Phase-2)</v>
          </cell>
          <cell r="D34130" t="str">
            <v>2 GALVANIZED SHEET CROSSPIECES W=1788MM</v>
          </cell>
          <cell r="E34130">
            <v>525.83723399999997</v>
          </cell>
          <cell r="F34130" t="str">
            <v>Public Apr 25</v>
          </cell>
        </row>
        <row r="34131">
          <cell r="A34131" t="str">
            <v>1STQ002006B0000</v>
          </cell>
          <cell r="B34131" t="str">
            <v>ABB</v>
          </cell>
          <cell r="C34131" t="str">
            <v>PEP (Phase-2)</v>
          </cell>
          <cell r="D34131" t="str">
            <v>2 GALVANIZED SHEET CROSSPIECES W=1988MM</v>
          </cell>
          <cell r="E34131">
            <v>533.50151400000004</v>
          </cell>
          <cell r="F34131" t="str">
            <v>Public Apr 25</v>
          </cell>
        </row>
        <row r="34132">
          <cell r="A34132" t="str">
            <v>1STQ007391A0000</v>
          </cell>
          <cell r="B34132" t="str">
            <v>ABB</v>
          </cell>
          <cell r="C34132" t="str">
            <v>PEP (Phase-2)</v>
          </cell>
          <cell r="D34132" t="str">
            <v>2 GALVANIZED SHEET CROSSPIECES L=2013MM</v>
          </cell>
          <cell r="E34132">
            <v>715.38164100000029</v>
          </cell>
          <cell r="F34132" t="str">
            <v>Public Apr 25</v>
          </cell>
        </row>
        <row r="34133">
          <cell r="A34133" t="str">
            <v>1STQ007397A0000</v>
          </cell>
          <cell r="B34133" t="str">
            <v>ABB</v>
          </cell>
          <cell r="C34133" t="str">
            <v>PEP (EAMFCO)</v>
          </cell>
          <cell r="D34133" t="str">
            <v>2 STAINLESS STEEL CROSSPIECES L=338MM</v>
          </cell>
          <cell r="E34133">
            <v>1015.3142220000002</v>
          </cell>
          <cell r="F34133" t="str">
            <v>Public Apr 25</v>
          </cell>
        </row>
        <row r="34134">
          <cell r="A34134" t="str">
            <v>1STQ007392A0000</v>
          </cell>
          <cell r="B34134" t="str">
            <v>ABB</v>
          </cell>
          <cell r="C34134" t="str">
            <v>PEP (EAMFCO)</v>
          </cell>
          <cell r="D34134" t="str">
            <v>2 STAINLESS STEEL CROSSPIECES L=388MM</v>
          </cell>
          <cell r="E34134">
            <v>1038.9269670000001</v>
          </cell>
          <cell r="F34134" t="str">
            <v>Public Apr 25</v>
          </cell>
        </row>
        <row r="34135">
          <cell r="A34135" t="str">
            <v>1STQ007398A0000</v>
          </cell>
          <cell r="B34135" t="str">
            <v>ABB</v>
          </cell>
          <cell r="C34135" t="str">
            <v>PEP (EAMFCO)</v>
          </cell>
          <cell r="D34135" t="str">
            <v>2 STAINLESS STEEL CROSSPIECES L=438MM</v>
          </cell>
          <cell r="E34135">
            <v>1132.5438930000003</v>
          </cell>
          <cell r="F34135" t="str">
            <v>Public Apr 25</v>
          </cell>
        </row>
        <row r="34136">
          <cell r="A34136" t="str">
            <v>1STQ007393A0000</v>
          </cell>
          <cell r="B34136" t="str">
            <v>ABB</v>
          </cell>
          <cell r="C34136" t="str">
            <v>PEP (EAMFCO)</v>
          </cell>
          <cell r="D34136" t="str">
            <v>2 STAINLESS STEEL CROSSPIECES L=588MM</v>
          </cell>
          <cell r="E34136">
            <v>1155.9312180000002</v>
          </cell>
          <cell r="F34136" t="str">
            <v>Public Apr 25</v>
          </cell>
        </row>
        <row r="34137">
          <cell r="A34137" t="str">
            <v>1STQ007399A0000</v>
          </cell>
          <cell r="B34137" t="str">
            <v>ABB</v>
          </cell>
          <cell r="C34137" t="str">
            <v>PEP (EAMFCO)</v>
          </cell>
          <cell r="D34137" t="str">
            <v>2 STAINLESS STEEL CROSSPIECES L=638MM</v>
          </cell>
          <cell r="E34137">
            <v>1288.669785</v>
          </cell>
          <cell r="F34137" t="str">
            <v>Public Apr 25</v>
          </cell>
        </row>
        <row r="34138">
          <cell r="A34138" t="str">
            <v>1STQ007394A0000</v>
          </cell>
          <cell r="B34138" t="str">
            <v>ABB</v>
          </cell>
          <cell r="C34138" t="str">
            <v>PEP (EAMFCO)</v>
          </cell>
          <cell r="D34138" t="str">
            <v>2 STAINLESS STEEL CROSSPIECES L=788MM</v>
          </cell>
          <cell r="E34138">
            <v>2186.9797560000002</v>
          </cell>
          <cell r="F34138" t="str">
            <v>Public Apr 25</v>
          </cell>
        </row>
        <row r="34139">
          <cell r="A34139" t="str">
            <v>1STQ007395A0000</v>
          </cell>
          <cell r="B34139" t="str">
            <v>ABB</v>
          </cell>
          <cell r="C34139" t="str">
            <v>PEP (EAMFCO)</v>
          </cell>
          <cell r="D34139" t="str">
            <v>2 STAINLESS STEEL CROSSPIECES L=888MM</v>
          </cell>
          <cell r="E34139">
            <v>2265.0539730000005</v>
          </cell>
          <cell r="F34139" t="str">
            <v>Public Apr 25</v>
          </cell>
        </row>
        <row r="34140">
          <cell r="A34140" t="str">
            <v>1STQ007396A0000</v>
          </cell>
          <cell r="B34140" t="str">
            <v>ABB</v>
          </cell>
          <cell r="C34140" t="str">
            <v>PEP (EAMFCO)</v>
          </cell>
          <cell r="D34140" t="str">
            <v>2 STAINLESS STEEL CROSSPIECES L=988MM</v>
          </cell>
          <cell r="E34140">
            <v>2343.1281900000004</v>
          </cell>
          <cell r="F34140" t="str">
            <v>Public Apr 25</v>
          </cell>
        </row>
        <row r="34141">
          <cell r="A34141" t="str">
            <v>1STQ007400A0000</v>
          </cell>
          <cell r="B34141" t="str">
            <v>ABB</v>
          </cell>
          <cell r="C34141" t="str">
            <v>PEP (EAMFCO)</v>
          </cell>
          <cell r="D34141" t="str">
            <v>2 STAINLESS STEEL CROSSPIECES L=1238MM</v>
          </cell>
          <cell r="E34141">
            <v>2577.5424480000006</v>
          </cell>
          <cell r="F34141" t="str">
            <v>Public Apr 25</v>
          </cell>
        </row>
        <row r="34142">
          <cell r="A34142" t="str">
            <v>1STQ001335B0000</v>
          </cell>
          <cell r="B34142" t="str">
            <v>ABB</v>
          </cell>
          <cell r="C34142" t="str">
            <v>PEP (EAMFCO)</v>
          </cell>
          <cell r="D34142" t="str">
            <v>2 STAINLESS STEEL CROSSPIECES L=2013MM</v>
          </cell>
          <cell r="E34142">
            <v>4751.1322560000008</v>
          </cell>
          <cell r="F34142" t="str">
            <v>Public Apr 25</v>
          </cell>
        </row>
        <row r="34143">
          <cell r="A34143" t="str">
            <v>1STQ009183A0000</v>
          </cell>
          <cell r="B34143" t="str">
            <v>ABB</v>
          </cell>
          <cell r="C34143" t="str">
            <v>PEP (Noble)</v>
          </cell>
          <cell r="D34143" t="str">
            <v>N.24 SCREWS 1/4 TURN + WASCHERS</v>
          </cell>
          <cell r="E34143">
            <v>317.19534260869563</v>
          </cell>
          <cell r="F34143" t="str">
            <v>Public Apr 25</v>
          </cell>
        </row>
        <row r="34144">
          <cell r="A34144" t="str">
            <v>1STQ008931A0000</v>
          </cell>
          <cell r="B34144" t="str">
            <v>ABB</v>
          </cell>
          <cell r="C34144" t="str">
            <v>PEP (Phase-1)</v>
          </cell>
          <cell r="D34144" t="str">
            <v>ANG.+ PAN.LEXAN P0 H=200MM W=400MM</v>
          </cell>
          <cell r="E34144">
            <v>331.79964865979377</v>
          </cell>
          <cell r="F34144" t="str">
            <v>Public Apr 25</v>
          </cell>
        </row>
        <row r="34145">
          <cell r="A34145" t="str">
            <v>1STQ008939A0000</v>
          </cell>
          <cell r="B34145" t="str">
            <v>ABB</v>
          </cell>
          <cell r="C34145" t="str">
            <v>PEP (Phase-1)</v>
          </cell>
          <cell r="D34145" t="str">
            <v>ANG.+ PAN.LEXAN P0 H=200MM W=600MM</v>
          </cell>
          <cell r="E34145">
            <v>393.06183290721657</v>
          </cell>
          <cell r="F34145" t="str">
            <v>Public Apr 25</v>
          </cell>
        </row>
        <row r="34146">
          <cell r="A34146" t="str">
            <v>1STQ008947A0000</v>
          </cell>
          <cell r="B34146" t="str">
            <v>ABB</v>
          </cell>
          <cell r="C34146" t="str">
            <v>PEP (Phase-1)</v>
          </cell>
          <cell r="D34146" t="str">
            <v>ANG.+ PAN.LEXAN P0 H=200MM W=800MM</v>
          </cell>
          <cell r="E34146">
            <v>427.79789294845364</v>
          </cell>
          <cell r="F34146" t="str">
            <v>Public Apr 25</v>
          </cell>
        </row>
        <row r="34147">
          <cell r="A34147" t="str">
            <v>1STQ008932A0000</v>
          </cell>
          <cell r="B34147" t="str">
            <v>ABB</v>
          </cell>
          <cell r="C34147" t="str">
            <v>PEP (Phase-1)</v>
          </cell>
          <cell r="D34147" t="str">
            <v>ANG.+ PAN.LEXAN P0 H=250MM W=400MM</v>
          </cell>
          <cell r="E34147">
            <v>357.26606647422682</v>
          </cell>
          <cell r="F34147" t="str">
            <v>Public Apr 25</v>
          </cell>
        </row>
        <row r="34148">
          <cell r="A34148" t="str">
            <v>1STQ008940A0000</v>
          </cell>
          <cell r="B34148" t="str">
            <v>ABB</v>
          </cell>
          <cell r="C34148" t="str">
            <v>PEP (Phase-1)</v>
          </cell>
          <cell r="D34148" t="str">
            <v>ANG.+ PAN.LEXAN P0 H=250MM W=600MM</v>
          </cell>
          <cell r="E34148">
            <v>455.58451002061861</v>
          </cell>
          <cell r="F34148" t="str">
            <v>Public Apr 25</v>
          </cell>
        </row>
        <row r="34149">
          <cell r="A34149" t="str">
            <v>1STQ008948A0000</v>
          </cell>
          <cell r="B34149" t="str">
            <v>ABB</v>
          </cell>
          <cell r="C34149" t="str">
            <v>PEP (Phase-1)</v>
          </cell>
          <cell r="D34149" t="str">
            <v>ANG.+ PAN.LEXAN P0 H=250MM W=800MM</v>
          </cell>
          <cell r="E34149">
            <v>484.85471604123717</v>
          </cell>
          <cell r="F34149" t="str">
            <v>Public Apr 25</v>
          </cell>
        </row>
        <row r="34150">
          <cell r="A34150" t="str">
            <v>1STQ008933A0000</v>
          </cell>
          <cell r="B34150" t="str">
            <v>ABB</v>
          </cell>
          <cell r="C34150" t="str">
            <v>PEP (Phase-1)</v>
          </cell>
          <cell r="D34150" t="str">
            <v>ANG.+ PAN.LEXAN P0 H=300MM W=400MM</v>
          </cell>
          <cell r="E34150">
            <v>406.32489501030932</v>
          </cell>
          <cell r="F34150" t="str">
            <v>Public Apr 25</v>
          </cell>
        </row>
        <row r="34151">
          <cell r="A34151" t="str">
            <v>1STQ008941A0000</v>
          </cell>
          <cell r="B34151" t="str">
            <v>ABB</v>
          </cell>
          <cell r="C34151" t="str">
            <v>PEP (Phase-1)</v>
          </cell>
          <cell r="D34151" t="str">
            <v>ANG.+ PAN.LEXAN P0 H=300MM W=600MM</v>
          </cell>
          <cell r="E34151">
            <v>458.10549575257738</v>
          </cell>
          <cell r="F34151" t="str">
            <v>Public Apr 25</v>
          </cell>
        </row>
        <row r="34152">
          <cell r="A34152" t="str">
            <v>1STQ008949A0000</v>
          </cell>
          <cell r="B34152" t="str">
            <v>ABB</v>
          </cell>
          <cell r="C34152" t="str">
            <v>PEP (Phase-1)</v>
          </cell>
          <cell r="D34152" t="str">
            <v>ANG.+ PAN.LEXAN P0 H=300MM W=800MM</v>
          </cell>
          <cell r="E34152">
            <v>526.75216032989692</v>
          </cell>
          <cell r="F34152" t="str">
            <v>Public Apr 25</v>
          </cell>
        </row>
        <row r="34153">
          <cell r="A34153" t="str">
            <v>1STQ008934A0000</v>
          </cell>
          <cell r="B34153" t="str">
            <v>ABB</v>
          </cell>
          <cell r="C34153" t="str">
            <v>PEP (Phase-1)</v>
          </cell>
          <cell r="D34153" t="str">
            <v>ANG.+ PAN.LEXAN P0 H=350MM W=400MM</v>
          </cell>
          <cell r="E34153">
            <v>438.11608676288665</v>
          </cell>
          <cell r="F34153" t="str">
            <v>Public Apr 25</v>
          </cell>
        </row>
        <row r="34154">
          <cell r="A34154" t="str">
            <v>1STQ008942A0000</v>
          </cell>
          <cell r="B34154" t="str">
            <v>ABB</v>
          </cell>
          <cell r="C34154" t="str">
            <v>PEP (Phase-1)</v>
          </cell>
          <cell r="D34154" t="str">
            <v>ANG.+ PAN.LEXAN P0 H=350MM W=600MM</v>
          </cell>
          <cell r="E34154">
            <v>546.96466540206188</v>
          </cell>
          <cell r="F34154" t="str">
            <v>Public Apr 25</v>
          </cell>
        </row>
        <row r="34155">
          <cell r="A34155" t="str">
            <v>1STQ008950A0000</v>
          </cell>
          <cell r="B34155" t="str">
            <v>ABB</v>
          </cell>
          <cell r="C34155" t="str">
            <v>PEP (Phase-1)</v>
          </cell>
          <cell r="D34155" t="str">
            <v>ANG.+ PAN.LEXAN P0 H=350MM W=800MM</v>
          </cell>
          <cell r="E34155">
            <v>566.10630927835052</v>
          </cell>
          <cell r="F34155" t="str">
            <v>Public Apr 25</v>
          </cell>
        </row>
        <row r="34156">
          <cell r="A34156" t="str">
            <v>1STQ008935A0000</v>
          </cell>
          <cell r="B34156" t="str">
            <v>ABB</v>
          </cell>
          <cell r="C34156" t="str">
            <v>PEP (Phase-1)</v>
          </cell>
          <cell r="D34156" t="str">
            <v>ANG.+ PAN.LEXAN P0 H=400MM W=400MM</v>
          </cell>
          <cell r="E34156">
            <v>475.37313253608261</v>
          </cell>
          <cell r="F34156" t="str">
            <v>Public Apr 25</v>
          </cell>
        </row>
        <row r="34157">
          <cell r="A34157" t="str">
            <v>1STQ008943A0000</v>
          </cell>
          <cell r="B34157" t="str">
            <v>ABB</v>
          </cell>
          <cell r="C34157" t="str">
            <v>PEP (Phase-1)</v>
          </cell>
          <cell r="D34157" t="str">
            <v>ANG.+ PAN.LEXAN P0 H=400MM W=600MM</v>
          </cell>
          <cell r="E34157">
            <v>527.16488808247425</v>
          </cell>
          <cell r="F34157" t="str">
            <v>Public Apr 25</v>
          </cell>
        </row>
        <row r="34158">
          <cell r="A34158" t="str">
            <v>1STQ008951A0000</v>
          </cell>
          <cell r="B34158" t="str">
            <v>ABB</v>
          </cell>
          <cell r="C34158" t="str">
            <v>PEP (Phase-1)</v>
          </cell>
          <cell r="D34158" t="str">
            <v>ANG.+ PAN.LEXAN P0 H=400MM W=800MM</v>
          </cell>
          <cell r="E34158">
            <v>599.79381773195894</v>
          </cell>
          <cell r="F34158" t="str">
            <v>Public Apr 25</v>
          </cell>
        </row>
        <row r="34159">
          <cell r="A34159" t="str">
            <v>1STQ008937A0000</v>
          </cell>
          <cell r="B34159" t="str">
            <v>ABB</v>
          </cell>
          <cell r="C34159" t="str">
            <v>PEP (Phase-1)</v>
          </cell>
          <cell r="D34159" t="str">
            <v>ANG.+ PAN.LEXAN P0 H=500MM W=400MM</v>
          </cell>
          <cell r="E34159">
            <v>520.62817286597954</v>
          </cell>
          <cell r="F34159" t="str">
            <v>Public Apr 25</v>
          </cell>
        </row>
        <row r="34160">
          <cell r="A34160" t="str">
            <v>1STQ008945A0000</v>
          </cell>
          <cell r="B34160" t="str">
            <v>ABB</v>
          </cell>
          <cell r="C34160" t="str">
            <v>PEP (Phase-1)</v>
          </cell>
          <cell r="D34160" t="str">
            <v>ANG.+ PAN.LEXAN P0 H=500MM W=600MM</v>
          </cell>
          <cell r="E34160">
            <v>580.01635002061857</v>
          </cell>
          <cell r="F34160" t="str">
            <v>Public Apr 25</v>
          </cell>
        </row>
        <row r="34161">
          <cell r="A34161" t="str">
            <v>1STQ008953A0000</v>
          </cell>
          <cell r="B34161" t="str">
            <v>ABB</v>
          </cell>
          <cell r="C34161" t="str">
            <v>PEP (Phase-1)</v>
          </cell>
          <cell r="D34161" t="str">
            <v>ANG.+ PAN.LEXAN P0 H=500MM W=800MM</v>
          </cell>
          <cell r="E34161">
            <v>651.38478680412379</v>
          </cell>
          <cell r="F34161" t="str">
            <v>Public Apr 25</v>
          </cell>
        </row>
        <row r="34162">
          <cell r="A34162" t="str">
            <v>1STQ008938A0000</v>
          </cell>
          <cell r="B34162" t="str">
            <v>ABB</v>
          </cell>
          <cell r="C34162" t="str">
            <v>PEP (Phase-1)</v>
          </cell>
          <cell r="D34162" t="str">
            <v>ANG.+ PAN.LEXAN P0 H=600MM W=400MM</v>
          </cell>
          <cell r="E34162">
            <v>547.15429707216504</v>
          </cell>
          <cell r="F34162" t="str">
            <v>Public Apr 25</v>
          </cell>
        </row>
        <row r="34163">
          <cell r="A34163" t="str">
            <v>1STQ008946A0000</v>
          </cell>
          <cell r="B34163" t="str">
            <v>ABB</v>
          </cell>
          <cell r="C34163" t="str">
            <v>PEP (Phase-1)</v>
          </cell>
          <cell r="D34163" t="str">
            <v>ANG.+ PAN.LEXAN P0 H=600MM W=600MM</v>
          </cell>
          <cell r="E34163">
            <v>602.95062729896904</v>
          </cell>
          <cell r="F34163" t="str">
            <v>Public Apr 25</v>
          </cell>
        </row>
        <row r="34164">
          <cell r="A34164" t="str">
            <v>1STQ008954A0000</v>
          </cell>
          <cell r="B34164" t="str">
            <v>ABB</v>
          </cell>
          <cell r="C34164" t="str">
            <v>PEP (Phase-1)</v>
          </cell>
          <cell r="D34164" t="str">
            <v>ANG.+ PAN.LEXAN P0 H=600MM W=800MM</v>
          </cell>
          <cell r="E34164">
            <v>676.6392633402063</v>
          </cell>
          <cell r="F34164" t="str">
            <v>Public Apr 25</v>
          </cell>
        </row>
        <row r="34165">
          <cell r="A34165" t="str">
            <v>1STQ008963A0000</v>
          </cell>
          <cell r="B34165" t="str">
            <v>ABB</v>
          </cell>
          <cell r="C34165" t="str">
            <v>PEP (Phase-2)</v>
          </cell>
          <cell r="D34165" t="str">
            <v>CUBICLE P1 H=200MM W=400MM</v>
          </cell>
          <cell r="E34165">
            <v>649.9123526597939</v>
          </cell>
          <cell r="F34165" t="str">
            <v>Public Apr 25</v>
          </cell>
        </row>
        <row r="34166">
          <cell r="A34166" t="str">
            <v>1STQ008971A0000</v>
          </cell>
          <cell r="B34166" t="str">
            <v>ABB</v>
          </cell>
          <cell r="C34166" t="str">
            <v>PEP (Phase-2)</v>
          </cell>
          <cell r="D34166" t="str">
            <v>CUBICLE P1 H=200MM W=600MM</v>
          </cell>
          <cell r="E34166">
            <v>721.04653855670108</v>
          </cell>
          <cell r="F34166" t="str">
            <v>Public Apr 25</v>
          </cell>
        </row>
        <row r="34167">
          <cell r="A34167" t="str">
            <v>1STQ008979A0000</v>
          </cell>
          <cell r="B34167" t="str">
            <v>ABB</v>
          </cell>
          <cell r="C34167" t="str">
            <v>PEP (Phase-2)</v>
          </cell>
          <cell r="D34167" t="str">
            <v>CUBICLE P1 H=200MM W=800MM</v>
          </cell>
          <cell r="E34167">
            <v>781.08169435051559</v>
          </cell>
          <cell r="F34167" t="str">
            <v>Public Apr 25</v>
          </cell>
        </row>
        <row r="34168">
          <cell r="A34168" t="str">
            <v>1STQ008964A0000</v>
          </cell>
          <cell r="B34168" t="str">
            <v>ABB</v>
          </cell>
          <cell r="C34168" t="str">
            <v>PEP (Phase-2)</v>
          </cell>
          <cell r="D34168" t="str">
            <v>CUBICLE P1 H=250MM W=400MM</v>
          </cell>
          <cell r="E34168">
            <v>646.32050573195875</v>
          </cell>
          <cell r="F34168" t="str">
            <v>Public Apr 25</v>
          </cell>
        </row>
        <row r="34169">
          <cell r="A34169" t="str">
            <v>1STQ008972A0000</v>
          </cell>
          <cell r="B34169" t="str">
            <v>ABB</v>
          </cell>
          <cell r="C34169" t="str">
            <v>PEP (Phase-2)</v>
          </cell>
          <cell r="D34169" t="str">
            <v>CUBICLE P1 H=250MM W=600MM</v>
          </cell>
          <cell r="E34169">
            <v>784.01540783505175</v>
          </cell>
          <cell r="F34169" t="str">
            <v>Public Apr 25</v>
          </cell>
        </row>
        <row r="34170">
          <cell r="A34170" t="str">
            <v>1STQ008980A0000</v>
          </cell>
          <cell r="B34170" t="str">
            <v>ABB</v>
          </cell>
          <cell r="C34170" t="str">
            <v>PEP (Phase-2)</v>
          </cell>
          <cell r="D34170" t="str">
            <v>CUBICLE P1 H=250MM W=800MM</v>
          </cell>
          <cell r="E34170">
            <v>838.32814911340211</v>
          </cell>
          <cell r="F34170" t="str">
            <v>Public Apr 25</v>
          </cell>
        </row>
        <row r="34171">
          <cell r="A34171" t="str">
            <v>1STQ008965A0000</v>
          </cell>
          <cell r="B34171" t="str">
            <v>ABB</v>
          </cell>
          <cell r="C34171" t="str">
            <v>PEP (Phase-2)</v>
          </cell>
          <cell r="D34171" t="str">
            <v>CUBICLE P1 H=300MM W=400MM</v>
          </cell>
          <cell r="E34171">
            <v>695.59127554639178</v>
          </cell>
          <cell r="F34171" t="str">
            <v>Public Apr 25</v>
          </cell>
        </row>
        <row r="34172">
          <cell r="A34172" t="str">
            <v>1STQ008973A0000</v>
          </cell>
          <cell r="B34172" t="str">
            <v>ABB</v>
          </cell>
          <cell r="C34172" t="str">
            <v>PEP (Phase-2)</v>
          </cell>
          <cell r="D34172" t="str">
            <v>CUBICLE P1 H=300MM W=600MM</v>
          </cell>
          <cell r="E34172">
            <v>832.2041616494846</v>
          </cell>
          <cell r="F34172" t="str">
            <v>Public Apr 25</v>
          </cell>
        </row>
        <row r="34173">
          <cell r="A34173" t="str">
            <v>1STQ008981A0000</v>
          </cell>
          <cell r="B34173" t="str">
            <v>ABB</v>
          </cell>
          <cell r="C34173" t="str">
            <v>PEP (Phase-2)</v>
          </cell>
          <cell r="D34173" t="str">
            <v>CUBICLE P1 H=300MM W=800MM</v>
          </cell>
          <cell r="E34173">
            <v>880.21443859793817</v>
          </cell>
          <cell r="F34173" t="str">
            <v>Public Apr 25</v>
          </cell>
        </row>
        <row r="34174">
          <cell r="A34174" t="str">
            <v>1STQ008966A0000</v>
          </cell>
          <cell r="B34174" t="str">
            <v>ABB</v>
          </cell>
          <cell r="C34174" t="str">
            <v>PEP (Phase-2)</v>
          </cell>
          <cell r="D34174" t="str">
            <v>CUBICLE P1 H=350MM W=400MM</v>
          </cell>
          <cell r="E34174">
            <v>727.38246729896923</v>
          </cell>
          <cell r="F34174" t="str">
            <v>Public Apr 25</v>
          </cell>
        </row>
        <row r="34175">
          <cell r="A34175" t="str">
            <v>1STQ008974A0000</v>
          </cell>
          <cell r="B34175" t="str">
            <v>ABB</v>
          </cell>
          <cell r="C34175" t="str">
            <v>PEP (Phase-2)</v>
          </cell>
          <cell r="D34175" t="str">
            <v>CUBICLE P1 H=350MM W=600MM</v>
          </cell>
          <cell r="E34175">
            <v>875.17246713402074</v>
          </cell>
          <cell r="F34175" t="str">
            <v>Public Apr 25</v>
          </cell>
        </row>
        <row r="34176">
          <cell r="A34176" t="str">
            <v>1STQ008982A0000</v>
          </cell>
          <cell r="B34176" t="str">
            <v>ABB</v>
          </cell>
          <cell r="C34176" t="str">
            <v>PEP (Phase-2)</v>
          </cell>
          <cell r="D34176" t="str">
            <v>CUBICLE P1 H=350MM W=800MM</v>
          </cell>
          <cell r="E34176">
            <v>919.59089715463926</v>
          </cell>
          <cell r="F34176" t="str">
            <v>Public Apr 25</v>
          </cell>
        </row>
        <row r="34177">
          <cell r="A34177" t="str">
            <v>1STQ008967A0000</v>
          </cell>
          <cell r="B34177" t="str">
            <v>ABB</v>
          </cell>
          <cell r="C34177" t="str">
            <v>PEP (Phase-2)</v>
          </cell>
          <cell r="D34177" t="str">
            <v>CUBICLE P1 H=400MM W=400MM</v>
          </cell>
          <cell r="E34177">
            <v>764.65066787628882</v>
          </cell>
          <cell r="F34177" t="str">
            <v>Public Apr 25</v>
          </cell>
        </row>
        <row r="34178">
          <cell r="A34178" t="str">
            <v>1STQ008975A0000</v>
          </cell>
          <cell r="B34178" t="str">
            <v>ABB</v>
          </cell>
          <cell r="C34178" t="str">
            <v>PEP (Phase-2)</v>
          </cell>
          <cell r="D34178" t="str">
            <v>CUBICLE P1 H=400MM W=600MM</v>
          </cell>
          <cell r="E34178">
            <v>908.23530655670106</v>
          </cell>
          <cell r="F34178" t="str">
            <v>Public Apr 25</v>
          </cell>
        </row>
        <row r="34179">
          <cell r="A34179" t="str">
            <v>1STQ008983A0000</v>
          </cell>
          <cell r="B34179" t="str">
            <v>ABB</v>
          </cell>
          <cell r="C34179" t="str">
            <v>PEP (Phase-2)</v>
          </cell>
          <cell r="D34179" t="str">
            <v>CUBICLE P1 H=400MM W=800MM</v>
          </cell>
          <cell r="E34179">
            <v>953.06646432989692</v>
          </cell>
          <cell r="F34179" t="str">
            <v>Public Apr 25</v>
          </cell>
        </row>
        <row r="34180">
          <cell r="A34180" t="str">
            <v>1STQ008969A0000</v>
          </cell>
          <cell r="B34180" t="str">
            <v>ABB</v>
          </cell>
          <cell r="C34180" t="str">
            <v>PEP (Phase-2)</v>
          </cell>
          <cell r="D34180" t="str">
            <v>CUBICLE P1 H=500MM W=400MM</v>
          </cell>
          <cell r="E34180">
            <v>827.38528626804134</v>
          </cell>
          <cell r="F34180" t="str">
            <v>Public Apr 25</v>
          </cell>
        </row>
        <row r="34181">
          <cell r="A34181" t="str">
            <v>1STQ008977A0000</v>
          </cell>
          <cell r="B34181" t="str">
            <v>ABB</v>
          </cell>
          <cell r="C34181" t="str">
            <v>PEP (Phase-2)</v>
          </cell>
          <cell r="D34181" t="str">
            <v>CUBICLE P1 H=500MM W=600MM</v>
          </cell>
          <cell r="E34181">
            <v>985.7054211958764</v>
          </cell>
          <cell r="F34181" t="str">
            <v>Public Apr 25</v>
          </cell>
        </row>
        <row r="34182">
          <cell r="A34182" t="str">
            <v>1STQ008985A0000</v>
          </cell>
          <cell r="B34182" t="str">
            <v>ABB</v>
          </cell>
          <cell r="C34182" t="str">
            <v>PEP (Phase-2)</v>
          </cell>
          <cell r="D34182" t="str">
            <v>CUBICLE P1 H=500MM W=800MM</v>
          </cell>
          <cell r="E34182">
            <v>1022.3266431340207</v>
          </cell>
          <cell r="F34182" t="str">
            <v>Public Apr 25</v>
          </cell>
        </row>
        <row r="34183">
          <cell r="A34183" t="str">
            <v>1STQ008970A0000</v>
          </cell>
          <cell r="B34183" t="str">
            <v>ABB</v>
          </cell>
          <cell r="C34183" t="str">
            <v>PEP (Phase-2)</v>
          </cell>
          <cell r="D34183" t="str">
            <v>CUBICLE P1 H=600MM W=400MM</v>
          </cell>
          <cell r="E34183">
            <v>888.63631571134022</v>
          </cell>
          <cell r="F34183" t="str">
            <v>Public Apr 25</v>
          </cell>
        </row>
        <row r="34184">
          <cell r="A34184" t="str">
            <v>1STQ008978A0000</v>
          </cell>
          <cell r="B34184" t="str">
            <v>ABB</v>
          </cell>
          <cell r="C34184" t="str">
            <v>PEP (Phase-2)</v>
          </cell>
          <cell r="D34184" t="str">
            <v>CUBICLE P1 H=600MM W=600MM</v>
          </cell>
          <cell r="E34184">
            <v>1049.2654950927836</v>
          </cell>
          <cell r="F34184" t="str">
            <v>Public Apr 25</v>
          </cell>
        </row>
        <row r="34185">
          <cell r="A34185" t="str">
            <v>1STQ008986A0000</v>
          </cell>
          <cell r="B34185" t="str">
            <v>ABB</v>
          </cell>
          <cell r="C34185" t="str">
            <v>PEP (Phase-2)</v>
          </cell>
          <cell r="D34185" t="str">
            <v>CUBICLE P1 H=600MM W=800MM</v>
          </cell>
          <cell r="E34185">
            <v>1082.3283345154639</v>
          </cell>
          <cell r="F34185" t="str">
            <v>Public Apr 25</v>
          </cell>
        </row>
        <row r="34186">
          <cell r="A34186" t="str">
            <v>1STQ008995A0000</v>
          </cell>
          <cell r="B34186" t="str">
            <v>ABB</v>
          </cell>
          <cell r="C34186" t="str">
            <v>PEP (Phase-2)</v>
          </cell>
          <cell r="D34186" t="str">
            <v>CUBICLE P2 H=200MM W=400MM</v>
          </cell>
          <cell r="E34186">
            <v>678.73636651546406</v>
          </cell>
          <cell r="F34186" t="str">
            <v>Public Apr 25</v>
          </cell>
        </row>
        <row r="34187">
          <cell r="A34187" t="str">
            <v>1STQ009003A0000</v>
          </cell>
          <cell r="B34187" t="str">
            <v>ABB</v>
          </cell>
          <cell r="C34187" t="str">
            <v>PEP (Phase-2)</v>
          </cell>
          <cell r="D34187" t="str">
            <v>CUBICLE P2 H=200MM W=600MM</v>
          </cell>
          <cell r="E34187">
            <v>823.36955678350523</v>
          </cell>
          <cell r="F34187" t="str">
            <v>Public Apr 25</v>
          </cell>
        </row>
        <row r="34188">
          <cell r="A34188" t="str">
            <v>1STQ009011A0000</v>
          </cell>
          <cell r="B34188" t="str">
            <v>ABB</v>
          </cell>
          <cell r="C34188" t="str">
            <v>PEP (Phase-2)</v>
          </cell>
          <cell r="D34188" t="str">
            <v>CUBICLE P2 H=200MM W=800MM</v>
          </cell>
          <cell r="E34188">
            <v>902.74714292783517</v>
          </cell>
          <cell r="F34188" t="str">
            <v>Public Apr 25</v>
          </cell>
        </row>
        <row r="34189">
          <cell r="A34189" t="str">
            <v>1STQ008996A0000</v>
          </cell>
          <cell r="B34189" t="str">
            <v>ABB</v>
          </cell>
          <cell r="C34189" t="str">
            <v>PEP (Phase-2)</v>
          </cell>
          <cell r="D34189" t="str">
            <v>CUBICLE P2 H=250MM W=400MM</v>
          </cell>
          <cell r="E34189">
            <v>734.32075546391752</v>
          </cell>
          <cell r="F34189" t="str">
            <v>Public Apr 25</v>
          </cell>
        </row>
        <row r="34190">
          <cell r="A34190" t="str">
            <v>1STQ009004A0000</v>
          </cell>
          <cell r="B34190" t="str">
            <v>ABB</v>
          </cell>
          <cell r="C34190" t="str">
            <v>PEP (Phase-2)</v>
          </cell>
          <cell r="D34190" t="str">
            <v>CUBICLE P2 H=250MM W=600MM</v>
          </cell>
          <cell r="E34190">
            <v>886.10417517525775</v>
          </cell>
          <cell r="F34190" t="str">
            <v>Public Apr 25</v>
          </cell>
        </row>
        <row r="34191">
          <cell r="A34191" t="str">
            <v>1STQ009012A0000</v>
          </cell>
          <cell r="B34191" t="str">
            <v>ABB</v>
          </cell>
          <cell r="C34191" t="str">
            <v>PEP (Phase-2)</v>
          </cell>
          <cell r="D34191" t="str">
            <v>CUBICLE P2 H=250MM W=800MM</v>
          </cell>
          <cell r="E34191">
            <v>960.01590729896918</v>
          </cell>
          <cell r="F34191" t="str">
            <v>Public Apr 25</v>
          </cell>
        </row>
        <row r="34192">
          <cell r="A34192" t="str">
            <v>1STQ008997A0000</v>
          </cell>
          <cell r="B34192" t="str">
            <v>ABB</v>
          </cell>
          <cell r="C34192" t="str">
            <v>PEP (Phase-2)</v>
          </cell>
          <cell r="D34192" t="str">
            <v>CUBICLE P2 H=300MM W=400MM</v>
          </cell>
          <cell r="E34192">
            <v>783.36842919587627</v>
          </cell>
          <cell r="F34192" t="str">
            <v>Public Apr 25</v>
          </cell>
        </row>
        <row r="34193">
          <cell r="A34193" t="str">
            <v>1STQ009005A0000</v>
          </cell>
          <cell r="B34193" t="str">
            <v>ABB</v>
          </cell>
          <cell r="C34193" t="str">
            <v>PEP (Phase-2)</v>
          </cell>
          <cell r="D34193" t="str">
            <v>CUBICLE P2 H=300MM W=600MM</v>
          </cell>
          <cell r="E34193">
            <v>934.53833468041239</v>
          </cell>
          <cell r="F34193" t="str">
            <v>Public Apr 25</v>
          </cell>
        </row>
        <row r="34194">
          <cell r="A34194" t="str">
            <v>1STQ009013A0000</v>
          </cell>
          <cell r="B34194" t="str">
            <v>ABB</v>
          </cell>
          <cell r="C34194" t="str">
            <v>PEP (Phase-2)</v>
          </cell>
          <cell r="D34194" t="str">
            <v>CUBICLE P2 H=300MM W=800MM</v>
          </cell>
          <cell r="E34194">
            <v>1102.1281118350516</v>
          </cell>
          <cell r="F34194" t="str">
            <v>Public Apr 25</v>
          </cell>
        </row>
        <row r="34195">
          <cell r="A34195" t="str">
            <v>1STQ008998A0000</v>
          </cell>
          <cell r="B34195" t="str">
            <v>ABB</v>
          </cell>
          <cell r="C34195" t="str">
            <v>PEP (Phase-2)</v>
          </cell>
          <cell r="D34195" t="str">
            <v>CUBICLE P2 H=350MM W=400MM</v>
          </cell>
          <cell r="E34195">
            <v>815.15962094845361</v>
          </cell>
          <cell r="F34195" t="str">
            <v>Public Apr 25</v>
          </cell>
        </row>
        <row r="34196">
          <cell r="A34196" t="str">
            <v>1STQ009006A0000</v>
          </cell>
          <cell r="B34196" t="str">
            <v>ABB</v>
          </cell>
          <cell r="C34196" t="str">
            <v>PEP (Phase-2)</v>
          </cell>
          <cell r="D34196" t="str">
            <v>CUBICLE P2 H=350MM W=600MM</v>
          </cell>
          <cell r="E34196">
            <v>888.42437443298979</v>
          </cell>
          <cell r="F34196" t="str">
            <v>Public Apr 25</v>
          </cell>
        </row>
        <row r="34197">
          <cell r="A34197" t="str">
            <v>1STQ009014A0000</v>
          </cell>
          <cell r="B34197" t="str">
            <v>ABB</v>
          </cell>
          <cell r="C34197" t="str">
            <v>PEP (Phase-2)</v>
          </cell>
          <cell r="D34197" t="str">
            <v>CUBICLE P2 H=350MM W=800MM</v>
          </cell>
          <cell r="E34197">
            <v>1145.4756806597941</v>
          </cell>
          <cell r="F34197" t="str">
            <v>Public Apr 25</v>
          </cell>
        </row>
        <row r="34198">
          <cell r="A34198" t="str">
            <v>1STQ008999A0000</v>
          </cell>
          <cell r="B34198" t="str">
            <v>ABB</v>
          </cell>
          <cell r="C34198" t="str">
            <v>PEP (Phase-2)</v>
          </cell>
          <cell r="D34198" t="str">
            <v>CUBICLE P2 H=400MM W=400MM</v>
          </cell>
          <cell r="E34198">
            <v>852.4278215257732</v>
          </cell>
          <cell r="F34198" t="str">
            <v>Public Apr 25</v>
          </cell>
        </row>
        <row r="34199">
          <cell r="A34199" t="str">
            <v>1STQ009007A0000</v>
          </cell>
          <cell r="B34199" t="str">
            <v>ABB</v>
          </cell>
          <cell r="C34199" t="str">
            <v>PEP (Phase-2)</v>
          </cell>
          <cell r="D34199" t="str">
            <v>CUBICLE P2 H=400MM W=600MM</v>
          </cell>
          <cell r="E34199">
            <v>918.34155909278354</v>
          </cell>
          <cell r="F34199" t="str">
            <v>Public Apr 25</v>
          </cell>
        </row>
        <row r="34200">
          <cell r="A34200" t="str">
            <v>1STQ009015A0000</v>
          </cell>
          <cell r="B34200" t="str">
            <v>ABB</v>
          </cell>
          <cell r="C34200" t="str">
            <v>PEP (Phase-2)</v>
          </cell>
          <cell r="D34200" t="str">
            <v>CUBICLE P2 H=400MM W=800MM</v>
          </cell>
          <cell r="E34200">
            <v>1182.3199986804127</v>
          </cell>
          <cell r="F34200" t="str">
            <v>Public Apr 25</v>
          </cell>
        </row>
        <row r="34201">
          <cell r="A34201" t="str">
            <v>1STQ009001A0000</v>
          </cell>
          <cell r="B34201" t="str">
            <v>ABB</v>
          </cell>
          <cell r="C34201" t="str">
            <v>PEP (Phase-2)</v>
          </cell>
          <cell r="D34201" t="str">
            <v>CUBICLE P2 H=500MM W=400MM</v>
          </cell>
          <cell r="E34201">
            <v>915.37438119587637</v>
          </cell>
          <cell r="F34201" t="str">
            <v>Public Apr 25</v>
          </cell>
        </row>
        <row r="34202">
          <cell r="A34202" t="str">
            <v>1STQ009009A0000</v>
          </cell>
          <cell r="B34202" t="str">
            <v>ABB</v>
          </cell>
          <cell r="C34202" t="str">
            <v>PEP (Phase-2)</v>
          </cell>
          <cell r="D34202" t="str">
            <v>CUBICLE P2 H=500MM W=600MM</v>
          </cell>
          <cell r="E34202">
            <v>1087.7941885360826</v>
          </cell>
          <cell r="F34202" t="str">
            <v>Public Apr 25</v>
          </cell>
        </row>
        <row r="34203">
          <cell r="A34203" t="str">
            <v>1STQ009017A0000</v>
          </cell>
          <cell r="B34203" t="str">
            <v>ABB</v>
          </cell>
          <cell r="C34203" t="str">
            <v>PEP (Phase-2)</v>
          </cell>
          <cell r="D34203" t="str">
            <v>CUBICLE P2 H=500MM W=800MM</v>
          </cell>
          <cell r="E34203">
            <v>1144.0144013195877</v>
          </cell>
          <cell r="F34203" t="str">
            <v>Public Apr 25</v>
          </cell>
        </row>
        <row r="34204">
          <cell r="A34204" t="str">
            <v>1STQ009002A0000</v>
          </cell>
          <cell r="B34204" t="str">
            <v>ABB</v>
          </cell>
          <cell r="C34204" t="str">
            <v>PEP (Phase-2)</v>
          </cell>
          <cell r="D34204" t="str">
            <v>CUBICLE P2 H=600MM W=400MM</v>
          </cell>
          <cell r="E34204">
            <v>976.63656544329899</v>
          </cell>
          <cell r="F34204" t="str">
            <v>Public Apr 25</v>
          </cell>
        </row>
        <row r="34205">
          <cell r="A34205" t="str">
            <v>1STQ009010A0000</v>
          </cell>
          <cell r="B34205" t="str">
            <v>ABB</v>
          </cell>
          <cell r="C34205" t="str">
            <v>PEP (Phase-2)</v>
          </cell>
          <cell r="D34205" t="str">
            <v>CUBICLE P2 H=600MM W=600MM</v>
          </cell>
          <cell r="E34205">
            <v>1151.1646307628866</v>
          </cell>
          <cell r="F34205" t="str">
            <v>Public Apr 25</v>
          </cell>
        </row>
        <row r="34206">
          <cell r="A34206" t="str">
            <v>1STQ009018A0000</v>
          </cell>
          <cell r="B34206" t="str">
            <v>ABB</v>
          </cell>
          <cell r="C34206" t="str">
            <v>PEP (Phase-2)</v>
          </cell>
          <cell r="D34206" t="str">
            <v>CUBICLE P2 H=600MM W=800MM</v>
          </cell>
          <cell r="E34206">
            <v>1204.0160927010309</v>
          </cell>
          <cell r="F34206" t="str">
            <v>Public Apr 25</v>
          </cell>
        </row>
        <row r="34207">
          <cell r="A34207" t="str">
            <v>1STQ009162A0000</v>
          </cell>
          <cell r="B34207" t="str">
            <v>ABB</v>
          </cell>
          <cell r="C34207" t="str">
            <v>PEP (EAMFCO)</v>
          </cell>
          <cell r="D34207" t="str">
            <v>CUBICLE 4B E1.2 T7 3/4P H. 500X600MM</v>
          </cell>
          <cell r="E34207">
            <v>1106.333472989691</v>
          </cell>
          <cell r="F34207" t="str">
            <v>Public Apr 25</v>
          </cell>
        </row>
        <row r="34208">
          <cell r="A34208" t="str">
            <v>1STQ009163A0000</v>
          </cell>
          <cell r="B34208" t="str">
            <v>ABB</v>
          </cell>
          <cell r="C34208" t="str">
            <v>PEP (Noble)</v>
          </cell>
          <cell r="D34208" t="str">
            <v>CUBICLE 4B E1.2 T7 3/4P H. 500X800MM</v>
          </cell>
          <cell r="E34208">
            <v>1151.8227642061856</v>
          </cell>
          <cell r="F34208" t="str">
            <v>Public Apr 25</v>
          </cell>
        </row>
        <row r="34209">
          <cell r="A34209" t="str">
            <v>1STQ007755A0000</v>
          </cell>
          <cell r="B34209" t="str">
            <v>ABB</v>
          </cell>
          <cell r="C34209" t="str">
            <v>PEP (Phase-2)</v>
          </cell>
          <cell r="D34209" t="str">
            <v>BLIND DOOR I CABLE CONT.H=2000MM W=200MM</v>
          </cell>
          <cell r="E34209">
            <v>737.70949199999995</v>
          </cell>
          <cell r="F34209" t="str">
            <v>Public Apr 25</v>
          </cell>
        </row>
        <row r="34210">
          <cell r="A34210" t="str">
            <v>1STQ008088A0000</v>
          </cell>
          <cell r="B34210" t="str">
            <v>ABB</v>
          </cell>
          <cell r="C34210" t="str">
            <v>PEP (Phase-2)</v>
          </cell>
          <cell r="D34210" t="str">
            <v>BLIND DOOR E CABLE CONT.H=2000MM W=300MM</v>
          </cell>
          <cell r="E34210">
            <v>793.23043799999994</v>
          </cell>
          <cell r="F34210" t="str">
            <v>Public Apr 25</v>
          </cell>
        </row>
        <row r="34211">
          <cell r="A34211" t="str">
            <v>1STQ007756A0000</v>
          </cell>
          <cell r="B34211" t="str">
            <v>ABB</v>
          </cell>
          <cell r="C34211" t="str">
            <v>PEP (Phase-2)</v>
          </cell>
          <cell r="D34211" t="str">
            <v>BLIND DOOR I CABLE CONT.H=2000MM W=400MM</v>
          </cell>
          <cell r="E34211">
            <v>836.19549000000006</v>
          </cell>
          <cell r="F34211" t="str">
            <v>Public Apr 25</v>
          </cell>
        </row>
        <row r="34212">
          <cell r="A34212" t="str">
            <v>1STQ008089A0000</v>
          </cell>
          <cell r="B34212" t="str">
            <v>ABB</v>
          </cell>
          <cell r="C34212" t="str">
            <v>PEP (Phase-2)</v>
          </cell>
          <cell r="D34212" t="str">
            <v>BLIND DOOR E CABLE CONT.H=2000MM W=400MM</v>
          </cell>
          <cell r="E34212">
            <v>955.97240699999998</v>
          </cell>
          <cell r="F34212" t="str">
            <v>Public Apr 25</v>
          </cell>
        </row>
        <row r="34213">
          <cell r="A34213" t="str">
            <v>1STQ001929B0000</v>
          </cell>
          <cell r="B34213" t="str">
            <v>ABB</v>
          </cell>
          <cell r="C34213" t="str">
            <v>PEP (Phase-2)</v>
          </cell>
          <cell r="D34213" t="str">
            <v>N.2 CROSSPIECES COMBILINE D.FRAME D=200</v>
          </cell>
          <cell r="E34213">
            <v>345.68157000000008</v>
          </cell>
          <cell r="F34213" t="str">
            <v>Public Apr 25</v>
          </cell>
        </row>
        <row r="34214">
          <cell r="A34214" t="str">
            <v>1STQ001930B0000</v>
          </cell>
          <cell r="B34214" t="str">
            <v>ABB</v>
          </cell>
          <cell r="C34214" t="str">
            <v>PEP (Phase-2)</v>
          </cell>
          <cell r="D34214" t="str">
            <v>N.2 CROSSPIECES COMBILINE D.FRAME D=300</v>
          </cell>
          <cell r="E34214">
            <v>383.32671000000005</v>
          </cell>
          <cell r="F34214" t="str">
            <v>Public Apr 25</v>
          </cell>
        </row>
        <row r="34215">
          <cell r="A34215" t="str">
            <v>1STQ001931B0000</v>
          </cell>
          <cell r="B34215" t="str">
            <v>ABB</v>
          </cell>
          <cell r="C34215" t="str">
            <v>PEP (Phase-2)</v>
          </cell>
          <cell r="D34215" t="str">
            <v>N.2 CROSSPIECES COMBILINE D.FRAME D=500</v>
          </cell>
          <cell r="E34215">
            <v>428.63613000000009</v>
          </cell>
          <cell r="F34215" t="str">
            <v>Public Apr 25</v>
          </cell>
        </row>
        <row r="34216">
          <cell r="A34216" t="str">
            <v>1STQ001932B0000</v>
          </cell>
          <cell r="B34216" t="str">
            <v>ABB</v>
          </cell>
          <cell r="C34216" t="str">
            <v>PEP (Phase-2)</v>
          </cell>
          <cell r="D34216" t="str">
            <v>N.2 CROSSPIECES COMBILINE D.FRAME D=700</v>
          </cell>
          <cell r="E34216">
            <v>476.07576899999998</v>
          </cell>
          <cell r="F34216" t="str">
            <v>Public Apr 25</v>
          </cell>
        </row>
        <row r="34217">
          <cell r="A34217" t="str">
            <v>1STQ001933B0000</v>
          </cell>
          <cell r="B34217" t="str">
            <v>ABB</v>
          </cell>
          <cell r="C34217" t="str">
            <v>PEP (Phase-2)</v>
          </cell>
          <cell r="D34217" t="str">
            <v>N.2 CROSSPIECES COMBILINE D.FRAME D=900</v>
          </cell>
          <cell r="E34217">
            <v>536.06003100000009</v>
          </cell>
          <cell r="F34217" t="str">
            <v>Public Apr 25</v>
          </cell>
        </row>
        <row r="34218">
          <cell r="A34218" t="str">
            <v>1STQ007372A0000</v>
          </cell>
          <cell r="B34218" t="str">
            <v>ABB</v>
          </cell>
          <cell r="C34218" t="str">
            <v>PEP (Noble)</v>
          </cell>
          <cell r="D34218" t="str">
            <v>IP40 BLIND DOOR H=2000MM W=1000MM</v>
          </cell>
          <cell r="E34218">
            <v>2943.7774215652171</v>
          </cell>
          <cell r="F34218" t="str">
            <v>Public Apr 25</v>
          </cell>
        </row>
        <row r="34219">
          <cell r="A34219" t="str">
            <v>1STQ007358A0000</v>
          </cell>
          <cell r="B34219" t="str">
            <v>ABB</v>
          </cell>
          <cell r="C34219" t="str">
            <v>PEP (Noble)</v>
          </cell>
          <cell r="D34219" t="str">
            <v>IP65 BLIND DOOR H=2000MM W=1000MM</v>
          </cell>
          <cell r="E34219">
            <v>3213.9050681739132</v>
          </cell>
          <cell r="F34219" t="str">
            <v>Public Apr 25</v>
          </cell>
        </row>
        <row r="34220">
          <cell r="A34220" t="str">
            <v>1STQ009383A0000</v>
          </cell>
          <cell r="B34220" t="str">
            <v>ABB</v>
          </cell>
          <cell r="C34220" t="str">
            <v>PEP (Noble)</v>
          </cell>
          <cell r="D34220" t="str">
            <v>BLIND DOOR IP40 H=2000 W=250MM</v>
          </cell>
          <cell r="E34220">
            <v>719.32894121739128</v>
          </cell>
          <cell r="F34220" t="str">
            <v>Public Apr 25</v>
          </cell>
        </row>
        <row r="34221">
          <cell r="A34221" t="str">
            <v>1STQ009382A0000</v>
          </cell>
          <cell r="B34221" t="str">
            <v>ABB</v>
          </cell>
          <cell r="C34221" t="str">
            <v>PEP (Noble)</v>
          </cell>
          <cell r="D34221" t="str">
            <v>BLIND DOOR IP65 H=2000 W=250MM</v>
          </cell>
          <cell r="E34221">
            <v>1199.0148605217394</v>
          </cell>
          <cell r="F34221" t="str">
            <v>Public Apr 25</v>
          </cell>
        </row>
        <row r="34222">
          <cell r="A34222" t="str">
            <v>1STQ007368A0000</v>
          </cell>
          <cell r="B34222" t="str">
            <v>ABB</v>
          </cell>
          <cell r="C34222" t="str">
            <v>PEP (Noble)</v>
          </cell>
          <cell r="D34222" t="str">
            <v>IP40 BLIND DOOR H=2000MM W=300MM</v>
          </cell>
          <cell r="E34222">
            <v>1627.7166563478261</v>
          </cell>
          <cell r="F34222" t="str">
            <v>Public Apr 25</v>
          </cell>
        </row>
        <row r="34223">
          <cell r="A34223" t="str">
            <v>1STQ007354A0000</v>
          </cell>
          <cell r="B34223" t="str">
            <v>ABB</v>
          </cell>
          <cell r="C34223" t="str">
            <v>PEP (Noble)</v>
          </cell>
          <cell r="D34223" t="str">
            <v>IP65 BLIND DOOR H=2000MM W=300MM</v>
          </cell>
          <cell r="E34223">
            <v>1627.928355130435</v>
          </cell>
          <cell r="F34223" t="str">
            <v>Public Apr 25</v>
          </cell>
        </row>
        <row r="34224">
          <cell r="A34224" t="str">
            <v>1STQ007369A0000</v>
          </cell>
          <cell r="B34224" t="str">
            <v>ABB</v>
          </cell>
          <cell r="C34224" t="str">
            <v>PEP (Noble)</v>
          </cell>
          <cell r="D34224" t="str">
            <v>IP40 BLIND DOOR H=2000MM W=400MM</v>
          </cell>
          <cell r="E34224">
            <v>1469.2248344347827</v>
          </cell>
          <cell r="F34224" t="str">
            <v>Public Apr 25</v>
          </cell>
        </row>
        <row r="34225">
          <cell r="A34225" t="str">
            <v>1STQ007355A0000</v>
          </cell>
          <cell r="B34225" t="str">
            <v>ABB</v>
          </cell>
          <cell r="C34225" t="str">
            <v>PEP (Noble)</v>
          </cell>
          <cell r="D34225" t="str">
            <v>IP65 BLIND DOOR H=2000MM W=400MM</v>
          </cell>
          <cell r="E34225">
            <v>1768.4375415652175</v>
          </cell>
          <cell r="F34225" t="str">
            <v>Public Apr 25</v>
          </cell>
        </row>
        <row r="34226">
          <cell r="A34226" t="str">
            <v>1STQ009419A0000</v>
          </cell>
          <cell r="B34226" t="str">
            <v>ABB</v>
          </cell>
          <cell r="C34226" t="str">
            <v>PEP (Noble)</v>
          </cell>
          <cell r="D34226" t="str">
            <v>BLIND DOOR IP40 H=2000 W=500MM</v>
          </cell>
          <cell r="E34226">
            <v>2091.6427773913047</v>
          </cell>
          <cell r="F34226" t="str">
            <v>Public Apr 25</v>
          </cell>
        </row>
        <row r="34227">
          <cell r="A34227" t="str">
            <v>1STQ009418A0000</v>
          </cell>
          <cell r="B34227" t="str">
            <v>ABB</v>
          </cell>
          <cell r="C34227" t="str">
            <v>PEP (Noble)</v>
          </cell>
          <cell r="D34227" t="str">
            <v>BLIND DOOR IP65 H=2000 W=500MM</v>
          </cell>
          <cell r="E34227">
            <v>2689.1625913043476</v>
          </cell>
          <cell r="F34227" t="str">
            <v>Public Apr 25</v>
          </cell>
        </row>
        <row r="34228">
          <cell r="A34228" t="str">
            <v>1STQ007370A0000</v>
          </cell>
          <cell r="B34228" t="str">
            <v>ABB</v>
          </cell>
          <cell r="C34228" t="str">
            <v>PEP (Noble)</v>
          </cell>
          <cell r="D34228" t="str">
            <v>IP40 BLIND DOOR H=2000MM W=600MM</v>
          </cell>
          <cell r="E34228">
            <v>2398.1708535652174</v>
          </cell>
          <cell r="F34228" t="str">
            <v>Public Apr 25</v>
          </cell>
        </row>
        <row r="34229">
          <cell r="A34229" t="str">
            <v>1STQ007356A0000</v>
          </cell>
          <cell r="B34229" t="str">
            <v>ABB</v>
          </cell>
          <cell r="C34229" t="str">
            <v>PEP (Noble)</v>
          </cell>
          <cell r="D34229" t="str">
            <v>IP65 BLIND DOOR H=2000MM W=600MM</v>
          </cell>
          <cell r="E34229">
            <v>2917.1504191304348</v>
          </cell>
          <cell r="F34229" t="str">
            <v>Public Apr 25</v>
          </cell>
        </row>
        <row r="34230">
          <cell r="A34230" t="str">
            <v>1STQ009403A0000</v>
          </cell>
          <cell r="B34230" t="str">
            <v>ABB</v>
          </cell>
          <cell r="C34230" t="str">
            <v>PEP (Noble)</v>
          </cell>
          <cell r="D34230" t="str">
            <v>BLIND DOOR IP40 H=2000 W=750MM</v>
          </cell>
          <cell r="E34230">
            <v>2808.5842267826088</v>
          </cell>
          <cell r="F34230" t="str">
            <v>Public Apr 25</v>
          </cell>
        </row>
        <row r="34231">
          <cell r="A34231" t="str">
            <v>1STQ009402A0000</v>
          </cell>
          <cell r="B34231" t="str">
            <v>ABB</v>
          </cell>
          <cell r="C34231" t="str">
            <v>PEP (Noble)</v>
          </cell>
          <cell r="D34231" t="str">
            <v>BLIND DOOR IP65 H=2000 W=750MM</v>
          </cell>
          <cell r="E34231">
            <v>3107.3735363478263</v>
          </cell>
          <cell r="F34231" t="str">
            <v>Public Apr 25</v>
          </cell>
        </row>
        <row r="34232">
          <cell r="A34232" t="str">
            <v>1STQ007371A0000</v>
          </cell>
          <cell r="B34232" t="str">
            <v>ABB</v>
          </cell>
          <cell r="C34232" t="str">
            <v>PEP (Noble)</v>
          </cell>
          <cell r="D34232" t="str">
            <v>IP40 BLIND DOOR H=2000MM W=800MM</v>
          </cell>
          <cell r="E34232">
            <v>2681.1768427826087</v>
          </cell>
          <cell r="F34232" t="str">
            <v>Public Apr 25</v>
          </cell>
        </row>
        <row r="34233">
          <cell r="A34233" t="str">
            <v>1STQ007357A0000</v>
          </cell>
          <cell r="B34233" t="str">
            <v>ABB</v>
          </cell>
          <cell r="C34233" t="str">
            <v>PEP (Noble)</v>
          </cell>
          <cell r="D34233" t="str">
            <v>IP65 BLIND DOOR H=2000MM W=800MM</v>
          </cell>
          <cell r="E34233">
            <v>2986.1642222608693</v>
          </cell>
          <cell r="F34233" t="str">
            <v>Public Apr 25</v>
          </cell>
        </row>
        <row r="34234">
          <cell r="A34234" t="str">
            <v>1STQ007373A0000</v>
          </cell>
          <cell r="B34234" t="str">
            <v>ABB</v>
          </cell>
          <cell r="C34234" t="str">
            <v>PEP (Noble)</v>
          </cell>
          <cell r="D34234" t="str">
            <v>IP40 OVERL.BLIND DOOR H=2000MM W=250MM</v>
          </cell>
          <cell r="E34234">
            <v>642.61165460869563</v>
          </cell>
          <cell r="F34234" t="str">
            <v>Public Apr 25</v>
          </cell>
        </row>
        <row r="34235">
          <cell r="A34235" t="str">
            <v>1STQ007374A0000</v>
          </cell>
          <cell r="B34235" t="str">
            <v>ABB</v>
          </cell>
          <cell r="C34235" t="str">
            <v>PEP (Noble)</v>
          </cell>
          <cell r="D34235" t="str">
            <v>IP40 BL.DOOR DOUB.D. H=2000MM W=1000MM</v>
          </cell>
          <cell r="E34235">
            <v>2732.2315325217392</v>
          </cell>
          <cell r="F34235" t="str">
            <v>Public Apr 25</v>
          </cell>
        </row>
        <row r="34236">
          <cell r="A34236" t="str">
            <v>1STQ007344A0000</v>
          </cell>
          <cell r="B34236" t="str">
            <v>ABB</v>
          </cell>
          <cell r="C34236" t="str">
            <v>PEP (Noble)</v>
          </cell>
          <cell r="D34236" t="str">
            <v>IP40 GL.DOOR 48 DIN H=2000MM W=1000MM</v>
          </cell>
          <cell r="E34236">
            <v>5550.3539655652175</v>
          </cell>
          <cell r="F34236" t="str">
            <v>Public Apr 25</v>
          </cell>
        </row>
        <row r="34237">
          <cell r="A34237" t="str">
            <v>1STQ007322A0000</v>
          </cell>
          <cell r="B34237" t="str">
            <v>ABB</v>
          </cell>
          <cell r="C34237" t="str">
            <v>PEP (Noble)</v>
          </cell>
          <cell r="D34237" t="str">
            <v>IP65 GLASS DOOR H=2000MM W=1000MM</v>
          </cell>
          <cell r="E34237">
            <v>6087.5278653913056</v>
          </cell>
          <cell r="F34237" t="str">
            <v>Public Apr 25</v>
          </cell>
        </row>
        <row r="34238">
          <cell r="A34238" t="str">
            <v>1STQ007336A0000</v>
          </cell>
          <cell r="B34238" t="str">
            <v>ABB</v>
          </cell>
          <cell r="C34238" t="str">
            <v>PEP (Noble)</v>
          </cell>
          <cell r="D34238" t="str">
            <v>IP40 GL.DOOR 12 DIN H=2000MM W=400MM</v>
          </cell>
          <cell r="E34238">
            <v>2385.057290086957</v>
          </cell>
          <cell r="F34238" t="str">
            <v>Public Apr 25</v>
          </cell>
        </row>
        <row r="34239">
          <cell r="A34239" t="str">
            <v>1STQ007315A0000</v>
          </cell>
          <cell r="B34239" t="str">
            <v>ABB</v>
          </cell>
          <cell r="C34239" t="str">
            <v>PEP (Noble)</v>
          </cell>
          <cell r="D34239" t="str">
            <v>IP65 GL.DOOR 12 DIN H=2000MM W=600MM</v>
          </cell>
          <cell r="E34239">
            <v>4916.3984389565212</v>
          </cell>
          <cell r="F34239" t="str">
            <v>Public Apr 25</v>
          </cell>
        </row>
        <row r="34240">
          <cell r="A34240" t="str">
            <v>1STQ007317A0000</v>
          </cell>
          <cell r="B34240" t="str">
            <v>ABB</v>
          </cell>
          <cell r="C34240" t="str">
            <v>PEP (Noble)</v>
          </cell>
          <cell r="D34240" t="str">
            <v>IP65 GL.DOOR 12 DIN H=2000MM W=800MM</v>
          </cell>
          <cell r="E34240">
            <v>4797.8824038260873</v>
          </cell>
          <cell r="F34240" t="str">
            <v>Public Apr 25</v>
          </cell>
        </row>
        <row r="34241">
          <cell r="A34241" t="str">
            <v>1STQ007314A0000</v>
          </cell>
          <cell r="B34241" t="str">
            <v>ABB</v>
          </cell>
          <cell r="C34241" t="str">
            <v>PEP (Noble)</v>
          </cell>
          <cell r="D34241" t="str">
            <v>IP65 GL.DOOR 12 DIN H=2000MM W=400MM</v>
          </cell>
          <cell r="E34241">
            <v>2744.0043370434787</v>
          </cell>
          <cell r="F34241" t="str">
            <v>Public Apr 25</v>
          </cell>
        </row>
        <row r="34242">
          <cell r="A34242" t="str">
            <v>1STQ009421A0000</v>
          </cell>
          <cell r="B34242" t="str">
            <v>ABB</v>
          </cell>
          <cell r="C34242" t="str">
            <v>PEP (Noble)</v>
          </cell>
          <cell r="D34242" t="str">
            <v>GLASS DOOR IP40 H=2000MM W=500MM</v>
          </cell>
          <cell r="E34242">
            <v>3585.4834758260872</v>
          </cell>
          <cell r="F34242" t="str">
            <v>Public Apr 25</v>
          </cell>
        </row>
        <row r="34243">
          <cell r="A34243" t="str">
            <v>1STQ009420A0000</v>
          </cell>
          <cell r="B34243" t="str">
            <v>ABB</v>
          </cell>
          <cell r="C34243" t="str">
            <v>PEP (Noble)</v>
          </cell>
          <cell r="D34243" t="str">
            <v>GL.DOOR  IP65 H=2000MM W=500MM</v>
          </cell>
          <cell r="E34243">
            <v>4003.8943586086957</v>
          </cell>
          <cell r="F34243" t="str">
            <v>Public Apr 25</v>
          </cell>
        </row>
        <row r="34244">
          <cell r="A34244" t="str">
            <v>1STQ007338A0000</v>
          </cell>
          <cell r="B34244" t="str">
            <v>ABB</v>
          </cell>
          <cell r="C34244" t="str">
            <v>PEP (Noble)</v>
          </cell>
          <cell r="D34244" t="str">
            <v>IP40 GL.DOOR 24 DIN H=2000MM W=600MM</v>
          </cell>
          <cell r="E34244">
            <v>4611.6462803478262</v>
          </cell>
          <cell r="F34244" t="str">
            <v>Public Apr 25</v>
          </cell>
        </row>
        <row r="34245">
          <cell r="A34245" t="str">
            <v>1STQ007318A0000</v>
          </cell>
          <cell r="B34245" t="str">
            <v>ABB</v>
          </cell>
          <cell r="C34245" t="str">
            <v>PEP (Noble)</v>
          </cell>
          <cell r="D34245" t="str">
            <v>IP65 GL.DOOR 24 DIN H=2000MM W=800MM</v>
          </cell>
          <cell r="E34245">
            <v>5277.7682608695659</v>
          </cell>
          <cell r="F34245" t="str">
            <v>Public Apr 25</v>
          </cell>
        </row>
        <row r="34246">
          <cell r="A34246" t="str">
            <v>1STQ007320A0000</v>
          </cell>
          <cell r="B34246" t="str">
            <v>ABB</v>
          </cell>
          <cell r="C34246" t="str">
            <v>PEP (Noble)</v>
          </cell>
          <cell r="D34246" t="str">
            <v>IP65 GL.DOOR 24 DIN H=2000MM W=1000MM</v>
          </cell>
          <cell r="E34246">
            <v>6027.8288086956518</v>
          </cell>
          <cell r="F34246" t="str">
            <v>Public Apr 25</v>
          </cell>
        </row>
        <row r="34247">
          <cell r="A34247" t="str">
            <v>1STQ007316A0000</v>
          </cell>
          <cell r="B34247" t="str">
            <v>ABB</v>
          </cell>
          <cell r="C34247" t="str">
            <v>PEP (Noble)</v>
          </cell>
          <cell r="D34247" t="str">
            <v>IP65 GL.DOOR 24 DIN H=2000MM W=600MM</v>
          </cell>
          <cell r="E34247">
            <v>4970.8050260869577</v>
          </cell>
          <cell r="F34247" t="str">
            <v>Public Apr 25</v>
          </cell>
        </row>
        <row r="34248">
          <cell r="A34248" t="str">
            <v>1STQ009405A0000</v>
          </cell>
          <cell r="B34248" t="str">
            <v>ABB</v>
          </cell>
          <cell r="C34248" t="str">
            <v>PEP (Noble)</v>
          </cell>
          <cell r="D34248" t="str">
            <v>GLASS DOOR IP40 H=2000MM W=750MM</v>
          </cell>
          <cell r="E34248">
            <v>5258.6918483478257</v>
          </cell>
          <cell r="F34248" t="str">
            <v>Public Apr 25</v>
          </cell>
        </row>
        <row r="34249">
          <cell r="A34249" t="str">
            <v>1STQ009404A0000</v>
          </cell>
          <cell r="B34249" t="str">
            <v>ABB</v>
          </cell>
          <cell r="C34249" t="str">
            <v>PEP (Noble)</v>
          </cell>
          <cell r="D34249" t="str">
            <v>GL.DOOR  IP65 H=2000MM W=750MM</v>
          </cell>
          <cell r="E34249">
            <v>5497.7468180869555</v>
          </cell>
          <cell r="F34249" t="str">
            <v>Public Apr 25</v>
          </cell>
        </row>
        <row r="34250">
          <cell r="A34250" t="str">
            <v>1STQ007341A0000</v>
          </cell>
          <cell r="B34250" t="str">
            <v>ABB</v>
          </cell>
          <cell r="C34250" t="str">
            <v>PEP (Noble)</v>
          </cell>
          <cell r="D34250" t="str">
            <v>IP40 GL.DOOR 36 DIN H=2000MM W=800MM</v>
          </cell>
          <cell r="E34250">
            <v>4932.8521387826067</v>
          </cell>
          <cell r="F34250" t="str">
            <v>Public Apr 25</v>
          </cell>
        </row>
        <row r="34251">
          <cell r="A34251" t="str">
            <v>1STQ007321A0000</v>
          </cell>
          <cell r="B34251" t="str">
            <v>ABB</v>
          </cell>
          <cell r="C34251" t="str">
            <v>PEP (Noble)</v>
          </cell>
          <cell r="D34251" t="str">
            <v>IP65 GL.DOOR 36 DIN H=2000MM W=1000MM</v>
          </cell>
          <cell r="E34251">
            <v>6027.8288086956518</v>
          </cell>
          <cell r="F34251" t="str">
            <v>Public Apr 25</v>
          </cell>
        </row>
        <row r="34252">
          <cell r="A34252" t="str">
            <v>1STQ007319A0000</v>
          </cell>
          <cell r="B34252" t="str">
            <v>ABB</v>
          </cell>
          <cell r="C34252" t="str">
            <v>PEP (Noble)</v>
          </cell>
          <cell r="D34252" t="str">
            <v>IP65 GL.DOOR 36 DIN H=2000MM W=800MM</v>
          </cell>
          <cell r="E34252">
            <v>5332.1630869565206</v>
          </cell>
          <cell r="F34252" t="str">
            <v>Public Apr 25</v>
          </cell>
        </row>
        <row r="34253">
          <cell r="A34253" t="str">
            <v>1STQ007337A0000</v>
          </cell>
          <cell r="B34253" t="str">
            <v>ABB</v>
          </cell>
          <cell r="C34253" t="str">
            <v>PEP (Noble)</v>
          </cell>
          <cell r="D34253" t="str">
            <v>IP40 GL.DOOR 12 DIN H=2000MM W=600MM</v>
          </cell>
          <cell r="E34253">
            <v>4557.0632775652175</v>
          </cell>
          <cell r="F34253" t="str">
            <v>Public Apr 25</v>
          </cell>
        </row>
        <row r="34254">
          <cell r="A34254" t="str">
            <v>1STQ007339A0000</v>
          </cell>
          <cell r="B34254" t="str">
            <v>ABB</v>
          </cell>
          <cell r="C34254" t="str">
            <v>PEP (Noble)</v>
          </cell>
          <cell r="D34254" t="str">
            <v>IP40 GL.DOOR 12 DIN H=2000MM W=800MM</v>
          </cell>
          <cell r="E34254">
            <v>4878.2456139130427</v>
          </cell>
          <cell r="F34254" t="str">
            <v>Public Apr 25</v>
          </cell>
        </row>
        <row r="34255">
          <cell r="A34255" t="str">
            <v>1STQ007346A0000</v>
          </cell>
          <cell r="B34255" t="str">
            <v>ABB</v>
          </cell>
          <cell r="C34255" t="str">
            <v>PEP (Noble)</v>
          </cell>
          <cell r="D34255" t="str">
            <v>IP40 GL.DOOR DOUB.D. H=2000MM W=1000MM</v>
          </cell>
          <cell r="E34255">
            <v>5117.9592020869559</v>
          </cell>
          <cell r="F34255" t="str">
            <v>Public Apr 25</v>
          </cell>
        </row>
        <row r="34256">
          <cell r="A34256" t="str">
            <v>1STQ007340A0000</v>
          </cell>
          <cell r="B34256" t="str">
            <v>ABB</v>
          </cell>
          <cell r="C34256" t="str">
            <v>PEP (Noble)</v>
          </cell>
          <cell r="D34256" t="str">
            <v>IP40 GL.DOOR 24 DIN H=2000MM W=800MM</v>
          </cell>
          <cell r="E34256">
            <v>4878.2456139130427</v>
          </cell>
          <cell r="F34256" t="str">
            <v>Public Apr 25</v>
          </cell>
        </row>
        <row r="34257">
          <cell r="A34257" t="str">
            <v>1STQ007342A0000</v>
          </cell>
          <cell r="B34257" t="str">
            <v>ABB</v>
          </cell>
          <cell r="C34257" t="str">
            <v>PEP (Noble)</v>
          </cell>
          <cell r="D34257" t="str">
            <v>IP40 GL.DOOR 24 DIN H=2000MM W=1000MM</v>
          </cell>
          <cell r="E34257">
            <v>5495.5357419130432</v>
          </cell>
          <cell r="F34257" t="str">
            <v>Public Apr 25</v>
          </cell>
        </row>
        <row r="34258">
          <cell r="A34258" t="str">
            <v>1STQ007343A0000</v>
          </cell>
          <cell r="B34258" t="str">
            <v>ABB</v>
          </cell>
          <cell r="C34258" t="str">
            <v>PEP (Noble)</v>
          </cell>
          <cell r="D34258" t="str">
            <v>IP40 GL.DOOR 36 DIN H=2000MM W=1000MM</v>
          </cell>
          <cell r="E34258">
            <v>5495.5357419130432</v>
          </cell>
          <cell r="F34258" t="str">
            <v>Public Apr 25</v>
          </cell>
        </row>
        <row r="34259">
          <cell r="A34259" t="str">
            <v>1STQ002335B0000</v>
          </cell>
          <cell r="B34259" t="str">
            <v>ABB</v>
          </cell>
          <cell r="C34259" t="str">
            <v>PEP (Phase-2)</v>
          </cell>
          <cell r="D34259" t="str">
            <v>N.2 RAILS INSERT.FRONT PLATE FULL H.D300</v>
          </cell>
          <cell r="E34259">
            <v>496.77471547826087</v>
          </cell>
          <cell r="F34259" t="str">
            <v>Public Apr 25</v>
          </cell>
        </row>
        <row r="34260">
          <cell r="A34260" t="str">
            <v>1STQ002336B0000</v>
          </cell>
          <cell r="B34260" t="str">
            <v>ABB</v>
          </cell>
          <cell r="C34260" t="str">
            <v>PEP (Phase-2)</v>
          </cell>
          <cell r="D34260" t="str">
            <v>N.2 RAILS INSERT.FRONT PLATE FULL H.D500</v>
          </cell>
          <cell r="E34260">
            <v>506.74808034782609</v>
          </cell>
          <cell r="F34260" t="str">
            <v>Public Apr 25</v>
          </cell>
        </row>
        <row r="34261">
          <cell r="A34261" t="str">
            <v>1STQ002337B0000</v>
          </cell>
          <cell r="B34261" t="str">
            <v>ABB</v>
          </cell>
          <cell r="C34261" t="str">
            <v>PEP (Phase-2)</v>
          </cell>
          <cell r="D34261" t="str">
            <v>N.2 RAILS INSERT.FRONT PLATE FULL H.D700</v>
          </cell>
          <cell r="E34261">
            <v>521.41410156521738</v>
          </cell>
          <cell r="F34261" t="str">
            <v>Public Apr 25</v>
          </cell>
        </row>
        <row r="34262">
          <cell r="A34262" t="str">
            <v>1STQ002338B0000</v>
          </cell>
          <cell r="B34262" t="str">
            <v>ABB</v>
          </cell>
          <cell r="C34262" t="str">
            <v>PEP (Phase-2)</v>
          </cell>
          <cell r="D34262" t="str">
            <v>N.2 RAILS INSERT.FRONT PLATE FULL H.D900</v>
          </cell>
          <cell r="E34262">
            <v>528.95293043478262</v>
          </cell>
          <cell r="F34262" t="str">
            <v>Public Apr 25</v>
          </cell>
        </row>
        <row r="34263">
          <cell r="A34263" t="str">
            <v>1STQ008041A0000</v>
          </cell>
          <cell r="B34263" t="str">
            <v>ABB</v>
          </cell>
          <cell r="C34263" t="str">
            <v>PEP (Noble)</v>
          </cell>
          <cell r="D34263" t="str">
            <v>STANDARD DIN RAIL W=400MM</v>
          </cell>
          <cell r="E34263">
            <v>228.64644626086957</v>
          </cell>
          <cell r="F34263" t="str">
            <v>Public Apr 25</v>
          </cell>
        </row>
        <row r="34264">
          <cell r="A34264" t="str">
            <v>1STQ008042A0000</v>
          </cell>
          <cell r="B34264" t="str">
            <v>ABB</v>
          </cell>
          <cell r="C34264" t="str">
            <v>PEP (Noble)</v>
          </cell>
          <cell r="D34264" t="str">
            <v>STANDARD DIN RAIL W=600MM</v>
          </cell>
          <cell r="E34264">
            <v>241.9481864347826</v>
          </cell>
          <cell r="F34264" t="str">
            <v>Public Apr 25</v>
          </cell>
        </row>
        <row r="34265">
          <cell r="A34265" t="str">
            <v>1STQ008043A0000</v>
          </cell>
          <cell r="B34265" t="str">
            <v>ABB</v>
          </cell>
          <cell r="C34265" t="str">
            <v>PEP (Noble)</v>
          </cell>
          <cell r="D34265" t="str">
            <v>STANDARD DIN RAIL W=800MM</v>
          </cell>
          <cell r="E34265">
            <v>339.38843165217395</v>
          </cell>
          <cell r="F34265" t="str">
            <v>Public Apr 25</v>
          </cell>
        </row>
        <row r="34266">
          <cell r="A34266" t="str">
            <v>1STQ008112A0000</v>
          </cell>
          <cell r="B34266" t="str">
            <v>ABB</v>
          </cell>
          <cell r="C34266" t="str">
            <v>PEP (Noble)</v>
          </cell>
          <cell r="D34266" t="str">
            <v>N.4 STEEL LIFTING EYEBOLTS M12</v>
          </cell>
          <cell r="E34266">
            <v>159.59735999999998</v>
          </cell>
          <cell r="F34266" t="str">
            <v>Public Apr 25</v>
          </cell>
        </row>
        <row r="34267">
          <cell r="A34267" t="str">
            <v>1STQ001482B0000</v>
          </cell>
          <cell r="B34267" t="str">
            <v>ABB</v>
          </cell>
          <cell r="C34267" t="str">
            <v>PEP (Phase-1)</v>
          </cell>
          <cell r="D34267" t="str">
            <v>SEGR.VERT.FRONT INT.CC H=2000MM W=200MM</v>
          </cell>
          <cell r="E34267">
            <v>349.73657369072163</v>
          </cell>
          <cell r="F34267" t="str">
            <v>Public Apr 25</v>
          </cell>
        </row>
        <row r="34268">
          <cell r="A34268" t="str">
            <v>1STQ002069B0000</v>
          </cell>
          <cell r="B34268" t="str">
            <v>ABB</v>
          </cell>
          <cell r="C34268" t="str">
            <v>PEP (Phase-1)</v>
          </cell>
          <cell r="D34268" t="str">
            <v>SEG.INT.UPR.LEV.INTER.CA.C.H=2000W=200MM</v>
          </cell>
          <cell r="E34268">
            <v>344.66113781443306</v>
          </cell>
          <cell r="F34268" t="str">
            <v>Public Apr 25</v>
          </cell>
        </row>
        <row r="34269">
          <cell r="A34269" t="str">
            <v>1STQ001484B0000</v>
          </cell>
          <cell r="B34269" t="str">
            <v>ABB</v>
          </cell>
          <cell r="C34269" t="str">
            <v>PEP (Phase-1)</v>
          </cell>
          <cell r="D34269" t="str">
            <v>SEGR.VERT.FRONT INT.CC H=2000MM W=400MM</v>
          </cell>
          <cell r="E34269">
            <v>604.60153830927845</v>
          </cell>
          <cell r="F34269" t="str">
            <v>Public Apr 25</v>
          </cell>
        </row>
        <row r="34270">
          <cell r="A34270" t="str">
            <v>1STQ002071B0000</v>
          </cell>
          <cell r="B34270" t="str">
            <v>ABB</v>
          </cell>
          <cell r="C34270" t="str">
            <v>PEP (Phase-1)</v>
          </cell>
          <cell r="D34270" t="str">
            <v>SEG.INT.UPR.LEV.INTER.CA.C.H=2000W=400MM</v>
          </cell>
          <cell r="E34270">
            <v>710.32677179381437</v>
          </cell>
          <cell r="F34270" t="str">
            <v>Public Apr 25</v>
          </cell>
        </row>
        <row r="34271">
          <cell r="A34271" t="str">
            <v>1STQ009225A0000</v>
          </cell>
          <cell r="B34271" t="str">
            <v>ABB</v>
          </cell>
          <cell r="C34271" t="str">
            <v>PEP (Noble)</v>
          </cell>
          <cell r="D34271" t="str">
            <v>CON.SHAP.BUS./SH.FLAT/SH.1000-1250-1600A</v>
          </cell>
          <cell r="E34271">
            <v>329.6267655652174</v>
          </cell>
          <cell r="F34271" t="str">
            <v>Public Apr 25</v>
          </cell>
        </row>
        <row r="34272">
          <cell r="A34272" t="str">
            <v>1STQ009226A0000</v>
          </cell>
          <cell r="B34272" t="str">
            <v>ABB</v>
          </cell>
          <cell r="C34272" t="str">
            <v>PEP (Noble)</v>
          </cell>
          <cell r="D34272" t="str">
            <v>CON.SHAP.BUS./SHAP.FLAT/SHAP.2000-2500A</v>
          </cell>
          <cell r="E34272">
            <v>398.44063095652177</v>
          </cell>
          <cell r="F34272" t="str">
            <v>Public Apr 25</v>
          </cell>
        </row>
        <row r="34273">
          <cell r="A34273" t="str">
            <v>1STQ009224A0000</v>
          </cell>
          <cell r="B34273" t="str">
            <v>ABB</v>
          </cell>
          <cell r="C34273" t="str">
            <v>PEP (Noble)</v>
          </cell>
          <cell r="D34273" t="str">
            <v>CON.SHAP.BUS./SH.FLAT/SHAP.400-630-800A</v>
          </cell>
          <cell r="E34273">
            <v>175.12193739130439</v>
          </cell>
          <cell r="F34273" t="str">
            <v>Public Apr 25</v>
          </cell>
        </row>
        <row r="34274">
          <cell r="A34274" t="str">
            <v>1STQ009227A0000</v>
          </cell>
          <cell r="B34274" t="str">
            <v>ABB</v>
          </cell>
          <cell r="C34274" t="str">
            <v>PEP (Noble)</v>
          </cell>
          <cell r="D34274" t="str">
            <v>COMPENSATOR PACK. NR.BUSBARS/PHASE&gt;1</v>
          </cell>
          <cell r="E34274">
            <v>364.92165704347821</v>
          </cell>
          <cell r="F34274" t="str">
            <v>Public Apr 25</v>
          </cell>
        </row>
        <row r="34275">
          <cell r="A34275" t="str">
            <v>1STQ007683A0000</v>
          </cell>
          <cell r="B34275" t="str">
            <v>ABB</v>
          </cell>
          <cell r="C34275" t="str">
            <v>PEP (Phase-2)</v>
          </cell>
          <cell r="D34275" t="str">
            <v>CABLE ENTRY FLANGE W=1000MM D=300MM</v>
          </cell>
          <cell r="E34275">
            <v>300.84506721649484</v>
          </cell>
          <cell r="F34275" t="str">
            <v>Public Apr 25</v>
          </cell>
        </row>
        <row r="34276">
          <cell r="A34276" t="str">
            <v>1STQ007684A0000</v>
          </cell>
          <cell r="B34276" t="str">
            <v>ABB</v>
          </cell>
          <cell r="C34276" t="str">
            <v>PEP (Phase-2)</v>
          </cell>
          <cell r="D34276" t="str">
            <v>CABLE ENTRY FLANGE W=1000MM D=500MM</v>
          </cell>
          <cell r="E34276">
            <v>398.103804371134</v>
          </cell>
          <cell r="F34276" t="str">
            <v>Public Apr 25</v>
          </cell>
        </row>
        <row r="34277">
          <cell r="A34277" t="str">
            <v>1STQ007685A0000</v>
          </cell>
          <cell r="B34277" t="str">
            <v>ABB</v>
          </cell>
          <cell r="C34277" t="str">
            <v>PEP (Phase-2)</v>
          </cell>
          <cell r="D34277" t="str">
            <v>CABLE ENTRY FLANGE W=1000MM D=700MM</v>
          </cell>
          <cell r="E34277">
            <v>441.696778886598</v>
          </cell>
          <cell r="F34277" t="str">
            <v>Public Apr 25</v>
          </cell>
        </row>
        <row r="34278">
          <cell r="A34278" t="str">
            <v>1STQ007686A0000</v>
          </cell>
          <cell r="B34278" t="str">
            <v>ABB</v>
          </cell>
          <cell r="C34278" t="str">
            <v>PEP (Phase-2)</v>
          </cell>
          <cell r="D34278" t="str">
            <v>CABLE ENTRY FLANGE W=1000MM D=900MM</v>
          </cell>
          <cell r="E34278">
            <v>625.90721418556711</v>
          </cell>
          <cell r="F34278" t="str">
            <v>Public Apr 25</v>
          </cell>
        </row>
        <row r="34279">
          <cell r="A34279" t="str">
            <v>1STQ002048B0000</v>
          </cell>
          <cell r="B34279" t="str">
            <v>ABB</v>
          </cell>
          <cell r="C34279" t="str">
            <v>PEP (Phase-2)</v>
          </cell>
          <cell r="D34279" t="str">
            <v>FIX.FLANGE IP65 IN.CAB.COM.W200MM D300MM</v>
          </cell>
          <cell r="E34279">
            <v>57.39146721649486</v>
          </cell>
          <cell r="F34279" t="str">
            <v>Public Apr 25</v>
          </cell>
        </row>
        <row r="34280">
          <cell r="A34280" t="str">
            <v>1STQ002049B0000</v>
          </cell>
          <cell r="B34280" t="str">
            <v>ABB</v>
          </cell>
          <cell r="C34280" t="str">
            <v>PEP (Phase-2)</v>
          </cell>
          <cell r="D34280" t="str">
            <v>FIX.FLANGE IP65 IN.CAB.COM.W200MM D500MM</v>
          </cell>
          <cell r="E34280">
            <v>63.883563216494856</v>
          </cell>
          <cell r="F34280" t="str">
            <v>Public Apr 25</v>
          </cell>
        </row>
        <row r="34281">
          <cell r="A34281" t="str">
            <v>1STQ002050B0000</v>
          </cell>
          <cell r="B34281" t="str">
            <v>ABB</v>
          </cell>
          <cell r="C34281" t="str">
            <v>PEP (Phase-2)</v>
          </cell>
          <cell r="D34281" t="str">
            <v>FIX.FLANGE IP65 IN.CAB.COM.W200MM D700MM</v>
          </cell>
          <cell r="E34281">
            <v>75.663036371134027</v>
          </cell>
          <cell r="F34281" t="str">
            <v>Public Apr 25</v>
          </cell>
        </row>
        <row r="34282">
          <cell r="A34282" t="str">
            <v>1STQ002051B0000</v>
          </cell>
          <cell r="B34282" t="str">
            <v>ABB</v>
          </cell>
          <cell r="C34282" t="str">
            <v>PEP (Phase-2)</v>
          </cell>
          <cell r="D34282" t="str">
            <v>FIX.FLANGE P65 IN.CAB.COM.W200MM D900MM</v>
          </cell>
          <cell r="E34282">
            <v>80.013409979381464</v>
          </cell>
          <cell r="F34282" t="str">
            <v>Public Apr 25</v>
          </cell>
        </row>
        <row r="34283">
          <cell r="A34283" t="str">
            <v>1STQ001274B0000</v>
          </cell>
          <cell r="B34283" t="str">
            <v>ABB</v>
          </cell>
          <cell r="C34283" t="str">
            <v>PEP (Phase-2)</v>
          </cell>
          <cell r="D34283" t="str">
            <v>CABLE ENTRY FLANGE W=250MM D=200MM</v>
          </cell>
          <cell r="E34283">
            <v>112.79737929896909</v>
          </cell>
          <cell r="F34283" t="str">
            <v>Public Apr 25</v>
          </cell>
        </row>
        <row r="34284">
          <cell r="A34284" t="str">
            <v>1STQ007655A0000</v>
          </cell>
          <cell r="B34284" t="str">
            <v>ABB</v>
          </cell>
          <cell r="C34284" t="str">
            <v>PEP (Phase-2)</v>
          </cell>
          <cell r="D34284" t="str">
            <v>CABLE ENTRY FLANGE W=250MM D=300MM</v>
          </cell>
          <cell r="E34284">
            <v>102.09992214432991</v>
          </cell>
          <cell r="F34284" t="str">
            <v>Public Apr 25</v>
          </cell>
        </row>
        <row r="34285">
          <cell r="A34285" t="str">
            <v>1STQ007656A0000</v>
          </cell>
          <cell r="B34285" t="str">
            <v>ABB</v>
          </cell>
          <cell r="C34285" t="str">
            <v>PEP (Phase-2)</v>
          </cell>
          <cell r="D34285" t="str">
            <v>CABLE ENTRY FLANGE W=250MM D=500MM</v>
          </cell>
          <cell r="E34285">
            <v>118.94367637113403</v>
          </cell>
          <cell r="F34285" t="str">
            <v>Public Apr 25</v>
          </cell>
        </row>
        <row r="34286">
          <cell r="A34286" t="str">
            <v>1STQ007657A0000</v>
          </cell>
          <cell r="B34286" t="str">
            <v>ABB</v>
          </cell>
          <cell r="C34286" t="str">
            <v>PEP (Phase-2)</v>
          </cell>
          <cell r="D34286" t="str">
            <v>CABLE ENTRY FLANGE W=250MM D=700MM</v>
          </cell>
          <cell r="E34286">
            <v>144.63319026804123</v>
          </cell>
          <cell r="F34286" t="str">
            <v>Public Apr 25</v>
          </cell>
        </row>
        <row r="34287">
          <cell r="A34287" t="str">
            <v>1STQ001275B0000</v>
          </cell>
          <cell r="B34287" t="str">
            <v>ABB</v>
          </cell>
          <cell r="C34287" t="str">
            <v>PEP (Phase-2)</v>
          </cell>
          <cell r="D34287" t="str">
            <v>CABLE ENTRY FLANGE W=250MM D=900MM</v>
          </cell>
          <cell r="E34287">
            <v>158.73286268041238</v>
          </cell>
          <cell r="F34287" t="str">
            <v>Public Apr 25</v>
          </cell>
        </row>
        <row r="34288">
          <cell r="A34288" t="str">
            <v>1STQ007658A0000</v>
          </cell>
          <cell r="B34288" t="str">
            <v>ABB</v>
          </cell>
          <cell r="C34288" t="str">
            <v>PEP (Phase-2)</v>
          </cell>
          <cell r="D34288" t="str">
            <v>CABLE ENTRY FLANGE W=300MM D=200MM</v>
          </cell>
          <cell r="E34288">
            <v>162.3135548041237</v>
          </cell>
          <cell r="F34288" t="str">
            <v>Public Apr 25</v>
          </cell>
        </row>
        <row r="34289">
          <cell r="A34289" t="str">
            <v>1STQ007659A0000</v>
          </cell>
          <cell r="B34289" t="str">
            <v>ABB</v>
          </cell>
          <cell r="C34289" t="str">
            <v>PEP (Phase-2)</v>
          </cell>
          <cell r="D34289" t="str">
            <v>CABLE ENTRY FLANGE W=300MM D=300MM</v>
          </cell>
          <cell r="E34289">
            <v>160.20529682474231</v>
          </cell>
          <cell r="F34289" t="str">
            <v>Public Apr 25</v>
          </cell>
        </row>
        <row r="34290">
          <cell r="A34290" t="str">
            <v>1STQ007660A0000</v>
          </cell>
          <cell r="B34290" t="str">
            <v>ABB</v>
          </cell>
          <cell r="C34290" t="str">
            <v>PEP (Phase-2)</v>
          </cell>
          <cell r="D34290" t="str">
            <v>CABLE ENTRY FLANGE W/D=300 D=500MM</v>
          </cell>
          <cell r="E34290">
            <v>186.73142103092786</v>
          </cell>
          <cell r="F34290" t="str">
            <v>Public Apr 25</v>
          </cell>
        </row>
        <row r="34291">
          <cell r="A34291" t="str">
            <v>1STQ007661A0000</v>
          </cell>
          <cell r="B34291" t="str">
            <v>ABB</v>
          </cell>
          <cell r="C34291" t="str">
            <v>PEP (Phase-2)</v>
          </cell>
          <cell r="D34291" t="str">
            <v>CABLE ENTRY FLANGE W=300MM D=700MM</v>
          </cell>
          <cell r="E34291">
            <v>232.20955744329899</v>
          </cell>
          <cell r="F34291" t="str">
            <v>Public Apr 25</v>
          </cell>
        </row>
        <row r="34292">
          <cell r="A34292" t="str">
            <v>1STQ007662A0000</v>
          </cell>
          <cell r="B34292" t="str">
            <v>ABB</v>
          </cell>
          <cell r="C34292" t="str">
            <v>PEP (Phase-2)</v>
          </cell>
          <cell r="D34292" t="str">
            <v>CABLE ENTRY FLANGE W=300MM D=900MM</v>
          </cell>
          <cell r="E34292">
            <v>277.69884865979378</v>
          </cell>
          <cell r="F34292" t="str">
            <v>Public Apr 25</v>
          </cell>
        </row>
        <row r="34293">
          <cell r="A34293" t="str">
            <v>1STQ007663A0000</v>
          </cell>
          <cell r="B34293" t="str">
            <v>ABB</v>
          </cell>
          <cell r="C34293" t="str">
            <v>PEP (Phase-2)</v>
          </cell>
          <cell r="D34293" t="str">
            <v>CABLE ENTRY FLANGE W=400MM D=200MM</v>
          </cell>
          <cell r="E34293">
            <v>171.17046927835051</v>
          </cell>
          <cell r="F34293" t="str">
            <v>Public Apr 25</v>
          </cell>
        </row>
        <row r="34294">
          <cell r="A34294" t="str">
            <v>1STQ007664A0000</v>
          </cell>
          <cell r="B34294" t="str">
            <v>ABB</v>
          </cell>
          <cell r="C34294" t="str">
            <v>PEP (Phase-2)</v>
          </cell>
          <cell r="D34294" t="str">
            <v>CABLE ENTRY FLANGE W=400MM D=300MM</v>
          </cell>
          <cell r="E34294">
            <v>193.68086399999999</v>
          </cell>
          <cell r="F34294" t="str">
            <v>Public Apr 25</v>
          </cell>
        </row>
        <row r="34295">
          <cell r="A34295" t="str">
            <v>1STQ002052B0000</v>
          </cell>
          <cell r="B34295" t="str">
            <v>ABB</v>
          </cell>
          <cell r="C34295" t="str">
            <v>PEP (Phase-2)</v>
          </cell>
          <cell r="D34295" t="str">
            <v>FIX.FLANGE IP65 IN.CAB.COM.W400MM D300MM</v>
          </cell>
          <cell r="E34295">
            <v>102.09992214432991</v>
          </cell>
          <cell r="F34295" t="str">
            <v>Public Apr 25</v>
          </cell>
        </row>
        <row r="34296">
          <cell r="A34296" t="str">
            <v>1STQ007665A0000</v>
          </cell>
          <cell r="B34296" t="str">
            <v>ABB</v>
          </cell>
          <cell r="C34296" t="str">
            <v>PEP (Phase-2)</v>
          </cell>
          <cell r="D34296" t="str">
            <v>CABLE ENTRY FLANGE W=400MM D=500MM</v>
          </cell>
          <cell r="E34296">
            <v>277.69884865979378</v>
          </cell>
          <cell r="F34296" t="str">
            <v>Public Apr 25</v>
          </cell>
        </row>
        <row r="34297">
          <cell r="A34297" t="str">
            <v>1STQ002053B0000</v>
          </cell>
          <cell r="B34297" t="str">
            <v>ABB</v>
          </cell>
          <cell r="C34297" t="str">
            <v>PEP (Phase-2)</v>
          </cell>
          <cell r="D34297" t="str">
            <v>FIX.FLANGE IP65 IN.CAB.COM.W400MM D500MM</v>
          </cell>
          <cell r="E34297">
            <v>93.042221195876294</v>
          </cell>
          <cell r="F34297" t="str">
            <v>Public Apr 25</v>
          </cell>
        </row>
        <row r="34298">
          <cell r="A34298" t="str">
            <v>1STQ007666A0000</v>
          </cell>
          <cell r="B34298" t="str">
            <v>ABB</v>
          </cell>
          <cell r="C34298" t="str">
            <v>PEP (Phase-2)</v>
          </cell>
          <cell r="D34298" t="str">
            <v>CABLE ENTRY FLANGE W=400MM D=700MM</v>
          </cell>
          <cell r="E34298">
            <v>296.21582350515473</v>
          </cell>
          <cell r="F34298" t="str">
            <v>Public Apr 25</v>
          </cell>
        </row>
        <row r="34299">
          <cell r="A34299" t="str">
            <v>1STQ002054B0000</v>
          </cell>
          <cell r="B34299" t="str">
            <v>ABB</v>
          </cell>
          <cell r="C34299" t="str">
            <v>PEP (Phase-2)</v>
          </cell>
          <cell r="D34299" t="str">
            <v>FIX.FLANGE IP65 IN.CAB.COM.W400MM D700MM</v>
          </cell>
          <cell r="E34299">
            <v>106.80724948453607</v>
          </cell>
          <cell r="F34299" t="str">
            <v>Public Apr 25</v>
          </cell>
        </row>
        <row r="34300">
          <cell r="A34300" t="str">
            <v>1STQ007667A0000</v>
          </cell>
          <cell r="B34300" t="str">
            <v>ABB</v>
          </cell>
          <cell r="C34300" t="str">
            <v>PEP (Phase-2)</v>
          </cell>
          <cell r="D34300" t="str">
            <v>CABLE ENTRY FLANGE W=400MM D=900MM</v>
          </cell>
          <cell r="E34300">
            <v>347.1598139381444</v>
          </cell>
          <cell r="F34300" t="str">
            <v>Public Apr 25</v>
          </cell>
        </row>
        <row r="34301">
          <cell r="A34301" t="str">
            <v>1STQ002055B0000</v>
          </cell>
          <cell r="B34301" t="str">
            <v>ABB</v>
          </cell>
          <cell r="C34301" t="str">
            <v>PEP (Phase-2)</v>
          </cell>
          <cell r="D34301" t="str">
            <v>FIX.FLANGE IP65 IN.CAB.COM.W400MM D900MM</v>
          </cell>
          <cell r="E34301">
            <v>135.94359785567011</v>
          </cell>
          <cell r="F34301" t="str">
            <v>Public Apr 25</v>
          </cell>
        </row>
        <row r="34302">
          <cell r="A34302" t="str">
            <v>1STQ001290B0000</v>
          </cell>
          <cell r="B34302" t="str">
            <v>ABB</v>
          </cell>
          <cell r="C34302" t="str">
            <v>PEP (Phase-2)</v>
          </cell>
          <cell r="D34302" t="str">
            <v>CABLE ENTRY FLANGE W=500MM D=200MM</v>
          </cell>
          <cell r="E34302">
            <v>124.63262647422681</v>
          </cell>
          <cell r="F34302" t="str">
            <v>Public Apr 25</v>
          </cell>
        </row>
        <row r="34303">
          <cell r="A34303" t="str">
            <v>1STQ007668A0000</v>
          </cell>
          <cell r="B34303" t="str">
            <v>ABB</v>
          </cell>
          <cell r="C34303" t="str">
            <v>PEP (Phase-2)</v>
          </cell>
          <cell r="D34303" t="str">
            <v>CABLE ENTRY FLANGE W=500MM D=500MM</v>
          </cell>
          <cell r="E34303">
            <v>164.41065797938143</v>
          </cell>
          <cell r="F34303" t="str">
            <v>Public Apr 25</v>
          </cell>
        </row>
        <row r="34304">
          <cell r="A34304" t="str">
            <v>1STQ007669A0000</v>
          </cell>
          <cell r="B34304" t="str">
            <v>ABB</v>
          </cell>
          <cell r="C34304" t="str">
            <v>PEP (Phase-2)</v>
          </cell>
          <cell r="D34304" t="str">
            <v>CABLE ENTRY FLANGE W=500MM D=700MM</v>
          </cell>
          <cell r="E34304">
            <v>201.254976</v>
          </cell>
          <cell r="F34304" t="str">
            <v>Public Apr 25</v>
          </cell>
        </row>
        <row r="34305">
          <cell r="A34305" t="str">
            <v>1STQ001292B0000</v>
          </cell>
          <cell r="B34305" t="str">
            <v>ABB</v>
          </cell>
          <cell r="C34305" t="str">
            <v>PEP (Phase-2)</v>
          </cell>
          <cell r="D34305" t="str">
            <v>CABLE ENTRY FLANGE W=500MM D=900MM</v>
          </cell>
          <cell r="E34305">
            <v>185.1920580618557</v>
          </cell>
          <cell r="F34305" t="str">
            <v>Public Apr 25</v>
          </cell>
        </row>
        <row r="34306">
          <cell r="A34306" t="str">
            <v>1STQ007670A0000</v>
          </cell>
          <cell r="B34306" t="str">
            <v>ABB</v>
          </cell>
          <cell r="C34306" t="str">
            <v>PEP (Phase-2)</v>
          </cell>
          <cell r="D34306" t="str">
            <v>CABLE ENTRY FLANGE W=600MM D=200MM</v>
          </cell>
          <cell r="E34306">
            <v>187.15530358762888</v>
          </cell>
          <cell r="F34306" t="str">
            <v>Public Apr 25</v>
          </cell>
        </row>
        <row r="34307">
          <cell r="A34307" t="str">
            <v>1STQ007671A0000</v>
          </cell>
          <cell r="B34307" t="str">
            <v>ABB</v>
          </cell>
          <cell r="C34307" t="str">
            <v>PEP (Phase-2)</v>
          </cell>
          <cell r="D34307" t="str">
            <v>CABLE ENTRY FLANGE W=600MM D=300MM</v>
          </cell>
          <cell r="E34307">
            <v>233.89393286597939</v>
          </cell>
          <cell r="F34307" t="str">
            <v>Public Apr 25</v>
          </cell>
        </row>
        <row r="34308">
          <cell r="A34308" t="str">
            <v>1STQ007672A0000</v>
          </cell>
          <cell r="B34308" t="str">
            <v>ABB</v>
          </cell>
          <cell r="C34308" t="str">
            <v>PEP (Phase-2)</v>
          </cell>
          <cell r="D34308" t="str">
            <v>CABLE ENTRY FLANGE W=600MM D=500MM</v>
          </cell>
          <cell r="E34308">
            <v>280.64371694845363</v>
          </cell>
          <cell r="F34308" t="str">
            <v>Public Apr 25</v>
          </cell>
        </row>
        <row r="34309">
          <cell r="A34309" t="str">
            <v>1STQ007673A0000</v>
          </cell>
          <cell r="B34309" t="str">
            <v>ABB</v>
          </cell>
          <cell r="C34309" t="str">
            <v>PEP (Phase-2)</v>
          </cell>
          <cell r="D34309" t="str">
            <v>CABLE ENTRY FLANGE W=600MM D=700MM</v>
          </cell>
          <cell r="E34309">
            <v>384.63995579381447</v>
          </cell>
          <cell r="F34309" t="str">
            <v>Public Apr 25</v>
          </cell>
        </row>
        <row r="34310">
          <cell r="A34310" t="str">
            <v>1STQ007674A0000</v>
          </cell>
          <cell r="B34310" t="str">
            <v>ABB</v>
          </cell>
          <cell r="C34310" t="str">
            <v>PEP (Phase-2)</v>
          </cell>
          <cell r="D34310" t="str">
            <v>CABLE ENTRY FLANGE W=600MM D=900MM</v>
          </cell>
          <cell r="E34310">
            <v>467.81017534020623</v>
          </cell>
          <cell r="F34310" t="str">
            <v>Public Apr 25</v>
          </cell>
        </row>
        <row r="34311">
          <cell r="A34311" t="str">
            <v>1STQ001307B0000</v>
          </cell>
          <cell r="B34311" t="str">
            <v>ABB</v>
          </cell>
          <cell r="C34311" t="str">
            <v>PEP (Phase-2)</v>
          </cell>
          <cell r="D34311" t="str">
            <v>CABLE ENTRY FLANGE W=750MM D=200MM</v>
          </cell>
          <cell r="E34311">
            <v>141.67716717525772</v>
          </cell>
          <cell r="F34311" t="str">
            <v>Public Apr 25</v>
          </cell>
        </row>
        <row r="34312">
          <cell r="A34312" t="str">
            <v>1STQ007675A0000</v>
          </cell>
          <cell r="B34312" t="str">
            <v>ABB</v>
          </cell>
          <cell r="C34312" t="str">
            <v>PEP (Phase-2)</v>
          </cell>
          <cell r="D34312" t="str">
            <v>CABLE ENTRY FLANGE W=750MM D=300MM</v>
          </cell>
          <cell r="E34312">
            <v>161.47694449484536</v>
          </cell>
          <cell r="F34312" t="str">
            <v>Public Apr 25</v>
          </cell>
        </row>
        <row r="34313">
          <cell r="A34313" t="str">
            <v>1STQ007676A0000</v>
          </cell>
          <cell r="B34313" t="str">
            <v>ABB</v>
          </cell>
          <cell r="C34313" t="str">
            <v>PEP (Phase-2)</v>
          </cell>
          <cell r="D34313" t="str">
            <v>CABLE ENTRY FLANGE W=750MM D=500MM</v>
          </cell>
          <cell r="E34313">
            <v>233.30272824742272</v>
          </cell>
          <cell r="F34313" t="str">
            <v>Public Apr 25</v>
          </cell>
        </row>
        <row r="34314">
          <cell r="A34314" t="str">
            <v>1STQ007677A0000</v>
          </cell>
          <cell r="B34314" t="str">
            <v>ABB</v>
          </cell>
          <cell r="C34314" t="str">
            <v>PEP (Phase-2)</v>
          </cell>
          <cell r="D34314" t="str">
            <v>CABLE ENTRY FLANGE W=750MM D=700MM</v>
          </cell>
          <cell r="E34314">
            <v>194.95251167010312</v>
          </cell>
          <cell r="F34314" t="str">
            <v>Public Apr 25</v>
          </cell>
        </row>
        <row r="34315">
          <cell r="A34315" t="str">
            <v>1STQ001308B0000</v>
          </cell>
          <cell r="B34315" t="str">
            <v>ABB</v>
          </cell>
          <cell r="C34315" t="str">
            <v>PEP (Phase-2)</v>
          </cell>
          <cell r="D34315" t="str">
            <v>CABLE ENTRY FLANGE W=750MM D=900MM</v>
          </cell>
          <cell r="E34315">
            <v>214.49572849484537</v>
          </cell>
          <cell r="F34315" t="str">
            <v>Public Apr 25</v>
          </cell>
        </row>
        <row r="34316">
          <cell r="A34316" t="str">
            <v>1STQ007678A0000</v>
          </cell>
          <cell r="B34316" t="str">
            <v>ABB</v>
          </cell>
          <cell r="C34316" t="str">
            <v>PEP (Phase-2)</v>
          </cell>
          <cell r="D34316" t="str">
            <v>CABLE ENTRY FLANGE W=800MM D=200MM</v>
          </cell>
          <cell r="E34316">
            <v>231.78567488659797</v>
          </cell>
          <cell r="F34316" t="str">
            <v>Public Apr 25</v>
          </cell>
        </row>
        <row r="34317">
          <cell r="A34317" t="str">
            <v>1STQ007679A0000</v>
          </cell>
          <cell r="B34317" t="str">
            <v>ABB</v>
          </cell>
          <cell r="C34317" t="str">
            <v>PEP (Phase-2)</v>
          </cell>
          <cell r="D34317" t="str">
            <v>CABLE ENTRY FLANGE W=800MM D=300MM</v>
          </cell>
          <cell r="E34317">
            <v>257.27440230927834</v>
          </cell>
          <cell r="F34317" t="str">
            <v>Public Apr 25</v>
          </cell>
        </row>
        <row r="34318">
          <cell r="A34318" t="str">
            <v>1STQ007680A0000</v>
          </cell>
          <cell r="B34318" t="str">
            <v>ABB</v>
          </cell>
          <cell r="C34318" t="str">
            <v>PEP (Phase-2)</v>
          </cell>
          <cell r="D34318" t="str">
            <v>CABLE ENTRY FLANGE W=800MM D=500MM</v>
          </cell>
          <cell r="E34318">
            <v>410.11752841237114</v>
          </cell>
          <cell r="F34318" t="str">
            <v>Public Apr 25</v>
          </cell>
        </row>
        <row r="34319">
          <cell r="A34319" t="str">
            <v>1STQ007681A0000</v>
          </cell>
          <cell r="B34319" t="str">
            <v>ABB</v>
          </cell>
          <cell r="C34319" t="str">
            <v>PEP (Phase-2)</v>
          </cell>
          <cell r="D34319" t="str">
            <v>CABLE ENTRY FLANGE W=800MM D=700MM</v>
          </cell>
          <cell r="E34319">
            <v>463.59365938144339</v>
          </cell>
          <cell r="F34319" t="str">
            <v>Public Apr 25</v>
          </cell>
        </row>
        <row r="34320">
          <cell r="A34320" t="str">
            <v>1STQ007682A0000</v>
          </cell>
          <cell r="B34320" t="str">
            <v>ABB</v>
          </cell>
          <cell r="C34320" t="str">
            <v>PEP (Phase-2)</v>
          </cell>
          <cell r="D34320" t="str">
            <v>CABLE ENTRY FLANGE W=800MM D=900MM</v>
          </cell>
          <cell r="E34320">
            <v>540.01522243298973</v>
          </cell>
          <cell r="F34320" t="str">
            <v>Public Apr 25</v>
          </cell>
        </row>
        <row r="34321">
          <cell r="A34321" t="str">
            <v>1STQ007716A0000</v>
          </cell>
          <cell r="B34321" t="str">
            <v>ABB</v>
          </cell>
          <cell r="C34321" t="str">
            <v>PEP (Phase-2)</v>
          </cell>
          <cell r="D34321" t="str">
            <v>2 SLIDING CABLE FLANGES W=1000MM D=500MM</v>
          </cell>
          <cell r="E34321">
            <v>584.8686898144332</v>
          </cell>
          <cell r="F34321" t="str">
            <v>Public Apr 25</v>
          </cell>
        </row>
        <row r="34322">
          <cell r="A34322" t="str">
            <v>1STQ007717A0000</v>
          </cell>
          <cell r="B34322" t="str">
            <v>ABB</v>
          </cell>
          <cell r="C34322" t="str">
            <v>PEP (Phase-2)</v>
          </cell>
          <cell r="D34322" t="str">
            <v>2 SLIDING CABLE FLANGES W=1000MM D=700MM</v>
          </cell>
          <cell r="E34322">
            <v>725.06226804123719</v>
          </cell>
          <cell r="F34322" t="str">
            <v>Public Apr 25</v>
          </cell>
        </row>
        <row r="34323">
          <cell r="A34323" t="str">
            <v>1STQ007718A0000</v>
          </cell>
          <cell r="B34323" t="str">
            <v>ABB</v>
          </cell>
          <cell r="C34323" t="str">
            <v>PEP (Phase-2)</v>
          </cell>
          <cell r="D34323" t="str">
            <v>2 SLIDING CABLE FLANGES W=1000MM D=900MM</v>
          </cell>
          <cell r="E34323">
            <v>818.74031307216501</v>
          </cell>
          <cell r="F34323" t="str">
            <v>Public Apr 25</v>
          </cell>
        </row>
        <row r="34324">
          <cell r="A34324" t="str">
            <v>1STQ007699A0000</v>
          </cell>
          <cell r="B34324" t="str">
            <v>ABB</v>
          </cell>
          <cell r="C34324" t="str">
            <v>PEP (Phase-2)</v>
          </cell>
          <cell r="D34324" t="str">
            <v>2 SLIDING CABLE FLANGES W=400MM D=500MM</v>
          </cell>
          <cell r="E34324">
            <v>327.79507397938153</v>
          </cell>
          <cell r="F34324" t="str">
            <v>Public Apr 25</v>
          </cell>
        </row>
        <row r="34325">
          <cell r="A34325" t="str">
            <v>1STQ007700A0000</v>
          </cell>
          <cell r="B34325" t="str">
            <v>ABB</v>
          </cell>
          <cell r="C34325" t="str">
            <v>PEP (Phase-2)</v>
          </cell>
          <cell r="D34325" t="str">
            <v>2 SLIDING CABLE FLANGES W=400MM D=700MM</v>
          </cell>
          <cell r="E34325">
            <v>421.06039125773208</v>
          </cell>
          <cell r="F34325" t="str">
            <v>Public Apr 25</v>
          </cell>
        </row>
        <row r="34326">
          <cell r="A34326" t="str">
            <v>1STQ007701A0000</v>
          </cell>
          <cell r="B34326" t="str">
            <v>ABB</v>
          </cell>
          <cell r="C34326" t="str">
            <v>PEP (Phase-2)</v>
          </cell>
          <cell r="D34326" t="str">
            <v>2 SLIDING CABLE FLANGES W=400MM D=900MM</v>
          </cell>
          <cell r="E34326">
            <v>515.37426012371134</v>
          </cell>
          <cell r="F34326" t="str">
            <v>Public Apr 25</v>
          </cell>
        </row>
        <row r="34327">
          <cell r="A34327" t="str">
            <v>1STQ007702A0000</v>
          </cell>
          <cell r="B34327" t="str">
            <v>ABB</v>
          </cell>
          <cell r="C34327" t="str">
            <v>PEP (Phase-2)</v>
          </cell>
          <cell r="D34327" t="str">
            <v>2 SLIDING CABLE FLANGES W=500MM D=500MM</v>
          </cell>
          <cell r="E34327">
            <v>190.06670746391754</v>
          </cell>
          <cell r="F34327" t="str">
            <v>Public Apr 25</v>
          </cell>
        </row>
        <row r="34328">
          <cell r="A34328" t="str">
            <v>1STQ007703A0000</v>
          </cell>
          <cell r="B34328" t="str">
            <v>ABB</v>
          </cell>
          <cell r="C34328" t="str">
            <v>PEP (Phase-2)</v>
          </cell>
          <cell r="D34328" t="str">
            <v>2 SLIDING CABLE FLANGES W=500MM D=700MM</v>
          </cell>
          <cell r="E34328">
            <v>219.21421063917529</v>
          </cell>
          <cell r="F34328" t="str">
            <v>Public Apr 25</v>
          </cell>
        </row>
        <row r="34329">
          <cell r="A34329" t="str">
            <v>1STQ001293B0000</v>
          </cell>
          <cell r="B34329" t="str">
            <v>ABB</v>
          </cell>
          <cell r="C34329" t="str">
            <v>PEP (Phase-2)</v>
          </cell>
          <cell r="D34329" t="str">
            <v>N.2 SWIN.CABLE C.FLANGE W=500MM P=900MM</v>
          </cell>
          <cell r="E34329">
            <v>233.8827780618557</v>
          </cell>
          <cell r="F34329" t="str">
            <v>Public Apr 25</v>
          </cell>
        </row>
        <row r="34330">
          <cell r="A34330" t="str">
            <v>1STQ007705A0000</v>
          </cell>
          <cell r="B34330" t="str">
            <v>ABB</v>
          </cell>
          <cell r="C34330" t="str">
            <v>PEP (Phase-2)</v>
          </cell>
          <cell r="D34330" t="str">
            <v>2 SLIDING CABLE FLANGES W=600MM D=500MM</v>
          </cell>
          <cell r="E34330">
            <v>398.103804371134</v>
          </cell>
          <cell r="F34330" t="str">
            <v>Public Apr 25</v>
          </cell>
        </row>
        <row r="34331">
          <cell r="A34331" t="str">
            <v>1STQ007706A0000</v>
          </cell>
          <cell r="B34331" t="str">
            <v>ABB</v>
          </cell>
          <cell r="C34331" t="str">
            <v>PEP (Phase-2)</v>
          </cell>
          <cell r="D34331" t="str">
            <v>2 SLIDING CABLE FLANGES W=600MM D=700MM</v>
          </cell>
          <cell r="E34331">
            <v>468.02211661855677</v>
          </cell>
          <cell r="F34331" t="str">
            <v>Public Apr 25</v>
          </cell>
        </row>
        <row r="34332">
          <cell r="A34332" t="str">
            <v>1STQ007707A0000</v>
          </cell>
          <cell r="B34332" t="str">
            <v>ABB</v>
          </cell>
          <cell r="C34332" t="str">
            <v>PEP (Phase-2)</v>
          </cell>
          <cell r="D34332" t="str">
            <v>2 SLIDING CABLE FLANGES W=600MM D=900MM</v>
          </cell>
          <cell r="E34332">
            <v>537.07035414433005</v>
          </cell>
          <cell r="F34332" t="str">
            <v>Public Apr 25</v>
          </cell>
        </row>
        <row r="34333">
          <cell r="A34333" t="str">
            <v>1STQ007709A0000</v>
          </cell>
          <cell r="B34333" t="str">
            <v>ABB</v>
          </cell>
          <cell r="C34333" t="str">
            <v>PEP (Phase-2)</v>
          </cell>
          <cell r="D34333" t="str">
            <v>2 SLIDING CABLE FLANGES W=750MM D=500MM</v>
          </cell>
          <cell r="E34333">
            <v>219.21421063917529</v>
          </cell>
          <cell r="F34333" t="str">
            <v>Public Apr 25</v>
          </cell>
        </row>
        <row r="34334">
          <cell r="A34334" t="str">
            <v>1STQ007710A0000</v>
          </cell>
          <cell r="B34334" t="str">
            <v>ABB</v>
          </cell>
          <cell r="C34334" t="str">
            <v>PEP (Phase-2)</v>
          </cell>
          <cell r="D34334" t="str">
            <v>2 SLIDING CABLE FLANGES W=750MM D=700MM</v>
          </cell>
          <cell r="E34334">
            <v>243.64323167010315</v>
          </cell>
          <cell r="F34334" t="str">
            <v>Public Apr 25</v>
          </cell>
        </row>
        <row r="34335">
          <cell r="A34335" t="str">
            <v>1STQ001309B0000</v>
          </cell>
          <cell r="B34335" t="str">
            <v>ABB</v>
          </cell>
          <cell r="C34335" t="str">
            <v>PEP (Phase-2)</v>
          </cell>
          <cell r="D34335" t="str">
            <v>N.2 SWIN.CABLE C.FLANGE W=750MM P=900MM</v>
          </cell>
          <cell r="E34335">
            <v>272.99152131958766</v>
          </cell>
          <cell r="F34335" t="str">
            <v>Public Apr 25</v>
          </cell>
        </row>
        <row r="34336">
          <cell r="A34336" t="str">
            <v>1STQ007712A0000</v>
          </cell>
          <cell r="B34336" t="str">
            <v>ABB</v>
          </cell>
          <cell r="C34336" t="str">
            <v>PEP (Phase-2)</v>
          </cell>
          <cell r="D34336" t="str">
            <v>2 SLIDING CABLE FLANGES W=800MM D=500MM</v>
          </cell>
          <cell r="E34336">
            <v>560.20541789690731</v>
          </cell>
          <cell r="F34336" t="str">
            <v>Public Apr 25</v>
          </cell>
        </row>
        <row r="34337">
          <cell r="A34337" t="str">
            <v>1STQ007713A0000</v>
          </cell>
          <cell r="B34337" t="str">
            <v>ABB</v>
          </cell>
          <cell r="C34337" t="str">
            <v>PEP (Phase-2)</v>
          </cell>
          <cell r="D34337" t="str">
            <v>2 SLIDING CABLE FLANGES W=800MM D=700MM</v>
          </cell>
          <cell r="E34337">
            <v>678.32363876288673</v>
          </cell>
          <cell r="F34337" t="str">
            <v>Public Apr 25</v>
          </cell>
        </row>
        <row r="34338">
          <cell r="A34338" t="str">
            <v>1STQ007714A0000</v>
          </cell>
          <cell r="B34338" t="str">
            <v>ABB</v>
          </cell>
          <cell r="C34338" t="str">
            <v>PEP (Phase-2)</v>
          </cell>
          <cell r="D34338" t="str">
            <v>2 SLIDING CABLE FLANGES W=800MM D=900MM</v>
          </cell>
          <cell r="E34338">
            <v>771.80089731958765</v>
          </cell>
          <cell r="F34338" t="str">
            <v>Public Apr 25</v>
          </cell>
        </row>
        <row r="34339">
          <cell r="A34339" t="str">
            <v>1STQ001897B0000</v>
          </cell>
          <cell r="B34339" t="str">
            <v>ABB</v>
          </cell>
          <cell r="C34339" t="str">
            <v>PEP (Phase-2)</v>
          </cell>
          <cell r="D34339" t="str">
            <v>FIXED FRAME SPEC. SOL. H=2000MM W=1000MM</v>
          </cell>
          <cell r="E34339">
            <v>1200.5981909999998</v>
          </cell>
          <cell r="F34339" t="str">
            <v>Public Apr 25</v>
          </cell>
        </row>
        <row r="34340">
          <cell r="A34340" t="str">
            <v>1STQ001898B0000</v>
          </cell>
          <cell r="B34340" t="str">
            <v>ABB</v>
          </cell>
          <cell r="C34340" t="str">
            <v>PEP (Phase-2)</v>
          </cell>
          <cell r="D34340" t="str">
            <v>FIXED FRAME SPEC. SOL. H=2000MM W=1250MM</v>
          </cell>
          <cell r="E34340">
            <v>1351.4154420000002</v>
          </cell>
          <cell r="F34340" t="str">
            <v>Public Apr 25</v>
          </cell>
        </row>
        <row r="34341">
          <cell r="A34341" t="str">
            <v>1STQ001894B0000</v>
          </cell>
          <cell r="B34341" t="str">
            <v>ABB</v>
          </cell>
          <cell r="C34341" t="str">
            <v>PEP (Phase-2)</v>
          </cell>
          <cell r="D34341" t="str">
            <v>FIXED FRAME SPEC. SOL.H=2000MM W=400MM</v>
          </cell>
          <cell r="E34341">
            <v>501.88635900000014</v>
          </cell>
          <cell r="F34341" t="str">
            <v>Public Apr 25</v>
          </cell>
        </row>
        <row r="34342">
          <cell r="A34342" t="str">
            <v>1STQ001895B0000</v>
          </cell>
          <cell r="B34342" t="str">
            <v>ABB</v>
          </cell>
          <cell r="C34342" t="str">
            <v>PEP (Phase-2)</v>
          </cell>
          <cell r="D34342" t="str">
            <v>FIXED FRAME SPEC. SOL. H=2000MM W=600MM</v>
          </cell>
          <cell r="E34342">
            <v>1116.155859</v>
          </cell>
          <cell r="F34342" t="str">
            <v>Public Apr 25</v>
          </cell>
        </row>
        <row r="34343">
          <cell r="A34343" t="str">
            <v>1STQ001896B0000</v>
          </cell>
          <cell r="B34343" t="str">
            <v>ABB</v>
          </cell>
          <cell r="C34343" t="str">
            <v>PEP (Phase-2)</v>
          </cell>
          <cell r="D34343" t="str">
            <v>FIXED FRAME SPEC. SOL. H=2000MM W=800MM</v>
          </cell>
          <cell r="E34343">
            <v>1151.2424820000001</v>
          </cell>
          <cell r="F34343" t="str">
            <v>Public Apr 25</v>
          </cell>
        </row>
        <row r="34344">
          <cell r="A34344" t="str">
            <v>1STQ007457A0000</v>
          </cell>
          <cell r="B34344" t="str">
            <v>ABB</v>
          </cell>
          <cell r="C34344" t="str">
            <v>PEP (Phase-2)</v>
          </cell>
          <cell r="D34344" t="str">
            <v>FIXED FRAME FOR PANELS H=2000MM W=1000MM</v>
          </cell>
          <cell r="E34344">
            <v>1094.0308860000002</v>
          </cell>
          <cell r="F34344" t="str">
            <v>Public Apr 25</v>
          </cell>
        </row>
        <row r="34345">
          <cell r="A34345" t="str">
            <v>1STQ007458A0000</v>
          </cell>
          <cell r="B34345" t="str">
            <v>ABB</v>
          </cell>
          <cell r="C34345" t="str">
            <v>PEP (Phase-2)</v>
          </cell>
          <cell r="D34345" t="str">
            <v>FIXED FRAME FOR PANELS H=2000MM W=1250MM</v>
          </cell>
          <cell r="E34345">
            <v>1231.2327690000004</v>
          </cell>
          <cell r="F34345" t="str">
            <v>Public Apr 25</v>
          </cell>
        </row>
        <row r="34346">
          <cell r="A34346" t="str">
            <v>1STQ007454A0000</v>
          </cell>
          <cell r="B34346" t="str">
            <v>ABB</v>
          </cell>
          <cell r="C34346" t="str">
            <v>PEP (Phase-2)</v>
          </cell>
          <cell r="D34346" t="str">
            <v>FIXED FRAME FOR PANELS H=2000MM W=400MM</v>
          </cell>
          <cell r="E34346">
            <v>904.29487200000017</v>
          </cell>
          <cell r="F34346" t="str">
            <v>Public Apr 25</v>
          </cell>
        </row>
        <row r="34347">
          <cell r="A34347" t="str">
            <v>1STQ007455A0000</v>
          </cell>
          <cell r="B34347" t="str">
            <v>ABB</v>
          </cell>
          <cell r="C34347" t="str">
            <v>PEP (Phase-2)</v>
          </cell>
          <cell r="D34347" t="str">
            <v>FIXED FRAME FOR PANELS H=2000MM W=600MM</v>
          </cell>
          <cell r="E34347">
            <v>1017.0161430000001</v>
          </cell>
          <cell r="F34347" t="str">
            <v>Public Apr 25</v>
          </cell>
        </row>
        <row r="34348">
          <cell r="A34348" t="str">
            <v>1STQ007456A0000</v>
          </cell>
          <cell r="B34348" t="str">
            <v>ABB</v>
          </cell>
          <cell r="C34348" t="str">
            <v>PEP (Phase-2)</v>
          </cell>
          <cell r="D34348" t="str">
            <v>FIXED FRAME FOR PANELS H=2000MM W=800MM</v>
          </cell>
          <cell r="E34348">
            <v>1048.732737</v>
          </cell>
          <cell r="F34348" t="str">
            <v>Public Apr 25</v>
          </cell>
        </row>
        <row r="34349">
          <cell r="A34349" t="str">
            <v>1STQ007462A0000</v>
          </cell>
          <cell r="B34349" t="str">
            <v>ABB</v>
          </cell>
          <cell r="C34349" t="str">
            <v>PEP (Noble)</v>
          </cell>
          <cell r="D34349" t="str">
            <v>SWING FRAME FOR PANELS H=2000MM W=400MM</v>
          </cell>
          <cell r="E34349">
            <v>2934.8860726956523</v>
          </cell>
          <cell r="F34349" t="str">
            <v>Public Apr 25</v>
          </cell>
        </row>
        <row r="34350">
          <cell r="A34350" t="str">
            <v>1STQ007463A0000</v>
          </cell>
          <cell r="B34350" t="str">
            <v>ABB</v>
          </cell>
          <cell r="C34350" t="str">
            <v>PEP (Noble)</v>
          </cell>
          <cell r="D34350" t="str">
            <v>SWING FRAME FOR PANELS H=2000MM W=600MM</v>
          </cell>
          <cell r="E34350">
            <v>3230.7704045217392</v>
          </cell>
          <cell r="F34350" t="str">
            <v>Public Apr 25</v>
          </cell>
        </row>
        <row r="34351">
          <cell r="A34351" t="str">
            <v>1STQ007464A0000</v>
          </cell>
          <cell r="B34351" t="str">
            <v>ABB</v>
          </cell>
          <cell r="C34351" t="str">
            <v>PEP (Noble)</v>
          </cell>
          <cell r="D34351" t="str">
            <v>SWING FRAME FOR PANELS H=2000MM W=800MM</v>
          </cell>
          <cell r="E34351">
            <v>3472.9538118260871</v>
          </cell>
          <cell r="F34351" t="str">
            <v>Public Apr 25</v>
          </cell>
        </row>
        <row r="34352">
          <cell r="A34352" t="str">
            <v>1STQ009284A0000</v>
          </cell>
          <cell r="B34352" t="str">
            <v>ABB</v>
          </cell>
          <cell r="C34352" t="str">
            <v>PEP (Phase-2)</v>
          </cell>
          <cell r="D34352" t="str">
            <v>FIXED REDUCED FRAME H2000 W400</v>
          </cell>
          <cell r="E34352">
            <v>1313.9731800000002</v>
          </cell>
          <cell r="F34352" t="str">
            <v>Public Apr 25</v>
          </cell>
        </row>
        <row r="34353">
          <cell r="A34353" t="str">
            <v>1STQ001486B0000</v>
          </cell>
          <cell r="B34353" t="str">
            <v>ABB</v>
          </cell>
          <cell r="C34353" t="str">
            <v>PEP (Phase-1)</v>
          </cell>
          <cell r="D34353" t="str">
            <v>SEGR.VERT.FRONT EXT CC H=2000MM W=300MM</v>
          </cell>
          <cell r="E34353">
            <v>561.68900684536095</v>
          </cell>
          <cell r="F34353" t="str">
            <v>Public Apr 25</v>
          </cell>
        </row>
        <row r="34354">
          <cell r="A34354" t="str">
            <v>1STQ002073B0000</v>
          </cell>
          <cell r="B34354" t="str">
            <v>ABB</v>
          </cell>
          <cell r="C34354" t="str">
            <v>PEP (Phase-1)</v>
          </cell>
          <cell r="D34354" t="str">
            <v>SEG.INT.UPR.LEV.EXT.CA.COM.H=2000W=300MM</v>
          </cell>
          <cell r="E34354">
            <v>846.96196750515469</v>
          </cell>
          <cell r="F34354" t="str">
            <v>Public Apr 25</v>
          </cell>
        </row>
        <row r="34355">
          <cell r="A34355" t="str">
            <v>1STQ001488B0000</v>
          </cell>
          <cell r="B34355" t="str">
            <v>ABB</v>
          </cell>
          <cell r="C34355" t="str">
            <v>PEP (Phase-1)</v>
          </cell>
          <cell r="D34355" t="str">
            <v>SEGR.VERT.FRONT EXT CC H=2000MM W=400MM</v>
          </cell>
          <cell r="E34355">
            <v>812.85057649484554</v>
          </cell>
          <cell r="F34355" t="str">
            <v>Public Apr 25</v>
          </cell>
        </row>
        <row r="34356">
          <cell r="A34356" t="str">
            <v>1STQ002075B0000</v>
          </cell>
          <cell r="B34356" t="str">
            <v>ABB</v>
          </cell>
          <cell r="C34356" t="str">
            <v>PEP (Phase-1)</v>
          </cell>
          <cell r="D34356" t="str">
            <v>SEG.INT.UPR.LEV.EXT.CA.COM.H=2000W=400MM</v>
          </cell>
          <cell r="E34356">
            <v>1010.7368016494846</v>
          </cell>
          <cell r="F34356" t="str">
            <v>Public Apr 25</v>
          </cell>
        </row>
        <row r="34357">
          <cell r="A34357" t="str">
            <v>1STQ008542A0000</v>
          </cell>
          <cell r="B34357" t="str">
            <v>ABB</v>
          </cell>
          <cell r="C34357" t="str">
            <v>PEP (Phase-1)</v>
          </cell>
          <cell r="D34357" t="str">
            <v>SEG.BUS.VER.FRONT.H200+INT.UP.W1000</v>
          </cell>
          <cell r="E34357">
            <v>388.63337567010313</v>
          </cell>
          <cell r="F34357" t="str">
            <v>Public Apr 25</v>
          </cell>
        </row>
        <row r="34358">
          <cell r="A34358" t="str">
            <v>1STQ008508A0000</v>
          </cell>
          <cell r="B34358" t="str">
            <v>ABB</v>
          </cell>
          <cell r="C34358" t="str">
            <v>PEP (Phase-2)</v>
          </cell>
          <cell r="D34358" t="str">
            <v>SEGR.VER.FRONT.H200EACH W W400</v>
          </cell>
          <cell r="E34358">
            <v>507.37626556701036</v>
          </cell>
          <cell r="F34358" t="str">
            <v>Public Apr 25</v>
          </cell>
        </row>
        <row r="34359">
          <cell r="A34359" t="str">
            <v>1STQ008539A0000</v>
          </cell>
          <cell r="B34359" t="str">
            <v>ABB</v>
          </cell>
          <cell r="C34359" t="str">
            <v>PEP (Phase-1)</v>
          </cell>
          <cell r="D34359" t="str">
            <v>SEG.BUS.VER.FRONT.H200+INT.UP.W400</v>
          </cell>
          <cell r="E34359">
            <v>358.3257728659795</v>
          </cell>
          <cell r="F34359" t="str">
            <v>Public Apr 25</v>
          </cell>
        </row>
        <row r="34360">
          <cell r="A34360" t="str">
            <v>1STQ008509A0000</v>
          </cell>
          <cell r="B34360" t="str">
            <v>ABB</v>
          </cell>
          <cell r="C34360" t="str">
            <v>PEP (Phase-2)</v>
          </cell>
          <cell r="D34360" t="str">
            <v>SEGR.VER.FRONT.H200EACH W W600</v>
          </cell>
          <cell r="E34360">
            <v>526.96410160824746</v>
          </cell>
          <cell r="F34360" t="str">
            <v>Public Apr 25</v>
          </cell>
        </row>
        <row r="34361">
          <cell r="A34361" t="str">
            <v>1STQ008540A0000</v>
          </cell>
          <cell r="B34361" t="str">
            <v>ABB</v>
          </cell>
          <cell r="C34361" t="str">
            <v>PEP (Phase-1)</v>
          </cell>
          <cell r="D34361" t="str">
            <v>SEG.BUS.VER.FRONT.H200+INT.UP.W600</v>
          </cell>
          <cell r="E34361">
            <v>377.05468898969076</v>
          </cell>
          <cell r="F34361" t="str">
            <v>Public Apr 25</v>
          </cell>
        </row>
        <row r="34362">
          <cell r="A34362" t="str">
            <v>1STQ008510A0000</v>
          </cell>
          <cell r="B34362" t="str">
            <v>ABB</v>
          </cell>
          <cell r="C34362" t="str">
            <v>PEP (Phase-2)</v>
          </cell>
          <cell r="D34362" t="str">
            <v>SEGR.VER.FRONT.H200EACH W W800</v>
          </cell>
          <cell r="E34362">
            <v>501.04033682474233</v>
          </cell>
          <cell r="F34362" t="str">
            <v>Public Apr 25</v>
          </cell>
        </row>
        <row r="34363">
          <cell r="A34363" t="str">
            <v>1STQ008541A0000</v>
          </cell>
          <cell r="B34363" t="str">
            <v>ABB</v>
          </cell>
          <cell r="C34363" t="str">
            <v>PEP (Phase-1)</v>
          </cell>
          <cell r="D34363" t="str">
            <v>SEG.BUS.VER.FRONT.H200+INT.UP.W800</v>
          </cell>
          <cell r="E34363">
            <v>402.73304808247423</v>
          </cell>
          <cell r="F34363" t="str">
            <v>Public Apr 25</v>
          </cell>
        </row>
        <row r="34364">
          <cell r="A34364" t="str">
            <v>1STQ009075A0000</v>
          </cell>
          <cell r="B34364" t="str">
            <v>ABB</v>
          </cell>
          <cell r="C34364" t="str">
            <v>PEP (Phase-1)</v>
          </cell>
          <cell r="D34364" t="str">
            <v>SEG.BUS.VER.FRONT.H200+INT.UP.W1250</v>
          </cell>
          <cell r="E34364">
            <v>434.94812239175263</v>
          </cell>
          <cell r="F34364" t="str">
            <v>Public Apr 25</v>
          </cell>
        </row>
        <row r="34365">
          <cell r="A34365" t="str">
            <v>1STQ008553A0000</v>
          </cell>
          <cell r="B34365" t="str">
            <v>ABB</v>
          </cell>
          <cell r="C34365" t="str">
            <v>PEP (Phase-1)</v>
          </cell>
          <cell r="D34365" t="str">
            <v>SEG.BUS.VER.FRONT.H200 NO INT.UP. W300</v>
          </cell>
          <cell r="E34365">
            <v>444.00582334020623</v>
          </cell>
          <cell r="F34365" t="str">
            <v>Public Apr 25</v>
          </cell>
        </row>
        <row r="34366">
          <cell r="A34366" t="str">
            <v>1STQ008561A0000</v>
          </cell>
          <cell r="B34366" t="str">
            <v>ABB</v>
          </cell>
          <cell r="C34366" t="str">
            <v>PEP (Phase-1)</v>
          </cell>
          <cell r="D34366" t="str">
            <v>SEG.BUS.VER.FRONT.H200+INT.UP. W300</v>
          </cell>
          <cell r="E34366">
            <v>335.1683995051547</v>
          </cell>
          <cell r="F34366" t="str">
            <v>Public Apr 25</v>
          </cell>
        </row>
        <row r="34367">
          <cell r="A34367" t="str">
            <v>1STQ008554A0000</v>
          </cell>
          <cell r="B34367" t="str">
            <v>ABB</v>
          </cell>
          <cell r="C34367" t="str">
            <v>PEP (Phase-1)</v>
          </cell>
          <cell r="D34367" t="str">
            <v>SEG.BUS.VER.FRONT.H200 NO INT.UP. W400</v>
          </cell>
          <cell r="E34367">
            <v>461.90928395876284</v>
          </cell>
          <cell r="F34367" t="str">
            <v>Public Apr 25</v>
          </cell>
        </row>
        <row r="34368">
          <cell r="A34368" t="str">
            <v>1STQ008571A0000</v>
          </cell>
          <cell r="B34368" t="str">
            <v>ABB</v>
          </cell>
          <cell r="C34368" t="str">
            <v>PEP (Phase-1)</v>
          </cell>
          <cell r="D34368" t="str">
            <v>SEG.BUS.VER.FRONT.H200 NO INT.UP. W200</v>
          </cell>
          <cell r="E34368">
            <v>304.63770061855672</v>
          </cell>
          <cell r="F34368" t="str">
            <v>Public Apr 25</v>
          </cell>
        </row>
        <row r="34369">
          <cell r="A34369" t="str">
            <v>1STQ008579A0000</v>
          </cell>
          <cell r="B34369" t="str">
            <v>ABB</v>
          </cell>
          <cell r="C34369" t="str">
            <v>PEP (Phase-1)</v>
          </cell>
          <cell r="D34369" t="str">
            <v>SEG.BUS.VER.FRONT.H200 INT.UP. W300</v>
          </cell>
          <cell r="E34369">
            <v>325.47487472164948</v>
          </cell>
          <cell r="F34369" t="str">
            <v>Public Apr 25</v>
          </cell>
        </row>
        <row r="34370">
          <cell r="A34370" t="str">
            <v>1STQ009082A0000</v>
          </cell>
          <cell r="B34370" t="str">
            <v>ABB</v>
          </cell>
          <cell r="C34370" t="str">
            <v>PEP (Phase-1)</v>
          </cell>
          <cell r="D34370" t="str">
            <v>BUSBAR SEGREG.EACH H H200W200 IU IN.CAB.</v>
          </cell>
          <cell r="E34370">
            <v>314.1192841237114</v>
          </cell>
          <cell r="F34370" t="str">
            <v>Public Apr 25</v>
          </cell>
        </row>
        <row r="34371">
          <cell r="A34371" t="str">
            <v>1STQ008572A0000</v>
          </cell>
          <cell r="B34371" t="str">
            <v>ABB</v>
          </cell>
          <cell r="C34371" t="str">
            <v>PEP (Phase-1)</v>
          </cell>
          <cell r="D34371" t="str">
            <v>SEG.BUS.VER.FRONT.H200 NO INT.UP. W200</v>
          </cell>
          <cell r="E34371">
            <v>363.37889913402063</v>
          </cell>
          <cell r="F34371" t="str">
            <v>Public Apr 25</v>
          </cell>
        </row>
        <row r="34372">
          <cell r="A34372" t="str">
            <v>1STQ008580A0000</v>
          </cell>
          <cell r="B34372" t="str">
            <v>ABB</v>
          </cell>
          <cell r="C34372" t="str">
            <v>PEP (Phase-1)</v>
          </cell>
          <cell r="D34372" t="str">
            <v>SEG.BUS.VER.FRONT.H200 INT.UP. W400</v>
          </cell>
          <cell r="E34372">
            <v>350.31662350515472</v>
          </cell>
          <cell r="F34372" t="str">
            <v>Public Apr 25</v>
          </cell>
        </row>
        <row r="34373">
          <cell r="A34373" t="str">
            <v>1STQ009083A0000</v>
          </cell>
          <cell r="B34373" t="str">
            <v>ABB</v>
          </cell>
          <cell r="C34373" t="str">
            <v>PEP (Phase-1)</v>
          </cell>
          <cell r="D34373" t="str">
            <v>BUSBAR SEGREG.EACH H H200W400 IU IN.CAB.</v>
          </cell>
          <cell r="E34373">
            <v>309.26694432989694</v>
          </cell>
          <cell r="F34373" t="str">
            <v>Public Apr 25</v>
          </cell>
        </row>
        <row r="34374">
          <cell r="A34374" t="str">
            <v>1STQ002360B0000</v>
          </cell>
          <cell r="B34374" t="str">
            <v>ABB</v>
          </cell>
          <cell r="C34374" t="str">
            <v>PEP (Phase-1)</v>
          </cell>
          <cell r="D34374" t="str">
            <v>SEG.BUS.VER.FRONT.H250+INT.UP.W600</v>
          </cell>
          <cell r="E34374">
            <v>397.26719406185572</v>
          </cell>
          <cell r="F34374" t="str">
            <v>Public Apr 25</v>
          </cell>
        </row>
        <row r="34375">
          <cell r="A34375" t="str">
            <v>1STQ002361B0000</v>
          </cell>
          <cell r="B34375" t="str">
            <v>ABB</v>
          </cell>
          <cell r="C34375" t="str">
            <v>PEP (Phase-1)</v>
          </cell>
          <cell r="D34375" t="str">
            <v>SEG.BUS.VER.FRONT.H250+INT.UP.W800</v>
          </cell>
          <cell r="E34375">
            <v>421.90815637113411</v>
          </cell>
          <cell r="F34375" t="str">
            <v>Public Apr 25</v>
          </cell>
        </row>
        <row r="34376">
          <cell r="A34376" t="str">
            <v>1STQ008546A0000</v>
          </cell>
          <cell r="B34376" t="str">
            <v>ABB</v>
          </cell>
          <cell r="C34376" t="str">
            <v>PEP (Phase-1)</v>
          </cell>
          <cell r="D34376" t="str">
            <v>SEG.BUS.VER.FRONT.H300+INT.UP.W1000</v>
          </cell>
          <cell r="E34376">
            <v>411.80190383505163</v>
          </cell>
          <cell r="F34376" t="str">
            <v>Public Apr 25</v>
          </cell>
        </row>
        <row r="34377">
          <cell r="A34377" t="str">
            <v>1STQ008543A0000</v>
          </cell>
          <cell r="B34377" t="str">
            <v>ABB</v>
          </cell>
          <cell r="C34377" t="str">
            <v>PEP (Phase-1)</v>
          </cell>
          <cell r="D34377" t="str">
            <v>SEG.BUS.VER.FRONT.H300+INT.UP.W400</v>
          </cell>
          <cell r="E34377">
            <v>345.26349723711337</v>
          </cell>
          <cell r="F34377" t="str">
            <v>Public Apr 25</v>
          </cell>
        </row>
        <row r="34378">
          <cell r="A34378" t="str">
            <v>1STQ008544A0000</v>
          </cell>
          <cell r="B34378" t="str">
            <v>ABB</v>
          </cell>
          <cell r="C34378" t="str">
            <v>PEP (Phase-1)</v>
          </cell>
          <cell r="D34378" t="str">
            <v>SEG.BUS.VER.FRONT.H300+INT.UP.W600</v>
          </cell>
          <cell r="E34378">
            <v>397.4791353402062</v>
          </cell>
          <cell r="F34378" t="str">
            <v>Public Apr 25</v>
          </cell>
        </row>
        <row r="34379">
          <cell r="A34379" t="str">
            <v>1STQ008545A0000</v>
          </cell>
          <cell r="B34379" t="str">
            <v>ABB</v>
          </cell>
          <cell r="C34379" t="str">
            <v>PEP (Phase-1)</v>
          </cell>
          <cell r="D34379" t="str">
            <v>SEG.BUS.VER.FRONT.H300+INT.UP.W800</v>
          </cell>
          <cell r="E34379">
            <v>425.89042144329909</v>
          </cell>
          <cell r="F34379" t="str">
            <v>Public Apr 25</v>
          </cell>
        </row>
        <row r="34380">
          <cell r="A34380" t="str">
            <v>1STQ009076A0000</v>
          </cell>
          <cell r="B34380" t="str">
            <v>ABB</v>
          </cell>
          <cell r="C34380" t="str">
            <v>PEP (Phase-1)</v>
          </cell>
          <cell r="D34380" t="str">
            <v>SEG.BUS.VER.FRONT.H300+INT.UP.W1250</v>
          </cell>
          <cell r="E34380">
            <v>373.88672461855674</v>
          </cell>
          <cell r="F34380" t="str">
            <v>Public Apr 25</v>
          </cell>
        </row>
        <row r="34381">
          <cell r="A34381" t="str">
            <v>1STQ008563A0000</v>
          </cell>
          <cell r="B34381" t="str">
            <v>ABB</v>
          </cell>
          <cell r="C34381" t="str">
            <v>PEP (Phase-1)</v>
          </cell>
          <cell r="D34381" t="str">
            <v>SEG.BUS.VER.FRONT.H300 NT.UP. W300</v>
          </cell>
          <cell r="E34381">
            <v>370.52912857731968</v>
          </cell>
          <cell r="F34381" t="str">
            <v>Public Apr 25</v>
          </cell>
        </row>
        <row r="34382">
          <cell r="A34382" t="str">
            <v>1STQ008581A0000</v>
          </cell>
          <cell r="B34382" t="str">
            <v>ABB</v>
          </cell>
          <cell r="C34382" t="str">
            <v>PEP (Phase-1)</v>
          </cell>
          <cell r="D34382" t="str">
            <v>SEG.BUS.VER.FRONT.H300 INT.UP. W400</v>
          </cell>
          <cell r="E34382">
            <v>364.4386055257732</v>
          </cell>
          <cell r="F34382" t="str">
            <v>Public Apr 25</v>
          </cell>
        </row>
        <row r="34383">
          <cell r="A34383" t="str">
            <v>1STQ009084A0000</v>
          </cell>
          <cell r="B34383" t="str">
            <v>ABB</v>
          </cell>
          <cell r="C34383" t="str">
            <v>PEP (Phase-1)</v>
          </cell>
          <cell r="D34383" t="str">
            <v>BUSBAR SEGREG.EACH H H300W200 IU IN.CAB.</v>
          </cell>
          <cell r="E34383">
            <v>320.00902070103103</v>
          </cell>
          <cell r="F34383" t="str">
            <v>Public Apr 25</v>
          </cell>
        </row>
        <row r="34384">
          <cell r="A34384" t="str">
            <v>1STQ008582A0000</v>
          </cell>
          <cell r="B34384" t="str">
            <v>ABB</v>
          </cell>
          <cell r="C34384" t="str">
            <v>PEP (Phase-1)</v>
          </cell>
          <cell r="D34384" t="str">
            <v>SEG.BUS.VER.FRONT.H300 INT.UP. W400</v>
          </cell>
          <cell r="E34384">
            <v>379.16294696907221</v>
          </cell>
          <cell r="F34384" t="str">
            <v>Public Apr 25</v>
          </cell>
        </row>
        <row r="34385">
          <cell r="A34385" t="str">
            <v>1STQ009085A0000</v>
          </cell>
          <cell r="B34385" t="str">
            <v>ABB</v>
          </cell>
          <cell r="C34385" t="str">
            <v>PEP (Phase-1)</v>
          </cell>
          <cell r="D34385" t="str">
            <v>BUSBAR SEGREG.EACH H H300W400 IU IN.CAB.</v>
          </cell>
          <cell r="E34385">
            <v>375.58225484536086</v>
          </cell>
          <cell r="F34385" t="str">
            <v>Public Apr 25</v>
          </cell>
        </row>
        <row r="34386">
          <cell r="A34386" t="str">
            <v>1STQ008473A0000</v>
          </cell>
          <cell r="B34386" t="str">
            <v>ABB</v>
          </cell>
          <cell r="C34386" t="str">
            <v>PEP (Phase-2)</v>
          </cell>
          <cell r="D34386" t="str">
            <v>XT1 KIT 3-4P FIXED HORIZ. W=400MM</v>
          </cell>
          <cell r="E34386">
            <v>794.9436300000001</v>
          </cell>
          <cell r="F34386" t="str">
            <v>Public Apr 25</v>
          </cell>
        </row>
        <row r="34387">
          <cell r="A34387" t="str">
            <v>1STQ008475A0000</v>
          </cell>
          <cell r="B34387" t="str">
            <v>ABB</v>
          </cell>
          <cell r="C34387" t="str">
            <v>PEP (Phase-2)</v>
          </cell>
          <cell r="D34387" t="str">
            <v>XT1 KIT 3-4P FIXED RHD HORIZ. W=400MM</v>
          </cell>
          <cell r="E34387">
            <v>938.10787200000016</v>
          </cell>
          <cell r="F34387" t="str">
            <v>Public Apr 25</v>
          </cell>
        </row>
        <row r="34388">
          <cell r="A34388" t="str">
            <v>1STQ001442B0000</v>
          </cell>
          <cell r="B34388" t="str">
            <v>ABB</v>
          </cell>
          <cell r="C34388" t="str">
            <v>PEP (Phase-2)</v>
          </cell>
          <cell r="D34388" t="str">
            <v>XT1 KIT 3P FIXED+RCD. HOR.INST. W=400MM</v>
          </cell>
          <cell r="E34388">
            <v>691.56601799999999</v>
          </cell>
          <cell r="F34388" t="str">
            <v>Public Apr 25</v>
          </cell>
        </row>
        <row r="34389">
          <cell r="A34389" t="str">
            <v>1STQ007757A0000</v>
          </cell>
          <cell r="B34389" t="str">
            <v>ABB</v>
          </cell>
          <cell r="C34389" t="str">
            <v>PEP (Phase-2)</v>
          </cell>
          <cell r="D34389" t="str">
            <v>XT1 KIT 3-4P FIXED HOR.INST.W=400MM</v>
          </cell>
          <cell r="E34389">
            <v>760.05988500000012</v>
          </cell>
          <cell r="F34389" t="str">
            <v>Public Apr 25</v>
          </cell>
        </row>
        <row r="34390">
          <cell r="A34390" t="str">
            <v>1STQ007759A0000</v>
          </cell>
          <cell r="B34390" t="str">
            <v>ABB</v>
          </cell>
          <cell r="C34390" t="str">
            <v>PEP (Phase-2)</v>
          </cell>
          <cell r="D34390" t="str">
            <v>XT1 KIT 3-4P FIXED MOT.HOR.INST.W=400MM</v>
          </cell>
          <cell r="E34390">
            <v>903.42700500000001</v>
          </cell>
          <cell r="F34390" t="str">
            <v>Public Apr 25</v>
          </cell>
        </row>
        <row r="34391">
          <cell r="A34391" t="str">
            <v>1STQ007761A0000</v>
          </cell>
          <cell r="B34391" t="str">
            <v>ABB</v>
          </cell>
          <cell r="C34391" t="str">
            <v>PEP (Phase-2)</v>
          </cell>
          <cell r="D34391" t="str">
            <v>XT1 KIT 3-4P FIXED RHD HOR.INST.W=400MM</v>
          </cell>
          <cell r="E34391">
            <v>903.42700500000001</v>
          </cell>
          <cell r="F34391" t="str">
            <v>Public Apr 25</v>
          </cell>
        </row>
        <row r="34392">
          <cell r="A34392" t="str">
            <v>1STQ007763A0000</v>
          </cell>
          <cell r="B34392" t="str">
            <v>ABB</v>
          </cell>
          <cell r="C34392" t="str">
            <v>PEP (Phase-2)</v>
          </cell>
          <cell r="D34392" t="str">
            <v>XT1 KIT 3-4P PLUG IN HOR.INST.W=400MM</v>
          </cell>
          <cell r="E34392">
            <v>820.91201400000023</v>
          </cell>
          <cell r="F34392" t="str">
            <v>Public Apr 25</v>
          </cell>
        </row>
        <row r="34393">
          <cell r="A34393" t="str">
            <v>1STQ007765A0000</v>
          </cell>
          <cell r="B34393" t="str">
            <v>ABB</v>
          </cell>
          <cell r="C34393" t="str">
            <v>PEP (Phase-2)</v>
          </cell>
          <cell r="D34393" t="str">
            <v>XT1 KIT 3-4P PLUG IN MOT.HOR.INS.W=400MM</v>
          </cell>
          <cell r="E34393">
            <v>939.16734600000029</v>
          </cell>
          <cell r="F34393" t="str">
            <v>Public Apr 25</v>
          </cell>
        </row>
        <row r="34394">
          <cell r="A34394" t="str">
            <v>1STQ008410A0000</v>
          </cell>
          <cell r="B34394" t="str">
            <v>ABB</v>
          </cell>
          <cell r="C34394" t="str">
            <v>PEP (Phase-2)</v>
          </cell>
          <cell r="D34394" t="str">
            <v>2 XT1 KIT 3-4P F.PLUG IN I HORIZ.W=400MM</v>
          </cell>
          <cell r="E34394">
            <v>990.41658300000006</v>
          </cell>
          <cell r="F34394" t="str">
            <v>Public Apr 25</v>
          </cell>
        </row>
        <row r="34395">
          <cell r="A34395" t="str">
            <v>1STQ007769A0000</v>
          </cell>
          <cell r="B34395" t="str">
            <v>ABB</v>
          </cell>
          <cell r="C34395" t="str">
            <v>PEP (Phase-2)</v>
          </cell>
          <cell r="D34395" t="str">
            <v>XT1 KIT 4P FIXED+RCD. HOR.INST. W=400MM</v>
          </cell>
          <cell r="E34395">
            <v>803.02493700000002</v>
          </cell>
          <cell r="F34395" t="str">
            <v>Public Apr 25</v>
          </cell>
        </row>
        <row r="34396">
          <cell r="A34396" t="str">
            <v>1STQ008411A0000</v>
          </cell>
          <cell r="B34396" t="str">
            <v>ABB</v>
          </cell>
          <cell r="C34396" t="str">
            <v>PEP (Phase-2)</v>
          </cell>
          <cell r="D34396" t="str">
            <v>2 XT1 KIT 3-4P F.PLUG IN IM HOR.W=400MM</v>
          </cell>
          <cell r="E34396">
            <v>990.41658300000006</v>
          </cell>
          <cell r="F34396" t="str">
            <v>Public Apr 25</v>
          </cell>
        </row>
        <row r="34397">
          <cell r="A34397" t="str">
            <v>1STQ007767A0000</v>
          </cell>
          <cell r="B34397" t="str">
            <v>ABB</v>
          </cell>
          <cell r="C34397" t="str">
            <v>PEP (Phase-2)</v>
          </cell>
          <cell r="D34397" t="str">
            <v>XT1 KIT 3-4P PLUG IN RHD HOR.INS.W=400MM</v>
          </cell>
          <cell r="E34397">
            <v>939.16734600000029</v>
          </cell>
          <cell r="F34397" t="str">
            <v>Public Apr 25</v>
          </cell>
        </row>
        <row r="34398">
          <cell r="A34398" t="str">
            <v>1STQ007791A0000</v>
          </cell>
          <cell r="B34398" t="str">
            <v>ABB</v>
          </cell>
          <cell r="C34398" t="str">
            <v>PEP (Phase-2)</v>
          </cell>
          <cell r="D34398" t="str">
            <v>XT2 KIT 3P WITH. RHD HOR.INST.W=400MM</v>
          </cell>
          <cell r="E34398">
            <v>1053.8385000000003</v>
          </cell>
          <cell r="F34398" t="str">
            <v>Public Apr 25</v>
          </cell>
        </row>
        <row r="34399">
          <cell r="A34399" t="str">
            <v>1STQ007771A0000</v>
          </cell>
          <cell r="B34399" t="str">
            <v>ABB</v>
          </cell>
          <cell r="C34399" t="str">
            <v>PEP (Phase-2)</v>
          </cell>
          <cell r="D34399" t="str">
            <v>XT2 KIT 3P FIXED HOR.INST. W=400MM</v>
          </cell>
          <cell r="E34399">
            <v>860.43941100000006</v>
          </cell>
          <cell r="F34399" t="str">
            <v>Public Apr 25</v>
          </cell>
        </row>
        <row r="34400">
          <cell r="A34400" t="str">
            <v>1STQ007787A0000</v>
          </cell>
          <cell r="B34400" t="str">
            <v>ABB</v>
          </cell>
          <cell r="C34400" t="str">
            <v>PEP (Phase-2)</v>
          </cell>
          <cell r="D34400" t="str">
            <v>XT2 KIT 3P WITHDRAW. HOR.INST. W=400MM</v>
          </cell>
          <cell r="E34400">
            <v>982.35781800000007</v>
          </cell>
          <cell r="F34400" t="str">
            <v>Public Apr 25</v>
          </cell>
        </row>
        <row r="34401">
          <cell r="A34401" t="str">
            <v>1STQ007789A0000</v>
          </cell>
          <cell r="B34401" t="str">
            <v>ABB</v>
          </cell>
          <cell r="C34401" t="str">
            <v>PEP (Phase-2)</v>
          </cell>
          <cell r="D34401" t="str">
            <v>XT2 KIT 3P WITH.MOT. HOR.INST.W=400MM</v>
          </cell>
          <cell r="E34401">
            <v>1053.8385000000003</v>
          </cell>
          <cell r="F34401" t="str">
            <v>Public Apr 25</v>
          </cell>
        </row>
        <row r="34402">
          <cell r="A34402" t="str">
            <v>1STQ007799A0000</v>
          </cell>
          <cell r="B34402" t="str">
            <v>ABB</v>
          </cell>
          <cell r="C34402" t="str">
            <v>PEP (Phase-2)</v>
          </cell>
          <cell r="D34402" t="str">
            <v>XT2 KIT 3-4P WITH. RHD HOR.INST. W=400MM</v>
          </cell>
          <cell r="E34402">
            <v>1161.4652790000002</v>
          </cell>
          <cell r="F34402" t="str">
            <v>Public Apr 25</v>
          </cell>
        </row>
        <row r="34403">
          <cell r="A34403" t="str">
            <v>1STQ007773A0000</v>
          </cell>
          <cell r="B34403" t="str">
            <v>ABB</v>
          </cell>
          <cell r="C34403" t="str">
            <v>PEP (Phase-2)</v>
          </cell>
          <cell r="D34403" t="str">
            <v>XT2 KIT 3-4P FIXED HOR.INST. W=400MM</v>
          </cell>
          <cell r="E34403">
            <v>946.61747700000012</v>
          </cell>
          <cell r="F34403" t="str">
            <v>Public Apr 25</v>
          </cell>
        </row>
        <row r="34404">
          <cell r="A34404" t="str">
            <v>1STQ008412A0000</v>
          </cell>
          <cell r="B34404" t="str">
            <v>ABB</v>
          </cell>
          <cell r="C34404" t="str">
            <v>PEP (Phase-2)</v>
          </cell>
          <cell r="D34404" t="str">
            <v>2 XT2 KIT 3-4P FIXED I HORIZ. W=400MM</v>
          </cell>
          <cell r="E34404">
            <v>1195.492428</v>
          </cell>
          <cell r="F34404" t="str">
            <v>Public Apr 25</v>
          </cell>
        </row>
        <row r="34405">
          <cell r="A34405" t="str">
            <v>1STQ007775A0000</v>
          </cell>
          <cell r="B34405" t="str">
            <v>ABB</v>
          </cell>
          <cell r="C34405" t="str">
            <v>PEP (Phase-2)</v>
          </cell>
          <cell r="D34405" t="str">
            <v>XT2 KIT 3-4P FIXED MOT.HOR.W=400MM</v>
          </cell>
          <cell r="E34405">
            <v>1089.9958680000002</v>
          </cell>
          <cell r="F34405" t="str">
            <v>Public Apr 25</v>
          </cell>
        </row>
        <row r="34406">
          <cell r="A34406" t="str">
            <v>1STQ007779A0000</v>
          </cell>
          <cell r="B34406" t="str">
            <v>ABB</v>
          </cell>
          <cell r="C34406" t="str">
            <v>PEP (Phase-2)</v>
          </cell>
          <cell r="D34406" t="str">
            <v>XT2 KIT 3-4P FIXED RHD HOR.INST.W=400MM</v>
          </cell>
          <cell r="E34406">
            <v>1089.9958680000002</v>
          </cell>
          <cell r="F34406" t="str">
            <v>Public Apr 25</v>
          </cell>
        </row>
        <row r="34407">
          <cell r="A34407" t="str">
            <v>1STQ007781A0000</v>
          </cell>
          <cell r="B34407" t="str">
            <v>ABB</v>
          </cell>
          <cell r="C34407" t="str">
            <v>PEP (Phase-2)</v>
          </cell>
          <cell r="D34407" t="str">
            <v>XT2 KIT 3-4P PLUG IN HOR.INST.W=400MM</v>
          </cell>
          <cell r="E34407">
            <v>1018.0868879999999</v>
          </cell>
          <cell r="F34407" t="str">
            <v>Public Apr 25</v>
          </cell>
        </row>
        <row r="34408">
          <cell r="A34408" t="str">
            <v>1STQ007783A0000</v>
          </cell>
          <cell r="B34408" t="str">
            <v>ABB</v>
          </cell>
          <cell r="C34408" t="str">
            <v>PEP (Phase-2)</v>
          </cell>
          <cell r="D34408" t="str">
            <v>XT2 KIT 3-4P PLUG IN MOT.HOR.INS.W=400MM</v>
          </cell>
          <cell r="E34408">
            <v>1125.7136670000002</v>
          </cell>
          <cell r="F34408" t="str">
            <v>Public Apr 25</v>
          </cell>
        </row>
        <row r="34409">
          <cell r="A34409" t="str">
            <v>1STQ007793A0000</v>
          </cell>
          <cell r="B34409" t="str">
            <v>ABB</v>
          </cell>
          <cell r="C34409" t="str">
            <v>PEP (Phase-2)</v>
          </cell>
          <cell r="D34409" t="str">
            <v>XT2 KIT 3-4P WITHDRAW. HOR.INS. W=400MM</v>
          </cell>
          <cell r="E34409">
            <v>1061.2660890000002</v>
          </cell>
          <cell r="F34409" t="str">
            <v>Public Apr 25</v>
          </cell>
        </row>
        <row r="34410">
          <cell r="A34410" t="str">
            <v>1STQ007795A0000</v>
          </cell>
          <cell r="B34410" t="str">
            <v>ABB</v>
          </cell>
          <cell r="C34410" t="str">
            <v>PEP (Phase-2)</v>
          </cell>
          <cell r="D34410" t="str">
            <v>XT2 KIT 3-4P WITH.MOT. HOR.INST.W=400MM</v>
          </cell>
          <cell r="E34410">
            <v>1161.4652790000002</v>
          </cell>
          <cell r="F34410" t="str">
            <v>Public Apr 25</v>
          </cell>
        </row>
        <row r="34411">
          <cell r="A34411" t="str">
            <v>1STQ007777A0000</v>
          </cell>
          <cell r="B34411" t="str">
            <v>ABB</v>
          </cell>
          <cell r="C34411" t="str">
            <v>PEP (Phase-2)</v>
          </cell>
          <cell r="D34411" t="str">
            <v>XT2 KIT 4P FIXED+RCD. HOR.INST. W=400MM</v>
          </cell>
          <cell r="E34411">
            <v>989.39092200000005</v>
          </cell>
          <cell r="F34411" t="str">
            <v>Public Apr 25</v>
          </cell>
        </row>
        <row r="34412">
          <cell r="A34412" t="str">
            <v>1STQ008415A0000</v>
          </cell>
          <cell r="B34412" t="str">
            <v>ABB</v>
          </cell>
          <cell r="C34412" t="str">
            <v>PEP (Phase-2)</v>
          </cell>
          <cell r="D34412" t="str">
            <v>2 XT2 KIT 3-4P F.PLUG IN IM HOR.W=400MM</v>
          </cell>
          <cell r="E34412">
            <v>1195.492428</v>
          </cell>
          <cell r="F34412" t="str">
            <v>Public Apr 25</v>
          </cell>
        </row>
        <row r="34413">
          <cell r="A34413" t="str">
            <v>1STQ008414A0000</v>
          </cell>
          <cell r="B34413" t="str">
            <v>ABB</v>
          </cell>
          <cell r="C34413" t="str">
            <v>PEP (Phase-2)</v>
          </cell>
          <cell r="D34413" t="str">
            <v>2 XT2 KIT 3-4P WITHD.I-IM HORIZ. W=400MM</v>
          </cell>
          <cell r="E34413">
            <v>1195.492428</v>
          </cell>
          <cell r="F34413" t="str">
            <v>Public Apr 25</v>
          </cell>
        </row>
        <row r="34414">
          <cell r="A34414" t="str">
            <v>1STQ007785A0000</v>
          </cell>
          <cell r="B34414" t="str">
            <v>ABB</v>
          </cell>
          <cell r="C34414" t="str">
            <v>PEP (Phase-2)</v>
          </cell>
          <cell r="D34414" t="str">
            <v>XT2 KIT 3-4P PLUG IN RHD HOR.INS.W=400MM</v>
          </cell>
          <cell r="E34414">
            <v>1125.7136670000002</v>
          </cell>
          <cell r="F34414" t="str">
            <v>Public Apr 25</v>
          </cell>
        </row>
        <row r="34415">
          <cell r="A34415" t="str">
            <v>1STQ001450B0000</v>
          </cell>
          <cell r="B34415" t="str">
            <v>ABB</v>
          </cell>
          <cell r="C34415" t="str">
            <v>PEP (Phase-2)</v>
          </cell>
          <cell r="D34415" t="str">
            <v>XT2 KIT 4P PLUG IN+RCD HOR.INS.W=400MM</v>
          </cell>
          <cell r="E34415">
            <v>1057.862247</v>
          </cell>
          <cell r="F34415" t="str">
            <v>Public Apr 25</v>
          </cell>
        </row>
        <row r="34416">
          <cell r="A34416" t="str">
            <v>1STQ008413A0000</v>
          </cell>
          <cell r="B34416" t="str">
            <v>ABB</v>
          </cell>
          <cell r="C34416" t="str">
            <v>PEP (Phase-2)</v>
          </cell>
          <cell r="D34416" t="str">
            <v>2 XT2 KIT 3-4P PLUG IN I HORIZ. W=400MM</v>
          </cell>
          <cell r="E34416">
            <v>1195.492428</v>
          </cell>
          <cell r="F34416" t="str">
            <v>Public Apr 25</v>
          </cell>
        </row>
        <row r="34417">
          <cell r="A34417" t="str">
            <v>1STQ007801A0000</v>
          </cell>
          <cell r="B34417" t="str">
            <v>ABB</v>
          </cell>
          <cell r="C34417" t="str">
            <v>PEP (Phase-2)</v>
          </cell>
          <cell r="D34417" t="str">
            <v>XT3 KIT 3P FIXED HOR.INST. W=400MM</v>
          </cell>
          <cell r="E34417">
            <v>824.50746300000003</v>
          </cell>
          <cell r="F34417" t="str">
            <v>Public Apr 25</v>
          </cell>
        </row>
        <row r="34418">
          <cell r="A34418" t="str">
            <v>1STQ007803A0000</v>
          </cell>
          <cell r="B34418" t="str">
            <v>ABB</v>
          </cell>
          <cell r="C34418" t="str">
            <v>PEP (Phase-2)</v>
          </cell>
          <cell r="D34418" t="str">
            <v>XT3 KIT 3P FIXED RHD HOR.INST.W=400MM</v>
          </cell>
          <cell r="E34418">
            <v>968.12254500000006</v>
          </cell>
          <cell r="F34418" t="str">
            <v>Public Apr 25</v>
          </cell>
        </row>
        <row r="34419">
          <cell r="A34419" t="str">
            <v>1STQ007805A0000</v>
          </cell>
          <cell r="B34419" t="str">
            <v>ABB</v>
          </cell>
          <cell r="C34419" t="str">
            <v>PEP (Phase-2)</v>
          </cell>
          <cell r="D34419" t="str">
            <v>XT3 KIT 3-4P FIXED HOR.INST. W=400MM</v>
          </cell>
          <cell r="E34419">
            <v>903.42700500000001</v>
          </cell>
          <cell r="F34419" t="str">
            <v>Public Apr 25</v>
          </cell>
        </row>
        <row r="34420">
          <cell r="A34420" t="str">
            <v>1STQ007807A0000</v>
          </cell>
          <cell r="B34420" t="str">
            <v>ABB</v>
          </cell>
          <cell r="C34420" t="str">
            <v>PEP (Phase-2)</v>
          </cell>
          <cell r="D34420" t="str">
            <v>XT3 KIT 3-4P FIXED MOT.HOR.W=400MM</v>
          </cell>
          <cell r="E34420">
            <v>1011.0537840000001</v>
          </cell>
          <cell r="F34420" t="str">
            <v>Public Apr 25</v>
          </cell>
        </row>
        <row r="34421">
          <cell r="A34421" t="str">
            <v>1STQ007809A0000</v>
          </cell>
          <cell r="B34421" t="str">
            <v>ABB</v>
          </cell>
          <cell r="C34421" t="str">
            <v>PEP (Phase-2)</v>
          </cell>
          <cell r="D34421" t="str">
            <v>XT3 KIT 3-4P FIXED RHD HOR.INST.W=400MM</v>
          </cell>
          <cell r="E34421">
            <v>1011.0537840000001</v>
          </cell>
          <cell r="F34421" t="str">
            <v>Public Apr 25</v>
          </cell>
        </row>
        <row r="34422">
          <cell r="A34422" t="str">
            <v>1STQ007811A0000</v>
          </cell>
          <cell r="B34422" t="str">
            <v>ABB</v>
          </cell>
          <cell r="C34422" t="str">
            <v>PEP (Phase-2)</v>
          </cell>
          <cell r="D34422" t="str">
            <v>XT3 KIT 3-4P PLUG IN HOR.INST.W=400MM</v>
          </cell>
          <cell r="E34422">
            <v>975.09929399999999</v>
          </cell>
          <cell r="F34422" t="str">
            <v>Public Apr 25</v>
          </cell>
        </row>
        <row r="34423">
          <cell r="A34423" t="str">
            <v>1STQ007813A0000</v>
          </cell>
          <cell r="B34423" t="str">
            <v>ABB</v>
          </cell>
          <cell r="C34423" t="str">
            <v>PEP (Phase-2)</v>
          </cell>
          <cell r="D34423" t="str">
            <v>XT3 KIT 3-4P PLUG IN MOT.HOR.INS.W=400MM</v>
          </cell>
          <cell r="E34423">
            <v>1046.7941250000001</v>
          </cell>
          <cell r="F34423" t="str">
            <v>Public Apr 25</v>
          </cell>
        </row>
        <row r="34424">
          <cell r="A34424" t="str">
            <v>1STQ008417A0000</v>
          </cell>
          <cell r="B34424" t="str">
            <v>ABB</v>
          </cell>
          <cell r="C34424" t="str">
            <v>PEP (Phase-2)</v>
          </cell>
          <cell r="D34424" t="str">
            <v>2 XT3 KIT 3-4P F.PLUG IN INT.HOR.W=400MM</v>
          </cell>
          <cell r="E34424">
            <v>1108.6944570000001</v>
          </cell>
          <cell r="F34424" t="str">
            <v>Public Apr 25</v>
          </cell>
        </row>
        <row r="34425">
          <cell r="A34425" t="str">
            <v>1STQ007817A0000</v>
          </cell>
          <cell r="B34425" t="str">
            <v>ABB</v>
          </cell>
          <cell r="C34425" t="str">
            <v>PEP (Phase-2)</v>
          </cell>
          <cell r="D34425" t="str">
            <v>XT3 KIT 4P FIXED+RCD. HOR.INST. W=400MM</v>
          </cell>
          <cell r="E34425">
            <v>910.44883800000002</v>
          </cell>
          <cell r="F34425" t="str">
            <v>Public Apr 25</v>
          </cell>
        </row>
        <row r="34426">
          <cell r="A34426" t="str">
            <v>1STQ008418A0000</v>
          </cell>
          <cell r="B34426" t="str">
            <v>ABB</v>
          </cell>
          <cell r="C34426" t="str">
            <v>PEP (Phase-2)</v>
          </cell>
          <cell r="D34426" t="str">
            <v>2 XT3 KIT 3-4P F.PLUG IN IM HOR.W=400MM</v>
          </cell>
          <cell r="E34426">
            <v>1108.6944570000001</v>
          </cell>
          <cell r="F34426" t="str">
            <v>Public Apr 25</v>
          </cell>
        </row>
        <row r="34427">
          <cell r="A34427" t="str">
            <v>1STQ007815A0000</v>
          </cell>
          <cell r="B34427" t="str">
            <v>ABB</v>
          </cell>
          <cell r="C34427" t="str">
            <v>PEP (Phase-2)</v>
          </cell>
          <cell r="D34427" t="str">
            <v>XT3 KIT 3-4P PLUG IN RHD HOR.INS.W=400MM</v>
          </cell>
          <cell r="E34427">
            <v>1046.7941250000001</v>
          </cell>
          <cell r="F34427" t="str">
            <v>Public Apr 25</v>
          </cell>
        </row>
        <row r="34428">
          <cell r="A34428" t="str">
            <v>1STQ007819A0000</v>
          </cell>
          <cell r="B34428" t="str">
            <v>ABB</v>
          </cell>
          <cell r="C34428" t="str">
            <v>PEP (Phase-2)</v>
          </cell>
          <cell r="D34428" t="str">
            <v>XT4 KIT 3P FIXED HOR.INST. W=400MM</v>
          </cell>
          <cell r="E34428">
            <v>860.43941100000006</v>
          </cell>
          <cell r="F34428" t="str">
            <v>Public Apr 25</v>
          </cell>
        </row>
        <row r="34429">
          <cell r="A34429" t="str">
            <v>1STQ007841A0000</v>
          </cell>
          <cell r="B34429" t="str">
            <v>ABB</v>
          </cell>
          <cell r="C34429" t="str">
            <v>PEP (Phase-2)</v>
          </cell>
          <cell r="D34429" t="str">
            <v>XT4 KIT 3-4P WITH. RHD HOR.INST. W=400MM</v>
          </cell>
          <cell r="E34429">
            <v>1161.4652790000002</v>
          </cell>
          <cell r="F34429" t="str">
            <v>Public Apr 25</v>
          </cell>
        </row>
        <row r="34430">
          <cell r="A34430" t="str">
            <v>1STQ007821A0000</v>
          </cell>
          <cell r="B34430" t="str">
            <v>ABB</v>
          </cell>
          <cell r="C34430" t="str">
            <v>PEP (Phase-2)</v>
          </cell>
          <cell r="D34430" t="str">
            <v>XT4 KIT 3-4P FIXED HOR.INST. W=400MM</v>
          </cell>
          <cell r="E34430">
            <v>946.61747700000012</v>
          </cell>
          <cell r="F34430" t="str">
            <v>Public Apr 25</v>
          </cell>
        </row>
        <row r="34431">
          <cell r="A34431" t="str">
            <v>1STQ008419A0000</v>
          </cell>
          <cell r="B34431" t="str">
            <v>ABB</v>
          </cell>
          <cell r="C34431" t="str">
            <v>PEP (Phase-2)</v>
          </cell>
          <cell r="D34431" t="str">
            <v>2 XT4 KIT 3-4P FIXED I HORIZ. W=400MM</v>
          </cell>
          <cell r="E34431">
            <v>1195.492428</v>
          </cell>
          <cell r="F34431" t="str">
            <v>Public Apr 25</v>
          </cell>
        </row>
        <row r="34432">
          <cell r="A34432" t="str">
            <v>1STQ007823A0000</v>
          </cell>
          <cell r="B34432" t="str">
            <v>ABB</v>
          </cell>
          <cell r="C34432" t="str">
            <v>PEP (Phase-2)</v>
          </cell>
          <cell r="D34432" t="str">
            <v>XT4 KIT 3-4P FIXED MOT.HOR.W=400MM</v>
          </cell>
          <cell r="E34432">
            <v>1089.9958680000002</v>
          </cell>
          <cell r="F34432" t="str">
            <v>Public Apr 25</v>
          </cell>
        </row>
        <row r="34433">
          <cell r="A34433" t="str">
            <v>1STQ007827A0000</v>
          </cell>
          <cell r="B34433" t="str">
            <v>ABB</v>
          </cell>
          <cell r="C34433" t="str">
            <v>PEP (Phase-2)</v>
          </cell>
          <cell r="D34433" t="str">
            <v>XT4 KIT 3-4P FIXED RHD HOR.INST.W=400MM</v>
          </cell>
          <cell r="E34433">
            <v>1089.9958680000002</v>
          </cell>
          <cell r="F34433" t="str">
            <v>Public Apr 25</v>
          </cell>
        </row>
        <row r="34434">
          <cell r="A34434" t="str">
            <v>1STQ007829A0000</v>
          </cell>
          <cell r="B34434" t="str">
            <v>ABB</v>
          </cell>
          <cell r="C34434" t="str">
            <v>PEP (Phase-2)</v>
          </cell>
          <cell r="D34434" t="str">
            <v>XT4 KIT 3-4P PLUG IN HOR.INST.W=400MM</v>
          </cell>
          <cell r="E34434">
            <v>1018.0868879999999</v>
          </cell>
          <cell r="F34434" t="str">
            <v>Public Apr 25</v>
          </cell>
        </row>
        <row r="34435">
          <cell r="A34435" t="str">
            <v>1STQ007831A0000</v>
          </cell>
          <cell r="B34435" t="str">
            <v>ABB</v>
          </cell>
          <cell r="C34435" t="str">
            <v>PEP (Phase-2)</v>
          </cell>
          <cell r="D34435" t="str">
            <v>XT4 KIT 3-4P PLUG IN MOT.HOR.INS.W=400MM</v>
          </cell>
          <cell r="E34435">
            <v>1125.7136670000002</v>
          </cell>
          <cell r="F34435" t="str">
            <v>Public Apr 25</v>
          </cell>
        </row>
        <row r="34436">
          <cell r="A34436" t="str">
            <v>1STQ007835A0000</v>
          </cell>
          <cell r="B34436" t="str">
            <v>ABB</v>
          </cell>
          <cell r="C34436" t="str">
            <v>PEP (Phase-2)</v>
          </cell>
          <cell r="D34436" t="str">
            <v>XT4 KIT 3-4P WITHDRAW. HOR.INS. W=400MM</v>
          </cell>
          <cell r="E34436">
            <v>1061.2660890000002</v>
          </cell>
          <cell r="F34436" t="str">
            <v>Public Apr 25</v>
          </cell>
        </row>
        <row r="34437">
          <cell r="A34437" t="str">
            <v>1STQ007837A0000</v>
          </cell>
          <cell r="B34437" t="str">
            <v>ABB</v>
          </cell>
          <cell r="C34437" t="str">
            <v>PEP (Phase-2)</v>
          </cell>
          <cell r="D34437" t="str">
            <v>XT4 KIT 3-4P WITH.MOT. HOR.INST.W=400MM</v>
          </cell>
          <cell r="E34437">
            <v>1161.4652790000002</v>
          </cell>
          <cell r="F34437" t="str">
            <v>Public Apr 25</v>
          </cell>
        </row>
        <row r="34438">
          <cell r="A34438" t="str">
            <v>1STQ007825A0000</v>
          </cell>
          <cell r="B34438" t="str">
            <v>ABB</v>
          </cell>
          <cell r="C34438" t="str">
            <v>PEP (Phase-2)</v>
          </cell>
          <cell r="D34438" t="str">
            <v>XT4 KIT 4P FIXED+RCD. HOR.INST. W=400MM</v>
          </cell>
          <cell r="E34438">
            <v>989.39092200000005</v>
          </cell>
          <cell r="F34438" t="str">
            <v>Public Apr 25</v>
          </cell>
        </row>
        <row r="34439">
          <cell r="A34439" t="str">
            <v>1STQ008422A0000</v>
          </cell>
          <cell r="B34439" t="str">
            <v>ABB</v>
          </cell>
          <cell r="C34439" t="str">
            <v>PEP (Phase-2)</v>
          </cell>
          <cell r="D34439" t="str">
            <v>2 XT4 KIT 3-4P F.PLUG IN IM HOR.W=400MM</v>
          </cell>
          <cell r="E34439">
            <v>1195.492428</v>
          </cell>
          <cell r="F34439" t="str">
            <v>Public Apr 25</v>
          </cell>
        </row>
        <row r="34440">
          <cell r="A34440" t="str">
            <v>1STQ008421A0000</v>
          </cell>
          <cell r="B34440" t="str">
            <v>ABB</v>
          </cell>
          <cell r="C34440" t="str">
            <v>PEP (Phase-2)</v>
          </cell>
          <cell r="D34440" t="str">
            <v>2 XT4 KIT 3-4P WITHD.I-IM HORIZ. W=400MM</v>
          </cell>
          <cell r="E34440">
            <v>1086.783633</v>
          </cell>
          <cell r="F34440" t="str">
            <v>Public Apr 25</v>
          </cell>
        </row>
        <row r="34441">
          <cell r="A34441" t="str">
            <v>1STQ007833A0000</v>
          </cell>
          <cell r="B34441" t="str">
            <v>ABB</v>
          </cell>
          <cell r="C34441" t="str">
            <v>PEP (Phase-2)</v>
          </cell>
          <cell r="D34441" t="str">
            <v>XT4 KIT 3-4P PLUG IN RHD HOR.INS.W=400MM</v>
          </cell>
          <cell r="E34441">
            <v>1125.7136670000002</v>
          </cell>
          <cell r="F34441" t="str">
            <v>Public Apr 25</v>
          </cell>
        </row>
        <row r="34442">
          <cell r="A34442" t="str">
            <v>1STQ001451B0000</v>
          </cell>
          <cell r="B34442" t="str">
            <v>ABB</v>
          </cell>
          <cell r="C34442" t="str">
            <v>PEP (Phase-2)</v>
          </cell>
          <cell r="D34442" t="str">
            <v>XT4 KIT 4P PLUG IN+RCD HOR.INS.W=400MM</v>
          </cell>
          <cell r="E34442">
            <v>1057.862247</v>
          </cell>
          <cell r="F34442" t="str">
            <v>Public Apr 25</v>
          </cell>
        </row>
        <row r="34443">
          <cell r="A34443" t="str">
            <v>1STQ008420A0000</v>
          </cell>
          <cell r="B34443" t="str">
            <v>ABB</v>
          </cell>
          <cell r="C34443" t="str">
            <v>PEP (Phase-2)</v>
          </cell>
          <cell r="D34443" t="str">
            <v>2 XT4 KIT 3-4P PLUG IN I HORIZ. W=400MM</v>
          </cell>
          <cell r="E34443">
            <v>1195.492428</v>
          </cell>
          <cell r="F34443" t="str">
            <v>Public Apr 25</v>
          </cell>
        </row>
        <row r="34444">
          <cell r="A34444" t="str">
            <v>1STQ008164A0000</v>
          </cell>
          <cell r="B34444" t="str">
            <v>ABB</v>
          </cell>
          <cell r="C34444" t="str">
            <v>PEP (Phase-2)</v>
          </cell>
          <cell r="D34444" t="str">
            <v>E1.2 KIT 3-4P WITH.-INT.HORIZ. W=600MM</v>
          </cell>
          <cell r="E34444">
            <v>1611.1556370000001</v>
          </cell>
          <cell r="F34444" t="str">
            <v>Public Apr 25</v>
          </cell>
        </row>
        <row r="34445">
          <cell r="A34445" t="str">
            <v>1STQ008151A0000</v>
          </cell>
          <cell r="B34445" t="str">
            <v>ABB</v>
          </cell>
          <cell r="C34445" t="str">
            <v>PEP (Phase-2)</v>
          </cell>
          <cell r="D34445" t="str">
            <v>E1.2 KIT 3-4P FIXED-INT. HORIZ. W=600MM</v>
          </cell>
          <cell r="E34445">
            <v>1509.6715530000004</v>
          </cell>
          <cell r="F34445" t="str">
            <v>Public Apr 25</v>
          </cell>
        </row>
        <row r="34446">
          <cell r="A34446" t="str">
            <v>1STQ008474A0000</v>
          </cell>
          <cell r="B34446" t="str">
            <v>ABB</v>
          </cell>
          <cell r="C34446" t="str">
            <v>PEP (Phase-2)</v>
          </cell>
          <cell r="D34446" t="str">
            <v>XT1 KIT 3-4P FIXED HORIZ. W=600MM</v>
          </cell>
          <cell r="E34446">
            <v>830.89812000000018</v>
          </cell>
          <cell r="F34446" t="str">
            <v>Public Apr 25</v>
          </cell>
        </row>
        <row r="34447">
          <cell r="A34447" t="str">
            <v>1STQ008476A0000</v>
          </cell>
          <cell r="B34447" t="str">
            <v>ABB</v>
          </cell>
          <cell r="C34447" t="str">
            <v>PEP (Phase-2)</v>
          </cell>
          <cell r="D34447" t="str">
            <v>XT1 KIT 3-4P FIXED RHD HORIZ. W=600MM</v>
          </cell>
          <cell r="E34447">
            <v>974.07363300000009</v>
          </cell>
          <cell r="F34447" t="str">
            <v>Public Apr 25</v>
          </cell>
        </row>
        <row r="34448">
          <cell r="A34448" t="str">
            <v>1STQ001443B0000</v>
          </cell>
          <cell r="B34448" t="str">
            <v>ABB</v>
          </cell>
          <cell r="C34448" t="str">
            <v>PEP (Phase-2)</v>
          </cell>
          <cell r="D34448" t="str">
            <v>XT1 KIT 3P FIXED+RCD. HOR.INST. W=600MM</v>
          </cell>
          <cell r="E34448">
            <v>721.14112200000011</v>
          </cell>
          <cell r="F34448" t="str">
            <v>Public Apr 25</v>
          </cell>
        </row>
        <row r="34449">
          <cell r="A34449" t="str">
            <v>1STQ007758A0000</v>
          </cell>
          <cell r="B34449" t="str">
            <v>ABB</v>
          </cell>
          <cell r="C34449" t="str">
            <v>PEP (Phase-2)</v>
          </cell>
          <cell r="D34449" t="str">
            <v>XT1 KIT 3-4P FIXED HOR.INST.W=600MM</v>
          </cell>
          <cell r="E34449">
            <v>795.77768400000014</v>
          </cell>
          <cell r="F34449" t="str">
            <v>Public Apr 25</v>
          </cell>
        </row>
        <row r="34450">
          <cell r="A34450" t="str">
            <v>1STQ007760A0000</v>
          </cell>
          <cell r="B34450" t="str">
            <v>ABB</v>
          </cell>
          <cell r="C34450" t="str">
            <v>PEP (Phase-2)</v>
          </cell>
          <cell r="D34450" t="str">
            <v>XT1 KIT 3-4P FIXED MOT.HOR.INST.W=600MM</v>
          </cell>
          <cell r="E34450">
            <v>939.16734600000029</v>
          </cell>
          <cell r="F34450" t="str">
            <v>Public Apr 25</v>
          </cell>
        </row>
        <row r="34451">
          <cell r="A34451" t="str">
            <v>1STQ007762A0000</v>
          </cell>
          <cell r="B34451" t="str">
            <v>ABB</v>
          </cell>
          <cell r="C34451" t="str">
            <v>PEP (Phase-2)</v>
          </cell>
          <cell r="D34451" t="str">
            <v>XT1 KIT 3-4P FIXED RHD HOR.INST.W=600MM</v>
          </cell>
          <cell r="E34451">
            <v>939.16734600000029</v>
          </cell>
          <cell r="F34451" t="str">
            <v>Public Apr 25</v>
          </cell>
        </row>
        <row r="34452">
          <cell r="A34452" t="str">
            <v>1STQ007764A0000</v>
          </cell>
          <cell r="B34452" t="str">
            <v>ABB</v>
          </cell>
          <cell r="C34452" t="str">
            <v>PEP (Phase-2)</v>
          </cell>
          <cell r="D34452" t="str">
            <v>XT1 KIT 3-4P PLUG IN HOR.INST.W=600MM</v>
          </cell>
          <cell r="E34452">
            <v>860.43941100000006</v>
          </cell>
          <cell r="F34452" t="str">
            <v>Public Apr 25</v>
          </cell>
        </row>
        <row r="34453">
          <cell r="A34453" t="str">
            <v>1STQ007766A0000</v>
          </cell>
          <cell r="B34453" t="str">
            <v>ABB</v>
          </cell>
          <cell r="C34453" t="str">
            <v>PEP (Phase-2)</v>
          </cell>
          <cell r="D34453" t="str">
            <v>XT1 KIT 3-4P PLUG IN MOT.HOR.INS.W=600MM</v>
          </cell>
          <cell r="E34453">
            <v>975.09929399999999</v>
          </cell>
          <cell r="F34453" t="str">
            <v>Public Apr 25</v>
          </cell>
        </row>
        <row r="34454">
          <cell r="A34454" t="str">
            <v>1STQ008432A0000</v>
          </cell>
          <cell r="B34454" t="str">
            <v>ABB</v>
          </cell>
          <cell r="C34454" t="str">
            <v>PEP (Phase-2)</v>
          </cell>
          <cell r="D34454" t="str">
            <v>2 XT1 KIT 3-4P F.PLUG IN INT.HOR.W=600MM</v>
          </cell>
          <cell r="E34454">
            <v>1029.786186</v>
          </cell>
          <cell r="F34454" t="str">
            <v>Public Apr 25</v>
          </cell>
        </row>
        <row r="34455">
          <cell r="A34455" t="str">
            <v>1STQ007770A0000</v>
          </cell>
          <cell r="B34455" t="str">
            <v>ABB</v>
          </cell>
          <cell r="C34455" t="str">
            <v>PEP (Phase-2)</v>
          </cell>
          <cell r="D34455" t="str">
            <v>XT1 KIT 4P FIXED+RCD. HOR.INST. W=600MM</v>
          </cell>
          <cell r="E34455">
            <v>835.57558500000005</v>
          </cell>
          <cell r="F34455" t="str">
            <v>Public Apr 25</v>
          </cell>
        </row>
        <row r="34456">
          <cell r="A34456" t="str">
            <v>1STQ008433A0000</v>
          </cell>
          <cell r="B34456" t="str">
            <v>ABB</v>
          </cell>
          <cell r="C34456" t="str">
            <v>PEP (Phase-2)</v>
          </cell>
          <cell r="D34456" t="str">
            <v>2 XT1 KIT 3-4P F.PLUG IN IM HOR.W=600MM</v>
          </cell>
          <cell r="E34456">
            <v>1029.786186</v>
          </cell>
          <cell r="F34456" t="str">
            <v>Public Apr 25</v>
          </cell>
        </row>
        <row r="34457">
          <cell r="A34457" t="str">
            <v>1STQ007768A0000</v>
          </cell>
          <cell r="B34457" t="str">
            <v>ABB</v>
          </cell>
          <cell r="C34457" t="str">
            <v>PEP (Phase-2)</v>
          </cell>
          <cell r="D34457" t="str">
            <v>XT1 KIT 3-4P PLUG IN RHD HOR.INS.W=600MM</v>
          </cell>
          <cell r="E34457">
            <v>975.09929399999999</v>
          </cell>
          <cell r="F34457" t="str">
            <v>Public Apr 25</v>
          </cell>
        </row>
        <row r="34458">
          <cell r="A34458" t="str">
            <v>1STQ007792A0000</v>
          </cell>
          <cell r="B34458" t="str">
            <v>ABB</v>
          </cell>
          <cell r="C34458" t="str">
            <v>PEP (Phase-2)</v>
          </cell>
          <cell r="D34458" t="str">
            <v>XT2 KIT 3P WITH. RHD HOR.INST.W=600MM</v>
          </cell>
          <cell r="E34458">
            <v>1089.9958680000002</v>
          </cell>
          <cell r="F34458" t="str">
            <v>Public Apr 25</v>
          </cell>
        </row>
        <row r="34459">
          <cell r="A34459" t="str">
            <v>1STQ007772A0000</v>
          </cell>
          <cell r="B34459" t="str">
            <v>ABB</v>
          </cell>
          <cell r="C34459" t="str">
            <v>PEP (Phase-2)</v>
          </cell>
          <cell r="D34459" t="str">
            <v>XT2 KIT 3P FIXED HOR.INST. W=600MM</v>
          </cell>
          <cell r="E34459">
            <v>903.42700500000001</v>
          </cell>
          <cell r="F34459" t="str">
            <v>Public Apr 25</v>
          </cell>
        </row>
        <row r="34460">
          <cell r="A34460" t="str">
            <v>1STQ007788A0000</v>
          </cell>
          <cell r="B34460" t="str">
            <v>ABB</v>
          </cell>
          <cell r="C34460" t="str">
            <v>PEP (Phase-2)</v>
          </cell>
          <cell r="D34460" t="str">
            <v>XT2 KIT 3P WITHDRAW. HOR.INST. W=600MM</v>
          </cell>
          <cell r="E34460">
            <v>1018.0868879999999</v>
          </cell>
          <cell r="F34460" t="str">
            <v>Public Apr 25</v>
          </cell>
        </row>
        <row r="34461">
          <cell r="A34461" t="str">
            <v>1STQ007790A0000</v>
          </cell>
          <cell r="B34461" t="str">
            <v>ABB</v>
          </cell>
          <cell r="C34461" t="str">
            <v>PEP (Phase-2)</v>
          </cell>
          <cell r="D34461" t="str">
            <v>XT2 KIT 3P WITH.MOT. HOR.INST.W=600MM</v>
          </cell>
          <cell r="E34461">
            <v>1089.9958680000002</v>
          </cell>
          <cell r="F34461" t="str">
            <v>Public Apr 25</v>
          </cell>
        </row>
        <row r="34462">
          <cell r="A34462" t="str">
            <v>1STQ007800A0000</v>
          </cell>
          <cell r="B34462" t="str">
            <v>ABB</v>
          </cell>
          <cell r="C34462" t="str">
            <v>PEP (Phase-2)</v>
          </cell>
          <cell r="D34462" t="str">
            <v>XT2 KIT 3-4P WITH. RHD HOR.INST. W=600MM</v>
          </cell>
          <cell r="E34462">
            <v>1204.6444799999999</v>
          </cell>
          <cell r="F34462" t="str">
            <v>Public Apr 25</v>
          </cell>
        </row>
        <row r="34463">
          <cell r="A34463" t="str">
            <v>1STQ007774A0000</v>
          </cell>
          <cell r="B34463" t="str">
            <v>ABB</v>
          </cell>
          <cell r="C34463" t="str">
            <v>PEP (Phase-2)</v>
          </cell>
          <cell r="D34463" t="str">
            <v>XT2 KIT 3-4P FIXED HOR.INST. W=600MM</v>
          </cell>
          <cell r="E34463">
            <v>989.39092200000005</v>
          </cell>
          <cell r="F34463" t="str">
            <v>Public Apr 25</v>
          </cell>
        </row>
        <row r="34464">
          <cell r="A34464" t="str">
            <v>1STQ008434A0000</v>
          </cell>
          <cell r="B34464" t="str">
            <v>ABB</v>
          </cell>
          <cell r="C34464" t="str">
            <v>PEP (Phase-2)</v>
          </cell>
          <cell r="D34464" t="str">
            <v>2 XT2 KIT 3-4P FIXED I HORIZ. W=600MM</v>
          </cell>
          <cell r="E34464">
            <v>1242.7179179999998</v>
          </cell>
          <cell r="F34464" t="str">
            <v>Public Apr 25</v>
          </cell>
        </row>
        <row r="34465">
          <cell r="A34465" t="str">
            <v>1STQ007776A0000</v>
          </cell>
          <cell r="B34465" t="str">
            <v>ABB</v>
          </cell>
          <cell r="C34465" t="str">
            <v>PEP (Phase-2)</v>
          </cell>
          <cell r="D34465" t="str">
            <v>XT2 KIT 3-4P FIXED MOT.HOR.W=600MM</v>
          </cell>
          <cell r="E34465">
            <v>1132.7355</v>
          </cell>
          <cell r="F34465" t="str">
            <v>Public Apr 25</v>
          </cell>
        </row>
        <row r="34466">
          <cell r="A34466" t="str">
            <v>1STQ007780A0000</v>
          </cell>
          <cell r="B34466" t="str">
            <v>ABB</v>
          </cell>
          <cell r="C34466" t="str">
            <v>PEP (Phase-2)</v>
          </cell>
          <cell r="D34466" t="str">
            <v>XT2 KIT 3-4P FIXED RHD HOR.INST.W=600MM</v>
          </cell>
          <cell r="E34466">
            <v>1132.7355</v>
          </cell>
          <cell r="F34466" t="str">
            <v>Public Apr 25</v>
          </cell>
        </row>
        <row r="34467">
          <cell r="A34467" t="str">
            <v>1STQ007782A0000</v>
          </cell>
          <cell r="B34467" t="str">
            <v>ABB</v>
          </cell>
          <cell r="C34467" t="str">
            <v>PEP (Phase-2)</v>
          </cell>
          <cell r="D34467" t="str">
            <v>XT2 KIT 3-4P PLUG IN HOR.INST.W=600MM</v>
          </cell>
          <cell r="E34467">
            <v>1061.2660890000002</v>
          </cell>
          <cell r="F34467" t="str">
            <v>Public Apr 25</v>
          </cell>
        </row>
        <row r="34468">
          <cell r="A34468" t="str">
            <v>1STQ007784A0000</v>
          </cell>
          <cell r="B34468" t="str">
            <v>ABB</v>
          </cell>
          <cell r="C34468" t="str">
            <v>PEP (Phase-2)</v>
          </cell>
          <cell r="D34468" t="str">
            <v>XT2 KIT 3-4P PLUG IN MOT.HOR.INS.W=600MM</v>
          </cell>
          <cell r="E34468">
            <v>1168.904139</v>
          </cell>
          <cell r="F34468" t="str">
            <v>Public Apr 25</v>
          </cell>
        </row>
        <row r="34469">
          <cell r="A34469" t="str">
            <v>1STQ007794A0000</v>
          </cell>
          <cell r="B34469" t="str">
            <v>ABB</v>
          </cell>
          <cell r="C34469" t="str">
            <v>PEP (Phase-2)</v>
          </cell>
          <cell r="D34469" t="str">
            <v>XT2 KIT 3-4P WITHDRAW. HOR.INS. W=600MM</v>
          </cell>
          <cell r="E34469">
            <v>1097.0064299999999</v>
          </cell>
          <cell r="F34469" t="str">
            <v>Public Apr 25</v>
          </cell>
        </row>
        <row r="34470">
          <cell r="A34470" t="str">
            <v>1STQ007796A0000</v>
          </cell>
          <cell r="B34470" t="str">
            <v>ABB</v>
          </cell>
          <cell r="C34470" t="str">
            <v>PEP (Phase-2)</v>
          </cell>
          <cell r="D34470" t="str">
            <v>XT2 KIT 3-4P WITH.MOT. HOR.INST.W=600MM</v>
          </cell>
          <cell r="E34470">
            <v>1204.6444799999999</v>
          </cell>
          <cell r="F34470" t="str">
            <v>Public Apr 25</v>
          </cell>
        </row>
        <row r="34471">
          <cell r="A34471" t="str">
            <v>1STQ007798A0000</v>
          </cell>
          <cell r="B34471" t="str">
            <v>ABB</v>
          </cell>
          <cell r="C34471" t="str">
            <v>PEP (Phase-2)</v>
          </cell>
          <cell r="D34471" t="str">
            <v>XT2 KIT 4P WITH.+RCD. HOR.INST. W=600MM</v>
          </cell>
          <cell r="E34471">
            <v>1147.2074640000001</v>
          </cell>
          <cell r="F34471" t="str">
            <v>Public Apr 25</v>
          </cell>
        </row>
        <row r="34472">
          <cell r="A34472" t="str">
            <v>1STQ007778A0000</v>
          </cell>
          <cell r="B34472" t="str">
            <v>ABB</v>
          </cell>
          <cell r="C34472" t="str">
            <v>PEP (Phase-2)</v>
          </cell>
          <cell r="D34472" t="str">
            <v>XT2 KIT 4P FIXED+RCD. HOR.INST. W=600MM</v>
          </cell>
          <cell r="E34472">
            <v>1033.6070549999999</v>
          </cell>
          <cell r="F34472" t="str">
            <v>Public Apr 25</v>
          </cell>
        </row>
        <row r="34473">
          <cell r="A34473" t="str">
            <v>1STQ008437A0000</v>
          </cell>
          <cell r="B34473" t="str">
            <v>ABB</v>
          </cell>
          <cell r="C34473" t="str">
            <v>PEP (Phase-2)</v>
          </cell>
          <cell r="D34473" t="str">
            <v>2 XT2 KIT 3-4P FIX-PLUG IN IM H.W=600MM</v>
          </cell>
          <cell r="E34473">
            <v>1242.7179179999998</v>
          </cell>
          <cell r="F34473" t="str">
            <v>Public Apr 25</v>
          </cell>
        </row>
        <row r="34474">
          <cell r="A34474" t="str">
            <v>1STQ008436A0000</v>
          </cell>
          <cell r="B34474" t="str">
            <v>ABB</v>
          </cell>
          <cell r="C34474" t="str">
            <v>PEP (Phase-2)</v>
          </cell>
          <cell r="D34474" t="str">
            <v>2 XT2 KIT 3-4P WITHD.I-IM HORIZ. W=600MM</v>
          </cell>
          <cell r="E34474">
            <v>1242.7179179999998</v>
          </cell>
          <cell r="F34474" t="str">
            <v>Public Apr 25</v>
          </cell>
        </row>
        <row r="34475">
          <cell r="A34475" t="str">
            <v>1STQ007786A0000</v>
          </cell>
          <cell r="B34475" t="str">
            <v>ABB</v>
          </cell>
          <cell r="C34475" t="str">
            <v>PEP (Phase-2)</v>
          </cell>
          <cell r="D34475" t="str">
            <v>XT2 KIT 3-4P PLUG IN RHD HOR.INS.W=600MM</v>
          </cell>
          <cell r="E34475">
            <v>1168.904139</v>
          </cell>
          <cell r="F34475" t="str">
            <v>Public Apr 25</v>
          </cell>
        </row>
        <row r="34476">
          <cell r="A34476" t="str">
            <v>1STQ008435A0000</v>
          </cell>
          <cell r="B34476" t="str">
            <v>ABB</v>
          </cell>
          <cell r="C34476" t="str">
            <v>PEP (Phase-2)</v>
          </cell>
          <cell r="D34476" t="str">
            <v>2 XT2 KIT 3-4P PLUG IN I HORIZ. W=600MM</v>
          </cell>
          <cell r="E34476">
            <v>1242.7179179999998</v>
          </cell>
          <cell r="F34476" t="str">
            <v>Public Apr 25</v>
          </cell>
        </row>
        <row r="34477">
          <cell r="A34477" t="str">
            <v>1STQ007802A0000</v>
          </cell>
          <cell r="B34477" t="str">
            <v>ABB</v>
          </cell>
          <cell r="C34477" t="str">
            <v>PEP (Phase-2)</v>
          </cell>
          <cell r="D34477" t="str">
            <v>XT3 KIT 3P FIXED HOR.INST. W=600MM</v>
          </cell>
          <cell r="E34477">
            <v>860.43941100000006</v>
          </cell>
          <cell r="F34477" t="str">
            <v>Public Apr 25</v>
          </cell>
        </row>
        <row r="34478">
          <cell r="A34478" t="str">
            <v>1STQ007804A0000</v>
          </cell>
          <cell r="B34478" t="str">
            <v>ABB</v>
          </cell>
          <cell r="C34478" t="str">
            <v>PEP (Phase-2)</v>
          </cell>
          <cell r="D34478" t="str">
            <v>XT3 KIT 3P FIXED RHD HOR.INST.W=600MM</v>
          </cell>
          <cell r="E34478">
            <v>1003.8290730000002</v>
          </cell>
          <cell r="F34478" t="str">
            <v>Public Apr 25</v>
          </cell>
        </row>
        <row r="34479">
          <cell r="A34479" t="str">
            <v>1STQ007806A0000</v>
          </cell>
          <cell r="B34479" t="str">
            <v>ABB</v>
          </cell>
          <cell r="C34479" t="str">
            <v>PEP (Phase-2)</v>
          </cell>
          <cell r="D34479" t="str">
            <v>XT3 KIT 3-4P FIXED HOR.INST. W=600MM</v>
          </cell>
          <cell r="E34479">
            <v>1042.5336870000001</v>
          </cell>
          <cell r="F34479" t="str">
            <v>Public Apr 25</v>
          </cell>
        </row>
        <row r="34480">
          <cell r="A34480" t="str">
            <v>1STQ007808A0000</v>
          </cell>
          <cell r="B34480" t="str">
            <v>ABB</v>
          </cell>
          <cell r="C34480" t="str">
            <v>PEP (Phase-2)</v>
          </cell>
          <cell r="D34480" t="str">
            <v>XT3 KIT 3-4P FIXED MOT.HOR.W=600MM</v>
          </cell>
          <cell r="E34480">
            <v>1046.7941250000001</v>
          </cell>
          <cell r="F34480" t="str">
            <v>Public Apr 25</v>
          </cell>
        </row>
        <row r="34481">
          <cell r="A34481" t="str">
            <v>1STQ007810A0000</v>
          </cell>
          <cell r="B34481" t="str">
            <v>ABB</v>
          </cell>
          <cell r="C34481" t="str">
            <v>PEP (Phase-2)</v>
          </cell>
          <cell r="D34481" t="str">
            <v>XT3 KIT 3-4P FIXED RHD HOR.INST.W=600MM</v>
          </cell>
          <cell r="E34481">
            <v>1046.7941250000001</v>
          </cell>
          <cell r="F34481" t="str">
            <v>Public Apr 25</v>
          </cell>
        </row>
        <row r="34482">
          <cell r="A34482" t="str">
            <v>1STQ007812A0000</v>
          </cell>
          <cell r="B34482" t="str">
            <v>ABB</v>
          </cell>
          <cell r="C34482" t="str">
            <v>PEP (Phase-2)</v>
          </cell>
          <cell r="D34482" t="str">
            <v>XT3 KIT 3-4P PLUG IN HOR.INST.W=600MM</v>
          </cell>
          <cell r="E34482">
            <v>1018.0868879999999</v>
          </cell>
          <cell r="F34482" t="str">
            <v>Public Apr 25</v>
          </cell>
        </row>
        <row r="34483">
          <cell r="A34483" t="str">
            <v>1STQ007814A0000</v>
          </cell>
          <cell r="B34483" t="str">
            <v>ABB</v>
          </cell>
          <cell r="C34483" t="str">
            <v>PEP (Phase-2)</v>
          </cell>
          <cell r="D34483" t="str">
            <v>XT3 KIT 3-4P PLUG IN MOT.HOR.INS.W=600MM</v>
          </cell>
          <cell r="E34483">
            <v>1082.7486150000002</v>
          </cell>
          <cell r="F34483" t="str">
            <v>Public Apr 25</v>
          </cell>
        </row>
        <row r="34484">
          <cell r="A34484" t="str">
            <v>1STQ008439A0000</v>
          </cell>
          <cell r="B34484" t="str">
            <v>ABB</v>
          </cell>
          <cell r="C34484" t="str">
            <v>PEP (Phase-2)</v>
          </cell>
          <cell r="D34484" t="str">
            <v>2 XT3 KIT 3-4P F.PLUG IN INT.HOR.W=600MM</v>
          </cell>
          <cell r="E34484">
            <v>1148.2669380000002</v>
          </cell>
          <cell r="F34484" t="str">
            <v>Public Apr 25</v>
          </cell>
        </row>
        <row r="34485">
          <cell r="A34485" t="str">
            <v>1STQ007818A0000</v>
          </cell>
          <cell r="B34485" t="str">
            <v>ABB</v>
          </cell>
          <cell r="C34485" t="str">
            <v>PEP (Phase-2)</v>
          </cell>
          <cell r="D34485" t="str">
            <v>XT3 KIT 4P FIXED+RCD. HOR.INST. W=600MM</v>
          </cell>
          <cell r="E34485">
            <v>1055.7320280000001</v>
          </cell>
          <cell r="F34485" t="str">
            <v>Public Apr 25</v>
          </cell>
        </row>
        <row r="34486">
          <cell r="A34486" t="str">
            <v>1STQ008440A0000</v>
          </cell>
          <cell r="B34486" t="str">
            <v>ABB</v>
          </cell>
          <cell r="C34486" t="str">
            <v>PEP (Phase-2)</v>
          </cell>
          <cell r="D34486" t="str">
            <v>2 XT3 KIT 3-4P FIX-PLUG IN IM H.W=600MM</v>
          </cell>
          <cell r="E34486">
            <v>1148.2669380000002</v>
          </cell>
          <cell r="F34486" t="str">
            <v>Public Apr 25</v>
          </cell>
        </row>
        <row r="34487">
          <cell r="A34487" t="str">
            <v>1STQ007816A0000</v>
          </cell>
          <cell r="B34487" t="str">
            <v>ABB</v>
          </cell>
          <cell r="C34487" t="str">
            <v>PEP (Phase-2)</v>
          </cell>
          <cell r="D34487" t="str">
            <v>XT3 KIT 3-4P PLUG IN RHD HOR.INS.W=600MM</v>
          </cell>
          <cell r="E34487">
            <v>1082.7486150000002</v>
          </cell>
          <cell r="F34487" t="str">
            <v>Public Apr 25</v>
          </cell>
        </row>
        <row r="34488">
          <cell r="A34488" t="str">
            <v>1STQ007820A0000</v>
          </cell>
          <cell r="B34488" t="str">
            <v>ABB</v>
          </cell>
          <cell r="C34488" t="str">
            <v>PEP (Phase-2)</v>
          </cell>
          <cell r="D34488" t="str">
            <v>XT4 KIT 3P FIXED HOR.INST. W=600MM</v>
          </cell>
          <cell r="E34488">
            <v>903.42700500000001</v>
          </cell>
          <cell r="F34488" t="str">
            <v>Public Apr 25</v>
          </cell>
        </row>
        <row r="34489">
          <cell r="A34489" t="str">
            <v>1STQ007842A0000</v>
          </cell>
          <cell r="B34489" t="str">
            <v>ABB</v>
          </cell>
          <cell r="C34489" t="str">
            <v>PEP (Phase-2)</v>
          </cell>
          <cell r="D34489" t="str">
            <v>XT4 KIT 3-4P WITH. RHD HOR.INST. W=600MM</v>
          </cell>
          <cell r="E34489">
            <v>1204.6444799999999</v>
          </cell>
          <cell r="F34489" t="str">
            <v>Public Apr 25</v>
          </cell>
        </row>
        <row r="34490">
          <cell r="A34490" t="str">
            <v>1STQ007822A0000</v>
          </cell>
          <cell r="B34490" t="str">
            <v>ABB</v>
          </cell>
          <cell r="C34490" t="str">
            <v>PEP (Phase-2)</v>
          </cell>
          <cell r="D34490" t="str">
            <v>XT4 KIT 3-4P FIXED HOR.INST. W=600MM</v>
          </cell>
          <cell r="E34490">
            <v>999.99693300000024</v>
          </cell>
          <cell r="F34490" t="str">
            <v>Public Apr 25</v>
          </cell>
        </row>
        <row r="34491">
          <cell r="A34491" t="str">
            <v>1STQ008441A0000</v>
          </cell>
          <cell r="B34491" t="str">
            <v>ABB</v>
          </cell>
          <cell r="C34491" t="str">
            <v>PEP (Phase-2)</v>
          </cell>
          <cell r="D34491" t="str">
            <v>2 XT4 KIT 3-4P FIXED I HORIZ. W=600MM</v>
          </cell>
          <cell r="E34491">
            <v>1235.0536380000001</v>
          </cell>
          <cell r="F34491" t="str">
            <v>Public Apr 25</v>
          </cell>
        </row>
        <row r="34492">
          <cell r="A34492" t="str">
            <v>1STQ007824A0000</v>
          </cell>
          <cell r="B34492" t="str">
            <v>ABB</v>
          </cell>
          <cell r="C34492" t="str">
            <v>PEP (Phase-2)</v>
          </cell>
          <cell r="D34492" t="str">
            <v>XT4 KIT 3-4P FIXED MOT.HOR.W=600MM</v>
          </cell>
          <cell r="E34492">
            <v>1125.7136670000002</v>
          </cell>
          <cell r="F34492" t="str">
            <v>Public Apr 25</v>
          </cell>
        </row>
        <row r="34493">
          <cell r="A34493" t="str">
            <v>1STQ007828A0000</v>
          </cell>
          <cell r="B34493" t="str">
            <v>ABB</v>
          </cell>
          <cell r="C34493" t="str">
            <v>PEP (Phase-2)</v>
          </cell>
          <cell r="D34493" t="str">
            <v>XT4 KIT 3-4P FIXED RHD HOR.INST.W=600MM</v>
          </cell>
          <cell r="E34493">
            <v>1125.7136670000002</v>
          </cell>
          <cell r="F34493" t="str">
            <v>Public Apr 25</v>
          </cell>
        </row>
        <row r="34494">
          <cell r="A34494" t="str">
            <v>1STQ007830A0000</v>
          </cell>
          <cell r="B34494" t="str">
            <v>ABB</v>
          </cell>
          <cell r="C34494" t="str">
            <v>PEP (Phase-2)</v>
          </cell>
          <cell r="D34494" t="str">
            <v>XT4 KIT 3-4P PLUG IN HOR.INST.W=600MM</v>
          </cell>
          <cell r="E34494">
            <v>1061.2660890000002</v>
          </cell>
          <cell r="F34494" t="str">
            <v>Public Apr 25</v>
          </cell>
        </row>
        <row r="34495">
          <cell r="A34495" t="str">
            <v>1STQ007832A0000</v>
          </cell>
          <cell r="B34495" t="str">
            <v>ABB</v>
          </cell>
          <cell r="C34495" t="str">
            <v>PEP (Phase-2)</v>
          </cell>
          <cell r="D34495" t="str">
            <v>XT4 KIT 3-4P PLUG IN MOT.HOR.INS.W=600MM</v>
          </cell>
          <cell r="E34495">
            <v>1161.4652790000002</v>
          </cell>
          <cell r="F34495" t="str">
            <v>Public Apr 25</v>
          </cell>
        </row>
        <row r="34496">
          <cell r="A34496" t="str">
            <v>1STQ007836A0000</v>
          </cell>
          <cell r="B34496" t="str">
            <v>ABB</v>
          </cell>
          <cell r="C34496" t="str">
            <v>PEP (Phase-2)</v>
          </cell>
          <cell r="D34496" t="str">
            <v>XT4 KIT 3-4P WITHDRAW. HOR.INS. W=600MM</v>
          </cell>
          <cell r="E34496">
            <v>1097.0064299999999</v>
          </cell>
          <cell r="F34496" t="str">
            <v>Public Apr 25</v>
          </cell>
        </row>
        <row r="34497">
          <cell r="A34497" t="str">
            <v>1STQ007838A0000</v>
          </cell>
          <cell r="B34497" t="str">
            <v>ABB</v>
          </cell>
          <cell r="C34497" t="str">
            <v>PEP (Phase-2)</v>
          </cell>
          <cell r="D34497" t="str">
            <v>XT4 KIT 3-4P WITH.MOT. HOR.INST.W=600MM</v>
          </cell>
          <cell r="E34497">
            <v>1204.6444799999999</v>
          </cell>
          <cell r="F34497" t="str">
            <v>Public Apr 25</v>
          </cell>
        </row>
        <row r="34498">
          <cell r="A34498" t="str">
            <v>1STQ007840A0000</v>
          </cell>
          <cell r="B34498" t="str">
            <v>ABB</v>
          </cell>
          <cell r="C34498" t="str">
            <v>PEP (Phase-2)</v>
          </cell>
          <cell r="D34498" t="str">
            <v>XT4 KIT 4P WITH.+RCD. HOR.INST. W=600MM</v>
          </cell>
          <cell r="E34498">
            <v>1147.2074640000001</v>
          </cell>
          <cell r="F34498" t="str">
            <v>Public Apr 25</v>
          </cell>
        </row>
        <row r="34499">
          <cell r="A34499" t="str">
            <v>1STQ007826A0000</v>
          </cell>
          <cell r="B34499" t="str">
            <v>ABB</v>
          </cell>
          <cell r="C34499" t="str">
            <v>PEP (Phase-2)</v>
          </cell>
          <cell r="D34499" t="str">
            <v>XT4 KIT 4P FIXED+RCD. HOR.INST. W=600MM</v>
          </cell>
          <cell r="E34499">
            <v>1083.81936</v>
          </cell>
          <cell r="F34499" t="str">
            <v>Public Apr 25</v>
          </cell>
        </row>
        <row r="34500">
          <cell r="A34500" t="str">
            <v>1STQ008444A0000</v>
          </cell>
          <cell r="B34500" t="str">
            <v>ABB</v>
          </cell>
          <cell r="C34500" t="str">
            <v>PEP (Phase-2)</v>
          </cell>
          <cell r="D34500" t="str">
            <v>2 XT4 KIT 3-4P FIX-PLUG IN IM H.W=600MM</v>
          </cell>
          <cell r="E34500">
            <v>1235.0536380000001</v>
          </cell>
          <cell r="F34500" t="str">
            <v>Public Apr 25</v>
          </cell>
        </row>
        <row r="34501">
          <cell r="A34501" t="str">
            <v>1STQ008443A0000</v>
          </cell>
          <cell r="B34501" t="str">
            <v>ABB</v>
          </cell>
          <cell r="C34501" t="str">
            <v>PEP (Phase-2)</v>
          </cell>
          <cell r="D34501" t="str">
            <v>2 XT4 KIT 3-4P WITHD.I-IM HORIZ. W=600MM</v>
          </cell>
          <cell r="E34501">
            <v>1122.7493939999999</v>
          </cell>
          <cell r="F34501" t="str">
            <v>Public Apr 25</v>
          </cell>
        </row>
        <row r="34502">
          <cell r="A34502" t="str">
            <v>1STQ007834A0000</v>
          </cell>
          <cell r="B34502" t="str">
            <v>ABB</v>
          </cell>
          <cell r="C34502" t="str">
            <v>PEP (Phase-2)</v>
          </cell>
          <cell r="D34502" t="str">
            <v>XT4 KIT 3-4P PLUG IN RHD HOR.INS.W=600MM</v>
          </cell>
          <cell r="E34502">
            <v>1161.4652790000002</v>
          </cell>
          <cell r="F34502" t="str">
            <v>Public Apr 25</v>
          </cell>
        </row>
        <row r="34503">
          <cell r="A34503" t="str">
            <v>1STQ008442A0000</v>
          </cell>
          <cell r="B34503" t="str">
            <v>ABB</v>
          </cell>
          <cell r="C34503" t="str">
            <v>PEP (Phase-2)</v>
          </cell>
          <cell r="D34503" t="str">
            <v>2 XT4 KIT 3-4P PLUG IN I HORIZ.W=600MM</v>
          </cell>
          <cell r="E34503">
            <v>1235.0536380000001</v>
          </cell>
          <cell r="F34503" t="str">
            <v>Public Apr 25</v>
          </cell>
        </row>
        <row r="34504">
          <cell r="A34504" t="str">
            <v>1STQ008386A0000</v>
          </cell>
          <cell r="B34504" t="str">
            <v>ABB</v>
          </cell>
          <cell r="C34504" t="str">
            <v>PEP (Phase-2)</v>
          </cell>
          <cell r="D34504" t="str">
            <v>E1.2 KIT 3-4P WITH.-INT. HORIZ. W=800MM</v>
          </cell>
          <cell r="E34504">
            <v>1757.5095720000004</v>
          </cell>
          <cell r="F34504" t="str">
            <v>Public Apr 25</v>
          </cell>
        </row>
        <row r="34505">
          <cell r="A34505" t="str">
            <v>1STQ008150A0000</v>
          </cell>
          <cell r="B34505" t="str">
            <v>ABB</v>
          </cell>
          <cell r="C34505" t="str">
            <v>PEP (Phase-2)</v>
          </cell>
          <cell r="D34505" t="str">
            <v>E1.2 KIT 3-4P FIXED-INT. HORIZ. W=800MM</v>
          </cell>
          <cell r="E34505">
            <v>2219.5416750000004</v>
          </cell>
          <cell r="F34505" t="str">
            <v>Public Apr 25</v>
          </cell>
        </row>
        <row r="34506">
          <cell r="A34506" t="str">
            <v>1STQ009159A0000</v>
          </cell>
          <cell r="B34506" t="str">
            <v>ABB</v>
          </cell>
          <cell r="C34506" t="str">
            <v>PEP (Noble)</v>
          </cell>
          <cell r="D34506" t="str">
            <v>N.4 HINGES FOR STANDARD DOOR</v>
          </cell>
          <cell r="E34506">
            <v>136.52219269565217</v>
          </cell>
          <cell r="F34506" t="str">
            <v>Public Apr 25</v>
          </cell>
        </row>
        <row r="34507">
          <cell r="A34507" t="str">
            <v>1STQ001472B0000</v>
          </cell>
          <cell r="B34507" t="str">
            <v>ABB</v>
          </cell>
          <cell r="C34507" t="str">
            <v>PEP (Phase-2)</v>
          </cell>
          <cell r="D34507" t="str">
            <v>XT1 KIT 3-4P FIXED+RCD.HOR.INST. W=800MM</v>
          </cell>
          <cell r="E34507">
            <v>798.34747200000004</v>
          </cell>
          <cell r="F34507" t="str">
            <v>Public Apr 25</v>
          </cell>
        </row>
        <row r="34508">
          <cell r="A34508" t="str">
            <v>1STQ001444B0000</v>
          </cell>
          <cell r="B34508" t="str">
            <v>ABB</v>
          </cell>
          <cell r="C34508" t="str">
            <v>PEP (Phase-2)</v>
          </cell>
          <cell r="D34508" t="str">
            <v>XT2 KIT 3-4P FIXED HOR.INST.W=800MM</v>
          </cell>
          <cell r="E34508">
            <v>1021.693608</v>
          </cell>
          <cell r="F34508" t="str">
            <v>Public Apr 25</v>
          </cell>
        </row>
        <row r="34509">
          <cell r="A34509" t="str">
            <v>1STQ001445B0000</v>
          </cell>
          <cell r="B34509" t="str">
            <v>ABB</v>
          </cell>
          <cell r="C34509" t="str">
            <v>PEP (Phase-2)</v>
          </cell>
          <cell r="D34509" t="str">
            <v>XT2 KIT 3-4P FIXED MOT.HOR.W=800MM</v>
          </cell>
          <cell r="E34509">
            <v>1152.099078</v>
          </cell>
          <cell r="F34509" t="str">
            <v>Public Apr 25</v>
          </cell>
        </row>
        <row r="34510">
          <cell r="A34510" t="str">
            <v>1STQ002433B0000</v>
          </cell>
          <cell r="B34510" t="str">
            <v>ABB</v>
          </cell>
          <cell r="C34510" t="str">
            <v>PEP (Phase-2)</v>
          </cell>
          <cell r="D34510" t="str">
            <v>XT2 KIT 3-4P FIXED RHD HOR.INST.W=800MM</v>
          </cell>
          <cell r="E34510">
            <v>1035.1060980000002</v>
          </cell>
          <cell r="F34510" t="str">
            <v>Public Apr 25</v>
          </cell>
        </row>
        <row r="34511">
          <cell r="A34511" t="str">
            <v>1STQ002435B0000</v>
          </cell>
          <cell r="B34511" t="str">
            <v>ABB</v>
          </cell>
          <cell r="C34511" t="str">
            <v>PEP (Phase-2)</v>
          </cell>
          <cell r="D34511" t="str">
            <v>XT2 KIT 3-4P WITHDRAW. HOR.INS. W=800MM</v>
          </cell>
          <cell r="E34511">
            <v>1007.0300370000001</v>
          </cell>
          <cell r="F34511" t="str">
            <v>Public Apr 25</v>
          </cell>
        </row>
        <row r="34512">
          <cell r="A34512" t="str">
            <v>1STQ001446B0000</v>
          </cell>
          <cell r="B34512" t="str">
            <v>ABB</v>
          </cell>
          <cell r="C34512" t="str">
            <v>PEP (Phase-2)</v>
          </cell>
          <cell r="D34512" t="str">
            <v>XT2 KIT 4P FIXED+RCD.HOR.INST. W=800MM</v>
          </cell>
          <cell r="E34512">
            <v>1061.6943870000005</v>
          </cell>
          <cell r="F34512" t="str">
            <v>Public Apr 25</v>
          </cell>
        </row>
        <row r="34513">
          <cell r="A34513" t="str">
            <v>1STQ002434B0000</v>
          </cell>
          <cell r="B34513" t="str">
            <v>ABB</v>
          </cell>
          <cell r="C34513" t="str">
            <v>PEP (Phase-2)</v>
          </cell>
          <cell r="D34513" t="str">
            <v>XT2 KIT 3-4P PLUG IN RHD HOR.INS.W=800MM</v>
          </cell>
          <cell r="E34513">
            <v>1066.6085430000001</v>
          </cell>
          <cell r="F34513" t="str">
            <v>Public Apr 25</v>
          </cell>
        </row>
        <row r="34514">
          <cell r="A34514" t="str">
            <v>1STQ001464B0000</v>
          </cell>
          <cell r="B34514" t="str">
            <v>ABB</v>
          </cell>
          <cell r="C34514" t="str">
            <v>PEP (Phase-2)</v>
          </cell>
          <cell r="D34514" t="str">
            <v>XT2 KIT 4P PLUG IN+RCD HOR.INS.W=800MM</v>
          </cell>
          <cell r="E34514">
            <v>1135.2940169999999</v>
          </cell>
          <cell r="F34514" t="str">
            <v>Public Apr 25</v>
          </cell>
        </row>
        <row r="34515">
          <cell r="A34515" t="str">
            <v>1STQ001473B0000</v>
          </cell>
          <cell r="B34515" t="str">
            <v>ABB</v>
          </cell>
          <cell r="C34515" t="str">
            <v>PEP (Phase-2)</v>
          </cell>
          <cell r="D34515" t="str">
            <v>XT3 KIT 3-4P FIXED+RCD.HOR.INST. W=800MM</v>
          </cell>
          <cell r="E34515">
            <v>1003.4007750000001</v>
          </cell>
          <cell r="F34515" t="str">
            <v>Public Apr 25</v>
          </cell>
        </row>
        <row r="34516">
          <cell r="A34516" t="str">
            <v>1STQ001447B0000</v>
          </cell>
          <cell r="B34516" t="str">
            <v>ABB</v>
          </cell>
          <cell r="C34516" t="str">
            <v>PEP (Phase-2)</v>
          </cell>
          <cell r="D34516" t="str">
            <v>XT4 KIT 3-4P FIXED HOR.INST.W=800MM</v>
          </cell>
          <cell r="E34516">
            <v>1031.4881070000001</v>
          </cell>
          <cell r="F34516" t="str">
            <v>Public Apr 25</v>
          </cell>
        </row>
        <row r="34517">
          <cell r="A34517" t="str">
            <v>1STQ001448B0000</v>
          </cell>
          <cell r="B34517" t="str">
            <v>ABB</v>
          </cell>
          <cell r="C34517" t="str">
            <v>PEP (Phase-2)</v>
          </cell>
          <cell r="D34517" t="str">
            <v>XT4 KIT 3-4P FIXED MOT.HOR.W=800MM</v>
          </cell>
          <cell r="E34517">
            <v>1145.5055430000002</v>
          </cell>
          <cell r="F34517" t="str">
            <v>Public Apr 25</v>
          </cell>
        </row>
        <row r="34518">
          <cell r="A34518" t="str">
            <v>1STQ001449B0000</v>
          </cell>
          <cell r="B34518" t="str">
            <v>ABB</v>
          </cell>
          <cell r="C34518" t="str">
            <v>PEP (Phase-2)</v>
          </cell>
          <cell r="D34518" t="str">
            <v>XT4 KIT 4P FIXED+RCD.HOR.INST. W=800MM</v>
          </cell>
          <cell r="E34518">
            <v>1107.646254</v>
          </cell>
          <cell r="F34518" t="str">
            <v>Public Apr 25</v>
          </cell>
        </row>
        <row r="34519">
          <cell r="A34519" t="str">
            <v>1STQ001466B0000</v>
          </cell>
          <cell r="B34519" t="str">
            <v>ABB</v>
          </cell>
          <cell r="C34519" t="str">
            <v>PEP (Phase-2)</v>
          </cell>
          <cell r="D34519" t="str">
            <v>XT4 KIT 4P PLUG IN+RCD HOR.INS.W=800MM</v>
          </cell>
          <cell r="E34519">
            <v>1128.9259020000002</v>
          </cell>
          <cell r="F34519" t="str">
            <v>Public Apr 25</v>
          </cell>
        </row>
        <row r="34520">
          <cell r="A34520" t="str">
            <v>1STQ008111A0000</v>
          </cell>
          <cell r="B34520" t="str">
            <v>ABB</v>
          </cell>
          <cell r="C34520" t="str">
            <v>PEP (Noble)</v>
          </cell>
          <cell r="D34520" t="str">
            <v>KIT 20 HINGES FOR FRONT PANELS</v>
          </cell>
          <cell r="E34520">
            <v>573.93059100000005</v>
          </cell>
          <cell r="F34520" t="str">
            <v>Public Apr 25</v>
          </cell>
        </row>
        <row r="34521">
          <cell r="A34521" t="str">
            <v>1STQ009158A0000</v>
          </cell>
          <cell r="B34521" t="str">
            <v>ABB</v>
          </cell>
          <cell r="C34521" t="str">
            <v>PEP (Noble)</v>
          </cell>
          <cell r="D34521" t="str">
            <v>N.4 HINGES WITH OPENING 180°</v>
          </cell>
          <cell r="E34521">
            <v>567.79965704347842</v>
          </cell>
          <cell r="F34521" t="str">
            <v>Public Apr 25</v>
          </cell>
        </row>
        <row r="34522">
          <cell r="A34522" t="str">
            <v>1STQ008128A0000</v>
          </cell>
          <cell r="B34522" t="str">
            <v>ABB</v>
          </cell>
          <cell r="C34522" t="str">
            <v>PEP (Noble)</v>
          </cell>
          <cell r="D34522" t="str">
            <v>LOCKABLE HANDLE WITH LEVER</v>
          </cell>
          <cell r="E34522">
            <v>563.15404486956515</v>
          </cell>
          <cell r="F34522" t="str">
            <v>Public Apr 25</v>
          </cell>
        </row>
        <row r="34523">
          <cell r="A34523" t="str">
            <v>1STQ008126A0000</v>
          </cell>
          <cell r="B34523" t="str">
            <v>ABB</v>
          </cell>
          <cell r="C34523" t="str">
            <v>PEP (Noble)</v>
          </cell>
          <cell r="D34523" t="str">
            <v>STANDARD HANDLE WITH LEVER</v>
          </cell>
          <cell r="E34523">
            <v>544.50102991304345</v>
          </cell>
          <cell r="F34523" t="str">
            <v>Public Apr 25</v>
          </cell>
        </row>
        <row r="34524">
          <cell r="A34524" t="str">
            <v>1STQ008118A0000</v>
          </cell>
          <cell r="B34524" t="str">
            <v>ABB</v>
          </cell>
          <cell r="C34524" t="str">
            <v>PEP (Noble)</v>
          </cell>
          <cell r="D34524" t="str">
            <v>DOUBLE BIT INSERT</v>
          </cell>
          <cell r="E34524">
            <v>114.0938827826087</v>
          </cell>
          <cell r="F34524" t="str">
            <v>Public Apr 25</v>
          </cell>
        </row>
        <row r="34525">
          <cell r="A34525" t="str">
            <v>1STQ008121A0000</v>
          </cell>
          <cell r="B34525" t="str">
            <v>ABB</v>
          </cell>
          <cell r="C34525" t="str">
            <v>PEP (Noble)</v>
          </cell>
          <cell r="D34525" t="str">
            <v>SOCKET HEAD INSERT 8MM FOR ST.LS.HANDLE</v>
          </cell>
          <cell r="E34525">
            <v>132.51167686956524</v>
          </cell>
          <cell r="F34525" t="str">
            <v>Public Apr 25</v>
          </cell>
        </row>
        <row r="34526">
          <cell r="A34526" t="str">
            <v>1STQ008122A0000</v>
          </cell>
          <cell r="B34526" t="str">
            <v>ABB</v>
          </cell>
          <cell r="C34526" t="str">
            <v>PEP (Noble)</v>
          </cell>
          <cell r="D34526" t="str">
            <v>FIST (FIAT) TYPE INSERT</v>
          </cell>
          <cell r="E34526">
            <v>132.51167686956524</v>
          </cell>
          <cell r="F34526" t="str">
            <v>Public Apr 25</v>
          </cell>
        </row>
        <row r="34527">
          <cell r="A34527" t="str">
            <v>1STQ009293A0000</v>
          </cell>
          <cell r="B34527" t="str">
            <v>ABB</v>
          </cell>
          <cell r="C34527" t="str">
            <v>PEP (Noble)</v>
          </cell>
          <cell r="D34527" t="str">
            <v>PANEL 2 INSTR. 72X72 REDUCED H200 W400</v>
          </cell>
          <cell r="E34527">
            <v>356.04206921739126</v>
          </cell>
          <cell r="F34527" t="str">
            <v>Public Apr 25</v>
          </cell>
        </row>
        <row r="34528">
          <cell r="A34528" t="str">
            <v>1STQ008120A0000</v>
          </cell>
          <cell r="B34528" t="str">
            <v>ABB</v>
          </cell>
          <cell r="C34528" t="str">
            <v>PEP (Noble)</v>
          </cell>
          <cell r="D34528" t="str">
            <v>SQUARE-SHAPED MALE INSERT 7 MM HANDLE</v>
          </cell>
          <cell r="E34528">
            <v>503.86662469565221</v>
          </cell>
          <cell r="F34528" t="str">
            <v>Public Apr 25</v>
          </cell>
        </row>
        <row r="34529">
          <cell r="A34529" t="str">
            <v>1STQ001478B0000</v>
          </cell>
          <cell r="B34529" t="str">
            <v>ABB</v>
          </cell>
          <cell r="C34529" t="str">
            <v>PEP (Noble)</v>
          </cell>
          <cell r="D34529" t="str">
            <v>N.1 INSULA.CONN.T7-E1.2 IN H/V</v>
          </cell>
          <cell r="E34529">
            <v>305.76360834782605</v>
          </cell>
          <cell r="F34529" t="str">
            <v>Public Apr 25</v>
          </cell>
        </row>
        <row r="34530">
          <cell r="A34530" t="str">
            <v>1STQ008119A0000</v>
          </cell>
          <cell r="B34530" t="str">
            <v>ABB</v>
          </cell>
          <cell r="C34530" t="str">
            <v>PEP (Noble)</v>
          </cell>
          <cell r="D34530" t="str">
            <v>TRIANGLE-SHAPED MALE INSERT 6,4MM HANDLE</v>
          </cell>
          <cell r="E34530">
            <v>125.6811780618557</v>
          </cell>
          <cell r="F34530" t="str">
            <v>Public Apr 25</v>
          </cell>
        </row>
        <row r="34531">
          <cell r="A34531" t="str">
            <v>1STQ001474B0000</v>
          </cell>
          <cell r="B34531" t="str">
            <v>ABB</v>
          </cell>
          <cell r="C34531" t="str">
            <v>PEP (Noble)</v>
          </cell>
          <cell r="D34531" t="str">
            <v>N.1 INSULA.CONN.XT1-XT2-XT3-XT4-T4 IN H</v>
          </cell>
          <cell r="E34531">
            <v>383.02190295652184</v>
          </cell>
          <cell r="F34531" t="str">
            <v>Public Apr 25</v>
          </cell>
        </row>
        <row r="34532">
          <cell r="A34532" t="str">
            <v>1STQ001939B0000</v>
          </cell>
          <cell r="B34532" t="str">
            <v>ABB</v>
          </cell>
          <cell r="C34532" t="str">
            <v>PEP (EAMFCO)</v>
          </cell>
          <cell r="D34532" t="str">
            <v>ROOF KIT IP31/41 CORNER COL. 500X500MM</v>
          </cell>
          <cell r="E34532">
            <v>186.37725600000005</v>
          </cell>
          <cell r="F34532" t="str">
            <v>Public Apr 25</v>
          </cell>
        </row>
        <row r="34533">
          <cell r="A34533" t="str">
            <v>1STQ001941B0000</v>
          </cell>
          <cell r="B34533" t="str">
            <v>ABB</v>
          </cell>
          <cell r="C34533" t="str">
            <v>PEP (EAMFCO)</v>
          </cell>
          <cell r="D34533" t="str">
            <v>ROOF KIT IP31/41 CORNER COL.700X700MM</v>
          </cell>
          <cell r="E34533">
            <v>270.143328</v>
          </cell>
          <cell r="F34533" t="str">
            <v>Public Apr 25</v>
          </cell>
        </row>
        <row r="34534">
          <cell r="A34534" t="str">
            <v>1STQ001943B0000</v>
          </cell>
          <cell r="B34534" t="str">
            <v>ABB</v>
          </cell>
          <cell r="C34534" t="str">
            <v>PEP (EAMFCO)</v>
          </cell>
          <cell r="D34534" t="str">
            <v>ROOF KIT IP31/41 CORNER COL.900X900MM</v>
          </cell>
          <cell r="E34534">
            <v>321.73069500000003</v>
          </cell>
          <cell r="F34534" t="str">
            <v>Public Apr 25</v>
          </cell>
        </row>
        <row r="34535">
          <cell r="A34535" t="str">
            <v>1STQ001917B0000</v>
          </cell>
          <cell r="B34535" t="str">
            <v>ABB</v>
          </cell>
          <cell r="C34535" t="str">
            <v>PEP (EAMFCO)</v>
          </cell>
          <cell r="D34535" t="str">
            <v>ROOF KIT IP31/41 SIDE BY SIDE COL. P=200</v>
          </cell>
          <cell r="E34535">
            <v>58.349967000000007</v>
          </cell>
          <cell r="F34535" t="str">
            <v>Public Apr 25</v>
          </cell>
        </row>
        <row r="34536">
          <cell r="A34536" t="str">
            <v>1STQ001918B0000</v>
          </cell>
          <cell r="B34536" t="str">
            <v>ABB</v>
          </cell>
          <cell r="C34536" t="str">
            <v>PEP (EAMFCO)</v>
          </cell>
          <cell r="D34536" t="str">
            <v>ROOF KIT IP31/41 SIDE BY SIDE COL. L=250</v>
          </cell>
          <cell r="E34536">
            <v>62.001771000000012</v>
          </cell>
          <cell r="F34536" t="str">
            <v>Public Apr 25</v>
          </cell>
        </row>
        <row r="34537">
          <cell r="A34537" t="str">
            <v>1STQ001919B0000</v>
          </cell>
          <cell r="B34537" t="str">
            <v>ABB</v>
          </cell>
          <cell r="C34537" t="str">
            <v>PEP (EAMFCO)</v>
          </cell>
          <cell r="D34537" t="str">
            <v>ROOF KIT IP31/41 SIDE BY SIDE COL. L=300</v>
          </cell>
          <cell r="E34537">
            <v>71.334159</v>
          </cell>
          <cell r="F34537" t="str">
            <v>Public Apr 25</v>
          </cell>
        </row>
        <row r="34538">
          <cell r="A34538" t="str">
            <v>1STQ001937B0000</v>
          </cell>
          <cell r="B34538" t="str">
            <v>ABB</v>
          </cell>
          <cell r="C34538" t="str">
            <v>PEP (EAMFCO)</v>
          </cell>
          <cell r="D34538" t="str">
            <v>ROOF KIT IP31/41 SIDE BY SIDE COL. P=300</v>
          </cell>
          <cell r="E34538">
            <v>69.868929000000009</v>
          </cell>
          <cell r="F34538" t="str">
            <v>Public Apr 25</v>
          </cell>
        </row>
        <row r="34539">
          <cell r="A34539" t="str">
            <v>1STQ001920B0000</v>
          </cell>
          <cell r="B34539" t="str">
            <v>ABB</v>
          </cell>
          <cell r="C34539" t="str">
            <v>PEP (EAMFCO)</v>
          </cell>
          <cell r="D34539" t="str">
            <v>ROOF KIT IP31/41 SIDE BY SIDE COL. L=400</v>
          </cell>
          <cell r="E34539">
            <v>76.451193000000004</v>
          </cell>
          <cell r="F34539" t="str">
            <v>Public Apr 25</v>
          </cell>
        </row>
        <row r="34540">
          <cell r="A34540" t="str">
            <v>1STQ001921B0000</v>
          </cell>
          <cell r="B34540" t="str">
            <v>ABB</v>
          </cell>
          <cell r="C34540" t="str">
            <v>PEP (EAMFCO)</v>
          </cell>
          <cell r="D34540" t="str">
            <v>ROOF KIT IP31/41 SIDE BY SIDE COL. L=500</v>
          </cell>
          <cell r="E34540">
            <v>122.121285</v>
          </cell>
          <cell r="F34540" t="str">
            <v>Public Apr 25</v>
          </cell>
        </row>
        <row r="34541">
          <cell r="A34541" t="str">
            <v>1STQ001938B0000</v>
          </cell>
          <cell r="B34541" t="str">
            <v>ABB</v>
          </cell>
          <cell r="C34541" t="str">
            <v>PEP (EAMFCO)</v>
          </cell>
          <cell r="D34541" t="str">
            <v>ROOF KIT IP31/41 SIDE BY SIDE COL. P=500</v>
          </cell>
          <cell r="E34541">
            <v>122.121285</v>
          </cell>
          <cell r="F34541" t="str">
            <v>Public Apr 25</v>
          </cell>
        </row>
        <row r="34542">
          <cell r="A34542" t="str">
            <v>1STQ001922B0000</v>
          </cell>
          <cell r="B34542" t="str">
            <v>ABB</v>
          </cell>
          <cell r="C34542" t="str">
            <v>PEP (EAMFCO)</v>
          </cell>
          <cell r="D34542" t="str">
            <v>ROOF KIT IP31/41 SIDE BY SIDE COL. L=600</v>
          </cell>
          <cell r="E34542">
            <v>126.92273100000003</v>
          </cell>
          <cell r="F34542" t="str">
            <v>Public Apr 25</v>
          </cell>
        </row>
        <row r="34543">
          <cell r="A34543" t="str">
            <v>1STQ001923B0000</v>
          </cell>
          <cell r="B34543" t="str">
            <v>ABB</v>
          </cell>
          <cell r="C34543" t="str">
            <v>PEP (EAMFCO)</v>
          </cell>
          <cell r="D34543" t="str">
            <v>ROOF KIT IP31/41 SIDE BY SIDE COL. P=700</v>
          </cell>
          <cell r="E34543">
            <v>128.20762500000004</v>
          </cell>
          <cell r="F34543" t="str">
            <v>Public Apr 25</v>
          </cell>
        </row>
        <row r="34544">
          <cell r="A34544" t="str">
            <v>1STQ001924B0000</v>
          </cell>
          <cell r="B34544" t="str">
            <v>ABB</v>
          </cell>
          <cell r="C34544" t="str">
            <v>PEP (EAMFCO)</v>
          </cell>
          <cell r="D34544" t="str">
            <v>ROOF KIT IP31/41 SIDE BY SIDE COL. L=750</v>
          </cell>
          <cell r="E34544">
            <v>88.883106000000026</v>
          </cell>
          <cell r="F34544" t="str">
            <v>Public Apr 25</v>
          </cell>
        </row>
        <row r="34545">
          <cell r="A34545" t="str">
            <v>1STQ001925B0000</v>
          </cell>
          <cell r="B34545" t="str">
            <v>ABB</v>
          </cell>
          <cell r="C34545" t="str">
            <v>PEP (EAMFCO)</v>
          </cell>
          <cell r="D34545" t="str">
            <v>ROOF KIT IP31/41 SIDE BY SIDE COL. L=800</v>
          </cell>
          <cell r="E34545">
            <v>98.395830000000018</v>
          </cell>
          <cell r="F34545" t="str">
            <v>Public Apr 25</v>
          </cell>
        </row>
        <row r="34546">
          <cell r="A34546" t="str">
            <v>1STQ001926B0000</v>
          </cell>
          <cell r="B34546" t="str">
            <v>ABB</v>
          </cell>
          <cell r="C34546" t="str">
            <v>PEP (EAMFCO)</v>
          </cell>
          <cell r="D34546" t="str">
            <v>ROOF KIT IP31/41 SIDE BY SIDE COL. P=900</v>
          </cell>
          <cell r="E34546">
            <v>98.587436999999994</v>
          </cell>
          <cell r="F34546" t="str">
            <v>Public Apr 25</v>
          </cell>
        </row>
        <row r="34547">
          <cell r="A34547" t="str">
            <v>1STQ001927B0000</v>
          </cell>
          <cell r="B34547" t="str">
            <v>ABB</v>
          </cell>
          <cell r="C34547" t="str">
            <v>PEP (EAMFCO)</v>
          </cell>
          <cell r="D34547" t="str">
            <v>ROOF KIT IP31/41 SIDE BY SIDE COL.L=1000</v>
          </cell>
          <cell r="E34547">
            <v>104.62869300000001</v>
          </cell>
          <cell r="F34547" t="str">
            <v>Public Apr 25</v>
          </cell>
        </row>
        <row r="34548">
          <cell r="A34548" t="str">
            <v>1STQ001928B0000</v>
          </cell>
          <cell r="B34548" t="str">
            <v>ABB</v>
          </cell>
          <cell r="C34548" t="str">
            <v>PEP (EAMFCO)</v>
          </cell>
          <cell r="D34548" t="str">
            <v>ROOF KIT IP31/41 SIDE BY SIDE COL.L=1250</v>
          </cell>
          <cell r="E34548">
            <v>117.79322100000003</v>
          </cell>
          <cell r="F34548" t="str">
            <v>Public Apr 25</v>
          </cell>
        </row>
        <row r="34549">
          <cell r="A34549" t="str">
            <v>1STQ008198A0000</v>
          </cell>
          <cell r="B34549" t="str">
            <v>ABB</v>
          </cell>
          <cell r="C34549" t="str">
            <v>PEP (Noble)</v>
          </cell>
          <cell r="D34549" t="str">
            <v>EXTENSION KIT D=300MM</v>
          </cell>
          <cell r="E34549">
            <v>290.80307100000005</v>
          </cell>
          <cell r="F34549" t="str">
            <v>Public Apr 25</v>
          </cell>
        </row>
        <row r="34550">
          <cell r="A34550" t="str">
            <v>1STQ002021B0000</v>
          </cell>
          <cell r="B34550" t="str">
            <v>ABB</v>
          </cell>
          <cell r="C34550" t="str">
            <v>PEP (Noble)</v>
          </cell>
          <cell r="D34550" t="str">
            <v>KIT N.2 INTERMEDIATE UPRIGHT BRACKETS</v>
          </cell>
          <cell r="E34550">
            <v>61.61855700000001</v>
          </cell>
          <cell r="F34550" t="str">
            <v>Public Apr 25</v>
          </cell>
        </row>
        <row r="34551">
          <cell r="A34551" t="str">
            <v>1STQ009863A0000</v>
          </cell>
          <cell r="B34551" t="str">
            <v>ABB</v>
          </cell>
          <cell r="C34551" t="str">
            <v>PEP (Noble)</v>
          </cell>
          <cell r="D34551" t="str">
            <v>MOUNTING KIT+INLINE PANEL H=1200 W=1000</v>
          </cell>
          <cell r="E34551">
            <v>956.76137700000015</v>
          </cell>
          <cell r="F34551" t="str">
            <v>Public Apr 25</v>
          </cell>
        </row>
        <row r="34552">
          <cell r="A34552" t="str">
            <v>1STQ009823A0000</v>
          </cell>
          <cell r="B34552" t="str">
            <v>ABB</v>
          </cell>
          <cell r="C34552" t="str">
            <v>PEP (Noble)</v>
          </cell>
          <cell r="D34552" t="str">
            <v>MOUNTING KIT+INLINE PANEL H=1200 W=600</v>
          </cell>
          <cell r="E34552">
            <v>1141.4592540000001</v>
          </cell>
          <cell r="F34552" t="str">
            <v>Public Apr 25</v>
          </cell>
        </row>
        <row r="34553">
          <cell r="A34553" t="str">
            <v>1STQ009847A0000</v>
          </cell>
          <cell r="B34553" t="str">
            <v>ABB</v>
          </cell>
          <cell r="C34553" t="str">
            <v>PEP (Noble)</v>
          </cell>
          <cell r="D34553" t="str">
            <v>MOUNTING KIT+INLINE PANEL H=1200 W=800</v>
          </cell>
          <cell r="E34553">
            <v>879.21689700000013</v>
          </cell>
          <cell r="F34553" t="str">
            <v>Public Apr 25</v>
          </cell>
        </row>
        <row r="34554">
          <cell r="A34554" t="str">
            <v>1STQ007445A0000</v>
          </cell>
          <cell r="B34554" t="str">
            <v>ABB</v>
          </cell>
          <cell r="C34554" t="str">
            <v>PEP (Phase-2)</v>
          </cell>
          <cell r="D34554" t="str">
            <v>OT KIT 1000/1250/1600 HORIZ. W=600MM</v>
          </cell>
          <cell r="E34554">
            <v>1033.4041770000003</v>
          </cell>
          <cell r="F34554" t="str">
            <v>Public Apr 25</v>
          </cell>
        </row>
        <row r="34555">
          <cell r="A34555" t="str">
            <v>1STQ007448A0000</v>
          </cell>
          <cell r="B34555" t="str">
            <v>ABB</v>
          </cell>
          <cell r="C34555" t="str">
            <v>PEP (Phase-2)</v>
          </cell>
          <cell r="D34555" t="str">
            <v>OT KIT  1000/1250/1600 HORIZ. W=800MM</v>
          </cell>
          <cell r="E34555">
            <v>2988.0998939999999</v>
          </cell>
          <cell r="F34555" t="str">
            <v>Public Apr 25</v>
          </cell>
        </row>
        <row r="34556">
          <cell r="A34556" t="str">
            <v>1STQ007443A0000</v>
          </cell>
          <cell r="B34556" t="str">
            <v>ABB</v>
          </cell>
          <cell r="C34556" t="str">
            <v>PEP (Phase-2)</v>
          </cell>
          <cell r="D34556" t="str">
            <v>OT KIT 160/200/250 H. H=250MM W=600MM</v>
          </cell>
          <cell r="E34556">
            <v>967.66043400000012</v>
          </cell>
          <cell r="F34556" t="str">
            <v>Public Apr 25</v>
          </cell>
        </row>
        <row r="34557">
          <cell r="A34557" t="str">
            <v>1STQ007446A0000</v>
          </cell>
          <cell r="B34557" t="str">
            <v>ABB</v>
          </cell>
          <cell r="C34557" t="str">
            <v>PEP (Phase-2)</v>
          </cell>
          <cell r="D34557" t="str">
            <v>OT KIT 160/200/250 O. H=250MM W=800MM</v>
          </cell>
          <cell r="E34557">
            <v>1492.4494650000001</v>
          </cell>
          <cell r="F34557" t="str">
            <v>Public Apr 25</v>
          </cell>
        </row>
        <row r="34558">
          <cell r="A34558" t="str">
            <v>1STQ008401A0000</v>
          </cell>
          <cell r="B34558" t="str">
            <v>ABB</v>
          </cell>
          <cell r="C34558" t="str">
            <v>PEP (Phase-2)</v>
          </cell>
          <cell r="D34558" t="str">
            <v>OT KIT 315/400 H. H=300MM W=600MM</v>
          </cell>
          <cell r="E34558">
            <v>980.21632799999998</v>
          </cell>
          <cell r="F34558" t="str">
            <v>Public Apr 25</v>
          </cell>
        </row>
        <row r="34559">
          <cell r="A34559" t="str">
            <v>1STQ008402A0000</v>
          </cell>
          <cell r="B34559" t="str">
            <v>ABB</v>
          </cell>
          <cell r="C34559" t="str">
            <v>PEP (Phase-2)</v>
          </cell>
          <cell r="D34559" t="str">
            <v>OT KIT 315/400 H. H=300MM W=800MM</v>
          </cell>
          <cell r="E34559">
            <v>1567.9651650000003</v>
          </cell>
          <cell r="F34559" t="str">
            <v>Public Apr 25</v>
          </cell>
        </row>
        <row r="34560">
          <cell r="A34560" t="str">
            <v>1STQ007444A0000</v>
          </cell>
          <cell r="B34560" t="str">
            <v>ABB</v>
          </cell>
          <cell r="C34560" t="str">
            <v>PEP (Phase-2)</v>
          </cell>
          <cell r="D34560" t="str">
            <v>OT KIT 630/800 HORIZ. W=600MM</v>
          </cell>
          <cell r="E34560">
            <v>1000.4252309999999</v>
          </cell>
          <cell r="F34560" t="str">
            <v>Public Apr 25</v>
          </cell>
        </row>
        <row r="34561">
          <cell r="A34561" t="str">
            <v>1STQ007447A0000</v>
          </cell>
          <cell r="B34561" t="str">
            <v>ABB</v>
          </cell>
          <cell r="C34561" t="str">
            <v>PEP (Phase-2)</v>
          </cell>
          <cell r="D34561" t="str">
            <v>OT KIT 630/800 HORIZ. W=800MM</v>
          </cell>
          <cell r="E34561">
            <v>1613.0604360000002</v>
          </cell>
          <cell r="F34561" t="str">
            <v>Public Apr 25</v>
          </cell>
        </row>
        <row r="34562">
          <cell r="A34562" t="str">
            <v>1STQ007439A0000</v>
          </cell>
          <cell r="B34562" t="str">
            <v>ABB</v>
          </cell>
          <cell r="C34562" t="str">
            <v>PEP (Phase-2)</v>
          </cell>
          <cell r="D34562" t="str">
            <v>OT KIT 1000/1250/1600 VERT. W=600MM</v>
          </cell>
          <cell r="E34562">
            <v>1033.4041770000003</v>
          </cell>
          <cell r="F34562" t="str">
            <v>Public Apr 25</v>
          </cell>
        </row>
        <row r="34563">
          <cell r="A34563" t="str">
            <v>1STQ007442A0000</v>
          </cell>
          <cell r="B34563" t="str">
            <v>ABB</v>
          </cell>
          <cell r="C34563" t="str">
            <v>PEP (Phase-2)</v>
          </cell>
          <cell r="D34563" t="str">
            <v>OT KIT 1000/1250/1600 VERT. W=800MM</v>
          </cell>
          <cell r="E34563">
            <v>2947.2537900000007</v>
          </cell>
          <cell r="F34563" t="str">
            <v>Public Apr 25</v>
          </cell>
        </row>
        <row r="34564">
          <cell r="A34564" t="str">
            <v>1STQ007437A0000</v>
          </cell>
          <cell r="B34564" t="str">
            <v>ABB</v>
          </cell>
          <cell r="C34564" t="str">
            <v>PEP (Phase-2)</v>
          </cell>
          <cell r="D34564" t="str">
            <v>OT KIT 160/200/250 V. H=350MM W=600MM</v>
          </cell>
          <cell r="E34564">
            <v>967.66043400000012</v>
          </cell>
          <cell r="F34564" t="str">
            <v>Public Apr 25</v>
          </cell>
        </row>
        <row r="34565">
          <cell r="A34565" t="str">
            <v>1STQ007440A0000</v>
          </cell>
          <cell r="B34565" t="str">
            <v>ABB</v>
          </cell>
          <cell r="C34565" t="str">
            <v>PEP (Phase-2)</v>
          </cell>
          <cell r="D34565" t="str">
            <v>OT KIT 160/200/250 V. H=350MM W=800MM</v>
          </cell>
          <cell r="E34565">
            <v>1492.4494650000001</v>
          </cell>
          <cell r="F34565" t="str">
            <v>Public Apr 25</v>
          </cell>
        </row>
        <row r="34566">
          <cell r="A34566" t="str">
            <v>1STQ008399A0000</v>
          </cell>
          <cell r="B34566" t="str">
            <v>ABB</v>
          </cell>
          <cell r="C34566" t="str">
            <v>PEP (Phase-2)</v>
          </cell>
          <cell r="D34566" t="str">
            <v>OT KIT 315/400 V. H=450MM W=600MM</v>
          </cell>
          <cell r="E34566">
            <v>992.56934400000011</v>
          </cell>
          <cell r="F34566" t="str">
            <v>Public Apr 25</v>
          </cell>
        </row>
        <row r="34567">
          <cell r="A34567" t="str">
            <v>1STQ008400A0000</v>
          </cell>
          <cell r="B34567" t="str">
            <v>ABB</v>
          </cell>
          <cell r="C34567" t="str">
            <v>PEP (Phase-2)</v>
          </cell>
          <cell r="D34567" t="str">
            <v>OT KIT 315/400 V. H=450MM W=800MM</v>
          </cell>
          <cell r="E34567">
            <v>1539.2466570000001</v>
          </cell>
          <cell r="F34567" t="str">
            <v>Public Apr 25</v>
          </cell>
        </row>
        <row r="34568">
          <cell r="A34568" t="str">
            <v>1STQ007438A0000</v>
          </cell>
          <cell r="B34568" t="str">
            <v>ABB</v>
          </cell>
          <cell r="C34568" t="str">
            <v>PEP (Phase-2)</v>
          </cell>
          <cell r="D34568" t="str">
            <v>OT KIT 630/800 VERT. W=600MM</v>
          </cell>
          <cell r="E34568">
            <v>1000.4252309999999</v>
          </cell>
          <cell r="F34568" t="str">
            <v>Public Apr 25</v>
          </cell>
        </row>
        <row r="34569">
          <cell r="A34569" t="str">
            <v>1STQ007441A0000</v>
          </cell>
          <cell r="B34569" t="str">
            <v>ABB</v>
          </cell>
          <cell r="C34569" t="str">
            <v>PEP (Phase-2)</v>
          </cell>
          <cell r="D34569" t="str">
            <v>OT KIT  630/800 VERT. W=800MM</v>
          </cell>
          <cell r="E34569">
            <v>1613.0604360000002</v>
          </cell>
          <cell r="F34569" t="str">
            <v>Public Apr 25</v>
          </cell>
        </row>
        <row r="34570">
          <cell r="A34570" t="str">
            <v>1STQ001905B0000</v>
          </cell>
          <cell r="B34570" t="str">
            <v>ABB</v>
          </cell>
          <cell r="C34570" t="str">
            <v>PEP (EAMFCO)</v>
          </cell>
          <cell r="D34570" t="str">
            <v>N.2 ROOF KIT IP31/41 LEFT COL.P=200MM</v>
          </cell>
          <cell r="E34570">
            <v>76.451193000000004</v>
          </cell>
          <cell r="F34570" t="str">
            <v>Public Apr 25</v>
          </cell>
        </row>
        <row r="34571">
          <cell r="A34571" t="str">
            <v>1STQ001906B0000</v>
          </cell>
          <cell r="B34571" t="str">
            <v>ABB</v>
          </cell>
          <cell r="C34571" t="str">
            <v>PEP (EAMFCO)</v>
          </cell>
          <cell r="D34571" t="str">
            <v>N.2 ROOF KIT IP31/41 LEFT COL.L=250MM</v>
          </cell>
          <cell r="E34571">
            <v>81.207554999999985</v>
          </cell>
          <cell r="F34571" t="str">
            <v>Public Apr 25</v>
          </cell>
        </row>
        <row r="34572">
          <cell r="A34572" t="str">
            <v>1STQ001907B0000</v>
          </cell>
          <cell r="B34572" t="str">
            <v>ABB</v>
          </cell>
          <cell r="C34572" t="str">
            <v>PEP (EAMFCO)</v>
          </cell>
          <cell r="D34572" t="str">
            <v>N.2 ROOF KIT IP31/41 LEFT COL.L=300MM</v>
          </cell>
          <cell r="E34572">
            <v>99.872331000000017</v>
          </cell>
          <cell r="F34572" t="str">
            <v>Public Apr 25</v>
          </cell>
        </row>
        <row r="34573">
          <cell r="A34573" t="str">
            <v>1STQ001935B0000</v>
          </cell>
          <cell r="B34573" t="str">
            <v>ABB</v>
          </cell>
          <cell r="C34573" t="str">
            <v>PEP (EAMFCO)</v>
          </cell>
          <cell r="D34573" t="str">
            <v>N.2 ROOF KIT IP31/41 COL.SIN.P=300MM</v>
          </cell>
          <cell r="E34573">
            <v>99.872331000000017</v>
          </cell>
          <cell r="F34573" t="str">
            <v>Public Apr 25</v>
          </cell>
        </row>
        <row r="34574">
          <cell r="A34574" t="str">
            <v>1STQ001908B0000</v>
          </cell>
          <cell r="B34574" t="str">
            <v>ABB</v>
          </cell>
          <cell r="C34574" t="str">
            <v>PEP (EAMFCO)</v>
          </cell>
          <cell r="D34574" t="str">
            <v>N.2 ROOF KIT IP31/41 LEFT COL.L=400MM</v>
          </cell>
          <cell r="E34574">
            <v>111.03062100000001</v>
          </cell>
          <cell r="F34574" t="str">
            <v>Public Apr 25</v>
          </cell>
        </row>
        <row r="34575">
          <cell r="A34575" t="str">
            <v>1STQ001909B0000</v>
          </cell>
          <cell r="B34575" t="str">
            <v>ABB</v>
          </cell>
          <cell r="C34575" t="str">
            <v>PEP (EAMFCO)</v>
          </cell>
          <cell r="D34575" t="str">
            <v>N.2 ROOF KIT IP31/41 LEFT COL.L=500MM</v>
          </cell>
          <cell r="E34575">
            <v>116.677392</v>
          </cell>
          <cell r="F34575" t="str">
            <v>Public Apr 25</v>
          </cell>
        </row>
        <row r="34576">
          <cell r="A34576" t="str">
            <v>1STQ001936B0000</v>
          </cell>
          <cell r="B34576" t="str">
            <v>ABB</v>
          </cell>
          <cell r="C34576" t="str">
            <v>PEP (EAMFCO)</v>
          </cell>
          <cell r="D34576" t="str">
            <v>N.2 ROOF KIT IP31/41 COL.SIN.P=500MM</v>
          </cell>
          <cell r="E34576">
            <v>116.677392</v>
          </cell>
          <cell r="F34576" t="str">
            <v>Public Apr 25</v>
          </cell>
        </row>
        <row r="34577">
          <cell r="A34577" t="str">
            <v>1STQ001910B0000</v>
          </cell>
          <cell r="B34577" t="str">
            <v>ABB</v>
          </cell>
          <cell r="C34577" t="str">
            <v>PEP (EAMFCO)</v>
          </cell>
          <cell r="D34577" t="str">
            <v>N.2 ROOF KIT IP31/41 LEFT COL.L=600MM</v>
          </cell>
          <cell r="E34577">
            <v>170.28226800000004</v>
          </cell>
          <cell r="F34577" t="str">
            <v>Public Apr 25</v>
          </cell>
        </row>
        <row r="34578">
          <cell r="A34578" t="str">
            <v>1STQ001911B0000</v>
          </cell>
          <cell r="B34578" t="str">
            <v>ABB</v>
          </cell>
          <cell r="C34578" t="str">
            <v>PEP (EAMFCO)</v>
          </cell>
          <cell r="D34578" t="str">
            <v>N.2 ROOF KIT IP31/41 LEFT COL.P=700MM</v>
          </cell>
          <cell r="E34578">
            <v>173.39306400000001</v>
          </cell>
          <cell r="F34578" t="str">
            <v>Public Apr 25</v>
          </cell>
        </row>
        <row r="34579">
          <cell r="A34579" t="str">
            <v>1STQ001913B0000</v>
          </cell>
          <cell r="B34579" t="str">
            <v>ABB</v>
          </cell>
          <cell r="C34579" t="str">
            <v>PEP (EAMFCO)</v>
          </cell>
          <cell r="D34579" t="str">
            <v>N.2 ROOF KIT IP31/41 LEFT COL.L=800MM</v>
          </cell>
          <cell r="E34579">
            <v>193.703406</v>
          </cell>
          <cell r="F34579" t="str">
            <v>Public Apr 25</v>
          </cell>
        </row>
        <row r="34580">
          <cell r="A34580" t="str">
            <v>1STQ001914B0000</v>
          </cell>
          <cell r="B34580" t="str">
            <v>ABB</v>
          </cell>
          <cell r="C34580" t="str">
            <v>PEP (EAMFCO)</v>
          </cell>
          <cell r="D34580" t="str">
            <v>N.2 ROOF KIT IP31/41 LEFT COL.P=900MM</v>
          </cell>
          <cell r="E34580">
            <v>196.81420200000002</v>
          </cell>
          <cell r="F34580" t="str">
            <v>Public Apr 25</v>
          </cell>
        </row>
        <row r="34581">
          <cell r="A34581" t="str">
            <v>1STQ001915B0000</v>
          </cell>
          <cell r="B34581" t="str">
            <v>ABB</v>
          </cell>
          <cell r="C34581" t="str">
            <v>PEP (EAMFCO)</v>
          </cell>
          <cell r="D34581" t="str">
            <v>N.2 ROOF KIT IP31/41 LEFT COL.L=1000MM</v>
          </cell>
          <cell r="E34581">
            <v>198.809169</v>
          </cell>
          <cell r="F34581" t="str">
            <v>Public Apr 25</v>
          </cell>
        </row>
        <row r="34582">
          <cell r="A34582" t="str">
            <v>1STQ001916B0000</v>
          </cell>
          <cell r="B34582" t="str">
            <v>ABB</v>
          </cell>
          <cell r="C34582" t="str">
            <v>PEP (EAMFCO)</v>
          </cell>
          <cell r="D34582" t="str">
            <v>N.2 ROOF KIT IP31/41 LEFT COL.L=1250MM</v>
          </cell>
          <cell r="E34582">
            <v>240.71474700000002</v>
          </cell>
          <cell r="F34582" t="str">
            <v>Public Apr 25</v>
          </cell>
        </row>
        <row r="34583">
          <cell r="A34583" t="str">
            <v>1STQ001590B0000</v>
          </cell>
          <cell r="B34583" t="str">
            <v>ABB</v>
          </cell>
          <cell r="C34583" t="str">
            <v>PEP (Phase-1)</v>
          </cell>
          <cell r="D34583" t="str">
            <v>SEGR.VER.LAT.LEXAN H=200MM D=500MM IN.UP</v>
          </cell>
          <cell r="E34583">
            <v>348.84418936082483</v>
          </cell>
          <cell r="F34583" t="str">
            <v>Public Apr 25</v>
          </cell>
        </row>
        <row r="34584">
          <cell r="A34584" t="str">
            <v>1STQ001591B0000</v>
          </cell>
          <cell r="B34584" t="str">
            <v>ABB</v>
          </cell>
          <cell r="C34584" t="str">
            <v>PEP (Phase-1)</v>
          </cell>
          <cell r="D34584" t="str">
            <v>SEGR.VER.LAT.LEXAN H=200MM D=700MM IN.UP</v>
          </cell>
          <cell r="E34584">
            <v>513.26600214432995</v>
          </cell>
          <cell r="F34584" t="str">
            <v>Public Apr 25</v>
          </cell>
        </row>
        <row r="34585">
          <cell r="A34585" t="str">
            <v>1STQ001592B0000</v>
          </cell>
          <cell r="B34585" t="str">
            <v>ABB</v>
          </cell>
          <cell r="C34585" t="str">
            <v>PEP (Phase-1)</v>
          </cell>
          <cell r="D34585" t="str">
            <v>SEGR.VER.LAT.LEXAN H=200MM D=900MM IN.UP</v>
          </cell>
          <cell r="E34585">
            <v>678.11169748453608</v>
          </cell>
          <cell r="F34585" t="str">
            <v>Public Apr 25</v>
          </cell>
        </row>
        <row r="34586">
          <cell r="A34586" t="str">
            <v>1STQ001593B0000</v>
          </cell>
          <cell r="B34586" t="str">
            <v>ABB</v>
          </cell>
          <cell r="C34586" t="str">
            <v>PEP (Phase-1)</v>
          </cell>
          <cell r="D34586" t="str">
            <v>SEGR.VER.LAT.LEXAN H=300MM D=500MM IN.UP</v>
          </cell>
          <cell r="E34586">
            <v>389.49229558762897</v>
          </cell>
          <cell r="F34586" t="str">
            <v>Public Apr 25</v>
          </cell>
        </row>
        <row r="34587">
          <cell r="A34587" t="str">
            <v>1STQ001594B0000</v>
          </cell>
          <cell r="B34587" t="str">
            <v>ABB</v>
          </cell>
          <cell r="C34587" t="str">
            <v>PEP (Phase-1)</v>
          </cell>
          <cell r="D34587" t="str">
            <v>SEGR.VER.LAT.LEXAN H=300MM D=700MM IN.UP</v>
          </cell>
          <cell r="E34587">
            <v>594.11602243298967</v>
          </cell>
          <cell r="F34587" t="str">
            <v>Public Apr 25</v>
          </cell>
        </row>
        <row r="34588">
          <cell r="A34588" t="str">
            <v>1STQ001595B0000</v>
          </cell>
          <cell r="B34588" t="str">
            <v>ABB</v>
          </cell>
          <cell r="C34588" t="str">
            <v>PEP (Phase-1)</v>
          </cell>
          <cell r="D34588" t="str">
            <v>SEGR.VER.LAT.LEXAN H=300MM D=900MM IN.UP</v>
          </cell>
          <cell r="E34588">
            <v>734.52154193814454</v>
          </cell>
          <cell r="F34588" t="str">
            <v>Public Apr 25</v>
          </cell>
        </row>
        <row r="34589">
          <cell r="A34589" t="str">
            <v>1STQ001333B0000</v>
          </cell>
          <cell r="B34589" t="str">
            <v>ABB</v>
          </cell>
          <cell r="C34589" t="str">
            <v>PEP (Phase-1)</v>
          </cell>
          <cell r="D34589" t="str">
            <v>SEGR.LAT.UNIFIX H H=300MM</v>
          </cell>
          <cell r="E34589">
            <v>287.80510119587626</v>
          </cell>
          <cell r="F34589" t="str">
            <v>Public Apr 25</v>
          </cell>
        </row>
        <row r="34590">
          <cell r="A34590" t="str">
            <v>1STQ001986B0000</v>
          </cell>
          <cell r="B34590" t="str">
            <v>ABB</v>
          </cell>
          <cell r="C34590" t="str">
            <v>PEP (Phase-1)</v>
          </cell>
          <cell r="D34590" t="str">
            <v>SIDE VERT.SEGREG. H=50MM D=500MM INT.UP.</v>
          </cell>
          <cell r="E34590">
            <v>193.68086399999999</v>
          </cell>
          <cell r="F34590" t="str">
            <v>Public Apr 25</v>
          </cell>
        </row>
        <row r="34591">
          <cell r="A34591" t="str">
            <v>1STQ001987B0000</v>
          </cell>
          <cell r="B34591" t="str">
            <v>ABB</v>
          </cell>
          <cell r="C34591" t="str">
            <v>PEP (Phase-1)</v>
          </cell>
          <cell r="D34591" t="str">
            <v>SIDE VERT.SEGREG. H=50MM D=700MM INT.UP.</v>
          </cell>
          <cell r="E34591">
            <v>211.16044206185572</v>
          </cell>
          <cell r="F34591" t="str">
            <v>Public Apr 25</v>
          </cell>
        </row>
        <row r="34592">
          <cell r="A34592" t="str">
            <v>1STQ001988B0000</v>
          </cell>
          <cell r="B34592" t="str">
            <v>ABB</v>
          </cell>
          <cell r="C34592" t="str">
            <v>PEP (Phase-1)</v>
          </cell>
          <cell r="D34592" t="str">
            <v>SIDE VERT.SEGREG. H=50MM D=900MM INT.UP.</v>
          </cell>
          <cell r="E34592">
            <v>227.37952725773201</v>
          </cell>
          <cell r="F34592" t="str">
            <v>Public Apr 25</v>
          </cell>
        </row>
        <row r="34593">
          <cell r="A34593" t="str">
            <v>1STQ001989B0000</v>
          </cell>
          <cell r="B34593" t="str">
            <v>ABB</v>
          </cell>
          <cell r="C34593" t="str">
            <v>PEP (Phase-1)</v>
          </cell>
          <cell r="D34593" t="str">
            <v>SIDE VERT.SEGR. H=100MM D=500MM INT.UP.</v>
          </cell>
          <cell r="E34593">
            <v>196.21300453608248</v>
          </cell>
          <cell r="F34593" t="str">
            <v>Public Apr 25</v>
          </cell>
        </row>
        <row r="34594">
          <cell r="A34594" t="str">
            <v>1STQ001990B0000</v>
          </cell>
          <cell r="B34594" t="str">
            <v>ABB</v>
          </cell>
          <cell r="C34594" t="str">
            <v>PEP (Phase-1)</v>
          </cell>
          <cell r="D34594" t="str">
            <v>SIDE VERT.SEGR. H=100MM D=700MM INT.UP.</v>
          </cell>
          <cell r="E34594">
            <v>214.54034771134025</v>
          </cell>
          <cell r="F34594" t="str">
            <v>Public Apr 25</v>
          </cell>
        </row>
        <row r="34595">
          <cell r="A34595" t="str">
            <v>1STQ001991B0000</v>
          </cell>
          <cell r="B34595" t="str">
            <v>ABB</v>
          </cell>
          <cell r="C34595" t="str">
            <v>PEP (Phase-1)</v>
          </cell>
          <cell r="D34595" t="str">
            <v>SIDE VERT.SEGR. H=100MM D=900MM INT.UP.</v>
          </cell>
          <cell r="E34595">
            <v>235.80140437113405</v>
          </cell>
          <cell r="F34595" t="str">
            <v>Public Apr 25</v>
          </cell>
        </row>
        <row r="34596">
          <cell r="A34596" t="str">
            <v>1STQ001992B0000</v>
          </cell>
          <cell r="B34596" t="str">
            <v>ABB</v>
          </cell>
          <cell r="C34596" t="str">
            <v>PEP (Phase-1)</v>
          </cell>
          <cell r="D34596" t="str">
            <v>SIDE VERT.SEGR. H=150MM D=500MM INT.UP.</v>
          </cell>
          <cell r="E34596">
            <v>200.84224824742273</v>
          </cell>
          <cell r="F34596" t="str">
            <v>Public Apr 25</v>
          </cell>
        </row>
        <row r="34597">
          <cell r="A34597" t="str">
            <v>1STQ001993B0000</v>
          </cell>
          <cell r="B34597" t="str">
            <v>ABB</v>
          </cell>
          <cell r="C34597" t="str">
            <v>PEP (Phase-1)</v>
          </cell>
          <cell r="D34597" t="str">
            <v>SIDE VERT.SEGR. H=150MM D=700MM INT.UP.</v>
          </cell>
          <cell r="E34597">
            <v>220.00620173195875</v>
          </cell>
          <cell r="F34597" t="str">
            <v>Public Apr 25</v>
          </cell>
        </row>
        <row r="34598">
          <cell r="A34598" t="str">
            <v>1STQ001994B0000</v>
          </cell>
          <cell r="B34598" t="str">
            <v>ABB</v>
          </cell>
          <cell r="C34598" t="str">
            <v>PEP (Phase-1)</v>
          </cell>
          <cell r="D34598" t="str">
            <v>SIDE VERT.SEGR. H=150MM D=900MM INT.UP.</v>
          </cell>
          <cell r="E34598">
            <v>240.21870680412374</v>
          </cell>
          <cell r="F34598" t="str">
            <v>Public Apr 25</v>
          </cell>
        </row>
        <row r="34599">
          <cell r="A34599" t="str">
            <v>1STQ008885A0000</v>
          </cell>
          <cell r="B34599" t="str">
            <v>ABB</v>
          </cell>
          <cell r="C34599" t="str">
            <v>PEP (Phase-1)</v>
          </cell>
          <cell r="D34599" t="str">
            <v>SEGR.VERT.LAT. H=175MM D=500MM INT.UP.</v>
          </cell>
          <cell r="E34599">
            <v>209.68800791752577</v>
          </cell>
          <cell r="F34599" t="str">
            <v>Public Apr 25</v>
          </cell>
        </row>
        <row r="34600">
          <cell r="A34600" t="str">
            <v>1STQ008895A0000</v>
          </cell>
          <cell r="B34600" t="str">
            <v>ABB</v>
          </cell>
          <cell r="C34600" t="str">
            <v>PEP (Phase-1)</v>
          </cell>
          <cell r="D34600" t="str">
            <v>SEGR.VERT.LAT. H=175MM D=700MM INT.UP.</v>
          </cell>
          <cell r="E34600">
            <v>227.37952725773201</v>
          </cell>
          <cell r="F34600" t="str">
            <v>Public Apr 25</v>
          </cell>
        </row>
        <row r="34601">
          <cell r="A34601" t="str">
            <v>1STQ008905A0000</v>
          </cell>
          <cell r="B34601" t="str">
            <v>ABB</v>
          </cell>
          <cell r="C34601" t="str">
            <v>PEP (Phase-1)</v>
          </cell>
          <cell r="D34601" t="str">
            <v>SEGR.VERT.LAT. H=175MM D=900MM INT.UP.</v>
          </cell>
          <cell r="E34601">
            <v>248.42864263917528</v>
          </cell>
          <cell r="F34601" t="str">
            <v>Public Apr 25</v>
          </cell>
        </row>
        <row r="34602">
          <cell r="A34602" t="str">
            <v>1STQ008886A0000</v>
          </cell>
          <cell r="B34602" t="str">
            <v>ABB</v>
          </cell>
          <cell r="C34602" t="str">
            <v>PEP (Phase-1)</v>
          </cell>
          <cell r="D34602" t="str">
            <v>SEGR.VERT.LAT. H=200MM D=500MM INT.UP.</v>
          </cell>
          <cell r="E34602">
            <v>238.74627265979385</v>
          </cell>
          <cell r="F34602" t="str">
            <v>Public Apr 25</v>
          </cell>
        </row>
        <row r="34603">
          <cell r="A34603" t="str">
            <v>1STQ008896A0000</v>
          </cell>
          <cell r="B34603" t="str">
            <v>ABB</v>
          </cell>
          <cell r="C34603" t="str">
            <v>PEP (Phase-1)</v>
          </cell>
          <cell r="D34603" t="str">
            <v>SEGR.VERT.LAT. H=200MM D=700MM INT.UP.</v>
          </cell>
          <cell r="E34603">
            <v>257.27440230927834</v>
          </cell>
          <cell r="F34603" t="str">
            <v>Public Apr 25</v>
          </cell>
        </row>
        <row r="34604">
          <cell r="A34604" t="str">
            <v>1STQ008906A0000</v>
          </cell>
          <cell r="B34604" t="str">
            <v>ABB</v>
          </cell>
          <cell r="C34604" t="str">
            <v>PEP (Phase-1)</v>
          </cell>
          <cell r="D34604" t="str">
            <v>SEGR.VERT.LAT. H=200MM D=900MM INT.UP.</v>
          </cell>
          <cell r="E34604">
            <v>278.08926680412378</v>
          </cell>
          <cell r="F34604" t="str">
            <v>Public Apr 25</v>
          </cell>
        </row>
        <row r="34605">
          <cell r="A34605" t="str">
            <v>1STQ008887A0000</v>
          </cell>
          <cell r="B34605" t="str">
            <v>ABB</v>
          </cell>
          <cell r="C34605" t="str">
            <v>PEP (Phase-1)</v>
          </cell>
          <cell r="D34605" t="str">
            <v>SEGR.VERT.LAT. H=225MM D=500MM INT.UP.</v>
          </cell>
          <cell r="E34605">
            <v>227.37952725773201</v>
          </cell>
          <cell r="F34605" t="str">
            <v>Public Apr 25</v>
          </cell>
        </row>
        <row r="34606">
          <cell r="A34606" t="str">
            <v>1STQ008897A0000</v>
          </cell>
          <cell r="B34606" t="str">
            <v>ABB</v>
          </cell>
          <cell r="C34606" t="str">
            <v>PEP (Phase-1)</v>
          </cell>
          <cell r="D34606" t="str">
            <v>SEGR.VERT.LAT. H=225MM D=700MM INT.UP.</v>
          </cell>
          <cell r="E34606">
            <v>244.00018540206187</v>
          </cell>
          <cell r="F34606" t="str">
            <v>Public Apr 25</v>
          </cell>
        </row>
        <row r="34607">
          <cell r="A34607" t="str">
            <v>1STQ008907A0000</v>
          </cell>
          <cell r="B34607" t="str">
            <v>ABB</v>
          </cell>
          <cell r="C34607" t="str">
            <v>PEP (Phase-1)</v>
          </cell>
          <cell r="D34607" t="str">
            <v>SEGR.VERT.LAT. H=225MM D=900MM INT.UP.</v>
          </cell>
          <cell r="E34607">
            <v>255.59002688659794</v>
          </cell>
          <cell r="F34607" t="str">
            <v>Public Apr 25</v>
          </cell>
        </row>
        <row r="34608">
          <cell r="A34608" t="str">
            <v>1STQ008888A0000</v>
          </cell>
          <cell r="B34608" t="str">
            <v>ABB</v>
          </cell>
          <cell r="C34608" t="str">
            <v>PEP (Phase-1)</v>
          </cell>
          <cell r="D34608" t="str">
            <v>SEGR.VERT.LAT. H=250MM D=500MM INT.UP.</v>
          </cell>
          <cell r="E34608">
            <v>234.73054317525776</v>
          </cell>
          <cell r="F34608" t="str">
            <v>Public Apr 25</v>
          </cell>
        </row>
        <row r="34609">
          <cell r="A34609" t="str">
            <v>1STQ008898A0000</v>
          </cell>
          <cell r="B34609" t="str">
            <v>ABB</v>
          </cell>
          <cell r="C34609" t="str">
            <v>PEP (Phase-1)</v>
          </cell>
          <cell r="D34609" t="str">
            <v>SEGR.VERT.LAT. H=250MM D=700MM INT.UP.</v>
          </cell>
          <cell r="E34609">
            <v>252.00933476288662</v>
          </cell>
          <cell r="F34609" t="str">
            <v>Public Apr 25</v>
          </cell>
        </row>
        <row r="34610">
          <cell r="A34610" t="str">
            <v>1STQ008908A0000</v>
          </cell>
          <cell r="B34610" t="str">
            <v>ABB</v>
          </cell>
          <cell r="C34610" t="str">
            <v>PEP (Phase-1)</v>
          </cell>
          <cell r="D34610" t="str">
            <v>SEGR.VERT.LAT. H=250MM D=900MM INT.UP.</v>
          </cell>
          <cell r="E34610">
            <v>291.37463851546391</v>
          </cell>
          <cell r="F34610" t="str">
            <v>Public Apr 25</v>
          </cell>
        </row>
        <row r="34611">
          <cell r="A34611" t="str">
            <v>1STQ008889A0000</v>
          </cell>
          <cell r="B34611" t="str">
            <v>ABB</v>
          </cell>
          <cell r="C34611" t="str">
            <v>PEP (Phase-1)</v>
          </cell>
          <cell r="D34611" t="str">
            <v>SEGR.VERT.LAT. H=300MM D=500MM INT.UP.</v>
          </cell>
          <cell r="E34611">
            <v>239.15900041237114</v>
          </cell>
          <cell r="F34611" t="str">
            <v>Public Apr 25</v>
          </cell>
        </row>
        <row r="34612">
          <cell r="A34612" t="str">
            <v>1STQ008899A0000</v>
          </cell>
          <cell r="B34612" t="str">
            <v>ABB</v>
          </cell>
          <cell r="C34612" t="str">
            <v>PEP (Phase-1)</v>
          </cell>
          <cell r="D34612" t="str">
            <v>SEGR.VERT.LAT. H=300MM D=700MM INT.UP.</v>
          </cell>
          <cell r="E34612">
            <v>280.4206208659794</v>
          </cell>
          <cell r="F34612" t="str">
            <v>Public Apr 25</v>
          </cell>
        </row>
        <row r="34613">
          <cell r="A34613" t="str">
            <v>1STQ008909A0000</v>
          </cell>
          <cell r="B34613" t="str">
            <v>ABB</v>
          </cell>
          <cell r="C34613" t="str">
            <v>PEP (Phase-1)</v>
          </cell>
          <cell r="D34613" t="str">
            <v>SEGR.VERT.LAT. H=300MM D=900MM INT.UP.</v>
          </cell>
          <cell r="E34613">
            <v>299.59572915463923</v>
          </cell>
          <cell r="F34613" t="str">
            <v>Public Apr 25</v>
          </cell>
        </row>
        <row r="34614">
          <cell r="A34614" t="str">
            <v>1STQ008890A0000</v>
          </cell>
          <cell r="B34614" t="str">
            <v>ABB</v>
          </cell>
          <cell r="C34614" t="str">
            <v>PEP (Phase-1)</v>
          </cell>
          <cell r="D34614" t="str">
            <v>SEGR.VERT.LAT. H=350MM D=500MM INT.UP.</v>
          </cell>
          <cell r="E34614">
            <v>246.74426721649485</v>
          </cell>
          <cell r="F34614" t="str">
            <v>Public Apr 25</v>
          </cell>
        </row>
        <row r="34615">
          <cell r="A34615" t="str">
            <v>1STQ008900A0000</v>
          </cell>
          <cell r="B34615" t="str">
            <v>ABB</v>
          </cell>
          <cell r="C34615" t="str">
            <v>PEP (Phase-1)</v>
          </cell>
          <cell r="D34615" t="str">
            <v>SEGR.VERT.LAT. H=350MM D=700MM INT.UP.</v>
          </cell>
          <cell r="E34615">
            <v>282.10499628865983</v>
          </cell>
          <cell r="F34615" t="str">
            <v>Public Apr 25</v>
          </cell>
        </row>
        <row r="34616">
          <cell r="A34616" t="str">
            <v>1STQ008910A0000</v>
          </cell>
          <cell r="B34616" t="str">
            <v>ABB</v>
          </cell>
          <cell r="C34616" t="str">
            <v>PEP (Phase-1)</v>
          </cell>
          <cell r="D34616" t="str">
            <v>SEGR.VERT.LAT. H=350MM D=900MM INT.UP.</v>
          </cell>
          <cell r="E34616">
            <v>279.37206927835052</v>
          </cell>
          <cell r="F34616" t="str">
            <v>Public Apr 25</v>
          </cell>
        </row>
        <row r="34617">
          <cell r="A34617" t="str">
            <v>1STQ008891A0000</v>
          </cell>
          <cell r="B34617" t="str">
            <v>ABB</v>
          </cell>
          <cell r="C34617" t="str">
            <v>PEP (Phase-1)</v>
          </cell>
          <cell r="D34617" t="str">
            <v>SEGR.VERT.LAT. H=400MM D=500MM INT.UP.</v>
          </cell>
          <cell r="E34617">
            <v>253.25867282474229</v>
          </cell>
          <cell r="F34617" t="str">
            <v>Public Apr 25</v>
          </cell>
        </row>
        <row r="34618">
          <cell r="A34618" t="str">
            <v>1STQ008901A0000</v>
          </cell>
          <cell r="B34618" t="str">
            <v>ABB</v>
          </cell>
          <cell r="C34618" t="str">
            <v>PEP (Phase-1)</v>
          </cell>
          <cell r="D34618" t="str">
            <v>SEGR.VERT.LAT. H=400MM D=700MM INT.UP.</v>
          </cell>
          <cell r="E34618">
            <v>264.01190400000007</v>
          </cell>
          <cell r="F34618" t="str">
            <v>Public Apr 25</v>
          </cell>
        </row>
        <row r="34619">
          <cell r="A34619" t="str">
            <v>1STQ008911A0000</v>
          </cell>
          <cell r="B34619" t="str">
            <v>ABB</v>
          </cell>
          <cell r="C34619" t="str">
            <v>PEP (Phase-1)</v>
          </cell>
          <cell r="D34619" t="str">
            <v>SEGR.VERT.LAT. H=400MM D=900MM INT.UP.</v>
          </cell>
          <cell r="E34619">
            <v>284.84907810309284</v>
          </cell>
          <cell r="F34619" t="str">
            <v>Public Apr 25</v>
          </cell>
        </row>
        <row r="34620">
          <cell r="A34620" t="str">
            <v>1STQ008893A0000</v>
          </cell>
          <cell r="B34620" t="str">
            <v>ABB</v>
          </cell>
          <cell r="C34620" t="str">
            <v>PEP (Phase-1)</v>
          </cell>
          <cell r="D34620" t="str">
            <v>SEGR.VERT.LAT. H=500MM D=500MM INT.UP.</v>
          </cell>
          <cell r="E34620">
            <v>274.12931134020619</v>
          </cell>
          <cell r="F34620" t="str">
            <v>Public Apr 25</v>
          </cell>
        </row>
        <row r="34621">
          <cell r="A34621" t="str">
            <v>1STQ008903A0000</v>
          </cell>
          <cell r="B34621" t="str">
            <v>ABB</v>
          </cell>
          <cell r="C34621" t="str">
            <v>PEP (Phase-1)</v>
          </cell>
          <cell r="D34621" t="str">
            <v>SEGR.VERT.LAT. H=500MM D=700MM INT.UP.</v>
          </cell>
          <cell r="E34621">
            <v>279.16012799999999</v>
          </cell>
          <cell r="F34621" t="str">
            <v>Public Apr 25</v>
          </cell>
        </row>
        <row r="34622">
          <cell r="A34622" t="str">
            <v>1STQ008913A0000</v>
          </cell>
          <cell r="B34622" t="str">
            <v>ABB</v>
          </cell>
          <cell r="C34622" t="str">
            <v>PEP (Phase-1)</v>
          </cell>
          <cell r="D34622" t="str">
            <v>SEGR.VERT.LAT. H=500MM D=900MM INT.UP.</v>
          </cell>
          <cell r="E34622">
            <v>332.00043513402068</v>
          </cell>
          <cell r="F34622" t="str">
            <v>Public Apr 25</v>
          </cell>
        </row>
        <row r="34623">
          <cell r="A34623" t="str">
            <v>1STQ008894A0000</v>
          </cell>
          <cell r="B34623" t="str">
            <v>ABB</v>
          </cell>
          <cell r="C34623" t="str">
            <v>PEP (Phase-1)</v>
          </cell>
          <cell r="D34623" t="str">
            <v>SEGR.VERT.LAT. H=600MM D=500MM INT.UP.</v>
          </cell>
          <cell r="E34623">
            <v>285.47374713402064</v>
          </cell>
          <cell r="F34623" t="str">
            <v>Public Apr 25</v>
          </cell>
        </row>
        <row r="34624">
          <cell r="A34624" t="str">
            <v>1STQ008904A0000</v>
          </cell>
          <cell r="B34624" t="str">
            <v>ABB</v>
          </cell>
          <cell r="C34624" t="str">
            <v>PEP (Phase-1)</v>
          </cell>
          <cell r="D34624" t="str">
            <v>SEGR.VERT.LAT. H=600MM D=700MM INT.UP.</v>
          </cell>
          <cell r="E34624">
            <v>290.32608692783504</v>
          </cell>
          <cell r="F34624" t="str">
            <v>Public Apr 25</v>
          </cell>
        </row>
        <row r="34625">
          <cell r="A34625" t="str">
            <v>1STQ008914A0000</v>
          </cell>
          <cell r="B34625" t="str">
            <v>ABB</v>
          </cell>
          <cell r="C34625" t="str">
            <v>PEP (Phase-1)</v>
          </cell>
          <cell r="D34625" t="str">
            <v>SEGR.VERT.LAT. H=600MM D=900MM INT.UP.</v>
          </cell>
          <cell r="E34625">
            <v>343.57912181443305</v>
          </cell>
          <cell r="F34625" t="str">
            <v>Public Apr 25</v>
          </cell>
        </row>
        <row r="34626">
          <cell r="A34626" t="str">
            <v>1STQ009131A0000</v>
          </cell>
          <cell r="B34626" t="str">
            <v>ABB</v>
          </cell>
          <cell r="C34626" t="str">
            <v>PEP (Phase-1)</v>
          </cell>
          <cell r="D34626" t="str">
            <v>SEGR.VERT.LAT. H=700MM D=500MM INT.UP.</v>
          </cell>
          <cell r="E34626">
            <v>290.11414564948456</v>
          </cell>
          <cell r="F34626" t="str">
            <v>Public Apr 25</v>
          </cell>
        </row>
        <row r="34627">
          <cell r="A34627" t="str">
            <v>1STQ009132A0000</v>
          </cell>
          <cell r="B34627" t="str">
            <v>ABB</v>
          </cell>
          <cell r="C34627" t="str">
            <v>PEP (Phase-1)</v>
          </cell>
          <cell r="D34627" t="str">
            <v>SEGR.VERT.LAT. H=700MM D=700MM INT.UP.</v>
          </cell>
          <cell r="E34627">
            <v>303.35489814432992</v>
          </cell>
          <cell r="F34627" t="str">
            <v>Public Apr 25</v>
          </cell>
        </row>
        <row r="34628">
          <cell r="A34628" t="str">
            <v>1STQ009133A0000</v>
          </cell>
          <cell r="B34628" t="str">
            <v>ABB</v>
          </cell>
          <cell r="C34628" t="str">
            <v>PEP (Phase-1)</v>
          </cell>
          <cell r="D34628" t="str">
            <v>SEGR.VERT.LAT. H=700MM D=900MM INT.UP.</v>
          </cell>
          <cell r="E34628">
            <v>325.26293344329895</v>
          </cell>
          <cell r="F34628" t="str">
            <v>Public Apr 25</v>
          </cell>
        </row>
        <row r="34629">
          <cell r="A34629" t="str">
            <v>1STQ009200A0000</v>
          </cell>
          <cell r="B34629" t="str">
            <v>ABB</v>
          </cell>
          <cell r="C34629" t="str">
            <v>PEP (Phase-2)</v>
          </cell>
          <cell r="D34629" t="str">
            <v>2 LAT.CABLE CONNEC.MOD. H=175MM D=500MM</v>
          </cell>
          <cell r="E34629">
            <v>432.18306469565221</v>
          </cell>
          <cell r="F34629" t="str">
            <v>Public Apr 25</v>
          </cell>
        </row>
        <row r="34630">
          <cell r="A34630" t="str">
            <v>1STQ009205A0000</v>
          </cell>
          <cell r="B34630" t="str">
            <v>ABB</v>
          </cell>
          <cell r="C34630" t="str">
            <v>PEP (Phase-2)</v>
          </cell>
          <cell r="D34630" t="str">
            <v>2 LAT.CABLE CONNEC.MOD. H=175MM D=700MM</v>
          </cell>
          <cell r="E34630">
            <v>468.80695408695652</v>
          </cell>
          <cell r="F34630" t="str">
            <v>Public Apr 25</v>
          </cell>
        </row>
        <row r="34631">
          <cell r="A34631" t="str">
            <v>1STQ009210A0000</v>
          </cell>
          <cell r="B34631" t="str">
            <v>ABB</v>
          </cell>
          <cell r="C34631" t="str">
            <v>PEP (Phase-2)</v>
          </cell>
          <cell r="D34631" t="str">
            <v>2 LAT.CABLE CONNEC.MOD. H=175MM D=900MM</v>
          </cell>
          <cell r="E34631">
            <v>512.29929286956519</v>
          </cell>
          <cell r="F34631" t="str">
            <v>Public Apr 25</v>
          </cell>
        </row>
        <row r="34632">
          <cell r="A34632" t="str">
            <v>1STQ009201A0000</v>
          </cell>
          <cell r="B34632" t="str">
            <v>ABB</v>
          </cell>
          <cell r="C34632" t="str">
            <v>PEP (Phase-2)</v>
          </cell>
          <cell r="D34632" t="str">
            <v>2 LAT.CABLE CONNEC.MOD. H=200MM D=500MM</v>
          </cell>
          <cell r="E34632">
            <v>444.8379474782609</v>
          </cell>
          <cell r="F34632" t="str">
            <v>Public Apr 25</v>
          </cell>
        </row>
        <row r="34633">
          <cell r="A34633" t="str">
            <v>1STQ009206A0000</v>
          </cell>
          <cell r="B34633" t="str">
            <v>ABB</v>
          </cell>
          <cell r="C34633" t="str">
            <v>PEP (Phase-2)</v>
          </cell>
          <cell r="D34633" t="str">
            <v>2 LAT.CABLE CONNEC.MOD. H=200MM D=700MM</v>
          </cell>
          <cell r="E34633">
            <v>479.45069843478262</v>
          </cell>
          <cell r="F34633" t="str">
            <v>Public Apr 25</v>
          </cell>
        </row>
        <row r="34634">
          <cell r="A34634" t="str">
            <v>1STQ009211A0000</v>
          </cell>
          <cell r="B34634" t="str">
            <v>ABB</v>
          </cell>
          <cell r="C34634" t="str">
            <v>PEP (Phase-2)</v>
          </cell>
          <cell r="D34634" t="str">
            <v>2 LAT.CABLE CONNEC.MOD. H=200MM D=900MM</v>
          </cell>
          <cell r="E34634">
            <v>518.30918608695652</v>
          </cell>
          <cell r="F34634" t="str">
            <v>Public Apr 25</v>
          </cell>
        </row>
        <row r="34635">
          <cell r="A34635" t="str">
            <v>1STQ009202A0000</v>
          </cell>
          <cell r="B34635" t="str">
            <v>ABB</v>
          </cell>
          <cell r="C34635" t="str">
            <v>PEP (Phase-2)</v>
          </cell>
          <cell r="D34635" t="str">
            <v>2 LAT.CABLE CONNEC.MOD. H=225MM D=500MM</v>
          </cell>
          <cell r="E34635">
            <v>471.91186956521739</v>
          </cell>
          <cell r="F34635" t="str">
            <v>Public Apr 25</v>
          </cell>
        </row>
        <row r="34636">
          <cell r="A34636" t="str">
            <v>1STQ009207A0000</v>
          </cell>
          <cell r="B34636" t="str">
            <v>ABB</v>
          </cell>
          <cell r="C34636" t="str">
            <v>PEP (Phase-2)</v>
          </cell>
          <cell r="D34636" t="str">
            <v>2 LAT.CABLE CONNEC.MOD. H=225MM D=700MM</v>
          </cell>
          <cell r="E34636">
            <v>506.07770086956521</v>
          </cell>
          <cell r="F34636" t="str">
            <v>Public Apr 25</v>
          </cell>
        </row>
        <row r="34637">
          <cell r="A34637" t="str">
            <v>1STQ009212A0000</v>
          </cell>
          <cell r="B34637" t="str">
            <v>ABB</v>
          </cell>
          <cell r="C34637" t="str">
            <v>PEP (Phase-2)</v>
          </cell>
          <cell r="D34637" t="str">
            <v>2 LAT.CABLE CONNEC.MOD. H=225MM D=900MM</v>
          </cell>
          <cell r="E34637">
            <v>530.28192834782601</v>
          </cell>
          <cell r="F34637" t="str">
            <v>Public Apr 25</v>
          </cell>
        </row>
        <row r="34638">
          <cell r="A34638" t="str">
            <v>1STQ009203A0000</v>
          </cell>
          <cell r="B34638" t="str">
            <v>ABB</v>
          </cell>
          <cell r="C34638" t="str">
            <v>PEP (Phase-2)</v>
          </cell>
          <cell r="D34638" t="str">
            <v>2 LAT.CABLE CONNEC.MOD. H=250MM D=500MM</v>
          </cell>
          <cell r="E34638">
            <v>484.11983269565218</v>
          </cell>
          <cell r="F34638" t="str">
            <v>Public Apr 25</v>
          </cell>
        </row>
        <row r="34639">
          <cell r="A34639" t="str">
            <v>1STQ009208A0000</v>
          </cell>
          <cell r="B34639" t="str">
            <v>ABB</v>
          </cell>
          <cell r="C34639" t="str">
            <v>PEP (Phase-2)</v>
          </cell>
          <cell r="D34639" t="str">
            <v>2 LAT.CABLE CONNEC.MOD. H=250MM D=700MM</v>
          </cell>
          <cell r="E34639">
            <v>519.63818400000002</v>
          </cell>
          <cell r="F34639" t="str">
            <v>Public Apr 25</v>
          </cell>
        </row>
        <row r="34640">
          <cell r="A34640" t="str">
            <v>1STQ009213A0000</v>
          </cell>
          <cell r="B34640" t="str">
            <v>ABB</v>
          </cell>
          <cell r="C34640" t="str">
            <v>PEP (Phase-2)</v>
          </cell>
          <cell r="D34640" t="str">
            <v>2 LAT.CABLE CONNEC.MOD. H=250MM D=900MM</v>
          </cell>
          <cell r="E34640">
            <v>546.50040730434785</v>
          </cell>
          <cell r="F34640" t="str">
            <v>Public Apr 25</v>
          </cell>
        </row>
        <row r="34641">
          <cell r="A34641" t="str">
            <v>1STQ009204A0000</v>
          </cell>
          <cell r="B34641" t="str">
            <v>ABB</v>
          </cell>
          <cell r="C34641" t="str">
            <v>PEP (Phase-2)</v>
          </cell>
          <cell r="D34641" t="str">
            <v>2 LAT.CABLE CONNEC.MOD. H=300MM D=500MM</v>
          </cell>
          <cell r="E34641">
            <v>496.10433600000005</v>
          </cell>
          <cell r="F34641" t="str">
            <v>Public Apr 25</v>
          </cell>
        </row>
        <row r="34642">
          <cell r="A34642" t="str">
            <v>1STQ009209A0000</v>
          </cell>
          <cell r="B34642" t="str">
            <v>ABB</v>
          </cell>
          <cell r="C34642" t="str">
            <v>PEP (Phase-2)</v>
          </cell>
          <cell r="D34642" t="str">
            <v>2 LAT.CABLE CONNEC.MOD. H=300MM D=700MM</v>
          </cell>
          <cell r="E34642">
            <v>528.95293043478262</v>
          </cell>
          <cell r="F34642" t="str">
            <v>Public Apr 25</v>
          </cell>
        </row>
        <row r="34643">
          <cell r="A34643" t="str">
            <v>1STQ009214A0000</v>
          </cell>
          <cell r="B34643" t="str">
            <v>ABB</v>
          </cell>
          <cell r="C34643" t="str">
            <v>PEP (Phase-2)</v>
          </cell>
          <cell r="D34643" t="str">
            <v>2 LAT.CABLE CONNEC.MOD. H=300MM D=900MM</v>
          </cell>
          <cell r="E34643">
            <v>578.67862226086947</v>
          </cell>
          <cell r="F34643" t="str">
            <v>Public Apr 25</v>
          </cell>
        </row>
        <row r="34644">
          <cell r="A34644" t="str">
            <v>1STQ009292A0000</v>
          </cell>
          <cell r="B34644" t="str">
            <v>ABB</v>
          </cell>
          <cell r="C34644" t="str">
            <v>PEP (Phase-2)</v>
          </cell>
          <cell r="D34644" t="str">
            <v>REDUCED MODULAR PANEL H=200MM W=400MM</v>
          </cell>
          <cell r="E34644">
            <v>318.30088069565215</v>
          </cell>
          <cell r="F34644" t="str">
            <v>Public Apr 25</v>
          </cell>
        </row>
        <row r="34645">
          <cell r="A34645" t="str">
            <v>1STQ007048A0000</v>
          </cell>
          <cell r="B34645" t="str">
            <v>ABB</v>
          </cell>
          <cell r="C34645" t="str">
            <v>PEP (EAMFCO)</v>
          </cell>
          <cell r="D34645" t="str">
            <v>4 GALV. SHEET CORNERS PLINTH  H=100MM</v>
          </cell>
          <cell r="E34645">
            <v>855.23955965217397</v>
          </cell>
          <cell r="F34645" t="str">
            <v>Public Apr 25</v>
          </cell>
        </row>
        <row r="34646">
          <cell r="A34646" t="str">
            <v>1STQ007207A0000</v>
          </cell>
          <cell r="B34646" t="str">
            <v>ABB</v>
          </cell>
          <cell r="C34646" t="str">
            <v>PEP (EAMFCO)</v>
          </cell>
          <cell r="D34646" t="str">
            <v>8 GALV. SHEET CORNERS PLINTH  H=200MM</v>
          </cell>
          <cell r="E34646">
            <v>1650.7918236521739</v>
          </cell>
          <cell r="F34646" t="str">
            <v>Public Apr 25</v>
          </cell>
        </row>
        <row r="34647">
          <cell r="A34647" t="str">
            <v>1STQ007723A0000</v>
          </cell>
          <cell r="B34647" t="str">
            <v>ABB</v>
          </cell>
          <cell r="C34647" t="str">
            <v>PEP (Phase-2)</v>
          </cell>
          <cell r="D34647" t="str">
            <v>BLIND RECESSED PANEL H=200MM W=400MM</v>
          </cell>
          <cell r="E34647">
            <v>398.63272800000004</v>
          </cell>
          <cell r="F34647" t="str">
            <v>Public Apr 25</v>
          </cell>
        </row>
        <row r="34648">
          <cell r="A34648" t="str">
            <v>1STQ007726A0000</v>
          </cell>
          <cell r="B34648" t="str">
            <v>ABB</v>
          </cell>
          <cell r="C34648" t="str">
            <v>PEP (Phase-2)</v>
          </cell>
          <cell r="D34648" t="str">
            <v>BLIND RECESSED PANEL H=200MM W=600MM</v>
          </cell>
          <cell r="E34648">
            <v>464.59062</v>
          </cell>
          <cell r="F34648" t="str">
            <v>Public Apr 25</v>
          </cell>
        </row>
        <row r="34649">
          <cell r="A34649" t="str">
            <v>1STQ001399B0000</v>
          </cell>
          <cell r="B34649" t="str">
            <v>ABB</v>
          </cell>
          <cell r="C34649" t="str">
            <v>PEP (Phase-2)</v>
          </cell>
          <cell r="D34649" t="str">
            <v>BLIND PANEL &gt;&gt; RECESSED H=200 W=600</v>
          </cell>
          <cell r="E34649">
            <v>652.20768600000019</v>
          </cell>
          <cell r="F34649" t="str">
            <v>Public Apr 25</v>
          </cell>
        </row>
        <row r="34650">
          <cell r="A34650" t="str">
            <v>1STQ007729A0000</v>
          </cell>
          <cell r="B34650" t="str">
            <v>ABB</v>
          </cell>
          <cell r="C34650" t="str">
            <v>PEP (Phase-2)</v>
          </cell>
          <cell r="D34650" t="str">
            <v>BLIND RECESSED PANEL H=200MM W=800MM</v>
          </cell>
          <cell r="E34650">
            <v>481.17026100000004</v>
          </cell>
          <cell r="F34650" t="str">
            <v>Public Apr 25</v>
          </cell>
        </row>
        <row r="34651">
          <cell r="A34651" t="str">
            <v>1STQ001400B0000</v>
          </cell>
          <cell r="B34651" t="str">
            <v>ABB</v>
          </cell>
          <cell r="C34651" t="str">
            <v>PEP (Phase-2)</v>
          </cell>
          <cell r="D34651" t="str">
            <v>BLIND PANEL &gt;&gt; RECESSED H=200 W=800</v>
          </cell>
          <cell r="E34651">
            <v>750.06250800000009</v>
          </cell>
          <cell r="F34651" t="str">
            <v>Public Apr 25</v>
          </cell>
        </row>
        <row r="34652">
          <cell r="A34652" t="str">
            <v>1STQ007724A0000</v>
          </cell>
          <cell r="B34652" t="str">
            <v>ABB</v>
          </cell>
          <cell r="C34652" t="str">
            <v>PEP (Phase-2)</v>
          </cell>
          <cell r="D34652" t="str">
            <v>BLIND RECESSED PANEL H=400MM W=400MM</v>
          </cell>
          <cell r="E34652">
            <v>510.31706700000007</v>
          </cell>
          <cell r="F34652" t="str">
            <v>Public Apr 25</v>
          </cell>
        </row>
        <row r="34653">
          <cell r="A34653" t="str">
            <v>1STQ007727A0000</v>
          </cell>
          <cell r="B34653" t="str">
            <v>ABB</v>
          </cell>
          <cell r="C34653" t="str">
            <v>PEP (Phase-2)</v>
          </cell>
          <cell r="D34653" t="str">
            <v>BLIND RECESSED PANEL H=400MM W=600MM</v>
          </cell>
          <cell r="E34653">
            <v>626.47599300000013</v>
          </cell>
          <cell r="F34653" t="str">
            <v>Public Apr 25</v>
          </cell>
        </row>
        <row r="34654">
          <cell r="A34654" t="str">
            <v>1STQ007730A0000</v>
          </cell>
          <cell r="B34654" t="str">
            <v>ABB</v>
          </cell>
          <cell r="C34654" t="str">
            <v>PEP (Phase-2)</v>
          </cell>
          <cell r="D34654" t="str">
            <v>BLIND RECESSED PANEL H=400MM W=800MM</v>
          </cell>
          <cell r="E34654">
            <v>721.53560700000014</v>
          </cell>
          <cell r="F34654" t="str">
            <v>Public Apr 25</v>
          </cell>
        </row>
        <row r="34655">
          <cell r="A34655" t="str">
            <v>1STQ007725A0000</v>
          </cell>
          <cell r="B34655" t="str">
            <v>ABB</v>
          </cell>
          <cell r="C34655" t="str">
            <v>PEP (Phase-2)</v>
          </cell>
          <cell r="D34655" t="str">
            <v>BLIND RECESSED PANEL H=600MM W=400MM</v>
          </cell>
          <cell r="E34655">
            <v>646.03117800000007</v>
          </cell>
          <cell r="F34655" t="str">
            <v>Public Apr 25</v>
          </cell>
        </row>
        <row r="34656">
          <cell r="A34656" t="str">
            <v>1STQ007728A0000</v>
          </cell>
          <cell r="B34656" t="str">
            <v>ABB</v>
          </cell>
          <cell r="C34656" t="str">
            <v>PEP (Phase-2)</v>
          </cell>
          <cell r="D34656" t="str">
            <v>BLIND RECESSED PANEL H=600MM W=600MM</v>
          </cell>
          <cell r="E34656">
            <v>847.48903200000007</v>
          </cell>
          <cell r="F34656" t="str">
            <v>Public Apr 25</v>
          </cell>
        </row>
        <row r="34657">
          <cell r="A34657" t="str">
            <v>1STQ007731A0000</v>
          </cell>
          <cell r="B34657" t="str">
            <v>ABB</v>
          </cell>
          <cell r="C34657" t="str">
            <v>PEP (Phase-2)</v>
          </cell>
          <cell r="D34657" t="str">
            <v>BLIND RECESSED PANEL H=600MM W=800MM</v>
          </cell>
          <cell r="E34657">
            <v>908.74691700000017</v>
          </cell>
          <cell r="F34657" t="str">
            <v>Public Apr 25</v>
          </cell>
        </row>
        <row r="34658">
          <cell r="A34658" t="str">
            <v>1STQ009168A0000</v>
          </cell>
          <cell r="B34658" t="str">
            <v>ABB</v>
          </cell>
          <cell r="C34658" t="str">
            <v>PEP (Phase-1)</v>
          </cell>
          <cell r="D34658" t="str">
            <v>LATERAL BLIND CELL SEGREGATION H=50MM</v>
          </cell>
          <cell r="E34658">
            <v>113.05393979381444</v>
          </cell>
          <cell r="F34658" t="str">
            <v>Public Apr 25</v>
          </cell>
        </row>
        <row r="34659">
          <cell r="A34659" t="str">
            <v>1STQ009169A0000</v>
          </cell>
          <cell r="B34659" t="str">
            <v>ABB</v>
          </cell>
          <cell r="C34659" t="str">
            <v>PEP (Phase-1)</v>
          </cell>
          <cell r="D34659" t="str">
            <v>LATERAL BLIND CELL SEGREGATION H=100MM</v>
          </cell>
          <cell r="E34659">
            <v>150.94680940206189</v>
          </cell>
          <cell r="F34659" t="str">
            <v>Public Apr 25</v>
          </cell>
        </row>
        <row r="34660">
          <cell r="A34660" t="str">
            <v>1STQ001230B0000</v>
          </cell>
          <cell r="B34660" t="str">
            <v>ABB</v>
          </cell>
          <cell r="C34660" t="str">
            <v>PEP (Phase-1)</v>
          </cell>
          <cell r="D34660" t="str">
            <v>LATERAL BLIND CELL SEGREGATION H=150MM</v>
          </cell>
          <cell r="E34660">
            <v>152.63118482474229</v>
          </cell>
          <cell r="F34660" t="str">
            <v>Public Apr 25</v>
          </cell>
        </row>
        <row r="34661">
          <cell r="A34661" t="str">
            <v>1STQ009170A0000</v>
          </cell>
          <cell r="B34661" t="str">
            <v>ABB</v>
          </cell>
          <cell r="C34661" t="str">
            <v>PEP (Phase-1)</v>
          </cell>
          <cell r="D34661" t="str">
            <v>LATERAL BLIND CELL SEGREGATION H=200MM</v>
          </cell>
          <cell r="E34661">
            <v>175.58777171134022</v>
          </cell>
          <cell r="F34661" t="str">
            <v>Public Apr 25</v>
          </cell>
        </row>
        <row r="34662">
          <cell r="A34662" t="str">
            <v>1STQ009171A0000</v>
          </cell>
          <cell r="B34662" t="str">
            <v>ABB</v>
          </cell>
          <cell r="C34662" t="str">
            <v>PEP (Phase-1)</v>
          </cell>
          <cell r="D34662" t="str">
            <v>LATERAL BLIND CELL SEGREGATION H=250MM</v>
          </cell>
          <cell r="E34662">
            <v>180.41780189690726</v>
          </cell>
          <cell r="F34662" t="str">
            <v>Public Apr 25</v>
          </cell>
        </row>
        <row r="34663">
          <cell r="A34663" t="str">
            <v>1STQ009172A0000</v>
          </cell>
          <cell r="B34663" t="str">
            <v>ABB</v>
          </cell>
          <cell r="C34663" t="str">
            <v>PEP (Phase-1)</v>
          </cell>
          <cell r="D34663" t="str">
            <v>LATERAL BLIND CELL SEGREGATION H=300MM</v>
          </cell>
          <cell r="E34663">
            <v>182.73800115463919</v>
          </cell>
          <cell r="F34663" t="str">
            <v>Public Apr 25</v>
          </cell>
        </row>
        <row r="34664">
          <cell r="A34664" t="str">
            <v>1STQ009295A0000</v>
          </cell>
          <cell r="B34664" t="str">
            <v>ABB</v>
          </cell>
          <cell r="C34664" t="str">
            <v>PEP (Noble)</v>
          </cell>
          <cell r="D34664" t="str">
            <v>IP31 VERTICAL PROFILE H=2000MM CC</v>
          </cell>
          <cell r="E34664">
            <v>663.895713</v>
          </cell>
          <cell r="F34664" t="str">
            <v>Public Apr 25</v>
          </cell>
        </row>
        <row r="34665">
          <cell r="A34665" t="str">
            <v>1STQ009080A0000</v>
          </cell>
          <cell r="B34665" t="str">
            <v>ABB</v>
          </cell>
          <cell r="C34665" t="str">
            <v>PEP (Phase-2)</v>
          </cell>
          <cell r="D34665" t="str">
            <v>2 COVERS FOR DIN RAIL H=200MM</v>
          </cell>
          <cell r="E34665">
            <v>271.6801043478261</v>
          </cell>
          <cell r="F34665" t="str">
            <v>Public Apr 25</v>
          </cell>
        </row>
        <row r="34666">
          <cell r="A34666" t="str">
            <v>1STQ007648A0000</v>
          </cell>
          <cell r="B34666" t="str">
            <v>ABB</v>
          </cell>
          <cell r="C34666" t="str">
            <v>PEP (Phase-2)</v>
          </cell>
          <cell r="D34666" t="str">
            <v>IP30 AERATED EXT. PAN. H=2000MM W=1000MM</v>
          </cell>
          <cell r="E34666">
            <v>2039.6707262608695</v>
          </cell>
          <cell r="F34666" t="str">
            <v>Public Apr 25</v>
          </cell>
        </row>
        <row r="34667">
          <cell r="A34667" t="str">
            <v>1STQ007641A0000</v>
          </cell>
          <cell r="B34667" t="str">
            <v>ABB</v>
          </cell>
          <cell r="C34667" t="str">
            <v>PEP (Phase-2)</v>
          </cell>
          <cell r="D34667" t="str">
            <v>IP30 AERATED EXT. PAN. H=2000MM W=300MM</v>
          </cell>
          <cell r="E34667">
            <v>822.19102747826093</v>
          </cell>
          <cell r="F34667" t="str">
            <v>Public Apr 25</v>
          </cell>
        </row>
        <row r="34668">
          <cell r="A34668" t="str">
            <v>1STQ007642A0000</v>
          </cell>
          <cell r="B34668" t="str">
            <v>ABB</v>
          </cell>
          <cell r="C34668" t="str">
            <v>PEP (Phase-2)</v>
          </cell>
          <cell r="D34668" t="str">
            <v>IP30 AERATED EXT. PAN. H=2000MM W=400MM</v>
          </cell>
          <cell r="E34668">
            <v>544.7244897391306</v>
          </cell>
          <cell r="F34668" t="str">
            <v>Public Apr 25</v>
          </cell>
        </row>
        <row r="34669">
          <cell r="A34669" t="str">
            <v>1STQ007643A0000</v>
          </cell>
          <cell r="B34669" t="str">
            <v>ABB</v>
          </cell>
          <cell r="C34669" t="str">
            <v>PEP (Phase-2)</v>
          </cell>
          <cell r="D34669" t="str">
            <v>IP30 AERATED EXT. PAN. H=2000MM D=500MM</v>
          </cell>
          <cell r="E34669">
            <v>620.4068045217391</v>
          </cell>
          <cell r="F34669" t="str">
            <v>Public Apr 25</v>
          </cell>
        </row>
        <row r="34670">
          <cell r="A34670" t="str">
            <v>1STQ007644A0000</v>
          </cell>
          <cell r="B34670" t="str">
            <v>ABB</v>
          </cell>
          <cell r="C34670" t="str">
            <v>PEP (Phase-2)</v>
          </cell>
          <cell r="D34670" t="str">
            <v>IP30 AERATED EXT. PAN. H=2000MM W=600MM</v>
          </cell>
          <cell r="E34670">
            <v>1203.7428000000002</v>
          </cell>
          <cell r="F34670" t="str">
            <v>Public Apr 25</v>
          </cell>
        </row>
        <row r="34671">
          <cell r="A34671" t="str">
            <v>1STQ007645A0000</v>
          </cell>
          <cell r="B34671" t="str">
            <v>ABB</v>
          </cell>
          <cell r="C34671" t="str">
            <v>PEP (Phase-2)</v>
          </cell>
          <cell r="D34671" t="str">
            <v>IP30 AERATED EXT. PAN. H=2000MM D=700MM</v>
          </cell>
          <cell r="E34671">
            <v>1331.1619450434782</v>
          </cell>
          <cell r="F34671" t="str">
            <v>Public Apr 25</v>
          </cell>
        </row>
        <row r="34672">
          <cell r="A34672" t="str">
            <v>1STQ009919A0000</v>
          </cell>
          <cell r="B34672" t="str">
            <v>ABB</v>
          </cell>
          <cell r="C34672" t="str">
            <v>PEP (Phase-2)</v>
          </cell>
          <cell r="D34672" t="str">
            <v>EXTER.VENTED PANEL IP30 H=2000MM D=750MM</v>
          </cell>
          <cell r="E34672">
            <v>1244.8006027826088</v>
          </cell>
          <cell r="F34672" t="str">
            <v>Public Apr 25</v>
          </cell>
        </row>
        <row r="34673">
          <cell r="A34673" t="str">
            <v>1STQ007646A0000</v>
          </cell>
          <cell r="B34673" t="str">
            <v>ABB</v>
          </cell>
          <cell r="C34673" t="str">
            <v>PEP (Phase-2)</v>
          </cell>
          <cell r="D34673" t="str">
            <v>IP30 AERATED EXT. PAN. H=2000MM W=800MM</v>
          </cell>
          <cell r="E34673">
            <v>1366.9155172173914</v>
          </cell>
          <cell r="F34673" t="str">
            <v>Public Apr 25</v>
          </cell>
        </row>
        <row r="34674">
          <cell r="A34674" t="str">
            <v>1STQ007647A0000</v>
          </cell>
          <cell r="B34674" t="str">
            <v>ABB</v>
          </cell>
          <cell r="C34674" t="str">
            <v>PEP (Phase-2)</v>
          </cell>
          <cell r="D34674" t="str">
            <v>IP30 AERATED EXT. PAN. H=2000MM D=900MM</v>
          </cell>
          <cell r="E34674">
            <v>1751.3487453913042</v>
          </cell>
          <cell r="F34674" t="str">
            <v>Public Apr 25</v>
          </cell>
        </row>
        <row r="34675">
          <cell r="A34675" t="str">
            <v>1STQ007626A0000</v>
          </cell>
          <cell r="B34675" t="str">
            <v>ABB</v>
          </cell>
          <cell r="C34675" t="str">
            <v>PEP (Phase-2)</v>
          </cell>
          <cell r="D34675" t="str">
            <v>IP30/40 EXTERNAL PANEL H=2000MM W=1000MM</v>
          </cell>
          <cell r="E34675">
            <v>1924.2478455652172</v>
          </cell>
          <cell r="F34675" t="str">
            <v>Public Apr 25</v>
          </cell>
        </row>
        <row r="34676">
          <cell r="A34676" t="str">
            <v>1STQ007596A0000</v>
          </cell>
          <cell r="B34676" t="str">
            <v>ABB</v>
          </cell>
          <cell r="C34676" t="str">
            <v>PEP (Phase-2)</v>
          </cell>
          <cell r="D34676" t="str">
            <v>IP65 EXTERNAL PANEL H=2000MM W=1000MM</v>
          </cell>
          <cell r="E34676">
            <v>2216.8155631304348</v>
          </cell>
          <cell r="F34676" t="str">
            <v>Public Apr 25</v>
          </cell>
        </row>
        <row r="34677">
          <cell r="A34677" t="str">
            <v>1STQ007618A0000</v>
          </cell>
          <cell r="B34677" t="str">
            <v>ABB</v>
          </cell>
          <cell r="C34677" t="str">
            <v>PEP (Phase-2)</v>
          </cell>
          <cell r="D34677" t="str">
            <v>IP30/40 EXTERNAL PANEL H=2000MM D=200MM</v>
          </cell>
          <cell r="E34677">
            <v>399.310948173913</v>
          </cell>
          <cell r="F34677" t="str">
            <v>Public Apr 25</v>
          </cell>
        </row>
        <row r="34678">
          <cell r="A34678" t="str">
            <v>1STQ009380A0000</v>
          </cell>
          <cell r="B34678" t="str">
            <v>ABB</v>
          </cell>
          <cell r="C34678" t="str">
            <v>PEP (Phase-2)</v>
          </cell>
          <cell r="D34678" t="str">
            <v>EXTERNAL PANEL IP65 H=2000MM W=250MM</v>
          </cell>
          <cell r="E34678">
            <v>501.87900834782613</v>
          </cell>
          <cell r="F34678" t="str">
            <v>Public Apr 25</v>
          </cell>
        </row>
        <row r="34679">
          <cell r="A34679" t="str">
            <v>1STQ007588A0000</v>
          </cell>
          <cell r="B34679" t="str">
            <v>ABB</v>
          </cell>
          <cell r="C34679" t="str">
            <v>PEP (Phase-2)</v>
          </cell>
          <cell r="D34679" t="str">
            <v>IP65 EXTERNAL PANEL H=2000MM D=200MM</v>
          </cell>
          <cell r="E34679">
            <v>502.98454643478266</v>
          </cell>
          <cell r="F34679" t="str">
            <v>Public Apr 25</v>
          </cell>
        </row>
        <row r="34680">
          <cell r="A34680" t="str">
            <v>1STQ009381A0000</v>
          </cell>
          <cell r="B34680" t="str">
            <v>ABB</v>
          </cell>
          <cell r="C34680" t="str">
            <v>PEP (Phase-2)</v>
          </cell>
          <cell r="D34680" t="str">
            <v>EXTERNAL PANEL IP30/40 H=2000MM W=250MM</v>
          </cell>
          <cell r="E34680">
            <v>391.5486594782609</v>
          </cell>
          <cell r="F34680" t="str">
            <v>Public Apr 25</v>
          </cell>
        </row>
        <row r="34681">
          <cell r="A34681" t="str">
            <v>1STQ007619A0000</v>
          </cell>
          <cell r="B34681" t="str">
            <v>ABB</v>
          </cell>
          <cell r="C34681" t="str">
            <v>PEP (Phase-2)</v>
          </cell>
          <cell r="D34681" t="str">
            <v>IP30/40 EXTERNAL PANEL H=2000MM W/D=300M</v>
          </cell>
          <cell r="E34681">
            <v>445.03788521739131</v>
          </cell>
          <cell r="F34681" t="str">
            <v>Public Apr 25</v>
          </cell>
        </row>
        <row r="34682">
          <cell r="A34682" t="str">
            <v>1STQ007589A0000</v>
          </cell>
          <cell r="B34682" t="str">
            <v>ABB</v>
          </cell>
          <cell r="C34682" t="str">
            <v>PEP (Phase-2)</v>
          </cell>
          <cell r="D34682" t="str">
            <v>IP65 EXTERNAL PANEL H=2000MM W/D=300MM</v>
          </cell>
          <cell r="E34682">
            <v>625.28763756521744</v>
          </cell>
          <cell r="F34682" t="str">
            <v>Public Apr 25</v>
          </cell>
        </row>
        <row r="34683">
          <cell r="A34683" t="str">
            <v>1STQ007620A0000</v>
          </cell>
          <cell r="B34683" t="str">
            <v>ABB</v>
          </cell>
          <cell r="C34683" t="str">
            <v>PEP (Phase-2)</v>
          </cell>
          <cell r="D34683" t="str">
            <v>IP30/40 EXTERNAL PANEL H=2000MM W=400MM</v>
          </cell>
          <cell r="E34683">
            <v>517.42710782608685</v>
          </cell>
          <cell r="F34683" t="str">
            <v>Public Apr 25</v>
          </cell>
        </row>
        <row r="34684">
          <cell r="A34684" t="str">
            <v>1STQ007590A0000</v>
          </cell>
          <cell r="B34684" t="str">
            <v>ABB</v>
          </cell>
          <cell r="C34684" t="str">
            <v>PEP (Phase-2)</v>
          </cell>
          <cell r="D34684" t="str">
            <v>IP65 EXTERNAL PANEL H=2000MM W=400MM</v>
          </cell>
          <cell r="E34684">
            <v>732.27785008695651</v>
          </cell>
          <cell r="F34684" t="str">
            <v>Public Apr 25</v>
          </cell>
        </row>
        <row r="34685">
          <cell r="A34685" t="str">
            <v>1STQ007621A0000</v>
          </cell>
          <cell r="B34685" t="str">
            <v>ABB</v>
          </cell>
          <cell r="C34685" t="str">
            <v>PEP (Phase-2)</v>
          </cell>
          <cell r="D34685" t="str">
            <v>IP30/40 EXTERNAL PANEL H=2000MM D=500MM</v>
          </cell>
          <cell r="E34685">
            <v>585.5588326956522</v>
          </cell>
          <cell r="F34685" t="str">
            <v>Public Apr 25</v>
          </cell>
        </row>
        <row r="34686">
          <cell r="A34686" t="str">
            <v>1STQ008106A0000</v>
          </cell>
          <cell r="B34686" t="str">
            <v>ABB</v>
          </cell>
          <cell r="C34686" t="str">
            <v>PEP (Phase-2)</v>
          </cell>
          <cell r="D34686" t="str">
            <v>IP65 EXTERNAL PANEL H=2000MM D=500MM</v>
          </cell>
          <cell r="E34686">
            <v>744.26235339130437</v>
          </cell>
          <cell r="F34686" t="str">
            <v>Public Apr 25</v>
          </cell>
        </row>
        <row r="34687">
          <cell r="A34687" t="str">
            <v>1STQ007622A0000</v>
          </cell>
          <cell r="B34687" t="str">
            <v>ABB</v>
          </cell>
          <cell r="C34687" t="str">
            <v>PEP (Phase-2)</v>
          </cell>
          <cell r="D34687" t="str">
            <v>IP30/40 EXTERNAL PANEL H=2000MM W=600MM</v>
          </cell>
          <cell r="E34687">
            <v>1138.0573721739129</v>
          </cell>
          <cell r="F34687" t="str">
            <v>Public Apr 25</v>
          </cell>
        </row>
        <row r="34688">
          <cell r="A34688" t="str">
            <v>1STQ007592A0000</v>
          </cell>
          <cell r="B34688" t="str">
            <v>ABB</v>
          </cell>
          <cell r="C34688" t="str">
            <v>PEP (Phase-2)</v>
          </cell>
          <cell r="D34688" t="str">
            <v>IP65 EXTERNAL PANEL H=2000MM W=600MM</v>
          </cell>
          <cell r="E34688">
            <v>1332.9378626086957</v>
          </cell>
          <cell r="F34688" t="str">
            <v>Public Apr 25</v>
          </cell>
        </row>
        <row r="34689">
          <cell r="A34689" t="str">
            <v>1STQ007623A0000</v>
          </cell>
          <cell r="B34689" t="str">
            <v>ABB</v>
          </cell>
          <cell r="C34689" t="str">
            <v>PEP (Phase-2)</v>
          </cell>
          <cell r="D34689" t="str">
            <v>IP30/40 EXTERNAL PANEL H=2000MM D=700MM</v>
          </cell>
          <cell r="E34689">
            <v>1255.9147888695652</v>
          </cell>
          <cell r="F34689" t="str">
            <v>Public Apr 25</v>
          </cell>
        </row>
        <row r="34690">
          <cell r="A34690" t="str">
            <v>1STQ009400A0000</v>
          </cell>
          <cell r="B34690" t="str">
            <v>ABB</v>
          </cell>
          <cell r="C34690" t="str">
            <v>PEP (Phase-2)</v>
          </cell>
          <cell r="D34690" t="str">
            <v>EXTERNAL PANEL IP65 H=2000MM W=750MM</v>
          </cell>
          <cell r="E34690">
            <v>1405.5035008695652</v>
          </cell>
          <cell r="F34690" t="str">
            <v>Public Apr 25</v>
          </cell>
        </row>
        <row r="34691">
          <cell r="A34691" t="str">
            <v>1STQ008107A0000</v>
          </cell>
          <cell r="B34691" t="str">
            <v>ABB</v>
          </cell>
          <cell r="C34691" t="str">
            <v>PEP (Phase-2)</v>
          </cell>
          <cell r="D34691" t="str">
            <v>IP65 EXTERNAL PANEL H=2000MM D=700MM</v>
          </cell>
          <cell r="E34691">
            <v>1465.6847603478259</v>
          </cell>
          <cell r="F34691" t="str">
            <v>Public Apr 25</v>
          </cell>
        </row>
        <row r="34692">
          <cell r="A34692" t="str">
            <v>1STQ009401A0000</v>
          </cell>
          <cell r="B34692" t="str">
            <v>ABB</v>
          </cell>
          <cell r="C34692" t="str">
            <v>PEP (Phase-2)</v>
          </cell>
          <cell r="D34692" t="str">
            <v>EXTERNAL PANEL IP30/40 H=2000MM W=750MM</v>
          </cell>
          <cell r="E34692">
            <v>1194.6515133913042</v>
          </cell>
          <cell r="F34692" t="str">
            <v>Public Apr 25</v>
          </cell>
        </row>
        <row r="34693">
          <cell r="A34693" t="str">
            <v>1STQ007624A0000</v>
          </cell>
          <cell r="B34693" t="str">
            <v>ABB</v>
          </cell>
          <cell r="C34693" t="str">
            <v>PEP (Phase-2)</v>
          </cell>
          <cell r="D34693" t="str">
            <v>IP30/40 EXTERNAL PANEL H=2000MM W=800MM</v>
          </cell>
          <cell r="E34693">
            <v>1324.7051321739129</v>
          </cell>
          <cell r="F34693" t="str">
            <v>Public Apr 25</v>
          </cell>
        </row>
        <row r="34694">
          <cell r="A34694" t="str">
            <v>1STQ007594A0000</v>
          </cell>
          <cell r="B34694" t="str">
            <v>ABB</v>
          </cell>
          <cell r="C34694" t="str">
            <v>PEP (Phase-2)</v>
          </cell>
          <cell r="D34694" t="str">
            <v>IP65 EXTERNAL PANEL H=2000MM W=800MM</v>
          </cell>
          <cell r="E34694">
            <v>1577.073603130435</v>
          </cell>
          <cell r="F34694" t="str">
            <v>Public Apr 25</v>
          </cell>
        </row>
        <row r="34695">
          <cell r="A34695" t="str">
            <v>1STQ007625A0000</v>
          </cell>
          <cell r="B34695" t="str">
            <v>ABB</v>
          </cell>
          <cell r="C34695" t="str">
            <v>PEP (Phase-2)</v>
          </cell>
          <cell r="D34695" t="str">
            <v>IP30/40 EXTERNAL PANEL H=2000MM D=900MM</v>
          </cell>
          <cell r="E34695">
            <v>1652.3325203478264</v>
          </cell>
          <cell r="F34695" t="str">
            <v>Public Apr 25</v>
          </cell>
        </row>
        <row r="34696">
          <cell r="A34696" t="str">
            <v>1STQ008108A0000</v>
          </cell>
          <cell r="B34696" t="str">
            <v>ABB</v>
          </cell>
          <cell r="C34696" t="str">
            <v>PEP (Phase-2)</v>
          </cell>
          <cell r="D34696" t="str">
            <v>IP65 EXTERNAL PANEL H=2000MM D=900MM</v>
          </cell>
          <cell r="E34696">
            <v>1910.9578664347825</v>
          </cell>
          <cell r="F34696" t="str">
            <v>Public Apr 25</v>
          </cell>
        </row>
        <row r="34697">
          <cell r="A34697" t="str">
            <v>1STQ007738A0000</v>
          </cell>
          <cell r="B34697" t="str">
            <v>ABB</v>
          </cell>
          <cell r="C34697" t="str">
            <v>PEP (Phase-2)</v>
          </cell>
          <cell r="D34697" t="str">
            <v>BLIND AERATED PANEL H=100MM W=1000MM</v>
          </cell>
          <cell r="E34697">
            <v>572.65696800000012</v>
          </cell>
          <cell r="F34697" t="str">
            <v>Public Apr 25</v>
          </cell>
        </row>
        <row r="34698">
          <cell r="A34698" t="str">
            <v>1STQ007732A0000</v>
          </cell>
          <cell r="B34698" t="str">
            <v>ABB</v>
          </cell>
          <cell r="C34698" t="str">
            <v>PEP (Phase-2)</v>
          </cell>
          <cell r="D34698" t="str">
            <v>BLIND AERATED PANEL H=100MM W=400MM</v>
          </cell>
          <cell r="E34698">
            <v>352.47798300000005</v>
          </cell>
          <cell r="F34698" t="str">
            <v>Public Apr 25</v>
          </cell>
        </row>
        <row r="34699">
          <cell r="A34699" t="str">
            <v>1STQ007734A0000</v>
          </cell>
          <cell r="B34699" t="str">
            <v>ABB</v>
          </cell>
          <cell r="C34699" t="str">
            <v>PEP (Phase-2)</v>
          </cell>
          <cell r="D34699" t="str">
            <v>BLIND AERATED PANEL H=100MM W=600MM</v>
          </cell>
          <cell r="E34699">
            <v>501.379164</v>
          </cell>
          <cell r="F34699" t="str">
            <v>Public Apr 25</v>
          </cell>
        </row>
        <row r="34700">
          <cell r="A34700" t="str">
            <v>1STQ007736A0000</v>
          </cell>
          <cell r="B34700" t="str">
            <v>ABB</v>
          </cell>
          <cell r="C34700" t="str">
            <v>PEP (Phase-2)</v>
          </cell>
          <cell r="D34700" t="str">
            <v>BLIND AERATED PANEL H=100MM W=800MM</v>
          </cell>
          <cell r="E34700">
            <v>532.4533110000001</v>
          </cell>
          <cell r="F34700" t="str">
            <v>Public Apr 25</v>
          </cell>
        </row>
        <row r="34701">
          <cell r="A34701" t="str">
            <v>1STQ007739A0000</v>
          </cell>
          <cell r="B34701" t="str">
            <v>ABB</v>
          </cell>
          <cell r="C34701" t="str">
            <v>PEP (Phase-2)</v>
          </cell>
          <cell r="D34701" t="str">
            <v>BLIND AERATED PANEL H=200MM W=1000MM</v>
          </cell>
          <cell r="E34701">
            <v>864.2940930000002</v>
          </cell>
          <cell r="F34701" t="str">
            <v>Public Apr 25</v>
          </cell>
        </row>
        <row r="34702">
          <cell r="A34702" t="str">
            <v>1STQ007733A0000</v>
          </cell>
          <cell r="B34702" t="str">
            <v>ABB</v>
          </cell>
          <cell r="C34702" t="str">
            <v>PEP (Phase-2)</v>
          </cell>
          <cell r="D34702" t="str">
            <v>BLIND AERATED PANEL H=200MM W=400MM</v>
          </cell>
          <cell r="E34702">
            <v>430.13517300000001</v>
          </cell>
          <cell r="F34702" t="str">
            <v>Public Apr 25</v>
          </cell>
        </row>
        <row r="34703">
          <cell r="A34703" t="str">
            <v>1STQ007735A0000</v>
          </cell>
          <cell r="B34703" t="str">
            <v>ABB</v>
          </cell>
          <cell r="C34703" t="str">
            <v>PEP (Phase-2)</v>
          </cell>
          <cell r="D34703" t="str">
            <v>BLIND AERATED PANEL H=200MM W=600MM</v>
          </cell>
          <cell r="E34703">
            <v>817.50817200000017</v>
          </cell>
          <cell r="F34703" t="str">
            <v>Public Apr 25</v>
          </cell>
        </row>
        <row r="34704">
          <cell r="A34704" t="str">
            <v>1STQ007737A0000</v>
          </cell>
          <cell r="B34704" t="str">
            <v>ABB</v>
          </cell>
          <cell r="C34704" t="str">
            <v>PEP (Phase-2)</v>
          </cell>
          <cell r="D34704" t="str">
            <v>BLIND AERATED PANEL H=200MM W=800MM</v>
          </cell>
          <cell r="E34704">
            <v>852.16649700000016</v>
          </cell>
          <cell r="F34704" t="str">
            <v>Public Apr 25</v>
          </cell>
        </row>
        <row r="34705">
          <cell r="A34705" t="str">
            <v>1STQ007501A0000</v>
          </cell>
          <cell r="B34705" t="str">
            <v>ABB</v>
          </cell>
          <cell r="C34705" t="str">
            <v>PEP (Phase-2)</v>
          </cell>
          <cell r="D34705" t="str">
            <v>BLIND FLAT PANEL H=100MM W=1000MM</v>
          </cell>
          <cell r="E34705">
            <v>299.30140500000005</v>
          </cell>
          <cell r="F34705" t="str">
            <v>Public Apr 25</v>
          </cell>
        </row>
        <row r="34706">
          <cell r="A34706" t="str">
            <v>1STQ007466A0000</v>
          </cell>
          <cell r="B34706" t="str">
            <v>ABB</v>
          </cell>
          <cell r="C34706" t="str">
            <v>PEP (Phase-2)</v>
          </cell>
          <cell r="D34706" t="str">
            <v>BLIND FLAT PANEL H=100MM W=400MM</v>
          </cell>
          <cell r="E34706">
            <v>150.19734600000001</v>
          </cell>
          <cell r="F34706" t="str">
            <v>Public Apr 25</v>
          </cell>
        </row>
        <row r="34707">
          <cell r="A34707" t="str">
            <v>1STQ007478A0000</v>
          </cell>
          <cell r="B34707" t="str">
            <v>ABB</v>
          </cell>
          <cell r="C34707" t="str">
            <v>PEP (Phase-2)</v>
          </cell>
          <cell r="D34707" t="str">
            <v>BLIND FLAT PANEL H=100MM W=600MM</v>
          </cell>
          <cell r="E34707">
            <v>259.52604600000001</v>
          </cell>
          <cell r="F34707" t="str">
            <v>Public Apr 25</v>
          </cell>
        </row>
        <row r="34708">
          <cell r="A34708" t="str">
            <v>1STQ007490A0000</v>
          </cell>
          <cell r="B34708" t="str">
            <v>ABB</v>
          </cell>
          <cell r="C34708" t="str">
            <v>PEP (Phase-2)</v>
          </cell>
          <cell r="D34708" t="str">
            <v>BLIND FLAT PANEL H=100MM W=800MM</v>
          </cell>
          <cell r="E34708">
            <v>204.00510000000006</v>
          </cell>
          <cell r="F34708" t="str">
            <v>Public Apr 25</v>
          </cell>
        </row>
        <row r="34709">
          <cell r="A34709" t="str">
            <v>1STQ001564B0000</v>
          </cell>
          <cell r="B34709" t="str">
            <v>ABB</v>
          </cell>
          <cell r="C34709" t="str">
            <v>PEP (Phase-2)</v>
          </cell>
          <cell r="D34709" t="str">
            <v>BLIND FLAT PANEL H=150MM W=1000MM</v>
          </cell>
          <cell r="E34709">
            <v>294.19564200000002</v>
          </cell>
          <cell r="F34709" t="str">
            <v>Public Apr 25</v>
          </cell>
        </row>
        <row r="34710">
          <cell r="A34710" t="str">
            <v>1STQ007467A0000</v>
          </cell>
          <cell r="B34710" t="str">
            <v>ABB</v>
          </cell>
          <cell r="C34710" t="str">
            <v>PEP (Phase-2)</v>
          </cell>
          <cell r="D34710" t="str">
            <v>BLIND FLAT PANEL H=150MM W=400MM</v>
          </cell>
          <cell r="E34710">
            <v>195.06719700000002</v>
          </cell>
          <cell r="F34710" t="str">
            <v>Public Apr 25</v>
          </cell>
        </row>
        <row r="34711">
          <cell r="A34711" t="str">
            <v>1STQ007479A0000</v>
          </cell>
          <cell r="B34711" t="str">
            <v>ABB</v>
          </cell>
          <cell r="C34711" t="str">
            <v>PEP (Phase-2)</v>
          </cell>
          <cell r="D34711" t="str">
            <v>BLIND FLAT PANEL H=150MM W=600MM</v>
          </cell>
          <cell r="E34711">
            <v>211.46650199999999</v>
          </cell>
          <cell r="F34711" t="str">
            <v>Public Apr 25</v>
          </cell>
        </row>
        <row r="34712">
          <cell r="A34712" t="str">
            <v>1STQ007491A0000</v>
          </cell>
          <cell r="B34712" t="str">
            <v>ABB</v>
          </cell>
          <cell r="C34712" t="str">
            <v>PEP (Phase-2)</v>
          </cell>
          <cell r="D34712" t="str">
            <v>BLIND FLAT PANEL H=150MM W=800MM</v>
          </cell>
          <cell r="E34712">
            <v>248.89749300000005</v>
          </cell>
          <cell r="F34712" t="str">
            <v>Public Apr 25</v>
          </cell>
        </row>
        <row r="34713">
          <cell r="A34713" t="str">
            <v>1STQ007476A0000</v>
          </cell>
          <cell r="B34713" t="str">
            <v>ABB</v>
          </cell>
          <cell r="C34713" t="str">
            <v>PEP (Phase-2)</v>
          </cell>
          <cell r="D34713" t="str">
            <v>BLIND FLAT PANEL H=2000MM W=400MM</v>
          </cell>
          <cell r="E34713">
            <v>1237.6121549999998</v>
          </cell>
          <cell r="F34713" t="str">
            <v>Public Apr 25</v>
          </cell>
        </row>
        <row r="34714">
          <cell r="A34714" t="str">
            <v>1STQ007488A0000</v>
          </cell>
          <cell r="B34714" t="str">
            <v>ABB</v>
          </cell>
          <cell r="C34714" t="str">
            <v>PEP (Phase-2)</v>
          </cell>
          <cell r="D34714" t="str">
            <v>BLIND FLAT PANEL H=2000MM W=600MM</v>
          </cell>
          <cell r="E34714">
            <v>1309.9607040000003</v>
          </cell>
          <cell r="F34714" t="str">
            <v>Public Apr 25</v>
          </cell>
        </row>
        <row r="34715">
          <cell r="A34715" t="str">
            <v>1STQ007500A0000</v>
          </cell>
          <cell r="B34715" t="str">
            <v>ABB</v>
          </cell>
          <cell r="C34715" t="str">
            <v>PEP (Phase-2)</v>
          </cell>
          <cell r="D34715" t="str">
            <v>BLIND FLAT PANEL H=2000MM W=800MM</v>
          </cell>
          <cell r="E34715">
            <v>1505.2082370000003</v>
          </cell>
          <cell r="F34715" t="str">
            <v>Public Apr 25</v>
          </cell>
        </row>
        <row r="34716">
          <cell r="A34716" t="str">
            <v>1STQ007502A0000</v>
          </cell>
          <cell r="B34716" t="str">
            <v>ABB</v>
          </cell>
          <cell r="C34716" t="str">
            <v>PEP (Phase-2)</v>
          </cell>
          <cell r="D34716" t="str">
            <v>BLIND FLAT PANEL H=200MM W=1000MM</v>
          </cell>
          <cell r="E34716">
            <v>374.60295600000012</v>
          </cell>
          <cell r="F34716" t="str">
            <v>Public Apr 25</v>
          </cell>
        </row>
        <row r="34717">
          <cell r="A34717" t="str">
            <v>1STQ007511A0000</v>
          </cell>
          <cell r="B34717" t="str">
            <v>ABB</v>
          </cell>
          <cell r="C34717" t="str">
            <v>PEP (Phase-2)</v>
          </cell>
          <cell r="D34717" t="str">
            <v>BLIND FLAT PANEL H=200MM W=1250MM</v>
          </cell>
          <cell r="E34717">
            <v>490.31104199999999</v>
          </cell>
          <cell r="F34717" t="str">
            <v>Public Apr 25</v>
          </cell>
        </row>
        <row r="34718">
          <cell r="A34718" t="str">
            <v>1STQ007468A0000</v>
          </cell>
          <cell r="B34718" t="str">
            <v>ABB</v>
          </cell>
          <cell r="C34718" t="str">
            <v>PEP (Phase-2)</v>
          </cell>
          <cell r="D34718" t="str">
            <v>BLIND FLAT PANEL H=200MM W=400MM</v>
          </cell>
          <cell r="E34718">
            <v>225.27347700000004</v>
          </cell>
          <cell r="F34718" t="str">
            <v>Public Apr 25</v>
          </cell>
        </row>
        <row r="34719">
          <cell r="A34719" t="str">
            <v>1STQ007480A0000</v>
          </cell>
          <cell r="B34719" t="str">
            <v>ABB</v>
          </cell>
          <cell r="C34719" t="str">
            <v>PEP (Phase-2)</v>
          </cell>
          <cell r="D34719" t="str">
            <v>BLIND FLAT PANEL H=200MM W=600MM</v>
          </cell>
          <cell r="E34719">
            <v>283.76996700000007</v>
          </cell>
          <cell r="F34719" t="str">
            <v>Public Apr 25</v>
          </cell>
        </row>
        <row r="34720">
          <cell r="A34720" t="str">
            <v>1STQ007492A0000</v>
          </cell>
          <cell r="B34720" t="str">
            <v>ABB</v>
          </cell>
          <cell r="C34720" t="str">
            <v>PEP (Phase-2)</v>
          </cell>
          <cell r="D34720" t="str">
            <v>BLIND FLAT PANEL H=200MM W=800MM</v>
          </cell>
          <cell r="E34720">
            <v>327.38873700000005</v>
          </cell>
          <cell r="F34720" t="str">
            <v>Public Apr 25</v>
          </cell>
        </row>
        <row r="34721">
          <cell r="A34721" t="str">
            <v>1STQ009154A0000</v>
          </cell>
          <cell r="B34721" t="str">
            <v>ABB</v>
          </cell>
          <cell r="C34721" t="str">
            <v>PEP (Phase-2)</v>
          </cell>
          <cell r="D34721" t="str">
            <v>BLIND FLAT PANEL H=250MM W=1250MM</v>
          </cell>
          <cell r="E34721">
            <v>520.32571500000006</v>
          </cell>
          <cell r="F34721" t="str">
            <v>Public Apr 25</v>
          </cell>
        </row>
        <row r="34722">
          <cell r="A34722" t="str">
            <v>1STQ007469A0000</v>
          </cell>
          <cell r="B34722" t="str">
            <v>ABB</v>
          </cell>
          <cell r="C34722" t="str">
            <v>PEP (Phase-2)</v>
          </cell>
          <cell r="D34722" t="str">
            <v>BLIND FLAT PANEL H=250MM W=400MM</v>
          </cell>
          <cell r="E34722">
            <v>245.47110900000004</v>
          </cell>
          <cell r="F34722" t="str">
            <v>Public Apr 25</v>
          </cell>
        </row>
        <row r="34723">
          <cell r="A34723" t="str">
            <v>1STQ007481A0000</v>
          </cell>
          <cell r="B34723" t="str">
            <v>ABB</v>
          </cell>
          <cell r="C34723" t="str">
            <v>PEP (Phase-2)</v>
          </cell>
          <cell r="D34723" t="str">
            <v>BLIND FLAT PANEL H=250MM W=600MM</v>
          </cell>
          <cell r="E34723">
            <v>261.85914300000007</v>
          </cell>
          <cell r="F34723" t="str">
            <v>Public Apr 25</v>
          </cell>
        </row>
        <row r="34724">
          <cell r="A34724" t="str">
            <v>1STQ007493A0000</v>
          </cell>
          <cell r="B34724" t="str">
            <v>ABB</v>
          </cell>
          <cell r="C34724" t="str">
            <v>PEP (Phase-2)</v>
          </cell>
          <cell r="D34724" t="str">
            <v>BLIND FLAT PANEL H=250MM W=800MM</v>
          </cell>
          <cell r="E34724">
            <v>299.52682500000009</v>
          </cell>
          <cell r="F34724" t="str">
            <v>Public Apr 25</v>
          </cell>
        </row>
        <row r="34725">
          <cell r="A34725" t="str">
            <v>1STQ007503A0000</v>
          </cell>
          <cell r="B34725" t="str">
            <v>ABB</v>
          </cell>
          <cell r="C34725" t="str">
            <v>PEP (Phase-2)</v>
          </cell>
          <cell r="D34725" t="str">
            <v>BLIND FLAT PANEL H=300MM W=1000MM</v>
          </cell>
          <cell r="E34725">
            <v>443.10809399999999</v>
          </cell>
          <cell r="F34725" t="str">
            <v>Public Apr 25</v>
          </cell>
        </row>
        <row r="34726">
          <cell r="A34726" t="str">
            <v>1STQ007512A0000</v>
          </cell>
          <cell r="B34726" t="str">
            <v>ABB</v>
          </cell>
          <cell r="C34726" t="str">
            <v>PEP (Phase-2)</v>
          </cell>
          <cell r="D34726" t="str">
            <v>BLIND FLAT PANEL H=300MM W=1250MM</v>
          </cell>
          <cell r="E34726">
            <v>558.61330200000009</v>
          </cell>
          <cell r="F34726" t="str">
            <v>Public Apr 25</v>
          </cell>
        </row>
        <row r="34727">
          <cell r="A34727" t="str">
            <v>1STQ007470A0000</v>
          </cell>
          <cell r="B34727" t="str">
            <v>ABB</v>
          </cell>
          <cell r="C34727" t="str">
            <v>PEP (Phase-2)</v>
          </cell>
          <cell r="D34727" t="str">
            <v>BLIND FLAT PANEL H=300MM W=400MM</v>
          </cell>
          <cell r="E34727">
            <v>271.63110000000006</v>
          </cell>
          <cell r="F34727" t="str">
            <v>Public Apr 25</v>
          </cell>
        </row>
        <row r="34728">
          <cell r="A34728" t="str">
            <v>1STQ007482A0000</v>
          </cell>
          <cell r="B34728" t="str">
            <v>ABB</v>
          </cell>
          <cell r="C34728" t="str">
            <v>PEP (Phase-2)</v>
          </cell>
          <cell r="D34728" t="str">
            <v>BLIND FLAT PANEL H=300MM W=600MM</v>
          </cell>
          <cell r="E34728">
            <v>287.81625600000001</v>
          </cell>
          <cell r="F34728" t="str">
            <v>Public Apr 25</v>
          </cell>
        </row>
        <row r="34729">
          <cell r="A34729" t="str">
            <v>1STQ007494A0000</v>
          </cell>
          <cell r="B34729" t="str">
            <v>ABB</v>
          </cell>
          <cell r="C34729" t="str">
            <v>PEP (Phase-2)</v>
          </cell>
          <cell r="D34729" t="str">
            <v>BLIND FLAT PANEL H=300MM W=800MM</v>
          </cell>
          <cell r="E34729">
            <v>348.01466700000009</v>
          </cell>
          <cell r="F34729" t="str">
            <v>Public Apr 25</v>
          </cell>
        </row>
        <row r="34730">
          <cell r="A34730" t="str">
            <v>1STQ009155A0000</v>
          </cell>
          <cell r="B34730" t="str">
            <v>ABB</v>
          </cell>
          <cell r="C34730" t="str">
            <v>PEP (Phase-2)</v>
          </cell>
          <cell r="D34730" t="str">
            <v>BLIND FLAT PANEL H=350MM W=1250MM</v>
          </cell>
          <cell r="E34730">
            <v>546.69985500000007</v>
          </cell>
          <cell r="F34730" t="str">
            <v>Public Apr 25</v>
          </cell>
        </row>
        <row r="34731">
          <cell r="A34731" t="str">
            <v>1STQ002015B0000</v>
          </cell>
          <cell r="B34731" t="str">
            <v>ABB</v>
          </cell>
          <cell r="C34731" t="str">
            <v>PEP (Phase-2)</v>
          </cell>
          <cell r="D34731" t="str">
            <v>FLAT BLIND PANEL H=350MM W=400MM</v>
          </cell>
          <cell r="E34731">
            <v>298.01651100000004</v>
          </cell>
          <cell r="F34731" t="str">
            <v>Public Apr 25</v>
          </cell>
        </row>
        <row r="34732">
          <cell r="A34732" t="str">
            <v>1STQ002017B0000</v>
          </cell>
          <cell r="B34732" t="str">
            <v>ABB</v>
          </cell>
          <cell r="C34732" t="str">
            <v>PEP (Phase-2)</v>
          </cell>
          <cell r="D34732" t="str">
            <v>FLAT BLIND PANEL  H=350MM W=600MM</v>
          </cell>
          <cell r="E34732">
            <v>319.92733500000003</v>
          </cell>
          <cell r="F34732" t="str">
            <v>Public Apr 25</v>
          </cell>
        </row>
        <row r="34733">
          <cell r="A34733" t="str">
            <v>1STQ002019B0000</v>
          </cell>
          <cell r="B34733" t="str">
            <v>ABB</v>
          </cell>
          <cell r="C34733" t="str">
            <v>PEP (Phase-2)</v>
          </cell>
          <cell r="D34733" t="str">
            <v>FLAT BLIND PANEL  H=350MM W=800MM</v>
          </cell>
          <cell r="E34733">
            <v>337.16069400000009</v>
          </cell>
          <cell r="F34733" t="str">
            <v>Public Apr 25</v>
          </cell>
        </row>
        <row r="34734">
          <cell r="A34734" t="str">
            <v>1STQ007504A0000</v>
          </cell>
          <cell r="B34734" t="str">
            <v>ABB</v>
          </cell>
          <cell r="C34734" t="str">
            <v>PEP (Phase-2)</v>
          </cell>
          <cell r="D34734" t="str">
            <v>BLIND FLAT PANEL H=400MM W=1000MM</v>
          </cell>
          <cell r="E34734">
            <v>547.34230200000002</v>
          </cell>
          <cell r="F34734" t="str">
            <v>Public Apr 25</v>
          </cell>
        </row>
        <row r="34735">
          <cell r="A34735" t="str">
            <v>1STQ007471A0000</v>
          </cell>
          <cell r="B34735" t="str">
            <v>ABB</v>
          </cell>
          <cell r="C34735" t="str">
            <v>PEP (Phase-2)</v>
          </cell>
          <cell r="D34735" t="str">
            <v>BLIND FLAT PANEL H=400MM W=400MM</v>
          </cell>
          <cell r="E34735">
            <v>375.66242999999997</v>
          </cell>
          <cell r="F34735" t="str">
            <v>Public Apr 25</v>
          </cell>
        </row>
        <row r="34736">
          <cell r="A34736" t="str">
            <v>1STQ007483A0000</v>
          </cell>
          <cell r="B34736" t="str">
            <v>ABB</v>
          </cell>
          <cell r="C34736" t="str">
            <v>PEP (Phase-2)</v>
          </cell>
          <cell r="D34736" t="str">
            <v>BLIND FLAT PANEL H=400MM W=600MM</v>
          </cell>
          <cell r="E34736">
            <v>392.05046400000003</v>
          </cell>
          <cell r="F34736" t="str">
            <v>Public Apr 25</v>
          </cell>
        </row>
        <row r="34737">
          <cell r="A34737" t="str">
            <v>1STQ007495A0000</v>
          </cell>
          <cell r="B34737" t="str">
            <v>ABB</v>
          </cell>
          <cell r="C34737" t="str">
            <v>PEP (Phase-2)</v>
          </cell>
          <cell r="D34737" t="str">
            <v>BLIND FLAT PANEL H=400MM W=800MM</v>
          </cell>
          <cell r="E34737">
            <v>452.04599700000006</v>
          </cell>
          <cell r="F34737" t="str">
            <v>Public Apr 25</v>
          </cell>
        </row>
        <row r="34738">
          <cell r="A34738" t="str">
            <v>1STQ002016B0000</v>
          </cell>
          <cell r="B34738" t="str">
            <v>ABB</v>
          </cell>
          <cell r="C34738" t="str">
            <v>PEP (Phase-2)</v>
          </cell>
          <cell r="D34738" t="str">
            <v>FLAT BLIND PANEL  H=450MM W=400MM</v>
          </cell>
          <cell r="E34738">
            <v>345.25327199999998</v>
          </cell>
          <cell r="F34738" t="str">
            <v>Public Apr 25</v>
          </cell>
        </row>
        <row r="34739">
          <cell r="A34739" t="str">
            <v>1STQ002018B0000</v>
          </cell>
          <cell r="B34739" t="str">
            <v>ABB</v>
          </cell>
          <cell r="C34739" t="str">
            <v>PEP (Phase-2)</v>
          </cell>
          <cell r="D34739" t="str">
            <v>FLAT BLIND PANEL  H=450MM W=600MM</v>
          </cell>
          <cell r="E34739">
            <v>358.02331499999997</v>
          </cell>
          <cell r="F34739" t="str">
            <v>Public Apr 25</v>
          </cell>
        </row>
        <row r="34740">
          <cell r="A34740" t="str">
            <v>1STQ002020B0000</v>
          </cell>
          <cell r="B34740" t="str">
            <v>ABB</v>
          </cell>
          <cell r="C34740" t="str">
            <v>PEP (Phase-2)</v>
          </cell>
          <cell r="D34740" t="str">
            <v>FLAT BLIND PANEL  H=450MM W=800MM</v>
          </cell>
          <cell r="E34740">
            <v>403.32146400000005</v>
          </cell>
          <cell r="F34740" t="str">
            <v>Public Apr 25</v>
          </cell>
        </row>
        <row r="34741">
          <cell r="A34741" t="str">
            <v>1STQ007505A0000</v>
          </cell>
          <cell r="B34741" t="str">
            <v>ABB</v>
          </cell>
          <cell r="C34741" t="str">
            <v>PEP (Phase-2)</v>
          </cell>
          <cell r="D34741" t="str">
            <v>BLIND FLAT PANEL H=500MM W=1000MM</v>
          </cell>
          <cell r="E34741">
            <v>592.65172200000018</v>
          </cell>
          <cell r="F34741" t="str">
            <v>Public Apr 25</v>
          </cell>
        </row>
        <row r="34742">
          <cell r="A34742" t="str">
            <v>1STQ007472A0000</v>
          </cell>
          <cell r="B34742" t="str">
            <v>ABB</v>
          </cell>
          <cell r="C34742" t="str">
            <v>PEP (Phase-2)</v>
          </cell>
          <cell r="D34742" t="str">
            <v>BLIND FLAT PANEL H=500MM W=400MM</v>
          </cell>
          <cell r="E34742">
            <v>443.750541</v>
          </cell>
          <cell r="F34742" t="str">
            <v>Public Apr 25</v>
          </cell>
        </row>
        <row r="34743">
          <cell r="A34743" t="str">
            <v>1STQ007484A0000</v>
          </cell>
          <cell r="B34743" t="str">
            <v>ABB</v>
          </cell>
          <cell r="C34743" t="str">
            <v>PEP (Phase-2)</v>
          </cell>
          <cell r="D34743" t="str">
            <v>BLIND FLAT PANEL H=500MM W=600MM</v>
          </cell>
          <cell r="E34743">
            <v>460.11603300000007</v>
          </cell>
          <cell r="F34743" t="str">
            <v>Public Apr 25</v>
          </cell>
        </row>
        <row r="34744">
          <cell r="A34744" t="str">
            <v>1STQ007496A0000</v>
          </cell>
          <cell r="B34744" t="str">
            <v>ABB</v>
          </cell>
          <cell r="C34744" t="str">
            <v>PEP (Phase-2)</v>
          </cell>
          <cell r="D34744" t="str">
            <v>BLIND FLAT PANEL H=500MM W=800MM</v>
          </cell>
          <cell r="E34744">
            <v>497.56956600000007</v>
          </cell>
          <cell r="F34744" t="str">
            <v>Public Apr 25</v>
          </cell>
        </row>
        <row r="34745">
          <cell r="A34745" t="str">
            <v>1STQ007465A0000</v>
          </cell>
          <cell r="B34745" t="str">
            <v>ABB</v>
          </cell>
          <cell r="C34745" t="str">
            <v>PEP (Phase-2)</v>
          </cell>
          <cell r="D34745" t="str">
            <v>BLIND FLAT PANEL H=50MM W=400MM</v>
          </cell>
          <cell r="E34745">
            <v>116.56468200000002</v>
          </cell>
          <cell r="F34745" t="str">
            <v>Public Apr 25</v>
          </cell>
        </row>
        <row r="34746">
          <cell r="A34746" t="str">
            <v>1STQ007477A0000</v>
          </cell>
          <cell r="B34746" t="str">
            <v>ABB</v>
          </cell>
          <cell r="C34746" t="str">
            <v>PEP (Phase-2)</v>
          </cell>
          <cell r="D34746" t="str">
            <v>BLIND FLAT PANEL H=50MM W=600MM</v>
          </cell>
          <cell r="E34746">
            <v>132.95271600000001</v>
          </cell>
          <cell r="F34746" t="str">
            <v>Public Apr 25</v>
          </cell>
        </row>
        <row r="34747">
          <cell r="A34747" t="str">
            <v>1STQ007489A0000</v>
          </cell>
          <cell r="B34747" t="str">
            <v>ABB</v>
          </cell>
          <cell r="C34747" t="str">
            <v>PEP (Phase-2)</v>
          </cell>
          <cell r="D34747" t="str">
            <v>BLIND FLAT PANEL H=50MM W=800MM</v>
          </cell>
          <cell r="E34747">
            <v>170.37243600000005</v>
          </cell>
          <cell r="F34747" t="str">
            <v>Public Apr 25</v>
          </cell>
        </row>
        <row r="34748">
          <cell r="A34748" t="str">
            <v>1STQ007506A0000</v>
          </cell>
          <cell r="B34748" t="str">
            <v>ABB</v>
          </cell>
          <cell r="C34748" t="str">
            <v>PEP (Phase-2)</v>
          </cell>
          <cell r="D34748" t="str">
            <v>BLIND FLAT PANEL H=600MM W=1000MM</v>
          </cell>
          <cell r="E34748">
            <v>637.94987100000003</v>
          </cell>
          <cell r="F34748" t="str">
            <v>Public Apr 25</v>
          </cell>
        </row>
        <row r="34749">
          <cell r="A34749" t="str">
            <v>1STQ007473A0000</v>
          </cell>
          <cell r="B34749" t="str">
            <v>ABB</v>
          </cell>
          <cell r="C34749" t="str">
            <v>PEP (Phase-2)</v>
          </cell>
          <cell r="D34749" t="str">
            <v>BLIND FLAT PANEL H=600MM W=400MM</v>
          </cell>
          <cell r="E34749">
            <v>452.86878000000002</v>
          </cell>
          <cell r="F34749" t="str">
            <v>Public Apr 25</v>
          </cell>
        </row>
        <row r="34750">
          <cell r="A34750" t="str">
            <v>1STQ007485A0000</v>
          </cell>
          <cell r="B34750" t="str">
            <v>ABB</v>
          </cell>
          <cell r="C34750" t="str">
            <v>PEP (Phase-2)</v>
          </cell>
          <cell r="D34750" t="str">
            <v>BLIND FLAT PANEL H=600MM W=600MM</v>
          </cell>
          <cell r="E34750">
            <v>469.26808500000004</v>
          </cell>
          <cell r="F34750" t="str">
            <v>Public Apr 25</v>
          </cell>
        </row>
        <row r="34751">
          <cell r="A34751" t="str">
            <v>1STQ007497A0000</v>
          </cell>
          <cell r="B34751" t="str">
            <v>ABB</v>
          </cell>
          <cell r="C34751" t="str">
            <v>PEP (Phase-2)</v>
          </cell>
          <cell r="D34751" t="str">
            <v>BLIND FLAT PANEL H=600MM W=800MM</v>
          </cell>
          <cell r="E34751">
            <v>542.66483700000015</v>
          </cell>
          <cell r="F34751" t="str">
            <v>Public Apr 25</v>
          </cell>
        </row>
        <row r="34752">
          <cell r="A34752" t="str">
            <v>1STQ007507A0000</v>
          </cell>
          <cell r="B34752" t="str">
            <v>ABB</v>
          </cell>
          <cell r="C34752" t="str">
            <v>PEP (Phase-2)</v>
          </cell>
          <cell r="D34752" t="str">
            <v>BLIND FLAT PANEL H=800MM W=1000MM</v>
          </cell>
          <cell r="E34752">
            <v>662.205063</v>
          </cell>
          <cell r="F34752" t="str">
            <v>Public Apr 25</v>
          </cell>
        </row>
        <row r="34753">
          <cell r="A34753" t="str">
            <v>1STQ007474A0000</v>
          </cell>
          <cell r="B34753" t="str">
            <v>ABB</v>
          </cell>
          <cell r="C34753" t="str">
            <v>PEP (Phase-2)</v>
          </cell>
          <cell r="D34753" t="str">
            <v>BLIND FLAT PANEL H=800MM W=400MM</v>
          </cell>
          <cell r="E34753">
            <v>467.13786600000003</v>
          </cell>
          <cell r="F34753" t="str">
            <v>Public Apr 25</v>
          </cell>
        </row>
        <row r="34754">
          <cell r="A34754" t="str">
            <v>1STQ007486A0000</v>
          </cell>
          <cell r="B34754" t="str">
            <v>ABB</v>
          </cell>
          <cell r="C34754" t="str">
            <v>PEP (Phase-2)</v>
          </cell>
          <cell r="D34754" t="str">
            <v>BLIND FLAT PANEL H=800MM W=600MM</v>
          </cell>
          <cell r="E34754">
            <v>494.35733100000004</v>
          </cell>
          <cell r="F34754" t="str">
            <v>Public Apr 25</v>
          </cell>
        </row>
        <row r="34755">
          <cell r="A34755" t="str">
            <v>1STQ007498A0000</v>
          </cell>
          <cell r="B34755" t="str">
            <v>ABB</v>
          </cell>
          <cell r="C34755" t="str">
            <v>PEP (Phase-2)</v>
          </cell>
          <cell r="D34755" t="str">
            <v>BLIND FLAT PANEL H=800MM W=800MM</v>
          </cell>
          <cell r="E34755">
            <v>568.19365200000004</v>
          </cell>
          <cell r="F34755" t="str">
            <v>Public Apr 25</v>
          </cell>
        </row>
        <row r="34756">
          <cell r="A34756" t="str">
            <v>1STQ009378A0000</v>
          </cell>
          <cell r="B34756" t="str">
            <v>ABB</v>
          </cell>
          <cell r="C34756" t="str">
            <v>PEP (Noble)</v>
          </cell>
          <cell r="D34756" t="str">
            <v>N.2 HORIZONTAL PROFILES IP31 W=250MM</v>
          </cell>
          <cell r="E34756">
            <v>157.47841199999999</v>
          </cell>
          <cell r="F34756" t="str">
            <v>Public Apr 25</v>
          </cell>
        </row>
        <row r="34757">
          <cell r="A34757" t="str">
            <v>1STQ008053A0000</v>
          </cell>
          <cell r="B34757" t="str">
            <v>ABB</v>
          </cell>
          <cell r="C34757" t="str">
            <v>PEP (Noble)</v>
          </cell>
          <cell r="D34757" t="str">
            <v>2 IP31 HORIZONTAL PROFILE W=300MM</v>
          </cell>
          <cell r="E34757">
            <v>306.74026500000002</v>
          </cell>
          <cell r="F34757" t="str">
            <v>Public Apr 25</v>
          </cell>
        </row>
        <row r="34758">
          <cell r="A34758" t="str">
            <v>1STQ008054A0000</v>
          </cell>
          <cell r="B34758" t="str">
            <v>ABB</v>
          </cell>
          <cell r="C34758" t="str">
            <v>PEP (Noble)</v>
          </cell>
          <cell r="D34758" t="str">
            <v>2 IP31 HORIZONTAL PROFILE W=400MM</v>
          </cell>
          <cell r="E34758">
            <v>330.56715900000006</v>
          </cell>
          <cell r="F34758" t="str">
            <v>Public Apr 25</v>
          </cell>
        </row>
        <row r="34759">
          <cell r="A34759" t="str">
            <v>1STQ009416A0000</v>
          </cell>
          <cell r="B34759" t="str">
            <v>ABB</v>
          </cell>
          <cell r="C34759" t="str">
            <v>PEP (Noble)</v>
          </cell>
          <cell r="D34759" t="str">
            <v>N.2 HORIZONTAL PROFILES IP31 W=500MM</v>
          </cell>
          <cell r="E34759">
            <v>295.40163899999999</v>
          </cell>
          <cell r="F34759" t="str">
            <v>Public Apr 25</v>
          </cell>
        </row>
        <row r="34760">
          <cell r="A34760" t="str">
            <v>1STQ008055A0000</v>
          </cell>
          <cell r="B34760" t="str">
            <v>ABB</v>
          </cell>
          <cell r="C34760" t="str">
            <v>PEP (Noble)</v>
          </cell>
          <cell r="D34760" t="str">
            <v>2 IP31 HORIZONTAL PROFILE W=600MM</v>
          </cell>
          <cell r="E34760">
            <v>726.85551899999996</v>
          </cell>
          <cell r="F34760" t="str">
            <v>Public Apr 25</v>
          </cell>
        </row>
        <row r="34761">
          <cell r="A34761" t="str">
            <v>1STQ009398A0000</v>
          </cell>
          <cell r="B34761" t="str">
            <v>ABB</v>
          </cell>
          <cell r="C34761" t="str">
            <v>PEP (Noble)</v>
          </cell>
          <cell r="D34761" t="str">
            <v>N.2 HORIZONTAL PROFILES IP31 W=750MM</v>
          </cell>
          <cell r="E34761">
            <v>830.46982200000002</v>
          </cell>
          <cell r="F34761" t="str">
            <v>Public Apr 25</v>
          </cell>
        </row>
        <row r="34762">
          <cell r="A34762" t="str">
            <v>1STQ008056A0000</v>
          </cell>
          <cell r="B34762" t="str">
            <v>ABB</v>
          </cell>
          <cell r="C34762" t="str">
            <v>PEP (Noble)</v>
          </cell>
          <cell r="D34762" t="str">
            <v>2 IP31 HORIZONTAL PROFILE W=800MM</v>
          </cell>
          <cell r="E34762">
            <v>801.96546300000011</v>
          </cell>
          <cell r="F34762" t="str">
            <v>Public Apr 25</v>
          </cell>
        </row>
        <row r="34763">
          <cell r="A34763" t="str">
            <v>1STQ008057A0000</v>
          </cell>
          <cell r="B34763" t="str">
            <v>ABB</v>
          </cell>
          <cell r="C34763" t="str">
            <v>PEP (Noble)</v>
          </cell>
          <cell r="D34763" t="str">
            <v>2 IP31 HORIZONTAL PROFILE W=1000MM</v>
          </cell>
          <cell r="E34763">
            <v>862.79505000000006</v>
          </cell>
          <cell r="F34763" t="str">
            <v>Public Apr 25</v>
          </cell>
        </row>
        <row r="34764">
          <cell r="A34764" t="str">
            <v>1STQ008058A0000</v>
          </cell>
          <cell r="B34764" t="str">
            <v>ABB</v>
          </cell>
          <cell r="C34764" t="str">
            <v>PEP (Noble)</v>
          </cell>
          <cell r="D34764" t="str">
            <v>2 IP31 HORIZONTAL PROFILE W=1250MM</v>
          </cell>
          <cell r="E34764">
            <v>893.42962799999998</v>
          </cell>
          <cell r="F34764" t="str">
            <v>Public Apr 25</v>
          </cell>
        </row>
        <row r="34765">
          <cell r="A34765" t="str">
            <v>1STQ008092A0000</v>
          </cell>
          <cell r="B34765" t="str">
            <v>ABB</v>
          </cell>
          <cell r="C34765" t="str">
            <v>PEP (Phase-2)</v>
          </cell>
          <cell r="D34765" t="str">
            <v>INSTRUM. PANEL 2 72X72 W=600MM</v>
          </cell>
          <cell r="E34765">
            <v>396.4647756521739</v>
          </cell>
          <cell r="F34765" t="str">
            <v>Public Apr 25</v>
          </cell>
        </row>
        <row r="34766">
          <cell r="A34766" t="str">
            <v>1STQ008093A0000</v>
          </cell>
          <cell r="B34766" t="str">
            <v>ABB</v>
          </cell>
          <cell r="C34766" t="str">
            <v>PEP (Phase-2)</v>
          </cell>
          <cell r="D34766" t="str">
            <v>INSTRUM. PANEL 2 72X72 W=800MM</v>
          </cell>
          <cell r="E34766">
            <v>431.50092417391306</v>
          </cell>
          <cell r="F34766" t="str">
            <v>Public Apr 25</v>
          </cell>
        </row>
        <row r="34767">
          <cell r="A34767" t="str">
            <v>1STQ008094A0000</v>
          </cell>
          <cell r="B34767" t="str">
            <v>ABB</v>
          </cell>
          <cell r="C34767" t="str">
            <v>PEP (Phase-2)</v>
          </cell>
          <cell r="D34767" t="str">
            <v>INSTRUM. PANEL 2 96X96 W=600MM</v>
          </cell>
          <cell r="E34767">
            <v>396.4647756521739</v>
          </cell>
          <cell r="F34767" t="str">
            <v>Public Apr 25</v>
          </cell>
        </row>
        <row r="34768">
          <cell r="A34768" t="str">
            <v>1STQ008095A0000</v>
          </cell>
          <cell r="B34768" t="str">
            <v>ABB</v>
          </cell>
          <cell r="C34768" t="str">
            <v>PEP (Phase-2)</v>
          </cell>
          <cell r="D34768" t="str">
            <v>INSTRUM. PANEL 2  96X96 W=800MM</v>
          </cell>
          <cell r="E34768">
            <v>474.58162643478261</v>
          </cell>
          <cell r="F34768" t="str">
            <v>Public Apr 25</v>
          </cell>
        </row>
        <row r="34769">
          <cell r="A34769" t="str">
            <v>1STQ008096A0000</v>
          </cell>
          <cell r="B34769" t="str">
            <v>ABB</v>
          </cell>
          <cell r="C34769" t="str">
            <v>PEP (Phase-2)</v>
          </cell>
          <cell r="D34769" t="str">
            <v>INSTRUM. PANEL 4 72X72 W=600MM</v>
          </cell>
          <cell r="E34769">
            <v>423.09177808695654</v>
          </cell>
          <cell r="F34769" t="str">
            <v>Public Apr 25</v>
          </cell>
        </row>
        <row r="34770">
          <cell r="A34770" t="str">
            <v>1STQ008097A0000</v>
          </cell>
          <cell r="B34770" t="str">
            <v>ABB</v>
          </cell>
          <cell r="C34770" t="str">
            <v>PEP (Phase-2)</v>
          </cell>
          <cell r="D34770" t="str">
            <v>INSTRUM. PANEL 4 72X72 W=800MM</v>
          </cell>
          <cell r="E34770">
            <v>483.00253356521745</v>
          </cell>
          <cell r="F34770" t="str">
            <v>Public Apr 25</v>
          </cell>
        </row>
        <row r="34771">
          <cell r="A34771" t="str">
            <v>1STQ008098A0000</v>
          </cell>
          <cell r="B34771" t="str">
            <v>ABB</v>
          </cell>
          <cell r="C34771" t="str">
            <v>PEP (Phase-2)</v>
          </cell>
          <cell r="D34771" t="str">
            <v>INSTRUM. PANEL 4 96X96 W=800MM</v>
          </cell>
          <cell r="E34771">
            <v>531.39922747826085</v>
          </cell>
          <cell r="F34771" t="str">
            <v>Public Apr 25</v>
          </cell>
        </row>
        <row r="34772">
          <cell r="A34772" t="str">
            <v>1STQ007056A0000</v>
          </cell>
          <cell r="B34772" t="str">
            <v>ABB</v>
          </cell>
          <cell r="C34772" t="str">
            <v>PEP (Phase-2)</v>
          </cell>
          <cell r="D34772" t="str">
            <v xml:space="preserve">2 F/R PLINTH FLANGES H=100MM W=1000MM </v>
          </cell>
          <cell r="E34772">
            <v>580.4290777731959</v>
          </cell>
          <cell r="F34772" t="str">
            <v>Public Apr 25</v>
          </cell>
        </row>
        <row r="34773">
          <cell r="A34773" t="str">
            <v>1STQ007058A0000</v>
          </cell>
          <cell r="B34773" t="str">
            <v>ABB</v>
          </cell>
          <cell r="C34773" t="str">
            <v>PEP (Phase-2)</v>
          </cell>
          <cell r="D34773" t="str">
            <v xml:space="preserve">2 SIDE PLINTH FLANGES H=100MM D=200MM </v>
          </cell>
          <cell r="E34773">
            <v>311.59829839175256</v>
          </cell>
          <cell r="F34773" t="str">
            <v>Public Apr 25</v>
          </cell>
        </row>
        <row r="34774">
          <cell r="A34774" t="str">
            <v>1STQ007049A0000</v>
          </cell>
          <cell r="B34774" t="str">
            <v>ABB</v>
          </cell>
          <cell r="C34774" t="str">
            <v>PEP (Phase-2)</v>
          </cell>
          <cell r="D34774" t="str">
            <v xml:space="preserve">2 F/R PLINTH FLANGES H=100MM W=250MM </v>
          </cell>
          <cell r="E34774">
            <v>311.17441583505155</v>
          </cell>
          <cell r="F34774" t="str">
            <v>Public Apr 25</v>
          </cell>
        </row>
        <row r="34775">
          <cell r="A34775" t="str">
            <v>1STQ007050A0000</v>
          </cell>
          <cell r="B34775" t="str">
            <v>ABB</v>
          </cell>
          <cell r="C34775" t="str">
            <v>PEP (Phase-2)</v>
          </cell>
          <cell r="D34775" t="str">
            <v xml:space="preserve">2 F/R/S PLINTH FLANGES H=100MM W/D=300MM </v>
          </cell>
          <cell r="E34775">
            <v>320.2209619793814</v>
          </cell>
          <cell r="F34775" t="str">
            <v>Public Apr 25</v>
          </cell>
        </row>
        <row r="34776">
          <cell r="A34776" t="str">
            <v>1STQ007051A0000</v>
          </cell>
          <cell r="B34776" t="str">
            <v>ABB</v>
          </cell>
          <cell r="C34776" t="str">
            <v>PEP (Phase-2)</v>
          </cell>
          <cell r="D34776" t="str">
            <v xml:space="preserve">2 F/R PLINTH FLANGES H=100MM W=400MM </v>
          </cell>
          <cell r="E34776">
            <v>372.01271752577321</v>
          </cell>
          <cell r="F34776" t="str">
            <v>Public Apr 25</v>
          </cell>
        </row>
        <row r="34777">
          <cell r="A34777" t="str">
            <v>1STQ007052A0000</v>
          </cell>
          <cell r="B34777" t="str">
            <v>ABB</v>
          </cell>
          <cell r="C34777" t="str">
            <v>PEP (Phase-2)</v>
          </cell>
          <cell r="D34777" t="str">
            <v xml:space="preserve">2 F/R/S PLINTH FLANGES H=100MM W/D=500MM </v>
          </cell>
          <cell r="E34777">
            <v>402.73304808247423</v>
          </cell>
          <cell r="F34777" t="str">
            <v>Public Apr 25</v>
          </cell>
        </row>
        <row r="34778">
          <cell r="A34778" t="str">
            <v>1STQ007053A0000</v>
          </cell>
          <cell r="B34778" t="str">
            <v>ABB</v>
          </cell>
          <cell r="C34778" t="str">
            <v>PEP (Phase-2)</v>
          </cell>
          <cell r="D34778" t="str">
            <v xml:space="preserve">2 F/R PLINTH FLANGES H=100MM W=600MM </v>
          </cell>
          <cell r="E34778">
            <v>521.47593797938157</v>
          </cell>
          <cell r="F34778" t="str">
            <v>Public Apr 25</v>
          </cell>
        </row>
        <row r="34779">
          <cell r="A34779" t="str">
            <v>1STQ007059A0000</v>
          </cell>
          <cell r="B34779" t="str">
            <v>ABB</v>
          </cell>
          <cell r="C34779" t="str">
            <v>PEP (Phase-2)</v>
          </cell>
          <cell r="D34779" t="str">
            <v xml:space="preserve">2 SIDE PLINTH FLANGES H=100MM D=700MM </v>
          </cell>
          <cell r="E34779">
            <v>538.75472956701049</v>
          </cell>
          <cell r="F34779" t="str">
            <v>Public Apr 25</v>
          </cell>
        </row>
        <row r="34780">
          <cell r="A34780" t="str">
            <v>1STQ007054A0000</v>
          </cell>
          <cell r="B34780" t="str">
            <v>ABB</v>
          </cell>
          <cell r="C34780" t="str">
            <v>PEP (Phase-2)</v>
          </cell>
          <cell r="D34780" t="str">
            <v xml:space="preserve">2 F/R PLINTH FLANGES H=100MM W=750MM </v>
          </cell>
          <cell r="E34780">
            <v>533.05462465979383</v>
          </cell>
          <cell r="F34780" t="str">
            <v>Public Apr 25</v>
          </cell>
        </row>
        <row r="34781">
          <cell r="A34781" t="str">
            <v>1STQ007055A0000</v>
          </cell>
          <cell r="B34781" t="str">
            <v>ABB</v>
          </cell>
          <cell r="C34781" t="str">
            <v>PEP (Phase-2)</v>
          </cell>
          <cell r="D34781" t="str">
            <v xml:space="preserve">2 F/R PLINTH FLANGES H=100MM W=800MM </v>
          </cell>
          <cell r="E34781">
            <v>542.31311208247416</v>
          </cell>
          <cell r="F34781" t="str">
            <v>Public Apr 25</v>
          </cell>
        </row>
        <row r="34782">
          <cell r="A34782" t="str">
            <v>1STQ007060A0000</v>
          </cell>
          <cell r="B34782" t="str">
            <v>ABB</v>
          </cell>
          <cell r="C34782" t="str">
            <v>PEP (Phase-2)</v>
          </cell>
          <cell r="D34782" t="str">
            <v xml:space="preserve">2 SIDE PLINTH FLANGES H=100MM D=900MM </v>
          </cell>
          <cell r="E34782">
            <v>569.46390531958775</v>
          </cell>
          <cell r="F34782" t="str">
            <v>Public Apr 25</v>
          </cell>
        </row>
        <row r="34783">
          <cell r="A34783" t="str">
            <v>1STQ007057A0000</v>
          </cell>
          <cell r="B34783" t="str">
            <v>ABB</v>
          </cell>
          <cell r="C34783" t="str">
            <v>PEP (Phase-2)</v>
          </cell>
          <cell r="D34783" t="str">
            <v xml:space="preserve">4 F/R PLINTH FLANGES H=100MM W=1250MM </v>
          </cell>
          <cell r="E34783">
            <v>619.59359505154646</v>
          </cell>
          <cell r="F34783" t="str">
            <v>Public Apr 25</v>
          </cell>
        </row>
        <row r="34784">
          <cell r="A34784" t="str">
            <v>1STQ008060A0000</v>
          </cell>
          <cell r="B34784" t="str">
            <v>ABB</v>
          </cell>
          <cell r="C34784" t="str">
            <v>PEP (Noble)</v>
          </cell>
          <cell r="D34784" t="str">
            <v>2 IP31 VERTICAL PROFILE H=2000MM</v>
          </cell>
          <cell r="E34784">
            <v>1101.898044</v>
          </cell>
          <cell r="F34784" t="str">
            <v>Public Apr 25</v>
          </cell>
        </row>
        <row r="34785">
          <cell r="A34785" t="str">
            <v>1STQ007208A0000</v>
          </cell>
          <cell r="B34785" t="str">
            <v>ABB</v>
          </cell>
          <cell r="C34785" t="str">
            <v>PEP (Noble)</v>
          </cell>
          <cell r="D34785" t="str">
            <v>2 GALV.SHEET INTERM. PLINTHS  H=100MM</v>
          </cell>
          <cell r="E34785">
            <v>395.02600800000005</v>
          </cell>
          <cell r="F34785" t="str">
            <v>Public Apr 25</v>
          </cell>
        </row>
        <row r="34786">
          <cell r="A34786" t="str">
            <v>1STQ007209A0000</v>
          </cell>
          <cell r="B34786" t="str">
            <v>ABB</v>
          </cell>
          <cell r="C34786" t="str">
            <v>PEP (Noble)</v>
          </cell>
          <cell r="D34786" t="str">
            <v>4 GALV.SHEET INTERM. PLINTHS  H=200MM</v>
          </cell>
          <cell r="E34786">
            <v>692.82837000000018</v>
          </cell>
          <cell r="F34786" t="str">
            <v>Public Apr 25</v>
          </cell>
        </row>
        <row r="34787">
          <cell r="A34787" t="str">
            <v>1STQ007650A0000</v>
          </cell>
          <cell r="B34787" t="str">
            <v>ABB</v>
          </cell>
          <cell r="C34787" t="str">
            <v>PEP (Phase-2)</v>
          </cell>
          <cell r="D34787" t="str">
            <v>IP30 AERATED EXT. PAN.L.H=2000MM W=625MM</v>
          </cell>
          <cell r="E34787">
            <v>1454.1354156521741</v>
          </cell>
          <cell r="F34787" t="str">
            <v>Public Apr 25</v>
          </cell>
        </row>
        <row r="34788">
          <cell r="A34788" t="str">
            <v>1STQ007628A0000</v>
          </cell>
          <cell r="B34788" t="str">
            <v>ABB</v>
          </cell>
          <cell r="C34788" t="str">
            <v>PEP (Phase-2)</v>
          </cell>
          <cell r="D34788" t="str">
            <v>IP30/40 EXT. PANEL LEFT H=2000 W=625MM</v>
          </cell>
          <cell r="E34788">
            <v>1314.966988173913</v>
          </cell>
          <cell r="F34788" t="str">
            <v>Public Apr 25</v>
          </cell>
        </row>
        <row r="34789">
          <cell r="A34789" t="str">
            <v>1STQ001587B0000</v>
          </cell>
          <cell r="B34789" t="str">
            <v>ABB</v>
          </cell>
          <cell r="C34789" t="str">
            <v>PEP (Phase-2)</v>
          </cell>
          <cell r="D34789" t="str">
            <v>BLIND MOUNTING PLATE H=150MM W=1000MM</v>
          </cell>
          <cell r="E34789">
            <v>538.41567000000009</v>
          </cell>
          <cell r="F34789" t="str">
            <v>Public Apr 25</v>
          </cell>
        </row>
        <row r="34790">
          <cell r="A34790" t="str">
            <v>1STQ007521A0000</v>
          </cell>
          <cell r="B34790" t="str">
            <v>ABB</v>
          </cell>
          <cell r="C34790" t="str">
            <v>PEP (Phase-2)</v>
          </cell>
          <cell r="D34790" t="str">
            <v>BLIND MOUNTING PLATE H=150MM W=400MM</v>
          </cell>
          <cell r="E34790">
            <v>324.61607100000009</v>
          </cell>
          <cell r="F34790" t="str">
            <v>Public Apr 25</v>
          </cell>
        </row>
        <row r="34791">
          <cell r="A34791" t="str">
            <v>1STQ007533A0000</v>
          </cell>
          <cell r="B34791" t="str">
            <v>ABB</v>
          </cell>
          <cell r="C34791" t="str">
            <v>PEP (Phase-2)</v>
          </cell>
          <cell r="D34791" t="str">
            <v>BLIND MOUNTING PLATE H=150MM W=600MM</v>
          </cell>
          <cell r="E34791">
            <v>435.45508500000005</v>
          </cell>
          <cell r="F34791" t="str">
            <v>Public Apr 25</v>
          </cell>
        </row>
        <row r="34792">
          <cell r="A34792" t="str">
            <v>1STQ007545A0000</v>
          </cell>
          <cell r="B34792" t="str">
            <v>ABB</v>
          </cell>
          <cell r="C34792" t="str">
            <v>PEP (Phase-2)</v>
          </cell>
          <cell r="D34792" t="str">
            <v>BLIND MOUNTING PLATE H=150MM W=800MM</v>
          </cell>
          <cell r="E34792">
            <v>518.61252300000012</v>
          </cell>
          <cell r="F34792" t="str">
            <v>Public Apr 25</v>
          </cell>
        </row>
        <row r="34793">
          <cell r="A34793" t="str">
            <v>1STQ007556A0000</v>
          </cell>
          <cell r="B34793" t="str">
            <v>ABB</v>
          </cell>
          <cell r="C34793" t="str">
            <v>PEP (Phase-2)</v>
          </cell>
          <cell r="D34793" t="str">
            <v>BLIND MOUNTING PLATE H=200MM W=1000MM</v>
          </cell>
          <cell r="E34793">
            <v>666.24008100000003</v>
          </cell>
          <cell r="F34793" t="str">
            <v>Public Apr 25</v>
          </cell>
        </row>
        <row r="34794">
          <cell r="A34794" t="str">
            <v>1STQ007565A0000</v>
          </cell>
          <cell r="B34794" t="str">
            <v>ABB</v>
          </cell>
          <cell r="C34794" t="str">
            <v>PEP (Phase-2)</v>
          </cell>
          <cell r="D34794" t="str">
            <v>BLIND MOUNTING PLATE H=200MM W=1250MM</v>
          </cell>
          <cell r="E34794">
            <v>690.92357100000004</v>
          </cell>
          <cell r="F34794" t="str">
            <v>Public Apr 25</v>
          </cell>
        </row>
        <row r="34795">
          <cell r="A34795" t="str">
            <v>1STQ007522A0000</v>
          </cell>
          <cell r="B34795" t="str">
            <v>ABB</v>
          </cell>
          <cell r="C34795" t="str">
            <v>PEP (Phase-2)</v>
          </cell>
          <cell r="D34795" t="str">
            <v>BLIND MOUNTING PLATE H=200MM W=400MM</v>
          </cell>
          <cell r="E34795">
            <v>594.77067000000022</v>
          </cell>
          <cell r="F34795" t="str">
            <v>Public Apr 25</v>
          </cell>
        </row>
        <row r="34796">
          <cell r="A34796" t="str">
            <v>1STQ007534A0000</v>
          </cell>
          <cell r="B34796" t="str">
            <v>ABB</v>
          </cell>
          <cell r="C34796" t="str">
            <v>PEP (Phase-2)</v>
          </cell>
          <cell r="D34796" t="str">
            <v>BLIND MOUNTING PLATE H=200MM W=600MM</v>
          </cell>
          <cell r="E34796">
            <v>486.50144399999999</v>
          </cell>
          <cell r="F34796" t="str">
            <v>Public Apr 25</v>
          </cell>
        </row>
        <row r="34797">
          <cell r="A34797" t="str">
            <v>1STQ007546A0000</v>
          </cell>
          <cell r="B34797" t="str">
            <v>ABB</v>
          </cell>
          <cell r="C34797" t="str">
            <v>PEP (Phase-2)</v>
          </cell>
          <cell r="D34797" t="str">
            <v>BLIND MOUNTING PLATE H=200MM W=800MM</v>
          </cell>
          <cell r="E34797">
            <v>589.2478799999999</v>
          </cell>
          <cell r="F34797" t="str">
            <v>Public Apr 25</v>
          </cell>
        </row>
        <row r="34798">
          <cell r="A34798" t="str">
            <v>1STQ009156A0000</v>
          </cell>
          <cell r="B34798" t="str">
            <v>ABB</v>
          </cell>
          <cell r="C34798" t="str">
            <v>PEP (Phase-2)</v>
          </cell>
          <cell r="D34798" t="str">
            <v>BLIND MOUNTING PLATE H=250MM W=1250MM</v>
          </cell>
          <cell r="E34798">
            <v>701.13509700000009</v>
          </cell>
          <cell r="F34798" t="str">
            <v>Public Apr 25</v>
          </cell>
        </row>
        <row r="34799">
          <cell r="A34799" t="str">
            <v>1STQ007523A0000</v>
          </cell>
          <cell r="B34799" t="str">
            <v>ABB</v>
          </cell>
          <cell r="C34799" t="str">
            <v>PEP (Phase-2)</v>
          </cell>
          <cell r="D34799" t="str">
            <v>BLIND MOUNTING PLATE H=250MM W=400MM</v>
          </cell>
          <cell r="E34799">
            <v>631.559214</v>
          </cell>
          <cell r="F34799" t="str">
            <v>Public Apr 25</v>
          </cell>
        </row>
        <row r="34800">
          <cell r="A34800" t="str">
            <v>1STQ007535A0000</v>
          </cell>
          <cell r="B34800" t="str">
            <v>ABB</v>
          </cell>
          <cell r="C34800" t="str">
            <v>PEP (Phase-2)</v>
          </cell>
          <cell r="D34800" t="str">
            <v>BLIND MOUNTING PLATE H=250MM W=600MM</v>
          </cell>
          <cell r="E34800">
            <v>509.88876899999997</v>
          </cell>
          <cell r="F34800" t="str">
            <v>Public Apr 25</v>
          </cell>
        </row>
        <row r="34801">
          <cell r="A34801" t="str">
            <v>1STQ007547A0000</v>
          </cell>
          <cell r="B34801" t="str">
            <v>ABB</v>
          </cell>
          <cell r="C34801" t="str">
            <v>PEP (Phase-2)</v>
          </cell>
          <cell r="D34801" t="str">
            <v>BLIND MOUNTING PLATE H=250MM W=800MM</v>
          </cell>
          <cell r="E34801">
            <v>611.14743300000021</v>
          </cell>
          <cell r="F34801" t="str">
            <v>Public Apr 25</v>
          </cell>
        </row>
        <row r="34802">
          <cell r="A34802" t="str">
            <v>1STQ007557A0000</v>
          </cell>
          <cell r="B34802" t="str">
            <v>ABB</v>
          </cell>
          <cell r="C34802" t="str">
            <v>PEP (Phase-2)</v>
          </cell>
          <cell r="D34802" t="str">
            <v>BLIND MOUNTING PLATE H=300MM W=1000MM</v>
          </cell>
          <cell r="E34802">
            <v>706.44373800000017</v>
          </cell>
          <cell r="F34802" t="str">
            <v>Public Apr 25</v>
          </cell>
        </row>
        <row r="34803">
          <cell r="A34803" t="str">
            <v>1STQ007566A0000</v>
          </cell>
          <cell r="B34803" t="str">
            <v>ABB</v>
          </cell>
          <cell r="C34803" t="str">
            <v>PEP (Phase-2)</v>
          </cell>
          <cell r="D34803" t="str">
            <v>BLIND MOUNTING PLATE H=300MM W=1250MM</v>
          </cell>
          <cell r="E34803">
            <v>723.03465000000017</v>
          </cell>
          <cell r="F34803" t="str">
            <v>Public Apr 25</v>
          </cell>
        </row>
        <row r="34804">
          <cell r="A34804" t="str">
            <v>1STQ007524A0000</v>
          </cell>
          <cell r="B34804" t="str">
            <v>ABB</v>
          </cell>
          <cell r="C34804" t="str">
            <v>PEP (Phase-2)</v>
          </cell>
          <cell r="D34804" t="str">
            <v>BLIND MOUNTING PLATE H=300MM W=400MM</v>
          </cell>
          <cell r="E34804">
            <v>399.91762200000005</v>
          </cell>
          <cell r="F34804" t="str">
            <v>Public Apr 25</v>
          </cell>
        </row>
        <row r="34805">
          <cell r="A34805" t="str">
            <v>1STQ007536A0000</v>
          </cell>
          <cell r="B34805" t="str">
            <v>ABB</v>
          </cell>
          <cell r="C34805" t="str">
            <v>PEP (Phase-2)</v>
          </cell>
          <cell r="D34805" t="str">
            <v>BLIND MOUNTING PLATE H=300MM W=600MM</v>
          </cell>
          <cell r="E34805">
            <v>534.79767900000002</v>
          </cell>
          <cell r="F34805" t="str">
            <v>Public Apr 25</v>
          </cell>
        </row>
        <row r="34806">
          <cell r="A34806" t="str">
            <v>1STQ007548A0000</v>
          </cell>
          <cell r="B34806" t="str">
            <v>ABB</v>
          </cell>
          <cell r="C34806" t="str">
            <v>PEP (Phase-2)</v>
          </cell>
          <cell r="D34806" t="str">
            <v>BLIND MOUNTING PLATE H=300MM W=800MM</v>
          </cell>
          <cell r="E34806">
            <v>636.04507200000012</v>
          </cell>
          <cell r="F34806" t="str">
            <v>Public Apr 25</v>
          </cell>
        </row>
        <row r="34807">
          <cell r="A34807" t="str">
            <v>1STQ009157A0000</v>
          </cell>
          <cell r="B34807" t="str">
            <v>ABB</v>
          </cell>
          <cell r="C34807" t="str">
            <v>PEP (Phase-2)</v>
          </cell>
          <cell r="D34807" t="str">
            <v>BLIND MOUNTING PLATE H=350MM W=1250MM</v>
          </cell>
          <cell r="E34807">
            <v>772.37908800000014</v>
          </cell>
          <cell r="F34807" t="str">
            <v>Public Apr 25</v>
          </cell>
        </row>
        <row r="34808">
          <cell r="A34808" t="str">
            <v>1STQ002009B0000</v>
          </cell>
          <cell r="B34808" t="str">
            <v>ABB</v>
          </cell>
          <cell r="C34808" t="str">
            <v>PEP (Phase-2)</v>
          </cell>
          <cell r="D34808" t="str">
            <v>BLIND MOUNTING PLATE H=350MM W=400</v>
          </cell>
          <cell r="E34808">
            <v>381.41064</v>
          </cell>
          <cell r="F34808" t="str">
            <v>Public Apr 25</v>
          </cell>
        </row>
        <row r="34809">
          <cell r="A34809" t="str">
            <v>1STQ002011B0000</v>
          </cell>
          <cell r="B34809" t="str">
            <v>ABB</v>
          </cell>
          <cell r="C34809" t="str">
            <v>PEP (Phase-2)</v>
          </cell>
          <cell r="D34809" t="str">
            <v>BLIND MOUNTING PLATE H=350MM W=600</v>
          </cell>
          <cell r="E34809">
            <v>499.68851400000005</v>
          </cell>
          <cell r="F34809" t="str">
            <v>Public Apr 25</v>
          </cell>
        </row>
        <row r="34810">
          <cell r="A34810" t="str">
            <v>1STQ002013B0000</v>
          </cell>
          <cell r="B34810" t="str">
            <v>ABB</v>
          </cell>
          <cell r="C34810" t="str">
            <v>PEP (Phase-2)</v>
          </cell>
          <cell r="D34810" t="str">
            <v>BLIND MOUNTING PLATE H=350MM W=800</v>
          </cell>
          <cell r="E34810">
            <v>574.35888899999998</v>
          </cell>
          <cell r="F34810" t="str">
            <v>Public Apr 25</v>
          </cell>
        </row>
        <row r="34811">
          <cell r="A34811" t="str">
            <v>1STQ007558A0000</v>
          </cell>
          <cell r="B34811" t="str">
            <v>ABB</v>
          </cell>
          <cell r="C34811" t="str">
            <v>PEP (Phase-2)</v>
          </cell>
          <cell r="D34811" t="str">
            <v>BLIND MOUNTING PLATE H=400MM W=1000MM</v>
          </cell>
          <cell r="E34811">
            <v>765.39106800000013</v>
          </cell>
          <cell r="F34811" t="str">
            <v>Public Apr 25</v>
          </cell>
        </row>
        <row r="34812">
          <cell r="A34812" t="str">
            <v>1STQ007525A0000</v>
          </cell>
          <cell r="B34812" t="str">
            <v>ABB</v>
          </cell>
          <cell r="C34812" t="str">
            <v>PEP (Phase-2)</v>
          </cell>
          <cell r="D34812" t="str">
            <v>BLIND MOUNTING PLATE H=400MM W=400MM</v>
          </cell>
          <cell r="E34812">
            <v>461.37838500000015</v>
          </cell>
          <cell r="F34812" t="str">
            <v>Public Apr 25</v>
          </cell>
        </row>
        <row r="34813">
          <cell r="A34813" t="str">
            <v>1STQ007537A0000</v>
          </cell>
          <cell r="B34813" t="str">
            <v>ABB</v>
          </cell>
          <cell r="C34813" t="str">
            <v>PEP (Phase-2)</v>
          </cell>
          <cell r="D34813" t="str">
            <v>BLIND MOUNTING PLATE H=400MM W=600MM</v>
          </cell>
          <cell r="E34813">
            <v>592.85460000000012</v>
          </cell>
          <cell r="F34813" t="str">
            <v>Public Apr 25</v>
          </cell>
        </row>
        <row r="34814">
          <cell r="A34814" t="str">
            <v>1STQ007549A0000</v>
          </cell>
          <cell r="B34814" t="str">
            <v>ABB</v>
          </cell>
          <cell r="C34814" t="str">
            <v>PEP (Phase-2)</v>
          </cell>
          <cell r="D34814" t="str">
            <v>BLIND MOUNTING PLATE H=400MM W=800MM</v>
          </cell>
          <cell r="E34814">
            <v>691.56601799999999</v>
          </cell>
          <cell r="F34814" t="str">
            <v>Public Apr 25</v>
          </cell>
        </row>
        <row r="34815">
          <cell r="A34815" t="str">
            <v>1STQ002010B0000</v>
          </cell>
          <cell r="B34815" t="str">
            <v>ABB</v>
          </cell>
          <cell r="C34815" t="str">
            <v>PEP (Phase-2)</v>
          </cell>
          <cell r="D34815" t="str">
            <v>BLIND MOUNTING PLATE H=450MM W=400</v>
          </cell>
          <cell r="E34815">
            <v>423.32748900000001</v>
          </cell>
          <cell r="F34815" t="str">
            <v>Public Apr 25</v>
          </cell>
        </row>
        <row r="34816">
          <cell r="A34816" t="str">
            <v>1STQ002012B0000</v>
          </cell>
          <cell r="B34816" t="str">
            <v>ABB</v>
          </cell>
          <cell r="C34816" t="str">
            <v>PEP (Phase-2)</v>
          </cell>
          <cell r="D34816" t="str">
            <v>BLIND MOUNTING PLATE H=450MM W=600</v>
          </cell>
          <cell r="E34816">
            <v>539.89217100000008</v>
          </cell>
          <cell r="F34816" t="str">
            <v>Public Apr 25</v>
          </cell>
        </row>
        <row r="34817">
          <cell r="A34817" t="str">
            <v>1STQ002014B0000</v>
          </cell>
          <cell r="B34817" t="str">
            <v>ABB</v>
          </cell>
          <cell r="C34817" t="str">
            <v>PEP (Phase-2)</v>
          </cell>
          <cell r="D34817" t="str">
            <v>BLIND MOUNTING PLATE H=450MM W=800</v>
          </cell>
          <cell r="E34817">
            <v>630.48846900000001</v>
          </cell>
          <cell r="F34817" t="str">
            <v>Public Apr 25</v>
          </cell>
        </row>
        <row r="34818">
          <cell r="A34818" t="str">
            <v>1STQ007559A0000</v>
          </cell>
          <cell r="B34818" t="str">
            <v>ABB</v>
          </cell>
          <cell r="C34818" t="str">
            <v>PEP (Phase-2)</v>
          </cell>
          <cell r="D34818" t="str">
            <v>BLIND MOUNTING PLATE H=500MM W=1000MM</v>
          </cell>
          <cell r="E34818">
            <v>824.29331400000012</v>
          </cell>
          <cell r="F34818" t="str">
            <v>Public Apr 25</v>
          </cell>
        </row>
        <row r="34819">
          <cell r="A34819" t="str">
            <v>1STQ007526A0000</v>
          </cell>
          <cell r="B34819" t="str">
            <v>ABB</v>
          </cell>
          <cell r="C34819" t="str">
            <v>PEP (Phase-2)</v>
          </cell>
          <cell r="D34819" t="str">
            <v>BLIND MOUNTING PLATE H=500MM W=400MM</v>
          </cell>
          <cell r="E34819">
            <v>504.78300600000011</v>
          </cell>
          <cell r="F34819" t="str">
            <v>Public Apr 25</v>
          </cell>
        </row>
        <row r="34820">
          <cell r="A34820" t="str">
            <v>1STQ007538A0000</v>
          </cell>
          <cell r="B34820" t="str">
            <v>ABB</v>
          </cell>
          <cell r="C34820" t="str">
            <v>PEP (Phase-2)</v>
          </cell>
          <cell r="D34820" t="str">
            <v>BLIND MOUNTING PLATE H=500MM W=600MM</v>
          </cell>
          <cell r="E34820">
            <v>643.06690500000002</v>
          </cell>
          <cell r="F34820" t="str">
            <v>Public Apr 25</v>
          </cell>
        </row>
        <row r="34821">
          <cell r="A34821" t="str">
            <v>1STQ007550A0000</v>
          </cell>
          <cell r="B34821" t="str">
            <v>ABB</v>
          </cell>
          <cell r="C34821" t="str">
            <v>PEP (Phase-2)</v>
          </cell>
          <cell r="D34821" t="str">
            <v>BLIND MOUNTING PLATE H=500MM W=800MM</v>
          </cell>
          <cell r="E34821">
            <v>746.65866600000015</v>
          </cell>
          <cell r="F34821" t="str">
            <v>Public Apr 25</v>
          </cell>
        </row>
        <row r="34822">
          <cell r="A34822" t="str">
            <v>1STQ007560A0000</v>
          </cell>
          <cell r="B34822" t="str">
            <v>ABB</v>
          </cell>
          <cell r="C34822" t="str">
            <v>PEP (Phase-2)</v>
          </cell>
          <cell r="D34822" t="str">
            <v>BLIND MOUNTING PLATE H=600MM W=1000MM</v>
          </cell>
          <cell r="E34822">
            <v>935.33520600000008</v>
          </cell>
          <cell r="F34822" t="str">
            <v>Public Apr 25</v>
          </cell>
        </row>
        <row r="34823">
          <cell r="A34823" t="str">
            <v>1STQ007527A0000</v>
          </cell>
          <cell r="B34823" t="str">
            <v>ABB</v>
          </cell>
          <cell r="C34823" t="str">
            <v>PEP (Phase-2)</v>
          </cell>
          <cell r="D34823" t="str">
            <v>BLIND MOUNTING PLATE H=600MM W=400MM</v>
          </cell>
          <cell r="E34823">
            <v>547.96220700000003</v>
          </cell>
          <cell r="F34823" t="str">
            <v>Public Apr 25</v>
          </cell>
        </row>
        <row r="34824">
          <cell r="A34824" t="str">
            <v>1STQ007539A0000</v>
          </cell>
          <cell r="B34824" t="str">
            <v>ABB</v>
          </cell>
          <cell r="C34824" t="str">
            <v>PEP (Phase-2)</v>
          </cell>
          <cell r="D34824" t="str">
            <v>BLIND MOUNTING PLATE H=600MM W=600MM</v>
          </cell>
          <cell r="E34824">
            <v>733.89989400000013</v>
          </cell>
          <cell r="F34824" t="str">
            <v>Public Apr 25</v>
          </cell>
        </row>
        <row r="34825">
          <cell r="A34825" t="str">
            <v>1STQ007551A0000</v>
          </cell>
          <cell r="B34825" t="str">
            <v>ABB</v>
          </cell>
          <cell r="C34825" t="str">
            <v>PEP (Phase-2)</v>
          </cell>
          <cell r="D34825" t="str">
            <v>BLIND MOUNTING PLATE H=600MM W=800MM</v>
          </cell>
          <cell r="E34825">
            <v>826.20938400000011</v>
          </cell>
          <cell r="F34825" t="str">
            <v>Public Apr 25</v>
          </cell>
        </row>
        <row r="34826">
          <cell r="A34826" t="str">
            <v>1STQ001560B0000</v>
          </cell>
          <cell r="B34826" t="str">
            <v>ABB</v>
          </cell>
          <cell r="C34826" t="str">
            <v>PEP (Phase-2)</v>
          </cell>
          <cell r="D34826" t="str">
            <v>12 DIN MOD.DEC.PANEL H=300MM W=400MM</v>
          </cell>
          <cell r="E34826">
            <v>225.75322956521737</v>
          </cell>
          <cell r="F34826" t="str">
            <v>Public Apr 25</v>
          </cell>
        </row>
        <row r="34827">
          <cell r="A34827" t="str">
            <v>1STQ001561B0000</v>
          </cell>
          <cell r="B34827" t="str">
            <v>ABB</v>
          </cell>
          <cell r="C34827" t="str">
            <v>PEP (Phase-2)</v>
          </cell>
          <cell r="D34827" t="str">
            <v>24 DIN MOD.DEC.PANEL H=300MM W=600MM</v>
          </cell>
          <cell r="E34827">
            <v>277.68999756521742</v>
          </cell>
          <cell r="F34827" t="str">
            <v>Public Apr 25</v>
          </cell>
        </row>
        <row r="34828">
          <cell r="A34828" t="str">
            <v>1STQ001562B0000</v>
          </cell>
          <cell r="B34828" t="str">
            <v>ABB</v>
          </cell>
          <cell r="C34828" t="str">
            <v>PEP (Phase-2)</v>
          </cell>
          <cell r="D34828" t="str">
            <v>36 DIN MOD.DEC.PANEL H=300MM W=800MM</v>
          </cell>
          <cell r="E34828">
            <v>376.02408208695664</v>
          </cell>
          <cell r="F34828" t="str">
            <v>Public Apr 25</v>
          </cell>
        </row>
        <row r="34829">
          <cell r="A34829" t="str">
            <v>1STQ008044A0000</v>
          </cell>
          <cell r="B34829" t="str">
            <v>ABB</v>
          </cell>
          <cell r="C34829" t="str">
            <v>PEP (Phase-2)</v>
          </cell>
          <cell r="D34829" t="str">
            <v>12 DIN MOD.PANEL H=150MM W=400MM</v>
          </cell>
          <cell r="E34829">
            <v>317.19534260869563</v>
          </cell>
          <cell r="F34829" t="str">
            <v>Public Apr 25</v>
          </cell>
        </row>
        <row r="34830">
          <cell r="A34830" t="str">
            <v>1STQ008045A0000</v>
          </cell>
          <cell r="B34830" t="str">
            <v>ABB</v>
          </cell>
          <cell r="C34830" t="str">
            <v>PEP (Phase-2)</v>
          </cell>
          <cell r="D34830" t="str">
            <v>24 DIN MOD.PANEL H=150MM W=600MM</v>
          </cell>
          <cell r="E34830">
            <v>366.02719513043479</v>
          </cell>
          <cell r="F34830" t="str">
            <v>Public Apr 25</v>
          </cell>
        </row>
        <row r="34831">
          <cell r="A34831" t="str">
            <v>1STQ008046A0000</v>
          </cell>
          <cell r="B34831" t="str">
            <v>ABB</v>
          </cell>
          <cell r="C34831" t="str">
            <v>PEP (Phase-2)</v>
          </cell>
          <cell r="D34831" t="str">
            <v>36 DIN MOD.PANEL H=150MM W=800MM</v>
          </cell>
          <cell r="E34831">
            <v>370.47286956521737</v>
          </cell>
          <cell r="F34831" t="str">
            <v>Public Apr 25</v>
          </cell>
        </row>
        <row r="34832">
          <cell r="A34832" t="str">
            <v>1STQ008047A0000</v>
          </cell>
          <cell r="B34832" t="str">
            <v>ABB</v>
          </cell>
          <cell r="C34832" t="str">
            <v>PEP (Phase-2)</v>
          </cell>
          <cell r="D34832" t="str">
            <v>12 DIN MOD. PANEL H=200MM W=400MM</v>
          </cell>
          <cell r="E34832">
            <v>248.82839686956521</v>
          </cell>
          <cell r="F34832" t="str">
            <v>Public Apr 25</v>
          </cell>
        </row>
        <row r="34833">
          <cell r="A34833" t="str">
            <v>1STQ008048A0000</v>
          </cell>
          <cell r="B34833" t="str">
            <v>ABB</v>
          </cell>
          <cell r="C34833" t="str">
            <v>PEP (Phase-2)</v>
          </cell>
          <cell r="D34833" t="str">
            <v>24 DIN MOD.PANEL H=200MM W=600MM</v>
          </cell>
          <cell r="E34833">
            <v>419.73988069565223</v>
          </cell>
          <cell r="F34833" t="str">
            <v>Public Apr 25</v>
          </cell>
        </row>
        <row r="34834">
          <cell r="A34834" t="str">
            <v>1STQ008049A0000</v>
          </cell>
          <cell r="B34834" t="str">
            <v>ABB</v>
          </cell>
          <cell r="C34834" t="str">
            <v>PEP (Phase-2)</v>
          </cell>
          <cell r="D34834" t="str">
            <v>36 DIN MOD.PANEL H=200MM W=800MM</v>
          </cell>
          <cell r="E34834">
            <v>488.10682643478259</v>
          </cell>
          <cell r="F34834" t="str">
            <v>Public Apr 25</v>
          </cell>
        </row>
        <row r="34835">
          <cell r="A34835" t="str">
            <v>1STQ008050A0000</v>
          </cell>
          <cell r="B34835" t="str">
            <v>ABB</v>
          </cell>
          <cell r="C34835" t="str">
            <v>PEP (Phase-2)</v>
          </cell>
          <cell r="D34835" t="str">
            <v>12X2 DIN MOD.PANEL H=300MM W=400MM</v>
          </cell>
          <cell r="E34835">
            <v>317.19534260869563</v>
          </cell>
          <cell r="F34835" t="str">
            <v>Public Apr 25</v>
          </cell>
        </row>
        <row r="34836">
          <cell r="A34836" t="str">
            <v>1STQ008051A0000</v>
          </cell>
          <cell r="B34836" t="str">
            <v>ABB</v>
          </cell>
          <cell r="C34836" t="str">
            <v>PEP (Phase-2)</v>
          </cell>
          <cell r="D34836" t="str">
            <v>24X2 DIN MOD.PANEL H=300MM W=600MM</v>
          </cell>
          <cell r="E34836">
            <v>488.10682643478259</v>
          </cell>
          <cell r="F34836" t="str">
            <v>Public Apr 25</v>
          </cell>
        </row>
        <row r="34837">
          <cell r="A34837" t="str">
            <v>1STQ008052A0000</v>
          </cell>
          <cell r="B34837" t="str">
            <v>ABB</v>
          </cell>
          <cell r="C34837" t="str">
            <v>PEP (Phase-2)</v>
          </cell>
          <cell r="D34837" t="str">
            <v>36X2 DIN MOD.PANEL H=300MM W=800MM</v>
          </cell>
          <cell r="E34837">
            <v>544.25404800000001</v>
          </cell>
          <cell r="F34837" t="str">
            <v>Public Apr 25</v>
          </cell>
        </row>
        <row r="34838">
          <cell r="A34838" t="str">
            <v>1STQ008299A0000</v>
          </cell>
          <cell r="B34838" t="str">
            <v>ABB</v>
          </cell>
          <cell r="C34838" t="str">
            <v>PEP (Phase-2)</v>
          </cell>
          <cell r="D34838" t="str">
            <v>MODULAR PANEL FOR UNIFIX 300X600MM</v>
          </cell>
          <cell r="E34838">
            <v>439.28673495652174</v>
          </cell>
          <cell r="F34838" t="str">
            <v>Public Apr 25</v>
          </cell>
        </row>
        <row r="34839">
          <cell r="A34839" t="str">
            <v>1STQ008300A0000</v>
          </cell>
          <cell r="B34839" t="str">
            <v>ABB</v>
          </cell>
          <cell r="C34839" t="str">
            <v>PEP (Phase-2)</v>
          </cell>
          <cell r="D34839" t="str">
            <v>MODULAR PANEL FOR UNIFIX 300X800MM</v>
          </cell>
          <cell r="E34839">
            <v>260.36598052173912</v>
          </cell>
          <cell r="F34839" t="str">
            <v>Public Apr 25</v>
          </cell>
        </row>
        <row r="34840">
          <cell r="A34840" t="str">
            <v>1STQ001380B0000</v>
          </cell>
          <cell r="B34840" t="str">
            <v>ABB</v>
          </cell>
          <cell r="C34840" t="str">
            <v>PEP (Phase-2)</v>
          </cell>
          <cell r="D34840" t="str">
            <v>BLIND PANEL H=300MM W=1000MM</v>
          </cell>
          <cell r="E34840">
            <v>417.13971000000009</v>
          </cell>
          <cell r="F34840" t="str">
            <v>Public Apr 25</v>
          </cell>
        </row>
        <row r="34841">
          <cell r="A34841" t="str">
            <v>1STQ001378B0000</v>
          </cell>
          <cell r="B34841" t="str">
            <v>ABB</v>
          </cell>
          <cell r="C34841" t="str">
            <v>PEP (Phase-2)</v>
          </cell>
          <cell r="D34841" t="str">
            <v>BLIND PANEL H=300MM W=600MM</v>
          </cell>
          <cell r="E34841">
            <v>265.06010700000002</v>
          </cell>
          <cell r="F34841" t="str">
            <v>Public Apr 25</v>
          </cell>
        </row>
        <row r="34842">
          <cell r="A34842" t="str">
            <v>1STQ001379B0000</v>
          </cell>
          <cell r="B34842" t="str">
            <v>ABB</v>
          </cell>
          <cell r="C34842" t="str">
            <v>PEP (Phase-2)</v>
          </cell>
          <cell r="D34842" t="str">
            <v>BLIND PANEL H=300MM W=800MM</v>
          </cell>
          <cell r="E34842">
            <v>332.48322899999999</v>
          </cell>
          <cell r="F34842" t="str">
            <v>Public Apr 25</v>
          </cell>
        </row>
        <row r="34843">
          <cell r="A34843" t="str">
            <v>1STQ001383B0000</v>
          </cell>
          <cell r="B34843" t="str">
            <v>ABB</v>
          </cell>
          <cell r="C34843" t="str">
            <v>PEP (Phase-2)</v>
          </cell>
          <cell r="D34843" t="str">
            <v>BLIND PANEL H=400MM W=1000MM</v>
          </cell>
          <cell r="E34843">
            <v>537.96483000000001</v>
          </cell>
          <cell r="F34843" t="str">
            <v>Public Apr 25</v>
          </cell>
        </row>
        <row r="34844">
          <cell r="A34844" t="str">
            <v>1STQ001381B0000</v>
          </cell>
          <cell r="B34844" t="str">
            <v>ABB</v>
          </cell>
          <cell r="C34844" t="str">
            <v>PEP (Phase-2)</v>
          </cell>
          <cell r="D34844" t="str">
            <v>BLIND PANEL H=400MM W=600MM</v>
          </cell>
          <cell r="E34844">
            <v>331.63790399999999</v>
          </cell>
          <cell r="F34844" t="str">
            <v>Public Apr 25</v>
          </cell>
        </row>
        <row r="34845">
          <cell r="A34845" t="str">
            <v>1STQ001382B0000</v>
          </cell>
          <cell r="B34845" t="str">
            <v>ABB</v>
          </cell>
          <cell r="C34845" t="str">
            <v>PEP (Phase-2)</v>
          </cell>
          <cell r="D34845" t="str">
            <v>BLIND PANEL H=400MM W=800MM</v>
          </cell>
          <cell r="E34845">
            <v>445.21577100000002</v>
          </cell>
          <cell r="F34845" t="str">
            <v>Public Apr 25</v>
          </cell>
        </row>
        <row r="34846">
          <cell r="A34846" t="str">
            <v>1STQ007649A0000</v>
          </cell>
          <cell r="B34846" t="str">
            <v>ABB</v>
          </cell>
          <cell r="C34846" t="str">
            <v>PEP (Phase-2)</v>
          </cell>
          <cell r="D34846" t="str">
            <v>IP30 AERATED EXT. PAN.R.H=2000MM W=625MM</v>
          </cell>
          <cell r="E34846">
            <v>1454.1354156521741</v>
          </cell>
          <cell r="F34846" t="str">
            <v>Public Apr 25</v>
          </cell>
        </row>
        <row r="34847">
          <cell r="A34847" t="str">
            <v>1STQ007627A0000</v>
          </cell>
          <cell r="B34847" t="str">
            <v>ABB</v>
          </cell>
          <cell r="C34847" t="str">
            <v>PEP (Phase-2)</v>
          </cell>
          <cell r="D34847" t="str">
            <v>IP30/40 EXT. PANEL RIGHT H=2000 W=625MM</v>
          </cell>
          <cell r="E34847">
            <v>1314.966988173913</v>
          </cell>
          <cell r="F34847" t="str">
            <v>Public Apr 25</v>
          </cell>
        </row>
        <row r="34848">
          <cell r="A34848" t="str">
            <v>1STQ001566B0000</v>
          </cell>
          <cell r="B34848" t="str">
            <v>ABB</v>
          </cell>
          <cell r="C34848" t="str">
            <v>PEP (Phase-2)</v>
          </cell>
          <cell r="D34848" t="str">
            <v>BLIND RECESSED PANEL H=600MM W=400MM</v>
          </cell>
          <cell r="E34848">
            <v>545.41496100000018</v>
          </cell>
          <cell r="F34848" t="str">
            <v>Public Apr 25</v>
          </cell>
        </row>
        <row r="34849">
          <cell r="A34849" t="str">
            <v>1STQ008726A0000</v>
          </cell>
          <cell r="B34849" t="str">
            <v>ABB</v>
          </cell>
          <cell r="C34849" t="str">
            <v>PEP (Noble)</v>
          </cell>
          <cell r="D34849" t="str">
            <v>RUBBER COVER FOR CELL H=150MM</v>
          </cell>
          <cell r="E34849">
            <v>80.798368695652172</v>
          </cell>
          <cell r="F34849" t="str">
            <v>Public Apr 25</v>
          </cell>
        </row>
        <row r="34850">
          <cell r="A34850" t="str">
            <v>1STQ008583A0000</v>
          </cell>
          <cell r="B34850" t="str">
            <v>ABB</v>
          </cell>
          <cell r="C34850" t="str">
            <v>PEP (Noble)</v>
          </cell>
          <cell r="D34850" t="str">
            <v>COVER RUBBER H=200MM</v>
          </cell>
          <cell r="E34850">
            <v>82.785985043478263</v>
          </cell>
          <cell r="F34850" t="str">
            <v>Public Apr 25</v>
          </cell>
        </row>
        <row r="34851">
          <cell r="A34851" t="str">
            <v>1STQ008584A0000</v>
          </cell>
          <cell r="B34851" t="str">
            <v>ABB</v>
          </cell>
          <cell r="C34851" t="str">
            <v>PEP (Noble)</v>
          </cell>
          <cell r="D34851" t="str">
            <v>COVER RUBBER H=250MM</v>
          </cell>
          <cell r="E34851">
            <v>90.771733565217403</v>
          </cell>
          <cell r="F34851" t="str">
            <v>Public Apr 25</v>
          </cell>
        </row>
        <row r="34852">
          <cell r="A34852" t="str">
            <v>1STQ008585A0000</v>
          </cell>
          <cell r="B34852" t="str">
            <v>ABB</v>
          </cell>
          <cell r="C34852" t="str">
            <v>PEP (Noble)</v>
          </cell>
          <cell r="D34852" t="str">
            <v>COVER RUBBER H=300MM</v>
          </cell>
          <cell r="E34852">
            <v>99.227923826086965</v>
          </cell>
          <cell r="F34852" t="str">
            <v>Public Apr 25</v>
          </cell>
        </row>
        <row r="34853">
          <cell r="A34853" t="str">
            <v>1STQ008586A0000</v>
          </cell>
          <cell r="B34853" t="str">
            <v>ABB</v>
          </cell>
          <cell r="C34853" t="str">
            <v>PEP (Noble)</v>
          </cell>
          <cell r="D34853" t="str">
            <v>COVER RUBBER H=350MM</v>
          </cell>
          <cell r="E34853">
            <v>108.33097147826085</v>
          </cell>
          <cell r="F34853" t="str">
            <v>Public Apr 25</v>
          </cell>
        </row>
        <row r="34854">
          <cell r="A34854" t="str">
            <v>1STQ008587A0000</v>
          </cell>
          <cell r="B34854" t="str">
            <v>ABB</v>
          </cell>
          <cell r="C34854" t="str">
            <v>PEP (Noble)</v>
          </cell>
          <cell r="D34854" t="str">
            <v>COVER RUBBER H=400MM</v>
          </cell>
          <cell r="E34854">
            <v>116.10502121739131</v>
          </cell>
          <cell r="F34854" t="str">
            <v>Public Apr 25</v>
          </cell>
        </row>
        <row r="34855">
          <cell r="A34855" t="str">
            <v>1STQ008588A0000</v>
          </cell>
          <cell r="B34855" t="str">
            <v>ABB</v>
          </cell>
          <cell r="C34855" t="str">
            <v>PEP (Noble)</v>
          </cell>
          <cell r="D34855" t="str">
            <v>COVER RUBBER H=450MM</v>
          </cell>
          <cell r="E34855">
            <v>123.62032800000001</v>
          </cell>
          <cell r="F34855" t="str">
            <v>Public Apr 25</v>
          </cell>
        </row>
        <row r="34856">
          <cell r="A34856" t="str">
            <v>1STQ008589A0000</v>
          </cell>
          <cell r="B34856" t="str">
            <v>ABB</v>
          </cell>
          <cell r="C34856" t="str">
            <v>PEP (Noble)</v>
          </cell>
          <cell r="D34856" t="str">
            <v>COVER RUBBER H=500MM</v>
          </cell>
          <cell r="E34856">
            <v>130.97098017391306</v>
          </cell>
          <cell r="F34856" t="str">
            <v>Public Apr 25</v>
          </cell>
        </row>
        <row r="34857">
          <cell r="A34857" t="str">
            <v>1STQ008590A0000</v>
          </cell>
          <cell r="B34857" t="str">
            <v>ABB</v>
          </cell>
          <cell r="C34857" t="str">
            <v>PEP (Noble)</v>
          </cell>
          <cell r="D34857" t="str">
            <v>COVER RUBBER H=600MM</v>
          </cell>
          <cell r="E34857">
            <v>147.84807756521738</v>
          </cell>
          <cell r="F34857" t="str">
            <v>Public Apr 25</v>
          </cell>
        </row>
        <row r="34858">
          <cell r="A34858" t="str">
            <v>1STQ008695A0000</v>
          </cell>
          <cell r="B34858" t="str">
            <v>ABB</v>
          </cell>
          <cell r="C34858" t="str">
            <v>PEP (EAMFCO)</v>
          </cell>
          <cell r="D34858" t="str">
            <v>2 LATERAL CELL SEGREGATIONS H=200MM</v>
          </cell>
          <cell r="E34858">
            <v>229.47663043298971</v>
          </cell>
          <cell r="F34858" t="str">
            <v>Public Apr 25</v>
          </cell>
        </row>
        <row r="34859">
          <cell r="A34859" t="str">
            <v>1STQ008696A0000</v>
          </cell>
          <cell r="B34859" t="str">
            <v>ABB</v>
          </cell>
          <cell r="C34859" t="str">
            <v>PEP (EAMFCO)</v>
          </cell>
          <cell r="D34859" t="str">
            <v>2 LATERAL CELL SEGREGATIONS H=250MM</v>
          </cell>
          <cell r="E34859">
            <v>267.16871356701029</v>
          </cell>
          <cell r="F34859" t="str">
            <v>Public Apr 25</v>
          </cell>
        </row>
        <row r="34860">
          <cell r="A34860" t="str">
            <v>1STQ008697A0000</v>
          </cell>
          <cell r="B34860" t="str">
            <v>ABB</v>
          </cell>
          <cell r="C34860" t="str">
            <v>PEP (EAMFCO)</v>
          </cell>
          <cell r="D34860" t="str">
            <v>2 LATERAL CELL SEGREGATIONS H=300MM</v>
          </cell>
          <cell r="E34860">
            <v>305.0392735670103</v>
          </cell>
          <cell r="F34860" t="str">
            <v>Public Apr 25</v>
          </cell>
        </row>
        <row r="34861">
          <cell r="A34861" t="str">
            <v>1STQ008698A0000</v>
          </cell>
          <cell r="B34861" t="str">
            <v>ABB</v>
          </cell>
          <cell r="C34861" t="str">
            <v>PEP (EAMFCO)</v>
          </cell>
          <cell r="D34861" t="str">
            <v>2 LATERAL CELL SEGREGATIONS H=350MM</v>
          </cell>
          <cell r="E34861">
            <v>342.7425115051546</v>
          </cell>
          <cell r="F34861" t="str">
            <v>Public Apr 25</v>
          </cell>
        </row>
        <row r="34862">
          <cell r="A34862" t="str">
            <v>1STQ008699A0000</v>
          </cell>
          <cell r="B34862" t="str">
            <v>ABB</v>
          </cell>
          <cell r="C34862" t="str">
            <v>PEP (EAMFCO)</v>
          </cell>
          <cell r="D34862" t="str">
            <v>2 LATERAL CELL SEGREGATIONS H=400MM</v>
          </cell>
          <cell r="E34862">
            <v>380.42343983505157</v>
          </cell>
          <cell r="F34862" t="str">
            <v>Public Apr 25</v>
          </cell>
        </row>
        <row r="34863">
          <cell r="A34863" t="str">
            <v>1STQ008700A0000</v>
          </cell>
          <cell r="B34863" t="str">
            <v>ABB</v>
          </cell>
          <cell r="C34863" t="str">
            <v>PEP (EAMFCO)</v>
          </cell>
          <cell r="D34863" t="str">
            <v>2 LATERAL CELL SEGREGATIONS H=450MM</v>
          </cell>
          <cell r="E34863">
            <v>418.31630944329896</v>
          </cell>
          <cell r="F34863" t="str">
            <v>Public Apr 25</v>
          </cell>
        </row>
        <row r="34864">
          <cell r="A34864" t="str">
            <v>1STQ008701A0000</v>
          </cell>
          <cell r="B34864" t="str">
            <v>ABB</v>
          </cell>
          <cell r="C34864" t="str">
            <v>PEP (EAMFCO)</v>
          </cell>
          <cell r="D34864" t="str">
            <v>2 LATERAL CELL SEGREGATIONS H=500MM</v>
          </cell>
          <cell r="E34864">
            <v>456.00839257731963</v>
          </cell>
          <cell r="F34864" t="str">
            <v>Public Apr 25</v>
          </cell>
        </row>
        <row r="34865">
          <cell r="A34865" t="str">
            <v>1STQ008702A0000</v>
          </cell>
          <cell r="B34865" t="str">
            <v>ABB</v>
          </cell>
          <cell r="C34865" t="str">
            <v>PEP (EAMFCO)</v>
          </cell>
          <cell r="D34865" t="str">
            <v>2 LATERAL CELL SEGREGATIONS H=600MM</v>
          </cell>
          <cell r="E34865">
            <v>531.58219051546405</v>
          </cell>
          <cell r="F34865" t="str">
            <v>Public Apr 25</v>
          </cell>
        </row>
        <row r="34866">
          <cell r="A34866" t="str">
            <v>1STQ009228A0000</v>
          </cell>
          <cell r="B34866" t="str">
            <v>ABB</v>
          </cell>
          <cell r="C34866" t="str">
            <v>PEP (EAMFCO)</v>
          </cell>
          <cell r="D34866" t="str">
            <v>2 LATERAL CELL SEGREGATIONS H=700MM</v>
          </cell>
          <cell r="E34866">
            <v>532.86499298969079</v>
          </cell>
          <cell r="F34866" t="str">
            <v>Public Apr 25</v>
          </cell>
        </row>
        <row r="34867">
          <cell r="A34867" t="str">
            <v>1STQ009285A0000</v>
          </cell>
          <cell r="B34867" t="str">
            <v>ABB</v>
          </cell>
          <cell r="C34867" t="str">
            <v>PEP (Phase-2)</v>
          </cell>
          <cell r="D34867" t="str">
            <v>E1.2 KIT 3-4P WITHDR. V.REDUCED W=400MM</v>
          </cell>
          <cell r="E34867">
            <v>1594.3618470000004</v>
          </cell>
          <cell r="F34867" t="str">
            <v>Public Apr 25</v>
          </cell>
        </row>
        <row r="34868">
          <cell r="A34868" t="str">
            <v>1STQ009286A0000</v>
          </cell>
          <cell r="B34868" t="str">
            <v>ABB</v>
          </cell>
          <cell r="C34868" t="str">
            <v>PEP (Phase-2)</v>
          </cell>
          <cell r="D34868" t="str">
            <v>E2.2 KIT 3P FIXED V.REDUCED W=400MM</v>
          </cell>
          <cell r="E34868">
            <v>2191.6684920000002</v>
          </cell>
          <cell r="F34868" t="str">
            <v>Public Apr 25</v>
          </cell>
        </row>
        <row r="34869">
          <cell r="A34869" t="str">
            <v>1STQ009287A0000</v>
          </cell>
          <cell r="B34869" t="str">
            <v>ABB</v>
          </cell>
          <cell r="C34869" t="str">
            <v>PEP (Phase-2)</v>
          </cell>
          <cell r="D34869" t="str">
            <v>E2.2 KIT 3P WITHDRAW.V.REDUCED W=400MM</v>
          </cell>
          <cell r="E34869">
            <v>2367.3721110000006</v>
          </cell>
          <cell r="F34869" t="str">
            <v>Public Apr 25</v>
          </cell>
        </row>
        <row r="34870">
          <cell r="A34870" t="str">
            <v>1STQ008916A0000</v>
          </cell>
          <cell r="B34870" t="str">
            <v>ABB</v>
          </cell>
          <cell r="C34870" t="str">
            <v>PEP (Phase-1)</v>
          </cell>
          <cell r="D34870" t="str">
            <v>SEGR.VERT.REAR INT.CC H=1000MM W=200MM</v>
          </cell>
          <cell r="E34870">
            <v>238.74627265979385</v>
          </cell>
          <cell r="F34870" t="str">
            <v>Public Apr 25</v>
          </cell>
        </row>
        <row r="34871">
          <cell r="A34871" t="str">
            <v>1STQ008920A0000</v>
          </cell>
          <cell r="B34871" t="str">
            <v>ABB</v>
          </cell>
          <cell r="C34871" t="str">
            <v>PEP (Phase-1)</v>
          </cell>
          <cell r="D34871" t="str">
            <v>SEGR.VERT.REAR INT.CC H=1000MM W=400MM</v>
          </cell>
          <cell r="E34871">
            <v>408.42199818556702</v>
          </cell>
          <cell r="F34871" t="str">
            <v>Public Apr 25</v>
          </cell>
        </row>
        <row r="34872">
          <cell r="A34872" t="str">
            <v>1STQ008915A0000</v>
          </cell>
          <cell r="B34872" t="str">
            <v>ABB</v>
          </cell>
          <cell r="C34872" t="str">
            <v>PEP (Phase-1)</v>
          </cell>
          <cell r="D34872" t="str">
            <v>SEGR.VERT.REAR INT.CC H=800MM W=200MM</v>
          </cell>
          <cell r="E34872">
            <v>191.15987826804124</v>
          </cell>
          <cell r="F34872" t="str">
            <v>Public Apr 25</v>
          </cell>
        </row>
        <row r="34873">
          <cell r="A34873" t="str">
            <v>1STQ008919A0000</v>
          </cell>
          <cell r="B34873" t="str">
            <v>ABB</v>
          </cell>
          <cell r="C34873" t="str">
            <v>PEP (Phase-1)</v>
          </cell>
          <cell r="D34873" t="str">
            <v>SEGR.VERT.REAR INT.CC H=800MM W=400MM</v>
          </cell>
          <cell r="E34873">
            <v>327.15925014432992</v>
          </cell>
          <cell r="F34873" t="str">
            <v>Public Apr 25</v>
          </cell>
        </row>
        <row r="34874">
          <cell r="A34874" t="str">
            <v>1STQ001971B0000</v>
          </cell>
          <cell r="B34874" t="str">
            <v>ABB</v>
          </cell>
          <cell r="C34874" t="str">
            <v>PEP (Phase-1)</v>
          </cell>
          <cell r="D34874" t="str">
            <v>REAR VERT.SEGR. H=100MM W=400MM INT.UP.</v>
          </cell>
          <cell r="E34874">
            <v>186.96567191752578</v>
          </cell>
          <cell r="F34874" t="str">
            <v>Public Apr 25</v>
          </cell>
        </row>
        <row r="34875">
          <cell r="A34875" t="str">
            <v>1STQ001972B0000</v>
          </cell>
          <cell r="B34875" t="str">
            <v>ABB</v>
          </cell>
          <cell r="C34875" t="str">
            <v>PEP (Phase-1)</v>
          </cell>
          <cell r="D34875" t="str">
            <v>REAR VERT.SEGR. H=100MM W=600MM INT.UP.</v>
          </cell>
          <cell r="E34875">
            <v>203.39669839175261</v>
          </cell>
          <cell r="F34875" t="str">
            <v>Public Apr 25</v>
          </cell>
        </row>
        <row r="34876">
          <cell r="A34876" t="str">
            <v>1STQ001981B0000</v>
          </cell>
          <cell r="B34876" t="str">
            <v>ABB</v>
          </cell>
          <cell r="C34876" t="str">
            <v>PEP (Phase-1)</v>
          </cell>
          <cell r="D34876" t="str">
            <v>REAR VERT.SEGR. H=100MM W=600MM INT.UP.</v>
          </cell>
          <cell r="E34876">
            <v>211.57316981443299</v>
          </cell>
          <cell r="F34876" t="str">
            <v>Public Apr 25</v>
          </cell>
        </row>
        <row r="34877">
          <cell r="A34877" t="str">
            <v>1STQ001973B0000</v>
          </cell>
          <cell r="B34877" t="str">
            <v>ABB</v>
          </cell>
          <cell r="C34877" t="str">
            <v>PEP (Phase-1)</v>
          </cell>
          <cell r="D34877" t="str">
            <v>REAR VERT.SEGR. H=100MM W=800MM INT.UP.</v>
          </cell>
          <cell r="E34877">
            <v>264.2238452783505</v>
          </cell>
          <cell r="F34877" t="str">
            <v>Public Apr 25</v>
          </cell>
        </row>
        <row r="34878">
          <cell r="A34878" t="str">
            <v>1STQ001982B0000</v>
          </cell>
          <cell r="B34878" t="str">
            <v>ABB</v>
          </cell>
          <cell r="C34878" t="str">
            <v>PEP (Phase-1)</v>
          </cell>
          <cell r="D34878" t="str">
            <v>REAR VERT.SEGR. H=100MM W=800MM INT.UP.</v>
          </cell>
          <cell r="E34878">
            <v>267.79338259793815</v>
          </cell>
          <cell r="F34878" t="str">
            <v>Public Apr 25</v>
          </cell>
        </row>
        <row r="34879">
          <cell r="A34879" t="str">
            <v>1STQ001968B0000</v>
          </cell>
          <cell r="B34879" t="str">
            <v>ABB</v>
          </cell>
          <cell r="C34879" t="str">
            <v>PEP (Phase-1)</v>
          </cell>
          <cell r="D34879" t="str">
            <v>REAR VERT.SEGREG. H=50MM W=400MM INT.UP.</v>
          </cell>
          <cell r="E34879">
            <v>181.70060437113406</v>
          </cell>
          <cell r="F34879" t="str">
            <v>Public Apr 25</v>
          </cell>
        </row>
        <row r="34880">
          <cell r="A34880" t="str">
            <v>1STQ001996B0000</v>
          </cell>
          <cell r="B34880" t="str">
            <v>ABB</v>
          </cell>
          <cell r="C34880" t="str">
            <v>PEP (Phase-1)</v>
          </cell>
          <cell r="D34880" t="str">
            <v>REAR VERT.SEGR.H=50MM W=600MM NO IN.UP.</v>
          </cell>
          <cell r="E34880">
            <v>316.62911505154648</v>
          </cell>
          <cell r="F34880" t="str">
            <v>Public Apr 25</v>
          </cell>
        </row>
        <row r="34881">
          <cell r="A34881" t="str">
            <v>1STQ001969B0000</v>
          </cell>
          <cell r="B34881" t="str">
            <v>ABB</v>
          </cell>
          <cell r="C34881" t="str">
            <v>PEP (Phase-1)</v>
          </cell>
          <cell r="D34881" t="str">
            <v>REAR VERT.SEGREG. H=50MM W=600MM INT.UP.</v>
          </cell>
          <cell r="E34881">
            <v>199.5706005773196</v>
          </cell>
          <cell r="F34881" t="str">
            <v>Public Apr 25</v>
          </cell>
        </row>
        <row r="34882">
          <cell r="A34882" t="str">
            <v>1STQ001978B0000</v>
          </cell>
          <cell r="B34882" t="str">
            <v>ABB</v>
          </cell>
          <cell r="C34882" t="str">
            <v>PEP (Phase-1)</v>
          </cell>
          <cell r="D34882" t="str">
            <v>REAR VERT.SEGREG. H=50MM W=600MM INT.UP.</v>
          </cell>
          <cell r="E34882">
            <v>210.11189047422681</v>
          </cell>
          <cell r="F34882" t="str">
            <v>Public Apr 25</v>
          </cell>
        </row>
        <row r="34883">
          <cell r="A34883" t="str">
            <v>1STQ001997B0000</v>
          </cell>
          <cell r="B34883" t="str">
            <v>ABB</v>
          </cell>
          <cell r="C34883" t="str">
            <v>PEP (Phase-1)</v>
          </cell>
          <cell r="D34883" t="str">
            <v>REAR VERT.SEGR.H=50MM W=800MM NO IN.UP.</v>
          </cell>
          <cell r="E34883">
            <v>394.93584000000004</v>
          </cell>
          <cell r="F34883" t="str">
            <v>Public Apr 25</v>
          </cell>
        </row>
        <row r="34884">
          <cell r="A34884" t="str">
            <v>1STQ001970B0000</v>
          </cell>
          <cell r="B34884" t="str">
            <v>ABB</v>
          </cell>
          <cell r="C34884" t="str">
            <v>PEP (Phase-1)</v>
          </cell>
          <cell r="D34884" t="str">
            <v>REAR VERT.SEGR.H=50MM W=800MM IN.UP.</v>
          </cell>
          <cell r="E34884">
            <v>257.04015142268048</v>
          </cell>
          <cell r="F34884" t="str">
            <v>Public Apr 25</v>
          </cell>
        </row>
        <row r="34885">
          <cell r="A34885" t="str">
            <v>1STQ001979B0000</v>
          </cell>
          <cell r="B34885" t="str">
            <v>ABB</v>
          </cell>
          <cell r="C34885" t="str">
            <v>PEP (Phase-1)</v>
          </cell>
          <cell r="D34885" t="str">
            <v>REAR VERT.SEGREG. H=50MM W=800MM INT.UP.</v>
          </cell>
          <cell r="E34885">
            <v>260.85509443298969</v>
          </cell>
          <cell r="F34885" t="str">
            <v>Public Apr 25</v>
          </cell>
        </row>
        <row r="34886">
          <cell r="A34886" t="str">
            <v>1STQ001999B0000</v>
          </cell>
          <cell r="B34886" t="str">
            <v>ABB</v>
          </cell>
          <cell r="C34886" t="str">
            <v>PEP (Phase-1)</v>
          </cell>
          <cell r="D34886" t="str">
            <v>REAR VERT.SEGR.H=100MM W=600MM NO IN.UP.</v>
          </cell>
          <cell r="E34886">
            <v>332.64741377319586</v>
          </cell>
          <cell r="F34886" t="str">
            <v>Public Apr 25</v>
          </cell>
        </row>
        <row r="34887">
          <cell r="A34887" t="str">
            <v>1STQ002000B0000</v>
          </cell>
          <cell r="B34887" t="str">
            <v>ABB</v>
          </cell>
          <cell r="C34887" t="str">
            <v>PEP (Phase-1)</v>
          </cell>
          <cell r="D34887" t="str">
            <v>REAR VERT.SEGR.H=100MM W=800MM NO IN.UP.</v>
          </cell>
          <cell r="E34887">
            <v>401.0375178556701</v>
          </cell>
          <cell r="F34887" t="str">
            <v>Public Apr 25</v>
          </cell>
        </row>
        <row r="34888">
          <cell r="A34888" t="str">
            <v>1STQ009121A0000</v>
          </cell>
          <cell r="B34888" t="str">
            <v>ABB</v>
          </cell>
          <cell r="C34888" t="str">
            <v>PEP (Phase-1)</v>
          </cell>
          <cell r="D34888" t="str">
            <v>SEGR.VER.REAR H=1000MM W=1000MM  NO I.UP</v>
          </cell>
          <cell r="E34888">
            <v>799.59866919587637</v>
          </cell>
          <cell r="F34888" t="str">
            <v>Public Apr 25</v>
          </cell>
        </row>
        <row r="34889">
          <cell r="A34889" t="str">
            <v>1STQ009112A0000</v>
          </cell>
          <cell r="B34889" t="str">
            <v>ABB</v>
          </cell>
          <cell r="C34889" t="str">
            <v>PEP (Phase-1)</v>
          </cell>
          <cell r="D34889" t="str">
            <v>SEGR.VERT.REAR H=1000MM W=400MM  NO I.UP</v>
          </cell>
          <cell r="E34889">
            <v>612.2091147216496</v>
          </cell>
          <cell r="F34889" t="str">
            <v>Public Apr 25</v>
          </cell>
        </row>
        <row r="34890">
          <cell r="A34890" t="str">
            <v>1STQ009124A0000</v>
          </cell>
          <cell r="B34890" t="str">
            <v>ABB</v>
          </cell>
          <cell r="C34890" t="str">
            <v>PEP (Phase-1)</v>
          </cell>
          <cell r="D34890" t="str">
            <v>SEGR.VERT.REAR H=1000MM W=400MM INT.UP.</v>
          </cell>
          <cell r="E34890">
            <v>358.09152197938147</v>
          </cell>
          <cell r="F34890" t="str">
            <v>Public Apr 25</v>
          </cell>
        </row>
        <row r="34891">
          <cell r="A34891" t="str">
            <v>1STQ009115A0000</v>
          </cell>
          <cell r="B34891" t="str">
            <v>ABB</v>
          </cell>
          <cell r="C34891" t="str">
            <v>PEP (Phase-1)</v>
          </cell>
          <cell r="D34891" t="str">
            <v>SEGR.VER.REAR H=1000MM W=600MM  NO I.UP.</v>
          </cell>
          <cell r="E34891">
            <v>665.07173146391756</v>
          </cell>
          <cell r="F34891" t="str">
            <v>Public Apr 25</v>
          </cell>
        </row>
        <row r="34892">
          <cell r="A34892" t="str">
            <v>1STQ009127A0000</v>
          </cell>
          <cell r="B34892" t="str">
            <v>ABB</v>
          </cell>
          <cell r="C34892" t="str">
            <v>PEP (Phase-1)</v>
          </cell>
          <cell r="D34892" t="str">
            <v>SEGR.VERT.REAR H=1000MM W=600MM INT.UP.</v>
          </cell>
          <cell r="E34892">
            <v>364.4386055257732</v>
          </cell>
          <cell r="F34892" t="str">
            <v>Public Apr 25</v>
          </cell>
        </row>
        <row r="34893">
          <cell r="A34893" t="str">
            <v>1STQ009106A0000</v>
          </cell>
          <cell r="B34893" t="str">
            <v>ABB</v>
          </cell>
          <cell r="C34893" t="str">
            <v>PEP (Phase-1)</v>
          </cell>
          <cell r="D34893" t="str">
            <v>SEGR.VERT.REAR H=1000MM W=600MM INT.UP.</v>
          </cell>
          <cell r="E34893">
            <v>375.7830413195876</v>
          </cell>
          <cell r="F34893" t="str">
            <v>Public Apr 25</v>
          </cell>
        </row>
        <row r="34894">
          <cell r="A34894" t="str">
            <v>1STQ009118A0000</v>
          </cell>
          <cell r="B34894" t="str">
            <v>ABB</v>
          </cell>
          <cell r="C34894" t="str">
            <v>PEP (Phase-1)</v>
          </cell>
          <cell r="D34894" t="str">
            <v>SEGR.VER.REAR H=1000MM W=800MM  NO I.UP.</v>
          </cell>
          <cell r="E34894">
            <v>645.48389542268046</v>
          </cell>
          <cell r="F34894" t="str">
            <v>Public Apr 25</v>
          </cell>
        </row>
        <row r="34895">
          <cell r="A34895" t="str">
            <v>1STQ009130A0000</v>
          </cell>
          <cell r="B34895" t="str">
            <v>ABB</v>
          </cell>
          <cell r="C34895" t="str">
            <v>PEP (Phase-1)</v>
          </cell>
          <cell r="D34895" t="str">
            <v>SEGR.VERT.REAR H=1000MM W=800MM INT.UP.</v>
          </cell>
          <cell r="E34895">
            <v>386.31317641237121</v>
          </cell>
          <cell r="F34895" t="str">
            <v>Public Apr 25</v>
          </cell>
        </row>
        <row r="34896">
          <cell r="A34896" t="str">
            <v>1STQ009109A0000</v>
          </cell>
          <cell r="B34896" t="str">
            <v>ABB</v>
          </cell>
          <cell r="C34896" t="str">
            <v>PEP (Phase-1)</v>
          </cell>
          <cell r="D34896" t="str">
            <v>SEGR.VERT.REAR H=1000MM W=800MM INT.UP.</v>
          </cell>
          <cell r="E34896">
            <v>366.52455389690721</v>
          </cell>
          <cell r="F34896" t="str">
            <v>Public Apr 25</v>
          </cell>
        </row>
        <row r="34897">
          <cell r="A34897" t="str">
            <v>1STQ001974B0000</v>
          </cell>
          <cell r="B34897" t="str">
            <v>ABB</v>
          </cell>
          <cell r="C34897" t="str">
            <v>PEP (Phase-1)</v>
          </cell>
          <cell r="D34897" t="str">
            <v>REAR VERT.SEGR. H=150MM W=400MM INT.UP.</v>
          </cell>
          <cell r="E34897">
            <v>197.69659348453607</v>
          </cell>
          <cell r="F34897" t="str">
            <v>Public Apr 25</v>
          </cell>
        </row>
        <row r="34898">
          <cell r="A34898" t="str">
            <v>1STQ002002B0000</v>
          </cell>
          <cell r="B34898" t="str">
            <v>ABB</v>
          </cell>
          <cell r="C34898" t="str">
            <v>PEP (Phase-1)</v>
          </cell>
          <cell r="D34898" t="str">
            <v>REAR VERT.SEGR.H=150MM W=600MM NO IN.UP.</v>
          </cell>
          <cell r="E34898">
            <v>347.1598139381444</v>
          </cell>
          <cell r="F34898" t="str">
            <v>Public Apr 25</v>
          </cell>
        </row>
        <row r="34899">
          <cell r="A34899" t="str">
            <v>1STQ001975B0000</v>
          </cell>
          <cell r="B34899" t="str">
            <v>ABB</v>
          </cell>
          <cell r="C34899" t="str">
            <v>PEP (Phase-1)</v>
          </cell>
          <cell r="D34899" t="str">
            <v>REAR VERT.SEGR. H=150MM W=600MM INT.UP.</v>
          </cell>
          <cell r="E34899">
            <v>213.90452387628866</v>
          </cell>
          <cell r="F34899" t="str">
            <v>Public Apr 25</v>
          </cell>
        </row>
        <row r="34900">
          <cell r="A34900" t="str">
            <v>1STQ001984B0000</v>
          </cell>
          <cell r="B34900" t="str">
            <v>ABB</v>
          </cell>
          <cell r="C34900" t="str">
            <v>PEP (Phase-1)</v>
          </cell>
          <cell r="D34900" t="str">
            <v>REAR VERT.SEGR. H=150MM W=600MM INT.UP.</v>
          </cell>
          <cell r="E34900">
            <v>217.06133344329902</v>
          </cell>
          <cell r="F34900" t="str">
            <v>Public Apr 25</v>
          </cell>
        </row>
        <row r="34901">
          <cell r="A34901" t="str">
            <v>1STQ002003B0000</v>
          </cell>
          <cell r="B34901" t="str">
            <v>ABB</v>
          </cell>
          <cell r="C34901" t="str">
            <v>PEP (Phase-1)</v>
          </cell>
          <cell r="D34901" t="str">
            <v>REAR VERT.SEGR.H=150MM W=800MM NO IN.UP.</v>
          </cell>
          <cell r="E34901">
            <v>406.53683628865986</v>
          </cell>
          <cell r="F34901" t="str">
            <v>Public Apr 25</v>
          </cell>
        </row>
        <row r="34902">
          <cell r="A34902" t="str">
            <v>1STQ001976B0000</v>
          </cell>
          <cell r="B34902" t="str">
            <v>ABB</v>
          </cell>
          <cell r="C34902" t="str">
            <v>PEP (Phase-1)</v>
          </cell>
          <cell r="D34902" t="str">
            <v>REAR VERT.SEGR. H=150MM W=800MM INT.UP.</v>
          </cell>
          <cell r="E34902">
            <v>270.32552313402067</v>
          </cell>
          <cell r="F34902" t="str">
            <v>Public Apr 25</v>
          </cell>
        </row>
        <row r="34903">
          <cell r="A34903" t="str">
            <v>1STQ001985B0000</v>
          </cell>
          <cell r="B34903" t="str">
            <v>ABB</v>
          </cell>
          <cell r="C34903" t="str">
            <v>PEP (Phase-1)</v>
          </cell>
          <cell r="D34903" t="str">
            <v>REAR VERT.SEGR. H=150MM W=800MM INT.UP.</v>
          </cell>
          <cell r="E34903">
            <v>271.58601600000003</v>
          </cell>
          <cell r="F34903" t="str">
            <v>Public Apr 25</v>
          </cell>
        </row>
        <row r="34904">
          <cell r="A34904" t="str">
            <v>1STQ008874A0000</v>
          </cell>
          <cell r="B34904" t="str">
            <v>ABB</v>
          </cell>
          <cell r="C34904" t="str">
            <v>PEP (Phase-1)</v>
          </cell>
          <cell r="D34904" t="str">
            <v>SEGR.VER.REAR H=175MM W=1000MM  NO I.UP.</v>
          </cell>
          <cell r="E34904">
            <v>503.18205921649491</v>
          </cell>
          <cell r="F34904" t="str">
            <v>Public Apr 25</v>
          </cell>
        </row>
        <row r="34905">
          <cell r="A34905" t="str">
            <v>1STQ008844A0000</v>
          </cell>
          <cell r="B34905" t="str">
            <v>ABB</v>
          </cell>
          <cell r="C34905" t="str">
            <v>PEP (Phase-1)</v>
          </cell>
          <cell r="D34905" t="str">
            <v>SEGR.VERT.REAR H=175MM W=400MM  NO I.UP.</v>
          </cell>
          <cell r="E34905">
            <v>331.58770738144335</v>
          </cell>
          <cell r="F34905" t="str">
            <v>Public Apr 25</v>
          </cell>
        </row>
        <row r="34906">
          <cell r="A34906" t="str">
            <v>1STQ008764A0000</v>
          </cell>
          <cell r="B34906" t="str">
            <v>ABB</v>
          </cell>
          <cell r="C34906" t="str">
            <v>PEP (Phase-1)</v>
          </cell>
          <cell r="D34906" t="str">
            <v>SEGR.VERT.REAR H=175MM W=400MM INT.UP.</v>
          </cell>
          <cell r="E34906">
            <v>203.99905781443303</v>
          </cell>
          <cell r="F34906" t="str">
            <v>Public Apr 25</v>
          </cell>
        </row>
        <row r="34907">
          <cell r="A34907" t="str">
            <v>1STQ008854A0000</v>
          </cell>
          <cell r="B34907" t="str">
            <v>ABB</v>
          </cell>
          <cell r="C34907" t="str">
            <v>PEP (Phase-1)</v>
          </cell>
          <cell r="D34907" t="str">
            <v>SEGR.VERT.REAR H=175MM W=600MM  NO I.UP.</v>
          </cell>
          <cell r="E34907">
            <v>407.17266012371135</v>
          </cell>
          <cell r="F34907" t="str">
            <v>Public Apr 25</v>
          </cell>
        </row>
        <row r="34908">
          <cell r="A34908" t="str">
            <v>1STQ008774A0000</v>
          </cell>
          <cell r="B34908" t="str">
            <v>ABB</v>
          </cell>
          <cell r="C34908" t="str">
            <v>PEP (Phase-1)</v>
          </cell>
          <cell r="D34908" t="str">
            <v>SEGR.VERT.REAR H=175MM W=600MM INT.UP.</v>
          </cell>
          <cell r="E34908">
            <v>221.891363628866</v>
          </cell>
          <cell r="F34908" t="str">
            <v>Public Apr 25</v>
          </cell>
        </row>
        <row r="34909">
          <cell r="A34909" t="str">
            <v>1STQ008814A0000</v>
          </cell>
          <cell r="B34909" t="str">
            <v>ABB</v>
          </cell>
          <cell r="C34909" t="str">
            <v>PEP (Phase-1)</v>
          </cell>
          <cell r="D34909" t="str">
            <v>SEGR.VERT.REAR H=175MM W=600MM INT.UP.</v>
          </cell>
          <cell r="E34909">
            <v>224.63544544329901</v>
          </cell>
          <cell r="F34909" t="str">
            <v>Public Apr 25</v>
          </cell>
        </row>
        <row r="34910">
          <cell r="A34910" t="str">
            <v>1STQ008864A0000</v>
          </cell>
          <cell r="B34910" t="str">
            <v>ABB</v>
          </cell>
          <cell r="C34910" t="str">
            <v>PEP (Phase-1)</v>
          </cell>
          <cell r="D34910" t="str">
            <v>SEGR.VERT.REAR H=175MM W=800MM  NO I.UP.</v>
          </cell>
          <cell r="E34910">
            <v>427.37401039175262</v>
          </cell>
          <cell r="F34910" t="str">
            <v>Public Apr 25</v>
          </cell>
        </row>
        <row r="34911">
          <cell r="A34911" t="str">
            <v>1STQ008784A0000</v>
          </cell>
          <cell r="B34911" t="str">
            <v>ABB</v>
          </cell>
          <cell r="C34911" t="str">
            <v>PEP (Phase-1)</v>
          </cell>
          <cell r="D34911" t="str">
            <v>SEGR.VERT.REAR H=175MM W=800MM INT.UP.</v>
          </cell>
          <cell r="E34911">
            <v>249.70029030927836</v>
          </cell>
          <cell r="F34911" t="str">
            <v>Public Apr 25</v>
          </cell>
        </row>
        <row r="34912">
          <cell r="A34912" t="str">
            <v>1STQ008824A0000</v>
          </cell>
          <cell r="B34912" t="str">
            <v>ABB</v>
          </cell>
          <cell r="C34912" t="str">
            <v>PEP (Phase-1)</v>
          </cell>
          <cell r="D34912" t="str">
            <v>SEGR.VERT.REAR H=175MM W=800MM INT.UP.</v>
          </cell>
          <cell r="E34912">
            <v>250.31380453608247</v>
          </cell>
          <cell r="F34912" t="str">
            <v>Public Apr 25</v>
          </cell>
        </row>
        <row r="34913">
          <cell r="A34913" t="str">
            <v>1STQ008875A0000</v>
          </cell>
          <cell r="B34913" t="str">
            <v>ABB</v>
          </cell>
          <cell r="C34913" t="str">
            <v>PEP (Phase-1)</v>
          </cell>
          <cell r="D34913" t="str">
            <v>SEGR.VER.REAR H=200MM W=1000MM  NO I.UP.</v>
          </cell>
          <cell r="E34913">
            <v>513.04290606185566</v>
          </cell>
          <cell r="F34913" t="str">
            <v>Public Apr 25</v>
          </cell>
        </row>
        <row r="34914">
          <cell r="A34914" t="str">
            <v>1STQ008845A0000</v>
          </cell>
          <cell r="B34914" t="str">
            <v>ABB</v>
          </cell>
          <cell r="C34914" t="str">
            <v>PEP (Phase-1)</v>
          </cell>
          <cell r="D34914" t="str">
            <v>SEGR.VERT.REAR H=200MM W=400MM  NO I.UP.</v>
          </cell>
          <cell r="E34914">
            <v>354.53313946391756</v>
          </cell>
          <cell r="F34914" t="str">
            <v>Public Apr 25</v>
          </cell>
        </row>
        <row r="34915">
          <cell r="A34915" t="str">
            <v>1STQ008765A0000</v>
          </cell>
          <cell r="B34915" t="str">
            <v>ABB</v>
          </cell>
          <cell r="C34915" t="str">
            <v>PEP (Phase-1)</v>
          </cell>
          <cell r="D34915" t="str">
            <v>SEGR.VERT.REAR H=200MM W=400MM INT.UP.</v>
          </cell>
          <cell r="E34915">
            <v>209.88879439175255</v>
          </cell>
          <cell r="F34915" t="str">
            <v>Public Apr 25</v>
          </cell>
        </row>
        <row r="34916">
          <cell r="A34916" t="str">
            <v>1STQ008855A0000</v>
          </cell>
          <cell r="B34916" t="str">
            <v>ABB</v>
          </cell>
          <cell r="C34916" t="str">
            <v>PEP (Phase-1)</v>
          </cell>
          <cell r="D34916" t="str">
            <v>SEGR.VERT.REAR H=200MM W=600MM  NO I.UP.</v>
          </cell>
          <cell r="E34916">
            <v>434.32345336082477</v>
          </cell>
          <cell r="F34916" t="str">
            <v>Public Apr 25</v>
          </cell>
        </row>
        <row r="34917">
          <cell r="A34917" t="str">
            <v>1STQ008775A0000</v>
          </cell>
          <cell r="B34917" t="str">
            <v>ABB</v>
          </cell>
          <cell r="C34917" t="str">
            <v>PEP (Phase-1)</v>
          </cell>
          <cell r="D34917" t="str">
            <v>SEGR.VERT.REAR H=200MM W=600MM INT.UP.</v>
          </cell>
          <cell r="E34917">
            <v>251.38466573195882</v>
          </cell>
          <cell r="F34917" t="str">
            <v>Public Apr 25</v>
          </cell>
        </row>
        <row r="34918">
          <cell r="A34918" t="str">
            <v>1STQ008815A0000</v>
          </cell>
          <cell r="B34918" t="str">
            <v>ABB</v>
          </cell>
          <cell r="C34918" t="str">
            <v>PEP (Phase-1)</v>
          </cell>
          <cell r="D34918" t="str">
            <v>SEGR.VERT.REAR H=200MM W=600MM INT.UP.</v>
          </cell>
          <cell r="E34918">
            <v>254.51916569072168</v>
          </cell>
          <cell r="F34918" t="str">
            <v>Public Apr 25</v>
          </cell>
        </row>
        <row r="34919">
          <cell r="A34919" t="str">
            <v>1STQ008865A0000</v>
          </cell>
          <cell r="B34919" t="str">
            <v>ABB</v>
          </cell>
          <cell r="C34919" t="str">
            <v>PEP (Phase-1)</v>
          </cell>
          <cell r="D34919" t="str">
            <v>SEGR.VERT.REAR H=200MM W=800MM  NO I.UP.</v>
          </cell>
          <cell r="E34919">
            <v>481.05092783505165</v>
          </cell>
          <cell r="F34919" t="str">
            <v>Public Apr 25</v>
          </cell>
        </row>
        <row r="34920">
          <cell r="A34920" t="str">
            <v>1STQ008785A0000</v>
          </cell>
          <cell r="B34920" t="str">
            <v>ABB</v>
          </cell>
          <cell r="C34920" t="str">
            <v>PEP (Phase-1)</v>
          </cell>
          <cell r="D34920" t="str">
            <v>SEGR.VERT.REAR H=200MM W=800MM INT.UP.</v>
          </cell>
          <cell r="E34920">
            <v>255.16614432989692</v>
          </cell>
          <cell r="F34920" t="str">
            <v>Public Apr 25</v>
          </cell>
        </row>
        <row r="34921">
          <cell r="A34921" t="str">
            <v>1STQ008825A0000</v>
          </cell>
          <cell r="B34921" t="str">
            <v>ABB</v>
          </cell>
          <cell r="C34921" t="str">
            <v>PEP (Phase-1)</v>
          </cell>
          <cell r="D34921" t="str">
            <v>SEGR.VERT.REAR H=200MM W=800MM INT.UP.</v>
          </cell>
          <cell r="E34921">
            <v>258.33410870103091</v>
          </cell>
          <cell r="F34921" t="str">
            <v>Public Apr 25</v>
          </cell>
        </row>
        <row r="34922">
          <cell r="A34922" t="str">
            <v>1STQ009139A0000</v>
          </cell>
          <cell r="B34922" t="str">
            <v>ABB</v>
          </cell>
          <cell r="C34922" t="str">
            <v>PEP (Phase-1)</v>
          </cell>
          <cell r="D34922" t="str">
            <v>SEGR.VER.REAR H=200MM W=1250MM  NO I.UP.</v>
          </cell>
          <cell r="E34922">
            <v>611.57329088659799</v>
          </cell>
          <cell r="F34922" t="str">
            <v>Public Apr 25</v>
          </cell>
        </row>
        <row r="34923">
          <cell r="A34923" t="str">
            <v>1STQ008876A0000</v>
          </cell>
          <cell r="B34923" t="str">
            <v>ABB</v>
          </cell>
          <cell r="C34923" t="str">
            <v>PEP (Phase-1)</v>
          </cell>
          <cell r="D34923" t="str">
            <v>SEGR.VER.REAR H=225MM W=1000MM  NO I.UP.</v>
          </cell>
          <cell r="E34923">
            <v>534.12548585567004</v>
          </cell>
          <cell r="F34923" t="str">
            <v>Public Apr 25</v>
          </cell>
        </row>
        <row r="34924">
          <cell r="A34924" t="str">
            <v>1STQ008846A0000</v>
          </cell>
          <cell r="B34924" t="str">
            <v>ABB</v>
          </cell>
          <cell r="C34924" t="str">
            <v>PEP (Phase-1)</v>
          </cell>
          <cell r="D34924" t="str">
            <v>SEGR.VERT.REAR H=225MM W=400MM  NO I.UP.</v>
          </cell>
          <cell r="E34924">
            <v>358.53771414432993</v>
          </cell>
          <cell r="F34924" t="str">
            <v>Public Apr 25</v>
          </cell>
        </row>
        <row r="34925">
          <cell r="A34925" t="str">
            <v>1STQ008766A0000</v>
          </cell>
          <cell r="B34925" t="str">
            <v>ABB</v>
          </cell>
          <cell r="C34925" t="str">
            <v>PEP (Phase-1)</v>
          </cell>
          <cell r="D34925" t="str">
            <v>SEGR.VERT.REAR H=225MM W=400MM INT.UP.</v>
          </cell>
          <cell r="E34925">
            <v>215.37695802061859</v>
          </cell>
          <cell r="F34925" t="str">
            <v>Public Apr 25</v>
          </cell>
        </row>
        <row r="34926">
          <cell r="A34926" t="str">
            <v>1STQ008786A0000</v>
          </cell>
          <cell r="B34926" t="str">
            <v>ABB</v>
          </cell>
          <cell r="C34926" t="str">
            <v>PEP (Phase-1)</v>
          </cell>
          <cell r="D34926" t="str">
            <v>SEGR.VERT.REAR H=225MM W=800MM INT.UP.</v>
          </cell>
          <cell r="E34926">
            <v>263.37608016494846</v>
          </cell>
          <cell r="F34926" t="str">
            <v>Public Apr 25</v>
          </cell>
        </row>
        <row r="34927">
          <cell r="A34927" t="str">
            <v>1STQ008856A0000</v>
          </cell>
          <cell r="B34927" t="str">
            <v>ABB</v>
          </cell>
          <cell r="C34927" t="str">
            <v>PEP (Phase-1)</v>
          </cell>
          <cell r="D34927" t="str">
            <v>SEGR.VERT.REAR H=225MM W=600MM  NO I.UP.</v>
          </cell>
          <cell r="E34927">
            <v>444.42970589690725</v>
          </cell>
          <cell r="F34927" t="str">
            <v>Public Apr 25</v>
          </cell>
        </row>
        <row r="34928">
          <cell r="A34928" t="str">
            <v>1STQ008776A0000</v>
          </cell>
          <cell r="B34928" t="str">
            <v>ABB</v>
          </cell>
          <cell r="C34928" t="str">
            <v>PEP (Phase-1)</v>
          </cell>
          <cell r="D34928" t="str">
            <v>SEGR.VERT.REAR H=225MM W=600MM INT.UP.</v>
          </cell>
          <cell r="E34928">
            <v>236.62685987628868</v>
          </cell>
          <cell r="F34928" t="str">
            <v>Public Apr 25</v>
          </cell>
        </row>
        <row r="34929">
          <cell r="A34929" t="str">
            <v>1STQ008816A0000</v>
          </cell>
          <cell r="B34929" t="str">
            <v>ABB</v>
          </cell>
          <cell r="C34929" t="str">
            <v>PEP (Phase-1)</v>
          </cell>
          <cell r="D34929" t="str">
            <v>SEGR.VERT.REAR H=225MM W=600MM INT.UP.</v>
          </cell>
          <cell r="E34929">
            <v>239.79482424742272</v>
          </cell>
          <cell r="F34929" t="str">
            <v>Public Apr 25</v>
          </cell>
        </row>
        <row r="34930">
          <cell r="A34930" t="str">
            <v>1STQ008866A0000</v>
          </cell>
          <cell r="B34930" t="str">
            <v>ABB</v>
          </cell>
          <cell r="C34930" t="str">
            <v>PEP (Phase-1)</v>
          </cell>
          <cell r="D34930" t="str">
            <v>SEGR.VERT.REAR H=225MM W=800MM  NO I.UP.</v>
          </cell>
          <cell r="E34930">
            <v>456.00839257731963</v>
          </cell>
          <cell r="F34930" t="str">
            <v>Public Apr 25</v>
          </cell>
        </row>
        <row r="34931">
          <cell r="A34931" t="str">
            <v>1STQ008826A0000</v>
          </cell>
          <cell r="B34931" t="str">
            <v>ABB</v>
          </cell>
          <cell r="C34931" t="str">
            <v>PEP (Phase-1)</v>
          </cell>
          <cell r="D34931" t="str">
            <v>SEGR.VERT.REAR H=225MM W=800MM INT.UP.</v>
          </cell>
          <cell r="E34931">
            <v>267.16871356701029</v>
          </cell>
          <cell r="F34931" t="str">
            <v>Public Apr 25</v>
          </cell>
        </row>
        <row r="34932">
          <cell r="A34932" t="str">
            <v>1STQ008877A0000</v>
          </cell>
          <cell r="B34932" t="str">
            <v>ABB</v>
          </cell>
          <cell r="C34932" t="str">
            <v>PEP (Phase-1)</v>
          </cell>
          <cell r="D34932" t="str">
            <v>SEGR.VER.REAR H=250MM W=1000MM  NO I.UP.</v>
          </cell>
          <cell r="E34932">
            <v>563.81957443298984</v>
          </cell>
          <cell r="F34932" t="str">
            <v>Public Apr 25</v>
          </cell>
        </row>
        <row r="34933">
          <cell r="A34933" t="str">
            <v>1STQ008837A0000</v>
          </cell>
          <cell r="B34933" t="str">
            <v>ABB</v>
          </cell>
          <cell r="C34933" t="str">
            <v>PEP (Phase-1)</v>
          </cell>
          <cell r="D34933" t="str">
            <v>SEGR.VER.REAR H=250MM W=1250MM  NO I.UP.</v>
          </cell>
          <cell r="E34933">
            <v>662.96347348453617</v>
          </cell>
          <cell r="F34933" t="str">
            <v>Public Apr 25</v>
          </cell>
        </row>
        <row r="34934">
          <cell r="A34934" t="str">
            <v>1STQ008767A0000</v>
          </cell>
          <cell r="B34934" t="str">
            <v>ABB</v>
          </cell>
          <cell r="C34934" t="str">
            <v>PEP (Phase-1)</v>
          </cell>
          <cell r="D34934" t="str">
            <v>SEGR.VERT.REAR H=250MM W=400MM INT.UP.</v>
          </cell>
          <cell r="E34934">
            <v>228.65117492783506</v>
          </cell>
          <cell r="F34934" t="str">
            <v>Public Apr 25</v>
          </cell>
        </row>
        <row r="34935">
          <cell r="A34935" t="str">
            <v>1STQ008857A0000</v>
          </cell>
          <cell r="B34935" t="str">
            <v>ABB</v>
          </cell>
          <cell r="C34935" t="str">
            <v>PEP (Phase-1)</v>
          </cell>
          <cell r="D34935" t="str">
            <v>SEGR.VERT.REAR H=250MM W=600MM  NO I.UP.</v>
          </cell>
          <cell r="E34935">
            <v>472.00438169072169</v>
          </cell>
          <cell r="F34935" t="str">
            <v>Public Apr 25</v>
          </cell>
        </row>
        <row r="34936">
          <cell r="A34936" t="str">
            <v>1STQ008777A0000</v>
          </cell>
          <cell r="B34936" t="str">
            <v>ABB</v>
          </cell>
          <cell r="C34936" t="str">
            <v>PEP (Phase-1)</v>
          </cell>
          <cell r="D34936" t="str">
            <v>SEGR.VERT.REAR H=250MM W=600MM INT.UP.</v>
          </cell>
          <cell r="E34936">
            <v>275.80253195876287</v>
          </cell>
          <cell r="F34936" t="str">
            <v>Public Apr 25</v>
          </cell>
        </row>
        <row r="34937">
          <cell r="A34937" t="str">
            <v>1STQ008817A0000</v>
          </cell>
          <cell r="B34937" t="str">
            <v>ABB</v>
          </cell>
          <cell r="C34937" t="str">
            <v>PEP (Phase-1)</v>
          </cell>
          <cell r="D34937" t="str">
            <v>SEGR.VERT.REAR H=250MM W=600MM INT.UP.</v>
          </cell>
          <cell r="E34937">
            <v>280.01904791752577</v>
          </cell>
          <cell r="F34937" t="str">
            <v>Public Apr 25</v>
          </cell>
        </row>
        <row r="34938">
          <cell r="A34938" t="str">
            <v>1STQ008867A0000</v>
          </cell>
          <cell r="B34938" t="str">
            <v>ABB</v>
          </cell>
          <cell r="C34938" t="str">
            <v>PEP (Phase-1)</v>
          </cell>
          <cell r="D34938" t="str">
            <v>SEGR.VERT.REAR H=250MM W=800MM  NO I.UP.</v>
          </cell>
          <cell r="E34938">
            <v>532.21801435051555</v>
          </cell>
          <cell r="F34938" t="str">
            <v>Public Apr 25</v>
          </cell>
        </row>
        <row r="34939">
          <cell r="A34939" t="str">
            <v>1STQ008787A0000</v>
          </cell>
          <cell r="B34939" t="str">
            <v>ABB</v>
          </cell>
          <cell r="C34939" t="str">
            <v>PEP (Phase-1)</v>
          </cell>
          <cell r="D34939" t="str">
            <v>SEGR.VERT.REAR H=250MM W=800MM INT.UP.</v>
          </cell>
          <cell r="E34939">
            <v>276.83992874226806</v>
          </cell>
          <cell r="F34939" t="str">
            <v>Public Apr 25</v>
          </cell>
        </row>
        <row r="34940">
          <cell r="A34940" t="str">
            <v>1STQ008827A0000</v>
          </cell>
          <cell r="B34940" t="str">
            <v>ABB</v>
          </cell>
          <cell r="C34940" t="str">
            <v>PEP (Phase-1)</v>
          </cell>
          <cell r="D34940" t="str">
            <v>SEGR.VERT.REAR H=250MM W=800MM INT.UP.</v>
          </cell>
          <cell r="E34940">
            <v>279.37206927835052</v>
          </cell>
          <cell r="F34940" t="str">
            <v>Public Apr 25</v>
          </cell>
        </row>
        <row r="34941">
          <cell r="A34941" t="str">
            <v>1STQ008878A0000</v>
          </cell>
          <cell r="B34941" t="str">
            <v>ABB</v>
          </cell>
          <cell r="C34941" t="str">
            <v>PEP (Phase-1)</v>
          </cell>
          <cell r="D34941" t="str">
            <v>SEGR.VER.REAR H=300MM W=1000MM  NO I.UP.</v>
          </cell>
          <cell r="E34941">
            <v>567.37795694845374</v>
          </cell>
          <cell r="F34941" t="str">
            <v>Public Apr 25</v>
          </cell>
        </row>
        <row r="34942">
          <cell r="A34942" t="str">
            <v>1STQ008768A0000</v>
          </cell>
          <cell r="B34942" t="str">
            <v>ABB</v>
          </cell>
          <cell r="C34942" t="str">
            <v>PEP (Phase-1)</v>
          </cell>
          <cell r="D34942" t="str">
            <v>SEGR.VERT.REAR H=300MM W=400MM INT.UP.</v>
          </cell>
          <cell r="E34942">
            <v>254.96535785567013</v>
          </cell>
          <cell r="F34942" t="str">
            <v>Public Apr 25</v>
          </cell>
        </row>
        <row r="34943">
          <cell r="A34943" t="str">
            <v>1STQ008858A0000</v>
          </cell>
          <cell r="B34943" t="str">
            <v>ABB</v>
          </cell>
          <cell r="C34943" t="str">
            <v>PEP (Phase-1)</v>
          </cell>
          <cell r="D34943" t="str">
            <v>SEGR.VERT.REAR H=300MM W=600MM  NO I.UP.</v>
          </cell>
          <cell r="E34943">
            <v>483.57191356701037</v>
          </cell>
          <cell r="F34943" t="str">
            <v>Public Apr 25</v>
          </cell>
        </row>
        <row r="34944">
          <cell r="A34944" t="str">
            <v>1STQ008778A0000</v>
          </cell>
          <cell r="B34944" t="str">
            <v>ABB</v>
          </cell>
          <cell r="C34944" t="str">
            <v>PEP (Phase-1)</v>
          </cell>
          <cell r="D34944" t="str">
            <v>SEGR.VERT.REAR H=300MM W=600MM INT.UP.</v>
          </cell>
          <cell r="E34944">
            <v>277.4869073814433</v>
          </cell>
          <cell r="F34944" t="str">
            <v>Public Apr 25</v>
          </cell>
        </row>
        <row r="34945">
          <cell r="A34945" t="str">
            <v>1STQ008818A0000</v>
          </cell>
          <cell r="B34945" t="str">
            <v>ABB</v>
          </cell>
          <cell r="C34945" t="str">
            <v>PEP (Phase-1)</v>
          </cell>
          <cell r="D34945" t="str">
            <v>SEGR.VERT.REAR H=300MM W=600MM INT.UP.</v>
          </cell>
          <cell r="E34945">
            <v>279.58401055670112</v>
          </cell>
          <cell r="F34945" t="str">
            <v>Public Apr 25</v>
          </cell>
        </row>
        <row r="34946">
          <cell r="A34946" t="str">
            <v>1STQ008868A0000</v>
          </cell>
          <cell r="B34946" t="str">
            <v>ABB</v>
          </cell>
          <cell r="C34946" t="str">
            <v>PEP (Phase-1)</v>
          </cell>
          <cell r="D34946" t="str">
            <v>SEGR.VERT.REAR H=300MM W=800MM  NO I.UP.</v>
          </cell>
          <cell r="E34946">
            <v>541.06377402061867</v>
          </cell>
          <cell r="F34946" t="str">
            <v>Public Apr 25</v>
          </cell>
        </row>
        <row r="34947">
          <cell r="A34947" t="str">
            <v>1STQ008788A0000</v>
          </cell>
          <cell r="B34947" t="str">
            <v>ABB</v>
          </cell>
          <cell r="C34947" t="str">
            <v>PEP (Phase-1)</v>
          </cell>
          <cell r="D34947" t="str">
            <v>SEGR.VERT.REAR H=300MM W=800MM INT.UP.</v>
          </cell>
          <cell r="E34947">
            <v>307.99529665979378</v>
          </cell>
          <cell r="F34947" t="str">
            <v>Public Apr 25</v>
          </cell>
        </row>
        <row r="34948">
          <cell r="A34948" t="str">
            <v>1STQ008828A0000</v>
          </cell>
          <cell r="B34948" t="str">
            <v>ABB</v>
          </cell>
          <cell r="C34948" t="str">
            <v>PEP (Phase-1)</v>
          </cell>
          <cell r="D34948" t="str">
            <v>SEGR.VERT.REAR H=300MM W=800MM INT.UP.</v>
          </cell>
          <cell r="E34948">
            <v>280.2309891958763</v>
          </cell>
          <cell r="F34948" t="str">
            <v>Public Apr 25</v>
          </cell>
        </row>
        <row r="34949">
          <cell r="A34949" t="str">
            <v>1STQ008884A0000</v>
          </cell>
          <cell r="B34949" t="str">
            <v>ABB</v>
          </cell>
          <cell r="C34949" t="str">
            <v>PEP (Phase-1)</v>
          </cell>
          <cell r="D34949" t="str">
            <v>SEGR.VER.REAR H=300MM W=1250MM  NO I.UP.</v>
          </cell>
          <cell r="E34949">
            <v>666.10912824742275</v>
          </cell>
          <cell r="F34949" t="str">
            <v>Public Apr 25</v>
          </cell>
        </row>
        <row r="34950">
          <cell r="A34950" t="str">
            <v>1STQ009141A0000</v>
          </cell>
          <cell r="B34950" t="str">
            <v>ABB</v>
          </cell>
          <cell r="C34950" t="str">
            <v>PEP (Phase-1)</v>
          </cell>
          <cell r="D34950" t="str">
            <v>SEGR.VER.REAR H=350MM W=1250MM  NO I.UP.</v>
          </cell>
          <cell r="E34950">
            <v>785.28705550515485</v>
          </cell>
          <cell r="F34950" t="str">
            <v>Public Apr 25</v>
          </cell>
        </row>
        <row r="34951">
          <cell r="A34951" t="str">
            <v>1STQ008879A0000</v>
          </cell>
          <cell r="B34951" t="str">
            <v>ABB</v>
          </cell>
          <cell r="C34951" t="str">
            <v>PEP (Phase-1)</v>
          </cell>
          <cell r="D34951" t="str">
            <v>SEGR.VER.REAR H=350MM W=1000MM  NO I.UP.</v>
          </cell>
          <cell r="E34951">
            <v>686.3216333195877</v>
          </cell>
          <cell r="F34951" t="str">
            <v>Public Apr 25</v>
          </cell>
        </row>
        <row r="34952">
          <cell r="A34952" t="str">
            <v>1STQ008769A0000</v>
          </cell>
          <cell r="B34952" t="str">
            <v>ABB</v>
          </cell>
          <cell r="C34952" t="str">
            <v>PEP (Phase-1)</v>
          </cell>
          <cell r="D34952" t="str">
            <v>SEGR.VERT.REAR H=350MM W=400MM INT.UP.</v>
          </cell>
          <cell r="E34952">
            <v>238.31123529896911</v>
          </cell>
          <cell r="F34952" t="str">
            <v>Public Apr 25</v>
          </cell>
        </row>
        <row r="34953">
          <cell r="A34953" t="str">
            <v>1STQ008779A0000</v>
          </cell>
          <cell r="B34953" t="str">
            <v>ABB</v>
          </cell>
          <cell r="C34953" t="str">
            <v>PEP (Phase-1)</v>
          </cell>
          <cell r="D34953" t="str">
            <v>SEGR.VERT.REAR H=350MM W=600MM INT.UP.</v>
          </cell>
          <cell r="E34953">
            <v>287.15812255670107</v>
          </cell>
          <cell r="F34953" t="str">
            <v>Public Apr 25</v>
          </cell>
        </row>
        <row r="34954">
          <cell r="A34954" t="str">
            <v>1STQ008789A0000</v>
          </cell>
          <cell r="B34954" t="str">
            <v>ABB</v>
          </cell>
          <cell r="C34954" t="str">
            <v>PEP (Phase-1)</v>
          </cell>
          <cell r="D34954" t="str">
            <v>SEGR.VERT.REAR H=350MM W=800MM INT.UP.</v>
          </cell>
          <cell r="E34954">
            <v>315.80365954639183</v>
          </cell>
          <cell r="F34954" t="str">
            <v>Public Apr 25</v>
          </cell>
        </row>
        <row r="34955">
          <cell r="A34955" t="str">
            <v>1STQ008770A0000</v>
          </cell>
          <cell r="B34955" t="str">
            <v>ABB</v>
          </cell>
          <cell r="C34955" t="str">
            <v>PEP (Phase-1)</v>
          </cell>
          <cell r="D34955" t="str">
            <v>SEGR.VERT.REAR H=400MM W=400MM INT.UP.</v>
          </cell>
          <cell r="E34955">
            <v>252.83479026804122</v>
          </cell>
          <cell r="F34955" t="str">
            <v>Public Apr 25</v>
          </cell>
        </row>
        <row r="34956">
          <cell r="A34956" t="str">
            <v>1STQ008780A0000</v>
          </cell>
          <cell r="B34956" t="str">
            <v>ABB</v>
          </cell>
          <cell r="C34956" t="str">
            <v>PEP (Phase-1)</v>
          </cell>
          <cell r="D34956" t="str">
            <v>SEGR.VERT.REAR H=400MM W=600MM INT.UP.</v>
          </cell>
          <cell r="E34956">
            <v>300.22039818556703</v>
          </cell>
          <cell r="F34956" t="str">
            <v>Public Apr 25</v>
          </cell>
        </row>
        <row r="34957">
          <cell r="A34957" t="str">
            <v>1STQ008790A0000</v>
          </cell>
          <cell r="B34957" t="str">
            <v>ABB</v>
          </cell>
          <cell r="C34957" t="str">
            <v>PEP (Phase-1)</v>
          </cell>
          <cell r="D34957" t="str">
            <v>SEGR.VERT.REAR H=400MM W=800MM INT.UP.</v>
          </cell>
          <cell r="E34957">
            <v>327.39350103092789</v>
          </cell>
          <cell r="F34957" t="str">
            <v>Public Apr 25</v>
          </cell>
        </row>
        <row r="34958">
          <cell r="A34958" t="str">
            <v>1STQ002350B0000</v>
          </cell>
          <cell r="B34958" t="str">
            <v>ABB</v>
          </cell>
          <cell r="C34958" t="str">
            <v>PEP (Phase-1)</v>
          </cell>
          <cell r="D34958" t="str">
            <v>SEGR.VERT.REAR H=450MM W=600MM  NO I.UP.</v>
          </cell>
          <cell r="E34958">
            <v>774.53382432989702</v>
          </cell>
          <cell r="F34958" t="str">
            <v>Public Apr 25</v>
          </cell>
        </row>
        <row r="34959">
          <cell r="A34959" t="str">
            <v>1STQ002354B0000</v>
          </cell>
          <cell r="B34959" t="str">
            <v>ABB</v>
          </cell>
          <cell r="C34959" t="str">
            <v>PEP (Phase-1)</v>
          </cell>
          <cell r="D34959" t="str">
            <v>SEGR.VERT.REAR H=450MM W=800MM  NO I.UP.</v>
          </cell>
          <cell r="E34959">
            <v>866.32670746391761</v>
          </cell>
          <cell r="F34959" t="str">
            <v>Public Apr 25</v>
          </cell>
        </row>
        <row r="34960">
          <cell r="A34960" t="str">
            <v>1STQ008772A0000</v>
          </cell>
          <cell r="B34960" t="str">
            <v>ABB</v>
          </cell>
          <cell r="C34960" t="str">
            <v>PEP (Phase-1)</v>
          </cell>
          <cell r="D34960" t="str">
            <v>SEGR.VERT.REAR H=500MM W=400MM INT.UP.</v>
          </cell>
          <cell r="E34960">
            <v>227.17874078350519</v>
          </cell>
          <cell r="F34960" t="str">
            <v>Public Apr 25</v>
          </cell>
        </row>
        <row r="34961">
          <cell r="A34961" t="str">
            <v>1STQ002351B0000</v>
          </cell>
          <cell r="B34961" t="str">
            <v>ABB</v>
          </cell>
          <cell r="C34961" t="str">
            <v>PEP (Phase-1)</v>
          </cell>
          <cell r="D34961" t="str">
            <v>SEGR.VERT.REAR H=500MM W=600MM  NO I.UP.</v>
          </cell>
          <cell r="E34961">
            <v>806.93853030927858</v>
          </cell>
          <cell r="F34961" t="str">
            <v>Public Apr 25</v>
          </cell>
        </row>
        <row r="34962">
          <cell r="A34962" t="str">
            <v>1STQ008782A0000</v>
          </cell>
          <cell r="B34962" t="str">
            <v>ABB</v>
          </cell>
          <cell r="C34962" t="str">
            <v>PEP (Phase-1)</v>
          </cell>
          <cell r="D34962" t="str">
            <v>SEGR.VERT.REAR H=500MM W=600MM INT.UP.</v>
          </cell>
          <cell r="E34962">
            <v>314.94473962886599</v>
          </cell>
          <cell r="F34962" t="str">
            <v>Public Apr 25</v>
          </cell>
        </row>
        <row r="34963">
          <cell r="A34963" t="str">
            <v>1STQ002355B0000</v>
          </cell>
          <cell r="B34963" t="str">
            <v>ABB</v>
          </cell>
          <cell r="C34963" t="str">
            <v>PEP (Phase-1)</v>
          </cell>
          <cell r="D34963" t="str">
            <v>SEGR.VERT.REAR H=500MM W=800MM  NO I.UP.</v>
          </cell>
          <cell r="E34963">
            <v>909.91968197938172</v>
          </cell>
          <cell r="F34963" t="str">
            <v>Public Apr 25</v>
          </cell>
        </row>
        <row r="34964">
          <cell r="A34964" t="str">
            <v>1STQ008792A0000</v>
          </cell>
          <cell r="B34964" t="str">
            <v>ABB</v>
          </cell>
          <cell r="C34964" t="str">
            <v>PEP (Phase-1)</v>
          </cell>
          <cell r="D34964" t="str">
            <v>SEGR.VERT.REAR H=500MM W=800MM INT.UP.</v>
          </cell>
          <cell r="E34964">
            <v>345.69853459793825</v>
          </cell>
          <cell r="F34964" t="str">
            <v>Public Apr 25</v>
          </cell>
        </row>
        <row r="34965">
          <cell r="A34965" t="str">
            <v>1STQ008773A0000</v>
          </cell>
          <cell r="B34965" t="str">
            <v>ABB</v>
          </cell>
          <cell r="C34965" t="str">
            <v>PEP (Phase-1)</v>
          </cell>
          <cell r="D34965" t="str">
            <v>SEGR.VERT.REAR H=600MM W=400MM INT.UP.</v>
          </cell>
          <cell r="E34965">
            <v>240.5645057319588</v>
          </cell>
          <cell r="F34965" t="str">
            <v>Public Apr 25</v>
          </cell>
        </row>
        <row r="34966">
          <cell r="A34966" t="str">
            <v>1STQ002352B0000</v>
          </cell>
          <cell r="B34966" t="str">
            <v>ABB</v>
          </cell>
          <cell r="C34966" t="str">
            <v>PEP (Phase-1)</v>
          </cell>
          <cell r="D34966" t="str">
            <v>SEGR.VERT.REAR H=600MM W=600MM  NO I.UP.</v>
          </cell>
          <cell r="E34966">
            <v>826.74946243298984</v>
          </cell>
          <cell r="F34966" t="str">
            <v>Public Apr 25</v>
          </cell>
        </row>
        <row r="34967">
          <cell r="A34967" t="str">
            <v>1STQ008783A0000</v>
          </cell>
          <cell r="B34967" t="str">
            <v>ABB</v>
          </cell>
          <cell r="C34967" t="str">
            <v>PEP (Phase-1)</v>
          </cell>
          <cell r="D34967" t="str">
            <v>SEGR.VERT.REAR H=600MM W=600MM INT.UP.</v>
          </cell>
          <cell r="E34967">
            <v>326.72421278350515</v>
          </cell>
          <cell r="F34967" t="str">
            <v>Public Apr 25</v>
          </cell>
        </row>
        <row r="34968">
          <cell r="A34968" t="str">
            <v>1STQ002356B0000</v>
          </cell>
          <cell r="B34968" t="str">
            <v>ABB</v>
          </cell>
          <cell r="C34968" t="str">
            <v>PEP (Phase-1)</v>
          </cell>
          <cell r="D34968" t="str">
            <v>SEGR.VERT.REAR H=600MM W=800MM  NO I.UP.</v>
          </cell>
          <cell r="E34968">
            <v>924.85596470103098</v>
          </cell>
          <cell r="F34968" t="str">
            <v>Public Apr 25</v>
          </cell>
        </row>
        <row r="34969">
          <cell r="A34969" t="str">
            <v>1STQ008793A0000</v>
          </cell>
          <cell r="B34969" t="str">
            <v>ABB</v>
          </cell>
          <cell r="C34969" t="str">
            <v>PEP (Phase-1)</v>
          </cell>
          <cell r="D34969" t="str">
            <v>SEGR.VERT.REAR H=600MM W=800MM INT.UP.</v>
          </cell>
          <cell r="E34969">
            <v>356.64139744329901</v>
          </cell>
          <cell r="F34969" t="str">
            <v>Public Apr 25</v>
          </cell>
        </row>
        <row r="34970">
          <cell r="A34970" t="str">
            <v>1STQ002353B0000</v>
          </cell>
          <cell r="B34970" t="str">
            <v>ABB</v>
          </cell>
          <cell r="C34970" t="str">
            <v>PEP (Phase-1)</v>
          </cell>
          <cell r="D34970" t="str">
            <v>SEGR.VERT.REAR H=650MM W=600MM  NO I.UP.</v>
          </cell>
          <cell r="E34970">
            <v>1145.6987767422681</v>
          </cell>
          <cell r="F34970" t="str">
            <v>Public Apr 25</v>
          </cell>
        </row>
        <row r="34971">
          <cell r="A34971" t="str">
            <v>1STQ002357B0000</v>
          </cell>
          <cell r="B34971" t="str">
            <v>ABB</v>
          </cell>
          <cell r="C34971" t="str">
            <v>PEP (Phase-1)</v>
          </cell>
          <cell r="D34971" t="str">
            <v>SEGR.VERT.REAR H=650MM W=800MM  NO I.UP.</v>
          </cell>
          <cell r="E34971">
            <v>1277.4927874639177</v>
          </cell>
          <cell r="F34971" t="str">
            <v>Public Apr 25</v>
          </cell>
        </row>
        <row r="34972">
          <cell r="A34972" t="str">
            <v>1STQ009119A0000</v>
          </cell>
          <cell r="B34972" t="str">
            <v>ABB</v>
          </cell>
          <cell r="C34972" t="str">
            <v>PEP (Phase-1)</v>
          </cell>
          <cell r="D34972" t="str">
            <v>SEGR.VERT.REAR H=700MM W=1000MM  NO I.UP</v>
          </cell>
          <cell r="E34972">
            <v>695.79206202061869</v>
          </cell>
          <cell r="F34972" t="str">
            <v>Public Apr 25</v>
          </cell>
        </row>
        <row r="34973">
          <cell r="A34973" t="str">
            <v>1STQ009110A0000</v>
          </cell>
          <cell r="B34973" t="str">
            <v>ABB</v>
          </cell>
          <cell r="C34973" t="str">
            <v>PEP (Phase-1)</v>
          </cell>
          <cell r="D34973" t="str">
            <v>SEGR.VERT.REAR H=700MM W=400MM  NO I.UP.</v>
          </cell>
          <cell r="E34973">
            <v>499.79099876288672</v>
          </cell>
          <cell r="F34973" t="str">
            <v>Public Apr 25</v>
          </cell>
        </row>
        <row r="34974">
          <cell r="A34974" t="str">
            <v>1STQ009122A0000</v>
          </cell>
          <cell r="B34974" t="str">
            <v>ABB</v>
          </cell>
          <cell r="C34974" t="str">
            <v>PEP (Phase-1)</v>
          </cell>
          <cell r="D34974" t="str">
            <v>SEGR.VERT.REAR H=700MM W=400MM INT.UP.</v>
          </cell>
          <cell r="E34974">
            <v>247.45817468041238</v>
          </cell>
          <cell r="F34974" t="str">
            <v>Public Apr 25</v>
          </cell>
        </row>
        <row r="34975">
          <cell r="A34975" t="str">
            <v>1STQ009113A0000</v>
          </cell>
          <cell r="B34975" t="str">
            <v>ABB</v>
          </cell>
          <cell r="C34975" t="str">
            <v>PEP (Phase-1)</v>
          </cell>
          <cell r="D34975" t="str">
            <v>SEGR.VERT.REAR H=700MM W=600MM  NO I.UP.</v>
          </cell>
          <cell r="E34975">
            <v>547.58933443298974</v>
          </cell>
          <cell r="F34975" t="str">
            <v>Public Apr 25</v>
          </cell>
        </row>
        <row r="34976">
          <cell r="A34976" t="str">
            <v>1STQ009125A0000</v>
          </cell>
          <cell r="B34976" t="str">
            <v>ABB</v>
          </cell>
          <cell r="C34976" t="str">
            <v>PEP (Phase-1)</v>
          </cell>
          <cell r="D34976" t="str">
            <v>SEGR.VERT.REAR H=700MM W=600MM INT.UP.</v>
          </cell>
          <cell r="E34976">
            <v>308.85421657731956</v>
          </cell>
          <cell r="F34976" t="str">
            <v>Public Apr 25</v>
          </cell>
        </row>
        <row r="34977">
          <cell r="A34977" t="str">
            <v>1STQ009104A0000</v>
          </cell>
          <cell r="B34977" t="str">
            <v>ABB</v>
          </cell>
          <cell r="C34977" t="str">
            <v>PEP (Phase-1)</v>
          </cell>
          <cell r="D34977" t="str">
            <v>SEGR.VERT.REAR H=700MM W=600MM INT.UP.</v>
          </cell>
          <cell r="E34977">
            <v>270.80517971134026</v>
          </cell>
          <cell r="F34977" t="str">
            <v>Public Apr 25</v>
          </cell>
        </row>
        <row r="34978">
          <cell r="A34978" t="str">
            <v>1STQ009116A0000</v>
          </cell>
          <cell r="B34978" t="str">
            <v>ABB</v>
          </cell>
          <cell r="C34978" t="str">
            <v>PEP (Phase-1)</v>
          </cell>
          <cell r="D34978" t="str">
            <v>SEGR.VERT.REAR H=700MM W=800MM  NO I.UP.</v>
          </cell>
          <cell r="E34978">
            <v>606.9552019793814</v>
          </cell>
          <cell r="F34978" t="str">
            <v>Public Apr 25</v>
          </cell>
        </row>
        <row r="34979">
          <cell r="A34979" t="str">
            <v>1STQ009128A0000</v>
          </cell>
          <cell r="B34979" t="str">
            <v>ABB</v>
          </cell>
          <cell r="C34979" t="str">
            <v>PEP (Phase-1)</v>
          </cell>
          <cell r="D34979" t="str">
            <v>SEGR.VERT.REAR H=700MM W=800MM INT.UP.</v>
          </cell>
          <cell r="E34979">
            <v>284.9160069278351</v>
          </cell>
          <cell r="F34979" t="str">
            <v>Public Apr 25</v>
          </cell>
        </row>
        <row r="34980">
          <cell r="A34980" t="str">
            <v>1STQ009107A0000</v>
          </cell>
          <cell r="B34980" t="str">
            <v>ABB</v>
          </cell>
          <cell r="C34980" t="str">
            <v>PEP (Phase-1)</v>
          </cell>
          <cell r="D34980" t="str">
            <v>SEGR.VERT.REAR H=700MM W=800MM INT.UP.</v>
          </cell>
          <cell r="E34980">
            <v>295.24535554639175</v>
          </cell>
          <cell r="F34980" t="str">
            <v>Public Apr 25</v>
          </cell>
        </row>
        <row r="34981">
          <cell r="A34981" t="str">
            <v>1STQ009120A0000</v>
          </cell>
          <cell r="B34981" t="str">
            <v>ABB</v>
          </cell>
          <cell r="C34981" t="str">
            <v>PEP (Phase-1)</v>
          </cell>
          <cell r="D34981" t="str">
            <v>SEGR.VERT.REAR H=800MM W=1000MM  NO I.UP</v>
          </cell>
          <cell r="E34981">
            <v>722.96516486597955</v>
          </cell>
          <cell r="F34981" t="str">
            <v>Public Apr 25</v>
          </cell>
        </row>
        <row r="34982">
          <cell r="A34982" t="str">
            <v>1STQ009111A0000</v>
          </cell>
          <cell r="B34982" t="str">
            <v>ABB</v>
          </cell>
          <cell r="C34982" t="str">
            <v>PEP (Phase-1)</v>
          </cell>
          <cell r="D34982" t="str">
            <v>SEGR.VERT.REAR H=800MM W=400MM  NO I.UP.</v>
          </cell>
          <cell r="E34982">
            <v>520.85126894845371</v>
          </cell>
          <cell r="F34982" t="str">
            <v>Public Apr 25</v>
          </cell>
        </row>
        <row r="34983">
          <cell r="A34983" t="str">
            <v>1STQ009123A0000</v>
          </cell>
          <cell r="B34983" t="str">
            <v>ABB</v>
          </cell>
          <cell r="C34983" t="str">
            <v>PEP (Phase-1)</v>
          </cell>
          <cell r="D34983" t="str">
            <v>SEGR.VERT.REAR H=800MM W=400MM INT.UP.</v>
          </cell>
          <cell r="E34983">
            <v>303.57799422680404</v>
          </cell>
          <cell r="F34983" t="str">
            <v>Public Apr 25</v>
          </cell>
        </row>
        <row r="34984">
          <cell r="A34984" t="str">
            <v>1STQ009114A0000</v>
          </cell>
          <cell r="B34984" t="str">
            <v>ABB</v>
          </cell>
          <cell r="C34984" t="str">
            <v>PEP (Phase-1)</v>
          </cell>
          <cell r="D34984" t="str">
            <v>SEGR.VERT.REAR H=800MM W=600MM  NO I.UP.</v>
          </cell>
          <cell r="E34984">
            <v>625.48333162886604</v>
          </cell>
          <cell r="F34984" t="str">
            <v>Public Apr 25</v>
          </cell>
        </row>
        <row r="34985">
          <cell r="A34985" t="str">
            <v>1STQ009126A0000</v>
          </cell>
          <cell r="B34985" t="str">
            <v>ABB</v>
          </cell>
          <cell r="C34985" t="str">
            <v>PEP (Phase-1)</v>
          </cell>
          <cell r="D34985" t="str">
            <v>SEGR.VERT.REAR H=800MM W=600MM INT.UP.</v>
          </cell>
          <cell r="E34985">
            <v>316.42832857731963</v>
          </cell>
          <cell r="F34985" t="str">
            <v>Public Apr 25</v>
          </cell>
        </row>
        <row r="34986">
          <cell r="A34986" t="str">
            <v>1STQ009105A0000</v>
          </cell>
          <cell r="B34986" t="str">
            <v>ABB</v>
          </cell>
          <cell r="C34986" t="str">
            <v>PEP (Phase-1)</v>
          </cell>
          <cell r="D34986" t="str">
            <v>SEGR.VERT.REAR H=800MM W=600MM INT.UP.</v>
          </cell>
          <cell r="E34986">
            <v>280.76641979381446</v>
          </cell>
          <cell r="F34986" t="str">
            <v>Public Apr 25</v>
          </cell>
        </row>
        <row r="34987">
          <cell r="A34987" t="str">
            <v>1STQ009117A0000</v>
          </cell>
          <cell r="B34987" t="str">
            <v>ABB</v>
          </cell>
          <cell r="C34987" t="str">
            <v>PEP (Phase-1)</v>
          </cell>
          <cell r="D34987" t="str">
            <v>SEGR.VERT.REAR H=800MM W=800MM  NO I.UP.</v>
          </cell>
          <cell r="E34987">
            <v>677.68781492783512</v>
          </cell>
          <cell r="F34987" t="str">
            <v>Public Apr 25</v>
          </cell>
        </row>
        <row r="34988">
          <cell r="A34988" t="str">
            <v>1STQ009129A0000</v>
          </cell>
          <cell r="B34988" t="str">
            <v>ABB</v>
          </cell>
          <cell r="C34988" t="str">
            <v>PEP (Phase-1)</v>
          </cell>
          <cell r="D34988" t="str">
            <v>SEGR.VERT.REAR H=800MM W=800MM INT.UP.</v>
          </cell>
          <cell r="E34988">
            <v>293.61675414432995</v>
          </cell>
          <cell r="F34988" t="str">
            <v>Public Apr 25</v>
          </cell>
        </row>
        <row r="34989">
          <cell r="A34989" t="str">
            <v>1STQ009108A0000</v>
          </cell>
          <cell r="B34989" t="str">
            <v>ABB</v>
          </cell>
          <cell r="C34989" t="str">
            <v>PEP (Phase-1)</v>
          </cell>
          <cell r="D34989" t="str">
            <v>SEGR.VERT.REAR H=800MM W=800MM INT.UP.</v>
          </cell>
          <cell r="E34989">
            <v>350.72935125773199</v>
          </cell>
          <cell r="F34989" t="str">
            <v>Public Apr 25</v>
          </cell>
        </row>
        <row r="34990">
          <cell r="A34990" t="str">
            <v>1STQ008110A0000</v>
          </cell>
          <cell r="B34990" t="str">
            <v>ABB</v>
          </cell>
          <cell r="C34990" t="str">
            <v>PEP (Noble)</v>
          </cell>
          <cell r="D34990" t="str">
            <v>N.16 AXIAL SCREWS 3-WAY JOINING SYSTEM</v>
          </cell>
          <cell r="E34990">
            <v>142.09349699999999</v>
          </cell>
          <cell r="F34990" t="str">
            <v>Public Apr 25</v>
          </cell>
        </row>
        <row r="34991">
          <cell r="A34991" t="str">
            <v>1STQ008113A0000</v>
          </cell>
          <cell r="B34991" t="str">
            <v>ABB</v>
          </cell>
          <cell r="C34991" t="str">
            <v>PEP (Phase-2)</v>
          </cell>
          <cell r="D34991" t="str">
            <v>CONNECTION KIT SIDE BY SIDE/REAR IP65</v>
          </cell>
          <cell r="E34991">
            <v>471.18415499999998</v>
          </cell>
          <cell r="F34991" t="str">
            <v>Public Apr 25</v>
          </cell>
        </row>
        <row r="34992">
          <cell r="A34992" t="str">
            <v>1STQ009182A0000</v>
          </cell>
          <cell r="B34992" t="str">
            <v>ABB</v>
          </cell>
          <cell r="C34992" t="str">
            <v>PEP (Noble)</v>
          </cell>
          <cell r="D34992" t="str">
            <v>N.24 SCREWS FOR SIDE/LATERAL PANELS</v>
          </cell>
          <cell r="E34992">
            <v>183.58988869565218</v>
          </cell>
          <cell r="F34992" t="str">
            <v>Public Apr 25</v>
          </cell>
        </row>
        <row r="34993">
          <cell r="A34993" t="str">
            <v>1STQ009185A0000</v>
          </cell>
          <cell r="B34993" t="str">
            <v>ABB</v>
          </cell>
          <cell r="C34993" t="str">
            <v>PEP (Phase-2)</v>
          </cell>
          <cell r="D34993" t="str">
            <v>CONNECTION KIT FOR CORNER STRUCTURES</v>
          </cell>
          <cell r="E34993">
            <v>786.65944500000023</v>
          </cell>
          <cell r="F34993" t="str">
            <v>Public Apr 25</v>
          </cell>
        </row>
        <row r="34994">
          <cell r="A34994" t="str">
            <v>1STQ009051A0000</v>
          </cell>
          <cell r="B34994" t="str">
            <v>ABB</v>
          </cell>
          <cell r="C34994" t="str">
            <v>PEP (Phase-1)</v>
          </cell>
          <cell r="D34994" t="str">
            <v>HORIZ.SEG.F3B E6.2 W=1000MM D=900MM</v>
          </cell>
          <cell r="E34994">
            <v>510.46614630927843</v>
          </cell>
          <cell r="F34994" t="str">
            <v>Public Apr 25</v>
          </cell>
        </row>
        <row r="34995">
          <cell r="A34995" t="str">
            <v>1STQ009052A0000</v>
          </cell>
          <cell r="B34995" t="str">
            <v>ABB</v>
          </cell>
          <cell r="C34995" t="str">
            <v>PEP (Phase-1)</v>
          </cell>
          <cell r="D34995" t="str">
            <v>HORIZ.SEG.F3B E6.2 W=1250MM D=900MM</v>
          </cell>
          <cell r="E34995">
            <v>2549.508566103093</v>
          </cell>
          <cell r="F34995" t="str">
            <v>Public Apr 25</v>
          </cell>
        </row>
        <row r="34996">
          <cell r="A34996" t="str">
            <v>1STQ001574B0000</v>
          </cell>
          <cell r="B34996" t="str">
            <v>ABB</v>
          </cell>
          <cell r="C34996" t="str">
            <v>PEP (Phase-1)</v>
          </cell>
          <cell r="D34996" t="str">
            <v>HORIZ.SEG.F3B 3P F E2.2 W=400MM D=700MM</v>
          </cell>
          <cell r="E34996">
            <v>369.10131364948455</v>
          </cell>
          <cell r="F34996" t="str">
            <v>Public Apr 25</v>
          </cell>
        </row>
        <row r="34997">
          <cell r="A34997" t="str">
            <v>1STQ001575B0000</v>
          </cell>
          <cell r="B34997" t="str">
            <v>ABB</v>
          </cell>
          <cell r="C34997" t="str">
            <v>PEP (Phase-1)</v>
          </cell>
          <cell r="D34997" t="str">
            <v>HORIZ.SEG.F3B 3P F E2.2 W=400MM D=900MM</v>
          </cell>
          <cell r="E34997">
            <v>438.95269707216499</v>
          </cell>
          <cell r="F34997" t="str">
            <v>Public Apr 25</v>
          </cell>
        </row>
        <row r="34998">
          <cell r="A34998" t="str">
            <v>1STQ009035A0000</v>
          </cell>
          <cell r="B34998" t="str">
            <v>ABB</v>
          </cell>
          <cell r="C34998" t="str">
            <v>PEP (Phase-1)</v>
          </cell>
          <cell r="D34998" t="str">
            <v>HORIZ.SEG.F3B E2.2/4.2 W=600MM D=700MM</v>
          </cell>
          <cell r="E34998">
            <v>535.17403744329897</v>
          </cell>
          <cell r="F34998" t="str">
            <v>Public Apr 25</v>
          </cell>
        </row>
        <row r="34999">
          <cell r="A34999" t="str">
            <v>1STQ009036A0000</v>
          </cell>
          <cell r="B34999" t="str">
            <v>ABB</v>
          </cell>
          <cell r="C34999" t="str">
            <v>PEP (Phase-1)</v>
          </cell>
          <cell r="D34999" t="str">
            <v>HORIZ.SEG.F3B E2.2/4.2 W=600MM D=900MM</v>
          </cell>
          <cell r="E34999">
            <v>598.73411134020625</v>
          </cell>
          <cell r="F34999" t="str">
            <v>Public Apr 25</v>
          </cell>
        </row>
        <row r="35000">
          <cell r="A35000" t="str">
            <v>1STQ009037A0000</v>
          </cell>
          <cell r="B35000" t="str">
            <v>ABB</v>
          </cell>
          <cell r="C35000" t="str">
            <v>PEP (Phase-1)</v>
          </cell>
          <cell r="D35000" t="str">
            <v>HORIZ.SEG.F3B E2.2/4.2 W=800MM D=700MM</v>
          </cell>
          <cell r="E35000">
            <v>447.83192115463925</v>
          </cell>
          <cell r="F35000" t="str">
            <v>Public Apr 25</v>
          </cell>
        </row>
        <row r="35001">
          <cell r="A35001" t="str">
            <v>1STQ009038A0000</v>
          </cell>
          <cell r="B35001" t="str">
            <v>ABB</v>
          </cell>
          <cell r="C35001" t="str">
            <v>PEP (Phase-1)</v>
          </cell>
          <cell r="D35001" t="str">
            <v>HORIZ.SEG.F3B E2.2/4.2 W=800MM D=900MM</v>
          </cell>
          <cell r="E35001">
            <v>1040.8659275876289</v>
          </cell>
          <cell r="F35001" t="str">
            <v>Public Apr 25</v>
          </cell>
        </row>
        <row r="35002">
          <cell r="A35002" t="str">
            <v>1STQ008923A0000</v>
          </cell>
          <cell r="B35002" t="str">
            <v>ABB</v>
          </cell>
          <cell r="C35002" t="str">
            <v>PEP (Phase-2)</v>
          </cell>
          <cell r="D35002" t="str">
            <v>HORIZONTAL SHELF FOR CUBICLE P1 W=400MM</v>
          </cell>
          <cell r="E35002">
            <v>185.49811800000003</v>
          </cell>
          <cell r="F35002" t="str">
            <v>Public Apr 25</v>
          </cell>
        </row>
        <row r="35003">
          <cell r="A35003" t="str">
            <v>1STQ008924A0000</v>
          </cell>
          <cell r="B35003" t="str">
            <v>ABB</v>
          </cell>
          <cell r="C35003" t="str">
            <v>PEP (Phase-2)</v>
          </cell>
          <cell r="D35003" t="str">
            <v>HORIZONTAL SHELF FOR CUBICLE P1 W=600MM</v>
          </cell>
          <cell r="E35003">
            <v>195.912522</v>
          </cell>
          <cell r="F35003" t="str">
            <v>Public Apr 25</v>
          </cell>
        </row>
        <row r="35004">
          <cell r="A35004" t="str">
            <v>1STQ008925A0000</v>
          </cell>
          <cell r="B35004" t="str">
            <v>ABB</v>
          </cell>
          <cell r="C35004" t="str">
            <v>PEP (Phase-2)</v>
          </cell>
          <cell r="D35004" t="str">
            <v>HORIZONTAL SHELF FOR CUBICLE P1 W=800MM</v>
          </cell>
          <cell r="E35004">
            <v>233.56893300000002</v>
          </cell>
          <cell r="F35004" t="str">
            <v>Public Apr 25</v>
          </cell>
        </row>
        <row r="35005">
          <cell r="A35005" t="str">
            <v>1STQ008694A0000</v>
          </cell>
          <cell r="B35005" t="str">
            <v>ABB</v>
          </cell>
          <cell r="C35005" t="str">
            <v>PEP (Phase-1)</v>
          </cell>
          <cell r="D35005" t="str">
            <v>HORIZONTAL SHELF W=1000MM</v>
          </cell>
          <cell r="E35005">
            <v>447.15438300000005</v>
          </cell>
          <cell r="F35005" t="str">
            <v>Public Apr 25</v>
          </cell>
        </row>
        <row r="35006">
          <cell r="A35006" t="str">
            <v>1STQ008691A0000</v>
          </cell>
          <cell r="B35006" t="str">
            <v>ABB</v>
          </cell>
          <cell r="C35006" t="str">
            <v>PEP (Phase-1)</v>
          </cell>
          <cell r="D35006" t="str">
            <v>HORIZONTAL SHELF W=400MM</v>
          </cell>
          <cell r="E35006">
            <v>302.71651799999995</v>
          </cell>
          <cell r="F35006" t="str">
            <v>Public Apr 25</v>
          </cell>
        </row>
        <row r="35007">
          <cell r="A35007" t="str">
            <v>1STQ008692A0000</v>
          </cell>
          <cell r="B35007" t="str">
            <v>ABB</v>
          </cell>
          <cell r="C35007" t="str">
            <v>PEP (Phase-1)</v>
          </cell>
          <cell r="D35007" t="str">
            <v>HORIZONTAL SHELF W=600MM</v>
          </cell>
          <cell r="E35007">
            <v>319.72445700000009</v>
          </cell>
          <cell r="F35007" t="str">
            <v>Public Apr 25</v>
          </cell>
        </row>
        <row r="35008">
          <cell r="A35008" t="str">
            <v>1STQ008693A0000</v>
          </cell>
          <cell r="B35008" t="str">
            <v>ABB</v>
          </cell>
          <cell r="C35008" t="str">
            <v>PEP (Phase-1)</v>
          </cell>
          <cell r="D35008" t="str">
            <v>HORIZONTAL SHELF W=800MM</v>
          </cell>
          <cell r="E35008">
            <v>419.28120000000001</v>
          </cell>
          <cell r="F35008" t="str">
            <v>Public Apr 25</v>
          </cell>
        </row>
        <row r="35009">
          <cell r="A35009" t="str">
            <v>1STQ008927A0000</v>
          </cell>
          <cell r="B35009" t="str">
            <v>ABB</v>
          </cell>
          <cell r="C35009" t="str">
            <v>PEP (Phase-2)</v>
          </cell>
          <cell r="D35009" t="str">
            <v>HORIZONTAL SHELF FOR CUBICLE P2 W=400MM</v>
          </cell>
          <cell r="E35009">
            <v>257.38455600000003</v>
          </cell>
          <cell r="F35009" t="str">
            <v>Public Apr 25</v>
          </cell>
        </row>
        <row r="35010">
          <cell r="A35010" t="str">
            <v>1STQ008928A0000</v>
          </cell>
          <cell r="B35010" t="str">
            <v>ABB</v>
          </cell>
          <cell r="C35010" t="str">
            <v>PEP (Phase-2)</v>
          </cell>
          <cell r="D35010" t="str">
            <v>HORIZONTAL SHELF FOR CUBICLE P2 W=600MM</v>
          </cell>
          <cell r="E35010">
            <v>299.08725600000002</v>
          </cell>
          <cell r="F35010" t="str">
            <v>Public Apr 25</v>
          </cell>
        </row>
        <row r="35011">
          <cell r="A35011" t="str">
            <v>1STQ008929A0000</v>
          </cell>
          <cell r="B35011" t="str">
            <v>ABB</v>
          </cell>
          <cell r="C35011" t="str">
            <v>PEP (Phase-2)</v>
          </cell>
          <cell r="D35011" t="str">
            <v>HORIZONTAL SHELF FOR CUBICLE P2 W=800MM</v>
          </cell>
          <cell r="E35011">
            <v>392.26461300000005</v>
          </cell>
          <cell r="F35011" t="str">
            <v>Public Apr 25</v>
          </cell>
        </row>
        <row r="35012">
          <cell r="A35012" t="str">
            <v>1STQ008751A0000</v>
          </cell>
          <cell r="B35012" t="str">
            <v>ABB</v>
          </cell>
          <cell r="C35012" t="str">
            <v>PEP (Phase-1)</v>
          </cell>
          <cell r="D35012" t="str">
            <v>SEGR.HOR.REAR W=400MM D=500MM</v>
          </cell>
          <cell r="E35012">
            <v>442.74533047422693</v>
          </cell>
          <cell r="F35012" t="str">
            <v>Public Apr 25</v>
          </cell>
        </row>
        <row r="35013">
          <cell r="A35013" t="str">
            <v>1STQ008755A0000</v>
          </cell>
          <cell r="B35013" t="str">
            <v>ABB</v>
          </cell>
          <cell r="C35013" t="str">
            <v>PEP (Phase-1)</v>
          </cell>
          <cell r="D35013" t="str">
            <v>SEGR.HOR.REAR W=400MM D=700MM</v>
          </cell>
          <cell r="E35013">
            <v>431.16664379381444</v>
          </cell>
          <cell r="F35013" t="str">
            <v>Public Apr 25</v>
          </cell>
        </row>
        <row r="35014">
          <cell r="A35014" t="str">
            <v>1STQ008759A0000</v>
          </cell>
          <cell r="B35014" t="str">
            <v>ABB</v>
          </cell>
          <cell r="C35014" t="str">
            <v>PEP (Phase-1)</v>
          </cell>
          <cell r="D35014" t="str">
            <v>SEGR.HOR.REAR W=400MM D=900MM</v>
          </cell>
          <cell r="E35014">
            <v>461.68618787628867</v>
          </cell>
          <cell r="F35014" t="str">
            <v>Public Apr 25</v>
          </cell>
        </row>
        <row r="35015">
          <cell r="A35015" t="str">
            <v>1STQ008752A0000</v>
          </cell>
          <cell r="B35015" t="str">
            <v>ABB</v>
          </cell>
          <cell r="C35015" t="str">
            <v>PEP (Phase-1)</v>
          </cell>
          <cell r="D35015" t="str">
            <v>SEGR.HOR.REAR W=600MM D=500MM</v>
          </cell>
          <cell r="E35015">
            <v>477.28060404123715</v>
          </cell>
          <cell r="F35015" t="str">
            <v>Public Apr 25</v>
          </cell>
        </row>
        <row r="35016">
          <cell r="A35016" t="str">
            <v>1STQ008756A0000</v>
          </cell>
          <cell r="B35016" t="str">
            <v>ABB</v>
          </cell>
          <cell r="C35016" t="str">
            <v>PEP (Phase-1)</v>
          </cell>
          <cell r="D35016" t="str">
            <v>SEGR.HOR.REAR W=600MM D=700MM</v>
          </cell>
          <cell r="E35016">
            <v>509.89725129896919</v>
          </cell>
          <cell r="F35016" t="str">
            <v>Public Apr 25</v>
          </cell>
        </row>
        <row r="35017">
          <cell r="A35017" t="str">
            <v>1STQ008760A0000</v>
          </cell>
          <cell r="B35017" t="str">
            <v>ABB</v>
          </cell>
          <cell r="C35017" t="str">
            <v>PEP (Phase-1)</v>
          </cell>
          <cell r="D35017" t="str">
            <v>SEGR.HOR.REAR W=600MM D=900MM</v>
          </cell>
          <cell r="E35017">
            <v>549.27370985567018</v>
          </cell>
          <cell r="F35017" t="str">
            <v>Public Apr 25</v>
          </cell>
        </row>
        <row r="35018">
          <cell r="A35018" t="str">
            <v>1STQ008753A0000</v>
          </cell>
          <cell r="B35018" t="str">
            <v>ABB</v>
          </cell>
          <cell r="C35018" t="str">
            <v>PEP (Phase-1)</v>
          </cell>
          <cell r="D35018" t="str">
            <v>SEGR.HOR.REAR W=800MM D=500MM</v>
          </cell>
          <cell r="E35018">
            <v>450.33059727835052</v>
          </cell>
          <cell r="F35018" t="str">
            <v>Public Apr 25</v>
          </cell>
        </row>
        <row r="35019">
          <cell r="A35019" t="str">
            <v>1STQ008757A0000</v>
          </cell>
          <cell r="B35019" t="str">
            <v>ABB</v>
          </cell>
          <cell r="C35019" t="str">
            <v>PEP (Phase-1)</v>
          </cell>
          <cell r="D35019" t="str">
            <v>SEGR.HOR.REAR W=800MM D=700MM</v>
          </cell>
          <cell r="E35019">
            <v>497.89468206185575</v>
          </cell>
          <cell r="F35019" t="str">
            <v>Public Apr 25</v>
          </cell>
        </row>
        <row r="35020">
          <cell r="A35020" t="str">
            <v>1STQ008761A0000</v>
          </cell>
          <cell r="B35020" t="str">
            <v>ABB</v>
          </cell>
          <cell r="C35020" t="str">
            <v>PEP (Phase-1)</v>
          </cell>
          <cell r="D35020" t="str">
            <v>SEGR.HOR.REAR W=800MM D=900MM</v>
          </cell>
          <cell r="E35020">
            <v>596.001184329897</v>
          </cell>
          <cell r="F35020" t="str">
            <v>Public Apr 25</v>
          </cell>
        </row>
        <row r="35021">
          <cell r="A35021" t="str">
            <v>1STQ009053A0000</v>
          </cell>
          <cell r="B35021" t="str">
            <v>ABB</v>
          </cell>
          <cell r="C35021" t="str">
            <v>PEP (Phase-1)</v>
          </cell>
          <cell r="D35021" t="str">
            <v>SEGR.HOR.F3B E6.2 W=1000MM D=900MM</v>
          </cell>
          <cell r="E35021">
            <v>595.1645740206186</v>
          </cell>
          <cell r="F35021" t="str">
            <v>Public Apr 25</v>
          </cell>
        </row>
        <row r="35022">
          <cell r="A35022" t="str">
            <v>1STQ009054A0000</v>
          </cell>
          <cell r="B35022" t="str">
            <v>ABB</v>
          </cell>
          <cell r="C35022" t="str">
            <v>PEP (Phase-1)</v>
          </cell>
          <cell r="D35022" t="str">
            <v>SEGR.HOR.F3B E6.2 W=1250MM D=900MM</v>
          </cell>
          <cell r="E35022">
            <v>2549.508566103093</v>
          </cell>
          <cell r="F35022" t="str">
            <v>Public Apr 25</v>
          </cell>
        </row>
        <row r="35023">
          <cell r="A35023" t="str">
            <v>1STQ001571B0000</v>
          </cell>
          <cell r="B35023" t="str">
            <v>ABB</v>
          </cell>
          <cell r="C35023" t="str">
            <v>PEP (Phase-1)</v>
          </cell>
          <cell r="D35023" t="str">
            <v>SEGR.HOR.F3B E1.2 3/4P V. 400X500MM</v>
          </cell>
          <cell r="E35023">
            <v>428.02098903092781</v>
          </cell>
          <cell r="F35023" t="str">
            <v>Public Apr 25</v>
          </cell>
        </row>
        <row r="35024">
          <cell r="A35024" t="str">
            <v>1STQ001572B0000</v>
          </cell>
          <cell r="B35024" t="str">
            <v>ABB</v>
          </cell>
          <cell r="C35024" t="str">
            <v>PEP (Phase-1)</v>
          </cell>
          <cell r="D35024" t="str">
            <v>SEGR.HOR.F3B E1.2 3/4P V. 400X700MM</v>
          </cell>
          <cell r="E35024">
            <v>454.95984098969086</v>
          </cell>
          <cell r="F35024" t="str">
            <v>Public Apr 25</v>
          </cell>
        </row>
        <row r="35025">
          <cell r="A35025" t="str">
            <v>1STQ001576B0000</v>
          </cell>
          <cell r="B35025" t="str">
            <v>ABB</v>
          </cell>
          <cell r="C35025" t="str">
            <v>PEP (Phase-1)</v>
          </cell>
          <cell r="D35025" t="str">
            <v>HORIZ.SEG.F3B 3P W E2.2 W=400MM D=700MM</v>
          </cell>
          <cell r="E35025">
            <v>429.28148189690717</v>
          </cell>
          <cell r="F35025" t="str">
            <v>Public Apr 25</v>
          </cell>
        </row>
        <row r="35026">
          <cell r="A35026" t="str">
            <v>1STQ001573B0000</v>
          </cell>
          <cell r="B35026" t="str">
            <v>ABB</v>
          </cell>
          <cell r="C35026" t="str">
            <v>PEP (Phase-1)</v>
          </cell>
          <cell r="D35026" t="str">
            <v>SEGR.HOR.F3B E1.2 3/4P V. 400X900MM</v>
          </cell>
          <cell r="E35026">
            <v>505.27916239175266</v>
          </cell>
          <cell r="F35026" t="str">
            <v>Public Apr 25</v>
          </cell>
        </row>
        <row r="35027">
          <cell r="A35027" t="str">
            <v>1STQ001577B0000</v>
          </cell>
          <cell r="B35027" t="str">
            <v>ABB</v>
          </cell>
          <cell r="C35027" t="str">
            <v>PEP (Phase-1)</v>
          </cell>
          <cell r="D35027" t="str">
            <v>HORIZ.SEG.F3B 3P W E2.2 W=400MM D=900MM</v>
          </cell>
          <cell r="E35027">
            <v>510.53307513402063</v>
          </cell>
          <cell r="F35027" t="str">
            <v>Public Apr 25</v>
          </cell>
        </row>
        <row r="35028">
          <cell r="A35028" t="str">
            <v>1STQ009281A0000</v>
          </cell>
          <cell r="B35028" t="str">
            <v>ABB</v>
          </cell>
          <cell r="C35028" t="str">
            <v>PEP (Phase-2)</v>
          </cell>
          <cell r="D35028" t="str">
            <v>SEGR.F2A-3A E1.2 T7 3/4P H. 500X600MM</v>
          </cell>
          <cell r="E35028">
            <v>2127.3884684536088</v>
          </cell>
          <cell r="F35028" t="str">
            <v>Public Apr 25</v>
          </cell>
        </row>
        <row r="35029">
          <cell r="A35029" t="str">
            <v>1STQ009282A0000</v>
          </cell>
          <cell r="B35029" t="str">
            <v>ABB</v>
          </cell>
          <cell r="C35029" t="str">
            <v>PEP (Phase-2)</v>
          </cell>
          <cell r="D35029" t="str">
            <v>SEGR.F2A-3A E1.2 T7 3/4P H. 500X800MM</v>
          </cell>
          <cell r="E35029">
            <v>2158.3430498969078</v>
          </cell>
          <cell r="F35029" t="str">
            <v>Public Apr 25</v>
          </cell>
        </row>
        <row r="35030">
          <cell r="A35030" t="str">
            <v>1STQ009031A0000</v>
          </cell>
          <cell r="B35030" t="str">
            <v>ABB</v>
          </cell>
          <cell r="C35030" t="str">
            <v>PEP (EAMFCO)</v>
          </cell>
          <cell r="D35030" t="str">
            <v>SEGR.HOR.F3B E1.2 T7 3/4P V. 600X500MM</v>
          </cell>
          <cell r="E35030">
            <v>499.16632973195885</v>
          </cell>
          <cell r="F35030" t="str">
            <v>Public Apr 25</v>
          </cell>
        </row>
        <row r="35031">
          <cell r="A35031" t="str">
            <v>1STQ009032A0000</v>
          </cell>
          <cell r="B35031" t="str">
            <v>ABB</v>
          </cell>
          <cell r="C35031" t="str">
            <v>PEP (EAMFCO)</v>
          </cell>
          <cell r="D35031" t="str">
            <v>SEGR.HOR.F3B E1.2 T7 3/4P V. 600X700MM</v>
          </cell>
          <cell r="E35031">
            <v>533.05462465979383</v>
          </cell>
          <cell r="F35031" t="str">
            <v>Public Apr 25</v>
          </cell>
        </row>
        <row r="35032">
          <cell r="A35032" t="str">
            <v>1STQ009039A0000</v>
          </cell>
          <cell r="B35032" t="str">
            <v>ABB</v>
          </cell>
          <cell r="C35032" t="str">
            <v>PEP (Phase-1)</v>
          </cell>
          <cell r="D35032" t="str">
            <v>SEGR.HOR.F3B E2.2 W=600MM D=700MM</v>
          </cell>
          <cell r="E35032">
            <v>535.37482391752587</v>
          </cell>
          <cell r="F35032" t="str">
            <v>Public Apr 25</v>
          </cell>
        </row>
        <row r="35033">
          <cell r="A35033" t="str">
            <v>1STQ009047A0000</v>
          </cell>
          <cell r="B35033" t="str">
            <v>ABB</v>
          </cell>
          <cell r="C35033" t="str">
            <v>PEP (Phase-1)</v>
          </cell>
          <cell r="D35033" t="str">
            <v>SEGR.HOR.F3B E4.2 W=600MM D=700MM</v>
          </cell>
          <cell r="E35033">
            <v>536.63531678350523</v>
          </cell>
          <cell r="F35033" t="str">
            <v>Public Apr 25</v>
          </cell>
        </row>
        <row r="35034">
          <cell r="A35034" t="str">
            <v>1STQ009917A0000</v>
          </cell>
          <cell r="B35034" t="str">
            <v>ABB</v>
          </cell>
          <cell r="C35034" t="str">
            <v>PEP (Phase-1)</v>
          </cell>
          <cell r="D35034" t="str">
            <v>SEGR.HOR.E1.2 W=600MM D=900MM</v>
          </cell>
          <cell r="E35034">
            <v>602.74984082474236</v>
          </cell>
          <cell r="F35034" t="str">
            <v>Public Apr 25</v>
          </cell>
        </row>
        <row r="35035">
          <cell r="A35035" t="str">
            <v>1STQ009040A0000</v>
          </cell>
          <cell r="B35035" t="str">
            <v>ABB</v>
          </cell>
          <cell r="C35035" t="str">
            <v>PEP (Phase-1)</v>
          </cell>
          <cell r="D35035" t="str">
            <v>SEGR.HOR.F3B E2.2 W=600MM D=900MM</v>
          </cell>
          <cell r="E35035">
            <v>602.74984082474236</v>
          </cell>
          <cell r="F35035" t="str">
            <v>Public Apr 25</v>
          </cell>
        </row>
        <row r="35036">
          <cell r="A35036" t="str">
            <v>1STQ009048A0000</v>
          </cell>
          <cell r="B35036" t="str">
            <v>ABB</v>
          </cell>
          <cell r="C35036" t="str">
            <v>PEP (Phase-1)</v>
          </cell>
          <cell r="D35036" t="str">
            <v>SEGR.HOR.F3B E4.2 W=600MM D=900MM</v>
          </cell>
          <cell r="E35036">
            <v>601.90207571134033</v>
          </cell>
          <cell r="F35036" t="str">
            <v>Public Apr 25</v>
          </cell>
        </row>
        <row r="35037">
          <cell r="A35037" t="str">
            <v>1STQ009033A0000</v>
          </cell>
          <cell r="B35037" t="str">
            <v>ABB</v>
          </cell>
          <cell r="C35037" t="str">
            <v>PEP (EAMFCO)</v>
          </cell>
          <cell r="D35037" t="str">
            <v>SEGR.HOR.F3B E1.2 T7 3/4P V. 800X500MM</v>
          </cell>
          <cell r="E35037">
            <v>473.26487455670105</v>
          </cell>
          <cell r="F35037" t="str">
            <v>Public Apr 25</v>
          </cell>
        </row>
        <row r="35038">
          <cell r="A35038" t="str">
            <v>1STQ009034A0000</v>
          </cell>
          <cell r="B35038" t="str">
            <v>ABB</v>
          </cell>
          <cell r="C35038" t="str">
            <v>PEP (EAMFCO)</v>
          </cell>
          <cell r="D35038" t="str">
            <v>SEGR.HOR.F3B E1.2 T7 3/4P V. 800X700MM</v>
          </cell>
          <cell r="E35038">
            <v>912.20641682474229</v>
          </cell>
          <cell r="F35038" t="str">
            <v>Public Apr 25</v>
          </cell>
        </row>
        <row r="35039">
          <cell r="A35039" t="str">
            <v>1STQ009041A0000</v>
          </cell>
          <cell r="B35039" t="str">
            <v>ABB</v>
          </cell>
          <cell r="C35039" t="str">
            <v>PEP (Phase-1)</v>
          </cell>
          <cell r="D35039" t="str">
            <v>SEGR.HOR.F3B E2.2 W=800MM D=700MM</v>
          </cell>
          <cell r="E35039">
            <v>521.71018886597938</v>
          </cell>
          <cell r="F35039" t="str">
            <v>Public Apr 25</v>
          </cell>
        </row>
        <row r="35040">
          <cell r="A35040" t="str">
            <v>1STQ009049A0000</v>
          </cell>
          <cell r="B35040" t="str">
            <v>ABB</v>
          </cell>
          <cell r="C35040" t="str">
            <v>PEP (Phase-1)</v>
          </cell>
          <cell r="D35040" t="str">
            <v>SEGR.HOR.F3B E4.2 W=800MM D=700MM</v>
          </cell>
          <cell r="E35040">
            <v>528.64847703092789</v>
          </cell>
          <cell r="F35040" t="str">
            <v>Public Apr 25</v>
          </cell>
        </row>
        <row r="35041">
          <cell r="A35041" t="str">
            <v>1STQ009918A0000</v>
          </cell>
          <cell r="B35041" t="str">
            <v>ABB</v>
          </cell>
          <cell r="C35041" t="str">
            <v>PEP (Phase-1)</v>
          </cell>
          <cell r="D35041" t="str">
            <v>SEGR.HOR.E1.2 W=800MM D=900MM</v>
          </cell>
          <cell r="E35041">
            <v>1052.6454007422681</v>
          </cell>
          <cell r="F35041" t="str">
            <v>Public Apr 25</v>
          </cell>
        </row>
        <row r="35042">
          <cell r="A35042" t="str">
            <v>1STQ009042A0000</v>
          </cell>
          <cell r="B35042" t="str">
            <v>ABB</v>
          </cell>
          <cell r="C35042" t="str">
            <v>PEP (Phase-1)</v>
          </cell>
          <cell r="D35042" t="str">
            <v>SEGR.HOR.F3B E2.2 W=800MM D=900MM</v>
          </cell>
          <cell r="E35042">
            <v>558.32025599999997</v>
          </cell>
          <cell r="F35042" t="str">
            <v>Public Apr 25</v>
          </cell>
        </row>
        <row r="35043">
          <cell r="A35043" t="str">
            <v>1STQ009050A0000</v>
          </cell>
          <cell r="B35043" t="str">
            <v>ABB</v>
          </cell>
          <cell r="C35043" t="str">
            <v>PEP (Phase-1)</v>
          </cell>
          <cell r="D35043" t="str">
            <v>SEGR.HOR.F3B E4.2 W=800MM D=900MM</v>
          </cell>
          <cell r="E35043">
            <v>612.84493855670109</v>
          </cell>
          <cell r="F35043" t="str">
            <v>Public Apr 25</v>
          </cell>
        </row>
        <row r="35044">
          <cell r="A35044" t="str">
            <v>1STQ009164A0000</v>
          </cell>
          <cell r="B35044" t="str">
            <v>ABB</v>
          </cell>
          <cell r="C35044" t="str">
            <v>PEP (Noble)</v>
          </cell>
          <cell r="D35044" t="str">
            <v>N.4 WIRING DUCTS METAL SUPPORTS</v>
          </cell>
          <cell r="E35044">
            <v>66.802726956521738</v>
          </cell>
          <cell r="F35044" t="str">
            <v>Public Apr 25</v>
          </cell>
        </row>
        <row r="35045">
          <cell r="A35045" t="str">
            <v>1STQ001569B0000</v>
          </cell>
          <cell r="B35045" t="str">
            <v>ABB</v>
          </cell>
          <cell r="C35045" t="str">
            <v>PEP (Phase-2)</v>
          </cell>
          <cell r="D35045" t="str">
            <v>SEGR.F2A-3A E2.2 H=600MM W=400MM</v>
          </cell>
          <cell r="E35045">
            <v>1765.9058860206187</v>
          </cell>
          <cell r="F35045" t="str">
            <v>Public Apr 25</v>
          </cell>
        </row>
        <row r="35046">
          <cell r="A35046" t="str">
            <v>1STQ009057A0000</v>
          </cell>
          <cell r="B35046" t="str">
            <v>ABB</v>
          </cell>
          <cell r="C35046" t="str">
            <v>PEP (Phase-2)</v>
          </cell>
          <cell r="D35046" t="str">
            <v>SEGR.F2A-3A E2.2 H=600MM W=600MM</v>
          </cell>
          <cell r="E35046">
            <v>2213.9274388453609</v>
          </cell>
          <cell r="F35046" t="str">
            <v>Public Apr 25</v>
          </cell>
        </row>
        <row r="35047">
          <cell r="A35047" t="str">
            <v>1STQ009061A0000</v>
          </cell>
          <cell r="B35047" t="str">
            <v>ABB</v>
          </cell>
          <cell r="C35047" t="str">
            <v>PEP (Phase-2)</v>
          </cell>
          <cell r="D35047" t="str">
            <v>SEGR.F2A-3A E4.2 H=600MM W=600MM</v>
          </cell>
          <cell r="E35047">
            <v>2012.6501532371133</v>
          </cell>
          <cell r="F35047" t="str">
            <v>Public Apr 25</v>
          </cell>
        </row>
        <row r="35048">
          <cell r="A35048" t="str">
            <v>1STQ009058A0000</v>
          </cell>
          <cell r="B35048" t="str">
            <v>ABB</v>
          </cell>
          <cell r="C35048" t="str">
            <v>PEP (Phase-2)</v>
          </cell>
          <cell r="D35048" t="str">
            <v>SEGR.F2A-3A E2.2 H=600MM W=800MM</v>
          </cell>
          <cell r="E35048">
            <v>2075.5967129072169</v>
          </cell>
          <cell r="F35048" t="str">
            <v>Public Apr 25</v>
          </cell>
        </row>
        <row r="35049">
          <cell r="A35049" t="str">
            <v>1STQ009062A0000</v>
          </cell>
          <cell r="B35049" t="str">
            <v>ABB</v>
          </cell>
          <cell r="C35049" t="str">
            <v>PEP (Phase-2)</v>
          </cell>
          <cell r="D35049" t="str">
            <v>SEGR.F2A-3A E4.2 H=600MM W=800MM</v>
          </cell>
          <cell r="E35049">
            <v>2075.5967129072169</v>
          </cell>
          <cell r="F35049" t="str">
            <v>Public Apr 25</v>
          </cell>
        </row>
        <row r="35050">
          <cell r="A35050" t="str">
            <v>1STQ009065A0000</v>
          </cell>
          <cell r="B35050" t="str">
            <v>ABB</v>
          </cell>
          <cell r="C35050" t="str">
            <v>PEP (Phase-2)</v>
          </cell>
          <cell r="D35050" t="str">
            <v>SEGR.F2A-3A E6.2 H=700MM W=1000MM</v>
          </cell>
          <cell r="E35050">
            <v>2127.1876819793815</v>
          </cell>
          <cell r="F35050" t="str">
            <v>Public Apr 25</v>
          </cell>
        </row>
        <row r="35051">
          <cell r="A35051" t="str">
            <v>1STQ009066A0000</v>
          </cell>
          <cell r="B35051" t="str">
            <v>ABB</v>
          </cell>
          <cell r="C35051" t="str">
            <v>PEP (Phase-2)</v>
          </cell>
          <cell r="D35051" t="str">
            <v>SEGR.F2A-3A E6.2 H=700MM W=1250MM</v>
          </cell>
          <cell r="E35051">
            <v>2161.7006459381446</v>
          </cell>
          <cell r="F35051" t="str">
            <v>Public Apr 25</v>
          </cell>
        </row>
        <row r="35052">
          <cell r="A35052" t="str">
            <v>1STQ009160A0000</v>
          </cell>
          <cell r="B35052" t="str">
            <v>ABB</v>
          </cell>
          <cell r="C35052" t="str">
            <v>PEP (EAMFCO)</v>
          </cell>
          <cell r="D35052" t="str">
            <v>SEGREG.VER.F3B E1.2 T7 3/4P H. 500X700MM</v>
          </cell>
          <cell r="E35052">
            <v>686.75667068041241</v>
          </cell>
          <cell r="F35052" t="str">
            <v>Public Apr 25</v>
          </cell>
        </row>
        <row r="35053">
          <cell r="A35053" t="str">
            <v>1STQ009161A0000</v>
          </cell>
          <cell r="B35053" t="str">
            <v>ABB</v>
          </cell>
          <cell r="C35053" t="str">
            <v>PEP (EAMFCO)</v>
          </cell>
          <cell r="D35053" t="str">
            <v>SEGREG.VER.F3B E1.2 T7 3/4P H. 500X900MM</v>
          </cell>
          <cell r="E35053">
            <v>703.60042490721651</v>
          </cell>
          <cell r="F35053" t="str">
            <v>Public Apr 25</v>
          </cell>
        </row>
        <row r="35054">
          <cell r="A35054" t="str">
            <v>1STQ009087A0000</v>
          </cell>
          <cell r="B35054" t="str">
            <v>ABB</v>
          </cell>
          <cell r="C35054" t="str">
            <v>PEP (Phase-1)</v>
          </cell>
          <cell r="D35054" t="str">
            <v>SEGREG.VERT.REAR H=100MM D=500MM</v>
          </cell>
          <cell r="E35054">
            <v>190.52405443298974</v>
          </cell>
          <cell r="F35054" t="str">
            <v>Public Apr 25</v>
          </cell>
        </row>
        <row r="35055">
          <cell r="A35055" t="str">
            <v>1STQ009093A0000</v>
          </cell>
          <cell r="B35055" t="str">
            <v>ABB</v>
          </cell>
          <cell r="C35055" t="str">
            <v>PEP (Phase-1)</v>
          </cell>
          <cell r="D35055" t="str">
            <v>SEGREG.VERT.REAR H=100MM D=700MM</v>
          </cell>
          <cell r="E35055">
            <v>205.4714919587629</v>
          </cell>
          <cell r="F35055" t="str">
            <v>Public Apr 25</v>
          </cell>
        </row>
        <row r="35056">
          <cell r="A35056" t="str">
            <v>1STQ009099A0000</v>
          </cell>
          <cell r="B35056" t="str">
            <v>ABB</v>
          </cell>
          <cell r="C35056" t="str">
            <v>PEP (Phase-1)</v>
          </cell>
          <cell r="D35056" t="str">
            <v>SEGREG.VERT.REAR H=100MM D=900MM</v>
          </cell>
          <cell r="E35056">
            <v>225.04817319587627</v>
          </cell>
          <cell r="F35056" t="str">
            <v>Public Apr 25</v>
          </cell>
        </row>
        <row r="35057">
          <cell r="A35057" t="str">
            <v>1STQ009088A0000</v>
          </cell>
          <cell r="B35057" t="str">
            <v>ABB</v>
          </cell>
          <cell r="C35057" t="str">
            <v>PEP (Phase-1)</v>
          </cell>
          <cell r="D35057" t="str">
            <v>SEGREG.VERT.REAR H=150MM D=500MM</v>
          </cell>
          <cell r="E35057">
            <v>211.16044206185572</v>
          </cell>
          <cell r="F35057" t="str">
            <v>Public Apr 25</v>
          </cell>
        </row>
        <row r="35058">
          <cell r="A35058" t="str">
            <v>1STQ009094A0000</v>
          </cell>
          <cell r="B35058" t="str">
            <v>ABB</v>
          </cell>
          <cell r="C35058" t="str">
            <v>PEP (Phase-1)</v>
          </cell>
          <cell r="D35058" t="str">
            <v>SEGREG.VERT.REAR H=150MM D=700MM</v>
          </cell>
          <cell r="E35058">
            <v>226.10787958762887</v>
          </cell>
          <cell r="F35058" t="str">
            <v>Public Apr 25</v>
          </cell>
        </row>
        <row r="35059">
          <cell r="A35059" t="str">
            <v>1STQ009100A0000</v>
          </cell>
          <cell r="B35059" t="str">
            <v>ABB</v>
          </cell>
          <cell r="C35059" t="str">
            <v>PEP (Phase-1)</v>
          </cell>
          <cell r="D35059" t="str">
            <v>SEGREG.VERT.REAR H=150MM D=900MM</v>
          </cell>
          <cell r="E35059">
            <v>245.68456082474228</v>
          </cell>
          <cell r="F35059" t="str">
            <v>Public Apr 25</v>
          </cell>
        </row>
        <row r="35060">
          <cell r="A35060" t="str">
            <v>1STQ009089A0000</v>
          </cell>
          <cell r="B35060" t="str">
            <v>ABB</v>
          </cell>
          <cell r="C35060" t="str">
            <v>PEP (Phase-1)</v>
          </cell>
          <cell r="D35060" t="str">
            <v>SEGREG.VERT.REAR H=200MM D=500MM</v>
          </cell>
          <cell r="E35060">
            <v>218.10988503092784</v>
          </cell>
          <cell r="F35060" t="str">
            <v>Public Apr 25</v>
          </cell>
        </row>
        <row r="35061">
          <cell r="A35061" t="str">
            <v>1STQ009095A0000</v>
          </cell>
          <cell r="B35061" t="str">
            <v>ABB</v>
          </cell>
          <cell r="C35061" t="str">
            <v>PEP (Phase-1)</v>
          </cell>
          <cell r="D35061" t="str">
            <v>SEGREG.VERT.REAR H=200MM D=700MM</v>
          </cell>
          <cell r="E35061">
            <v>233.05732255670105</v>
          </cell>
          <cell r="F35061" t="str">
            <v>Public Apr 25</v>
          </cell>
        </row>
        <row r="35062">
          <cell r="A35062" t="str">
            <v>1STQ009101A0000</v>
          </cell>
          <cell r="B35062" t="str">
            <v>ABB</v>
          </cell>
          <cell r="C35062" t="str">
            <v>PEP (Phase-1)</v>
          </cell>
          <cell r="D35062" t="str">
            <v>SEGREG.VERT.REAR H=200MM D=900MM</v>
          </cell>
          <cell r="E35062">
            <v>252.83479026804122</v>
          </cell>
          <cell r="F35062" t="str">
            <v>Public Apr 25</v>
          </cell>
        </row>
        <row r="35063">
          <cell r="A35063" t="str">
            <v>1STQ009090A0000</v>
          </cell>
          <cell r="B35063" t="str">
            <v>ABB</v>
          </cell>
          <cell r="C35063" t="str">
            <v>PEP (Phase-1)</v>
          </cell>
          <cell r="D35063" t="str">
            <v>SEGREG.VERT.REAR H=250MM D=500MM</v>
          </cell>
          <cell r="E35063">
            <v>224.44581377319588</v>
          </cell>
          <cell r="F35063" t="str">
            <v>Public Apr 25</v>
          </cell>
        </row>
        <row r="35064">
          <cell r="A35064" t="str">
            <v>1STQ009096A0000</v>
          </cell>
          <cell r="B35064" t="str">
            <v>ABB</v>
          </cell>
          <cell r="C35064" t="str">
            <v>PEP (Phase-1)</v>
          </cell>
          <cell r="D35064" t="str">
            <v>SEGREG.VERT.REAR H=250MM D=700MM</v>
          </cell>
          <cell r="E35064">
            <v>239.15900041237114</v>
          </cell>
          <cell r="F35064" t="str">
            <v>Public Apr 25</v>
          </cell>
        </row>
        <row r="35065">
          <cell r="A35065" t="str">
            <v>1STQ009102A0000</v>
          </cell>
          <cell r="B35065" t="str">
            <v>ABB</v>
          </cell>
          <cell r="C35065" t="str">
            <v>PEP (Phase-1)</v>
          </cell>
          <cell r="D35065" t="str">
            <v>SEGREG.VERT.REAR H=250MM D=900MM</v>
          </cell>
          <cell r="E35065">
            <v>259.15956420618562</v>
          </cell>
          <cell r="F35065" t="str">
            <v>Public Apr 25</v>
          </cell>
        </row>
        <row r="35066">
          <cell r="A35066" t="str">
            <v>1STQ009091A0000</v>
          </cell>
          <cell r="B35066" t="str">
            <v>ABB</v>
          </cell>
          <cell r="C35066" t="str">
            <v>PEP (Phase-1)</v>
          </cell>
          <cell r="D35066" t="str">
            <v>SEGREG.VERT.REAR H=300MM D=500MM</v>
          </cell>
          <cell r="E35066">
            <v>233.05732255670105</v>
          </cell>
          <cell r="F35066" t="str">
            <v>Public Apr 25</v>
          </cell>
        </row>
        <row r="35067">
          <cell r="A35067" t="str">
            <v>1STQ009097A0000</v>
          </cell>
          <cell r="B35067" t="str">
            <v>ABB</v>
          </cell>
          <cell r="C35067" t="str">
            <v>PEP (Phase-1)</v>
          </cell>
          <cell r="D35067" t="str">
            <v>SEGREG.VERT.REAR H=300MM D=700MM</v>
          </cell>
          <cell r="E35067">
            <v>247.79281880412373</v>
          </cell>
          <cell r="F35067" t="str">
            <v>Public Apr 25</v>
          </cell>
        </row>
        <row r="35068">
          <cell r="A35068" t="str">
            <v>1STQ009103A0000</v>
          </cell>
          <cell r="B35068" t="str">
            <v>ABB</v>
          </cell>
          <cell r="C35068" t="str">
            <v>PEP (Phase-1)</v>
          </cell>
          <cell r="D35068" t="str">
            <v>SEGREG.VERT.REAR H=300MM D=900MM</v>
          </cell>
          <cell r="E35068">
            <v>267.58144131958761</v>
          </cell>
          <cell r="F35068" t="str">
            <v>Public Apr 25</v>
          </cell>
        </row>
        <row r="35069">
          <cell r="A35069" t="str">
            <v>1STQ009086A0000</v>
          </cell>
          <cell r="B35069" t="str">
            <v>ABB</v>
          </cell>
          <cell r="C35069" t="str">
            <v>PEP (Phase-1)</v>
          </cell>
          <cell r="D35069" t="str">
            <v>SEGREG.VERT.REAR H=50MM D=500MM</v>
          </cell>
          <cell r="E35069">
            <v>182.73800115463919</v>
          </cell>
          <cell r="F35069" t="str">
            <v>Public Apr 25</v>
          </cell>
        </row>
        <row r="35070">
          <cell r="A35070" t="str">
            <v>1STQ009092A0000</v>
          </cell>
          <cell r="B35070" t="str">
            <v>ABB</v>
          </cell>
          <cell r="C35070" t="str">
            <v>PEP (Phase-1)</v>
          </cell>
          <cell r="D35070" t="str">
            <v>SEGREG.VERT.REAR H=50MM D=700MM</v>
          </cell>
          <cell r="E35070">
            <v>197.49580701030931</v>
          </cell>
          <cell r="F35070" t="str">
            <v>Public Apr 25</v>
          </cell>
        </row>
        <row r="35071">
          <cell r="A35071" t="str">
            <v>1STQ009098A0000</v>
          </cell>
          <cell r="B35071" t="str">
            <v>ABB</v>
          </cell>
          <cell r="C35071" t="str">
            <v>PEP (Phase-1)</v>
          </cell>
          <cell r="D35071" t="str">
            <v>SEGREG.VERT.REAR H=50MM D=900MM</v>
          </cell>
          <cell r="E35071">
            <v>217.47406119587632</v>
          </cell>
          <cell r="F35071" t="str">
            <v>Public Apr 25</v>
          </cell>
        </row>
        <row r="35072">
          <cell r="A35072" t="str">
            <v>1STQ008727A0000</v>
          </cell>
          <cell r="B35072" t="str">
            <v>ABB</v>
          </cell>
          <cell r="C35072" t="str">
            <v>PEP (Phase-1)</v>
          </cell>
          <cell r="D35072" t="str">
            <v>SEGREG.VERT.REAR H=200MM D=500MM</v>
          </cell>
          <cell r="E35072">
            <v>578.74470235051558</v>
          </cell>
          <cell r="F35072" t="str">
            <v>Public Apr 25</v>
          </cell>
        </row>
        <row r="35073">
          <cell r="A35073" t="str">
            <v>1STQ002056B0000</v>
          </cell>
          <cell r="B35073" t="str">
            <v>ABB</v>
          </cell>
          <cell r="C35073" t="str">
            <v>PEP (Phase-1)</v>
          </cell>
          <cell r="D35073" t="str">
            <v>REAR V.SEG.KIT RECES.PLAT.H=200 D=500MM</v>
          </cell>
          <cell r="E35073">
            <v>520.85126894845371</v>
          </cell>
          <cell r="F35073" t="str">
            <v>Public Apr 25</v>
          </cell>
        </row>
        <row r="35074">
          <cell r="A35074" t="str">
            <v>1STQ008735A0000</v>
          </cell>
          <cell r="B35074" t="str">
            <v>ABB</v>
          </cell>
          <cell r="C35074" t="str">
            <v>PEP (Phase-1)</v>
          </cell>
          <cell r="D35074" t="str">
            <v>SEGREG.VERT.REAR H=200MM D=700MM</v>
          </cell>
          <cell r="E35074">
            <v>594.52875018556699</v>
          </cell>
          <cell r="F35074" t="str">
            <v>Public Apr 25</v>
          </cell>
        </row>
        <row r="35075">
          <cell r="A35075" t="str">
            <v>1STQ008743A0000</v>
          </cell>
          <cell r="B35075" t="str">
            <v>ABB</v>
          </cell>
          <cell r="C35075" t="str">
            <v>PEP (Phase-1)</v>
          </cell>
          <cell r="D35075" t="str">
            <v>SEGREG.VERT.REAR H=200MM D=900MM</v>
          </cell>
          <cell r="E35075">
            <v>693.07028981443307</v>
          </cell>
          <cell r="F35075" t="str">
            <v>Public Apr 25</v>
          </cell>
        </row>
        <row r="35076">
          <cell r="A35076" t="str">
            <v>1STQ002058B0000</v>
          </cell>
          <cell r="B35076" t="str">
            <v>ABB</v>
          </cell>
          <cell r="C35076" t="str">
            <v>PEP (Phase-1)</v>
          </cell>
          <cell r="D35076" t="str">
            <v>REAR V.SEG.KIT RECES.PLAT.H=200 D=900MM</v>
          </cell>
          <cell r="E35076">
            <v>623.79895620618561</v>
          </cell>
          <cell r="F35076" t="str">
            <v>Public Apr 25</v>
          </cell>
        </row>
        <row r="35077">
          <cell r="A35077" t="str">
            <v>1STQ008728A0000</v>
          </cell>
          <cell r="B35077" t="str">
            <v>ABB</v>
          </cell>
          <cell r="C35077" t="str">
            <v>PEP (Phase-1)</v>
          </cell>
          <cell r="D35077" t="str">
            <v>SEGREG.VERT.REAR H=250MM D=500MM</v>
          </cell>
          <cell r="E35077">
            <v>603.79839241237119</v>
          </cell>
          <cell r="F35077" t="str">
            <v>Public Apr 25</v>
          </cell>
        </row>
        <row r="35078">
          <cell r="A35078" t="str">
            <v>1STQ002059B0000</v>
          </cell>
          <cell r="B35078" t="str">
            <v>ABB</v>
          </cell>
          <cell r="C35078" t="str">
            <v>PEP (Phase-1)</v>
          </cell>
          <cell r="D35078" t="str">
            <v>REAR V.SEG.KIT RECES.PLAT.H=250 D=500MM</v>
          </cell>
          <cell r="E35078">
            <v>543.37281847422685</v>
          </cell>
          <cell r="F35078" t="str">
            <v>Public Apr 25</v>
          </cell>
        </row>
        <row r="35079">
          <cell r="A35079" t="str">
            <v>1STQ008736A0000</v>
          </cell>
          <cell r="B35079" t="str">
            <v>ABB</v>
          </cell>
          <cell r="C35079" t="str">
            <v>PEP (Phase-1)</v>
          </cell>
          <cell r="D35079" t="str">
            <v>SEGREG.VERT.REAR H=250MM D=700MM</v>
          </cell>
          <cell r="E35079">
            <v>619.14740288659789</v>
          </cell>
          <cell r="F35079" t="str">
            <v>Public Apr 25</v>
          </cell>
        </row>
        <row r="35080">
          <cell r="A35080" t="str">
            <v>1STQ002060B0000</v>
          </cell>
          <cell r="B35080" t="str">
            <v>ABB</v>
          </cell>
          <cell r="C35080" t="str">
            <v>PEP (Phase-1)</v>
          </cell>
          <cell r="D35080" t="str">
            <v>REAR V.SEG.KIT RECES.PLAT.H=250 D=700MM</v>
          </cell>
          <cell r="E35080">
            <v>557.27170441237126</v>
          </cell>
          <cell r="F35080" t="str">
            <v>Public Apr 25</v>
          </cell>
        </row>
        <row r="35081">
          <cell r="A35081" t="str">
            <v>1STQ008744A0000</v>
          </cell>
          <cell r="B35081" t="str">
            <v>ABB</v>
          </cell>
          <cell r="C35081" t="str">
            <v>PEP (Phase-1)</v>
          </cell>
          <cell r="D35081" t="str">
            <v>SEGREG.VERT.REAR H=250MM D=900MM</v>
          </cell>
          <cell r="E35081">
            <v>719.79720049484536</v>
          </cell>
          <cell r="F35081" t="str">
            <v>Public Apr 25</v>
          </cell>
        </row>
        <row r="35082">
          <cell r="A35082" t="str">
            <v>1STQ002061B0000</v>
          </cell>
          <cell r="B35082" t="str">
            <v>ABB</v>
          </cell>
          <cell r="C35082" t="str">
            <v>PEP (Phase-1)</v>
          </cell>
          <cell r="D35082" t="str">
            <v>REAR V.SEG.KIT RECES.PLAT.H=250 D=900MM</v>
          </cell>
          <cell r="E35082">
            <v>647.78178507216501</v>
          </cell>
          <cell r="F35082" t="str">
            <v>Public Apr 25</v>
          </cell>
        </row>
        <row r="35083">
          <cell r="A35083" t="str">
            <v>1STQ008729A0000</v>
          </cell>
          <cell r="B35083" t="str">
            <v>ABB</v>
          </cell>
          <cell r="C35083" t="str">
            <v>PEP (Phase-1)</v>
          </cell>
          <cell r="D35083" t="str">
            <v>SEGREG.VERT.REAR H=300MM D=500MM</v>
          </cell>
          <cell r="E35083">
            <v>617.46302746391768</v>
          </cell>
          <cell r="F35083" t="str">
            <v>Public Apr 25</v>
          </cell>
        </row>
        <row r="35084">
          <cell r="A35084" t="str">
            <v>1STQ008737A0000</v>
          </cell>
          <cell r="B35084" t="str">
            <v>ABB</v>
          </cell>
          <cell r="C35084" t="str">
            <v>PEP (Phase-1)</v>
          </cell>
          <cell r="D35084" t="str">
            <v>SEGREG.VERT.REAR H=300MM D=700MM</v>
          </cell>
          <cell r="E35084">
            <v>633.89405393814434</v>
          </cell>
          <cell r="F35084" t="str">
            <v>Public Apr 25</v>
          </cell>
        </row>
        <row r="35085">
          <cell r="A35085" t="str">
            <v>1STQ008745A0000</v>
          </cell>
          <cell r="B35085" t="str">
            <v>ABB</v>
          </cell>
          <cell r="C35085" t="str">
            <v>PEP (Phase-1)</v>
          </cell>
          <cell r="D35085" t="str">
            <v>SEGREG.VERT.REAR H=300MM D=900MM</v>
          </cell>
          <cell r="E35085">
            <v>733.69608643298977</v>
          </cell>
          <cell r="F35085" t="str">
            <v>Public Apr 25</v>
          </cell>
        </row>
        <row r="35086">
          <cell r="A35086" t="str">
            <v>1STQ008730A0000</v>
          </cell>
          <cell r="B35086" t="str">
            <v>ABB</v>
          </cell>
          <cell r="C35086" t="str">
            <v>PEP (Phase-1)</v>
          </cell>
          <cell r="D35086" t="str">
            <v>SEGREG.VERT.REAR H=350MM D=500MM</v>
          </cell>
          <cell r="E35086">
            <v>646.54360181443303</v>
          </cell>
          <cell r="F35086" t="str">
            <v>Public Apr 25</v>
          </cell>
        </row>
        <row r="35087">
          <cell r="A35087" t="str">
            <v>1STQ002065B0000</v>
          </cell>
          <cell r="B35087" t="str">
            <v>ABB</v>
          </cell>
          <cell r="C35087" t="str">
            <v>PEP (Phase-1)</v>
          </cell>
          <cell r="D35087" t="str">
            <v>REAR V.SEG.KIT RECES.PLAT.H=350 D=500MM</v>
          </cell>
          <cell r="E35087">
            <v>581.90151191752568</v>
          </cell>
          <cell r="F35087" t="str">
            <v>Public Apr 25</v>
          </cell>
        </row>
        <row r="35088">
          <cell r="A35088" t="str">
            <v>1STQ008738A0000</v>
          </cell>
          <cell r="B35088" t="str">
            <v>ABB</v>
          </cell>
          <cell r="C35088" t="str">
            <v>PEP (Phase-1)</v>
          </cell>
          <cell r="D35088" t="str">
            <v>SEGREG.VERT.REAR H=350MM D=700MM</v>
          </cell>
          <cell r="E35088">
            <v>661.27909806185573</v>
          </cell>
          <cell r="F35088" t="str">
            <v>Public Apr 25</v>
          </cell>
        </row>
        <row r="35089">
          <cell r="A35089" t="str">
            <v>1STQ002066B0000</v>
          </cell>
          <cell r="B35089" t="str">
            <v>ABB</v>
          </cell>
          <cell r="C35089" t="str">
            <v>PEP (Phase-1)</v>
          </cell>
          <cell r="D35089" t="str">
            <v>REAR V.SEG.KIT RECES.PLAT.H=350 D=700MM</v>
          </cell>
          <cell r="E35089">
            <v>595.1645740206186</v>
          </cell>
          <cell r="F35089" t="str">
            <v>Public Apr 25</v>
          </cell>
        </row>
        <row r="35090">
          <cell r="A35090" t="str">
            <v>1STQ008746A0000</v>
          </cell>
          <cell r="B35090" t="str">
            <v>ABB</v>
          </cell>
          <cell r="C35090" t="str">
            <v>PEP (Phase-1)</v>
          </cell>
          <cell r="D35090" t="str">
            <v>SEGREG.VERT.REAR H=350MM D=900MM</v>
          </cell>
          <cell r="E35090">
            <v>761.70579958762892</v>
          </cell>
          <cell r="F35090" t="str">
            <v>Public Apr 25</v>
          </cell>
        </row>
        <row r="35091">
          <cell r="A35091" t="str">
            <v>1STQ002067B0000</v>
          </cell>
          <cell r="B35091" t="str">
            <v>ABB</v>
          </cell>
          <cell r="C35091" t="str">
            <v>PEP (Phase-1)</v>
          </cell>
          <cell r="D35091" t="str">
            <v>REAR V.SEG.KIT RECES.PLAT.H=350 D=900MM</v>
          </cell>
          <cell r="E35091">
            <v>685.48502301030919</v>
          </cell>
          <cell r="F35091" t="str">
            <v>Public Apr 25</v>
          </cell>
        </row>
        <row r="35092">
          <cell r="A35092" t="str">
            <v>1STQ008731A0000</v>
          </cell>
          <cell r="B35092" t="str">
            <v>ABB</v>
          </cell>
          <cell r="C35092" t="str">
            <v>PEP (Phase-1)</v>
          </cell>
          <cell r="D35092" t="str">
            <v>SEGREG.VERT.REAR H=400MM D=500MM</v>
          </cell>
          <cell r="E35092">
            <v>654.9431693195877</v>
          </cell>
          <cell r="F35092" t="str">
            <v>Public Apr 25</v>
          </cell>
        </row>
        <row r="35093">
          <cell r="A35093" t="str">
            <v>1STQ008739A0000</v>
          </cell>
          <cell r="B35093" t="str">
            <v>ABB</v>
          </cell>
          <cell r="C35093" t="str">
            <v>PEP (Phase-1)</v>
          </cell>
          <cell r="D35093" t="str">
            <v>SEGREG.VERT.REAR H=400MM D=700MM</v>
          </cell>
          <cell r="E35093">
            <v>671.15109971134029</v>
          </cell>
          <cell r="F35093" t="str">
            <v>Public Apr 25</v>
          </cell>
        </row>
        <row r="35094">
          <cell r="A35094" t="str">
            <v>1STQ008747A0000</v>
          </cell>
          <cell r="B35094" t="str">
            <v>ABB</v>
          </cell>
          <cell r="C35094" t="str">
            <v>PEP (Phase-1)</v>
          </cell>
          <cell r="D35094" t="str">
            <v>SEGREG.VERT.REAR H=400MM D=900MM</v>
          </cell>
          <cell r="E35094">
            <v>767.80747744329915</v>
          </cell>
          <cell r="F35094" t="str">
            <v>Public Apr 25</v>
          </cell>
        </row>
        <row r="35095">
          <cell r="A35095" t="str">
            <v>1STQ008733A0000</v>
          </cell>
          <cell r="B35095" t="str">
            <v>ABB</v>
          </cell>
          <cell r="C35095" t="str">
            <v>PEP (Phase-1)</v>
          </cell>
          <cell r="D35095" t="str">
            <v>SEGREG.VERT.REAR H=500MM D=500MM</v>
          </cell>
          <cell r="E35095">
            <v>686.75667068041241</v>
          </cell>
          <cell r="F35095" t="str">
            <v>Public Apr 25</v>
          </cell>
        </row>
        <row r="35096">
          <cell r="A35096" t="str">
            <v>1STQ008741A0000</v>
          </cell>
          <cell r="B35096" t="str">
            <v>ABB</v>
          </cell>
          <cell r="C35096" t="str">
            <v>PEP (Phase-1)</v>
          </cell>
          <cell r="D35096" t="str">
            <v>SEGREG.VERT.REAR H=500MM D=700MM</v>
          </cell>
          <cell r="E35096">
            <v>703.60042490721651</v>
          </cell>
          <cell r="F35096" t="str">
            <v>Public Apr 25</v>
          </cell>
        </row>
        <row r="35097">
          <cell r="A35097" t="str">
            <v>1STQ008749A0000</v>
          </cell>
          <cell r="B35097" t="str">
            <v>ABB</v>
          </cell>
          <cell r="C35097" t="str">
            <v>PEP (Phase-1)</v>
          </cell>
          <cell r="D35097" t="str">
            <v>SEGREG.VERT.REAR H=500MM D=900MM</v>
          </cell>
          <cell r="E35097">
            <v>804.20560329896921</v>
          </cell>
          <cell r="F35097" t="str">
            <v>Public Apr 25</v>
          </cell>
        </row>
        <row r="35098">
          <cell r="A35098" t="str">
            <v>1STQ008734A0000</v>
          </cell>
          <cell r="B35098" t="str">
            <v>ABB</v>
          </cell>
          <cell r="C35098" t="str">
            <v>PEP (Phase-1)</v>
          </cell>
          <cell r="D35098" t="str">
            <v>SEGREG.VERT.REAR H=600MM D=500MM</v>
          </cell>
          <cell r="E35098">
            <v>699.37275414432997</v>
          </cell>
          <cell r="F35098" t="str">
            <v>Public Apr 25</v>
          </cell>
        </row>
        <row r="35099">
          <cell r="A35099" t="str">
            <v>1STQ008742A0000</v>
          </cell>
          <cell r="B35099" t="str">
            <v>ABB</v>
          </cell>
          <cell r="C35099" t="str">
            <v>PEP (Phase-1)</v>
          </cell>
          <cell r="D35099" t="str">
            <v>SEGREG.VERT.REAR H=600MM D=700MM</v>
          </cell>
          <cell r="E35099">
            <v>718.11282507216504</v>
          </cell>
          <cell r="F35099" t="str">
            <v>Public Apr 25</v>
          </cell>
        </row>
        <row r="35100">
          <cell r="A35100" t="str">
            <v>1STQ008750A0000</v>
          </cell>
          <cell r="B35100" t="str">
            <v>ABB</v>
          </cell>
          <cell r="C35100" t="str">
            <v>PEP (Phase-1)</v>
          </cell>
          <cell r="D35100" t="str">
            <v>SEGREG.VERT.REAR H=600MM D=900MM</v>
          </cell>
          <cell r="E35100">
            <v>818.95225435051543</v>
          </cell>
          <cell r="F35100" t="str">
            <v>Public Apr 25</v>
          </cell>
        </row>
        <row r="35101">
          <cell r="A35101" t="str">
            <v>1STQ009055A0000</v>
          </cell>
          <cell r="B35101" t="str">
            <v>ABB</v>
          </cell>
          <cell r="C35101" t="str">
            <v>PEP (Phase-2)</v>
          </cell>
          <cell r="D35101" t="str">
            <v>SEGR.F2A-3A E1.2 T7 3/4P V. 500X600MM</v>
          </cell>
          <cell r="E35101">
            <v>2127.3884684536088</v>
          </cell>
          <cell r="F35101" t="str">
            <v>Public Apr 25</v>
          </cell>
        </row>
        <row r="35102">
          <cell r="A35102" t="str">
            <v>1STQ009056A0000</v>
          </cell>
          <cell r="B35102" t="str">
            <v>ABB</v>
          </cell>
          <cell r="C35102" t="str">
            <v>PEP (Phase-2)</v>
          </cell>
          <cell r="D35102" t="str">
            <v>SEGR.F2A-3A E1.2 T7 3/4P V. 500X800MM</v>
          </cell>
          <cell r="E35102">
            <v>1962.1188905567012</v>
          </cell>
          <cell r="F35102" t="str">
            <v>Public Apr 25</v>
          </cell>
        </row>
        <row r="35103">
          <cell r="A35103" t="str">
            <v>1STQ001568B0000</v>
          </cell>
          <cell r="B35103" t="str">
            <v>ABB</v>
          </cell>
          <cell r="C35103" t="str">
            <v>PEP (Phase-2)</v>
          </cell>
          <cell r="D35103" t="str">
            <v>SEGR.F2A-3A E1.2 WITHDR.H=600MM W=400MM</v>
          </cell>
          <cell r="E35103">
            <v>1765.9058860206187</v>
          </cell>
          <cell r="F35103" t="str">
            <v>Public Apr 25</v>
          </cell>
        </row>
        <row r="35104">
          <cell r="A35104" t="str">
            <v>1STQ001570B0000</v>
          </cell>
          <cell r="B35104" t="str">
            <v>ABB</v>
          </cell>
          <cell r="C35104" t="str">
            <v>PEP (Phase-2)</v>
          </cell>
          <cell r="D35104" t="str">
            <v>SEGR.F2A-3A E2.2 H=600MM W=400MM</v>
          </cell>
          <cell r="E35104">
            <v>1765.9058860206187</v>
          </cell>
          <cell r="F35104" t="str">
            <v>Public Apr 25</v>
          </cell>
        </row>
        <row r="35105">
          <cell r="A35105" t="str">
            <v>1STQ009059A0000</v>
          </cell>
          <cell r="B35105" t="str">
            <v>ABB</v>
          </cell>
          <cell r="C35105" t="str">
            <v>PEP (Phase-2)</v>
          </cell>
          <cell r="D35105" t="str">
            <v>SEGR.F2A-3A E2.2 H=600MM W=600MM</v>
          </cell>
          <cell r="E35105">
            <v>2213.9274388453609</v>
          </cell>
          <cell r="F35105" t="str">
            <v>Public Apr 25</v>
          </cell>
        </row>
        <row r="35106">
          <cell r="A35106" t="str">
            <v>1STQ009063A0000</v>
          </cell>
          <cell r="B35106" t="str">
            <v>ABB</v>
          </cell>
          <cell r="C35106" t="str">
            <v>PEP (Phase-2)</v>
          </cell>
          <cell r="D35106" t="str">
            <v>SEGR.F2A-3A E4.2 H=600MM W=600MM</v>
          </cell>
          <cell r="E35106">
            <v>2012.6501532371133</v>
          </cell>
          <cell r="F35106" t="str">
            <v>Public Apr 25</v>
          </cell>
        </row>
        <row r="35107">
          <cell r="A35107" t="str">
            <v>1STQ009060A0000</v>
          </cell>
          <cell r="B35107" t="str">
            <v>ABB</v>
          </cell>
          <cell r="C35107" t="str">
            <v>PEP (Phase-2)</v>
          </cell>
          <cell r="D35107" t="str">
            <v>SEGR.F2A-3A E2.2 H=600MM W=800MM</v>
          </cell>
          <cell r="E35107">
            <v>2075.5967129072169</v>
          </cell>
          <cell r="F35107" t="str">
            <v>Public Apr 25</v>
          </cell>
        </row>
        <row r="35108">
          <cell r="A35108" t="str">
            <v>1STQ009064A0000</v>
          </cell>
          <cell r="B35108" t="str">
            <v>ABB</v>
          </cell>
          <cell r="C35108" t="str">
            <v>PEP (Phase-2)</v>
          </cell>
          <cell r="D35108" t="str">
            <v>SEGR.F2A-3A E4.2 H=600MM W=800MM</v>
          </cell>
          <cell r="E35108">
            <v>2283.165308041237</v>
          </cell>
          <cell r="F35108" t="str">
            <v>Public Apr 25</v>
          </cell>
        </row>
        <row r="35109">
          <cell r="A35109" t="str">
            <v>1STQ009067A0000</v>
          </cell>
          <cell r="B35109" t="str">
            <v>ABB</v>
          </cell>
          <cell r="C35109" t="str">
            <v>PEP (Phase-2)</v>
          </cell>
          <cell r="D35109" t="str">
            <v>SEGR.F2A-3A E6.2 H=700MM W=1000MM</v>
          </cell>
          <cell r="E35109">
            <v>2127.1876819793815</v>
          </cell>
          <cell r="F35109" t="str">
            <v>Public Apr 25</v>
          </cell>
        </row>
        <row r="35110">
          <cell r="A35110" t="str">
            <v>1STQ009068A0000</v>
          </cell>
          <cell r="B35110" t="str">
            <v>ABB</v>
          </cell>
          <cell r="C35110" t="str">
            <v>PEP (Phase-2)</v>
          </cell>
          <cell r="D35110" t="str">
            <v>SEGR.F2A-3A E6.2 H=700MM W=1250MM</v>
          </cell>
          <cell r="E35110">
            <v>2161.7006459381446</v>
          </cell>
          <cell r="F35110" t="str">
            <v>Public Apr 25</v>
          </cell>
        </row>
        <row r="35111">
          <cell r="A35111" t="str">
            <v>1STQ009152A0000</v>
          </cell>
          <cell r="B35111" t="str">
            <v>ABB</v>
          </cell>
          <cell r="C35111" t="str">
            <v>PEP (Phase-2)</v>
          </cell>
          <cell r="D35111" t="str">
            <v xml:space="preserve">IP40 BLIND TOP/BOTTOM W=1000MM D=200MM </v>
          </cell>
          <cell r="E35111">
            <v>540.95164499999998</v>
          </cell>
          <cell r="F35111" t="str">
            <v>Public Apr 25</v>
          </cell>
        </row>
        <row r="35112">
          <cell r="A35112" t="str">
            <v>1STQ009178A0000</v>
          </cell>
          <cell r="B35112" t="str">
            <v>ABB</v>
          </cell>
          <cell r="C35112" t="str">
            <v>PEP (Phase-2)</v>
          </cell>
          <cell r="D35112" t="str">
            <v xml:space="preserve">IP65 BLIND TOP/BOTTOM W=1000MM D=200MM </v>
          </cell>
          <cell r="E35112">
            <v>634.96305600000005</v>
          </cell>
          <cell r="F35112" t="str">
            <v>Public Apr 25</v>
          </cell>
        </row>
        <row r="35113">
          <cell r="A35113" t="str">
            <v>1STQ007127A0000</v>
          </cell>
          <cell r="B35113" t="str">
            <v>ABB</v>
          </cell>
          <cell r="C35113" t="str">
            <v>PEP (Phase-2)</v>
          </cell>
          <cell r="D35113" t="str">
            <v xml:space="preserve">IP40 BLIND TOP/BOTTOM W=1000MM D=300MM </v>
          </cell>
          <cell r="E35113">
            <v>650.50576499999988</v>
          </cell>
          <cell r="F35113" t="str">
            <v>Public Apr 25</v>
          </cell>
        </row>
        <row r="35114">
          <cell r="A35114" t="str">
            <v>1STQ007099A0000</v>
          </cell>
          <cell r="B35114" t="str">
            <v>ABB</v>
          </cell>
          <cell r="C35114" t="str">
            <v>PEP (Phase-2)</v>
          </cell>
          <cell r="D35114" t="str">
            <v xml:space="preserve">IP65 BLIND TOP/BOTTOM W=1000MM D=300MM </v>
          </cell>
          <cell r="E35114">
            <v>743.46897300000001</v>
          </cell>
          <cell r="F35114" t="str">
            <v>Public Apr 25</v>
          </cell>
        </row>
        <row r="35115">
          <cell r="A35115" t="str">
            <v>1STQ007128A0000</v>
          </cell>
          <cell r="B35115" t="str">
            <v>ABB</v>
          </cell>
          <cell r="C35115" t="str">
            <v>PEP (Phase-2)</v>
          </cell>
          <cell r="D35115" t="str">
            <v xml:space="preserve">IP40 BLIND TOP/BOTTOM W=1000MM D=500MM </v>
          </cell>
          <cell r="E35115">
            <v>966.18393300000014</v>
          </cell>
          <cell r="F35115" t="str">
            <v>Public Apr 25</v>
          </cell>
        </row>
        <row r="35116">
          <cell r="A35116" t="str">
            <v>1STQ007100A0000</v>
          </cell>
          <cell r="B35116" t="str">
            <v>ABB</v>
          </cell>
          <cell r="C35116" t="str">
            <v>PEP (Phase-2)</v>
          </cell>
          <cell r="D35116" t="str">
            <v xml:space="preserve">IP65 BLIND TOP/BOTTOM W=1000MM D=500MM </v>
          </cell>
          <cell r="E35116">
            <v>1104.2536830000001</v>
          </cell>
          <cell r="F35116" t="str">
            <v>Public Apr 25</v>
          </cell>
        </row>
        <row r="35117">
          <cell r="A35117" t="str">
            <v>1STQ007129A0000</v>
          </cell>
          <cell r="B35117" t="str">
            <v>ABB</v>
          </cell>
          <cell r="C35117" t="str">
            <v>PEP (Phase-2)</v>
          </cell>
          <cell r="D35117" t="str">
            <v xml:space="preserve">IP40 BLIND TOP/BOTTOM W=1000MM D=700MM </v>
          </cell>
          <cell r="E35117">
            <v>1050.8404140000002</v>
          </cell>
          <cell r="F35117" t="str">
            <v>Public Apr 25</v>
          </cell>
        </row>
        <row r="35118">
          <cell r="A35118" t="str">
            <v>1STQ007101A0000</v>
          </cell>
          <cell r="B35118" t="str">
            <v>ABB</v>
          </cell>
          <cell r="C35118" t="str">
            <v>PEP (Phase-2)</v>
          </cell>
          <cell r="D35118" t="str">
            <v xml:space="preserve">IP65 BLIND TOP/BOTTOM W=1000MM D=700MM </v>
          </cell>
          <cell r="E35118">
            <v>1200.8010690000006</v>
          </cell>
          <cell r="F35118" t="str">
            <v>Public Apr 25</v>
          </cell>
        </row>
        <row r="35119">
          <cell r="A35119" t="str">
            <v>1STQ007130A0000</v>
          </cell>
          <cell r="B35119" t="str">
            <v>ABB</v>
          </cell>
          <cell r="C35119" t="str">
            <v>PEP (Phase-2)</v>
          </cell>
          <cell r="D35119" t="str">
            <v xml:space="preserve">IP40 BLIND TOP/BOTTOM W=1000MM D=900MM </v>
          </cell>
          <cell r="E35119">
            <v>1176.1288500000001</v>
          </cell>
          <cell r="F35119" t="str">
            <v>Public Apr 25</v>
          </cell>
        </row>
        <row r="35120">
          <cell r="A35120" t="str">
            <v>1STQ007102A0000</v>
          </cell>
          <cell r="B35120" t="str">
            <v>ABB</v>
          </cell>
          <cell r="C35120" t="str">
            <v>PEP (Phase-2)</v>
          </cell>
          <cell r="D35120" t="str">
            <v xml:space="preserve">IP65 BLIND TOP/BOTTOM W=1000MM D=900MM </v>
          </cell>
          <cell r="E35120">
            <v>1343.9653110000004</v>
          </cell>
          <cell r="F35120" t="str">
            <v>Public Apr 25</v>
          </cell>
        </row>
        <row r="35121">
          <cell r="A35121" t="str">
            <v>1STQ009153A0000</v>
          </cell>
          <cell r="B35121" t="str">
            <v>ABB</v>
          </cell>
          <cell r="C35121" t="str">
            <v>PEP (Phase-2)</v>
          </cell>
          <cell r="D35121" t="str">
            <v xml:space="preserve">IP40 BLIND TOP/BOTTOM W=1250MM D=200MM </v>
          </cell>
          <cell r="E35121">
            <v>570.72962700000005</v>
          </cell>
          <cell r="F35121" t="str">
            <v>Public Apr 25</v>
          </cell>
        </row>
        <row r="35122">
          <cell r="A35122" t="str">
            <v>1STQ001315B0000</v>
          </cell>
          <cell r="B35122" t="str">
            <v>ABB</v>
          </cell>
          <cell r="C35122" t="str">
            <v>PEP (Phase-2)</v>
          </cell>
          <cell r="D35122" t="str">
            <v xml:space="preserve">IP40 BLIND TOP/BOTTOM W=1250MM D=300MM </v>
          </cell>
          <cell r="E35122">
            <v>801.74004300000024</v>
          </cell>
          <cell r="F35122" t="str">
            <v>Public Apr 25</v>
          </cell>
        </row>
        <row r="35123">
          <cell r="A35123" t="str">
            <v>1STQ001316B0000</v>
          </cell>
          <cell r="B35123" t="str">
            <v>ABB</v>
          </cell>
          <cell r="C35123" t="str">
            <v>PEP (Phase-2)</v>
          </cell>
          <cell r="D35123" t="str">
            <v xml:space="preserve">IP40 BLIND TOP/BOTTOM W=1250MM D=500MM </v>
          </cell>
          <cell r="E35123">
            <v>1259.9512769999999</v>
          </cell>
          <cell r="F35123" t="str">
            <v>Public Apr 25</v>
          </cell>
        </row>
        <row r="35124">
          <cell r="A35124" t="str">
            <v>1STQ001317B0000</v>
          </cell>
          <cell r="B35124" t="str">
            <v>ABB</v>
          </cell>
          <cell r="C35124" t="str">
            <v>PEP (Phase-2)</v>
          </cell>
          <cell r="D35124" t="str">
            <v xml:space="preserve">IP40 BLIND TOP/BOTTOM W=1250MM D=700MM </v>
          </cell>
          <cell r="E35124">
            <v>1259.9512769999999</v>
          </cell>
          <cell r="F35124" t="str">
            <v>Public Apr 25</v>
          </cell>
        </row>
        <row r="35125">
          <cell r="A35125" t="str">
            <v>1STQ007131A0000</v>
          </cell>
          <cell r="B35125" t="str">
            <v>ABB</v>
          </cell>
          <cell r="C35125" t="str">
            <v>PEP (Phase-2)</v>
          </cell>
          <cell r="D35125" t="str">
            <v xml:space="preserve">IP40 BLIND TOP/BOTTOM W=1250MM D=900MM </v>
          </cell>
          <cell r="E35125">
            <v>1260.582453</v>
          </cell>
          <cell r="F35125" t="str">
            <v>Public Apr 25</v>
          </cell>
        </row>
        <row r="35126">
          <cell r="A35126" t="str">
            <v>1STQ001267B0000</v>
          </cell>
          <cell r="B35126" t="str">
            <v>ABB</v>
          </cell>
          <cell r="C35126" t="str">
            <v>PEP (Phase-2)</v>
          </cell>
          <cell r="D35126" t="str">
            <v xml:space="preserve">IP40 BLIND TOP/BOTTOM W=250MM D=200MM </v>
          </cell>
          <cell r="E35126">
            <v>171.88275000000004</v>
          </cell>
          <cell r="F35126" t="str">
            <v>Public Apr 25</v>
          </cell>
        </row>
        <row r="35127">
          <cell r="A35127" t="str">
            <v>1STQ001270B0000</v>
          </cell>
          <cell r="B35127" t="str">
            <v>ABB</v>
          </cell>
          <cell r="C35127" t="str">
            <v>PEP (Phase-2)</v>
          </cell>
          <cell r="D35127" t="str">
            <v xml:space="preserve">IP65 BLIND TOP/BOTTOM W=250MM D=200MM </v>
          </cell>
          <cell r="E35127">
            <v>143.15297100000004</v>
          </cell>
          <cell r="F35127" t="str">
            <v>Public Apr 25</v>
          </cell>
        </row>
        <row r="35128">
          <cell r="A35128" t="str">
            <v>1STQ001268B0000</v>
          </cell>
          <cell r="B35128" t="str">
            <v>ABB</v>
          </cell>
          <cell r="C35128" t="str">
            <v>PEP (Phase-2)</v>
          </cell>
          <cell r="D35128" t="str">
            <v xml:space="preserve">IP40 BLIND TOP/BOTTOM W=250MM D=300MM </v>
          </cell>
          <cell r="E35128">
            <v>183.15375000000003</v>
          </cell>
          <cell r="F35128" t="str">
            <v>Public Apr 25</v>
          </cell>
        </row>
        <row r="35129">
          <cell r="A35129" t="str">
            <v>1STQ007071A0000</v>
          </cell>
          <cell r="B35129" t="str">
            <v>ABB</v>
          </cell>
          <cell r="C35129" t="str">
            <v>PEP (Phase-2)</v>
          </cell>
          <cell r="D35129" t="str">
            <v xml:space="preserve">IP65 BLIND TOP/BOTTOM W=250MM D=300MM </v>
          </cell>
          <cell r="E35129">
            <v>188.91323100000005</v>
          </cell>
          <cell r="F35129" t="str">
            <v>Public Apr 25</v>
          </cell>
        </row>
        <row r="35130">
          <cell r="A35130" t="str">
            <v>1STQ009370A0000</v>
          </cell>
          <cell r="B35130" t="str">
            <v>ABB</v>
          </cell>
          <cell r="C35130" t="str">
            <v>PEP (Phase-2)</v>
          </cell>
          <cell r="D35130" t="str">
            <v xml:space="preserve">IP40 BLIND TOP/BOTTOM W=250MM D=500MM </v>
          </cell>
          <cell r="E35130">
            <v>257.62124699999998</v>
          </cell>
          <cell r="F35130" t="str">
            <v>Public Apr 25</v>
          </cell>
        </row>
        <row r="35131">
          <cell r="A35131" t="str">
            <v>1STQ007072A0000</v>
          </cell>
          <cell r="B35131" t="str">
            <v>ABB</v>
          </cell>
          <cell r="C35131" t="str">
            <v>PEP (Phase-2)</v>
          </cell>
          <cell r="D35131" t="str">
            <v xml:space="preserve">IP65 BLIND TOP/BOTTOM W=250MM D=500MM </v>
          </cell>
          <cell r="E35131">
            <v>286.32848400000006</v>
          </cell>
          <cell r="F35131" t="str">
            <v>Public Apr 25</v>
          </cell>
        </row>
        <row r="35132">
          <cell r="A35132" t="str">
            <v>1STQ009423A0000</v>
          </cell>
          <cell r="B35132" t="str">
            <v>ABB</v>
          </cell>
          <cell r="C35132" t="str">
            <v>PEP (Phase-2)</v>
          </cell>
          <cell r="D35132" t="str">
            <v xml:space="preserve">IP40 BLIND TOP/BOTTOM W=250MM D=700MM </v>
          </cell>
          <cell r="E35132">
            <v>257.62124699999998</v>
          </cell>
          <cell r="F35132" t="str">
            <v>Public Apr 25</v>
          </cell>
        </row>
        <row r="35133">
          <cell r="A35133" t="str">
            <v>1STQ007073A0000</v>
          </cell>
          <cell r="B35133" t="str">
            <v>ABB</v>
          </cell>
          <cell r="C35133" t="str">
            <v>PEP (Phase-2)</v>
          </cell>
          <cell r="D35133" t="str">
            <v xml:space="preserve">IP65 BLIND TOP/BOTTOM W=250MM D=700MM </v>
          </cell>
          <cell r="E35133">
            <v>286.32848400000006</v>
          </cell>
          <cell r="F35133" t="str">
            <v>Public Apr 25</v>
          </cell>
        </row>
        <row r="35134">
          <cell r="A35134" t="str">
            <v>1STQ001269B0000</v>
          </cell>
          <cell r="B35134" t="str">
            <v>ABB</v>
          </cell>
          <cell r="C35134" t="str">
            <v>PEP (Phase-2)</v>
          </cell>
          <cell r="D35134" t="str">
            <v xml:space="preserve">IP40 BLIND TOP/BOTTOM W=250MM D=900MM </v>
          </cell>
          <cell r="E35134">
            <v>315.03572100000002</v>
          </cell>
          <cell r="F35134" t="str">
            <v>Public Apr 25</v>
          </cell>
        </row>
        <row r="35135">
          <cell r="A35135" t="str">
            <v>1STQ001271B0000</v>
          </cell>
          <cell r="B35135" t="str">
            <v>ABB</v>
          </cell>
          <cell r="C35135" t="str">
            <v>PEP (Phase-2)</v>
          </cell>
          <cell r="D35135" t="str">
            <v xml:space="preserve">IP65 BLIND TOP/BOTTOM W=250MM D=900MM </v>
          </cell>
          <cell r="E35135">
            <v>343.54007999999999</v>
          </cell>
          <cell r="F35135" t="str">
            <v>Public Apr 25</v>
          </cell>
        </row>
        <row r="35136">
          <cell r="A35136" t="str">
            <v>1STQ007107A0000</v>
          </cell>
          <cell r="B35136" t="str">
            <v>ABB</v>
          </cell>
          <cell r="C35136" t="str">
            <v>PEP (Phase-2)</v>
          </cell>
          <cell r="D35136" t="str">
            <v xml:space="preserve">IP40 BLIND TOP/BOTTOM W=300MM D=200MM </v>
          </cell>
          <cell r="E35136">
            <v>208.896714</v>
          </cell>
          <cell r="F35136" t="str">
            <v>Public Apr 25</v>
          </cell>
        </row>
        <row r="35137">
          <cell r="A35137" t="str">
            <v>1STQ007074A0000</v>
          </cell>
          <cell r="B35137" t="str">
            <v>ABB</v>
          </cell>
          <cell r="C35137" t="str">
            <v>PEP (Phase-2)</v>
          </cell>
          <cell r="D35137" t="str">
            <v xml:space="preserve">IP65 BLIND TOP/BOTTOM W=300MM D=200MM </v>
          </cell>
          <cell r="E35137">
            <v>238.68596700000003</v>
          </cell>
          <cell r="F35137" t="str">
            <v>Public Apr 25</v>
          </cell>
        </row>
        <row r="35138">
          <cell r="A35138" t="str">
            <v>1STQ007108A0000</v>
          </cell>
          <cell r="B35138" t="str">
            <v>ABB</v>
          </cell>
          <cell r="C35138" t="str">
            <v>PEP (Phase-2)</v>
          </cell>
          <cell r="D35138" t="str">
            <v xml:space="preserve">IP40 BLIND TOP/BOTTOM W=300MM D=300MM </v>
          </cell>
          <cell r="E35138">
            <v>218.47706400000004</v>
          </cell>
          <cell r="F35138" t="str">
            <v>Public Apr 25</v>
          </cell>
        </row>
        <row r="35139">
          <cell r="A35139" t="str">
            <v>1STQ007075A0000</v>
          </cell>
          <cell r="B35139" t="str">
            <v>ABB</v>
          </cell>
          <cell r="C35139" t="str">
            <v>PEP (Phase-2)</v>
          </cell>
          <cell r="D35139" t="str">
            <v xml:space="preserve">IP65 BLIND TOP/BOTTOM W=300MM D=300MM </v>
          </cell>
          <cell r="E35139">
            <v>249.94569600000003</v>
          </cell>
          <cell r="F35139" t="str">
            <v>Public Apr 25</v>
          </cell>
        </row>
        <row r="35140">
          <cell r="A35140" t="str">
            <v>1STQ007109A0000</v>
          </cell>
          <cell r="B35140" t="str">
            <v>ABB</v>
          </cell>
          <cell r="C35140" t="str">
            <v>PEP (Phase-2)</v>
          </cell>
          <cell r="D35140" t="str">
            <v xml:space="preserve">IP40 BLIND TOP/BOTTOM W=300MM D=500MM </v>
          </cell>
          <cell r="E35140">
            <v>264.41766000000001</v>
          </cell>
          <cell r="F35140" t="str">
            <v>Public Apr 25</v>
          </cell>
        </row>
        <row r="35141">
          <cell r="A35141" t="str">
            <v>1STQ007076A0000</v>
          </cell>
          <cell r="B35141" t="str">
            <v>ABB</v>
          </cell>
          <cell r="C35141" t="str">
            <v>PEP (Phase-2)</v>
          </cell>
          <cell r="D35141" t="str">
            <v xml:space="preserve">IP65 BL.TOP/BOTTOM W/D=300MM D/W=500MM </v>
          </cell>
          <cell r="E35141">
            <v>298.94875051546393</v>
          </cell>
          <cell r="F35141" t="str">
            <v>Public Apr 25</v>
          </cell>
        </row>
        <row r="35142">
          <cell r="A35142" t="str">
            <v>1STQ007110A0000</v>
          </cell>
          <cell r="B35142" t="str">
            <v>ABB</v>
          </cell>
          <cell r="C35142" t="str">
            <v>PEP (Phase-2)</v>
          </cell>
          <cell r="D35142" t="str">
            <v xml:space="preserve">IP40 BLIND TOP/BOTTOM W=300MM D=700MM </v>
          </cell>
          <cell r="E35142">
            <v>282.69922199999996</v>
          </cell>
          <cell r="F35142" t="str">
            <v>Public Apr 25</v>
          </cell>
        </row>
        <row r="35143">
          <cell r="A35143" t="str">
            <v>1STQ007077A0000</v>
          </cell>
          <cell r="B35143" t="str">
            <v>ABB</v>
          </cell>
          <cell r="C35143" t="str">
            <v>PEP (Phase-2)</v>
          </cell>
          <cell r="D35143" t="str">
            <v xml:space="preserve">IP65 BLIND TOP/BOTTOM W=300MM D=700MM </v>
          </cell>
          <cell r="E35143">
            <v>323.117028</v>
          </cell>
          <cell r="F35143" t="str">
            <v>Public Apr 25</v>
          </cell>
        </row>
        <row r="35144">
          <cell r="A35144" t="str">
            <v>1STQ007111A0000</v>
          </cell>
          <cell r="B35144" t="str">
            <v>ABB</v>
          </cell>
          <cell r="C35144" t="str">
            <v>PEP (Phase-2)</v>
          </cell>
          <cell r="D35144" t="str">
            <v xml:space="preserve">IP40 BLIND TOP/BOTTOM W=300MM D=900MM </v>
          </cell>
          <cell r="E35144">
            <v>333.768123</v>
          </cell>
          <cell r="F35144" t="str">
            <v>Public Apr 25</v>
          </cell>
        </row>
        <row r="35145">
          <cell r="A35145" t="str">
            <v>1STQ007078A0000</v>
          </cell>
          <cell r="B35145" t="str">
            <v>ABB</v>
          </cell>
          <cell r="C35145" t="str">
            <v>PEP (Phase-2)</v>
          </cell>
          <cell r="D35145" t="str">
            <v xml:space="preserve">IP65 BLIND TOP/BOTTOM W=300MM D=900MM </v>
          </cell>
          <cell r="E35145">
            <v>381.19649099999998</v>
          </cell>
          <cell r="F35145" t="str">
            <v>Public Apr 25</v>
          </cell>
        </row>
        <row r="35146">
          <cell r="A35146" t="str">
            <v>1STQ007112A0000</v>
          </cell>
          <cell r="B35146" t="str">
            <v>ABB</v>
          </cell>
          <cell r="C35146" t="str">
            <v>PEP (Phase-2)</v>
          </cell>
          <cell r="D35146" t="str">
            <v xml:space="preserve">IP40 BLIND TOP/BOTTOM W=400MM D=200MM </v>
          </cell>
          <cell r="E35146">
            <v>294.60139799999996</v>
          </cell>
          <cell r="F35146" t="str">
            <v>Public Apr 25</v>
          </cell>
        </row>
        <row r="35147">
          <cell r="A35147" t="str">
            <v>1STQ007079A0000</v>
          </cell>
          <cell r="B35147" t="str">
            <v>ABB</v>
          </cell>
          <cell r="C35147" t="str">
            <v>PEP (Phase-2)</v>
          </cell>
          <cell r="D35147" t="str">
            <v xml:space="preserve">IP65 BLIND TOP/BOTTOM W=400MM D=200MM </v>
          </cell>
          <cell r="E35147">
            <v>336.75493799999998</v>
          </cell>
          <cell r="F35147" t="str">
            <v>Public Apr 25</v>
          </cell>
        </row>
        <row r="35148">
          <cell r="A35148" t="str">
            <v>1STQ007113A0000</v>
          </cell>
          <cell r="B35148" t="str">
            <v>ABB</v>
          </cell>
          <cell r="C35148" t="str">
            <v>PEP (Phase-2)</v>
          </cell>
          <cell r="D35148" t="str">
            <v xml:space="preserve">IP40 BLIND TOP/BOTTOM W=400MM D=300MM </v>
          </cell>
          <cell r="E35148">
            <v>308.45345700000007</v>
          </cell>
          <cell r="F35148" t="str">
            <v>Public Apr 25</v>
          </cell>
        </row>
        <row r="35149">
          <cell r="A35149" t="str">
            <v>1STQ007080A0000</v>
          </cell>
          <cell r="B35149" t="str">
            <v>ABB</v>
          </cell>
          <cell r="C35149" t="str">
            <v>PEP (Phase-2)</v>
          </cell>
          <cell r="D35149" t="str">
            <v xml:space="preserve">IP65 BLIND TOP/BOTTOM W=400MM D=300MM </v>
          </cell>
          <cell r="E35149">
            <v>352.69213200000007</v>
          </cell>
          <cell r="F35149" t="str">
            <v>Public Apr 25</v>
          </cell>
        </row>
        <row r="35150">
          <cell r="A35150" t="str">
            <v>1STQ007114A0000</v>
          </cell>
          <cell r="B35150" t="str">
            <v>ABB</v>
          </cell>
          <cell r="C35150" t="str">
            <v>PEP (Phase-2)</v>
          </cell>
          <cell r="D35150" t="str">
            <v xml:space="preserve">IP40 BLIND TOP/BOTTOM W=400MM D=500MM </v>
          </cell>
          <cell r="E35150">
            <v>353.75160599999998</v>
          </cell>
          <cell r="F35150" t="str">
            <v>Public Apr 25</v>
          </cell>
        </row>
        <row r="35151">
          <cell r="A35151" t="str">
            <v>1STQ007081A0000</v>
          </cell>
          <cell r="B35151" t="str">
            <v>ABB</v>
          </cell>
          <cell r="C35151" t="str">
            <v>PEP (Phase-2)</v>
          </cell>
          <cell r="D35151" t="str">
            <v xml:space="preserve">IP65 BLIND TOP/BOTTOM W=400MM D=500MM </v>
          </cell>
          <cell r="E35151">
            <v>404.59508700000009</v>
          </cell>
          <cell r="F35151" t="str">
            <v>Public Apr 25</v>
          </cell>
        </row>
        <row r="35152">
          <cell r="A35152" t="str">
            <v>1STQ007115A0000</v>
          </cell>
          <cell r="B35152" t="str">
            <v>ABB</v>
          </cell>
          <cell r="C35152" t="str">
            <v>PEP (Phase-2)</v>
          </cell>
          <cell r="D35152" t="str">
            <v xml:space="preserve">IP40 BLIND TOP/BOTTOM W=400MM D=700MM </v>
          </cell>
          <cell r="E35152">
            <v>378.64924500000001</v>
          </cell>
          <cell r="F35152" t="str">
            <v>Public Apr 25</v>
          </cell>
        </row>
        <row r="35153">
          <cell r="A35153" t="str">
            <v>1STQ007082A0000</v>
          </cell>
          <cell r="B35153" t="str">
            <v>ABB</v>
          </cell>
          <cell r="C35153" t="str">
            <v>PEP (Phase-2)</v>
          </cell>
          <cell r="D35153" t="str">
            <v xml:space="preserve">IP65 BLIND TOP/BOTTOM W=400MM D=700MM </v>
          </cell>
          <cell r="E35153">
            <v>432.47954100000004</v>
          </cell>
          <cell r="F35153" t="str">
            <v>Public Apr 25</v>
          </cell>
        </row>
        <row r="35154">
          <cell r="A35154" t="str">
            <v>1STQ007116A0000</v>
          </cell>
          <cell r="B35154" t="str">
            <v>ABB</v>
          </cell>
          <cell r="C35154" t="str">
            <v>PEP (Phase-2)</v>
          </cell>
          <cell r="D35154" t="str">
            <v xml:space="preserve">IP40 BLIND TOP/BOTTOM W=400MM D=900MM </v>
          </cell>
          <cell r="E35154">
            <v>446.71481399999999</v>
          </cell>
          <cell r="F35154" t="str">
            <v>Public Apr 25</v>
          </cell>
        </row>
        <row r="35155">
          <cell r="A35155" t="str">
            <v>1STQ007083A0000</v>
          </cell>
          <cell r="B35155" t="str">
            <v>ABB</v>
          </cell>
          <cell r="C35155" t="str">
            <v>PEP (Phase-2)</v>
          </cell>
          <cell r="D35155" t="str">
            <v xml:space="preserve">IP65 BLIND TOP/BOTTOM W=400MM D=900MM </v>
          </cell>
          <cell r="E35155">
            <v>510.54248700000011</v>
          </cell>
          <cell r="F35155" t="str">
            <v>Public Apr 25</v>
          </cell>
        </row>
        <row r="35156">
          <cell r="A35156" t="str">
            <v>1STQ001281B0000</v>
          </cell>
          <cell r="B35156" t="str">
            <v>ABB</v>
          </cell>
          <cell r="C35156" t="str">
            <v>PEP (Phase-2)</v>
          </cell>
          <cell r="D35156" t="str">
            <v xml:space="preserve">IP40 BLIND TOP/BOTTOM W=500MM D=200MM </v>
          </cell>
          <cell r="E35156">
            <v>412.24809600000003</v>
          </cell>
          <cell r="F35156" t="str">
            <v>Public Apr 25</v>
          </cell>
        </row>
        <row r="35157">
          <cell r="A35157" t="str">
            <v>1STQ001284B0000</v>
          </cell>
          <cell r="B35157" t="str">
            <v>ABB</v>
          </cell>
          <cell r="C35157" t="str">
            <v>PEP (Phase-2)</v>
          </cell>
          <cell r="D35157" t="str">
            <v xml:space="preserve">IP65 BLIND TOP/BOTTOM W=500MM D=200MM </v>
          </cell>
          <cell r="E35157">
            <v>458.21123400000005</v>
          </cell>
          <cell r="F35157" t="str">
            <v>Public Apr 25</v>
          </cell>
        </row>
        <row r="35158">
          <cell r="A35158" t="str">
            <v>1STQ009179A0000</v>
          </cell>
          <cell r="B35158" t="str">
            <v>ABB</v>
          </cell>
          <cell r="C35158" t="str">
            <v>PEP (Phase-2)</v>
          </cell>
          <cell r="D35158" t="str">
            <v xml:space="preserve">IP65 BLIND TOP/BOTTOM W=500MM D=500MM </v>
          </cell>
          <cell r="E35158">
            <v>802.82205900000008</v>
          </cell>
          <cell r="F35158" t="str">
            <v>Public Apr 25</v>
          </cell>
        </row>
        <row r="35159">
          <cell r="A35159" t="str">
            <v>1STQ009407A0000</v>
          </cell>
          <cell r="B35159" t="str">
            <v>ABB</v>
          </cell>
          <cell r="C35159" t="str">
            <v>PEP (Phase-2)</v>
          </cell>
          <cell r="D35159" t="str">
            <v xml:space="preserve">IP40 BLIND TOP/BOTTOM W=500MM D=500MM </v>
          </cell>
          <cell r="E35159">
            <v>515.42282999999998</v>
          </cell>
          <cell r="F35159" t="str">
            <v>Public Apr 25</v>
          </cell>
        </row>
        <row r="35160">
          <cell r="A35160" t="str">
            <v>1STQ009435A0000</v>
          </cell>
          <cell r="B35160" t="str">
            <v>ABB</v>
          </cell>
          <cell r="C35160" t="str">
            <v>PEP (Phase-2)</v>
          </cell>
          <cell r="D35160" t="str">
            <v xml:space="preserve">IP40 BLIND TOP/BOTTOM W=500MM D=700MM </v>
          </cell>
          <cell r="E35160">
            <v>572.65696800000012</v>
          </cell>
          <cell r="F35160" t="str">
            <v>Public Apr 25</v>
          </cell>
        </row>
        <row r="35161">
          <cell r="A35161" t="str">
            <v>1STQ007085A0000</v>
          </cell>
          <cell r="B35161" t="str">
            <v>ABB</v>
          </cell>
          <cell r="C35161" t="str">
            <v>PEP (Phase-2)</v>
          </cell>
          <cell r="D35161" t="str">
            <v xml:space="preserve">IP65 BLIND TOP/BOTTOM W=500MM D=700MM </v>
          </cell>
          <cell r="E35161">
            <v>658.58707200000015</v>
          </cell>
          <cell r="F35161" t="str">
            <v>Public Apr 25</v>
          </cell>
        </row>
        <row r="35162">
          <cell r="A35162" t="str">
            <v>1STQ001283B0000</v>
          </cell>
          <cell r="B35162" t="str">
            <v>ABB</v>
          </cell>
          <cell r="C35162" t="str">
            <v>PEP (Phase-2)</v>
          </cell>
          <cell r="D35162" t="str">
            <v xml:space="preserve">IP40 BLIND TOP/BOTTOM W=500MM D=900MM </v>
          </cell>
          <cell r="E35162">
            <v>687.30557999999996</v>
          </cell>
          <cell r="F35162" t="str">
            <v>Public Apr 25</v>
          </cell>
        </row>
        <row r="35163">
          <cell r="A35163" t="str">
            <v>1STQ001286B0000</v>
          </cell>
          <cell r="B35163" t="str">
            <v>ABB</v>
          </cell>
          <cell r="C35163" t="str">
            <v>PEP (Phase-2)</v>
          </cell>
          <cell r="D35163" t="str">
            <v xml:space="preserve">IP65 BLIND TOP/BOTTOM W=500MM D=900MM </v>
          </cell>
          <cell r="E35163">
            <v>773.04407700000013</v>
          </cell>
          <cell r="F35163" t="str">
            <v>Public Apr 25</v>
          </cell>
        </row>
        <row r="35164">
          <cell r="A35164" t="str">
            <v>1STQ007117A0000</v>
          </cell>
          <cell r="B35164" t="str">
            <v>ABB</v>
          </cell>
          <cell r="C35164" t="str">
            <v>PEP (Phase-2)</v>
          </cell>
          <cell r="D35164" t="str">
            <v xml:space="preserve">IP40 BLIND TOP/BOTTOM W=600MM D=200MM </v>
          </cell>
          <cell r="E35164">
            <v>457.99708500000014</v>
          </cell>
          <cell r="F35164" t="str">
            <v>Public Apr 25</v>
          </cell>
        </row>
        <row r="35165">
          <cell r="A35165" t="str">
            <v>1STQ007086A0000</v>
          </cell>
          <cell r="B35165" t="str">
            <v>ABB</v>
          </cell>
          <cell r="C35165" t="str">
            <v>PEP (Phase-2)</v>
          </cell>
          <cell r="D35165" t="str">
            <v xml:space="preserve">IP65 BLIND TOP/BOTTOM W=600MM D=200MM </v>
          </cell>
          <cell r="E35165">
            <v>523.51540799999998</v>
          </cell>
          <cell r="F35165" t="str">
            <v>Public Apr 25</v>
          </cell>
        </row>
        <row r="35166">
          <cell r="A35166" t="str">
            <v>1STQ007118A0000</v>
          </cell>
          <cell r="B35166" t="str">
            <v>ABB</v>
          </cell>
          <cell r="C35166" t="str">
            <v>PEP (Phase-2)</v>
          </cell>
          <cell r="D35166" t="str">
            <v xml:space="preserve">IP40 BLIND TOP/BOTTOM W=600MM D=300MM </v>
          </cell>
          <cell r="E35166">
            <v>479.47961100000003</v>
          </cell>
          <cell r="F35166" t="str">
            <v>Public Apr 25</v>
          </cell>
        </row>
        <row r="35167">
          <cell r="A35167" t="str">
            <v>1STQ007087A0000</v>
          </cell>
          <cell r="B35167" t="str">
            <v>ABB</v>
          </cell>
          <cell r="C35167" t="str">
            <v>PEP (Phase-2)</v>
          </cell>
          <cell r="D35167" t="str">
            <v xml:space="preserve">IP65 BLIND TOP/BOTTOM W=600MM D=300MM </v>
          </cell>
          <cell r="E35167">
            <v>547.96220700000003</v>
          </cell>
          <cell r="F35167" t="str">
            <v>Public Apr 25</v>
          </cell>
        </row>
        <row r="35168">
          <cell r="A35168" t="str">
            <v>1STQ007119A0000</v>
          </cell>
          <cell r="B35168" t="str">
            <v>ABB</v>
          </cell>
          <cell r="C35168" t="str">
            <v>PEP (Phase-2)</v>
          </cell>
          <cell r="D35168" t="str">
            <v xml:space="preserve">IP40 BLIND TOP/BOTTOM W=600MM D=500MM </v>
          </cell>
          <cell r="E35168">
            <v>635.81965200000002</v>
          </cell>
          <cell r="F35168" t="str">
            <v>Public Apr 25</v>
          </cell>
        </row>
        <row r="35169">
          <cell r="A35169" t="str">
            <v>1STQ007088A0000</v>
          </cell>
          <cell r="B35169" t="str">
            <v>ABB</v>
          </cell>
          <cell r="C35169" t="str">
            <v>PEP (Phase-2)</v>
          </cell>
          <cell r="D35169" t="str">
            <v xml:space="preserve">IP65 BLIND TOP/BOTTOM W=600MM D=500MM </v>
          </cell>
          <cell r="E35169">
            <v>726.6639120000001</v>
          </cell>
          <cell r="F35169" t="str">
            <v>Public Apr 25</v>
          </cell>
        </row>
        <row r="35170">
          <cell r="A35170" t="str">
            <v>1STQ007120A0000</v>
          </cell>
          <cell r="B35170" t="str">
            <v>ABB</v>
          </cell>
          <cell r="C35170" t="str">
            <v>PEP (Phase-2)</v>
          </cell>
          <cell r="D35170" t="str">
            <v xml:space="preserve">IP40 BLIND TOP/BOTTOM W=600MM D=700MM </v>
          </cell>
          <cell r="E35170">
            <v>680.06959800000004</v>
          </cell>
          <cell r="F35170" t="str">
            <v>Public Apr 25</v>
          </cell>
        </row>
        <row r="35171">
          <cell r="A35171" t="str">
            <v>1STQ007089A0000</v>
          </cell>
          <cell r="B35171" t="str">
            <v>ABB</v>
          </cell>
          <cell r="C35171" t="str">
            <v>PEP (Phase-2)</v>
          </cell>
          <cell r="D35171" t="str">
            <v xml:space="preserve">IP65 BLIND TOP/BOTTOM W=600MM D=700MM </v>
          </cell>
          <cell r="E35171">
            <v>777.07909500000005</v>
          </cell>
          <cell r="F35171" t="str">
            <v>Public Apr 25</v>
          </cell>
        </row>
        <row r="35172">
          <cell r="A35172" t="str">
            <v>1STQ007121A0000</v>
          </cell>
          <cell r="B35172" t="str">
            <v>ABB</v>
          </cell>
          <cell r="C35172" t="str">
            <v>PEP (Phase-2)</v>
          </cell>
          <cell r="D35172" t="str">
            <v xml:space="preserve">IP40 BLIND TOP/BOTTOM W=600MM D=900MM </v>
          </cell>
          <cell r="E35172">
            <v>802.38248999999996</v>
          </cell>
          <cell r="F35172" t="str">
            <v>Public Apr 25</v>
          </cell>
        </row>
        <row r="35173">
          <cell r="A35173" t="str">
            <v>1STQ007090A0000</v>
          </cell>
          <cell r="B35173" t="str">
            <v>ABB</v>
          </cell>
          <cell r="C35173" t="str">
            <v>PEP (Phase-2)</v>
          </cell>
          <cell r="D35173" t="str">
            <v xml:space="preserve">IP65 BLIND TOP/BOTTOM W=600MM D=900MM </v>
          </cell>
          <cell r="E35173">
            <v>917.042373</v>
          </cell>
          <cell r="F35173" t="str">
            <v>Public Apr 25</v>
          </cell>
        </row>
        <row r="35174">
          <cell r="A35174" t="str">
            <v>1STQ009180A0000</v>
          </cell>
          <cell r="B35174" t="str">
            <v>ABB</v>
          </cell>
          <cell r="C35174" t="str">
            <v>PEP (Phase-2)</v>
          </cell>
          <cell r="D35174" t="str">
            <v xml:space="preserve">IP65 BLIND TOP/BOTTOM W=700MM D=700MM </v>
          </cell>
          <cell r="E35174">
            <v>1011.0537840000001</v>
          </cell>
          <cell r="F35174" t="str">
            <v>Public Apr 25</v>
          </cell>
        </row>
        <row r="35175">
          <cell r="A35175" t="str">
            <v>1STQ001300B0000</v>
          </cell>
          <cell r="B35175" t="str">
            <v>ABB</v>
          </cell>
          <cell r="C35175" t="str">
            <v>PEP (Phase-2)</v>
          </cell>
          <cell r="D35175" t="str">
            <v xml:space="preserve">IP40 BLIND TOP/BOTTOM W=750MM D=200MM </v>
          </cell>
          <cell r="E35175">
            <v>572.65696800000012</v>
          </cell>
          <cell r="F35175" t="str">
            <v>Public Apr 25</v>
          </cell>
        </row>
        <row r="35176">
          <cell r="A35176" t="str">
            <v>1STQ001303B0000</v>
          </cell>
          <cell r="B35176" t="str">
            <v>ABB</v>
          </cell>
          <cell r="C35176" t="str">
            <v>PEP (Phase-2)</v>
          </cell>
          <cell r="D35176" t="str">
            <v xml:space="preserve">IP65 BLIND TOP/BOTTOM W=750MM D=200MM </v>
          </cell>
          <cell r="E35176">
            <v>658.58707200000015</v>
          </cell>
          <cell r="F35176" t="str">
            <v>Public Apr 25</v>
          </cell>
        </row>
        <row r="35177">
          <cell r="A35177" t="str">
            <v>1STQ001301B0000</v>
          </cell>
          <cell r="B35177" t="str">
            <v>ABB</v>
          </cell>
          <cell r="C35177" t="str">
            <v>PEP (Phase-2)</v>
          </cell>
          <cell r="D35177" t="str">
            <v xml:space="preserve">IP40 BLIND TOP/BOTTOM W=750MM D=300MM </v>
          </cell>
          <cell r="E35177">
            <v>584.13084599999991</v>
          </cell>
          <cell r="F35177" t="str">
            <v>Public Apr 25</v>
          </cell>
        </row>
        <row r="35178">
          <cell r="A35178" t="str">
            <v>1STQ007091A0000</v>
          </cell>
          <cell r="B35178" t="str">
            <v>ABB</v>
          </cell>
          <cell r="C35178" t="str">
            <v>PEP (Phase-2)</v>
          </cell>
          <cell r="D35178" t="str">
            <v xml:space="preserve">IP65 BLIND TOP/BOTTOM W=750MM D=300MM </v>
          </cell>
          <cell r="E35178">
            <v>629.86856399999999</v>
          </cell>
          <cell r="F35178" t="str">
            <v>Public Apr 25</v>
          </cell>
        </row>
        <row r="35179">
          <cell r="A35179" t="str">
            <v>1STQ009387A0000</v>
          </cell>
          <cell r="B35179" t="str">
            <v>ABB</v>
          </cell>
          <cell r="C35179" t="str">
            <v>PEP (Phase-2)</v>
          </cell>
          <cell r="D35179" t="str">
            <v xml:space="preserve">IP40 BLIND TOP/BOTTOM W=750MM D=500MM </v>
          </cell>
          <cell r="E35179">
            <v>830.46982200000002</v>
          </cell>
          <cell r="F35179" t="str">
            <v>Public Apr 25</v>
          </cell>
        </row>
        <row r="35180">
          <cell r="A35180" t="str">
            <v>1STQ007092A0000</v>
          </cell>
          <cell r="B35180" t="str">
            <v>ABB</v>
          </cell>
          <cell r="C35180" t="str">
            <v>PEP (Phase-2)</v>
          </cell>
          <cell r="D35180" t="str">
            <v xml:space="preserve">IP65 BLIND TOP/BOTTOM W=750MM D=500MM </v>
          </cell>
          <cell r="E35180">
            <v>973.62279300000012</v>
          </cell>
          <cell r="F35180" t="str">
            <v>Public Apr 25</v>
          </cell>
        </row>
        <row r="35181">
          <cell r="A35181" t="str">
            <v>1STQ009429A0000</v>
          </cell>
          <cell r="B35181" t="str">
            <v>ABB</v>
          </cell>
          <cell r="C35181" t="str">
            <v>PEP (Phase-2)</v>
          </cell>
          <cell r="D35181" t="str">
            <v xml:space="preserve">IP40 BLIND TOP/BOTTOM W=750MM D=700MM </v>
          </cell>
          <cell r="E35181">
            <v>916.197048</v>
          </cell>
          <cell r="F35181" t="str">
            <v>Public Apr 25</v>
          </cell>
        </row>
        <row r="35182">
          <cell r="A35182" t="str">
            <v>1STQ007093A0000</v>
          </cell>
          <cell r="B35182" t="str">
            <v>ABB</v>
          </cell>
          <cell r="C35182" t="str">
            <v>PEP (Phase-2)</v>
          </cell>
          <cell r="D35182" t="str">
            <v xml:space="preserve">IP65 BLIND TOP/BOTTOM W=750MM D=700MM </v>
          </cell>
          <cell r="E35182">
            <v>1059.5641680000001</v>
          </cell>
          <cell r="F35182" t="str">
            <v>Public Apr 25</v>
          </cell>
        </row>
        <row r="35183">
          <cell r="A35183" t="str">
            <v>1STQ001302B0000</v>
          </cell>
          <cell r="B35183" t="str">
            <v>ABB</v>
          </cell>
          <cell r="C35183" t="str">
            <v>PEP (Phase-2)</v>
          </cell>
          <cell r="D35183" t="str">
            <v xml:space="preserve">IP40 BLIND TOP/BOTTOM W=750MM D=900MM </v>
          </cell>
          <cell r="E35183">
            <v>1088.0685270000001</v>
          </cell>
          <cell r="F35183" t="str">
            <v>Public Apr 25</v>
          </cell>
        </row>
        <row r="35184">
          <cell r="A35184" t="str">
            <v>1STQ001304B0000</v>
          </cell>
          <cell r="B35184" t="str">
            <v>ABB</v>
          </cell>
          <cell r="C35184" t="str">
            <v>PEP (Phase-2)</v>
          </cell>
          <cell r="D35184" t="str">
            <v xml:space="preserve">IP65 BLIND TOP/BOTTOM W=750MM D=900MM </v>
          </cell>
          <cell r="E35184">
            <v>1202.739681</v>
          </cell>
          <cell r="F35184" t="str">
            <v>Public Apr 25</v>
          </cell>
        </row>
        <row r="35185">
          <cell r="A35185" t="str">
            <v>1STQ007122A0000</v>
          </cell>
          <cell r="B35185" t="str">
            <v>ABB</v>
          </cell>
          <cell r="C35185" t="str">
            <v>PEP (Phase-2)</v>
          </cell>
          <cell r="D35185" t="str">
            <v xml:space="preserve">IP40 BLIND TOP/BOTTOM W=800MM D=200MM </v>
          </cell>
          <cell r="E35185">
            <v>533.28736500000002</v>
          </cell>
          <cell r="F35185" t="str">
            <v>Public Apr 25</v>
          </cell>
        </row>
        <row r="35186">
          <cell r="A35186" t="str">
            <v>1STQ007094A0000</v>
          </cell>
          <cell r="B35186" t="str">
            <v>ABB</v>
          </cell>
          <cell r="C35186" t="str">
            <v>PEP (Phase-2)</v>
          </cell>
          <cell r="D35186" t="str">
            <v xml:space="preserve">IP65 BLIND TOP/BOTTOM W=800MM D=200MM </v>
          </cell>
          <cell r="E35186">
            <v>609.65966100000003</v>
          </cell>
          <cell r="F35186" t="str">
            <v>Public Apr 25</v>
          </cell>
        </row>
        <row r="35187">
          <cell r="A35187" t="str">
            <v>1STQ007123A0000</v>
          </cell>
          <cell r="B35187" t="str">
            <v>ABB</v>
          </cell>
          <cell r="C35187" t="str">
            <v>PEP (Phase-2)</v>
          </cell>
          <cell r="D35187" t="str">
            <v xml:space="preserve">IP40 BLIND TOP/BOTTOM W=800MM D=300MM </v>
          </cell>
          <cell r="E35187">
            <v>558.61330200000009</v>
          </cell>
          <cell r="F35187" t="str">
            <v>Public Apr 25</v>
          </cell>
        </row>
        <row r="35188">
          <cell r="A35188" t="str">
            <v>1STQ007095A0000</v>
          </cell>
          <cell r="B35188" t="str">
            <v>ABB</v>
          </cell>
          <cell r="C35188" t="str">
            <v>PEP (Phase-2)</v>
          </cell>
          <cell r="D35188" t="str">
            <v xml:space="preserve">IP65 BLIND TOP/BOTTOM W=800MM D=300MM </v>
          </cell>
          <cell r="E35188">
            <v>638.37816900000018</v>
          </cell>
          <cell r="F35188" t="str">
            <v>Public Apr 25</v>
          </cell>
        </row>
        <row r="35189">
          <cell r="A35189" t="str">
            <v>1STQ007124A0000</v>
          </cell>
          <cell r="B35189" t="str">
            <v>ABB</v>
          </cell>
          <cell r="C35189" t="str">
            <v>PEP (Phase-2)</v>
          </cell>
          <cell r="D35189" t="str">
            <v xml:space="preserve">IP40 BLIND TOP/BOTTOM W=800MM D=500MM </v>
          </cell>
          <cell r="E35189">
            <v>818.74798200000009</v>
          </cell>
          <cell r="F35189" t="str">
            <v>Public Apr 25</v>
          </cell>
        </row>
        <row r="35190">
          <cell r="A35190" t="str">
            <v>1STQ007096A0000</v>
          </cell>
          <cell r="B35190" t="str">
            <v>ABB</v>
          </cell>
          <cell r="C35190" t="str">
            <v>PEP (Phase-2)</v>
          </cell>
          <cell r="D35190" t="str">
            <v xml:space="preserve">IP65 BLIND TOP/BOTTOM W=800MM D=500MM </v>
          </cell>
          <cell r="E35190">
            <v>935.77477499999998</v>
          </cell>
          <cell r="F35190" t="str">
            <v>Public Apr 25</v>
          </cell>
        </row>
        <row r="35191">
          <cell r="A35191" t="str">
            <v>1STQ007125A0000</v>
          </cell>
          <cell r="B35191" t="str">
            <v>ABB</v>
          </cell>
          <cell r="C35191" t="str">
            <v>PEP (Phase-2)</v>
          </cell>
          <cell r="D35191" t="str">
            <v xml:space="preserve">IP40 BLIND TOP/BOTTOM W=800MM D=700MM </v>
          </cell>
          <cell r="E35191">
            <v>875.57636400000013</v>
          </cell>
          <cell r="F35191" t="str">
            <v>Public Apr 25</v>
          </cell>
        </row>
        <row r="35192">
          <cell r="A35192" t="str">
            <v>1STQ007097A0000</v>
          </cell>
          <cell r="B35192" t="str">
            <v>ABB</v>
          </cell>
          <cell r="C35192" t="str">
            <v>PEP (Phase-2)</v>
          </cell>
          <cell r="D35192" t="str">
            <v xml:space="preserve">IP65 BLIND TOP/BOTTOM W=800MM D=700MM </v>
          </cell>
          <cell r="E35192">
            <v>1000.8422580000001</v>
          </cell>
          <cell r="F35192" t="str">
            <v>Public Apr 25</v>
          </cell>
        </row>
        <row r="35193">
          <cell r="A35193" t="str">
            <v>1STQ007126A0000</v>
          </cell>
          <cell r="B35193" t="str">
            <v>ABB</v>
          </cell>
          <cell r="C35193" t="str">
            <v>PEP (Phase-2)</v>
          </cell>
          <cell r="D35193" t="str">
            <v xml:space="preserve">IP40 BLIND TOP/BOTTOM W=800MM D=900MM </v>
          </cell>
          <cell r="E35193">
            <v>1033.4041770000003</v>
          </cell>
          <cell r="F35193" t="str">
            <v>Public Apr 25</v>
          </cell>
        </row>
        <row r="35194">
          <cell r="A35194" t="str">
            <v>1STQ007098A0000</v>
          </cell>
          <cell r="B35194" t="str">
            <v>ABB</v>
          </cell>
          <cell r="C35194" t="str">
            <v>PEP (Phase-2)</v>
          </cell>
          <cell r="D35194" t="str">
            <v xml:space="preserve">IP65 BLIND TOP/BOTTOM W=800MM D=900MM </v>
          </cell>
          <cell r="E35194">
            <v>1181.0317349999998</v>
          </cell>
          <cell r="F35194" t="str">
            <v>Public Apr 25</v>
          </cell>
        </row>
        <row r="35195">
          <cell r="A35195" t="str">
            <v>1STQ009181A0000</v>
          </cell>
          <cell r="B35195" t="str">
            <v>ABB</v>
          </cell>
          <cell r="C35195" t="str">
            <v>PEP (Phase-2)</v>
          </cell>
          <cell r="D35195" t="str">
            <v xml:space="preserve">IP65 BLIND TOP/BOTTOM W=900MM D=900MM </v>
          </cell>
          <cell r="E35195">
            <v>1352.6890650000005</v>
          </cell>
          <cell r="F35195" t="str">
            <v>Public Apr 25</v>
          </cell>
        </row>
        <row r="35196">
          <cell r="A35196" t="str">
            <v>1STQ007160A0000</v>
          </cell>
          <cell r="B35196" t="str">
            <v>ABB</v>
          </cell>
          <cell r="C35196" t="str">
            <v>PEP (Phase-2)</v>
          </cell>
          <cell r="D35196" t="str">
            <v>IP65 OPEN TOP/BOTTOM W=1000MM D=300MM</v>
          </cell>
          <cell r="E35196">
            <v>618.95777121649485</v>
          </cell>
          <cell r="F35196" t="str">
            <v>Public Apr 25</v>
          </cell>
        </row>
        <row r="35197">
          <cell r="A35197" t="str">
            <v>1STQ007161A0000</v>
          </cell>
          <cell r="B35197" t="str">
            <v>ABB</v>
          </cell>
          <cell r="C35197" t="str">
            <v>PEP (Phase-2)</v>
          </cell>
          <cell r="D35197" t="str">
            <v>IP65 OPEN TOP/BOTTOM W=1000MM D=500MM</v>
          </cell>
          <cell r="E35197">
            <v>937.05932041237111</v>
          </cell>
          <cell r="F35197" t="str">
            <v>Public Apr 25</v>
          </cell>
        </row>
        <row r="35198">
          <cell r="A35198" t="str">
            <v>1STQ007162A0000</v>
          </cell>
          <cell r="B35198" t="str">
            <v>ABB</v>
          </cell>
          <cell r="C35198" t="str">
            <v>PEP (Phase-2)</v>
          </cell>
          <cell r="D35198" t="str">
            <v>IP65 OPEN TOP/BOTTOM W=1000MM D=700MM</v>
          </cell>
          <cell r="E35198">
            <v>1004.6351237938146</v>
          </cell>
          <cell r="F35198" t="str">
            <v>Public Apr 25</v>
          </cell>
        </row>
        <row r="35199">
          <cell r="A35199" t="str">
            <v>1STQ007163A0000</v>
          </cell>
          <cell r="B35199" t="str">
            <v>ABB</v>
          </cell>
          <cell r="C35199" t="str">
            <v>PEP (Phase-2)</v>
          </cell>
          <cell r="D35199" t="str">
            <v>IP65 OPEN TOP/BOTTOM W=1000MM D=900MM</v>
          </cell>
          <cell r="E35199">
            <v>1125.8989994226804</v>
          </cell>
          <cell r="F35199" t="str">
            <v>Public Apr 25</v>
          </cell>
        </row>
        <row r="35200">
          <cell r="A35200" t="str">
            <v>1STQ007164A0000</v>
          </cell>
          <cell r="B35200" t="str">
            <v>ABB</v>
          </cell>
          <cell r="C35200" t="str">
            <v>PEP (Phase-2)</v>
          </cell>
          <cell r="D35200" t="str">
            <v>IP65 OPEN TOP/BOTTOM W=1250MM D=300MM</v>
          </cell>
          <cell r="E35200">
            <v>793.47468173195887</v>
          </cell>
          <cell r="F35200" t="str">
            <v>Public Apr 25</v>
          </cell>
        </row>
        <row r="35201">
          <cell r="A35201" t="str">
            <v>1STQ002080B0000</v>
          </cell>
          <cell r="B35201" t="str">
            <v>ABB</v>
          </cell>
          <cell r="C35201" t="str">
            <v>PEP (Phase-2)</v>
          </cell>
          <cell r="D35201" t="str">
            <v>IP65 OPEN BOTTOM W=1000(600+200)D=300 CC</v>
          </cell>
          <cell r="E35201">
            <v>693.47081700000012</v>
          </cell>
          <cell r="F35201" t="str">
            <v>Public Apr 25</v>
          </cell>
        </row>
        <row r="35202">
          <cell r="A35202" t="str">
            <v>1STQ007165A0000</v>
          </cell>
          <cell r="B35202" t="str">
            <v>ABB</v>
          </cell>
          <cell r="C35202" t="str">
            <v>PEP (Phase-2)</v>
          </cell>
          <cell r="D35202" t="str">
            <v>IP65 OPEN TOP/BOTTOM W=1250MM D=500MM</v>
          </cell>
          <cell r="E35202">
            <v>1133.4731114226806</v>
          </cell>
          <cell r="F35202" t="str">
            <v>Public Apr 25</v>
          </cell>
        </row>
        <row r="35203">
          <cell r="A35203" t="str">
            <v>1STQ002081B0000</v>
          </cell>
          <cell r="B35203" t="str">
            <v>ABB</v>
          </cell>
          <cell r="C35203" t="str">
            <v>PEP (Phase-2)</v>
          </cell>
          <cell r="D35203" t="str">
            <v>IP65 OPEN BOTTOM W=1000(600+200)D=500 CC</v>
          </cell>
          <cell r="E35203">
            <v>1049.3526420000001</v>
          </cell>
          <cell r="F35203" t="str">
            <v>Public Apr 25</v>
          </cell>
        </row>
        <row r="35204">
          <cell r="A35204" t="str">
            <v>1STQ007166A0000</v>
          </cell>
          <cell r="B35204" t="str">
            <v>ABB</v>
          </cell>
          <cell r="C35204" t="str">
            <v>PEP (Phase-2)</v>
          </cell>
          <cell r="D35204" t="str">
            <v>IP65 OPEN TOP/BOTTOM W=1250MM D=700MM</v>
          </cell>
          <cell r="E35204">
            <v>1246.9620885773195</v>
          </cell>
          <cell r="F35204" t="str">
            <v>Public Apr 25</v>
          </cell>
        </row>
        <row r="35205">
          <cell r="A35205" t="str">
            <v>1STQ002082B0000</v>
          </cell>
          <cell r="B35205" t="str">
            <v>ABB</v>
          </cell>
          <cell r="C35205" t="str">
            <v>PEP (Phase-2)</v>
          </cell>
          <cell r="D35205" t="str">
            <v>IP65 OPEN BOTTOM W=1000(600+200)D=700 CC</v>
          </cell>
          <cell r="E35205">
            <v>1125.2966400000003</v>
          </cell>
          <cell r="F35205" t="str">
            <v>Public Apr 25</v>
          </cell>
        </row>
        <row r="35206">
          <cell r="A35206" t="str">
            <v>1STQ007167A0000</v>
          </cell>
          <cell r="B35206" t="str">
            <v>ABB</v>
          </cell>
          <cell r="C35206" t="str">
            <v>PEP (Phase-2)</v>
          </cell>
          <cell r="D35206" t="str">
            <v>IP65 OPEN TOP/BOTTOM W=1250MM D=900MM</v>
          </cell>
          <cell r="E35206">
            <v>1238.1051741030931</v>
          </cell>
          <cell r="F35206" t="str">
            <v>Public Apr 25</v>
          </cell>
        </row>
        <row r="35207">
          <cell r="A35207" t="str">
            <v>1STQ002083B0000</v>
          </cell>
          <cell r="B35207" t="str">
            <v>ABB</v>
          </cell>
          <cell r="C35207" t="str">
            <v>PEP (Phase-2)</v>
          </cell>
          <cell r="D35207" t="str">
            <v>IP65 OPEN BOTTOM W=1000(600+200)D=900 CC</v>
          </cell>
          <cell r="E35207">
            <v>1261.2136290000003</v>
          </cell>
          <cell r="F35207" t="str">
            <v>Public Apr 25</v>
          </cell>
        </row>
        <row r="35208">
          <cell r="A35208" t="str">
            <v>1STQ002084B0000</v>
          </cell>
          <cell r="B35208" t="str">
            <v>ABB</v>
          </cell>
          <cell r="C35208" t="str">
            <v>PEP (Phase-2)</v>
          </cell>
          <cell r="D35208" t="str">
            <v>IP65 OPEN BOTTOM W=1000(600+400)D=300 CC</v>
          </cell>
          <cell r="E35208">
            <v>699.44444700000008</v>
          </cell>
          <cell r="F35208" t="str">
            <v>Public Apr 25</v>
          </cell>
        </row>
        <row r="35209">
          <cell r="A35209" t="str">
            <v>1STQ002085B0000</v>
          </cell>
          <cell r="B35209" t="str">
            <v>ABB</v>
          </cell>
          <cell r="C35209" t="str">
            <v>PEP (Phase-2)</v>
          </cell>
          <cell r="D35209" t="str">
            <v>IP65 OPEN BOTTOM W=1000(600+400)D=500 CC</v>
          </cell>
          <cell r="E35209">
            <v>1054.030107</v>
          </cell>
          <cell r="F35209" t="str">
            <v>Public Apr 25</v>
          </cell>
        </row>
        <row r="35210">
          <cell r="A35210" t="str">
            <v>1STQ002086B0000</v>
          </cell>
          <cell r="B35210" t="str">
            <v>ABB</v>
          </cell>
          <cell r="C35210" t="str">
            <v>PEP (Phase-2)</v>
          </cell>
          <cell r="D35210" t="str">
            <v>IP65 OPEN BOTTOM W=1000(600+400)D=700 CC</v>
          </cell>
          <cell r="E35210">
            <v>1128.4863330000003</v>
          </cell>
          <cell r="F35210" t="str">
            <v>Public Apr 25</v>
          </cell>
        </row>
        <row r="35211">
          <cell r="A35211" t="str">
            <v>1STQ002087B0000</v>
          </cell>
          <cell r="B35211" t="str">
            <v>ABB</v>
          </cell>
          <cell r="C35211" t="str">
            <v>PEP (Phase-2)</v>
          </cell>
          <cell r="D35211" t="str">
            <v>IP65 OPEN BOTTOM W=1000(600+400)D=900 CC</v>
          </cell>
          <cell r="E35211">
            <v>1264.425864</v>
          </cell>
          <cell r="F35211" t="str">
            <v>Public Apr 25</v>
          </cell>
        </row>
        <row r="35212">
          <cell r="A35212" t="str">
            <v>1STQ001272B0000</v>
          </cell>
          <cell r="B35212" t="str">
            <v>ABB</v>
          </cell>
          <cell r="C35212" t="str">
            <v>PEP (Phase-2)</v>
          </cell>
          <cell r="D35212" t="str">
            <v>IP65 OPEN TOP/BOTTOM W=250MM D=200MM</v>
          </cell>
          <cell r="E35212">
            <v>198.32126251546393</v>
          </cell>
          <cell r="F35212" t="str">
            <v>Public Apr 25</v>
          </cell>
        </row>
        <row r="35213">
          <cell r="A35213" t="str">
            <v>1STQ007132A0000</v>
          </cell>
          <cell r="B35213" t="str">
            <v>ABB</v>
          </cell>
          <cell r="C35213" t="str">
            <v>PEP (Phase-2)</v>
          </cell>
          <cell r="D35213" t="str">
            <v>IP65 OPEN TOP/BOTTOM W=250MM D=300MM</v>
          </cell>
          <cell r="E35213">
            <v>254.96535785567013</v>
          </cell>
          <cell r="F35213" t="str">
            <v>Public Apr 25</v>
          </cell>
        </row>
        <row r="35214">
          <cell r="A35214" t="str">
            <v>1STQ007133A0000</v>
          </cell>
          <cell r="B35214" t="str">
            <v>ABB</v>
          </cell>
          <cell r="C35214" t="str">
            <v>PEP (Phase-2)</v>
          </cell>
          <cell r="D35214" t="str">
            <v>IP65 OPEN TOP/BOTTOM W=250MM D=500MM</v>
          </cell>
          <cell r="E35214">
            <v>339.99842969072171</v>
          </cell>
          <cell r="F35214" t="str">
            <v>Public Apr 25</v>
          </cell>
        </row>
        <row r="35215">
          <cell r="A35215" t="str">
            <v>1STQ007134A0000</v>
          </cell>
          <cell r="B35215" t="str">
            <v>ABB</v>
          </cell>
          <cell r="C35215" t="str">
            <v>PEP (Phase-2)</v>
          </cell>
          <cell r="D35215" t="str">
            <v>IP65 OPEN TOP/BOTTOM W=250MM D=700MM</v>
          </cell>
          <cell r="E35215">
            <v>254.96535785567013</v>
          </cell>
          <cell r="F35215" t="str">
            <v>Public Apr 25</v>
          </cell>
        </row>
        <row r="35216">
          <cell r="A35216" t="str">
            <v>1STQ001273B0000</v>
          </cell>
          <cell r="B35216" t="str">
            <v>ABB</v>
          </cell>
          <cell r="C35216" t="str">
            <v>PEP (Phase-2)</v>
          </cell>
          <cell r="D35216" t="str">
            <v>IP65 OPEN TOP/BOTTOM W=250MM D=900MM</v>
          </cell>
          <cell r="E35216">
            <v>283.37664395876294</v>
          </cell>
          <cell r="F35216" t="str">
            <v>Public Apr 25</v>
          </cell>
        </row>
        <row r="35217">
          <cell r="A35217" t="str">
            <v>1STQ007135A0000</v>
          </cell>
          <cell r="B35217" t="str">
            <v>ABB</v>
          </cell>
          <cell r="C35217" t="str">
            <v>PEP (Phase-2)</v>
          </cell>
          <cell r="D35217" t="str">
            <v>IP65 OPEN TOP/BOTTOM W=300MM D=200MM</v>
          </cell>
          <cell r="E35217">
            <v>215.37695802061859</v>
          </cell>
          <cell r="F35217" t="str">
            <v>Public Apr 25</v>
          </cell>
        </row>
        <row r="35218">
          <cell r="A35218" t="str">
            <v>1STQ007136A0000</v>
          </cell>
          <cell r="B35218" t="str">
            <v>ABB</v>
          </cell>
          <cell r="C35218" t="str">
            <v>PEP (Phase-2)</v>
          </cell>
          <cell r="D35218" t="str">
            <v>IP65 OPEN TOP/BOTTOM W=300MM D=300MM</v>
          </cell>
          <cell r="E35218">
            <v>220.20698820618557</v>
          </cell>
          <cell r="F35218" t="str">
            <v>Public Apr 25</v>
          </cell>
        </row>
        <row r="35219">
          <cell r="A35219" t="str">
            <v>1STQ007137A0000</v>
          </cell>
          <cell r="B35219" t="str">
            <v>ABB</v>
          </cell>
          <cell r="C35219" t="str">
            <v>PEP (Phase-2)</v>
          </cell>
          <cell r="D35219" t="str">
            <v>IP65 OPEN TOP/BOTTTOM W/D300MM D/W=500MM</v>
          </cell>
          <cell r="E35219">
            <v>261.05588090721653</v>
          </cell>
          <cell r="F35219" t="str">
            <v>Public Apr 25</v>
          </cell>
        </row>
        <row r="35220">
          <cell r="A35220" t="str">
            <v>1STQ007138A0000</v>
          </cell>
          <cell r="B35220" t="str">
            <v>ABB</v>
          </cell>
          <cell r="C35220" t="str">
            <v>PEP (Phase-2)</v>
          </cell>
          <cell r="D35220" t="str">
            <v>IP65 OPEN TOP/BOTTOM W=300MM D=700MM</v>
          </cell>
          <cell r="E35220">
            <v>258.53489517525776</v>
          </cell>
          <cell r="F35220" t="str">
            <v>Public Apr 25</v>
          </cell>
        </row>
        <row r="35221">
          <cell r="A35221" t="str">
            <v>1STQ007139A0000</v>
          </cell>
          <cell r="B35221" t="str">
            <v>ABB</v>
          </cell>
          <cell r="C35221" t="str">
            <v>PEP (Phase-2)</v>
          </cell>
          <cell r="D35221" t="str">
            <v>IP65 OPEN TOP/BOTTOM W=300MM D=900MM</v>
          </cell>
          <cell r="E35221">
            <v>515.37426012371134</v>
          </cell>
          <cell r="F35221" t="str">
            <v>Public Apr 25</v>
          </cell>
        </row>
        <row r="35222">
          <cell r="A35222" t="str">
            <v>1STQ007140A0000</v>
          </cell>
          <cell r="B35222" t="str">
            <v>ABB</v>
          </cell>
          <cell r="C35222" t="str">
            <v>PEP (Phase-2)</v>
          </cell>
          <cell r="D35222" t="str">
            <v>IP65 OPEN TOP/BOTTOM W=400MM D=200MM</v>
          </cell>
          <cell r="E35222">
            <v>306.95789987628871</v>
          </cell>
          <cell r="F35222" t="str">
            <v>Public Apr 25</v>
          </cell>
        </row>
        <row r="35223">
          <cell r="A35223" t="str">
            <v>1STQ007141A0000</v>
          </cell>
          <cell r="B35223" t="str">
            <v>ABB</v>
          </cell>
          <cell r="C35223" t="str">
            <v>PEP (Phase-2)</v>
          </cell>
          <cell r="D35223" t="str">
            <v>IP65 OPEN TOP/BOTTOM W=400MM D=300MM</v>
          </cell>
          <cell r="E35223">
            <v>307.16984115463924</v>
          </cell>
          <cell r="F35223" t="str">
            <v>Public Apr 25</v>
          </cell>
        </row>
        <row r="35224">
          <cell r="A35224" t="str">
            <v>1STQ007142A0000</v>
          </cell>
          <cell r="B35224" t="str">
            <v>ABB</v>
          </cell>
          <cell r="C35224" t="str">
            <v>PEP (Phase-2)</v>
          </cell>
          <cell r="D35224" t="str">
            <v>IP65 OPEN TOP/BOTTOM W=400MM D=500MM</v>
          </cell>
          <cell r="E35224">
            <v>334.75567175257737</v>
          </cell>
          <cell r="F35224" t="str">
            <v>Public Apr 25</v>
          </cell>
        </row>
        <row r="35225">
          <cell r="A35225" t="str">
            <v>1STQ007143A0000</v>
          </cell>
          <cell r="B35225" t="str">
            <v>ABB</v>
          </cell>
          <cell r="C35225" t="str">
            <v>PEP (Phase-2)</v>
          </cell>
          <cell r="D35225" t="str">
            <v>IP65 OPEN TOP/BOTTOM W=400MM D=700MM</v>
          </cell>
          <cell r="E35225">
            <v>343.16639406185573</v>
          </cell>
          <cell r="F35225" t="str">
            <v>Public Apr 25</v>
          </cell>
        </row>
        <row r="35226">
          <cell r="A35226" t="str">
            <v>1STQ007144A0000</v>
          </cell>
          <cell r="B35226" t="str">
            <v>ABB</v>
          </cell>
          <cell r="C35226" t="str">
            <v>PEP (Phase-2)</v>
          </cell>
          <cell r="D35226" t="str">
            <v>IP65 OPEN TOP/BOTTOM W=400MM D=900MM</v>
          </cell>
          <cell r="E35226">
            <v>400.84788618556712</v>
          </cell>
          <cell r="F35226" t="str">
            <v>Public Apr 25</v>
          </cell>
        </row>
        <row r="35227">
          <cell r="A35227" t="str">
            <v>1STQ001287B0000</v>
          </cell>
          <cell r="B35227" t="str">
            <v>ABB</v>
          </cell>
          <cell r="C35227" t="str">
            <v>PEP (Phase-2)</v>
          </cell>
          <cell r="D35227" t="str">
            <v>IP65 OPEN TOP/BOTTOM W=500MM D=200MM</v>
          </cell>
          <cell r="E35227">
            <v>254.96535785567013</v>
          </cell>
          <cell r="F35227" t="str">
            <v>Public Apr 25</v>
          </cell>
        </row>
        <row r="35228">
          <cell r="A35228" t="str">
            <v>1STQ007145A0000</v>
          </cell>
          <cell r="B35228" t="str">
            <v>ABB</v>
          </cell>
          <cell r="C35228" t="str">
            <v>PEP (Phase-2)</v>
          </cell>
          <cell r="D35228" t="str">
            <v>IP65 OPEN TOP/BOTTOM W=500MM D=500MM</v>
          </cell>
          <cell r="E35228">
            <v>510.10919257731962</v>
          </cell>
          <cell r="F35228" t="str">
            <v>Public Apr 25</v>
          </cell>
        </row>
        <row r="35229">
          <cell r="A35229" t="str">
            <v>1STQ007146A0000</v>
          </cell>
          <cell r="B35229" t="str">
            <v>ABB</v>
          </cell>
          <cell r="C35229" t="str">
            <v>PEP (Phase-2)</v>
          </cell>
          <cell r="D35229" t="str">
            <v>IP65 OPEN TOP/BOTTOM W=500MM D=700MM</v>
          </cell>
          <cell r="E35229">
            <v>453.48740684536091</v>
          </cell>
          <cell r="F35229" t="str">
            <v>Public Apr 25</v>
          </cell>
        </row>
        <row r="35230">
          <cell r="A35230" t="str">
            <v>1STQ001289B0000</v>
          </cell>
          <cell r="B35230" t="str">
            <v>ABB</v>
          </cell>
          <cell r="C35230" t="str">
            <v>PEP (Phase-2)</v>
          </cell>
          <cell r="D35230" t="str">
            <v>IP65 OPEN TOP/BOTTOM W=500MM D=900MM</v>
          </cell>
          <cell r="E35230">
            <v>453.48740684536091</v>
          </cell>
          <cell r="F35230" t="str">
            <v>Public Apr 25</v>
          </cell>
        </row>
        <row r="35231">
          <cell r="A35231" t="str">
            <v>1STQ007147A0000</v>
          </cell>
          <cell r="B35231" t="str">
            <v>ABB</v>
          </cell>
          <cell r="C35231" t="str">
            <v>PEP (Phase-2)</v>
          </cell>
          <cell r="D35231" t="str">
            <v>IP65 OPEN TOP/BOTTOM W=600MM D=200MM</v>
          </cell>
          <cell r="E35231">
            <v>475.37313253608261</v>
          </cell>
          <cell r="F35231" t="str">
            <v>Public Apr 25</v>
          </cell>
        </row>
        <row r="35232">
          <cell r="A35232" t="str">
            <v>1STQ007148A0000</v>
          </cell>
          <cell r="B35232" t="str">
            <v>ABB</v>
          </cell>
          <cell r="C35232" t="str">
            <v>PEP (Phase-2)</v>
          </cell>
          <cell r="D35232" t="str">
            <v>IP65 OPEN TOP/BOTTOM W=600MM D=300MM</v>
          </cell>
          <cell r="E35232">
            <v>480.85014136082481</v>
          </cell>
          <cell r="F35232" t="str">
            <v>Public Apr 25</v>
          </cell>
        </row>
        <row r="35233">
          <cell r="A35233" t="str">
            <v>1STQ007149A0000</v>
          </cell>
          <cell r="B35233" t="str">
            <v>ABB</v>
          </cell>
          <cell r="C35233" t="str">
            <v>PEP (Phase-2)</v>
          </cell>
          <cell r="D35233" t="str">
            <v>IP65 OPEN TOP/BOTTOM W=600MM D=500MM</v>
          </cell>
          <cell r="E35233">
            <v>633.89405393814434</v>
          </cell>
          <cell r="F35233" t="str">
            <v>Public Apr 25</v>
          </cell>
        </row>
        <row r="35234">
          <cell r="A35234" t="str">
            <v>1STQ007150A0000</v>
          </cell>
          <cell r="B35234" t="str">
            <v>ABB</v>
          </cell>
          <cell r="C35234" t="str">
            <v>PEP (Phase-2)</v>
          </cell>
          <cell r="D35234" t="str">
            <v>IP65 OPEN TOP/BOTTOM W=600MM D=700MM</v>
          </cell>
          <cell r="E35234">
            <v>655.59014795876305</v>
          </cell>
          <cell r="F35234" t="str">
            <v>Public Apr 25</v>
          </cell>
        </row>
        <row r="35235">
          <cell r="A35235" t="str">
            <v>1STQ007151A0000</v>
          </cell>
          <cell r="B35235" t="str">
            <v>ABB</v>
          </cell>
          <cell r="C35235" t="str">
            <v>PEP (Phase-2)</v>
          </cell>
          <cell r="D35235" t="str">
            <v>IP65 OPEN TOP/BOTTOM W=600MM D=900MM</v>
          </cell>
          <cell r="E35235">
            <v>774.7346108041238</v>
          </cell>
          <cell r="F35235" t="str">
            <v>Public Apr 25</v>
          </cell>
        </row>
        <row r="35236">
          <cell r="A35236" t="str">
            <v>1STQ001305B0000</v>
          </cell>
          <cell r="B35236" t="str">
            <v>ABB</v>
          </cell>
          <cell r="C35236" t="str">
            <v>PEP (Phase-2)</v>
          </cell>
          <cell r="D35236" t="str">
            <v>IP65 OPEN TOP/BOTTOM W=750MM D=200MM</v>
          </cell>
          <cell r="E35236">
            <v>425.05381113402063</v>
          </cell>
          <cell r="F35236" t="str">
            <v>Public Apr 25</v>
          </cell>
        </row>
        <row r="35237">
          <cell r="A35237" t="str">
            <v>1STQ007152A0000</v>
          </cell>
          <cell r="B35237" t="str">
            <v>ABB</v>
          </cell>
          <cell r="C35237" t="str">
            <v>PEP (Phase-2)</v>
          </cell>
          <cell r="D35237" t="str">
            <v>IP65 OPEN TOP/BOTTOM W=750MM D=300MM</v>
          </cell>
          <cell r="E35237">
            <v>510.10919257731962</v>
          </cell>
          <cell r="F35237" t="str">
            <v>Public Apr 25</v>
          </cell>
        </row>
        <row r="35238">
          <cell r="A35238" t="str">
            <v>1STQ007153A0000</v>
          </cell>
          <cell r="B35238" t="str">
            <v>ABB</v>
          </cell>
          <cell r="C35238" t="str">
            <v>PEP (Phase-2)</v>
          </cell>
          <cell r="D35238" t="str">
            <v>IP65 OPEN TOP/BOTTOM W=750MM D=500MM</v>
          </cell>
          <cell r="E35238">
            <v>680.21995546391747</v>
          </cell>
          <cell r="F35238" t="str">
            <v>Public Apr 25</v>
          </cell>
        </row>
        <row r="35239">
          <cell r="A35239" t="str">
            <v>1STQ007154A0000</v>
          </cell>
          <cell r="B35239" t="str">
            <v>ABB</v>
          </cell>
          <cell r="C35239" t="str">
            <v>PEP (Phase-2)</v>
          </cell>
          <cell r="D35239" t="str">
            <v>IP65 OPEN TOP/BOTTOM W=750MM D=700MM</v>
          </cell>
          <cell r="E35239">
            <v>906.75171760824742</v>
          </cell>
          <cell r="F35239" t="str">
            <v>Public Apr 25</v>
          </cell>
        </row>
        <row r="35240">
          <cell r="A35240" t="str">
            <v>1STQ001306B0000</v>
          </cell>
          <cell r="B35240" t="str">
            <v>ABB</v>
          </cell>
          <cell r="C35240" t="str">
            <v>PEP (Phase-2)</v>
          </cell>
          <cell r="D35240" t="str">
            <v>IP65 OPEN TOP/BOTTOM W=750MM D=900MM</v>
          </cell>
          <cell r="E35240">
            <v>878.54121797938171</v>
          </cell>
          <cell r="F35240" t="str">
            <v>Public Apr 25</v>
          </cell>
        </row>
        <row r="35241">
          <cell r="A35241" t="str">
            <v>1STQ007155A0000</v>
          </cell>
          <cell r="B35241" t="str">
            <v>ABB</v>
          </cell>
          <cell r="C35241" t="str">
            <v>PEP (Phase-2)</v>
          </cell>
          <cell r="D35241" t="str">
            <v>IP65 OPEN TOP/BOTTOM W=800MM D=200MM</v>
          </cell>
          <cell r="E35241">
            <v>545.05719389690717</v>
          </cell>
          <cell r="F35241" t="str">
            <v>Public Apr 25</v>
          </cell>
        </row>
        <row r="35242">
          <cell r="A35242" t="str">
            <v>1STQ007156A0000</v>
          </cell>
          <cell r="B35242" t="str">
            <v>ABB</v>
          </cell>
          <cell r="C35242" t="str">
            <v>PEP (Phase-2)</v>
          </cell>
          <cell r="D35242" t="str">
            <v>IP65 OPEN TOP/BOTTOM W=800MM D=300MM</v>
          </cell>
          <cell r="E35242">
            <v>558.11946952577318</v>
          </cell>
          <cell r="F35242" t="str">
            <v>Public Apr 25</v>
          </cell>
        </row>
        <row r="35243">
          <cell r="A35243" t="str">
            <v>1STQ007157A0000</v>
          </cell>
          <cell r="B35243" t="str">
            <v>ABB</v>
          </cell>
          <cell r="C35243" t="str">
            <v>PEP (Phase-2)</v>
          </cell>
          <cell r="D35243" t="str">
            <v>IP65 OPEN TOP/BOTTOM W=800MM D=500MM</v>
          </cell>
          <cell r="E35243">
            <v>813.2744590515465</v>
          </cell>
          <cell r="F35243" t="str">
            <v>Public Apr 25</v>
          </cell>
        </row>
        <row r="35244">
          <cell r="A35244" t="str">
            <v>1STQ007158A0000</v>
          </cell>
          <cell r="B35244" t="str">
            <v>ABB</v>
          </cell>
          <cell r="C35244" t="str">
            <v>PEP (Phase-2)</v>
          </cell>
          <cell r="D35244" t="str">
            <v>IP65 OPEN TOP/BOTTOM W=800MM D=700MM</v>
          </cell>
          <cell r="E35244">
            <v>849.69489451546394</v>
          </cell>
          <cell r="F35244" t="str">
            <v>Public Apr 25</v>
          </cell>
        </row>
        <row r="35245">
          <cell r="A35245" t="str">
            <v>1STQ007159A0000</v>
          </cell>
          <cell r="B35245" t="str">
            <v>ABB</v>
          </cell>
          <cell r="C35245" t="str">
            <v>PEP (Phase-2)</v>
          </cell>
          <cell r="D35245" t="str">
            <v>IP65 OPEN TOP/BOTTOM W=800MM D=900MM</v>
          </cell>
          <cell r="E35245">
            <v>1007.5911468865979</v>
          </cell>
          <cell r="F35245" t="str">
            <v>Public Apr 25</v>
          </cell>
        </row>
        <row r="35246">
          <cell r="A35246" t="str">
            <v>1STQ002076B0000</v>
          </cell>
          <cell r="B35246" t="str">
            <v>ABB</v>
          </cell>
          <cell r="C35246" t="str">
            <v>PEP (Phase-2)</v>
          </cell>
          <cell r="D35246" t="str">
            <v>IP65 OPEN BOTTOM W=800(600+200) D=300 CC</v>
          </cell>
          <cell r="E35246">
            <v>625.2023700000002</v>
          </cell>
          <cell r="F35246" t="str">
            <v>Public Apr 25</v>
          </cell>
        </row>
        <row r="35247">
          <cell r="A35247" t="str">
            <v>1STQ002077B0000</v>
          </cell>
          <cell r="B35247" t="str">
            <v>ABB</v>
          </cell>
          <cell r="C35247" t="str">
            <v>PEP (Phase-2)</v>
          </cell>
          <cell r="D35247" t="str">
            <v>IP65 OPEN BOTTOM W=800(600+200) D=500 CC</v>
          </cell>
          <cell r="E35247">
            <v>910.87713600000006</v>
          </cell>
          <cell r="F35247" t="str">
            <v>Public Apr 25</v>
          </cell>
        </row>
        <row r="35248">
          <cell r="A35248" t="str">
            <v>1STQ002078B0000</v>
          </cell>
          <cell r="B35248" t="str">
            <v>ABB</v>
          </cell>
          <cell r="C35248" t="str">
            <v>PEP (Phase-2)</v>
          </cell>
          <cell r="D35248" t="str">
            <v>IP65 OPEN BOTTOM W=800(600+200) D=700 CC</v>
          </cell>
          <cell r="E35248">
            <v>951.73451100000011</v>
          </cell>
          <cell r="F35248" t="str">
            <v>Public Apr 25</v>
          </cell>
        </row>
        <row r="35249">
          <cell r="A35249" t="str">
            <v>1STQ002079B0000</v>
          </cell>
          <cell r="B35249" t="str">
            <v>ABB</v>
          </cell>
          <cell r="C35249" t="str">
            <v>PEP (Phase-2)</v>
          </cell>
          <cell r="D35249" t="str">
            <v>IP65 OPEN BOTTOM W=800(600+200) D=900 CC</v>
          </cell>
          <cell r="E35249">
            <v>1128.4863330000003</v>
          </cell>
          <cell r="F35249" t="str">
            <v>Public Apr 25</v>
          </cell>
        </row>
        <row r="35250">
          <cell r="A35250" t="str">
            <v>1STQ008514A0000</v>
          </cell>
          <cell r="B35250" t="str">
            <v>ABB</v>
          </cell>
          <cell r="C35250" t="str">
            <v>PEP (Phase-1)</v>
          </cell>
          <cell r="D35250" t="str">
            <v>SEGR.VER.LAT.FRONT.+INT.UP.H1000 BLIND</v>
          </cell>
          <cell r="E35250">
            <v>277.06302482474234</v>
          </cell>
          <cell r="F35250" t="str">
            <v>Public Apr 25</v>
          </cell>
        </row>
        <row r="35251">
          <cell r="A35251" t="str">
            <v>1STQ009073A0000</v>
          </cell>
          <cell r="B35251" t="str">
            <v>ABB</v>
          </cell>
          <cell r="C35251" t="str">
            <v>PEP (Phase-1)</v>
          </cell>
          <cell r="D35251" t="str">
            <v>SEGR.VER.LAT.NO IN.UP. H1000 D200 BLIND</v>
          </cell>
          <cell r="E35251">
            <v>250.10186325773199</v>
          </cell>
          <cell r="F35251" t="str">
            <v>Public Apr 25</v>
          </cell>
        </row>
        <row r="35252">
          <cell r="A35252" t="str">
            <v>1STQ008494A0000</v>
          </cell>
          <cell r="B35252" t="str">
            <v>ABB</v>
          </cell>
          <cell r="C35252" t="str">
            <v>PEP (Phase-1)</v>
          </cell>
          <cell r="D35252" t="str">
            <v>SEGR.VER.LAT.NO IN.UP. H1000 D300 BLIND</v>
          </cell>
          <cell r="E35252">
            <v>379.98840247422686</v>
          </cell>
          <cell r="F35252" t="str">
            <v>Public Apr 25</v>
          </cell>
        </row>
        <row r="35253">
          <cell r="A35253" t="str">
            <v>1STQ008496A0000</v>
          </cell>
          <cell r="B35253" t="str">
            <v>ABB</v>
          </cell>
          <cell r="C35253" t="str">
            <v>PEP (Phase-1)</v>
          </cell>
          <cell r="D35253" t="str">
            <v>SEGR.VER.LAT.NO IN.UP. H1000 D500 BLIND</v>
          </cell>
          <cell r="E35253">
            <v>583.79782861855676</v>
          </cell>
          <cell r="F35253" t="str">
            <v>Public Apr 25</v>
          </cell>
        </row>
        <row r="35254">
          <cell r="A35254" t="str">
            <v>1STQ008522A0000</v>
          </cell>
          <cell r="B35254" t="str">
            <v>ABB</v>
          </cell>
          <cell r="C35254" t="str">
            <v>PEP (Phase-1)</v>
          </cell>
          <cell r="D35254" t="str">
            <v>SEGR.V.LAT.REAR+INT.UP.H1000 D500 BLIND</v>
          </cell>
          <cell r="E35254">
            <v>400.21206235051545</v>
          </cell>
          <cell r="F35254" t="str">
            <v>Public Apr 25</v>
          </cell>
        </row>
        <row r="35255">
          <cell r="A35255" t="str">
            <v>1STQ008498A0000</v>
          </cell>
          <cell r="B35255" t="str">
            <v>ABB</v>
          </cell>
          <cell r="C35255" t="str">
            <v>PEP (Phase-1)</v>
          </cell>
          <cell r="D35255" t="str">
            <v>SEGR.VER.LAT.NO IN.UP. H1000 D700 BLIND</v>
          </cell>
          <cell r="E35255">
            <v>719.59641402061868</v>
          </cell>
          <cell r="F35255" t="str">
            <v>Public Apr 25</v>
          </cell>
        </row>
        <row r="35256">
          <cell r="A35256" t="str">
            <v>1STQ008524A0000</v>
          </cell>
          <cell r="B35256" t="str">
            <v>ABB</v>
          </cell>
          <cell r="C35256" t="str">
            <v>PEP (Phase-1)</v>
          </cell>
          <cell r="D35256" t="str">
            <v>SEGR.V.LAT.REAR+INT.UP.H1000 D700 BLIND</v>
          </cell>
          <cell r="E35256">
            <v>602.74984082474236</v>
          </cell>
          <cell r="F35256" t="str">
            <v>Public Apr 25</v>
          </cell>
        </row>
        <row r="35257">
          <cell r="A35257" t="str">
            <v>1STQ002005B0000</v>
          </cell>
          <cell r="B35257" t="str">
            <v>ABB</v>
          </cell>
          <cell r="C35257" t="str">
            <v>PEP (Phase-1)</v>
          </cell>
          <cell r="D35257" t="str">
            <v>BLIND SIDE V.SEG.H=1000 D=900 NO IN.UP.</v>
          </cell>
          <cell r="E35257">
            <v>784.01540783505175</v>
          </cell>
          <cell r="F35257" t="str">
            <v>Public Apr 25</v>
          </cell>
        </row>
        <row r="35258">
          <cell r="A35258" t="str">
            <v>1STQ008513A0000</v>
          </cell>
          <cell r="B35258" t="str">
            <v>ABB</v>
          </cell>
          <cell r="C35258" t="str">
            <v>PEP (Phase-1)</v>
          </cell>
          <cell r="D35258" t="str">
            <v>SEGR.VER.LAT.FRONT.+INT.UP.H800 BLIND</v>
          </cell>
          <cell r="E35258">
            <v>262.32752857731958</v>
          </cell>
          <cell r="F35258" t="str">
            <v>Public Apr 25</v>
          </cell>
        </row>
        <row r="35259">
          <cell r="A35259" t="str">
            <v>1STQ009072A0000</v>
          </cell>
          <cell r="B35259" t="str">
            <v>ABB</v>
          </cell>
          <cell r="C35259" t="str">
            <v>PEP (Phase-1)</v>
          </cell>
          <cell r="D35259" t="str">
            <v>SEGR.VER.LAT.NO IN.UP. H800 D200 BLIND</v>
          </cell>
          <cell r="E35259">
            <v>270.11358185567013</v>
          </cell>
          <cell r="F35259" t="str">
            <v>Public Apr 25</v>
          </cell>
        </row>
        <row r="35260">
          <cell r="A35260" t="str">
            <v>1STQ008493A0000</v>
          </cell>
          <cell r="B35260" t="str">
            <v>ABB</v>
          </cell>
          <cell r="C35260" t="str">
            <v>PEP (Phase-1)</v>
          </cell>
          <cell r="D35260" t="str">
            <v>SEGR.VER.LAT.NO IN.UP. H800 D300 BLIND</v>
          </cell>
          <cell r="E35260">
            <v>261.47976346391755</v>
          </cell>
          <cell r="F35260" t="str">
            <v>Public Apr 25</v>
          </cell>
        </row>
        <row r="35261">
          <cell r="A35261" t="str">
            <v>1STQ008495A0000</v>
          </cell>
          <cell r="B35261" t="str">
            <v>ABB</v>
          </cell>
          <cell r="C35261" t="str">
            <v>PEP (Phase-1)</v>
          </cell>
          <cell r="D35261" t="str">
            <v>SEGR.VER.LAT.NO IN.UP. H800 D500 BLIND</v>
          </cell>
          <cell r="E35261">
            <v>476.00895637113416</v>
          </cell>
          <cell r="F35261" t="str">
            <v>Public Apr 25</v>
          </cell>
        </row>
        <row r="35262">
          <cell r="A35262" t="str">
            <v>1STQ008521A0000</v>
          </cell>
          <cell r="B35262" t="str">
            <v>ABB</v>
          </cell>
          <cell r="C35262" t="str">
            <v>PEP (Phase-1)</v>
          </cell>
          <cell r="D35262" t="str">
            <v>SEGR.VR.LAT.REAR+INT.UP.H800 D500 BLIND</v>
          </cell>
          <cell r="E35262">
            <v>278.73624544329903</v>
          </cell>
          <cell r="F35262" t="str">
            <v>Public Apr 25</v>
          </cell>
        </row>
        <row r="35263">
          <cell r="A35263" t="str">
            <v>1STQ008497A0000</v>
          </cell>
          <cell r="B35263" t="str">
            <v>ABB</v>
          </cell>
          <cell r="C35263" t="str">
            <v>PEP (Phase-1)</v>
          </cell>
          <cell r="D35263" t="str">
            <v>SEGR.VER.LAT.NO IN.UP. H800 D700 BLIND</v>
          </cell>
          <cell r="E35263">
            <v>581.70072544329901</v>
          </cell>
          <cell r="F35263" t="str">
            <v>Public Apr 25</v>
          </cell>
        </row>
        <row r="35264">
          <cell r="A35264" t="str">
            <v>1STQ008523A0000</v>
          </cell>
          <cell r="B35264" t="str">
            <v>ABB</v>
          </cell>
          <cell r="C35264" t="str">
            <v>PEP (Phase-1)</v>
          </cell>
          <cell r="D35264" t="str">
            <v>SEGR.VR.LAT.REAR+INT.UP.H800 D700 BLIND</v>
          </cell>
          <cell r="E35264">
            <v>449.68361863917534</v>
          </cell>
          <cell r="F35264" t="str">
            <v>Public Apr 25</v>
          </cell>
        </row>
        <row r="35265">
          <cell r="A35265" t="str">
            <v>1STQ002004B0000</v>
          </cell>
          <cell r="B35265" t="str">
            <v>ABB</v>
          </cell>
          <cell r="C35265" t="str">
            <v>PEP (Phase-1)</v>
          </cell>
          <cell r="D35265" t="str">
            <v>BLIND SIDE V.SEG.H=800MM D=900 NO IN.UP.</v>
          </cell>
          <cell r="E35265">
            <v>636.43734927835044</v>
          </cell>
          <cell r="F35265" t="str">
            <v>Public Apr 25</v>
          </cell>
        </row>
        <row r="35266">
          <cell r="A35266" t="str">
            <v>1STQ008525A0000</v>
          </cell>
          <cell r="B35266" t="str">
            <v>ABB</v>
          </cell>
          <cell r="C35266" t="str">
            <v>PEP (Phase-1)</v>
          </cell>
          <cell r="D35266" t="str">
            <v>SEGR.VR.LAT.REAR+INT.UP.H800 D900 BLIND</v>
          </cell>
          <cell r="E35266">
            <v>662.75153220618563</v>
          </cell>
          <cell r="F35266" t="str">
            <v>Public Apr 25</v>
          </cell>
        </row>
        <row r="35267">
          <cell r="A35267" t="str">
            <v>1STQ008530A0000</v>
          </cell>
          <cell r="B35267" t="str">
            <v>ABB</v>
          </cell>
          <cell r="C35267" t="str">
            <v>PEP (Phase-1)</v>
          </cell>
          <cell r="D35267" t="str">
            <v>SEG.BUS.HOR.REAR +INT.UP.W1000 FOR D500</v>
          </cell>
          <cell r="E35267">
            <v>688.84261905154642</v>
          </cell>
          <cell r="F35267" t="str">
            <v>Public Apr 25</v>
          </cell>
        </row>
        <row r="35268">
          <cell r="A35268" t="str">
            <v>1STQ008534A0000</v>
          </cell>
          <cell r="B35268" t="str">
            <v>ABB</v>
          </cell>
          <cell r="C35268" t="str">
            <v>PEP (Phase-1)</v>
          </cell>
          <cell r="D35268" t="str">
            <v>SEG.BUS.HOR.REAR +INT.UP.W1000 FOR D700</v>
          </cell>
          <cell r="E35268">
            <v>698.54729863917544</v>
          </cell>
          <cell r="F35268" t="str">
            <v>Public Apr 25</v>
          </cell>
        </row>
        <row r="35269">
          <cell r="A35269" t="str">
            <v>1STQ008538A0000</v>
          </cell>
          <cell r="B35269" t="str">
            <v>ABB</v>
          </cell>
          <cell r="C35269" t="str">
            <v>PEP (Phase-1)</v>
          </cell>
          <cell r="D35269" t="str">
            <v>SEG.BUS.HOR.REAR +INT.UP.W1000 FOR D900</v>
          </cell>
          <cell r="E35269">
            <v>715.58068453608257</v>
          </cell>
          <cell r="F35269" t="str">
            <v>Public Apr 25</v>
          </cell>
        </row>
        <row r="35270">
          <cell r="A35270" t="str">
            <v>1STQ009074A0000</v>
          </cell>
          <cell r="B35270" t="str">
            <v>ABB</v>
          </cell>
          <cell r="C35270" t="str">
            <v>PEP (Phase-1)</v>
          </cell>
          <cell r="D35270" t="str">
            <v>SEG.BUS.HOR.REAR +INT.UP.W1250 FOR D900</v>
          </cell>
          <cell r="E35270">
            <v>755.16908437113398</v>
          </cell>
          <cell r="F35270" t="str">
            <v>Public Apr 25</v>
          </cell>
        </row>
        <row r="35271">
          <cell r="A35271" t="str">
            <v>1STQ008565A0000</v>
          </cell>
          <cell r="B35271" t="str">
            <v>ABB</v>
          </cell>
          <cell r="C35271" t="str">
            <v>PEP (Phase-2)</v>
          </cell>
          <cell r="D35271" t="str">
            <v>SEG.BUS.HOR. NO INT.UP.+D W200 D300</v>
          </cell>
          <cell r="E35271">
            <v>541.90038432989684</v>
          </cell>
          <cell r="F35271" t="str">
            <v>Public Apr 25</v>
          </cell>
        </row>
        <row r="35272">
          <cell r="A35272" t="str">
            <v>1STQ008566A0000</v>
          </cell>
          <cell r="B35272" t="str">
            <v>ABB</v>
          </cell>
          <cell r="C35272" t="str">
            <v>PEP (Phase-2)</v>
          </cell>
          <cell r="D35272" t="str">
            <v>SEG.BUS.HOR. NO INT.UP.+D W200 D500</v>
          </cell>
          <cell r="E35272">
            <v>555.17460123711339</v>
          </cell>
          <cell r="F35272" t="str">
            <v>Public Apr 25</v>
          </cell>
        </row>
        <row r="35273">
          <cell r="A35273" t="str">
            <v>1STQ008573A0000</v>
          </cell>
          <cell r="B35273" t="str">
            <v>ABB</v>
          </cell>
          <cell r="C35273" t="str">
            <v>PEP (Phase-1)</v>
          </cell>
          <cell r="D35273" t="str">
            <v>SEG.BUS.HOR.REAR+INT.UP. W200 FOR D500</v>
          </cell>
          <cell r="E35273">
            <v>546.11690028865985</v>
          </cell>
          <cell r="F35273" t="str">
            <v>Public Apr 25</v>
          </cell>
        </row>
        <row r="35274">
          <cell r="A35274" t="str">
            <v>1STQ008567A0000</v>
          </cell>
          <cell r="B35274" t="str">
            <v>ABB</v>
          </cell>
          <cell r="C35274" t="str">
            <v>PEP (Phase-2)</v>
          </cell>
          <cell r="D35274" t="str">
            <v>SEG.BUS.HOR. NO INT.UP.+D W200 D700</v>
          </cell>
          <cell r="E35274">
            <v>591.15999934020635</v>
          </cell>
          <cell r="F35274" t="str">
            <v>Public Apr 25</v>
          </cell>
        </row>
        <row r="35275">
          <cell r="A35275" t="str">
            <v>1STQ008574A0000</v>
          </cell>
          <cell r="B35275" t="str">
            <v>ABB</v>
          </cell>
          <cell r="C35275" t="str">
            <v>PEP (Phase-1)</v>
          </cell>
          <cell r="D35275" t="str">
            <v>SEG.BUS.HOR.REAR+INT.UP. W200 FOR D700</v>
          </cell>
          <cell r="E35275">
            <v>572.41992841237118</v>
          </cell>
          <cell r="F35275" t="str">
            <v>Public Apr 25</v>
          </cell>
        </row>
        <row r="35276">
          <cell r="A35276" t="str">
            <v>1STQ009079A0000</v>
          </cell>
          <cell r="B35276" t="str">
            <v>ABB</v>
          </cell>
          <cell r="C35276" t="str">
            <v>PEP (Phase-2)</v>
          </cell>
          <cell r="D35276" t="str">
            <v>SEG.BUS.HOR. NO INT.UP.+D W200 D900</v>
          </cell>
          <cell r="E35276">
            <v>605.07004008247418</v>
          </cell>
          <cell r="F35276" t="str">
            <v>Public Apr 25</v>
          </cell>
        </row>
        <row r="35277">
          <cell r="A35277" t="str">
            <v>1STQ008575A0000</v>
          </cell>
          <cell r="B35277" t="str">
            <v>ABB</v>
          </cell>
          <cell r="C35277" t="str">
            <v>PEP (Phase-1)</v>
          </cell>
          <cell r="D35277" t="str">
            <v>SEG.BUS.HOR.REAR+INT.UP. W200 FOR D900</v>
          </cell>
          <cell r="E35277">
            <v>598.09828750515453</v>
          </cell>
          <cell r="F35277" t="str">
            <v>Public Apr 25</v>
          </cell>
        </row>
        <row r="35278">
          <cell r="A35278" t="str">
            <v>1STQ008547A0000</v>
          </cell>
          <cell r="B35278" t="str">
            <v>ABB</v>
          </cell>
          <cell r="C35278" t="str">
            <v>PEP (Phase-2)</v>
          </cell>
          <cell r="D35278" t="str">
            <v>SEG.BUS.HOR.NO INT.UP. W300 D300</v>
          </cell>
          <cell r="E35278">
            <v>525.68129913402072</v>
          </cell>
          <cell r="F35278" t="str">
            <v>Public Apr 25</v>
          </cell>
        </row>
        <row r="35279">
          <cell r="A35279" t="str">
            <v>1STQ008548A0000</v>
          </cell>
          <cell r="B35279" t="str">
            <v>ABB</v>
          </cell>
          <cell r="C35279" t="str">
            <v>PEP (Phase-2)</v>
          </cell>
          <cell r="D35279" t="str">
            <v>SEG.BUS.HOR.NO INT.UP. W300 D500</v>
          </cell>
          <cell r="E35279">
            <v>548.21400346391749</v>
          </cell>
          <cell r="F35279" t="str">
            <v>Public Apr 25</v>
          </cell>
        </row>
        <row r="35280">
          <cell r="A35280" t="str">
            <v>1STQ008555A0000</v>
          </cell>
          <cell r="B35280" t="str">
            <v>ABB</v>
          </cell>
          <cell r="C35280" t="str">
            <v>PEP (Phase-1)</v>
          </cell>
          <cell r="D35280" t="str">
            <v>SEG.BUS.HOR.REAR+INT.UP. W300 FOR D500</v>
          </cell>
          <cell r="E35280">
            <v>552.85440197938158</v>
          </cell>
          <cell r="F35280" t="str">
            <v>Public Apr 25</v>
          </cell>
        </row>
        <row r="35281">
          <cell r="A35281" t="str">
            <v>1STQ008549A0000</v>
          </cell>
          <cell r="B35281" t="str">
            <v>ABB</v>
          </cell>
          <cell r="C35281" t="str">
            <v>PEP (Phase-2)</v>
          </cell>
          <cell r="D35281" t="str">
            <v>SEG.BUS.HOR.NO INT.UP. W300 D700</v>
          </cell>
          <cell r="E35281">
            <v>581.05374680412388</v>
          </cell>
          <cell r="F35281" t="str">
            <v>Public Apr 25</v>
          </cell>
        </row>
        <row r="35282">
          <cell r="A35282" t="str">
            <v>1STQ008556A0000</v>
          </cell>
          <cell r="B35282" t="str">
            <v>ABB</v>
          </cell>
          <cell r="C35282" t="str">
            <v>PEP (Phase-1)</v>
          </cell>
          <cell r="D35282" t="str">
            <v>SEG.BUS.HOR.REAR+INT.UP. W300 FOR D700</v>
          </cell>
          <cell r="E35282">
            <v>637.2628047835052</v>
          </cell>
          <cell r="F35282" t="str">
            <v>Public Apr 25</v>
          </cell>
        </row>
        <row r="35283">
          <cell r="A35283" t="str">
            <v>1STQ009077A0000</v>
          </cell>
          <cell r="B35283" t="str">
            <v>ABB</v>
          </cell>
          <cell r="C35283" t="str">
            <v>PEP (Phase-2)</v>
          </cell>
          <cell r="D35283" t="str">
            <v>SEG.BUS.HOR.NO INT.UP. W300 D900</v>
          </cell>
          <cell r="E35283">
            <v>605.07004008247418</v>
          </cell>
          <cell r="F35283" t="str">
            <v>Public Apr 25</v>
          </cell>
        </row>
        <row r="35284">
          <cell r="A35284" t="str">
            <v>1STQ008557A0000</v>
          </cell>
          <cell r="B35284" t="str">
            <v>ABB</v>
          </cell>
          <cell r="C35284" t="str">
            <v>PEP (Phase-1)</v>
          </cell>
          <cell r="D35284" t="str">
            <v>SEG.BUS.HOR.REAR+INT.UP. W300 FOR D900</v>
          </cell>
          <cell r="E35284">
            <v>668.85321006185586</v>
          </cell>
          <cell r="F35284" t="str">
            <v>Public Apr 25</v>
          </cell>
        </row>
        <row r="35285">
          <cell r="A35285" t="str">
            <v>1STQ008499A0000</v>
          </cell>
          <cell r="B35285" t="str">
            <v>ABB</v>
          </cell>
          <cell r="C35285" t="str">
            <v>PEP (Phase-2)</v>
          </cell>
          <cell r="D35285" t="str">
            <v>SEGR.HOR. NO INTERMED.UPRIG. W400 D300</v>
          </cell>
          <cell r="E35285">
            <v>574.3273999175259</v>
          </cell>
          <cell r="F35285" t="str">
            <v>Public Apr 25</v>
          </cell>
        </row>
        <row r="35286">
          <cell r="A35286" t="str">
            <v>1STQ008500A0000</v>
          </cell>
          <cell r="B35286" t="str">
            <v>ABB</v>
          </cell>
          <cell r="C35286" t="str">
            <v>PEP (Phase-2)</v>
          </cell>
          <cell r="D35286" t="str">
            <v>SEGR.HOR. NO INTERMED.UPRIG. W400 D500</v>
          </cell>
          <cell r="E35286">
            <v>599.18030350515471</v>
          </cell>
          <cell r="F35286" t="str">
            <v>Public Apr 25</v>
          </cell>
        </row>
        <row r="35287">
          <cell r="A35287" t="str">
            <v>1STQ008527A0000</v>
          </cell>
          <cell r="B35287" t="str">
            <v>ABB</v>
          </cell>
          <cell r="C35287" t="str">
            <v>PEP (Phase-1)</v>
          </cell>
          <cell r="D35287" t="str">
            <v>SEG.BUS.HOR.REAR +INT.UP.W400 FOR D500</v>
          </cell>
          <cell r="E35287">
            <v>635.99115711340198</v>
          </cell>
          <cell r="F35287" t="str">
            <v>Public Apr 25</v>
          </cell>
        </row>
        <row r="35288">
          <cell r="A35288" t="str">
            <v>1STQ008501A0000</v>
          </cell>
          <cell r="B35288" t="str">
            <v>ABB</v>
          </cell>
          <cell r="C35288" t="str">
            <v>PEP (Phase-2)</v>
          </cell>
          <cell r="D35288" t="str">
            <v>SEGR.HOR. NO INTERMED.UPRIG. W400 D700</v>
          </cell>
          <cell r="E35288">
            <v>622.3265220618556</v>
          </cell>
          <cell r="F35288" t="str">
            <v>Public Apr 25</v>
          </cell>
        </row>
        <row r="35289">
          <cell r="A35289" t="str">
            <v>1STQ008531A0000</v>
          </cell>
          <cell r="B35289" t="str">
            <v>ABB</v>
          </cell>
          <cell r="C35289" t="str">
            <v>PEP (Phase-1)</v>
          </cell>
          <cell r="D35289" t="str">
            <v>SEG.BUS.HOR.REAR +INT.UP.W400 FOR D700</v>
          </cell>
          <cell r="E35289">
            <v>663.16425995876284</v>
          </cell>
          <cell r="F35289" t="str">
            <v>Public Apr 25</v>
          </cell>
        </row>
        <row r="35290">
          <cell r="A35290" t="str">
            <v>1STQ008535A0000</v>
          </cell>
          <cell r="B35290" t="str">
            <v>ABB</v>
          </cell>
          <cell r="C35290" t="str">
            <v>PEP (Phase-1)</v>
          </cell>
          <cell r="D35290" t="str">
            <v>SEG.BUS.HOR.REAR +INT.UP.W400 FOR D900</v>
          </cell>
          <cell r="E35290">
            <v>688.44104610309284</v>
          </cell>
          <cell r="F35290" t="str">
            <v>Public Apr 25</v>
          </cell>
        </row>
        <row r="35291">
          <cell r="A35291" t="str">
            <v>1STQ008558A0000</v>
          </cell>
          <cell r="B35291" t="str">
            <v>ABB</v>
          </cell>
          <cell r="C35291" t="str">
            <v>PEP (Phase-1)</v>
          </cell>
          <cell r="D35291" t="str">
            <v>SEG.BUS.HOR.REAR+INT.UP. W400 FOR D500</v>
          </cell>
          <cell r="E35291">
            <v>635.99115711340198</v>
          </cell>
          <cell r="F35291" t="str">
            <v>Public Apr 25</v>
          </cell>
        </row>
        <row r="35292">
          <cell r="A35292" t="str">
            <v>1STQ008559A0000</v>
          </cell>
          <cell r="B35292" t="str">
            <v>ABB</v>
          </cell>
          <cell r="C35292" t="str">
            <v>PEP (Phase-1)</v>
          </cell>
          <cell r="D35292" t="str">
            <v>SEG.BUS.HOR.REAR+INT.UP. W400 FOR D700</v>
          </cell>
          <cell r="E35292">
            <v>663.16425995876284</v>
          </cell>
          <cell r="F35292" t="str">
            <v>Public Apr 25</v>
          </cell>
        </row>
        <row r="35293">
          <cell r="A35293" t="str">
            <v>1STQ009078A0000</v>
          </cell>
          <cell r="B35293" t="str">
            <v>ABB</v>
          </cell>
          <cell r="C35293" t="str">
            <v>PEP (Phase-2)</v>
          </cell>
          <cell r="D35293" t="str">
            <v>SEG.BUS.HOR.NO INT.UP. W400 D900</v>
          </cell>
          <cell r="E35293">
            <v>673.48245377319597</v>
          </cell>
          <cell r="F35293" t="str">
            <v>Public Apr 25</v>
          </cell>
        </row>
        <row r="35294">
          <cell r="A35294" t="str">
            <v>1STQ008560A0000</v>
          </cell>
          <cell r="B35294" t="str">
            <v>ABB</v>
          </cell>
          <cell r="C35294" t="str">
            <v>PEP (Phase-1)</v>
          </cell>
          <cell r="D35294" t="str">
            <v>SEG.BUS.HOR.REAR+INT.UP. W400 FOR D900</v>
          </cell>
          <cell r="E35294">
            <v>625.90721418556711</v>
          </cell>
          <cell r="F35294" t="str">
            <v>Public Apr 25</v>
          </cell>
        </row>
        <row r="35295">
          <cell r="A35295" t="str">
            <v>1STQ008568A0000</v>
          </cell>
          <cell r="B35295" t="str">
            <v>ABB</v>
          </cell>
          <cell r="C35295" t="str">
            <v>PEP (Phase-2)</v>
          </cell>
          <cell r="D35295" t="str">
            <v>SEG.BUS.HOR. NO INT.UP.+D W400 D300</v>
          </cell>
          <cell r="E35295">
            <v>564.84581641237128</v>
          </cell>
          <cell r="F35295" t="str">
            <v>Public Apr 25</v>
          </cell>
        </row>
        <row r="35296">
          <cell r="A35296" t="str">
            <v>1STQ008569A0000</v>
          </cell>
          <cell r="B35296" t="str">
            <v>ABB</v>
          </cell>
          <cell r="C35296" t="str">
            <v>PEP (Phase-2)</v>
          </cell>
          <cell r="D35296" t="str">
            <v>SEG.BUS.HOR. NO INT.UP.+D W400 D500</v>
          </cell>
          <cell r="E35296">
            <v>580.21713649484548</v>
          </cell>
          <cell r="F35296" t="str">
            <v>Public Apr 25</v>
          </cell>
        </row>
        <row r="35297">
          <cell r="A35297" t="str">
            <v>1STQ008576A0000</v>
          </cell>
          <cell r="B35297" t="str">
            <v>ABB</v>
          </cell>
          <cell r="C35297" t="str">
            <v>PEP (Phase-1)</v>
          </cell>
          <cell r="D35297" t="str">
            <v>SEG.BUS.HOR.REAR+INT.UP. W400 FOR D500</v>
          </cell>
          <cell r="E35297">
            <v>574.95206894845376</v>
          </cell>
          <cell r="F35297" t="str">
            <v>Public Apr 25</v>
          </cell>
        </row>
        <row r="35298">
          <cell r="A35298" t="str">
            <v>1STQ008570A0000</v>
          </cell>
          <cell r="B35298" t="str">
            <v>ABB</v>
          </cell>
          <cell r="C35298" t="str">
            <v>PEP (Phase-2)</v>
          </cell>
          <cell r="D35298" t="str">
            <v>SEG.BUS.HOR. NO INT.UP.+D W400 D700</v>
          </cell>
          <cell r="E35298">
            <v>605.07004008247418</v>
          </cell>
          <cell r="F35298" t="str">
            <v>Public Apr 25</v>
          </cell>
        </row>
        <row r="35299">
          <cell r="A35299" t="str">
            <v>1STQ008577A0000</v>
          </cell>
          <cell r="B35299" t="str">
            <v>ABB</v>
          </cell>
          <cell r="C35299" t="str">
            <v>PEP (Phase-1)</v>
          </cell>
          <cell r="D35299" t="str">
            <v>SEG.BUS.HOR.REAR+INT.UP. W400 FOR D700</v>
          </cell>
          <cell r="E35299">
            <v>606.54247422680407</v>
          </cell>
          <cell r="F35299" t="str">
            <v>Public Apr 25</v>
          </cell>
        </row>
        <row r="35300">
          <cell r="A35300" t="str">
            <v>1STQ009081A0000</v>
          </cell>
          <cell r="B35300" t="str">
            <v>ABB</v>
          </cell>
          <cell r="C35300" t="str">
            <v>PEP (Phase-2)</v>
          </cell>
          <cell r="D35300" t="str">
            <v>SEG.BUS.HOR. NO INT.UP.+D W400 D900</v>
          </cell>
          <cell r="E35300">
            <v>628.00431736082476</v>
          </cell>
          <cell r="F35300" t="str">
            <v>Public Apr 25</v>
          </cell>
        </row>
        <row r="35301">
          <cell r="A35301" t="str">
            <v>1STQ008578A0000</v>
          </cell>
          <cell r="B35301" t="str">
            <v>ABB</v>
          </cell>
          <cell r="C35301" t="str">
            <v>PEP (Phase-1)</v>
          </cell>
          <cell r="D35301" t="str">
            <v>SEG.BUS.HOR.REAR+INT.UP. W400 FOR D900</v>
          </cell>
          <cell r="E35301">
            <v>623.58701492783518</v>
          </cell>
          <cell r="F35301" t="str">
            <v>Public Apr 25</v>
          </cell>
        </row>
        <row r="35302">
          <cell r="A35302" t="str">
            <v>1STQ008502A0000</v>
          </cell>
          <cell r="B35302" t="str">
            <v>ABB</v>
          </cell>
          <cell r="C35302" t="str">
            <v>PEP (Phase-2)</v>
          </cell>
          <cell r="D35302" t="str">
            <v>SEGR.HOR. NO INTERMED.UPRIG. W600 D300</v>
          </cell>
          <cell r="E35302">
            <v>629.05286894845369</v>
          </cell>
          <cell r="F35302" t="str">
            <v>Public Apr 25</v>
          </cell>
        </row>
        <row r="35303">
          <cell r="A35303" t="str">
            <v>1STQ008503A0000</v>
          </cell>
          <cell r="B35303" t="str">
            <v>ABB</v>
          </cell>
          <cell r="C35303" t="str">
            <v>PEP (Phase-2)</v>
          </cell>
          <cell r="D35303" t="str">
            <v>SEGR.HOR. NO INTERMED.UPRIG. W600 D500</v>
          </cell>
          <cell r="E35303">
            <v>651.38478680412379</v>
          </cell>
          <cell r="F35303" t="str">
            <v>Public Apr 25</v>
          </cell>
        </row>
        <row r="35304">
          <cell r="A35304" t="str">
            <v>1STQ008528A0000</v>
          </cell>
          <cell r="B35304" t="str">
            <v>ABB</v>
          </cell>
          <cell r="C35304" t="str">
            <v>PEP (Phase-1)</v>
          </cell>
          <cell r="D35304" t="str">
            <v>SEG.BUS.HOR.REAR +INT.UP.W600 FOR D500</v>
          </cell>
          <cell r="E35304">
            <v>696.02631290721661</v>
          </cell>
          <cell r="F35304" t="str">
            <v>Public Apr 25</v>
          </cell>
        </row>
        <row r="35305">
          <cell r="A35305" t="str">
            <v>1STQ008504A0000</v>
          </cell>
          <cell r="B35305" t="str">
            <v>ABB</v>
          </cell>
          <cell r="C35305" t="str">
            <v>PEP (Phase-2)</v>
          </cell>
          <cell r="D35305" t="str">
            <v>SEGR.HOR. NO INTERMED.UPRIG. W600 D700</v>
          </cell>
          <cell r="E35305">
            <v>663.57698771134017</v>
          </cell>
          <cell r="F35305" t="str">
            <v>Public Apr 25</v>
          </cell>
        </row>
        <row r="35306">
          <cell r="A35306" t="str">
            <v>1STQ008532A0000</v>
          </cell>
          <cell r="B35306" t="str">
            <v>ABB</v>
          </cell>
          <cell r="C35306" t="str">
            <v>PEP (Phase-1)</v>
          </cell>
          <cell r="D35306" t="str">
            <v>SEG.BUS.HOR.REAR +INT.UP.W600 FOR D700</v>
          </cell>
          <cell r="E35306">
            <v>720.6449656082475</v>
          </cell>
          <cell r="F35306" t="str">
            <v>Public Apr 25</v>
          </cell>
        </row>
        <row r="35307">
          <cell r="A35307" t="str">
            <v>1STQ008536A0000</v>
          </cell>
          <cell r="B35307" t="str">
            <v>ABB</v>
          </cell>
          <cell r="C35307" t="str">
            <v>PEP (Phase-1)</v>
          </cell>
          <cell r="D35307" t="str">
            <v>SEG.BUS.HOR.REAR +INT.UP.W600 FOR D900</v>
          </cell>
          <cell r="E35307">
            <v>733.90802771134031</v>
          </cell>
          <cell r="F35307" t="str">
            <v>Public Apr 25</v>
          </cell>
        </row>
        <row r="35308">
          <cell r="A35308" t="str">
            <v>1STQ008505A0000</v>
          </cell>
          <cell r="B35308" t="str">
            <v>ABB</v>
          </cell>
          <cell r="C35308" t="str">
            <v>PEP (Phase-2)</v>
          </cell>
          <cell r="D35308" t="str">
            <v>SEGR.HOR. NO INTERMED.UPRIG. W800 D300</v>
          </cell>
          <cell r="E35308">
            <v>660.00745039175251</v>
          </cell>
          <cell r="F35308" t="str">
            <v>Public Apr 25</v>
          </cell>
        </row>
        <row r="35309">
          <cell r="A35309" t="str">
            <v>1STQ008506A0000</v>
          </cell>
          <cell r="B35309" t="str">
            <v>ABB</v>
          </cell>
          <cell r="C35309" t="str">
            <v>PEP (Phase-2)</v>
          </cell>
          <cell r="D35309" t="str">
            <v>SEGR.HOR. NO INTERMED.UPRIG. W800 D500</v>
          </cell>
          <cell r="E35309">
            <v>677.68781492783512</v>
          </cell>
          <cell r="F35309" t="str">
            <v>Public Apr 25</v>
          </cell>
        </row>
        <row r="35310">
          <cell r="A35310" t="str">
            <v>1STQ008529A0000</v>
          </cell>
          <cell r="B35310" t="str">
            <v>ABB</v>
          </cell>
          <cell r="C35310" t="str">
            <v>PEP (Phase-1)</v>
          </cell>
          <cell r="D35310" t="str">
            <v>SEG.BUS.HOR.REAR +INT.UP.W800 FOR D500</v>
          </cell>
          <cell r="E35310">
            <v>730.10423950515462</v>
          </cell>
          <cell r="F35310" t="str">
            <v>Public Apr 25</v>
          </cell>
        </row>
        <row r="35311">
          <cell r="A35311" t="str">
            <v>1STQ008507A0000</v>
          </cell>
          <cell r="B35311" t="str">
            <v>ABB</v>
          </cell>
          <cell r="C35311" t="str">
            <v>PEP (Phase-2)</v>
          </cell>
          <cell r="D35311" t="str">
            <v>SEGR.HOR. NO INTERMED.UPRIG. W800 D700</v>
          </cell>
          <cell r="E35311">
            <v>696.63982713402061</v>
          </cell>
          <cell r="F35311" t="str">
            <v>Public Apr 25</v>
          </cell>
        </row>
        <row r="35312">
          <cell r="A35312" t="str">
            <v>1STQ008533A0000</v>
          </cell>
          <cell r="B35312" t="str">
            <v>ABB</v>
          </cell>
          <cell r="C35312" t="str">
            <v>PEP (Phase-1)</v>
          </cell>
          <cell r="D35312" t="str">
            <v>SEG.BUS.HOR.REAR +INT.UP.W800 FOR D700</v>
          </cell>
          <cell r="E35312">
            <v>749.6809207422682</v>
          </cell>
          <cell r="F35312" t="str">
            <v>Public Apr 25</v>
          </cell>
        </row>
        <row r="35313">
          <cell r="A35313" t="str">
            <v>1STQ008537A0000</v>
          </cell>
          <cell r="B35313" t="str">
            <v>ABB</v>
          </cell>
          <cell r="C35313" t="str">
            <v>PEP (Phase-1)</v>
          </cell>
          <cell r="D35313" t="str">
            <v>SEG.BUS.HOR.REAR +INT.UP.W800 FOR D900</v>
          </cell>
          <cell r="E35313">
            <v>770.54040445360829</v>
          </cell>
          <cell r="F35313" t="str">
            <v>Public Apr 25</v>
          </cell>
        </row>
        <row r="35314">
          <cell r="A35314" t="str">
            <v>1STQ007434A0000</v>
          </cell>
          <cell r="B35314" t="str">
            <v>ABB</v>
          </cell>
          <cell r="C35314" t="str">
            <v>PEP (EAMFCO)</v>
          </cell>
          <cell r="D35314" t="str">
            <v>10 STAINLESS STEEL TIE RODS L=120MM</v>
          </cell>
          <cell r="E35314">
            <v>748.04940939130438</v>
          </cell>
          <cell r="F35314" t="str">
            <v>Public Apr 25</v>
          </cell>
        </row>
        <row r="35315">
          <cell r="A35315" t="str">
            <v>1STQ007435A0000</v>
          </cell>
          <cell r="B35315" t="str">
            <v>ABB</v>
          </cell>
          <cell r="C35315" t="str">
            <v>PEP (EAMFCO)</v>
          </cell>
          <cell r="D35315" t="str">
            <v>10 STAINLESS STEEL TIE RODS L=160MM</v>
          </cell>
          <cell r="E35315">
            <v>796.63427999999999</v>
          </cell>
          <cell r="F35315" t="str">
            <v>Public Apr 25</v>
          </cell>
        </row>
        <row r="35316">
          <cell r="A35316" t="str">
            <v>1STQ007436A0000</v>
          </cell>
          <cell r="B35316" t="str">
            <v>ABB</v>
          </cell>
          <cell r="C35316" t="str">
            <v>PEP (EAMFCO)</v>
          </cell>
          <cell r="D35316" t="str">
            <v>10 STAINLESS STEEL TIE RODS L=200MM</v>
          </cell>
          <cell r="E35316">
            <v>852.36986504347828</v>
          </cell>
          <cell r="F35316" t="str">
            <v>Public Apr 25</v>
          </cell>
        </row>
        <row r="35317">
          <cell r="A35317" t="str">
            <v>1STQ008526A0000</v>
          </cell>
          <cell r="B35317" t="str">
            <v>ABB</v>
          </cell>
          <cell r="C35317" t="str">
            <v>PEP (Phase-1)</v>
          </cell>
          <cell r="D35317" t="str">
            <v>SEGR.V.LAT.REAR+INT.UP.H1000 D900 BLIND</v>
          </cell>
          <cell r="E35317">
            <v>810.54153204123725</v>
          </cell>
          <cell r="F35317" t="str">
            <v>Public Apr 25</v>
          </cell>
        </row>
        <row r="35318">
          <cell r="A35318" t="str">
            <v>1STQ008512A0000</v>
          </cell>
          <cell r="B35318" t="str">
            <v>ABB</v>
          </cell>
          <cell r="C35318" t="str">
            <v>PEP (Phase-1)</v>
          </cell>
          <cell r="D35318" t="str">
            <v>SEGR.VER.LAT.FRON.+INT.UP.H1000+PRE-C.</v>
          </cell>
          <cell r="E35318">
            <v>429.90615092783503</v>
          </cell>
          <cell r="F35318" t="str">
            <v>Public Apr 25</v>
          </cell>
        </row>
        <row r="35319">
          <cell r="A35319" t="str">
            <v>1STQ009071A0000</v>
          </cell>
          <cell r="B35319" t="str">
            <v>ABB</v>
          </cell>
          <cell r="C35319" t="str">
            <v>PEP (Phase-1)</v>
          </cell>
          <cell r="D35319" t="str">
            <v>SEGR.VER.LAT.NO IN.UP. H1000 D200+PRE-C.</v>
          </cell>
          <cell r="E35319">
            <v>434.52423983505162</v>
          </cell>
          <cell r="F35319" t="str">
            <v>Public Apr 25</v>
          </cell>
        </row>
        <row r="35320">
          <cell r="A35320" t="str">
            <v>1STQ008488A0000</v>
          </cell>
          <cell r="B35320" t="str">
            <v>ABB</v>
          </cell>
          <cell r="C35320" t="str">
            <v>PEP (Phase-1)</v>
          </cell>
          <cell r="D35320" t="str">
            <v>SEGR.VER.LAT.NO IN.UP. H1000 D300+PRE-C.</v>
          </cell>
          <cell r="E35320">
            <v>536.4233755051547</v>
          </cell>
          <cell r="F35320" t="str">
            <v>Public Apr 25</v>
          </cell>
        </row>
        <row r="35321">
          <cell r="A35321" t="str">
            <v>1STQ008490A0000</v>
          </cell>
          <cell r="B35321" t="str">
            <v>ABB</v>
          </cell>
          <cell r="C35321" t="str">
            <v>PEP (Phase-1)</v>
          </cell>
          <cell r="D35321" t="str">
            <v>SEGR.VER.LAT.NO IN.UP. H1000 D500+PRE-C.</v>
          </cell>
          <cell r="E35321">
            <v>702.75265979381447</v>
          </cell>
          <cell r="F35321" t="str">
            <v>Public Apr 25</v>
          </cell>
        </row>
        <row r="35322">
          <cell r="A35322" t="str">
            <v>1STQ008516A0000</v>
          </cell>
          <cell r="B35322" t="str">
            <v>ABB</v>
          </cell>
          <cell r="C35322" t="str">
            <v>PEP (Phase-1)</v>
          </cell>
          <cell r="D35322" t="str">
            <v>SEGR.V.LAT.REAR+INT.UP.H1000 D500+PRE-C.</v>
          </cell>
          <cell r="E35322">
            <v>557.05976313402073</v>
          </cell>
          <cell r="F35322" t="str">
            <v>Public Apr 25</v>
          </cell>
        </row>
        <row r="35323">
          <cell r="A35323" t="str">
            <v>1STQ008492A0000</v>
          </cell>
          <cell r="B35323" t="str">
            <v>ABB</v>
          </cell>
          <cell r="C35323" t="str">
            <v>PEP (Phase-1)</v>
          </cell>
          <cell r="D35323" t="str">
            <v>SEGR.VER.LAT.NO IN.UP. H1000 D700+PRE-C.</v>
          </cell>
          <cell r="E35323">
            <v>1009.4763087835054</v>
          </cell>
          <cell r="F35323" t="str">
            <v>Public Apr 25</v>
          </cell>
        </row>
        <row r="35324">
          <cell r="A35324" t="str">
            <v>1STQ008518A0000</v>
          </cell>
          <cell r="B35324" t="str">
            <v>ABB</v>
          </cell>
          <cell r="C35324" t="str">
            <v>PEP (Phase-1)</v>
          </cell>
          <cell r="D35324" t="str">
            <v>SEGR.V.LAT.REAR+INT.UP.H1000 D700+PRE-C.</v>
          </cell>
          <cell r="E35324">
            <v>720.20992824742268</v>
          </cell>
          <cell r="F35324" t="str">
            <v>Public Apr 25</v>
          </cell>
        </row>
        <row r="35325">
          <cell r="A35325" t="str">
            <v>1STQ008520A0000</v>
          </cell>
          <cell r="B35325" t="str">
            <v>ABB</v>
          </cell>
          <cell r="C35325" t="str">
            <v>PEP (Phase-1)</v>
          </cell>
          <cell r="D35325" t="str">
            <v>SEGR.V.LAT.REAR+INT.UP.H1000 D900+PRE-C.</v>
          </cell>
          <cell r="E35325">
            <v>937.70629905154647</v>
          </cell>
          <cell r="F35325" t="str">
            <v>Public Apr 25</v>
          </cell>
        </row>
        <row r="35326">
          <cell r="A35326" t="str">
            <v>1STQ008511A0000</v>
          </cell>
          <cell r="B35326" t="str">
            <v>ABB</v>
          </cell>
          <cell r="C35326" t="str">
            <v>PEP (Phase-1)</v>
          </cell>
          <cell r="D35326" t="str">
            <v>SEGR.VER.LAT.FRONT.+INT.UP.H800+PRE-C.</v>
          </cell>
          <cell r="E35326">
            <v>419.37601583505153</v>
          </cell>
          <cell r="F35326" t="str">
            <v>Public Apr 25</v>
          </cell>
        </row>
        <row r="35327">
          <cell r="A35327" t="str">
            <v>1STQ009070A0000</v>
          </cell>
          <cell r="B35327" t="str">
            <v>ABB</v>
          </cell>
          <cell r="C35327" t="str">
            <v>PEP (Phase-1)</v>
          </cell>
          <cell r="D35327" t="str">
            <v>SEGR.VER.LAT.NO IN.UP. H800 D200+PRE-C.</v>
          </cell>
          <cell r="E35327">
            <v>421.26117773195875</v>
          </cell>
          <cell r="F35327" t="str">
            <v>Public Apr 25</v>
          </cell>
        </row>
        <row r="35328">
          <cell r="A35328" t="str">
            <v>1STQ008487A0000</v>
          </cell>
          <cell r="B35328" t="str">
            <v>ABB</v>
          </cell>
          <cell r="C35328" t="str">
            <v>PEP (Phase-1)</v>
          </cell>
          <cell r="D35328" t="str">
            <v>SEGR.VER.LAT.NO IN.UP. H800 D300+PRE-C.</v>
          </cell>
          <cell r="E35328">
            <v>441.696778886598</v>
          </cell>
          <cell r="F35328" t="str">
            <v>Public Apr 25</v>
          </cell>
        </row>
        <row r="35329">
          <cell r="A35329" t="str">
            <v>1STQ008489A0000</v>
          </cell>
          <cell r="B35329" t="str">
            <v>ABB</v>
          </cell>
          <cell r="C35329" t="str">
            <v>PEP (Phase-1)</v>
          </cell>
          <cell r="D35329" t="str">
            <v>SEGR.VER.LAT.NO IN.UP. H800 D500+PRE-C.</v>
          </cell>
          <cell r="E35329">
            <v>573.66926647422679</v>
          </cell>
          <cell r="F35329" t="str">
            <v>Public Apr 25</v>
          </cell>
        </row>
        <row r="35330">
          <cell r="A35330" t="str">
            <v>1STQ008515A0000</v>
          </cell>
          <cell r="B35330" t="str">
            <v>ABB</v>
          </cell>
          <cell r="C35330" t="str">
            <v>PEP (Phase-1)</v>
          </cell>
          <cell r="D35330" t="str">
            <v>SEGR.V.LAT.REAR+INT.UP.H800 D500+PRE-C.</v>
          </cell>
          <cell r="E35330">
            <v>463.59365938144339</v>
          </cell>
          <cell r="F35330" t="str">
            <v>Public Apr 25</v>
          </cell>
        </row>
        <row r="35331">
          <cell r="A35331" t="str">
            <v>1STQ008491A0000</v>
          </cell>
          <cell r="B35331" t="str">
            <v>ABB</v>
          </cell>
          <cell r="C35331" t="str">
            <v>PEP (Phase-1)</v>
          </cell>
          <cell r="D35331" t="str">
            <v>SEGR.VER.LAT.NO IN.UP. H800 D700+PRE-C.</v>
          </cell>
          <cell r="E35331">
            <v>820.42468849484544</v>
          </cell>
          <cell r="F35331" t="str">
            <v>Public Apr 25</v>
          </cell>
        </row>
        <row r="35332">
          <cell r="A35332" t="str">
            <v>1STQ008517A0000</v>
          </cell>
          <cell r="B35332" t="str">
            <v>ABB</v>
          </cell>
          <cell r="C35332" t="str">
            <v>PEP (Phase-1)</v>
          </cell>
          <cell r="D35332" t="str">
            <v>SEGR.V.LAT.REAR+INT.UP.H800 D700+PRE-C.</v>
          </cell>
          <cell r="E35332">
            <v>592.01891925773202</v>
          </cell>
          <cell r="F35332" t="str">
            <v>Public Apr 25</v>
          </cell>
        </row>
        <row r="35333">
          <cell r="A35333" t="str">
            <v>1STQ008519A0000</v>
          </cell>
          <cell r="B35333" t="str">
            <v>ABB</v>
          </cell>
          <cell r="C35333" t="str">
            <v>PEP (Phase-1)</v>
          </cell>
          <cell r="D35333" t="str">
            <v>SEGR.V.LAT.REAR+INT.UP.H800 D900+PRE-C.</v>
          </cell>
          <cell r="E35333">
            <v>766.97086713402075</v>
          </cell>
          <cell r="F35333" t="str">
            <v>Public Apr 25</v>
          </cell>
        </row>
        <row r="35334">
          <cell r="A35334" t="str">
            <v>1STQ007743A0000</v>
          </cell>
          <cell r="B35334" t="str">
            <v>ABB</v>
          </cell>
          <cell r="C35334" t="str">
            <v>PEP (Noble)</v>
          </cell>
          <cell r="D35334" t="str">
            <v>GALV. SHEET C.CONT. UPRIGHT H=2000MM</v>
          </cell>
          <cell r="E35334">
            <v>452.451753</v>
          </cell>
          <cell r="F35334" t="str">
            <v>Public Apr 25</v>
          </cell>
        </row>
        <row r="35335">
          <cell r="A35335" t="str">
            <v>1STQ007750A0000</v>
          </cell>
          <cell r="B35335" t="str">
            <v>ABB</v>
          </cell>
          <cell r="C35335" t="str">
            <v>PEP (Noble)</v>
          </cell>
          <cell r="D35335" t="str">
            <v>S.STEEL SHEET C.CONT.UPRIGHT H=2000MM</v>
          </cell>
          <cell r="E35335">
            <v>927.46804800000018</v>
          </cell>
          <cell r="F35335" t="str">
            <v>Public Apr 25</v>
          </cell>
        </row>
        <row r="35336">
          <cell r="A35336" t="str">
            <v>1STQ002348B0000</v>
          </cell>
          <cell r="B35336" t="str">
            <v>ABB</v>
          </cell>
          <cell r="C35336" t="str">
            <v>PEP (Phase-2)</v>
          </cell>
          <cell r="D35336" t="str">
            <v>INTERMEDIATE UPRIGHT INT.KIT H=850MM</v>
          </cell>
          <cell r="E35336">
            <v>398.63272800000004</v>
          </cell>
          <cell r="F35336" t="str">
            <v>Public Apr 25</v>
          </cell>
        </row>
        <row r="35337">
          <cell r="A35337" t="str">
            <v>1STQ008040A0000</v>
          </cell>
          <cell r="B35337" t="str">
            <v>ABB</v>
          </cell>
          <cell r="C35337" t="str">
            <v>PEP (Phase-2)</v>
          </cell>
          <cell r="D35337" t="str">
            <v>INTERMEDIATE UPRIGHT INT.KIT H=2000MM</v>
          </cell>
          <cell r="E35337">
            <v>507.56694300000004</v>
          </cell>
          <cell r="F35337" t="str">
            <v>Public Apr 25</v>
          </cell>
        </row>
        <row r="35338">
          <cell r="A35338" t="str">
            <v>1STQ007034A0000</v>
          </cell>
          <cell r="B35338" t="str">
            <v>ABB</v>
          </cell>
          <cell r="C35338" t="str">
            <v>PEP (Noble)</v>
          </cell>
          <cell r="D35338" t="str">
            <v>4 GALVANIZED SHEET UPRIGHTS H=2000MM</v>
          </cell>
          <cell r="E35338">
            <v>2726.9037798260874</v>
          </cell>
          <cell r="F35338" t="str">
            <v>Public Apr 25</v>
          </cell>
        </row>
        <row r="35339">
          <cell r="A35339" t="str">
            <v>1STQ002032B0000</v>
          </cell>
          <cell r="B35339" t="str">
            <v>ABB</v>
          </cell>
          <cell r="C35339" t="str">
            <v>PEP (Noble)</v>
          </cell>
          <cell r="D35339" t="str">
            <v>2 GALV.+2 STAINL.STEEL UPRIGHTS H=2000MM</v>
          </cell>
          <cell r="E35339">
            <v>4678.6959892173909</v>
          </cell>
          <cell r="F35339" t="str">
            <v>Public Apr 25</v>
          </cell>
        </row>
        <row r="35340">
          <cell r="A35340" t="str">
            <v>1STQ007205A0000</v>
          </cell>
          <cell r="B35340" t="str">
            <v>ABB</v>
          </cell>
          <cell r="C35340" t="str">
            <v>PEP (Noble)</v>
          </cell>
          <cell r="D35340" t="str">
            <v>4 STAINLESS STEEL SHEET UPRIGHTSH=2000MM</v>
          </cell>
          <cell r="E35340">
            <v>5590.3179913043477</v>
          </cell>
          <cell r="F35340" t="str">
            <v>Public Apr 25</v>
          </cell>
        </row>
        <row r="35341">
          <cell r="A35341" t="str">
            <v>1STQ008179A0000</v>
          </cell>
          <cell r="B35341" t="str">
            <v>ABB</v>
          </cell>
          <cell r="C35341" t="str">
            <v>PEP (Phase-2)</v>
          </cell>
          <cell r="D35341" t="str">
            <v>E1.2 KIT 3-4P FIXED-INT. VERT. W=400MM</v>
          </cell>
          <cell r="E35341">
            <v>1652.6216460000003</v>
          </cell>
          <cell r="F35341" t="str">
            <v>Public Apr 25</v>
          </cell>
        </row>
        <row r="35342">
          <cell r="A35342" t="str">
            <v>1STQ007908A0000</v>
          </cell>
          <cell r="B35342" t="str">
            <v>ABB</v>
          </cell>
          <cell r="C35342" t="str">
            <v>PEP (Phase-2)</v>
          </cell>
          <cell r="D35342" t="str">
            <v>XT1 KIT 3-4P FIXED VERT.INST.W=400MM</v>
          </cell>
          <cell r="E35342">
            <v>745.82461200000012</v>
          </cell>
          <cell r="F35342" t="str">
            <v>Public Apr 25</v>
          </cell>
        </row>
        <row r="35343">
          <cell r="A35343" t="str">
            <v>1STQ008465A0000</v>
          </cell>
          <cell r="B35343" t="str">
            <v>ABB</v>
          </cell>
          <cell r="C35343" t="str">
            <v>PEP (Phase-2)</v>
          </cell>
          <cell r="D35343" t="str">
            <v>XT1 KIT 3-4P FIXED MOT.VERT.W=400MM</v>
          </cell>
          <cell r="E35343">
            <v>889.18046100000015</v>
          </cell>
          <cell r="F35343" t="str">
            <v>Public Apr 25</v>
          </cell>
        </row>
        <row r="35344">
          <cell r="A35344" t="str">
            <v>1STQ007912A0000</v>
          </cell>
          <cell r="B35344" t="str">
            <v>ABB</v>
          </cell>
          <cell r="C35344" t="str">
            <v>PEP (Phase-2)</v>
          </cell>
          <cell r="D35344" t="str">
            <v>XT1 KIT 3-4P FIXED RHD VERT.INST.W=400MM</v>
          </cell>
          <cell r="E35344">
            <v>889.18046100000015</v>
          </cell>
          <cell r="F35344" t="str">
            <v>Public Apr 25</v>
          </cell>
        </row>
        <row r="35345">
          <cell r="A35345" t="str">
            <v>1STQ007914A0000</v>
          </cell>
          <cell r="B35345" t="str">
            <v>ABB</v>
          </cell>
          <cell r="C35345" t="str">
            <v>PEP (Phase-2)</v>
          </cell>
          <cell r="D35345" t="str">
            <v>XT1 KIT 3-4P PLUG IN VERT.INS.W=400MM</v>
          </cell>
          <cell r="E35345">
            <v>817.27148100000022</v>
          </cell>
          <cell r="F35345" t="str">
            <v>Public Apr 25</v>
          </cell>
        </row>
        <row r="35346">
          <cell r="A35346" t="str">
            <v>1STQ007916A0000</v>
          </cell>
          <cell r="B35346" t="str">
            <v>ABB</v>
          </cell>
          <cell r="C35346" t="str">
            <v>PEP (Phase-2)</v>
          </cell>
          <cell r="D35346" t="str">
            <v>XT1 KIT 3-4P PLUG IN MOT.VER.INS.W=400MM</v>
          </cell>
          <cell r="E35346">
            <v>889.18046100000015</v>
          </cell>
          <cell r="F35346" t="str">
            <v>Public Apr 25</v>
          </cell>
        </row>
        <row r="35347">
          <cell r="A35347" t="str">
            <v>1STQ007910A0000</v>
          </cell>
          <cell r="B35347" t="str">
            <v>ABB</v>
          </cell>
          <cell r="C35347" t="str">
            <v>PEP (Phase-2)</v>
          </cell>
          <cell r="D35347" t="str">
            <v>XT1 KIT 4P FIXED+RCD. VERT.INST.W=400MM</v>
          </cell>
          <cell r="E35347">
            <v>788.56424399999992</v>
          </cell>
          <cell r="F35347" t="str">
            <v>Public Apr 25</v>
          </cell>
        </row>
        <row r="35348">
          <cell r="A35348" t="str">
            <v>1STQ007918A0000</v>
          </cell>
          <cell r="B35348" t="str">
            <v>ABB</v>
          </cell>
          <cell r="C35348" t="str">
            <v>PEP (Phase-2)</v>
          </cell>
          <cell r="D35348" t="str">
            <v>XT1 KIT 3-4P PLUG IN RHD VER.INS.W=400MM</v>
          </cell>
          <cell r="E35348">
            <v>889.18046100000015</v>
          </cell>
          <cell r="F35348" t="str">
            <v>Public Apr 25</v>
          </cell>
        </row>
        <row r="35349">
          <cell r="A35349" t="str">
            <v>1STQ007939A0000</v>
          </cell>
          <cell r="B35349" t="str">
            <v>ABB</v>
          </cell>
          <cell r="C35349" t="str">
            <v>PEP (Phase-2)</v>
          </cell>
          <cell r="D35349" t="str">
            <v>XT2 KIT 3P WITH. RHD VERT.INST.W=400MM</v>
          </cell>
          <cell r="E35349">
            <v>1104.2536830000001</v>
          </cell>
          <cell r="F35349" t="str">
            <v>Public Apr 25</v>
          </cell>
        </row>
        <row r="35350">
          <cell r="A35350" t="str">
            <v>1STQ007921A0000</v>
          </cell>
          <cell r="B35350" t="str">
            <v>ABB</v>
          </cell>
          <cell r="C35350" t="str">
            <v>PEP (Phase-2)</v>
          </cell>
          <cell r="D35350" t="str">
            <v>XT2 KIT 3-4P FIXED VERT.INST. W=400MM</v>
          </cell>
          <cell r="E35350">
            <v>846.20413800000006</v>
          </cell>
          <cell r="F35350" t="str">
            <v>Public Apr 25</v>
          </cell>
        </row>
        <row r="35351">
          <cell r="A35351" t="str">
            <v>1STQ008466A0000</v>
          </cell>
          <cell r="B35351" t="str">
            <v>ABB</v>
          </cell>
          <cell r="C35351" t="str">
            <v>PEP (Phase-2)</v>
          </cell>
          <cell r="D35351" t="str">
            <v>XT2 KIT 3-4P FIXED MOT.VERT.W=400MM</v>
          </cell>
          <cell r="E35351">
            <v>889.18046100000015</v>
          </cell>
          <cell r="F35351" t="str">
            <v>Public Apr 25</v>
          </cell>
        </row>
        <row r="35352">
          <cell r="A35352" t="str">
            <v>1STQ007925A0000</v>
          </cell>
          <cell r="B35352" t="str">
            <v>ABB</v>
          </cell>
          <cell r="C35352" t="str">
            <v>PEP (Phase-2)</v>
          </cell>
          <cell r="D35352" t="str">
            <v>XT2 KIT 3-4P FIXED RHD VERT.INST.W=400MM</v>
          </cell>
          <cell r="E35352">
            <v>989.39092200000005</v>
          </cell>
          <cell r="F35352" t="str">
            <v>Public Apr 25</v>
          </cell>
        </row>
        <row r="35353">
          <cell r="A35353" t="str">
            <v>1STQ007927A0000</v>
          </cell>
          <cell r="B35353" t="str">
            <v>ABB</v>
          </cell>
          <cell r="C35353" t="str">
            <v>PEP (Phase-2)</v>
          </cell>
          <cell r="D35353" t="str">
            <v>XT2 KIT 3-4P PLUG IN VERT.INS.W=400MM</v>
          </cell>
          <cell r="E35353">
            <v>917.69609100000014</v>
          </cell>
          <cell r="F35353" t="str">
            <v>Public Apr 25</v>
          </cell>
        </row>
        <row r="35354">
          <cell r="A35354" t="str">
            <v>1STQ007931A0000</v>
          </cell>
          <cell r="B35354" t="str">
            <v>ABB</v>
          </cell>
          <cell r="C35354" t="str">
            <v>PEP (Phase-2)</v>
          </cell>
          <cell r="D35354" t="str">
            <v>XT2 KIT 3-4P PLUG IN MOT.VER.INS.W=400MM</v>
          </cell>
          <cell r="E35354">
            <v>989.39092200000005</v>
          </cell>
          <cell r="F35354" t="str">
            <v>Public Apr 25</v>
          </cell>
        </row>
        <row r="35355">
          <cell r="A35355" t="str">
            <v>1STQ007935A0000</v>
          </cell>
          <cell r="B35355" t="str">
            <v>ABB</v>
          </cell>
          <cell r="C35355" t="str">
            <v>PEP (Phase-2)</v>
          </cell>
          <cell r="D35355" t="str">
            <v>XT2 KIT 3P WITHDRAW.. VERT.INS. W=400MM</v>
          </cell>
          <cell r="E35355">
            <v>960.86402099999998</v>
          </cell>
          <cell r="F35355" t="str">
            <v>Public Apr 25</v>
          </cell>
        </row>
        <row r="35356">
          <cell r="A35356" t="str">
            <v>1STQ007937A0000</v>
          </cell>
          <cell r="B35356" t="str">
            <v>ABB</v>
          </cell>
          <cell r="C35356" t="str">
            <v>PEP (Phase-2)</v>
          </cell>
          <cell r="D35356" t="str">
            <v>XT2 KIT 3P WITH.MOT. VERT.INST.W=400MM</v>
          </cell>
          <cell r="E35356">
            <v>1104.2536830000001</v>
          </cell>
          <cell r="F35356" t="str">
            <v>Public Apr 25</v>
          </cell>
        </row>
        <row r="35357">
          <cell r="A35357" t="str">
            <v>1STQ007943A0000</v>
          </cell>
          <cell r="B35357" t="str">
            <v>ABB</v>
          </cell>
          <cell r="C35357" t="str">
            <v>PEP (Phase-2)</v>
          </cell>
          <cell r="D35357" t="str">
            <v>XT2 KIT 4P WITH.+RCD. VERT.INS. W=400MM</v>
          </cell>
          <cell r="E35357">
            <v>1003.8290730000002</v>
          </cell>
          <cell r="F35357" t="str">
            <v>Public Apr 25</v>
          </cell>
        </row>
        <row r="35358">
          <cell r="A35358" t="str">
            <v>1STQ007941A0000</v>
          </cell>
          <cell r="B35358" t="str">
            <v>ABB</v>
          </cell>
          <cell r="C35358" t="str">
            <v>PEP (Phase-2)</v>
          </cell>
          <cell r="D35358" t="str">
            <v>XT2 KIT 4P FIXED+RCD. VERT.INS. W=400MM</v>
          </cell>
          <cell r="E35358">
            <v>889.18046100000015</v>
          </cell>
          <cell r="F35358" t="str">
            <v>Public Apr 25</v>
          </cell>
        </row>
        <row r="35359">
          <cell r="A35359" t="str">
            <v>1STQ007933A0000</v>
          </cell>
          <cell r="B35359" t="str">
            <v>ABB</v>
          </cell>
          <cell r="C35359" t="str">
            <v>PEP (Phase-2)</v>
          </cell>
          <cell r="D35359" t="str">
            <v>XT2 KIT 3-4P PLUG IN RHD VER.INS.W=400MM</v>
          </cell>
          <cell r="E35359">
            <v>989.39092200000005</v>
          </cell>
          <cell r="F35359" t="str">
            <v>Public Apr 25</v>
          </cell>
        </row>
        <row r="35360">
          <cell r="A35360" t="str">
            <v>1STQ007945A0000</v>
          </cell>
          <cell r="B35360" t="str">
            <v>ABB</v>
          </cell>
          <cell r="C35360" t="str">
            <v>PEP (Phase-2)</v>
          </cell>
          <cell r="D35360" t="str">
            <v>XT3 KIT 3-4P FIXED VERT.INST. W=400MM</v>
          </cell>
          <cell r="E35360">
            <v>910.44883800000002</v>
          </cell>
          <cell r="F35360" t="str">
            <v>Public Apr 25</v>
          </cell>
        </row>
        <row r="35361">
          <cell r="A35361" t="str">
            <v>1STQ008467A0000</v>
          </cell>
          <cell r="B35361" t="str">
            <v>ABB</v>
          </cell>
          <cell r="C35361" t="str">
            <v>PEP (Phase-2)</v>
          </cell>
          <cell r="D35361" t="str">
            <v>XT3 KIT 3-4P FIXED MOT.VERT.W=400MM</v>
          </cell>
          <cell r="E35361">
            <v>1053.8385000000003</v>
          </cell>
          <cell r="F35361" t="str">
            <v>Public Apr 25</v>
          </cell>
        </row>
        <row r="35362">
          <cell r="A35362" t="str">
            <v>1STQ007947A0000</v>
          </cell>
          <cell r="B35362" t="str">
            <v>ABB</v>
          </cell>
          <cell r="C35362" t="str">
            <v>PEP (Phase-2)</v>
          </cell>
          <cell r="D35362" t="str">
            <v>XT3 KIT 3-4P FIXED RHD VERT.INST.W=400MM</v>
          </cell>
          <cell r="E35362">
            <v>1053.8385000000003</v>
          </cell>
          <cell r="F35362" t="str">
            <v>Public Apr 25</v>
          </cell>
        </row>
        <row r="35363">
          <cell r="A35363" t="str">
            <v>1STQ007949A0000</v>
          </cell>
          <cell r="B35363" t="str">
            <v>ABB</v>
          </cell>
          <cell r="C35363" t="str">
            <v>PEP (Phase-2)</v>
          </cell>
          <cell r="D35363" t="str">
            <v>XT3 KIT 3-4P PLUG IN VERT.INS.W=400MM</v>
          </cell>
          <cell r="E35363">
            <v>982.35781800000007</v>
          </cell>
          <cell r="F35363" t="str">
            <v>Public Apr 25</v>
          </cell>
        </row>
        <row r="35364">
          <cell r="A35364" t="str">
            <v>1STQ007952A0000</v>
          </cell>
          <cell r="B35364" t="str">
            <v>ABB</v>
          </cell>
          <cell r="C35364" t="str">
            <v>PEP (Phase-2)</v>
          </cell>
          <cell r="D35364" t="str">
            <v>XT3 KIT 3-4P PLUG IN MOT.VER.INS.W=400MM</v>
          </cell>
          <cell r="E35364">
            <v>1032.3334320000001</v>
          </cell>
          <cell r="F35364" t="str">
            <v>Public Apr 25</v>
          </cell>
        </row>
        <row r="35365">
          <cell r="A35365" t="str">
            <v>1STQ007956A0000</v>
          </cell>
          <cell r="B35365" t="str">
            <v>ABB</v>
          </cell>
          <cell r="C35365" t="str">
            <v>PEP (Phase-2)</v>
          </cell>
          <cell r="D35365" t="str">
            <v>XT3 KIT 4P FIXED+RCD. VERT.INS. W=400MM</v>
          </cell>
          <cell r="E35365">
            <v>960.86402099999998</v>
          </cell>
          <cell r="F35365" t="str">
            <v>Public Apr 25</v>
          </cell>
        </row>
        <row r="35366">
          <cell r="A35366" t="str">
            <v>1STQ007954A0000</v>
          </cell>
          <cell r="B35366" t="str">
            <v>ABB</v>
          </cell>
          <cell r="C35366" t="str">
            <v>PEP (Phase-2)</v>
          </cell>
          <cell r="D35366" t="str">
            <v>XT3 KIT 3-4P PLUG IN RHD VER.INS.W=400MM</v>
          </cell>
          <cell r="E35366">
            <v>1032.3334320000001</v>
          </cell>
          <cell r="F35366" t="str">
            <v>Public Apr 25</v>
          </cell>
        </row>
        <row r="35367">
          <cell r="A35367" t="str">
            <v>1STQ007978A0000</v>
          </cell>
          <cell r="B35367" t="str">
            <v>ABB</v>
          </cell>
          <cell r="C35367" t="str">
            <v>PEP (Phase-2)</v>
          </cell>
          <cell r="D35367" t="str">
            <v>XT4 KIT 3-4P WITH. RHD VERT.INS. W=400MM</v>
          </cell>
          <cell r="E35367">
            <v>1161.4652790000002</v>
          </cell>
          <cell r="F35367" t="str">
            <v>Public Apr 25</v>
          </cell>
        </row>
        <row r="35368">
          <cell r="A35368" t="str">
            <v>1STQ007960A0000</v>
          </cell>
          <cell r="B35368" t="str">
            <v>ABB</v>
          </cell>
          <cell r="C35368" t="str">
            <v>PEP (Phase-2)</v>
          </cell>
          <cell r="D35368" t="str">
            <v>XT4 KIT 3-4P FIXED VERT.INST. W=400MM</v>
          </cell>
          <cell r="E35368">
            <v>975.09929399999999</v>
          </cell>
          <cell r="F35368" t="str">
            <v>Public Apr 25</v>
          </cell>
        </row>
        <row r="35369">
          <cell r="A35369" t="str">
            <v>1STQ008468A0000</v>
          </cell>
          <cell r="B35369" t="str">
            <v>ABB</v>
          </cell>
          <cell r="C35369" t="str">
            <v>PEP (Phase-2)</v>
          </cell>
          <cell r="D35369" t="str">
            <v>XT4 KIT 3-4P FIXED MOT.VERT.W=400MM</v>
          </cell>
          <cell r="E35369">
            <v>1118.5002270000002</v>
          </cell>
          <cell r="F35369" t="str">
            <v>Public Apr 25</v>
          </cell>
        </row>
        <row r="35370">
          <cell r="A35370" t="str">
            <v>1STQ007964A0000</v>
          </cell>
          <cell r="B35370" t="str">
            <v>ABB</v>
          </cell>
          <cell r="C35370" t="str">
            <v>PEP (Phase-2)</v>
          </cell>
          <cell r="D35370" t="str">
            <v>XT4 KIT 3-4P FIXED RHD VERT.INST.W=400MM</v>
          </cell>
          <cell r="E35370">
            <v>1118.5002270000002</v>
          </cell>
          <cell r="F35370" t="str">
            <v>Public Apr 25</v>
          </cell>
        </row>
        <row r="35371">
          <cell r="A35371" t="str">
            <v>1STQ007966A0000</v>
          </cell>
          <cell r="B35371" t="str">
            <v>ABB</v>
          </cell>
          <cell r="C35371" t="str">
            <v>PEP (Phase-2)</v>
          </cell>
          <cell r="D35371" t="str">
            <v>XT4 KIT 3-4P PLUG IN VERT.INS.W=400MM</v>
          </cell>
          <cell r="E35371">
            <v>1046.7941250000001</v>
          </cell>
          <cell r="F35371" t="str">
            <v>Public Apr 25</v>
          </cell>
        </row>
        <row r="35372">
          <cell r="A35372" t="str">
            <v>1STQ007970A0000</v>
          </cell>
          <cell r="B35372" t="str">
            <v>ABB</v>
          </cell>
          <cell r="C35372" t="str">
            <v>PEP (Phase-2)</v>
          </cell>
          <cell r="D35372" t="str">
            <v>XT4 KIT 3-4P PLUG IN MOT.VER.INS.W=400MM</v>
          </cell>
          <cell r="E35372">
            <v>1118.5002270000002</v>
          </cell>
          <cell r="F35372" t="str">
            <v>Public Apr 25</v>
          </cell>
        </row>
        <row r="35373">
          <cell r="A35373" t="str">
            <v>1STQ007974A0000</v>
          </cell>
          <cell r="B35373" t="str">
            <v>ABB</v>
          </cell>
          <cell r="C35373" t="str">
            <v>PEP (Phase-2)</v>
          </cell>
          <cell r="D35373" t="str">
            <v>XT4 KIT 3-4P WITHDRAW. VERT.INS.W=400MM</v>
          </cell>
          <cell r="E35373">
            <v>1089.9958680000002</v>
          </cell>
          <cell r="F35373" t="str">
            <v>Public Apr 25</v>
          </cell>
        </row>
        <row r="35374">
          <cell r="A35374" t="str">
            <v>1STQ007976A0000</v>
          </cell>
          <cell r="B35374" t="str">
            <v>ABB</v>
          </cell>
          <cell r="C35374" t="str">
            <v>PEP (Phase-2)</v>
          </cell>
          <cell r="D35374" t="str">
            <v>XT4 KIT 3-4P WITH.MOT. VERT.INST.W=400MM</v>
          </cell>
          <cell r="E35374">
            <v>1161.4652790000002</v>
          </cell>
          <cell r="F35374" t="str">
            <v>Public Apr 25</v>
          </cell>
        </row>
        <row r="35375">
          <cell r="A35375" t="str">
            <v>1STQ007980A0000</v>
          </cell>
          <cell r="B35375" t="str">
            <v>ABB</v>
          </cell>
          <cell r="C35375" t="str">
            <v>PEP (Phase-2)</v>
          </cell>
          <cell r="D35375" t="str">
            <v>XT4 KIT 4P WITH.+RCD. VERT.INS. W=400MM</v>
          </cell>
          <cell r="E35375">
            <v>1132.7355</v>
          </cell>
          <cell r="F35375" t="str">
            <v>Public Apr 25</v>
          </cell>
        </row>
        <row r="35376">
          <cell r="A35376" t="str">
            <v>1STQ007958A0000</v>
          </cell>
          <cell r="B35376" t="str">
            <v>ABB</v>
          </cell>
          <cell r="C35376" t="str">
            <v>PEP (Phase-2)</v>
          </cell>
          <cell r="D35376" t="str">
            <v>XT4 KIT 4P FIXED+RCD. VERT.INS. W=400MM</v>
          </cell>
          <cell r="E35376">
            <v>1061.2660890000002</v>
          </cell>
          <cell r="F35376" t="str">
            <v>Public Apr 25</v>
          </cell>
        </row>
        <row r="35377">
          <cell r="A35377" t="str">
            <v>1STQ007972A0000</v>
          </cell>
          <cell r="B35377" t="str">
            <v>ABB</v>
          </cell>
          <cell r="C35377" t="str">
            <v>PEP (Phase-2)</v>
          </cell>
          <cell r="D35377" t="str">
            <v>XT4 KIT 3-4P PLUG IN RHD VER.INS.W=400MM</v>
          </cell>
          <cell r="E35377">
            <v>1118.5002270000002</v>
          </cell>
          <cell r="F35377" t="str">
            <v>Public Apr 25</v>
          </cell>
        </row>
        <row r="35378">
          <cell r="A35378" t="str">
            <v>1STQ008185A0000</v>
          </cell>
          <cell r="B35378" t="str">
            <v>ABB</v>
          </cell>
          <cell r="C35378" t="str">
            <v>PEP (Phase-2)</v>
          </cell>
          <cell r="D35378" t="str">
            <v>E1.2 KIT 3-4P WITH.-INT.VERT. W=600MM</v>
          </cell>
          <cell r="E35378">
            <v>1843.450947</v>
          </cell>
          <cell r="F35378" t="str">
            <v>Public Apr 25</v>
          </cell>
        </row>
        <row r="35379">
          <cell r="A35379" t="str">
            <v>1STQ008184A0000</v>
          </cell>
          <cell r="B35379" t="str">
            <v>ABB</v>
          </cell>
          <cell r="C35379" t="str">
            <v>PEP (Phase-2)</v>
          </cell>
          <cell r="D35379" t="str">
            <v>E1.2 KIT 3-4P FIXED-INT. VERT. W=600MM</v>
          </cell>
          <cell r="E35379">
            <v>1679.4353550000003</v>
          </cell>
          <cell r="F35379" t="str">
            <v>Public Apr 25</v>
          </cell>
        </row>
        <row r="35380">
          <cell r="A35380" t="str">
            <v>1STQ008186A0000</v>
          </cell>
          <cell r="B35380" t="str">
            <v>ABB</v>
          </cell>
          <cell r="C35380" t="str">
            <v>PEP (Phase-2)</v>
          </cell>
          <cell r="D35380" t="str">
            <v>E2.2 KIT 3-4P F-INT. VERT. W=600MM</v>
          </cell>
          <cell r="E35380">
            <v>2585.8379039999995</v>
          </cell>
          <cell r="F35380" t="str">
            <v>Public Apr 25</v>
          </cell>
        </row>
        <row r="35381">
          <cell r="A35381" t="str">
            <v>1STQ008484A0000</v>
          </cell>
          <cell r="B35381" t="str">
            <v>ABB</v>
          </cell>
          <cell r="C35381" t="str">
            <v>PEP (Phase-2)</v>
          </cell>
          <cell r="D35381" t="str">
            <v>E4.2 KIT 3-4P FIXED VERT. W=600MM</v>
          </cell>
          <cell r="E35381">
            <v>2659.0205070000002</v>
          </cell>
          <cell r="F35381" t="str">
            <v>Public Apr 25</v>
          </cell>
        </row>
        <row r="35382">
          <cell r="A35382" t="str">
            <v>1STQ008187A0000</v>
          </cell>
          <cell r="B35382" t="str">
            <v>ABB</v>
          </cell>
          <cell r="C35382" t="str">
            <v>PEP (Phase-2)</v>
          </cell>
          <cell r="D35382" t="str">
            <v>E2.2 KIT 3-4P W-I. VERT. W=600MM</v>
          </cell>
          <cell r="E35382">
            <v>2766.0273810000003</v>
          </cell>
          <cell r="F35382" t="str">
            <v>Public Apr 25</v>
          </cell>
        </row>
        <row r="35383">
          <cell r="A35383" t="str">
            <v>1STQ009991A0000</v>
          </cell>
          <cell r="B35383" t="str">
            <v>ABB</v>
          </cell>
          <cell r="C35383" t="str">
            <v>PEP (Phase-2)</v>
          </cell>
          <cell r="D35383" t="str">
            <v>E4.2 KIT 3P W-I. VERT. W=600MM</v>
          </cell>
          <cell r="E35383">
            <v>2670.9339540000001</v>
          </cell>
          <cell r="F35383" t="str">
            <v>Public Apr 25</v>
          </cell>
        </row>
        <row r="35384">
          <cell r="A35384" t="str">
            <v>1STQ001885B0000</v>
          </cell>
          <cell r="B35384" t="str">
            <v>ABB</v>
          </cell>
          <cell r="C35384" t="str">
            <v>PEP (Phase-2)</v>
          </cell>
          <cell r="D35384" t="str">
            <v>4 XT1 KIT 3P FIXED VERT. W=600MM H=300MM</v>
          </cell>
          <cell r="E35384">
            <v>746.86154400000009</v>
          </cell>
          <cell r="F35384" t="str">
            <v>Public Apr 25</v>
          </cell>
        </row>
        <row r="35385">
          <cell r="A35385" t="str">
            <v>1STQ007909A0000</v>
          </cell>
          <cell r="B35385" t="str">
            <v>ABB</v>
          </cell>
          <cell r="C35385" t="str">
            <v>PEP (Phase-2)</v>
          </cell>
          <cell r="D35385" t="str">
            <v>XT1 KIT 3-4P FIXED VERT.INST.W=600MM</v>
          </cell>
          <cell r="E35385">
            <v>788.56424399999992</v>
          </cell>
          <cell r="F35385" t="str">
            <v>Public Apr 25</v>
          </cell>
        </row>
        <row r="35386">
          <cell r="A35386" t="str">
            <v>1STQ008469A0000</v>
          </cell>
          <cell r="B35386" t="str">
            <v>ABB</v>
          </cell>
          <cell r="C35386" t="str">
            <v>PEP (Phase-2)</v>
          </cell>
          <cell r="D35386" t="str">
            <v>XT1 KIT 3-4P FIXED MOT.VERT.W=600MM</v>
          </cell>
          <cell r="E35386">
            <v>931.92009300000029</v>
          </cell>
          <cell r="F35386" t="str">
            <v>Public Apr 25</v>
          </cell>
        </row>
        <row r="35387">
          <cell r="A35387" t="str">
            <v>1STQ007913A0000</v>
          </cell>
          <cell r="B35387" t="str">
            <v>ABB</v>
          </cell>
          <cell r="C35387" t="str">
            <v>PEP (Phase-2)</v>
          </cell>
          <cell r="D35387" t="str">
            <v>XT1 KIT 3-4P FIXED RHD VERT.INST.W=600MM</v>
          </cell>
          <cell r="E35387">
            <v>931.92009300000029</v>
          </cell>
          <cell r="F35387" t="str">
            <v>Public Apr 25</v>
          </cell>
        </row>
        <row r="35388">
          <cell r="A35388" t="str">
            <v>1STQ007915A0000</v>
          </cell>
          <cell r="B35388" t="str">
            <v>ABB</v>
          </cell>
          <cell r="C35388" t="str">
            <v>PEP (Phase-2)</v>
          </cell>
          <cell r="D35388" t="str">
            <v>XT1 KIT 3-4P PLUG IN VERT.INS.W=600MM</v>
          </cell>
          <cell r="E35388">
            <v>860.43941100000006</v>
          </cell>
          <cell r="F35388" t="str">
            <v>Public Apr 25</v>
          </cell>
        </row>
        <row r="35389">
          <cell r="A35389" t="str">
            <v>1STQ007917A0000</v>
          </cell>
          <cell r="B35389" t="str">
            <v>ABB</v>
          </cell>
          <cell r="C35389" t="str">
            <v>PEP (Phase-2)</v>
          </cell>
          <cell r="D35389" t="str">
            <v>XT1 KIT 3-4P PLUG IN MOT.VER.INS.W=600MM</v>
          </cell>
          <cell r="E35389">
            <v>931.92009300000029</v>
          </cell>
          <cell r="F35389" t="str">
            <v>Public Apr 25</v>
          </cell>
        </row>
        <row r="35390">
          <cell r="A35390" t="str">
            <v>1STQ007911A0000</v>
          </cell>
          <cell r="B35390" t="str">
            <v>ABB</v>
          </cell>
          <cell r="C35390" t="str">
            <v>PEP (Phase-2)</v>
          </cell>
          <cell r="D35390" t="str">
            <v>XT1 KIT 4P FIXED+RCD. VERT.INST.W=600MM</v>
          </cell>
          <cell r="E35390">
            <v>831.52929600000004</v>
          </cell>
          <cell r="F35390" t="str">
            <v>Public Apr 25</v>
          </cell>
        </row>
        <row r="35391">
          <cell r="A35391" t="str">
            <v>1STQ007919A0000</v>
          </cell>
          <cell r="B35391" t="str">
            <v>ABB</v>
          </cell>
          <cell r="C35391" t="str">
            <v>PEP (Phase-2)</v>
          </cell>
          <cell r="D35391" t="str">
            <v>XT1 KIT 3-4P PLUG IN RHD VER.INS.W=600MM</v>
          </cell>
          <cell r="E35391">
            <v>931.92009300000029</v>
          </cell>
          <cell r="F35391" t="str">
            <v>Public Apr 25</v>
          </cell>
        </row>
        <row r="35392">
          <cell r="A35392" t="str">
            <v>1STQ009146A0000</v>
          </cell>
          <cell r="B35392" t="str">
            <v>ABB</v>
          </cell>
          <cell r="C35392" t="str">
            <v>PEP (Phase-2)</v>
          </cell>
          <cell r="D35392" t="str">
            <v>3 XT1 KIT 3-4P PLUG IN VERT.W=600MM</v>
          </cell>
          <cell r="E35392">
            <v>942.98821499999997</v>
          </cell>
          <cell r="F35392" t="str">
            <v>Public Apr 25</v>
          </cell>
        </row>
        <row r="35393">
          <cell r="A35393" t="str">
            <v>1STQ007940A0000</v>
          </cell>
          <cell r="B35393" t="str">
            <v>ABB</v>
          </cell>
          <cell r="C35393" t="str">
            <v>PEP (Phase-2)</v>
          </cell>
          <cell r="D35393" t="str">
            <v>XT2 KIT 3-4P WITH. RHD VERT.INST.W=600MM</v>
          </cell>
          <cell r="E35393">
            <v>1168.904139</v>
          </cell>
          <cell r="F35393" t="str">
            <v>Public Apr 25</v>
          </cell>
        </row>
        <row r="35394">
          <cell r="A35394" t="str">
            <v>1STQ007922A0000</v>
          </cell>
          <cell r="B35394" t="str">
            <v>ABB</v>
          </cell>
          <cell r="C35394" t="str">
            <v>PEP (Phase-2)</v>
          </cell>
          <cell r="D35394" t="str">
            <v>XT2 KIT 3-4P FIXED VERT.INST. W=600MM</v>
          </cell>
          <cell r="E35394">
            <v>881.95575000000019</v>
          </cell>
          <cell r="F35394" t="str">
            <v>Public Apr 25</v>
          </cell>
        </row>
        <row r="35395">
          <cell r="A35395" t="str">
            <v>1STQ008470A0000</v>
          </cell>
          <cell r="B35395" t="str">
            <v>ABB</v>
          </cell>
          <cell r="C35395" t="str">
            <v>PEP (Phase-2)</v>
          </cell>
          <cell r="D35395" t="str">
            <v>XT2 KIT 3-4P FIXED MOT.VERT.W=600MM</v>
          </cell>
          <cell r="E35395">
            <v>924.90953100000013</v>
          </cell>
          <cell r="F35395" t="str">
            <v>Public Apr 25</v>
          </cell>
        </row>
        <row r="35396">
          <cell r="A35396" t="str">
            <v>1STQ007926A0000</v>
          </cell>
          <cell r="B35396" t="str">
            <v>ABB</v>
          </cell>
          <cell r="C35396" t="str">
            <v>PEP (Phase-2)</v>
          </cell>
          <cell r="D35396" t="str">
            <v>XT2 KIT 3-4P FIXED RHD VERT.INST.W=600MM</v>
          </cell>
          <cell r="E35396">
            <v>1025.3228700000002</v>
          </cell>
          <cell r="F35396" t="str">
            <v>Public Apr 25</v>
          </cell>
        </row>
        <row r="35397">
          <cell r="A35397" t="str">
            <v>1STQ007928A0000</v>
          </cell>
          <cell r="B35397" t="str">
            <v>ABB</v>
          </cell>
          <cell r="C35397" t="str">
            <v>PEP (Phase-2)</v>
          </cell>
          <cell r="D35397" t="str">
            <v>XT2 KIT 3-4P PLUG IN VERT.INS.W=600MM</v>
          </cell>
          <cell r="E35397">
            <v>953.63931000000014</v>
          </cell>
          <cell r="F35397" t="str">
            <v>Public Apr 25</v>
          </cell>
        </row>
        <row r="35398">
          <cell r="A35398" t="str">
            <v>1STQ007932A0000</v>
          </cell>
          <cell r="B35398" t="str">
            <v>ABB</v>
          </cell>
          <cell r="C35398" t="str">
            <v>PEP (Phase-2)</v>
          </cell>
          <cell r="D35398" t="str">
            <v>XT2 KIT 3-4P PLUG IN MOT.VER.INS.W=600MM</v>
          </cell>
          <cell r="E35398">
            <v>1025.3228700000002</v>
          </cell>
          <cell r="F35398" t="str">
            <v>Public Apr 25</v>
          </cell>
        </row>
        <row r="35399">
          <cell r="A35399" t="str">
            <v>1STQ007936A0000</v>
          </cell>
          <cell r="B35399" t="str">
            <v>ABB</v>
          </cell>
          <cell r="C35399" t="str">
            <v>PEP (Phase-2)</v>
          </cell>
          <cell r="D35399" t="str">
            <v>XT2 KIT 3-4P WITHDRAW.. VERT.INS. W=600M</v>
          </cell>
          <cell r="E35399">
            <v>1025.3228700000002</v>
          </cell>
          <cell r="F35399" t="str">
            <v>Public Apr 25</v>
          </cell>
        </row>
        <row r="35400">
          <cell r="A35400" t="str">
            <v>1STQ007938A0000</v>
          </cell>
          <cell r="B35400" t="str">
            <v>ABB</v>
          </cell>
          <cell r="C35400" t="str">
            <v>PEP (Phase-2)</v>
          </cell>
          <cell r="D35400" t="str">
            <v>XT2 KIT 3-4P WITH.MOT. VERT.INST.W=600MM</v>
          </cell>
          <cell r="E35400">
            <v>1168.904139</v>
          </cell>
          <cell r="F35400" t="str">
            <v>Public Apr 25</v>
          </cell>
        </row>
        <row r="35401">
          <cell r="A35401" t="str">
            <v>1STQ007944A0000</v>
          </cell>
          <cell r="B35401" t="str">
            <v>ABB</v>
          </cell>
          <cell r="C35401" t="str">
            <v>PEP (Phase-2)</v>
          </cell>
          <cell r="D35401" t="str">
            <v>XT2 KIT 4P  WITH.+RCD. VERT.INS. W=600MM</v>
          </cell>
          <cell r="E35401">
            <v>1068.5020710000003</v>
          </cell>
          <cell r="F35401" t="str">
            <v>Public Apr 25</v>
          </cell>
        </row>
        <row r="35402">
          <cell r="A35402" t="str">
            <v>1STQ007942A0000</v>
          </cell>
          <cell r="B35402" t="str">
            <v>ABB</v>
          </cell>
          <cell r="C35402" t="str">
            <v>PEP (Phase-2)</v>
          </cell>
          <cell r="D35402" t="str">
            <v>XT2 KIT 4P FIXED+RCD. VERT.INS. W=600MM</v>
          </cell>
          <cell r="E35402">
            <v>924.90953100000013</v>
          </cell>
          <cell r="F35402" t="str">
            <v>Public Apr 25</v>
          </cell>
        </row>
        <row r="35403">
          <cell r="A35403" t="str">
            <v>1STQ007934A0000</v>
          </cell>
          <cell r="B35403" t="str">
            <v>ABB</v>
          </cell>
          <cell r="C35403" t="str">
            <v>PEP (Phase-2)</v>
          </cell>
          <cell r="D35403" t="str">
            <v>XT2 KIT 3-4P PLUG IN RHD VER.INS.W=600MM</v>
          </cell>
          <cell r="E35403">
            <v>1025.3228700000002</v>
          </cell>
          <cell r="F35403" t="str">
            <v>Public Apr 25</v>
          </cell>
        </row>
        <row r="35404">
          <cell r="A35404" t="str">
            <v>1STQ007923A0000</v>
          </cell>
          <cell r="B35404" t="str">
            <v>ABB</v>
          </cell>
          <cell r="C35404" t="str">
            <v>PEP (Phase-2)</v>
          </cell>
          <cell r="D35404" t="str">
            <v>3 XT2 KIT 3-4P FIXED VERT.INST.W=600MM</v>
          </cell>
          <cell r="E35404">
            <v>1014.029328</v>
          </cell>
          <cell r="F35404" t="str">
            <v>Public Apr 25</v>
          </cell>
        </row>
        <row r="35405">
          <cell r="A35405" t="str">
            <v>1STQ007929A0000</v>
          </cell>
          <cell r="B35405" t="str">
            <v>ABB</v>
          </cell>
          <cell r="C35405" t="str">
            <v>PEP (Phase-2)</v>
          </cell>
          <cell r="D35405" t="str">
            <v>3 XT2 KIT 3-4P PLUG IN VERT.INST.W=600MM</v>
          </cell>
          <cell r="E35405">
            <v>1092.9714120000003</v>
          </cell>
          <cell r="F35405" t="str">
            <v>Public Apr 25</v>
          </cell>
        </row>
        <row r="35406">
          <cell r="A35406" t="str">
            <v>1STQ001886B0000</v>
          </cell>
          <cell r="B35406" t="str">
            <v>ABB</v>
          </cell>
          <cell r="C35406" t="str">
            <v>PEP (Phase-2)</v>
          </cell>
          <cell r="D35406" t="str">
            <v>3 XT3 KIT 3P FIXED VERT. W=600MM H=300MM</v>
          </cell>
          <cell r="E35406">
            <v>955.75825800000007</v>
          </cell>
          <cell r="F35406" t="str">
            <v>Public Apr 25</v>
          </cell>
        </row>
        <row r="35407">
          <cell r="A35407" t="str">
            <v>1STQ007946A0000</v>
          </cell>
          <cell r="B35407" t="str">
            <v>ABB</v>
          </cell>
          <cell r="C35407" t="str">
            <v>PEP (Phase-2)</v>
          </cell>
          <cell r="D35407" t="str">
            <v>XT3 KIT 3-4P FIXED VERT.INST. W=600MM</v>
          </cell>
          <cell r="E35407">
            <v>1071.4663440000002</v>
          </cell>
          <cell r="F35407" t="str">
            <v>Public Apr 25</v>
          </cell>
        </row>
        <row r="35408">
          <cell r="A35408" t="str">
            <v>1STQ008471A0000</v>
          </cell>
          <cell r="B35408" t="str">
            <v>ABB</v>
          </cell>
          <cell r="C35408" t="str">
            <v>PEP (Phase-2)</v>
          </cell>
          <cell r="D35408" t="str">
            <v>XT3 KIT 3-4P FIXED MOT.VERT.W=600MM</v>
          </cell>
          <cell r="E35408">
            <v>1111.2642450000001</v>
          </cell>
          <cell r="F35408" t="str">
            <v>Public Apr 25</v>
          </cell>
        </row>
        <row r="35409">
          <cell r="A35409" t="str">
            <v>1STQ007948A0000</v>
          </cell>
          <cell r="B35409" t="str">
            <v>ABB</v>
          </cell>
          <cell r="C35409" t="str">
            <v>PEP (Phase-2)</v>
          </cell>
          <cell r="D35409" t="str">
            <v>XT3 KIT 3-4P FIXED RHD VERT.INST.W=600MM</v>
          </cell>
          <cell r="E35409">
            <v>1111.2642450000001</v>
          </cell>
          <cell r="F35409" t="str">
            <v>Public Apr 25</v>
          </cell>
        </row>
        <row r="35410">
          <cell r="A35410" t="str">
            <v>1STQ007950A0000</v>
          </cell>
          <cell r="B35410" t="str">
            <v>ABB</v>
          </cell>
          <cell r="C35410" t="str">
            <v>PEP (Phase-2)</v>
          </cell>
          <cell r="D35410" t="str">
            <v>XT3 KIT 3-4P PLUG IN VERT.INS.W=600MM</v>
          </cell>
          <cell r="E35410">
            <v>1039.5694140000001</v>
          </cell>
          <cell r="F35410" t="str">
            <v>Public Apr 25</v>
          </cell>
        </row>
        <row r="35411">
          <cell r="A35411" t="str">
            <v>1STQ007953A0000</v>
          </cell>
          <cell r="B35411" t="str">
            <v>ABB</v>
          </cell>
          <cell r="C35411" t="str">
            <v>PEP (Phase-2)</v>
          </cell>
          <cell r="D35411" t="str">
            <v>XT3 KIT 3-4P PLUG IN MOT.VER.INS.W=600MM</v>
          </cell>
          <cell r="E35411">
            <v>1068.5020710000003</v>
          </cell>
          <cell r="F35411" t="str">
            <v>Public Apr 25</v>
          </cell>
        </row>
        <row r="35412">
          <cell r="A35412" t="str">
            <v>1STQ007957A0000</v>
          </cell>
          <cell r="B35412" t="str">
            <v>ABB</v>
          </cell>
          <cell r="C35412" t="str">
            <v>PEP (Phase-2)</v>
          </cell>
          <cell r="D35412" t="str">
            <v>XT3 KIT 4P FIXED+RCD. VERT.INS. W=600MM</v>
          </cell>
          <cell r="E35412">
            <v>1018.0868879999999</v>
          </cell>
          <cell r="F35412" t="str">
            <v>Public Apr 25</v>
          </cell>
        </row>
        <row r="35413">
          <cell r="A35413" t="str">
            <v>1STQ007955A0000</v>
          </cell>
          <cell r="B35413" t="str">
            <v>ABB</v>
          </cell>
          <cell r="C35413" t="str">
            <v>PEP (Phase-2)</v>
          </cell>
          <cell r="D35413" t="str">
            <v>XT3 KIT 3-4P PLUG IN RHD VER.INS.W=600MM</v>
          </cell>
          <cell r="E35413">
            <v>1068.5020710000003</v>
          </cell>
          <cell r="F35413" t="str">
            <v>Public Apr 25</v>
          </cell>
        </row>
        <row r="35414">
          <cell r="A35414" t="str">
            <v>1STQ009148A0000</v>
          </cell>
          <cell r="B35414" t="str">
            <v>ABB</v>
          </cell>
          <cell r="C35414" t="str">
            <v>PEP (Phase-2)</v>
          </cell>
          <cell r="D35414" t="str">
            <v>2 XT3 KIT 3-4P PLUG IN VERT.W=600MM</v>
          </cell>
          <cell r="E35414">
            <v>1136.1393419999999</v>
          </cell>
          <cell r="F35414" t="str">
            <v>Public Apr 25</v>
          </cell>
        </row>
        <row r="35415">
          <cell r="A35415" t="str">
            <v>1STQ009149A0000</v>
          </cell>
          <cell r="B35415" t="str">
            <v>ABB</v>
          </cell>
          <cell r="C35415" t="str">
            <v>PEP (Phase-2)</v>
          </cell>
          <cell r="D35415" t="str">
            <v>3 XT3 KIT 3P PLUG IN VERT.W=600MM</v>
          </cell>
          <cell r="E35415">
            <v>1185.9120780000003</v>
          </cell>
          <cell r="F35415" t="str">
            <v>Public Apr 25</v>
          </cell>
        </row>
        <row r="35416">
          <cell r="A35416" t="str">
            <v>1STQ007979A0000</v>
          </cell>
          <cell r="B35416" t="str">
            <v>ABB</v>
          </cell>
          <cell r="C35416" t="str">
            <v>PEP (Phase-2)</v>
          </cell>
          <cell r="D35416" t="str">
            <v>XT4 KIT 3-4P WITH. RHD VERT.INS. W=600MM</v>
          </cell>
          <cell r="E35416">
            <v>1197.3972269999997</v>
          </cell>
          <cell r="F35416" t="str">
            <v>Public Apr 25</v>
          </cell>
        </row>
        <row r="35417">
          <cell r="A35417" t="str">
            <v>1STQ007961A0000</v>
          </cell>
          <cell r="B35417" t="str">
            <v>ABB</v>
          </cell>
          <cell r="C35417" t="str">
            <v>PEP (Phase-2)</v>
          </cell>
          <cell r="D35417" t="str">
            <v>XT4 KIT 3-4P FIXED VERT.INST. W=600MM</v>
          </cell>
          <cell r="E35417">
            <v>1011.0537840000001</v>
          </cell>
          <cell r="F35417" t="str">
            <v>Public Apr 25</v>
          </cell>
        </row>
        <row r="35418">
          <cell r="A35418" t="str">
            <v>1STQ008472A0000</v>
          </cell>
          <cell r="B35418" t="str">
            <v>ABB</v>
          </cell>
          <cell r="C35418" t="str">
            <v>PEP (Phase-2)</v>
          </cell>
          <cell r="D35418" t="str">
            <v>XT4 KIT 3-4P FIXED MOT.VERT.W=600MM</v>
          </cell>
          <cell r="E35418">
            <v>1154.2292970000001</v>
          </cell>
          <cell r="F35418" t="str">
            <v>Public Apr 25</v>
          </cell>
        </row>
        <row r="35419">
          <cell r="A35419" t="str">
            <v>1STQ007965A0000</v>
          </cell>
          <cell r="B35419" t="str">
            <v>ABB</v>
          </cell>
          <cell r="C35419" t="str">
            <v>PEP (Phase-2)</v>
          </cell>
          <cell r="D35419" t="str">
            <v>XT4 KIT 3-4P FIXED RHD VERT.INST.W=600MM</v>
          </cell>
          <cell r="E35419">
            <v>1154.2292970000001</v>
          </cell>
          <cell r="F35419" t="str">
            <v>Public Apr 25</v>
          </cell>
        </row>
        <row r="35420">
          <cell r="A35420" t="str">
            <v>1STQ007967A0000</v>
          </cell>
          <cell r="B35420" t="str">
            <v>ABB</v>
          </cell>
          <cell r="C35420" t="str">
            <v>PEP (Phase-2)</v>
          </cell>
          <cell r="D35420" t="str">
            <v>XT4 KIT 3-4P PLUG IN VERT.INS.W=600MM</v>
          </cell>
          <cell r="E35420">
            <v>1082.7486150000002</v>
          </cell>
          <cell r="F35420" t="str">
            <v>Public Apr 25</v>
          </cell>
        </row>
        <row r="35421">
          <cell r="A35421" t="str">
            <v>1STQ007971A0000</v>
          </cell>
          <cell r="B35421" t="str">
            <v>ABB</v>
          </cell>
          <cell r="C35421" t="str">
            <v>PEP (Phase-2)</v>
          </cell>
          <cell r="D35421" t="str">
            <v>XT4 KIT 3-4P PLUG IN MOT.VER.INS.W=600MM</v>
          </cell>
          <cell r="E35421">
            <v>1154.2292970000001</v>
          </cell>
          <cell r="F35421" t="str">
            <v>Public Apr 25</v>
          </cell>
        </row>
        <row r="35422">
          <cell r="A35422" t="str">
            <v>1STQ007975A0000</v>
          </cell>
          <cell r="B35422" t="str">
            <v>ABB</v>
          </cell>
          <cell r="C35422" t="str">
            <v>PEP (Phase-2)</v>
          </cell>
          <cell r="D35422" t="str">
            <v>XT4 KIT 3-4P WITHDRAW. VERT.INS.W=600MM</v>
          </cell>
          <cell r="E35422">
            <v>1125.7136670000002</v>
          </cell>
          <cell r="F35422" t="str">
            <v>Public Apr 25</v>
          </cell>
        </row>
        <row r="35423">
          <cell r="A35423" t="str">
            <v>1STQ007977A0000</v>
          </cell>
          <cell r="B35423" t="str">
            <v>ABB</v>
          </cell>
          <cell r="C35423" t="str">
            <v>PEP (Phase-2)</v>
          </cell>
          <cell r="D35423" t="str">
            <v>XT4 KIT 3-4P WITH.MOT. VERT.INS.W=600MM</v>
          </cell>
          <cell r="E35423">
            <v>1197.3972269999997</v>
          </cell>
          <cell r="F35423" t="str">
            <v>Public Apr 25</v>
          </cell>
        </row>
        <row r="35424">
          <cell r="A35424" t="str">
            <v>1STQ007981A0000</v>
          </cell>
          <cell r="B35424" t="str">
            <v>ABB</v>
          </cell>
          <cell r="C35424" t="str">
            <v>PEP (Phase-2)</v>
          </cell>
          <cell r="D35424" t="str">
            <v>XT4 KIT 4P WITH.+RCD. VERT.INS. W=600MM</v>
          </cell>
          <cell r="E35424">
            <v>1168.904139</v>
          </cell>
          <cell r="F35424" t="str">
            <v>Public Apr 25</v>
          </cell>
        </row>
        <row r="35425">
          <cell r="A35425" t="str">
            <v>1STQ007959A0000</v>
          </cell>
          <cell r="B35425" t="str">
            <v>ABB</v>
          </cell>
          <cell r="C35425" t="str">
            <v>PEP (Phase-2)</v>
          </cell>
          <cell r="D35425" t="str">
            <v>XT4 KIT 4P FIXED+RCD. VERT.INS. W=600MM</v>
          </cell>
          <cell r="E35425">
            <v>1104.2536830000001</v>
          </cell>
          <cell r="F35425" t="str">
            <v>Public Apr 25</v>
          </cell>
        </row>
        <row r="35426">
          <cell r="A35426" t="str">
            <v>1STQ007973A0000</v>
          </cell>
          <cell r="B35426" t="str">
            <v>ABB</v>
          </cell>
          <cell r="C35426" t="str">
            <v>PEP (Phase-2)</v>
          </cell>
          <cell r="D35426" t="str">
            <v>XT4 KIT 3-4P PLUG IN RHD VER.INS.W=600MM</v>
          </cell>
          <cell r="E35426">
            <v>1154.2292970000001</v>
          </cell>
          <cell r="F35426" t="str">
            <v>Public Apr 25</v>
          </cell>
        </row>
        <row r="35427">
          <cell r="A35427" t="str">
            <v>1STQ009142A0000</v>
          </cell>
          <cell r="B35427" t="str">
            <v>ABB</v>
          </cell>
          <cell r="C35427" t="str">
            <v>PEP (Phase-2)</v>
          </cell>
          <cell r="D35427" t="str">
            <v>2 XT4 KIT 3-4P FIXED VERT.W=600MM</v>
          </cell>
          <cell r="E35427">
            <v>1106.3613600000001</v>
          </cell>
          <cell r="F35427" t="str">
            <v>Public Apr 25</v>
          </cell>
        </row>
        <row r="35428">
          <cell r="A35428" t="str">
            <v>1STQ009144A0000</v>
          </cell>
          <cell r="B35428" t="str">
            <v>ABB</v>
          </cell>
          <cell r="C35428" t="str">
            <v>PEP (Phase-2)</v>
          </cell>
          <cell r="D35428" t="str">
            <v>2 XT4 KIT 3-4P PLUG IN VERT.W=600MM</v>
          </cell>
          <cell r="E35428">
            <v>1242.9320670000002</v>
          </cell>
          <cell r="F35428" t="str">
            <v>Public Apr 25</v>
          </cell>
        </row>
        <row r="35429">
          <cell r="A35429" t="str">
            <v>1STQ007962A0000</v>
          </cell>
          <cell r="B35429" t="str">
            <v>ABB</v>
          </cell>
          <cell r="C35429" t="str">
            <v>PEP (Phase-2)</v>
          </cell>
          <cell r="D35429" t="str">
            <v>3 XT4 KIT 3P FIXED VERT.INST. W=600MM</v>
          </cell>
          <cell r="E35429">
            <v>1162.0964550000003</v>
          </cell>
          <cell r="F35429" t="str">
            <v>Public Apr 25</v>
          </cell>
        </row>
        <row r="35430">
          <cell r="A35430" t="str">
            <v>1STQ007968A0000</v>
          </cell>
          <cell r="B35430" t="str">
            <v>ABB</v>
          </cell>
          <cell r="C35430" t="str">
            <v>PEP (Phase-2)</v>
          </cell>
          <cell r="D35430" t="str">
            <v>3 XT4 KIT 3P PLUG IN VERT.INST.W=600MM</v>
          </cell>
          <cell r="E35430">
            <v>1187.196972</v>
          </cell>
          <cell r="F35430" t="str">
            <v>Public Apr 25</v>
          </cell>
        </row>
        <row r="35431">
          <cell r="A35431" t="str">
            <v>1STQ008189A0000</v>
          </cell>
          <cell r="B35431" t="str">
            <v>ABB</v>
          </cell>
          <cell r="C35431" t="str">
            <v>PEP (Phase-2)</v>
          </cell>
          <cell r="D35431" t="str">
            <v>E1.2 KIT 3-4P WITH-INT.VER.W=800MM</v>
          </cell>
          <cell r="E35431">
            <v>2773.4662410000005</v>
          </cell>
          <cell r="F35431" t="str">
            <v>Public Apr 25</v>
          </cell>
        </row>
        <row r="35432">
          <cell r="A35432" t="str">
            <v>1STQ008188A0000</v>
          </cell>
          <cell r="B35432" t="str">
            <v>ABB</v>
          </cell>
          <cell r="C35432" t="str">
            <v>PEP (Phase-2)</v>
          </cell>
          <cell r="D35432" t="str">
            <v>E1.2 KIT 3-4P FIXED-INT.VERT. W=800MM</v>
          </cell>
          <cell r="E35432">
            <v>2480.1046529999999</v>
          </cell>
          <cell r="F35432" t="str">
            <v>Public Apr 25</v>
          </cell>
        </row>
        <row r="35433">
          <cell r="A35433" t="str">
            <v>1STQ008485A0000</v>
          </cell>
          <cell r="B35433" t="str">
            <v>ABB</v>
          </cell>
          <cell r="C35433" t="str">
            <v>PEP (Phase-2)</v>
          </cell>
          <cell r="D35433" t="str">
            <v>2 E1.2 KIT 3-4P FIXED VERT. W=800MM</v>
          </cell>
          <cell r="E35433">
            <v>2862.5860380000008</v>
          </cell>
          <cell r="F35433" t="str">
            <v>Public Apr 25</v>
          </cell>
        </row>
        <row r="35434">
          <cell r="A35434" t="str">
            <v>1STQ008191A0000</v>
          </cell>
          <cell r="B35434" t="str">
            <v>ABB</v>
          </cell>
          <cell r="C35434" t="str">
            <v>PEP (Phase-2)</v>
          </cell>
          <cell r="D35434" t="str">
            <v>E2.2 E4.2 KIT 3-4P WITH-INT. VERT. W=800</v>
          </cell>
          <cell r="E35434">
            <v>2993.2056570000004</v>
          </cell>
          <cell r="F35434" t="str">
            <v>Public Apr 25</v>
          </cell>
        </row>
        <row r="35435">
          <cell r="A35435" t="str">
            <v>1STQ008190A0000</v>
          </cell>
          <cell r="B35435" t="str">
            <v>ABB</v>
          </cell>
          <cell r="C35435" t="str">
            <v>PEP (Phase-2)</v>
          </cell>
          <cell r="D35435" t="str">
            <v>E2.2 KIT 3-4P F-INT E4.2 FIXED V.L=800MM</v>
          </cell>
          <cell r="E35435">
            <v>2616.8895090000001</v>
          </cell>
          <cell r="F35435" t="str">
            <v>Public Apr 25</v>
          </cell>
        </row>
        <row r="35436">
          <cell r="A35436" t="str">
            <v>1STQ009147A0000</v>
          </cell>
          <cell r="B35436" t="str">
            <v>ABB</v>
          </cell>
          <cell r="C35436" t="str">
            <v>PEP (Phase-2)</v>
          </cell>
          <cell r="D35436" t="str">
            <v>4 XT1 KIT 3-4P PLUG IN VERT.W=800MM</v>
          </cell>
          <cell r="E35436">
            <v>995.34201000000007</v>
          </cell>
          <cell r="F35436" t="str">
            <v>Public Apr 25</v>
          </cell>
        </row>
        <row r="35437">
          <cell r="A35437" t="str">
            <v>1STQ007924A0000</v>
          </cell>
          <cell r="B35437" t="str">
            <v>ABB</v>
          </cell>
          <cell r="C35437" t="str">
            <v>PEP (Phase-2)</v>
          </cell>
          <cell r="D35437" t="str">
            <v>4 XT2 KIT 3-4P FIXED VERT.INST. W=800MM</v>
          </cell>
          <cell r="E35437">
            <v>1092.9714120000003</v>
          </cell>
          <cell r="F35437" t="str">
            <v>Public Apr 25</v>
          </cell>
        </row>
        <row r="35438">
          <cell r="A35438" t="str">
            <v>1STQ007930A0000</v>
          </cell>
          <cell r="B35438" t="str">
            <v>ABB</v>
          </cell>
          <cell r="C35438" t="str">
            <v>PEP (Phase-2)</v>
          </cell>
          <cell r="D35438" t="str">
            <v>4 XT2 KIT 3-4P PLUG IN VERT.INS.W=800MM</v>
          </cell>
          <cell r="E35438">
            <v>1171.8796830000003</v>
          </cell>
          <cell r="F35438" t="str">
            <v>Public Apr 25</v>
          </cell>
        </row>
        <row r="35439">
          <cell r="A35439" t="str">
            <v>1STQ009150A0000</v>
          </cell>
          <cell r="B35439" t="str">
            <v>ABB</v>
          </cell>
          <cell r="C35439" t="str">
            <v>PEP (Phase-2)</v>
          </cell>
          <cell r="D35439" t="str">
            <v>3 XT3 KIT 3-4P PLUG IN VERT.W=800MM</v>
          </cell>
          <cell r="E35439">
            <v>1193.5876290000003</v>
          </cell>
          <cell r="F35439" t="str">
            <v>Public Apr 25</v>
          </cell>
        </row>
        <row r="35440">
          <cell r="A35440" t="str">
            <v>1STQ009151A0000</v>
          </cell>
          <cell r="B35440" t="str">
            <v>ABB</v>
          </cell>
          <cell r="C35440" t="str">
            <v>PEP (Phase-2)</v>
          </cell>
          <cell r="D35440" t="str">
            <v>4 XT3 KIT 3P PLUG IN VERT.W=800MM</v>
          </cell>
          <cell r="E35440">
            <v>1240.5764280000001</v>
          </cell>
          <cell r="F35440" t="str">
            <v>Public Apr 25</v>
          </cell>
        </row>
        <row r="35441">
          <cell r="A35441" t="str">
            <v>1STQ009143A0000</v>
          </cell>
          <cell r="B35441" t="str">
            <v>ABB</v>
          </cell>
          <cell r="C35441" t="str">
            <v>PEP (Phase-2)</v>
          </cell>
          <cell r="D35441" t="str">
            <v>3 XT4 KIT 3-4P FIXED VERT.W=800MM</v>
          </cell>
          <cell r="E35441">
            <v>1172.5108590000002</v>
          </cell>
          <cell r="F35441" t="str">
            <v>Public Apr 25</v>
          </cell>
        </row>
        <row r="35442">
          <cell r="A35442" t="str">
            <v>1STQ009145A0000</v>
          </cell>
          <cell r="B35442" t="str">
            <v>ABB</v>
          </cell>
          <cell r="C35442" t="str">
            <v>PEP (Phase-2)</v>
          </cell>
          <cell r="D35442" t="str">
            <v>3 XT4 KIT 3-4P PLUG IN VERT.W=800MM</v>
          </cell>
          <cell r="E35442">
            <v>1295.7028889999999</v>
          </cell>
          <cell r="F35442" t="str">
            <v>Public Apr 25</v>
          </cell>
        </row>
        <row r="35443">
          <cell r="A35443" t="str">
            <v>1STQ007963A0000</v>
          </cell>
          <cell r="B35443" t="str">
            <v>ABB</v>
          </cell>
          <cell r="C35443" t="str">
            <v>PEP (Phase-2)</v>
          </cell>
          <cell r="D35443" t="str">
            <v>4 XT4 KIT 3P FIXED VERT.INST. W=800MM</v>
          </cell>
          <cell r="E35443">
            <v>1227.8401980000001</v>
          </cell>
          <cell r="F35443" t="str">
            <v>Public Apr 25</v>
          </cell>
        </row>
        <row r="35444">
          <cell r="A35444" t="str">
            <v>1STQ007969A0000</v>
          </cell>
          <cell r="B35444" t="str">
            <v>ABB</v>
          </cell>
          <cell r="C35444" t="str">
            <v>PEP (Phase-2)</v>
          </cell>
          <cell r="D35444" t="str">
            <v>4 XT4 KIT 3P PLUG IN VERT.INST.W=800MM</v>
          </cell>
          <cell r="E35444">
            <v>1253.1435930000002</v>
          </cell>
          <cell r="F35444" t="str">
            <v>Public Apr 25</v>
          </cell>
        </row>
        <row r="35445">
          <cell r="A35445" t="str">
            <v>1STQ008486A0000</v>
          </cell>
          <cell r="B35445" t="str">
            <v>ABB</v>
          </cell>
          <cell r="C35445" t="str">
            <v>PEP (Phase-2)</v>
          </cell>
          <cell r="D35445" t="str">
            <v>2 E1.2 KIT 3-4P WITH. VERT. W=1000MM</v>
          </cell>
          <cell r="E35445">
            <v>3148.9145220000005</v>
          </cell>
          <cell r="F35445" t="str">
            <v>Public Apr 25</v>
          </cell>
        </row>
        <row r="35446">
          <cell r="A35446" t="str">
            <v>1STQ008193A0000</v>
          </cell>
          <cell r="B35446" t="str">
            <v>ABB</v>
          </cell>
          <cell r="C35446" t="str">
            <v>PEP (Phase-2)</v>
          </cell>
          <cell r="D35446" t="str">
            <v>E6.2 KIT 3P WITH-INT.VERT.W=1000MM</v>
          </cell>
          <cell r="E35446">
            <v>3296.3392019999997</v>
          </cell>
          <cell r="F35446" t="str">
            <v>Public Apr 25</v>
          </cell>
        </row>
        <row r="35447">
          <cell r="A35447" t="str">
            <v>1STQ008192A0000</v>
          </cell>
          <cell r="B35447" t="str">
            <v>ABB</v>
          </cell>
          <cell r="C35447" t="str">
            <v>PEP (Phase-2)</v>
          </cell>
          <cell r="D35447" t="str">
            <v>E6.2 KIT 3-4P HS FIXED-INT.VERT.W=1000MM</v>
          </cell>
          <cell r="E35447">
            <v>3149.1399420000002</v>
          </cell>
          <cell r="F35447" t="str">
            <v>Public Apr 25</v>
          </cell>
        </row>
        <row r="35448">
          <cell r="A35448" t="str">
            <v>1STQ008195A0000</v>
          </cell>
          <cell r="B35448" t="str">
            <v>ABB</v>
          </cell>
          <cell r="C35448" t="str">
            <v>PEP (Phase-2)</v>
          </cell>
          <cell r="D35448" t="str">
            <v>E6.2 KIT 4P HS/FS WITH-INT.VERT.W=1250MM</v>
          </cell>
          <cell r="E35448">
            <v>3396.7187280000003</v>
          </cell>
          <cell r="F35448" t="str">
            <v>Public Apr 25</v>
          </cell>
        </row>
        <row r="35449">
          <cell r="A35449" t="str">
            <v>1STQ008194A0000</v>
          </cell>
          <cell r="B35449" t="str">
            <v>ABB</v>
          </cell>
          <cell r="C35449" t="str">
            <v>PEP (Phase-2)</v>
          </cell>
          <cell r="D35449" t="str">
            <v>E6.2 KIT4P FS F-4P HS/FS F-I V.W=1250MM</v>
          </cell>
          <cell r="E35449">
            <v>3359.9301839999998</v>
          </cell>
          <cell r="F35449" t="str">
            <v>Public Apr 25</v>
          </cell>
        </row>
        <row r="35450">
          <cell r="A35450" t="str">
            <v>1STQ001965B0000</v>
          </cell>
          <cell r="B35450" t="str">
            <v>ABB</v>
          </cell>
          <cell r="C35450" t="str">
            <v>PEP (Phase-2)</v>
          </cell>
          <cell r="D35450" t="str">
            <v>FULL H.MOUNTING PLATE H=1600MM L=400MM</v>
          </cell>
          <cell r="E35450">
            <v>1226.5665750000001</v>
          </cell>
          <cell r="F35450" t="str">
            <v>Public Apr 25</v>
          </cell>
        </row>
        <row r="35451">
          <cell r="A35451" t="str">
            <v>1STQ001966B0000</v>
          </cell>
          <cell r="B35451" t="str">
            <v>ABB</v>
          </cell>
          <cell r="C35451" t="str">
            <v>PEP (Phase-2)</v>
          </cell>
          <cell r="D35451" t="str">
            <v>FULL H.MOUNTING PLATE H=1600MM L=600MM</v>
          </cell>
          <cell r="E35451">
            <v>1849.4020350000003</v>
          </cell>
          <cell r="F35451" t="str">
            <v>Public Apr 25</v>
          </cell>
        </row>
        <row r="35452">
          <cell r="A35452" t="str">
            <v>1STQ001967B0000</v>
          </cell>
          <cell r="B35452" t="str">
            <v>ABB</v>
          </cell>
          <cell r="C35452" t="str">
            <v>PEP (Phase-2)</v>
          </cell>
          <cell r="D35452" t="str">
            <v>FULL H.MOUNTING PLATE H=1600MM L=800MM</v>
          </cell>
          <cell r="E35452">
            <v>2388.4376100000004</v>
          </cell>
          <cell r="F35452" t="str">
            <v>Public Apr 25</v>
          </cell>
        </row>
        <row r="35453">
          <cell r="A35453" t="str">
            <v>1STQ001902B0000</v>
          </cell>
          <cell r="B35453" t="str">
            <v>ABB</v>
          </cell>
          <cell r="C35453" t="str">
            <v>PEP (Phase-2)</v>
          </cell>
          <cell r="D35453" t="str">
            <v>FULL H.MOUNTING PLATE H=2000MM L=400MM</v>
          </cell>
          <cell r="E35453">
            <v>1402.698492</v>
          </cell>
          <cell r="F35453" t="str">
            <v>Public Apr 25</v>
          </cell>
        </row>
        <row r="35454">
          <cell r="A35454" t="str">
            <v>1STQ001903B0000</v>
          </cell>
          <cell r="B35454" t="str">
            <v>ABB</v>
          </cell>
          <cell r="C35454" t="str">
            <v>PEP (Phase-2)</v>
          </cell>
          <cell r="D35454" t="str">
            <v>FULL H.MOUNTING PLATE H=2000MM L=600MM</v>
          </cell>
          <cell r="E35454">
            <v>2038.7210220000002</v>
          </cell>
          <cell r="F35454" t="str">
            <v>Public Apr 25</v>
          </cell>
        </row>
        <row r="35455">
          <cell r="A35455" t="str">
            <v>1STQ001904B0000</v>
          </cell>
          <cell r="B35455" t="str">
            <v>ABB</v>
          </cell>
          <cell r="C35455" t="str">
            <v>PEP (Phase-2)</v>
          </cell>
          <cell r="D35455" t="str">
            <v>FULL H.MOUNTING PLATE H=2000MM L=800MM</v>
          </cell>
          <cell r="E35455">
            <v>2512.8581789999998</v>
          </cell>
          <cell r="F35455" t="str">
            <v>Public Apr 25</v>
          </cell>
        </row>
        <row r="35456">
          <cell r="A35456" t="str">
            <v>1STQ004192B0000</v>
          </cell>
          <cell r="B35456" t="str">
            <v>ABB</v>
          </cell>
          <cell r="C35456" t="str">
            <v>PEP (Noble)</v>
          </cell>
          <cell r="D35456" t="str">
            <v>…</v>
          </cell>
          <cell r="E35456">
            <v>181.39057356521738</v>
          </cell>
          <cell r="F35456" t="str">
            <v>Public Apr 25</v>
          </cell>
        </row>
        <row r="35457">
          <cell r="A35457" t="str">
            <v>2CVM342011E1012</v>
          </cell>
          <cell r="B35457" t="str">
            <v>ABB</v>
          </cell>
          <cell r="C35457" t="str">
            <v>MINI CENTER COMPACT DISTRIBUTION BOARD</v>
          </cell>
          <cell r="D35457" t="str">
            <v>MINI CENTER, 42WAYS, FLUSH PL PROV. A0 100/A1 125 W/CONN</v>
          </cell>
          <cell r="E35457">
            <v>1772.8416</v>
          </cell>
          <cell r="F35457" t="str">
            <v>Public Apr 25</v>
          </cell>
        </row>
        <row r="35458">
          <cell r="A35458" t="str">
            <v>2CVM342011E1022</v>
          </cell>
          <cell r="B35458" t="str">
            <v>ABB</v>
          </cell>
          <cell r="C35458" t="str">
            <v>MINI CENTER COMPACT DISTRIBUTION BOARD</v>
          </cell>
          <cell r="D35458" t="str">
            <v>MINI CENTER, 42WAYS, SURFACE PL PROV. A0 100/A1 125 W/CONN</v>
          </cell>
          <cell r="E35458">
            <v>1772.8416</v>
          </cell>
          <cell r="F35458" t="str">
            <v>Public Apr 25</v>
          </cell>
        </row>
        <row r="35459">
          <cell r="A35459" t="str">
            <v>2CVM342021E1012</v>
          </cell>
          <cell r="B35459" t="str">
            <v>ABB</v>
          </cell>
          <cell r="C35459" t="str">
            <v>MINI CENTER COMPACT DISTRIBUTION BOARD</v>
          </cell>
          <cell r="D35459" t="str">
            <v>MINI CENTER, 42WAYS, FLUSH PL PROV. A2 250A</v>
          </cell>
          <cell r="E35459">
            <v>2080.8000000000002</v>
          </cell>
          <cell r="F35459" t="str">
            <v>Public Apr 25</v>
          </cell>
        </row>
        <row r="35460">
          <cell r="A35460" t="str">
            <v>2CVM342021E1022</v>
          </cell>
          <cell r="B35460" t="str">
            <v>ABB</v>
          </cell>
          <cell r="C35460" t="str">
            <v>MINI CENTER COMPACT DISTRIBUTION BOARD</v>
          </cell>
          <cell r="D35460" t="str">
            <v>MINI CENTER, 42WAYS, SURFACE PL PROV. A2 250A</v>
          </cell>
          <cell r="E35460">
            <v>2080.8000000000002</v>
          </cell>
          <cell r="F35460" t="str">
            <v>Public Apr 25</v>
          </cell>
        </row>
        <row r="35461">
          <cell r="A35461" t="str">
            <v>2CVM342031E1012</v>
          </cell>
          <cell r="B35461" t="str">
            <v>ABB</v>
          </cell>
          <cell r="C35461" t="str">
            <v>MINI CENTER COMPACT DISTRIBUTION BOARD</v>
          </cell>
          <cell r="D35461" t="str">
            <v>MINI CENTER, 42WAYS, FLUSH PL PROV. XT1 160A</v>
          </cell>
          <cell r="E35461">
            <v>1772.8416</v>
          </cell>
          <cell r="F35461" t="str">
            <v>Public Apr 25</v>
          </cell>
        </row>
        <row r="35462">
          <cell r="A35462" t="str">
            <v>2CVM342031E1022</v>
          </cell>
          <cell r="B35462" t="str">
            <v>ABB</v>
          </cell>
          <cell r="C35462" t="str">
            <v>MINI CENTER COMPACT DISTRIBUTION BOARD</v>
          </cell>
          <cell r="D35462" t="str">
            <v>MINI CENTER, 42WAYS, SURFACE PL PROV. XT1 160A</v>
          </cell>
          <cell r="E35462">
            <v>1772.8416</v>
          </cell>
          <cell r="F35462" t="str">
            <v>Public Apr 25</v>
          </cell>
        </row>
        <row r="35463">
          <cell r="A35463" t="str">
            <v>2CVM342041E1012</v>
          </cell>
          <cell r="B35463" t="str">
            <v>ABB</v>
          </cell>
          <cell r="C35463" t="str">
            <v>MINI CENTER COMPACT DISTRIBUTION BOARD</v>
          </cell>
          <cell r="D35463" t="str">
            <v>MINI CENTER, 42WAYS, FLUSH PL PROV. XT3 250A</v>
          </cell>
          <cell r="E35463">
            <v>2080.8000000000002</v>
          </cell>
          <cell r="F35463" t="str">
            <v>Public Apr 25</v>
          </cell>
        </row>
        <row r="35464">
          <cell r="A35464" t="str">
            <v>2CVM342041E1022</v>
          </cell>
          <cell r="B35464" t="str">
            <v>ABB</v>
          </cell>
          <cell r="C35464" t="str">
            <v>MINI CENTER COMPACT DISTRIBUTION BOARD</v>
          </cell>
          <cell r="D35464" t="str">
            <v>MINI CENTER, 42WAYS, SURFACE PL PROV. XT3 250A</v>
          </cell>
          <cell r="E35464">
            <v>2080.8000000000002</v>
          </cell>
          <cell r="F35464" t="str">
            <v>Public Apr 25</v>
          </cell>
        </row>
        <row r="35465">
          <cell r="A35465" t="str">
            <v>2CVM312011E1012</v>
          </cell>
          <cell r="B35465" t="str">
            <v>ABB</v>
          </cell>
          <cell r="C35465" t="str">
            <v>MINI CENTER COMPACT DISTRIBUTION BOARD</v>
          </cell>
          <cell r="D35465" t="str">
            <v>MINI CENTER,12WAY,FLUSH,W/ SPACE FOR A0/A1</v>
          </cell>
          <cell r="E35465">
            <v>1070.5716</v>
          </cell>
          <cell r="F35465" t="str">
            <v>Public Apr 25</v>
          </cell>
        </row>
        <row r="35466">
          <cell r="A35466" t="str">
            <v>2CVM318011E1012</v>
          </cell>
          <cell r="B35466" t="str">
            <v>ABB</v>
          </cell>
          <cell r="C35466" t="str">
            <v>MINI CENTER COMPACT DISTRIBUTION BOARD</v>
          </cell>
          <cell r="D35466" t="str">
            <v>MINI CENTER,18WAY,FLUSH,W/ SPACE FOR A0/A1</v>
          </cell>
          <cell r="E35466">
            <v>1142.3592000000001</v>
          </cell>
          <cell r="F35466" t="str">
            <v>Public Apr 25</v>
          </cell>
        </row>
        <row r="35467">
          <cell r="A35467" t="str">
            <v>2CVM324011E1012</v>
          </cell>
          <cell r="B35467" t="str">
            <v>ABB</v>
          </cell>
          <cell r="C35467" t="str">
            <v>MINI CENTER COMPACT DISTRIBUTION BOARD</v>
          </cell>
          <cell r="D35467" t="str">
            <v>MINI CENTER,24WAY,FLUSH,W/ SPACE FOR A0/A1</v>
          </cell>
          <cell r="E35467">
            <v>1278.6515999999999</v>
          </cell>
          <cell r="F35467" t="str">
            <v>Public Apr 25</v>
          </cell>
        </row>
        <row r="35468">
          <cell r="A35468" t="str">
            <v>2CVM330011E1012</v>
          </cell>
          <cell r="B35468" t="str">
            <v>ABB</v>
          </cell>
          <cell r="C35468" t="str">
            <v>MINI CENTER COMPACT DISTRIBUTION BOARD</v>
          </cell>
          <cell r="D35468" t="str">
            <v>MINI CENTER,30WAY,FLUSH,W/ SPACE FOR A0/A1</v>
          </cell>
          <cell r="E35468">
            <v>1460.7215999999999</v>
          </cell>
          <cell r="F35468" t="str">
            <v>Public Apr 25</v>
          </cell>
        </row>
        <row r="35469">
          <cell r="A35469" t="str">
            <v>2CVM336011E1012</v>
          </cell>
          <cell r="B35469" t="str">
            <v>ABB</v>
          </cell>
          <cell r="C35469" t="str">
            <v>MINI CENTER COMPACT DISTRIBUTION BOARD</v>
          </cell>
          <cell r="D35469" t="str">
            <v>MINI CENTER,36WAY,FLUSH,W/ SPACE FOR A0/A1</v>
          </cell>
          <cell r="E35469">
            <v>1638.63</v>
          </cell>
          <cell r="F35469" t="str">
            <v>Public Apr 25</v>
          </cell>
        </row>
        <row r="35470">
          <cell r="A35470" t="str">
            <v>2CVM348011E1012</v>
          </cell>
          <cell r="B35470" t="str">
            <v>ABB</v>
          </cell>
          <cell r="C35470" t="str">
            <v>MINI CENTER COMPACT DISTRIBUTION BOARD</v>
          </cell>
          <cell r="D35470" t="str">
            <v>MINI CENTER,48WAY,FLUSH,W/ SPACE FOR A0/A1</v>
          </cell>
          <cell r="E35470">
            <v>1949.7096000000001</v>
          </cell>
          <cell r="F35470" t="str">
            <v>Public Apr 25</v>
          </cell>
        </row>
        <row r="35471">
          <cell r="A35471" t="str">
            <v>2CVM360011E1012</v>
          </cell>
          <cell r="B35471" t="str">
            <v>ABB</v>
          </cell>
          <cell r="C35471" t="str">
            <v>MINI CENTER COMPACT DISTRIBUTION BOARD</v>
          </cell>
          <cell r="D35471" t="str">
            <v>MINI CENTER,60WAY,FLUSH,W/ SPACE FOR A0/A1</v>
          </cell>
          <cell r="E35471">
            <v>2836.1304</v>
          </cell>
          <cell r="F35471" t="str">
            <v>Public Apr 25</v>
          </cell>
        </row>
        <row r="35472">
          <cell r="A35472" t="str">
            <v>2CVM372011E1012</v>
          </cell>
          <cell r="B35472" t="str">
            <v>ABB</v>
          </cell>
          <cell r="C35472" t="str">
            <v>MINI CENTER COMPACT DISTRIBUTION BOARD</v>
          </cell>
          <cell r="D35472" t="str">
            <v>MINI CENTER,72WAY,FLUSH,W/ SPACE FOR A0/A1</v>
          </cell>
          <cell r="E35472">
            <v>3030.6852000000003</v>
          </cell>
          <cell r="F35472" t="str">
            <v>Public Apr 25</v>
          </cell>
        </row>
        <row r="35473">
          <cell r="A35473" t="str">
            <v>2CVM312011E1022</v>
          </cell>
          <cell r="B35473" t="str">
            <v>ABB</v>
          </cell>
          <cell r="C35473" t="str">
            <v>MINI CENTER COMPACT DISTRIBUTION BOARD</v>
          </cell>
          <cell r="D35473" t="str">
            <v>MINI CENTER,12WAY,SURFACE,W/ SPACE FOR A0/A1</v>
          </cell>
          <cell r="E35473">
            <v>1070.5716</v>
          </cell>
          <cell r="F35473" t="str">
            <v>Public Apr 25</v>
          </cell>
        </row>
        <row r="35474">
          <cell r="A35474" t="str">
            <v>2CVM318011E1022</v>
          </cell>
          <cell r="B35474" t="str">
            <v>ABB</v>
          </cell>
          <cell r="C35474" t="str">
            <v>MINI CENTER COMPACT DISTRIBUTION BOARD</v>
          </cell>
          <cell r="D35474" t="str">
            <v>MINI CENTER,18WAY,SURFACE,W/ SPACE FOR A0/A1</v>
          </cell>
          <cell r="E35474">
            <v>1142.3592000000001</v>
          </cell>
          <cell r="F35474" t="str">
            <v>Public Apr 25</v>
          </cell>
        </row>
        <row r="35475">
          <cell r="A35475" t="str">
            <v>2CVM324011E1022</v>
          </cell>
          <cell r="B35475" t="str">
            <v>ABB</v>
          </cell>
          <cell r="C35475" t="str">
            <v>MINI CENTER COMPACT DISTRIBUTION BOARD</v>
          </cell>
          <cell r="D35475" t="str">
            <v>MINI CENTER,24WAY,SURFACE,W/ SPACE FOR A0/A1</v>
          </cell>
          <cell r="E35475">
            <v>1278.6515999999999</v>
          </cell>
          <cell r="F35475" t="str">
            <v>Public Apr 25</v>
          </cell>
        </row>
        <row r="35476">
          <cell r="A35476" t="str">
            <v>2CVM330011E1022</v>
          </cell>
          <cell r="B35476" t="str">
            <v>ABB</v>
          </cell>
          <cell r="C35476" t="str">
            <v>MINI CENTER COMPACT DISTRIBUTION BOARD</v>
          </cell>
          <cell r="D35476" t="str">
            <v>MINI CENTER,30WAY,SURFACE,W/ SPACE FOR A0/A1</v>
          </cell>
          <cell r="E35476">
            <v>1460.7215999999999</v>
          </cell>
          <cell r="F35476" t="str">
            <v>Public Apr 25</v>
          </cell>
        </row>
        <row r="35477">
          <cell r="A35477" t="str">
            <v>2CVM336011E1022</v>
          </cell>
          <cell r="B35477" t="str">
            <v>ABB</v>
          </cell>
          <cell r="C35477" t="str">
            <v>MINI CENTER COMPACT DISTRIBUTION BOARD</v>
          </cell>
          <cell r="D35477" t="str">
            <v>MINI CENTER,36WAY,SURFACE,W/ SPACE FOR A0/A1</v>
          </cell>
          <cell r="E35477">
            <v>1638.63</v>
          </cell>
          <cell r="F35477" t="str">
            <v>Public Apr 25</v>
          </cell>
        </row>
        <row r="35478">
          <cell r="A35478" t="str">
            <v>2CVM348011E1022</v>
          </cell>
          <cell r="B35478" t="str">
            <v>ABB</v>
          </cell>
          <cell r="C35478" t="str">
            <v>MINI CENTER COMPACT DISTRIBUTION BOARD</v>
          </cell>
          <cell r="D35478" t="str">
            <v>MINI CENTER,48WAY,SURFACE,W/ SPACE FOR A0/A1</v>
          </cell>
          <cell r="E35478">
            <v>1949.7096000000001</v>
          </cell>
          <cell r="F35478" t="str">
            <v>Public Apr 25</v>
          </cell>
        </row>
        <row r="35479">
          <cell r="A35479" t="str">
            <v>2CVM360011E1022</v>
          </cell>
          <cell r="B35479" t="str">
            <v>ABB</v>
          </cell>
          <cell r="C35479" t="str">
            <v>MINI CENTER COMPACT DISTRIBUTION BOARD</v>
          </cell>
          <cell r="D35479" t="str">
            <v>MINI CENTER,60WAY,SURFACE,W/ SPACE FOR A0/A1</v>
          </cell>
          <cell r="E35479">
            <v>2836.1304</v>
          </cell>
          <cell r="F35479" t="str">
            <v>Public Apr 25</v>
          </cell>
        </row>
        <row r="35480">
          <cell r="A35480" t="str">
            <v>2CVM372011E1022</v>
          </cell>
          <cell r="B35480" t="str">
            <v>ABB</v>
          </cell>
          <cell r="C35480" t="str">
            <v>MINI CENTER COMPACT DISTRIBUTION BOARD</v>
          </cell>
          <cell r="D35480" t="str">
            <v>MINI CENTER,72WAY,SURFACE,W/ SPACE FOR A0/A1</v>
          </cell>
          <cell r="E35480">
            <v>3030.6852000000003</v>
          </cell>
          <cell r="F35480" t="str">
            <v>Public Apr 25</v>
          </cell>
        </row>
        <row r="35481">
          <cell r="A35481" t="str">
            <v>2CVM312021E1012</v>
          </cell>
          <cell r="B35481" t="str">
            <v>ABB</v>
          </cell>
          <cell r="C35481" t="str">
            <v>MINI CENTER COMPACT DISTRIBUTION BOARD</v>
          </cell>
          <cell r="D35481" t="str">
            <v>MINI CENTER,12WAY,FLUSH,W/SPACE FOR A2 250A.</v>
          </cell>
          <cell r="E35481">
            <v>1231.8336000000002</v>
          </cell>
          <cell r="F35481" t="str">
            <v>Public Apr 25</v>
          </cell>
        </row>
        <row r="35482">
          <cell r="A35482" t="str">
            <v>2CVM318021E1012</v>
          </cell>
          <cell r="B35482" t="str">
            <v>ABB</v>
          </cell>
          <cell r="C35482" t="str">
            <v>MINI CENTER COMPACT DISTRIBUTION BOARD</v>
          </cell>
          <cell r="D35482" t="str">
            <v>MINI CENTER,18WAY,FLUSH,W/SPACE FOR A2 250A.</v>
          </cell>
          <cell r="E35482">
            <v>1335.8736000000001</v>
          </cell>
          <cell r="F35482" t="str">
            <v>Public Apr 25</v>
          </cell>
        </row>
        <row r="35483">
          <cell r="A35483" t="str">
            <v>2CVM324021E1012</v>
          </cell>
          <cell r="B35483" t="str">
            <v>ABB</v>
          </cell>
          <cell r="C35483" t="str">
            <v>MINI CENTER COMPACT DISTRIBUTION BOARD</v>
          </cell>
          <cell r="D35483" t="str">
            <v>MINI CENTER,24WAY,FLUSH,W/SPACE FOR A2 250A.</v>
          </cell>
          <cell r="E35483">
            <v>1522.1052</v>
          </cell>
          <cell r="F35483" t="str">
            <v>Public Apr 25</v>
          </cell>
        </row>
        <row r="35484">
          <cell r="A35484" t="str">
            <v>2CVM330021E1012</v>
          </cell>
          <cell r="B35484" t="str">
            <v>ABB</v>
          </cell>
          <cell r="C35484" t="str">
            <v>MINI CENTER COMPACT DISTRIBUTION BOARD</v>
          </cell>
          <cell r="D35484" t="str">
            <v>MINI CENTER,30WAY,FLUSH,W/SPACE FOR A2 250A.</v>
          </cell>
          <cell r="E35484">
            <v>1705.2156</v>
          </cell>
          <cell r="F35484" t="str">
            <v>Public Apr 25</v>
          </cell>
        </row>
        <row r="35485">
          <cell r="A35485" t="str">
            <v>2CVM336021E1012</v>
          </cell>
          <cell r="B35485" t="str">
            <v>ABB</v>
          </cell>
          <cell r="C35485" t="str">
            <v>MINI CENTER COMPACT DISTRIBUTION BOARD</v>
          </cell>
          <cell r="D35485" t="str">
            <v>MINI CENTER,36WAY,FLUSH,W/SPACE FOR A2 250A.</v>
          </cell>
          <cell r="E35485">
            <v>1889.3663999999999</v>
          </cell>
          <cell r="F35485" t="str">
            <v>Public Apr 25</v>
          </cell>
        </row>
        <row r="35486">
          <cell r="A35486" t="str">
            <v>2CVM348021E1012</v>
          </cell>
          <cell r="B35486" t="str">
            <v>ABB</v>
          </cell>
          <cell r="C35486" t="str">
            <v>MINI CENTER COMPACT DISTRIBUTION BOARD</v>
          </cell>
          <cell r="D35486" t="str">
            <v>MINI CENTER,48WAY,FLUSH,W/SPACE FOR A2 250A.</v>
          </cell>
          <cell r="E35486">
            <v>2402.2835999999998</v>
          </cell>
          <cell r="F35486" t="str">
            <v>Public Apr 25</v>
          </cell>
        </row>
        <row r="35487">
          <cell r="A35487" t="str">
            <v>2CVM360021E1012</v>
          </cell>
          <cell r="B35487" t="str">
            <v>ABB</v>
          </cell>
          <cell r="C35487" t="str">
            <v>MINI CENTER COMPACT DISTRIBUTION BOARD</v>
          </cell>
          <cell r="D35487" t="str">
            <v>MINI CENTER,60WAY,FLUSH,W/SPACE FOR A2 250A.</v>
          </cell>
          <cell r="E35487">
            <v>2908.9584</v>
          </cell>
          <cell r="F35487" t="str">
            <v>Public Apr 25</v>
          </cell>
        </row>
        <row r="35488">
          <cell r="A35488" t="str">
            <v>2CVM372021E1012</v>
          </cell>
          <cell r="B35488" t="str">
            <v>ABB</v>
          </cell>
          <cell r="C35488" t="str">
            <v>MINI CENTER COMPACT DISTRIBUTION BOARD</v>
          </cell>
          <cell r="D35488" t="str">
            <v>MINI CENTER,72WAY,FLUSH,W/SPACE FOR A2 250A.</v>
          </cell>
          <cell r="E35488">
            <v>3100.3919999999998</v>
          </cell>
          <cell r="F35488" t="str">
            <v>Public Apr 25</v>
          </cell>
        </row>
        <row r="35489">
          <cell r="A35489" t="str">
            <v>2CVM312021E1022</v>
          </cell>
          <cell r="B35489" t="str">
            <v>ABB</v>
          </cell>
          <cell r="C35489" t="str">
            <v>MINI CENTER COMPACT DISTRIBUTION BOARD</v>
          </cell>
          <cell r="D35489" t="str">
            <v>MINI CENTER,12WAY,SURFACE,W/SPACE FOR A2 250A.</v>
          </cell>
          <cell r="E35489">
            <v>1231.8336000000002</v>
          </cell>
          <cell r="F35489" t="str">
            <v>Public Apr 25</v>
          </cell>
        </row>
        <row r="35490">
          <cell r="A35490" t="str">
            <v>2CVM318021E1022</v>
          </cell>
          <cell r="B35490" t="str">
            <v>ABB</v>
          </cell>
          <cell r="C35490" t="str">
            <v>MINI CENTER COMPACT DISTRIBUTION BOARD</v>
          </cell>
          <cell r="D35490" t="str">
            <v>MINI CENTER,18WAY,SURFACE,W/SPACE FOR A2 250A.</v>
          </cell>
          <cell r="E35490">
            <v>1335.8736000000001</v>
          </cell>
          <cell r="F35490" t="str">
            <v>Public Apr 25</v>
          </cell>
        </row>
        <row r="35491">
          <cell r="A35491" t="str">
            <v>2CVM324021E1022</v>
          </cell>
          <cell r="B35491" t="str">
            <v>ABB</v>
          </cell>
          <cell r="C35491" t="str">
            <v>MINI CENTER COMPACT DISTRIBUTION BOARD</v>
          </cell>
          <cell r="D35491" t="str">
            <v>MINI CENTER,24WAY,SURFACE,W/SPACE FOR A2 250A.</v>
          </cell>
          <cell r="E35491">
            <v>1522.1052</v>
          </cell>
          <cell r="F35491" t="str">
            <v>Public Apr 25</v>
          </cell>
        </row>
        <row r="35492">
          <cell r="A35492" t="str">
            <v>2CVM330021E1022</v>
          </cell>
          <cell r="B35492" t="str">
            <v>ABB</v>
          </cell>
          <cell r="C35492" t="str">
            <v>MINI CENTER COMPACT DISTRIBUTION BOARD</v>
          </cell>
          <cell r="D35492" t="str">
            <v>MINI CENTER,30WAY,SURFACE,W/SPACE FOR A2 250A.</v>
          </cell>
          <cell r="E35492">
            <v>1705.2156</v>
          </cell>
          <cell r="F35492" t="str">
            <v>Public Apr 25</v>
          </cell>
        </row>
        <row r="35493">
          <cell r="A35493" t="str">
            <v>2CVM336021E1022</v>
          </cell>
          <cell r="B35493" t="str">
            <v>ABB</v>
          </cell>
          <cell r="C35493" t="str">
            <v>MINI CENTER COMPACT DISTRIBUTION BOARD</v>
          </cell>
          <cell r="D35493" t="str">
            <v>MINI CENTER,36WAY,SURFACE,W/SPACE FOR A2 250A.</v>
          </cell>
          <cell r="E35493">
            <v>1889.3663999999999</v>
          </cell>
          <cell r="F35493" t="str">
            <v>Public Apr 25</v>
          </cell>
        </row>
        <row r="35494">
          <cell r="A35494" t="str">
            <v>2CVM348021E1022</v>
          </cell>
          <cell r="B35494" t="str">
            <v>ABB</v>
          </cell>
          <cell r="C35494" t="str">
            <v>MINI CENTER COMPACT DISTRIBUTION BOARD</v>
          </cell>
          <cell r="D35494" t="str">
            <v>MINI CENTER,48WAY,SURFACE,W/SPACE FOR A2 250A.</v>
          </cell>
          <cell r="E35494">
            <v>2402.2835999999998</v>
          </cell>
          <cell r="F35494" t="str">
            <v>Public Apr 25</v>
          </cell>
        </row>
        <row r="35495">
          <cell r="A35495" t="str">
            <v>2CVM360021E1022</v>
          </cell>
          <cell r="B35495" t="str">
            <v>ABB</v>
          </cell>
          <cell r="C35495" t="str">
            <v>MINI CENTER COMPACT DISTRIBUTION BOARD</v>
          </cell>
          <cell r="D35495" t="str">
            <v>MINI CENTER,60WAY,SURFACE,W/SPACE FOR A2 250A.</v>
          </cell>
          <cell r="E35495">
            <v>2908.9584</v>
          </cell>
          <cell r="F35495" t="str">
            <v>Public Apr 25</v>
          </cell>
        </row>
        <row r="35496">
          <cell r="A35496" t="str">
            <v>2CVM372021E1022</v>
          </cell>
          <cell r="B35496" t="str">
            <v>ABB</v>
          </cell>
          <cell r="C35496" t="str">
            <v>MINI CENTER COMPACT DISTRIBUTION BOARD</v>
          </cell>
          <cell r="D35496" t="str">
            <v>MINI CENTER,72WAY,SURFACE,W/SPACE FOR A2 250A.</v>
          </cell>
          <cell r="E35496">
            <v>3100.3919999999998</v>
          </cell>
          <cell r="F35496" t="str">
            <v>Public Apr 25</v>
          </cell>
        </row>
        <row r="35497">
          <cell r="A35497" t="str">
            <v>2CVM312031E1012</v>
          </cell>
          <cell r="B35497" t="str">
            <v>ABB</v>
          </cell>
          <cell r="C35497" t="str">
            <v>MINI CENTER COMPACT DISTRIBUTION BOARD</v>
          </cell>
          <cell r="D35497" t="str">
            <v>MINI CENTER,12WAY,FLUSH,W/SPACE FOR XT1 160A.</v>
          </cell>
          <cell r="E35497">
            <v>1049.7636</v>
          </cell>
          <cell r="F35497" t="str">
            <v>Public Apr 25</v>
          </cell>
        </row>
        <row r="35498">
          <cell r="A35498" t="str">
            <v>2CVM318031E1012</v>
          </cell>
          <cell r="B35498" t="str">
            <v>ABB</v>
          </cell>
          <cell r="C35498" t="str">
            <v>MINI CENTER COMPACT DISTRIBUTION BOARD</v>
          </cell>
          <cell r="D35498" t="str">
            <v>MINI CENTER,18WAY,FLUSH,W/SPACE FOR XT1 160A.</v>
          </cell>
          <cell r="E35498">
            <v>1123.6319999999998</v>
          </cell>
          <cell r="F35498" t="str">
            <v>Public Apr 25</v>
          </cell>
        </row>
        <row r="35499">
          <cell r="A35499" t="str">
            <v>2CVM324031E1012</v>
          </cell>
          <cell r="B35499" t="str">
            <v>ABB</v>
          </cell>
          <cell r="C35499" t="str">
            <v>MINI CENTER COMPACT DISTRIBUTION BOARD</v>
          </cell>
          <cell r="D35499" t="str">
            <v>MINI CENTER,24WAY,FLUSH,W/SPACE FOR XT1 160A.</v>
          </cell>
          <cell r="E35499">
            <v>1259.9244000000001</v>
          </cell>
          <cell r="F35499" t="str">
            <v>Public Apr 25</v>
          </cell>
        </row>
        <row r="35500">
          <cell r="A35500" t="str">
            <v>2CVM330031E1012</v>
          </cell>
          <cell r="B35500" t="str">
            <v>ABB</v>
          </cell>
          <cell r="C35500" t="str">
            <v>MINI CENTER COMPACT DISTRIBUTION BOARD</v>
          </cell>
          <cell r="D35500" t="str">
            <v>MINI CENTER,30WAY,FLUSH,W/SPACE FOR XT1 160A.</v>
          </cell>
          <cell r="E35500">
            <v>1440.9540000000002</v>
          </cell>
          <cell r="F35500" t="str">
            <v>Public Apr 25</v>
          </cell>
        </row>
        <row r="35501">
          <cell r="A35501" t="str">
            <v>2CVM336031E1012</v>
          </cell>
          <cell r="B35501" t="str">
            <v>ABB</v>
          </cell>
          <cell r="C35501" t="str">
            <v>MINI CENTER COMPACT DISTRIBUTION BOARD</v>
          </cell>
          <cell r="D35501" t="str">
            <v>MINI CENTER,36WAY,FLUSH,W/SPACE FOR XT1 160A.</v>
          </cell>
          <cell r="E35501">
            <v>1616.7816</v>
          </cell>
          <cell r="F35501" t="str">
            <v>Public Apr 25</v>
          </cell>
        </row>
        <row r="35502">
          <cell r="A35502" t="str">
            <v>2CVM348031E1012</v>
          </cell>
          <cell r="B35502" t="str">
            <v>ABB</v>
          </cell>
          <cell r="C35502" t="str">
            <v>MINI CENTER COMPACT DISTRIBUTION BOARD</v>
          </cell>
          <cell r="D35502" t="str">
            <v>MINI CENTER,48WAY,FLUSH,W/SPACE FOR XT1 160A.</v>
          </cell>
          <cell r="E35502">
            <v>1930.9824000000001</v>
          </cell>
          <cell r="F35502" t="str">
            <v>Public Apr 25</v>
          </cell>
        </row>
        <row r="35503">
          <cell r="A35503" t="str">
            <v>2CVM360031E1012</v>
          </cell>
          <cell r="B35503" t="str">
            <v>ABB</v>
          </cell>
          <cell r="C35503" t="str">
            <v>MINI CENTER COMPACT DISTRIBUTION BOARD</v>
          </cell>
          <cell r="D35503" t="str">
            <v>MINI CENTER,60WAY,FLUSH,W/SPACE FOR XT1 160A.</v>
          </cell>
          <cell r="E35503">
            <v>2816.3627999999999</v>
          </cell>
          <cell r="F35503" t="str">
            <v>Public Apr 25</v>
          </cell>
        </row>
        <row r="35504">
          <cell r="A35504" t="str">
            <v>2CVM372031E1012</v>
          </cell>
          <cell r="B35504" t="str">
            <v>ABB</v>
          </cell>
          <cell r="C35504" t="str">
            <v>MINI CENTER COMPACT DISTRIBUTION BOARD</v>
          </cell>
          <cell r="D35504" t="str">
            <v>MINI CENTER,72WAY,FLUSH,W/SPACE FOR XT1 160A.</v>
          </cell>
          <cell r="E35504">
            <v>3007.7964000000002</v>
          </cell>
          <cell r="F35504" t="str">
            <v>Public Apr 25</v>
          </cell>
        </row>
        <row r="35505">
          <cell r="A35505" t="str">
            <v>2CVM312031E1022</v>
          </cell>
          <cell r="B35505" t="str">
            <v>ABB</v>
          </cell>
          <cell r="C35505" t="str">
            <v>MINI CENTER COMPACT DISTRIBUTION BOARD</v>
          </cell>
          <cell r="D35505" t="str">
            <v>MINI CENTER,12WAY,SURFACE,W/SPACE FOR XT1 160A.</v>
          </cell>
          <cell r="E35505">
            <v>1049.7636</v>
          </cell>
          <cell r="F35505" t="str">
            <v>Public Apr 25</v>
          </cell>
        </row>
        <row r="35506">
          <cell r="A35506" t="str">
            <v>2CVM318031E1022</v>
          </cell>
          <cell r="B35506" t="str">
            <v>ABB</v>
          </cell>
          <cell r="C35506" t="str">
            <v>MINI CENTER COMPACT DISTRIBUTION BOARD</v>
          </cell>
          <cell r="D35506" t="str">
            <v>MINI CENTER,18WAY,SURFACE,W/SPACE FOR XT1 160A.</v>
          </cell>
          <cell r="E35506">
            <v>1123.6319999999998</v>
          </cell>
          <cell r="F35506" t="str">
            <v>Public Apr 25</v>
          </cell>
        </row>
        <row r="35507">
          <cell r="A35507" t="str">
            <v>2CVM324031E1022</v>
          </cell>
          <cell r="B35507" t="str">
            <v>ABB</v>
          </cell>
          <cell r="C35507" t="str">
            <v>MINI CENTER COMPACT DISTRIBUTION BOARD</v>
          </cell>
          <cell r="D35507" t="str">
            <v>MINI CENTER,24WAY,SURFACE,W/SPACE FOR XT1 160A.</v>
          </cell>
          <cell r="E35507">
            <v>1259.9244000000001</v>
          </cell>
          <cell r="F35507" t="str">
            <v>Public Apr 25</v>
          </cell>
        </row>
        <row r="35508">
          <cell r="A35508" t="str">
            <v>2CVM330031E1022</v>
          </cell>
          <cell r="B35508" t="str">
            <v>ABB</v>
          </cell>
          <cell r="C35508" t="str">
            <v>MINI CENTER COMPACT DISTRIBUTION BOARD</v>
          </cell>
          <cell r="D35508" t="str">
            <v>MINI CENTER,30WAY,SURFACE,W/SPACE FOR XT1 160A.</v>
          </cell>
          <cell r="E35508">
            <v>1440.9540000000002</v>
          </cell>
          <cell r="F35508" t="str">
            <v>Public Apr 25</v>
          </cell>
        </row>
        <row r="35509">
          <cell r="A35509" t="str">
            <v>2CVM336031E1022</v>
          </cell>
          <cell r="B35509" t="str">
            <v>ABB</v>
          </cell>
          <cell r="C35509" t="str">
            <v>MINI CENTER COMPACT DISTRIBUTION BOARD</v>
          </cell>
          <cell r="D35509" t="str">
            <v>MINI CENTER,36WAY,SURFACE,W/SPACE FOR XT1 160A.</v>
          </cell>
          <cell r="E35509">
            <v>1616.7816</v>
          </cell>
          <cell r="F35509" t="str">
            <v>Public Apr 25</v>
          </cell>
        </row>
        <row r="35510">
          <cell r="A35510" t="str">
            <v>2CVM348031E1022</v>
          </cell>
          <cell r="B35510" t="str">
            <v>ABB</v>
          </cell>
          <cell r="C35510" t="str">
            <v>MINI CENTER COMPACT DISTRIBUTION BOARD</v>
          </cell>
          <cell r="D35510" t="str">
            <v>MINI CENTER,48WAY,SURFACE,W/SPACE FOR XT1 160A.</v>
          </cell>
          <cell r="E35510">
            <v>1930.9824000000001</v>
          </cell>
          <cell r="F35510" t="str">
            <v>Public Apr 25</v>
          </cell>
        </row>
        <row r="35511">
          <cell r="A35511" t="str">
            <v>2CVM360031E1022</v>
          </cell>
          <cell r="B35511" t="str">
            <v>ABB</v>
          </cell>
          <cell r="C35511" t="str">
            <v>MINI CENTER COMPACT DISTRIBUTION BOARD</v>
          </cell>
          <cell r="D35511" t="str">
            <v>MINI CENTER,60WAY,SURFACE,W/SPACE FOR XT1 160A.</v>
          </cell>
          <cell r="E35511">
            <v>2816.3627999999999</v>
          </cell>
          <cell r="F35511" t="str">
            <v>Public Apr 25</v>
          </cell>
        </row>
        <row r="35512">
          <cell r="A35512" t="str">
            <v>2CVM372031E1022</v>
          </cell>
          <cell r="B35512" t="str">
            <v>ABB</v>
          </cell>
          <cell r="C35512" t="str">
            <v>MINI CENTER COMPACT DISTRIBUTION BOARD</v>
          </cell>
          <cell r="D35512" t="str">
            <v>MINI CENTER,72WAY,SURFACE,W/SPACE FOR XT1 160A.</v>
          </cell>
          <cell r="E35512">
            <v>3007.7964000000002</v>
          </cell>
          <cell r="F35512" t="str">
            <v>Public Apr 25</v>
          </cell>
        </row>
        <row r="35513">
          <cell r="A35513" t="str">
            <v>2CVM312041E1012</v>
          </cell>
          <cell r="B35513" t="str">
            <v>ABB</v>
          </cell>
          <cell r="C35513" t="str">
            <v>MINI CENTER COMPACT DISTRIBUTION BOARD</v>
          </cell>
          <cell r="D35513" t="str">
            <v>MINI CENTER,12WAY,FLUSH,W/SPACE FOR XT3 250A.</v>
          </cell>
          <cell r="E35513">
            <v>1203.7428000000002</v>
          </cell>
          <cell r="F35513" t="str">
            <v>Public Apr 25</v>
          </cell>
        </row>
        <row r="35514">
          <cell r="A35514" t="str">
            <v>2CVM318041E1012</v>
          </cell>
          <cell r="B35514" t="str">
            <v>ABB</v>
          </cell>
          <cell r="C35514" t="str">
            <v>MINI CENTER COMPACT DISTRIBUTION BOARD</v>
          </cell>
          <cell r="D35514" t="str">
            <v>MINI CENTER,18WAY,FLUSH,W/SPACE FOR XT3 250A.</v>
          </cell>
          <cell r="E35514">
            <v>1306.7424000000001</v>
          </cell>
          <cell r="F35514" t="str">
            <v>Public Apr 25</v>
          </cell>
        </row>
        <row r="35515">
          <cell r="A35515" t="str">
            <v>2CVM324041E1012</v>
          </cell>
          <cell r="B35515" t="str">
            <v>ABB</v>
          </cell>
          <cell r="C35515" t="str">
            <v>MINI CENTER COMPACT DISTRIBUTION BOARD</v>
          </cell>
          <cell r="D35515" t="str">
            <v>MINI CENTER,24WAY,FLUSH,W/SPACE FOR XT3 250A.</v>
          </cell>
          <cell r="E35515">
            <v>1492.9740000000002</v>
          </cell>
          <cell r="F35515" t="str">
            <v>Public Apr 25</v>
          </cell>
        </row>
        <row r="35516">
          <cell r="A35516" t="str">
            <v>2CVM330041E1012</v>
          </cell>
          <cell r="B35516" t="str">
            <v>ABB</v>
          </cell>
          <cell r="C35516" t="str">
            <v>MINI CENTER COMPACT DISTRIBUTION BOARD</v>
          </cell>
          <cell r="D35516" t="str">
            <v>MINI CENTER,30WAY,FLUSH,W/SPACE FOR XT3 250A.</v>
          </cell>
          <cell r="E35516">
            <v>1676.0844</v>
          </cell>
          <cell r="F35516" t="str">
            <v>Public Apr 25</v>
          </cell>
        </row>
        <row r="35517">
          <cell r="A35517" t="str">
            <v>2CVM336041E1012</v>
          </cell>
          <cell r="B35517" t="str">
            <v>ABB</v>
          </cell>
          <cell r="C35517" t="str">
            <v>MINI CENTER COMPACT DISTRIBUTION BOARD</v>
          </cell>
          <cell r="D35517" t="str">
            <v>MINI CENTER,36WAY,FLUSH,W/SPACE FOR XT3 250A.</v>
          </cell>
          <cell r="E35517">
            <v>1861.2755999999999</v>
          </cell>
          <cell r="F35517" t="str">
            <v>Public Apr 25</v>
          </cell>
        </row>
        <row r="35518">
          <cell r="A35518" t="str">
            <v>2CVM348041E1012</v>
          </cell>
          <cell r="B35518" t="str">
            <v>ABB</v>
          </cell>
          <cell r="C35518" t="str">
            <v>MINI CENTER COMPACT DISTRIBUTION BOARD</v>
          </cell>
          <cell r="D35518" t="str">
            <v>MINI CENTER,48WAY,FLUSH,W/SPACE FOR XT3 250A.</v>
          </cell>
          <cell r="E35518">
            <v>2372.1120000000001</v>
          </cell>
          <cell r="F35518" t="str">
            <v>Public Apr 25</v>
          </cell>
        </row>
        <row r="35519">
          <cell r="A35519" t="str">
            <v>2CVM360041E1012</v>
          </cell>
          <cell r="B35519" t="str">
            <v>ABB</v>
          </cell>
          <cell r="C35519" t="str">
            <v>MINI CENTER COMPACT DISTRIBUTION BOARD</v>
          </cell>
          <cell r="D35519" t="str">
            <v>MINI CENTER,60WAY,FLUSH,W/SPACE FOR XT3 250A.</v>
          </cell>
          <cell r="E35519">
            <v>2878.7868000000003</v>
          </cell>
          <cell r="F35519" t="str">
            <v>Public Apr 25</v>
          </cell>
        </row>
        <row r="35520">
          <cell r="A35520" t="str">
            <v>2CVM372041E1012</v>
          </cell>
          <cell r="B35520" t="str">
            <v>ABB</v>
          </cell>
          <cell r="C35520" t="str">
            <v>MINI CENTER COMPACT DISTRIBUTION BOARD</v>
          </cell>
          <cell r="D35520" t="str">
            <v>MINI CENTER,72WAY,FLUSH,W/SPACE FOR XT3 250A.</v>
          </cell>
          <cell r="E35520">
            <v>3070.2204000000002</v>
          </cell>
          <cell r="F35520" t="str">
            <v>Public Apr 25</v>
          </cell>
        </row>
        <row r="35521">
          <cell r="A35521" t="str">
            <v>2CVM312041E1022</v>
          </cell>
          <cell r="B35521" t="str">
            <v>ABB</v>
          </cell>
          <cell r="C35521" t="str">
            <v>MINI CENTER COMPACT DISTRIBUTION BOARD</v>
          </cell>
          <cell r="D35521" t="str">
            <v>MINI CENTER,12WAY,SURFACE,W/SPACE FOR XT3 250A.</v>
          </cell>
          <cell r="E35521">
            <v>1203.7428000000002</v>
          </cell>
          <cell r="F35521" t="str">
            <v>Public Apr 25</v>
          </cell>
        </row>
        <row r="35522">
          <cell r="A35522" t="str">
            <v>2CVM318041E1022</v>
          </cell>
          <cell r="B35522" t="str">
            <v>ABB</v>
          </cell>
          <cell r="C35522" t="str">
            <v>MINI CENTER COMPACT DISTRIBUTION BOARD</v>
          </cell>
          <cell r="D35522" t="str">
            <v>MINI CENTER,18WAY,SURFACE,W/SPACE FOR XT3 250A.</v>
          </cell>
          <cell r="E35522">
            <v>1306.7424000000001</v>
          </cell>
          <cell r="F35522" t="str">
            <v>Public Apr 25</v>
          </cell>
        </row>
        <row r="35523">
          <cell r="A35523" t="str">
            <v>2CVM324041E1022</v>
          </cell>
          <cell r="B35523" t="str">
            <v>ABB</v>
          </cell>
          <cell r="C35523" t="str">
            <v>MINI CENTER COMPACT DISTRIBUTION BOARD</v>
          </cell>
          <cell r="D35523" t="str">
            <v>MINI CENTER,24WAY,SURFACE,W/SPACE FOR XT3 250A.</v>
          </cell>
          <cell r="E35523">
            <v>1492.9740000000002</v>
          </cell>
          <cell r="F35523" t="str">
            <v>Public Apr 25</v>
          </cell>
        </row>
        <row r="35524">
          <cell r="A35524" t="str">
            <v>2CVM330041E1022</v>
          </cell>
          <cell r="B35524" t="str">
            <v>ABB</v>
          </cell>
          <cell r="C35524" t="str">
            <v>MINI CENTER COMPACT DISTRIBUTION BOARD</v>
          </cell>
          <cell r="D35524" t="str">
            <v>MINI CENTER,30WAY,SURFACE,W/SPACE FOR XT3 250A.</v>
          </cell>
          <cell r="E35524">
            <v>1676.0844</v>
          </cell>
          <cell r="F35524" t="str">
            <v>Public Apr 25</v>
          </cell>
        </row>
        <row r="35525">
          <cell r="A35525" t="str">
            <v>2CVM336041E1022</v>
          </cell>
          <cell r="B35525" t="str">
            <v>ABB</v>
          </cell>
          <cell r="C35525" t="str">
            <v>MINI CENTER COMPACT DISTRIBUTION BOARD</v>
          </cell>
          <cell r="D35525" t="str">
            <v>MINI CENTER,36WAY,SURFACE,W/SPACE FOR XT3 250A.</v>
          </cell>
          <cell r="E35525">
            <v>1861.2755999999999</v>
          </cell>
          <cell r="F35525" t="str">
            <v>Public Apr 25</v>
          </cell>
        </row>
        <row r="35526">
          <cell r="A35526" t="str">
            <v>2CVM348041E1022</v>
          </cell>
          <cell r="B35526" t="str">
            <v>ABB</v>
          </cell>
          <cell r="C35526" t="str">
            <v>MINI CENTER COMPACT DISTRIBUTION BOARD</v>
          </cell>
          <cell r="D35526" t="str">
            <v>MINI CENTER,48WAY,SURFACE,W/SPACE FOR XT3 250A.</v>
          </cell>
          <cell r="E35526">
            <v>2372.1120000000001</v>
          </cell>
          <cell r="F35526" t="str">
            <v>Public Apr 25</v>
          </cell>
        </row>
        <row r="35527">
          <cell r="A35527" t="str">
            <v>2CVM360041E1022</v>
          </cell>
          <cell r="B35527" t="str">
            <v>ABB</v>
          </cell>
          <cell r="C35527" t="str">
            <v>MINI CENTER COMPACT DISTRIBUTION BOARD</v>
          </cell>
          <cell r="D35527" t="str">
            <v>MINI CENTER,60WAY,SURFACE,W/SPACE FOR XT3 250A.</v>
          </cell>
          <cell r="E35527">
            <v>2878.7868000000003</v>
          </cell>
          <cell r="F35527" t="str">
            <v>Public Apr 25</v>
          </cell>
        </row>
        <row r="35528">
          <cell r="A35528" t="str">
            <v>2CVM372041E1022</v>
          </cell>
          <cell r="B35528" t="str">
            <v>ABB</v>
          </cell>
          <cell r="C35528" t="str">
            <v>MINI CENTER COMPACT DISTRIBUTION BOARD</v>
          </cell>
          <cell r="D35528" t="str">
            <v>MINI CENTER,72WAY,SURFACE,W/SPACE FOR XT3 250A.</v>
          </cell>
          <cell r="E35528">
            <v>3070.2204000000002</v>
          </cell>
          <cell r="F35528" t="str">
            <v>Public Apr 25</v>
          </cell>
        </row>
        <row r="35529">
          <cell r="A35529" t="str">
            <v>2CVM502001E1012</v>
          </cell>
          <cell r="B35529" t="str">
            <v>ABB</v>
          </cell>
          <cell r="C35529" t="str">
            <v>MINI CENTER COMPACT DISTRIBUTION BOARD</v>
          </cell>
          <cell r="D35529" t="str">
            <v>MINI CENTER MULTIROW 2ROW 32M FLUSH</v>
          </cell>
          <cell r="E35529">
            <v>945.72360000000003</v>
          </cell>
          <cell r="F35529" t="str">
            <v>Public Apr 25</v>
          </cell>
        </row>
        <row r="35530">
          <cell r="A35530" t="str">
            <v>2CVM503001E1012</v>
          </cell>
          <cell r="B35530" t="str">
            <v>ABB</v>
          </cell>
          <cell r="C35530" t="str">
            <v>MINI CENTER COMPACT DISTRIBUTION BOARD</v>
          </cell>
          <cell r="D35530" t="str">
            <v>MINI CENTER MULTIROW 3ROW 48M FLUSH</v>
          </cell>
          <cell r="E35530">
            <v>1006.0668000000001</v>
          </cell>
          <cell r="F35530" t="str">
            <v>Public Apr 25</v>
          </cell>
        </row>
        <row r="35531">
          <cell r="A35531" t="str">
            <v>2CVM504001E1012</v>
          </cell>
          <cell r="B35531" t="str">
            <v>ABB</v>
          </cell>
          <cell r="C35531" t="str">
            <v>MINI CENTER COMPACT DISTRIBUTION BOARD</v>
          </cell>
          <cell r="D35531" t="str">
            <v>MINI CENTER MULTIROW 4ROW 64M FLUSH</v>
          </cell>
          <cell r="E35531">
            <v>1155.8844000000001</v>
          </cell>
          <cell r="F35531" t="str">
            <v>Public Apr 25</v>
          </cell>
        </row>
        <row r="35532">
          <cell r="A35532" t="str">
            <v>2CVM505001E1012</v>
          </cell>
          <cell r="B35532" t="str">
            <v>ABB</v>
          </cell>
          <cell r="C35532" t="str">
            <v>MINI CENTER COMPACT DISTRIBUTION BOARD</v>
          </cell>
          <cell r="D35532" t="str">
            <v>MINI CENTER MULTIROW 5ROW 80M FLUSH</v>
          </cell>
          <cell r="E35532">
            <v>1314.0252</v>
          </cell>
          <cell r="F35532" t="str">
            <v>Public Apr 25</v>
          </cell>
        </row>
        <row r="35533">
          <cell r="A35533" t="str">
            <v>2CVM506001E1012</v>
          </cell>
          <cell r="B35533" t="str">
            <v>ABB</v>
          </cell>
          <cell r="C35533" t="str">
            <v>MINI CENTER COMPACT DISTRIBUTION BOARD</v>
          </cell>
          <cell r="D35533" t="str">
            <v>MINI CENTER MULTIROW 6ROW 96M FLUSH</v>
          </cell>
          <cell r="E35533">
            <v>1515.8628000000001</v>
          </cell>
          <cell r="F35533" t="str">
            <v>Public Apr 25</v>
          </cell>
        </row>
        <row r="35534">
          <cell r="A35534" t="str">
            <v>2CVM502001E1022</v>
          </cell>
          <cell r="B35534" t="str">
            <v>ABB</v>
          </cell>
          <cell r="C35534" t="str">
            <v>MINI CENTER COMPACT DISTRIBUTION BOARD</v>
          </cell>
          <cell r="D35534" t="str">
            <v>MINI CENTER MULTIROW 2ROW 32M SURFACE</v>
          </cell>
          <cell r="E35534">
            <v>945.72360000000003</v>
          </cell>
          <cell r="F35534" t="str">
            <v>Public Apr 25</v>
          </cell>
        </row>
        <row r="35535">
          <cell r="A35535" t="str">
            <v>2CVM503001E1022</v>
          </cell>
          <cell r="B35535" t="str">
            <v>ABB</v>
          </cell>
          <cell r="C35535" t="str">
            <v>MINI CENTER COMPACT DISTRIBUTION BOARD</v>
          </cell>
          <cell r="D35535" t="str">
            <v>MINI CENTER MULTIROW 3ROW 48M SURFACE</v>
          </cell>
          <cell r="E35535">
            <v>1006.0668000000001</v>
          </cell>
          <cell r="F35535" t="str">
            <v>Public Apr 25</v>
          </cell>
        </row>
        <row r="35536">
          <cell r="A35536" t="str">
            <v>2CVM504001E1022</v>
          </cell>
          <cell r="B35536" t="str">
            <v>ABB</v>
          </cell>
          <cell r="C35536" t="str">
            <v>MINI CENTER COMPACT DISTRIBUTION BOARD</v>
          </cell>
          <cell r="D35536" t="str">
            <v>MINI CENTER MULTIROW 4ROW 64M SURFACE</v>
          </cell>
          <cell r="E35536">
            <v>1155.8844000000001</v>
          </cell>
          <cell r="F35536" t="str">
            <v>Public Apr 25</v>
          </cell>
        </row>
        <row r="35537">
          <cell r="A35537" t="str">
            <v>2CVM505001E1022</v>
          </cell>
          <cell r="B35537" t="str">
            <v>ABB</v>
          </cell>
          <cell r="C35537" t="str">
            <v>MINI CENTER COMPACT DISTRIBUTION BOARD</v>
          </cell>
          <cell r="D35537" t="str">
            <v>MINI CENTER MULTIROW 5ROW 80M SURFACE</v>
          </cell>
          <cell r="E35537">
            <v>1314.0252</v>
          </cell>
          <cell r="F35537" t="str">
            <v>Public Apr 25</v>
          </cell>
        </row>
        <row r="35538">
          <cell r="A35538" t="str">
            <v>2CVM506001E1022</v>
          </cell>
          <cell r="B35538" t="str">
            <v>ABB</v>
          </cell>
          <cell r="C35538" t="str">
            <v>MINI CENTER COMPACT DISTRIBUTION BOARD</v>
          </cell>
          <cell r="D35538" t="str">
            <v>MINI CENTER MULTIROW 6ROW 96M SURFACE</v>
          </cell>
          <cell r="E35538">
            <v>1515.8628000000001</v>
          </cell>
          <cell r="F35538" t="str">
            <v>Public Apr 25</v>
          </cell>
        </row>
        <row r="35539">
          <cell r="A35539" t="str">
            <v>2CVR101063E1011</v>
          </cell>
          <cell r="B35539" t="str">
            <v>ABB</v>
          </cell>
          <cell r="C35539" t="str">
            <v>MINI CENTER COMPACT DISTRIBUTION BOARD</v>
          </cell>
          <cell r="D35539" t="str">
            <v>SAFE RANGE W/MAIN XT1B 63A FLUSH</v>
          </cell>
          <cell r="E35539">
            <v>949.88520000000005</v>
          </cell>
          <cell r="F35539" t="str">
            <v>Public Apr 25</v>
          </cell>
        </row>
        <row r="35540">
          <cell r="A35540" t="str">
            <v>2CVR101100E1011</v>
          </cell>
          <cell r="B35540" t="str">
            <v>ABB</v>
          </cell>
          <cell r="C35540" t="str">
            <v>MINI CENTER COMPACT DISTRIBUTION BOARD</v>
          </cell>
          <cell r="D35540" t="str">
            <v>SAFE RANGE W/MAIN XT1B 100A FLUSH</v>
          </cell>
          <cell r="E35540">
            <v>949.88520000000005</v>
          </cell>
          <cell r="F35540" t="str">
            <v>Public Apr 25</v>
          </cell>
        </row>
        <row r="35541">
          <cell r="A35541" t="str">
            <v>2CVR101125E1011</v>
          </cell>
          <cell r="B35541" t="str">
            <v>ABB</v>
          </cell>
          <cell r="C35541" t="str">
            <v>MINI CENTER COMPACT DISTRIBUTION BOARD</v>
          </cell>
          <cell r="D35541" t="str">
            <v>SAFE RANGE W/MAIN XT1B 125A FLUSH</v>
          </cell>
          <cell r="E35541">
            <v>1074.7332000000001</v>
          </cell>
          <cell r="F35541" t="str">
            <v>Public Apr 25</v>
          </cell>
        </row>
        <row r="35542">
          <cell r="A35542" t="str">
            <v>2CVR101160E1011</v>
          </cell>
          <cell r="B35542" t="str">
            <v>ABB</v>
          </cell>
          <cell r="C35542" t="str">
            <v>MINI CENTER COMPACT DISTRIBUTION BOARD</v>
          </cell>
          <cell r="D35542" t="str">
            <v>SAFE RANGE W/MAIN XT1B 160A FLUSH</v>
          </cell>
          <cell r="E35542">
            <v>1074.7332000000001</v>
          </cell>
          <cell r="F35542" t="str">
            <v>Public Apr 25</v>
          </cell>
        </row>
        <row r="35543">
          <cell r="A35543" t="str">
            <v>2CVR103200E1011</v>
          </cell>
          <cell r="B35543" t="str">
            <v>ABB</v>
          </cell>
          <cell r="C35543" t="str">
            <v>MINI CENTER COMPACT DISTRIBUTION BOARD</v>
          </cell>
          <cell r="D35543" t="str">
            <v>SAFE RANGE W/MAIN XT3N 200A FLUSH</v>
          </cell>
          <cell r="E35543">
            <v>2473.0308</v>
          </cell>
          <cell r="F35543" t="str">
            <v>Public Apr 25</v>
          </cell>
        </row>
        <row r="35544">
          <cell r="A35544" t="str">
            <v>2CVR103250E1011</v>
          </cell>
          <cell r="B35544" t="str">
            <v>ABB</v>
          </cell>
          <cell r="C35544" t="str">
            <v>MINI CENTER COMPACT DISTRIBUTION BOARD</v>
          </cell>
          <cell r="D35544" t="str">
            <v>SAFE RANGE W/MAIN XT3N 250A FLUSH</v>
          </cell>
          <cell r="E35544">
            <v>2516.7276000000002</v>
          </cell>
          <cell r="F35544" t="str">
            <v>Public Apr 25</v>
          </cell>
        </row>
        <row r="35545">
          <cell r="A35545" t="str">
            <v>2CVR201100E1011</v>
          </cell>
          <cell r="B35545" t="str">
            <v>ABB</v>
          </cell>
          <cell r="C35545" t="str">
            <v>MINI CENTER COMPACT DISTRIBUTION BOARD</v>
          </cell>
          <cell r="D35545" t="str">
            <v>SAFE RANGE W/MAIN A0C 100A FLUSH</v>
          </cell>
          <cell r="E35545">
            <v>651.29039999999998</v>
          </cell>
          <cell r="F35545" t="str">
            <v>Public Apr 25</v>
          </cell>
        </row>
        <row r="35546">
          <cell r="A35546" t="str">
            <v>2CVR202063E1011</v>
          </cell>
          <cell r="B35546" t="str">
            <v>ABB</v>
          </cell>
          <cell r="C35546" t="str">
            <v>MINI CENTER COMPACT DISTRIBUTION BOARD</v>
          </cell>
          <cell r="D35546" t="str">
            <v>SAFE RANGE W/MAIN A1B 63A FLUSH</v>
          </cell>
          <cell r="E35546">
            <v>793.8252</v>
          </cell>
          <cell r="F35546" t="str">
            <v>Public Apr 25</v>
          </cell>
        </row>
        <row r="35547">
          <cell r="A35547" t="str">
            <v>2CVR202100E1011</v>
          </cell>
          <cell r="B35547" t="str">
            <v>ABB</v>
          </cell>
          <cell r="C35547" t="str">
            <v>MINI CENTER COMPACT DISTRIBUTION BOARD</v>
          </cell>
          <cell r="D35547" t="str">
            <v>SAFE RANGE W/MAIN A1B 100A FLUSH</v>
          </cell>
          <cell r="E35547">
            <v>793.8252</v>
          </cell>
          <cell r="F35547" t="str">
            <v>Public Apr 25</v>
          </cell>
        </row>
        <row r="35548">
          <cell r="A35548" t="str">
            <v>2CVR202125E1011</v>
          </cell>
          <cell r="B35548" t="str">
            <v>ABB</v>
          </cell>
          <cell r="C35548" t="str">
            <v>MINI CENTER COMPACT DISTRIBUTION BOARD</v>
          </cell>
          <cell r="D35548" t="str">
            <v>SAFE RANGE W/MAIN A1B 125A FLUSH</v>
          </cell>
          <cell r="E35548">
            <v>842.72400000000005</v>
          </cell>
          <cell r="F35548" t="str">
            <v>Public Apr 25</v>
          </cell>
        </row>
        <row r="35549">
          <cell r="A35549" t="str">
            <v>2CVR202160E1011</v>
          </cell>
          <cell r="B35549" t="str">
            <v>ABB</v>
          </cell>
          <cell r="C35549" t="str">
            <v>MINI CENTER COMPACT DISTRIBUTION BOARD</v>
          </cell>
          <cell r="D35549" t="str">
            <v>SAFE RANGE W/MAIN A2B 160A FLUSH</v>
          </cell>
          <cell r="E35549">
            <v>1437.8328000000001</v>
          </cell>
          <cell r="F35549" t="str">
            <v>Public Apr 25</v>
          </cell>
        </row>
        <row r="35550">
          <cell r="A35550" t="str">
            <v>2CVR202200E1011</v>
          </cell>
          <cell r="B35550" t="str">
            <v>ABB</v>
          </cell>
          <cell r="C35550" t="str">
            <v>MINI CENTER COMPACT DISTRIBUTION BOARD</v>
          </cell>
          <cell r="D35550" t="str">
            <v>SAFE RANGE W/MAIN A2B 200A FLUSH</v>
          </cell>
          <cell r="E35550">
            <v>1782.2052000000001</v>
          </cell>
          <cell r="F35550" t="str">
            <v>Public Apr 25</v>
          </cell>
        </row>
        <row r="35551">
          <cell r="A35551" t="str">
            <v>2CVR202250E1011</v>
          </cell>
          <cell r="B35551" t="str">
            <v>ABB</v>
          </cell>
          <cell r="C35551" t="str">
            <v>MINI CENTER COMPACT DISTRIBUTION BOARD</v>
          </cell>
          <cell r="D35551" t="str">
            <v>SAFE RANGE W/MAIN A2B 250A FLUSH</v>
          </cell>
          <cell r="E35551">
            <v>1830.0636000000002</v>
          </cell>
          <cell r="F35551" t="str">
            <v>Public Apr 25</v>
          </cell>
        </row>
        <row r="35552">
          <cell r="A35552" t="str">
            <v>2CVR101063E1012</v>
          </cell>
          <cell r="B35552" t="str">
            <v>ABB</v>
          </cell>
          <cell r="C35552" t="str">
            <v>MINI CENTER COMPACT DISTRIBUTION BOARD</v>
          </cell>
          <cell r="D35552" t="str">
            <v>SAFE RANGE W/MAIN XT1B 63A SURFACE</v>
          </cell>
          <cell r="E35552">
            <v>949.88520000000005</v>
          </cell>
          <cell r="F35552" t="str">
            <v>Public Apr 25</v>
          </cell>
        </row>
        <row r="35553">
          <cell r="A35553" t="str">
            <v>2CVR101100E1012</v>
          </cell>
          <cell r="B35553" t="str">
            <v>ABB</v>
          </cell>
          <cell r="C35553" t="str">
            <v>MINI CENTER COMPACT DISTRIBUTION BOARD</v>
          </cell>
          <cell r="D35553" t="str">
            <v>SAFE RANGE W/MAIN XT1B 100A SURFACE</v>
          </cell>
          <cell r="E35553">
            <v>949.88520000000005</v>
          </cell>
          <cell r="F35553" t="str">
            <v>Public Apr 25</v>
          </cell>
        </row>
        <row r="35554">
          <cell r="A35554" t="str">
            <v>2CVR101125E1012</v>
          </cell>
          <cell r="B35554" t="str">
            <v>ABB</v>
          </cell>
          <cell r="C35554" t="str">
            <v>MINI CENTER COMPACT DISTRIBUTION BOARD</v>
          </cell>
          <cell r="D35554" t="str">
            <v>SAFE RANGE W/MAIN XT1B 125A SURFACE</v>
          </cell>
          <cell r="E35554">
            <v>1074.7332000000001</v>
          </cell>
          <cell r="F35554" t="str">
            <v>Public Apr 25</v>
          </cell>
        </row>
        <row r="35555">
          <cell r="A35555" t="str">
            <v>2CVR101160E1012</v>
          </cell>
          <cell r="B35555" t="str">
            <v>ABB</v>
          </cell>
          <cell r="C35555" t="str">
            <v>MINI CENTER COMPACT DISTRIBUTION BOARD</v>
          </cell>
          <cell r="D35555" t="str">
            <v>SAFE RANGE W/MAIN XT1B 160A SURFACE</v>
          </cell>
          <cell r="E35555">
            <v>1074.7332000000001</v>
          </cell>
          <cell r="F35555" t="str">
            <v>Public Apr 25</v>
          </cell>
        </row>
        <row r="35556">
          <cell r="A35556" t="str">
            <v>2CVR103200E1012</v>
          </cell>
          <cell r="B35556" t="str">
            <v>ABB</v>
          </cell>
          <cell r="C35556" t="str">
            <v>MINI CENTER COMPACT DISTRIBUTION BOARD</v>
          </cell>
          <cell r="D35556" t="str">
            <v>SAFE RANGE W/MAIN XT3N 200A SURFACE</v>
          </cell>
          <cell r="E35556">
            <v>2473.0308</v>
          </cell>
          <cell r="F35556" t="str">
            <v>Public Apr 25</v>
          </cell>
        </row>
        <row r="35557">
          <cell r="A35557" t="str">
            <v>2CVR103250E1012</v>
          </cell>
          <cell r="B35557" t="str">
            <v>ABB</v>
          </cell>
          <cell r="C35557" t="str">
            <v>MINI CENTER COMPACT DISTRIBUTION BOARD</v>
          </cell>
          <cell r="D35557" t="str">
            <v>SAFE RANGE W/MAIN XT3N 250A SURFACE</v>
          </cell>
          <cell r="E35557">
            <v>2516.7276000000002</v>
          </cell>
          <cell r="F35557" t="str">
            <v>Public Apr 25</v>
          </cell>
        </row>
        <row r="35558">
          <cell r="A35558" t="str">
            <v>2CVR201100E1012</v>
          </cell>
          <cell r="B35558" t="str">
            <v>ABB</v>
          </cell>
          <cell r="C35558" t="str">
            <v>MINI CENTER COMPACT DISTRIBUTION BOARD</v>
          </cell>
          <cell r="D35558" t="str">
            <v>SAFE RANGE W/MAIN A0C 100A SURFACE</v>
          </cell>
          <cell r="E35558">
            <v>651.29039999999998</v>
          </cell>
          <cell r="F35558" t="str">
            <v>Public Apr 25</v>
          </cell>
        </row>
        <row r="35559">
          <cell r="A35559" t="str">
            <v>2CVR202063E1012</v>
          </cell>
          <cell r="B35559" t="str">
            <v>ABB</v>
          </cell>
          <cell r="C35559" t="str">
            <v>MINI CENTER COMPACT DISTRIBUTION BOARD</v>
          </cell>
          <cell r="D35559" t="str">
            <v>SAFE RANGE W/MAIN A1B 63A SURFACE</v>
          </cell>
          <cell r="E35559">
            <v>793.8252</v>
          </cell>
          <cell r="F35559" t="str">
            <v>Public Apr 25</v>
          </cell>
        </row>
        <row r="35560">
          <cell r="A35560" t="str">
            <v>2CVR202100E1012</v>
          </cell>
          <cell r="B35560" t="str">
            <v>ABB</v>
          </cell>
          <cell r="C35560" t="str">
            <v>MINI CENTER COMPACT DISTRIBUTION BOARD</v>
          </cell>
          <cell r="D35560" t="str">
            <v>SAFE RANGE W/MAIN A1B 100A SURFACE</v>
          </cell>
          <cell r="E35560">
            <v>793.8252</v>
          </cell>
          <cell r="F35560" t="str">
            <v>Public Apr 25</v>
          </cell>
        </row>
        <row r="35561">
          <cell r="A35561" t="str">
            <v>2CVR202125E1012</v>
          </cell>
          <cell r="B35561" t="str">
            <v>ABB</v>
          </cell>
          <cell r="C35561" t="str">
            <v>MINI CENTER COMPACT DISTRIBUTION BOARD</v>
          </cell>
          <cell r="D35561" t="str">
            <v>SAFE RANGE W/MAIN A1B 125A SURFACE</v>
          </cell>
          <cell r="E35561">
            <v>842.72400000000005</v>
          </cell>
          <cell r="F35561" t="str">
            <v>Public Apr 25</v>
          </cell>
        </row>
        <row r="35562">
          <cell r="A35562" t="str">
            <v>2CVR202160E1012</v>
          </cell>
          <cell r="B35562" t="str">
            <v>ABB</v>
          </cell>
          <cell r="C35562" t="str">
            <v>MINI CENTER COMPACT DISTRIBUTION BOARD</v>
          </cell>
          <cell r="D35562" t="str">
            <v>SAFE RANGE W/MAIN A2B 160A SURFACE</v>
          </cell>
          <cell r="E35562">
            <v>1437.8328000000001</v>
          </cell>
          <cell r="F35562" t="str">
            <v>Public Apr 25</v>
          </cell>
        </row>
        <row r="35563">
          <cell r="A35563" t="str">
            <v>2CVR202200E1012</v>
          </cell>
          <cell r="B35563" t="str">
            <v>ABB</v>
          </cell>
          <cell r="C35563" t="str">
            <v>MINI CENTER COMPACT DISTRIBUTION BOARD</v>
          </cell>
          <cell r="D35563" t="str">
            <v>SAFE RANGE W/MAIN A2B 200A SURFACE</v>
          </cell>
          <cell r="E35563">
            <v>1782.2052000000001</v>
          </cell>
          <cell r="F35563" t="str">
            <v>Public Apr 25</v>
          </cell>
        </row>
        <row r="35564">
          <cell r="A35564" t="str">
            <v>2CVR202250E1012</v>
          </cell>
          <cell r="B35564" t="str">
            <v>ABB</v>
          </cell>
          <cell r="C35564" t="str">
            <v>MINI CENTER COMPACT DISTRIBUTION BOARD</v>
          </cell>
          <cell r="D35564" t="str">
            <v>SAFE RANGE W/MAIN A2B 250A SURFACE</v>
          </cell>
          <cell r="E35564">
            <v>1830.0636000000002</v>
          </cell>
          <cell r="F35564" t="str">
            <v>Public Apr 25</v>
          </cell>
        </row>
        <row r="35565">
          <cell r="A35565" t="str">
            <v>2CVR100160E1011</v>
          </cell>
          <cell r="B35565" t="str">
            <v>ABB</v>
          </cell>
          <cell r="C35565" t="str">
            <v>MINI CENTER COMPACT DISTRIBUTION BOARD</v>
          </cell>
          <cell r="D35565" t="str">
            <v>SAFE RANGE PROV. FOR XT1 FLUSH</v>
          </cell>
          <cell r="E35565">
            <v>298.59480000000002</v>
          </cell>
          <cell r="F35565" t="str">
            <v>Public Apr 25</v>
          </cell>
        </row>
        <row r="35566">
          <cell r="A35566" t="str">
            <v>2CVR100250E1011</v>
          </cell>
          <cell r="B35566" t="str">
            <v>ABB</v>
          </cell>
          <cell r="C35566" t="str">
            <v>MINI CENTER COMPACT DISTRIBUTION BOARD</v>
          </cell>
          <cell r="D35566" t="str">
            <v>SAFE RANGE PROV. FOR XT3 FLUSH</v>
          </cell>
          <cell r="E35566">
            <v>410.95800000000003</v>
          </cell>
          <cell r="F35566" t="str">
            <v>Public Apr 25</v>
          </cell>
        </row>
        <row r="35567">
          <cell r="A35567" t="str">
            <v>2CVR100630E1011</v>
          </cell>
          <cell r="B35567" t="str">
            <v>ABB</v>
          </cell>
          <cell r="C35567" t="str">
            <v>MINI CENTER COMPACT DISTRIBUTION BOARD</v>
          </cell>
          <cell r="D35567" t="str">
            <v>SAFE RANGE PROV. FOR T5 FLUSH</v>
          </cell>
          <cell r="E35567">
            <v>570.13920000000007</v>
          </cell>
          <cell r="F35567" t="str">
            <v>Public Apr 25</v>
          </cell>
        </row>
        <row r="35568">
          <cell r="A35568" t="str">
            <v>2CVR200125E1011</v>
          </cell>
          <cell r="B35568" t="str">
            <v>ABB</v>
          </cell>
          <cell r="C35568" t="str">
            <v>MINI CENTER COMPACT DISTRIBUTION BOARD</v>
          </cell>
          <cell r="D35568" t="str">
            <v>SAFE RANGE PROV. FOR A0/A1 FLUSH</v>
          </cell>
          <cell r="E35568">
            <v>298.59480000000002</v>
          </cell>
          <cell r="F35568" t="str">
            <v>Public Apr 25</v>
          </cell>
        </row>
        <row r="35569">
          <cell r="A35569" t="str">
            <v>2CVR200250E1011</v>
          </cell>
          <cell r="B35569" t="str">
            <v>ABB</v>
          </cell>
          <cell r="C35569" t="str">
            <v>MINI CENTER COMPACT DISTRIBUTION BOARD</v>
          </cell>
          <cell r="D35569" t="str">
            <v>SAFE RANGE PROV. FOR A2 FLUSH</v>
          </cell>
          <cell r="E35569">
            <v>410.95800000000003</v>
          </cell>
          <cell r="F35569" t="str">
            <v>Public Apr 25</v>
          </cell>
        </row>
        <row r="35570">
          <cell r="A35570" t="str">
            <v>2CVR200630E1011</v>
          </cell>
          <cell r="B35570" t="str">
            <v>ABB</v>
          </cell>
          <cell r="C35570" t="str">
            <v>MINI CENTER COMPACT DISTRIBUTION BOARD</v>
          </cell>
          <cell r="D35570" t="str">
            <v>SAFE RANGE PROV. FOR A3 FLUSH</v>
          </cell>
          <cell r="E35570">
            <v>561.81599999999992</v>
          </cell>
          <cell r="F35570" t="str">
            <v>Public Apr 25</v>
          </cell>
        </row>
        <row r="35571">
          <cell r="A35571" t="str">
            <v>2CVR100160E1012</v>
          </cell>
          <cell r="B35571" t="str">
            <v>ABB</v>
          </cell>
          <cell r="C35571" t="str">
            <v>MINI CENTER COMPACT DISTRIBUTION BOARD</v>
          </cell>
          <cell r="D35571" t="str">
            <v>SAFE RANGE PROV. FOR XT1 SURFACE</v>
          </cell>
          <cell r="E35571">
            <v>298.59480000000002</v>
          </cell>
          <cell r="F35571" t="str">
            <v>Public Apr 25</v>
          </cell>
        </row>
        <row r="35572">
          <cell r="A35572" t="str">
            <v>2CVR100250E1012</v>
          </cell>
          <cell r="B35572" t="str">
            <v>ABB</v>
          </cell>
          <cell r="C35572" t="str">
            <v>MINI CENTER COMPACT DISTRIBUTION BOARD</v>
          </cell>
          <cell r="D35572" t="str">
            <v>SAFE RANGE PROV. FOR XT3 SURFACE</v>
          </cell>
          <cell r="E35572">
            <v>410.95800000000003</v>
          </cell>
          <cell r="F35572" t="str">
            <v>Public Apr 25</v>
          </cell>
        </row>
        <row r="35573">
          <cell r="A35573" t="str">
            <v>2CVR100630E1012</v>
          </cell>
          <cell r="B35573" t="str">
            <v>ABB</v>
          </cell>
          <cell r="C35573" t="str">
            <v>MINI CENTER COMPACT DISTRIBUTION BOARD</v>
          </cell>
          <cell r="D35573" t="str">
            <v>SAFE RANGE PROV. FOR T5 SURFACE</v>
          </cell>
          <cell r="E35573">
            <v>570.13920000000007</v>
          </cell>
          <cell r="F35573" t="str">
            <v>Public Apr 25</v>
          </cell>
        </row>
        <row r="35574">
          <cell r="A35574" t="str">
            <v>2CVR200125E1012</v>
          </cell>
          <cell r="B35574" t="str">
            <v>ABB</v>
          </cell>
          <cell r="C35574" t="str">
            <v>MINI CENTER COMPACT DISTRIBUTION BOARD</v>
          </cell>
          <cell r="D35574" t="str">
            <v>SAFE RANGE PROV. FOR A0/A1 SURFACE</v>
          </cell>
          <cell r="E35574">
            <v>298.59480000000002</v>
          </cell>
          <cell r="F35574" t="str">
            <v>Public Apr 25</v>
          </cell>
        </row>
        <row r="35575">
          <cell r="A35575" t="str">
            <v>2CVR200250E1012</v>
          </cell>
          <cell r="B35575" t="str">
            <v>ABB</v>
          </cell>
          <cell r="C35575" t="str">
            <v>MINI CENTER COMPACT DISTRIBUTION BOARD</v>
          </cell>
          <cell r="D35575" t="str">
            <v>SAFE RANGE PROV. FOR A2 SURFACE</v>
          </cell>
          <cell r="E35575">
            <v>410.95800000000003</v>
          </cell>
          <cell r="F35575" t="str">
            <v>Public Apr 25</v>
          </cell>
        </row>
        <row r="35576">
          <cell r="A35576" t="str">
            <v>2CVR200630E1012</v>
          </cell>
          <cell r="B35576" t="str">
            <v>ABB</v>
          </cell>
          <cell r="C35576" t="str">
            <v>MINI CENTER COMPACT DISTRIBUTION BOARD</v>
          </cell>
          <cell r="D35576" t="str">
            <v>SAFE RANGE PROV. FOR A3 SURFACE</v>
          </cell>
          <cell r="E35576">
            <v>561.81599999999992</v>
          </cell>
          <cell r="F35576" t="str">
            <v>Public Apr 25</v>
          </cell>
        </row>
        <row r="35577">
          <cell r="A35577" t="str">
            <v>2CVM501001E1012</v>
          </cell>
          <cell r="B35577" t="str">
            <v>ABB</v>
          </cell>
          <cell r="C35577" t="str">
            <v>MINI CENTER COMPACT DISTRIBUTION BOARD</v>
          </cell>
          <cell r="D35577" t="str">
            <v>MINI CENTER MULTIROW 1R 16MODULES FLUSH</v>
          </cell>
          <cell r="E35577">
            <v>698.10839999999996</v>
          </cell>
          <cell r="F35577" t="str">
            <v>Public Apr 25</v>
          </cell>
        </row>
        <row r="35578">
          <cell r="A35578" t="str">
            <v>2CVM501001E1022</v>
          </cell>
          <cell r="B35578" t="str">
            <v>ABB</v>
          </cell>
          <cell r="C35578" t="str">
            <v>MINI CENTER COMPACT DISTRIBUTION BOARD</v>
          </cell>
          <cell r="D35578" t="str">
            <v>MINI CENTER MULTIROW 1R 16MODULES SURFACE</v>
          </cell>
          <cell r="E35578">
            <v>698.10839999999996</v>
          </cell>
          <cell r="F35578" t="str">
            <v>Public Apr 25</v>
          </cell>
        </row>
        <row r="35579">
          <cell r="A35579" t="str">
            <v>2CVS107001E1011</v>
          </cell>
          <cell r="B35579" t="str">
            <v>ABB</v>
          </cell>
          <cell r="C35579" t="str">
            <v>MINI CENTER COMPACT DISTRIBUTION BOARD</v>
          </cell>
          <cell r="D35579" t="str">
            <v>CONSUMER UNIT 7MODULES FLUSH STEEL FLAP</v>
          </cell>
          <cell r="E35579">
            <v>400.55399999999997</v>
          </cell>
          <cell r="F35579" t="str">
            <v>Public Apr 25</v>
          </cell>
        </row>
        <row r="35580">
          <cell r="A35580" t="str">
            <v>2CVS110001E1011</v>
          </cell>
          <cell r="B35580" t="str">
            <v>ABB</v>
          </cell>
          <cell r="C35580" t="str">
            <v>MINI CENTER COMPACT DISTRIBUTION BOARD</v>
          </cell>
          <cell r="D35580" t="str">
            <v>CONSUMER UNIT 10MODULES FLUSH STEEL FLAP</v>
          </cell>
          <cell r="E35580">
            <v>439.04880000000003</v>
          </cell>
          <cell r="F35580" t="str">
            <v>Public Apr 25</v>
          </cell>
        </row>
        <row r="35581">
          <cell r="A35581" t="str">
            <v>2CVS112001E1011</v>
          </cell>
          <cell r="B35581" t="str">
            <v>ABB</v>
          </cell>
          <cell r="C35581" t="str">
            <v>MINI CENTER COMPACT DISTRIBUTION BOARD</v>
          </cell>
          <cell r="D35581" t="str">
            <v>CONSUMER UNIT 12MODULES FLUSH STEEL FLAP</v>
          </cell>
          <cell r="E35581">
            <v>479.62440000000004</v>
          </cell>
          <cell r="F35581" t="str">
            <v>Public Apr 25</v>
          </cell>
        </row>
        <row r="35582">
          <cell r="A35582" t="str">
            <v>2CVS116001E1011</v>
          </cell>
          <cell r="B35582" t="str">
            <v>ABB</v>
          </cell>
          <cell r="C35582" t="str">
            <v>MINI CENTER COMPACT DISTRIBUTION BOARD</v>
          </cell>
          <cell r="D35582" t="str">
            <v>CONSUMER UNIT 16MODULES FLUSH STEEL FLAP</v>
          </cell>
          <cell r="E35582">
            <v>502.51320000000004</v>
          </cell>
          <cell r="F35582" t="str">
            <v>Public Apr 25</v>
          </cell>
        </row>
        <row r="35583">
          <cell r="A35583" t="str">
            <v>2CVS120001E1011</v>
          </cell>
          <cell r="B35583" t="str">
            <v>ABB</v>
          </cell>
          <cell r="C35583" t="str">
            <v>MINI CENTER COMPACT DISTRIBUTION BOARD</v>
          </cell>
          <cell r="D35583" t="str">
            <v>CONSUMER UNIT 20MODULES FLUSH STEEL FLAP</v>
          </cell>
          <cell r="E35583">
            <v>531.64440000000002</v>
          </cell>
          <cell r="F35583" t="str">
            <v>Public Apr 25</v>
          </cell>
        </row>
        <row r="35584">
          <cell r="A35584" t="str">
            <v>2CVS107001E1012</v>
          </cell>
          <cell r="B35584" t="str">
            <v>ABB</v>
          </cell>
          <cell r="C35584" t="str">
            <v>MINI CENTER COMPACT DISTRIBUTION BOARD</v>
          </cell>
          <cell r="D35584" t="str">
            <v>CONSUMER UNIT 7MODULES FLUSH FLAP</v>
          </cell>
          <cell r="E35584">
            <v>400.55399999999997</v>
          </cell>
          <cell r="F35584" t="str">
            <v>Public Apr 25</v>
          </cell>
        </row>
        <row r="35585">
          <cell r="A35585" t="str">
            <v>2CVS110001E1012</v>
          </cell>
          <cell r="B35585" t="str">
            <v>ABB</v>
          </cell>
          <cell r="C35585" t="str">
            <v>MINI CENTER COMPACT DISTRIBUTION BOARD</v>
          </cell>
          <cell r="D35585" t="str">
            <v>CONSUMER UNIT 10MODULES FLUSH FLAP</v>
          </cell>
          <cell r="E35585">
            <v>439.04880000000003</v>
          </cell>
          <cell r="F35585" t="str">
            <v>Public Apr 25</v>
          </cell>
        </row>
        <row r="35586">
          <cell r="A35586" t="str">
            <v>2CVS116001E1012</v>
          </cell>
          <cell r="B35586" t="str">
            <v>ABB</v>
          </cell>
          <cell r="C35586" t="str">
            <v>MINI CENTER COMPACT DISTRIBUTION BOARD</v>
          </cell>
          <cell r="D35586" t="str">
            <v>CONSUMER UNIT 16MODULES FLUSH FLAP</v>
          </cell>
          <cell r="E35586">
            <v>502.51320000000004</v>
          </cell>
          <cell r="F35586" t="str">
            <v>Public Apr 25</v>
          </cell>
        </row>
        <row r="35587">
          <cell r="A35587" t="str">
            <v>2CVS120001E1012</v>
          </cell>
          <cell r="B35587" t="str">
            <v>ABB</v>
          </cell>
          <cell r="C35587" t="str">
            <v>MINI CENTER COMPACT DISTRIBUTION BOARD</v>
          </cell>
          <cell r="D35587" t="str">
            <v>CONSUMER UNIT 20MODULES FLUSH FLAP</v>
          </cell>
          <cell r="E35587">
            <v>531.64440000000002</v>
          </cell>
          <cell r="F35587" t="str">
            <v>Public Apr 25</v>
          </cell>
        </row>
        <row r="35588">
          <cell r="A35588" t="str">
            <v>2CVS107001E1021</v>
          </cell>
          <cell r="B35588" t="str">
            <v>ABB</v>
          </cell>
          <cell r="C35588" t="str">
            <v>MINI CENTER COMPACT DISTRIBUTION BOARD</v>
          </cell>
          <cell r="D35588" t="str">
            <v>CONSUMER UNIT 7MODULES SURFACE STEEL FLAP</v>
          </cell>
          <cell r="E35588">
            <v>400.55399999999997</v>
          </cell>
          <cell r="F35588" t="str">
            <v>Public Apr 25</v>
          </cell>
        </row>
        <row r="35589">
          <cell r="A35589" t="str">
            <v>2CVS110001E1021</v>
          </cell>
          <cell r="B35589" t="str">
            <v>ABB</v>
          </cell>
          <cell r="C35589" t="str">
            <v>MINI CENTER COMPACT DISTRIBUTION BOARD</v>
          </cell>
          <cell r="D35589" t="str">
            <v>CONSUMER UNIT 10MODULES SURFACE STEEL FLAP</v>
          </cell>
          <cell r="E35589">
            <v>439.04880000000003</v>
          </cell>
          <cell r="F35589" t="str">
            <v>Public Apr 25</v>
          </cell>
        </row>
        <row r="35590">
          <cell r="A35590" t="str">
            <v>2CVS112001E1021</v>
          </cell>
          <cell r="B35590" t="str">
            <v>ABB</v>
          </cell>
          <cell r="C35590" t="str">
            <v>MINI CENTER COMPACT DISTRIBUTION BOARD</v>
          </cell>
          <cell r="D35590" t="str">
            <v>CONSUMER UNIT 12MODULES SURFACE STEEL FLAP</v>
          </cell>
          <cell r="E35590">
            <v>479.62440000000004</v>
          </cell>
          <cell r="F35590" t="str">
            <v>Public Apr 25</v>
          </cell>
        </row>
        <row r="35591">
          <cell r="A35591" t="str">
            <v>2CVS116001E1021</v>
          </cell>
          <cell r="B35591" t="str">
            <v>ABB</v>
          </cell>
          <cell r="C35591" t="str">
            <v>MINI CENTER COMPACT DISTRIBUTION BOARD</v>
          </cell>
          <cell r="D35591" t="str">
            <v>CONSUMER UNIT 16MODULES SURFACE STEEL FLAP</v>
          </cell>
          <cell r="E35591">
            <v>502.51320000000004</v>
          </cell>
          <cell r="F35591" t="str">
            <v>Public Apr 25</v>
          </cell>
        </row>
        <row r="35592">
          <cell r="A35592" t="str">
            <v>2CVS120001E1021</v>
          </cell>
          <cell r="B35592" t="str">
            <v>ABB</v>
          </cell>
          <cell r="C35592" t="str">
            <v>MINI CENTER COMPACT DISTRIBUTION BOARD</v>
          </cell>
          <cell r="D35592" t="str">
            <v>CONSUMER UNIT 20MODULES SURFACE STEEL FLAP</v>
          </cell>
          <cell r="E35592">
            <v>531.64440000000002</v>
          </cell>
          <cell r="F35592" t="str">
            <v>Public Apr 25</v>
          </cell>
        </row>
        <row r="35593">
          <cell r="A35593" t="str">
            <v>2CVS107001E1022</v>
          </cell>
          <cell r="B35593" t="str">
            <v>ABB</v>
          </cell>
          <cell r="C35593" t="str">
            <v>MINI CENTER COMPACT DISTRIBUTION BOARD</v>
          </cell>
          <cell r="D35593" t="str">
            <v>CONSUMER UNIT 7MODULES SURFACE FLAP</v>
          </cell>
          <cell r="E35593">
            <v>400.55399999999997</v>
          </cell>
          <cell r="F35593" t="str">
            <v>Public Apr 25</v>
          </cell>
        </row>
        <row r="35594">
          <cell r="A35594" t="str">
            <v>2CVS110001E1022</v>
          </cell>
          <cell r="B35594" t="str">
            <v>ABB</v>
          </cell>
          <cell r="C35594" t="str">
            <v>MINI CENTER COMPACT DISTRIBUTION BOARD</v>
          </cell>
          <cell r="D35594" t="str">
            <v>CONSUMER UNIT 10MODULES SURFACE FLAP</v>
          </cell>
          <cell r="E35594">
            <v>439.04880000000003</v>
          </cell>
          <cell r="F35594" t="str">
            <v>Public Apr 25</v>
          </cell>
        </row>
        <row r="35595">
          <cell r="A35595" t="str">
            <v>2CVS116001E1022</v>
          </cell>
          <cell r="B35595" t="str">
            <v>ABB</v>
          </cell>
          <cell r="C35595" t="str">
            <v>MINI CENTER COMPACT DISTRIBUTION BOARD</v>
          </cell>
          <cell r="D35595" t="str">
            <v>CONSUMER UNIT 16MODULES SURFACE FLAP</v>
          </cell>
          <cell r="E35595">
            <v>502.51320000000004</v>
          </cell>
          <cell r="F35595" t="str">
            <v>Public Apr 25</v>
          </cell>
        </row>
        <row r="35596">
          <cell r="A35596" t="str">
            <v>2CVS120001E1022</v>
          </cell>
          <cell r="B35596" t="str">
            <v>ABB</v>
          </cell>
          <cell r="C35596" t="str">
            <v>MINI CENTER COMPACT DISTRIBUTION BOARD</v>
          </cell>
          <cell r="D35596" t="str">
            <v>CONSUMER UNIT 20MODULES SURFACE FLAP</v>
          </cell>
          <cell r="E35596">
            <v>531.64440000000002</v>
          </cell>
          <cell r="F35596" t="str">
            <v>Public Apr 25</v>
          </cell>
        </row>
        <row r="35597">
          <cell r="A35597" t="str">
            <v>2CVR201063E1011</v>
          </cell>
          <cell r="B35597" t="str">
            <v>ABB</v>
          </cell>
          <cell r="C35597" t="str">
            <v>MINI CENTER COMPACT DISTRIBUTION BOARD</v>
          </cell>
          <cell r="D35597" t="str">
            <v>SAFE RANGE W/MAIN A0C 63A FLUSH</v>
          </cell>
          <cell r="E35597">
            <v>651.29039999999998</v>
          </cell>
          <cell r="F35597" t="str">
            <v>Public Apr 25</v>
          </cell>
        </row>
        <row r="35598">
          <cell r="A35598" t="str">
            <v>2CVR201063E1012</v>
          </cell>
          <cell r="B35598" t="str">
            <v>ABB</v>
          </cell>
          <cell r="C35598" t="str">
            <v>MINI CENTER COMPACT DISTRIBUTION BOARD</v>
          </cell>
          <cell r="D35598" t="str">
            <v>SAFE RANGE W/MAIN A0C 63A SURFACE</v>
          </cell>
          <cell r="E35598">
            <v>651.29039999999998</v>
          </cell>
          <cell r="F35598" t="str">
            <v>Public Apr 25</v>
          </cell>
        </row>
        <row r="35599">
          <cell r="A35599" t="str">
            <v>1SDA067236R1</v>
          </cell>
          <cell r="B35599" t="str">
            <v>ABB</v>
          </cell>
          <cell r="C35599" t="str">
            <v>ADDITIONAL (ADDED FROM MAILS)</v>
          </cell>
          <cell r="D35599" t="str">
            <v>TMA 160-1600 XT2 3p</v>
          </cell>
          <cell r="E35599">
            <v>695.20024791000003</v>
          </cell>
          <cell r="F35599" t="str">
            <v>Public Apr 25</v>
          </cell>
        </row>
        <row r="35600">
          <cell r="A35600" t="str">
            <v>1SDA067232R1</v>
          </cell>
          <cell r="B35600" t="str">
            <v>ABB</v>
          </cell>
          <cell r="C35600" t="str">
            <v>ADDITIONAL (ADDED FROM MAILS)</v>
          </cell>
          <cell r="D35600" t="str">
            <v>TMA 63-630 XT2 3p</v>
          </cell>
          <cell r="E35600">
            <v>921.79153369799997</v>
          </cell>
          <cell r="F35600" t="str">
            <v>Public Apr 25</v>
          </cell>
        </row>
        <row r="35601">
          <cell r="A35601" t="str">
            <v>1SDA067231R1</v>
          </cell>
          <cell r="B35601" t="str">
            <v>ABB</v>
          </cell>
          <cell r="C35601" t="str">
            <v>ADDITIONAL (ADDED FROM MAILS)</v>
          </cell>
          <cell r="D35601" t="str">
            <v>TMA 50-500 XT2 3p</v>
          </cell>
          <cell r="E35601">
            <v>916.72816699800012</v>
          </cell>
          <cell r="F35601" t="str">
            <v>Public Apr 25</v>
          </cell>
        </row>
        <row r="35602">
          <cell r="A35602" t="str">
            <v>1SDA067229R1</v>
          </cell>
          <cell r="B35602" t="str">
            <v>ABB</v>
          </cell>
          <cell r="C35602" t="str">
            <v>ADDITIONAL (ADDED FROM MAILS)</v>
          </cell>
          <cell r="D35602" t="str">
            <v>TMD 32-320 XT2 3p</v>
          </cell>
          <cell r="E35602">
            <v>916.72816699800012</v>
          </cell>
          <cell r="F35602" t="str">
            <v>Public Apr 25</v>
          </cell>
        </row>
        <row r="35603">
          <cell r="A35603" t="str">
            <v>1SDA067228R1</v>
          </cell>
          <cell r="B35603" t="str">
            <v>ABB</v>
          </cell>
          <cell r="C35603" t="str">
            <v>ADDITIONAL (ADDED FROM MAILS)</v>
          </cell>
          <cell r="D35603" t="str">
            <v>TMD 25-300 XT2 3p</v>
          </cell>
          <cell r="E35603">
            <v>916.72816699800012</v>
          </cell>
          <cell r="F35603" t="str">
            <v>Public Apr 25</v>
          </cell>
        </row>
        <row r="35604">
          <cell r="A35604" t="str">
            <v>1SDA100955R1</v>
          </cell>
          <cell r="B35604" t="str">
            <v>ABB</v>
          </cell>
          <cell r="C35604" t="str">
            <v>ADDITIONAL (ADDED FROM MAILS)</v>
          </cell>
          <cell r="D35604" t="str">
            <v>XT7L 1000 Ekip Dip LS/I In=1000A 3p F F</v>
          </cell>
          <cell r="E35604">
            <v>18977.807015856</v>
          </cell>
          <cell r="F35604" t="str">
            <v>Public Apr 25</v>
          </cell>
        </row>
        <row r="35605">
          <cell r="A35605" t="str">
            <v>1SDA100854R1</v>
          </cell>
          <cell r="B35605" t="str">
            <v>ABB</v>
          </cell>
          <cell r="C35605" t="str">
            <v>ADDITIONAL (ADDED FROM MAILS)</v>
          </cell>
          <cell r="D35605" t="str">
            <v>XT7S 800 Ekip Hi-Touch LSI In800A 3p FF </v>
          </cell>
          <cell r="E35605">
            <v>38073.971433888</v>
          </cell>
          <cell r="F35605" t="str">
            <v>Public Apr 25</v>
          </cell>
        </row>
        <row r="35606">
          <cell r="A35606" t="str">
            <v>1SDA100551R1</v>
          </cell>
          <cell r="B35606" t="str">
            <v>ABB</v>
          </cell>
          <cell r="C35606" t="str">
            <v>ADDITIONAL (ADDED FROM MAILS)</v>
          </cell>
          <cell r="D35606" t="str">
            <v>XT5N 630 BREAKING PART 3p F F           </v>
          </cell>
          <cell r="E35606">
            <v>2384.3393790300006</v>
          </cell>
          <cell r="F35606" t="str">
            <v>Public Apr 25</v>
          </cell>
        </row>
        <row r="35607">
          <cell r="A35607" t="str">
            <v>1SDA100552R1</v>
          </cell>
          <cell r="B35607" t="str">
            <v>ABB</v>
          </cell>
          <cell r="C35607" t="str">
            <v>ADDITIONAL (ADDED FROM MAILS)</v>
          </cell>
          <cell r="D35607" t="str">
            <v>XT5N 400 BREAKING PART 4p F F           </v>
          </cell>
          <cell r="E35607">
            <v>2224.0894489380007</v>
          </cell>
          <cell r="F35607" t="str">
            <v>Public Apr 25</v>
          </cell>
        </row>
        <row r="35608">
          <cell r="A35608" t="str">
            <v>1SDA100553R1</v>
          </cell>
          <cell r="B35608" t="str">
            <v>ABB</v>
          </cell>
          <cell r="C35608" t="str">
            <v>ADDITIONAL (ADDED FROM MAILS)</v>
          </cell>
          <cell r="D35608" t="str">
            <v>XT5N 630 BREAKING PART 4p F F</v>
          </cell>
          <cell r="E35608">
            <v>3051.6911100900002</v>
          </cell>
          <cell r="F35608" t="str">
            <v>Public Apr 25</v>
          </cell>
        </row>
        <row r="35609">
          <cell r="A35609" t="str">
            <v>1SDA100554R1</v>
          </cell>
          <cell r="B35609" t="str">
            <v>ABB</v>
          </cell>
          <cell r="C35609" t="str">
            <v>ADDITIONAL (ADDED FROM MAILS)</v>
          </cell>
          <cell r="D35609" t="str">
            <v>XT5S 400 BREAKING PART 3p F F           </v>
          </cell>
          <cell r="E35609">
            <v>2079.0183670199999</v>
          </cell>
          <cell r="F35609" t="str">
            <v>Public Apr 25</v>
          </cell>
        </row>
        <row r="35610">
          <cell r="A35610" t="str">
            <v>1SDA100555R1</v>
          </cell>
          <cell r="B35610" t="str">
            <v>ABB</v>
          </cell>
          <cell r="C35610" t="str">
            <v>ADDITIONAL (ADDED FROM MAILS)</v>
          </cell>
          <cell r="D35610" t="str">
            <v>XT5S 630 BREAKING PART 3p F F           </v>
          </cell>
          <cell r="E35610">
            <v>2807.1304984800008</v>
          </cell>
          <cell r="F35610" t="str">
            <v>Public Apr 25</v>
          </cell>
        </row>
        <row r="35611">
          <cell r="A35611" t="str">
            <v>1SDA100556R1</v>
          </cell>
          <cell r="B35611" t="str">
            <v>ABB</v>
          </cell>
          <cell r="C35611" t="str">
            <v>ADDITIONAL (ADDED FROM MAILS)</v>
          </cell>
          <cell r="D35611" t="str">
            <v>XT5S 400 BREAKING PART 4p F F           </v>
          </cell>
          <cell r="E35611">
            <v>2661.0579951480004</v>
          </cell>
          <cell r="F35611" t="str">
            <v>Public Apr 25</v>
          </cell>
        </row>
        <row r="35612">
          <cell r="A35612" t="str">
            <v>1SDA100557R1</v>
          </cell>
          <cell r="B35612" t="str">
            <v>ABB</v>
          </cell>
          <cell r="C35612" t="str">
            <v>ADDITIONAL (ADDED FROM MAILS)</v>
          </cell>
          <cell r="D35612" t="str">
            <v>XT5S 630 BREAKING PART 4p F F           </v>
          </cell>
          <cell r="E35612">
            <v>3593.223804618</v>
          </cell>
          <cell r="F35612" t="str">
            <v>Public Apr 25</v>
          </cell>
        </row>
        <row r="35613">
          <cell r="A35613" t="str">
            <v>1SDA100560R1</v>
          </cell>
          <cell r="B35613" t="str">
            <v>ABB</v>
          </cell>
          <cell r="C35613" t="str">
            <v>ADDITIONAL (ADDED FROM MAILS)</v>
          </cell>
          <cell r="D35613" t="str">
            <v>XT5H 400 BREAKING PART 4p F F           </v>
          </cell>
          <cell r="E35613">
            <v>2930.9354402580002</v>
          </cell>
          <cell r="F35613" t="str">
            <v>Public Apr 25</v>
          </cell>
        </row>
        <row r="35614">
          <cell r="A35614" t="str">
            <v>1SDA100561R1</v>
          </cell>
          <cell r="B35614" t="str">
            <v>ABB</v>
          </cell>
          <cell r="C35614" t="str">
            <v>ADDITIONAL (ADDED FROM MAILS)</v>
          </cell>
          <cell r="D35614" t="str">
            <v>XT5H 630 BREAKING PART 4p F F           </v>
          </cell>
          <cell r="E35614">
            <v>4503.3583429800001</v>
          </cell>
          <cell r="F35614" t="str">
            <v>Public Apr 25</v>
          </cell>
        </row>
        <row r="35615">
          <cell r="A35615" t="str">
            <v>1SDA100690R1</v>
          </cell>
          <cell r="B35615" t="str">
            <v>ABB</v>
          </cell>
          <cell r="C35615" t="str">
            <v>ADDITIONAL (ADDED FROM MAILS)</v>
          </cell>
          <cell r="D35615" t="str">
            <v>Ekip Hi-Touch LSI In=630 XT5 4p         </v>
          </cell>
          <cell r="E35615">
            <v>22362.865367220005</v>
          </cell>
          <cell r="F35615" t="str">
            <v>Public Apr 25</v>
          </cell>
        </row>
        <row r="35616">
          <cell r="A35616" t="str">
            <v>1SDA100609R1</v>
          </cell>
          <cell r="B35616" t="str">
            <v>ABB</v>
          </cell>
          <cell r="C35616" t="str">
            <v>ADDITIONAL (ADDED FROM MAILS)</v>
          </cell>
          <cell r="D35616" t="str">
            <v>Ekip Hi-Touch LSI In=630 XT5 3p         </v>
          </cell>
          <cell r="E35616">
            <v>17890.393561110002</v>
          </cell>
          <cell r="F35616" t="str">
            <v>Public Apr 25</v>
          </cell>
        </row>
        <row r="35617">
          <cell r="A35617" t="str">
            <v>1SDA100673R1</v>
          </cell>
          <cell r="B35617" t="str">
            <v>ABB</v>
          </cell>
          <cell r="C35617" t="str">
            <v>ADDITIONAL (ADDED FROM MAILS)</v>
          </cell>
          <cell r="D35617" t="str">
            <v>Ekip Touch LSI In=400 XT5 4p            </v>
          </cell>
          <cell r="E35617">
            <v>8117.8482877380011</v>
          </cell>
          <cell r="F35617" t="str">
            <v>Public Apr 25</v>
          </cell>
        </row>
        <row r="35618">
          <cell r="A35618" t="str">
            <v>1SDA100281R1</v>
          </cell>
          <cell r="B35618" t="str">
            <v>ABB</v>
          </cell>
          <cell r="C35618" t="str">
            <v>ADDITIONAL (ADDED FROM MAILS)</v>
          </cell>
          <cell r="D35618" t="str">
            <v>Ekip Touch LSI In=250A XT4 3p           </v>
          </cell>
          <cell r="E35618">
            <v>6217.3079709300009</v>
          </cell>
          <cell r="F35618" t="str">
            <v>Public Apr 25</v>
          </cell>
        </row>
        <row r="35619">
          <cell r="A35619" t="str">
            <v>1SDA100320R1</v>
          </cell>
          <cell r="B35619" t="str">
            <v>ABB</v>
          </cell>
          <cell r="C35619" t="str">
            <v>ADDITIONAL (ADDED FROM MAILS)</v>
          </cell>
          <cell r="D35619" t="str">
            <v>Ekip Touch LSI In=250A XT4 4p           </v>
          </cell>
          <cell r="E35619">
            <v>7771.7615478300004</v>
          </cell>
          <cell r="F35619" t="str">
            <v>Public Apr 25</v>
          </cell>
        </row>
        <row r="35620">
          <cell r="A35620" t="str">
            <v>1SDA100103R1</v>
          </cell>
          <cell r="B35620" t="str">
            <v>ABB</v>
          </cell>
          <cell r="C35620" t="str">
            <v>ADDITIONAL (ADDED FROM MAILS)</v>
          </cell>
          <cell r="D35620" t="str">
            <v>Ekip Touch LSI In=160A XT2 3p           </v>
          </cell>
          <cell r="E35620">
            <v>5406.4154198880005</v>
          </cell>
          <cell r="F35620" t="str">
            <v>Public Apr 25</v>
          </cell>
        </row>
        <row r="35621">
          <cell r="A35621" t="str">
            <v>1SDA100145R1</v>
          </cell>
          <cell r="B35621" t="str">
            <v>ABB</v>
          </cell>
          <cell r="C35621" t="str">
            <v>ADDITIONAL (ADDED FROM MAILS)</v>
          </cell>
          <cell r="D35621" t="str">
            <v>Ekip Touch LSI In=160A XT2 4p           </v>
          </cell>
          <cell r="E35621">
            <v>6757.8279921180019</v>
          </cell>
          <cell r="F35621" t="str">
            <v>Public Apr 25</v>
          </cell>
        </row>
        <row r="35622">
          <cell r="A35622" t="str">
            <v>1SDA100102R1</v>
          </cell>
          <cell r="B35622" t="str">
            <v>ABB</v>
          </cell>
          <cell r="C35622" t="str">
            <v>ADDITIONAL (ADDED FROM MAILS)</v>
          </cell>
          <cell r="D35622" t="str">
            <v>Ekip Touch LSI In=100A XT2 3p           </v>
          </cell>
          <cell r="E35622">
            <v>5406.4154198880005</v>
          </cell>
          <cell r="F35622" t="str">
            <v>Public Apr 25</v>
          </cell>
        </row>
        <row r="35623">
          <cell r="A35623" t="str">
            <v>1SDA100144R1</v>
          </cell>
          <cell r="B35623" t="str">
            <v>ABB</v>
          </cell>
          <cell r="C35623" t="str">
            <v>ADDITIONAL (ADDED FROM MAILS)</v>
          </cell>
          <cell r="D35623" t="str">
            <v>Ekip Touch LSI In=100A XT2 4p           </v>
          </cell>
          <cell r="E35623">
            <v>6757.8279921180019</v>
          </cell>
          <cell r="F35623" t="str">
            <v>Public Apr 25</v>
          </cell>
        </row>
        <row r="35624">
          <cell r="A35624" t="str">
            <v>1SDA100101R1</v>
          </cell>
          <cell r="B35624" t="str">
            <v>ABB</v>
          </cell>
          <cell r="C35624" t="str">
            <v>ADDITIONAL (ADDED FROM MAILS)</v>
          </cell>
          <cell r="D35624" t="str">
            <v>Ekip Touch LSI In=63A XT2 3p            </v>
          </cell>
          <cell r="E35624">
            <v>5298.0593725079998</v>
          </cell>
          <cell r="F35624" t="str">
            <v>Public Apr 25</v>
          </cell>
        </row>
        <row r="35625">
          <cell r="A35625" t="str">
            <v>1SDA100143R1</v>
          </cell>
          <cell r="B35625" t="str">
            <v>ABB</v>
          </cell>
          <cell r="C35625" t="str">
            <v>ADDITIONAL (ADDED FROM MAILS)</v>
          </cell>
          <cell r="D35625" t="str">
            <v>Ekip Touch LSI In=63A XT2 4p            </v>
          </cell>
          <cell r="E35625">
            <v>6622.8836436000011</v>
          </cell>
          <cell r="F35625" t="str">
            <v>Public Apr 25</v>
          </cell>
        </row>
        <row r="35626">
          <cell r="A35626" t="str">
            <v>1SDA100595R1</v>
          </cell>
          <cell r="B35626" t="str">
            <v>ABB</v>
          </cell>
          <cell r="C35626" t="str">
            <v>ADDITIONAL (ADDED FROM MAILS)</v>
          </cell>
          <cell r="D35626" t="str">
            <v xml:space="preserve">Ekip Touch LSIG In=320 XT5 3p            </v>
          </cell>
          <cell r="E35626">
            <v>8850.2586549300013</v>
          </cell>
          <cell r="F35626" t="str">
            <v>Public Apr 25</v>
          </cell>
        </row>
        <row r="35627">
          <cell r="A35627" t="str">
            <v>1SDA100597R1</v>
          </cell>
          <cell r="B35627" t="str">
            <v>ABB</v>
          </cell>
          <cell r="C35627" t="str">
            <v>ADDITIONAL (ADDED FROM MAILS)</v>
          </cell>
          <cell r="D35627" t="str">
            <v xml:space="preserve">Ekip Touch LSIG In=630 XT5 3p            </v>
          </cell>
          <cell r="E35627">
            <v>8988.7473601380007</v>
          </cell>
          <cell r="F35627" t="str">
            <v>Public Apr 25</v>
          </cell>
        </row>
        <row r="35628">
          <cell r="A35628" t="str">
            <v>1SDA104829R1</v>
          </cell>
          <cell r="B35628" t="str">
            <v>ABB</v>
          </cell>
          <cell r="C35628" t="str">
            <v>ADDITIONAL (ADDED FROM MAILS)</v>
          </cell>
          <cell r="D35628" t="str">
            <v xml:space="preserve">RHD XT5 W STAND. DIRECT + 2 PLL          </v>
          </cell>
          <cell r="E35628">
            <v>738.23886486000015</v>
          </cell>
          <cell r="F35628" t="str">
            <v>Public Apr 25</v>
          </cell>
        </row>
        <row r="35629">
          <cell r="A35629" t="str">
            <v>1SDA104839R1</v>
          </cell>
          <cell r="B35629" t="str">
            <v>ABB</v>
          </cell>
          <cell r="C35629" t="str">
            <v>ADDITIONAL (ADDED FROM MAILS)</v>
          </cell>
          <cell r="D35629" t="str">
            <v xml:space="preserve">RHD XT7 F/W STAND. DIRECT + 2 PLL        </v>
          </cell>
          <cell r="E35629">
            <v>830.14459642800011</v>
          </cell>
          <cell r="F35629" t="str">
            <v>Public Apr 25</v>
          </cell>
        </row>
        <row r="35630">
          <cell r="A35630" t="str">
            <v>1SDA105022R1</v>
          </cell>
          <cell r="B35630" t="str">
            <v>ABB</v>
          </cell>
          <cell r="C35630" t="str">
            <v>ADDITIONAL (ADDED FROM MAILS)</v>
          </cell>
          <cell r="D35630" t="str">
            <v xml:space="preserve">LTC XT7/XT7M 3p 2pcs W                   </v>
          </cell>
          <cell r="E35630">
            <v>262.28239506000006</v>
          </cell>
          <cell r="F35630" t="str">
            <v>Public Apr 25</v>
          </cell>
        </row>
        <row r="35631">
          <cell r="A35631" t="str">
            <v>1SDA105023R1</v>
          </cell>
          <cell r="B35631" t="str">
            <v>ABB</v>
          </cell>
          <cell r="C35631" t="str">
            <v>ADDITIONAL (ADDED FROM MAILS)</v>
          </cell>
          <cell r="D35631" t="str">
            <v xml:space="preserve">LTC XT7/XT7M 4p 2pcs W                   </v>
          </cell>
          <cell r="E35631">
            <v>349.124759928</v>
          </cell>
          <cell r="F35631" t="str">
            <v>Public Apr 25</v>
          </cell>
        </row>
        <row r="35632">
          <cell r="A35632" t="str">
            <v>1SDA107400R1</v>
          </cell>
          <cell r="B35632" t="str">
            <v>ABB</v>
          </cell>
          <cell r="C35632" t="str">
            <v>ADDITIONAL (ADDED FROM MAILS)</v>
          </cell>
          <cell r="D35632" t="str">
            <v xml:space="preserve">EXT CS + V N XT4 EKIP TOUCH IEC          </v>
          </cell>
          <cell r="E35632">
            <v>1854.71122221</v>
          </cell>
          <cell r="F35632" t="str">
            <v>Public Apr 25</v>
          </cell>
        </row>
        <row r="35633">
          <cell r="A35633" t="str">
            <v>1SDA104789R1</v>
          </cell>
          <cell r="B35633" t="str">
            <v>ABB</v>
          </cell>
          <cell r="C35633" t="str">
            <v>ADDITIONAL (ADDED FROM MAILS)</v>
          </cell>
          <cell r="D35633" t="str">
            <v xml:space="preserve">AUX-C 1Q+1SY 250V AC/DC XT5 W            </v>
          </cell>
          <cell r="E35633">
            <v>577.73014047000004</v>
          </cell>
          <cell r="F35633" t="str">
            <v>Public Apr 25</v>
          </cell>
        </row>
        <row r="35634">
          <cell r="A35634" t="str">
            <v>1SDA104802R1</v>
          </cell>
          <cell r="B35634" t="str">
            <v>ABB</v>
          </cell>
          <cell r="C35634" t="str">
            <v>ADDITIONAL (ADDED FROM MAILS)</v>
          </cell>
          <cell r="D35634" t="str">
            <v xml:space="preserve">AUX-C 1Q+1SY 250V AC/DC XT6 W            </v>
          </cell>
          <cell r="E35634">
            <v>577.73014047000004</v>
          </cell>
          <cell r="F35634" t="str">
            <v>Public Apr 25</v>
          </cell>
        </row>
        <row r="35635">
          <cell r="A35635" t="str">
            <v>1SDA107525R1</v>
          </cell>
          <cell r="B35635" t="str">
            <v>ABB</v>
          </cell>
          <cell r="C35635" t="str">
            <v>ADDITIONAL (ADDED FROM MAILS)</v>
          </cell>
          <cell r="D35635" t="str">
            <v xml:space="preserve">SW Measuring package for Emax 2          </v>
          </cell>
          <cell r="E35635">
            <v>2674.7290852380002</v>
          </cell>
          <cell r="F35635" t="str">
            <v>Public Apr 25</v>
          </cell>
        </row>
        <row r="35636">
          <cell r="A35636" t="str">
            <v>2TAZ661010R2000</v>
          </cell>
          <cell r="B35636" t="str">
            <v>ABB</v>
          </cell>
          <cell r="C35636" t="str">
            <v>DIGITAL METER</v>
          </cell>
          <cell r="D35636" t="str">
            <v>M1M 15 Multimeter</v>
          </cell>
          <cell r="E35636">
            <v>884.34</v>
          </cell>
          <cell r="F35636" t="str">
            <v>Public Apr 25</v>
          </cell>
        </row>
        <row r="35637">
          <cell r="A35637" t="str">
            <v>2TAZ661012R2000</v>
          </cell>
          <cell r="B35637" t="str">
            <v>ABB</v>
          </cell>
          <cell r="C35637" t="str">
            <v>DIGITAL METER</v>
          </cell>
          <cell r="D35637" t="str">
            <v>M1M 15 Modbus Multimeter</v>
          </cell>
          <cell r="E35637">
            <v>984.21840000000009</v>
          </cell>
          <cell r="F35637" t="str">
            <v>Public Apr 25</v>
          </cell>
        </row>
        <row r="35638">
          <cell r="A35638" t="str">
            <v>1SCA151156R1001</v>
          </cell>
          <cell r="B35638" t="str">
            <v>ABB</v>
          </cell>
          <cell r="C35638" t="str">
            <v>Fuse-switches</v>
          </cell>
          <cell r="D35638" t="str">
            <v xml:space="preserve">Fuse bases OFAZ00P3L </v>
          </cell>
          <cell r="E35638">
            <v>520.2553776333483</v>
          </cell>
          <cell r="F35638" t="str">
            <v>Public Apr 25</v>
          </cell>
        </row>
        <row r="35639">
          <cell r="A35639" t="str">
            <v>1SCA151159R1001</v>
          </cell>
          <cell r="B35639" t="str">
            <v>ABB</v>
          </cell>
          <cell r="C35639" t="str">
            <v>Fuse-switches</v>
          </cell>
          <cell r="D35639" t="str">
            <v xml:space="preserve">Fuse bases OFAZ00S3L </v>
          </cell>
          <cell r="E35639">
            <v>581.66532572837309</v>
          </cell>
          <cell r="F35639" t="str">
            <v>Public Apr 25</v>
          </cell>
        </row>
        <row r="35640">
          <cell r="A35640" t="str">
            <v>1SCA151177R1001</v>
          </cell>
          <cell r="B35640" t="str">
            <v>ABB</v>
          </cell>
          <cell r="C35640" t="str">
            <v>Fuse-switches</v>
          </cell>
          <cell r="D35640" t="str">
            <v xml:space="preserve">Fuse bases OFAZ3S3 </v>
          </cell>
          <cell r="E35640">
            <v>2251.5139710443746</v>
          </cell>
          <cell r="F35640" t="str">
            <v>Public Apr 25</v>
          </cell>
        </row>
        <row r="35641">
          <cell r="A35641" t="str">
            <v>1SFA184110R9006</v>
          </cell>
          <cell r="B35641" t="str">
            <v>ABB</v>
          </cell>
          <cell r="C35641" t="str">
            <v xml:space="preserve">Control Products </v>
          </cell>
          <cell r="D35641" t="str">
            <v>Mini Contactors SELECTOR SWITCH P9MSMD0N</v>
          </cell>
          <cell r="E35641">
            <v>72.13976140403183</v>
          </cell>
          <cell r="F35641" t="str">
            <v>Public Apr 25</v>
          </cell>
        </row>
        <row r="35642">
          <cell r="A35642" t="str">
            <v>1SFA184111R9001</v>
          </cell>
          <cell r="B35642" t="str">
            <v>ABB</v>
          </cell>
          <cell r="C35642" t="str">
            <v xml:space="preserve">Control Products </v>
          </cell>
          <cell r="D35642" t="str">
            <v>Mini Contactors SELECTOR SWITCH P9MSMD0R</v>
          </cell>
          <cell r="E35642">
            <v>73.402207228602393</v>
          </cell>
          <cell r="F35642" t="str">
            <v>Public Apr 25</v>
          </cell>
        </row>
        <row r="35643">
          <cell r="A35643" t="str">
            <v>1SFA184120R9006</v>
          </cell>
          <cell r="B35643" t="str">
            <v>ABB</v>
          </cell>
          <cell r="C35643" t="str">
            <v xml:space="preserve">Control Products </v>
          </cell>
          <cell r="D35643" t="str">
            <v>Mini Contactors SELECTOR SWITCH P9MSMI0N</v>
          </cell>
          <cell r="E35643">
            <v>93.060292211201045</v>
          </cell>
          <cell r="F35643" t="str">
            <v>Public Apr 25</v>
          </cell>
        </row>
        <row r="35644">
          <cell r="A35644" t="str">
            <v>1SFA184123R9003</v>
          </cell>
          <cell r="B35644" t="str">
            <v>ABB</v>
          </cell>
          <cell r="C35644" t="str">
            <v xml:space="preserve">Control Products </v>
          </cell>
          <cell r="D35644" t="str">
            <v>Mini Contactors SELECTOR SWITCH P9MSMI0G</v>
          </cell>
          <cell r="E35644">
            <v>93.781689825241386</v>
          </cell>
          <cell r="F35644" t="str">
            <v>Public Apr 25</v>
          </cell>
        </row>
        <row r="35645">
          <cell r="A35645" t="str">
            <v>1SFA184140R9006</v>
          </cell>
          <cell r="B35645" t="str">
            <v>ABB</v>
          </cell>
          <cell r="C35645" t="str">
            <v xml:space="preserve">Control Products </v>
          </cell>
          <cell r="D35645" t="str">
            <v>Mini Contactors SELECTOR SWITCH P9MSMD5N</v>
          </cell>
          <cell r="E35645">
            <v>85.485617263777726</v>
          </cell>
          <cell r="F35645" t="str">
            <v>Public Apr 25</v>
          </cell>
        </row>
        <row r="35646">
          <cell r="A35646" t="str">
            <v>1SFA184141R9001</v>
          </cell>
          <cell r="B35646" t="str">
            <v>ABB</v>
          </cell>
          <cell r="C35646" t="str">
            <v xml:space="preserve">Control Products </v>
          </cell>
          <cell r="D35646" t="str">
            <v>Mini Contactors SELECTOR SWITCH P9MSMD5R</v>
          </cell>
          <cell r="E35646">
            <v>82.05897859708621</v>
          </cell>
          <cell r="F35646" t="str">
            <v>Public Apr 25</v>
          </cell>
        </row>
        <row r="35647">
          <cell r="A35647" t="str">
            <v>1SFA184143R9003</v>
          </cell>
          <cell r="B35647" t="str">
            <v>ABB</v>
          </cell>
          <cell r="C35647" t="str">
            <v xml:space="preserve">Control Products </v>
          </cell>
          <cell r="D35647" t="str">
            <v>Mini Contactors SELECTOR SWITCH P9MSMD5G</v>
          </cell>
          <cell r="E35647">
            <v>83.682123228676929</v>
          </cell>
          <cell r="F35647" t="str">
            <v>Public Apr 25</v>
          </cell>
        </row>
        <row r="35648">
          <cell r="A35648" t="str">
            <v>1SFA184150R9006</v>
          </cell>
          <cell r="B35648" t="str">
            <v>ABB</v>
          </cell>
          <cell r="C35648" t="str">
            <v xml:space="preserve">Control Products </v>
          </cell>
          <cell r="D35648" t="str">
            <v>Mini Contactors SELECTOR SWITCH P9MSMI5N</v>
          </cell>
          <cell r="E35648">
            <v>90.715749965570026</v>
          </cell>
          <cell r="F35648" t="str">
            <v>Public Apr 25</v>
          </cell>
        </row>
        <row r="35649">
          <cell r="A35649" t="str">
            <v>1SFA184151R9001</v>
          </cell>
          <cell r="B35649" t="str">
            <v>ABB</v>
          </cell>
          <cell r="C35649" t="str">
            <v xml:space="preserve">Control Products </v>
          </cell>
          <cell r="D35649" t="str">
            <v>Mini Contactors SELECTOR SWITCH P9MSMI5R</v>
          </cell>
          <cell r="E35649">
            <v>79.353737544435035</v>
          </cell>
          <cell r="F35649" t="str">
            <v>Public Apr 25</v>
          </cell>
        </row>
        <row r="35650">
          <cell r="A35650" t="str">
            <v>1SFA184152R9002</v>
          </cell>
          <cell r="B35650" t="str">
            <v>ABB</v>
          </cell>
          <cell r="C35650" t="str">
            <v xml:space="preserve">Control Products </v>
          </cell>
          <cell r="D35650" t="str">
            <v>Mini Contactors SELECTOR SWITCH P9MSMI5V</v>
          </cell>
          <cell r="E35650">
            <v>80.976882176025725</v>
          </cell>
          <cell r="F35650" t="str">
            <v>Public Apr 25</v>
          </cell>
        </row>
        <row r="35651">
          <cell r="A35651" t="str">
            <v>1SFA184200R9006</v>
          </cell>
          <cell r="B35651" t="str">
            <v>ABB</v>
          </cell>
          <cell r="C35651" t="str">
            <v xml:space="preserve">Control Products </v>
          </cell>
          <cell r="D35651" t="str">
            <v>Mini Contactors SELECTOR SWITCH P9MSMZ0N</v>
          </cell>
          <cell r="E35651">
            <v>74.484303649662834</v>
          </cell>
          <cell r="F35651" t="str">
            <v>Public Apr 25</v>
          </cell>
        </row>
        <row r="35652">
          <cell r="A35652" t="str">
            <v>1SFA184201R9001</v>
          </cell>
          <cell r="B35652" t="str">
            <v>ABB</v>
          </cell>
          <cell r="C35652" t="str">
            <v xml:space="preserve">Control Products </v>
          </cell>
          <cell r="D35652" t="str">
            <v>Mini Contactors SELECTOR SWITCH P9MSMZ0R</v>
          </cell>
          <cell r="E35652">
            <v>75.746749474233411</v>
          </cell>
          <cell r="F35652" t="str">
            <v>Public Apr 25</v>
          </cell>
        </row>
        <row r="35653">
          <cell r="A35653" t="str">
            <v>1SFA184240R9006</v>
          </cell>
          <cell r="B35653" t="str">
            <v>ABB</v>
          </cell>
          <cell r="C35653" t="str">
            <v xml:space="preserve">Control Products </v>
          </cell>
          <cell r="D35653" t="str">
            <v>Mini Contactors SELECTOR SWITCH P9MSMZ1N</v>
          </cell>
          <cell r="E35653">
            <v>88.371207719938994</v>
          </cell>
          <cell r="F35653" t="str">
            <v>Public Apr 25</v>
          </cell>
        </row>
        <row r="35654">
          <cell r="A35654" t="str">
            <v>1SFA184241R9001</v>
          </cell>
          <cell r="B35654" t="str">
            <v>ABB</v>
          </cell>
          <cell r="C35654" t="str">
            <v xml:space="preserve">Control Products </v>
          </cell>
          <cell r="D35654" t="str">
            <v>Mini Contactors SELECTOR SWITCH P9MSMZ1R</v>
          </cell>
          <cell r="E35654">
            <v>84.944569053247477</v>
          </cell>
          <cell r="F35654" t="str">
            <v>Public Apr 25</v>
          </cell>
        </row>
        <row r="35655">
          <cell r="A35655" t="str">
            <v>1SFA184280R9006</v>
          </cell>
          <cell r="B35655" t="str">
            <v>ABB</v>
          </cell>
          <cell r="C35655" t="str">
            <v xml:space="preserve">Control Products </v>
          </cell>
          <cell r="D35655" t="str">
            <v>Mini Contactors SELECTOR SWITCH P9MSMZ5N</v>
          </cell>
          <cell r="E35655">
            <v>85.846316070797883</v>
          </cell>
          <cell r="F35655" t="str">
            <v>Public Apr 25</v>
          </cell>
        </row>
        <row r="35656">
          <cell r="A35656" t="str">
            <v>1SFA184320R9006</v>
          </cell>
          <cell r="B35656" t="str">
            <v>ABB</v>
          </cell>
          <cell r="C35656" t="str">
            <v xml:space="preserve">Control Products </v>
          </cell>
          <cell r="D35656" t="str">
            <v>Mini Contactors SELECTOR SWITCH P9MSMZ3N</v>
          </cell>
          <cell r="E35656">
            <v>84.944569053247477</v>
          </cell>
          <cell r="F35656" t="str">
            <v>Public Apr 25</v>
          </cell>
        </row>
        <row r="35657">
          <cell r="A35657" t="str">
            <v>1SFA184321R9001</v>
          </cell>
          <cell r="B35657" t="str">
            <v>ABB</v>
          </cell>
          <cell r="C35657" t="str">
            <v xml:space="preserve">Control Products </v>
          </cell>
          <cell r="D35657" t="str">
            <v>Mini Contactors SELECTOR SWITCH P9MSMZ3R</v>
          </cell>
          <cell r="E35657">
            <v>83.141075018146694</v>
          </cell>
          <cell r="F35657" t="str">
            <v>Public Apr 25</v>
          </cell>
        </row>
        <row r="35658">
          <cell r="A35658" t="str">
            <v>1SFA184340R9006</v>
          </cell>
          <cell r="B35658" t="str">
            <v>ABB</v>
          </cell>
          <cell r="C35658" t="str">
            <v xml:space="preserve">Control Products </v>
          </cell>
          <cell r="D35658" t="str">
            <v>Mini Contactors SELECTOR SWITCH P9MSMX5N</v>
          </cell>
          <cell r="E35658">
            <v>140.67253473786207</v>
          </cell>
          <cell r="F35658" t="str">
            <v>Public Apr 25</v>
          </cell>
        </row>
        <row r="35659">
          <cell r="A35659" t="str">
            <v>1SFA184350R9006</v>
          </cell>
          <cell r="B35659" t="str">
            <v>ABB</v>
          </cell>
          <cell r="C35659" t="str">
            <v xml:space="preserve">Control Products </v>
          </cell>
          <cell r="D35659" t="str">
            <v>Mini Contactors SELECTOR SWITCH P9MSMY0N</v>
          </cell>
          <cell r="E35659">
            <v>133.81925740447906</v>
          </cell>
          <cell r="F35659" t="str">
            <v>Public Apr 25</v>
          </cell>
        </row>
        <row r="35660">
          <cell r="A35660" t="str">
            <v>1SFA184351R9001</v>
          </cell>
          <cell r="B35660" t="str">
            <v>ABB</v>
          </cell>
          <cell r="C35660" t="str">
            <v xml:space="preserve">Control Products </v>
          </cell>
          <cell r="D35660" t="str">
            <v>Mini Contactors SELECTOR SWITCH P9MSMY0R</v>
          </cell>
          <cell r="E35660">
            <v>125.34283543950529</v>
          </cell>
          <cell r="F35660" t="str">
            <v>Public Apr 25</v>
          </cell>
        </row>
        <row r="35661">
          <cell r="A35661" t="str">
            <v>1SFA184360R9006</v>
          </cell>
          <cell r="B35661" t="str">
            <v>ABB</v>
          </cell>
          <cell r="C35661" t="str">
            <v xml:space="preserve">Control Products </v>
          </cell>
          <cell r="D35661" t="str">
            <v>Mini Contactors SELECTOR SWITCH P9MSMW0N</v>
          </cell>
          <cell r="E35661">
            <v>132.37646217639841</v>
          </cell>
          <cell r="F35661" t="str">
            <v>Public Apr 25</v>
          </cell>
        </row>
        <row r="35662">
          <cell r="A35662" t="str">
            <v>1SFA184370R9006</v>
          </cell>
          <cell r="B35662" t="str">
            <v>ABB</v>
          </cell>
          <cell r="C35662" t="str">
            <v xml:space="preserve">Control Products </v>
          </cell>
          <cell r="D35662" t="str">
            <v>Mini Contactors SELECTOR SWITCH P9MSVD0N</v>
          </cell>
          <cell r="E35662">
            <v>76.28779768476366</v>
          </cell>
          <cell r="F35662" t="str">
            <v>Public Apr 25</v>
          </cell>
        </row>
        <row r="35663">
          <cell r="A35663" t="str">
            <v>1SFA184371R9006</v>
          </cell>
          <cell r="B35663" t="str">
            <v>ABB</v>
          </cell>
          <cell r="C35663" t="str">
            <v xml:space="preserve">Control Products </v>
          </cell>
          <cell r="D35663" t="str">
            <v>Mini Contactors SELECTOR SWITCH P9MSVI0N</v>
          </cell>
          <cell r="E35663">
            <v>95.224485053322027</v>
          </cell>
          <cell r="F35663" t="str">
            <v>Public Apr 25</v>
          </cell>
        </row>
        <row r="35664">
          <cell r="A35664" t="str">
            <v>1SFA184373R9006</v>
          </cell>
          <cell r="B35664" t="str">
            <v>ABB</v>
          </cell>
          <cell r="C35664" t="str">
            <v xml:space="preserve">Control Products </v>
          </cell>
          <cell r="D35664" t="str">
            <v>Mini Contactors SELECTOR SWITCH P9MSVD5N</v>
          </cell>
          <cell r="E35664">
            <v>90.896099369080105</v>
          </cell>
          <cell r="F35664" t="str">
            <v>Public Apr 25</v>
          </cell>
        </row>
        <row r="35665">
          <cell r="A35665" t="str">
            <v>1SFA184374R9006</v>
          </cell>
          <cell r="B35665" t="str">
            <v>ABB</v>
          </cell>
          <cell r="C35665" t="str">
            <v xml:space="preserve">Control Products </v>
          </cell>
          <cell r="D35665" t="str">
            <v>Mini Contactors SELECTOR SWITCH P9MSVI5N</v>
          </cell>
          <cell r="E35665">
            <v>96.126232070872419</v>
          </cell>
          <cell r="F35665" t="str">
            <v>Public Apr 25</v>
          </cell>
        </row>
        <row r="35666">
          <cell r="A35666" t="str">
            <v>1SFA184379R9006</v>
          </cell>
          <cell r="B35666" t="str">
            <v>ABB</v>
          </cell>
          <cell r="C35666" t="str">
            <v xml:space="preserve">Control Products </v>
          </cell>
          <cell r="D35666" t="str">
            <v>Mini Contactors SELECTOR SWITCH P9MSVZ0N</v>
          </cell>
          <cell r="E35666">
            <v>81.337580983045896</v>
          </cell>
          <cell r="F35666" t="str">
            <v>Public Apr 25</v>
          </cell>
        </row>
        <row r="35667">
          <cell r="A35667" t="str">
            <v>1SFA184383R9006</v>
          </cell>
          <cell r="B35667" t="str">
            <v>ABB</v>
          </cell>
          <cell r="C35667" t="str">
            <v xml:space="preserve">Control Products </v>
          </cell>
          <cell r="D35667" t="str">
            <v>Mini Contactors SELECTOR SWITCH P9MSVZ1N</v>
          </cell>
          <cell r="E35667">
            <v>85.305267860267662</v>
          </cell>
          <cell r="F35667" t="str">
            <v>Public Apr 25</v>
          </cell>
        </row>
        <row r="35668">
          <cell r="A35668" t="str">
            <v>1SFA184387R9006</v>
          </cell>
          <cell r="B35668" t="str">
            <v>ABB</v>
          </cell>
          <cell r="C35668" t="str">
            <v xml:space="preserve">Control Products </v>
          </cell>
          <cell r="D35668" t="str">
            <v>Mini Contactors SELECTOR SWITCH P9MSVZ5N</v>
          </cell>
          <cell r="E35668">
            <v>90.355051158549855</v>
          </cell>
          <cell r="F35668" t="str">
            <v>Public Apr 25</v>
          </cell>
        </row>
        <row r="35669">
          <cell r="A35669" t="str">
            <v>1SFA184391R9006</v>
          </cell>
          <cell r="B35669" t="str">
            <v>ABB</v>
          </cell>
          <cell r="C35669" t="str">
            <v xml:space="preserve">Control Products </v>
          </cell>
          <cell r="D35669" t="str">
            <v>Mini Contactors SELECTOR SWITCH P9MSVZ3N</v>
          </cell>
          <cell r="E35669">
            <v>91.978195790140589</v>
          </cell>
          <cell r="F35669" t="str">
            <v>Public Apr 25</v>
          </cell>
        </row>
        <row r="35670">
          <cell r="A35670" t="str">
            <v>1SFA184392R9006</v>
          </cell>
          <cell r="B35670" t="str">
            <v>ABB</v>
          </cell>
          <cell r="C35670" t="str">
            <v xml:space="preserve">Control Products </v>
          </cell>
          <cell r="D35670" t="str">
            <v>Mini Contactors SELECTOR SWITCH P9MSVX0N</v>
          </cell>
          <cell r="E35670">
            <v>134.36030561500931</v>
          </cell>
          <cell r="F35670" t="str">
            <v>Public Apr 25</v>
          </cell>
        </row>
        <row r="35671">
          <cell r="A35671" t="str">
            <v>1SFA184393R9006</v>
          </cell>
          <cell r="B35671" t="str">
            <v>ABB</v>
          </cell>
          <cell r="C35671" t="str">
            <v xml:space="preserve">Control Products </v>
          </cell>
          <cell r="D35671" t="str">
            <v>Mini Contactors SELECTOR SWITCH P9MSVX5N</v>
          </cell>
          <cell r="E35671">
            <v>131.474715158848</v>
          </cell>
          <cell r="F35671" t="str">
            <v>Public Apr 25</v>
          </cell>
        </row>
        <row r="35672">
          <cell r="A35672" t="str">
            <v>1SFA184397R9006</v>
          </cell>
          <cell r="B35672" t="str">
            <v>ABB</v>
          </cell>
          <cell r="C35672" t="str">
            <v xml:space="preserve">Control Products </v>
          </cell>
          <cell r="D35672" t="str">
            <v>Mini Contactors SELECTOR SWITCH P9MSMX0N</v>
          </cell>
          <cell r="E35672">
            <v>135.9834502466</v>
          </cell>
          <cell r="F35672" t="str">
            <v>Public Apr 25</v>
          </cell>
        </row>
        <row r="35673">
          <cell r="A35673" t="str">
            <v>1SFA184400R9006</v>
          </cell>
          <cell r="B35673" t="str">
            <v>ABB</v>
          </cell>
          <cell r="C35673" t="str">
            <v xml:space="preserve">Control Products </v>
          </cell>
          <cell r="D35673" t="str">
            <v>Mini Contactors SELECTOR SWITCH P9MSCD0A95</v>
          </cell>
          <cell r="E35673">
            <v>168.08564407139414</v>
          </cell>
          <cell r="F35673" t="str">
            <v>Public Apr 25</v>
          </cell>
        </row>
        <row r="35674">
          <cell r="A35674" t="str">
            <v>1SFA184401R9006</v>
          </cell>
          <cell r="B35674" t="str">
            <v>ABB</v>
          </cell>
          <cell r="C35674" t="str">
            <v xml:space="preserve">Control Products </v>
          </cell>
          <cell r="D35674" t="str">
            <v>Mini Contactors SELECTOR SWITCH P9MSCD0E95</v>
          </cell>
          <cell r="E35674">
            <v>168.62669228192442</v>
          </cell>
          <cell r="F35674" t="str">
            <v>Public Apr 25</v>
          </cell>
        </row>
        <row r="35675">
          <cell r="A35675" t="str">
            <v>1SFA184402R9006</v>
          </cell>
          <cell r="B35675" t="str">
            <v>ABB</v>
          </cell>
          <cell r="C35675" t="str">
            <v xml:space="preserve">Control Products </v>
          </cell>
          <cell r="D35675" t="str">
            <v>Mini Contactors SELECTOR SWITCH P9MSCD0K95</v>
          </cell>
          <cell r="E35675">
            <v>173.49612617669655</v>
          </cell>
          <cell r="F35675" t="str">
            <v>Public Apr 25</v>
          </cell>
        </row>
        <row r="35676">
          <cell r="A35676" t="str">
            <v>1SFA184403R9006</v>
          </cell>
          <cell r="B35676" t="str">
            <v>ABB</v>
          </cell>
          <cell r="C35676" t="str">
            <v xml:space="preserve">Control Products </v>
          </cell>
          <cell r="D35676" t="str">
            <v>Mini Contactors SELECTOR SWITCH P9MSCI0C95</v>
          </cell>
          <cell r="E35676">
            <v>167.90529466788414</v>
          </cell>
          <cell r="F35676" t="str">
            <v>Public Apr 25</v>
          </cell>
        </row>
        <row r="35677">
          <cell r="A35677" t="str">
            <v>1SFA184404R9006</v>
          </cell>
          <cell r="B35677" t="str">
            <v>ABB</v>
          </cell>
          <cell r="C35677" t="str">
            <v xml:space="preserve">Control Products </v>
          </cell>
          <cell r="D35677" t="str">
            <v>Mini Contactors SELECTOR SWITCH P9MSCI0E95</v>
          </cell>
          <cell r="E35677">
            <v>211.00880210679315</v>
          </cell>
          <cell r="F35677" t="str">
            <v>Public Apr 25</v>
          </cell>
        </row>
        <row r="35678">
          <cell r="A35678" t="str">
            <v>1SFA184405R9006</v>
          </cell>
          <cell r="B35678" t="str">
            <v>ABB</v>
          </cell>
          <cell r="C35678" t="str">
            <v xml:space="preserve">Control Products </v>
          </cell>
          <cell r="D35678" t="str">
            <v>Mini Contactors SELECTOR SWITCH P9MSCI0N95</v>
          </cell>
          <cell r="E35678">
            <v>198.20399445757744</v>
          </cell>
          <cell r="F35678" t="str">
            <v>Public Apr 25</v>
          </cell>
        </row>
        <row r="35679">
          <cell r="A35679" t="str">
            <v>1SFA184409R9006</v>
          </cell>
          <cell r="B35679" t="str">
            <v>ABB</v>
          </cell>
          <cell r="C35679" t="str">
            <v xml:space="preserve">Control Products </v>
          </cell>
          <cell r="D35679" t="str">
            <v>Mini Contactors SELECTOR SWITCH P9MSCD5A95</v>
          </cell>
          <cell r="E35679">
            <v>178.36556007146871</v>
          </cell>
          <cell r="F35679" t="str">
            <v>Public Apr 25</v>
          </cell>
        </row>
        <row r="35680">
          <cell r="A35680" t="str">
            <v>1SFA184410R9006</v>
          </cell>
          <cell r="B35680" t="str">
            <v>ABB</v>
          </cell>
          <cell r="C35680" t="str">
            <v xml:space="preserve">Control Products </v>
          </cell>
          <cell r="D35680" t="str">
            <v>Mini Contactors SELECTOR SWITCH P9MSCI5C95</v>
          </cell>
          <cell r="E35680">
            <v>203.07342835234962</v>
          </cell>
          <cell r="F35680" t="str">
            <v>Public Apr 25</v>
          </cell>
        </row>
        <row r="35681">
          <cell r="A35681" t="str">
            <v>1SFA184433R9006</v>
          </cell>
          <cell r="B35681" t="str">
            <v>ABB</v>
          </cell>
          <cell r="C35681" t="str">
            <v xml:space="preserve">Control Products </v>
          </cell>
          <cell r="D35681" t="str">
            <v>Mini Contactors SELECTOR SWITCH P9MSCZ0A95</v>
          </cell>
          <cell r="E35681">
            <v>179.08695768550905</v>
          </cell>
          <cell r="F35681" t="str">
            <v>Public Apr 25</v>
          </cell>
        </row>
        <row r="35682">
          <cell r="A35682" t="str">
            <v>1SFA184434R9006</v>
          </cell>
          <cell r="B35682" t="str">
            <v>ABB</v>
          </cell>
          <cell r="C35682" t="str">
            <v xml:space="preserve">Control Products </v>
          </cell>
          <cell r="D35682" t="str">
            <v>Mini Contactors SELECTOR SWITCH P9MSCZ0C95</v>
          </cell>
          <cell r="E35682">
            <v>178.90660828199896</v>
          </cell>
          <cell r="F35682" t="str">
            <v>Public Apr 25</v>
          </cell>
        </row>
        <row r="35683">
          <cell r="A35683" t="str">
            <v>1SFA184439R9006</v>
          </cell>
          <cell r="B35683" t="str">
            <v>ABB</v>
          </cell>
          <cell r="C35683" t="str">
            <v xml:space="preserve">Control Products </v>
          </cell>
          <cell r="D35683" t="str">
            <v>Mini Contactors SELECTOR SWITCH P9MSCZ0T95</v>
          </cell>
          <cell r="E35683">
            <v>172.95507796616636</v>
          </cell>
          <cell r="F35683" t="str">
            <v>Public Apr 25</v>
          </cell>
        </row>
        <row r="35684">
          <cell r="A35684" t="str">
            <v>1SFA184449R9006</v>
          </cell>
          <cell r="B35684" t="str">
            <v>ABB</v>
          </cell>
          <cell r="C35684" t="str">
            <v xml:space="preserve">Control Products </v>
          </cell>
          <cell r="D35684" t="str">
            <v>Mini Contactors SELECTOR SWITCH P9MSCZ1C95</v>
          </cell>
          <cell r="E35684">
            <v>156.18258343972894</v>
          </cell>
          <cell r="F35684" t="str">
            <v>Public Apr 25</v>
          </cell>
        </row>
        <row r="35685">
          <cell r="A35685" t="str">
            <v>1SFA184451R9006</v>
          </cell>
          <cell r="B35685" t="str">
            <v>ABB</v>
          </cell>
          <cell r="C35685" t="str">
            <v xml:space="preserve">Control Products </v>
          </cell>
          <cell r="D35685" t="str">
            <v>Mini Contactors SELECTOR SWITCH P9MSCZ1N95</v>
          </cell>
          <cell r="E35685">
            <v>176.92276484338808</v>
          </cell>
          <cell r="F35685" t="str">
            <v>Public Apr 25</v>
          </cell>
        </row>
        <row r="35686">
          <cell r="A35686" t="str">
            <v>1SFA184461R9006</v>
          </cell>
          <cell r="B35686" t="str">
            <v>ABB</v>
          </cell>
          <cell r="C35686" t="str">
            <v xml:space="preserve">Control Products </v>
          </cell>
          <cell r="D35686" t="str">
            <v>Mini Contactors SELECTOR SWITCH P9MSCZ5A95</v>
          </cell>
          <cell r="E35686">
            <v>170.61053572053532</v>
          </cell>
          <cell r="F35686" t="str">
            <v>Public Apr 25</v>
          </cell>
        </row>
        <row r="35687">
          <cell r="A35687" t="str">
            <v>1SFA184462R9006</v>
          </cell>
          <cell r="B35687" t="str">
            <v>ABB</v>
          </cell>
          <cell r="C35687" t="str">
            <v xml:space="preserve">Control Products </v>
          </cell>
          <cell r="D35687" t="str">
            <v>Mini Contactors SELECTOR SWITCH P9MSCZ5C95</v>
          </cell>
          <cell r="E35687">
            <v>161.23236673801119</v>
          </cell>
          <cell r="F35687" t="str">
            <v>Public Apr 25</v>
          </cell>
        </row>
        <row r="35688">
          <cell r="A35688" t="str">
            <v>1SFA184463R9006</v>
          </cell>
          <cell r="B35688" t="str">
            <v>ABB</v>
          </cell>
          <cell r="C35688" t="str">
            <v xml:space="preserve">Control Products </v>
          </cell>
          <cell r="D35688" t="str">
            <v>Mini Contactors SELECTOR SWITCH P9MSCZ5H95</v>
          </cell>
          <cell r="E35688">
            <v>176.74241543987799</v>
          </cell>
          <cell r="F35688" t="str">
            <v>Public Apr 25</v>
          </cell>
        </row>
        <row r="35689">
          <cell r="A35689" t="str">
            <v>1SFA184467R9006</v>
          </cell>
          <cell r="B35689" t="str">
            <v>ABB</v>
          </cell>
          <cell r="C35689" t="str">
            <v xml:space="preserve">Control Products </v>
          </cell>
          <cell r="D35689" t="str">
            <v>Mini Contactors SELECTOR SWITCH P9MSCZ3C95</v>
          </cell>
          <cell r="E35689">
            <v>191.35071712419443</v>
          </cell>
          <cell r="F35689" t="str">
            <v>Public Apr 25</v>
          </cell>
        </row>
        <row r="35690">
          <cell r="A35690" t="str">
            <v>1SFA184482R9006</v>
          </cell>
          <cell r="B35690" t="str">
            <v>ABB</v>
          </cell>
          <cell r="C35690" t="str">
            <v xml:space="preserve">Control Products </v>
          </cell>
          <cell r="D35690" t="str">
            <v>Mini Contactors SELECTOR SWITCH P9MSCX0Z95</v>
          </cell>
          <cell r="E35690">
            <v>248.70182744039977</v>
          </cell>
          <cell r="F35690" t="str">
            <v>Public Apr 25</v>
          </cell>
        </row>
        <row r="35691">
          <cell r="A35691" t="str">
            <v>1SFA184491R9101</v>
          </cell>
          <cell r="B35691" t="str">
            <v>ABB</v>
          </cell>
          <cell r="C35691" t="str">
            <v xml:space="preserve">Control Products </v>
          </cell>
          <cell r="D35691" t="str">
            <v>Mini Contactors PUSHBUTTON P9MPLRGD</v>
          </cell>
          <cell r="E35691">
            <v>51.579929403882744</v>
          </cell>
          <cell r="F35691" t="str">
            <v>Public Apr 25</v>
          </cell>
        </row>
        <row r="35692">
          <cell r="A35692" t="str">
            <v>1SFA184492R9102</v>
          </cell>
          <cell r="B35692" t="str">
            <v>ABB</v>
          </cell>
          <cell r="C35692" t="str">
            <v xml:space="preserve">Control Products </v>
          </cell>
          <cell r="D35692" t="str">
            <v>Mini Contactors PUSHBUTTON P9MPLVGD</v>
          </cell>
          <cell r="E35692">
            <v>51.579929403882744</v>
          </cell>
          <cell r="F35692" t="str">
            <v>Public Apr 25</v>
          </cell>
        </row>
        <row r="35693">
          <cell r="A35693" t="str">
            <v>1SFA184493R9103</v>
          </cell>
          <cell r="B35693" t="str">
            <v>ABB</v>
          </cell>
          <cell r="C35693" t="str">
            <v xml:space="preserve">Control Products </v>
          </cell>
          <cell r="D35693" t="str">
            <v>Mini Contactors PUSHBUTTON P9MPLGGD</v>
          </cell>
          <cell r="E35693">
            <v>52.120977614412993</v>
          </cell>
          <cell r="F35693" t="str">
            <v>Public Apr 25</v>
          </cell>
        </row>
        <row r="35694">
          <cell r="A35694" t="str">
            <v>1SFA184495R9109</v>
          </cell>
          <cell r="B35694" t="str">
            <v>ABB</v>
          </cell>
          <cell r="C35694" t="str">
            <v xml:space="preserve">Control Products </v>
          </cell>
          <cell r="D35694" t="str">
            <v>Mini Contactors PUSHBUTTON P9MPLAGD</v>
          </cell>
          <cell r="E35694">
            <v>52.120977614412993</v>
          </cell>
          <cell r="F35694" t="str">
            <v>Public Apr 25</v>
          </cell>
        </row>
        <row r="35695">
          <cell r="A35695" t="str">
            <v>1SFA184496R9104</v>
          </cell>
          <cell r="B35695" t="str">
            <v>ABB</v>
          </cell>
          <cell r="C35695" t="str">
            <v xml:space="preserve">Control Products </v>
          </cell>
          <cell r="D35695" t="str">
            <v>Mini Contactors PUSHBUTTON P9MPLLGD</v>
          </cell>
          <cell r="E35695">
            <v>52.120977614412993</v>
          </cell>
          <cell r="F35695" t="str">
            <v>Public Apr 25</v>
          </cell>
        </row>
        <row r="35696">
          <cell r="A35696" t="str">
            <v>1SFA184497R9105</v>
          </cell>
          <cell r="B35696" t="str">
            <v>ABB</v>
          </cell>
          <cell r="C35696" t="str">
            <v xml:space="preserve">Control Products </v>
          </cell>
          <cell r="D35696" t="str">
            <v>Mini Contactors PUSHBUTTON P9MPLBGD</v>
          </cell>
          <cell r="E35696">
            <v>51.579929403882744</v>
          </cell>
          <cell r="F35696" t="str">
            <v>Public Apr 25</v>
          </cell>
        </row>
        <row r="35697">
          <cell r="A35697" t="str">
            <v>1SFA184498R9108</v>
          </cell>
          <cell r="B35697" t="str">
            <v>ABB</v>
          </cell>
          <cell r="C35697" t="str">
            <v xml:space="preserve">Control Products </v>
          </cell>
          <cell r="D35697" t="str">
            <v>Mini Contactors PUSHBUTTON P9MPLIGD</v>
          </cell>
          <cell r="E35697">
            <v>52.120977614412993</v>
          </cell>
          <cell r="F35697" t="str">
            <v>Public Apr 25</v>
          </cell>
        </row>
        <row r="35698">
          <cell r="A35698" t="str">
            <v>1SFA184501R9101</v>
          </cell>
          <cell r="B35698" t="str">
            <v>ABB</v>
          </cell>
          <cell r="C35698" t="str">
            <v xml:space="preserve">Control Products </v>
          </cell>
          <cell r="D35698" t="str">
            <v>Mini Contactors PUSHBUTTON P9MPLRSD</v>
          </cell>
          <cell r="E35698">
            <v>50.678182386332367</v>
          </cell>
          <cell r="F35698" t="str">
            <v>Public Apr 25</v>
          </cell>
        </row>
        <row r="35699">
          <cell r="A35699" t="str">
            <v>1SFA184502R9102</v>
          </cell>
          <cell r="B35699" t="str">
            <v>ABB</v>
          </cell>
          <cell r="C35699" t="str">
            <v xml:space="preserve">Control Products </v>
          </cell>
          <cell r="D35699" t="str">
            <v>Mini Contactors PUSHBUTTON P9MPLVSD</v>
          </cell>
          <cell r="E35699">
            <v>50.678182386332367</v>
          </cell>
          <cell r="F35699" t="str">
            <v>Public Apr 25</v>
          </cell>
        </row>
        <row r="35700">
          <cell r="A35700" t="str">
            <v>1SFA184503R9103</v>
          </cell>
          <cell r="B35700" t="str">
            <v>ABB</v>
          </cell>
          <cell r="C35700" t="str">
            <v xml:space="preserve">Control Products </v>
          </cell>
          <cell r="D35700" t="str">
            <v>Mini Contactors PUSHBUTTON P9MPLGSD</v>
          </cell>
          <cell r="E35700">
            <v>50.678182386332367</v>
          </cell>
          <cell r="F35700" t="str">
            <v>Public Apr 25</v>
          </cell>
        </row>
        <row r="35701">
          <cell r="A35701" t="str">
            <v>1SFA184505R9109</v>
          </cell>
          <cell r="B35701" t="str">
            <v>ABB</v>
          </cell>
          <cell r="C35701" t="str">
            <v xml:space="preserve">Control Products </v>
          </cell>
          <cell r="D35701" t="str">
            <v>Mini Contactors PUSHBUTTON P9MPLASD</v>
          </cell>
          <cell r="E35701">
            <v>49.415736561761797</v>
          </cell>
          <cell r="F35701" t="str">
            <v>Public Apr 25</v>
          </cell>
        </row>
        <row r="35702">
          <cell r="A35702" t="str">
            <v>1SFA184506R9104</v>
          </cell>
          <cell r="B35702" t="str">
            <v>ABB</v>
          </cell>
          <cell r="C35702" t="str">
            <v xml:space="preserve">Control Products </v>
          </cell>
          <cell r="D35702" t="str">
            <v>Mini Contactors PUSHBUTTON P9MPLLSD</v>
          </cell>
          <cell r="E35702">
            <v>48.694338947721491</v>
          </cell>
          <cell r="F35702" t="str">
            <v>Public Apr 25</v>
          </cell>
        </row>
        <row r="35703">
          <cell r="A35703" t="str">
            <v>1SFA184507R9105</v>
          </cell>
          <cell r="B35703" t="str">
            <v>ABB</v>
          </cell>
          <cell r="C35703" t="str">
            <v xml:space="preserve">Control Products </v>
          </cell>
          <cell r="D35703" t="str">
            <v>Mini Contactors PUSHBUTTON P9MPLBSD</v>
          </cell>
          <cell r="E35703">
            <v>49.055037754741647</v>
          </cell>
          <cell r="F35703" t="str">
            <v>Public Apr 25</v>
          </cell>
        </row>
        <row r="35704">
          <cell r="A35704" t="str">
            <v>1SFA184551R9101</v>
          </cell>
          <cell r="B35704" t="str">
            <v>ABB</v>
          </cell>
          <cell r="C35704" t="str">
            <v xml:space="preserve">Control Products </v>
          </cell>
          <cell r="D35704" t="str">
            <v>Mini Contactors MUSHROOM PUSHB P9MEM4RL</v>
          </cell>
          <cell r="E35704">
            <v>63.663339439058099</v>
          </cell>
          <cell r="F35704" t="str">
            <v>Public Apr 25</v>
          </cell>
        </row>
        <row r="35705">
          <cell r="A35705" t="str">
            <v>1SFA184552R9102</v>
          </cell>
          <cell r="B35705" t="str">
            <v>ABB</v>
          </cell>
          <cell r="C35705" t="str">
            <v xml:space="preserve">Control Products </v>
          </cell>
          <cell r="D35705" t="str">
            <v>Mini Contactors MUSHROOM PUSHB P9MEM4VL</v>
          </cell>
          <cell r="E35705">
            <v>63.122291228527857</v>
          </cell>
          <cell r="F35705" t="str">
            <v>Public Apr 25</v>
          </cell>
        </row>
        <row r="35706">
          <cell r="A35706" t="str">
            <v>1SFA184553R9103</v>
          </cell>
          <cell r="B35706" t="str">
            <v>ABB</v>
          </cell>
          <cell r="C35706" t="str">
            <v xml:space="preserve">Control Products </v>
          </cell>
          <cell r="D35706" t="str">
            <v>Mini Contactors MUSHROOM PUSHB P9MEM4GL</v>
          </cell>
          <cell r="E35706">
            <v>63.482990035548021</v>
          </cell>
          <cell r="F35706" t="str">
            <v>Public Apr 25</v>
          </cell>
        </row>
        <row r="35707">
          <cell r="A35707" t="str">
            <v>1SFA184556R9104</v>
          </cell>
          <cell r="B35707" t="str">
            <v>ABB</v>
          </cell>
          <cell r="C35707" t="str">
            <v xml:space="preserve">Control Products </v>
          </cell>
          <cell r="D35707" t="str">
            <v>Mini Contactors MUSHROOM PUSHB P9MEM4LL</v>
          </cell>
          <cell r="E35707">
            <v>57.531459719715393</v>
          </cell>
          <cell r="F35707" t="str">
            <v>Public Apr 25</v>
          </cell>
        </row>
        <row r="35708">
          <cell r="A35708" t="str">
            <v>1SFA184561R9101</v>
          </cell>
          <cell r="B35708" t="str">
            <v>ABB</v>
          </cell>
          <cell r="C35708" t="str">
            <v xml:space="preserve">Control Products </v>
          </cell>
          <cell r="D35708" t="str">
            <v>Mini Contactors MUSHROOM PUSHB P9MET4RL1</v>
          </cell>
          <cell r="E35708">
            <v>87.649810105898695</v>
          </cell>
          <cell r="F35708" t="str">
            <v>Public Apr 25</v>
          </cell>
        </row>
        <row r="35709">
          <cell r="A35709" t="str">
            <v>1SFA184591R9101</v>
          </cell>
          <cell r="B35709" t="str">
            <v>ABB</v>
          </cell>
          <cell r="C35709" t="str">
            <v xml:space="preserve">Control Products </v>
          </cell>
          <cell r="D35709" t="str">
            <v>Mini Contactors SELECTOR SWITCH P9MSLD0R</v>
          </cell>
          <cell r="E35709">
            <v>86.026665474307947</v>
          </cell>
          <cell r="F35709" t="str">
            <v>Public Apr 25</v>
          </cell>
        </row>
        <row r="35710">
          <cell r="A35710" t="str">
            <v>1SFA184592R9102</v>
          </cell>
          <cell r="B35710" t="str">
            <v>ABB</v>
          </cell>
          <cell r="C35710" t="str">
            <v xml:space="preserve">Control Products </v>
          </cell>
          <cell r="D35710" t="str">
            <v>Mini Contactors SELECTOR SWITCH P9MSLD0V</v>
          </cell>
          <cell r="E35710">
            <v>89.2729547374894</v>
          </cell>
          <cell r="F35710" t="str">
            <v>Public Apr 25</v>
          </cell>
        </row>
        <row r="35711">
          <cell r="A35711" t="str">
            <v>1SFA184593R9103</v>
          </cell>
          <cell r="B35711" t="str">
            <v>ABB</v>
          </cell>
          <cell r="C35711" t="str">
            <v xml:space="preserve">Control Products </v>
          </cell>
          <cell r="D35711" t="str">
            <v>Mini Contactors SELECTOR SWITCH P9MSLD0G</v>
          </cell>
          <cell r="E35711">
            <v>89.2729547374894</v>
          </cell>
          <cell r="F35711" t="str">
            <v>Public Apr 25</v>
          </cell>
        </row>
        <row r="35712">
          <cell r="A35712" t="str">
            <v>1SFA184595R9109</v>
          </cell>
          <cell r="B35712" t="str">
            <v>ABB</v>
          </cell>
          <cell r="C35712" t="str">
            <v xml:space="preserve">Control Products </v>
          </cell>
          <cell r="D35712" t="str">
            <v>Mini Contactors SELECTOR SWITCH P9MSLD0A</v>
          </cell>
          <cell r="E35712">
            <v>87.830159509408745</v>
          </cell>
          <cell r="F35712" t="str">
            <v>Public Apr 25</v>
          </cell>
        </row>
        <row r="35713">
          <cell r="A35713" t="str">
            <v>1SFA184596R9104</v>
          </cell>
          <cell r="B35713" t="str">
            <v>ABB</v>
          </cell>
          <cell r="C35713" t="str">
            <v xml:space="preserve">Control Products </v>
          </cell>
          <cell r="D35713" t="str">
            <v>Mini Contactors SELECTOR SWITCH P9MSLD0L</v>
          </cell>
          <cell r="E35713">
            <v>91.978195790140589</v>
          </cell>
          <cell r="F35713" t="str">
            <v>Public Apr 25</v>
          </cell>
        </row>
        <row r="35714">
          <cell r="A35714" t="str">
            <v>1SFA184597R9105</v>
          </cell>
          <cell r="B35714" t="str">
            <v>ABB</v>
          </cell>
          <cell r="C35714" t="str">
            <v xml:space="preserve">Control Products </v>
          </cell>
          <cell r="D35714" t="str">
            <v>Mini Contactors SELECTOR SWITCH P9MSLD0B</v>
          </cell>
          <cell r="E35714">
            <v>90.17470175503982</v>
          </cell>
          <cell r="F35714" t="str">
            <v>Public Apr 25</v>
          </cell>
        </row>
        <row r="35715">
          <cell r="A35715" t="str">
            <v>1SFA184598R9108</v>
          </cell>
          <cell r="B35715" t="str">
            <v>ABB</v>
          </cell>
          <cell r="C35715" t="str">
            <v xml:space="preserve">Control Products </v>
          </cell>
          <cell r="D35715" t="str">
            <v>Mini Contactors SELECTOR SWITCH P9MSLD0I</v>
          </cell>
          <cell r="E35715">
            <v>86.748063088348275</v>
          </cell>
          <cell r="F35715" t="str">
            <v>Public Apr 25</v>
          </cell>
        </row>
        <row r="35716">
          <cell r="A35716" t="str">
            <v>1SFA184601R9101</v>
          </cell>
          <cell r="B35716" t="str">
            <v>ABB</v>
          </cell>
          <cell r="C35716" t="str">
            <v xml:space="preserve">Control Products </v>
          </cell>
          <cell r="D35716" t="str">
            <v>Mini Contactors SELECTOR SWITCH P9MSLZ0R</v>
          </cell>
          <cell r="E35716">
            <v>93.060292211201045</v>
          </cell>
          <cell r="F35716" t="str">
            <v>Public Apr 25</v>
          </cell>
        </row>
        <row r="35717">
          <cell r="A35717" t="str">
            <v>1SFA184602R9102</v>
          </cell>
          <cell r="B35717" t="str">
            <v>ABB</v>
          </cell>
          <cell r="C35717" t="str">
            <v xml:space="preserve">Control Products </v>
          </cell>
          <cell r="D35717" t="str">
            <v>Mini Contactors SELECTOR SWITCH P9MSLZ0V</v>
          </cell>
          <cell r="E35717">
            <v>97.027979088422811</v>
          </cell>
          <cell r="F35717" t="str">
            <v>Public Apr 25</v>
          </cell>
        </row>
        <row r="35718">
          <cell r="A35718" t="str">
            <v>1SFA184603R9103</v>
          </cell>
          <cell r="B35718" t="str">
            <v>ABB</v>
          </cell>
          <cell r="C35718" t="str">
            <v xml:space="preserve">Control Products </v>
          </cell>
          <cell r="D35718" t="str">
            <v>Mini Contactors SELECTOR SWITCH P9MSLZ0G</v>
          </cell>
          <cell r="E35718">
            <v>90.355051158549855</v>
          </cell>
          <cell r="F35718" t="str">
            <v>Public Apr 25</v>
          </cell>
        </row>
        <row r="35719">
          <cell r="A35719" t="str">
            <v>1SFA184605R9109</v>
          </cell>
          <cell r="B35719" t="str">
            <v>ABB</v>
          </cell>
          <cell r="C35719" t="str">
            <v xml:space="preserve">Control Products </v>
          </cell>
          <cell r="D35719" t="str">
            <v>Mini Contactors SELECTOR SWITCH P9MSLZ0A</v>
          </cell>
          <cell r="E35719">
            <v>93.060292211201045</v>
          </cell>
          <cell r="F35719" t="str">
            <v>Public Apr 25</v>
          </cell>
        </row>
        <row r="35720">
          <cell r="A35720" t="str">
            <v>1SFA184606R9104</v>
          </cell>
          <cell r="B35720" t="str">
            <v>ABB</v>
          </cell>
          <cell r="C35720" t="str">
            <v xml:space="preserve">Control Products </v>
          </cell>
          <cell r="D35720" t="str">
            <v>Mini Contactors SELECTOR SWITCH P9MSLZ0L</v>
          </cell>
          <cell r="E35720">
            <v>87.830159509408745</v>
          </cell>
          <cell r="F35720" t="str">
            <v>Public Apr 25</v>
          </cell>
        </row>
        <row r="35721">
          <cell r="A35721" t="str">
            <v>1SFA184607R9105</v>
          </cell>
          <cell r="B35721" t="str">
            <v>ABB</v>
          </cell>
          <cell r="C35721" t="str">
            <v xml:space="preserve">Control Products </v>
          </cell>
          <cell r="D35721" t="str">
            <v>Mini Contactors SELECTOR SWITCH P9MSLZ0B</v>
          </cell>
          <cell r="E35721">
            <v>91.617496983120446</v>
          </cell>
          <cell r="F35721" t="str">
            <v>Public Apr 25</v>
          </cell>
        </row>
        <row r="35722">
          <cell r="A35722" t="str">
            <v>1SFA184611R9101</v>
          </cell>
          <cell r="B35722" t="str">
            <v>ABB</v>
          </cell>
          <cell r="C35722" t="str">
            <v xml:space="preserve">Control Products </v>
          </cell>
          <cell r="D35722" t="str">
            <v>Mini Contactors SELECTOR SWITCH P9MSLZ1R</v>
          </cell>
          <cell r="E35722">
            <v>110.01313614114854</v>
          </cell>
          <cell r="F35722" t="str">
            <v>Public Apr 25</v>
          </cell>
        </row>
        <row r="35723">
          <cell r="A35723" t="str">
            <v>1SFA184612R9102</v>
          </cell>
          <cell r="B35723" t="str">
            <v>ABB</v>
          </cell>
          <cell r="C35723" t="str">
            <v xml:space="preserve">Control Products </v>
          </cell>
          <cell r="D35723" t="str">
            <v>Mini Contactors SELECTOR SWITCH P9MSLZ1V</v>
          </cell>
          <cell r="E35723">
            <v>106.58649747445702</v>
          </cell>
          <cell r="F35723" t="str">
            <v>Public Apr 25</v>
          </cell>
        </row>
        <row r="35724">
          <cell r="A35724" t="str">
            <v>1SFA184613R9103</v>
          </cell>
          <cell r="B35724" t="str">
            <v>ABB</v>
          </cell>
          <cell r="C35724" t="str">
            <v xml:space="preserve">Control Products </v>
          </cell>
          <cell r="D35724" t="str">
            <v>Mini Contactors SELECTOR SWITCH P9MSLZ1G</v>
          </cell>
          <cell r="E35724">
            <v>106.40614807094697</v>
          </cell>
          <cell r="F35724" t="str">
            <v>Public Apr 25</v>
          </cell>
        </row>
        <row r="35725">
          <cell r="A35725" t="str">
            <v>1SFA184617R9105</v>
          </cell>
          <cell r="B35725" t="str">
            <v>ABB</v>
          </cell>
          <cell r="C35725" t="str">
            <v xml:space="preserve">Control Products </v>
          </cell>
          <cell r="D35725" t="str">
            <v>Mini Contactors SELECTOR SWITCH P9MSLZ1B</v>
          </cell>
          <cell r="E35725">
            <v>112.3576783867796</v>
          </cell>
          <cell r="F35725" t="str">
            <v>Public Apr 25</v>
          </cell>
        </row>
        <row r="35726">
          <cell r="A35726" t="str">
            <v>1SFA184621R9101</v>
          </cell>
          <cell r="B35726" t="str">
            <v>ABB</v>
          </cell>
          <cell r="C35726" t="str">
            <v xml:space="preserve">Control Products </v>
          </cell>
          <cell r="D35726" t="str">
            <v>Mini Contactors SELECTOR SWITCH P9MSLZ5R</v>
          </cell>
          <cell r="E35726">
            <v>113.98082301837033</v>
          </cell>
          <cell r="F35726" t="str">
            <v>Public Apr 25</v>
          </cell>
        </row>
        <row r="35727">
          <cell r="A35727" t="str">
            <v>1SFA184622R9102</v>
          </cell>
          <cell r="B35727" t="str">
            <v>ABB</v>
          </cell>
          <cell r="C35727" t="str">
            <v xml:space="preserve">Control Products </v>
          </cell>
          <cell r="D35727" t="str">
            <v>Mini Contactors SELECTOR SWITCH P9MSLZ5V</v>
          </cell>
          <cell r="E35727">
            <v>108.750690316578</v>
          </cell>
          <cell r="F35727" t="str">
            <v>Public Apr 25</v>
          </cell>
        </row>
        <row r="35728">
          <cell r="A35728" t="str">
            <v>1SFA184626R9104</v>
          </cell>
          <cell r="B35728" t="str">
            <v>ABB</v>
          </cell>
          <cell r="C35728" t="str">
            <v xml:space="preserve">Control Products </v>
          </cell>
          <cell r="D35728" t="str">
            <v>Mini Contactors SELECTOR SWITCH P9MSLZ5L</v>
          </cell>
          <cell r="E35728">
            <v>112.17732898326952</v>
          </cell>
          <cell r="F35728" t="str">
            <v>Public Apr 25</v>
          </cell>
        </row>
        <row r="35729">
          <cell r="A35729" t="str">
            <v>1SFA184628R9108</v>
          </cell>
          <cell r="B35729" t="str">
            <v>ABB</v>
          </cell>
          <cell r="C35729" t="str">
            <v xml:space="preserve">Control Products </v>
          </cell>
          <cell r="D35729" t="str">
            <v>Mini Contactors SELECTOR SWITCH P9MSLZ5I</v>
          </cell>
          <cell r="E35729">
            <v>111.99697957975943</v>
          </cell>
          <cell r="F35729" t="str">
            <v>Public Apr 25</v>
          </cell>
        </row>
        <row r="35730">
          <cell r="A35730" t="str">
            <v>1SFA184631R9101</v>
          </cell>
          <cell r="B35730" t="str">
            <v>ABB</v>
          </cell>
          <cell r="C35730" t="str">
            <v xml:space="preserve">Control Products </v>
          </cell>
          <cell r="D35730" t="str">
            <v>Mini Contactors SELECTOR SWITCH P9MSLZ3R</v>
          </cell>
          <cell r="E35730">
            <v>112.71837719379974</v>
          </cell>
          <cell r="F35730" t="str">
            <v>Public Apr 25</v>
          </cell>
        </row>
        <row r="35731">
          <cell r="A35731" t="str">
            <v>1SFA184632R9102</v>
          </cell>
          <cell r="B35731" t="str">
            <v>ABB</v>
          </cell>
          <cell r="C35731" t="str">
            <v xml:space="preserve">Control Products </v>
          </cell>
          <cell r="D35731" t="str">
            <v>Mini Contactors SELECTOR SWITCH P9MSLZ3V</v>
          </cell>
          <cell r="E35731">
            <v>112.71837719379974</v>
          </cell>
          <cell r="F35731" t="str">
            <v>Public Apr 25</v>
          </cell>
        </row>
        <row r="35732">
          <cell r="A35732" t="str">
            <v>1SFA184633R9103</v>
          </cell>
          <cell r="B35732" t="str">
            <v>ABB</v>
          </cell>
          <cell r="C35732" t="str">
            <v xml:space="preserve">Control Products </v>
          </cell>
          <cell r="D35732" t="str">
            <v>Mini Contactors SELECTOR SWITCH P9MSLZ3G</v>
          </cell>
          <cell r="E35732">
            <v>107.48824449200742</v>
          </cell>
          <cell r="F35732" t="str">
            <v>Public Apr 25</v>
          </cell>
        </row>
        <row r="35733">
          <cell r="A35733" t="str">
            <v>1SFA184635R9109</v>
          </cell>
          <cell r="B35733" t="str">
            <v>ABB</v>
          </cell>
          <cell r="C35733" t="str">
            <v xml:space="preserve">Control Products </v>
          </cell>
          <cell r="D35733" t="str">
            <v>Mini Contactors SELECTOR SWITCH P9MSLZ3A</v>
          </cell>
          <cell r="E35733">
            <v>111.81663017624933</v>
          </cell>
          <cell r="F35733" t="str">
            <v>Public Apr 25</v>
          </cell>
        </row>
        <row r="35734">
          <cell r="A35734" t="str">
            <v>1SFA184636R9104</v>
          </cell>
          <cell r="B35734" t="str">
            <v>ABB</v>
          </cell>
          <cell r="C35734" t="str">
            <v xml:space="preserve">Control Products </v>
          </cell>
          <cell r="D35734" t="str">
            <v>Mini Contactors SELECTOR SWITCH P9MSLZ3L</v>
          </cell>
          <cell r="E35734">
            <v>107.48824449200742</v>
          </cell>
          <cell r="F35734" t="str">
            <v>Public Apr 25</v>
          </cell>
        </row>
        <row r="35735">
          <cell r="A35735" t="str">
            <v>1SFA184637R9105</v>
          </cell>
          <cell r="B35735" t="str">
            <v>ABB</v>
          </cell>
          <cell r="C35735" t="str">
            <v xml:space="preserve">Control Products </v>
          </cell>
          <cell r="D35735" t="str">
            <v>Mini Contactors SELECTOR SWITCH P9MSLZ3B</v>
          </cell>
          <cell r="E35735">
            <v>107.48824449200742</v>
          </cell>
          <cell r="F35735" t="str">
            <v>Public Apr 25</v>
          </cell>
        </row>
        <row r="35736">
          <cell r="A35736" t="str">
            <v>1SFA184641R9101</v>
          </cell>
          <cell r="B35736" t="str">
            <v>ABB</v>
          </cell>
          <cell r="C35736" t="str">
            <v xml:space="preserve">Control Products </v>
          </cell>
          <cell r="D35736" t="str">
            <v>Mini Contactors SELECTOR SWITCH P9MSAD0R</v>
          </cell>
          <cell r="E35736">
            <v>97.388677895442981</v>
          </cell>
          <cell r="F35736" t="str">
            <v>Public Apr 25</v>
          </cell>
        </row>
        <row r="35737">
          <cell r="A35737" t="str">
            <v>1SFA184642R9102</v>
          </cell>
          <cell r="B35737" t="str">
            <v>ABB</v>
          </cell>
          <cell r="C35737" t="str">
            <v xml:space="preserve">Control Products </v>
          </cell>
          <cell r="D35737" t="str">
            <v>Mini Contactors SELECTOR SWITCH P9MSAD0V</v>
          </cell>
          <cell r="E35737">
            <v>97.388677895442981</v>
          </cell>
          <cell r="F35737" t="str">
            <v>Public Apr 25</v>
          </cell>
        </row>
        <row r="35738">
          <cell r="A35738" t="str">
            <v>1SFA184646R9104</v>
          </cell>
          <cell r="B35738" t="str">
            <v>ABB</v>
          </cell>
          <cell r="C35738" t="str">
            <v xml:space="preserve">Control Products </v>
          </cell>
          <cell r="D35738" t="str">
            <v>Mini Contactors SELECTOR SWITCH P9MSAD0L</v>
          </cell>
          <cell r="E35738">
            <v>106.58649747445702</v>
          </cell>
          <cell r="F35738" t="str">
            <v>Public Apr 25</v>
          </cell>
        </row>
        <row r="35739">
          <cell r="A35739" t="str">
            <v>1SFA184647R9105</v>
          </cell>
          <cell r="B35739" t="str">
            <v>ABB</v>
          </cell>
          <cell r="C35739" t="str">
            <v xml:space="preserve">Control Products </v>
          </cell>
          <cell r="D35739" t="str">
            <v>Mini Contactors SELECTOR SWITCH P9MSAD0B</v>
          </cell>
          <cell r="E35739">
            <v>95.945882667362326</v>
          </cell>
          <cell r="F35739" t="str">
            <v>Public Apr 25</v>
          </cell>
        </row>
        <row r="35740">
          <cell r="A35740" t="str">
            <v>1SFA184652R9102</v>
          </cell>
          <cell r="B35740" t="str">
            <v>ABB</v>
          </cell>
          <cell r="C35740" t="str">
            <v xml:space="preserve">Control Products </v>
          </cell>
          <cell r="D35740" t="str">
            <v>Mini Contactors SELECTOR SWITCH P9MSAZ0V</v>
          </cell>
          <cell r="E35740">
            <v>105.50440105339658</v>
          </cell>
          <cell r="F35740" t="str">
            <v>Public Apr 25</v>
          </cell>
        </row>
        <row r="35741">
          <cell r="A35741" t="str">
            <v>1SFA184657R9105</v>
          </cell>
          <cell r="B35741" t="str">
            <v>ABB</v>
          </cell>
          <cell r="C35741" t="str">
            <v xml:space="preserve">Control Products </v>
          </cell>
          <cell r="D35741" t="str">
            <v>Mini Contactors SELECTOR SWITCH P9MSAZ0B</v>
          </cell>
          <cell r="E35741">
            <v>103.34020821127559</v>
          </cell>
          <cell r="F35741" t="str">
            <v>Public Apr 25</v>
          </cell>
        </row>
        <row r="35742">
          <cell r="A35742" t="str">
            <v>1SFA184682R9102</v>
          </cell>
          <cell r="B35742" t="str">
            <v>ABB</v>
          </cell>
          <cell r="C35742" t="str">
            <v xml:space="preserve">Control Products </v>
          </cell>
          <cell r="D35742" t="str">
            <v>Mini Contactors SELECTOR SWITCH P9MSAZ3V</v>
          </cell>
          <cell r="E35742">
            <v>111.81663017624933</v>
          </cell>
          <cell r="F35742" t="str">
            <v>Public Apr 25</v>
          </cell>
        </row>
        <row r="35743">
          <cell r="A35743" t="str">
            <v>1SFA184685R9109</v>
          </cell>
          <cell r="B35743" t="str">
            <v>ABB</v>
          </cell>
          <cell r="C35743" t="str">
            <v xml:space="preserve">Control Products </v>
          </cell>
          <cell r="D35743" t="str">
            <v>Mini Contactors SELECTOR SWITCH P9MSAZ3A</v>
          </cell>
          <cell r="E35743">
            <v>111.63628077273928</v>
          </cell>
          <cell r="F35743" t="str">
            <v>Public Apr 25</v>
          </cell>
        </row>
        <row r="35744">
          <cell r="A35744" t="str">
            <v>1SFA184687R9105</v>
          </cell>
          <cell r="B35744" t="str">
            <v>ABB</v>
          </cell>
          <cell r="C35744" t="str">
            <v xml:space="preserve">Control Products </v>
          </cell>
          <cell r="D35744" t="str">
            <v>Mini Contactors SELECTOR SWITCH P9MSAZ3B</v>
          </cell>
          <cell r="E35744">
            <v>111.81663017624933</v>
          </cell>
          <cell r="F35744" t="str">
            <v>Public Apr 25</v>
          </cell>
        </row>
        <row r="35745">
          <cell r="A35745" t="str">
            <v>1SFA184691R9006</v>
          </cell>
          <cell r="B35745" t="str">
            <v>ABB</v>
          </cell>
          <cell r="C35745" t="str">
            <v xml:space="preserve">Control Products </v>
          </cell>
          <cell r="D35745" t="str">
            <v>Mini Contactors SELECTOR SWITCH P9MPS22G</v>
          </cell>
          <cell r="E35745">
            <v>150.05070372038625</v>
          </cell>
          <cell r="F35745" t="str">
            <v>Public Apr 25</v>
          </cell>
        </row>
        <row r="35746">
          <cell r="A35746" t="str">
            <v>1SFA184693R9006</v>
          </cell>
          <cell r="B35746" t="str">
            <v>ABB</v>
          </cell>
          <cell r="C35746" t="str">
            <v xml:space="preserve">Control Products </v>
          </cell>
          <cell r="D35746" t="str">
            <v>Mini Contactors SELECTOR SWITCH P9MPS34G</v>
          </cell>
          <cell r="E35746">
            <v>151.13280014144667</v>
          </cell>
          <cell r="F35746" t="str">
            <v>Public Apr 25</v>
          </cell>
        </row>
        <row r="35747">
          <cell r="A35747" t="str">
            <v>1SFA619204R3016</v>
          </cell>
          <cell r="B35747" t="str">
            <v>ABB</v>
          </cell>
          <cell r="C35747" t="str">
            <v xml:space="preserve">Control Products </v>
          </cell>
          <cell r="D35747" t="str">
            <v>Pilot devices Selector Switch #C2SS5-30B-10</v>
          </cell>
          <cell r="E35747">
            <v>84.935035353428972</v>
          </cell>
          <cell r="F35747" t="str">
            <v>Public Apr 25</v>
          </cell>
        </row>
        <row r="35748">
          <cell r="A35748" t="str">
            <v>1SFA619204R3076</v>
          </cell>
          <cell r="B35748" t="str">
            <v>ABB</v>
          </cell>
          <cell r="C35748" t="str">
            <v xml:space="preserve">Control Products </v>
          </cell>
          <cell r="D35748" t="str">
            <v>Pilot devices Selector Switch #C2SS5-30B-11</v>
          </cell>
          <cell r="E35748">
            <v>84.935035353428972</v>
          </cell>
          <cell r="F35748" t="str">
            <v>Public Apr 25</v>
          </cell>
        </row>
        <row r="35749">
          <cell r="A35749" t="str">
            <v>1SFA619213R1026</v>
          </cell>
          <cell r="B35749" t="str">
            <v>ABB</v>
          </cell>
          <cell r="C35749" t="str">
            <v xml:space="preserve">Control Products </v>
          </cell>
          <cell r="D35749" t="str">
            <v>Pilot devices Selector Switch #C3SS4-10B-20</v>
          </cell>
          <cell r="E35749">
            <v>36.621786498543244</v>
          </cell>
          <cell r="F35749" t="str">
            <v>Public Apr 25</v>
          </cell>
        </row>
        <row r="35750">
          <cell r="A35750" t="str">
            <v>1SFA619213R1076</v>
          </cell>
          <cell r="B35750" t="str">
            <v>ABB</v>
          </cell>
          <cell r="C35750" t="str">
            <v xml:space="preserve">Control Products </v>
          </cell>
          <cell r="D35750" t="str">
            <v>Pilot devices Selector Switch #C3SS4-10B-11</v>
          </cell>
          <cell r="E35750">
            <v>36.621786498543244</v>
          </cell>
          <cell r="F35750" t="str">
            <v>Public Apr 25</v>
          </cell>
        </row>
        <row r="35751">
          <cell r="A35751" t="str">
            <v>1SFA619214R1026</v>
          </cell>
          <cell r="B35751" t="str">
            <v>ABB</v>
          </cell>
          <cell r="C35751" t="str">
            <v xml:space="preserve">Control Products </v>
          </cell>
          <cell r="D35751" t="str">
            <v>Pilot devices Selector Switch #C3SS5-10B-20</v>
          </cell>
          <cell r="E35751">
            <v>36.621786498543244</v>
          </cell>
          <cell r="F35751" t="str">
            <v>Public Apr 25</v>
          </cell>
        </row>
        <row r="35752">
          <cell r="A35752" t="str">
            <v>1SFA619214R1076</v>
          </cell>
          <cell r="B35752" t="str">
            <v>ABB</v>
          </cell>
          <cell r="C35752" t="str">
            <v xml:space="preserve">Control Products </v>
          </cell>
          <cell r="D35752" t="str">
            <v>Pilot devices Selector Switch #C3SS5-10B-11</v>
          </cell>
          <cell r="E35752">
            <v>36.621786498543244</v>
          </cell>
          <cell r="F35752" t="str">
            <v>Public Apr 25</v>
          </cell>
        </row>
        <row r="35753">
          <cell r="A35753" t="str">
            <v>1SFA619214R3026</v>
          </cell>
          <cell r="B35753" t="str">
            <v>ABB</v>
          </cell>
          <cell r="C35753" t="str">
            <v xml:space="preserve">Control Products </v>
          </cell>
          <cell r="D35753" t="str">
            <v>Pilot devices Selector Switch #C3SS5-30B-20</v>
          </cell>
          <cell r="E35753">
            <v>90.264966721761553</v>
          </cell>
          <cell r="F35753" t="str">
            <v>Public Apr 25</v>
          </cell>
        </row>
        <row r="35754">
          <cell r="A35754" t="str">
            <v>1SFA619501R1041</v>
          </cell>
          <cell r="B35754" t="str">
            <v>ABB</v>
          </cell>
          <cell r="C35754" t="str">
            <v xml:space="preserve">Control Products </v>
          </cell>
          <cell r="D35754" t="str">
            <v>Pilot devices Red E-Stop Pullφ30mm#CE3P-10R-01</v>
          </cell>
          <cell r="E35754">
            <v>49.000981934670563</v>
          </cell>
          <cell r="F35754" t="str">
            <v>Public Apr 25</v>
          </cell>
        </row>
        <row r="35755">
          <cell r="A35755" t="str">
            <v>1SFA619502R1041</v>
          </cell>
          <cell r="B35755" t="str">
            <v>ABB</v>
          </cell>
          <cell r="C35755" t="str">
            <v xml:space="preserve">Control Products </v>
          </cell>
          <cell r="D35755" t="str">
            <v>Pilot devices Emergency stop#CE3K1-10R-01</v>
          </cell>
          <cell r="E35755">
            <v>60.348577751120587</v>
          </cell>
          <cell r="F35755" t="str">
            <v>Public Apr 25</v>
          </cell>
        </row>
        <row r="35756">
          <cell r="A35756" t="str">
            <v>1SFA619551R1041</v>
          </cell>
          <cell r="B35756" t="str">
            <v>ABB</v>
          </cell>
          <cell r="C35756" t="str">
            <v xml:space="preserve">Control Products </v>
          </cell>
          <cell r="D35756" t="str">
            <v>Pilot devices Red E-Stop Pullφ40mm#CE4P-10R-01</v>
          </cell>
          <cell r="E35756">
            <v>49.000981934670563</v>
          </cell>
          <cell r="F35756" t="str">
            <v>Public Apr 25</v>
          </cell>
        </row>
        <row r="35757">
          <cell r="A35757" t="str">
            <v>1SFA619552R1041</v>
          </cell>
          <cell r="B35757" t="str">
            <v>ABB</v>
          </cell>
          <cell r="C35757" t="str">
            <v xml:space="preserve">Control Products </v>
          </cell>
          <cell r="D35757" t="str">
            <v>Pilot devices Emergency stop#CE4K1-10R-01</v>
          </cell>
          <cell r="E35757">
            <v>60.348577751120587</v>
          </cell>
          <cell r="F35757" t="str">
            <v>Public Apr 25</v>
          </cell>
        </row>
        <row r="35758">
          <cell r="A35758" t="str">
            <v>1SFA184616R9104</v>
          </cell>
          <cell r="B35758" t="str">
            <v>ABB</v>
          </cell>
          <cell r="C35758" t="str">
            <v xml:space="preserve">Control Products </v>
          </cell>
          <cell r="D35758" t="str">
            <v>Pilot devices SELECTOR SWITCH#P9MSLZ1L</v>
          </cell>
          <cell r="E35758">
            <v>106.69319066512217</v>
          </cell>
          <cell r="F35758" t="str">
            <v>Public Apr 25</v>
          </cell>
        </row>
        <row r="35759">
          <cell r="A35759" t="str">
            <v>1SFA611138R1106</v>
          </cell>
          <cell r="B35759" t="str">
            <v>ABB</v>
          </cell>
          <cell r="C35759" t="str">
            <v xml:space="preserve">Control Products </v>
          </cell>
          <cell r="D35759" t="str">
            <v>Pilot devices MODULAR DOUBLE PUSHBUTTON#MPD9-11B</v>
          </cell>
          <cell r="E35759">
            <v>85.106968623375167</v>
          </cell>
          <cell r="F35759" t="str">
            <v>Public Apr 25</v>
          </cell>
        </row>
        <row r="35760">
          <cell r="A35760" t="str">
            <v>1SFA611217R2101</v>
          </cell>
          <cell r="B35760" t="str">
            <v>ABB</v>
          </cell>
          <cell r="C35760" t="str">
            <v xml:space="preserve">Control Products </v>
          </cell>
          <cell r="D35760" t="str">
            <v>Pilot devices Selector Switch AR-B-C #M3SS8-21R</v>
          </cell>
          <cell r="E35760">
            <v>162.64887336911701</v>
          </cell>
          <cell r="F35760" t="str">
            <v>Public Apr 25</v>
          </cell>
        </row>
        <row r="35761">
          <cell r="A35761" t="str">
            <v>1SFA611280R3004</v>
          </cell>
          <cell r="B35761" t="str">
            <v>ABB</v>
          </cell>
          <cell r="C35761" t="str">
            <v xml:space="preserve">Control Products </v>
          </cell>
          <cell r="D35761" t="str">
            <v>Pilot devices Selector Switchrs B-C ALL#M2SSK1-304</v>
          </cell>
          <cell r="E35761">
            <v>156.63120892099954</v>
          </cell>
          <cell r="F35761" t="str">
            <v>Public Apr 25</v>
          </cell>
        </row>
        <row r="35762">
          <cell r="A35762" t="str">
            <v>1SFA611281R3004</v>
          </cell>
          <cell r="B35762" t="str">
            <v>ABB</v>
          </cell>
          <cell r="C35762" t="str">
            <v xml:space="preserve">Control Products </v>
          </cell>
          <cell r="D35762" t="str">
            <v>Pilot devices Selector Switchrs B-C B#M2SSK2-304</v>
          </cell>
          <cell r="E35762">
            <v>175.54386861508294</v>
          </cell>
          <cell r="F35762" t="str">
            <v>Public Apr 25</v>
          </cell>
        </row>
        <row r="35763">
          <cell r="A35763" t="str">
            <v>1SFA611282R3004</v>
          </cell>
          <cell r="B35763" t="str">
            <v>ABB</v>
          </cell>
          <cell r="C35763" t="str">
            <v xml:space="preserve">Control Products </v>
          </cell>
          <cell r="D35763" t="str">
            <v>Pilot devices Selector Switchrs B-CR B#M2SSK3-304</v>
          </cell>
          <cell r="E35763">
            <v>185.51599827196327</v>
          </cell>
          <cell r="F35763" t="str">
            <v>Public Apr 25</v>
          </cell>
        </row>
        <row r="35764">
          <cell r="A35764" t="str">
            <v>1SFA611289R1001</v>
          </cell>
          <cell r="B35764" t="str">
            <v>ABB</v>
          </cell>
          <cell r="C35764" t="str">
            <v xml:space="preserve">Control Products </v>
          </cell>
          <cell r="D35764" t="str">
            <v>Pilot devices SwitchrsA-C A#M2SSK4-101</v>
          </cell>
          <cell r="E35764">
            <v>185.51599827196327</v>
          </cell>
          <cell r="F35764" t="str">
            <v>Public Apr 25</v>
          </cell>
        </row>
        <row r="35765">
          <cell r="A35765" t="str">
            <v>1STQ001481B0000</v>
          </cell>
          <cell r="B35765" t="str">
            <v>ABB</v>
          </cell>
          <cell r="C35765" t="str">
            <v>PEP (Phase-1)</v>
          </cell>
          <cell r="D35765" t="str">
            <v xml:space="preserve">System pro E power SEGR.VERT.FRONT INT.CC H=1800MM W=200MM </v>
          </cell>
          <cell r="E35765">
            <v>309.534659628866</v>
          </cell>
          <cell r="F35765" t="str">
            <v>Public Apr 25</v>
          </cell>
        </row>
        <row r="35766">
          <cell r="A35766" t="str">
            <v>1STQ001483B0000</v>
          </cell>
          <cell r="B35766" t="str">
            <v>ABB</v>
          </cell>
          <cell r="C35766" t="str">
            <v>PEP (Phase-1)</v>
          </cell>
          <cell r="D35766" t="str">
            <v>System pro E power SEGR.VERT.FRONT INT.CC H=1800MM W=400MM</v>
          </cell>
          <cell r="E35766">
            <v>632.22083331958765</v>
          </cell>
          <cell r="F35766" t="str">
            <v>Public Apr 25</v>
          </cell>
        </row>
        <row r="35767">
          <cell r="A35767" t="str">
            <v>1STQ001485B0000</v>
          </cell>
          <cell r="B35767" t="str">
            <v>ABB</v>
          </cell>
          <cell r="C35767" t="str">
            <v>PEP (Phase-1)</v>
          </cell>
          <cell r="D35767" t="str">
            <v>System pro E power SEGR.VERT.FRONT EXT CC H=1800MM W=300MM</v>
          </cell>
          <cell r="E35767">
            <v>516.01008395876283</v>
          </cell>
          <cell r="F35767" t="str">
            <v>Public Apr 25</v>
          </cell>
        </row>
        <row r="35768">
          <cell r="A35768" t="str">
            <v>1STQ001487B0000</v>
          </cell>
          <cell r="B35768" t="str">
            <v>ABB</v>
          </cell>
          <cell r="C35768" t="str">
            <v>PEP (Phase-1)</v>
          </cell>
          <cell r="D35768" t="str">
            <v>System pro E power SEGR.VERT.FRONT EXT CC H=1800MM W=300MM</v>
          </cell>
          <cell r="E35768">
            <v>725.48615059793838</v>
          </cell>
          <cell r="F35768" t="str">
            <v>Public Apr 25</v>
          </cell>
        </row>
        <row r="35769">
          <cell r="A35769" t="str">
            <v>1STQ002068B0000</v>
          </cell>
          <cell r="B35769" t="str">
            <v>ABB</v>
          </cell>
          <cell r="C35769" t="str">
            <v>PEP (Phase-1)</v>
          </cell>
          <cell r="D35769" t="str">
            <v>System pro E power SEG.INT.UPR.LEV.INTER.CA.C.H=1800W=200MM</v>
          </cell>
          <cell r="E35769">
            <v>306.08782515463918</v>
          </cell>
          <cell r="F35769" t="str">
            <v>Public Apr 25</v>
          </cell>
        </row>
        <row r="35770">
          <cell r="A35770" t="str">
            <v>1STQ002070B0000</v>
          </cell>
          <cell r="B35770" t="str">
            <v>ABB</v>
          </cell>
          <cell r="C35770" t="str">
            <v>PEP (Phase-1)</v>
          </cell>
          <cell r="D35770" t="str">
            <v>System pro E power SEG.INT.UPR.LEV.INTER.CA.C.H=1800W=400MM</v>
          </cell>
          <cell r="E35770">
            <v>624.22283876288668</v>
          </cell>
          <cell r="F35770" t="str">
            <v>Public Apr 25</v>
          </cell>
        </row>
        <row r="35771">
          <cell r="A35771" t="str">
            <v>1STQ002072B0000</v>
          </cell>
          <cell r="B35771" t="str">
            <v>ABB</v>
          </cell>
          <cell r="C35771" t="str">
            <v>PEP (Phase-1)</v>
          </cell>
          <cell r="D35771" t="str">
            <v>System pro E power SEG.INT.UPR.LEV.EXT.CA.COM.H=1800W=300MM</v>
          </cell>
          <cell r="E35771">
            <v>739.16194045360839</v>
          </cell>
          <cell r="F35771" t="str">
            <v>Public Apr 25</v>
          </cell>
        </row>
        <row r="35772">
          <cell r="A35772" t="str">
            <v>1STQ002074B0000</v>
          </cell>
          <cell r="B35772" t="str">
            <v>ABB</v>
          </cell>
          <cell r="C35772" t="str">
            <v>PEP (Phase-1)</v>
          </cell>
          <cell r="D35772" t="str">
            <v>System pro E power SEG.INT.UPR.LEV.EXT.CA.COM.H=1800W=400MM</v>
          </cell>
          <cell r="E35772">
            <v>902.74714292783517</v>
          </cell>
          <cell r="F35772" t="str">
            <v>Public Apr 25</v>
          </cell>
        </row>
        <row r="35773">
          <cell r="A35773" t="str">
            <v>1STQ004196B0000</v>
          </cell>
          <cell r="B35773" t="str">
            <v>ABB</v>
          </cell>
          <cell r="C35773" t="str">
            <v>PEP (Noble)</v>
          </cell>
          <cell r="D35773" t="str">
            <v>System pro E power Rear / side panel with opening for areation filter, H=1800 mm W/D=300mm</v>
          </cell>
          <cell r="E35773">
            <v>422.83303513043478</v>
          </cell>
          <cell r="F35773" t="str">
            <v>Public Apr 25</v>
          </cell>
        </row>
        <row r="35774">
          <cell r="A35774" t="str">
            <v>1STQ004197B0000</v>
          </cell>
          <cell r="B35774" t="str">
            <v>ABB</v>
          </cell>
          <cell r="C35774" t="str">
            <v>PEP (Noble)</v>
          </cell>
          <cell r="D35774" t="str">
            <v>System pro E power Rear panel with opening for areation filter, H=1800 mm W=400mm</v>
          </cell>
          <cell r="E35774">
            <v>502.31416695652172</v>
          </cell>
          <cell r="F35774" t="str">
            <v>Public Apr 25</v>
          </cell>
        </row>
        <row r="35775">
          <cell r="A35775" t="str">
            <v>1STQ004198B0000</v>
          </cell>
          <cell r="B35775" t="str">
            <v>ABB</v>
          </cell>
          <cell r="C35775" t="str">
            <v>PEP (Noble)</v>
          </cell>
          <cell r="D35775" t="str">
            <v>System pro E power Side panel with opening for areation filter, H=1800 mm D=500mm</v>
          </cell>
          <cell r="E35775">
            <v>596.22609913043482</v>
          </cell>
          <cell r="F35775" t="str">
            <v>Public Apr 25</v>
          </cell>
        </row>
        <row r="35776">
          <cell r="A35776" t="str">
            <v>1STQ004199B0000</v>
          </cell>
          <cell r="B35776" t="str">
            <v>ABB</v>
          </cell>
          <cell r="C35776" t="str">
            <v>PEP (Noble)</v>
          </cell>
          <cell r="D35776" t="str">
            <v>System pro E power Rear panel with opening for areation filter, H=1800 mm W=600mm</v>
          </cell>
          <cell r="E35776">
            <v>1105.2087777391307</v>
          </cell>
          <cell r="F35776" t="str">
            <v>Public Apr 25</v>
          </cell>
        </row>
        <row r="35777">
          <cell r="A35777" t="str">
            <v>1STQ004200B0000</v>
          </cell>
          <cell r="B35777" t="str">
            <v>ABB</v>
          </cell>
          <cell r="C35777" t="str">
            <v>PEP (Noble)</v>
          </cell>
          <cell r="D35777" t="str">
            <v>System pro E power Side panel with opening for areation filter, H=1800 mm D=700mm</v>
          </cell>
          <cell r="E35777">
            <v>1219.7260580869565</v>
          </cell>
          <cell r="F35777" t="str">
            <v>Public Apr 25</v>
          </cell>
        </row>
        <row r="35778">
          <cell r="A35778" t="str">
            <v>1STQ004201B0000</v>
          </cell>
          <cell r="B35778" t="str">
            <v>ABB</v>
          </cell>
          <cell r="C35778" t="str">
            <v>PEP (Noble)</v>
          </cell>
          <cell r="D35778" t="str">
            <v>System pro E power Rear panel with opening for areation filter, H=1800 mm W=800mm</v>
          </cell>
          <cell r="E35778">
            <v>1377.547500521739</v>
          </cell>
          <cell r="F35778" t="str">
            <v>Public Apr 25</v>
          </cell>
        </row>
        <row r="35779">
          <cell r="A35779" t="str">
            <v>1STQ004202B0000</v>
          </cell>
          <cell r="B35779" t="str">
            <v>ABB</v>
          </cell>
          <cell r="C35779" t="str">
            <v>PEP (Noble)</v>
          </cell>
          <cell r="D35779" t="str">
            <v>System pro E power Side panel with opening for areation filter, H=1800 mm D=900mm</v>
          </cell>
          <cell r="E35779">
            <v>1611.7333982608698</v>
          </cell>
          <cell r="F35779" t="str">
            <v>Public Apr 25</v>
          </cell>
        </row>
        <row r="35780">
          <cell r="A35780" t="str">
            <v>1STQ004203B0000</v>
          </cell>
          <cell r="B35780" t="str">
            <v>ABB</v>
          </cell>
          <cell r="C35780" t="str">
            <v>PEP (Noble)</v>
          </cell>
          <cell r="D35780" t="str">
            <v>System pro E power Rear panel with opening for areation filter, H=1800 mm W=1000mm</v>
          </cell>
          <cell r="E35780">
            <v>1885.648100869565</v>
          </cell>
          <cell r="F35780" t="str">
            <v>Public Apr 25</v>
          </cell>
        </row>
        <row r="35781">
          <cell r="A35781" t="str">
            <v>1STQ004204B0000</v>
          </cell>
          <cell r="B35781" t="str">
            <v>ABB</v>
          </cell>
          <cell r="C35781" t="str">
            <v>PEP (Noble)</v>
          </cell>
          <cell r="D35781" t="str">
            <v>System pro E power Rear panel with opening for areation filter, H=1800 mm W=1250mm left side</v>
          </cell>
          <cell r="E35781">
            <v>1154.2405680000002</v>
          </cell>
          <cell r="F35781" t="str">
            <v>Public Apr 25</v>
          </cell>
        </row>
        <row r="35782">
          <cell r="A35782" t="str">
            <v>1STQ004205B0000</v>
          </cell>
          <cell r="B35782" t="str">
            <v>ABB</v>
          </cell>
          <cell r="C35782" t="str">
            <v>PEP (Noble)</v>
          </cell>
          <cell r="D35782" t="str">
            <v>System pro E power Rear panel with opening for areation filter, H=1800 mm W=1250mm right side</v>
          </cell>
          <cell r="E35782">
            <v>1154.2405680000002</v>
          </cell>
          <cell r="F35782" t="str">
            <v>Public Apr 25</v>
          </cell>
        </row>
        <row r="35783">
          <cell r="A35783" t="str">
            <v>1STQ007459A0000</v>
          </cell>
          <cell r="B35783" t="str">
            <v>ABB</v>
          </cell>
          <cell r="C35783" t="str">
            <v>PEP (Noble)</v>
          </cell>
          <cell r="D35783" t="str">
            <v>System pro E power SWING FRAME FOR PANELS H=1800MM W=400MM</v>
          </cell>
          <cell r="E35783">
            <v>2930.4521593043478</v>
          </cell>
          <cell r="F35783" t="str">
            <v>Public Apr 25</v>
          </cell>
        </row>
        <row r="35784">
          <cell r="A35784" t="str">
            <v>1STQ007460A0000</v>
          </cell>
          <cell r="B35784" t="str">
            <v>ABB</v>
          </cell>
          <cell r="C35784" t="str">
            <v>PEP (Noble)</v>
          </cell>
          <cell r="D35784" t="str">
            <v>System pro E power SWING FRAME FOR PANELS H=1800MM W=600MM</v>
          </cell>
          <cell r="E35784">
            <v>3174.8348817391307</v>
          </cell>
          <cell r="F35784" t="str">
            <v>Public Apr 25</v>
          </cell>
        </row>
        <row r="35785">
          <cell r="A35785" t="str">
            <v>1STQ007461A0000</v>
          </cell>
          <cell r="B35785" t="str">
            <v>ABB</v>
          </cell>
          <cell r="C35785" t="str">
            <v>PEP (Noble)</v>
          </cell>
          <cell r="D35785" t="str">
            <v>System pro E power SWING FRAME FOR PANELS H=1800MM W=800MM</v>
          </cell>
          <cell r="E35785">
            <v>3255.4215516521735</v>
          </cell>
          <cell r="F35785" t="str">
            <v>Public Apr 25</v>
          </cell>
        </row>
        <row r="35786">
          <cell r="A35786" t="str">
            <v>1STQ007742A0000</v>
          </cell>
          <cell r="B35786" t="str">
            <v>ABB</v>
          </cell>
          <cell r="C35786" t="str">
            <v>PEP (Noble)</v>
          </cell>
          <cell r="D35786" t="str">
            <v>System pro E power GALV. SHEET C.CONT. UPRIGHT H=1800MM</v>
          </cell>
          <cell r="E35786">
            <v>404.17806000000007</v>
          </cell>
          <cell r="F35786" t="str">
            <v>Public Apr 25</v>
          </cell>
        </row>
        <row r="35787">
          <cell r="A35787" t="str">
            <v>1STQ007749A0000</v>
          </cell>
          <cell r="B35787" t="str">
            <v>ABB</v>
          </cell>
          <cell r="C35787" t="str">
            <v>PEP (Noble)</v>
          </cell>
          <cell r="D35787" t="str">
            <v>System pro E power S.STEEL SHEET C.CONT. UPRIGHT H=1800MM</v>
          </cell>
          <cell r="E35787">
            <v>828.3396029999999</v>
          </cell>
          <cell r="F35787" t="str">
            <v>Public Apr 25</v>
          </cell>
        </row>
        <row r="35788">
          <cell r="A35788" t="str">
            <v>1STQ009375A0000</v>
          </cell>
          <cell r="B35788" t="str">
            <v>ABB</v>
          </cell>
          <cell r="C35788" t="str">
            <v>PEP (Phase-2)</v>
          </cell>
          <cell r="D35788" t="str">
            <v>System pro E power EXTERNAL PANEL IP30/40 H=1800MM W=250MM</v>
          </cell>
          <cell r="E35788">
            <v>351.39645704347822</v>
          </cell>
          <cell r="F35788" t="str">
            <v>Public Apr 25</v>
          </cell>
        </row>
        <row r="35789">
          <cell r="A35789" t="str">
            <v>1STQ009393A0000</v>
          </cell>
          <cell r="B35789" t="str">
            <v>ABB</v>
          </cell>
          <cell r="C35789" t="str">
            <v>PEP (Phase-2)</v>
          </cell>
          <cell r="D35789" t="str">
            <v>System pro E power EXTERNAL PANEL IP30/40 H=1800MM W=750MM</v>
          </cell>
          <cell r="E35789">
            <v>1079.2286326956523</v>
          </cell>
          <cell r="F35789" t="str">
            <v>Public Apr 25</v>
          </cell>
        </row>
        <row r="35790">
          <cell r="A35790" t="str">
            <v>1STQ001589B0000</v>
          </cell>
          <cell r="B35790" t="str">
            <v>ABB</v>
          </cell>
          <cell r="C35790" t="str">
            <v>PEP (Noble)</v>
          </cell>
          <cell r="D35790" t="str">
            <v>System pro E power EXTERNAL CONNECTION KIT</v>
          </cell>
          <cell r="E35790">
            <v>510.44104800000002</v>
          </cell>
          <cell r="F35790" t="str">
            <v>Public Apr 25</v>
          </cell>
        </row>
        <row r="35791">
          <cell r="A35791" t="str">
            <v>1STQ001912B0000</v>
          </cell>
          <cell r="B35791" t="str">
            <v>ABB</v>
          </cell>
          <cell r="C35791" t="str">
            <v>PEP (Noble)</v>
          </cell>
          <cell r="D35791" t="str">
            <v>System pro E power N.2 ROOF KIT IP31/41 LEFT COL.L=750MM</v>
          </cell>
          <cell r="E35791">
            <v>187.48181400000004</v>
          </cell>
          <cell r="F35791" t="str">
            <v>Public Apr 25</v>
          </cell>
        </row>
        <row r="35792">
          <cell r="A35792" t="str">
            <v>1STQ002057B0000</v>
          </cell>
          <cell r="B35792" t="str">
            <v>ABB</v>
          </cell>
          <cell r="C35792" t="str">
            <v>PEP (Phase-1)</v>
          </cell>
          <cell r="D35792" t="str">
            <v xml:space="preserve">System pro E power REAR V.SEG.KIT RECES.PLAT.H=200 D=700MM </v>
          </cell>
          <cell r="E35792">
            <v>476.82325707216501</v>
          </cell>
          <cell r="F35792" t="str">
            <v>Public Apr 25</v>
          </cell>
        </row>
        <row r="35793">
          <cell r="A35793" t="str">
            <v>1STQ002088B0000</v>
          </cell>
          <cell r="B35793" t="str">
            <v>ABB</v>
          </cell>
          <cell r="C35793" t="str">
            <v>PEP (Noble)</v>
          </cell>
          <cell r="D35793" t="str">
            <v>System pro E power N.12 ANTISEISMIC REINFORCEMENT KITS</v>
          </cell>
          <cell r="E35793">
            <v>815.45685000000014</v>
          </cell>
          <cell r="F35793" t="str">
            <v>Public Apr 25</v>
          </cell>
        </row>
        <row r="35794">
          <cell r="A35794" t="str">
            <v>1STQ002339B0000</v>
          </cell>
          <cell r="B35794" t="str">
            <v>ABB</v>
          </cell>
          <cell r="C35794" t="str">
            <v>PEP (Noble)</v>
          </cell>
          <cell r="D35794" t="str">
            <v>System pro E power N.50 CAGE NUTS M4+50 HEAD SCR.M4x14 TORX</v>
          </cell>
          <cell r="E35794">
            <v>419.37528834782609</v>
          </cell>
          <cell r="F35794" t="str">
            <v>Public Apr 25</v>
          </cell>
        </row>
        <row r="35795">
          <cell r="A35795" t="str">
            <v>1STQ002340B0000</v>
          </cell>
          <cell r="B35795" t="str">
            <v>ABB</v>
          </cell>
          <cell r="C35795" t="str">
            <v>PEP (Noble)</v>
          </cell>
          <cell r="D35795" t="str">
            <v>System pro E power N.50 CAGE NUTS M5+50 HEAD SCR.M5x14 TORX</v>
          </cell>
          <cell r="E35795">
            <v>442.90913634782612</v>
          </cell>
          <cell r="F35795" t="str">
            <v>Public Apr 25</v>
          </cell>
        </row>
        <row r="35796">
          <cell r="A35796" t="str">
            <v>1STQ002341B0000</v>
          </cell>
          <cell r="B35796" t="str">
            <v>ABB</v>
          </cell>
          <cell r="C35796" t="str">
            <v>PEP (Noble)</v>
          </cell>
          <cell r="D35796" t="str">
            <v>System pro E power N.50 CAGE NUTS M6+50 HEAD SCR.M6x14 TORX</v>
          </cell>
          <cell r="E35796">
            <v>466.03134782608697</v>
          </cell>
          <cell r="F35796" t="str">
            <v>Public Apr 25</v>
          </cell>
        </row>
        <row r="35797">
          <cell r="A35797" t="str">
            <v>1STQ002358B0000</v>
          </cell>
          <cell r="B35797" t="str">
            <v>ABB</v>
          </cell>
          <cell r="C35797" t="str">
            <v>PEP (Phase-1)</v>
          </cell>
          <cell r="D35797" t="str">
            <v>System pro E power SEGR.VER.LAT.LEXAN H=200MM D=700MM IN.UP</v>
          </cell>
          <cell r="E35797">
            <v>505.7476641649485</v>
          </cell>
          <cell r="F35797" t="str">
            <v>Public Apr 25</v>
          </cell>
        </row>
        <row r="35798">
          <cell r="A35798" t="str">
            <v>1STQ002359B0000</v>
          </cell>
          <cell r="B35798" t="str">
            <v>ABB</v>
          </cell>
          <cell r="C35798" t="str">
            <v>PEP (Phase-1)</v>
          </cell>
          <cell r="D35798" t="str">
            <v>System pro E power SEGR.VER.LAT.LEXAN H=200MM D=900MM IN.UP</v>
          </cell>
          <cell r="E35798">
            <v>636.06924074226811</v>
          </cell>
          <cell r="F35798" t="str">
            <v>Public Apr 25</v>
          </cell>
        </row>
        <row r="35799">
          <cell r="A35799" t="str">
            <v>1STQ004226B0000</v>
          </cell>
          <cell r="B35799" t="str">
            <v>ABB</v>
          </cell>
          <cell r="C35799" t="str">
            <v>PEP (Phase-2)</v>
          </cell>
          <cell r="D35799" t="str">
            <v>System pro E power SEGR.F2A-3A E2.2 W. H=600MM L=1250MM</v>
          </cell>
          <cell r="E35799">
            <v>1923.5232682886603</v>
          </cell>
          <cell r="F35799" t="str">
            <v>Public Apr 25</v>
          </cell>
        </row>
        <row r="35800">
          <cell r="A35800" t="str">
            <v>1STQ004227B0000</v>
          </cell>
          <cell r="B35800" t="str">
            <v>ABB</v>
          </cell>
          <cell r="C35800" t="str">
            <v>PEP (Phase-1)</v>
          </cell>
          <cell r="D35800" t="str">
            <v>System pro E power SEGR.HORIZ.F3B E2.2 W. W=1250MM D=900MM</v>
          </cell>
          <cell r="E35800">
            <v>2268.5078954226806</v>
          </cell>
          <cell r="F35800" t="str">
            <v>Public Apr 25</v>
          </cell>
        </row>
        <row r="35801">
          <cell r="A35801" t="str">
            <v>1STQ005045B0000</v>
          </cell>
          <cell r="B35801" t="str">
            <v>ABB</v>
          </cell>
          <cell r="C35801" t="str">
            <v>PEP (Noble)</v>
          </cell>
          <cell r="D35801" t="str">
            <v xml:space="preserve">System pro E power N.2 RAILS FIXING CAPACITOR BANK </v>
          </cell>
          <cell r="E35801">
            <v>385.86807547826083</v>
          </cell>
          <cell r="F35801" t="str">
            <v>Public Apr 25</v>
          </cell>
        </row>
        <row r="35802">
          <cell r="A35802" t="str">
            <v>1STQ005569B0000</v>
          </cell>
          <cell r="B35802" t="str">
            <v>ABB</v>
          </cell>
          <cell r="C35802" t="str">
            <v>PEP (EAMFCO)</v>
          </cell>
          <cell r="D35802" t="str">
            <v>System pro E power Side Panel IP30 D900 H1800 aerated</v>
          </cell>
          <cell r="E35802">
            <v>1581.966197217391</v>
          </cell>
          <cell r="F35802" t="str">
            <v>Public Apr 25</v>
          </cell>
        </row>
        <row r="35803">
          <cell r="A35803" t="str">
            <v>1STQ005570B0000</v>
          </cell>
          <cell r="B35803" t="str">
            <v>ABB</v>
          </cell>
          <cell r="C35803" t="str">
            <v>PEP (EAMFCO)</v>
          </cell>
          <cell r="D35803" t="str">
            <v>System pro E power Side Panel  IP40 D900 H1800 blind</v>
          </cell>
          <cell r="E35803">
            <v>1427.9455320000002</v>
          </cell>
          <cell r="F35803" t="str">
            <v>Public Apr 25</v>
          </cell>
        </row>
        <row r="35804">
          <cell r="A35804" t="str">
            <v>1STQ005571B0000</v>
          </cell>
          <cell r="B35804" t="str">
            <v>ABB</v>
          </cell>
          <cell r="C35804" t="str">
            <v>PEP (EAMFCO)</v>
          </cell>
          <cell r="D35804" t="str">
            <v>System pro E power Side Panel IP30 D900 H2000 aerated</v>
          </cell>
          <cell r="E35804">
            <v>1845.7899245217393</v>
          </cell>
          <cell r="F35804" t="str">
            <v>Public Apr 25</v>
          </cell>
        </row>
        <row r="35805">
          <cell r="A35805" t="str">
            <v>1STQ005572B0000</v>
          </cell>
          <cell r="B35805" t="str">
            <v>ABB</v>
          </cell>
          <cell r="C35805" t="str">
            <v>PEP (EAMFCO)</v>
          </cell>
          <cell r="D35805" t="str">
            <v>System pro E power Side Panel IP40 D900 H2000 blind</v>
          </cell>
          <cell r="E35805">
            <v>1706.3955870000002</v>
          </cell>
          <cell r="F35805" t="str">
            <v>Public Apr 25</v>
          </cell>
        </row>
        <row r="35806">
          <cell r="A35806" t="str">
            <v>1STQ005833B0000</v>
          </cell>
          <cell r="B35806" t="str">
            <v>ABB</v>
          </cell>
          <cell r="C35806" t="str">
            <v>PEP (EAMFCO)</v>
          </cell>
          <cell r="D35806" t="str">
            <v>System pro E power SIDE PANEL  IP40 D350 H1800</v>
          </cell>
          <cell r="E35806">
            <v>442.90913634782612</v>
          </cell>
          <cell r="F35806" t="str">
            <v>Public Apr 25</v>
          </cell>
        </row>
        <row r="35807">
          <cell r="A35807" t="str">
            <v>1STQ005834B0000</v>
          </cell>
          <cell r="B35807" t="str">
            <v>ABB</v>
          </cell>
          <cell r="C35807" t="str">
            <v>PEP (EAMFCO)</v>
          </cell>
          <cell r="D35807" t="str">
            <v>System pro E power SIDE PANEL IP40 D350 H2000</v>
          </cell>
          <cell r="E35807">
            <v>636.94283165217394</v>
          </cell>
          <cell r="F35807" t="str">
            <v>Public Apr 25</v>
          </cell>
        </row>
        <row r="35808">
          <cell r="A35808" t="str">
            <v>1STQ006245B0000</v>
          </cell>
          <cell r="B35808" t="str">
            <v>ABB</v>
          </cell>
          <cell r="C35808" t="str">
            <v>PEP (Phase-2)</v>
          </cell>
          <cell r="D35808" t="str">
            <v>System pro E power PLUG-IN H XT2 KIT 250X600 4P RC</v>
          </cell>
          <cell r="E35808">
            <v>974.45684700000015</v>
          </cell>
          <cell r="F35808" t="str">
            <v>Public Apr 25</v>
          </cell>
        </row>
        <row r="35809">
          <cell r="A35809" t="str">
            <v>1STQ006246B0000</v>
          </cell>
          <cell r="B35809" t="str">
            <v>ABB</v>
          </cell>
          <cell r="C35809" t="str">
            <v>PEP (Phase-2)</v>
          </cell>
          <cell r="D35809" t="str">
            <v>System pro E power PLUG-IN H  XT4 KIT 250X600 4P RC</v>
          </cell>
          <cell r="E35809">
            <v>1032.547581</v>
          </cell>
          <cell r="F35809" t="str">
            <v>Public Apr 25</v>
          </cell>
        </row>
        <row r="35810">
          <cell r="A35810" t="str">
            <v>1STQ006922B0000</v>
          </cell>
          <cell r="B35810" t="str">
            <v>ABB</v>
          </cell>
          <cell r="C35810" t="str">
            <v>PEP (Phase-2)</v>
          </cell>
          <cell r="D35810" t="str">
            <v>System pro E power N.2 ANCH.PL.T6-T7-E1.2 H=300-350(70)</v>
          </cell>
          <cell r="E35810">
            <v>419.37528834782609</v>
          </cell>
          <cell r="F35810" t="str">
            <v>Public Apr 25</v>
          </cell>
        </row>
        <row r="35811">
          <cell r="A35811" t="str">
            <v>1STQ006923B0000</v>
          </cell>
          <cell r="B35811" t="str">
            <v>ABB</v>
          </cell>
          <cell r="C35811" t="str">
            <v>PEP (Phase-2)</v>
          </cell>
          <cell r="D35811" t="str">
            <v>System pro E power N.2 ANCH.PL.T6-T7-E1.2 H=400/500 (70)</v>
          </cell>
          <cell r="E35811">
            <v>440.11000799999999</v>
          </cell>
          <cell r="F35811" t="str">
            <v>Public Apr 25</v>
          </cell>
        </row>
        <row r="35812">
          <cell r="A35812" t="str">
            <v>1STQ007144B0000</v>
          </cell>
          <cell r="B35812" t="str">
            <v>ABB</v>
          </cell>
          <cell r="C35812" t="str">
            <v>PEP (Phase-2)</v>
          </cell>
          <cell r="D35812" t="str">
            <v>System pro E power N.2 XT5 630A 3P WIT.VER.W600 T.FR.NO SEG</v>
          </cell>
          <cell r="E35812">
            <v>1501.1800745567011</v>
          </cell>
          <cell r="F35812" t="str">
            <v>Public Apr 25</v>
          </cell>
        </row>
        <row r="35813">
          <cell r="A35813" t="str">
            <v>1STQ007146B0000</v>
          </cell>
          <cell r="B35813" t="str">
            <v>ABB</v>
          </cell>
          <cell r="C35813" t="str">
            <v>PEP (Phase-2)</v>
          </cell>
          <cell r="D35813" t="str">
            <v>System pro E power N2 XT5 400_630A 3_4P F_V_W600 T F NO SEG</v>
          </cell>
          <cell r="E35813">
            <v>1389.966677443299</v>
          </cell>
          <cell r="F35813" t="str">
            <v>Public Apr 25</v>
          </cell>
        </row>
        <row r="35814">
          <cell r="A35814" t="str">
            <v>1STQ007159B0000</v>
          </cell>
          <cell r="B35814" t="str">
            <v>ABB</v>
          </cell>
          <cell r="C35814" t="str">
            <v>PEP (Phase-2)</v>
          </cell>
          <cell r="D35814" t="str">
            <v>System pro E power N.3 XT5 630A 3P WIT.VER.W800 T.FR.NO SEG</v>
          </cell>
          <cell r="E35814">
            <v>1561.8956734020621</v>
          </cell>
          <cell r="F35814" t="str">
            <v>Public Apr 25</v>
          </cell>
        </row>
        <row r="35815">
          <cell r="A35815" t="str">
            <v>1STQ007161B0000</v>
          </cell>
          <cell r="B35815" t="str">
            <v>ABB</v>
          </cell>
          <cell r="C35815" t="str">
            <v>PEP (Phase-2)</v>
          </cell>
          <cell r="D35815" t="str">
            <v>System pro E power N3 XT5 400_630A 3_4P F_V_W800 T F NO SEG</v>
          </cell>
          <cell r="E35815">
            <v>1446.1311162061859</v>
          </cell>
          <cell r="F35815" t="str">
            <v>Public Apr 25</v>
          </cell>
        </row>
        <row r="35816">
          <cell r="A35816" t="str">
            <v>1STQ009989A0000</v>
          </cell>
          <cell r="B35816" t="str">
            <v>ABB</v>
          </cell>
          <cell r="C35816" t="str">
            <v>PEP (Noble)</v>
          </cell>
          <cell r="D35816" t="str">
            <v>System pro E power PLATE PLUG IN H=1800MM</v>
          </cell>
          <cell r="E35816">
            <v>622.37089878260872</v>
          </cell>
          <cell r="F35816" t="str">
            <v>Public Apr 25</v>
          </cell>
        </row>
        <row r="35817">
          <cell r="A35817" t="str">
            <v>2CSF204001R1950</v>
          </cell>
          <cell r="B35817" t="str">
            <v>ABB</v>
          </cell>
          <cell r="C35817" t="str">
            <v>Din Rail Products</v>
          </cell>
          <cell r="D35817" t="str">
            <v xml:space="preserve"> RCCB F200 F204 AC-125/0,03</v>
          </cell>
          <cell r="E35817">
            <v>6421.3488000000007</v>
          </cell>
          <cell r="F35817" t="str">
            <v>Public Apr 25</v>
          </cell>
        </row>
        <row r="35818">
          <cell r="A35818" t="str">
            <v>2CSF204001R2950</v>
          </cell>
          <cell r="B35818" t="str">
            <v>ABB</v>
          </cell>
          <cell r="C35818" t="str">
            <v>Din Rail Products</v>
          </cell>
          <cell r="D35818" t="str">
            <v xml:space="preserve"> RCCB F200 F204 AC-125/0,1</v>
          </cell>
          <cell r="E35818">
            <v>4741.1028000000006</v>
          </cell>
          <cell r="F35818" t="str">
            <v>Public Apr 25</v>
          </cell>
        </row>
        <row r="35819">
          <cell r="A35819" t="str">
            <v>2CSF204001R3950</v>
          </cell>
          <cell r="B35819" t="str">
            <v>ABB</v>
          </cell>
          <cell r="C35819" t="str">
            <v>Din Rail Products</v>
          </cell>
          <cell r="D35819" t="str">
            <v xml:space="preserve"> RCCB F200 F204 AC-125/0,3</v>
          </cell>
          <cell r="E35819">
            <v>3160.7352000000001</v>
          </cell>
          <cell r="F35819" t="str">
            <v>Public Apr 25</v>
          </cell>
        </row>
        <row r="35820">
          <cell r="A35820" t="str">
            <v>2CSF204001R4950</v>
          </cell>
          <cell r="B35820" t="str">
            <v>ABB</v>
          </cell>
          <cell r="C35820" t="str">
            <v>Din Rail Products</v>
          </cell>
          <cell r="D35820" t="str">
            <v xml:space="preserve"> RCCB F200 F204 AC-125/0,5</v>
          </cell>
          <cell r="E35820">
            <v>3634.1172000000001</v>
          </cell>
          <cell r="F35820" t="str">
            <v>Public Apr 25</v>
          </cell>
        </row>
        <row r="35821">
          <cell r="A35821" t="str">
            <v>2CSR255053R1065</v>
          </cell>
          <cell r="B35821" t="str">
            <v>ABB</v>
          </cell>
          <cell r="C35821" t="str">
            <v>RCBO DSE201</v>
          </cell>
          <cell r="D35821" t="str">
            <v>RCBO 1P+N 6 A Curve-B 30mA (AC) DSE201</v>
          </cell>
          <cell r="E35821">
            <v>291.31200000000001</v>
          </cell>
          <cell r="F35821" t="str">
            <v>Public Apr 25</v>
          </cell>
        </row>
        <row r="35822">
          <cell r="A35822" t="str">
            <v>2CSR255053R1105</v>
          </cell>
          <cell r="B35822" t="str">
            <v>ABB</v>
          </cell>
          <cell r="C35822" t="str">
            <v>RCBO DSE201</v>
          </cell>
          <cell r="D35822" t="str">
            <v>RCBO 1P+N 10A Curve-B 30mA (AC) DSE201</v>
          </cell>
          <cell r="E35822">
            <v>291.31200000000001</v>
          </cell>
          <cell r="F35822" t="str">
            <v>Public Apr 25</v>
          </cell>
        </row>
        <row r="35823">
          <cell r="A35823" t="str">
            <v>2CSR255053R1165</v>
          </cell>
          <cell r="B35823" t="str">
            <v>ABB</v>
          </cell>
          <cell r="C35823" t="str">
            <v>RCBO DSE201</v>
          </cell>
          <cell r="D35823" t="str">
            <v>RCBO 1P+N 16A Curve-B 30mA (AC) DSE201</v>
          </cell>
          <cell r="E35823">
            <v>291.31200000000001</v>
          </cell>
          <cell r="F35823" t="str">
            <v>Public Apr 25</v>
          </cell>
        </row>
        <row r="35824">
          <cell r="A35824" t="str">
            <v>2CSR255053R1205</v>
          </cell>
          <cell r="B35824" t="str">
            <v>ABB</v>
          </cell>
          <cell r="C35824" t="str">
            <v>RCBO DSE201</v>
          </cell>
          <cell r="D35824" t="str">
            <v>RCBO 1P+N 20A Curve-B 30mA (AC) DSE201</v>
          </cell>
          <cell r="E35824">
            <v>291.31200000000001</v>
          </cell>
          <cell r="F35824" t="str">
            <v>Public Apr 25</v>
          </cell>
        </row>
        <row r="35825">
          <cell r="A35825" t="str">
            <v>2CSR255053R1255</v>
          </cell>
          <cell r="B35825" t="str">
            <v>ABB</v>
          </cell>
          <cell r="C35825" t="str">
            <v>RCBO DSE201</v>
          </cell>
          <cell r="D35825" t="str">
            <v>RCBO 1P+N 25A Curve-B 30mA (AC) DSE201</v>
          </cell>
          <cell r="E35825">
            <v>291.31200000000001</v>
          </cell>
          <cell r="F35825" t="str">
            <v>Public Apr 25</v>
          </cell>
        </row>
        <row r="35826">
          <cell r="A35826" t="str">
            <v>2CSR255053R1325</v>
          </cell>
          <cell r="B35826" t="str">
            <v>ABB</v>
          </cell>
          <cell r="C35826" t="str">
            <v>RCBO DSE201</v>
          </cell>
          <cell r="D35826" t="str">
            <v>RCBO 1P+N 32A Curve-B 30mA (AC) DSE201</v>
          </cell>
          <cell r="E35826">
            <v>291.31200000000001</v>
          </cell>
          <cell r="F35826" t="str">
            <v>Public Apr 25</v>
          </cell>
        </row>
        <row r="35827">
          <cell r="A35827" t="str">
            <v>2CSR255053R1405</v>
          </cell>
          <cell r="B35827" t="str">
            <v>ABB</v>
          </cell>
          <cell r="C35827" t="str">
            <v>RCBO DSE201</v>
          </cell>
          <cell r="D35827" t="str">
            <v>RCBO 1P+N 40A Curve-B 30mA (AC) DSE201</v>
          </cell>
          <cell r="E35827">
            <v>308.99880000000002</v>
          </cell>
          <cell r="F35827" t="str">
            <v>Public Apr 25</v>
          </cell>
        </row>
        <row r="35828">
          <cell r="A35828" t="str">
            <v>2CSR255053R1505</v>
          </cell>
          <cell r="B35828" t="str">
            <v>ABB</v>
          </cell>
          <cell r="C35828" t="str">
            <v>RCBO DSE201</v>
          </cell>
          <cell r="D35828" t="str">
            <v>RCBO 1P+N 50A Curve-B 30mA (AC) DSE201</v>
          </cell>
          <cell r="E35828">
            <v>308.99880000000002</v>
          </cell>
          <cell r="F35828" t="str">
            <v>Public Apr 25</v>
          </cell>
        </row>
        <row r="35829">
          <cell r="A35829" t="str">
            <v>2CSR255153R1065</v>
          </cell>
          <cell r="B35829" t="str">
            <v>ABB</v>
          </cell>
          <cell r="C35829" t="str">
            <v>RCBO DSE201</v>
          </cell>
          <cell r="D35829" t="str">
            <v>RCBO 1P+N 6 A Curve-B 30mA (A) DSE201</v>
          </cell>
          <cell r="E35829">
            <v>361.0188</v>
          </cell>
          <cell r="F35829" t="str">
            <v>Public Apr 25</v>
          </cell>
        </row>
        <row r="35830">
          <cell r="A35830" t="str">
            <v>2CSR255153R1105</v>
          </cell>
          <cell r="B35830" t="str">
            <v>ABB</v>
          </cell>
          <cell r="C35830" t="str">
            <v>RCBO DSE201</v>
          </cell>
          <cell r="D35830" t="str">
            <v>RCBO 1P+N 10A Curve-B 30mA (A) DSE201</v>
          </cell>
          <cell r="E35830">
            <v>361.0188</v>
          </cell>
          <cell r="F35830" t="str">
            <v>Public Apr 25</v>
          </cell>
        </row>
        <row r="35831">
          <cell r="A35831" t="str">
            <v>2CSR255153R1165</v>
          </cell>
          <cell r="B35831" t="str">
            <v>ABB</v>
          </cell>
          <cell r="C35831" t="str">
            <v>RCBO DSE201</v>
          </cell>
          <cell r="D35831" t="str">
            <v>RCBO 1P+N 16A Curve-B 30mA (A) DSE201</v>
          </cell>
          <cell r="E35831">
            <v>361.0188</v>
          </cell>
          <cell r="F35831" t="str">
            <v>Public Apr 25</v>
          </cell>
        </row>
        <row r="35832">
          <cell r="A35832" t="str">
            <v>2CSR255153R1205</v>
          </cell>
          <cell r="B35832" t="str">
            <v>ABB</v>
          </cell>
          <cell r="C35832" t="str">
            <v>RCBO DSE201</v>
          </cell>
          <cell r="D35832" t="str">
            <v>RCBO 1P+N 20A Curve-B 30mA (A) DSE201</v>
          </cell>
          <cell r="E35832">
            <v>361.0188</v>
          </cell>
          <cell r="F35832" t="str">
            <v>Public Apr 25</v>
          </cell>
        </row>
        <row r="35833">
          <cell r="A35833" t="str">
            <v>2CSR255153R1255</v>
          </cell>
          <cell r="B35833" t="str">
            <v>ABB</v>
          </cell>
          <cell r="C35833" t="str">
            <v>RCBO DSE201</v>
          </cell>
          <cell r="D35833" t="str">
            <v>RCBO 1P+N 25A Curve-B 30mA (A) DSE201</v>
          </cell>
          <cell r="E35833">
            <v>361.0188</v>
          </cell>
          <cell r="F35833" t="str">
            <v>Public Apr 25</v>
          </cell>
        </row>
        <row r="35834">
          <cell r="A35834" t="str">
            <v>2CSR255153R1325</v>
          </cell>
          <cell r="B35834" t="str">
            <v>ABB</v>
          </cell>
          <cell r="C35834" t="str">
            <v>RCBO DSE201</v>
          </cell>
          <cell r="D35834" t="str">
            <v>RCBO 1P+N 32A Curve-B 30mA (A) DSE201</v>
          </cell>
          <cell r="E35834">
            <v>361.0188</v>
          </cell>
          <cell r="F35834" t="str">
            <v>Public Apr 25</v>
          </cell>
        </row>
        <row r="35835">
          <cell r="A35835" t="str">
            <v>2CSR255153R1405</v>
          </cell>
          <cell r="B35835" t="str">
            <v>ABB</v>
          </cell>
          <cell r="C35835" t="str">
            <v>RCBO DSE201</v>
          </cell>
          <cell r="D35835" t="str">
            <v>RCBO 1P+N 40A Curve-B 30mA (A) DSE201</v>
          </cell>
          <cell r="E35835">
            <v>382.86720000000003</v>
          </cell>
          <cell r="F35835" t="str">
            <v>Public Apr 25</v>
          </cell>
        </row>
        <row r="35836">
          <cell r="A35836" t="str">
            <v>2CSR255153R1505</v>
          </cell>
          <cell r="B35836" t="str">
            <v>ABB</v>
          </cell>
          <cell r="C35836" t="str">
            <v>RCBO DSE201</v>
          </cell>
          <cell r="D35836" t="str">
            <v>RCBO 1P+N 50A Curve-B 30mA (A) DSE201</v>
          </cell>
          <cell r="E35836">
            <v>382.86720000000003</v>
          </cell>
          <cell r="F35836" t="str">
            <v>Public Apr 25</v>
          </cell>
        </row>
        <row r="35837">
          <cell r="A35837" t="str">
            <v>2CSR255053R1064</v>
          </cell>
          <cell r="B35837" t="str">
            <v>ABB</v>
          </cell>
          <cell r="C35837" t="str">
            <v>RCBO DSE201</v>
          </cell>
          <cell r="D35837" t="str">
            <v>RCBO 1P+N 6 A Curve-C 30mA (AC) DSE201</v>
          </cell>
          <cell r="E35837">
            <v>291.31200000000001</v>
          </cell>
          <cell r="F35837" t="str">
            <v>Public Apr 25</v>
          </cell>
        </row>
        <row r="35838">
          <cell r="A35838" t="str">
            <v>2CSR255053R1104</v>
          </cell>
          <cell r="B35838" t="str">
            <v>ABB</v>
          </cell>
          <cell r="C35838" t="str">
            <v>RCBO DSE201</v>
          </cell>
          <cell r="D35838" t="str">
            <v>RCBO 1P+N 10A Curve-C 30mA (AC) DSE201</v>
          </cell>
          <cell r="E35838">
            <v>291.31200000000001</v>
          </cell>
          <cell r="F35838" t="str">
            <v>Public Apr 25</v>
          </cell>
        </row>
        <row r="35839">
          <cell r="A35839" t="str">
            <v>2CSR255053R1164</v>
          </cell>
          <cell r="B35839" t="str">
            <v>ABB</v>
          </cell>
          <cell r="C35839" t="str">
            <v>RCBO DSE201</v>
          </cell>
          <cell r="D35839" t="str">
            <v>RCBO 1P+N 16A Curve-C 30mA (AC) DSE201</v>
          </cell>
          <cell r="E35839">
            <v>291.31200000000001</v>
          </cell>
          <cell r="F35839" t="str">
            <v>Public Apr 25</v>
          </cell>
        </row>
        <row r="35840">
          <cell r="A35840" t="str">
            <v>2CSR255053R1204</v>
          </cell>
          <cell r="B35840" t="str">
            <v>ABB</v>
          </cell>
          <cell r="C35840" t="str">
            <v>RCBO DSE201</v>
          </cell>
          <cell r="D35840" t="str">
            <v>RCBO 1P+N 20A Curve-C 30mA (AC) DSE201</v>
          </cell>
          <cell r="E35840">
            <v>291.31200000000001</v>
          </cell>
          <cell r="F35840" t="str">
            <v>Public Apr 25</v>
          </cell>
        </row>
        <row r="35841">
          <cell r="A35841" t="str">
            <v>2CSR255053R1254</v>
          </cell>
          <cell r="B35841" t="str">
            <v>ABB</v>
          </cell>
          <cell r="C35841" t="str">
            <v>RCBO DSE201</v>
          </cell>
          <cell r="D35841" t="str">
            <v>RCBO 1P+N 25A Curve-C 30mA (AC) DSE201</v>
          </cell>
          <cell r="E35841">
            <v>291.31200000000001</v>
          </cell>
          <cell r="F35841" t="str">
            <v>Public Apr 25</v>
          </cell>
        </row>
        <row r="35842">
          <cell r="A35842" t="str">
            <v>2CSR255053R1324</v>
          </cell>
          <cell r="B35842" t="str">
            <v>ABB</v>
          </cell>
          <cell r="C35842" t="str">
            <v>RCBO DSE201</v>
          </cell>
          <cell r="D35842" t="str">
            <v>RCBO 1P+N 32A Curve-C 30mA (AC) DSE201</v>
          </cell>
          <cell r="E35842">
            <v>291.31200000000001</v>
          </cell>
          <cell r="F35842" t="str">
            <v>Public Apr 25</v>
          </cell>
        </row>
        <row r="35843">
          <cell r="A35843" t="str">
            <v>2CSR255053R1404</v>
          </cell>
          <cell r="B35843" t="str">
            <v>ABB</v>
          </cell>
          <cell r="C35843" t="str">
            <v>RCBO DSE201</v>
          </cell>
          <cell r="D35843" t="str">
            <v>RCBO 1P+N 40A Curve-C 30mA (AC) DSE201</v>
          </cell>
          <cell r="E35843">
            <v>308.99880000000002</v>
          </cell>
          <cell r="F35843" t="str">
            <v>Public Apr 25</v>
          </cell>
        </row>
        <row r="35844">
          <cell r="A35844" t="str">
            <v>2CSR255053R1504</v>
          </cell>
          <cell r="B35844" t="str">
            <v>ABB</v>
          </cell>
          <cell r="C35844" t="str">
            <v>RCBO DSE201</v>
          </cell>
          <cell r="D35844" t="str">
            <v>RCBO 1P+N 50A Curve-C 30mA (AC) DSE201</v>
          </cell>
          <cell r="E35844">
            <v>308.99880000000002</v>
          </cell>
          <cell r="F35844" t="str">
            <v>Public Apr 25</v>
          </cell>
        </row>
        <row r="35845">
          <cell r="A35845" t="str">
            <v>2CSR255053R2064</v>
          </cell>
          <cell r="B35845" t="str">
            <v>ABB</v>
          </cell>
          <cell r="C35845" t="str">
            <v>RCBO DSE201</v>
          </cell>
          <cell r="D35845" t="str">
            <v>RCBO 1P+N 6 A Curve-C 100mA (AC) DSE201</v>
          </cell>
          <cell r="E35845">
            <v>346.45320000000004</v>
          </cell>
          <cell r="F35845" t="str">
            <v>Public Apr 25</v>
          </cell>
        </row>
        <row r="35846">
          <cell r="A35846" t="str">
            <v>2CSR255053R2104</v>
          </cell>
          <cell r="B35846" t="str">
            <v>ABB</v>
          </cell>
          <cell r="C35846" t="str">
            <v>RCBO DSE201</v>
          </cell>
          <cell r="D35846" t="str">
            <v>RCBO 1P+N 10A Curve-C 100mA (AC) DSE201</v>
          </cell>
          <cell r="E35846">
            <v>346.45320000000004</v>
          </cell>
          <cell r="F35846" t="str">
            <v>Public Apr 25</v>
          </cell>
        </row>
        <row r="35847">
          <cell r="A35847" t="str">
            <v>2CSR255053R2164</v>
          </cell>
          <cell r="B35847" t="str">
            <v>ABB</v>
          </cell>
          <cell r="C35847" t="str">
            <v>RCBO DSE201</v>
          </cell>
          <cell r="D35847" t="str">
            <v>RCBO 1P+N 16A Curve-C 100mA (AC) DSE201</v>
          </cell>
          <cell r="E35847">
            <v>346.45320000000004</v>
          </cell>
          <cell r="F35847" t="str">
            <v>Public Apr 25</v>
          </cell>
        </row>
        <row r="35848">
          <cell r="A35848" t="str">
            <v>2CSR255053R2204</v>
          </cell>
          <cell r="B35848" t="str">
            <v>ABB</v>
          </cell>
          <cell r="C35848" t="str">
            <v>RCBO DSE201</v>
          </cell>
          <cell r="D35848" t="str">
            <v>RCBO 1P+N 20A Curve-C 100mA (AC) DSE201</v>
          </cell>
          <cell r="E35848">
            <v>346.45320000000004</v>
          </cell>
          <cell r="F35848" t="str">
            <v>Public Apr 25</v>
          </cell>
        </row>
        <row r="35849">
          <cell r="A35849" t="str">
            <v>2CSR255053R2254</v>
          </cell>
          <cell r="B35849" t="str">
            <v>ABB</v>
          </cell>
          <cell r="C35849" t="str">
            <v>RCBO DSE201</v>
          </cell>
          <cell r="D35849" t="str">
            <v>RCBO 1P+N 25A Curve-C 100mA (AC) DSE201</v>
          </cell>
          <cell r="E35849">
            <v>346.45320000000004</v>
          </cell>
          <cell r="F35849" t="str">
            <v>Public Apr 25</v>
          </cell>
        </row>
        <row r="35850">
          <cell r="A35850" t="str">
            <v>2CSR255053R2324</v>
          </cell>
          <cell r="B35850" t="str">
            <v>ABB</v>
          </cell>
          <cell r="C35850" t="str">
            <v>RCBO DSE201</v>
          </cell>
          <cell r="D35850" t="str">
            <v>RCBO 1P+N 32A Curve-C 100mA (AC) DSE201</v>
          </cell>
          <cell r="E35850">
            <v>346.45320000000004</v>
          </cell>
          <cell r="F35850" t="str">
            <v>Public Apr 25</v>
          </cell>
        </row>
        <row r="35851">
          <cell r="A35851" t="str">
            <v>2CSR255053R2404</v>
          </cell>
          <cell r="B35851" t="str">
            <v>ABB</v>
          </cell>
          <cell r="C35851" t="str">
            <v>RCBO DSE201</v>
          </cell>
          <cell r="D35851" t="str">
            <v>RCBO 1P+N 40A Curve-C 100mA (AC) DSE201</v>
          </cell>
          <cell r="E35851">
            <v>368.30160000000001</v>
          </cell>
          <cell r="F35851" t="str">
            <v>Public Apr 25</v>
          </cell>
        </row>
        <row r="35852">
          <cell r="A35852" t="str">
            <v>2CSR255053R2504</v>
          </cell>
          <cell r="B35852" t="str">
            <v>ABB</v>
          </cell>
          <cell r="C35852" t="str">
            <v>RCBO DSE201</v>
          </cell>
          <cell r="D35852" t="str">
            <v>RCBO 1P+N 50A Curve-C 100mA (AC) DSE201</v>
          </cell>
          <cell r="E35852">
            <v>368.30160000000001</v>
          </cell>
          <cell r="F35852" t="str">
            <v>Public Apr 25</v>
          </cell>
        </row>
        <row r="35853">
          <cell r="A35853" t="str">
            <v>2CSR255153R1064</v>
          </cell>
          <cell r="B35853" t="str">
            <v>ABB</v>
          </cell>
          <cell r="C35853" t="str">
            <v>RCBO DSE201</v>
          </cell>
          <cell r="D35853" t="str">
            <v>RCBO 1P+N 6 A Curve-C 30mA (A) DSE201</v>
          </cell>
          <cell r="E35853">
            <v>333.96840000000003</v>
          </cell>
          <cell r="F35853" t="str">
            <v>Public Apr 25</v>
          </cell>
        </row>
        <row r="35854">
          <cell r="A35854" t="str">
            <v>2CSR255153R1104</v>
          </cell>
          <cell r="B35854" t="str">
            <v>ABB</v>
          </cell>
          <cell r="C35854" t="str">
            <v>RCBO DSE201</v>
          </cell>
          <cell r="D35854" t="str">
            <v>RCBO 1P+N 10A Curve-C 30mA (A) DSE201</v>
          </cell>
          <cell r="E35854">
            <v>333.96840000000003</v>
          </cell>
          <cell r="F35854" t="str">
            <v>Public Apr 25</v>
          </cell>
        </row>
        <row r="35855">
          <cell r="A35855" t="str">
            <v>2CSR255153R1164</v>
          </cell>
          <cell r="B35855" t="str">
            <v>ABB</v>
          </cell>
          <cell r="C35855" t="str">
            <v>RCBO DSE201</v>
          </cell>
          <cell r="D35855" t="str">
            <v>RCBO 1P+N 16A Curve-C 30mA (A) DSE201</v>
          </cell>
          <cell r="E35855">
            <v>333.96840000000003</v>
          </cell>
          <cell r="F35855" t="str">
            <v>Public Apr 25</v>
          </cell>
        </row>
        <row r="35856">
          <cell r="A35856" t="str">
            <v>2CSR255153R1204</v>
          </cell>
          <cell r="B35856" t="str">
            <v>ABB</v>
          </cell>
          <cell r="C35856" t="str">
            <v>RCBO DSE201</v>
          </cell>
          <cell r="D35856" t="str">
            <v>RCBO 1P+N 20A Curve-C 30mA (A) DSE201</v>
          </cell>
          <cell r="E35856">
            <v>333.96840000000003</v>
          </cell>
          <cell r="F35856" t="str">
            <v>Public Apr 25</v>
          </cell>
        </row>
        <row r="35857">
          <cell r="A35857" t="str">
            <v>2CSR255153R1254</v>
          </cell>
          <cell r="B35857" t="str">
            <v>ABB</v>
          </cell>
          <cell r="C35857" t="str">
            <v>RCBO DSE201</v>
          </cell>
          <cell r="D35857" t="str">
            <v>RCBO 1P+N 25A Curve-C 30mA (A) DSE201</v>
          </cell>
          <cell r="E35857">
            <v>333.96840000000003</v>
          </cell>
          <cell r="F35857" t="str">
            <v>Public Apr 25</v>
          </cell>
        </row>
        <row r="35858">
          <cell r="A35858" t="str">
            <v>2CSR255153R1324</v>
          </cell>
          <cell r="B35858" t="str">
            <v>ABB</v>
          </cell>
          <cell r="C35858" t="str">
            <v>RCBO DSE201</v>
          </cell>
          <cell r="D35858" t="str">
            <v>RCBO 1P+N 32A Curve-C 30mA (A) DSE201</v>
          </cell>
          <cell r="E35858">
            <v>333.96840000000003</v>
          </cell>
          <cell r="F35858" t="str">
            <v>Public Apr 25</v>
          </cell>
        </row>
        <row r="35859">
          <cell r="A35859" t="str">
            <v>2CSR255153R1404</v>
          </cell>
          <cell r="B35859" t="str">
            <v>ABB</v>
          </cell>
          <cell r="C35859" t="str">
            <v>RCBO DSE201</v>
          </cell>
          <cell r="D35859" t="str">
            <v>RCBO 1P+N 40A Curve-C 30mA (A) DSE201</v>
          </cell>
          <cell r="E35859">
            <v>353.73599999999999</v>
          </cell>
          <cell r="F35859" t="str">
            <v>Public Apr 25</v>
          </cell>
        </row>
        <row r="35860">
          <cell r="A35860" t="str">
            <v>2CSR255153R1504</v>
          </cell>
          <cell r="B35860" t="str">
            <v>ABB</v>
          </cell>
          <cell r="C35860" t="str">
            <v>RCBO DSE201</v>
          </cell>
          <cell r="D35860" t="str">
            <v>RCBO 1P+N 50A Curve-C 30mA (A) DSE201</v>
          </cell>
          <cell r="E35860">
            <v>353.73599999999999</v>
          </cell>
          <cell r="F35860" t="str">
            <v>Public Apr 25</v>
          </cell>
        </row>
        <row r="35861">
          <cell r="A35861" t="str">
            <v>2CTB800030S0000</v>
          </cell>
          <cell r="B35861" t="str">
            <v>ABB</v>
          </cell>
          <cell r="C35861" t="str">
            <v>Din Rail Products</v>
          </cell>
          <cell r="D35861" t="str">
            <v xml:space="preserve"> SPD OVR Class II OVR T2 QS TRANSPARENT</v>
          </cell>
          <cell r="E35861">
            <v>179.98920000000001</v>
          </cell>
          <cell r="F35861" t="str">
            <v>Public Apr 25</v>
          </cell>
        </row>
        <row r="35862">
          <cell r="A35862" t="str">
            <v>2CVS502001E1012</v>
          </cell>
          <cell r="B35862" t="str">
            <v>ABB</v>
          </cell>
          <cell r="C35862" t="str">
            <v>Distribution Enclosures</v>
          </cell>
          <cell r="D35862" t="str">
            <v>Styler Multirow 2R FL 32M</v>
          </cell>
          <cell r="E35862">
            <v>527.4828</v>
          </cell>
          <cell r="F35862" t="str">
            <v>Public Apr 25</v>
          </cell>
        </row>
        <row r="35863">
          <cell r="A35863" t="str">
            <v>2CVS503001E1012</v>
          </cell>
          <cell r="B35863" t="str">
            <v>ABB</v>
          </cell>
          <cell r="C35863" t="str">
            <v>Distribution Enclosures</v>
          </cell>
          <cell r="D35863" t="str">
            <v>Styler Multirow 3R FL 48M</v>
          </cell>
          <cell r="E35863">
            <v>598.23</v>
          </cell>
          <cell r="F35863" t="str">
            <v>Public Apr 25</v>
          </cell>
        </row>
        <row r="35864">
          <cell r="A35864" t="str">
            <v>2CVS504001E1012</v>
          </cell>
          <cell r="B35864" t="str">
            <v>ABB</v>
          </cell>
          <cell r="C35864" t="str">
            <v>Distribution Enclosures</v>
          </cell>
          <cell r="D35864" t="str">
            <v>Styler Multirow 4R FL 64M</v>
          </cell>
          <cell r="E35864">
            <v>743.88600000000008</v>
          </cell>
          <cell r="F35864" t="str">
            <v>Public Apr 25</v>
          </cell>
        </row>
        <row r="35865">
          <cell r="A35865" t="str">
            <v>2CVS505001E1012</v>
          </cell>
          <cell r="B35865" t="str">
            <v>ABB</v>
          </cell>
          <cell r="C35865" t="str">
            <v>Distribution Enclosures</v>
          </cell>
          <cell r="D35865" t="str">
            <v>Styler Multirow 5R FL 80M</v>
          </cell>
          <cell r="E35865">
            <v>813.59280000000001</v>
          </cell>
          <cell r="F35865" t="str">
            <v>Public Apr 25</v>
          </cell>
        </row>
        <row r="35866">
          <cell r="A35866" t="str">
            <v>2CVS502001E1022</v>
          </cell>
          <cell r="B35866" t="str">
            <v>ABB</v>
          </cell>
          <cell r="C35866" t="str">
            <v>Distribution Enclosures</v>
          </cell>
          <cell r="D35866" t="str">
            <v>Styler Multirow 2R SR 32M</v>
          </cell>
          <cell r="E35866">
            <v>527.4828</v>
          </cell>
          <cell r="F35866" t="str">
            <v>Public Apr 25</v>
          </cell>
        </row>
        <row r="35867">
          <cell r="A35867" t="str">
            <v>2CVS503001E1022</v>
          </cell>
          <cell r="B35867" t="str">
            <v>ABB</v>
          </cell>
          <cell r="C35867" t="str">
            <v>Distribution Enclosures</v>
          </cell>
          <cell r="D35867" t="str">
            <v>Styler Multirow 3R SR 48M</v>
          </cell>
          <cell r="E35867">
            <v>598.23</v>
          </cell>
          <cell r="F35867" t="str">
            <v>Public Apr 25</v>
          </cell>
        </row>
        <row r="35868">
          <cell r="A35868" t="str">
            <v>2CVS504001E1022</v>
          </cell>
          <cell r="B35868" t="str">
            <v>ABB</v>
          </cell>
          <cell r="C35868" t="str">
            <v>Distribution Enclosures</v>
          </cell>
          <cell r="D35868" t="str">
            <v>Styler Multirow 4R SR 64M</v>
          </cell>
          <cell r="E35868">
            <v>743.88600000000008</v>
          </cell>
          <cell r="F35868" t="str">
            <v>Public Apr 25</v>
          </cell>
        </row>
        <row r="35869">
          <cell r="A35869" t="str">
            <v>2CVS505001E1022</v>
          </cell>
          <cell r="B35869" t="str">
            <v>ABB</v>
          </cell>
          <cell r="C35869" t="str">
            <v>Distribution Enclosures</v>
          </cell>
          <cell r="D35869" t="str">
            <v>Styler Multirow 5R SR 80M</v>
          </cell>
          <cell r="E35869">
            <v>813.59280000000001</v>
          </cell>
          <cell r="F35869" t="str">
            <v>Public Apr 25</v>
          </cell>
        </row>
        <row r="35870">
          <cell r="A35870" t="str">
            <v>2CVM312071E1012</v>
          </cell>
          <cell r="B35870" t="str">
            <v>ABB</v>
          </cell>
          <cell r="C35870" t="str">
            <v>Distribution Enclosures</v>
          </cell>
          <cell r="D35870" t="str">
            <v>Minicenter 12W FLUSH PROV. XT2 160A</v>
          </cell>
          <cell r="E35870">
            <v>1102.8240000000001</v>
          </cell>
          <cell r="F35870" t="str">
            <v>Public Apr 25</v>
          </cell>
        </row>
        <row r="35871">
          <cell r="A35871" t="str">
            <v>2CVM318071E1012</v>
          </cell>
          <cell r="B35871" t="str">
            <v>ABB</v>
          </cell>
          <cell r="C35871" t="str">
            <v>Distribution Enclosures</v>
          </cell>
          <cell r="D35871" t="str">
            <v>Minicenter 18W FLUSH PROV. XT2 160A</v>
          </cell>
          <cell r="E35871">
            <v>1180.854</v>
          </cell>
          <cell r="F35871" t="str">
            <v>Public Apr 25</v>
          </cell>
        </row>
        <row r="35872">
          <cell r="A35872" t="str">
            <v>2CVM324071E1012</v>
          </cell>
          <cell r="B35872" t="str">
            <v>ABB</v>
          </cell>
          <cell r="C35872" t="str">
            <v>Distribution Enclosures</v>
          </cell>
          <cell r="D35872" t="str">
            <v>Minicenter 24W FLUSH PROV. XT2 160A</v>
          </cell>
          <cell r="E35872">
            <v>1323.3888000000002</v>
          </cell>
          <cell r="F35872" t="str">
            <v>Public Apr 25</v>
          </cell>
        </row>
        <row r="35873">
          <cell r="A35873" t="str">
            <v>2CVM330071E1012</v>
          </cell>
          <cell r="B35873" t="str">
            <v>ABB</v>
          </cell>
          <cell r="C35873" t="str">
            <v>Distribution Enclosures</v>
          </cell>
          <cell r="D35873" t="str">
            <v>Minicenter 30W FLUSH PROV. XT2 160A</v>
          </cell>
          <cell r="E35873">
            <v>1512.7416000000001</v>
          </cell>
          <cell r="F35873" t="str">
            <v>Public Apr 25</v>
          </cell>
        </row>
        <row r="35874">
          <cell r="A35874" t="str">
            <v>2CVM336071E1012</v>
          </cell>
          <cell r="B35874" t="str">
            <v>ABB</v>
          </cell>
          <cell r="C35874" t="str">
            <v>Distribution Enclosures</v>
          </cell>
          <cell r="D35874" t="str">
            <v>Minicenter 36W FLUSH PROV. XT2 160A</v>
          </cell>
          <cell r="E35874">
            <v>1697.9328</v>
          </cell>
          <cell r="F35874" t="str">
            <v>Public Apr 25</v>
          </cell>
        </row>
        <row r="35875">
          <cell r="A35875" t="str">
            <v>2CVM342071E1012</v>
          </cell>
          <cell r="B35875" t="str">
            <v>ABB</v>
          </cell>
          <cell r="C35875" t="str">
            <v>Distribution Enclosures</v>
          </cell>
          <cell r="D35875" t="str">
            <v>Minicenter 42W FLUSH PROV. XT2 160A</v>
          </cell>
          <cell r="E35875">
            <v>1861.2755999999999</v>
          </cell>
          <cell r="F35875" t="str">
            <v>Public Apr 25</v>
          </cell>
        </row>
        <row r="35876">
          <cell r="A35876" t="str">
            <v>2CVM348071E1012</v>
          </cell>
          <cell r="B35876" t="str">
            <v>ABB</v>
          </cell>
          <cell r="C35876" t="str">
            <v>Distribution Enclosures</v>
          </cell>
          <cell r="D35876" t="str">
            <v>Minicenter 48W FLUSH PROV. XT2 160A</v>
          </cell>
          <cell r="E35876">
            <v>2025.6588000000002</v>
          </cell>
          <cell r="F35876" t="str">
            <v>Public Apr 25</v>
          </cell>
        </row>
        <row r="35877">
          <cell r="A35877" t="str">
            <v>2CVM360071E1012</v>
          </cell>
          <cell r="B35877" t="str">
            <v>ABB</v>
          </cell>
          <cell r="C35877" t="str">
            <v>Distribution Enclosures</v>
          </cell>
          <cell r="D35877" t="str">
            <v>Minicenter 60W FLUSH PROV. XT2 160A</v>
          </cell>
          <cell r="E35877">
            <v>2957.8572000000004</v>
          </cell>
          <cell r="F35877" t="str">
            <v>Public Apr 25</v>
          </cell>
        </row>
        <row r="35878">
          <cell r="A35878" t="str">
            <v>2CVM372071E1012</v>
          </cell>
          <cell r="B35878" t="str">
            <v>ABB</v>
          </cell>
          <cell r="C35878" t="str">
            <v>Distribution Enclosures</v>
          </cell>
          <cell r="D35878" t="str">
            <v>Minicenter 72W FLUSH PROV. XT2 160A</v>
          </cell>
          <cell r="E35878">
            <v>3157.6140000000005</v>
          </cell>
          <cell r="F35878" t="str">
            <v>Public Apr 25</v>
          </cell>
        </row>
        <row r="35879">
          <cell r="A35879" t="str">
            <v>2CVM312071E1022</v>
          </cell>
          <cell r="B35879" t="str">
            <v>ABB</v>
          </cell>
          <cell r="C35879" t="str">
            <v>Distribution Enclosures</v>
          </cell>
          <cell r="D35879" t="str">
            <v>Minicenter 12W SURFACE PROV. XT2 160A</v>
          </cell>
          <cell r="E35879">
            <v>1102.8240000000001</v>
          </cell>
          <cell r="F35879" t="str">
            <v>Public Apr 25</v>
          </cell>
        </row>
        <row r="35880">
          <cell r="A35880" t="str">
            <v>2CVM318071E1022</v>
          </cell>
          <cell r="B35880" t="str">
            <v>ABB</v>
          </cell>
          <cell r="C35880" t="str">
            <v>Distribution Enclosures</v>
          </cell>
          <cell r="D35880" t="str">
            <v>Minicenter 18W SURFACE PROV. XT2 160A</v>
          </cell>
          <cell r="E35880">
            <v>1180.854</v>
          </cell>
          <cell r="F35880" t="str">
            <v>Public Apr 25</v>
          </cell>
        </row>
        <row r="35881">
          <cell r="A35881" t="str">
            <v>2CVM324071E1022</v>
          </cell>
          <cell r="B35881" t="str">
            <v>ABB</v>
          </cell>
          <cell r="C35881" t="str">
            <v>Distribution Enclosures</v>
          </cell>
          <cell r="D35881" t="str">
            <v>Minicenter 24W SURFACE PROV. XT2 160A</v>
          </cell>
          <cell r="E35881">
            <v>1323.3888000000002</v>
          </cell>
          <cell r="F35881" t="str">
            <v>Public Apr 25</v>
          </cell>
        </row>
        <row r="35882">
          <cell r="A35882" t="str">
            <v>2CVM330071E1022</v>
          </cell>
          <cell r="B35882" t="str">
            <v>ABB</v>
          </cell>
          <cell r="C35882" t="str">
            <v>Distribution Enclosures</v>
          </cell>
          <cell r="D35882" t="str">
            <v>Minicenter 30W SURFACE PROV. XT2 160A</v>
          </cell>
          <cell r="E35882">
            <v>1512.7416000000001</v>
          </cell>
          <cell r="F35882" t="str">
            <v>Public Apr 25</v>
          </cell>
        </row>
        <row r="35883">
          <cell r="A35883" t="str">
            <v>2CVM336071E1022</v>
          </cell>
          <cell r="B35883" t="str">
            <v>ABB</v>
          </cell>
          <cell r="C35883" t="str">
            <v>Distribution Enclosures</v>
          </cell>
          <cell r="D35883" t="str">
            <v>Minicenter 36W SURFACE PROV. XT2 160A</v>
          </cell>
          <cell r="E35883">
            <v>1697.9328</v>
          </cell>
          <cell r="F35883" t="str">
            <v>Public Apr 25</v>
          </cell>
        </row>
        <row r="35884">
          <cell r="A35884" t="str">
            <v>2CVM342071E1022</v>
          </cell>
          <cell r="B35884" t="str">
            <v>ABB</v>
          </cell>
          <cell r="C35884" t="str">
            <v>Distribution Enclosures</v>
          </cell>
          <cell r="D35884" t="str">
            <v>Minicenter 42W SURFACE PROV. XT2 160A</v>
          </cell>
          <cell r="E35884">
            <v>1861.2755999999999</v>
          </cell>
          <cell r="F35884" t="str">
            <v>Public Apr 25</v>
          </cell>
        </row>
        <row r="35885">
          <cell r="A35885" t="str">
            <v>2CVM348071E1022</v>
          </cell>
          <cell r="B35885" t="str">
            <v>ABB</v>
          </cell>
          <cell r="C35885" t="str">
            <v>Distribution Enclosures</v>
          </cell>
          <cell r="D35885" t="str">
            <v>Minicenter 48W SURFACE PROV. XT2 160A</v>
          </cell>
          <cell r="E35885">
            <v>2025.6588000000002</v>
          </cell>
          <cell r="F35885" t="str">
            <v>Public Apr 25</v>
          </cell>
        </row>
        <row r="35886">
          <cell r="A35886" t="str">
            <v>2CVM360071E1022</v>
          </cell>
          <cell r="B35886" t="str">
            <v>ABB</v>
          </cell>
          <cell r="C35886" t="str">
            <v>Distribution Enclosures</v>
          </cell>
          <cell r="D35886" t="str">
            <v>Minicenter 60W SURFACE PROV. XT2 160A</v>
          </cell>
          <cell r="E35886">
            <v>2957.8572000000004</v>
          </cell>
          <cell r="F35886" t="str">
            <v>Public Apr 25</v>
          </cell>
        </row>
        <row r="35887">
          <cell r="A35887" t="str">
            <v>2CVM372071E1022</v>
          </cell>
          <cell r="B35887" t="str">
            <v>ABB</v>
          </cell>
          <cell r="C35887" t="str">
            <v>Distribution Enclosures</v>
          </cell>
          <cell r="D35887" t="str">
            <v>Minicenter 72W SURFACE PROV. XT2 160A</v>
          </cell>
          <cell r="E35887">
            <v>3157.6140000000005</v>
          </cell>
          <cell r="F35887" t="str">
            <v>Public Apr 25</v>
          </cell>
        </row>
        <row r="35888">
          <cell r="A35888" t="str">
            <v>2CVM507001E1012</v>
          </cell>
          <cell r="B35888" t="str">
            <v>ABB</v>
          </cell>
          <cell r="C35888" t="str">
            <v>Distribution Enclosures</v>
          </cell>
          <cell r="D35888" t="str">
            <v>Minicenter Multirow 7R 112M FLUSH</v>
          </cell>
          <cell r="E35888">
            <v>1692.7308</v>
          </cell>
          <cell r="F35888" t="str">
            <v>Public Apr 25</v>
          </cell>
        </row>
        <row r="35889">
          <cell r="A35889" t="str">
            <v>2CVM507001E1022</v>
          </cell>
          <cell r="B35889" t="str">
            <v>ABB</v>
          </cell>
          <cell r="C35889" t="str">
            <v>Distribution Enclosures</v>
          </cell>
          <cell r="D35889" t="str">
            <v>Minicenter Multirow 7R 112M SURFACE</v>
          </cell>
          <cell r="E35889">
            <v>1692.7308</v>
          </cell>
          <cell r="F35889" t="str">
            <v>Public Apr 25</v>
          </cell>
        </row>
        <row r="35890">
          <cell r="A35890" t="str">
            <v>2CCF019606R0001</v>
          </cell>
          <cell r="B35890" t="str">
            <v>ABB</v>
          </cell>
          <cell r="C35890" t="str">
            <v>-</v>
          </cell>
          <cell r="D35890" t="str">
            <v>S802PV-SP80 High Performance MCB</v>
          </cell>
          <cell r="E35890">
            <v>1454.4792</v>
          </cell>
          <cell r="F35890" t="str">
            <v>Public Apr 25</v>
          </cell>
        </row>
        <row r="35891">
          <cell r="A35891" t="str">
            <v>2CCF019607R0001</v>
          </cell>
          <cell r="B35891" t="str">
            <v>ABB</v>
          </cell>
          <cell r="C35891" t="str">
            <v>-</v>
          </cell>
          <cell r="D35891" t="str">
            <v>S802PV-SP100 High Performance MCB</v>
          </cell>
          <cell r="E35891">
            <v>1454.4792</v>
          </cell>
          <cell r="F35891" t="str">
            <v>Public Apr 25</v>
          </cell>
        </row>
        <row r="35892">
          <cell r="A35892" t="str">
            <v>2CCF019608R0001</v>
          </cell>
          <cell r="B35892" t="str">
            <v>ABB</v>
          </cell>
          <cell r="C35892" t="str">
            <v>-</v>
          </cell>
          <cell r="D35892" t="str">
            <v>S802PV-SP125 High Performance MCB</v>
          </cell>
          <cell r="E35892">
            <v>1496.0952</v>
          </cell>
          <cell r="F35892" t="str">
            <v>Public Apr 25</v>
          </cell>
        </row>
        <row r="35893">
          <cell r="A35893" t="str">
            <v>2CCF019619R0001</v>
          </cell>
          <cell r="B35893" t="str">
            <v>ABB</v>
          </cell>
          <cell r="C35893" t="str">
            <v>-</v>
          </cell>
          <cell r="D35893" t="str">
            <v>S803PV-SP80 High Performance MCB</v>
          </cell>
          <cell r="E35893">
            <v>2358.5868</v>
          </cell>
          <cell r="F35893" t="str">
            <v>Public Apr 25</v>
          </cell>
        </row>
        <row r="35894">
          <cell r="A35894" t="str">
            <v>2CCF019620R0001</v>
          </cell>
          <cell r="B35894" t="str">
            <v>ABB</v>
          </cell>
          <cell r="C35894" t="str">
            <v>-</v>
          </cell>
          <cell r="D35894" t="str">
            <v>S803PV-SP100 High Performance MCB</v>
          </cell>
          <cell r="E35894">
            <v>2358.5868</v>
          </cell>
          <cell r="F35894" t="str">
            <v>Public Apr 25</v>
          </cell>
        </row>
        <row r="35895">
          <cell r="A35895" t="str">
            <v>2CCF019621R0001</v>
          </cell>
          <cell r="B35895" t="str">
            <v>ABB</v>
          </cell>
          <cell r="C35895" t="str">
            <v>-</v>
          </cell>
          <cell r="D35895" t="str">
            <v>S803PV-SP125 High Performance MCB</v>
          </cell>
          <cell r="E35895">
            <v>2435.5764000000004</v>
          </cell>
          <cell r="F35895" t="str">
            <v>Public Apr 25</v>
          </cell>
        </row>
        <row r="35896">
          <cell r="A35896" t="str">
            <v>2CCF019631R0001</v>
          </cell>
          <cell r="B35896" t="str">
            <v>ABB</v>
          </cell>
          <cell r="C35896" t="str">
            <v>-</v>
          </cell>
          <cell r="D35896" t="str">
            <v>S804PV-SP80 High Performance MCB</v>
          </cell>
          <cell r="E35896">
            <v>3130.5636</v>
          </cell>
          <cell r="F35896" t="str">
            <v>Public Apr 25</v>
          </cell>
        </row>
        <row r="35897">
          <cell r="A35897" t="str">
            <v>2CCF019632R0001</v>
          </cell>
          <cell r="B35897" t="str">
            <v>ABB</v>
          </cell>
          <cell r="C35897" t="str">
            <v>-</v>
          </cell>
          <cell r="D35897" t="str">
            <v>S804PV-SP100 High Performance MCB</v>
          </cell>
          <cell r="E35897">
            <v>3130.5636</v>
          </cell>
          <cell r="F35897" t="str">
            <v>Public Apr 25</v>
          </cell>
        </row>
        <row r="35898">
          <cell r="A35898" t="str">
            <v>2CCF019633R0001</v>
          </cell>
          <cell r="B35898" t="str">
            <v>ABB</v>
          </cell>
          <cell r="C35898" t="str">
            <v>-</v>
          </cell>
          <cell r="D35898" t="str">
            <v>S804PV-SP125 High Performance MCB</v>
          </cell>
          <cell r="E35898">
            <v>3230.442</v>
          </cell>
          <cell r="F35898" t="str">
            <v>Public Apr 25</v>
          </cell>
        </row>
        <row r="35899">
          <cell r="A35899" t="str">
            <v>2CCF019636R0001</v>
          </cell>
          <cell r="B35899" t="str">
            <v>ABB</v>
          </cell>
          <cell r="C35899" t="str">
            <v>-</v>
          </cell>
          <cell r="D35899" t="str">
            <v>S802PV-SD125 Switch disconnector</v>
          </cell>
          <cell r="E35899">
            <v>1848.7908</v>
          </cell>
          <cell r="F35899" t="str">
            <v>Public Apr 25</v>
          </cell>
        </row>
        <row r="35900">
          <cell r="A35900" t="str">
            <v>2CCF019639R0001</v>
          </cell>
          <cell r="B35900" t="str">
            <v>ABB</v>
          </cell>
          <cell r="C35900" t="str">
            <v>-</v>
          </cell>
          <cell r="D35900" t="str">
            <v>S803PV-SD125 Switch disconnector</v>
          </cell>
          <cell r="E35900">
            <v>2356.5060000000003</v>
          </cell>
          <cell r="F35900" t="str">
            <v>Public Apr 25</v>
          </cell>
        </row>
        <row r="35901">
          <cell r="A35901" t="str">
            <v>2CCF019642R0001</v>
          </cell>
          <cell r="B35901" t="str">
            <v>ABB</v>
          </cell>
          <cell r="C35901" t="str">
            <v>-</v>
          </cell>
          <cell r="D35901" t="str">
            <v>S804PV-SD125 Switch disconnector</v>
          </cell>
          <cell r="E35901">
            <v>3161.7756000000004</v>
          </cell>
          <cell r="F35901" t="str">
            <v>Public Apr 25</v>
          </cell>
        </row>
        <row r="35902">
          <cell r="A35902" t="str">
            <v>2CCS861001R1627</v>
          </cell>
          <cell r="B35902" t="str">
            <v>ABB</v>
          </cell>
          <cell r="C35902" t="str">
            <v>-</v>
          </cell>
          <cell r="D35902" t="str">
            <v>S801S-UCK80 High Performance MCB</v>
          </cell>
          <cell r="E35902">
            <v>897.86519999999996</v>
          </cell>
          <cell r="F35902" t="str">
            <v>Public Apr 25</v>
          </cell>
        </row>
        <row r="35903">
          <cell r="A35903" t="str">
            <v>2CCS861001R1805</v>
          </cell>
          <cell r="B35903" t="str">
            <v>ABB</v>
          </cell>
          <cell r="C35903" t="str">
            <v>-</v>
          </cell>
          <cell r="D35903" t="str">
            <v>S801S-UCB80 High Performance MCB</v>
          </cell>
          <cell r="E35903">
            <v>806.31000000000006</v>
          </cell>
          <cell r="F35903" t="str">
            <v>Public Apr 25</v>
          </cell>
        </row>
        <row r="35904">
          <cell r="A35904" t="str">
            <v>2CCP247212R0001</v>
          </cell>
          <cell r="B35904" t="str">
            <v>ABB</v>
          </cell>
          <cell r="C35904" t="str">
            <v>HPMCB - High Performance MCB</v>
          </cell>
          <cell r="D35904" t="str">
            <v>S802PV-M100-H</v>
          </cell>
          <cell r="E35904">
            <v>1627.1856</v>
          </cell>
          <cell r="F35904" t="str">
            <v>Public Apr 25</v>
          </cell>
        </row>
        <row r="35905">
          <cell r="A35905" t="str">
            <v>7GSP001737R0006</v>
          </cell>
          <cell r="B35905" t="str">
            <v>ABB</v>
          </cell>
          <cell r="C35905" t="str">
            <v xml:space="preserve">Moulded Case Circuit Breaker </v>
          </cell>
          <cell r="D35905" t="str">
            <v>TEY 1 POLE 100A BRKR</v>
          </cell>
          <cell r="E35905">
            <v>1063.2923118987342</v>
          </cell>
          <cell r="F35905" t="str">
            <v>Public Apr 25</v>
          </cell>
        </row>
        <row r="35906">
          <cell r="A35906" t="str">
            <v>7GSP001739R0006</v>
          </cell>
          <cell r="B35906" t="str">
            <v>ABB</v>
          </cell>
          <cell r="C35906" t="str">
            <v xml:space="preserve">Moulded Case Circuit Breaker </v>
          </cell>
          <cell r="D35906" t="str">
            <v>TEY 1 POLE 15A BRKR</v>
          </cell>
          <cell r="E35906">
            <v>540.23713822784816</v>
          </cell>
          <cell r="F35906" t="str">
            <v>Public Apr 25</v>
          </cell>
        </row>
        <row r="35907">
          <cell r="A35907" t="str">
            <v>7GSP001741R0006</v>
          </cell>
          <cell r="B35907" t="str">
            <v>ABB</v>
          </cell>
          <cell r="C35907" t="str">
            <v xml:space="preserve">Moulded Case Circuit Breaker </v>
          </cell>
          <cell r="D35907" t="str">
            <v>TEY 1 POLE 20A BRKR</v>
          </cell>
          <cell r="E35907">
            <v>540.23713822784816</v>
          </cell>
          <cell r="F35907" t="str">
            <v>Public Apr 25</v>
          </cell>
        </row>
        <row r="35908">
          <cell r="A35908" t="str">
            <v>7GSP001743R0006</v>
          </cell>
          <cell r="B35908" t="str">
            <v>ABB</v>
          </cell>
          <cell r="C35908" t="str">
            <v xml:space="preserve">Moulded Case Circuit Breaker </v>
          </cell>
          <cell r="D35908" t="str">
            <v>TEY 1 POLE 25A BRKR</v>
          </cell>
          <cell r="E35908">
            <v>540.23713822784816</v>
          </cell>
          <cell r="F35908" t="str">
            <v>Public Apr 25</v>
          </cell>
        </row>
        <row r="35909">
          <cell r="A35909" t="str">
            <v>7GSP001745R0006</v>
          </cell>
          <cell r="B35909" t="str">
            <v>ABB</v>
          </cell>
          <cell r="C35909" t="str">
            <v xml:space="preserve">Moulded Case Circuit Breaker </v>
          </cell>
          <cell r="D35909" t="str">
            <v>TEY 1 POLE 30A BRKR</v>
          </cell>
          <cell r="E35909">
            <v>540.23713822784816</v>
          </cell>
          <cell r="F35909" t="str">
            <v>Public Apr 25</v>
          </cell>
        </row>
        <row r="35910">
          <cell r="A35910" t="str">
            <v>7GSP001747R0006</v>
          </cell>
          <cell r="B35910" t="str">
            <v>ABB</v>
          </cell>
          <cell r="C35910" t="str">
            <v xml:space="preserve">Moulded Case Circuit Breaker </v>
          </cell>
          <cell r="D35910" t="str">
            <v>TEY 1 POLE 35A BRKR</v>
          </cell>
          <cell r="E35910">
            <v>540.23713822784816</v>
          </cell>
          <cell r="F35910" t="str">
            <v>Public Apr 25</v>
          </cell>
        </row>
        <row r="35911">
          <cell r="A35911" t="str">
            <v>7GSP001749R0006</v>
          </cell>
          <cell r="B35911" t="str">
            <v>ABB</v>
          </cell>
          <cell r="C35911" t="str">
            <v xml:space="preserve">Moulded Case Circuit Breaker </v>
          </cell>
          <cell r="D35911" t="str">
            <v>TEY 1 POLE 40A BRKR</v>
          </cell>
          <cell r="E35911">
            <v>540.23713822784816</v>
          </cell>
          <cell r="F35911" t="str">
            <v>Public Apr 25</v>
          </cell>
        </row>
        <row r="35912">
          <cell r="A35912" t="str">
            <v>7GSP001751R0006</v>
          </cell>
          <cell r="B35912" t="str">
            <v>ABB</v>
          </cell>
          <cell r="C35912" t="str">
            <v xml:space="preserve">Moulded Case Circuit Breaker </v>
          </cell>
          <cell r="D35912" t="str">
            <v>TEY 1 POLE 45A BRKR</v>
          </cell>
          <cell r="E35912">
            <v>540.23713822784816</v>
          </cell>
          <cell r="F35912" t="str">
            <v>Public Apr 25</v>
          </cell>
        </row>
        <row r="35913">
          <cell r="A35913" t="str">
            <v>7GSP001753R0006</v>
          </cell>
          <cell r="B35913" t="str">
            <v>ABB</v>
          </cell>
          <cell r="C35913" t="str">
            <v xml:space="preserve">Moulded Case Circuit Breaker </v>
          </cell>
          <cell r="D35913" t="str">
            <v>TEY 1 POLE 50A BRKR</v>
          </cell>
          <cell r="E35913">
            <v>540.23713822784816</v>
          </cell>
          <cell r="F35913" t="str">
            <v>Public Apr 25</v>
          </cell>
        </row>
        <row r="35914">
          <cell r="A35914" t="str">
            <v>7GSP001755R0006</v>
          </cell>
          <cell r="B35914" t="str">
            <v>ABB</v>
          </cell>
          <cell r="C35914" t="str">
            <v xml:space="preserve">Moulded Case Circuit Breaker </v>
          </cell>
          <cell r="D35914" t="str">
            <v>TEY 1 POLE 60A BRKR</v>
          </cell>
          <cell r="E35914">
            <v>540.23713822784816</v>
          </cell>
          <cell r="F35914" t="str">
            <v>Public Apr 25</v>
          </cell>
        </row>
        <row r="35915">
          <cell r="A35915" t="str">
            <v>7GSP001757R0006</v>
          </cell>
          <cell r="B35915" t="str">
            <v>ABB</v>
          </cell>
          <cell r="C35915" t="str">
            <v xml:space="preserve">Moulded Case Circuit Breaker </v>
          </cell>
          <cell r="D35915" t="str">
            <v>TEY 1 POLE 70A BRKR</v>
          </cell>
          <cell r="E35915">
            <v>1063.2923118987342</v>
          </cell>
          <cell r="F35915" t="str">
            <v>Public Apr 25</v>
          </cell>
        </row>
        <row r="35916">
          <cell r="A35916" t="str">
            <v>7GSP001759R0006</v>
          </cell>
          <cell r="B35916" t="str">
            <v>ABB</v>
          </cell>
          <cell r="C35916" t="str">
            <v xml:space="preserve">Moulded Case Circuit Breaker </v>
          </cell>
          <cell r="D35916" t="str">
            <v>TEY 1 POLE 80A BRKR</v>
          </cell>
          <cell r="E35916">
            <v>1063.2923118987342</v>
          </cell>
          <cell r="F35916" t="str">
            <v>Public Apr 25</v>
          </cell>
        </row>
        <row r="35917">
          <cell r="A35917" t="str">
            <v>7GSP001761R0006</v>
          </cell>
          <cell r="B35917" t="str">
            <v>ABB</v>
          </cell>
          <cell r="C35917" t="str">
            <v xml:space="preserve">Moulded Case Circuit Breaker </v>
          </cell>
          <cell r="D35917" t="str">
            <v>TEY 1 POLE 90A BRKR</v>
          </cell>
          <cell r="E35917">
            <v>1063.2923118987342</v>
          </cell>
          <cell r="F35917" t="str">
            <v>Public Apr 25</v>
          </cell>
        </row>
        <row r="35918">
          <cell r="A35918" t="str">
            <v>7GSP001763R0006</v>
          </cell>
          <cell r="B35918" t="str">
            <v>ABB</v>
          </cell>
          <cell r="C35918" t="str">
            <v xml:space="preserve">Moulded Case Circuit Breaker </v>
          </cell>
          <cell r="D35918" t="str">
            <v>TEY 2 POLE 100A BRKR</v>
          </cell>
          <cell r="E35918">
            <v>1755.4361030886078</v>
          </cell>
          <cell r="F35918" t="str">
            <v>Public Apr 25</v>
          </cell>
        </row>
        <row r="35919">
          <cell r="A35919" t="str">
            <v>7GSP001764R0006</v>
          </cell>
          <cell r="B35919" t="str">
            <v>ABB</v>
          </cell>
          <cell r="C35919" t="str">
            <v xml:space="preserve">Moulded Case Circuit Breaker </v>
          </cell>
          <cell r="D35919" t="str">
            <v>TEY 2 POLE 100A BRKR AS1A</v>
          </cell>
          <cell r="E35919">
            <v>2076.9558756455694</v>
          </cell>
          <cell r="F35919" t="str">
            <v>Public Apr 25</v>
          </cell>
        </row>
        <row r="35920">
          <cell r="A35920" t="str">
            <v>7GSP001765R0006</v>
          </cell>
          <cell r="B35920" t="str">
            <v>ABB</v>
          </cell>
          <cell r="C35920" t="str">
            <v xml:space="preserve">Moulded Case Circuit Breaker </v>
          </cell>
          <cell r="D35920" t="str">
            <v>TEY 2 POLE 100A BRKR ST12</v>
          </cell>
          <cell r="E35920">
            <v>3538.9059378227848</v>
          </cell>
          <cell r="F35920" t="str">
            <v>Public Apr 25</v>
          </cell>
        </row>
        <row r="35921">
          <cell r="A35921" t="str">
            <v>7GSP001767R0006</v>
          </cell>
          <cell r="B35921" t="str">
            <v>ABB</v>
          </cell>
          <cell r="C35921" t="str">
            <v xml:space="preserve">Moulded Case Circuit Breaker </v>
          </cell>
          <cell r="D35921" t="str">
            <v>TEY 2 POLE 15A BRKR</v>
          </cell>
          <cell r="E35921">
            <v>1077.8698523544306</v>
          </cell>
          <cell r="F35921" t="str">
            <v>Public Apr 25</v>
          </cell>
        </row>
        <row r="35922">
          <cell r="A35922" t="str">
            <v>7GSP001768R0006</v>
          </cell>
          <cell r="B35922" t="str">
            <v>ABB</v>
          </cell>
          <cell r="C35922" t="str">
            <v xml:space="preserve">Moulded Case Circuit Breaker </v>
          </cell>
          <cell r="D35922" t="str">
            <v>TEY 2 POLE 15A BRKR ST12</v>
          </cell>
          <cell r="E35922">
            <v>2863.1844874936705</v>
          </cell>
          <cell r="F35922" t="str">
            <v>Public Apr 25</v>
          </cell>
        </row>
        <row r="35923">
          <cell r="A35923" t="str">
            <v>7GSP001770R0006</v>
          </cell>
          <cell r="B35923" t="str">
            <v>ABB</v>
          </cell>
          <cell r="C35923" t="str">
            <v xml:space="preserve">Moulded Case Circuit Breaker </v>
          </cell>
          <cell r="D35923" t="str">
            <v>TEY 2 POLE 20A BRKR</v>
          </cell>
          <cell r="E35923">
            <v>1077.8698523544306</v>
          </cell>
          <cell r="F35923" t="str">
            <v>Public Apr 25</v>
          </cell>
        </row>
        <row r="35924">
          <cell r="A35924" t="str">
            <v>7GSP001771R0006</v>
          </cell>
          <cell r="B35924" t="str">
            <v>ABB</v>
          </cell>
          <cell r="C35924" t="str">
            <v xml:space="preserve">Moulded Case Circuit Breaker </v>
          </cell>
          <cell r="D35924" t="str">
            <v>TEY 2 POLE 20A BRKR ST12</v>
          </cell>
          <cell r="E35924">
            <v>2863.1844874936705</v>
          </cell>
          <cell r="F35924" t="str">
            <v>Public Apr 25</v>
          </cell>
        </row>
        <row r="35925">
          <cell r="A35925" t="str">
            <v>7GSP001773R0006</v>
          </cell>
          <cell r="B35925" t="str">
            <v>ABB</v>
          </cell>
          <cell r="C35925" t="str">
            <v xml:space="preserve">Moulded Case Circuit Breaker </v>
          </cell>
          <cell r="D35925" t="str">
            <v>TEY 2 POLE 25A BRKR</v>
          </cell>
          <cell r="E35925">
            <v>1077.8698523544306</v>
          </cell>
          <cell r="F35925" t="str">
            <v>Public Apr 25</v>
          </cell>
        </row>
        <row r="35926">
          <cell r="A35926" t="str">
            <v>7GSP001774R0006</v>
          </cell>
          <cell r="B35926" t="str">
            <v>ABB</v>
          </cell>
          <cell r="C35926" t="str">
            <v xml:space="preserve">Moulded Case Circuit Breaker </v>
          </cell>
          <cell r="D35926" t="str">
            <v>TEY 2 POLE 25A BRKR ST12</v>
          </cell>
          <cell r="E35926">
            <v>2384.115143088608</v>
          </cell>
          <cell r="F35926" t="str">
            <v>Public Apr 25</v>
          </cell>
        </row>
        <row r="35927">
          <cell r="A35927" t="str">
            <v>7GSP001776R0006</v>
          </cell>
          <cell r="B35927" t="str">
            <v>ABB</v>
          </cell>
          <cell r="C35927" t="str">
            <v xml:space="preserve">Moulded Case Circuit Breaker </v>
          </cell>
          <cell r="D35927" t="str">
            <v>TEY 2 POLE 30A BRKR</v>
          </cell>
          <cell r="E35927">
            <v>1077.8698523544306</v>
          </cell>
          <cell r="F35927" t="str">
            <v>Public Apr 25</v>
          </cell>
        </row>
        <row r="35928">
          <cell r="A35928" t="str">
            <v>7GSP001777R0006</v>
          </cell>
          <cell r="B35928" t="str">
            <v>ABB</v>
          </cell>
          <cell r="C35928" t="str">
            <v xml:space="preserve">Moulded Case Circuit Breaker </v>
          </cell>
          <cell r="D35928" t="str">
            <v>TEY 2 POLE 30A BRKR ST12</v>
          </cell>
          <cell r="E35928">
            <v>2863.1844874936705</v>
          </cell>
          <cell r="F35928" t="str">
            <v>Public Apr 25</v>
          </cell>
        </row>
        <row r="35929">
          <cell r="A35929" t="str">
            <v>7GSP001779R0006</v>
          </cell>
          <cell r="B35929" t="str">
            <v>ABB</v>
          </cell>
          <cell r="C35929" t="str">
            <v xml:space="preserve">Moulded Case Circuit Breaker </v>
          </cell>
          <cell r="D35929" t="str">
            <v>TEY 2 POLE 35A BRKR</v>
          </cell>
          <cell r="E35929">
            <v>1077.8698523544306</v>
          </cell>
          <cell r="F35929" t="str">
            <v>Public Apr 25</v>
          </cell>
        </row>
        <row r="35930">
          <cell r="A35930" t="str">
            <v>7GSP001780R0006</v>
          </cell>
          <cell r="B35930" t="str">
            <v>ABB</v>
          </cell>
          <cell r="C35930" t="str">
            <v xml:space="preserve">Moulded Case Circuit Breaker </v>
          </cell>
          <cell r="D35930" t="str">
            <v>TEY 2 POLE 35A BRKR ST12</v>
          </cell>
          <cell r="E35930">
            <v>2863.1844874936705</v>
          </cell>
          <cell r="F35930" t="str">
            <v>Public Apr 25</v>
          </cell>
        </row>
        <row r="35931">
          <cell r="A35931" t="str">
            <v>7GSP001782R0006</v>
          </cell>
          <cell r="B35931" t="str">
            <v>ABB</v>
          </cell>
          <cell r="C35931" t="str">
            <v xml:space="preserve">Moulded Case Circuit Breaker </v>
          </cell>
          <cell r="D35931" t="str">
            <v>TEY 2 POLE 40A BRKR</v>
          </cell>
          <cell r="E35931">
            <v>1077.8698523544306</v>
          </cell>
          <cell r="F35931" t="str">
            <v>Public Apr 25</v>
          </cell>
        </row>
        <row r="35932">
          <cell r="A35932" t="str">
            <v>7GSP001783R0006</v>
          </cell>
          <cell r="B35932" t="str">
            <v>ABB</v>
          </cell>
          <cell r="C35932" t="str">
            <v xml:space="preserve">Moulded Case Circuit Breaker </v>
          </cell>
          <cell r="D35932" t="str">
            <v>TEY 2 POLE 40A BRKR ST12</v>
          </cell>
          <cell r="E35932">
            <v>2384.115143088608</v>
          </cell>
          <cell r="F35932" t="str">
            <v>Public Apr 25</v>
          </cell>
        </row>
        <row r="35933">
          <cell r="A35933" t="str">
            <v>7GSP001785R0006</v>
          </cell>
          <cell r="B35933" t="str">
            <v>ABB</v>
          </cell>
          <cell r="C35933" t="str">
            <v xml:space="preserve">Moulded Case Circuit Breaker </v>
          </cell>
          <cell r="D35933" t="str">
            <v>TEY 2 POLE 45A BRKR</v>
          </cell>
          <cell r="E35933">
            <v>1077.8698523544306</v>
          </cell>
          <cell r="F35933" t="str">
            <v>Public Apr 25</v>
          </cell>
        </row>
        <row r="35934">
          <cell r="A35934" t="str">
            <v>7GSP001786R0006</v>
          </cell>
          <cell r="B35934" t="str">
            <v>ABB</v>
          </cell>
          <cell r="C35934" t="str">
            <v xml:space="preserve">Moulded Case Circuit Breaker </v>
          </cell>
          <cell r="D35934" t="str">
            <v>TEY 2 POLE 45A BRKR ST12</v>
          </cell>
          <cell r="E35934">
            <v>2384.115143088608</v>
          </cell>
          <cell r="F35934" t="str">
            <v>Public Apr 25</v>
          </cell>
        </row>
        <row r="35935">
          <cell r="A35935" t="str">
            <v>7GSP001788R0006</v>
          </cell>
          <cell r="B35935" t="str">
            <v>ABB</v>
          </cell>
          <cell r="C35935" t="str">
            <v xml:space="preserve">Moulded Case Circuit Breaker </v>
          </cell>
          <cell r="D35935" t="str">
            <v>TEY 2 POLE 50A BRKR</v>
          </cell>
          <cell r="E35935">
            <v>1077.8698523544306</v>
          </cell>
          <cell r="F35935" t="str">
            <v>Public Apr 25</v>
          </cell>
        </row>
        <row r="35936">
          <cell r="A35936" t="str">
            <v>7GSP001789R0006</v>
          </cell>
          <cell r="B35936" t="str">
            <v>ABB</v>
          </cell>
          <cell r="C35936" t="str">
            <v xml:space="preserve">Moulded Case Circuit Breaker </v>
          </cell>
          <cell r="D35936" t="str">
            <v>TEY 2 POLE 50A BRKR ST12</v>
          </cell>
          <cell r="E35936">
            <v>2863.1844874936705</v>
          </cell>
          <cell r="F35936" t="str">
            <v>Public Apr 25</v>
          </cell>
        </row>
        <row r="35937">
          <cell r="A35937" t="str">
            <v>7GSP001791R0006</v>
          </cell>
          <cell r="B35937" t="str">
            <v>ABB</v>
          </cell>
          <cell r="C35937" t="str">
            <v xml:space="preserve">Moulded Case Circuit Breaker </v>
          </cell>
          <cell r="D35937" t="str">
            <v>TEY 2 POLE 60A BRKR</v>
          </cell>
          <cell r="E35937">
            <v>1077.8698523544306</v>
          </cell>
          <cell r="F35937" t="str">
            <v>Public Apr 25</v>
          </cell>
        </row>
        <row r="35938">
          <cell r="A35938" t="str">
            <v>7GSP001792R0006</v>
          </cell>
          <cell r="B35938" t="str">
            <v>ABB</v>
          </cell>
          <cell r="C35938" t="str">
            <v xml:space="preserve">Moulded Case Circuit Breaker </v>
          </cell>
          <cell r="D35938" t="str">
            <v>TEY 2 POLE 60A BRKR ST12</v>
          </cell>
          <cell r="E35938">
            <v>2384.115143088608</v>
          </cell>
          <cell r="F35938" t="str">
            <v>Public Apr 25</v>
          </cell>
        </row>
        <row r="35939">
          <cell r="A35939" t="str">
            <v>7GSP001794R0006</v>
          </cell>
          <cell r="B35939" t="str">
            <v>ABB</v>
          </cell>
          <cell r="C35939" t="str">
            <v xml:space="preserve">Moulded Case Circuit Breaker </v>
          </cell>
          <cell r="D35939" t="str">
            <v>TEY 2 POLE 70A BRKR</v>
          </cell>
          <cell r="E35939">
            <v>1755.4361030886078</v>
          </cell>
          <cell r="F35939" t="str">
            <v>Public Apr 25</v>
          </cell>
        </row>
        <row r="35940">
          <cell r="A35940" t="str">
            <v>7GSP001795R0006</v>
          </cell>
          <cell r="B35940" t="str">
            <v>ABB</v>
          </cell>
          <cell r="C35940" t="str">
            <v xml:space="preserve">Moulded Case Circuit Breaker </v>
          </cell>
          <cell r="D35940" t="str">
            <v>TEY 2 POLE 70A BRKR ST12</v>
          </cell>
          <cell r="E35940">
            <v>3538.9059378227848</v>
          </cell>
          <cell r="F35940" t="str">
            <v>Public Apr 25</v>
          </cell>
        </row>
        <row r="35941">
          <cell r="A35941" t="str">
            <v>7GSP001797R0006</v>
          </cell>
          <cell r="B35941" t="str">
            <v>ABB</v>
          </cell>
          <cell r="C35941" t="str">
            <v xml:space="preserve">Moulded Case Circuit Breaker </v>
          </cell>
          <cell r="D35941" t="str">
            <v>TEY 2 POLE 80A BRKR</v>
          </cell>
          <cell r="E35941">
            <v>1755.4361030886078</v>
          </cell>
          <cell r="F35941" t="str">
            <v>Public Apr 25</v>
          </cell>
        </row>
        <row r="35942">
          <cell r="A35942" t="str">
            <v>7GSP001798R0006</v>
          </cell>
          <cell r="B35942" t="str">
            <v>ABB</v>
          </cell>
          <cell r="C35942" t="str">
            <v xml:space="preserve">Moulded Case Circuit Breaker </v>
          </cell>
          <cell r="D35942" t="str">
            <v>TEY 2 POLE 80A BRKR ST12</v>
          </cell>
          <cell r="E35942">
            <v>2948.9677063291138</v>
          </cell>
          <cell r="F35942" t="str">
            <v>Public Apr 25</v>
          </cell>
        </row>
        <row r="35943">
          <cell r="A35943" t="str">
            <v>7GSP001800R0006</v>
          </cell>
          <cell r="B35943" t="str">
            <v>ABB</v>
          </cell>
          <cell r="C35943" t="str">
            <v xml:space="preserve">Moulded Case Circuit Breaker </v>
          </cell>
          <cell r="D35943" t="str">
            <v>TEY 2 POLE 90A BRKR</v>
          </cell>
          <cell r="E35943">
            <v>1755.4361030886078</v>
          </cell>
          <cell r="F35943" t="str">
            <v>Public Apr 25</v>
          </cell>
        </row>
        <row r="35944">
          <cell r="A35944" t="str">
            <v>7GSP001802R0006</v>
          </cell>
          <cell r="B35944" t="str">
            <v>ABB</v>
          </cell>
          <cell r="C35944" t="str">
            <v xml:space="preserve">Moulded Case Circuit Breaker </v>
          </cell>
          <cell r="D35944" t="str">
            <v>TEY 3 POLE 100A BRKR</v>
          </cell>
          <cell r="E35944">
            <v>1317.8747677974684</v>
          </cell>
          <cell r="F35944" t="str">
            <v>Public Apr 25</v>
          </cell>
        </row>
        <row r="35945">
          <cell r="A35945" t="str">
            <v>7GSP001803R0006</v>
          </cell>
          <cell r="B35945" t="str">
            <v>ABB</v>
          </cell>
          <cell r="C35945" t="str">
            <v xml:space="preserve">Moulded Case Circuit Breaker </v>
          </cell>
          <cell r="D35945" t="str">
            <v>TEY 3 POLE 100A BRKR ASAB</v>
          </cell>
          <cell r="E35945">
            <v>2168.797997772152</v>
          </cell>
          <cell r="F35945" t="str">
            <v>Public Apr 25</v>
          </cell>
        </row>
        <row r="35946">
          <cell r="A35946" t="str">
            <v>7GSP001804R0006</v>
          </cell>
          <cell r="B35946" t="str">
            <v>ABB</v>
          </cell>
          <cell r="C35946" t="str">
            <v xml:space="preserve">Moulded Case Circuit Breaker </v>
          </cell>
          <cell r="D35946" t="str">
            <v>TEY 3 POLE 100A BRKR ST12</v>
          </cell>
          <cell r="E35946">
            <v>2859.2055062278478</v>
          </cell>
          <cell r="F35946" t="str">
            <v>Public Apr 25</v>
          </cell>
        </row>
        <row r="35947">
          <cell r="A35947" t="str">
            <v>7GSP001806R0006</v>
          </cell>
          <cell r="B35947" t="str">
            <v>ABB</v>
          </cell>
          <cell r="C35947" t="str">
            <v xml:space="preserve">Moulded Case Circuit Breaker </v>
          </cell>
          <cell r="D35947" t="str">
            <v>TEY 3 POLE 15A BRKR</v>
          </cell>
          <cell r="E35947">
            <v>1310.513652455696</v>
          </cell>
          <cell r="F35947" t="str">
            <v>Public Apr 25</v>
          </cell>
        </row>
        <row r="35948">
          <cell r="A35948" t="str">
            <v>7GSP001807R0006</v>
          </cell>
          <cell r="B35948" t="str">
            <v>ABB</v>
          </cell>
          <cell r="C35948" t="str">
            <v xml:space="preserve">Moulded Case Circuit Breaker </v>
          </cell>
          <cell r="D35948" t="str">
            <v>TEY 3 POLE 15A BRKR AS1B</v>
          </cell>
          <cell r="E35948">
            <v>1839.8447647594935</v>
          </cell>
          <cell r="F35948" t="str">
            <v>Public Apr 25</v>
          </cell>
        </row>
        <row r="35949">
          <cell r="A35949" t="str">
            <v>7GSP001808R0006</v>
          </cell>
          <cell r="B35949" t="str">
            <v>ABB</v>
          </cell>
          <cell r="C35949" t="str">
            <v xml:space="preserve">Moulded Case Circuit Breaker </v>
          </cell>
          <cell r="D35949" t="str">
            <v>TEY 3 POLE 15A BRKR ST12</v>
          </cell>
          <cell r="E35949">
            <v>2465.2321020759491</v>
          </cell>
          <cell r="F35949" t="str">
            <v>Public Apr 25</v>
          </cell>
        </row>
        <row r="35950">
          <cell r="A35950" t="str">
            <v>7GSP001810R0006</v>
          </cell>
          <cell r="B35950" t="str">
            <v>ABB</v>
          </cell>
          <cell r="C35950" t="str">
            <v xml:space="preserve">Moulded Case Circuit Breaker </v>
          </cell>
          <cell r="D35950" t="str">
            <v>TEY 3 POLE 20A BRKR</v>
          </cell>
          <cell r="E35950">
            <v>1310.513652455696</v>
          </cell>
          <cell r="F35950" t="str">
            <v>Public Apr 25</v>
          </cell>
        </row>
        <row r="35951">
          <cell r="A35951" t="str">
            <v>7GSP001811R0006</v>
          </cell>
          <cell r="B35951" t="str">
            <v>ABB</v>
          </cell>
          <cell r="C35951" t="str">
            <v xml:space="preserve">Moulded Case Circuit Breaker </v>
          </cell>
          <cell r="D35951" t="str">
            <v>TEY 3 POLE 20A BRKR ASAB</v>
          </cell>
          <cell r="E35951">
            <v>1839.8447647594935</v>
          </cell>
          <cell r="F35951" t="str">
            <v>Public Apr 25</v>
          </cell>
        </row>
        <row r="35952">
          <cell r="A35952" t="str">
            <v>7GSP001812R0006</v>
          </cell>
          <cell r="B35952" t="str">
            <v>ABB</v>
          </cell>
          <cell r="C35952" t="str">
            <v xml:space="preserve">Moulded Case Circuit Breaker </v>
          </cell>
          <cell r="D35952" t="str">
            <v>TEY 3 POLE 20A BRKR ST12</v>
          </cell>
          <cell r="E35952">
            <v>2465.2321020759491</v>
          </cell>
          <cell r="F35952" t="str">
            <v>Public Apr 25</v>
          </cell>
        </row>
        <row r="35953">
          <cell r="A35953" t="str">
            <v>7GSP001814R0006</v>
          </cell>
          <cell r="B35953" t="str">
            <v>ABB</v>
          </cell>
          <cell r="C35953" t="str">
            <v xml:space="preserve">Moulded Case Circuit Breaker </v>
          </cell>
          <cell r="D35953" t="str">
            <v>TEY 3 POLE 25A BRKR</v>
          </cell>
          <cell r="E35953">
            <v>1153.5609277974681</v>
          </cell>
          <cell r="F35953" t="str">
            <v>Public Apr 25</v>
          </cell>
        </row>
        <row r="35954">
          <cell r="A35954" t="str">
            <v>7GSP001815R0006</v>
          </cell>
          <cell r="B35954" t="str">
            <v>ABB</v>
          </cell>
          <cell r="C35954" t="str">
            <v xml:space="preserve">Moulded Case Circuit Breaker </v>
          </cell>
          <cell r="D35954" t="str">
            <v>TEY 3 POLE 25A BRKR AS1A</v>
          </cell>
          <cell r="E35954">
            <v>1839.8447647594935</v>
          </cell>
          <cell r="F35954" t="str">
            <v>Public Apr 25</v>
          </cell>
        </row>
        <row r="35955">
          <cell r="A35955" t="str">
            <v>7GSP001816R0006</v>
          </cell>
          <cell r="B35955" t="str">
            <v>ABB</v>
          </cell>
          <cell r="C35955" t="str">
            <v xml:space="preserve">Moulded Case Circuit Breaker </v>
          </cell>
          <cell r="D35955" t="str">
            <v>TEY 3 POLE 25A BRKR ST12</v>
          </cell>
          <cell r="E35955">
            <v>2465.2321020759491</v>
          </cell>
          <cell r="F35955" t="str">
            <v>Public Apr 25</v>
          </cell>
        </row>
        <row r="35956">
          <cell r="A35956" t="str">
            <v>7GSP001818R0006</v>
          </cell>
          <cell r="B35956" t="str">
            <v>ABB</v>
          </cell>
          <cell r="C35956" t="str">
            <v xml:space="preserve">Moulded Case Circuit Breaker </v>
          </cell>
          <cell r="D35956" t="str">
            <v>TEY 3 POLE 30A BRKR</v>
          </cell>
          <cell r="E35956">
            <v>1310.513652455696</v>
          </cell>
          <cell r="F35956" t="str">
            <v>Public Apr 25</v>
          </cell>
        </row>
        <row r="35957">
          <cell r="A35957" t="str">
            <v>7GSP001819R0006</v>
          </cell>
          <cell r="B35957" t="str">
            <v>ABB</v>
          </cell>
          <cell r="C35957" t="str">
            <v xml:space="preserve">Moulded Case Circuit Breaker </v>
          </cell>
          <cell r="D35957" t="str">
            <v>TEY 3 POLE 30A BRKR AS1A</v>
          </cell>
          <cell r="E35957">
            <v>1839.8447647594935</v>
          </cell>
          <cell r="F35957" t="str">
            <v>Public Apr 25</v>
          </cell>
        </row>
        <row r="35958">
          <cell r="A35958" t="str">
            <v>7GSP001820R0006</v>
          </cell>
          <cell r="B35958" t="str">
            <v>ABB</v>
          </cell>
          <cell r="C35958" t="str">
            <v xml:space="preserve">Moulded Case Circuit Breaker </v>
          </cell>
          <cell r="D35958" t="str">
            <v>TEY 3 POLE 30A BRKR ST12</v>
          </cell>
          <cell r="E35958">
            <v>2465.2321020759491</v>
          </cell>
          <cell r="F35958" t="str">
            <v>Public Apr 25</v>
          </cell>
        </row>
        <row r="35959">
          <cell r="A35959" t="str">
            <v>7GSP001822R0006</v>
          </cell>
          <cell r="B35959" t="str">
            <v>ABB</v>
          </cell>
          <cell r="C35959" t="str">
            <v xml:space="preserve">Moulded Case Circuit Breaker </v>
          </cell>
          <cell r="D35959" t="str">
            <v>TEY 3 POLE 35A BRKR</v>
          </cell>
          <cell r="E35959">
            <v>1153.5609277974681</v>
          </cell>
          <cell r="F35959" t="str">
            <v>Public Apr 25</v>
          </cell>
        </row>
        <row r="35960">
          <cell r="A35960" t="str">
            <v>7GSP001823R0006</v>
          </cell>
          <cell r="B35960" t="str">
            <v>ABB</v>
          </cell>
          <cell r="C35960" t="str">
            <v xml:space="preserve">Moulded Case Circuit Breaker </v>
          </cell>
          <cell r="D35960" t="str">
            <v>TEY 3 POLE 35A BRKR ST12</v>
          </cell>
          <cell r="E35960">
            <v>2465.2321020759491</v>
          </cell>
          <cell r="F35960" t="str">
            <v>Public Apr 25</v>
          </cell>
        </row>
        <row r="35961">
          <cell r="A35961" t="str">
            <v>7GSP001825R0006</v>
          </cell>
          <cell r="B35961" t="str">
            <v>ABB</v>
          </cell>
          <cell r="C35961" t="str">
            <v xml:space="preserve">Moulded Case Circuit Breaker </v>
          </cell>
          <cell r="D35961" t="str">
            <v>TEY 3 POLE 40A BRKR</v>
          </cell>
          <cell r="E35961">
            <v>1310.513652455696</v>
          </cell>
          <cell r="F35961" t="str">
            <v>Public Apr 25</v>
          </cell>
        </row>
        <row r="35962">
          <cell r="A35962" t="str">
            <v>7GSP001826R0006</v>
          </cell>
          <cell r="B35962" t="str">
            <v>ABB</v>
          </cell>
          <cell r="C35962" t="str">
            <v xml:space="preserve">Moulded Case Circuit Breaker </v>
          </cell>
          <cell r="D35962" t="str">
            <v>TEY 3 POLE 40A BRKR AS1A</v>
          </cell>
          <cell r="E35962">
            <v>1839.8447647594935</v>
          </cell>
          <cell r="F35962" t="str">
            <v>Public Apr 25</v>
          </cell>
        </row>
        <row r="35963">
          <cell r="A35963" t="str">
            <v>7GSP001827R0006</v>
          </cell>
          <cell r="B35963" t="str">
            <v>ABB</v>
          </cell>
          <cell r="C35963" t="str">
            <v xml:space="preserve">Moulded Case Circuit Breaker </v>
          </cell>
          <cell r="D35963" t="str">
            <v>TEY 3 POLE 40A BRKR ST12</v>
          </cell>
          <cell r="E35963">
            <v>2465.2321020759491</v>
          </cell>
          <cell r="F35963" t="str">
            <v>Public Apr 25</v>
          </cell>
        </row>
        <row r="35964">
          <cell r="A35964" t="str">
            <v>7GSP001829R0006</v>
          </cell>
          <cell r="B35964" t="str">
            <v>ABB</v>
          </cell>
          <cell r="C35964" t="str">
            <v xml:space="preserve">Moulded Case Circuit Breaker </v>
          </cell>
          <cell r="D35964" t="str">
            <v>TEY 3 POLE 45A BRKR</v>
          </cell>
          <cell r="E35964">
            <v>1153.5609277974681</v>
          </cell>
          <cell r="F35964" t="str">
            <v>Public Apr 25</v>
          </cell>
        </row>
        <row r="35965">
          <cell r="A35965" t="str">
            <v>7GSP001830R0006</v>
          </cell>
          <cell r="B35965" t="str">
            <v>ABB</v>
          </cell>
          <cell r="C35965" t="str">
            <v xml:space="preserve">Moulded Case Circuit Breaker </v>
          </cell>
          <cell r="D35965" t="str">
            <v>TEY 3 POLE 45A BRKR ST12</v>
          </cell>
          <cell r="E35965">
            <v>2465.2321020759491</v>
          </cell>
          <cell r="F35965" t="str">
            <v>Public Apr 25</v>
          </cell>
        </row>
        <row r="35966">
          <cell r="A35966" t="str">
            <v>7GSP001832R0006</v>
          </cell>
          <cell r="B35966" t="str">
            <v>ABB</v>
          </cell>
          <cell r="C35966" t="str">
            <v xml:space="preserve">Moulded Case Circuit Breaker </v>
          </cell>
          <cell r="D35966" t="str">
            <v>TEY 3 POLE 50A BRKR</v>
          </cell>
          <cell r="E35966">
            <v>1310.513652455696</v>
          </cell>
          <cell r="F35966" t="str">
            <v>Public Apr 25</v>
          </cell>
        </row>
        <row r="35967">
          <cell r="A35967" t="str">
            <v>7GSP001833R0006</v>
          </cell>
          <cell r="B35967" t="str">
            <v>ABB</v>
          </cell>
          <cell r="C35967" t="str">
            <v xml:space="preserve">Moulded Case Circuit Breaker </v>
          </cell>
          <cell r="D35967" t="str">
            <v>TEY 3 POLE 50A BRKR ST12</v>
          </cell>
          <cell r="E35967">
            <v>2465.2321020759491</v>
          </cell>
          <cell r="F35967" t="str">
            <v>Public Apr 25</v>
          </cell>
        </row>
        <row r="35968">
          <cell r="A35968" t="str">
            <v>7GSP001835R0006</v>
          </cell>
          <cell r="B35968" t="str">
            <v>ABB</v>
          </cell>
          <cell r="C35968" t="str">
            <v xml:space="preserve">Moulded Case Circuit Breaker </v>
          </cell>
          <cell r="D35968" t="str">
            <v>TEY 3 POLE 60A BRKR</v>
          </cell>
          <cell r="E35968">
            <v>1310.513652455696</v>
          </cell>
          <cell r="F35968" t="str">
            <v>Public Apr 25</v>
          </cell>
        </row>
        <row r="35969">
          <cell r="A35969" t="str">
            <v>7GSP001836R0006</v>
          </cell>
          <cell r="B35969" t="str">
            <v>ABB</v>
          </cell>
          <cell r="C35969" t="str">
            <v xml:space="preserve">Moulded Case Circuit Breaker </v>
          </cell>
          <cell r="D35969" t="str">
            <v>TEY 3 POLE 60A BRKR ASAB</v>
          </cell>
          <cell r="E35969">
            <v>2452.083377620253</v>
          </cell>
          <cell r="F35969" t="str">
            <v>Public Apr 25</v>
          </cell>
        </row>
        <row r="35970">
          <cell r="A35970" t="str">
            <v>7GSP001837R0006</v>
          </cell>
          <cell r="B35970" t="str">
            <v>ABB</v>
          </cell>
          <cell r="C35970" t="str">
            <v xml:space="preserve">Moulded Case Circuit Breaker </v>
          </cell>
          <cell r="D35970" t="str">
            <v>TEY 3 POLE 60A BRKR ST12</v>
          </cell>
          <cell r="E35970">
            <v>2465.2321020759491</v>
          </cell>
          <cell r="F35970" t="str">
            <v>Public Apr 25</v>
          </cell>
        </row>
        <row r="35971">
          <cell r="A35971" t="str">
            <v>7GSP001839R0006</v>
          </cell>
          <cell r="B35971" t="str">
            <v>ABB</v>
          </cell>
          <cell r="C35971" t="str">
            <v xml:space="preserve">Moulded Case Circuit Breaker </v>
          </cell>
          <cell r="D35971" t="str">
            <v>TEY 3 POLE 70A BRKR</v>
          </cell>
          <cell r="E35971">
            <v>1310.513652455696</v>
          </cell>
          <cell r="F35971" t="str">
            <v>Public Apr 25</v>
          </cell>
        </row>
        <row r="35972">
          <cell r="A35972" t="str">
            <v>7GSP001840R0006</v>
          </cell>
          <cell r="B35972" t="str">
            <v>ABB</v>
          </cell>
          <cell r="C35972" t="str">
            <v xml:space="preserve">Moulded Case Circuit Breaker </v>
          </cell>
          <cell r="D35972" t="str">
            <v>TEY 3 POLE 70A BRKR AS1A</v>
          </cell>
          <cell r="E35972">
            <v>2168.797997772152</v>
          </cell>
          <cell r="F35972" t="str">
            <v>Public Apr 25</v>
          </cell>
        </row>
        <row r="35973">
          <cell r="A35973" t="str">
            <v>7GSP001841R0006</v>
          </cell>
          <cell r="B35973" t="str">
            <v>ABB</v>
          </cell>
          <cell r="C35973" t="str">
            <v xml:space="preserve">Moulded Case Circuit Breaker </v>
          </cell>
          <cell r="D35973" t="str">
            <v>TEY 3 POLE 70A BRKR ASAB</v>
          </cell>
          <cell r="E35973">
            <v>2603.2484931645567</v>
          </cell>
          <cell r="F35973" t="str">
            <v>Public Apr 25</v>
          </cell>
        </row>
        <row r="35974">
          <cell r="A35974" t="str">
            <v>7GSP001842R0006</v>
          </cell>
          <cell r="B35974" t="str">
            <v>ABB</v>
          </cell>
          <cell r="C35974" t="str">
            <v xml:space="preserve">Moulded Case Circuit Breaker </v>
          </cell>
          <cell r="D35974" t="str">
            <v>TEY 3 POLE 70A BRKR ST12</v>
          </cell>
          <cell r="E35974">
            <v>2859.2055062278478</v>
          </cell>
          <cell r="F35974" t="str">
            <v>Public Apr 25</v>
          </cell>
        </row>
        <row r="35975">
          <cell r="A35975" t="str">
            <v>7GSP001844R0006</v>
          </cell>
          <cell r="B35975" t="str">
            <v>ABB</v>
          </cell>
          <cell r="C35975" t="str">
            <v xml:space="preserve">Moulded Case Circuit Breaker </v>
          </cell>
          <cell r="D35975" t="str">
            <v>TEY 3 POLE 80A BRKR</v>
          </cell>
          <cell r="E35975">
            <v>1551.368622987342</v>
          </cell>
          <cell r="F35975" t="str">
            <v>Public Apr 25</v>
          </cell>
        </row>
        <row r="35976">
          <cell r="A35976" t="str">
            <v>7GSP001845R0006</v>
          </cell>
          <cell r="B35976" t="str">
            <v>ABB</v>
          </cell>
          <cell r="C35976" t="str">
            <v xml:space="preserve">Moulded Case Circuit Breaker </v>
          </cell>
          <cell r="D35976" t="str">
            <v>TEY 3 POLE 80A BRKR ST12</v>
          </cell>
          <cell r="E35976">
            <v>2859.2055062278478</v>
          </cell>
          <cell r="F35976" t="str">
            <v>Public Apr 25</v>
          </cell>
        </row>
        <row r="35977">
          <cell r="A35977" t="str">
            <v>7GSP001847R0006</v>
          </cell>
          <cell r="B35977" t="str">
            <v>ABB</v>
          </cell>
          <cell r="C35977" t="str">
            <v xml:space="preserve">Moulded Case Circuit Breaker </v>
          </cell>
          <cell r="D35977" t="str">
            <v>TEY 3 POLE 90A BRKR</v>
          </cell>
          <cell r="E35977">
            <v>1551.368622987342</v>
          </cell>
          <cell r="F35977" t="str">
            <v>Public Apr 25</v>
          </cell>
        </row>
        <row r="35978">
          <cell r="A35978" t="str">
            <v>7GSP001848R0006</v>
          </cell>
          <cell r="B35978" t="str">
            <v>ABB</v>
          </cell>
          <cell r="C35978" t="str">
            <v xml:space="preserve">Moulded Case Circuit Breaker </v>
          </cell>
          <cell r="D35978" t="str">
            <v>TEY 3 POLE 90A BRKR ST12</v>
          </cell>
          <cell r="E35978">
            <v>2859.2055062278478</v>
          </cell>
          <cell r="F35978" t="str">
            <v>Public Apr 25</v>
          </cell>
        </row>
        <row r="35979">
          <cell r="A35979" t="str">
            <v>7GSP001850R0006</v>
          </cell>
          <cell r="B35979" t="str">
            <v>ABB</v>
          </cell>
          <cell r="C35979" t="str">
            <v xml:space="preserve">Moulded Case Circuit Breaker </v>
          </cell>
          <cell r="D35979" t="str">
            <v>MOUNTING BASE ASM</v>
          </cell>
          <cell r="E35979">
            <v>121.75682673417721</v>
          </cell>
          <cell r="F35979" t="str">
            <v>Public Apr 25</v>
          </cell>
        </row>
        <row r="35980">
          <cell r="A35980" t="str">
            <v>7GSP001851R0006</v>
          </cell>
          <cell r="B35980" t="str">
            <v>ABB</v>
          </cell>
          <cell r="C35980" t="str">
            <v xml:space="preserve">Moulded Case Circuit Breaker </v>
          </cell>
          <cell r="D35980" t="str">
            <v>TEYD/H/L 3-P 110/125A MOUNTING BASE</v>
          </cell>
          <cell r="E35980">
            <v>221.90055068354431</v>
          </cell>
          <cell r="F35980" t="str">
            <v>Public Apr 25</v>
          </cell>
        </row>
        <row r="35981">
          <cell r="A35981" t="str">
            <v>7GSP006182R0006</v>
          </cell>
          <cell r="B35981" t="str">
            <v>ABB</v>
          </cell>
          <cell r="C35981" t="str">
            <v xml:space="preserve">Moulded Case Circuit Breaker </v>
          </cell>
          <cell r="D35981" t="str">
            <v>TEYD 1 POLE 15A BRKR</v>
          </cell>
          <cell r="E35981">
            <v>890.8577328607596</v>
          </cell>
          <cell r="F35981" t="str">
            <v>Public Apr 25</v>
          </cell>
        </row>
        <row r="35982">
          <cell r="A35982" t="str">
            <v>7GSP006184R0006</v>
          </cell>
          <cell r="B35982" t="str">
            <v>ABB</v>
          </cell>
          <cell r="C35982" t="str">
            <v xml:space="preserve">Moulded Case Circuit Breaker </v>
          </cell>
          <cell r="D35982" t="str">
            <v>TEYD 1 POLE 20A BRKR</v>
          </cell>
          <cell r="E35982">
            <v>890.8577328607596</v>
          </cell>
          <cell r="F35982" t="str">
            <v>Public Apr 25</v>
          </cell>
        </row>
        <row r="35983">
          <cell r="A35983" t="str">
            <v>7GSP006186R0006</v>
          </cell>
          <cell r="B35983" t="str">
            <v>ABB</v>
          </cell>
          <cell r="C35983" t="str">
            <v xml:space="preserve">Moulded Case Circuit Breaker </v>
          </cell>
          <cell r="D35983" t="str">
            <v>TEYD 1 POLE 25A BRKR</v>
          </cell>
          <cell r="E35983">
            <v>890.8577328607596</v>
          </cell>
          <cell r="F35983" t="str">
            <v>Public Apr 25</v>
          </cell>
        </row>
        <row r="35984">
          <cell r="A35984" t="str">
            <v>7GSP006188R0006</v>
          </cell>
          <cell r="B35984" t="str">
            <v>ABB</v>
          </cell>
          <cell r="C35984" t="str">
            <v xml:space="preserve">Moulded Case Circuit Breaker </v>
          </cell>
          <cell r="D35984" t="str">
            <v>TEYD 1 POLE 30A BRKR</v>
          </cell>
          <cell r="E35984">
            <v>890.8577328607596</v>
          </cell>
          <cell r="F35984" t="str">
            <v>Public Apr 25</v>
          </cell>
        </row>
        <row r="35985">
          <cell r="A35985" t="str">
            <v>7GSP006190R0006</v>
          </cell>
          <cell r="B35985" t="str">
            <v>ABB</v>
          </cell>
          <cell r="C35985" t="str">
            <v xml:space="preserve">Moulded Case Circuit Breaker </v>
          </cell>
          <cell r="D35985" t="str">
            <v>TEYD 1 POLE 35A BRKR</v>
          </cell>
          <cell r="E35985">
            <v>890.8577328607596</v>
          </cell>
          <cell r="F35985" t="str">
            <v>Public Apr 25</v>
          </cell>
        </row>
        <row r="35986">
          <cell r="A35986" t="str">
            <v>7GSP006192R0006</v>
          </cell>
          <cell r="B35986" t="str">
            <v>ABB</v>
          </cell>
          <cell r="C35986" t="str">
            <v xml:space="preserve">Moulded Case Circuit Breaker </v>
          </cell>
          <cell r="D35986" t="str">
            <v>TEYD 1 POLE 40A BRKR</v>
          </cell>
          <cell r="E35986">
            <v>890.8577328607596</v>
          </cell>
          <cell r="F35986" t="str">
            <v>Public Apr 25</v>
          </cell>
        </row>
        <row r="35987">
          <cell r="A35987" t="str">
            <v>7GSP006194R0006</v>
          </cell>
          <cell r="B35987" t="str">
            <v>ABB</v>
          </cell>
          <cell r="C35987" t="str">
            <v xml:space="preserve">Moulded Case Circuit Breaker </v>
          </cell>
          <cell r="D35987" t="str">
            <v>TEYD 1 POLE 45A BRKR</v>
          </cell>
          <cell r="E35987">
            <v>890.8577328607596</v>
          </cell>
          <cell r="F35987" t="str">
            <v>Public Apr 25</v>
          </cell>
        </row>
        <row r="35988">
          <cell r="A35988" t="str">
            <v>7GSP006196R0006</v>
          </cell>
          <cell r="B35988" t="str">
            <v>ABB</v>
          </cell>
          <cell r="C35988" t="str">
            <v xml:space="preserve">Moulded Case Circuit Breaker </v>
          </cell>
          <cell r="D35988" t="str">
            <v>TEYD 1 POLE 50A BRKR</v>
          </cell>
          <cell r="E35988">
            <v>890.8577328607596</v>
          </cell>
          <cell r="F35988" t="str">
            <v>Public Apr 25</v>
          </cell>
        </row>
        <row r="35989">
          <cell r="A35989" t="str">
            <v>7GSP006198R0006</v>
          </cell>
          <cell r="B35989" t="str">
            <v>ABB</v>
          </cell>
          <cell r="C35989" t="str">
            <v xml:space="preserve">Moulded Case Circuit Breaker </v>
          </cell>
          <cell r="D35989" t="str">
            <v>TEYD 1 POLE 60A BRKR</v>
          </cell>
          <cell r="E35989">
            <v>890.8577328607596</v>
          </cell>
          <cell r="F35989" t="str">
            <v>Public Apr 25</v>
          </cell>
        </row>
        <row r="35990">
          <cell r="A35990" t="str">
            <v>7GSP006200R0006</v>
          </cell>
          <cell r="B35990" t="str">
            <v>ABB</v>
          </cell>
          <cell r="C35990" t="str">
            <v xml:space="preserve">Moulded Case Circuit Breaker </v>
          </cell>
          <cell r="D35990" t="str">
            <v>TEYD 1 POLE 70A BRKR</v>
          </cell>
          <cell r="E35990">
            <v>890.8577328607596</v>
          </cell>
          <cell r="F35990" t="str">
            <v>Public Apr 25</v>
          </cell>
        </row>
        <row r="35991">
          <cell r="A35991" t="str">
            <v>7GSP006202R0006</v>
          </cell>
          <cell r="B35991" t="str">
            <v>ABB</v>
          </cell>
          <cell r="C35991" t="str">
            <v xml:space="preserve">Moulded Case Circuit Breaker </v>
          </cell>
          <cell r="D35991" t="str">
            <v>TEYD 2 POLE 15A BRKR</v>
          </cell>
          <cell r="E35991">
            <v>1918.8818017215192</v>
          </cell>
          <cell r="F35991" t="str">
            <v>Public Apr 25</v>
          </cell>
        </row>
        <row r="35992">
          <cell r="A35992" t="str">
            <v>7GSP006204R0006</v>
          </cell>
          <cell r="B35992" t="str">
            <v>ABB</v>
          </cell>
          <cell r="C35992" t="str">
            <v xml:space="preserve">Moulded Case Circuit Breaker </v>
          </cell>
          <cell r="D35992" t="str">
            <v>TEYD 2 POLE 20A BRKR</v>
          </cell>
          <cell r="E35992">
            <v>1918.8818017215192</v>
          </cell>
          <cell r="F35992" t="str">
            <v>Public Apr 25</v>
          </cell>
        </row>
        <row r="35993">
          <cell r="A35993" t="str">
            <v>7GSP006206R0006</v>
          </cell>
          <cell r="B35993" t="str">
            <v>ABB</v>
          </cell>
          <cell r="C35993" t="str">
            <v xml:space="preserve">Moulded Case Circuit Breaker </v>
          </cell>
          <cell r="D35993" t="str">
            <v>TEYD 2 POLE 25A BRKR</v>
          </cell>
          <cell r="E35993">
            <v>1918.8818017215192</v>
          </cell>
          <cell r="F35993" t="str">
            <v>Public Apr 25</v>
          </cell>
        </row>
        <row r="35994">
          <cell r="A35994" t="str">
            <v>7GSP006208R0006</v>
          </cell>
          <cell r="B35994" t="str">
            <v>ABB</v>
          </cell>
          <cell r="C35994" t="str">
            <v xml:space="preserve">Moulded Case Circuit Breaker </v>
          </cell>
          <cell r="D35994" t="str">
            <v>TEYD 2P 30A BRKR</v>
          </cell>
          <cell r="E35994">
            <v>1918.8818017215192</v>
          </cell>
          <cell r="F35994" t="str">
            <v>Public Apr 25</v>
          </cell>
        </row>
        <row r="35995">
          <cell r="A35995" t="str">
            <v>7GSP006210R0006</v>
          </cell>
          <cell r="B35995" t="str">
            <v>ABB</v>
          </cell>
          <cell r="C35995" t="str">
            <v xml:space="preserve">Moulded Case Circuit Breaker </v>
          </cell>
          <cell r="D35995" t="str">
            <v>TEYD 2 POLE 35A BRKR</v>
          </cell>
          <cell r="E35995">
            <v>1918.8818017215192</v>
          </cell>
          <cell r="F35995" t="str">
            <v>Public Apr 25</v>
          </cell>
        </row>
        <row r="35996">
          <cell r="A35996" t="str">
            <v>7GSP006212R0006</v>
          </cell>
          <cell r="B35996" t="str">
            <v>ABB</v>
          </cell>
          <cell r="C35996" t="str">
            <v xml:space="preserve">Moulded Case Circuit Breaker </v>
          </cell>
          <cell r="D35996" t="str">
            <v>TEYD 2 POLE 40A BRKR</v>
          </cell>
          <cell r="E35996">
            <v>1918.8818017215192</v>
          </cell>
          <cell r="F35996" t="str">
            <v>Public Apr 25</v>
          </cell>
        </row>
        <row r="35997">
          <cell r="A35997" t="str">
            <v>7GSP006215R0006</v>
          </cell>
          <cell r="B35997" t="str">
            <v>ABB</v>
          </cell>
          <cell r="C35997" t="str">
            <v xml:space="preserve">Moulded Case Circuit Breaker </v>
          </cell>
          <cell r="D35997" t="str">
            <v>TEYD 2 POLE 50A BRKR</v>
          </cell>
          <cell r="E35997">
            <v>1918.8818017215192</v>
          </cell>
          <cell r="F35997" t="str">
            <v>Public Apr 25</v>
          </cell>
        </row>
        <row r="35998">
          <cell r="A35998" t="str">
            <v>7GSP006217R0006</v>
          </cell>
          <cell r="B35998" t="str">
            <v>ABB</v>
          </cell>
          <cell r="C35998" t="str">
            <v xml:space="preserve">Moulded Case Circuit Breaker </v>
          </cell>
          <cell r="D35998" t="str">
            <v>TEYD 2 POLE 60A BRKR</v>
          </cell>
          <cell r="E35998">
            <v>1918.8818017215192</v>
          </cell>
          <cell r="F35998" t="str">
            <v>Public Apr 25</v>
          </cell>
        </row>
        <row r="35999">
          <cell r="A35999" t="str">
            <v>7GSP006219R0006</v>
          </cell>
          <cell r="B35999" t="str">
            <v>ABB</v>
          </cell>
          <cell r="C35999" t="str">
            <v xml:space="preserve">Moulded Case Circuit Breaker </v>
          </cell>
          <cell r="D35999" t="str">
            <v>TEYD 2 POLE 70A BRKR</v>
          </cell>
          <cell r="E35999">
            <v>1918.8818017215192</v>
          </cell>
          <cell r="F35999" t="str">
            <v>Public Apr 25</v>
          </cell>
        </row>
        <row r="36000">
          <cell r="A36000" t="str">
            <v>7GSP006221R0006</v>
          </cell>
          <cell r="B36000" t="str">
            <v>ABB</v>
          </cell>
          <cell r="C36000" t="str">
            <v xml:space="preserve">Moulded Case Circuit Breaker </v>
          </cell>
          <cell r="D36000" t="str">
            <v>TEYD 2 POLE 80A BRKR</v>
          </cell>
          <cell r="E36000">
            <v>1918.8818017215192</v>
          </cell>
          <cell r="F36000" t="str">
            <v>Public Apr 25</v>
          </cell>
        </row>
        <row r="36001">
          <cell r="A36001" t="str">
            <v>7GSP006223R0006</v>
          </cell>
          <cell r="B36001" t="str">
            <v>ABB</v>
          </cell>
          <cell r="C36001" t="str">
            <v xml:space="preserve">Moulded Case Circuit Breaker </v>
          </cell>
          <cell r="D36001" t="str">
            <v>TEYD 2 POLE 90A BRKR</v>
          </cell>
          <cell r="E36001">
            <v>1918.8818017215192</v>
          </cell>
          <cell r="F36001" t="str">
            <v>Public Apr 25</v>
          </cell>
        </row>
        <row r="36002">
          <cell r="A36002" t="str">
            <v>7GSP006225R0006</v>
          </cell>
          <cell r="B36002" t="str">
            <v>ABB</v>
          </cell>
          <cell r="C36002" t="str">
            <v xml:space="preserve">Moulded Case Circuit Breaker </v>
          </cell>
          <cell r="D36002" t="str">
            <v>TEYD 2 POLE 100A BRKR</v>
          </cell>
          <cell r="E36002">
            <v>2238.6652915443037</v>
          </cell>
          <cell r="F36002" t="str">
            <v>Public Apr 25</v>
          </cell>
        </row>
        <row r="36003">
          <cell r="A36003" t="str">
            <v>7GSP006227R0006</v>
          </cell>
          <cell r="B36003" t="str">
            <v>ABB</v>
          </cell>
          <cell r="C36003" t="str">
            <v xml:space="preserve">Moulded Case Circuit Breaker </v>
          </cell>
          <cell r="D36003" t="str">
            <v>TEYD 2 POLE 110A BRKR</v>
          </cell>
          <cell r="E36003">
            <v>4411.9486863797474</v>
          </cell>
          <cell r="F36003" t="str">
            <v>Public Apr 25</v>
          </cell>
        </row>
        <row r="36004">
          <cell r="A36004" t="str">
            <v>7GSP006229R0006</v>
          </cell>
          <cell r="B36004" t="str">
            <v>ABB</v>
          </cell>
          <cell r="C36004" t="str">
            <v xml:space="preserve">Moulded Case Circuit Breaker </v>
          </cell>
          <cell r="D36004" t="str">
            <v>TEYD 2 POLE 125A BRKR</v>
          </cell>
          <cell r="E36004">
            <v>4411.9486863797474</v>
          </cell>
          <cell r="F36004" t="str">
            <v>Public Apr 25</v>
          </cell>
        </row>
        <row r="36005">
          <cell r="A36005" t="str">
            <v>7GSP006231R0006</v>
          </cell>
          <cell r="B36005" t="str">
            <v>ABB</v>
          </cell>
          <cell r="C36005" t="str">
            <v xml:space="preserve">Moulded Case Circuit Breaker </v>
          </cell>
          <cell r="D36005" t="str">
            <v>TEYD 3 POLE 15A BRKR</v>
          </cell>
          <cell r="E36005">
            <v>2106.364164455696</v>
          </cell>
          <cell r="F36005" t="str">
            <v>Public Apr 25</v>
          </cell>
        </row>
        <row r="36006">
          <cell r="A36006" t="str">
            <v>7GSP006233R0006</v>
          </cell>
          <cell r="B36006" t="str">
            <v>ABB</v>
          </cell>
          <cell r="C36006" t="str">
            <v xml:space="preserve">Moulded Case Circuit Breaker </v>
          </cell>
          <cell r="D36006" t="str">
            <v>TEYD 3 POLE 20A BRKR</v>
          </cell>
          <cell r="E36006">
            <v>2106.364164455696</v>
          </cell>
          <cell r="F36006" t="str">
            <v>Public Apr 25</v>
          </cell>
        </row>
        <row r="36007">
          <cell r="A36007" t="str">
            <v>7GSP006235R0006</v>
          </cell>
          <cell r="B36007" t="str">
            <v>ABB</v>
          </cell>
          <cell r="C36007" t="str">
            <v xml:space="preserve">Moulded Case Circuit Breaker </v>
          </cell>
          <cell r="D36007" t="str">
            <v>TEYD 3 POLE 25A BRKR</v>
          </cell>
          <cell r="E36007">
            <v>2106.364164455696</v>
          </cell>
          <cell r="F36007" t="str">
            <v>Public Apr 25</v>
          </cell>
        </row>
        <row r="36008">
          <cell r="A36008" t="str">
            <v>7GSP006237R0006</v>
          </cell>
          <cell r="B36008" t="str">
            <v>ABB</v>
          </cell>
          <cell r="C36008" t="str">
            <v xml:space="preserve">Moulded Case Circuit Breaker </v>
          </cell>
          <cell r="D36008" t="str">
            <v>TEYD  30A BRKR</v>
          </cell>
          <cell r="E36008">
            <v>2106.364164455696</v>
          </cell>
          <cell r="F36008" t="str">
            <v>Public Apr 25</v>
          </cell>
        </row>
        <row r="36009">
          <cell r="A36009" t="str">
            <v>7GSP006239R0006</v>
          </cell>
          <cell r="B36009" t="str">
            <v>ABB</v>
          </cell>
          <cell r="C36009" t="str">
            <v xml:space="preserve">Moulded Case Circuit Breaker </v>
          </cell>
          <cell r="D36009" t="str">
            <v>TEYD 3 POLE 35A BRKR</v>
          </cell>
          <cell r="E36009">
            <v>2106.364164455696</v>
          </cell>
          <cell r="F36009" t="str">
            <v>Public Apr 25</v>
          </cell>
        </row>
        <row r="36010">
          <cell r="A36010" t="str">
            <v>7GSP006241R0006</v>
          </cell>
          <cell r="B36010" t="str">
            <v>ABB</v>
          </cell>
          <cell r="C36010" t="str">
            <v xml:space="preserve">Moulded Case Circuit Breaker </v>
          </cell>
          <cell r="D36010" t="str">
            <v>TEYD 3 POLE 40A BRKR</v>
          </cell>
          <cell r="E36010">
            <v>2106.364164455696</v>
          </cell>
          <cell r="F36010" t="str">
            <v>Public Apr 25</v>
          </cell>
        </row>
        <row r="36011">
          <cell r="A36011" t="str">
            <v>7GSP006243R0006</v>
          </cell>
          <cell r="B36011" t="str">
            <v>ABB</v>
          </cell>
          <cell r="C36011" t="str">
            <v xml:space="preserve">Moulded Case Circuit Breaker </v>
          </cell>
          <cell r="D36011" t="str">
            <v>TEYD 3 POLE 45A BRKR</v>
          </cell>
          <cell r="E36011">
            <v>2106.364164455696</v>
          </cell>
          <cell r="F36011" t="str">
            <v>Public Apr 25</v>
          </cell>
        </row>
        <row r="36012">
          <cell r="A36012" t="str">
            <v>7GSP006245R0006</v>
          </cell>
          <cell r="B36012" t="str">
            <v>ABB</v>
          </cell>
          <cell r="C36012" t="str">
            <v xml:space="preserve">Moulded Case Circuit Breaker </v>
          </cell>
          <cell r="D36012" t="str">
            <v>TEYD 3 POLE 50A BRKR</v>
          </cell>
          <cell r="E36012">
            <v>2106.364164455696</v>
          </cell>
          <cell r="F36012" t="str">
            <v>Public Apr 25</v>
          </cell>
        </row>
        <row r="36013">
          <cell r="A36013" t="str">
            <v>7GSP006247R0006</v>
          </cell>
          <cell r="B36013" t="str">
            <v>ABB</v>
          </cell>
          <cell r="C36013" t="str">
            <v xml:space="preserve">Moulded Case Circuit Breaker </v>
          </cell>
          <cell r="D36013" t="str">
            <v>TEYD 3 POLE 60A BRKR</v>
          </cell>
          <cell r="E36013">
            <v>2106.364164455696</v>
          </cell>
          <cell r="F36013" t="str">
            <v>Public Apr 25</v>
          </cell>
        </row>
        <row r="36014">
          <cell r="A36014" t="str">
            <v>7GSP006249R0006</v>
          </cell>
          <cell r="B36014" t="str">
            <v>ABB</v>
          </cell>
          <cell r="C36014" t="str">
            <v xml:space="preserve">Moulded Case Circuit Breaker </v>
          </cell>
          <cell r="D36014" t="str">
            <v>TEYD 3 POLE 70A BRKR</v>
          </cell>
          <cell r="E36014">
            <v>2078.0048797974687</v>
          </cell>
          <cell r="F36014" t="str">
            <v>Public Apr 25</v>
          </cell>
        </row>
        <row r="36015">
          <cell r="A36015" t="str">
            <v>7GSP006251R0006</v>
          </cell>
          <cell r="B36015" t="str">
            <v>ABB</v>
          </cell>
          <cell r="C36015" t="str">
            <v xml:space="preserve">Moulded Case Circuit Breaker </v>
          </cell>
          <cell r="D36015" t="str">
            <v>TEYD 3 POLE 80A BRKR</v>
          </cell>
          <cell r="E36015">
            <v>2384.8024216708864</v>
          </cell>
          <cell r="F36015" t="str">
            <v>Public Apr 25</v>
          </cell>
        </row>
        <row r="36016">
          <cell r="A36016" t="str">
            <v>7GSP006253R0006</v>
          </cell>
          <cell r="B36016" t="str">
            <v>ABB</v>
          </cell>
          <cell r="C36016" t="str">
            <v xml:space="preserve">Moulded Case Circuit Breaker </v>
          </cell>
          <cell r="D36016" t="str">
            <v>TEYD 3 POLE 90A BRKR</v>
          </cell>
          <cell r="E36016">
            <v>2384.8024216708864</v>
          </cell>
          <cell r="F36016" t="str">
            <v>Public Apr 25</v>
          </cell>
        </row>
        <row r="36017">
          <cell r="A36017" t="str">
            <v>7GSP006255R0006</v>
          </cell>
          <cell r="B36017" t="str">
            <v>ABB</v>
          </cell>
          <cell r="C36017" t="str">
            <v xml:space="preserve">Moulded Case Circuit Breaker </v>
          </cell>
          <cell r="D36017" t="str">
            <v>TEYD 3 POLE 100A BRKR</v>
          </cell>
          <cell r="E36017">
            <v>2384.8024216708864</v>
          </cell>
          <cell r="F36017" t="str">
            <v>Public Apr 25</v>
          </cell>
        </row>
        <row r="36018">
          <cell r="A36018" t="str">
            <v>7GSP006257R0006</v>
          </cell>
          <cell r="B36018" t="str">
            <v>ABB</v>
          </cell>
          <cell r="C36018" t="str">
            <v xml:space="preserve">Moulded Case Circuit Breaker </v>
          </cell>
          <cell r="D36018" t="str">
            <v>TEYD 3 POLE 110A BRKR</v>
          </cell>
          <cell r="E36018">
            <v>6647.1594987341769</v>
          </cell>
          <cell r="F36018" t="str">
            <v>Public Apr 25</v>
          </cell>
        </row>
        <row r="36019">
          <cell r="A36019" t="str">
            <v>7GSP006259R0006</v>
          </cell>
          <cell r="B36019" t="str">
            <v>ABB</v>
          </cell>
          <cell r="C36019" t="str">
            <v xml:space="preserve">Moulded Case Circuit Breaker </v>
          </cell>
          <cell r="D36019" t="str">
            <v>TEYD 3 POLE 125A BRKR</v>
          </cell>
          <cell r="E36019">
            <v>6626.9571256708859</v>
          </cell>
          <cell r="F36019" t="str">
            <v>Public Apr 25</v>
          </cell>
        </row>
        <row r="36020">
          <cell r="A36020" t="str">
            <v>7GSP006261R0006</v>
          </cell>
          <cell r="B36020" t="str">
            <v>ABB</v>
          </cell>
          <cell r="C36020" t="str">
            <v xml:space="preserve">Moulded Case Circuit Breaker </v>
          </cell>
          <cell r="D36020" t="str">
            <v>TEYF 1 POLE 15A BRKR</v>
          </cell>
          <cell r="E36020">
            <v>634.21344121518985</v>
          </cell>
          <cell r="F36020" t="str">
            <v>Public Apr 25</v>
          </cell>
        </row>
        <row r="36021">
          <cell r="A36021" t="str">
            <v>7GSP006263R0006</v>
          </cell>
          <cell r="B36021" t="str">
            <v>ABB</v>
          </cell>
          <cell r="C36021" t="str">
            <v xml:space="preserve">Moulded Case Circuit Breaker </v>
          </cell>
          <cell r="D36021" t="str">
            <v>TEYF 1 POLE 20A BRKR</v>
          </cell>
          <cell r="E36021">
            <v>634.21344121518985</v>
          </cell>
          <cell r="F36021" t="str">
            <v>Public Apr 25</v>
          </cell>
        </row>
        <row r="36022">
          <cell r="A36022" t="str">
            <v>7GSP006265R0006</v>
          </cell>
          <cell r="B36022" t="str">
            <v>ABB</v>
          </cell>
          <cell r="C36022" t="str">
            <v xml:space="preserve">Moulded Case Circuit Breaker </v>
          </cell>
          <cell r="D36022" t="str">
            <v>TEYF 1 POLE 25A BRKR</v>
          </cell>
          <cell r="E36022">
            <v>634.21344121518985</v>
          </cell>
          <cell r="F36022" t="str">
            <v>Public Apr 25</v>
          </cell>
        </row>
        <row r="36023">
          <cell r="A36023" t="str">
            <v>7GSP006267R0006</v>
          </cell>
          <cell r="B36023" t="str">
            <v>ABB</v>
          </cell>
          <cell r="C36023" t="str">
            <v xml:space="preserve">Moulded Case Circuit Breaker </v>
          </cell>
          <cell r="D36023" t="str">
            <v>TEYF 1 POLE 30A BRKR</v>
          </cell>
          <cell r="E36023">
            <v>634.21344121518985</v>
          </cell>
          <cell r="F36023" t="str">
            <v>Public Apr 25</v>
          </cell>
        </row>
        <row r="36024">
          <cell r="A36024" t="str">
            <v>7GSP006269R0006</v>
          </cell>
          <cell r="B36024" t="str">
            <v>ABB</v>
          </cell>
          <cell r="C36024" t="str">
            <v xml:space="preserve">Moulded Case Circuit Breaker </v>
          </cell>
          <cell r="D36024" t="str">
            <v>TEYF 1 POLE 35A BRKR</v>
          </cell>
          <cell r="E36024">
            <v>634.21344121518985</v>
          </cell>
          <cell r="F36024" t="str">
            <v>Public Apr 25</v>
          </cell>
        </row>
        <row r="36025">
          <cell r="A36025" t="str">
            <v>7GSP006271R0006</v>
          </cell>
          <cell r="B36025" t="str">
            <v>ABB</v>
          </cell>
          <cell r="C36025" t="str">
            <v xml:space="preserve">Moulded Case Circuit Breaker </v>
          </cell>
          <cell r="D36025" t="str">
            <v>TEYF 1 POLE 40A BRKR</v>
          </cell>
          <cell r="E36025">
            <v>634.21344121518985</v>
          </cell>
          <cell r="F36025" t="str">
            <v>Public Apr 25</v>
          </cell>
        </row>
        <row r="36026">
          <cell r="A36026" t="str">
            <v>7GSP006273R0006</v>
          </cell>
          <cell r="B36026" t="str">
            <v>ABB</v>
          </cell>
          <cell r="C36026" t="str">
            <v xml:space="preserve">Moulded Case Circuit Breaker </v>
          </cell>
          <cell r="D36026" t="str">
            <v>TEYF 1 POLE 45A BRKR</v>
          </cell>
          <cell r="E36026">
            <v>634.21344121518985</v>
          </cell>
          <cell r="F36026" t="str">
            <v>Public Apr 25</v>
          </cell>
        </row>
        <row r="36027">
          <cell r="A36027" t="str">
            <v>7GSP006275R0006</v>
          </cell>
          <cell r="B36027" t="str">
            <v>ABB</v>
          </cell>
          <cell r="C36027" t="str">
            <v xml:space="preserve">Moulded Case Circuit Breaker </v>
          </cell>
          <cell r="D36027" t="str">
            <v>TEYF 1 POLE 50A BRKR</v>
          </cell>
          <cell r="E36027">
            <v>634.21344121518985</v>
          </cell>
          <cell r="F36027" t="str">
            <v>Public Apr 25</v>
          </cell>
        </row>
        <row r="36028">
          <cell r="A36028" t="str">
            <v>7GSP006277R0006</v>
          </cell>
          <cell r="B36028" t="str">
            <v>ABB</v>
          </cell>
          <cell r="C36028" t="str">
            <v xml:space="preserve">Moulded Case Circuit Breaker </v>
          </cell>
          <cell r="D36028" t="str">
            <v>TEYF 1 POLE 60A BRKR</v>
          </cell>
          <cell r="E36028">
            <v>634.21344121518985</v>
          </cell>
          <cell r="F36028" t="str">
            <v>Public Apr 25</v>
          </cell>
        </row>
        <row r="36029">
          <cell r="A36029" t="str">
            <v>7GSP006279R0006</v>
          </cell>
          <cell r="B36029" t="str">
            <v>ABB</v>
          </cell>
          <cell r="C36029" t="str">
            <v xml:space="preserve">Moulded Case Circuit Breaker </v>
          </cell>
          <cell r="D36029" t="str">
            <v>TEYF 2 POLE 100A BRKR</v>
          </cell>
          <cell r="E36029">
            <v>1531.998218734177</v>
          </cell>
          <cell r="F36029" t="str">
            <v>Public Apr 25</v>
          </cell>
        </row>
        <row r="36030">
          <cell r="A36030" t="str">
            <v>7GSP006281R0006</v>
          </cell>
          <cell r="B36030" t="str">
            <v>ABB</v>
          </cell>
          <cell r="C36030" t="str">
            <v xml:space="preserve">Moulded Case Circuit Breaker </v>
          </cell>
          <cell r="D36030" t="str">
            <v>TEYF 2 POLE 110A BRKR</v>
          </cell>
          <cell r="E36030">
            <v>3017.6413057215186</v>
          </cell>
          <cell r="F36030" t="str">
            <v>Public Apr 25</v>
          </cell>
        </row>
        <row r="36031">
          <cell r="A36031" t="str">
            <v>7GSP006282R0006</v>
          </cell>
          <cell r="B36031" t="str">
            <v>ABB</v>
          </cell>
          <cell r="C36031" t="str">
            <v xml:space="preserve">Moulded Case Circuit Breaker </v>
          </cell>
          <cell r="D36031" t="str">
            <v>TEYF 2 POLE 125A BRKR</v>
          </cell>
          <cell r="E36031">
            <v>3622.4464581265829</v>
          </cell>
          <cell r="F36031" t="str">
            <v>Public Apr 25</v>
          </cell>
        </row>
        <row r="36032">
          <cell r="A36032" t="str">
            <v>7GSP006283R0006</v>
          </cell>
          <cell r="B36032" t="str">
            <v>ABB</v>
          </cell>
          <cell r="C36032" t="str">
            <v xml:space="preserve">Moulded Case Circuit Breaker </v>
          </cell>
          <cell r="D36032" t="str">
            <v>TEYF 2 POLE 15A BRKR</v>
          </cell>
          <cell r="E36032">
            <v>1168.1022956962026</v>
          </cell>
          <cell r="F36032" t="str">
            <v>Public Apr 25</v>
          </cell>
        </row>
        <row r="36033">
          <cell r="A36033" t="str">
            <v>7GSP006285R0006</v>
          </cell>
          <cell r="B36033" t="str">
            <v>ABB</v>
          </cell>
          <cell r="C36033" t="str">
            <v xml:space="preserve">Moulded Case Circuit Breaker </v>
          </cell>
          <cell r="D36033" t="str">
            <v>TEYF 2 POLE 20A BRKR</v>
          </cell>
          <cell r="E36033">
            <v>1168.1022956962026</v>
          </cell>
          <cell r="F36033" t="str">
            <v>Public Apr 25</v>
          </cell>
        </row>
        <row r="36034">
          <cell r="A36034" t="str">
            <v>7GSP006287R0006</v>
          </cell>
          <cell r="B36034" t="str">
            <v>ABB</v>
          </cell>
          <cell r="C36034" t="str">
            <v xml:space="preserve">Moulded Case Circuit Breaker </v>
          </cell>
          <cell r="D36034" t="str">
            <v>TEYF 2 POLE 25A BRKR</v>
          </cell>
          <cell r="E36034">
            <v>1168.1022956962026</v>
          </cell>
          <cell r="F36034" t="str">
            <v>Public Apr 25</v>
          </cell>
        </row>
        <row r="36035">
          <cell r="A36035" t="str">
            <v>7GSP006289R0006</v>
          </cell>
          <cell r="B36035" t="str">
            <v>ABB</v>
          </cell>
          <cell r="C36035" t="str">
            <v xml:space="preserve">Moulded Case Circuit Breaker </v>
          </cell>
          <cell r="D36035" t="str">
            <v>TEYF 2 POLE 30A BRKR</v>
          </cell>
          <cell r="E36035">
            <v>1168.1022956962026</v>
          </cell>
          <cell r="F36035" t="str">
            <v>Public Apr 25</v>
          </cell>
        </row>
        <row r="36036">
          <cell r="A36036" t="str">
            <v>7GSP006291R0006</v>
          </cell>
          <cell r="B36036" t="str">
            <v>ABB</v>
          </cell>
          <cell r="C36036" t="str">
            <v xml:space="preserve">Moulded Case Circuit Breaker </v>
          </cell>
          <cell r="D36036" t="str">
            <v>TEYF 2 POLE 35A BRKR</v>
          </cell>
          <cell r="E36036">
            <v>1168.1022956962026</v>
          </cell>
          <cell r="F36036" t="str">
            <v>Public Apr 25</v>
          </cell>
        </row>
        <row r="36037">
          <cell r="A36037" t="str">
            <v>7GSP006293R0006</v>
          </cell>
          <cell r="B36037" t="str">
            <v>ABB</v>
          </cell>
          <cell r="C36037" t="str">
            <v xml:space="preserve">Moulded Case Circuit Breaker </v>
          </cell>
          <cell r="D36037" t="str">
            <v>TEYF 2 POLE 40A BRKR</v>
          </cell>
          <cell r="E36037">
            <v>1168.1022956962026</v>
          </cell>
          <cell r="F36037" t="str">
            <v>Public Apr 25</v>
          </cell>
        </row>
        <row r="36038">
          <cell r="A36038" t="str">
            <v>7GSP006295R0006</v>
          </cell>
          <cell r="B36038" t="str">
            <v>ABB</v>
          </cell>
          <cell r="C36038" t="str">
            <v xml:space="preserve">Moulded Case Circuit Breaker </v>
          </cell>
          <cell r="D36038" t="str">
            <v>TEYF 2 POLE 45A BRKR</v>
          </cell>
          <cell r="E36038">
            <v>1168.1022956962026</v>
          </cell>
          <cell r="F36038" t="str">
            <v>Public Apr 25</v>
          </cell>
        </row>
        <row r="36039">
          <cell r="A36039" t="str">
            <v>7GSP006297R0006</v>
          </cell>
          <cell r="B36039" t="str">
            <v>ABB</v>
          </cell>
          <cell r="C36039" t="str">
            <v xml:space="preserve">Moulded Case Circuit Breaker </v>
          </cell>
          <cell r="D36039" t="str">
            <v>TEYF 2 POLE 50A BRKR</v>
          </cell>
          <cell r="E36039">
            <v>1168.1022956962026</v>
          </cell>
          <cell r="F36039" t="str">
            <v>Public Apr 25</v>
          </cell>
        </row>
        <row r="36040">
          <cell r="A36040" t="str">
            <v>7GSP006299R0006</v>
          </cell>
          <cell r="B36040" t="str">
            <v>ABB</v>
          </cell>
          <cell r="C36040" t="str">
            <v xml:space="preserve">Moulded Case Circuit Breaker </v>
          </cell>
          <cell r="D36040" t="str">
            <v>TEYF 2 POLE 60A BRKR</v>
          </cell>
          <cell r="E36040">
            <v>1168.1022956962026</v>
          </cell>
          <cell r="F36040" t="str">
            <v>Public Apr 25</v>
          </cell>
        </row>
        <row r="36041">
          <cell r="A36041" t="str">
            <v>7GSP006301R0006</v>
          </cell>
          <cell r="B36041" t="str">
            <v>ABB</v>
          </cell>
          <cell r="C36041" t="str">
            <v xml:space="preserve">Moulded Case Circuit Breaker </v>
          </cell>
          <cell r="D36041" t="str">
            <v>TEYF 2 POLE 70A BRKR</v>
          </cell>
          <cell r="E36041">
            <v>1275.8603428860758</v>
          </cell>
          <cell r="F36041" t="str">
            <v>Public Apr 25</v>
          </cell>
        </row>
        <row r="36042">
          <cell r="A36042" t="str">
            <v>7GSP006303R0006</v>
          </cell>
          <cell r="B36042" t="str">
            <v>ABB</v>
          </cell>
          <cell r="C36042" t="str">
            <v xml:space="preserve">Moulded Case Circuit Breaker </v>
          </cell>
          <cell r="D36042" t="str">
            <v>TEYF 2 POLE 80A BRKR</v>
          </cell>
          <cell r="E36042">
            <v>1275.8603428860758</v>
          </cell>
          <cell r="F36042" t="str">
            <v>Public Apr 25</v>
          </cell>
        </row>
        <row r="36043">
          <cell r="A36043" t="str">
            <v>7GSP006305R0006</v>
          </cell>
          <cell r="B36043" t="str">
            <v>ABB</v>
          </cell>
          <cell r="C36043" t="str">
            <v xml:space="preserve">Moulded Case Circuit Breaker </v>
          </cell>
          <cell r="D36043" t="str">
            <v>TEYF 2 POLE 90A BRKR</v>
          </cell>
          <cell r="E36043">
            <v>1275.8603428860758</v>
          </cell>
          <cell r="F36043" t="str">
            <v>Public Apr 25</v>
          </cell>
        </row>
        <row r="36044">
          <cell r="A36044" t="str">
            <v>7GSP006307R0006</v>
          </cell>
          <cell r="B36044" t="str">
            <v>ABB</v>
          </cell>
          <cell r="C36044" t="str">
            <v xml:space="preserve">Moulded Case Circuit Breaker </v>
          </cell>
          <cell r="D36044" t="str">
            <v>TEYF 3 POLE 100A BRKR</v>
          </cell>
          <cell r="E36044">
            <v>1801.4656818227847</v>
          </cell>
          <cell r="F36044" t="str">
            <v>Public Apr 25</v>
          </cell>
        </row>
        <row r="36045">
          <cell r="A36045" t="str">
            <v>7GSP006308R0006</v>
          </cell>
          <cell r="B36045" t="str">
            <v>ABB</v>
          </cell>
          <cell r="C36045" t="str">
            <v xml:space="preserve">Moulded Case Circuit Breaker </v>
          </cell>
          <cell r="D36045" t="str">
            <v>TEYF 3 POLE 100A BRKR ST12</v>
          </cell>
          <cell r="E36045">
            <v>2506.2156091139241</v>
          </cell>
          <cell r="F36045" t="str">
            <v>Public Apr 25</v>
          </cell>
        </row>
        <row r="36046">
          <cell r="A36046" t="str">
            <v>7GSP006310R0006</v>
          </cell>
          <cell r="B36046" t="str">
            <v>ABB</v>
          </cell>
          <cell r="C36046" t="str">
            <v xml:space="preserve">Moulded Case Circuit Breaker </v>
          </cell>
          <cell r="D36046" t="str">
            <v>TEYF 3 POLE 110A BRKR</v>
          </cell>
          <cell r="E36046">
            <v>4597.1883505822789</v>
          </cell>
          <cell r="F36046" t="str">
            <v>Public Apr 25</v>
          </cell>
        </row>
        <row r="36047">
          <cell r="A36047" t="str">
            <v>7GSP006311R0006</v>
          </cell>
          <cell r="B36047" t="str">
            <v>ABB</v>
          </cell>
          <cell r="C36047" t="str">
            <v xml:space="preserve">Moulded Case Circuit Breaker </v>
          </cell>
          <cell r="D36047" t="str">
            <v>TEYF 3 POLE 125A BRKR</v>
          </cell>
          <cell r="E36047">
            <v>4597.1883505822789</v>
          </cell>
          <cell r="F36047" t="str">
            <v>Public Apr 25</v>
          </cell>
        </row>
        <row r="36048">
          <cell r="A36048" t="str">
            <v>7GSP006312R0006</v>
          </cell>
          <cell r="B36048" t="str">
            <v>ABB</v>
          </cell>
          <cell r="C36048" t="str">
            <v xml:space="preserve">Moulded Case Circuit Breaker </v>
          </cell>
          <cell r="D36048" t="str">
            <v>TEYF 3 POLE 15A BRKR</v>
          </cell>
          <cell r="E36048">
            <v>1392.5891842025319</v>
          </cell>
          <cell r="F36048" t="str">
            <v>Public Apr 25</v>
          </cell>
        </row>
        <row r="36049">
          <cell r="A36049" t="str">
            <v>7GSP006313R0006</v>
          </cell>
          <cell r="B36049" t="str">
            <v>ABB</v>
          </cell>
          <cell r="C36049" t="str">
            <v xml:space="preserve">Moulded Case Circuit Breaker </v>
          </cell>
          <cell r="D36049" t="str">
            <v>TEYF 3 POLE 15A BRKR ST12</v>
          </cell>
          <cell r="E36049">
            <v>2291.2421030886076</v>
          </cell>
          <cell r="F36049" t="str">
            <v>Public Apr 25</v>
          </cell>
        </row>
        <row r="36050">
          <cell r="A36050" t="str">
            <v>7GSP006315R0006</v>
          </cell>
          <cell r="B36050" t="str">
            <v>ABB</v>
          </cell>
          <cell r="C36050" t="str">
            <v xml:space="preserve">Moulded Case Circuit Breaker </v>
          </cell>
          <cell r="D36050" t="str">
            <v>TEYF 3 POLE 20A BRKR</v>
          </cell>
          <cell r="E36050">
            <v>1392.5891842025319</v>
          </cell>
          <cell r="F36050" t="str">
            <v>Public Apr 25</v>
          </cell>
        </row>
        <row r="36051">
          <cell r="A36051" t="str">
            <v>7GSP006316R0006</v>
          </cell>
          <cell r="B36051" t="str">
            <v>ABB</v>
          </cell>
          <cell r="C36051" t="str">
            <v xml:space="preserve">Moulded Case Circuit Breaker </v>
          </cell>
          <cell r="D36051" t="str">
            <v>TEYF 3 POLE 20A BRKR ST12</v>
          </cell>
          <cell r="E36051">
            <v>2291.2421030886076</v>
          </cell>
          <cell r="F36051" t="str">
            <v>Public Apr 25</v>
          </cell>
        </row>
        <row r="36052">
          <cell r="A36052" t="str">
            <v>7GSP006318R0006</v>
          </cell>
          <cell r="B36052" t="str">
            <v>ABB</v>
          </cell>
          <cell r="C36052" t="str">
            <v xml:space="preserve">Moulded Case Circuit Breaker </v>
          </cell>
          <cell r="D36052" t="str">
            <v>TEYF 3 POLE 25A BRKR</v>
          </cell>
          <cell r="E36052">
            <v>1392.5891842025319</v>
          </cell>
          <cell r="F36052" t="str">
            <v>Public Apr 25</v>
          </cell>
        </row>
        <row r="36053">
          <cell r="A36053" t="str">
            <v>7GSP006319R0006</v>
          </cell>
          <cell r="B36053" t="str">
            <v>ABB</v>
          </cell>
          <cell r="C36053" t="str">
            <v xml:space="preserve">Moulded Case Circuit Breaker </v>
          </cell>
          <cell r="D36053" t="str">
            <v>TEYF 3 POLE 25A BRKR ST12</v>
          </cell>
          <cell r="E36053">
            <v>2291.2421030886076</v>
          </cell>
          <cell r="F36053" t="str">
            <v>Public Apr 25</v>
          </cell>
        </row>
        <row r="36054">
          <cell r="A36054" t="str">
            <v>7GSP006321R0006</v>
          </cell>
          <cell r="B36054" t="str">
            <v>ABB</v>
          </cell>
          <cell r="C36054" t="str">
            <v xml:space="preserve">Moulded Case Circuit Breaker </v>
          </cell>
          <cell r="D36054" t="str">
            <v>TEYF 3 POLE 30A BRKR</v>
          </cell>
          <cell r="E36054">
            <v>1392.5891842025319</v>
          </cell>
          <cell r="F36054" t="str">
            <v>Public Apr 25</v>
          </cell>
        </row>
        <row r="36055">
          <cell r="A36055" t="str">
            <v>7GSP006322R0006</v>
          </cell>
          <cell r="B36055" t="str">
            <v>ABB</v>
          </cell>
          <cell r="C36055" t="str">
            <v xml:space="preserve">Moulded Case Circuit Breaker </v>
          </cell>
          <cell r="D36055" t="str">
            <v>TEYF 3 POLE 30A BRKR ST12</v>
          </cell>
          <cell r="E36055">
            <v>2749.5664860759493</v>
          </cell>
          <cell r="F36055" t="str">
            <v>Public Apr 25</v>
          </cell>
        </row>
        <row r="36056">
          <cell r="A36056" t="str">
            <v>7GSP006324R0006</v>
          </cell>
          <cell r="B36056" t="str">
            <v>ABB</v>
          </cell>
          <cell r="C36056" t="str">
            <v xml:space="preserve">Moulded Case Circuit Breaker </v>
          </cell>
          <cell r="D36056" t="str">
            <v>TEYF 3 POLE 35A BRKR</v>
          </cell>
          <cell r="E36056">
            <v>1392.5891842025319</v>
          </cell>
          <cell r="F36056" t="str">
            <v>Public Apr 25</v>
          </cell>
        </row>
        <row r="36057">
          <cell r="A36057" t="str">
            <v>7GSP006325R0006</v>
          </cell>
          <cell r="B36057" t="str">
            <v>ABB</v>
          </cell>
          <cell r="C36057" t="str">
            <v xml:space="preserve">Moulded Case Circuit Breaker </v>
          </cell>
          <cell r="D36057" t="str">
            <v>TEYF 3 POLE 35A BRKR ST12</v>
          </cell>
          <cell r="E36057">
            <v>2749.5664860759493</v>
          </cell>
          <cell r="F36057" t="str">
            <v>Public Apr 25</v>
          </cell>
        </row>
        <row r="36058">
          <cell r="A36058" t="str">
            <v>7GSP006327R0006</v>
          </cell>
          <cell r="B36058" t="str">
            <v>ABB</v>
          </cell>
          <cell r="C36058" t="str">
            <v xml:space="preserve">Moulded Case Circuit Breaker </v>
          </cell>
          <cell r="D36058" t="str">
            <v>TEYF 3 POLE 40A BRKR</v>
          </cell>
          <cell r="E36058">
            <v>1392.5891842025319</v>
          </cell>
          <cell r="F36058" t="str">
            <v>Public Apr 25</v>
          </cell>
        </row>
        <row r="36059">
          <cell r="A36059" t="str">
            <v>7GSP006328R0006</v>
          </cell>
          <cell r="B36059" t="str">
            <v>ABB</v>
          </cell>
          <cell r="C36059" t="str">
            <v xml:space="preserve">Moulded Case Circuit Breaker </v>
          </cell>
          <cell r="D36059" t="str">
            <v>TEYF 3 POLE 40A BRKR ST12</v>
          </cell>
          <cell r="E36059">
            <v>2291.2421030886076</v>
          </cell>
          <cell r="F36059" t="str">
            <v>Public Apr 25</v>
          </cell>
        </row>
        <row r="36060">
          <cell r="A36060" t="str">
            <v>7GSP006330R0006</v>
          </cell>
          <cell r="B36060" t="str">
            <v>ABB</v>
          </cell>
          <cell r="C36060" t="str">
            <v xml:space="preserve">Moulded Case Circuit Breaker </v>
          </cell>
          <cell r="D36060" t="str">
            <v>TEYF 3 POLE 45A BRKR</v>
          </cell>
          <cell r="E36060">
            <v>1392.5891842025319</v>
          </cell>
          <cell r="F36060" t="str">
            <v>Public Apr 25</v>
          </cell>
        </row>
        <row r="36061">
          <cell r="A36061" t="str">
            <v>7GSP006331R0006</v>
          </cell>
          <cell r="B36061" t="str">
            <v>ABB</v>
          </cell>
          <cell r="C36061" t="str">
            <v xml:space="preserve">Moulded Case Circuit Breaker </v>
          </cell>
          <cell r="D36061" t="str">
            <v>TEYF 3 POLE 45A BRKR ST12</v>
          </cell>
          <cell r="E36061">
            <v>2291.2421030886076</v>
          </cell>
          <cell r="F36061" t="str">
            <v>Public Apr 25</v>
          </cell>
        </row>
        <row r="36062">
          <cell r="A36062" t="str">
            <v>7GSP006333R0006</v>
          </cell>
          <cell r="B36062" t="str">
            <v>ABB</v>
          </cell>
          <cell r="C36062" t="str">
            <v xml:space="preserve">Moulded Case Circuit Breaker </v>
          </cell>
          <cell r="D36062" t="str">
            <v>TEYF 3 POLE 50A BRKR</v>
          </cell>
          <cell r="E36062">
            <v>1392.5891842025319</v>
          </cell>
          <cell r="F36062" t="str">
            <v>Public Apr 25</v>
          </cell>
        </row>
        <row r="36063">
          <cell r="A36063" t="str">
            <v>7GSP006334R0006</v>
          </cell>
          <cell r="B36063" t="str">
            <v>ABB</v>
          </cell>
          <cell r="C36063" t="str">
            <v xml:space="preserve">Moulded Case Circuit Breaker </v>
          </cell>
          <cell r="D36063" t="str">
            <v>TEYF 3 POLE 50A BRKR ST12</v>
          </cell>
          <cell r="E36063">
            <v>2291.2421030886076</v>
          </cell>
          <cell r="F36063" t="str">
            <v>Public Apr 25</v>
          </cell>
        </row>
        <row r="36064">
          <cell r="A36064" t="str">
            <v>7GSP006336R0006</v>
          </cell>
          <cell r="B36064" t="str">
            <v>ABB</v>
          </cell>
          <cell r="C36064" t="str">
            <v xml:space="preserve">Moulded Case Circuit Breaker </v>
          </cell>
          <cell r="D36064" t="str">
            <v>TEYF 3 POLE 60A BRKR</v>
          </cell>
          <cell r="E36064">
            <v>1392.5891842025319</v>
          </cell>
          <cell r="F36064" t="str">
            <v>Public Apr 25</v>
          </cell>
        </row>
        <row r="36065">
          <cell r="A36065" t="str">
            <v>7GSP006337R0006</v>
          </cell>
          <cell r="B36065" t="str">
            <v>ABB</v>
          </cell>
          <cell r="C36065" t="str">
            <v xml:space="preserve">Moulded Case Circuit Breaker </v>
          </cell>
          <cell r="D36065" t="str">
            <v>TEYF 3 POLE 60A BRKR ST12</v>
          </cell>
          <cell r="E36065">
            <v>2291.2421030886076</v>
          </cell>
          <cell r="F36065" t="str">
            <v>Public Apr 25</v>
          </cell>
        </row>
        <row r="36066">
          <cell r="A36066" t="str">
            <v>7GSP006339R0006</v>
          </cell>
          <cell r="B36066" t="str">
            <v>ABB</v>
          </cell>
          <cell r="C36066" t="str">
            <v xml:space="preserve">Moulded Case Circuit Breaker </v>
          </cell>
          <cell r="D36066" t="str">
            <v>TEYF 3 POLE 70A BRKR</v>
          </cell>
          <cell r="E36066">
            <v>1649.7760642025316</v>
          </cell>
          <cell r="F36066" t="str">
            <v>Public Apr 25</v>
          </cell>
        </row>
        <row r="36067">
          <cell r="A36067" t="str">
            <v>7GSP006340R0006</v>
          </cell>
          <cell r="B36067" t="str">
            <v>ABB</v>
          </cell>
          <cell r="C36067" t="str">
            <v xml:space="preserve">Moulded Case Circuit Breaker </v>
          </cell>
          <cell r="D36067" t="str">
            <v>TEYF 3 POLE 70A BRKR ST12</v>
          </cell>
          <cell r="E36067">
            <v>2506.2156091139241</v>
          </cell>
          <cell r="F36067" t="str">
            <v>Public Apr 25</v>
          </cell>
        </row>
        <row r="36068">
          <cell r="A36068" t="str">
            <v>7GSP006342R0006</v>
          </cell>
          <cell r="B36068" t="str">
            <v>ABB</v>
          </cell>
          <cell r="C36068" t="str">
            <v xml:space="preserve">Moulded Case Circuit Breaker </v>
          </cell>
          <cell r="D36068" t="str">
            <v>TEYF 3 POLE 80A BRKR</v>
          </cell>
          <cell r="E36068">
            <v>1649.7760642025316</v>
          </cell>
          <cell r="F36068" t="str">
            <v>Public Apr 25</v>
          </cell>
        </row>
        <row r="36069">
          <cell r="A36069" t="str">
            <v>7GSP006343R0006</v>
          </cell>
          <cell r="B36069" t="str">
            <v>ABB</v>
          </cell>
          <cell r="C36069" t="str">
            <v xml:space="preserve">Moulded Case Circuit Breaker </v>
          </cell>
          <cell r="D36069" t="str">
            <v>TEYF 3 POLE 80A BRKR ST12</v>
          </cell>
          <cell r="E36069">
            <v>2506.2156091139241</v>
          </cell>
          <cell r="F36069" t="str">
            <v>Public Apr 25</v>
          </cell>
        </row>
        <row r="36070">
          <cell r="A36070" t="str">
            <v>7GSP006345R0006</v>
          </cell>
          <cell r="B36070" t="str">
            <v>ABB</v>
          </cell>
          <cell r="C36070" t="str">
            <v xml:space="preserve">Moulded Case Circuit Breaker </v>
          </cell>
          <cell r="D36070" t="str">
            <v>TEYF 3 POLE 90A BRKR</v>
          </cell>
          <cell r="E36070">
            <v>1649.7760642025316</v>
          </cell>
          <cell r="F36070" t="str">
            <v>Public Apr 25</v>
          </cell>
        </row>
        <row r="36071">
          <cell r="A36071" t="str">
            <v>7GSP006346R0006</v>
          </cell>
          <cell r="B36071" t="str">
            <v>ABB</v>
          </cell>
          <cell r="C36071" t="str">
            <v xml:space="preserve">Moulded Case Circuit Breaker </v>
          </cell>
          <cell r="D36071" t="str">
            <v>TEYF 3 POLE 90A BRKR ST12</v>
          </cell>
          <cell r="E36071">
            <v>2506.2156091139241</v>
          </cell>
          <cell r="F36071" t="str">
            <v>Public Apr 25</v>
          </cell>
        </row>
        <row r="36072">
          <cell r="A36072" t="str">
            <v>7GSP006348R0006</v>
          </cell>
          <cell r="B36072" t="str">
            <v>ABB</v>
          </cell>
          <cell r="C36072" t="str">
            <v xml:space="preserve">Moulded Case Circuit Breaker </v>
          </cell>
          <cell r="D36072" t="str">
            <v>TEYH 1 POLE 15A BRKR</v>
          </cell>
          <cell r="E36072">
            <v>895.36121620253175</v>
          </cell>
          <cell r="F36072" t="str">
            <v>Public Apr 25</v>
          </cell>
        </row>
        <row r="36073">
          <cell r="A36073" t="str">
            <v>7GSP006350R0006</v>
          </cell>
          <cell r="B36073" t="str">
            <v>ABB</v>
          </cell>
          <cell r="C36073" t="str">
            <v xml:space="preserve">Moulded Case Circuit Breaker </v>
          </cell>
          <cell r="D36073" t="str">
            <v>TEYH 1 POLE 20A BRKR</v>
          </cell>
          <cell r="E36073">
            <v>895.36121620253175</v>
          </cell>
          <cell r="F36073" t="str">
            <v>Public Apr 25</v>
          </cell>
        </row>
        <row r="36074">
          <cell r="A36074" t="str">
            <v>7GSP006352R0006</v>
          </cell>
          <cell r="B36074" t="str">
            <v>ABB</v>
          </cell>
          <cell r="C36074" t="str">
            <v xml:space="preserve">Moulded Case Circuit Breaker </v>
          </cell>
          <cell r="D36074" t="str">
            <v>TEYH 1 POLE 25A BRKR</v>
          </cell>
          <cell r="E36074">
            <v>895.36121620253175</v>
          </cell>
          <cell r="F36074" t="str">
            <v>Public Apr 25</v>
          </cell>
        </row>
        <row r="36075">
          <cell r="A36075" t="str">
            <v>7GSP006354R0006</v>
          </cell>
          <cell r="B36075" t="str">
            <v>ABB</v>
          </cell>
          <cell r="C36075" t="str">
            <v xml:space="preserve">Moulded Case Circuit Breaker </v>
          </cell>
          <cell r="D36075" t="str">
            <v>TEYH 1 POLE 30A BRKR</v>
          </cell>
          <cell r="E36075">
            <v>895.36121620253175</v>
          </cell>
          <cell r="F36075" t="str">
            <v>Public Apr 25</v>
          </cell>
        </row>
        <row r="36076">
          <cell r="A36076" t="str">
            <v>7GSP006356R0006</v>
          </cell>
          <cell r="B36076" t="str">
            <v>ABB</v>
          </cell>
          <cell r="C36076" t="str">
            <v xml:space="preserve">Moulded Case Circuit Breaker </v>
          </cell>
          <cell r="D36076" t="str">
            <v>TEYH 1 POLE 35A BRKR</v>
          </cell>
          <cell r="E36076">
            <v>895.36121620253175</v>
          </cell>
          <cell r="F36076" t="str">
            <v>Public Apr 25</v>
          </cell>
        </row>
        <row r="36077">
          <cell r="A36077" t="str">
            <v>7GSP006358R0006</v>
          </cell>
          <cell r="B36077" t="str">
            <v>ABB</v>
          </cell>
          <cell r="C36077" t="str">
            <v xml:space="preserve">Moulded Case Circuit Breaker </v>
          </cell>
          <cell r="D36077" t="str">
            <v>TEYH 1 POLE 40A BRKR</v>
          </cell>
          <cell r="E36077">
            <v>895.36121620253175</v>
          </cell>
          <cell r="F36077" t="str">
            <v>Public Apr 25</v>
          </cell>
        </row>
        <row r="36078">
          <cell r="A36078" t="str">
            <v>7GSP006360R0006</v>
          </cell>
          <cell r="B36078" t="str">
            <v>ABB</v>
          </cell>
          <cell r="C36078" t="str">
            <v xml:space="preserve">Moulded Case Circuit Breaker </v>
          </cell>
          <cell r="D36078" t="str">
            <v>TEYH 1 POLE 45A BRKR</v>
          </cell>
          <cell r="E36078">
            <v>895.36121620253175</v>
          </cell>
          <cell r="F36078" t="str">
            <v>Public Apr 25</v>
          </cell>
        </row>
        <row r="36079">
          <cell r="A36079" t="str">
            <v>7GSP006362R0006</v>
          </cell>
          <cell r="B36079" t="str">
            <v>ABB</v>
          </cell>
          <cell r="C36079" t="str">
            <v xml:space="preserve">Moulded Case Circuit Breaker </v>
          </cell>
          <cell r="D36079" t="str">
            <v>TEYH 1 POLE 50A BRKR</v>
          </cell>
          <cell r="E36079">
            <v>895.36121620253175</v>
          </cell>
          <cell r="F36079" t="str">
            <v>Public Apr 25</v>
          </cell>
        </row>
        <row r="36080">
          <cell r="A36080" t="str">
            <v>7GSP006364R0006</v>
          </cell>
          <cell r="B36080" t="str">
            <v>ABB</v>
          </cell>
          <cell r="C36080" t="str">
            <v xml:space="preserve">Moulded Case Circuit Breaker </v>
          </cell>
          <cell r="D36080" t="str">
            <v>TEYH 1 POLE 60A BRKR</v>
          </cell>
          <cell r="E36080">
            <v>895.36121620253175</v>
          </cell>
          <cell r="F36080" t="str">
            <v>Public Apr 25</v>
          </cell>
        </row>
        <row r="36081">
          <cell r="A36081" t="str">
            <v>7GSP006366R0006</v>
          </cell>
          <cell r="B36081" t="str">
            <v>ABB</v>
          </cell>
          <cell r="C36081" t="str">
            <v xml:space="preserve">Moulded Case Circuit Breaker </v>
          </cell>
          <cell r="D36081" t="str">
            <v>TEYH 1 POLE 70A BRKR</v>
          </cell>
          <cell r="E36081">
            <v>1084.5617753924053</v>
          </cell>
          <cell r="F36081" t="str">
            <v>Public Apr 25</v>
          </cell>
        </row>
        <row r="36082">
          <cell r="A36082" t="str">
            <v>7GSP006369R0006</v>
          </cell>
          <cell r="B36082" t="str">
            <v>ABB</v>
          </cell>
          <cell r="C36082" t="str">
            <v xml:space="preserve">Moulded Case Circuit Breaker </v>
          </cell>
          <cell r="D36082" t="str">
            <v>TEYH 2 POLE 15A BRKR</v>
          </cell>
          <cell r="E36082">
            <v>1977.6802930632912</v>
          </cell>
          <cell r="F36082" t="str">
            <v>Public Apr 25</v>
          </cell>
        </row>
        <row r="36083">
          <cell r="A36083" t="str">
            <v>7GSP006371R0006</v>
          </cell>
          <cell r="B36083" t="str">
            <v>ABB</v>
          </cell>
          <cell r="C36083" t="str">
            <v xml:space="preserve">Moulded Case Circuit Breaker </v>
          </cell>
          <cell r="D36083" t="str">
            <v>TEYH 2 POLE 20A BRKR</v>
          </cell>
          <cell r="E36083">
            <v>1977.6802930632912</v>
          </cell>
          <cell r="F36083" t="str">
            <v>Public Apr 25</v>
          </cell>
        </row>
        <row r="36084">
          <cell r="A36084" t="str">
            <v>7GSP006373R0006</v>
          </cell>
          <cell r="B36084" t="str">
            <v>ABB</v>
          </cell>
          <cell r="C36084" t="str">
            <v xml:space="preserve">Moulded Case Circuit Breaker </v>
          </cell>
          <cell r="D36084" t="str">
            <v>TEYH 2 POLE 25A BRKR</v>
          </cell>
          <cell r="E36084">
            <v>1977.6802930632912</v>
          </cell>
          <cell r="F36084" t="str">
            <v>Public Apr 25</v>
          </cell>
        </row>
        <row r="36085">
          <cell r="A36085" t="str">
            <v>7GSP006375R0006</v>
          </cell>
          <cell r="B36085" t="str">
            <v>ABB</v>
          </cell>
          <cell r="C36085" t="str">
            <v xml:space="preserve">Moulded Case Circuit Breaker </v>
          </cell>
          <cell r="D36085" t="str">
            <v>TEYH  30A BRKR</v>
          </cell>
          <cell r="E36085">
            <v>1977.6802930632912</v>
          </cell>
          <cell r="F36085" t="str">
            <v>Public Apr 25</v>
          </cell>
        </row>
        <row r="36086">
          <cell r="A36086" t="str">
            <v>7GSP006377R0006</v>
          </cell>
          <cell r="B36086" t="str">
            <v>ABB</v>
          </cell>
          <cell r="C36086" t="str">
            <v xml:space="preserve">Moulded Case Circuit Breaker </v>
          </cell>
          <cell r="D36086" t="str">
            <v>TEYH 2 POLE 35A BRKR</v>
          </cell>
          <cell r="E36086">
            <v>1977.6802930632912</v>
          </cell>
          <cell r="F36086" t="str">
            <v>Public Apr 25</v>
          </cell>
        </row>
        <row r="36087">
          <cell r="A36087" t="str">
            <v>7GSP006379R0006</v>
          </cell>
          <cell r="B36087" t="str">
            <v>ABB</v>
          </cell>
          <cell r="C36087" t="str">
            <v xml:space="preserve">Moulded Case Circuit Breaker </v>
          </cell>
          <cell r="D36087" t="str">
            <v>TEYH 2 POLE 40A BRKR</v>
          </cell>
          <cell r="E36087">
            <v>1977.6802930632912</v>
          </cell>
          <cell r="F36087" t="str">
            <v>Public Apr 25</v>
          </cell>
        </row>
        <row r="36088">
          <cell r="A36088" t="str">
            <v>7GSP006381R0006</v>
          </cell>
          <cell r="B36088" t="str">
            <v>ABB</v>
          </cell>
          <cell r="C36088" t="str">
            <v xml:space="preserve">Moulded Case Circuit Breaker </v>
          </cell>
          <cell r="D36088" t="str">
            <v>TEYH 2 POLE 45A BRKR</v>
          </cell>
          <cell r="E36088">
            <v>1977.6802930632912</v>
          </cell>
          <cell r="F36088" t="str">
            <v>Public Apr 25</v>
          </cell>
        </row>
        <row r="36089">
          <cell r="A36089" t="str">
            <v>7GSP006383R0006</v>
          </cell>
          <cell r="B36089" t="str">
            <v>ABB</v>
          </cell>
          <cell r="C36089" t="str">
            <v xml:space="preserve">Moulded Case Circuit Breaker </v>
          </cell>
          <cell r="D36089" t="str">
            <v>TEYH 2 POLE 50A BRKR</v>
          </cell>
          <cell r="E36089">
            <v>1977.6802930632912</v>
          </cell>
          <cell r="F36089" t="str">
            <v>Public Apr 25</v>
          </cell>
        </row>
        <row r="36090">
          <cell r="A36090" t="str">
            <v>7GSP006385R0006</v>
          </cell>
          <cell r="B36090" t="str">
            <v>ABB</v>
          </cell>
          <cell r="C36090" t="str">
            <v xml:space="preserve">Moulded Case Circuit Breaker </v>
          </cell>
          <cell r="D36090" t="str">
            <v>TEYH 2 POLE 60A BRKR</v>
          </cell>
          <cell r="E36090">
            <v>1977.6802930632912</v>
          </cell>
          <cell r="F36090" t="str">
            <v>Public Apr 25</v>
          </cell>
        </row>
        <row r="36091">
          <cell r="A36091" t="str">
            <v>7GSP006387R0006</v>
          </cell>
          <cell r="B36091" t="str">
            <v>ABB</v>
          </cell>
          <cell r="C36091" t="str">
            <v xml:space="preserve">Moulded Case Circuit Breaker </v>
          </cell>
          <cell r="D36091" t="str">
            <v>TEYH 2 POLE 70A BRKR</v>
          </cell>
          <cell r="E36091">
            <v>1993.7770809113924</v>
          </cell>
          <cell r="F36091" t="str">
            <v>Public Apr 25</v>
          </cell>
        </row>
        <row r="36092">
          <cell r="A36092" t="str">
            <v>7GSP006389R0006</v>
          </cell>
          <cell r="B36092" t="str">
            <v>ABB</v>
          </cell>
          <cell r="C36092" t="str">
            <v xml:space="preserve">Moulded Case Circuit Breaker </v>
          </cell>
          <cell r="D36092" t="str">
            <v>TEYH 2 POLE 80A BRKR</v>
          </cell>
          <cell r="E36092">
            <v>1993.7770809113924</v>
          </cell>
          <cell r="F36092" t="str">
            <v>Public Apr 25</v>
          </cell>
        </row>
        <row r="36093">
          <cell r="A36093" t="str">
            <v>7GSP006391R0006</v>
          </cell>
          <cell r="B36093" t="str">
            <v>ABB</v>
          </cell>
          <cell r="C36093" t="str">
            <v xml:space="preserve">Moulded Case Circuit Breaker </v>
          </cell>
          <cell r="D36093" t="str">
            <v>TEYH 2 POLE 90A BRKR</v>
          </cell>
          <cell r="E36093">
            <v>1993.7770809113924</v>
          </cell>
          <cell r="F36093" t="str">
            <v>Public Apr 25</v>
          </cell>
        </row>
        <row r="36094">
          <cell r="A36094" t="str">
            <v>7GSP006393R0006</v>
          </cell>
          <cell r="B36094" t="str">
            <v>ABB</v>
          </cell>
          <cell r="C36094" t="str">
            <v xml:space="preserve">Moulded Case Circuit Breaker </v>
          </cell>
          <cell r="D36094" t="str">
            <v>TEYH 2 POLE 100A BRKR</v>
          </cell>
          <cell r="E36094">
            <v>1993.7770809113924</v>
          </cell>
          <cell r="F36094" t="str">
            <v>Public Apr 25</v>
          </cell>
        </row>
        <row r="36095">
          <cell r="A36095" t="str">
            <v>7GSP006395R0006</v>
          </cell>
          <cell r="B36095" t="str">
            <v>ABB</v>
          </cell>
          <cell r="C36095" t="str">
            <v xml:space="preserve">Moulded Case Circuit Breaker </v>
          </cell>
          <cell r="D36095" t="str">
            <v>TEYH 2 POLE 110A BRKR</v>
          </cell>
          <cell r="E36095">
            <v>4693.1722304810128</v>
          </cell>
          <cell r="F36095" t="str">
            <v>Public Apr 25</v>
          </cell>
        </row>
        <row r="36096">
          <cell r="A36096" t="str">
            <v>7GSP006397R0006</v>
          </cell>
          <cell r="B36096" t="str">
            <v>ABB</v>
          </cell>
          <cell r="C36096" t="str">
            <v xml:space="preserve">Moulded Case Circuit Breaker </v>
          </cell>
          <cell r="D36096" t="str">
            <v>TEYH 2 POLE 125A BRKR</v>
          </cell>
          <cell r="E36096">
            <v>4693.1722304810128</v>
          </cell>
          <cell r="F36096" t="str">
            <v>Public Apr 25</v>
          </cell>
        </row>
        <row r="36097">
          <cell r="A36097" t="str">
            <v>7GSP006399R0006</v>
          </cell>
          <cell r="B36097" t="str">
            <v>ABB</v>
          </cell>
          <cell r="C36097" t="str">
            <v xml:space="preserve">Moulded Case Circuit Breaker </v>
          </cell>
          <cell r="D36097" t="str">
            <v>TEYH 3 POLE 15A BRKR</v>
          </cell>
          <cell r="E36097">
            <v>2390.1740463797469</v>
          </cell>
          <cell r="F36097" t="str">
            <v>Public Apr 25</v>
          </cell>
        </row>
        <row r="36098">
          <cell r="A36098" t="str">
            <v>7GSP006401R0006</v>
          </cell>
          <cell r="B36098" t="str">
            <v>ABB</v>
          </cell>
          <cell r="C36098" t="str">
            <v xml:space="preserve">Moulded Case Circuit Breaker </v>
          </cell>
          <cell r="D36098" t="str">
            <v>TEYH 3 POLE 20A BRKR</v>
          </cell>
          <cell r="E36098">
            <v>2390.1740463797469</v>
          </cell>
          <cell r="F36098" t="str">
            <v>Public Apr 25</v>
          </cell>
        </row>
        <row r="36099">
          <cell r="A36099" t="str">
            <v>7GSP006403R0006</v>
          </cell>
          <cell r="B36099" t="str">
            <v>ABB</v>
          </cell>
          <cell r="C36099" t="str">
            <v xml:space="preserve">Moulded Case Circuit Breaker </v>
          </cell>
          <cell r="D36099" t="str">
            <v>TEYH 3 POLE 25A BRKR</v>
          </cell>
          <cell r="E36099">
            <v>2390.1740463797469</v>
          </cell>
          <cell r="F36099" t="str">
            <v>Public Apr 25</v>
          </cell>
        </row>
        <row r="36100">
          <cell r="A36100" t="str">
            <v>7GSP006405R0006</v>
          </cell>
          <cell r="B36100" t="str">
            <v>ABB</v>
          </cell>
          <cell r="C36100" t="str">
            <v xml:space="preserve">Moulded Case Circuit Breaker </v>
          </cell>
          <cell r="D36100" t="str">
            <v>TEYH 3 POLE 30A BRKR</v>
          </cell>
          <cell r="E36100">
            <v>2390.1740463797469</v>
          </cell>
          <cell r="F36100" t="str">
            <v>Public Apr 25</v>
          </cell>
        </row>
        <row r="36101">
          <cell r="A36101" t="str">
            <v>7GSP006407R0006</v>
          </cell>
          <cell r="B36101" t="str">
            <v>ABB</v>
          </cell>
          <cell r="C36101" t="str">
            <v xml:space="preserve">Moulded Case Circuit Breaker </v>
          </cell>
          <cell r="D36101" t="str">
            <v>TEYH 3 POLE 35A BRKR</v>
          </cell>
          <cell r="E36101">
            <v>2390.1740463797469</v>
          </cell>
          <cell r="F36101" t="str">
            <v>Public Apr 25</v>
          </cell>
        </row>
        <row r="36102">
          <cell r="A36102" t="str">
            <v>7GSP006409R0006</v>
          </cell>
          <cell r="B36102" t="str">
            <v>ABB</v>
          </cell>
          <cell r="C36102" t="str">
            <v xml:space="preserve">Moulded Case Circuit Breaker </v>
          </cell>
          <cell r="D36102" t="str">
            <v>TEYH 3 POLE 40A BRKR</v>
          </cell>
          <cell r="E36102">
            <v>2390.1740463797469</v>
          </cell>
          <cell r="F36102" t="str">
            <v>Public Apr 25</v>
          </cell>
        </row>
        <row r="36103">
          <cell r="A36103" t="str">
            <v>7GSP006411R0006</v>
          </cell>
          <cell r="B36103" t="str">
            <v>ABB</v>
          </cell>
          <cell r="C36103" t="str">
            <v xml:space="preserve">Moulded Case Circuit Breaker </v>
          </cell>
          <cell r="D36103" t="str">
            <v>TEYH 3 POLE 45A BRKR</v>
          </cell>
          <cell r="E36103">
            <v>2390.1740463797469</v>
          </cell>
          <cell r="F36103" t="str">
            <v>Public Apr 25</v>
          </cell>
        </row>
        <row r="36104">
          <cell r="A36104" t="str">
            <v>7GSP006413R0006</v>
          </cell>
          <cell r="B36104" t="str">
            <v>ABB</v>
          </cell>
          <cell r="C36104" t="str">
            <v xml:space="preserve">Moulded Case Circuit Breaker </v>
          </cell>
          <cell r="D36104" t="str">
            <v>TEYH 3 POLE 50A BRKR</v>
          </cell>
          <cell r="E36104">
            <v>2390.1740463797469</v>
          </cell>
          <cell r="F36104" t="str">
            <v>Public Apr 25</v>
          </cell>
        </row>
        <row r="36105">
          <cell r="A36105" t="str">
            <v>7GSP006415R0006</v>
          </cell>
          <cell r="B36105" t="str">
            <v>ABB</v>
          </cell>
          <cell r="C36105" t="str">
            <v xml:space="preserve">Moulded Case Circuit Breaker </v>
          </cell>
          <cell r="D36105" t="str">
            <v>TEYH 3 POLE 60A BRKR</v>
          </cell>
          <cell r="E36105">
            <v>2390.1740463797469</v>
          </cell>
          <cell r="F36105" t="str">
            <v>Public Apr 25</v>
          </cell>
        </row>
        <row r="36106">
          <cell r="A36106" t="str">
            <v>7GSP006417R0006</v>
          </cell>
          <cell r="B36106" t="str">
            <v>ABB</v>
          </cell>
          <cell r="C36106" t="str">
            <v xml:space="preserve">Moulded Case Circuit Breaker </v>
          </cell>
          <cell r="D36106" t="str">
            <v>TEYH 3 POLE 70A BRKR</v>
          </cell>
          <cell r="E36106">
            <v>2747.3057012658228</v>
          </cell>
          <cell r="F36106" t="str">
            <v>Public Apr 25</v>
          </cell>
        </row>
        <row r="36107">
          <cell r="A36107" t="str">
            <v>7GSP006419R0006</v>
          </cell>
          <cell r="B36107" t="str">
            <v>ABB</v>
          </cell>
          <cell r="C36107" t="str">
            <v xml:space="preserve">Moulded Case Circuit Breaker </v>
          </cell>
          <cell r="D36107" t="str">
            <v>TEYH 3 POLE 80A BRKR</v>
          </cell>
          <cell r="E36107">
            <v>2802.2518152911393</v>
          </cell>
          <cell r="F36107" t="str">
            <v>Public Apr 25</v>
          </cell>
        </row>
        <row r="36108">
          <cell r="A36108" t="str">
            <v>7GSP006421R0006</v>
          </cell>
          <cell r="B36108" t="str">
            <v>ABB</v>
          </cell>
          <cell r="C36108" t="str">
            <v xml:space="preserve">Moulded Case Circuit Breaker </v>
          </cell>
          <cell r="D36108" t="str">
            <v>TEYH 3 POLE 90A BRKR</v>
          </cell>
          <cell r="E36108">
            <v>2802.2518152911393</v>
          </cell>
          <cell r="F36108" t="str">
            <v>Public Apr 25</v>
          </cell>
        </row>
        <row r="36109">
          <cell r="A36109" t="str">
            <v>7GSP006423R0006</v>
          </cell>
          <cell r="B36109" t="str">
            <v>ABB</v>
          </cell>
          <cell r="C36109" t="str">
            <v xml:space="preserve">Moulded Case Circuit Breaker </v>
          </cell>
          <cell r="D36109" t="str">
            <v>TEYH 3 POLE 100A BRKR</v>
          </cell>
          <cell r="E36109">
            <v>2802.2518152911393</v>
          </cell>
          <cell r="F36109" t="str">
            <v>Public Apr 25</v>
          </cell>
        </row>
        <row r="36110">
          <cell r="A36110" t="str">
            <v>7GSP006425R0006</v>
          </cell>
          <cell r="B36110" t="str">
            <v>ABB</v>
          </cell>
          <cell r="C36110" t="str">
            <v xml:space="preserve">Moulded Case Circuit Breaker </v>
          </cell>
          <cell r="D36110" t="str">
            <v>TEYH 3 POLE 110A BRKR</v>
          </cell>
          <cell r="E36110">
            <v>5577.8082835443038</v>
          </cell>
          <cell r="F36110" t="str">
            <v>Public Apr 25</v>
          </cell>
        </row>
        <row r="36111">
          <cell r="A36111" t="str">
            <v>7GSP006427R0006</v>
          </cell>
          <cell r="B36111" t="str">
            <v>ABB</v>
          </cell>
          <cell r="C36111" t="str">
            <v xml:space="preserve">Moulded Case Circuit Breaker </v>
          </cell>
          <cell r="D36111" t="str">
            <v>TEYH 3 POLE 125A BRKR</v>
          </cell>
          <cell r="E36111">
            <v>6695.0700504303795</v>
          </cell>
          <cell r="F36111" t="str">
            <v>Public Apr 25</v>
          </cell>
        </row>
        <row r="36112">
          <cell r="A36112" t="str">
            <v>7GSP006429R0006</v>
          </cell>
          <cell r="B36112" t="str">
            <v>ABB</v>
          </cell>
          <cell r="C36112" t="str">
            <v xml:space="preserve">Moulded Case Circuit Breaker </v>
          </cell>
          <cell r="D36112" t="str">
            <v>TEYL 1 POLE 15A BRKR</v>
          </cell>
          <cell r="E36112">
            <v>897.60391473417735</v>
          </cell>
          <cell r="F36112" t="str">
            <v>Public Apr 25</v>
          </cell>
        </row>
        <row r="36113">
          <cell r="A36113" t="str">
            <v>7GSP006431R0006</v>
          </cell>
          <cell r="B36113" t="str">
            <v>ABB</v>
          </cell>
          <cell r="C36113" t="str">
            <v xml:space="preserve">Moulded Case Circuit Breaker </v>
          </cell>
          <cell r="D36113" t="str">
            <v>TEYL 1 POLE 20A BRKR</v>
          </cell>
          <cell r="E36113">
            <v>897.60391473417735</v>
          </cell>
          <cell r="F36113" t="str">
            <v>Public Apr 25</v>
          </cell>
        </row>
        <row r="36114">
          <cell r="A36114" t="str">
            <v>7GSP006433R0006</v>
          </cell>
          <cell r="B36114" t="str">
            <v>ABB</v>
          </cell>
          <cell r="C36114" t="str">
            <v xml:space="preserve">Moulded Case Circuit Breaker </v>
          </cell>
          <cell r="D36114" t="str">
            <v>TEYL 1 POLE 25A BRKR</v>
          </cell>
          <cell r="E36114">
            <v>897.60391473417735</v>
          </cell>
          <cell r="F36114" t="str">
            <v>Public Apr 25</v>
          </cell>
        </row>
        <row r="36115">
          <cell r="A36115" t="str">
            <v>7GSP006435R0006</v>
          </cell>
          <cell r="B36115" t="str">
            <v>ABB</v>
          </cell>
          <cell r="C36115" t="str">
            <v xml:space="preserve">Moulded Case Circuit Breaker </v>
          </cell>
          <cell r="D36115" t="str">
            <v>TEYL 1 POLE 30A BRKR</v>
          </cell>
          <cell r="E36115">
            <v>897.60391473417735</v>
          </cell>
          <cell r="F36115" t="str">
            <v>Public Apr 25</v>
          </cell>
        </row>
        <row r="36116">
          <cell r="A36116" t="str">
            <v>7GSP006437R0006</v>
          </cell>
          <cell r="B36116" t="str">
            <v>ABB</v>
          </cell>
          <cell r="C36116" t="str">
            <v xml:space="preserve">Moulded Case Circuit Breaker </v>
          </cell>
          <cell r="D36116" t="str">
            <v>TEYL 1 POLE 35A BRKR</v>
          </cell>
          <cell r="E36116">
            <v>897.60391473417735</v>
          </cell>
          <cell r="F36116" t="str">
            <v>Public Apr 25</v>
          </cell>
        </row>
        <row r="36117">
          <cell r="A36117" t="str">
            <v>7GSP006439R0006</v>
          </cell>
          <cell r="B36117" t="str">
            <v>ABB</v>
          </cell>
          <cell r="C36117" t="str">
            <v xml:space="preserve">Moulded Case Circuit Breaker </v>
          </cell>
          <cell r="D36117" t="str">
            <v>TEYL 1 POLE 40A BRKR</v>
          </cell>
          <cell r="E36117">
            <v>897.60391473417735</v>
          </cell>
          <cell r="F36117" t="str">
            <v>Public Apr 25</v>
          </cell>
        </row>
        <row r="36118">
          <cell r="A36118" t="str">
            <v>7GSP006441R0006</v>
          </cell>
          <cell r="B36118" t="str">
            <v>ABB</v>
          </cell>
          <cell r="C36118" t="str">
            <v xml:space="preserve">Moulded Case Circuit Breaker </v>
          </cell>
          <cell r="D36118" t="str">
            <v>TEYL 1 POLE 45A BRKR</v>
          </cell>
          <cell r="E36118">
            <v>897.60391473417735</v>
          </cell>
          <cell r="F36118" t="str">
            <v>Public Apr 25</v>
          </cell>
        </row>
        <row r="36119">
          <cell r="A36119" t="str">
            <v>7GSP006443R0006</v>
          </cell>
          <cell r="B36119" t="str">
            <v>ABB</v>
          </cell>
          <cell r="C36119" t="str">
            <v xml:space="preserve">Moulded Case Circuit Breaker </v>
          </cell>
          <cell r="D36119" t="str">
            <v>TEYL 1 POLE 50A BRKR</v>
          </cell>
          <cell r="E36119">
            <v>897.60391473417735</v>
          </cell>
          <cell r="F36119" t="str">
            <v>Public Apr 25</v>
          </cell>
        </row>
        <row r="36120">
          <cell r="A36120" t="str">
            <v>7GSP006445R0006</v>
          </cell>
          <cell r="B36120" t="str">
            <v>ABB</v>
          </cell>
          <cell r="C36120" t="str">
            <v xml:space="preserve">Moulded Case Circuit Breaker </v>
          </cell>
          <cell r="D36120" t="str">
            <v>TEYL 1 POLE 60A BRKR</v>
          </cell>
          <cell r="E36120">
            <v>897.60391473417735</v>
          </cell>
          <cell r="F36120" t="str">
            <v>Public Apr 25</v>
          </cell>
        </row>
        <row r="36121">
          <cell r="A36121" t="str">
            <v>7GSP006447R0006</v>
          </cell>
          <cell r="B36121" t="str">
            <v>ABB</v>
          </cell>
          <cell r="C36121" t="str">
            <v xml:space="preserve">Moulded Case Circuit Breaker </v>
          </cell>
          <cell r="D36121" t="str">
            <v>TEYL 1 POLE 70A BRKR</v>
          </cell>
          <cell r="E36121">
            <v>1167.577793620253</v>
          </cell>
          <cell r="F36121" t="str">
            <v>Public Apr 25</v>
          </cell>
        </row>
        <row r="36122">
          <cell r="A36122" t="str">
            <v>7GSP006449R0006</v>
          </cell>
          <cell r="B36122" t="str">
            <v>ABB</v>
          </cell>
          <cell r="C36122" t="str">
            <v xml:space="preserve">Moulded Case Circuit Breaker </v>
          </cell>
          <cell r="D36122" t="str">
            <v>TEYL 2 POLE 15A BRKR</v>
          </cell>
          <cell r="E36122">
            <v>1997.9188386835444</v>
          </cell>
          <cell r="F36122" t="str">
            <v>Public Apr 25</v>
          </cell>
        </row>
        <row r="36123">
          <cell r="A36123" t="str">
            <v>7GSP006451R0006</v>
          </cell>
          <cell r="B36123" t="str">
            <v>ABB</v>
          </cell>
          <cell r="C36123" t="str">
            <v xml:space="preserve">Moulded Case Circuit Breaker </v>
          </cell>
          <cell r="D36123" t="str">
            <v>TEYL 2 POLE 20A BRKR</v>
          </cell>
          <cell r="E36123">
            <v>1997.9188386835444</v>
          </cell>
          <cell r="F36123" t="str">
            <v>Public Apr 25</v>
          </cell>
        </row>
        <row r="36124">
          <cell r="A36124" t="str">
            <v>7GSP006453R0006</v>
          </cell>
          <cell r="B36124" t="str">
            <v>ABB</v>
          </cell>
          <cell r="C36124" t="str">
            <v xml:space="preserve">Moulded Case Circuit Breaker </v>
          </cell>
          <cell r="D36124" t="str">
            <v>TEYL 2 POLE 25A BRKR</v>
          </cell>
          <cell r="E36124">
            <v>1997.9188386835444</v>
          </cell>
          <cell r="F36124" t="str">
            <v>Public Apr 25</v>
          </cell>
        </row>
        <row r="36125">
          <cell r="A36125" t="str">
            <v>7GSP006455R0006</v>
          </cell>
          <cell r="B36125" t="str">
            <v>ABB</v>
          </cell>
          <cell r="C36125" t="str">
            <v xml:space="preserve">Moulded Case Circuit Breaker </v>
          </cell>
          <cell r="D36125" t="str">
            <v>TEYL 2 POLE 30A BRKR</v>
          </cell>
          <cell r="E36125">
            <v>1997.9188386835444</v>
          </cell>
          <cell r="F36125" t="str">
            <v>Public Apr 25</v>
          </cell>
        </row>
        <row r="36126">
          <cell r="A36126" t="str">
            <v>7GSP006457R0006</v>
          </cell>
          <cell r="B36126" t="str">
            <v>ABB</v>
          </cell>
          <cell r="C36126" t="str">
            <v xml:space="preserve">Moulded Case Circuit Breaker </v>
          </cell>
          <cell r="D36126" t="str">
            <v>TEYL 2 POLE 35A BRKR</v>
          </cell>
          <cell r="E36126">
            <v>1997.9188386835444</v>
          </cell>
          <cell r="F36126" t="str">
            <v>Public Apr 25</v>
          </cell>
        </row>
        <row r="36127">
          <cell r="A36127" t="str">
            <v>7GSP006459R0006</v>
          </cell>
          <cell r="B36127" t="str">
            <v>ABB</v>
          </cell>
          <cell r="C36127" t="str">
            <v xml:space="preserve">Moulded Case Circuit Breaker </v>
          </cell>
          <cell r="D36127" t="str">
            <v>TEYL 2 POLE 40A BRKR</v>
          </cell>
          <cell r="E36127">
            <v>1997.9188386835444</v>
          </cell>
          <cell r="F36127" t="str">
            <v>Public Apr 25</v>
          </cell>
        </row>
        <row r="36128">
          <cell r="A36128" t="str">
            <v>7GSP006461R0006</v>
          </cell>
          <cell r="B36128" t="str">
            <v>ABB</v>
          </cell>
          <cell r="C36128" t="str">
            <v xml:space="preserve">Moulded Case Circuit Breaker </v>
          </cell>
          <cell r="D36128" t="str">
            <v>TEYL 2 POLE 45A BRKR</v>
          </cell>
          <cell r="E36128">
            <v>1997.9188386835444</v>
          </cell>
          <cell r="F36128" t="str">
            <v>Public Apr 25</v>
          </cell>
        </row>
        <row r="36129">
          <cell r="A36129" t="str">
            <v>7GSP006463R0006</v>
          </cell>
          <cell r="B36129" t="str">
            <v>ABB</v>
          </cell>
          <cell r="C36129" t="str">
            <v xml:space="preserve">Moulded Case Circuit Breaker </v>
          </cell>
          <cell r="D36129" t="str">
            <v>TEYL 2 POLE 50A BRKR</v>
          </cell>
          <cell r="E36129">
            <v>1997.9188386835444</v>
          </cell>
          <cell r="F36129" t="str">
            <v>Public Apr 25</v>
          </cell>
        </row>
        <row r="36130">
          <cell r="A36130" t="str">
            <v>7GSP006465R0006</v>
          </cell>
          <cell r="B36130" t="str">
            <v>ABB</v>
          </cell>
          <cell r="C36130" t="str">
            <v xml:space="preserve">Moulded Case Circuit Breaker </v>
          </cell>
          <cell r="D36130" t="str">
            <v>TEYL 2 POLE 60A BRKR</v>
          </cell>
          <cell r="E36130">
            <v>1997.9188386835444</v>
          </cell>
          <cell r="F36130" t="str">
            <v>Public Apr 25</v>
          </cell>
        </row>
        <row r="36131">
          <cell r="A36131" t="str">
            <v>7GSP006467R0006</v>
          </cell>
          <cell r="B36131" t="str">
            <v>ABB</v>
          </cell>
          <cell r="C36131" t="str">
            <v xml:space="preserve">Moulded Case Circuit Breaker </v>
          </cell>
          <cell r="D36131" t="str">
            <v>TEYL 2 POLE 70A BRKR</v>
          </cell>
          <cell r="E36131">
            <v>2599.088649113924</v>
          </cell>
          <cell r="F36131" t="str">
            <v>Public Apr 25</v>
          </cell>
        </row>
        <row r="36132">
          <cell r="A36132" t="str">
            <v>7GSP006469R0006</v>
          </cell>
          <cell r="B36132" t="str">
            <v>ABB</v>
          </cell>
          <cell r="C36132" t="str">
            <v xml:space="preserve">Moulded Case Circuit Breaker </v>
          </cell>
          <cell r="D36132" t="str">
            <v>TEYL 2 POLE 80A BRKR</v>
          </cell>
          <cell r="E36132">
            <v>2599.088649113924</v>
          </cell>
          <cell r="F36132" t="str">
            <v>Public Apr 25</v>
          </cell>
        </row>
        <row r="36133">
          <cell r="A36133" t="str">
            <v>7GSP006471R0006</v>
          </cell>
          <cell r="B36133" t="str">
            <v>ABB</v>
          </cell>
          <cell r="C36133" t="str">
            <v xml:space="preserve">Moulded Case Circuit Breaker </v>
          </cell>
          <cell r="D36133" t="str">
            <v>TEYL 2 POLE 90A BRKR</v>
          </cell>
          <cell r="E36133">
            <v>2599.088649113924</v>
          </cell>
          <cell r="F36133" t="str">
            <v>Public Apr 25</v>
          </cell>
        </row>
        <row r="36134">
          <cell r="A36134" t="str">
            <v>7GSP006473R0006</v>
          </cell>
          <cell r="B36134" t="str">
            <v>ABB</v>
          </cell>
          <cell r="C36134" t="str">
            <v xml:space="preserve">Moulded Case Circuit Breaker </v>
          </cell>
          <cell r="D36134" t="str">
            <v>TEYL 2 POLE 100A BRKR</v>
          </cell>
          <cell r="E36134">
            <v>2599.088649113924</v>
          </cell>
          <cell r="F36134" t="str">
            <v>Public Apr 25</v>
          </cell>
        </row>
        <row r="36135">
          <cell r="A36135" t="str">
            <v>7GSP006475R0006</v>
          </cell>
          <cell r="B36135" t="str">
            <v>ABB</v>
          </cell>
          <cell r="C36135" t="str">
            <v xml:space="preserve">Moulded Case Circuit Breaker </v>
          </cell>
          <cell r="D36135" t="str">
            <v>TEYL 2 POLE 110A BRKR</v>
          </cell>
          <cell r="E36135">
            <v>4680.0235060253171</v>
          </cell>
          <cell r="F36135" t="str">
            <v>Public Apr 25</v>
          </cell>
        </row>
        <row r="36136">
          <cell r="A36136" t="str">
            <v>7GSP006477R0006</v>
          </cell>
          <cell r="B36136" t="str">
            <v>ABB</v>
          </cell>
          <cell r="C36136" t="str">
            <v xml:space="preserve">Moulded Case Circuit Breaker </v>
          </cell>
          <cell r="D36136" t="str">
            <v>TEYL 2 POLE 125A BRKR</v>
          </cell>
          <cell r="E36136">
            <v>5617.4172334177219</v>
          </cell>
          <cell r="F36136" t="str">
            <v>Public Apr 25</v>
          </cell>
        </row>
        <row r="36137">
          <cell r="A36137" t="str">
            <v>7GSP006479R0006</v>
          </cell>
          <cell r="B36137" t="str">
            <v>ABB</v>
          </cell>
          <cell r="C36137" t="str">
            <v xml:space="preserve">Moulded Case Circuit Breaker </v>
          </cell>
          <cell r="D36137" t="str">
            <v>TEYL 3 POLE 15A BRKR</v>
          </cell>
          <cell r="E36137">
            <v>2617.0844962025317</v>
          </cell>
          <cell r="F36137" t="str">
            <v>Public Apr 25</v>
          </cell>
        </row>
        <row r="36138">
          <cell r="A36138" t="str">
            <v>7GSP006481R0006</v>
          </cell>
          <cell r="B36138" t="str">
            <v>ABB</v>
          </cell>
          <cell r="C36138" t="str">
            <v xml:space="preserve">Moulded Case Circuit Breaker </v>
          </cell>
          <cell r="D36138" t="str">
            <v>TEYL 3 POLE 20A BRKR</v>
          </cell>
          <cell r="E36138">
            <v>2617.0844962025317</v>
          </cell>
          <cell r="F36138" t="str">
            <v>Public Apr 25</v>
          </cell>
        </row>
        <row r="36139">
          <cell r="A36139" t="str">
            <v>7GSP006483R0006</v>
          </cell>
          <cell r="B36139" t="str">
            <v>ABB</v>
          </cell>
          <cell r="C36139" t="str">
            <v xml:space="preserve">Moulded Case Circuit Breaker </v>
          </cell>
          <cell r="D36139" t="str">
            <v>TEYL 3 POLE 25A BRKR</v>
          </cell>
          <cell r="E36139">
            <v>2617.0844962025317</v>
          </cell>
          <cell r="F36139" t="str">
            <v>Public Apr 25</v>
          </cell>
        </row>
        <row r="36140">
          <cell r="A36140" t="str">
            <v>7GSP006485R0006</v>
          </cell>
          <cell r="B36140" t="str">
            <v>ABB</v>
          </cell>
          <cell r="C36140" t="str">
            <v xml:space="preserve">Moulded Case Circuit Breaker </v>
          </cell>
          <cell r="D36140" t="str">
            <v>TEYL 3 POLE 30A BRKR</v>
          </cell>
          <cell r="E36140">
            <v>2617.0844962025317</v>
          </cell>
          <cell r="F36140" t="str">
            <v>Public Apr 25</v>
          </cell>
        </row>
        <row r="36141">
          <cell r="A36141" t="str">
            <v>7GSP006487R0006</v>
          </cell>
          <cell r="B36141" t="str">
            <v>ABB</v>
          </cell>
          <cell r="C36141" t="str">
            <v xml:space="preserve">Moulded Case Circuit Breaker </v>
          </cell>
          <cell r="D36141" t="str">
            <v>TEYL 3 POLE 35A BRKR</v>
          </cell>
          <cell r="E36141">
            <v>2617.0844962025317</v>
          </cell>
          <cell r="F36141" t="str">
            <v>Public Apr 25</v>
          </cell>
        </row>
        <row r="36142">
          <cell r="A36142" t="str">
            <v>7GSP006489R0006</v>
          </cell>
          <cell r="B36142" t="str">
            <v>ABB</v>
          </cell>
          <cell r="C36142" t="str">
            <v xml:space="preserve">Moulded Case Circuit Breaker </v>
          </cell>
          <cell r="D36142" t="str">
            <v>TEYL 3 POLE 40A BRKR</v>
          </cell>
          <cell r="E36142">
            <v>2617.0844962025317</v>
          </cell>
          <cell r="F36142" t="str">
            <v>Public Apr 25</v>
          </cell>
        </row>
        <row r="36143">
          <cell r="A36143" t="str">
            <v>7GSP006491R0006</v>
          </cell>
          <cell r="B36143" t="str">
            <v>ABB</v>
          </cell>
          <cell r="C36143" t="str">
            <v xml:space="preserve">Moulded Case Circuit Breaker </v>
          </cell>
          <cell r="D36143" t="str">
            <v>TEYL 3 POLE 45A BRKR</v>
          </cell>
          <cell r="E36143">
            <v>2617.0844962025317</v>
          </cell>
          <cell r="F36143" t="str">
            <v>Public Apr 25</v>
          </cell>
        </row>
        <row r="36144">
          <cell r="A36144" t="str">
            <v>7GSP006493R0006</v>
          </cell>
          <cell r="B36144" t="str">
            <v>ABB</v>
          </cell>
          <cell r="C36144" t="str">
            <v xml:space="preserve">Moulded Case Circuit Breaker </v>
          </cell>
          <cell r="D36144" t="str">
            <v>TEYL 3 POLE 50A BRKR</v>
          </cell>
          <cell r="E36144">
            <v>2617.0844962025317</v>
          </cell>
          <cell r="F36144" t="str">
            <v>Public Apr 25</v>
          </cell>
        </row>
        <row r="36145">
          <cell r="A36145" t="str">
            <v>7GSP006495R0006</v>
          </cell>
          <cell r="B36145" t="str">
            <v>ABB</v>
          </cell>
          <cell r="C36145" t="str">
            <v xml:space="preserve">Moulded Case Circuit Breaker </v>
          </cell>
          <cell r="D36145" t="str">
            <v>TEYL 3 POLE 60A BRKR</v>
          </cell>
          <cell r="E36145">
            <v>2617.0844962025317</v>
          </cell>
          <cell r="F36145" t="str">
            <v>Public Apr 25</v>
          </cell>
        </row>
        <row r="36146">
          <cell r="A36146" t="str">
            <v>7GSP006497R0006</v>
          </cell>
          <cell r="B36146" t="str">
            <v>ABB</v>
          </cell>
          <cell r="C36146" t="str">
            <v xml:space="preserve">Moulded Case Circuit Breaker </v>
          </cell>
          <cell r="D36146" t="str">
            <v>TEYL 3 POLE 70A BRKR</v>
          </cell>
          <cell r="E36146">
            <v>3054.3021922025318</v>
          </cell>
          <cell r="F36146" t="str">
            <v>Public Apr 25</v>
          </cell>
        </row>
        <row r="36147">
          <cell r="A36147" t="str">
            <v>7GSP006499R0006</v>
          </cell>
          <cell r="B36147" t="str">
            <v>ABB</v>
          </cell>
          <cell r="C36147" t="str">
            <v xml:space="preserve">Moulded Case Circuit Breaker </v>
          </cell>
          <cell r="D36147" t="str">
            <v>TEYL 3 POLE 80A BRKR</v>
          </cell>
          <cell r="E36147">
            <v>3054.3021922025318</v>
          </cell>
          <cell r="F36147" t="str">
            <v>Public Apr 25</v>
          </cell>
        </row>
        <row r="36148">
          <cell r="A36148" t="str">
            <v>7GSP006501R0006</v>
          </cell>
          <cell r="B36148" t="str">
            <v>ABB</v>
          </cell>
          <cell r="C36148" t="str">
            <v xml:space="preserve">Moulded Case Circuit Breaker </v>
          </cell>
          <cell r="D36148" t="str">
            <v>TEYL 3 POLE 90A BRKR</v>
          </cell>
          <cell r="E36148">
            <v>3054.3021922025318</v>
          </cell>
          <cell r="F36148" t="str">
            <v>Public Apr 25</v>
          </cell>
        </row>
        <row r="36149">
          <cell r="A36149" t="str">
            <v>7GSP006503R0006</v>
          </cell>
          <cell r="B36149" t="str">
            <v>ABB</v>
          </cell>
          <cell r="C36149" t="str">
            <v xml:space="preserve">Moulded Case Circuit Breaker </v>
          </cell>
          <cell r="D36149" t="str">
            <v>TEYL 3 POLE 100A BRKR</v>
          </cell>
          <cell r="E36149">
            <v>3054.3021922025318</v>
          </cell>
          <cell r="F36149" t="str">
            <v>Public Apr 25</v>
          </cell>
        </row>
        <row r="36150">
          <cell r="A36150" t="str">
            <v>7GSP006505R0006</v>
          </cell>
          <cell r="B36150" t="str">
            <v>ABB</v>
          </cell>
          <cell r="C36150" t="str">
            <v xml:space="preserve">Moulded Case Circuit Breaker </v>
          </cell>
          <cell r="D36150" t="str">
            <v>TEYL 3 POLE 110A BRKR</v>
          </cell>
          <cell r="E36150">
            <v>6675.8805089620264</v>
          </cell>
          <cell r="F36150" t="str">
            <v>Public Apr 25</v>
          </cell>
        </row>
        <row r="36151">
          <cell r="A36151" t="str">
            <v>7GSP006507R0006</v>
          </cell>
          <cell r="B36151" t="str">
            <v>ABB</v>
          </cell>
          <cell r="C36151" t="str">
            <v xml:space="preserve">Moulded Case Circuit Breaker </v>
          </cell>
          <cell r="D36151" t="str">
            <v>TEYL 3 POLE 125A BRKR</v>
          </cell>
          <cell r="E36151">
            <v>6675.8805089620264</v>
          </cell>
          <cell r="F36151" t="str">
            <v>Public Apr 25</v>
          </cell>
        </row>
        <row r="36152">
          <cell r="A36152" t="str">
            <v>7GSP006509R0006</v>
          </cell>
          <cell r="B36152" t="str">
            <v>ABB</v>
          </cell>
          <cell r="C36152" t="str">
            <v xml:space="preserve">Moulded Case Circuit Breaker </v>
          </cell>
          <cell r="D36152" t="str">
            <v>TEY   HANDLE LOCK</v>
          </cell>
          <cell r="E36152">
            <v>19.551267037974686</v>
          </cell>
          <cell r="F36152" t="str">
            <v>Public Apr 25</v>
          </cell>
        </row>
        <row r="36153">
          <cell r="A36153" t="str">
            <v>7GSP006510R0006</v>
          </cell>
          <cell r="B36153" t="str">
            <v>ABB</v>
          </cell>
          <cell r="C36153" t="str">
            <v xml:space="preserve">Moulded Case Circuit Breaker </v>
          </cell>
          <cell r="D36153" t="str">
            <v>TEY   PADLOCK KIT</v>
          </cell>
          <cell r="E36153">
            <v>27.535712404389756</v>
          </cell>
          <cell r="F36153" t="str">
            <v>Public Apr 25</v>
          </cell>
        </row>
        <row r="36154">
          <cell r="A36154" t="str">
            <v>7GSP006522R0006</v>
          </cell>
          <cell r="B36154" t="str">
            <v>ABB</v>
          </cell>
          <cell r="C36154" t="str">
            <v xml:space="preserve">Moulded Case Circuit Breaker </v>
          </cell>
          <cell r="D36154" t="str">
            <v>TEYRC PADLOCK  BRKR</v>
          </cell>
          <cell r="E36154">
            <v>17.616678816095778</v>
          </cell>
          <cell r="F36154" t="str">
            <v>Public Apr 25</v>
          </cell>
        </row>
        <row r="36155">
          <cell r="A36155" t="str">
            <v>7GSP006525R0006</v>
          </cell>
          <cell r="B36155" t="str">
            <v>ABB</v>
          </cell>
          <cell r="C36155" t="str">
            <v xml:space="preserve">Moulded Case Circuit Breaker </v>
          </cell>
          <cell r="D36155" t="str">
            <v>TEB 1P 120VAC 125VDC 10A BREAKER</v>
          </cell>
          <cell r="E36155">
            <v>972.58797126704371</v>
          </cell>
          <cell r="F36155" t="str">
            <v>Public Apr 25</v>
          </cell>
        </row>
        <row r="36156">
          <cell r="A36156" t="str">
            <v>7GSP006526R0006</v>
          </cell>
          <cell r="B36156" t="str">
            <v>ABB</v>
          </cell>
          <cell r="C36156" t="str">
            <v xml:space="preserve">Moulded Case Circuit Breaker </v>
          </cell>
          <cell r="D36156" t="str">
            <v>TEB 1P 120VAC 125VDC 10A WL BRKR</v>
          </cell>
          <cell r="E36156">
            <v>989.51566331892275</v>
          </cell>
          <cell r="F36156" t="str">
            <v>Public Apr 25</v>
          </cell>
        </row>
        <row r="36157">
          <cell r="A36157" t="str">
            <v>7GSP006529R0006</v>
          </cell>
          <cell r="B36157" t="str">
            <v>ABB</v>
          </cell>
          <cell r="C36157" t="str">
            <v xml:space="preserve">Moulded Case Circuit Breaker </v>
          </cell>
          <cell r="D36157" t="str">
            <v>TEB 1P 120VAC 125VDC 15A BREAKER</v>
          </cell>
          <cell r="E36157">
            <v>972.58797126704371</v>
          </cell>
          <cell r="F36157" t="str">
            <v>Public Apr 25</v>
          </cell>
        </row>
        <row r="36158">
          <cell r="A36158" t="str">
            <v>7GSP006530R0006</v>
          </cell>
          <cell r="B36158" t="str">
            <v>ABB</v>
          </cell>
          <cell r="C36158" t="str">
            <v xml:space="preserve">Moulded Case Circuit Breaker </v>
          </cell>
          <cell r="D36158" t="str">
            <v>TEB 1P 120VAC 125VDC 15A WL BRKR</v>
          </cell>
          <cell r="E36158">
            <v>989.51566331892275</v>
          </cell>
          <cell r="F36158" t="str">
            <v>Public Apr 25</v>
          </cell>
        </row>
        <row r="36159">
          <cell r="A36159" t="str">
            <v>7GSP006533R0006</v>
          </cell>
          <cell r="B36159" t="str">
            <v>ABB</v>
          </cell>
          <cell r="C36159" t="str">
            <v xml:space="preserve">Moulded Case Circuit Breaker </v>
          </cell>
          <cell r="D36159" t="str">
            <v>TEB 1P 120VAC 125VDC 20A BREAKER</v>
          </cell>
          <cell r="E36159">
            <v>972.58797126704371</v>
          </cell>
          <cell r="F36159" t="str">
            <v>Public Apr 25</v>
          </cell>
        </row>
        <row r="36160">
          <cell r="A36160" t="str">
            <v>7GSP006534R0006</v>
          </cell>
          <cell r="B36160" t="str">
            <v>ABB</v>
          </cell>
          <cell r="C36160" t="str">
            <v xml:space="preserve">Moulded Case Circuit Breaker </v>
          </cell>
          <cell r="D36160" t="str">
            <v>TEB 1P 120VAC 125VDC 20A WL BRKR</v>
          </cell>
          <cell r="E36160">
            <v>989.51566331892275</v>
          </cell>
          <cell r="F36160" t="str">
            <v>Public Apr 25</v>
          </cell>
        </row>
        <row r="36161">
          <cell r="A36161" t="str">
            <v>7GSP006537R0006</v>
          </cell>
          <cell r="B36161" t="str">
            <v>ABB</v>
          </cell>
          <cell r="C36161" t="str">
            <v xml:space="preserve">Moulded Case Circuit Breaker </v>
          </cell>
          <cell r="D36161" t="str">
            <v>TEB 1P 120VAC 125VDC 25A BREAKER</v>
          </cell>
          <cell r="E36161">
            <v>972.58797126704371</v>
          </cell>
          <cell r="F36161" t="str">
            <v>Public Apr 25</v>
          </cell>
        </row>
        <row r="36162">
          <cell r="A36162" t="str">
            <v>7GSP006538R0006</v>
          </cell>
          <cell r="B36162" t="str">
            <v>ABB</v>
          </cell>
          <cell r="C36162" t="str">
            <v xml:space="preserve">Moulded Case Circuit Breaker </v>
          </cell>
          <cell r="D36162" t="str">
            <v>TEB 1P 120VAC 125VDC 25A WL BRKR</v>
          </cell>
          <cell r="E36162">
            <v>989.51566331892275</v>
          </cell>
          <cell r="F36162" t="str">
            <v>Public Apr 25</v>
          </cell>
        </row>
        <row r="36163">
          <cell r="A36163" t="str">
            <v>7GSP006541R0006</v>
          </cell>
          <cell r="B36163" t="str">
            <v>ABB</v>
          </cell>
          <cell r="C36163" t="str">
            <v xml:space="preserve">Moulded Case Circuit Breaker </v>
          </cell>
          <cell r="D36163" t="str">
            <v>TEB 1P 120VAC 125VDC 30A BREAKER</v>
          </cell>
          <cell r="E36163">
            <v>972.58797126704371</v>
          </cell>
          <cell r="F36163" t="str">
            <v>Public Apr 25</v>
          </cell>
        </row>
        <row r="36164">
          <cell r="A36164" t="str">
            <v>7GSP006542R0006</v>
          </cell>
          <cell r="B36164" t="str">
            <v>ABB</v>
          </cell>
          <cell r="C36164" t="str">
            <v xml:space="preserve">Moulded Case Circuit Breaker </v>
          </cell>
          <cell r="D36164" t="str">
            <v>TEB 1P 120VAC 125VDC 30A WL BRKR</v>
          </cell>
          <cell r="E36164">
            <v>989.51566331892275</v>
          </cell>
          <cell r="F36164" t="str">
            <v>Public Apr 25</v>
          </cell>
        </row>
        <row r="36165">
          <cell r="A36165" t="str">
            <v>7GSP006545R0006</v>
          </cell>
          <cell r="B36165" t="str">
            <v>ABB</v>
          </cell>
          <cell r="C36165" t="str">
            <v xml:space="preserve">Moulded Case Circuit Breaker </v>
          </cell>
          <cell r="D36165" t="str">
            <v>TEB 1P 120VAC 125VDC 35A BREAKER</v>
          </cell>
          <cell r="E36165">
            <v>972.58797126704371</v>
          </cell>
          <cell r="F36165" t="str">
            <v>Public Apr 25</v>
          </cell>
        </row>
        <row r="36166">
          <cell r="A36166" t="str">
            <v>7GSP006546R0006</v>
          </cell>
          <cell r="B36166" t="str">
            <v>ABB</v>
          </cell>
          <cell r="C36166" t="str">
            <v xml:space="preserve">Moulded Case Circuit Breaker </v>
          </cell>
          <cell r="D36166" t="str">
            <v>TEB 1P 120VAC 125VDC 35A WL BRKR</v>
          </cell>
          <cell r="E36166">
            <v>989.51566331892275</v>
          </cell>
          <cell r="F36166" t="str">
            <v>Public Apr 25</v>
          </cell>
        </row>
        <row r="36167">
          <cell r="A36167" t="str">
            <v>7GSP006549R0006</v>
          </cell>
          <cell r="B36167" t="str">
            <v>ABB</v>
          </cell>
          <cell r="C36167" t="str">
            <v xml:space="preserve">Moulded Case Circuit Breaker </v>
          </cell>
          <cell r="D36167" t="str">
            <v>TEB 1P 120VAC 125VDC 40A BREAKER</v>
          </cell>
          <cell r="E36167">
            <v>972.58797126704371</v>
          </cell>
          <cell r="F36167" t="str">
            <v>Public Apr 25</v>
          </cell>
        </row>
        <row r="36168">
          <cell r="A36168" t="str">
            <v>7GSP006550R0006</v>
          </cell>
          <cell r="B36168" t="str">
            <v>ABB</v>
          </cell>
          <cell r="C36168" t="str">
            <v xml:space="preserve">Moulded Case Circuit Breaker </v>
          </cell>
          <cell r="D36168" t="str">
            <v>TEB 1P 120VAC 125VDC 40A WL BRKR</v>
          </cell>
          <cell r="E36168">
            <v>989.51566331892275</v>
          </cell>
          <cell r="F36168" t="str">
            <v>Public Apr 25</v>
          </cell>
        </row>
        <row r="36169">
          <cell r="A36169" t="str">
            <v>7GSP006553R0006</v>
          </cell>
          <cell r="B36169" t="str">
            <v>ABB</v>
          </cell>
          <cell r="C36169" t="str">
            <v xml:space="preserve">Moulded Case Circuit Breaker </v>
          </cell>
          <cell r="D36169" t="str">
            <v>TEB 1P 120VAC 125VDC 45A BREAKER</v>
          </cell>
          <cell r="E36169">
            <v>972.58797126704371</v>
          </cell>
          <cell r="F36169" t="str">
            <v>Public Apr 25</v>
          </cell>
        </row>
        <row r="36170">
          <cell r="A36170" t="str">
            <v>7GSP006554R0006</v>
          </cell>
          <cell r="B36170" t="str">
            <v>ABB</v>
          </cell>
          <cell r="C36170" t="str">
            <v xml:space="preserve">Moulded Case Circuit Breaker </v>
          </cell>
          <cell r="D36170" t="str">
            <v>TEB 1P 120VAC 125VDC 45A WL BRKR</v>
          </cell>
          <cell r="E36170">
            <v>989.51566331892275</v>
          </cell>
          <cell r="F36170" t="str">
            <v>Public Apr 25</v>
          </cell>
        </row>
        <row r="36171">
          <cell r="A36171" t="str">
            <v>7GSP006557R0006</v>
          </cell>
          <cell r="B36171" t="str">
            <v>ABB</v>
          </cell>
          <cell r="C36171" t="str">
            <v xml:space="preserve">Moulded Case Circuit Breaker </v>
          </cell>
          <cell r="D36171" t="str">
            <v>TEB 1P 120VAC 125VDC 50A BRKR</v>
          </cell>
          <cell r="E36171">
            <v>972.58797126704371</v>
          </cell>
          <cell r="F36171" t="str">
            <v>Public Apr 25</v>
          </cell>
        </row>
        <row r="36172">
          <cell r="A36172" t="str">
            <v>7GSP006558R0006</v>
          </cell>
          <cell r="B36172" t="str">
            <v>ABB</v>
          </cell>
          <cell r="C36172" t="str">
            <v xml:space="preserve">Moulded Case Circuit Breaker </v>
          </cell>
          <cell r="D36172" t="str">
            <v>TEB 1P 120VAC 125VDC 50A WL BRKR</v>
          </cell>
          <cell r="E36172">
            <v>989.51566331892275</v>
          </cell>
          <cell r="F36172" t="str">
            <v>Public Apr 25</v>
          </cell>
        </row>
        <row r="36173">
          <cell r="A36173" t="str">
            <v>7GSP006561R0006</v>
          </cell>
          <cell r="B36173" t="str">
            <v>ABB</v>
          </cell>
          <cell r="C36173" t="str">
            <v xml:space="preserve">Moulded Case Circuit Breaker </v>
          </cell>
          <cell r="D36173" t="str">
            <v>TEB 1P 120VAC 125VDC 60A BRKR</v>
          </cell>
          <cell r="E36173">
            <v>972.58797126704371</v>
          </cell>
          <cell r="F36173" t="str">
            <v>Public Apr 25</v>
          </cell>
        </row>
        <row r="36174">
          <cell r="A36174" t="str">
            <v>7GSP006562R0006</v>
          </cell>
          <cell r="B36174" t="str">
            <v>ABB</v>
          </cell>
          <cell r="C36174" t="str">
            <v xml:space="preserve">Moulded Case Circuit Breaker </v>
          </cell>
          <cell r="D36174" t="str">
            <v>TEB 1P 120VAC 125VDC 60A WL BRKR</v>
          </cell>
          <cell r="E36174">
            <v>989.51566331892275</v>
          </cell>
          <cell r="F36174" t="str">
            <v>Public Apr 25</v>
          </cell>
        </row>
        <row r="36175">
          <cell r="A36175" t="str">
            <v>7GSP006565R0006</v>
          </cell>
          <cell r="B36175" t="str">
            <v>ABB</v>
          </cell>
          <cell r="C36175" t="str">
            <v xml:space="preserve">Moulded Case Circuit Breaker </v>
          </cell>
          <cell r="D36175" t="str">
            <v>TEB 1P 120VAC 125VDC 70A BRKR</v>
          </cell>
          <cell r="E36175">
            <v>1217.7247103425341</v>
          </cell>
          <cell r="F36175" t="str">
            <v>Public Apr 25</v>
          </cell>
        </row>
        <row r="36176">
          <cell r="A36176" t="str">
            <v>7GSP006569R0006</v>
          </cell>
          <cell r="B36176" t="str">
            <v>ABB</v>
          </cell>
          <cell r="C36176" t="str">
            <v xml:space="preserve">Moulded Case Circuit Breaker </v>
          </cell>
          <cell r="D36176" t="str">
            <v>TEB 1P 120VAC 125VDC 80A BRKR</v>
          </cell>
          <cell r="E36176">
            <v>1217.7247103425341</v>
          </cell>
          <cell r="F36176" t="str">
            <v>Public Apr 25</v>
          </cell>
        </row>
        <row r="36177">
          <cell r="A36177" t="str">
            <v>7GSP006570R0006</v>
          </cell>
          <cell r="B36177" t="str">
            <v>ABB</v>
          </cell>
          <cell r="C36177" t="str">
            <v xml:space="preserve">Moulded Case Circuit Breaker </v>
          </cell>
          <cell r="D36177" t="str">
            <v>TEB 1P 120VAC 125VDC 80A WL BRKR</v>
          </cell>
          <cell r="E36177">
            <v>1232.039004323246</v>
          </cell>
          <cell r="F36177" t="str">
            <v>Public Apr 25</v>
          </cell>
        </row>
        <row r="36178">
          <cell r="A36178" t="str">
            <v>7GSP006573R0006</v>
          </cell>
          <cell r="B36178" t="str">
            <v>ABB</v>
          </cell>
          <cell r="C36178" t="str">
            <v xml:space="preserve">Moulded Case Circuit Breaker </v>
          </cell>
          <cell r="D36178" t="str">
            <v>TEB 1P 120VAC 125VDC 90A BRKR</v>
          </cell>
          <cell r="E36178">
            <v>1217.7247103425341</v>
          </cell>
          <cell r="F36178" t="str">
            <v>Public Apr 25</v>
          </cell>
        </row>
        <row r="36179">
          <cell r="A36179" t="str">
            <v>7GSP006574R0006</v>
          </cell>
          <cell r="B36179" t="str">
            <v>ABB</v>
          </cell>
          <cell r="C36179" t="str">
            <v xml:space="preserve">Moulded Case Circuit Breaker </v>
          </cell>
          <cell r="D36179" t="str">
            <v>TEB 1P 120VAC 125VDC 90A WL BRKR</v>
          </cell>
          <cell r="E36179">
            <v>1069.7113468573332</v>
          </cell>
          <cell r="F36179" t="str">
            <v>Public Apr 25</v>
          </cell>
        </row>
        <row r="36180">
          <cell r="A36180" t="str">
            <v>7GSP006577R0006</v>
          </cell>
          <cell r="B36180" t="str">
            <v>ABB</v>
          </cell>
          <cell r="C36180" t="str">
            <v xml:space="preserve">Moulded Case Circuit Breaker </v>
          </cell>
          <cell r="D36180" t="str">
            <v>TEB 1P 120VAC 125VDC 100A 1111 BRKR</v>
          </cell>
          <cell r="E36180">
            <v>1217.7247103425341</v>
          </cell>
          <cell r="F36180" t="str">
            <v>Public Apr 25</v>
          </cell>
        </row>
        <row r="36181">
          <cell r="A36181" t="str">
            <v>7GSP006578R0006</v>
          </cell>
          <cell r="B36181" t="str">
            <v>ABB</v>
          </cell>
          <cell r="C36181" t="str">
            <v xml:space="preserve">Moulded Case Circuit Breaker </v>
          </cell>
          <cell r="D36181" t="str">
            <v>TEB 1P 120VAC 125VDC 100A WL BRKR</v>
          </cell>
          <cell r="E36181">
            <v>1232.039004323246</v>
          </cell>
          <cell r="F36181" t="str">
            <v>Public Apr 25</v>
          </cell>
        </row>
        <row r="36182">
          <cell r="A36182" t="str">
            <v>7GSP006581R0006</v>
          </cell>
          <cell r="B36182" t="str">
            <v>ABB</v>
          </cell>
          <cell r="C36182" t="str">
            <v xml:space="preserve">Moulded Case Circuit Breaker </v>
          </cell>
          <cell r="D36182" t="str">
            <v>TEB 1P 120VAC 125VDC 100A SWITCH</v>
          </cell>
          <cell r="E36182">
            <v>851.38569617559051</v>
          </cell>
          <cell r="F36182" t="str">
            <v>Public Apr 25</v>
          </cell>
        </row>
        <row r="36183">
          <cell r="A36183" t="str">
            <v>7GSP006582R0006</v>
          </cell>
          <cell r="B36183" t="str">
            <v>ABB</v>
          </cell>
          <cell r="C36183" t="str">
            <v xml:space="preserve">Moulded Case Circuit Breaker </v>
          </cell>
          <cell r="D36183" t="str">
            <v>TEB 1P 120VAC 125VDC 100A LL SWITCH</v>
          </cell>
          <cell r="E36183">
            <v>890.8577328607596</v>
          </cell>
          <cell r="F36183" t="str">
            <v>Public Apr 25</v>
          </cell>
        </row>
        <row r="36184">
          <cell r="A36184" t="str">
            <v>7GSP006583R0006</v>
          </cell>
          <cell r="B36184" t="str">
            <v>ABB</v>
          </cell>
          <cell r="C36184" t="str">
            <v xml:space="preserve">Moulded Case Circuit Breaker </v>
          </cell>
          <cell r="D36184" t="str">
            <v>TEB 1P 120VAC 125VDC 100A SWITCH X2</v>
          </cell>
          <cell r="E36184">
            <v>752.67052357831733</v>
          </cell>
          <cell r="F36184" t="str">
            <v>Public Apr 25</v>
          </cell>
        </row>
        <row r="36185">
          <cell r="A36185" t="str">
            <v>7GSP006635R0006</v>
          </cell>
          <cell r="B36185" t="str">
            <v>ABB</v>
          </cell>
          <cell r="C36185" t="str">
            <v xml:space="preserve">Moulded Case Circuit Breaker </v>
          </cell>
          <cell r="D36185" t="str">
            <v>TEB 2P 120VAC 125VDC 10A BRKR</v>
          </cell>
          <cell r="E36185">
            <v>1339.0457762554042</v>
          </cell>
          <cell r="F36185" t="str">
            <v>Public Apr 25</v>
          </cell>
        </row>
        <row r="36186">
          <cell r="A36186" t="str">
            <v>7GSP006636R0006</v>
          </cell>
          <cell r="B36186" t="str">
            <v>ABB</v>
          </cell>
          <cell r="C36186" t="str">
            <v xml:space="preserve">Moulded Case Circuit Breaker </v>
          </cell>
          <cell r="D36186" t="str">
            <v>TEB 2P 120VAC 125VDC 10A WL BRKR</v>
          </cell>
          <cell r="E36186">
            <v>1367.2110800133025</v>
          </cell>
          <cell r="F36186" t="str">
            <v>Public Apr 25</v>
          </cell>
        </row>
        <row r="36187">
          <cell r="A36187" t="str">
            <v>7GSP006639R0006</v>
          </cell>
          <cell r="B36187" t="str">
            <v>ABB</v>
          </cell>
          <cell r="C36187" t="str">
            <v xml:space="preserve">Moulded Case Circuit Breaker </v>
          </cell>
          <cell r="D36187" t="str">
            <v>TEB 2P 120VAC 125VDC 15A BRKR</v>
          </cell>
          <cell r="E36187">
            <v>1339.0457762554042</v>
          </cell>
          <cell r="F36187" t="str">
            <v>Public Apr 25</v>
          </cell>
        </row>
        <row r="36188">
          <cell r="A36188" t="str">
            <v>7GSP006640R0006</v>
          </cell>
          <cell r="B36188" t="str">
            <v>ABB</v>
          </cell>
          <cell r="C36188" t="str">
            <v xml:space="preserve">Moulded Case Circuit Breaker </v>
          </cell>
          <cell r="D36188" t="str">
            <v>TEB 2P 120VAC 125VDC 15A CL BRKR</v>
          </cell>
          <cell r="E36188">
            <v>1367.2110800133025</v>
          </cell>
          <cell r="F36188" t="str">
            <v>Public Apr 25</v>
          </cell>
        </row>
        <row r="36189">
          <cell r="A36189" t="str">
            <v>7GSP006641R0006</v>
          </cell>
          <cell r="B36189" t="str">
            <v>ABB</v>
          </cell>
          <cell r="C36189" t="str">
            <v xml:space="preserve">Moulded Case Circuit Breaker </v>
          </cell>
          <cell r="D36189" t="str">
            <v>TEB 2P 120VAC 125VDC 15A WL BRKR</v>
          </cell>
          <cell r="E36189">
            <v>1367.2110800133025</v>
          </cell>
          <cell r="F36189" t="str">
            <v>Public Apr 25</v>
          </cell>
        </row>
        <row r="36190">
          <cell r="A36190" t="str">
            <v>7GSP006644R0006</v>
          </cell>
          <cell r="B36190" t="str">
            <v>ABB</v>
          </cell>
          <cell r="C36190" t="str">
            <v xml:space="preserve">Moulded Case Circuit Breaker </v>
          </cell>
          <cell r="D36190" t="str">
            <v>TEB 2P 120VAC 125VDC 20A BRKR</v>
          </cell>
          <cell r="E36190">
            <v>1339.0457762554042</v>
          </cell>
          <cell r="F36190" t="str">
            <v>Public Apr 25</v>
          </cell>
        </row>
        <row r="36191">
          <cell r="A36191" t="str">
            <v>7GSP006645R0006</v>
          </cell>
          <cell r="B36191" t="str">
            <v>ABB</v>
          </cell>
          <cell r="C36191" t="str">
            <v xml:space="preserve">Moulded Case Circuit Breaker </v>
          </cell>
          <cell r="D36191" t="str">
            <v>TEB 2P 120VAC 125VDC 20A WL BRKR</v>
          </cell>
          <cell r="E36191">
            <v>1367.2110800133025</v>
          </cell>
          <cell r="F36191" t="str">
            <v>Public Apr 25</v>
          </cell>
        </row>
        <row r="36192">
          <cell r="A36192" t="str">
            <v>7GSP006646R0006</v>
          </cell>
          <cell r="B36192" t="str">
            <v>ABB</v>
          </cell>
          <cell r="C36192" t="str">
            <v xml:space="preserve">Moulded Case Circuit Breaker </v>
          </cell>
          <cell r="D36192" t="str">
            <v>TEB 2P 120VAC 125VDC 20A WLFA BRKR</v>
          </cell>
          <cell r="E36192">
            <v>1374.2553757233125</v>
          </cell>
          <cell r="F36192" t="str">
            <v>Public Apr 25</v>
          </cell>
        </row>
        <row r="36193">
          <cell r="A36193" t="str">
            <v>7GSP006649R0006</v>
          </cell>
          <cell r="B36193" t="str">
            <v>ABB</v>
          </cell>
          <cell r="C36193" t="str">
            <v xml:space="preserve">Moulded Case Circuit Breaker </v>
          </cell>
          <cell r="D36193" t="str">
            <v>TEB 2P 120VAC 125VDC 25A BRKR</v>
          </cell>
          <cell r="E36193">
            <v>1339.0457762554042</v>
          </cell>
          <cell r="F36193" t="str">
            <v>Public Apr 25</v>
          </cell>
        </row>
        <row r="36194">
          <cell r="A36194" t="str">
            <v>7GSP006650R0006</v>
          </cell>
          <cell r="B36194" t="str">
            <v>ABB</v>
          </cell>
          <cell r="C36194" t="str">
            <v xml:space="preserve">Moulded Case Circuit Breaker </v>
          </cell>
          <cell r="D36194" t="str">
            <v>TEB 2P 120VAC 125VDC 25A WL BRKR</v>
          </cell>
          <cell r="E36194">
            <v>1367.2110800133025</v>
          </cell>
          <cell r="F36194" t="str">
            <v>Public Apr 25</v>
          </cell>
        </row>
        <row r="36195">
          <cell r="A36195" t="str">
            <v>7GSP006653R0006</v>
          </cell>
          <cell r="B36195" t="str">
            <v>ABB</v>
          </cell>
          <cell r="C36195" t="str">
            <v xml:space="preserve">Moulded Case Circuit Breaker </v>
          </cell>
          <cell r="D36195" t="str">
            <v>TEB 2P 120VAC 125VDC 30A BRKR</v>
          </cell>
          <cell r="E36195">
            <v>1339.0457762554042</v>
          </cell>
          <cell r="F36195" t="str">
            <v>Public Apr 25</v>
          </cell>
        </row>
        <row r="36196">
          <cell r="A36196" t="str">
            <v>7GSP006654R0006</v>
          </cell>
          <cell r="B36196" t="str">
            <v>ABB</v>
          </cell>
          <cell r="C36196" t="str">
            <v xml:space="preserve">Moulded Case Circuit Breaker </v>
          </cell>
          <cell r="D36196" t="str">
            <v>TEB 2P 120VAC 125VDC 30A WL BRKR</v>
          </cell>
          <cell r="E36196">
            <v>1367.2110800133025</v>
          </cell>
          <cell r="F36196" t="str">
            <v>Public Apr 25</v>
          </cell>
        </row>
        <row r="36197">
          <cell r="A36197" t="str">
            <v>7GSP006657R0006</v>
          </cell>
          <cell r="B36197" t="str">
            <v>ABB</v>
          </cell>
          <cell r="C36197" t="str">
            <v xml:space="preserve">Moulded Case Circuit Breaker </v>
          </cell>
          <cell r="D36197" t="str">
            <v>TEB 2P 120VAC 125VDC 35A BRKR</v>
          </cell>
          <cell r="E36197">
            <v>1339.0457762554042</v>
          </cell>
          <cell r="F36197" t="str">
            <v>Public Apr 25</v>
          </cell>
        </row>
        <row r="36198">
          <cell r="A36198" t="str">
            <v>7GSP006658R0006</v>
          </cell>
          <cell r="B36198" t="str">
            <v>ABB</v>
          </cell>
          <cell r="C36198" t="str">
            <v xml:space="preserve">Moulded Case Circuit Breaker </v>
          </cell>
          <cell r="D36198" t="str">
            <v>TEB 2P 120VAC 125VDC 35A WL BRKR</v>
          </cell>
          <cell r="E36198">
            <v>1367.2110800133025</v>
          </cell>
          <cell r="F36198" t="str">
            <v>Public Apr 25</v>
          </cell>
        </row>
        <row r="36199">
          <cell r="A36199" t="str">
            <v>7GSP006661R0006</v>
          </cell>
          <cell r="B36199" t="str">
            <v>ABB</v>
          </cell>
          <cell r="C36199" t="str">
            <v xml:space="preserve">Moulded Case Circuit Breaker </v>
          </cell>
          <cell r="D36199" t="str">
            <v>TEB 2P 120VAC 125VDC 40A BREAKER</v>
          </cell>
          <cell r="E36199">
            <v>1339.0457762554042</v>
          </cell>
          <cell r="F36199" t="str">
            <v>Public Apr 25</v>
          </cell>
        </row>
        <row r="36200">
          <cell r="A36200" t="str">
            <v>7GSP006662R0006</v>
          </cell>
          <cell r="B36200" t="str">
            <v>ABB</v>
          </cell>
          <cell r="C36200" t="str">
            <v xml:space="preserve">Moulded Case Circuit Breaker </v>
          </cell>
          <cell r="D36200" t="str">
            <v>TEB 2P 120VAC 125VDC 40A WL BRKR</v>
          </cell>
          <cell r="E36200">
            <v>1367.2110800133025</v>
          </cell>
          <cell r="F36200" t="str">
            <v>Public Apr 25</v>
          </cell>
        </row>
        <row r="36201">
          <cell r="A36201" t="str">
            <v>7GSP006665R0006</v>
          </cell>
          <cell r="B36201" t="str">
            <v>ABB</v>
          </cell>
          <cell r="C36201" t="str">
            <v xml:space="preserve">Moulded Case Circuit Breaker </v>
          </cell>
          <cell r="D36201" t="str">
            <v>TEB 2P 120VAC 125VDC 45A BRKR</v>
          </cell>
          <cell r="E36201">
            <v>1339.0457762554042</v>
          </cell>
          <cell r="F36201" t="str">
            <v>Public Apr 25</v>
          </cell>
        </row>
        <row r="36202">
          <cell r="A36202" t="str">
            <v>7GSP006666R0006</v>
          </cell>
          <cell r="B36202" t="str">
            <v>ABB</v>
          </cell>
          <cell r="C36202" t="str">
            <v xml:space="preserve">Moulded Case Circuit Breaker </v>
          </cell>
          <cell r="D36202" t="str">
            <v>TEB 2P 120VAC 125VDC 45A WL BRKR</v>
          </cell>
          <cell r="E36202">
            <v>1367.2110800133025</v>
          </cell>
          <cell r="F36202" t="str">
            <v>Public Apr 25</v>
          </cell>
        </row>
        <row r="36203">
          <cell r="A36203" t="str">
            <v>7GSP006669R0006</v>
          </cell>
          <cell r="B36203" t="str">
            <v>ABB</v>
          </cell>
          <cell r="C36203" t="str">
            <v xml:space="preserve">Moulded Case Circuit Breaker </v>
          </cell>
          <cell r="D36203" t="str">
            <v>TEB 2P 120VAC 125VDC 50A BRKR</v>
          </cell>
          <cell r="E36203">
            <v>1339.0457762554042</v>
          </cell>
          <cell r="F36203" t="str">
            <v>Public Apr 25</v>
          </cell>
        </row>
        <row r="36204">
          <cell r="A36204" t="str">
            <v>7GSP006670R0006</v>
          </cell>
          <cell r="B36204" t="str">
            <v>ABB</v>
          </cell>
          <cell r="C36204" t="str">
            <v xml:space="preserve">Moulded Case Circuit Breaker </v>
          </cell>
          <cell r="D36204" t="str">
            <v>TEB 2P 120VAC 125VDC 50A WL BRKR</v>
          </cell>
          <cell r="E36204">
            <v>1367.2110800133025</v>
          </cell>
          <cell r="F36204" t="str">
            <v>Public Apr 25</v>
          </cell>
        </row>
        <row r="36205">
          <cell r="A36205" t="str">
            <v>7GSP006673R0006</v>
          </cell>
          <cell r="B36205" t="str">
            <v>ABB</v>
          </cell>
          <cell r="C36205" t="str">
            <v xml:space="preserve">Moulded Case Circuit Breaker </v>
          </cell>
          <cell r="D36205" t="str">
            <v>TEB 2P 120VAC 125VDC 60A BRKR</v>
          </cell>
          <cell r="E36205">
            <v>1339.0457762554042</v>
          </cell>
          <cell r="F36205" t="str">
            <v>Public Apr 25</v>
          </cell>
        </row>
        <row r="36206">
          <cell r="A36206" t="str">
            <v>7GSP006674R0006</v>
          </cell>
          <cell r="B36206" t="str">
            <v>ABB</v>
          </cell>
          <cell r="C36206" t="str">
            <v xml:space="preserve">Moulded Case Circuit Breaker </v>
          </cell>
          <cell r="D36206" t="str">
            <v>TEB 2P 120VAC 125VDC 60A WL BRKR</v>
          </cell>
          <cell r="E36206">
            <v>1367.2110800133025</v>
          </cell>
          <cell r="F36206" t="str">
            <v>Public Apr 25</v>
          </cell>
        </row>
        <row r="36207">
          <cell r="A36207" t="str">
            <v>7GSP006677R0006</v>
          </cell>
          <cell r="B36207" t="str">
            <v>ABB</v>
          </cell>
          <cell r="C36207" t="str">
            <v xml:space="preserve">Moulded Case Circuit Breaker </v>
          </cell>
          <cell r="D36207" t="str">
            <v>TEB 2P 120VAC 125VDC 70A BRKR</v>
          </cell>
          <cell r="E36207">
            <v>1945.1759425340874</v>
          </cell>
          <cell r="F36207" t="str">
            <v>Public Apr 25</v>
          </cell>
        </row>
        <row r="36208">
          <cell r="A36208" t="str">
            <v>7GSP006679R0006</v>
          </cell>
          <cell r="B36208" t="str">
            <v>ABB</v>
          </cell>
          <cell r="C36208" t="str">
            <v xml:space="preserve">Moulded Case Circuit Breaker </v>
          </cell>
          <cell r="D36208" t="str">
            <v>TEB 2P 120VAC 125VDC 70A WL BRKR</v>
          </cell>
          <cell r="E36208">
            <v>1976.192226005986</v>
          </cell>
          <cell r="F36208" t="str">
            <v>Public Apr 25</v>
          </cell>
        </row>
        <row r="36209">
          <cell r="A36209" t="str">
            <v>7GSP006682R0006</v>
          </cell>
          <cell r="B36209" t="str">
            <v>ABB</v>
          </cell>
          <cell r="C36209" t="str">
            <v xml:space="preserve">Moulded Case Circuit Breaker </v>
          </cell>
          <cell r="D36209" t="str">
            <v>TEB 2P 120VAC 125VDC 80A BRKR</v>
          </cell>
          <cell r="E36209">
            <v>1984.0794613847693</v>
          </cell>
          <cell r="F36209" t="str">
            <v>Public Apr 25</v>
          </cell>
        </row>
        <row r="36210">
          <cell r="A36210" t="str">
            <v>7GSP006684R0006</v>
          </cell>
          <cell r="B36210" t="str">
            <v>ABB</v>
          </cell>
          <cell r="C36210" t="str">
            <v xml:space="preserve">Moulded Case Circuit Breaker </v>
          </cell>
          <cell r="D36210" t="str">
            <v>TEB 2P 120VAC 125VDC 80A WL BRKR</v>
          </cell>
          <cell r="E36210">
            <v>1976.192226005986</v>
          </cell>
          <cell r="F36210" t="str">
            <v>Public Apr 25</v>
          </cell>
        </row>
        <row r="36211">
          <cell r="A36211" t="str">
            <v>7GSP006687R0006</v>
          </cell>
          <cell r="B36211" t="str">
            <v>ABB</v>
          </cell>
          <cell r="C36211" t="str">
            <v xml:space="preserve">Moulded Case Circuit Breaker </v>
          </cell>
          <cell r="D36211" t="str">
            <v>TEB 2P 120VAC 125VDC 90A BRKR</v>
          </cell>
          <cell r="E36211">
            <v>1984.0794613847693</v>
          </cell>
          <cell r="F36211" t="str">
            <v>Public Apr 25</v>
          </cell>
        </row>
        <row r="36212">
          <cell r="A36212" t="str">
            <v>7GSP006689R0006</v>
          </cell>
          <cell r="B36212" t="str">
            <v>ABB</v>
          </cell>
          <cell r="C36212" t="str">
            <v xml:space="preserve">Moulded Case Circuit Breaker </v>
          </cell>
          <cell r="D36212" t="str">
            <v>TEB 2P 120VAC 125VDC 90A WL BRKR</v>
          </cell>
          <cell r="E36212">
            <v>1976.192226005986</v>
          </cell>
          <cell r="F36212" t="str">
            <v>Public Apr 25</v>
          </cell>
        </row>
        <row r="36213">
          <cell r="A36213" t="str">
            <v>7GSP006692R0006</v>
          </cell>
          <cell r="B36213" t="str">
            <v>ABB</v>
          </cell>
          <cell r="C36213" t="str">
            <v xml:space="preserve">Moulded Case Circuit Breaker </v>
          </cell>
          <cell r="D36213" t="str">
            <v>TEB 2P 120VAC 125VDC 100A BRKR</v>
          </cell>
          <cell r="E36213">
            <v>1984.0794613847693</v>
          </cell>
          <cell r="F36213" t="str">
            <v>Public Apr 25</v>
          </cell>
        </row>
        <row r="36214">
          <cell r="A36214" t="str">
            <v>7GSP006693R0006</v>
          </cell>
          <cell r="B36214" t="str">
            <v>ABB</v>
          </cell>
          <cell r="C36214" t="str">
            <v xml:space="preserve">Moulded Case Circuit Breaker </v>
          </cell>
          <cell r="D36214" t="str">
            <v>TEB 2P 120VAC 125VDC 100A WL BRKR</v>
          </cell>
          <cell r="E36214">
            <v>1976.192226005986</v>
          </cell>
          <cell r="F36214" t="str">
            <v>Public Apr 25</v>
          </cell>
        </row>
        <row r="36215">
          <cell r="A36215" t="str">
            <v>7GSP006696R0006</v>
          </cell>
          <cell r="B36215" t="str">
            <v>ABB</v>
          </cell>
          <cell r="C36215" t="str">
            <v xml:space="preserve">Moulded Case Circuit Breaker </v>
          </cell>
          <cell r="D36215" t="str">
            <v>TEB 2P 120VAC 125VDC 100A 50C BRKR</v>
          </cell>
          <cell r="E36215">
            <v>1902.8032565347526</v>
          </cell>
          <cell r="F36215" t="str">
            <v>Public Apr 25</v>
          </cell>
        </row>
        <row r="36216">
          <cell r="A36216" t="str">
            <v>7GSP006697R0006</v>
          </cell>
          <cell r="B36216" t="str">
            <v>ABB</v>
          </cell>
          <cell r="C36216" t="str">
            <v xml:space="preserve">Moulded Case Circuit Breaker </v>
          </cell>
          <cell r="D36216" t="str">
            <v>TEB 2P 120VAC 125VDC 100A SWITCH</v>
          </cell>
          <cell r="E36216">
            <v>1702.6526015297643</v>
          </cell>
          <cell r="F36216" t="str">
            <v>Public Apr 25</v>
          </cell>
        </row>
        <row r="36217">
          <cell r="A36217" t="str">
            <v>7GSP006698R0006</v>
          </cell>
          <cell r="B36217" t="str">
            <v>ABB</v>
          </cell>
          <cell r="C36217" t="str">
            <v xml:space="preserve">Moulded Case Circuit Breaker </v>
          </cell>
          <cell r="D36217" t="str">
            <v>TEB 2P 120VAC 125VDC 100A LL SWITCH</v>
          </cell>
          <cell r="E36217">
            <v>1437.6421580312606</v>
          </cell>
          <cell r="F36217" t="str">
            <v>Public Apr 25</v>
          </cell>
        </row>
        <row r="36218">
          <cell r="A36218" t="str">
            <v>7GSP006699R0006</v>
          </cell>
          <cell r="B36218" t="str">
            <v>ABB</v>
          </cell>
          <cell r="C36218" t="str">
            <v xml:space="preserve">Moulded Case Circuit Breaker </v>
          </cell>
          <cell r="D36218" t="str">
            <v>TEB 2P 120VAC 125VDC 100A SWITCH X2</v>
          </cell>
          <cell r="E36218">
            <v>1480.0148440305954</v>
          </cell>
          <cell r="F36218" t="str">
            <v>Public Apr 25</v>
          </cell>
        </row>
        <row r="36219">
          <cell r="A36219" t="str">
            <v>7GSP006700R0006</v>
          </cell>
          <cell r="B36219" t="str">
            <v>ABB</v>
          </cell>
          <cell r="C36219" t="str">
            <v xml:space="preserve">Moulded Case Circuit Breaker </v>
          </cell>
          <cell r="D36219" t="str">
            <v>TEB 2P 120VAC 125VDC 100A XL SWITCH</v>
          </cell>
          <cell r="E36219">
            <v>1480.0148440305954</v>
          </cell>
          <cell r="F36219" t="str">
            <v>Public Apr 25</v>
          </cell>
        </row>
        <row r="36220">
          <cell r="A36220" t="str">
            <v>7GSP006701R0006</v>
          </cell>
          <cell r="B36220" t="str">
            <v>ABB</v>
          </cell>
          <cell r="C36220" t="str">
            <v xml:space="preserve">Moulded Case Circuit Breaker </v>
          </cell>
          <cell r="D36220" t="str">
            <v>TEB 2P 120VAC 125VDC 100A YT SWITCH</v>
          </cell>
          <cell r="E36220">
            <v>1480.0148440305954</v>
          </cell>
          <cell r="F36220" t="str">
            <v>Public Apr 25</v>
          </cell>
        </row>
        <row r="36221">
          <cell r="A36221" t="str">
            <v>7GSP006761R0006</v>
          </cell>
          <cell r="B36221" t="str">
            <v>ABB</v>
          </cell>
          <cell r="C36221" t="str">
            <v xml:space="preserve">Moulded Case Circuit Breaker </v>
          </cell>
          <cell r="D36221" t="str">
            <v>TEB 3P 240VAC 10A BRKR</v>
          </cell>
          <cell r="E36221">
            <v>2190.3126816095782</v>
          </cell>
          <cell r="F36221" t="str">
            <v>Public Apr 25</v>
          </cell>
        </row>
        <row r="36222">
          <cell r="A36222" t="str">
            <v>7GSP006762R0006</v>
          </cell>
          <cell r="B36222" t="str">
            <v>ABB</v>
          </cell>
          <cell r="C36222" t="str">
            <v xml:space="preserve">Moulded Case Circuit Breaker </v>
          </cell>
          <cell r="D36222" t="str">
            <v>TEB 3P 240VAC 10A WL BRKR</v>
          </cell>
          <cell r="E36222">
            <v>2232.6853676089131</v>
          </cell>
          <cell r="F36222" t="str">
            <v>Public Apr 25</v>
          </cell>
        </row>
        <row r="36223">
          <cell r="A36223" t="str">
            <v>7GSP006765R0006</v>
          </cell>
          <cell r="B36223" t="str">
            <v>ABB</v>
          </cell>
          <cell r="C36223" t="str">
            <v xml:space="preserve">Moulded Case Circuit Breaker </v>
          </cell>
          <cell r="D36223" t="str">
            <v>TEB 3P 240VAC 15A BRKR</v>
          </cell>
          <cell r="E36223">
            <v>2190.3126816095782</v>
          </cell>
          <cell r="F36223" t="str">
            <v>Public Apr 25</v>
          </cell>
        </row>
        <row r="36224">
          <cell r="A36224" t="str">
            <v>7GSP006766R0006</v>
          </cell>
          <cell r="B36224" t="str">
            <v>ABB</v>
          </cell>
          <cell r="C36224" t="str">
            <v xml:space="preserve">Moulded Case Circuit Breaker </v>
          </cell>
          <cell r="D36224" t="str">
            <v>TEB 3P 240VAC 15A WL BRKR</v>
          </cell>
          <cell r="E36224">
            <v>2232.6853676089131</v>
          </cell>
          <cell r="F36224" t="str">
            <v>Public Apr 25</v>
          </cell>
        </row>
        <row r="36225">
          <cell r="A36225" t="str">
            <v>7GSP006769R0006</v>
          </cell>
          <cell r="B36225" t="str">
            <v>ABB</v>
          </cell>
          <cell r="C36225" t="str">
            <v xml:space="preserve">Moulded Case Circuit Breaker </v>
          </cell>
          <cell r="D36225" t="str">
            <v>TEB 3P 240VAC 20A BRKR</v>
          </cell>
          <cell r="E36225">
            <v>2190.3126816095782</v>
          </cell>
          <cell r="F36225" t="str">
            <v>Public Apr 25</v>
          </cell>
        </row>
        <row r="36226">
          <cell r="A36226" t="str">
            <v>7GSP006770R0006</v>
          </cell>
          <cell r="B36226" t="str">
            <v>ABB</v>
          </cell>
          <cell r="C36226" t="str">
            <v xml:space="preserve">Moulded Case Circuit Breaker </v>
          </cell>
          <cell r="D36226" t="str">
            <v>TEB 3P 240VAC 20A WL BRKR</v>
          </cell>
          <cell r="E36226">
            <v>2232.6853676089131</v>
          </cell>
          <cell r="F36226" t="str">
            <v>Public Apr 25</v>
          </cell>
        </row>
        <row r="36227">
          <cell r="A36227" t="str">
            <v>7GSP006773R0006</v>
          </cell>
          <cell r="B36227" t="str">
            <v>ABB</v>
          </cell>
          <cell r="C36227" t="str">
            <v xml:space="preserve">Moulded Case Circuit Breaker </v>
          </cell>
          <cell r="D36227" t="str">
            <v>TEB 3P 240VAC 25A BRKR</v>
          </cell>
          <cell r="E36227">
            <v>2190.3126816095782</v>
          </cell>
          <cell r="F36227" t="str">
            <v>Public Apr 25</v>
          </cell>
        </row>
        <row r="36228">
          <cell r="A36228" t="str">
            <v>7GSP006774R0006</v>
          </cell>
          <cell r="B36228" t="str">
            <v>ABB</v>
          </cell>
          <cell r="C36228" t="str">
            <v xml:space="preserve">Moulded Case Circuit Breaker </v>
          </cell>
          <cell r="D36228" t="str">
            <v>TEB 3P 240VAC 25A WL BRKR</v>
          </cell>
          <cell r="E36228">
            <v>2232.6853676089131</v>
          </cell>
          <cell r="F36228" t="str">
            <v>Public Apr 25</v>
          </cell>
        </row>
        <row r="36229">
          <cell r="A36229" t="str">
            <v>7GSP006777R0006</v>
          </cell>
          <cell r="B36229" t="str">
            <v>ABB</v>
          </cell>
          <cell r="C36229" t="str">
            <v xml:space="preserve">Moulded Case Circuit Breaker </v>
          </cell>
          <cell r="D36229" t="str">
            <v>TEB 3P 240VAC 30A BRKR</v>
          </cell>
          <cell r="E36229">
            <v>2190.3126816095782</v>
          </cell>
          <cell r="F36229" t="str">
            <v>Public Apr 25</v>
          </cell>
        </row>
        <row r="36230">
          <cell r="A36230" t="str">
            <v>7GSP006778R0006</v>
          </cell>
          <cell r="B36230" t="str">
            <v>ABB</v>
          </cell>
          <cell r="C36230" t="str">
            <v xml:space="preserve">Moulded Case Circuit Breaker </v>
          </cell>
          <cell r="D36230" t="str">
            <v>TEB 3P 240VAC 30A WL BRKR</v>
          </cell>
          <cell r="E36230">
            <v>2232.6853676089131</v>
          </cell>
          <cell r="F36230" t="str">
            <v>Public Apr 25</v>
          </cell>
        </row>
        <row r="36231">
          <cell r="A36231" t="str">
            <v>7GSP006781R0006</v>
          </cell>
          <cell r="B36231" t="str">
            <v>ABB</v>
          </cell>
          <cell r="C36231" t="str">
            <v xml:space="preserve">Moulded Case Circuit Breaker </v>
          </cell>
          <cell r="D36231" t="str">
            <v>TEB 3P 240VAC 35A BRKR</v>
          </cell>
          <cell r="E36231">
            <v>2190.3126816095782</v>
          </cell>
          <cell r="F36231" t="str">
            <v>Public Apr 25</v>
          </cell>
        </row>
        <row r="36232">
          <cell r="A36232" t="str">
            <v>7GSP006782R0006</v>
          </cell>
          <cell r="B36232" t="str">
            <v>ABB</v>
          </cell>
          <cell r="C36232" t="str">
            <v xml:space="preserve">Moulded Case Circuit Breaker </v>
          </cell>
          <cell r="D36232" t="str">
            <v>TEB 3P 240VAC 35A WL BRKR</v>
          </cell>
          <cell r="E36232">
            <v>2232.6853676089131</v>
          </cell>
          <cell r="F36232" t="str">
            <v>Public Apr 25</v>
          </cell>
        </row>
        <row r="36233">
          <cell r="A36233" t="str">
            <v>7GSP006785R0006</v>
          </cell>
          <cell r="B36233" t="str">
            <v>ABB</v>
          </cell>
          <cell r="C36233" t="str">
            <v xml:space="preserve">Moulded Case Circuit Breaker </v>
          </cell>
          <cell r="D36233" t="str">
            <v>TEB 3P 240VAC 40A BREAKER</v>
          </cell>
          <cell r="E36233">
            <v>2190.3126816095782</v>
          </cell>
          <cell r="F36233" t="str">
            <v>Public Apr 25</v>
          </cell>
        </row>
        <row r="36234">
          <cell r="A36234" t="str">
            <v>7GSP006786R0006</v>
          </cell>
          <cell r="B36234" t="str">
            <v>ABB</v>
          </cell>
          <cell r="C36234" t="str">
            <v xml:space="preserve">Moulded Case Circuit Breaker </v>
          </cell>
          <cell r="D36234" t="str">
            <v>TEB 3P 240VAC 40A WL BRKR</v>
          </cell>
          <cell r="E36234">
            <v>2232.6853676089131</v>
          </cell>
          <cell r="F36234" t="str">
            <v>Public Apr 25</v>
          </cell>
        </row>
        <row r="36235">
          <cell r="A36235" t="str">
            <v>7GSP006789R0006</v>
          </cell>
          <cell r="B36235" t="str">
            <v>ABB</v>
          </cell>
          <cell r="C36235" t="str">
            <v xml:space="preserve">Moulded Case Circuit Breaker </v>
          </cell>
          <cell r="D36235" t="str">
            <v>TEB 3P 240VAC 45A BRKR</v>
          </cell>
          <cell r="E36235">
            <v>2190.3126816095782</v>
          </cell>
          <cell r="F36235" t="str">
            <v>Public Apr 25</v>
          </cell>
        </row>
        <row r="36236">
          <cell r="A36236" t="str">
            <v>7GSP006790R0006</v>
          </cell>
          <cell r="B36236" t="str">
            <v>ABB</v>
          </cell>
          <cell r="C36236" t="str">
            <v xml:space="preserve">Moulded Case Circuit Breaker </v>
          </cell>
          <cell r="D36236" t="str">
            <v>TEB 3P 240VAC 45A WL BRKR</v>
          </cell>
          <cell r="E36236">
            <v>2232.6853676089131</v>
          </cell>
          <cell r="F36236" t="str">
            <v>Public Apr 25</v>
          </cell>
        </row>
        <row r="36237">
          <cell r="A36237" t="str">
            <v>7GSP006793R0006</v>
          </cell>
          <cell r="B36237" t="str">
            <v>ABB</v>
          </cell>
          <cell r="C36237" t="str">
            <v xml:space="preserve">Moulded Case Circuit Breaker </v>
          </cell>
          <cell r="D36237" t="str">
            <v>TEB 3P 240VAC 50A BRKR</v>
          </cell>
          <cell r="E36237">
            <v>2190.3126816095782</v>
          </cell>
          <cell r="F36237" t="str">
            <v>Public Apr 25</v>
          </cell>
        </row>
        <row r="36238">
          <cell r="A36238" t="str">
            <v>7GSP006794R0006</v>
          </cell>
          <cell r="B36238" t="str">
            <v>ABB</v>
          </cell>
          <cell r="C36238" t="str">
            <v xml:space="preserve">Moulded Case Circuit Breaker </v>
          </cell>
          <cell r="D36238" t="str">
            <v>TEB 3P 240VAC 50A WL BRKR</v>
          </cell>
          <cell r="E36238">
            <v>2232.6853676089131</v>
          </cell>
          <cell r="F36238" t="str">
            <v>Public Apr 25</v>
          </cell>
        </row>
        <row r="36239">
          <cell r="A36239" t="str">
            <v>7GSP006797R0006</v>
          </cell>
          <cell r="B36239" t="str">
            <v>ABB</v>
          </cell>
          <cell r="C36239" t="str">
            <v xml:space="preserve">Moulded Case Circuit Breaker </v>
          </cell>
          <cell r="D36239" t="str">
            <v>TEB 3P 240VAC 50A BRKR XL XPORT</v>
          </cell>
          <cell r="E36239">
            <v>1902.8032565347526</v>
          </cell>
          <cell r="F36239" t="str">
            <v>Public Apr 25</v>
          </cell>
        </row>
        <row r="36240">
          <cell r="A36240" t="str">
            <v>7GSP006798R0006</v>
          </cell>
          <cell r="B36240" t="str">
            <v>ABB</v>
          </cell>
          <cell r="C36240" t="str">
            <v xml:space="preserve">Moulded Case Circuit Breaker </v>
          </cell>
          <cell r="D36240" t="str">
            <v>TEB 3P 240VAC 60A BRKR</v>
          </cell>
          <cell r="E36240">
            <v>2190.3126816095782</v>
          </cell>
          <cell r="F36240" t="str">
            <v>Public Apr 25</v>
          </cell>
        </row>
        <row r="36241">
          <cell r="A36241" t="str">
            <v>7GSP006799R0006</v>
          </cell>
          <cell r="B36241" t="str">
            <v>ABB</v>
          </cell>
          <cell r="C36241" t="str">
            <v xml:space="preserve">Moulded Case Circuit Breaker </v>
          </cell>
          <cell r="D36241" t="str">
            <v>TEB 3P 240VAC 60A CL BRKR</v>
          </cell>
          <cell r="E36241">
            <v>1979.0313266378455</v>
          </cell>
          <cell r="F36241" t="str">
            <v>Public Apr 25</v>
          </cell>
        </row>
        <row r="36242">
          <cell r="A36242" t="str">
            <v>7GSP006800R0006</v>
          </cell>
          <cell r="B36242" t="str">
            <v>ABB</v>
          </cell>
          <cell r="C36242" t="str">
            <v xml:space="preserve">Moulded Case Circuit Breaker </v>
          </cell>
          <cell r="D36242" t="str">
            <v>TEB 3P 240VAC 60A WL BRKR</v>
          </cell>
          <cell r="E36242">
            <v>2232.6853676089131</v>
          </cell>
          <cell r="F36242" t="str">
            <v>Public Apr 25</v>
          </cell>
        </row>
        <row r="36243">
          <cell r="A36243" t="str">
            <v>7GSP006803R0006</v>
          </cell>
          <cell r="B36243" t="str">
            <v>ABB</v>
          </cell>
          <cell r="C36243" t="str">
            <v xml:space="preserve">Moulded Case Circuit Breaker </v>
          </cell>
          <cell r="D36243" t="str">
            <v>TEB 3P 240VAC 70A BRKR</v>
          </cell>
          <cell r="E36243">
            <v>2675.2405727968076</v>
          </cell>
          <cell r="F36243" t="str">
            <v>Public Apr 25</v>
          </cell>
        </row>
        <row r="36244">
          <cell r="A36244" t="str">
            <v>7GSP006805R0006</v>
          </cell>
          <cell r="B36244" t="str">
            <v>ABB</v>
          </cell>
          <cell r="C36244" t="str">
            <v xml:space="preserve">Moulded Case Circuit Breaker </v>
          </cell>
          <cell r="D36244" t="str">
            <v>TEB 3P 240VAC 70A WL BRKR</v>
          </cell>
          <cell r="E36244">
            <v>2720.3454476887273</v>
          </cell>
          <cell r="F36244" t="str">
            <v>Public Apr 25</v>
          </cell>
        </row>
        <row r="36245">
          <cell r="A36245" t="str">
            <v>7GSP006806R0006</v>
          </cell>
          <cell r="B36245" t="str">
            <v>ABB</v>
          </cell>
          <cell r="C36245" t="str">
            <v xml:space="preserve">Moulded Case Circuit Breaker </v>
          </cell>
          <cell r="D36245" t="str">
            <v>TEB 3P 240VAC 70A WLFA BRKR</v>
          </cell>
          <cell r="E36245">
            <v>2537.1106056534759</v>
          </cell>
          <cell r="F36245" t="str">
            <v>Public Apr 25</v>
          </cell>
        </row>
        <row r="36246">
          <cell r="A36246" t="str">
            <v>7GSP006809R0006</v>
          </cell>
          <cell r="B36246" t="str">
            <v>ABB</v>
          </cell>
          <cell r="C36246" t="str">
            <v xml:space="preserve">Moulded Case Circuit Breaker </v>
          </cell>
          <cell r="D36246" t="str">
            <v>TEB 3P 240VAC 80A BRKR</v>
          </cell>
          <cell r="E36246">
            <v>2675.2405727968076</v>
          </cell>
          <cell r="F36246" t="str">
            <v>Public Apr 25</v>
          </cell>
        </row>
        <row r="36247">
          <cell r="A36247" t="str">
            <v>7GSP006811R0006</v>
          </cell>
          <cell r="B36247" t="str">
            <v>ABB</v>
          </cell>
          <cell r="C36247" t="str">
            <v xml:space="preserve">Moulded Case Circuit Breaker </v>
          </cell>
          <cell r="D36247" t="str">
            <v>TEB 3P 240VAC 80A WL BRKR</v>
          </cell>
          <cell r="E36247">
            <v>2720.3454476887273</v>
          </cell>
          <cell r="F36247" t="str">
            <v>Public Apr 25</v>
          </cell>
        </row>
        <row r="36248">
          <cell r="A36248" t="str">
            <v>7GSP006814R0006</v>
          </cell>
          <cell r="B36248" t="str">
            <v>ABB</v>
          </cell>
          <cell r="C36248" t="str">
            <v xml:space="preserve">Moulded Case Circuit Breaker </v>
          </cell>
          <cell r="D36248" t="str">
            <v>TEB 3P 240VAC 90A BRKR</v>
          </cell>
          <cell r="E36248">
            <v>2675.2405727968076</v>
          </cell>
          <cell r="F36248" t="str">
            <v>Public Apr 25</v>
          </cell>
        </row>
        <row r="36249">
          <cell r="A36249" t="str">
            <v>7GSP006815R0006</v>
          </cell>
          <cell r="B36249" t="str">
            <v>ABB</v>
          </cell>
          <cell r="C36249" t="str">
            <v xml:space="preserve">Moulded Case Circuit Breaker </v>
          </cell>
          <cell r="D36249" t="str">
            <v>TEB 3P 240VAC 90A CL BRKR</v>
          </cell>
          <cell r="E36249">
            <v>2401.8316182241442</v>
          </cell>
          <cell r="F36249" t="str">
            <v>Public Apr 25</v>
          </cell>
        </row>
        <row r="36250">
          <cell r="A36250" t="str">
            <v>7GSP006817R0006</v>
          </cell>
          <cell r="B36250" t="str">
            <v>ABB</v>
          </cell>
          <cell r="C36250" t="str">
            <v xml:space="preserve">Moulded Case Circuit Breaker </v>
          </cell>
          <cell r="D36250" t="str">
            <v>TEB 3P 240VAC 90A WL BRKR</v>
          </cell>
          <cell r="E36250">
            <v>2720.3454476887273</v>
          </cell>
          <cell r="F36250" t="str">
            <v>Public Apr 25</v>
          </cell>
        </row>
        <row r="36251">
          <cell r="A36251" t="str">
            <v>7GSP006820R0006</v>
          </cell>
          <cell r="B36251" t="str">
            <v>ABB</v>
          </cell>
          <cell r="C36251" t="str">
            <v xml:space="preserve">Moulded Case Circuit Breaker </v>
          </cell>
          <cell r="D36251" t="str">
            <v>TEB 3P 240VAC 90A XL BRKR</v>
          </cell>
          <cell r="E36251">
            <v>2325.7223389424685</v>
          </cell>
          <cell r="F36251" t="str">
            <v>Public Apr 25</v>
          </cell>
        </row>
        <row r="36252">
          <cell r="A36252" t="str">
            <v>7GSP006821R0006</v>
          </cell>
          <cell r="B36252" t="str">
            <v>ABB</v>
          </cell>
          <cell r="C36252" t="str">
            <v xml:space="preserve">Moulded Case Circuit Breaker </v>
          </cell>
          <cell r="D36252" t="str">
            <v>TEB 3P 240VAC 100A BRKR</v>
          </cell>
          <cell r="E36252">
            <v>2675.2405727968076</v>
          </cell>
          <cell r="F36252" t="str">
            <v>Public Apr 25</v>
          </cell>
        </row>
        <row r="36253">
          <cell r="A36253" t="str">
            <v>7GSP006823R0006</v>
          </cell>
          <cell r="B36253" t="str">
            <v>ABB</v>
          </cell>
          <cell r="C36253" t="str">
            <v xml:space="preserve">Moulded Case Circuit Breaker </v>
          </cell>
          <cell r="D36253" t="str">
            <v>TEB 3P 240VAC 100A WL BRKR</v>
          </cell>
          <cell r="E36253">
            <v>2720.3454476887273</v>
          </cell>
          <cell r="F36253" t="str">
            <v>Public Apr 25</v>
          </cell>
        </row>
        <row r="36254">
          <cell r="A36254" t="str">
            <v>7GSP006830R0006</v>
          </cell>
          <cell r="B36254" t="str">
            <v>ABB</v>
          </cell>
          <cell r="C36254" t="str">
            <v xml:space="preserve">Moulded Case Circuit Breaker </v>
          </cell>
          <cell r="D36254" t="str">
            <v>TEB 3P 240VAC 100A 50C BRKR</v>
          </cell>
          <cell r="E36254">
            <v>2537.1106056534759</v>
          </cell>
          <cell r="F36254" t="str">
            <v>Public Apr 25</v>
          </cell>
        </row>
        <row r="36255">
          <cell r="A36255" t="str">
            <v>7GSP006831R0006</v>
          </cell>
          <cell r="B36255" t="str">
            <v>ABB</v>
          </cell>
          <cell r="C36255" t="str">
            <v xml:space="preserve">Moulded Case Circuit Breaker </v>
          </cell>
          <cell r="D36255" t="str">
            <v>TEB 3P 240VAC 100A SWITCH</v>
          </cell>
          <cell r="E36255">
            <v>2432.8360226139016</v>
          </cell>
          <cell r="F36255" t="str">
            <v>Public Apr 25</v>
          </cell>
        </row>
        <row r="36256">
          <cell r="A36256" t="str">
            <v>7GSP006832R0006</v>
          </cell>
          <cell r="B36256" t="str">
            <v>ABB</v>
          </cell>
          <cell r="C36256" t="str">
            <v xml:space="preserve">Moulded Case Circuit Breaker </v>
          </cell>
          <cell r="D36256" t="str">
            <v>TEB 3P 240VAC 100A LL SWITCH</v>
          </cell>
          <cell r="E36256">
            <v>2050.8166200199535</v>
          </cell>
          <cell r="F36256" t="str">
            <v>Public Apr 25</v>
          </cell>
        </row>
        <row r="36257">
          <cell r="A36257" t="str">
            <v>7GSP006833R0006</v>
          </cell>
          <cell r="B36257" t="str">
            <v>ABB</v>
          </cell>
          <cell r="C36257" t="str">
            <v xml:space="preserve">Moulded Case Circuit Breaker </v>
          </cell>
          <cell r="D36257" t="str">
            <v>TEB 3P 240VAC 100A SWITCH X2</v>
          </cell>
          <cell r="E36257">
            <v>2114.2034023279016</v>
          </cell>
          <cell r="F36257" t="str">
            <v>Public Apr 25</v>
          </cell>
        </row>
        <row r="36258">
          <cell r="A36258" t="str">
            <v>7GSP006834R0006</v>
          </cell>
          <cell r="B36258" t="str">
            <v>ABB</v>
          </cell>
          <cell r="C36258" t="str">
            <v xml:space="preserve">Moulded Case Circuit Breaker </v>
          </cell>
          <cell r="D36258" t="str">
            <v>TEB 3P 240VAC 100A XL SWITCH</v>
          </cell>
          <cell r="E36258">
            <v>2050.8166200199535</v>
          </cell>
          <cell r="F36258" t="str">
            <v>Public Apr 25</v>
          </cell>
        </row>
        <row r="36259">
          <cell r="A36259" t="str">
            <v>7GSP006835R0006</v>
          </cell>
          <cell r="B36259" t="str">
            <v>ABB</v>
          </cell>
          <cell r="C36259" t="str">
            <v xml:space="preserve">Moulded Case Circuit Breaker </v>
          </cell>
          <cell r="D36259" t="str">
            <v>TEB 3P 240VAC 100A YT SWITCH</v>
          </cell>
          <cell r="E36259">
            <v>2114.2034023279016</v>
          </cell>
          <cell r="F36259" t="str">
            <v>Public Apr 25</v>
          </cell>
        </row>
        <row r="36260">
          <cell r="A36260" t="str">
            <v>7GSP006894R0006</v>
          </cell>
          <cell r="B36260" t="str">
            <v>ABB</v>
          </cell>
          <cell r="C36260" t="str">
            <v xml:space="preserve">Moulded Case Circuit Breaker </v>
          </cell>
          <cell r="D36260" t="str">
            <v>TED 1P 277VAC 125VDC 10A BRKR</v>
          </cell>
          <cell r="E36260">
            <v>929.27298835443025</v>
          </cell>
          <cell r="F36260" t="str">
            <v>Public Apr 25</v>
          </cell>
        </row>
        <row r="36261">
          <cell r="A36261" t="str">
            <v>7GSP006895R0006</v>
          </cell>
          <cell r="B36261" t="str">
            <v>ABB</v>
          </cell>
          <cell r="C36261" t="str">
            <v xml:space="preserve">Moulded Case Circuit Breaker </v>
          </cell>
          <cell r="D36261" t="str">
            <v>TED 1P 277VAC 125VDC 10A WL BRKR</v>
          </cell>
          <cell r="E36261">
            <v>792.70660188001057</v>
          </cell>
          <cell r="F36261" t="str">
            <v>Public Apr 25</v>
          </cell>
        </row>
        <row r="36262">
          <cell r="A36262" t="str">
            <v>7GSP006898R0006</v>
          </cell>
          <cell r="B36262" t="str">
            <v>ABB</v>
          </cell>
          <cell r="C36262" t="str">
            <v xml:space="preserve">Moulded Case Circuit Breaker </v>
          </cell>
          <cell r="D36262" t="str">
            <v>TED 1P 277VAC 125VDC 15A BRKR</v>
          </cell>
          <cell r="E36262">
            <v>929.27298835443025</v>
          </cell>
          <cell r="F36262" t="str">
            <v>Public Apr 25</v>
          </cell>
        </row>
        <row r="36263">
          <cell r="A36263" t="str">
            <v>7GSP006899R0006</v>
          </cell>
          <cell r="B36263" t="str">
            <v>ABB</v>
          </cell>
          <cell r="C36263" t="str">
            <v xml:space="preserve">Moulded Case Circuit Breaker </v>
          </cell>
          <cell r="D36263" t="str">
            <v>TED 1P 277VAC 125VDC 15A WL BRKR</v>
          </cell>
          <cell r="E36263">
            <v>792.70660188001057</v>
          </cell>
          <cell r="F36263" t="str">
            <v>Public Apr 25</v>
          </cell>
        </row>
        <row r="36264">
          <cell r="A36264" t="str">
            <v>7GSP006902R0006</v>
          </cell>
          <cell r="B36264" t="str">
            <v>ABB</v>
          </cell>
          <cell r="C36264" t="str">
            <v xml:space="preserve">Moulded Case Circuit Breaker </v>
          </cell>
          <cell r="D36264" t="str">
            <v>TED 1P 277VAC 125VDC 20A BRKR</v>
          </cell>
          <cell r="E36264">
            <v>929.27298835443025</v>
          </cell>
          <cell r="F36264" t="str">
            <v>Public Apr 25</v>
          </cell>
        </row>
        <row r="36265">
          <cell r="A36265" t="str">
            <v>7GSP006903R0006</v>
          </cell>
          <cell r="B36265" t="str">
            <v>ABB</v>
          </cell>
          <cell r="C36265" t="str">
            <v xml:space="preserve">Moulded Case Circuit Breaker </v>
          </cell>
          <cell r="D36265" t="str">
            <v>TED 1P 277VAC 125VDC 20A BRKR V</v>
          </cell>
          <cell r="E36265">
            <v>784.36391473229139</v>
          </cell>
          <cell r="F36265" t="str">
            <v>Public Apr 25</v>
          </cell>
        </row>
        <row r="36266">
          <cell r="A36266" t="str">
            <v>7GSP006904R0006</v>
          </cell>
          <cell r="B36266" t="str">
            <v>ABB</v>
          </cell>
          <cell r="C36266" t="str">
            <v xml:space="preserve">Moulded Case Circuit Breaker </v>
          </cell>
          <cell r="D36266" t="str">
            <v>TED 1P 277VAC 125VDC 20A WL BRKR</v>
          </cell>
          <cell r="E36266">
            <v>792.70660188001057</v>
          </cell>
          <cell r="F36266" t="str">
            <v>Public Apr 25</v>
          </cell>
        </row>
        <row r="36267">
          <cell r="A36267" t="str">
            <v>7GSP006907R0006</v>
          </cell>
          <cell r="B36267" t="str">
            <v>ABB</v>
          </cell>
          <cell r="C36267" t="str">
            <v xml:space="preserve">Moulded Case Circuit Breaker </v>
          </cell>
          <cell r="D36267" t="str">
            <v>TED 1P 277VAC 125VDC 25A BRKR</v>
          </cell>
          <cell r="E36267">
            <v>929.27298835443025</v>
          </cell>
          <cell r="F36267" t="str">
            <v>Public Apr 25</v>
          </cell>
        </row>
        <row r="36268">
          <cell r="A36268" t="str">
            <v>7GSP006908R0006</v>
          </cell>
          <cell r="B36268" t="str">
            <v>ABB</v>
          </cell>
          <cell r="C36268" t="str">
            <v xml:space="preserve">Moulded Case Circuit Breaker </v>
          </cell>
          <cell r="D36268" t="str">
            <v>TED 1P 277VAC 125VDC 25A WL BRKR</v>
          </cell>
          <cell r="E36268">
            <v>792.70660188001057</v>
          </cell>
          <cell r="F36268" t="str">
            <v>Public Apr 25</v>
          </cell>
        </row>
        <row r="36269">
          <cell r="A36269" t="str">
            <v>7GSP006911R0006</v>
          </cell>
          <cell r="B36269" t="str">
            <v>ABB</v>
          </cell>
          <cell r="C36269" t="str">
            <v xml:space="preserve">Moulded Case Circuit Breaker </v>
          </cell>
          <cell r="D36269" t="str">
            <v>TED 1P 277VAC 125VDC 30A BRKR</v>
          </cell>
          <cell r="E36269">
            <v>929.27298835443025</v>
          </cell>
          <cell r="F36269" t="str">
            <v>Public Apr 25</v>
          </cell>
        </row>
        <row r="36270">
          <cell r="A36270" t="str">
            <v>7GSP006912R0006</v>
          </cell>
          <cell r="B36270" t="str">
            <v>ABB</v>
          </cell>
          <cell r="C36270" t="str">
            <v xml:space="preserve">Moulded Case Circuit Breaker </v>
          </cell>
          <cell r="D36270" t="str">
            <v>TED 1P 277VAC 125VDC 30A WL BRKR</v>
          </cell>
          <cell r="E36270">
            <v>792.70660188001057</v>
          </cell>
          <cell r="F36270" t="str">
            <v>Public Apr 25</v>
          </cell>
        </row>
        <row r="36271">
          <cell r="A36271" t="str">
            <v>7GSP006915R0006</v>
          </cell>
          <cell r="B36271" t="str">
            <v>ABB</v>
          </cell>
          <cell r="C36271" t="str">
            <v xml:space="preserve">Moulded Case Circuit Breaker </v>
          </cell>
          <cell r="D36271" t="str">
            <v>TED 1P 277VAC 125VDC 35A BRKR</v>
          </cell>
          <cell r="E36271">
            <v>929.27298835443025</v>
          </cell>
          <cell r="F36271" t="str">
            <v>Public Apr 25</v>
          </cell>
        </row>
        <row r="36272">
          <cell r="A36272" t="str">
            <v>7GSP006916R0006</v>
          </cell>
          <cell r="B36272" t="str">
            <v>ABB</v>
          </cell>
          <cell r="C36272" t="str">
            <v xml:space="preserve">Moulded Case Circuit Breaker </v>
          </cell>
          <cell r="D36272" t="str">
            <v>TED 1P 277VAC 125VDC 35A WL BRKR</v>
          </cell>
          <cell r="E36272">
            <v>792.70660188001057</v>
          </cell>
          <cell r="F36272" t="str">
            <v>Public Apr 25</v>
          </cell>
        </row>
        <row r="36273">
          <cell r="A36273" t="str">
            <v>7GSP006919R0006</v>
          </cell>
          <cell r="B36273" t="str">
            <v>ABB</v>
          </cell>
          <cell r="C36273" t="str">
            <v xml:space="preserve">Moulded Case Circuit Breaker </v>
          </cell>
          <cell r="D36273" t="str">
            <v>TED 1P 277VAC 125VDC 40A BREAKER</v>
          </cell>
          <cell r="E36273">
            <v>929.27298835443025</v>
          </cell>
          <cell r="F36273" t="str">
            <v>Public Apr 25</v>
          </cell>
        </row>
        <row r="36274">
          <cell r="A36274" t="str">
            <v>7GSP006920R0006</v>
          </cell>
          <cell r="B36274" t="str">
            <v>ABB</v>
          </cell>
          <cell r="C36274" t="str">
            <v xml:space="preserve">Moulded Case Circuit Breaker </v>
          </cell>
          <cell r="D36274" t="str">
            <v>TED 1P 277VAC 125VDC 40A WL BRKR</v>
          </cell>
          <cell r="E36274">
            <v>792.70660188001057</v>
          </cell>
          <cell r="F36274" t="str">
            <v>Public Apr 25</v>
          </cell>
        </row>
        <row r="36275">
          <cell r="A36275" t="str">
            <v>7GSP006923R0006</v>
          </cell>
          <cell r="B36275" t="str">
            <v>ABB</v>
          </cell>
          <cell r="C36275" t="str">
            <v xml:space="preserve">Moulded Case Circuit Breaker </v>
          </cell>
          <cell r="D36275" t="str">
            <v>TED 1P 277VAC 125VDC 45A BRKR</v>
          </cell>
          <cell r="E36275">
            <v>929.27298835443025</v>
          </cell>
          <cell r="F36275" t="str">
            <v>Public Apr 25</v>
          </cell>
        </row>
        <row r="36276">
          <cell r="A36276" t="str">
            <v>7GSP006924R0006</v>
          </cell>
          <cell r="B36276" t="str">
            <v>ABB</v>
          </cell>
          <cell r="C36276" t="str">
            <v xml:space="preserve">Moulded Case Circuit Breaker </v>
          </cell>
          <cell r="D36276" t="str">
            <v>TED 1P 277VAC 125VDC 45A WL BRKR</v>
          </cell>
          <cell r="E36276">
            <v>792.70660188001057</v>
          </cell>
          <cell r="F36276" t="str">
            <v>Public Apr 25</v>
          </cell>
        </row>
        <row r="36277">
          <cell r="A36277" t="str">
            <v>7GSP006927R0006</v>
          </cell>
          <cell r="B36277" t="str">
            <v>ABB</v>
          </cell>
          <cell r="C36277" t="str">
            <v xml:space="preserve">Moulded Case Circuit Breaker </v>
          </cell>
          <cell r="D36277" t="str">
            <v>TED 1P 277VAC 125VDC 50A BRKR</v>
          </cell>
          <cell r="E36277">
            <v>929.27298835443025</v>
          </cell>
          <cell r="F36277" t="str">
            <v>Public Apr 25</v>
          </cell>
        </row>
        <row r="36278">
          <cell r="A36278" t="str">
            <v>7GSP006928R0006</v>
          </cell>
          <cell r="B36278" t="str">
            <v>ABB</v>
          </cell>
          <cell r="C36278" t="str">
            <v xml:space="preserve">Moulded Case Circuit Breaker </v>
          </cell>
          <cell r="D36278" t="str">
            <v>TED 1P 277VAC 125VDC 50A WL BRKR</v>
          </cell>
          <cell r="E36278">
            <v>792.70660188001057</v>
          </cell>
          <cell r="F36278" t="str">
            <v>Public Apr 25</v>
          </cell>
        </row>
        <row r="36279">
          <cell r="A36279" t="str">
            <v>7GSP006931R0006</v>
          </cell>
          <cell r="B36279" t="str">
            <v>ABB</v>
          </cell>
          <cell r="C36279" t="str">
            <v xml:space="preserve">Moulded Case Circuit Breaker </v>
          </cell>
          <cell r="D36279" t="str">
            <v>TED 1P 277VAC 125VDC 60A BRKR</v>
          </cell>
          <cell r="E36279">
            <v>929.27298835443025</v>
          </cell>
          <cell r="F36279" t="str">
            <v>Public Apr 25</v>
          </cell>
        </row>
        <row r="36280">
          <cell r="A36280" t="str">
            <v>7GSP006932R0006</v>
          </cell>
          <cell r="B36280" t="str">
            <v>ABB</v>
          </cell>
          <cell r="C36280" t="str">
            <v xml:space="preserve">Moulded Case Circuit Breaker </v>
          </cell>
          <cell r="D36280" t="str">
            <v>TED 1P 277VAC 125VDC 60A WL BRKR</v>
          </cell>
          <cell r="E36280">
            <v>792.70660188001057</v>
          </cell>
          <cell r="F36280" t="str">
            <v>Public Apr 25</v>
          </cell>
        </row>
        <row r="36281">
          <cell r="A36281" t="str">
            <v>7GSP006935R0006</v>
          </cell>
          <cell r="B36281" t="str">
            <v>ABB</v>
          </cell>
          <cell r="C36281" t="str">
            <v xml:space="preserve">Moulded Case Circuit Breaker </v>
          </cell>
          <cell r="D36281" t="str">
            <v>TED 1P 277VAC 125VDC 70A BRKR</v>
          </cell>
          <cell r="E36281">
            <v>1091.6154239999998</v>
          </cell>
          <cell r="F36281" t="str">
            <v>Public Apr 25</v>
          </cell>
        </row>
        <row r="36282">
          <cell r="A36282" t="str">
            <v>7GSP006936R0006</v>
          </cell>
          <cell r="B36282" t="str">
            <v>ABB</v>
          </cell>
          <cell r="C36282" t="str">
            <v xml:space="preserve">Moulded Case Circuit Breaker </v>
          </cell>
          <cell r="D36282" t="str">
            <v>TED 1P 277VAC 125VDC 70A WL BRKR</v>
          </cell>
          <cell r="E36282">
            <v>1032.1140518789493</v>
          </cell>
          <cell r="F36282" t="str">
            <v>Public Apr 25</v>
          </cell>
        </row>
        <row r="36283">
          <cell r="A36283" t="str">
            <v>7GSP006939R0006</v>
          </cell>
          <cell r="B36283" t="str">
            <v>ABB</v>
          </cell>
          <cell r="C36283" t="str">
            <v xml:space="preserve">Moulded Case Circuit Breaker </v>
          </cell>
          <cell r="D36283" t="str">
            <v>TED 1P 277VAC 125VDC 80A BRKR</v>
          </cell>
          <cell r="E36283">
            <v>1091.6154239999998</v>
          </cell>
          <cell r="F36283" t="str">
            <v>Public Apr 25</v>
          </cell>
        </row>
        <row r="36284">
          <cell r="A36284" t="str">
            <v>7GSP006940R0006</v>
          </cell>
          <cell r="B36284" t="str">
            <v>ABB</v>
          </cell>
          <cell r="C36284" t="str">
            <v xml:space="preserve">Moulded Case Circuit Breaker </v>
          </cell>
          <cell r="D36284" t="str">
            <v>TED 1P 277VAC 125VDC 80A WL BRKR</v>
          </cell>
          <cell r="E36284">
            <v>1032.1140518789493</v>
          </cell>
          <cell r="F36284" t="str">
            <v>Public Apr 25</v>
          </cell>
        </row>
        <row r="36285">
          <cell r="A36285" t="str">
            <v>7GSP006943R0006</v>
          </cell>
          <cell r="B36285" t="str">
            <v>ABB</v>
          </cell>
          <cell r="C36285" t="str">
            <v xml:space="preserve">Moulded Case Circuit Breaker </v>
          </cell>
          <cell r="D36285" t="str">
            <v>TED 1P 277VAC 125VDC 90A BRKR</v>
          </cell>
          <cell r="E36285">
            <v>1091.6154239999998</v>
          </cell>
          <cell r="F36285" t="str">
            <v>Public Apr 25</v>
          </cell>
        </row>
        <row r="36286">
          <cell r="A36286" t="str">
            <v>7GSP006944R0006</v>
          </cell>
          <cell r="B36286" t="str">
            <v>ABB</v>
          </cell>
          <cell r="C36286" t="str">
            <v xml:space="preserve">Moulded Case Circuit Breaker </v>
          </cell>
          <cell r="D36286" t="str">
            <v>TED 1P 277VAC 125VDC 90A WL BRKR</v>
          </cell>
          <cell r="E36286">
            <v>1032.1140518789493</v>
          </cell>
          <cell r="F36286" t="str">
            <v>Public Apr 25</v>
          </cell>
        </row>
        <row r="36287">
          <cell r="A36287" t="str">
            <v>7GSP006947R0006</v>
          </cell>
          <cell r="B36287" t="str">
            <v>ABB</v>
          </cell>
          <cell r="C36287" t="str">
            <v xml:space="preserve">Moulded Case Circuit Breaker </v>
          </cell>
          <cell r="D36287" t="str">
            <v>TED 1P 277VAC 125VDC 100A BRKR</v>
          </cell>
          <cell r="E36287">
            <v>1091.6154239999998</v>
          </cell>
          <cell r="F36287" t="str">
            <v>Public Apr 25</v>
          </cell>
        </row>
        <row r="36288">
          <cell r="A36288" t="str">
            <v>7GSP006948R0006</v>
          </cell>
          <cell r="B36288" t="str">
            <v>ABB</v>
          </cell>
          <cell r="C36288" t="str">
            <v xml:space="preserve">Moulded Case Circuit Breaker </v>
          </cell>
          <cell r="D36288" t="str">
            <v>TED 1P 277VAC 125VDC 100A WL BRKR</v>
          </cell>
          <cell r="E36288">
            <v>1032.1140518789493</v>
          </cell>
          <cell r="F36288" t="str">
            <v>Public Apr 25</v>
          </cell>
        </row>
        <row r="36289">
          <cell r="A36289" t="str">
            <v>7GSP006953R0006</v>
          </cell>
          <cell r="B36289" t="str">
            <v>ABB</v>
          </cell>
          <cell r="C36289" t="str">
            <v xml:space="preserve">Moulded Case Circuit Breaker </v>
          </cell>
          <cell r="D36289" t="str">
            <v>TED 1P 277VAC 125VDC 100A SWITCH</v>
          </cell>
          <cell r="E36289">
            <v>465.05418676421687</v>
          </cell>
          <cell r="F36289" t="str">
            <v>Public Apr 25</v>
          </cell>
        </row>
        <row r="36290">
          <cell r="A36290" t="str">
            <v>7GSP006954R0006</v>
          </cell>
          <cell r="B36290" t="str">
            <v>ABB</v>
          </cell>
          <cell r="C36290" t="str">
            <v xml:space="preserve">Moulded Case Circuit Breaker </v>
          </cell>
          <cell r="D36290" t="str">
            <v>TED 1P 277VAC 125VDC 100A LL SWITCH</v>
          </cell>
          <cell r="E36290">
            <v>244.22204975058202</v>
          </cell>
          <cell r="F36290" t="str">
            <v>Public Apr 25</v>
          </cell>
        </row>
        <row r="36291">
          <cell r="A36291" t="str">
            <v>7GSP006955R0006</v>
          </cell>
          <cell r="B36291" t="str">
            <v>ABB</v>
          </cell>
          <cell r="C36291" t="str">
            <v xml:space="preserve">Moulded Case Circuit Breaker </v>
          </cell>
          <cell r="D36291" t="str">
            <v>TED 1P 277VAC 125VDC 100A SWITCH X2</v>
          </cell>
          <cell r="E36291">
            <v>244.22204975058202</v>
          </cell>
          <cell r="F36291" t="str">
            <v>Public Apr 25</v>
          </cell>
        </row>
        <row r="36292">
          <cell r="A36292" t="str">
            <v>7GSP006956R0006</v>
          </cell>
          <cell r="B36292" t="str">
            <v>ABB</v>
          </cell>
          <cell r="C36292" t="str">
            <v xml:space="preserve">Moulded Case Circuit Breaker </v>
          </cell>
          <cell r="D36292" t="str">
            <v>TED 1P 277VAC 125VDC 100A XL SWITCH</v>
          </cell>
          <cell r="E36292">
            <v>244.22204975058202</v>
          </cell>
          <cell r="F36292" t="str">
            <v>Public Apr 25</v>
          </cell>
        </row>
        <row r="36293">
          <cell r="A36293" t="str">
            <v>7GSP006957R0006</v>
          </cell>
          <cell r="B36293" t="str">
            <v>ABB</v>
          </cell>
          <cell r="C36293" t="str">
            <v xml:space="preserve">Moulded Case Circuit Breaker </v>
          </cell>
          <cell r="D36293" t="str">
            <v>TED 1P 347VAC 15A BRKR</v>
          </cell>
          <cell r="E36293">
            <v>1022.1118647156635</v>
          </cell>
          <cell r="F36293" t="str">
            <v>Public Apr 25</v>
          </cell>
        </row>
        <row r="36294">
          <cell r="A36294" t="str">
            <v>7GSP006958R0006</v>
          </cell>
          <cell r="B36294" t="str">
            <v>ABB</v>
          </cell>
          <cell r="C36294" t="str">
            <v xml:space="preserve">Moulded Case Circuit Breaker </v>
          </cell>
          <cell r="D36294" t="str">
            <v>TED 1P 347VAC 15A WL BRKR</v>
          </cell>
          <cell r="E36294">
            <v>1032.1140518789493</v>
          </cell>
          <cell r="F36294" t="str">
            <v>Public Apr 25</v>
          </cell>
        </row>
        <row r="36295">
          <cell r="A36295" t="str">
            <v>7GSP006961R0006</v>
          </cell>
          <cell r="B36295" t="str">
            <v>ABB</v>
          </cell>
          <cell r="C36295" t="str">
            <v xml:space="preserve">Moulded Case Circuit Breaker </v>
          </cell>
          <cell r="D36295" t="str">
            <v>TED 1P 347VAC 20A BRKR</v>
          </cell>
          <cell r="E36295">
            <v>1022.1118647156635</v>
          </cell>
          <cell r="F36295" t="str">
            <v>Public Apr 25</v>
          </cell>
        </row>
        <row r="36296">
          <cell r="A36296" t="str">
            <v>7GSP006962R0006</v>
          </cell>
          <cell r="B36296" t="str">
            <v>ABB</v>
          </cell>
          <cell r="C36296" t="str">
            <v xml:space="preserve">Moulded Case Circuit Breaker </v>
          </cell>
          <cell r="D36296" t="str">
            <v>TED 1P 347VAC 20A WL BRKR</v>
          </cell>
          <cell r="E36296">
            <v>1032.1140518789493</v>
          </cell>
          <cell r="F36296" t="str">
            <v>Public Apr 25</v>
          </cell>
        </row>
        <row r="36297">
          <cell r="A36297" t="str">
            <v>7GSP006965R0006</v>
          </cell>
          <cell r="B36297" t="str">
            <v>ABB</v>
          </cell>
          <cell r="C36297" t="str">
            <v xml:space="preserve">Moulded Case Circuit Breaker </v>
          </cell>
          <cell r="D36297" t="str">
            <v>TED 1P 347VAC 25A BRKR</v>
          </cell>
          <cell r="E36297">
            <v>1022.1118647156635</v>
          </cell>
          <cell r="F36297" t="str">
            <v>Public Apr 25</v>
          </cell>
        </row>
        <row r="36298">
          <cell r="A36298" t="str">
            <v>7GSP006966R0006</v>
          </cell>
          <cell r="B36298" t="str">
            <v>ABB</v>
          </cell>
          <cell r="C36298" t="str">
            <v xml:space="preserve">Moulded Case Circuit Breaker </v>
          </cell>
          <cell r="D36298" t="str">
            <v>TED 1P 347VAC 25A WL BRKR</v>
          </cell>
          <cell r="E36298">
            <v>1032.1140518789493</v>
          </cell>
          <cell r="F36298" t="str">
            <v>Public Apr 25</v>
          </cell>
        </row>
        <row r="36299">
          <cell r="A36299" t="str">
            <v>7GSP006969R0006</v>
          </cell>
          <cell r="B36299" t="str">
            <v>ABB</v>
          </cell>
          <cell r="C36299" t="str">
            <v xml:space="preserve">Moulded Case Circuit Breaker </v>
          </cell>
          <cell r="D36299" t="str">
            <v>TED 1P 347VAC 30A BRKR</v>
          </cell>
          <cell r="E36299">
            <v>1022.1118647156635</v>
          </cell>
          <cell r="F36299" t="str">
            <v>Public Apr 25</v>
          </cell>
        </row>
        <row r="36300">
          <cell r="A36300" t="str">
            <v>7GSP006970R0006</v>
          </cell>
          <cell r="B36300" t="str">
            <v>ABB</v>
          </cell>
          <cell r="C36300" t="str">
            <v xml:space="preserve">Moulded Case Circuit Breaker </v>
          </cell>
          <cell r="D36300" t="str">
            <v>TED 1P 347VAC 30A WL BRKR</v>
          </cell>
          <cell r="E36300">
            <v>1032.1140518789493</v>
          </cell>
          <cell r="F36300" t="str">
            <v>Public Apr 25</v>
          </cell>
        </row>
        <row r="36301">
          <cell r="A36301" t="str">
            <v>7GSP006989R0006</v>
          </cell>
          <cell r="B36301" t="str">
            <v>ABB</v>
          </cell>
          <cell r="C36301" t="str">
            <v xml:space="preserve">Moulded Case Circuit Breaker </v>
          </cell>
          <cell r="D36301" t="str">
            <v>TED 2P 480VAC 250VDC 10A BRKR</v>
          </cell>
          <cell r="E36301">
            <v>1460.2480513468572</v>
          </cell>
          <cell r="F36301" t="str">
            <v>Public Apr 25</v>
          </cell>
        </row>
        <row r="36302">
          <cell r="A36302" t="str">
            <v>7GSP006990R0006</v>
          </cell>
          <cell r="B36302" t="str">
            <v>ABB</v>
          </cell>
          <cell r="C36302" t="str">
            <v xml:space="preserve">Moulded Case Circuit Breaker </v>
          </cell>
          <cell r="D36302" t="str">
            <v>TED 2P 480VAC 250VDC 10A WL BRKR</v>
          </cell>
          <cell r="E36302">
            <v>1810.4003033924052</v>
          </cell>
          <cell r="F36302" t="str">
            <v>Public Apr 25</v>
          </cell>
        </row>
        <row r="36303">
          <cell r="A36303" t="str">
            <v>7GSP006993R0006</v>
          </cell>
          <cell r="B36303" t="str">
            <v>ABB</v>
          </cell>
          <cell r="C36303" t="str">
            <v xml:space="preserve">Moulded Case Circuit Breaker </v>
          </cell>
          <cell r="D36303" t="str">
            <v>TED 2P 480VAC 250VDC 15A BRKR</v>
          </cell>
          <cell r="E36303">
            <v>1460.2480513468572</v>
          </cell>
          <cell r="F36303" t="str">
            <v>Public Apr 25</v>
          </cell>
        </row>
        <row r="36304">
          <cell r="A36304" t="str">
            <v>7GSP006994R0006</v>
          </cell>
          <cell r="B36304" t="str">
            <v>ABB</v>
          </cell>
          <cell r="C36304" t="str">
            <v xml:space="preserve">Moulded Case Circuit Breaker </v>
          </cell>
          <cell r="D36304" t="str">
            <v>TED 2P 480VAC 250VDC 15A WL BRKR</v>
          </cell>
          <cell r="E36304">
            <v>1810.4003033924052</v>
          </cell>
          <cell r="F36304" t="str">
            <v>Public Apr 25</v>
          </cell>
        </row>
        <row r="36305">
          <cell r="A36305" t="str">
            <v>7GSP006995R0006</v>
          </cell>
          <cell r="B36305" t="str">
            <v>ABB</v>
          </cell>
          <cell r="C36305" t="str">
            <v xml:space="preserve">Moulded Case Circuit Breaker </v>
          </cell>
          <cell r="D36305" t="str">
            <v>TED 2P 480VAC 250VDC 15A WLFA BRKR</v>
          </cell>
          <cell r="E36305">
            <v>1621.8867220485533</v>
          </cell>
          <cell r="F36305" t="str">
            <v>Public Apr 25</v>
          </cell>
        </row>
        <row r="36306">
          <cell r="A36306" t="str">
            <v>7GSP006998R0006</v>
          </cell>
          <cell r="B36306" t="str">
            <v>ABB</v>
          </cell>
          <cell r="C36306" t="str">
            <v xml:space="preserve">Moulded Case Circuit Breaker </v>
          </cell>
          <cell r="D36306" t="str">
            <v>TED 2P 480VAC 250VDC 20A BRKR</v>
          </cell>
          <cell r="E36306">
            <v>1460.2480513468572</v>
          </cell>
          <cell r="F36306" t="str">
            <v>Public Apr 25</v>
          </cell>
        </row>
        <row r="36307">
          <cell r="A36307" t="str">
            <v>7GSP006999R0006</v>
          </cell>
          <cell r="B36307" t="str">
            <v>ABB</v>
          </cell>
          <cell r="C36307" t="str">
            <v xml:space="preserve">Moulded Case Circuit Breaker </v>
          </cell>
          <cell r="D36307" t="str">
            <v>TED 2P 480VAC 250VDC 20A WL BRKR</v>
          </cell>
          <cell r="E36307">
            <v>1810.4003033924052</v>
          </cell>
          <cell r="F36307" t="str">
            <v>Public Apr 25</v>
          </cell>
        </row>
        <row r="36308">
          <cell r="A36308" t="str">
            <v>7GSP007002R0006</v>
          </cell>
          <cell r="B36308" t="str">
            <v>ABB</v>
          </cell>
          <cell r="C36308" t="str">
            <v xml:space="preserve">Moulded Case Circuit Breaker </v>
          </cell>
          <cell r="D36308" t="str">
            <v>TED 2P 480VAC 250VDC 20A XL BRKR</v>
          </cell>
          <cell r="E36308">
            <v>1426.5114580645163</v>
          </cell>
          <cell r="F36308" t="str">
            <v>Public Apr 25</v>
          </cell>
        </row>
        <row r="36309">
          <cell r="A36309" t="str">
            <v>7GSP007003R0006</v>
          </cell>
          <cell r="B36309" t="str">
            <v>ABB</v>
          </cell>
          <cell r="C36309" t="str">
            <v xml:space="preserve">Moulded Case Circuit Breaker </v>
          </cell>
          <cell r="D36309" t="str">
            <v>TED 2P 480VAC 250VDC 25A BRKR</v>
          </cell>
          <cell r="E36309">
            <v>1460.2480513468572</v>
          </cell>
          <cell r="F36309" t="str">
            <v>Public Apr 25</v>
          </cell>
        </row>
        <row r="36310">
          <cell r="A36310" t="str">
            <v>7GSP007004R0006</v>
          </cell>
          <cell r="B36310" t="str">
            <v>ABB</v>
          </cell>
          <cell r="C36310" t="str">
            <v xml:space="preserve">Moulded Case Circuit Breaker </v>
          </cell>
          <cell r="D36310" t="str">
            <v>TED 2P 480VAC 250VDC 25A WL BRKR</v>
          </cell>
          <cell r="E36310">
            <v>1810.4003033924052</v>
          </cell>
          <cell r="F36310" t="str">
            <v>Public Apr 25</v>
          </cell>
        </row>
        <row r="36311">
          <cell r="A36311" t="str">
            <v>7GSP007007R0006</v>
          </cell>
          <cell r="B36311" t="str">
            <v>ABB</v>
          </cell>
          <cell r="C36311" t="str">
            <v xml:space="preserve">Moulded Case Circuit Breaker </v>
          </cell>
          <cell r="D36311" t="str">
            <v>TED 2P 480VAC 250VDC 30A BRKR</v>
          </cell>
          <cell r="E36311">
            <v>1460.2480513468572</v>
          </cell>
          <cell r="F36311" t="str">
            <v>Public Apr 25</v>
          </cell>
        </row>
        <row r="36312">
          <cell r="A36312" t="str">
            <v>7GSP007008R0006</v>
          </cell>
          <cell r="B36312" t="str">
            <v>ABB</v>
          </cell>
          <cell r="C36312" t="str">
            <v xml:space="preserve">Moulded Case Circuit Breaker </v>
          </cell>
          <cell r="D36312" t="str">
            <v>TED 2P 480VAC 250VDC 30A WL BRKR</v>
          </cell>
          <cell r="E36312">
            <v>1810.4003033924052</v>
          </cell>
          <cell r="F36312" t="str">
            <v>Public Apr 25</v>
          </cell>
        </row>
        <row r="36313">
          <cell r="A36313" t="str">
            <v>7GSP007009R0006</v>
          </cell>
          <cell r="B36313" t="str">
            <v>ABB</v>
          </cell>
          <cell r="C36313" t="str">
            <v xml:space="preserve">Moulded Case Circuit Breaker </v>
          </cell>
          <cell r="D36313" t="str">
            <v>TED 2P 480VAC 250VDC 30A WLFA BRKR</v>
          </cell>
          <cell r="E36313">
            <v>1621.8867220485533</v>
          </cell>
          <cell r="F36313" t="str">
            <v>Public Apr 25</v>
          </cell>
        </row>
        <row r="36314">
          <cell r="A36314" t="str">
            <v>7GSP007012R0006</v>
          </cell>
          <cell r="B36314" t="str">
            <v>ABB</v>
          </cell>
          <cell r="C36314" t="str">
            <v xml:space="preserve">Moulded Case Circuit Breaker </v>
          </cell>
          <cell r="D36314" t="str">
            <v>TED 2P 480VAC 250VDC 35A BRKR</v>
          </cell>
          <cell r="E36314">
            <v>1460.2480513468572</v>
          </cell>
          <cell r="F36314" t="str">
            <v>Public Apr 25</v>
          </cell>
        </row>
        <row r="36315">
          <cell r="A36315" t="str">
            <v>7GSP007013R0006</v>
          </cell>
          <cell r="B36315" t="str">
            <v>ABB</v>
          </cell>
          <cell r="C36315" t="str">
            <v xml:space="preserve">Moulded Case Circuit Breaker </v>
          </cell>
          <cell r="D36315" t="str">
            <v>TED 2P 480VAC 250VDC 35A WL BRKR</v>
          </cell>
          <cell r="E36315">
            <v>1810.4003033924052</v>
          </cell>
          <cell r="F36315" t="str">
            <v>Public Apr 25</v>
          </cell>
        </row>
        <row r="36316">
          <cell r="A36316" t="str">
            <v>7GSP007016R0006</v>
          </cell>
          <cell r="B36316" t="str">
            <v>ABB</v>
          </cell>
          <cell r="C36316" t="str">
            <v xml:space="preserve">Moulded Case Circuit Breaker </v>
          </cell>
          <cell r="D36316" t="str">
            <v>TED 2P 480VAC 250VDC 40A BREAKER</v>
          </cell>
          <cell r="E36316">
            <v>1460.2480513468572</v>
          </cell>
          <cell r="F36316" t="str">
            <v>Public Apr 25</v>
          </cell>
        </row>
        <row r="36317">
          <cell r="A36317" t="str">
            <v>7GSP007017R0006</v>
          </cell>
          <cell r="B36317" t="str">
            <v>ABB</v>
          </cell>
          <cell r="C36317" t="str">
            <v xml:space="preserve">Moulded Case Circuit Breaker </v>
          </cell>
          <cell r="D36317" t="str">
            <v>TED 2P 480VAC 250VDC 40A WL BRKR</v>
          </cell>
          <cell r="E36317">
            <v>1810.4003033924052</v>
          </cell>
          <cell r="F36317" t="str">
            <v>Public Apr 25</v>
          </cell>
        </row>
        <row r="36318">
          <cell r="A36318" t="str">
            <v>7GSP007020R0006</v>
          </cell>
          <cell r="B36318" t="str">
            <v>ABB</v>
          </cell>
          <cell r="C36318" t="str">
            <v xml:space="preserve">Moulded Case Circuit Breaker </v>
          </cell>
          <cell r="D36318" t="str">
            <v>TED 2P 480VAC 250VDC 40A XL BRKR</v>
          </cell>
          <cell r="E36318">
            <v>1240.4493944795481</v>
          </cell>
          <cell r="F36318" t="str">
            <v>Public Apr 25</v>
          </cell>
        </row>
        <row r="36319">
          <cell r="A36319" t="str">
            <v>7GSP007021R0006</v>
          </cell>
          <cell r="B36319" t="str">
            <v>ABB</v>
          </cell>
          <cell r="C36319" t="str">
            <v xml:space="preserve">Moulded Case Circuit Breaker </v>
          </cell>
          <cell r="D36319" t="str">
            <v>TED 2P 480VAC 250VDC 45A BRKR</v>
          </cell>
          <cell r="E36319">
            <v>1460.2480513468572</v>
          </cell>
          <cell r="F36319" t="str">
            <v>Public Apr 25</v>
          </cell>
        </row>
        <row r="36320">
          <cell r="A36320" t="str">
            <v>7GSP007022R0006</v>
          </cell>
          <cell r="B36320" t="str">
            <v>ABB</v>
          </cell>
          <cell r="C36320" t="str">
            <v xml:space="preserve">Moulded Case Circuit Breaker </v>
          </cell>
          <cell r="D36320" t="str">
            <v>TED 2P 480VAC 250VDC 45A WL BRKR</v>
          </cell>
          <cell r="E36320">
            <v>1810.4003033924052</v>
          </cell>
          <cell r="F36320" t="str">
            <v>Public Apr 25</v>
          </cell>
        </row>
        <row r="36321">
          <cell r="A36321" t="str">
            <v>7GSP007025R0006</v>
          </cell>
          <cell r="B36321" t="str">
            <v>ABB</v>
          </cell>
          <cell r="C36321" t="str">
            <v xml:space="preserve">Moulded Case Circuit Breaker </v>
          </cell>
          <cell r="D36321" t="str">
            <v>TED 2P 480VAC 250VDC 50A BRKR</v>
          </cell>
          <cell r="E36321">
            <v>1460.2480513468572</v>
          </cell>
          <cell r="F36321" t="str">
            <v>Public Apr 25</v>
          </cell>
        </row>
        <row r="36322">
          <cell r="A36322" t="str">
            <v>7GSP007026R0006</v>
          </cell>
          <cell r="B36322" t="str">
            <v>ABB</v>
          </cell>
          <cell r="C36322" t="str">
            <v xml:space="preserve">Moulded Case Circuit Breaker </v>
          </cell>
          <cell r="D36322" t="str">
            <v>TED 2P 480VAC 250VDC 50A WL BRKR</v>
          </cell>
          <cell r="E36322">
            <v>1810.4003033924052</v>
          </cell>
          <cell r="F36322" t="str">
            <v>Public Apr 25</v>
          </cell>
        </row>
        <row r="36323">
          <cell r="A36323" t="str">
            <v>7GSP007029R0006</v>
          </cell>
          <cell r="B36323" t="str">
            <v>ABB</v>
          </cell>
          <cell r="C36323" t="str">
            <v xml:space="preserve">Moulded Case Circuit Breaker </v>
          </cell>
          <cell r="D36323" t="str">
            <v>TED 2P 480VAC 250VDC 60A BRKR</v>
          </cell>
          <cell r="E36323">
            <v>1460.2480513468572</v>
          </cell>
          <cell r="F36323" t="str">
            <v>Public Apr 25</v>
          </cell>
        </row>
        <row r="36324">
          <cell r="A36324" t="str">
            <v>7GSP007030R0006</v>
          </cell>
          <cell r="B36324" t="str">
            <v>ABB</v>
          </cell>
          <cell r="C36324" t="str">
            <v xml:space="preserve">Moulded Case Circuit Breaker </v>
          </cell>
          <cell r="D36324" t="str">
            <v>TED 2P 480VAC 250VDC 60A CL BRKR</v>
          </cell>
          <cell r="E36324">
            <v>1302.4700823412038</v>
          </cell>
          <cell r="F36324" t="str">
            <v>Public Apr 25</v>
          </cell>
        </row>
        <row r="36325">
          <cell r="A36325" t="str">
            <v>7GSP007031R0006</v>
          </cell>
          <cell r="B36325" t="str">
            <v>ABB</v>
          </cell>
          <cell r="C36325" t="str">
            <v xml:space="preserve">Moulded Case Circuit Breaker </v>
          </cell>
          <cell r="D36325" t="str">
            <v>TED 2P 480VAC 250VDC 60A WL BRKR</v>
          </cell>
          <cell r="E36325">
            <v>1810.4003033924052</v>
          </cell>
          <cell r="F36325" t="str">
            <v>Public Apr 25</v>
          </cell>
        </row>
        <row r="36326">
          <cell r="A36326" t="str">
            <v>7GSP007034R0006</v>
          </cell>
          <cell r="B36326" t="str">
            <v>ABB</v>
          </cell>
          <cell r="C36326" t="str">
            <v xml:space="preserve">Moulded Case Circuit Breaker </v>
          </cell>
          <cell r="D36326" t="str">
            <v>TED 2P 480VAC 250VDC 60A XL BRKR</v>
          </cell>
          <cell r="E36326">
            <v>1426.5114580645163</v>
          </cell>
          <cell r="F36326" t="str">
            <v>Public Apr 25</v>
          </cell>
        </row>
        <row r="36327">
          <cell r="A36327" t="str">
            <v>7GSP007035R0006</v>
          </cell>
          <cell r="B36327" t="str">
            <v>ABB</v>
          </cell>
          <cell r="C36327" t="str">
            <v xml:space="preserve">Moulded Case Circuit Breaker </v>
          </cell>
          <cell r="D36327" t="str">
            <v>TED 2P 480VAC 250VDC 70A BRKR</v>
          </cell>
          <cell r="E36327">
            <v>1849.1929588293985</v>
          </cell>
          <cell r="F36327" t="str">
            <v>Public Apr 25</v>
          </cell>
        </row>
        <row r="36328">
          <cell r="A36328" t="str">
            <v>7GSP007036R0006</v>
          </cell>
          <cell r="B36328" t="str">
            <v>ABB</v>
          </cell>
          <cell r="C36328" t="str">
            <v xml:space="preserve">Moulded Case Circuit Breaker </v>
          </cell>
          <cell r="D36328" t="str">
            <v>TED 2P 480VAC 250VDC 70A WL BRKR</v>
          </cell>
          <cell r="E36328">
            <v>1881.1120525440642</v>
          </cell>
          <cell r="F36328" t="str">
            <v>Public Apr 25</v>
          </cell>
        </row>
        <row r="36329">
          <cell r="A36329" t="str">
            <v>7GSP007039R0006</v>
          </cell>
          <cell r="B36329" t="str">
            <v>ABB</v>
          </cell>
          <cell r="C36329" t="str">
            <v xml:space="preserve">Moulded Case Circuit Breaker </v>
          </cell>
          <cell r="D36329" t="str">
            <v>TED 2P 480VAC 250VDC 80A BRKR</v>
          </cell>
          <cell r="E36329">
            <v>2268.2544431392403</v>
          </cell>
          <cell r="F36329" t="str">
            <v>Public Apr 25</v>
          </cell>
        </row>
        <row r="36330">
          <cell r="A36330" t="str">
            <v>7GSP007040R0006</v>
          </cell>
          <cell r="B36330" t="str">
            <v>ABB</v>
          </cell>
          <cell r="C36330" t="str">
            <v xml:space="preserve">Moulded Case Circuit Breaker </v>
          </cell>
          <cell r="D36330" t="str">
            <v>TED 2P 480VAC 250VDC 80A WL BRKR</v>
          </cell>
          <cell r="E36330">
            <v>2306.0005063291133</v>
          </cell>
          <cell r="F36330" t="str">
            <v>Public Apr 25</v>
          </cell>
        </row>
        <row r="36331">
          <cell r="A36331" t="str">
            <v>7GSP007043R0006</v>
          </cell>
          <cell r="B36331" t="str">
            <v>ABB</v>
          </cell>
          <cell r="C36331" t="str">
            <v xml:space="preserve">Moulded Case Circuit Breaker </v>
          </cell>
          <cell r="D36331" t="str">
            <v>TED 2P 480VAC 250VDC 80A XL BRKR</v>
          </cell>
          <cell r="E36331">
            <v>1815.5632772863319</v>
          </cell>
          <cell r="F36331" t="str">
            <v>Public Apr 25</v>
          </cell>
        </row>
        <row r="36332">
          <cell r="A36332" t="str">
            <v>7GSP007044R0006</v>
          </cell>
          <cell r="B36332" t="str">
            <v>ABB</v>
          </cell>
          <cell r="C36332" t="str">
            <v xml:space="preserve">Moulded Case Circuit Breaker </v>
          </cell>
          <cell r="D36332" t="str">
            <v>TED 2P 480VAC 250VDC 90A BRKR</v>
          </cell>
          <cell r="E36332">
            <v>2268.2544431392403</v>
          </cell>
          <cell r="F36332" t="str">
            <v>Public Apr 25</v>
          </cell>
        </row>
        <row r="36333">
          <cell r="A36333" t="str">
            <v>7GSP007045R0006</v>
          </cell>
          <cell r="B36333" t="str">
            <v>ABB</v>
          </cell>
          <cell r="C36333" t="str">
            <v xml:space="preserve">Moulded Case Circuit Breaker </v>
          </cell>
          <cell r="D36333" t="str">
            <v>TED 2P 480VAC 250VDC 90A WL BRKR</v>
          </cell>
          <cell r="E36333">
            <v>2306.0005063291133</v>
          </cell>
          <cell r="F36333" t="str">
            <v>Public Apr 25</v>
          </cell>
        </row>
        <row r="36334">
          <cell r="A36334" t="str">
            <v>7GSP007048R0006</v>
          </cell>
          <cell r="B36334" t="str">
            <v>ABB</v>
          </cell>
          <cell r="C36334" t="str">
            <v xml:space="preserve">Moulded Case Circuit Breaker </v>
          </cell>
          <cell r="D36334" t="str">
            <v>TED 2P 480VAC 250VDC 100A BRKR</v>
          </cell>
          <cell r="E36334">
            <v>2268.2544431392403</v>
          </cell>
          <cell r="F36334" t="str">
            <v>Public Apr 25</v>
          </cell>
        </row>
        <row r="36335">
          <cell r="A36335" t="str">
            <v>7GSP007049R0006</v>
          </cell>
          <cell r="B36335" t="str">
            <v>ABB</v>
          </cell>
          <cell r="C36335" t="str">
            <v xml:space="preserve">Moulded Case Circuit Breaker </v>
          </cell>
          <cell r="D36335" t="str">
            <v>TED 2P 480VAC 250VDC 100A WL BRKR</v>
          </cell>
          <cell r="E36335">
            <v>2306.0005063291133</v>
          </cell>
          <cell r="F36335" t="str">
            <v>Public Apr 25</v>
          </cell>
        </row>
        <row r="36336">
          <cell r="A36336" t="str">
            <v>7GSP007050R0006</v>
          </cell>
          <cell r="B36336" t="str">
            <v>ABB</v>
          </cell>
          <cell r="C36336" t="str">
            <v xml:space="preserve">Moulded Case Circuit Breaker </v>
          </cell>
          <cell r="D36336" t="str">
            <v>TED 2P 480VAC 250VDC 100A WLFA BRKR</v>
          </cell>
          <cell r="E36336">
            <v>1747.7574764216829</v>
          </cell>
          <cell r="F36336" t="str">
            <v>Public Apr 25</v>
          </cell>
        </row>
        <row r="36337">
          <cell r="A36337" t="str">
            <v>7GSP007053R0006</v>
          </cell>
          <cell r="B36337" t="str">
            <v>ABB</v>
          </cell>
          <cell r="C36337" t="str">
            <v xml:space="preserve">Moulded Case Circuit Breaker </v>
          </cell>
          <cell r="D36337" t="str">
            <v>TED 2P 480VAC 250VDC 100A XL BRKR</v>
          </cell>
          <cell r="E36337">
            <v>1578.6112258064522</v>
          </cell>
          <cell r="F36337" t="str">
            <v>Public Apr 25</v>
          </cell>
        </row>
        <row r="36338">
          <cell r="A36338" t="str">
            <v>7GSP007054R0006</v>
          </cell>
          <cell r="B36338" t="str">
            <v>ABB</v>
          </cell>
          <cell r="C36338" t="str">
            <v xml:space="preserve">Moulded Case Circuit Breaker </v>
          </cell>
          <cell r="D36338" t="str">
            <v>TED 2P 480VAC 250VDC 110A BRKR</v>
          </cell>
          <cell r="E36338">
            <v>4510.463731027603</v>
          </cell>
          <cell r="F36338" t="str">
            <v>Public Apr 25</v>
          </cell>
        </row>
        <row r="36339">
          <cell r="A36339" t="str">
            <v>7GSP007055R0006</v>
          </cell>
          <cell r="B36339" t="str">
            <v>ABB</v>
          </cell>
          <cell r="C36339" t="str">
            <v xml:space="preserve">Moulded Case Circuit Breaker </v>
          </cell>
          <cell r="D36339" t="str">
            <v>TED 2P 480VAC 250VDC 110A WL BRKR</v>
          </cell>
          <cell r="E36339">
            <v>4527.3914230794817</v>
          </cell>
          <cell r="F36339" t="str">
            <v>Public Apr 25</v>
          </cell>
        </row>
        <row r="36340">
          <cell r="A36340" t="str">
            <v>7GSP007058R0006</v>
          </cell>
          <cell r="B36340" t="str">
            <v>ABB</v>
          </cell>
          <cell r="C36340" t="str">
            <v xml:space="preserve">Moulded Case Circuit Breaker </v>
          </cell>
          <cell r="D36340" t="str">
            <v>TED 2P 480VAC 250VDC 125A BRKR</v>
          </cell>
          <cell r="E36340">
            <v>5187.0249753242442</v>
          </cell>
          <cell r="F36340" t="str">
            <v>Public Apr 25</v>
          </cell>
        </row>
        <row r="36341">
          <cell r="A36341" t="str">
            <v>7GSP007059R0006</v>
          </cell>
          <cell r="B36341" t="str">
            <v>ABB</v>
          </cell>
          <cell r="C36341" t="str">
            <v xml:space="preserve">Moulded Case Circuit Breaker </v>
          </cell>
          <cell r="D36341" t="str">
            <v>TED 2P 480VAC 250VDC 125A WL BRKR</v>
          </cell>
          <cell r="E36341">
            <v>5207.7064573328917</v>
          </cell>
          <cell r="F36341" t="str">
            <v>Public Apr 25</v>
          </cell>
        </row>
        <row r="36342">
          <cell r="A36342" t="str">
            <v>7GSP007062R0006</v>
          </cell>
          <cell r="B36342" t="str">
            <v>ABB</v>
          </cell>
          <cell r="C36342" t="str">
            <v xml:space="preserve">Moulded Case Circuit Breaker </v>
          </cell>
          <cell r="D36342" t="str">
            <v>TED 2P 480VAC 250VDC 150A BRKR</v>
          </cell>
          <cell r="E36342">
            <v>5536.8247765063288</v>
          </cell>
          <cell r="F36342" t="str">
            <v>Public Apr 25</v>
          </cell>
        </row>
        <row r="36343">
          <cell r="A36343" t="str">
            <v>7GSP007063R0006</v>
          </cell>
          <cell r="B36343" t="str">
            <v>ABB</v>
          </cell>
          <cell r="C36343" t="str">
            <v xml:space="preserve">Moulded Case Circuit Breaker </v>
          </cell>
          <cell r="D36343" t="str">
            <v>TED 2P 480VAC 250VDC 150A WL BRKR</v>
          </cell>
          <cell r="E36343">
            <v>5207.7064573328917</v>
          </cell>
          <cell r="F36343" t="str">
            <v>Public Apr 25</v>
          </cell>
        </row>
        <row r="36344">
          <cell r="A36344" t="str">
            <v>7GSP007071R0006</v>
          </cell>
          <cell r="B36344" t="str">
            <v>ABB</v>
          </cell>
          <cell r="C36344" t="str">
            <v xml:space="preserve">Moulded Case Circuit Breaker </v>
          </cell>
          <cell r="D36344" t="str">
            <v>TED 2P 480VAC 250VDC 100A SWITCH</v>
          </cell>
          <cell r="E36344">
            <v>1816.1698262278478</v>
          </cell>
          <cell r="F36344" t="str">
            <v>Public Apr 25</v>
          </cell>
        </row>
        <row r="36345">
          <cell r="A36345" t="str">
            <v>7GSP007073R0006</v>
          </cell>
          <cell r="B36345" t="str">
            <v>ABB</v>
          </cell>
          <cell r="C36345" t="str">
            <v xml:space="preserve">Moulded Case Circuit Breaker </v>
          </cell>
          <cell r="D36345" t="str">
            <v>TED 2P 480VAC 250VDC 100A LL SWITCH</v>
          </cell>
          <cell r="E36345">
            <v>741.42103279015635</v>
          </cell>
          <cell r="F36345" t="str">
            <v>Public Apr 25</v>
          </cell>
        </row>
        <row r="36346">
          <cell r="A36346" t="str">
            <v>7GSP007074R0006</v>
          </cell>
          <cell r="B36346" t="str">
            <v>ABB</v>
          </cell>
          <cell r="C36346" t="str">
            <v xml:space="preserve">Moulded Case Circuit Breaker </v>
          </cell>
          <cell r="D36346" t="str">
            <v>TED 2P 480VAC 250VDC 100A SWITCH X2</v>
          </cell>
          <cell r="E36346">
            <v>741.42103279015635</v>
          </cell>
          <cell r="F36346" t="str">
            <v>Public Apr 25</v>
          </cell>
        </row>
        <row r="36347">
          <cell r="A36347" t="str">
            <v>7GSP007075R0006</v>
          </cell>
          <cell r="B36347" t="str">
            <v>ABB</v>
          </cell>
          <cell r="C36347" t="str">
            <v xml:space="preserve">Moulded Case Circuit Breaker </v>
          </cell>
          <cell r="D36347" t="str">
            <v>TED 2P 480VAC 250VDC 100A XL SWITCH</v>
          </cell>
          <cell r="E36347">
            <v>741.42103279015635</v>
          </cell>
          <cell r="F36347" t="str">
            <v>Public Apr 25</v>
          </cell>
        </row>
        <row r="36348">
          <cell r="A36348" t="str">
            <v>7GSP007077R0006</v>
          </cell>
          <cell r="B36348" t="str">
            <v>ABB</v>
          </cell>
          <cell r="C36348" t="str">
            <v xml:space="preserve">Moulded Case Circuit Breaker </v>
          </cell>
          <cell r="D36348" t="str">
            <v>TED 2P 480VAC 250VDC 100A YT SWITCH</v>
          </cell>
          <cell r="E36348">
            <v>1482.7351538410378</v>
          </cell>
          <cell r="F36348" t="str">
            <v>Public Apr 25</v>
          </cell>
        </row>
        <row r="36349">
          <cell r="A36349" t="str">
            <v>7GSP007078R0006</v>
          </cell>
          <cell r="B36349" t="str">
            <v>ABB</v>
          </cell>
          <cell r="C36349" t="str">
            <v xml:space="preserve">Moulded Case Circuit Breaker </v>
          </cell>
          <cell r="D36349" t="str">
            <v>TED 2P 480VAC 250VDC 150A YT SWITCH</v>
          </cell>
          <cell r="E36349">
            <v>4593.165900897905</v>
          </cell>
          <cell r="F36349" t="str">
            <v>Public Apr 25</v>
          </cell>
        </row>
        <row r="36350">
          <cell r="A36350" t="str">
            <v>7GSP007084R0006</v>
          </cell>
          <cell r="B36350" t="str">
            <v>ABB</v>
          </cell>
          <cell r="C36350" t="str">
            <v xml:space="preserve">Moulded Case Circuit Breaker </v>
          </cell>
          <cell r="D36350" t="str">
            <v>TED 3P 480VAC 10A BRKR</v>
          </cell>
          <cell r="E36350">
            <v>2465.557655088608</v>
          </cell>
          <cell r="F36350" t="str">
            <v>Public Apr 25</v>
          </cell>
        </row>
        <row r="36351">
          <cell r="A36351" t="str">
            <v>7GSP007085R0006</v>
          </cell>
          <cell r="B36351" t="str">
            <v>ABB</v>
          </cell>
          <cell r="C36351" t="str">
            <v xml:space="preserve">Moulded Case Circuit Breaker </v>
          </cell>
          <cell r="D36351" t="str">
            <v>TED 3P 480VAC 10A WL BRKR</v>
          </cell>
          <cell r="E36351">
            <v>2504.8048793924054</v>
          </cell>
          <cell r="F36351" t="str">
            <v>Public Apr 25</v>
          </cell>
        </row>
        <row r="36352">
          <cell r="A36352" t="str">
            <v>7GSP007088R0006</v>
          </cell>
          <cell r="B36352" t="str">
            <v>ABB</v>
          </cell>
          <cell r="C36352" t="str">
            <v xml:space="preserve">Moulded Case Circuit Breaker </v>
          </cell>
          <cell r="D36352" t="str">
            <v>TED 3P 480VAC 10A XL BRKR</v>
          </cell>
          <cell r="E36352">
            <v>1961.8779320252745</v>
          </cell>
          <cell r="F36352" t="str">
            <v>Public Apr 25</v>
          </cell>
        </row>
        <row r="36353">
          <cell r="A36353" t="str">
            <v>7GSP007089R0006</v>
          </cell>
          <cell r="B36353" t="str">
            <v>ABB</v>
          </cell>
          <cell r="C36353" t="str">
            <v xml:space="preserve">Moulded Case Circuit Breaker </v>
          </cell>
          <cell r="D36353" t="str">
            <v>TED 3P 480VAC 15A BRKR</v>
          </cell>
          <cell r="E36353">
            <v>2465.557655088608</v>
          </cell>
          <cell r="F36353" t="str">
            <v>Public Apr 25</v>
          </cell>
        </row>
        <row r="36354">
          <cell r="A36354" t="str">
            <v>7GSP007091R0006</v>
          </cell>
          <cell r="B36354" t="str">
            <v>ABB</v>
          </cell>
          <cell r="C36354" t="str">
            <v xml:space="preserve">Moulded Case Circuit Breaker </v>
          </cell>
          <cell r="D36354" t="str">
            <v>TED 3P 480VAC 15A GR BRKR</v>
          </cell>
          <cell r="E36354">
            <v>2465.557655088608</v>
          </cell>
          <cell r="F36354" t="str">
            <v>Public Apr 25</v>
          </cell>
        </row>
        <row r="36355">
          <cell r="A36355" t="str">
            <v>7GSP007092R0006</v>
          </cell>
          <cell r="B36355" t="str">
            <v>ABB</v>
          </cell>
          <cell r="C36355" t="str">
            <v xml:space="preserve">Moulded Case Circuit Breaker </v>
          </cell>
          <cell r="D36355" t="str">
            <v>TED 3P 480VAC 15A BRKR V</v>
          </cell>
          <cell r="E36355">
            <v>1876.1109589624211</v>
          </cell>
          <cell r="F36355" t="str">
            <v>Public Apr 25</v>
          </cell>
        </row>
        <row r="36356">
          <cell r="A36356" t="str">
            <v>7GSP007093R0006</v>
          </cell>
          <cell r="B36356" t="str">
            <v>ABB</v>
          </cell>
          <cell r="C36356" t="str">
            <v xml:space="preserve">Moulded Case Circuit Breaker </v>
          </cell>
          <cell r="D36356" t="str">
            <v>TED 3P 480VAC 15A WL BRKR</v>
          </cell>
          <cell r="E36356">
            <v>2504.8048793924054</v>
          </cell>
          <cell r="F36356" t="str">
            <v>Public Apr 25</v>
          </cell>
        </row>
        <row r="36357">
          <cell r="A36357" t="str">
            <v>7GSP007096R0006</v>
          </cell>
          <cell r="B36357" t="str">
            <v>ABB</v>
          </cell>
          <cell r="C36357" t="str">
            <v xml:space="preserve">Moulded Case Circuit Breaker </v>
          </cell>
          <cell r="D36357" t="str">
            <v>TED 3P 480VAC 15A XL BRKR</v>
          </cell>
          <cell r="E36357">
            <v>1961.8779320252745</v>
          </cell>
          <cell r="F36357" t="str">
            <v>Public Apr 25</v>
          </cell>
        </row>
        <row r="36358">
          <cell r="A36358" t="str">
            <v>7GSP007097R0006</v>
          </cell>
          <cell r="B36358" t="str">
            <v>ABB</v>
          </cell>
          <cell r="C36358" t="str">
            <v xml:space="preserve">Moulded Case Circuit Breaker </v>
          </cell>
          <cell r="D36358" t="str">
            <v>TED 3P 480VAC 20A BRKR</v>
          </cell>
          <cell r="E36358">
            <v>2465.557655088608</v>
          </cell>
          <cell r="F36358" t="str">
            <v>Public Apr 25</v>
          </cell>
        </row>
        <row r="36359">
          <cell r="A36359" t="str">
            <v>7GSP007098R0006</v>
          </cell>
          <cell r="B36359" t="str">
            <v>ABB</v>
          </cell>
          <cell r="C36359" t="str">
            <v xml:space="preserve">Moulded Case Circuit Breaker </v>
          </cell>
          <cell r="D36359" t="str">
            <v>TED 3P 480VAC 20A CL BRKR</v>
          </cell>
          <cell r="E36359">
            <v>1807.7349621549722</v>
          </cell>
          <cell r="F36359" t="str">
            <v>Public Apr 25</v>
          </cell>
        </row>
        <row r="36360">
          <cell r="A36360" t="str">
            <v>7GSP007099R0006</v>
          </cell>
          <cell r="B36360" t="str">
            <v>ABB</v>
          </cell>
          <cell r="C36360" t="str">
            <v xml:space="preserve">Moulded Case Circuit Breaker </v>
          </cell>
          <cell r="D36360" t="str">
            <v>TED 3P 480VAC 20A GR BRKR</v>
          </cell>
          <cell r="E36360">
            <v>2465.557655088608</v>
          </cell>
          <cell r="F36360" t="str">
            <v>Public Apr 25</v>
          </cell>
        </row>
        <row r="36361">
          <cell r="A36361" t="str">
            <v>7GSP007100R0006</v>
          </cell>
          <cell r="B36361" t="str">
            <v>ABB</v>
          </cell>
          <cell r="C36361" t="str">
            <v xml:space="preserve">Moulded Case Circuit Breaker </v>
          </cell>
          <cell r="D36361" t="str">
            <v>TED 3P 480VAC 20A BRKR V</v>
          </cell>
          <cell r="E36361">
            <v>1876.1109589624211</v>
          </cell>
          <cell r="F36361" t="str">
            <v>Public Apr 25</v>
          </cell>
        </row>
        <row r="36362">
          <cell r="A36362" t="str">
            <v>7GSP007101R0006</v>
          </cell>
          <cell r="B36362" t="str">
            <v>ABB</v>
          </cell>
          <cell r="C36362" t="str">
            <v xml:space="preserve">Moulded Case Circuit Breaker </v>
          </cell>
          <cell r="D36362" t="str">
            <v>TED 3P 480VAC 20A WL BRKR</v>
          </cell>
          <cell r="E36362">
            <v>2504.8048793924054</v>
          </cell>
          <cell r="F36362" t="str">
            <v>Public Apr 25</v>
          </cell>
        </row>
        <row r="36363">
          <cell r="A36363" t="str">
            <v>7GSP007102R0006</v>
          </cell>
          <cell r="B36363" t="str">
            <v>ABB</v>
          </cell>
          <cell r="C36363" t="str">
            <v xml:space="preserve">Moulded Case Circuit Breaker </v>
          </cell>
          <cell r="D36363" t="str">
            <v>TED 3P 480VAC 20A WLFA BRKR</v>
          </cell>
          <cell r="E36363">
            <v>2193.3774848021289</v>
          </cell>
          <cell r="F36363" t="str">
            <v>Public Apr 25</v>
          </cell>
        </row>
        <row r="36364">
          <cell r="A36364" t="str">
            <v>7GSP007105R0006</v>
          </cell>
          <cell r="B36364" t="str">
            <v>ABB</v>
          </cell>
          <cell r="C36364" t="str">
            <v xml:space="preserve">Moulded Case Circuit Breaker </v>
          </cell>
          <cell r="D36364" t="str">
            <v>TED 3P 480VAC 20A XL BRKR</v>
          </cell>
          <cell r="E36364">
            <v>1961.8779320252745</v>
          </cell>
          <cell r="F36364" t="str">
            <v>Public Apr 25</v>
          </cell>
        </row>
        <row r="36365">
          <cell r="A36365" t="str">
            <v>7GSP007106R0006</v>
          </cell>
          <cell r="B36365" t="str">
            <v>ABB</v>
          </cell>
          <cell r="C36365" t="str">
            <v xml:space="preserve">Moulded Case Circuit Breaker </v>
          </cell>
          <cell r="D36365" t="str">
            <v>TED 3P 480VAC 25A BRKR</v>
          </cell>
          <cell r="E36365">
            <v>2465.557655088608</v>
          </cell>
          <cell r="F36365" t="str">
            <v>Public Apr 25</v>
          </cell>
        </row>
        <row r="36366">
          <cell r="A36366" t="str">
            <v>7GSP007107R0006</v>
          </cell>
          <cell r="B36366" t="str">
            <v>ABB</v>
          </cell>
          <cell r="C36366" t="str">
            <v xml:space="preserve">Moulded Case Circuit Breaker </v>
          </cell>
          <cell r="D36366" t="str">
            <v>TED 3P 480VAC 25A GR BRKR</v>
          </cell>
          <cell r="E36366">
            <v>2465.557655088608</v>
          </cell>
          <cell r="F36366" t="str">
            <v>Public Apr 25</v>
          </cell>
        </row>
        <row r="36367">
          <cell r="A36367" t="str">
            <v>7GSP007108R0006</v>
          </cell>
          <cell r="B36367" t="str">
            <v>ABB</v>
          </cell>
          <cell r="C36367" t="str">
            <v xml:space="preserve">Moulded Case Circuit Breaker </v>
          </cell>
          <cell r="D36367" t="str">
            <v>TED 3P 480VAC 25A BRKR V</v>
          </cell>
          <cell r="E36367">
            <v>1876.1109589624211</v>
          </cell>
          <cell r="F36367" t="str">
            <v>Public Apr 25</v>
          </cell>
        </row>
        <row r="36368">
          <cell r="A36368" t="str">
            <v>7GSP007109R0006</v>
          </cell>
          <cell r="B36368" t="str">
            <v>ABB</v>
          </cell>
          <cell r="C36368" t="str">
            <v xml:space="preserve">Moulded Case Circuit Breaker </v>
          </cell>
          <cell r="D36368" t="str">
            <v>TED 3P 480VAC 25A WL BRKR</v>
          </cell>
          <cell r="E36368">
            <v>2504.8048793924054</v>
          </cell>
          <cell r="F36368" t="str">
            <v>Public Apr 25</v>
          </cell>
        </row>
        <row r="36369">
          <cell r="A36369" t="str">
            <v>7GSP007110R0006</v>
          </cell>
          <cell r="B36369" t="str">
            <v>ABB</v>
          </cell>
          <cell r="C36369" t="str">
            <v xml:space="preserve">Moulded Case Circuit Breaker </v>
          </cell>
          <cell r="D36369" t="str">
            <v>TED 3P 480VAC 25A WLFA BRKR</v>
          </cell>
          <cell r="E36369">
            <v>2193.3774848021289</v>
          </cell>
          <cell r="F36369" t="str">
            <v>Public Apr 25</v>
          </cell>
        </row>
        <row r="36370">
          <cell r="A36370" t="str">
            <v>7GSP007113R0006</v>
          </cell>
          <cell r="B36370" t="str">
            <v>ABB</v>
          </cell>
          <cell r="C36370" t="str">
            <v xml:space="preserve">Moulded Case Circuit Breaker </v>
          </cell>
          <cell r="D36370" t="str">
            <v>TED 3P 480VAC 25A XL BRKR</v>
          </cell>
          <cell r="E36370">
            <v>1705.6104929830396</v>
          </cell>
          <cell r="F36370" t="str">
            <v>Public Apr 25</v>
          </cell>
        </row>
        <row r="36371">
          <cell r="A36371" t="str">
            <v>7GSP007114R0006</v>
          </cell>
          <cell r="B36371" t="str">
            <v>ABB</v>
          </cell>
          <cell r="C36371" t="str">
            <v xml:space="preserve">Moulded Case Circuit Breaker </v>
          </cell>
          <cell r="D36371" t="str">
            <v>TED 3P 480VAC 30A BRKR</v>
          </cell>
          <cell r="E36371">
            <v>2465.557655088608</v>
          </cell>
          <cell r="F36371" t="str">
            <v>Public Apr 25</v>
          </cell>
        </row>
        <row r="36372">
          <cell r="A36372" t="str">
            <v>7GSP007115R0006</v>
          </cell>
          <cell r="B36372" t="str">
            <v>ABB</v>
          </cell>
          <cell r="C36372" t="str">
            <v xml:space="preserve">Moulded Case Circuit Breaker </v>
          </cell>
          <cell r="D36372" t="str">
            <v>TED 3P 480VAC 30A GR BRKR</v>
          </cell>
          <cell r="E36372">
            <v>2465.557655088608</v>
          </cell>
          <cell r="F36372" t="str">
            <v>Public Apr 25</v>
          </cell>
        </row>
        <row r="36373">
          <cell r="A36373" t="str">
            <v>7GSP007116R0006</v>
          </cell>
          <cell r="B36373" t="str">
            <v>ABB</v>
          </cell>
          <cell r="C36373" t="str">
            <v xml:space="preserve">Moulded Case Circuit Breaker </v>
          </cell>
          <cell r="D36373" t="str">
            <v>TED 3P 480VAC 30A BRKR V</v>
          </cell>
          <cell r="E36373">
            <v>1876.1109589624211</v>
          </cell>
          <cell r="F36373" t="str">
            <v>Public Apr 25</v>
          </cell>
        </row>
        <row r="36374">
          <cell r="A36374" t="str">
            <v>7GSP007117R0006</v>
          </cell>
          <cell r="B36374" t="str">
            <v>ABB</v>
          </cell>
          <cell r="C36374" t="str">
            <v xml:space="preserve">Moulded Case Circuit Breaker </v>
          </cell>
          <cell r="D36374" t="str">
            <v>TED 3P 480VAC 30A WL BRKR</v>
          </cell>
          <cell r="E36374">
            <v>2504.8048793924054</v>
          </cell>
          <cell r="F36374" t="str">
            <v>Public Apr 25</v>
          </cell>
        </row>
        <row r="36375">
          <cell r="A36375" t="str">
            <v>7GSP007120R0006</v>
          </cell>
          <cell r="B36375" t="str">
            <v>ABB</v>
          </cell>
          <cell r="C36375" t="str">
            <v xml:space="preserve">Moulded Case Circuit Breaker </v>
          </cell>
          <cell r="D36375" t="str">
            <v>TED 3P 480VAC 30A XL BRKR</v>
          </cell>
          <cell r="E36375">
            <v>1961.8779320252745</v>
          </cell>
          <cell r="F36375" t="str">
            <v>Public Apr 25</v>
          </cell>
        </row>
        <row r="36376">
          <cell r="A36376" t="str">
            <v>7GSP007123R0006</v>
          </cell>
          <cell r="B36376" t="str">
            <v>ABB</v>
          </cell>
          <cell r="C36376" t="str">
            <v xml:space="preserve">Moulded Case Circuit Breaker </v>
          </cell>
          <cell r="D36376" t="str">
            <v>TED 3P 480VAC 35A BRKR</v>
          </cell>
          <cell r="E36376">
            <v>2465.557655088608</v>
          </cell>
          <cell r="F36376" t="str">
            <v>Public Apr 25</v>
          </cell>
        </row>
        <row r="36377">
          <cell r="A36377" t="str">
            <v>7GSP007124R0006</v>
          </cell>
          <cell r="B36377" t="str">
            <v>ABB</v>
          </cell>
          <cell r="C36377" t="str">
            <v xml:space="preserve">Moulded Case Circuit Breaker </v>
          </cell>
          <cell r="D36377" t="str">
            <v>TED 3P 480VAC 35A WL BRKR</v>
          </cell>
          <cell r="E36377">
            <v>2504.8048793924054</v>
          </cell>
          <cell r="F36377" t="str">
            <v>Public Apr 25</v>
          </cell>
        </row>
        <row r="36378">
          <cell r="A36378" t="str">
            <v>7GSP007125R0006</v>
          </cell>
          <cell r="B36378" t="str">
            <v>ABB</v>
          </cell>
          <cell r="C36378" t="str">
            <v xml:space="preserve">Moulded Case Circuit Breaker </v>
          </cell>
          <cell r="D36378" t="str">
            <v>TED 3P 480VAC 35A WLFA BRKR</v>
          </cell>
          <cell r="E36378">
            <v>2193.3774848021289</v>
          </cell>
          <cell r="F36378" t="str">
            <v>Public Apr 25</v>
          </cell>
        </row>
        <row r="36379">
          <cell r="A36379" t="str">
            <v>7GSP007128R0006</v>
          </cell>
          <cell r="B36379" t="str">
            <v>ABB</v>
          </cell>
          <cell r="C36379" t="str">
            <v xml:space="preserve">Moulded Case Circuit Breaker </v>
          </cell>
          <cell r="D36379" t="str">
            <v>TED 3P 480VAC 40A BRKR</v>
          </cell>
          <cell r="E36379">
            <v>2465.557655088608</v>
          </cell>
          <cell r="F36379" t="str">
            <v>Public Apr 25</v>
          </cell>
        </row>
        <row r="36380">
          <cell r="A36380" t="str">
            <v>7GSP007129R0006</v>
          </cell>
          <cell r="B36380" t="str">
            <v>ABB</v>
          </cell>
          <cell r="C36380" t="str">
            <v xml:space="preserve">Moulded Case Circuit Breaker </v>
          </cell>
          <cell r="D36380" t="str">
            <v>TED 3P 480VAC 40A BRKR V</v>
          </cell>
          <cell r="E36380">
            <v>1876.1109589624211</v>
          </cell>
          <cell r="F36380" t="str">
            <v>Public Apr 25</v>
          </cell>
        </row>
        <row r="36381">
          <cell r="A36381" t="str">
            <v>7GSP007130R0006</v>
          </cell>
          <cell r="B36381" t="str">
            <v>ABB</v>
          </cell>
          <cell r="C36381" t="str">
            <v xml:space="preserve">Moulded Case Circuit Breaker </v>
          </cell>
          <cell r="D36381" t="str">
            <v>TED 3P 480VAC 40A WL BRKR</v>
          </cell>
          <cell r="E36381">
            <v>2504.8048793924054</v>
          </cell>
          <cell r="F36381" t="str">
            <v>Public Apr 25</v>
          </cell>
        </row>
        <row r="36382">
          <cell r="A36382" t="str">
            <v>7GSP007131R0006</v>
          </cell>
          <cell r="B36382" t="str">
            <v>ABB</v>
          </cell>
          <cell r="C36382" t="str">
            <v xml:space="preserve">Moulded Case Circuit Breaker </v>
          </cell>
          <cell r="D36382" t="str">
            <v>TED 3P 480VAC 40A WLFA BRKR</v>
          </cell>
          <cell r="E36382">
            <v>2193.3774848021289</v>
          </cell>
          <cell r="F36382" t="str">
            <v>Public Apr 25</v>
          </cell>
        </row>
        <row r="36383">
          <cell r="A36383" t="str">
            <v>7GSP007134R0006</v>
          </cell>
          <cell r="B36383" t="str">
            <v>ABB</v>
          </cell>
          <cell r="C36383" t="str">
            <v xml:space="preserve">Moulded Case Circuit Breaker </v>
          </cell>
          <cell r="D36383" t="str">
            <v>TED 3P 480VAC 40A XL BRKR</v>
          </cell>
          <cell r="E36383">
            <v>1705.6104929830396</v>
          </cell>
          <cell r="F36383" t="str">
            <v>Public Apr 25</v>
          </cell>
        </row>
        <row r="36384">
          <cell r="A36384" t="str">
            <v>7GSP007135R0006</v>
          </cell>
          <cell r="B36384" t="str">
            <v>ABB</v>
          </cell>
          <cell r="C36384" t="str">
            <v xml:space="preserve">Moulded Case Circuit Breaker </v>
          </cell>
          <cell r="D36384" t="str">
            <v>TED 3P 480VAC 45A BRKR</v>
          </cell>
          <cell r="E36384">
            <v>2465.557655088608</v>
          </cell>
          <cell r="F36384" t="str">
            <v>Public Apr 25</v>
          </cell>
        </row>
        <row r="36385">
          <cell r="A36385" t="str">
            <v>7GSP007136R0006</v>
          </cell>
          <cell r="B36385" t="str">
            <v>ABB</v>
          </cell>
          <cell r="C36385" t="str">
            <v xml:space="preserve">Moulded Case Circuit Breaker </v>
          </cell>
          <cell r="D36385" t="str">
            <v>TED 3P 480VAC 45A WL BRKR</v>
          </cell>
          <cell r="E36385">
            <v>2504.8048793924054</v>
          </cell>
          <cell r="F36385" t="str">
            <v>Public Apr 25</v>
          </cell>
        </row>
        <row r="36386">
          <cell r="A36386" t="str">
            <v>7GSP007137R0006</v>
          </cell>
          <cell r="B36386" t="str">
            <v>ABB</v>
          </cell>
          <cell r="C36386" t="str">
            <v xml:space="preserve">Moulded Case Circuit Breaker </v>
          </cell>
          <cell r="D36386" t="str">
            <v>TED 3P 480VAC 45A WLFA BRKR</v>
          </cell>
          <cell r="E36386">
            <v>2193.3774848021289</v>
          </cell>
          <cell r="F36386" t="str">
            <v>Public Apr 25</v>
          </cell>
        </row>
        <row r="36387">
          <cell r="A36387" t="str">
            <v>7GSP007140R0006</v>
          </cell>
          <cell r="B36387" t="str">
            <v>ABB</v>
          </cell>
          <cell r="C36387" t="str">
            <v xml:space="preserve">Moulded Case Circuit Breaker </v>
          </cell>
          <cell r="D36387" t="str">
            <v>TED 3P 480VAC 45A BRKR XL XPORT</v>
          </cell>
          <cell r="E36387">
            <v>1961.8779320252745</v>
          </cell>
          <cell r="F36387" t="str">
            <v>Public Apr 25</v>
          </cell>
        </row>
        <row r="36388">
          <cell r="A36388" t="str">
            <v>7GSP007141R0006</v>
          </cell>
          <cell r="B36388" t="str">
            <v>ABB</v>
          </cell>
          <cell r="C36388" t="str">
            <v xml:space="preserve">Moulded Case Circuit Breaker </v>
          </cell>
          <cell r="D36388" t="str">
            <v>TED 3P 480VAC 50A BRKR</v>
          </cell>
          <cell r="E36388">
            <v>2465.557655088608</v>
          </cell>
          <cell r="F36388" t="str">
            <v>Public Apr 25</v>
          </cell>
        </row>
        <row r="36389">
          <cell r="A36389" t="str">
            <v>7GSP007142R0006</v>
          </cell>
          <cell r="B36389" t="str">
            <v>ABB</v>
          </cell>
          <cell r="C36389" t="str">
            <v xml:space="preserve">Moulded Case Circuit Breaker </v>
          </cell>
          <cell r="D36389" t="str">
            <v>TED 3P 480VAC 50A CL BRKR</v>
          </cell>
          <cell r="E36389">
            <v>2079.6709105420687</v>
          </cell>
          <cell r="F36389" t="str">
            <v>Public Apr 25</v>
          </cell>
        </row>
        <row r="36390">
          <cell r="A36390" t="str">
            <v>7GSP007143R0006</v>
          </cell>
          <cell r="B36390" t="str">
            <v>ABB</v>
          </cell>
          <cell r="C36390" t="str">
            <v xml:space="preserve">Moulded Case Circuit Breaker </v>
          </cell>
          <cell r="D36390" t="str">
            <v>TED 3P 480VAC 50A BRKR V</v>
          </cell>
          <cell r="E36390">
            <v>1876.1109589624211</v>
          </cell>
          <cell r="F36390" t="str">
            <v>Public Apr 25</v>
          </cell>
        </row>
        <row r="36391">
          <cell r="A36391" t="str">
            <v>7GSP007144R0006</v>
          </cell>
          <cell r="B36391" t="str">
            <v>ABB</v>
          </cell>
          <cell r="C36391" t="str">
            <v xml:space="preserve">Moulded Case Circuit Breaker </v>
          </cell>
          <cell r="D36391" t="str">
            <v>TED 3P 480VAC 50A WL BRKR</v>
          </cell>
          <cell r="E36391">
            <v>2504.8048793924054</v>
          </cell>
          <cell r="F36391" t="str">
            <v>Public Apr 25</v>
          </cell>
        </row>
        <row r="36392">
          <cell r="A36392" t="str">
            <v>7GSP007145R0006</v>
          </cell>
          <cell r="B36392" t="str">
            <v>ABB</v>
          </cell>
          <cell r="C36392" t="str">
            <v xml:space="preserve">Moulded Case Circuit Breaker </v>
          </cell>
          <cell r="D36392" t="str">
            <v>TED 3P 480VAC 50A WLFA BRKR</v>
          </cell>
          <cell r="E36392">
            <v>2193.3774848021289</v>
          </cell>
          <cell r="F36392" t="str">
            <v>Public Apr 25</v>
          </cell>
        </row>
        <row r="36393">
          <cell r="A36393" t="str">
            <v>7GSP007148R0006</v>
          </cell>
          <cell r="B36393" t="str">
            <v>ABB</v>
          </cell>
          <cell r="C36393" t="str">
            <v xml:space="preserve">Moulded Case Circuit Breaker </v>
          </cell>
          <cell r="D36393" t="str">
            <v>TED 3P 480VAC 50A BRKR XL XPORT</v>
          </cell>
          <cell r="E36393">
            <v>1705.6104929830396</v>
          </cell>
          <cell r="F36393" t="str">
            <v>Public Apr 25</v>
          </cell>
        </row>
        <row r="36394">
          <cell r="A36394" t="str">
            <v>7GSP007149R0006</v>
          </cell>
          <cell r="B36394" t="str">
            <v>ABB</v>
          </cell>
          <cell r="C36394" t="str">
            <v xml:space="preserve">Moulded Case Circuit Breaker </v>
          </cell>
          <cell r="D36394" t="str">
            <v>TED 3P 480VAC 60A BRKR</v>
          </cell>
          <cell r="E36394">
            <v>2465.557655088608</v>
          </cell>
          <cell r="F36394" t="str">
            <v>Public Apr 25</v>
          </cell>
        </row>
        <row r="36395">
          <cell r="A36395" t="str">
            <v>7GSP007150R0006</v>
          </cell>
          <cell r="B36395" t="str">
            <v>ABB</v>
          </cell>
          <cell r="C36395" t="str">
            <v xml:space="preserve">Moulded Case Circuit Breaker </v>
          </cell>
          <cell r="D36395" t="str">
            <v>TED 3P 480VAC 60A BRKR V</v>
          </cell>
          <cell r="E36395">
            <v>1876.1109589624211</v>
          </cell>
          <cell r="F36395" t="str">
            <v>Public Apr 25</v>
          </cell>
        </row>
        <row r="36396">
          <cell r="A36396" t="str">
            <v>7GSP007151R0006</v>
          </cell>
          <cell r="B36396" t="str">
            <v>ABB</v>
          </cell>
          <cell r="C36396" t="str">
            <v xml:space="preserve">Moulded Case Circuit Breaker </v>
          </cell>
          <cell r="D36396" t="str">
            <v>TED 3P 480VAC 60A WL BRKR</v>
          </cell>
          <cell r="E36396">
            <v>2504.8048793924054</v>
          </cell>
          <cell r="F36396" t="str">
            <v>Public Apr 25</v>
          </cell>
        </row>
        <row r="36397">
          <cell r="A36397" t="str">
            <v>7GSP007152R0006</v>
          </cell>
          <cell r="B36397" t="str">
            <v>ABB</v>
          </cell>
          <cell r="C36397" t="str">
            <v xml:space="preserve">Moulded Case Circuit Breaker </v>
          </cell>
          <cell r="D36397" t="str">
            <v>TED 3P 480VAC 60A WLFA BRKR</v>
          </cell>
          <cell r="E36397">
            <v>1907.1272424343201</v>
          </cell>
          <cell r="F36397" t="str">
            <v>Public Apr 25</v>
          </cell>
        </row>
        <row r="36398">
          <cell r="A36398" t="str">
            <v>7GSP007155R0006</v>
          </cell>
          <cell r="B36398" t="str">
            <v>ABB</v>
          </cell>
          <cell r="C36398" t="str">
            <v xml:space="preserve">Moulded Case Circuit Breaker </v>
          </cell>
          <cell r="D36398" t="str">
            <v>TED 3P 480VAC 60A XL BRKR</v>
          </cell>
          <cell r="E36398">
            <v>1705.6104929830396</v>
          </cell>
          <cell r="F36398" t="str">
            <v>Public Apr 25</v>
          </cell>
        </row>
        <row r="36399">
          <cell r="A36399" t="str">
            <v>7GSP007156R0006</v>
          </cell>
          <cell r="B36399" t="str">
            <v>ABB</v>
          </cell>
          <cell r="C36399" t="str">
            <v xml:space="preserve">Moulded Case Circuit Breaker </v>
          </cell>
          <cell r="D36399" t="str">
            <v>TED 3P 480VAC 70A BRKR</v>
          </cell>
          <cell r="E36399">
            <v>2634.7909628354428</v>
          </cell>
          <cell r="F36399" t="str">
            <v>Public Apr 25</v>
          </cell>
        </row>
        <row r="36400">
          <cell r="A36400" t="str">
            <v>7GSP007157R0006</v>
          </cell>
          <cell r="B36400" t="str">
            <v>ABB</v>
          </cell>
          <cell r="C36400" t="str">
            <v xml:space="preserve">Moulded Case Circuit Breaker </v>
          </cell>
          <cell r="D36400" t="str">
            <v>TED 3P 480VAC 70A GR BRKR</v>
          </cell>
          <cell r="E36400">
            <v>1876.1109589624211</v>
          </cell>
          <cell r="F36400" t="str">
            <v>Public Apr 25</v>
          </cell>
        </row>
        <row r="36401">
          <cell r="A36401" t="str">
            <v>7GSP007158R0006</v>
          </cell>
          <cell r="B36401" t="str">
            <v>ABB</v>
          </cell>
          <cell r="C36401" t="str">
            <v xml:space="preserve">Moulded Case Circuit Breaker </v>
          </cell>
          <cell r="D36401" t="str">
            <v>TED 3P 480VAC 70A WL BRKR</v>
          </cell>
          <cell r="E36401">
            <v>2674.0381871392406</v>
          </cell>
          <cell r="F36401" t="str">
            <v>Public Apr 25</v>
          </cell>
        </row>
        <row r="36402">
          <cell r="A36402" t="str">
            <v>7GSP007159R0006</v>
          </cell>
          <cell r="B36402" t="str">
            <v>ABB</v>
          </cell>
          <cell r="C36402" t="str">
            <v xml:space="preserve">Moulded Case Circuit Breaker </v>
          </cell>
          <cell r="D36402" t="str">
            <v>TED 3P 480VAC 70A WLFA BRKR</v>
          </cell>
          <cell r="E36402">
            <v>2864.2696642025317</v>
          </cell>
          <cell r="F36402" t="str">
            <v>Public Apr 25</v>
          </cell>
        </row>
        <row r="36403">
          <cell r="A36403" t="str">
            <v>7GSP007162R0006</v>
          </cell>
          <cell r="B36403" t="str">
            <v>ABB</v>
          </cell>
          <cell r="C36403" t="str">
            <v xml:space="preserve">Moulded Case Circuit Breaker </v>
          </cell>
          <cell r="D36403" t="str">
            <v>TED 3P 480VAC 70A XL BRKR</v>
          </cell>
          <cell r="E36403">
            <v>1845.1065545726642</v>
          </cell>
          <cell r="F36403" t="str">
            <v>Public Apr 25</v>
          </cell>
        </row>
        <row r="36404">
          <cell r="A36404" t="str">
            <v>7GSP007163R0006</v>
          </cell>
          <cell r="B36404" t="str">
            <v>ABB</v>
          </cell>
          <cell r="C36404" t="str">
            <v xml:space="preserve">Moulded Case Circuit Breaker </v>
          </cell>
          <cell r="D36404" t="str">
            <v>TED 3P 480VAC 80A BRKR</v>
          </cell>
          <cell r="E36404">
            <v>2634.7909628354428</v>
          </cell>
          <cell r="F36404" t="str">
            <v>Public Apr 25</v>
          </cell>
        </row>
        <row r="36405">
          <cell r="A36405" t="str">
            <v>7GSP007165R0006</v>
          </cell>
          <cell r="B36405" t="str">
            <v>ABB</v>
          </cell>
          <cell r="C36405" t="str">
            <v xml:space="preserve">Moulded Case Circuit Breaker </v>
          </cell>
          <cell r="D36405" t="str">
            <v>TED 3P 480VAC 80A WL BRKR</v>
          </cell>
          <cell r="E36405">
            <v>2674.0381871392406</v>
          </cell>
          <cell r="F36405" t="str">
            <v>Public Apr 25</v>
          </cell>
        </row>
        <row r="36406">
          <cell r="A36406" t="str">
            <v>7GSP007166R0006</v>
          </cell>
          <cell r="B36406" t="str">
            <v>ABB</v>
          </cell>
          <cell r="C36406" t="str">
            <v xml:space="preserve">Moulded Case Circuit Breaker </v>
          </cell>
          <cell r="D36406" t="str">
            <v>TED 3P 480VAC 80A WLFA BRKR</v>
          </cell>
          <cell r="E36406">
            <v>2031.1686181576324</v>
          </cell>
          <cell r="F36406" t="str">
            <v>Public Apr 25</v>
          </cell>
        </row>
        <row r="36407">
          <cell r="A36407" t="str">
            <v>7GSP007169R0006</v>
          </cell>
          <cell r="B36407" t="str">
            <v>ABB</v>
          </cell>
          <cell r="C36407" t="str">
            <v xml:space="preserve">Moulded Case Circuit Breaker </v>
          </cell>
          <cell r="D36407" t="str">
            <v>TED 3P 480VAC 80A XL BRKR</v>
          </cell>
          <cell r="E36407">
            <v>2634.7909628354428</v>
          </cell>
          <cell r="F36407" t="str">
            <v>Public Apr 25</v>
          </cell>
        </row>
        <row r="36408">
          <cell r="A36408" t="str">
            <v>7GSP007170R0006</v>
          </cell>
          <cell r="B36408" t="str">
            <v>ABB</v>
          </cell>
          <cell r="C36408" t="str">
            <v xml:space="preserve">Moulded Case Circuit Breaker </v>
          </cell>
          <cell r="D36408" t="str">
            <v>TED 3P 480VAC 90A BRKR</v>
          </cell>
          <cell r="E36408">
            <v>2634.7909628354428</v>
          </cell>
          <cell r="F36408" t="str">
            <v>Public Apr 25</v>
          </cell>
        </row>
        <row r="36409">
          <cell r="A36409" t="str">
            <v>7GSP007172R0006</v>
          </cell>
          <cell r="B36409" t="str">
            <v>ABB</v>
          </cell>
          <cell r="C36409" t="str">
            <v xml:space="preserve">Moulded Case Circuit Breaker </v>
          </cell>
          <cell r="D36409" t="str">
            <v>TED 3P 480VAC 90A WL BRKR</v>
          </cell>
          <cell r="E36409">
            <v>2674.0381871392406</v>
          </cell>
          <cell r="F36409" t="str">
            <v>Public Apr 25</v>
          </cell>
        </row>
        <row r="36410">
          <cell r="A36410" t="str">
            <v>7GSP007175R0006</v>
          </cell>
          <cell r="B36410" t="str">
            <v>ABB</v>
          </cell>
          <cell r="C36410" t="str">
            <v xml:space="preserve">Moulded Case Circuit Breaker </v>
          </cell>
          <cell r="D36410" t="str">
            <v>TED 3P 480VAC 90A XL BRKR</v>
          </cell>
          <cell r="E36410">
            <v>2123.0651976055874</v>
          </cell>
          <cell r="F36410" t="str">
            <v>Public Apr 25</v>
          </cell>
        </row>
        <row r="36411">
          <cell r="A36411" t="str">
            <v>7GSP007176R0006</v>
          </cell>
          <cell r="B36411" t="str">
            <v>ABB</v>
          </cell>
          <cell r="C36411" t="str">
            <v xml:space="preserve">Moulded Case Circuit Breaker </v>
          </cell>
          <cell r="D36411" t="str">
            <v>TED 3P 480VAC 100A BRKR</v>
          </cell>
          <cell r="E36411">
            <v>2634.7909628354428</v>
          </cell>
          <cell r="F36411" t="str">
            <v>Public Apr 25</v>
          </cell>
        </row>
        <row r="36412">
          <cell r="A36412" t="str">
            <v>7GSP007178R0006</v>
          </cell>
          <cell r="B36412" t="str">
            <v>ABB</v>
          </cell>
          <cell r="C36412" t="str">
            <v xml:space="preserve">Moulded Case Circuit Breaker </v>
          </cell>
          <cell r="D36412" t="str">
            <v>TED 3P 480VAC 100A WL BRKR</v>
          </cell>
          <cell r="E36412">
            <v>2634.7909628354428</v>
          </cell>
          <cell r="F36412" t="str">
            <v>Public Apr 25</v>
          </cell>
        </row>
        <row r="36413">
          <cell r="A36413" t="str">
            <v>7GSP007179R0006</v>
          </cell>
          <cell r="B36413" t="str">
            <v>ABB</v>
          </cell>
          <cell r="C36413" t="str">
            <v xml:space="preserve">Moulded Case Circuit Breaker </v>
          </cell>
          <cell r="D36413" t="str">
            <v>TED 3P 480VAC 100A WLFA BRKR</v>
          </cell>
          <cell r="E36413">
            <v>2864.2696642025317</v>
          </cell>
          <cell r="F36413" t="str">
            <v>Public Apr 25</v>
          </cell>
        </row>
        <row r="36414">
          <cell r="A36414" t="str">
            <v>7GSP007182R0006</v>
          </cell>
          <cell r="B36414" t="str">
            <v>ABB</v>
          </cell>
          <cell r="C36414" t="str">
            <v xml:space="preserve">Moulded Case Circuit Breaker </v>
          </cell>
          <cell r="D36414" t="str">
            <v>TED 3P 480VAC 100A XL BRKR</v>
          </cell>
          <cell r="E36414">
            <v>2123.0651976055874</v>
          </cell>
          <cell r="F36414" t="str">
            <v>Public Apr 25</v>
          </cell>
        </row>
        <row r="36415">
          <cell r="A36415" t="str">
            <v>7GSP007183R0006</v>
          </cell>
          <cell r="B36415" t="str">
            <v>ABB</v>
          </cell>
          <cell r="C36415" t="str">
            <v xml:space="preserve">Moulded Case Circuit Breaker </v>
          </cell>
          <cell r="D36415" t="str">
            <v>TED 3P 480VAC 110A BRKR</v>
          </cell>
          <cell r="E36415">
            <v>5134.1880449620248</v>
          </cell>
          <cell r="F36415" t="str">
            <v>Public Apr 25</v>
          </cell>
        </row>
        <row r="36416">
          <cell r="A36416" t="str">
            <v>7GSP007184R0006</v>
          </cell>
          <cell r="B36416" t="str">
            <v>ABB</v>
          </cell>
          <cell r="C36416" t="str">
            <v xml:space="preserve">Moulded Case Circuit Breaker </v>
          </cell>
          <cell r="D36416" t="str">
            <v>TED 3P 480VAC 110A WL BRKR</v>
          </cell>
          <cell r="E36416">
            <v>5918.4271661772145</v>
          </cell>
          <cell r="F36416" t="str">
            <v>Public Apr 25</v>
          </cell>
        </row>
        <row r="36417">
          <cell r="A36417" t="str">
            <v>7GSP007185R0006</v>
          </cell>
          <cell r="B36417" t="str">
            <v>ABB</v>
          </cell>
          <cell r="C36417" t="str">
            <v xml:space="preserve">Moulded Case Circuit Breaker </v>
          </cell>
          <cell r="D36417" t="str">
            <v>TED 3P 480VAC 110A WLFA BRKR</v>
          </cell>
          <cell r="E36417">
            <v>4341.3293594945144</v>
          </cell>
          <cell r="F36417" t="str">
            <v>Public Apr 25</v>
          </cell>
        </row>
        <row r="36418">
          <cell r="A36418" t="str">
            <v>7GSP007188R0006</v>
          </cell>
          <cell r="B36418" t="str">
            <v>ABB</v>
          </cell>
          <cell r="C36418" t="str">
            <v xml:space="preserve">Moulded Case Circuit Breaker </v>
          </cell>
          <cell r="D36418" t="str">
            <v>TED 3P 480VAC 125A BRKR</v>
          </cell>
          <cell r="E36418">
            <v>5134.1880449620248</v>
          </cell>
          <cell r="F36418" t="str">
            <v>Public Apr 25</v>
          </cell>
        </row>
        <row r="36419">
          <cell r="A36419" t="str">
            <v>7GSP007189R0006</v>
          </cell>
          <cell r="B36419" t="str">
            <v>ABB</v>
          </cell>
          <cell r="C36419" t="str">
            <v xml:space="preserve">Moulded Case Circuit Breaker </v>
          </cell>
          <cell r="D36419" t="str">
            <v>TED 3P 480VAC 125A WL BRKR</v>
          </cell>
          <cell r="E36419">
            <v>5249.885968405064</v>
          </cell>
          <cell r="F36419" t="str">
            <v>Public Apr 25</v>
          </cell>
        </row>
        <row r="36420">
          <cell r="A36420" t="str">
            <v>7GSP007190R0006</v>
          </cell>
          <cell r="B36420" t="str">
            <v>ABB</v>
          </cell>
          <cell r="C36420" t="str">
            <v xml:space="preserve">Moulded Case Circuit Breaker </v>
          </cell>
          <cell r="D36420" t="str">
            <v>TED 3P 480VAC 125A WLFA BRKR</v>
          </cell>
          <cell r="E36420">
            <v>4992.4456098437004</v>
          </cell>
          <cell r="F36420" t="str">
            <v>Public Apr 25</v>
          </cell>
        </row>
        <row r="36421">
          <cell r="A36421" t="str">
            <v>7GSP007193R0006</v>
          </cell>
          <cell r="B36421" t="str">
            <v>ABB</v>
          </cell>
          <cell r="C36421" t="str">
            <v xml:space="preserve">Moulded Case Circuit Breaker </v>
          </cell>
          <cell r="D36421" t="str">
            <v>TED 3P 480VAC 125A BRKR XL XPORT</v>
          </cell>
          <cell r="E36421">
            <v>4139.8126100432328</v>
          </cell>
          <cell r="F36421" t="str">
            <v>Public Apr 25</v>
          </cell>
        </row>
        <row r="36422">
          <cell r="A36422" t="str">
            <v>7GSP007194R0006</v>
          </cell>
          <cell r="B36422" t="str">
            <v>ABB</v>
          </cell>
          <cell r="C36422" t="str">
            <v xml:space="preserve">Moulded Case Circuit Breaker </v>
          </cell>
          <cell r="D36422" t="str">
            <v>TED 3P 480VAC 150A BRKR</v>
          </cell>
          <cell r="E36422">
            <v>5705.1175977721523</v>
          </cell>
          <cell r="F36422" t="str">
            <v>Public Apr 25</v>
          </cell>
        </row>
        <row r="36423">
          <cell r="A36423" t="str">
            <v>7GSP007195R0006</v>
          </cell>
          <cell r="B36423" t="str">
            <v>ABB</v>
          </cell>
          <cell r="C36423" t="str">
            <v xml:space="preserve">Moulded Case Circuit Breaker </v>
          </cell>
          <cell r="D36423" t="str">
            <v>TED 3P 480VAC 150A BRKR V</v>
          </cell>
          <cell r="E36423">
            <v>4775.4860536082479</v>
          </cell>
          <cell r="F36423" t="str">
            <v>Public Apr 25</v>
          </cell>
        </row>
        <row r="36424">
          <cell r="A36424" t="str">
            <v>7GSP007196R0006</v>
          </cell>
          <cell r="B36424" t="str">
            <v>ABB</v>
          </cell>
          <cell r="C36424" t="str">
            <v xml:space="preserve">Moulded Case Circuit Breaker </v>
          </cell>
          <cell r="D36424" t="str">
            <v>TED 3P 480VAC 150A WL BRKR</v>
          </cell>
          <cell r="E36424">
            <v>5830.0937820759491</v>
          </cell>
          <cell r="F36424" t="str">
            <v>Public Apr 25</v>
          </cell>
        </row>
        <row r="36425">
          <cell r="A36425" t="str">
            <v>7GSP007197R0006</v>
          </cell>
          <cell r="B36425" t="str">
            <v>ABB</v>
          </cell>
          <cell r="C36425" t="str">
            <v xml:space="preserve">Moulded Case Circuit Breaker </v>
          </cell>
          <cell r="D36425" t="str">
            <v>TED 3P 480VAC 150A WLFA BRKR</v>
          </cell>
          <cell r="E36425">
            <v>4806.4904579980048</v>
          </cell>
          <cell r="F36425" t="str">
            <v>Public Apr 25</v>
          </cell>
        </row>
        <row r="36426">
          <cell r="A36426" t="str">
            <v>7GSP007200R0006</v>
          </cell>
          <cell r="B36426" t="str">
            <v>ABB</v>
          </cell>
          <cell r="C36426" t="str">
            <v xml:space="preserve">Moulded Case Circuit Breaker </v>
          </cell>
          <cell r="D36426" t="str">
            <v>TED 3P 480VAC 150A BRKR XL XPORT</v>
          </cell>
          <cell r="E36426">
            <v>4604.8667968074487</v>
          </cell>
          <cell r="F36426" t="str">
            <v>Public Apr 25</v>
          </cell>
        </row>
        <row r="36427">
          <cell r="A36427" t="str">
            <v>7GSP007209R0006</v>
          </cell>
          <cell r="B36427" t="str">
            <v>ABB</v>
          </cell>
          <cell r="C36427" t="str">
            <v xml:space="preserve">Moulded Case Circuit Breaker </v>
          </cell>
          <cell r="D36427" t="str">
            <v>TED 3P 480VAC 100A 50C BRKR</v>
          </cell>
          <cell r="E36427">
            <v>2300.8356618556709</v>
          </cell>
          <cell r="F36427" t="str">
            <v>Public Apr 25</v>
          </cell>
        </row>
        <row r="36428">
          <cell r="A36428" t="str">
            <v>7GSP007210R0006</v>
          </cell>
          <cell r="B36428" t="str">
            <v>ABB</v>
          </cell>
          <cell r="C36428" t="str">
            <v xml:space="preserve">Moulded Case Circuit Breaker </v>
          </cell>
          <cell r="D36428" t="str">
            <v>TED 3P 480VAC 125A 50C BRKR</v>
          </cell>
          <cell r="E36428">
            <v>5011.0720106418366</v>
          </cell>
          <cell r="F36428" t="str">
            <v>Public Apr 25</v>
          </cell>
        </row>
        <row r="36429">
          <cell r="A36429" t="str">
            <v>7GSP007211R0006</v>
          </cell>
          <cell r="B36429" t="str">
            <v>ABB</v>
          </cell>
          <cell r="C36429" t="str">
            <v xml:space="preserve">Moulded Case Circuit Breaker </v>
          </cell>
          <cell r="D36429" t="str">
            <v>TED 3P 480VAC 100A SWITCH</v>
          </cell>
          <cell r="E36429">
            <v>1169.1036271366811</v>
          </cell>
          <cell r="F36429" t="str">
            <v>Public Apr 25</v>
          </cell>
        </row>
        <row r="36430">
          <cell r="A36430" t="str">
            <v>7GSP007212R0006</v>
          </cell>
          <cell r="B36430" t="str">
            <v>ABB</v>
          </cell>
          <cell r="C36430" t="str">
            <v xml:space="preserve">Moulded Case Circuit Breaker </v>
          </cell>
          <cell r="D36430" t="str">
            <v>TED 3P 480VAC 100A LL SWITCH</v>
          </cell>
          <cell r="E36430">
            <v>1169.1036271366811</v>
          </cell>
          <cell r="F36430" t="str">
            <v>Public Apr 25</v>
          </cell>
        </row>
        <row r="36431">
          <cell r="A36431" t="str">
            <v>7GSP007213R0006</v>
          </cell>
          <cell r="B36431" t="str">
            <v>ABB</v>
          </cell>
          <cell r="C36431" t="str">
            <v xml:space="preserve">Moulded Case Circuit Breaker </v>
          </cell>
          <cell r="D36431" t="str">
            <v>TED 3P 480VAC 100A SWITCH X2</v>
          </cell>
          <cell r="E36431">
            <v>1169.1036271366811</v>
          </cell>
          <cell r="F36431" t="str">
            <v>Public Apr 25</v>
          </cell>
        </row>
        <row r="36432">
          <cell r="A36432" t="str">
            <v>7GSP007214R0006</v>
          </cell>
          <cell r="B36432" t="str">
            <v>ABB</v>
          </cell>
          <cell r="C36432" t="str">
            <v xml:space="preserve">Moulded Case Circuit Breaker </v>
          </cell>
          <cell r="D36432" t="str">
            <v>TED 3P 480VAC 100A XL SWITCH</v>
          </cell>
          <cell r="E36432">
            <v>1169.1036271366811</v>
          </cell>
          <cell r="F36432" t="str">
            <v>Public Apr 25</v>
          </cell>
        </row>
        <row r="36433">
          <cell r="A36433" t="str">
            <v>7GSP007219R0006</v>
          </cell>
          <cell r="B36433" t="str">
            <v>ABB</v>
          </cell>
          <cell r="C36433" t="str">
            <v xml:space="preserve">Moulded Case Circuit Breaker </v>
          </cell>
          <cell r="D36433" t="str">
            <v>TED 3P 480VAC 100A YT SWITCH</v>
          </cell>
          <cell r="E36433">
            <v>2617.1206687594931</v>
          </cell>
          <cell r="F36433" t="str">
            <v>Public Apr 25</v>
          </cell>
        </row>
        <row r="36434">
          <cell r="A36434" t="str">
            <v>7GSP007220R0006</v>
          </cell>
          <cell r="B36434" t="str">
            <v>ABB</v>
          </cell>
          <cell r="C36434" t="str">
            <v xml:space="preserve">Moulded Case Circuit Breaker </v>
          </cell>
          <cell r="D36434" t="str">
            <v>TED 3P 480VAC 100A YT SWITCH A</v>
          </cell>
          <cell r="E36434">
            <v>2617.1206687594931</v>
          </cell>
          <cell r="F36434" t="str">
            <v>Public Apr 25</v>
          </cell>
        </row>
        <row r="36435">
          <cell r="A36435" t="str">
            <v>7GSP007221R0006</v>
          </cell>
          <cell r="B36435" t="str">
            <v>ABB</v>
          </cell>
          <cell r="C36435" t="str">
            <v xml:space="preserve">Moulded Case Circuit Breaker </v>
          </cell>
          <cell r="D36435" t="str">
            <v>TED 3P 480VAC 150A YT SWITCH</v>
          </cell>
          <cell r="E36435">
            <v>7665.398890936709</v>
          </cell>
          <cell r="F36435" t="str">
            <v>Public Apr 25</v>
          </cell>
        </row>
        <row r="36436">
          <cell r="A36436" t="str">
            <v>7GSP007227R0006</v>
          </cell>
          <cell r="B36436" t="str">
            <v>ABB</v>
          </cell>
          <cell r="C36436" t="str">
            <v xml:space="preserve">Moulded Case Circuit Breaker </v>
          </cell>
          <cell r="D36436" t="str">
            <v>TED 3P 600VAC 20A BRKR</v>
          </cell>
          <cell r="E36436">
            <v>4567.4239298969069</v>
          </cell>
          <cell r="F36436" t="str">
            <v>Public Apr 25</v>
          </cell>
        </row>
        <row r="36437">
          <cell r="A36437" t="str">
            <v>7GSP007228R0006</v>
          </cell>
          <cell r="B36437" t="str">
            <v>ABB</v>
          </cell>
          <cell r="C36437" t="str">
            <v xml:space="preserve">Moulded Case Circuit Breaker </v>
          </cell>
          <cell r="D36437" t="str">
            <v>TED 3P 600VAC 20A WL BRKR</v>
          </cell>
          <cell r="E36437">
            <v>2651.9005822784811</v>
          </cell>
          <cell r="F36437" t="str">
            <v>Public Apr 25</v>
          </cell>
        </row>
        <row r="36438">
          <cell r="A36438" t="str">
            <v>7GSP007231R0006</v>
          </cell>
          <cell r="B36438" t="str">
            <v>ABB</v>
          </cell>
          <cell r="C36438" t="str">
            <v xml:space="preserve">Moulded Case Circuit Breaker </v>
          </cell>
          <cell r="D36438" t="str">
            <v>TED 3P 600VAC 20A XL BRKR</v>
          </cell>
          <cell r="E36438">
            <v>1814.090271100765</v>
          </cell>
          <cell r="F36438" t="str">
            <v>Public Apr 25</v>
          </cell>
        </row>
        <row r="36439">
          <cell r="A36439" t="str">
            <v>7GSP007232R0006</v>
          </cell>
          <cell r="B36439" t="str">
            <v>ABB</v>
          </cell>
          <cell r="C36439" t="str">
            <v xml:space="preserve">Moulded Case Circuit Breaker </v>
          </cell>
          <cell r="D36439" t="str">
            <v>TED 3P 600VAC 25A BRKR</v>
          </cell>
          <cell r="E36439">
            <v>4567.4239298969069</v>
          </cell>
          <cell r="F36439" t="str">
            <v>Public Apr 25</v>
          </cell>
        </row>
        <row r="36440">
          <cell r="A36440" t="str">
            <v>7GSP007233R0006</v>
          </cell>
          <cell r="B36440" t="str">
            <v>ABB</v>
          </cell>
          <cell r="C36440" t="str">
            <v xml:space="preserve">Moulded Case Circuit Breaker </v>
          </cell>
          <cell r="D36440" t="str">
            <v>TED 3P 600VAC 25A WL BRKR</v>
          </cell>
          <cell r="E36440">
            <v>2651.9005822784811</v>
          </cell>
          <cell r="F36440" t="str">
            <v>Public Apr 25</v>
          </cell>
        </row>
        <row r="36441">
          <cell r="A36441" t="str">
            <v>7GSP007236R0006</v>
          </cell>
          <cell r="B36441" t="str">
            <v>ABB</v>
          </cell>
          <cell r="C36441" t="str">
            <v xml:space="preserve">Moulded Case Circuit Breaker </v>
          </cell>
          <cell r="D36441" t="str">
            <v>TED 3P 600VAC 25A XL BRKR</v>
          </cell>
          <cell r="E36441">
            <v>1814.090271100765</v>
          </cell>
          <cell r="F36441" t="str">
            <v>Public Apr 25</v>
          </cell>
        </row>
        <row r="36442">
          <cell r="A36442" t="str">
            <v>7GSP007237R0006</v>
          </cell>
          <cell r="B36442" t="str">
            <v>ABB</v>
          </cell>
          <cell r="C36442" t="str">
            <v xml:space="preserve">Moulded Case Circuit Breaker </v>
          </cell>
          <cell r="D36442" t="str">
            <v>TED 3P 600VAC 30A BRKR</v>
          </cell>
          <cell r="E36442">
            <v>4567.4239298969069</v>
          </cell>
          <cell r="F36442" t="str">
            <v>Public Apr 25</v>
          </cell>
        </row>
        <row r="36443">
          <cell r="A36443" t="str">
            <v>7GSP007238R0006</v>
          </cell>
          <cell r="B36443" t="str">
            <v>ABB</v>
          </cell>
          <cell r="C36443" t="str">
            <v xml:space="preserve">Moulded Case Circuit Breaker </v>
          </cell>
          <cell r="D36443" t="str">
            <v>TED 3P 600VAC 30A WL BRKR</v>
          </cell>
          <cell r="E36443">
            <v>2651.9005822784811</v>
          </cell>
          <cell r="F36443" t="str">
            <v>Public Apr 25</v>
          </cell>
        </row>
        <row r="36444">
          <cell r="A36444" t="str">
            <v>7GSP007239R0006</v>
          </cell>
          <cell r="B36444" t="str">
            <v>ABB</v>
          </cell>
          <cell r="C36444" t="str">
            <v xml:space="preserve">Moulded Case Circuit Breaker </v>
          </cell>
          <cell r="D36444" t="str">
            <v>TED 3P 600VAC 30A WLFA BRKR</v>
          </cell>
          <cell r="E36444">
            <v>2821.3147528101263</v>
          </cell>
          <cell r="F36444" t="str">
            <v>Public Apr 25</v>
          </cell>
        </row>
        <row r="36445">
          <cell r="A36445" t="str">
            <v>7GSP007242R0006</v>
          </cell>
          <cell r="B36445" t="str">
            <v>ABB</v>
          </cell>
          <cell r="C36445" t="str">
            <v xml:space="preserve">Moulded Case Circuit Breaker </v>
          </cell>
          <cell r="D36445" t="str">
            <v>TED 3P 600VAC 30A XL BRKR</v>
          </cell>
          <cell r="E36445">
            <v>1814.090271100765</v>
          </cell>
          <cell r="F36445" t="str">
            <v>Public Apr 25</v>
          </cell>
        </row>
        <row r="36446">
          <cell r="A36446" t="str">
            <v>7GSP007243R0006</v>
          </cell>
          <cell r="B36446" t="str">
            <v>ABB</v>
          </cell>
          <cell r="C36446" t="str">
            <v xml:space="preserve">Moulded Case Circuit Breaker </v>
          </cell>
          <cell r="D36446" t="str">
            <v>TED 3P 600VAC 35A BRKR</v>
          </cell>
          <cell r="E36446">
            <v>4567.4239298969069</v>
          </cell>
          <cell r="F36446" t="str">
            <v>Public Apr 25</v>
          </cell>
        </row>
        <row r="36447">
          <cell r="A36447" t="str">
            <v>7GSP007244R0006</v>
          </cell>
          <cell r="B36447" t="str">
            <v>ABB</v>
          </cell>
          <cell r="C36447" t="str">
            <v xml:space="preserve">Moulded Case Circuit Breaker </v>
          </cell>
          <cell r="D36447" t="str">
            <v>TED 3P 600VAC 35A WL BRKR</v>
          </cell>
          <cell r="E36447">
            <v>2651.9005822784811</v>
          </cell>
          <cell r="F36447" t="str">
            <v>Public Apr 25</v>
          </cell>
        </row>
        <row r="36448">
          <cell r="A36448" t="str">
            <v>7GSP007247R0006</v>
          </cell>
          <cell r="B36448" t="str">
            <v>ABB</v>
          </cell>
          <cell r="C36448" t="str">
            <v xml:space="preserve">Moulded Case Circuit Breaker </v>
          </cell>
          <cell r="D36448" t="str">
            <v>TED 3P 600VAC 40A BRKR</v>
          </cell>
          <cell r="E36448">
            <v>4567.4239298969069</v>
          </cell>
          <cell r="F36448" t="str">
            <v>Public Apr 25</v>
          </cell>
        </row>
        <row r="36449">
          <cell r="A36449" t="str">
            <v>7GSP007248R0006</v>
          </cell>
          <cell r="B36449" t="str">
            <v>ABB</v>
          </cell>
          <cell r="C36449" t="str">
            <v xml:space="preserve">Moulded Case Circuit Breaker </v>
          </cell>
          <cell r="D36449" t="str">
            <v>TED 3P 600VAC 40A CL BRKR</v>
          </cell>
          <cell r="E36449">
            <v>2205.8742792151652</v>
          </cell>
          <cell r="F36449" t="str">
            <v>Public Apr 25</v>
          </cell>
        </row>
        <row r="36450">
          <cell r="A36450" t="str">
            <v>7GSP007249R0006</v>
          </cell>
          <cell r="B36450" t="str">
            <v>ABB</v>
          </cell>
          <cell r="C36450" t="str">
            <v xml:space="preserve">Moulded Case Circuit Breaker </v>
          </cell>
          <cell r="D36450" t="str">
            <v>TED 3P 600VAC 40A WL BRKR</v>
          </cell>
          <cell r="E36450">
            <v>2651.9005822784811</v>
          </cell>
          <cell r="F36450" t="str">
            <v>Public Apr 25</v>
          </cell>
        </row>
        <row r="36451">
          <cell r="A36451" t="str">
            <v>7GSP007252R0006</v>
          </cell>
          <cell r="B36451" t="str">
            <v>ABB</v>
          </cell>
          <cell r="C36451" t="str">
            <v xml:space="preserve">Moulded Case Circuit Breaker </v>
          </cell>
          <cell r="D36451" t="str">
            <v>TED 3P 600VAC 40A XL BRKR</v>
          </cell>
          <cell r="E36451">
            <v>1814.090271100765</v>
          </cell>
          <cell r="F36451" t="str">
            <v>Public Apr 25</v>
          </cell>
        </row>
        <row r="36452">
          <cell r="A36452" t="str">
            <v>7GSP007253R0006</v>
          </cell>
          <cell r="B36452" t="str">
            <v>ABB</v>
          </cell>
          <cell r="C36452" t="str">
            <v xml:space="preserve">Moulded Case Circuit Breaker </v>
          </cell>
          <cell r="D36452" t="str">
            <v>TED 3P 600VAC 45A BRKR</v>
          </cell>
          <cell r="E36452">
            <v>4567.4239298969069</v>
          </cell>
          <cell r="F36452" t="str">
            <v>Public Apr 25</v>
          </cell>
        </row>
        <row r="36453">
          <cell r="A36453" t="str">
            <v>7GSP007254R0006</v>
          </cell>
          <cell r="B36453" t="str">
            <v>ABB</v>
          </cell>
          <cell r="C36453" t="str">
            <v xml:space="preserve">Moulded Case Circuit Breaker </v>
          </cell>
          <cell r="D36453" t="str">
            <v>TED 3P 600VAC 45A WL BRKR</v>
          </cell>
          <cell r="E36453">
            <v>2651.9005822784811</v>
          </cell>
          <cell r="F36453" t="str">
            <v>Public Apr 25</v>
          </cell>
        </row>
        <row r="36454">
          <cell r="A36454" t="str">
            <v>7GSP007257R0006</v>
          </cell>
          <cell r="B36454" t="str">
            <v>ABB</v>
          </cell>
          <cell r="C36454" t="str">
            <v xml:space="preserve">Moulded Case Circuit Breaker </v>
          </cell>
          <cell r="D36454" t="str">
            <v>TED 3P 600VAC 45A BRKR XL XPORT</v>
          </cell>
          <cell r="E36454">
            <v>1814.090271100765</v>
          </cell>
          <cell r="F36454" t="str">
            <v>Public Apr 25</v>
          </cell>
        </row>
        <row r="36455">
          <cell r="A36455" t="str">
            <v>7GSP007258R0006</v>
          </cell>
          <cell r="B36455" t="str">
            <v>ABB</v>
          </cell>
          <cell r="C36455" t="str">
            <v xml:space="preserve">Moulded Case Circuit Breaker </v>
          </cell>
          <cell r="D36455" t="str">
            <v>TED 3P 600VAC 50A BRKR</v>
          </cell>
          <cell r="E36455">
            <v>4567.4239298969069</v>
          </cell>
          <cell r="F36455" t="str">
            <v>Public Apr 25</v>
          </cell>
        </row>
        <row r="36456">
          <cell r="A36456" t="str">
            <v>7GSP007259R0006</v>
          </cell>
          <cell r="B36456" t="str">
            <v>ABB</v>
          </cell>
          <cell r="C36456" t="str">
            <v xml:space="preserve">Moulded Case Circuit Breaker </v>
          </cell>
          <cell r="D36456" t="str">
            <v>TED 3P 600VAC 50A WL BRKR</v>
          </cell>
          <cell r="E36456">
            <v>2651.9005822784811</v>
          </cell>
          <cell r="F36456" t="str">
            <v>Public Apr 25</v>
          </cell>
        </row>
        <row r="36457">
          <cell r="A36457" t="str">
            <v>7GSP007262R0006</v>
          </cell>
          <cell r="B36457" t="str">
            <v>ABB</v>
          </cell>
          <cell r="C36457" t="str">
            <v xml:space="preserve">Moulded Case Circuit Breaker </v>
          </cell>
          <cell r="D36457" t="str">
            <v>TED 3P 600VAC 50A BRKR XL XPORT</v>
          </cell>
          <cell r="E36457">
            <v>1814.090271100765</v>
          </cell>
          <cell r="F36457" t="str">
            <v>Public Apr 25</v>
          </cell>
        </row>
        <row r="36458">
          <cell r="A36458" t="str">
            <v>7GSP007263R0006</v>
          </cell>
          <cell r="B36458" t="str">
            <v>ABB</v>
          </cell>
          <cell r="C36458" t="str">
            <v xml:space="preserve">Moulded Case Circuit Breaker </v>
          </cell>
          <cell r="D36458" t="str">
            <v>TED 3P 600VAC 60A BRKR</v>
          </cell>
          <cell r="E36458">
            <v>4567.4239298969069</v>
          </cell>
          <cell r="F36458" t="str">
            <v>Public Apr 25</v>
          </cell>
        </row>
        <row r="36459">
          <cell r="A36459" t="str">
            <v>7GSP007264R0006</v>
          </cell>
          <cell r="B36459" t="str">
            <v>ABB</v>
          </cell>
          <cell r="C36459" t="str">
            <v xml:space="preserve">Moulded Case Circuit Breaker </v>
          </cell>
          <cell r="D36459" t="str">
            <v>TED 3P 600VAC 60A WL BRKR</v>
          </cell>
          <cell r="E36459">
            <v>2651.9005822784811</v>
          </cell>
          <cell r="F36459" t="str">
            <v>Public Apr 25</v>
          </cell>
        </row>
        <row r="36460">
          <cell r="A36460" t="str">
            <v>7GSP007267R0006</v>
          </cell>
          <cell r="B36460" t="str">
            <v>ABB</v>
          </cell>
          <cell r="C36460" t="str">
            <v xml:space="preserve">Moulded Case Circuit Breaker </v>
          </cell>
          <cell r="D36460" t="str">
            <v>TED 3P 600VAC 70A BRKR</v>
          </cell>
          <cell r="E36460">
            <v>2282.2092610575328</v>
          </cell>
          <cell r="F36460" t="str">
            <v>Public Apr 25</v>
          </cell>
        </row>
        <row r="36461">
          <cell r="A36461" t="str">
            <v>7GSP007268R0006</v>
          </cell>
          <cell r="B36461" t="str">
            <v>ABB</v>
          </cell>
          <cell r="C36461" t="str">
            <v xml:space="preserve">Moulded Case Circuit Breaker </v>
          </cell>
          <cell r="D36461" t="str">
            <v>TED 3P 600VAC 70A WL BRKR</v>
          </cell>
          <cell r="E36461">
            <v>2821.3147528101263</v>
          </cell>
          <cell r="F36461" t="str">
            <v>Public Apr 25</v>
          </cell>
        </row>
        <row r="36462">
          <cell r="A36462" t="str">
            <v>7GSP007271R0006</v>
          </cell>
          <cell r="B36462" t="str">
            <v>ABB</v>
          </cell>
          <cell r="C36462" t="str">
            <v xml:space="preserve">Moulded Case Circuit Breaker </v>
          </cell>
          <cell r="D36462" t="str">
            <v>TED 3P 600VAC 70A XL BRKR</v>
          </cell>
          <cell r="E36462">
            <v>1938.1316468240775</v>
          </cell>
          <cell r="F36462" t="str">
            <v>Public Apr 25</v>
          </cell>
        </row>
        <row r="36463">
          <cell r="A36463" t="str">
            <v>7GSP007272R0006</v>
          </cell>
          <cell r="B36463" t="str">
            <v>ABB</v>
          </cell>
          <cell r="C36463" t="str">
            <v xml:space="preserve">Moulded Case Circuit Breaker </v>
          </cell>
          <cell r="D36463" t="str">
            <v>TED 3P 600VAC 80A BRKR</v>
          </cell>
          <cell r="E36463">
            <v>2781.886665721519</v>
          </cell>
          <cell r="F36463" t="str">
            <v>Public Apr 25</v>
          </cell>
        </row>
        <row r="36464">
          <cell r="A36464" t="str">
            <v>7GSP007273R0006</v>
          </cell>
          <cell r="B36464" t="str">
            <v>ABB</v>
          </cell>
          <cell r="C36464" t="str">
            <v xml:space="preserve">Moulded Case Circuit Breaker </v>
          </cell>
          <cell r="D36464" t="str">
            <v>TED 3P 600VAC 80A WL BRKR</v>
          </cell>
          <cell r="E36464">
            <v>2821.3147528101263</v>
          </cell>
          <cell r="F36464" t="str">
            <v>Public Apr 25</v>
          </cell>
        </row>
        <row r="36465">
          <cell r="A36465" t="str">
            <v>7GSP007276R0006</v>
          </cell>
          <cell r="B36465" t="str">
            <v>ABB</v>
          </cell>
          <cell r="C36465" t="str">
            <v xml:space="preserve">Moulded Case Circuit Breaker </v>
          </cell>
          <cell r="D36465" t="str">
            <v>TED 3P 600VAC 90A BRKR</v>
          </cell>
          <cell r="E36465">
            <v>2781.886665721519</v>
          </cell>
          <cell r="F36465" t="str">
            <v>Public Apr 25</v>
          </cell>
        </row>
        <row r="36466">
          <cell r="A36466" t="str">
            <v>7GSP007277R0006</v>
          </cell>
          <cell r="B36466" t="str">
            <v>ABB</v>
          </cell>
          <cell r="C36466" t="str">
            <v xml:space="preserve">Moulded Case Circuit Breaker </v>
          </cell>
          <cell r="D36466" t="str">
            <v>TED 3P 600VAC 90A WL BRKR</v>
          </cell>
          <cell r="E36466">
            <v>2821.3147528101263</v>
          </cell>
          <cell r="F36466" t="str">
            <v>Public Apr 25</v>
          </cell>
        </row>
        <row r="36467">
          <cell r="A36467" t="str">
            <v>7GSP007280R0006</v>
          </cell>
          <cell r="B36467" t="str">
            <v>ABB</v>
          </cell>
          <cell r="C36467" t="str">
            <v xml:space="preserve">Moulded Case Circuit Breaker </v>
          </cell>
          <cell r="D36467" t="str">
            <v>TED 3P 600VAC 100A BRKR</v>
          </cell>
          <cell r="E36467">
            <v>2781.886665721519</v>
          </cell>
          <cell r="F36467" t="str">
            <v>Public Apr 25</v>
          </cell>
        </row>
        <row r="36468">
          <cell r="A36468" t="str">
            <v>7GSP007281R0006</v>
          </cell>
          <cell r="B36468" t="str">
            <v>ABB</v>
          </cell>
          <cell r="C36468" t="str">
            <v xml:space="preserve">Moulded Case Circuit Breaker </v>
          </cell>
          <cell r="D36468" t="str">
            <v>TED 3P 600VAC 100A CL BRKR</v>
          </cell>
          <cell r="E36468">
            <v>2040.3749068174263</v>
          </cell>
          <cell r="F36468" t="str">
            <v>Public Apr 25</v>
          </cell>
        </row>
        <row r="36469">
          <cell r="A36469" t="str">
            <v>7GSP007282R0006</v>
          </cell>
          <cell r="B36469" t="str">
            <v>ABB</v>
          </cell>
          <cell r="C36469" t="str">
            <v xml:space="preserve">Moulded Case Circuit Breaker </v>
          </cell>
          <cell r="D36469" t="str">
            <v>TED 3P 600VAC 100A WL BRKR</v>
          </cell>
          <cell r="E36469">
            <v>2864.2696642025317</v>
          </cell>
          <cell r="F36469" t="str">
            <v>Public Apr 25</v>
          </cell>
        </row>
        <row r="36470">
          <cell r="A36470" t="str">
            <v>7GSP007285R0006</v>
          </cell>
          <cell r="B36470" t="str">
            <v>ABB</v>
          </cell>
          <cell r="C36470" t="str">
            <v xml:space="preserve">Moulded Case Circuit Breaker </v>
          </cell>
          <cell r="D36470" t="str">
            <v>TED 3P 600VAC 100A XL BRKR</v>
          </cell>
          <cell r="E36470">
            <v>1938.1316468240775</v>
          </cell>
          <cell r="F36470" t="str">
            <v>Public Apr 25</v>
          </cell>
        </row>
        <row r="36471">
          <cell r="A36471" t="str">
            <v>7GSP007287R0006</v>
          </cell>
          <cell r="B36471" t="str">
            <v>ABB</v>
          </cell>
          <cell r="C36471" t="str">
            <v xml:space="preserve">Moulded Case Circuit Breaker </v>
          </cell>
          <cell r="D36471" t="str">
            <v>TED 3P 600VAC 110A BRKR</v>
          </cell>
          <cell r="E36471">
            <v>4186.2717002993022</v>
          </cell>
          <cell r="F36471" t="str">
            <v>Public Apr 25</v>
          </cell>
        </row>
        <row r="36472">
          <cell r="A36472" t="str">
            <v>7GSP007288R0006</v>
          </cell>
          <cell r="B36472" t="str">
            <v>ABB</v>
          </cell>
          <cell r="C36472" t="str">
            <v xml:space="preserve">Moulded Case Circuit Breaker </v>
          </cell>
          <cell r="D36472" t="str">
            <v>TED 3P 600VAC 110A WL BRKR</v>
          </cell>
          <cell r="E36472">
            <v>5918.4271661772145</v>
          </cell>
          <cell r="F36472" t="str">
            <v>Public Apr 25</v>
          </cell>
        </row>
        <row r="36473">
          <cell r="A36473" t="str">
            <v>7GSP007291R0006</v>
          </cell>
          <cell r="B36473" t="str">
            <v>ABB</v>
          </cell>
          <cell r="C36473" t="str">
            <v xml:space="preserve">Moulded Case Circuit Breaker </v>
          </cell>
          <cell r="D36473" t="str">
            <v>TED 3P 600VAC 125A BRKR</v>
          </cell>
          <cell r="E36473">
            <v>5879.1980281518991</v>
          </cell>
          <cell r="F36473" t="str">
            <v>Public Apr 25</v>
          </cell>
        </row>
        <row r="36474">
          <cell r="A36474" t="str">
            <v>7GSP007292R0006</v>
          </cell>
          <cell r="B36474" t="str">
            <v>ABB</v>
          </cell>
          <cell r="C36474" t="str">
            <v xml:space="preserve">Moulded Case Circuit Breaker </v>
          </cell>
          <cell r="D36474" t="str">
            <v>TED 3P 600VAC 125A WL BRKR</v>
          </cell>
          <cell r="E36474">
            <v>5918.4271661772145</v>
          </cell>
          <cell r="F36474" t="str">
            <v>Public Apr 25</v>
          </cell>
        </row>
        <row r="36475">
          <cell r="A36475" t="str">
            <v>7GSP007295R0006</v>
          </cell>
          <cell r="B36475" t="str">
            <v>ABB</v>
          </cell>
          <cell r="C36475" t="str">
            <v xml:space="preserve">Moulded Case Circuit Breaker </v>
          </cell>
          <cell r="D36475" t="str">
            <v>TED 3P 600VAC 150A BRKR</v>
          </cell>
          <cell r="E36475">
            <v>6533.0531677974677</v>
          </cell>
          <cell r="F36475" t="str">
            <v>Public Apr 25</v>
          </cell>
        </row>
        <row r="36476">
          <cell r="A36476" t="str">
            <v>7GSP007296R0006</v>
          </cell>
          <cell r="B36476" t="str">
            <v>ABB</v>
          </cell>
          <cell r="C36476" t="str">
            <v xml:space="preserve">Moulded Case Circuit Breaker </v>
          </cell>
          <cell r="D36476" t="str">
            <v>TED 3P 600VAC 150A BRKR GET</v>
          </cell>
          <cell r="E36476">
            <v>5156.9233811772556</v>
          </cell>
          <cell r="F36476" t="str">
            <v>Public Apr 25</v>
          </cell>
        </row>
        <row r="36477">
          <cell r="A36477" t="str">
            <v>7GSP007297R0006</v>
          </cell>
          <cell r="B36477" t="str">
            <v>ABB</v>
          </cell>
          <cell r="C36477" t="str">
            <v xml:space="preserve">Moulded Case Circuit Breaker </v>
          </cell>
          <cell r="D36477" t="str">
            <v>TED 3P 600VAC 150A WL BRKR</v>
          </cell>
          <cell r="E36477">
            <v>5918.4271661772145</v>
          </cell>
          <cell r="F36477" t="str">
            <v>Public Apr 25</v>
          </cell>
        </row>
        <row r="36478">
          <cell r="A36478" t="str">
            <v>7GSP007298R0006</v>
          </cell>
          <cell r="B36478" t="str">
            <v>ABB</v>
          </cell>
          <cell r="C36478" t="str">
            <v xml:space="preserve">Moulded Case Circuit Breaker </v>
          </cell>
          <cell r="D36478" t="str">
            <v>TED 3P 600VAC 150A WLFA BRKR</v>
          </cell>
          <cell r="E36478">
            <v>5527.9308746258739</v>
          </cell>
          <cell r="F36478" t="str">
            <v>Public Apr 25</v>
          </cell>
        </row>
        <row r="36479">
          <cell r="A36479" t="str">
            <v>7GSP007300R0006</v>
          </cell>
          <cell r="B36479" t="str">
            <v>ABB</v>
          </cell>
          <cell r="C36479" t="str">
            <v xml:space="preserve">Moulded Case Circuit Breaker </v>
          </cell>
          <cell r="D36479" t="str">
            <v>TED 3P 600VAC 100A SWITCH</v>
          </cell>
          <cell r="E36479">
            <v>1802.7338685733289</v>
          </cell>
          <cell r="F36479" t="str">
            <v>Public Apr 25</v>
          </cell>
        </row>
        <row r="36480">
          <cell r="A36480" t="str">
            <v>7GSP007301R0006</v>
          </cell>
          <cell r="B36480" t="str">
            <v>ABB</v>
          </cell>
          <cell r="C36480" t="str">
            <v xml:space="preserve">Moulded Case Circuit Breaker </v>
          </cell>
          <cell r="D36480" t="str">
            <v>TED 3P 600VAC 100A LL SWITCH</v>
          </cell>
          <cell r="E36480">
            <v>1802.7338685733289</v>
          </cell>
          <cell r="F36480" t="str">
            <v>Public Apr 25</v>
          </cell>
        </row>
        <row r="36481">
          <cell r="A36481" t="str">
            <v>7GSP007302R0006</v>
          </cell>
          <cell r="B36481" t="str">
            <v>ABB</v>
          </cell>
          <cell r="C36481" t="str">
            <v xml:space="preserve">Moulded Case Circuit Breaker </v>
          </cell>
          <cell r="D36481" t="str">
            <v>TED 3P 600VAC 100A SWITCH X2</v>
          </cell>
          <cell r="E36481">
            <v>1802.7338685733289</v>
          </cell>
          <cell r="F36481" t="str">
            <v>Public Apr 25</v>
          </cell>
        </row>
        <row r="36482">
          <cell r="A36482" t="str">
            <v>7GSP007303R0006</v>
          </cell>
          <cell r="B36482" t="str">
            <v>ABB</v>
          </cell>
          <cell r="C36482" t="str">
            <v xml:space="preserve">Moulded Case Circuit Breaker </v>
          </cell>
          <cell r="D36482" t="str">
            <v>TED 3P 600VAC 100A XL SWITCH</v>
          </cell>
          <cell r="E36482">
            <v>1802.7338685733289</v>
          </cell>
          <cell r="F36482" t="str">
            <v>Public Apr 25</v>
          </cell>
        </row>
        <row r="36483">
          <cell r="A36483" t="str">
            <v>7GSP007304R0006</v>
          </cell>
          <cell r="B36483" t="str">
            <v>ABB</v>
          </cell>
          <cell r="C36483" t="str">
            <v xml:space="preserve">Moulded Case Circuit Breaker </v>
          </cell>
          <cell r="D36483" t="str">
            <v>TED 3P 600VAC 110A SWITCH</v>
          </cell>
          <cell r="E36483">
            <v>2998.6485841037588</v>
          </cell>
          <cell r="F36483" t="str">
            <v>Public Apr 25</v>
          </cell>
        </row>
        <row r="36484">
          <cell r="A36484" t="str">
            <v>7GSP007305R0006</v>
          </cell>
          <cell r="B36484" t="str">
            <v>ABB</v>
          </cell>
          <cell r="C36484" t="str">
            <v xml:space="preserve">Moulded Case Circuit Breaker </v>
          </cell>
          <cell r="D36484" t="str">
            <v>TED 3P 600VAC 150A SWITCH</v>
          </cell>
          <cell r="E36484">
            <v>3004.7781904888602</v>
          </cell>
          <cell r="F36484" t="str">
            <v>Public Apr 25</v>
          </cell>
        </row>
        <row r="36485">
          <cell r="A36485" t="str">
            <v>7GSP007306R0006</v>
          </cell>
          <cell r="B36485" t="str">
            <v>ABB</v>
          </cell>
          <cell r="C36485" t="str">
            <v xml:space="preserve">Moulded Case Circuit Breaker </v>
          </cell>
          <cell r="D36485" t="str">
            <v>TED 3P 600VAC 150A LL SWITCH</v>
          </cell>
          <cell r="E36485">
            <v>3004.7781904888602</v>
          </cell>
          <cell r="F36485" t="str">
            <v>Public Apr 25</v>
          </cell>
        </row>
        <row r="36486">
          <cell r="A36486" t="str">
            <v>7GSP007307R0006</v>
          </cell>
          <cell r="B36486" t="str">
            <v>ABB</v>
          </cell>
          <cell r="C36486" t="str">
            <v xml:space="preserve">Moulded Case Circuit Breaker </v>
          </cell>
          <cell r="D36486" t="str">
            <v>TED 3P 600VAC 150A SWITCH X2</v>
          </cell>
          <cell r="E36486">
            <v>3004.7781904888602</v>
          </cell>
          <cell r="F36486" t="str">
            <v>Public Apr 25</v>
          </cell>
        </row>
        <row r="36487">
          <cell r="A36487" t="str">
            <v>7GSP007308R0006</v>
          </cell>
          <cell r="B36487" t="str">
            <v>ABB</v>
          </cell>
          <cell r="C36487" t="str">
            <v xml:space="preserve">Moulded Case Circuit Breaker </v>
          </cell>
          <cell r="D36487" t="str">
            <v>TED 3P 600VAC 150A SWITCH XL XPORT</v>
          </cell>
          <cell r="E36487">
            <v>3004.7781904888602</v>
          </cell>
          <cell r="F36487" t="str">
            <v>Public Apr 25</v>
          </cell>
        </row>
        <row r="36488">
          <cell r="A36488" t="str">
            <v>7GSP007309R0006</v>
          </cell>
          <cell r="B36488" t="str">
            <v>ABB</v>
          </cell>
          <cell r="C36488" t="str">
            <v xml:space="preserve">Moulded Case Circuit Breaker </v>
          </cell>
          <cell r="D36488" t="str">
            <v>TED 3P 600VAC 100A YT SWITCH</v>
          </cell>
          <cell r="E36488">
            <v>1892.9317392750252</v>
          </cell>
          <cell r="F36488" t="str">
            <v>Public Apr 25</v>
          </cell>
        </row>
        <row r="36489">
          <cell r="A36489" t="str">
            <v>7GSP007310R0006</v>
          </cell>
          <cell r="B36489" t="str">
            <v>ABB</v>
          </cell>
          <cell r="C36489" t="str">
            <v xml:space="preserve">Moulded Case Circuit Breaker </v>
          </cell>
          <cell r="D36489" t="str">
            <v>TED 3P 600VAC 100A YT SWITCH A</v>
          </cell>
          <cell r="E36489">
            <v>1892.9317392750252</v>
          </cell>
          <cell r="F36489" t="str">
            <v>Public Apr 25</v>
          </cell>
        </row>
        <row r="36490">
          <cell r="A36490" t="str">
            <v>7GSP007311R0006</v>
          </cell>
          <cell r="B36490" t="str">
            <v>ABB</v>
          </cell>
          <cell r="C36490" t="str">
            <v xml:space="preserve">Moulded Case Circuit Breaker </v>
          </cell>
          <cell r="D36490" t="str">
            <v>TED 3P 600VAC 150A YT SWITCH</v>
          </cell>
          <cell r="E36490">
            <v>7895.3608576648103</v>
          </cell>
          <cell r="F36490" t="str">
            <v>Public Apr 25</v>
          </cell>
        </row>
        <row r="36491">
          <cell r="A36491" t="str">
            <v>7GSP007344R0006</v>
          </cell>
          <cell r="B36491" t="str">
            <v>ABB</v>
          </cell>
          <cell r="C36491" t="str">
            <v xml:space="preserve">Moulded Case Circuit Breaker </v>
          </cell>
          <cell r="D36491" t="str">
            <v>SHUNT TRIP 120VAC</v>
          </cell>
          <cell r="E36491">
            <v>3227.5347388094451</v>
          </cell>
          <cell r="F36491" t="str">
            <v>Public Apr 25</v>
          </cell>
        </row>
        <row r="36492">
          <cell r="A36492" t="str">
            <v>7GSP007351R0006</v>
          </cell>
          <cell r="B36492" t="str">
            <v>ABB</v>
          </cell>
          <cell r="C36492" t="str">
            <v xml:space="preserve">Moulded Case Circuit Breaker </v>
          </cell>
          <cell r="D36492" t="str">
            <v>SHUNT TRIP 24VDC</v>
          </cell>
          <cell r="E36492">
            <v>3227.5347388094451</v>
          </cell>
          <cell r="F36492" t="str">
            <v>Public Apr 25</v>
          </cell>
        </row>
        <row r="36493">
          <cell r="A36493" t="str">
            <v>7GSP007366R0006</v>
          </cell>
          <cell r="B36493" t="str">
            <v>ABB</v>
          </cell>
          <cell r="C36493" t="str">
            <v xml:space="preserve">Moulded Case Circuit Breaker </v>
          </cell>
          <cell r="D36493" t="str">
            <v>THED 1P 277VAC 125VDC 15A</v>
          </cell>
          <cell r="E36493">
            <v>882.40197964748938</v>
          </cell>
          <cell r="F36493" t="str">
            <v>Public Apr 25</v>
          </cell>
        </row>
        <row r="36494">
          <cell r="A36494" t="str">
            <v>7GSP007367R0006</v>
          </cell>
          <cell r="B36494" t="str">
            <v>ABB</v>
          </cell>
          <cell r="C36494" t="str">
            <v xml:space="preserve">Moulded Case Circuit Breaker </v>
          </cell>
          <cell r="D36494" t="str">
            <v>THED 1P 277VAC 125VDC 15A WL BRKR</v>
          </cell>
          <cell r="E36494">
            <v>888.1514554040574</v>
          </cell>
          <cell r="F36494" t="str">
            <v>Public Apr 25</v>
          </cell>
        </row>
        <row r="36495">
          <cell r="A36495" t="str">
            <v>7GSP007370R0006</v>
          </cell>
          <cell r="B36495" t="str">
            <v>ABB</v>
          </cell>
          <cell r="C36495" t="str">
            <v xml:space="preserve">Moulded Case Circuit Breaker </v>
          </cell>
          <cell r="D36495" t="str">
            <v>THED 1P 277VAC 125VDC 20A</v>
          </cell>
          <cell r="E36495">
            <v>882.40197964748938</v>
          </cell>
          <cell r="F36495" t="str">
            <v>Public Apr 25</v>
          </cell>
        </row>
        <row r="36496">
          <cell r="A36496" t="str">
            <v>7GSP007371R0006</v>
          </cell>
          <cell r="B36496" t="str">
            <v>ABB</v>
          </cell>
          <cell r="C36496" t="str">
            <v xml:space="preserve">Moulded Case Circuit Breaker </v>
          </cell>
          <cell r="D36496" t="str">
            <v>THED 1P 277VAC 125VDC 20A BRKR V</v>
          </cell>
          <cell r="E36496">
            <v>837.86730069837074</v>
          </cell>
          <cell r="F36496" t="str">
            <v>Public Apr 25</v>
          </cell>
        </row>
        <row r="36497">
          <cell r="A36497" t="str">
            <v>7GSP007372R0006</v>
          </cell>
          <cell r="B36497" t="str">
            <v>ABB</v>
          </cell>
          <cell r="C36497" t="str">
            <v xml:space="preserve">Moulded Case Circuit Breaker </v>
          </cell>
          <cell r="D36497" t="str">
            <v>THED 1P 277VAC 125VDC 20A WL BRKR</v>
          </cell>
          <cell r="E36497">
            <v>887.85447835051571</v>
          </cell>
          <cell r="F36497" t="str">
            <v>Public Apr 25</v>
          </cell>
        </row>
        <row r="36498">
          <cell r="A36498" t="str">
            <v>7GSP007375R0006</v>
          </cell>
          <cell r="B36498" t="str">
            <v>ABB</v>
          </cell>
          <cell r="C36498" t="str">
            <v xml:space="preserve">Moulded Case Circuit Breaker </v>
          </cell>
          <cell r="D36498" t="str">
            <v>THED 1P 277VAC 125VDC 25A</v>
          </cell>
          <cell r="E36498">
            <v>882.40197964748938</v>
          </cell>
          <cell r="F36498" t="str">
            <v>Public Apr 25</v>
          </cell>
        </row>
        <row r="36499">
          <cell r="A36499" t="str">
            <v>7GSP007377R0006</v>
          </cell>
          <cell r="B36499" t="str">
            <v>ABB</v>
          </cell>
          <cell r="C36499" t="str">
            <v xml:space="preserve">Moulded Case Circuit Breaker </v>
          </cell>
          <cell r="D36499" t="str">
            <v>THED 1P 277VAC 125VDC 25A WL BRKR</v>
          </cell>
          <cell r="E36499">
            <v>887.85447835051571</v>
          </cell>
          <cell r="F36499" t="str">
            <v>Public Apr 25</v>
          </cell>
        </row>
        <row r="36500">
          <cell r="A36500" t="str">
            <v>7GSP007380R0006</v>
          </cell>
          <cell r="B36500" t="str">
            <v>ABB</v>
          </cell>
          <cell r="C36500" t="str">
            <v xml:space="preserve">Moulded Case Circuit Breaker </v>
          </cell>
          <cell r="D36500" t="str">
            <v>THED 1P 277VAC 125VDC 30A</v>
          </cell>
          <cell r="E36500">
            <v>882.40197964748938</v>
          </cell>
          <cell r="F36500" t="str">
            <v>Public Apr 25</v>
          </cell>
        </row>
        <row r="36501">
          <cell r="A36501" t="str">
            <v>7GSP007382R0006</v>
          </cell>
          <cell r="B36501" t="str">
            <v>ABB</v>
          </cell>
          <cell r="C36501" t="str">
            <v xml:space="preserve">Moulded Case Circuit Breaker </v>
          </cell>
          <cell r="D36501" t="str">
            <v>THED 1P 277VAC 125VDC 30A BRKR V</v>
          </cell>
          <cell r="E36501">
            <v>837.86730069837074</v>
          </cell>
          <cell r="F36501" t="str">
            <v>Public Apr 25</v>
          </cell>
        </row>
        <row r="36502">
          <cell r="A36502" t="str">
            <v>7GSP007383R0006</v>
          </cell>
          <cell r="B36502" t="str">
            <v>ABB</v>
          </cell>
          <cell r="C36502" t="str">
            <v xml:space="preserve">Moulded Case Circuit Breaker </v>
          </cell>
          <cell r="D36502" t="str">
            <v>THED 1P 277VAC 125VDC 30A WL BRKR</v>
          </cell>
          <cell r="E36502">
            <v>887.85447835051571</v>
          </cell>
          <cell r="F36502" t="str">
            <v>Public Apr 25</v>
          </cell>
        </row>
        <row r="36503">
          <cell r="A36503" t="str">
            <v>7GSP007388R0006</v>
          </cell>
          <cell r="B36503" t="str">
            <v>ABB</v>
          </cell>
          <cell r="C36503" t="str">
            <v xml:space="preserve">Moulded Case Circuit Breaker </v>
          </cell>
          <cell r="D36503" t="str">
            <v>THED 1P 347VAC 15A</v>
          </cell>
          <cell r="E36503">
            <v>1025.7468638510145</v>
          </cell>
          <cell r="F36503" t="str">
            <v>Public Apr 25</v>
          </cell>
        </row>
        <row r="36504">
          <cell r="A36504" t="str">
            <v>7GSP007389R0006</v>
          </cell>
          <cell r="B36504" t="str">
            <v>ABB</v>
          </cell>
          <cell r="C36504" t="str">
            <v xml:space="preserve">Moulded Case Circuit Breaker </v>
          </cell>
          <cell r="D36504" t="str">
            <v>THED 1P 347VAC 15A WL BRKR</v>
          </cell>
          <cell r="E36504">
            <v>1031.6626467575659</v>
          </cell>
          <cell r="F36504" t="str">
            <v>Public Apr 25</v>
          </cell>
        </row>
        <row r="36505">
          <cell r="A36505" t="str">
            <v>7GSP007392R0006</v>
          </cell>
          <cell r="B36505" t="str">
            <v>ABB</v>
          </cell>
          <cell r="C36505" t="str">
            <v xml:space="preserve">Moulded Case Circuit Breaker </v>
          </cell>
          <cell r="D36505" t="str">
            <v>THED 1P 347VAC 20A</v>
          </cell>
          <cell r="E36505">
            <v>1025.7468638510145</v>
          </cell>
          <cell r="F36505" t="str">
            <v>Public Apr 25</v>
          </cell>
        </row>
        <row r="36506">
          <cell r="A36506" t="str">
            <v>7GSP007393R0006</v>
          </cell>
          <cell r="B36506" t="str">
            <v>ABB</v>
          </cell>
          <cell r="C36506" t="str">
            <v xml:space="preserve">Moulded Case Circuit Breaker </v>
          </cell>
          <cell r="D36506" t="str">
            <v>THED 1P 347VAC 20A WL BRKR</v>
          </cell>
          <cell r="E36506">
            <v>1031.6626467575659</v>
          </cell>
          <cell r="F36506" t="str">
            <v>Public Apr 25</v>
          </cell>
        </row>
        <row r="36507">
          <cell r="A36507" t="str">
            <v>7GSP007396R0006</v>
          </cell>
          <cell r="B36507" t="str">
            <v>ABB</v>
          </cell>
          <cell r="C36507" t="str">
            <v xml:space="preserve">Moulded Case Circuit Breaker </v>
          </cell>
          <cell r="D36507" t="str">
            <v>THED 1P 347VAC 25A</v>
          </cell>
          <cell r="E36507">
            <v>1025.7468638510145</v>
          </cell>
          <cell r="F36507" t="str">
            <v>Public Apr 25</v>
          </cell>
        </row>
        <row r="36508">
          <cell r="A36508" t="str">
            <v>7GSP007397R0006</v>
          </cell>
          <cell r="B36508" t="str">
            <v>ABB</v>
          </cell>
          <cell r="C36508" t="str">
            <v xml:space="preserve">Moulded Case Circuit Breaker </v>
          </cell>
          <cell r="D36508" t="str">
            <v>THED 1P 347VAC 25A WL BRKR</v>
          </cell>
          <cell r="E36508">
            <v>1031.6626467575659</v>
          </cell>
          <cell r="F36508" t="str">
            <v>Public Apr 25</v>
          </cell>
        </row>
        <row r="36509">
          <cell r="A36509" t="str">
            <v>7GSP007400R0006</v>
          </cell>
          <cell r="B36509" t="str">
            <v>ABB</v>
          </cell>
          <cell r="C36509" t="str">
            <v xml:space="preserve">Moulded Case Circuit Breaker </v>
          </cell>
          <cell r="D36509" t="str">
            <v>THED 1P 347VAC 30A</v>
          </cell>
          <cell r="E36509">
            <v>1025.7468638510145</v>
          </cell>
          <cell r="F36509" t="str">
            <v>Public Apr 25</v>
          </cell>
        </row>
        <row r="36510">
          <cell r="A36510" t="str">
            <v>7GSP007401R0006</v>
          </cell>
          <cell r="B36510" t="str">
            <v>ABB</v>
          </cell>
          <cell r="C36510" t="str">
            <v xml:space="preserve">Moulded Case Circuit Breaker </v>
          </cell>
          <cell r="D36510" t="str">
            <v>THED 1P 347VAC 30A WL BRKR</v>
          </cell>
          <cell r="E36510">
            <v>1031.6626467575659</v>
          </cell>
          <cell r="F36510" t="str">
            <v>Public Apr 25</v>
          </cell>
        </row>
        <row r="36511">
          <cell r="A36511" t="str">
            <v>7GSP007404R0006</v>
          </cell>
          <cell r="B36511" t="str">
            <v>ABB</v>
          </cell>
          <cell r="C36511" t="str">
            <v xml:space="preserve">Moulded Case Circuit Breaker </v>
          </cell>
          <cell r="D36511" t="str">
            <v>THED 2P 480VAC 250VDC 15A</v>
          </cell>
          <cell r="E36511">
            <v>1537.9491276355175</v>
          </cell>
          <cell r="F36511" t="str">
            <v>Public Apr 25</v>
          </cell>
        </row>
        <row r="36512">
          <cell r="A36512" t="str">
            <v>7GSP007405R0006</v>
          </cell>
          <cell r="B36512" t="str">
            <v>ABB</v>
          </cell>
          <cell r="C36512" t="str">
            <v xml:space="preserve">Moulded Case Circuit Breaker </v>
          </cell>
          <cell r="D36512" t="str">
            <v>THED 2P 480VAC 250VDC 15A WL BRKR</v>
          </cell>
          <cell r="E36512">
            <v>1551.123029730629</v>
          </cell>
          <cell r="F36512" t="str">
            <v>Public Apr 25</v>
          </cell>
        </row>
        <row r="36513">
          <cell r="A36513" t="str">
            <v>7GSP007408R0006</v>
          </cell>
          <cell r="B36513" t="str">
            <v>ABB</v>
          </cell>
          <cell r="C36513" t="str">
            <v xml:space="preserve">Moulded Case Circuit Breaker </v>
          </cell>
          <cell r="D36513" t="str">
            <v>THED 2P 480VAC 250VDC 20A</v>
          </cell>
          <cell r="E36513">
            <v>1537.9491276355175</v>
          </cell>
          <cell r="F36513" t="str">
            <v>Public Apr 25</v>
          </cell>
        </row>
        <row r="36514">
          <cell r="A36514" t="str">
            <v>7GSP007409R0006</v>
          </cell>
          <cell r="B36514" t="str">
            <v>ABB</v>
          </cell>
          <cell r="C36514" t="str">
            <v xml:space="preserve">Moulded Case Circuit Breaker </v>
          </cell>
          <cell r="D36514" t="str">
            <v>THED 2P 480VAC 250VDC 20A WL BRKR</v>
          </cell>
          <cell r="E36514">
            <v>1551.123029730629</v>
          </cell>
          <cell r="F36514" t="str">
            <v>Public Apr 25</v>
          </cell>
        </row>
        <row r="36515">
          <cell r="A36515" t="str">
            <v>7GSP007412R0006</v>
          </cell>
          <cell r="B36515" t="str">
            <v>ABB</v>
          </cell>
          <cell r="C36515" t="str">
            <v xml:space="preserve">Moulded Case Circuit Breaker </v>
          </cell>
          <cell r="D36515" t="str">
            <v>THED 2P 480VAC 250VDC 25A</v>
          </cell>
          <cell r="E36515">
            <v>1537.9491276355175</v>
          </cell>
          <cell r="F36515" t="str">
            <v>Public Apr 25</v>
          </cell>
        </row>
        <row r="36516">
          <cell r="A36516" t="str">
            <v>7GSP007413R0006</v>
          </cell>
          <cell r="B36516" t="str">
            <v>ABB</v>
          </cell>
          <cell r="C36516" t="str">
            <v xml:space="preserve">Moulded Case Circuit Breaker </v>
          </cell>
          <cell r="D36516" t="str">
            <v>THED 2P 480VAC 250VDC 25A WL BRKR</v>
          </cell>
          <cell r="E36516">
            <v>1551.123029730629</v>
          </cell>
          <cell r="F36516" t="str">
            <v>Public Apr 25</v>
          </cell>
        </row>
        <row r="36517">
          <cell r="A36517" t="str">
            <v>7GSP007416R0006</v>
          </cell>
          <cell r="B36517" t="str">
            <v>ABB</v>
          </cell>
          <cell r="C36517" t="str">
            <v xml:space="preserve">Moulded Case Circuit Breaker </v>
          </cell>
          <cell r="D36517" t="str">
            <v>THED 2P 480VAC 250VDC 30A</v>
          </cell>
          <cell r="E36517">
            <v>1537.9491276355175</v>
          </cell>
          <cell r="F36517" t="str">
            <v>Public Apr 25</v>
          </cell>
        </row>
        <row r="36518">
          <cell r="A36518" t="str">
            <v>7GSP007417R0006</v>
          </cell>
          <cell r="B36518" t="str">
            <v>ABB</v>
          </cell>
          <cell r="C36518" t="str">
            <v xml:space="preserve">Moulded Case Circuit Breaker </v>
          </cell>
          <cell r="D36518" t="str">
            <v>THED 2P 480VAC 250VDC 30A WL BRKR</v>
          </cell>
          <cell r="E36518">
            <v>1551.123029730629</v>
          </cell>
          <cell r="F36518" t="str">
            <v>Public Apr 25</v>
          </cell>
        </row>
        <row r="36519">
          <cell r="A36519" t="str">
            <v>7GSP007420R0006</v>
          </cell>
          <cell r="B36519" t="str">
            <v>ABB</v>
          </cell>
          <cell r="C36519" t="str">
            <v xml:space="preserve">Moulded Case Circuit Breaker </v>
          </cell>
          <cell r="D36519" t="str">
            <v>THED 2P 480VAC 250VDC 35A</v>
          </cell>
          <cell r="E36519">
            <v>1537.9491276355175</v>
          </cell>
          <cell r="F36519" t="str">
            <v>Public Apr 25</v>
          </cell>
        </row>
        <row r="36520">
          <cell r="A36520" t="str">
            <v>7GSP007421R0006</v>
          </cell>
          <cell r="B36520" t="str">
            <v>ABB</v>
          </cell>
          <cell r="C36520" t="str">
            <v xml:space="preserve">Moulded Case Circuit Breaker </v>
          </cell>
          <cell r="D36520" t="str">
            <v>THED 2P 480VAC 250VDC 35A WL BRKR</v>
          </cell>
          <cell r="E36520">
            <v>1551.123029730629</v>
          </cell>
          <cell r="F36520" t="str">
            <v>Public Apr 25</v>
          </cell>
        </row>
        <row r="36521">
          <cell r="A36521" t="str">
            <v>7GSP007424R0006</v>
          </cell>
          <cell r="B36521" t="str">
            <v>ABB</v>
          </cell>
          <cell r="C36521" t="str">
            <v xml:space="preserve">Moulded Case Circuit Breaker </v>
          </cell>
          <cell r="D36521" t="str">
            <v>THED 2P 480VAC 250VDC 40A</v>
          </cell>
          <cell r="E36521">
            <v>1537.9491276355175</v>
          </cell>
          <cell r="F36521" t="str">
            <v>Public Apr 25</v>
          </cell>
        </row>
        <row r="36522">
          <cell r="A36522" t="str">
            <v>7GSP007425R0006</v>
          </cell>
          <cell r="B36522" t="str">
            <v>ABB</v>
          </cell>
          <cell r="C36522" t="str">
            <v xml:space="preserve">Moulded Case Circuit Breaker </v>
          </cell>
          <cell r="D36522" t="str">
            <v>THED 2P 480VAC 250VDC 40A WL BRKR</v>
          </cell>
          <cell r="E36522">
            <v>1551.123029730629</v>
          </cell>
          <cell r="F36522" t="str">
            <v>Public Apr 25</v>
          </cell>
        </row>
        <row r="36523">
          <cell r="A36523" t="str">
            <v>7GSP007428R0006</v>
          </cell>
          <cell r="B36523" t="str">
            <v>ABB</v>
          </cell>
          <cell r="C36523" t="str">
            <v xml:space="preserve">Moulded Case Circuit Breaker </v>
          </cell>
          <cell r="D36523" t="str">
            <v>THED 2P 480VAC 250VDC 45A</v>
          </cell>
          <cell r="E36523">
            <v>1537.9491276355175</v>
          </cell>
          <cell r="F36523" t="str">
            <v>Public Apr 25</v>
          </cell>
        </row>
        <row r="36524">
          <cell r="A36524" t="str">
            <v>7GSP007429R0006</v>
          </cell>
          <cell r="B36524" t="str">
            <v>ABB</v>
          </cell>
          <cell r="C36524" t="str">
            <v xml:space="preserve">Moulded Case Circuit Breaker </v>
          </cell>
          <cell r="D36524" t="str">
            <v>THED 2P 480VAC 250VDC 45A WL BRKR</v>
          </cell>
          <cell r="E36524">
            <v>1551.123029730629</v>
          </cell>
          <cell r="F36524" t="str">
            <v>Public Apr 25</v>
          </cell>
        </row>
        <row r="36525">
          <cell r="A36525" t="str">
            <v>7GSP007432R0006</v>
          </cell>
          <cell r="B36525" t="str">
            <v>ABB</v>
          </cell>
          <cell r="C36525" t="str">
            <v xml:space="preserve">Moulded Case Circuit Breaker </v>
          </cell>
          <cell r="D36525" t="str">
            <v>THED 2P 480VAC 250VDC 50A</v>
          </cell>
          <cell r="E36525">
            <v>1537.9491276355175</v>
          </cell>
          <cell r="F36525" t="str">
            <v>Public Apr 25</v>
          </cell>
        </row>
        <row r="36526">
          <cell r="A36526" t="str">
            <v>7GSP007433R0006</v>
          </cell>
          <cell r="B36526" t="str">
            <v>ABB</v>
          </cell>
          <cell r="C36526" t="str">
            <v xml:space="preserve">Moulded Case Circuit Breaker </v>
          </cell>
          <cell r="D36526" t="str">
            <v>THED 2P 480VAC 250VDC 50A WL BRKR</v>
          </cell>
          <cell r="E36526">
            <v>1551.123029730629</v>
          </cell>
          <cell r="F36526" t="str">
            <v>Public Apr 25</v>
          </cell>
        </row>
        <row r="36527">
          <cell r="A36527" t="str">
            <v>7GSP007436R0006</v>
          </cell>
          <cell r="B36527" t="str">
            <v>ABB</v>
          </cell>
          <cell r="C36527" t="str">
            <v xml:space="preserve">Moulded Case Circuit Breaker </v>
          </cell>
          <cell r="D36527" t="str">
            <v>THED 2P 480VAC 250VDC 60A</v>
          </cell>
          <cell r="E36527">
            <v>1537.9491276355175</v>
          </cell>
          <cell r="F36527" t="str">
            <v>Public Apr 25</v>
          </cell>
        </row>
        <row r="36528">
          <cell r="A36528" t="str">
            <v>7GSP007437R0006</v>
          </cell>
          <cell r="B36528" t="str">
            <v>ABB</v>
          </cell>
          <cell r="C36528" t="str">
            <v xml:space="preserve">Moulded Case Circuit Breaker </v>
          </cell>
          <cell r="D36528" t="str">
            <v>THED 2P 480VAC 250VDC 60A WL BRKR</v>
          </cell>
          <cell r="E36528">
            <v>1551.123029730629</v>
          </cell>
          <cell r="F36528" t="str">
            <v>Public Apr 25</v>
          </cell>
        </row>
        <row r="36529">
          <cell r="A36529" t="str">
            <v>7GSP007440R0006</v>
          </cell>
          <cell r="B36529" t="str">
            <v>ABB</v>
          </cell>
          <cell r="C36529" t="str">
            <v xml:space="preserve">Moulded Case Circuit Breaker </v>
          </cell>
          <cell r="D36529" t="str">
            <v>THED 2P 480VAC 250VDC 70A</v>
          </cell>
          <cell r="E36529">
            <v>1763.7704791486531</v>
          </cell>
          <cell r="F36529" t="str">
            <v>Public Apr 25</v>
          </cell>
        </row>
        <row r="36530">
          <cell r="A36530" t="str">
            <v>7GSP007441R0006</v>
          </cell>
          <cell r="B36530" t="str">
            <v>ABB</v>
          </cell>
          <cell r="C36530" t="str">
            <v xml:space="preserve">Moulded Case Circuit Breaker </v>
          </cell>
          <cell r="D36530" t="str">
            <v>THED 2P 480VAC 250VDC 70A WL BRKR</v>
          </cell>
          <cell r="E36530">
            <v>1775.6970776188898</v>
          </cell>
          <cell r="F36530" t="str">
            <v>Public Apr 25</v>
          </cell>
        </row>
        <row r="36531">
          <cell r="A36531" t="str">
            <v>7GSP007444R0006</v>
          </cell>
          <cell r="B36531" t="str">
            <v>ABB</v>
          </cell>
          <cell r="C36531" t="str">
            <v xml:space="preserve">Moulded Case Circuit Breaker </v>
          </cell>
          <cell r="D36531" t="str">
            <v>THED 2P 480VAC 250VDC 80A</v>
          </cell>
          <cell r="E36531">
            <v>1763.7704791486531</v>
          </cell>
          <cell r="F36531" t="str">
            <v>Public Apr 25</v>
          </cell>
        </row>
        <row r="36532">
          <cell r="A36532" t="str">
            <v>7GSP007445R0006</v>
          </cell>
          <cell r="B36532" t="str">
            <v>ABB</v>
          </cell>
          <cell r="C36532" t="str">
            <v xml:space="preserve">Moulded Case Circuit Breaker </v>
          </cell>
          <cell r="D36532" t="str">
            <v>THED 2P 480VAC 250VDC 80A WL BRKR</v>
          </cell>
          <cell r="E36532">
            <v>1775.6970776188898</v>
          </cell>
          <cell r="F36532" t="str">
            <v>Public Apr 25</v>
          </cell>
        </row>
        <row r="36533">
          <cell r="A36533" t="str">
            <v>7GSP007448R0006</v>
          </cell>
          <cell r="B36533" t="str">
            <v>ABB</v>
          </cell>
          <cell r="C36533" t="str">
            <v xml:space="preserve">Moulded Case Circuit Breaker </v>
          </cell>
          <cell r="D36533" t="str">
            <v>THED 2P 480VAC 250VDC 90A</v>
          </cell>
          <cell r="E36533">
            <v>1763.7704791486531</v>
          </cell>
          <cell r="F36533" t="str">
            <v>Public Apr 25</v>
          </cell>
        </row>
        <row r="36534">
          <cell r="A36534" t="str">
            <v>7GSP007449R0006</v>
          </cell>
          <cell r="B36534" t="str">
            <v>ABB</v>
          </cell>
          <cell r="C36534" t="str">
            <v xml:space="preserve">Moulded Case Circuit Breaker </v>
          </cell>
          <cell r="D36534" t="str">
            <v>THED 2P 480VAC 250VDC 90A WL BRKR</v>
          </cell>
          <cell r="E36534">
            <v>1543.853031459927</v>
          </cell>
          <cell r="F36534" t="str">
            <v>Public Apr 25</v>
          </cell>
        </row>
        <row r="36535">
          <cell r="A36535" t="str">
            <v>7GSP007452R0006</v>
          </cell>
          <cell r="B36535" t="str">
            <v>ABB</v>
          </cell>
          <cell r="C36535" t="str">
            <v xml:space="preserve">Moulded Case Circuit Breaker </v>
          </cell>
          <cell r="D36535" t="str">
            <v>THED 2P 480VAC 250VDC 100A</v>
          </cell>
          <cell r="E36535">
            <v>1763.7704791486531</v>
          </cell>
          <cell r="F36535" t="str">
            <v>Public Apr 25</v>
          </cell>
        </row>
        <row r="36536">
          <cell r="A36536" t="str">
            <v>7GSP007453R0006</v>
          </cell>
          <cell r="B36536" t="str">
            <v>ABB</v>
          </cell>
          <cell r="C36536" t="str">
            <v xml:space="preserve">Moulded Case Circuit Breaker </v>
          </cell>
          <cell r="D36536" t="str">
            <v>THED 2P 480VAC 250VDC 100A WL BRKR</v>
          </cell>
          <cell r="E36536">
            <v>1775.6970776188898</v>
          </cell>
          <cell r="F36536" t="str">
            <v>Public Apr 25</v>
          </cell>
        </row>
        <row r="36537">
          <cell r="A36537" t="str">
            <v>7GSP007494R0006</v>
          </cell>
          <cell r="B36537" t="str">
            <v>ABB</v>
          </cell>
          <cell r="C36537" t="str">
            <v xml:space="preserve">Moulded Case Circuit Breaker </v>
          </cell>
          <cell r="D36537" t="str">
            <v>THED 3P 480VAC 30A WL BRKR</v>
          </cell>
          <cell r="E36537">
            <v>1403.7867739275025</v>
          </cell>
          <cell r="F36537" t="str">
            <v>Public Apr 25</v>
          </cell>
        </row>
        <row r="36538">
          <cell r="A36538" t="str">
            <v>7GSP007505R0006</v>
          </cell>
          <cell r="B36538" t="str">
            <v>ABB</v>
          </cell>
          <cell r="C36538" t="str">
            <v xml:space="preserve">Moulded Case Circuit Breaker </v>
          </cell>
          <cell r="D36538" t="str">
            <v>THED 3P 480VAC 45A</v>
          </cell>
          <cell r="E36538">
            <v>1384.8158797472568</v>
          </cell>
          <cell r="F36538" t="str">
            <v>Public Apr 25</v>
          </cell>
        </row>
        <row r="36539">
          <cell r="A36539" t="str">
            <v>7GSP007518R0006</v>
          </cell>
          <cell r="B36539" t="str">
            <v>ABB</v>
          </cell>
          <cell r="C36539" t="str">
            <v xml:space="preserve">Moulded Case Circuit Breaker </v>
          </cell>
          <cell r="D36539" t="str">
            <v>THED 3P 480VAC 70A</v>
          </cell>
          <cell r="E36539">
            <v>1568.7278294645828</v>
          </cell>
          <cell r="F36539" t="str">
            <v>Public Apr 25</v>
          </cell>
        </row>
        <row r="36540">
          <cell r="A36540" t="str">
            <v>7GSP007526R0006</v>
          </cell>
          <cell r="B36540" t="str">
            <v>ABB</v>
          </cell>
          <cell r="C36540" t="str">
            <v xml:space="preserve">Moulded Case Circuit Breaker </v>
          </cell>
          <cell r="D36540" t="str">
            <v>THED 3P 480VAC 90A</v>
          </cell>
          <cell r="E36540">
            <v>1568.7278294645828</v>
          </cell>
          <cell r="F36540" t="str">
            <v>Public Apr 25</v>
          </cell>
        </row>
        <row r="36541">
          <cell r="A36541" t="str">
            <v>7GSP007530R0006</v>
          </cell>
          <cell r="B36541" t="str">
            <v>ABB</v>
          </cell>
          <cell r="C36541" t="str">
            <v xml:space="preserve">Moulded Case Circuit Breaker </v>
          </cell>
          <cell r="D36541" t="str">
            <v>THED 3P 480VAC 100A</v>
          </cell>
          <cell r="E36541">
            <v>1568.7278294645828</v>
          </cell>
          <cell r="F36541" t="str">
            <v>Public Apr 25</v>
          </cell>
        </row>
        <row r="36542">
          <cell r="A36542" t="str">
            <v>7GSP007534R0006</v>
          </cell>
          <cell r="B36542" t="str">
            <v>ABB</v>
          </cell>
          <cell r="C36542" t="str">
            <v xml:space="preserve">Moulded Case Circuit Breaker </v>
          </cell>
          <cell r="D36542" t="str">
            <v>THED 3P 480VAC 110A</v>
          </cell>
          <cell r="E36542">
            <v>3558.2127483870968</v>
          </cell>
          <cell r="F36542" t="str">
            <v>Public Apr 25</v>
          </cell>
        </row>
        <row r="36543">
          <cell r="A36543" t="str">
            <v>7GSP007535R0006</v>
          </cell>
          <cell r="B36543" t="str">
            <v>ABB</v>
          </cell>
          <cell r="C36543" t="str">
            <v xml:space="preserve">Moulded Case Circuit Breaker </v>
          </cell>
          <cell r="D36543" t="str">
            <v>THED 3P 480VAC 110A WL BRKR</v>
          </cell>
          <cell r="E36543">
            <v>3577.2905543066186</v>
          </cell>
          <cell r="F36543" t="str">
            <v>Public Apr 25</v>
          </cell>
        </row>
        <row r="36544">
          <cell r="A36544" t="str">
            <v>7GSP007538R0006</v>
          </cell>
          <cell r="B36544" t="str">
            <v>ABB</v>
          </cell>
          <cell r="C36544" t="str">
            <v xml:space="preserve">Moulded Case Circuit Breaker </v>
          </cell>
          <cell r="D36544" t="str">
            <v>THED 3P 480VAC 125A</v>
          </cell>
          <cell r="E36544">
            <v>3558.2127483870968</v>
          </cell>
          <cell r="F36544" t="str">
            <v>Public Apr 25</v>
          </cell>
        </row>
        <row r="36545">
          <cell r="A36545" t="str">
            <v>7GSP007539R0006</v>
          </cell>
          <cell r="B36545" t="str">
            <v>ABB</v>
          </cell>
          <cell r="C36545" t="str">
            <v xml:space="preserve">Moulded Case Circuit Breaker </v>
          </cell>
          <cell r="D36545" t="str">
            <v>THED 3P 480VAC 125A WL BRKR</v>
          </cell>
          <cell r="E36545">
            <v>4114.3676160957775</v>
          </cell>
          <cell r="F36545" t="str">
            <v>Public Apr 25</v>
          </cell>
        </row>
        <row r="36546">
          <cell r="A36546" t="str">
            <v>7GSP007542R0006</v>
          </cell>
          <cell r="B36546" t="str">
            <v>ABB</v>
          </cell>
          <cell r="C36546" t="str">
            <v xml:space="preserve">Moulded Case Circuit Breaker </v>
          </cell>
          <cell r="D36546" t="str">
            <v>THED 3P 480VAC 150A</v>
          </cell>
          <cell r="E36546">
            <v>3558.2127483870968</v>
          </cell>
          <cell r="F36546" t="str">
            <v>Public Apr 25</v>
          </cell>
        </row>
        <row r="36547">
          <cell r="A36547" t="str">
            <v>7GSP007543R0006</v>
          </cell>
          <cell r="B36547" t="str">
            <v>ABB</v>
          </cell>
          <cell r="C36547" t="str">
            <v xml:space="preserve">Moulded Case Circuit Breaker </v>
          </cell>
          <cell r="D36547" t="str">
            <v>THED 3P 480VAC 150A WL BRKR</v>
          </cell>
          <cell r="E36547">
            <v>4114.3676160957775</v>
          </cell>
          <cell r="F36547" t="str">
            <v>Public Apr 25</v>
          </cell>
        </row>
        <row r="36548">
          <cell r="A36548" t="str">
            <v>7GSP007549R0006</v>
          </cell>
          <cell r="B36548" t="str">
            <v>ABB</v>
          </cell>
          <cell r="C36548" t="str">
            <v xml:space="preserve">Moulded Case Circuit Breaker </v>
          </cell>
          <cell r="D36548" t="str">
            <v>THED 3P 600VAC 20A</v>
          </cell>
          <cell r="E36548">
            <v>6446.0770124376459</v>
          </cell>
          <cell r="F36548" t="str">
            <v>Public Apr 25</v>
          </cell>
        </row>
        <row r="36549">
          <cell r="A36549" t="str">
            <v>7GSP007550R0006</v>
          </cell>
          <cell r="B36549" t="str">
            <v>ABB</v>
          </cell>
          <cell r="C36549" t="str">
            <v xml:space="preserve">Moulded Case Circuit Breaker </v>
          </cell>
          <cell r="D36549" t="str">
            <v>THED 3P 600VAC 20A CL BRKR</v>
          </cell>
          <cell r="E36549">
            <v>1856.2372545394085</v>
          </cell>
          <cell r="F36549" t="str">
            <v>Public Apr 25</v>
          </cell>
        </row>
        <row r="36550">
          <cell r="A36550" t="str">
            <v>7GSP007551R0006</v>
          </cell>
          <cell r="B36550" t="str">
            <v>ABB</v>
          </cell>
          <cell r="C36550" t="str">
            <v xml:space="preserve">Moulded Case Circuit Breaker </v>
          </cell>
          <cell r="D36550" t="str">
            <v>THED 3P 600VAC 20A BRKR V</v>
          </cell>
          <cell r="E36550">
            <v>1902.8032565347526</v>
          </cell>
          <cell r="F36550" t="str">
            <v>Public Apr 25</v>
          </cell>
        </row>
        <row r="36551">
          <cell r="A36551" t="str">
            <v>7GSP007552R0006</v>
          </cell>
          <cell r="B36551" t="str">
            <v>ABB</v>
          </cell>
          <cell r="C36551" t="str">
            <v xml:space="preserve">Moulded Case Circuit Breaker </v>
          </cell>
          <cell r="D36551" t="str">
            <v>THED 3P 600VAC 20A WL BRKR</v>
          </cell>
          <cell r="E36551">
            <v>2114.2034023279016</v>
          </cell>
          <cell r="F36551" t="str">
            <v>Public Apr 25</v>
          </cell>
        </row>
        <row r="36552">
          <cell r="A36552" t="str">
            <v>7GSP007555R0006</v>
          </cell>
          <cell r="B36552" t="str">
            <v>ABB</v>
          </cell>
          <cell r="C36552" t="str">
            <v xml:space="preserve">Moulded Case Circuit Breaker </v>
          </cell>
          <cell r="D36552" t="str">
            <v>THED 3P 600VAC 25A</v>
          </cell>
          <cell r="E36552">
            <v>6446.0770124376459</v>
          </cell>
          <cell r="F36552" t="str">
            <v>Public Apr 25</v>
          </cell>
        </row>
        <row r="36553">
          <cell r="A36553" t="str">
            <v>7GSP007556R0006</v>
          </cell>
          <cell r="B36553" t="str">
            <v>ABB</v>
          </cell>
          <cell r="C36553" t="str">
            <v xml:space="preserve">Moulded Case Circuit Breaker </v>
          </cell>
          <cell r="D36553" t="str">
            <v>THED 3P 600VAC 25A BRKR V</v>
          </cell>
          <cell r="E36553">
            <v>1902.8032565347526</v>
          </cell>
          <cell r="F36553" t="str">
            <v>Public Apr 25</v>
          </cell>
        </row>
        <row r="36554">
          <cell r="A36554" t="str">
            <v>7GSP007557R0006</v>
          </cell>
          <cell r="B36554" t="str">
            <v>ABB</v>
          </cell>
          <cell r="C36554" t="str">
            <v xml:space="preserve">Moulded Case Circuit Breaker </v>
          </cell>
          <cell r="D36554" t="str">
            <v>THED 3P 600VAC 25A WL BRKR</v>
          </cell>
          <cell r="E36554">
            <v>2114.2034023279016</v>
          </cell>
          <cell r="F36554" t="str">
            <v>Public Apr 25</v>
          </cell>
        </row>
        <row r="36555">
          <cell r="A36555" t="str">
            <v>7GSP007560R0006</v>
          </cell>
          <cell r="B36555" t="str">
            <v>ABB</v>
          </cell>
          <cell r="C36555" t="str">
            <v xml:space="preserve">Moulded Case Circuit Breaker </v>
          </cell>
          <cell r="D36555" t="str">
            <v>THED 3P 600VAC 30A</v>
          </cell>
          <cell r="E36555">
            <v>6446.0770124376459</v>
          </cell>
          <cell r="F36555" t="str">
            <v>Public Apr 25</v>
          </cell>
        </row>
        <row r="36556">
          <cell r="A36556" t="str">
            <v>7GSP007561R0006</v>
          </cell>
          <cell r="B36556" t="str">
            <v>ABB</v>
          </cell>
          <cell r="C36556" t="str">
            <v xml:space="preserve">Moulded Case Circuit Breaker </v>
          </cell>
          <cell r="D36556" t="str">
            <v>THED 3P 600VAC 30A BRKR V</v>
          </cell>
          <cell r="E36556">
            <v>1902.8032565347526</v>
          </cell>
          <cell r="F36556" t="str">
            <v>Public Apr 25</v>
          </cell>
        </row>
        <row r="36557">
          <cell r="A36557" t="str">
            <v>7GSP007562R0006</v>
          </cell>
          <cell r="B36557" t="str">
            <v>ABB</v>
          </cell>
          <cell r="C36557" t="str">
            <v xml:space="preserve">Moulded Case Circuit Breaker </v>
          </cell>
          <cell r="D36557" t="str">
            <v>THED 3P 600VAC 30A WL BRKR</v>
          </cell>
          <cell r="E36557">
            <v>2114.2034023279016</v>
          </cell>
          <cell r="F36557" t="str">
            <v>Public Apr 25</v>
          </cell>
        </row>
        <row r="36558">
          <cell r="A36558" t="str">
            <v>7GSP007565R0006</v>
          </cell>
          <cell r="B36558" t="str">
            <v>ABB</v>
          </cell>
          <cell r="C36558" t="str">
            <v xml:space="preserve">Moulded Case Circuit Breaker </v>
          </cell>
          <cell r="D36558" t="str">
            <v>THED 3P 600VAC 35A</v>
          </cell>
          <cell r="E36558">
            <v>6446.0770124376459</v>
          </cell>
          <cell r="F36558" t="str">
            <v>Public Apr 25</v>
          </cell>
        </row>
        <row r="36559">
          <cell r="A36559" t="str">
            <v>7GSP007566R0006</v>
          </cell>
          <cell r="B36559" t="str">
            <v>ABB</v>
          </cell>
          <cell r="C36559" t="str">
            <v xml:space="preserve">Moulded Case Circuit Breaker </v>
          </cell>
          <cell r="D36559" t="str">
            <v>THED 3P 600VAC 35A WL BRKR</v>
          </cell>
          <cell r="E36559">
            <v>2114.2034023279016</v>
          </cell>
          <cell r="F36559" t="str">
            <v>Public Apr 25</v>
          </cell>
        </row>
        <row r="36560">
          <cell r="A36560" t="str">
            <v>7GSP007569R0006</v>
          </cell>
          <cell r="B36560" t="str">
            <v>ABB</v>
          </cell>
          <cell r="C36560" t="str">
            <v xml:space="preserve">Moulded Case Circuit Breaker </v>
          </cell>
          <cell r="D36560" t="str">
            <v>THED 3P 600VAC 40A</v>
          </cell>
          <cell r="E36560">
            <v>6446.0770124376459</v>
          </cell>
          <cell r="F36560" t="str">
            <v>Public Apr 25</v>
          </cell>
        </row>
        <row r="36561">
          <cell r="A36561" t="str">
            <v>7GSP007570R0006</v>
          </cell>
          <cell r="B36561" t="str">
            <v>ABB</v>
          </cell>
          <cell r="C36561" t="str">
            <v xml:space="preserve">Moulded Case Circuit Breaker </v>
          </cell>
          <cell r="D36561" t="str">
            <v>THED 3P 600VAC 40A BRKR V</v>
          </cell>
          <cell r="E36561">
            <v>1902.8032565347526</v>
          </cell>
          <cell r="F36561" t="str">
            <v>Public Apr 25</v>
          </cell>
        </row>
        <row r="36562">
          <cell r="A36562" t="str">
            <v>7GSP007571R0006</v>
          </cell>
          <cell r="B36562" t="str">
            <v>ABB</v>
          </cell>
          <cell r="C36562" t="str">
            <v xml:space="preserve">Moulded Case Circuit Breaker </v>
          </cell>
          <cell r="D36562" t="str">
            <v>THED 3P 600VAC 40A WL BRKR</v>
          </cell>
          <cell r="E36562">
            <v>2114.2034023279016</v>
          </cell>
          <cell r="F36562" t="str">
            <v>Public Apr 25</v>
          </cell>
        </row>
        <row r="36563">
          <cell r="A36563" t="str">
            <v>7GSP007574R0006</v>
          </cell>
          <cell r="B36563" t="str">
            <v>ABB</v>
          </cell>
          <cell r="C36563" t="str">
            <v xml:space="preserve">Moulded Case Circuit Breaker </v>
          </cell>
          <cell r="D36563" t="str">
            <v>THED 3P 600VAC 45A</v>
          </cell>
          <cell r="E36563">
            <v>6446.0770124376459</v>
          </cell>
          <cell r="F36563" t="str">
            <v>Public Apr 25</v>
          </cell>
        </row>
        <row r="36564">
          <cell r="A36564" t="str">
            <v>7GSP007575R0006</v>
          </cell>
          <cell r="B36564" t="str">
            <v>ABB</v>
          </cell>
          <cell r="C36564" t="str">
            <v xml:space="preserve">Moulded Case Circuit Breaker </v>
          </cell>
          <cell r="D36564" t="str">
            <v>THED 3P 600VAC 45A WL BRKR</v>
          </cell>
          <cell r="E36564">
            <v>2114.2034023279016</v>
          </cell>
          <cell r="F36564" t="str">
            <v>Public Apr 25</v>
          </cell>
        </row>
        <row r="36565">
          <cell r="A36565" t="str">
            <v>7GSP007578R0006</v>
          </cell>
          <cell r="B36565" t="str">
            <v>ABB</v>
          </cell>
          <cell r="C36565" t="str">
            <v xml:space="preserve">Moulded Case Circuit Breaker </v>
          </cell>
          <cell r="D36565" t="str">
            <v>THED 3P 600VAC 50A</v>
          </cell>
          <cell r="E36565">
            <v>6446.0770124376459</v>
          </cell>
          <cell r="F36565" t="str">
            <v>Public Apr 25</v>
          </cell>
        </row>
        <row r="36566">
          <cell r="A36566" t="str">
            <v>7GSP007579R0006</v>
          </cell>
          <cell r="B36566" t="str">
            <v>ABB</v>
          </cell>
          <cell r="C36566" t="str">
            <v xml:space="preserve">Moulded Case Circuit Breaker </v>
          </cell>
          <cell r="D36566" t="str">
            <v>THED 3P 600VAC 50A WL BRKR</v>
          </cell>
          <cell r="E36566">
            <v>2114.2034023279016</v>
          </cell>
          <cell r="F36566" t="str">
            <v>Public Apr 25</v>
          </cell>
        </row>
        <row r="36567">
          <cell r="A36567" t="str">
            <v>7GSP007582R0006</v>
          </cell>
          <cell r="B36567" t="str">
            <v>ABB</v>
          </cell>
          <cell r="C36567" t="str">
            <v xml:space="preserve">Moulded Case Circuit Breaker </v>
          </cell>
          <cell r="D36567" t="str">
            <v>THED 3P 600VAC 60A</v>
          </cell>
          <cell r="E36567">
            <v>6446.0770124376459</v>
          </cell>
          <cell r="F36567" t="str">
            <v>Public Apr 25</v>
          </cell>
        </row>
        <row r="36568">
          <cell r="A36568" t="str">
            <v>7GSP007583R0006</v>
          </cell>
          <cell r="B36568" t="str">
            <v>ABB</v>
          </cell>
          <cell r="C36568" t="str">
            <v xml:space="preserve">Moulded Case Circuit Breaker </v>
          </cell>
          <cell r="D36568" t="str">
            <v>THED 3P 600VAC 60A WL BRKR</v>
          </cell>
          <cell r="E36568">
            <v>2114.2034023279016</v>
          </cell>
          <cell r="F36568" t="str">
            <v>Public Apr 25</v>
          </cell>
        </row>
        <row r="36569">
          <cell r="A36569" t="str">
            <v>7GSP007586R0006</v>
          </cell>
          <cell r="B36569" t="str">
            <v>ABB</v>
          </cell>
          <cell r="C36569" t="str">
            <v xml:space="preserve">Moulded Case Circuit Breaker </v>
          </cell>
          <cell r="D36569" t="str">
            <v>THED 3P 600VAC 70A</v>
          </cell>
          <cell r="E36569">
            <v>2212.8116631858993</v>
          </cell>
          <cell r="F36569" t="str">
            <v>Public Apr 25</v>
          </cell>
        </row>
        <row r="36570">
          <cell r="A36570" t="str">
            <v>7GSP007587R0006</v>
          </cell>
          <cell r="B36570" t="str">
            <v>ABB</v>
          </cell>
          <cell r="C36570" t="str">
            <v xml:space="preserve">Moulded Case Circuit Breaker </v>
          </cell>
          <cell r="D36570" t="str">
            <v>THED 3P 600VAC 70A BRKR V</v>
          </cell>
          <cell r="E36570">
            <v>2008.5627248420355</v>
          </cell>
          <cell r="F36570" t="str">
            <v>Public Apr 25</v>
          </cell>
        </row>
        <row r="36571">
          <cell r="A36571" t="str">
            <v>7GSP007588R0006</v>
          </cell>
          <cell r="B36571" t="str">
            <v>ABB</v>
          </cell>
          <cell r="C36571" t="str">
            <v xml:space="preserve">Moulded Case Circuit Breaker </v>
          </cell>
          <cell r="D36571" t="str">
            <v>THED 3P 600VAC 70A WL BRKR</v>
          </cell>
          <cell r="E36571">
            <v>2220.5330665779848</v>
          </cell>
          <cell r="F36571" t="str">
            <v>Public Apr 25</v>
          </cell>
        </row>
        <row r="36572">
          <cell r="A36572" t="str">
            <v>7GSP007591R0006</v>
          </cell>
          <cell r="B36572" t="str">
            <v>ABB</v>
          </cell>
          <cell r="C36572" t="str">
            <v xml:space="preserve">Moulded Case Circuit Breaker </v>
          </cell>
          <cell r="D36572" t="str">
            <v>THED 3P 600VAC 80A</v>
          </cell>
          <cell r="E36572">
            <v>2212.8116631858993</v>
          </cell>
          <cell r="F36572" t="str">
            <v>Public Apr 25</v>
          </cell>
        </row>
        <row r="36573">
          <cell r="A36573" t="str">
            <v>7GSP007595R0006</v>
          </cell>
          <cell r="B36573" t="str">
            <v>ABB</v>
          </cell>
          <cell r="C36573" t="str">
            <v xml:space="preserve">Moulded Case Circuit Breaker </v>
          </cell>
          <cell r="D36573" t="str">
            <v>THED 3P 600VAC 90A</v>
          </cell>
          <cell r="E36573">
            <v>2212.8116631858993</v>
          </cell>
          <cell r="F36573" t="str">
            <v>Public Apr 25</v>
          </cell>
        </row>
        <row r="36574">
          <cell r="A36574" t="str">
            <v>7GSP007596R0006</v>
          </cell>
          <cell r="B36574" t="str">
            <v>ABB</v>
          </cell>
          <cell r="C36574" t="str">
            <v xml:space="preserve">Moulded Case Circuit Breaker </v>
          </cell>
          <cell r="D36574" t="str">
            <v>THED 3P 600VAC 90A WL BRKR</v>
          </cell>
          <cell r="E36574">
            <v>2220.5330665779848</v>
          </cell>
          <cell r="F36574" t="str">
            <v>Public Apr 25</v>
          </cell>
        </row>
        <row r="36575">
          <cell r="A36575" t="str">
            <v>7GSP007599R0006</v>
          </cell>
          <cell r="B36575" t="str">
            <v>ABB</v>
          </cell>
          <cell r="C36575" t="str">
            <v xml:space="preserve">Moulded Case Circuit Breaker </v>
          </cell>
          <cell r="D36575" t="str">
            <v>THED 3P 600VAC 100A</v>
          </cell>
          <cell r="E36575">
            <v>3084.1423382773537</v>
          </cell>
          <cell r="F36575" t="str">
            <v>Public Apr 25</v>
          </cell>
        </row>
        <row r="36576">
          <cell r="A36576" t="str">
            <v>7GSP007600R0006</v>
          </cell>
          <cell r="B36576" t="str">
            <v>ABB</v>
          </cell>
          <cell r="C36576" t="str">
            <v xml:space="preserve">Moulded Case Circuit Breaker </v>
          </cell>
          <cell r="D36576" t="str">
            <v>THED 3P 600VAC 100A WL BRKR</v>
          </cell>
          <cell r="E36576">
            <v>2220.5330665779848</v>
          </cell>
          <cell r="F36576" t="str">
            <v>Public Apr 25</v>
          </cell>
        </row>
        <row r="36577">
          <cell r="A36577" t="str">
            <v>7GSP007603R0006</v>
          </cell>
          <cell r="B36577" t="str">
            <v>ABB</v>
          </cell>
          <cell r="C36577" t="str">
            <v xml:space="preserve">Moulded Case Circuit Breaker </v>
          </cell>
          <cell r="D36577" t="str">
            <v>THED 3P 600VAC 110A</v>
          </cell>
          <cell r="E36577">
            <v>4376.5389589624219</v>
          </cell>
          <cell r="F36577" t="str">
            <v>Public Apr 25</v>
          </cell>
        </row>
        <row r="36578">
          <cell r="A36578" t="str">
            <v>7GSP007604R0006</v>
          </cell>
          <cell r="B36578" t="str">
            <v>ABB</v>
          </cell>
          <cell r="C36578" t="str">
            <v xml:space="preserve">Moulded Case Circuit Breaker </v>
          </cell>
          <cell r="D36578" t="str">
            <v>THED 3P 600VAC 110A WL BRKR</v>
          </cell>
          <cell r="E36578">
            <v>4399.0260614566023</v>
          </cell>
          <cell r="F36578" t="str">
            <v>Public Apr 25</v>
          </cell>
        </row>
        <row r="36579">
          <cell r="A36579" t="str">
            <v>7GSP007607R0006</v>
          </cell>
          <cell r="B36579" t="str">
            <v>ABB</v>
          </cell>
          <cell r="C36579" t="str">
            <v xml:space="preserve">Moulded Case Circuit Breaker </v>
          </cell>
          <cell r="D36579" t="str">
            <v>THED 3P 600VAC 125A</v>
          </cell>
          <cell r="E36579">
            <v>4376.5389589624219</v>
          </cell>
          <cell r="F36579" t="str">
            <v>Public Apr 25</v>
          </cell>
        </row>
        <row r="36580">
          <cell r="A36580" t="str">
            <v>7GSP007608R0006</v>
          </cell>
          <cell r="B36580" t="str">
            <v>ABB</v>
          </cell>
          <cell r="C36580" t="str">
            <v xml:space="preserve">Moulded Case Circuit Breaker </v>
          </cell>
          <cell r="D36580" t="str">
            <v>THED 3P 600VAC 125A WL BRKR</v>
          </cell>
          <cell r="E36580">
            <v>4399.0260614566023</v>
          </cell>
          <cell r="F36580" t="str">
            <v>Public Apr 25</v>
          </cell>
        </row>
        <row r="36581">
          <cell r="A36581" t="str">
            <v>7GSP007611R0006</v>
          </cell>
          <cell r="B36581" t="str">
            <v>ABB</v>
          </cell>
          <cell r="C36581" t="str">
            <v xml:space="preserve">Moulded Case Circuit Breaker </v>
          </cell>
          <cell r="D36581" t="str">
            <v>THED 3P 600VAC 150A</v>
          </cell>
          <cell r="E36581">
            <v>4862.8329445959444</v>
          </cell>
          <cell r="F36581" t="str">
            <v>Public Apr 25</v>
          </cell>
        </row>
        <row r="36582">
          <cell r="A36582" t="str">
            <v>7GSP007612R0006</v>
          </cell>
          <cell r="B36582" t="str">
            <v>ABB</v>
          </cell>
          <cell r="C36582" t="str">
            <v xml:space="preserve">Moulded Case Circuit Breaker </v>
          </cell>
          <cell r="D36582" t="str">
            <v>THED 3P 600VAC 150A WL BRKR</v>
          </cell>
          <cell r="E36582">
            <v>4307.4739753907543</v>
          </cell>
          <cell r="F36582" t="str">
            <v>Public Apr 25</v>
          </cell>
        </row>
        <row r="36583">
          <cell r="A36583" t="str">
            <v>7GSP015764R0006</v>
          </cell>
          <cell r="B36583" t="str">
            <v>ABB</v>
          </cell>
          <cell r="C36583" t="str">
            <v>Air Circuit Breaker</v>
          </cell>
          <cell r="D36583" t="str">
            <v>PBII BELL ALARM WITH LOCKOUT 240V</v>
          </cell>
          <cell r="E36583">
            <v>704.59587815098121</v>
          </cell>
          <cell r="F36583" t="str">
            <v>Public Apr 25</v>
          </cell>
        </row>
        <row r="36584">
          <cell r="A36584" t="str">
            <v>7GSP015770R0006</v>
          </cell>
          <cell r="B36584" t="str">
            <v>ABB</v>
          </cell>
          <cell r="C36584" t="str">
            <v>Air Circuit Breaker</v>
          </cell>
          <cell r="D36584" t="str">
            <v>PBII SECONDARY DISCONNECTS BRKR</v>
          </cell>
          <cell r="E36584">
            <v>1396.7543572996342</v>
          </cell>
          <cell r="F36584" t="str">
            <v>Public Apr 25</v>
          </cell>
        </row>
        <row r="36585">
          <cell r="A36585" t="str">
            <v>7GSP015771R0006</v>
          </cell>
          <cell r="B36585" t="str">
            <v>ABB</v>
          </cell>
          <cell r="C36585" t="str">
            <v>Air Circuit Breaker</v>
          </cell>
          <cell r="D36585" t="str">
            <v>SUBSTRUCTURE, SECON. DISC.</v>
          </cell>
          <cell r="E36585">
            <v>1217.1782725640178</v>
          </cell>
          <cell r="F36585" t="str">
            <v>Public Apr 25</v>
          </cell>
        </row>
        <row r="36586">
          <cell r="A36586" t="str">
            <v>7GSP015772R0006</v>
          </cell>
          <cell r="B36586" t="str">
            <v>ABB</v>
          </cell>
          <cell r="C36586" t="str">
            <v>Air Circuit Breaker</v>
          </cell>
          <cell r="D36586" t="str">
            <v>PBII 800-2000A SHUTTER KIT</v>
          </cell>
          <cell r="E36586">
            <v>2406.6901628200862</v>
          </cell>
          <cell r="F36586" t="str">
            <v>Public Apr 25</v>
          </cell>
        </row>
        <row r="36587">
          <cell r="A36587" t="str">
            <v>7GSP015796R0006</v>
          </cell>
          <cell r="B36587" t="str">
            <v>ABB</v>
          </cell>
          <cell r="C36587" t="str">
            <v>Air Circuit Breaker</v>
          </cell>
          <cell r="D36587" t="str">
            <v>PBII SUBSTRUCTURE STD. BRK 800A</v>
          </cell>
          <cell r="E36587">
            <v>3222.16539368141</v>
          </cell>
          <cell r="F36587" t="str">
            <v>Public Apr 25</v>
          </cell>
        </row>
        <row r="36588">
          <cell r="A36588" t="str">
            <v>7GSP015797R0006</v>
          </cell>
          <cell r="B36588" t="str">
            <v>ABB</v>
          </cell>
          <cell r="C36588" t="str">
            <v>Air Circuit Breaker</v>
          </cell>
          <cell r="D36588" t="str">
            <v>PBII SUBSTRUCTURE STD. BRK 1600A</v>
          </cell>
          <cell r="E36588">
            <v>6241.7567996009311</v>
          </cell>
          <cell r="F36588" t="str">
            <v>Public Apr 25</v>
          </cell>
        </row>
        <row r="36589">
          <cell r="A36589" t="str">
            <v>7GSP015803R0006</v>
          </cell>
          <cell r="B36589" t="str">
            <v>ABB</v>
          </cell>
          <cell r="C36589" t="str">
            <v>Air Circuit Breaker</v>
          </cell>
          <cell r="D36589" t="str">
            <v>PWR BRKII SHUNT TRIP 24AC/DC</v>
          </cell>
          <cell r="E36589">
            <v>2097.5726873295648</v>
          </cell>
          <cell r="F36589" t="str">
            <v>Public Apr 25</v>
          </cell>
        </row>
        <row r="36590">
          <cell r="A36590" t="str">
            <v>7GSP015806R0006</v>
          </cell>
          <cell r="B36590" t="str">
            <v>ABB</v>
          </cell>
          <cell r="C36590" t="str">
            <v>Air Circuit Breaker</v>
          </cell>
          <cell r="D36590" t="str">
            <v>PWR BRKII SHUNT TRIP 120AC/125DC R</v>
          </cell>
          <cell r="E36590">
            <v>1958.3617237113403</v>
          </cell>
          <cell r="F36590" t="str">
            <v>Public Apr 25</v>
          </cell>
        </row>
        <row r="36591">
          <cell r="A36591" t="str">
            <v>7GSP015812R0006</v>
          </cell>
          <cell r="B36591" t="str">
            <v>ABB</v>
          </cell>
          <cell r="C36591" t="str">
            <v>Air Circuit Breaker</v>
          </cell>
          <cell r="D36591" t="str">
            <v>PWR BRK II SHUNT W/LCKOUT 240/250DC</v>
          </cell>
          <cell r="E36591">
            <v>2001.4352755570339</v>
          </cell>
          <cell r="F36591" t="str">
            <v>Public Apr 25</v>
          </cell>
        </row>
        <row r="36592">
          <cell r="A36592" t="str">
            <v>1SEP101873R0007</v>
          </cell>
          <cell r="B36592" t="str">
            <v>ABB</v>
          </cell>
          <cell r="C36592" t="str">
            <v>EasyLine</v>
          </cell>
          <cell r="D36592" t="str">
            <v>FC-XLP00-3P-EFM Front cover</v>
          </cell>
          <cell r="E36592">
            <v>1013.3962337965038</v>
          </cell>
          <cell r="F36592" t="str">
            <v>Public Apr 25</v>
          </cell>
        </row>
        <row r="36593">
          <cell r="A36593" t="str">
            <v>1SEP101883R0007</v>
          </cell>
          <cell r="B36593" t="str">
            <v>ABB</v>
          </cell>
          <cell r="C36593" t="str">
            <v>EasyLine</v>
          </cell>
          <cell r="D36593" t="str">
            <v>FC-XLP1-3P-EFM Front cover</v>
          </cell>
          <cell r="E36593">
            <v>1308.5698619004929</v>
          </cell>
          <cell r="F36593" t="str">
            <v>Public Apr 25</v>
          </cell>
        </row>
        <row r="36594">
          <cell r="A36594" t="str">
            <v>1SEP101982R0007</v>
          </cell>
          <cell r="B36594" t="str">
            <v>ABB</v>
          </cell>
          <cell r="C36594" t="str">
            <v>EasyLine</v>
          </cell>
          <cell r="D36594" t="str">
            <v>FC-XLP2-3P-EFM Front cover</v>
          </cell>
          <cell r="E36594">
            <v>1770.6454979381444</v>
          </cell>
          <cell r="F36594" t="str">
            <v>Public Apr 25</v>
          </cell>
        </row>
        <row r="36595">
          <cell r="A36595" t="str">
            <v>1SEP101984R0007</v>
          </cell>
          <cell r="B36595" t="str">
            <v>ABB</v>
          </cell>
          <cell r="C36595" t="str">
            <v>EasyLine</v>
          </cell>
          <cell r="D36595" t="str">
            <v>FC-XLP3-3P-EFM Front cover</v>
          </cell>
          <cell r="E36595">
            <v>1970.43797279247</v>
          </cell>
          <cell r="F36595" t="str">
            <v>Public Apr 25</v>
          </cell>
        </row>
        <row r="36596">
          <cell r="A36596" t="str">
            <v>1SEP201534R0001</v>
          </cell>
          <cell r="B36596" t="str">
            <v>ABB</v>
          </cell>
          <cell r="C36596" t="str">
            <v>EasyLine</v>
          </cell>
          <cell r="D36596" t="str">
            <v>FFB-XLP00 Bracket</v>
          </cell>
          <cell r="E36596">
            <v>443.65505324966375</v>
          </cell>
          <cell r="F36596" t="str">
            <v>Public Apr 25</v>
          </cell>
        </row>
        <row r="36597">
          <cell r="A36597" t="str">
            <v>1SEP407732R0001</v>
          </cell>
          <cell r="B36597" t="str">
            <v>ABB</v>
          </cell>
          <cell r="C36597" t="str">
            <v>EasyLine</v>
          </cell>
          <cell r="D36597" t="str">
            <v>SPC-XLP00/3 Clamp</v>
          </cell>
          <cell r="E36597">
            <v>95.549268086060053</v>
          </cell>
          <cell r="F36597" t="str">
            <v>Public Apr 25</v>
          </cell>
        </row>
        <row r="36598">
          <cell r="A36598" t="str">
            <v>1SEP407732R0002</v>
          </cell>
          <cell r="B36598" t="str">
            <v>ABB</v>
          </cell>
          <cell r="C36598" t="str">
            <v>EasyLine</v>
          </cell>
          <cell r="D36598" t="str">
            <v>SPC-XLP1/3 Clamp</v>
          </cell>
          <cell r="E36598">
            <v>114.89448247422682</v>
          </cell>
          <cell r="F36598" t="str">
            <v>Public Apr 25</v>
          </cell>
        </row>
        <row r="36599">
          <cell r="A36599" t="str">
            <v>1SEP407741R0001</v>
          </cell>
          <cell r="B36599" t="str">
            <v>ABB</v>
          </cell>
          <cell r="C36599" t="str">
            <v>EasyLine</v>
          </cell>
          <cell r="D36599" t="str">
            <v>FF-XLP000-3P1 Front frame</v>
          </cell>
          <cell r="E36599">
            <v>64.135810085163612</v>
          </cell>
          <cell r="F36599" t="str">
            <v>Public Apr 25</v>
          </cell>
        </row>
        <row r="36600">
          <cell r="A36600" t="str">
            <v>1SEP407741R0002</v>
          </cell>
          <cell r="B36600" t="str">
            <v>ABB</v>
          </cell>
          <cell r="C36600" t="str">
            <v>EasyLine</v>
          </cell>
          <cell r="D36600" t="str">
            <v>FF-XLP000-3P2 Front frame</v>
          </cell>
          <cell r="E36600">
            <v>85.810615777678166</v>
          </cell>
          <cell r="F36600" t="str">
            <v>Public Apr 25</v>
          </cell>
        </row>
        <row r="36601">
          <cell r="A36601" t="str">
            <v>1SEP407741R0003</v>
          </cell>
          <cell r="B36601" t="str">
            <v>ABB</v>
          </cell>
          <cell r="C36601" t="str">
            <v>EasyLine</v>
          </cell>
          <cell r="D36601" t="str">
            <v>FF-XLP000-3P3 Front frame</v>
          </cell>
          <cell r="E36601">
            <v>90.145576916181099</v>
          </cell>
          <cell r="F36601" t="str">
            <v>Public Apr 25</v>
          </cell>
        </row>
        <row r="36602">
          <cell r="A36602" t="str">
            <v>1SEP407742R0001</v>
          </cell>
          <cell r="B36602" t="str">
            <v>ABB</v>
          </cell>
          <cell r="C36602" t="str">
            <v>EasyLine</v>
          </cell>
          <cell r="D36602" t="str">
            <v>MS-XLP00123 Auxiliary switch</v>
          </cell>
          <cell r="E36602">
            <v>138.01027247870914</v>
          </cell>
          <cell r="F36602" t="str">
            <v>Public Apr 25</v>
          </cell>
        </row>
        <row r="36603">
          <cell r="A36603" t="str">
            <v>1SEP407786R0001</v>
          </cell>
          <cell r="B36603" t="str">
            <v>ABB</v>
          </cell>
          <cell r="C36603" t="str">
            <v>EasyLine</v>
          </cell>
          <cell r="D36603" t="str">
            <v>PLD-XLP00123 Padlock device</v>
          </cell>
          <cell r="E36603">
            <v>62.68281757059615</v>
          </cell>
          <cell r="F36603" t="str">
            <v>Public Apr 25</v>
          </cell>
        </row>
        <row r="36604">
          <cell r="A36604" t="str">
            <v>1SEP407792R0001</v>
          </cell>
          <cell r="B36604" t="str">
            <v>ABB</v>
          </cell>
          <cell r="C36604" t="str">
            <v>EasyLine</v>
          </cell>
          <cell r="D36604" t="str">
            <v>FF-XLP00-3P1 Front frame</v>
          </cell>
          <cell r="E36604">
            <v>86.531107933662028</v>
          </cell>
          <cell r="F36604" t="str">
            <v>Public Apr 25</v>
          </cell>
        </row>
        <row r="36605">
          <cell r="A36605" t="str">
            <v>1SEP407792R0002</v>
          </cell>
          <cell r="B36605" t="str">
            <v>ABB</v>
          </cell>
          <cell r="C36605" t="str">
            <v>EasyLine</v>
          </cell>
          <cell r="D36605" t="str">
            <v>FF-XLP00-3P2 Front frame</v>
          </cell>
          <cell r="E36605">
            <v>109.64689793814435</v>
          </cell>
          <cell r="F36605" t="str">
            <v>Public Apr 25</v>
          </cell>
        </row>
        <row r="36606">
          <cell r="A36606" t="str">
            <v>1SEP407792R0003</v>
          </cell>
          <cell r="B36606" t="str">
            <v>ABB</v>
          </cell>
          <cell r="C36606" t="str">
            <v>EasyLine</v>
          </cell>
          <cell r="D36606" t="str">
            <v>FF-XLP00-3P3 Front frame</v>
          </cell>
          <cell r="E36606">
            <v>138.37051855670106</v>
          </cell>
          <cell r="F36606" t="str">
            <v>Public Apr 25</v>
          </cell>
        </row>
        <row r="36607">
          <cell r="A36607" t="str">
            <v>1SEP407792R0004</v>
          </cell>
          <cell r="B36607" t="str">
            <v>ABB</v>
          </cell>
          <cell r="C36607" t="str">
            <v>EasyLine</v>
          </cell>
          <cell r="D36607" t="str">
            <v>FF-XLP00-ABB-3P1 Front frame</v>
          </cell>
          <cell r="E36607">
            <v>144.50671008516366</v>
          </cell>
          <cell r="F36607" t="str">
            <v>Public Apr 25</v>
          </cell>
        </row>
        <row r="36608">
          <cell r="A36608" t="str">
            <v>1SEP407792R0011</v>
          </cell>
          <cell r="B36608" t="str">
            <v>ABB</v>
          </cell>
          <cell r="C36608" t="str">
            <v>EasyLine</v>
          </cell>
          <cell r="D36608" t="str">
            <v>FF-XLP00-1P1 Front frame</v>
          </cell>
          <cell r="E36608">
            <v>60.509332900044825</v>
          </cell>
          <cell r="F36608" t="str">
            <v>Public Apr 25</v>
          </cell>
        </row>
        <row r="36609">
          <cell r="A36609" t="str">
            <v>1SEP407792R0012</v>
          </cell>
          <cell r="B36609" t="str">
            <v>ABB</v>
          </cell>
          <cell r="C36609" t="str">
            <v>EasyLine</v>
          </cell>
          <cell r="D36609" t="str">
            <v>FF-XLP00-1P2-2P1 Front frame</v>
          </cell>
          <cell r="E36609">
            <v>76.768439220080694</v>
          </cell>
          <cell r="F36609" t="str">
            <v>Public Apr 25</v>
          </cell>
        </row>
        <row r="36610">
          <cell r="A36610" t="str">
            <v>1SEP407792R0041</v>
          </cell>
          <cell r="B36610" t="str">
            <v>ABB</v>
          </cell>
          <cell r="C36610" t="str">
            <v>EasyLine</v>
          </cell>
          <cell r="D36610" t="str">
            <v>FF-XLP00-4P1 Front frame</v>
          </cell>
          <cell r="E36610">
            <v>103.8709524876737</v>
          </cell>
          <cell r="F36610" t="str">
            <v>Public Apr 25</v>
          </cell>
        </row>
        <row r="36611">
          <cell r="A36611" t="str">
            <v>1SEP407811R0001</v>
          </cell>
          <cell r="B36611" t="str">
            <v>ABB</v>
          </cell>
          <cell r="C36611" t="str">
            <v>EasyLine</v>
          </cell>
          <cell r="D36611" t="str">
            <v>FC-XLP00/3 Clamp</v>
          </cell>
          <cell r="E36611">
            <v>1022.6185333930973</v>
          </cell>
          <cell r="F36611" t="str">
            <v>Public Apr 25</v>
          </cell>
        </row>
        <row r="36612">
          <cell r="A36612" t="str">
            <v>1SEP407815R0001</v>
          </cell>
          <cell r="B36612" t="str">
            <v>ABB</v>
          </cell>
          <cell r="C36612" t="str">
            <v>EasyLine</v>
          </cell>
          <cell r="D36612" t="str">
            <v>FF-XLP1-3P1 Front frame</v>
          </cell>
          <cell r="E36612">
            <v>126.80661945316</v>
          </cell>
          <cell r="F36612" t="str">
            <v>Public Apr 25</v>
          </cell>
        </row>
        <row r="36613">
          <cell r="A36613" t="str">
            <v>1SEP407815R0002</v>
          </cell>
          <cell r="B36613" t="str">
            <v>ABB</v>
          </cell>
          <cell r="C36613" t="str">
            <v>EasyLine</v>
          </cell>
          <cell r="D36613" t="str">
            <v>FF-XLP1-3P2 Front frame</v>
          </cell>
          <cell r="E36613">
            <v>173.05020766472435</v>
          </cell>
          <cell r="F36613" t="str">
            <v>Public Apr 25</v>
          </cell>
        </row>
        <row r="36614">
          <cell r="A36614" t="str">
            <v>1SEP407951R0001</v>
          </cell>
          <cell r="B36614" t="str">
            <v>ABB</v>
          </cell>
          <cell r="C36614" t="str">
            <v>EasyLine</v>
          </cell>
          <cell r="D36614" t="str">
            <v>FF-XLP2-3P1 Front frame</v>
          </cell>
          <cell r="E36614">
            <v>144.50671008516366</v>
          </cell>
          <cell r="F36614" t="str">
            <v>Public Apr 25</v>
          </cell>
        </row>
        <row r="36615">
          <cell r="A36615" t="str">
            <v>1SEP407951R0002</v>
          </cell>
          <cell r="B36615" t="str">
            <v>ABB</v>
          </cell>
          <cell r="C36615" t="str">
            <v>EasyLine</v>
          </cell>
          <cell r="D36615" t="str">
            <v>FF-XLP2-3P2 Front frame</v>
          </cell>
          <cell r="E36615">
            <v>197.99124446436574</v>
          </cell>
          <cell r="F36615" t="str">
            <v>Public Apr 25</v>
          </cell>
        </row>
        <row r="36616">
          <cell r="A36616" t="str">
            <v>1SEP407951R0012</v>
          </cell>
          <cell r="B36616" t="str">
            <v>ABB</v>
          </cell>
          <cell r="C36616" t="str">
            <v>EasyLine</v>
          </cell>
          <cell r="D36616" t="str">
            <v>FF-XLP2-1P2-2P1 Front frame</v>
          </cell>
          <cell r="E36616">
            <v>138.55064159569699</v>
          </cell>
          <cell r="F36616" t="str">
            <v>Public Apr 25</v>
          </cell>
        </row>
        <row r="36617">
          <cell r="A36617" t="str">
            <v>1SEP407951R0041</v>
          </cell>
          <cell r="B36617" t="str">
            <v>ABB</v>
          </cell>
          <cell r="C36617" t="str">
            <v>EasyLine</v>
          </cell>
          <cell r="D36617" t="str">
            <v>FF-XLP2-4P1 Front frame</v>
          </cell>
          <cell r="E36617">
            <v>173.23033070372031</v>
          </cell>
          <cell r="F36617" t="str">
            <v>Public Apr 25</v>
          </cell>
        </row>
        <row r="36618">
          <cell r="A36618" t="str">
            <v>1SEP407954R0001</v>
          </cell>
          <cell r="B36618" t="str">
            <v>ABB</v>
          </cell>
          <cell r="C36618" t="str">
            <v>EasyLine</v>
          </cell>
          <cell r="D36618" t="str">
            <v>SPC-XLP23/3 Clamp</v>
          </cell>
          <cell r="E36618">
            <v>183.71349157328552</v>
          </cell>
          <cell r="F36618" t="str">
            <v>Public Apr 25</v>
          </cell>
        </row>
        <row r="36619">
          <cell r="A36619" t="str">
            <v>1SEP407955R0001</v>
          </cell>
          <cell r="B36619" t="str">
            <v>ABB</v>
          </cell>
          <cell r="C36619" t="str">
            <v>EasyLine</v>
          </cell>
          <cell r="D36619" t="str">
            <v>FF-XLP3-3P1 Front frame</v>
          </cell>
          <cell r="E36619">
            <v>219.11367283729274</v>
          </cell>
          <cell r="F36619" t="str">
            <v>Public Apr 25</v>
          </cell>
        </row>
        <row r="36620">
          <cell r="A36620" t="str">
            <v>1SEP407955R0011</v>
          </cell>
          <cell r="B36620" t="str">
            <v>ABB</v>
          </cell>
          <cell r="C36620" t="str">
            <v>EasyLine</v>
          </cell>
          <cell r="D36620" t="str">
            <v>FF-XLP3-1P1 Front frame</v>
          </cell>
          <cell r="E36620">
            <v>153.54888664276109</v>
          </cell>
          <cell r="F36620" t="str">
            <v>Public Apr 25</v>
          </cell>
        </row>
        <row r="36621">
          <cell r="A36621" t="str">
            <v>1SEP408738R0001</v>
          </cell>
          <cell r="B36621" t="str">
            <v>ABB</v>
          </cell>
          <cell r="C36621" t="str">
            <v>EasyLine</v>
          </cell>
          <cell r="D36621" t="str">
            <v>MS-XLP000 Auxiliary switch</v>
          </cell>
          <cell r="E36621">
            <v>155.53024007171675</v>
          </cell>
          <cell r="F36621" t="str">
            <v>Public Apr 25</v>
          </cell>
        </row>
        <row r="36622">
          <cell r="A36622" t="str">
            <v>1SCA022008R7490</v>
          </cell>
          <cell r="B36622" t="str">
            <v>ABB</v>
          </cell>
          <cell r="C36622" t="str">
            <v>AC Switch-disconnectors – accessories</v>
          </cell>
          <cell r="D36622" t="str">
            <v>OZXA5 TERMINAL SET</v>
          </cell>
          <cell r="E36622">
            <v>213.55800285326083</v>
          </cell>
          <cell r="F36622" t="str">
            <v>Public Apr 25</v>
          </cell>
        </row>
        <row r="36623">
          <cell r="A36623" t="str">
            <v>1SCA022008R7650</v>
          </cell>
          <cell r="B36623" t="str">
            <v>ABB</v>
          </cell>
          <cell r="C36623" t="str">
            <v>AC Switch-disconnectors – accessories</v>
          </cell>
          <cell r="D36623" t="str">
            <v>OZXA12 TERMINAL SET</v>
          </cell>
          <cell r="E36623">
            <v>481.67940203804352</v>
          </cell>
          <cell r="F36623" t="str">
            <v>Public Apr 25</v>
          </cell>
        </row>
        <row r="36624">
          <cell r="A36624" t="str">
            <v>1SCA022008R7730</v>
          </cell>
          <cell r="B36624" t="str">
            <v>ABB</v>
          </cell>
          <cell r="C36624" t="str">
            <v>AC Switch-disconnectors – accessories</v>
          </cell>
          <cell r="D36624" t="str">
            <v>OZXA13 TERMINAL SET</v>
          </cell>
          <cell r="E36624">
            <v>503.03398899456522</v>
          </cell>
          <cell r="F36624" t="str">
            <v>Public Apr 25</v>
          </cell>
        </row>
        <row r="36625">
          <cell r="A36625" t="str">
            <v>1SCA022008R7810</v>
          </cell>
          <cell r="B36625" t="str">
            <v>ABB</v>
          </cell>
          <cell r="C36625" t="str">
            <v>AC Switch-disconnectors – accessories</v>
          </cell>
          <cell r="D36625" t="str">
            <v>OZXA14 TERMINAL SET</v>
          </cell>
          <cell r="E36625">
            <v>546.47116019021735</v>
          </cell>
          <cell r="F36625" t="str">
            <v>Public Apr 25</v>
          </cell>
        </row>
        <row r="36626">
          <cell r="A36626" t="str">
            <v>1SCA022024R4340</v>
          </cell>
          <cell r="B36626" t="str">
            <v>ABB</v>
          </cell>
          <cell r="C36626" t="str">
            <v>AC Switch-disconnectors – accessories</v>
          </cell>
          <cell r="D36626" t="str">
            <v>OZXA16 TERMINAL SET</v>
          </cell>
          <cell r="E36626">
            <v>140.17587676630436</v>
          </cell>
          <cell r="F36626" t="str">
            <v>Public Apr 25</v>
          </cell>
        </row>
        <row r="36627">
          <cell r="A36627" t="str">
            <v>1SCA022025R6940</v>
          </cell>
          <cell r="B36627" t="str">
            <v>ABB</v>
          </cell>
          <cell r="C36627" t="str">
            <v>AC Switch-disconnectors – accessories</v>
          </cell>
          <cell r="D36627" t="str">
            <v>OZXA11 TERMINAL SET</v>
          </cell>
          <cell r="E36627">
            <v>777.36763165760885</v>
          </cell>
          <cell r="F36627" t="str">
            <v>Public Apr 25</v>
          </cell>
        </row>
        <row r="36628">
          <cell r="A36628" t="str">
            <v>1SCA022052R2760</v>
          </cell>
          <cell r="B36628" t="str">
            <v>ABB</v>
          </cell>
          <cell r="C36628" t="str">
            <v>AC Switch-disconnectors – accessories</v>
          </cell>
          <cell r="D36628" t="str">
            <v>OZXA7 TERMINAL SET</v>
          </cell>
          <cell r="E36628">
            <v>94.724579755434789</v>
          </cell>
          <cell r="F36628" t="str">
            <v>Public Apr 25</v>
          </cell>
        </row>
        <row r="36629">
          <cell r="A36629" t="str">
            <v>1SCA022119R7450</v>
          </cell>
          <cell r="B36629" t="str">
            <v>ABB</v>
          </cell>
          <cell r="C36629" t="str">
            <v>AC Switch-disconnectors – accessories</v>
          </cell>
          <cell r="D36629" t="str">
            <v>OZXB1 TERMINAL SET 3PCS</v>
          </cell>
          <cell r="E36629">
            <v>317.95281317934786</v>
          </cell>
          <cell r="F36629" t="str">
            <v>Public Apr 25</v>
          </cell>
        </row>
        <row r="36630">
          <cell r="A36630" t="str">
            <v>1SCA022119R7610</v>
          </cell>
          <cell r="B36630" t="str">
            <v>ABB</v>
          </cell>
          <cell r="C36630" t="str">
            <v>AC Switch-disconnectors – accessories</v>
          </cell>
          <cell r="D36630" t="str">
            <v>OZXB2 TERMINAL SET 3PCS</v>
          </cell>
          <cell r="E36630">
            <v>636.28175828804342</v>
          </cell>
          <cell r="F36630" t="str">
            <v>Public Apr 25</v>
          </cell>
        </row>
        <row r="36631">
          <cell r="A36631" t="str">
            <v>1SCA022136R8100</v>
          </cell>
          <cell r="B36631" t="str">
            <v>ABB</v>
          </cell>
          <cell r="C36631" t="str">
            <v>AC Switch-disconnectors – accessories</v>
          </cell>
          <cell r="D36631" t="str">
            <v>OZXB3 TERMINAL SET 3PCS</v>
          </cell>
          <cell r="E36631">
            <v>1335.8871468750001</v>
          </cell>
          <cell r="F36631" t="str">
            <v>Public Apr 25</v>
          </cell>
        </row>
        <row r="36632">
          <cell r="A36632" t="str">
            <v>1SCA022137R2470</v>
          </cell>
          <cell r="B36632" t="str">
            <v>ABB</v>
          </cell>
          <cell r="C36632" t="str">
            <v>AC Switch-disconnectors – accessories</v>
          </cell>
          <cell r="D36632" t="str">
            <v>OZXB5 TERMINAL SET 3PCS</v>
          </cell>
          <cell r="E36632">
            <v>1697.1072652173916</v>
          </cell>
          <cell r="F36632" t="str">
            <v>Public Apr 25</v>
          </cell>
        </row>
        <row r="36633">
          <cell r="A36633" t="str">
            <v>1SCA022137R4760</v>
          </cell>
          <cell r="B36633" t="str">
            <v>ABB</v>
          </cell>
          <cell r="C36633" t="str">
            <v>AC Switch-disconnectors – accessories</v>
          </cell>
          <cell r="D36633" t="str">
            <v>OZXB4 TERMINAL SET 3PCS</v>
          </cell>
          <cell r="E36633">
            <v>1405.7870192934779</v>
          </cell>
          <cell r="F36633" t="str">
            <v>Public Apr 25</v>
          </cell>
        </row>
        <row r="36634">
          <cell r="A36634" t="str">
            <v>1SCA022137R4920</v>
          </cell>
          <cell r="B36634" t="str">
            <v>ABB</v>
          </cell>
          <cell r="C36634" t="str">
            <v>AC Switch-disconnectors – accessories</v>
          </cell>
          <cell r="D36634" t="str">
            <v>OZXB6 TERMINAL SET 3PCS</v>
          </cell>
          <cell r="E36634">
            <v>2220.4038452445652</v>
          </cell>
          <cell r="F36634" t="str">
            <v>Public Apr 25</v>
          </cell>
        </row>
        <row r="36635">
          <cell r="A36635" t="str">
            <v>1SCA022158R7750</v>
          </cell>
          <cell r="B36635" t="str">
            <v>ABB</v>
          </cell>
          <cell r="C36635" t="str">
            <v>AC Switch-disconnectors – accessories</v>
          </cell>
          <cell r="D36635" t="str">
            <v>OZXB2L TERMINAL SET 3PCS</v>
          </cell>
          <cell r="E36635">
            <v>763.30515081521753</v>
          </cell>
          <cell r="F36635" t="str">
            <v>Public Apr 25</v>
          </cell>
        </row>
        <row r="36636">
          <cell r="A36636" t="str">
            <v>1SCA022161R7250</v>
          </cell>
          <cell r="B36636" t="str">
            <v>ABB</v>
          </cell>
          <cell r="C36636" t="str">
            <v>AC Switch-disconnectors – accessories</v>
          </cell>
          <cell r="D36636" t="str">
            <v>OZXC1 TERMINAL</v>
          </cell>
          <cell r="E36636">
            <v>159.15233926630432</v>
          </cell>
          <cell r="F36636" t="str">
            <v>Public Apr 25</v>
          </cell>
        </row>
        <row r="36637">
          <cell r="A36637" t="str">
            <v>1SCA022161R8650</v>
          </cell>
          <cell r="B36637" t="str">
            <v>ABB</v>
          </cell>
          <cell r="C36637" t="str">
            <v>AC Switch-disconnectors – accessories</v>
          </cell>
          <cell r="D36637" t="str">
            <v>OZXE20 MOUNTING SET</v>
          </cell>
          <cell r="E36637">
            <v>153.51036032608698</v>
          </cell>
          <cell r="F36637" t="str">
            <v>Public Apr 25</v>
          </cell>
        </row>
        <row r="36638">
          <cell r="A36638" t="str">
            <v>1SCA022161R8810</v>
          </cell>
          <cell r="B36638" t="str">
            <v>ABB</v>
          </cell>
          <cell r="C36638" t="str">
            <v>AC Switch-disconnectors – accessories</v>
          </cell>
          <cell r="D36638" t="str">
            <v>OZXE21 MOUNTING SET</v>
          </cell>
          <cell r="E36638">
            <v>419.25363505434785</v>
          </cell>
          <cell r="F36638" t="str">
            <v>Public Apr 25</v>
          </cell>
        </row>
        <row r="36639">
          <cell r="A36639" t="str">
            <v>1SCA022162R0040</v>
          </cell>
          <cell r="B36639" t="str">
            <v>ABB</v>
          </cell>
          <cell r="C36639" t="str">
            <v>AC Switch-disconnectors – accessories</v>
          </cell>
          <cell r="D36639" t="str">
            <v>OZXC2 TERMINAL</v>
          </cell>
          <cell r="E36639">
            <v>317.95281317934786</v>
          </cell>
          <cell r="F36639" t="str">
            <v>Public Apr 25</v>
          </cell>
        </row>
        <row r="36640">
          <cell r="A36640" t="str">
            <v>1SCA022162R2090</v>
          </cell>
          <cell r="B36640" t="str">
            <v>ABB</v>
          </cell>
          <cell r="C36640" t="str">
            <v>AC Switch-disconnectors – accessories</v>
          </cell>
          <cell r="D36640" t="str">
            <v>OZXC3 TERMINAL</v>
          </cell>
          <cell r="E36640">
            <v>668.03457309782618</v>
          </cell>
          <cell r="F36640" t="str">
            <v>Public Apr 25</v>
          </cell>
        </row>
        <row r="36641">
          <cell r="A36641" t="str">
            <v>1SCA022162R7810</v>
          </cell>
          <cell r="B36641" t="str">
            <v>ABB</v>
          </cell>
          <cell r="C36641" t="str">
            <v>AC Switch-disconnectors – accessories</v>
          </cell>
          <cell r="D36641" t="str">
            <v>OZXE18 MOUNTING SET</v>
          </cell>
          <cell r="E36641">
            <v>557.97351725543479</v>
          </cell>
          <cell r="F36641" t="str">
            <v>Public Apr 25</v>
          </cell>
        </row>
        <row r="36642">
          <cell r="A36642" t="str">
            <v>1SCA022162R8020</v>
          </cell>
          <cell r="B36642" t="str">
            <v>ABB</v>
          </cell>
          <cell r="C36642" t="str">
            <v>AC Switch-disconnectors – accessories</v>
          </cell>
          <cell r="D36642" t="str">
            <v>OZXE19 MOUNTING SET</v>
          </cell>
          <cell r="E36642">
            <v>947.84032866847838</v>
          </cell>
          <cell r="F36642" t="str">
            <v>Public Apr 25</v>
          </cell>
        </row>
        <row r="36643">
          <cell r="A36643" t="str">
            <v>1SCA022168R8270</v>
          </cell>
          <cell r="B36643" t="str">
            <v>ABB</v>
          </cell>
          <cell r="C36643" t="str">
            <v>AC Switch-disconnectors – accessories</v>
          </cell>
          <cell r="D36643" t="str">
            <v>OZXC4 TERMINAL</v>
          </cell>
          <cell r="E36643">
            <v>827.01704633152167</v>
          </cell>
          <cell r="F36643" t="str">
            <v>Public Apr 25</v>
          </cell>
        </row>
        <row r="36644">
          <cell r="A36644" t="str">
            <v>1SCA022168R8430</v>
          </cell>
          <cell r="B36644" t="str">
            <v>ABB</v>
          </cell>
          <cell r="C36644" t="str">
            <v>AC Switch-disconnectors – accessories</v>
          </cell>
          <cell r="D36644" t="str">
            <v>OZXC5 TERMINAL</v>
          </cell>
          <cell r="E36644">
            <v>1113.2049114130436</v>
          </cell>
          <cell r="F36644" t="str">
            <v>Public Apr 25</v>
          </cell>
        </row>
        <row r="36645">
          <cell r="A36645" t="str">
            <v>1SCA022168R8600</v>
          </cell>
          <cell r="B36645" t="str">
            <v>ABB</v>
          </cell>
          <cell r="C36645" t="str">
            <v>AC Switch-disconnectors – accessories</v>
          </cell>
          <cell r="D36645" t="str">
            <v>OZXC6 TERMINAL</v>
          </cell>
          <cell r="E36645">
            <v>1431.5338565217392</v>
          </cell>
          <cell r="F36645" t="str">
            <v>Public Apr 25</v>
          </cell>
        </row>
        <row r="36646">
          <cell r="A36646" t="str">
            <v>1SCA022169R2030</v>
          </cell>
          <cell r="B36646" t="str">
            <v>ABB</v>
          </cell>
          <cell r="C36646" t="str">
            <v>AC Switch-disconnectors – accessories</v>
          </cell>
          <cell r="D36646" t="str">
            <v>OZXB1L TERMINAL SET 3PCS</v>
          </cell>
          <cell r="E36646">
            <v>413.40539021739136</v>
          </cell>
          <cell r="F36646" t="str">
            <v>Public Apr 25</v>
          </cell>
        </row>
        <row r="36647">
          <cell r="A36647" t="str">
            <v>1SCA022185R0040</v>
          </cell>
          <cell r="B36647" t="str">
            <v>ABB</v>
          </cell>
          <cell r="C36647" t="str">
            <v>AC Switch-disconnectors – accessories</v>
          </cell>
          <cell r="D36647" t="str">
            <v>OZXB7 TERMINAL SET 3PCS</v>
          </cell>
          <cell r="E36647">
            <v>1011.9040895380436</v>
          </cell>
          <cell r="F36647" t="str">
            <v>Public Apr 25</v>
          </cell>
        </row>
        <row r="36648">
          <cell r="A36648" t="str">
            <v>1SCA022185R7130</v>
          </cell>
          <cell r="B36648" t="str">
            <v>ABB</v>
          </cell>
          <cell r="C36648" t="str">
            <v>AC Switch-disconnectors – accessories</v>
          </cell>
          <cell r="D36648" t="str">
            <v>OZXB7L TERMINAL SET 3PCS</v>
          </cell>
          <cell r="E36648">
            <v>1208.8516210597827</v>
          </cell>
          <cell r="F36648" t="str">
            <v>Public Apr 25</v>
          </cell>
        </row>
        <row r="36649">
          <cell r="A36649" t="str">
            <v>1SCA022199R2850</v>
          </cell>
          <cell r="B36649" t="str">
            <v>ABB</v>
          </cell>
          <cell r="C36649" t="str">
            <v>AC Switch-disconnectors – accessories</v>
          </cell>
          <cell r="D36649" t="str">
            <v>OZXB4K TERMINAL SHROUD</v>
          </cell>
          <cell r="E36649">
            <v>316.1206866847827</v>
          </cell>
          <cell r="F36649" t="str">
            <v>Public Apr 25</v>
          </cell>
        </row>
        <row r="36650">
          <cell r="A36650" t="str">
            <v>1SCA022264R0010</v>
          </cell>
          <cell r="B36650" t="str">
            <v>ABB</v>
          </cell>
          <cell r="C36650" t="str">
            <v>AC Switch-disconnectors – accessories</v>
          </cell>
          <cell r="D36650" t="str">
            <v>OZXB2K TERMINAL SHROUD</v>
          </cell>
          <cell r="E36650">
            <v>150.58623790760871</v>
          </cell>
          <cell r="F36650" t="str">
            <v>Public Apr 25</v>
          </cell>
        </row>
        <row r="36651">
          <cell r="A36651" t="str">
            <v>1SCA022264R0280</v>
          </cell>
          <cell r="B36651" t="str">
            <v>ABB</v>
          </cell>
          <cell r="C36651" t="str">
            <v>AC Switch-disconnectors – accessories</v>
          </cell>
          <cell r="D36651" t="str">
            <v>OZXB1K TERMINAL SHROUD</v>
          </cell>
          <cell r="E36651">
            <v>105.49893953804349</v>
          </cell>
          <cell r="F36651" t="str">
            <v>Public Apr 25</v>
          </cell>
        </row>
        <row r="36652">
          <cell r="A36652" t="str">
            <v>1SCA022264R0440</v>
          </cell>
          <cell r="B36652" t="str">
            <v>ABB</v>
          </cell>
          <cell r="C36652" t="str">
            <v>AC Switch-disconnectors – accessories</v>
          </cell>
          <cell r="D36652" t="str">
            <v>OZXB3K TERMINAL SHROUD</v>
          </cell>
          <cell r="E36652">
            <v>346.4296402173913</v>
          </cell>
          <cell r="F36652" t="str">
            <v>Public Apr 25</v>
          </cell>
        </row>
        <row r="36653">
          <cell r="A36653" t="str">
            <v>1SCA022283R8040</v>
          </cell>
          <cell r="B36653" t="str">
            <v>ABB</v>
          </cell>
          <cell r="C36653" t="str">
            <v>AC Switch-disconnectors – accessories</v>
          </cell>
          <cell r="D36653" t="str">
            <v>OZXB5K TERMINAL SHROUD</v>
          </cell>
          <cell r="E36653">
            <v>286.19999836956521</v>
          </cell>
          <cell r="F36653" t="str">
            <v>Public Apr 25</v>
          </cell>
        </row>
        <row r="36654">
          <cell r="A36654" t="str">
            <v>1SCA022353R4110</v>
          </cell>
          <cell r="B36654" t="str">
            <v>ABB</v>
          </cell>
          <cell r="C36654" t="str">
            <v>AC Switch-disconnectors – accessories</v>
          </cell>
          <cell r="D36654" t="str">
            <v>OPB2 LEGEND PLATE</v>
          </cell>
          <cell r="E36654">
            <v>22.640715489130436</v>
          </cell>
          <cell r="F36654" t="str">
            <v>Public Apr 25</v>
          </cell>
        </row>
        <row r="36655">
          <cell r="A36655" t="str">
            <v>1SCA022353R4200</v>
          </cell>
          <cell r="B36655" t="str">
            <v>ABB</v>
          </cell>
          <cell r="C36655" t="str">
            <v>AC Switch-disconnectors – accessories</v>
          </cell>
          <cell r="D36655" t="str">
            <v>OPY2 LEGEND PLATE</v>
          </cell>
          <cell r="E36655">
            <v>24.824707336956521</v>
          </cell>
          <cell r="F36655" t="str">
            <v>Public Apr 25</v>
          </cell>
        </row>
        <row r="36656">
          <cell r="A36656" t="str">
            <v>1SCA022353R4380</v>
          </cell>
          <cell r="B36656" t="str">
            <v>ABB</v>
          </cell>
          <cell r="C36656" t="str">
            <v>AC Switch-disconnectors – accessories</v>
          </cell>
          <cell r="D36656" t="str">
            <v>OPG2 LEGEND PLATE</v>
          </cell>
          <cell r="E36656">
            <v>25.916703260869568</v>
          </cell>
          <cell r="F36656" t="str">
            <v>Public Apr 25</v>
          </cell>
        </row>
        <row r="36657">
          <cell r="A36657" t="str">
            <v>1SCA022353R4460</v>
          </cell>
          <cell r="B36657" t="str">
            <v>ABB</v>
          </cell>
          <cell r="C36657" t="str">
            <v>AC Switch-disconnectors – accessories</v>
          </cell>
          <cell r="D36657" t="str">
            <v>OPS2 LEGEND PLATE</v>
          </cell>
          <cell r="E36657">
            <v>27.02083247282609</v>
          </cell>
          <cell r="F36657" t="str">
            <v>Public Apr 25</v>
          </cell>
        </row>
        <row r="36658">
          <cell r="A36658" t="str">
            <v>1SCA022353R6750</v>
          </cell>
          <cell r="B36658" t="str">
            <v>ABB</v>
          </cell>
          <cell r="C36658" t="str">
            <v>AC Switch-disconnectors – accessories</v>
          </cell>
          <cell r="D36658" t="str">
            <v>OTS63T3 TERMINAL SHROUD</v>
          </cell>
          <cell r="E36658">
            <v>52.743403125</v>
          </cell>
          <cell r="F36658" t="str">
            <v>Public Apr 25</v>
          </cell>
        </row>
        <row r="36659">
          <cell r="A36659" t="str">
            <v>1SCA022353R6910</v>
          </cell>
          <cell r="B36659" t="str">
            <v>ABB</v>
          </cell>
          <cell r="C36659" t="str">
            <v>AC Switch-disconnectors – accessories</v>
          </cell>
          <cell r="D36659" t="str">
            <v>OTS63T1 TERMINAL SHROUD</v>
          </cell>
          <cell r="E36659">
            <v>36.860929076086961</v>
          </cell>
          <cell r="F36659" t="str">
            <v>Public Apr 25</v>
          </cell>
        </row>
        <row r="36660">
          <cell r="A36660" t="str">
            <v>1SCA022379R9680</v>
          </cell>
          <cell r="B36660" t="str">
            <v>ABB</v>
          </cell>
          <cell r="C36660" t="str">
            <v>AC Switch-disconnectors – accessories</v>
          </cell>
          <cell r="D36660" t="str">
            <v>OTS125T3 TERMINAL SHROUD</v>
          </cell>
          <cell r="E36660">
            <v>60.22964184782608</v>
          </cell>
          <cell r="F36660" t="str">
            <v>Public Apr 25</v>
          </cell>
        </row>
        <row r="36661">
          <cell r="A36661" t="str">
            <v>1SCA022379R9760</v>
          </cell>
          <cell r="B36661" t="str">
            <v>ABB</v>
          </cell>
          <cell r="C36661" t="str">
            <v>AC Switch-disconnectors – accessories</v>
          </cell>
          <cell r="D36661" t="str">
            <v>OTS125T1 TERMINAL SHROUD</v>
          </cell>
          <cell r="E36661">
            <v>42.163175951086956</v>
          </cell>
          <cell r="F36661" t="str">
            <v>Public Apr 25</v>
          </cell>
        </row>
        <row r="36662">
          <cell r="A36662" t="str">
            <v>1SCA022380R8770</v>
          </cell>
          <cell r="B36662" t="str">
            <v>ABB</v>
          </cell>
          <cell r="C36662" t="str">
            <v>AC Switch-disconnectors – accessories</v>
          </cell>
          <cell r="D36662" t="str">
            <v>OHB45J6 HANDLE</v>
          </cell>
          <cell r="E36662">
            <v>88.706468885869583</v>
          </cell>
          <cell r="F36662" t="str">
            <v>Public Apr 25</v>
          </cell>
        </row>
        <row r="36663">
          <cell r="A36663" t="str">
            <v>1SCA022380R8930</v>
          </cell>
          <cell r="B36663" t="str">
            <v>ABB</v>
          </cell>
          <cell r="C36663" t="str">
            <v>AC Switch-disconnectors – accessories</v>
          </cell>
          <cell r="D36663" t="str">
            <v>OHY45J6 HANDLE</v>
          </cell>
          <cell r="E36663">
            <v>91.448591983695664</v>
          </cell>
          <cell r="F36663" t="str">
            <v>Public Apr 25</v>
          </cell>
        </row>
        <row r="36664">
          <cell r="A36664" t="str">
            <v>1SCA022380R9660</v>
          </cell>
          <cell r="B36664" t="str">
            <v>ABB</v>
          </cell>
          <cell r="C36664" t="str">
            <v>AC Switch-disconnectors – accessories</v>
          </cell>
          <cell r="D36664" t="str">
            <v>OHB65J6 HANDLE</v>
          </cell>
          <cell r="E36664">
            <v>92.358588586956529</v>
          </cell>
          <cell r="F36664" t="str">
            <v>Public Apr 25</v>
          </cell>
        </row>
        <row r="36665">
          <cell r="A36665" t="str">
            <v>1SCA022380R9740</v>
          </cell>
          <cell r="B36665" t="str">
            <v>ABB</v>
          </cell>
          <cell r="C36665" t="str">
            <v>AC Switch-disconnectors – accessories</v>
          </cell>
          <cell r="D36665" t="str">
            <v>OHG65J6 HANDLE</v>
          </cell>
          <cell r="E36665">
            <v>106.22693682065217</v>
          </cell>
          <cell r="F36665" t="str">
            <v>Public Apr 25</v>
          </cell>
        </row>
        <row r="36666">
          <cell r="A36666" t="str">
            <v>1SCA022380R9820</v>
          </cell>
          <cell r="B36666" t="str">
            <v>ABB</v>
          </cell>
          <cell r="C36666" t="str">
            <v>AC Switch-disconnectors – accessories</v>
          </cell>
          <cell r="D36666" t="str">
            <v>OHY65J6 HANDLE</v>
          </cell>
          <cell r="E36666">
            <v>105.30480692934783</v>
          </cell>
          <cell r="F36666" t="str">
            <v>Public Apr 25</v>
          </cell>
        </row>
        <row r="36667">
          <cell r="A36667" t="str">
            <v>1SCA022381R0240</v>
          </cell>
          <cell r="B36667" t="str">
            <v>ABB</v>
          </cell>
          <cell r="C36667" t="str">
            <v>AC Switch-disconnectors – accessories</v>
          </cell>
          <cell r="D36667" t="str">
            <v>OHB80J6 HANDLE</v>
          </cell>
          <cell r="E36667">
            <v>110.78905312500001</v>
          </cell>
          <cell r="F36667" t="str">
            <v>Public Apr 25</v>
          </cell>
        </row>
        <row r="36668">
          <cell r="A36668" t="str">
            <v>1SCA022381R0410</v>
          </cell>
          <cell r="B36668" t="str">
            <v>ABB</v>
          </cell>
          <cell r="C36668" t="str">
            <v>AC Switch-disconnectors – accessories</v>
          </cell>
          <cell r="D36668" t="str">
            <v>OHY80J6 HANDLE</v>
          </cell>
          <cell r="E36668">
            <v>122.10941086956522</v>
          </cell>
          <cell r="F36668" t="str">
            <v>Public Apr 25</v>
          </cell>
        </row>
        <row r="36669">
          <cell r="A36669" t="str">
            <v>1SCA022381R0830</v>
          </cell>
          <cell r="B36669" t="str">
            <v>ABB</v>
          </cell>
          <cell r="C36669" t="str">
            <v>AC Switch-disconnectors – accessories</v>
          </cell>
          <cell r="D36669" t="str">
            <v>OHB95J12 HANDLE</v>
          </cell>
          <cell r="E36669">
            <v>505.03598152173913</v>
          </cell>
          <cell r="F36669" t="str">
            <v>Public Apr 25</v>
          </cell>
        </row>
        <row r="36670">
          <cell r="A36670" t="str">
            <v>1SCA022381R1050</v>
          </cell>
          <cell r="B36670" t="str">
            <v>ABB</v>
          </cell>
          <cell r="C36670" t="str">
            <v>AC Switch-disconnectors – accessories</v>
          </cell>
          <cell r="D36670" t="str">
            <v>OHY95J12 HANDLE</v>
          </cell>
          <cell r="E36670">
            <v>555.59539279891305</v>
          </cell>
          <cell r="F36670" t="str">
            <v>Public Apr 25</v>
          </cell>
        </row>
        <row r="36671">
          <cell r="A36671" t="str">
            <v>1SCA022381R1560</v>
          </cell>
          <cell r="B36671" t="str">
            <v>ABB</v>
          </cell>
          <cell r="C36671" t="str">
            <v>AC Switch-disconnectors – accessories</v>
          </cell>
          <cell r="D36671" t="str">
            <v>OHB125J12 HANDLE</v>
          </cell>
          <cell r="E36671">
            <v>531.69281535326093</v>
          </cell>
          <cell r="F36671" t="str">
            <v>Public Apr 25</v>
          </cell>
        </row>
        <row r="36672">
          <cell r="A36672" t="str">
            <v>1SCA022381R1720</v>
          </cell>
          <cell r="B36672" t="str">
            <v>ABB</v>
          </cell>
          <cell r="C36672" t="str">
            <v>AC Switch-disconnectors – accessories</v>
          </cell>
          <cell r="D36672" t="str">
            <v>OHY125J12 HANDLE</v>
          </cell>
          <cell r="E36672">
            <v>584.98221644021748</v>
          </cell>
          <cell r="F36672" t="str">
            <v>Public Apr 25</v>
          </cell>
        </row>
        <row r="36673">
          <cell r="A36673" t="str">
            <v>1SCA022381R2110</v>
          </cell>
          <cell r="B36673" t="str">
            <v>ABB</v>
          </cell>
          <cell r="C36673" t="str">
            <v>AC Switch-disconnectors – accessories</v>
          </cell>
          <cell r="D36673" t="str">
            <v>OHB145J12 HANDLE</v>
          </cell>
          <cell r="E36673">
            <v>584.98221644021748</v>
          </cell>
          <cell r="F36673" t="str">
            <v>Public Apr 25</v>
          </cell>
        </row>
        <row r="36674">
          <cell r="A36674" t="str">
            <v>1SCA022381R2370</v>
          </cell>
          <cell r="B36674" t="str">
            <v>ABB</v>
          </cell>
          <cell r="C36674" t="str">
            <v>AC Switch-disconnectors – accessories</v>
          </cell>
          <cell r="D36674" t="str">
            <v>OHY145J12 HANDLE</v>
          </cell>
          <cell r="E36674">
            <v>643.40399836956522</v>
          </cell>
          <cell r="F36674" t="str">
            <v>Public Apr 25</v>
          </cell>
        </row>
        <row r="36675">
          <cell r="A36675" t="str">
            <v>1SCA022381R2450</v>
          </cell>
          <cell r="B36675" t="str">
            <v>ABB</v>
          </cell>
          <cell r="C36675" t="str">
            <v>AC Switch-disconnectors – accessories</v>
          </cell>
          <cell r="D36675" t="str">
            <v>OHB175J12 HANDLE</v>
          </cell>
          <cell r="E36675">
            <v>664.5644527173913</v>
          </cell>
          <cell r="F36675" t="str">
            <v>Public Apr 25</v>
          </cell>
        </row>
        <row r="36676">
          <cell r="A36676" t="str">
            <v>1SCA022381R2700</v>
          </cell>
          <cell r="B36676" t="str">
            <v>ABB</v>
          </cell>
          <cell r="C36676" t="str">
            <v>AC Switch-disconnectors – accessories</v>
          </cell>
          <cell r="D36676" t="str">
            <v>OHY175J12 HANDLE</v>
          </cell>
          <cell r="E36676">
            <v>731.18833736413046</v>
          </cell>
          <cell r="F36676" t="str">
            <v>Public Apr 25</v>
          </cell>
        </row>
        <row r="36677">
          <cell r="A36677" t="str">
            <v>1SCA022381R2960</v>
          </cell>
          <cell r="B36677" t="str">
            <v>ABB</v>
          </cell>
          <cell r="C36677" t="str">
            <v>AC Switch-disconnectors – accessories</v>
          </cell>
          <cell r="D36677" t="str">
            <v>OHB275J12 HANDLE</v>
          </cell>
          <cell r="E36677">
            <v>850.73762445652176</v>
          </cell>
          <cell r="F36677" t="str">
            <v>Public Apr 25</v>
          </cell>
        </row>
        <row r="36678">
          <cell r="A36678" t="str">
            <v>1SCA022381R3180</v>
          </cell>
          <cell r="B36678" t="str">
            <v>ABB</v>
          </cell>
          <cell r="C36678" t="str">
            <v>AC Switch-disconnectors – accessories</v>
          </cell>
          <cell r="D36678" t="str">
            <v>OHY275J12 HANDLE</v>
          </cell>
          <cell r="E36678">
            <v>935.80410692934788</v>
          </cell>
          <cell r="F36678" t="str">
            <v>Public Apr 25</v>
          </cell>
        </row>
        <row r="36679">
          <cell r="A36679" t="str">
            <v>1SCA022381R9460</v>
          </cell>
          <cell r="B36679" t="str">
            <v>ABB</v>
          </cell>
          <cell r="C36679" t="str">
            <v>AC Switch-disconnectors – accessories</v>
          </cell>
          <cell r="D36679" t="str">
            <v>OHB125J12E001S HANDLE</v>
          </cell>
          <cell r="E36679">
            <v>435.13610910326082</v>
          </cell>
          <cell r="F36679" t="str">
            <v>Public Apr 25</v>
          </cell>
        </row>
        <row r="36680">
          <cell r="A36680" t="str">
            <v>1SCA022382R9850</v>
          </cell>
          <cell r="B36680" t="str">
            <v>ABB</v>
          </cell>
          <cell r="C36680" t="str">
            <v>AC Switch-disconnectors – accessories</v>
          </cell>
          <cell r="D36680" t="str">
            <v>OHB65J6E00S HANDLE</v>
          </cell>
          <cell r="E36680">
            <v>96.920704891304368</v>
          </cell>
          <cell r="F36680" t="str">
            <v>Public Apr 25</v>
          </cell>
        </row>
        <row r="36681">
          <cell r="A36681" t="str">
            <v>1SCA022382R9930</v>
          </cell>
          <cell r="B36681" t="str">
            <v>ABB</v>
          </cell>
          <cell r="C36681" t="str">
            <v>AC Switch-disconnectors – accessories</v>
          </cell>
          <cell r="D36681" t="str">
            <v>OHY65J6E00S HANDLE</v>
          </cell>
          <cell r="E36681">
            <v>106.7729347826087</v>
          </cell>
          <cell r="F36681" t="str">
            <v>Public Apr 25</v>
          </cell>
        </row>
        <row r="36682">
          <cell r="A36682" t="str">
            <v>1SCA022383R5310</v>
          </cell>
          <cell r="B36682" t="str">
            <v>ABB</v>
          </cell>
          <cell r="C36682" t="str">
            <v>AC Switch-disconnectors – accessories</v>
          </cell>
          <cell r="D36682" t="str">
            <v>OHY145J12E002S HANDLE</v>
          </cell>
          <cell r="E36682">
            <v>675.52081182065217</v>
          </cell>
          <cell r="F36682" t="str">
            <v>Public Apr 25</v>
          </cell>
        </row>
        <row r="36683">
          <cell r="A36683" t="str">
            <v>1SCA022383R5400</v>
          </cell>
          <cell r="B36683" t="str">
            <v>ABB</v>
          </cell>
          <cell r="C36683" t="str">
            <v>AC Switch-disconnectors – accessories</v>
          </cell>
          <cell r="D36683" t="str">
            <v>OHB145J12E002S HANDLE</v>
          </cell>
          <cell r="E36683">
            <v>614.19917404891294</v>
          </cell>
          <cell r="F36683" t="str">
            <v>Public Apr 25</v>
          </cell>
        </row>
        <row r="36684">
          <cell r="A36684" t="str">
            <v>1SCA022399R7640</v>
          </cell>
          <cell r="B36684" t="str">
            <v>ABB</v>
          </cell>
          <cell r="C36684" t="str">
            <v>AC Switch-disconnectors – accessories</v>
          </cell>
          <cell r="D36684" t="str">
            <v>OHG45H9K HANDLE</v>
          </cell>
          <cell r="E36684">
            <v>143.08786589673917</v>
          </cell>
          <cell r="F36684" t="str">
            <v>Public Apr 25</v>
          </cell>
        </row>
        <row r="36685">
          <cell r="A36685" t="str">
            <v>1SCA022399R7720</v>
          </cell>
          <cell r="B36685" t="str">
            <v>ABB</v>
          </cell>
          <cell r="C36685" t="str">
            <v>AC Switch-disconnectors – accessories</v>
          </cell>
          <cell r="D36685" t="str">
            <v>OHG65H9K HANDLE</v>
          </cell>
          <cell r="E36685">
            <v>150.58623790760871</v>
          </cell>
          <cell r="F36685" t="str">
            <v>Public Apr 25</v>
          </cell>
        </row>
        <row r="36686">
          <cell r="A36686" t="str">
            <v>1SCA022399R7990</v>
          </cell>
          <cell r="B36686" t="str">
            <v>ABB</v>
          </cell>
          <cell r="C36686" t="str">
            <v>AC Switch-disconnectors – accessories</v>
          </cell>
          <cell r="D36686" t="str">
            <v>OHG125H9K HANDLE</v>
          </cell>
          <cell r="E36686">
            <v>225.77622391304354</v>
          </cell>
          <cell r="F36686" t="str">
            <v>Public Apr 25</v>
          </cell>
        </row>
        <row r="36687">
          <cell r="A36687" t="str">
            <v>1SCA022399R8110</v>
          </cell>
          <cell r="B36687" t="str">
            <v>ABB</v>
          </cell>
          <cell r="C36687" t="str">
            <v>AC Switch-disconnectors – accessories</v>
          </cell>
          <cell r="D36687" t="str">
            <v>OHB65J6T HANDLE</v>
          </cell>
          <cell r="E36687">
            <v>101.66482051630437</v>
          </cell>
          <cell r="F36687" t="str">
            <v>Public Apr 25</v>
          </cell>
        </row>
        <row r="36688">
          <cell r="A36688" t="str">
            <v>1SCA022421R7600</v>
          </cell>
          <cell r="B36688" t="str">
            <v>ABB</v>
          </cell>
          <cell r="C36688" t="str">
            <v>AC Switch-disconnectors – accessories</v>
          </cell>
          <cell r="D36688" t="str">
            <v>OTZW8 CONVERSION KIT</v>
          </cell>
          <cell r="E36688">
            <v>243.67282377717393</v>
          </cell>
          <cell r="F36688" t="str">
            <v>Public Apr 25</v>
          </cell>
        </row>
        <row r="36689">
          <cell r="A36689" t="str">
            <v>1SCA022430R6700</v>
          </cell>
          <cell r="B36689" t="str">
            <v>ABB</v>
          </cell>
          <cell r="C36689" t="str">
            <v>AC Switch-disconnectors – accessories</v>
          </cell>
          <cell r="D36689" t="str">
            <v>OHB145J12E421 HANDLE</v>
          </cell>
          <cell r="E36689">
            <v>701.80151372282603</v>
          </cell>
          <cell r="F36689" t="str">
            <v>Public Apr 25</v>
          </cell>
        </row>
        <row r="36690">
          <cell r="A36690" t="str">
            <v>1SCA022431R5280</v>
          </cell>
          <cell r="B36690" t="str">
            <v>ABB</v>
          </cell>
          <cell r="C36690" t="str">
            <v>AC Switch-disconnectors – accessories</v>
          </cell>
          <cell r="D36690" t="str">
            <v>OTZW10 MECHANICAL INTERLOCK</v>
          </cell>
          <cell r="E36690">
            <v>304.81246222826087</v>
          </cell>
          <cell r="F36690" t="str">
            <v>Public Apr 25</v>
          </cell>
        </row>
        <row r="36691">
          <cell r="A36691" t="str">
            <v>1SCA022439R4050</v>
          </cell>
          <cell r="B36691" t="str">
            <v>ABB</v>
          </cell>
          <cell r="C36691" t="str">
            <v>AC Switch-disconnectors – accessories</v>
          </cell>
          <cell r="D36691" t="str">
            <v>OHB4 HANDLE</v>
          </cell>
          <cell r="E36691">
            <v>160.80246644021736</v>
          </cell>
          <cell r="F36691" t="str">
            <v>Public Apr 25</v>
          </cell>
        </row>
        <row r="36692">
          <cell r="A36692" t="str">
            <v>1SCA022439R6770</v>
          </cell>
          <cell r="B36692" t="str">
            <v>ABB</v>
          </cell>
          <cell r="C36692" t="str">
            <v>AC Switch-disconnectors – accessories</v>
          </cell>
          <cell r="D36692" t="str">
            <v>OZXL1 TERMINAL SET</v>
          </cell>
          <cell r="E36692">
            <v>490.0756373641305</v>
          </cell>
          <cell r="F36692" t="str">
            <v>Public Apr 25</v>
          </cell>
        </row>
        <row r="36693">
          <cell r="A36693" t="str">
            <v>1SCA022456R9540</v>
          </cell>
          <cell r="B36693" t="str">
            <v>ABB</v>
          </cell>
          <cell r="C36693" t="str">
            <v>AC Switch-disconnectors – accessories</v>
          </cell>
          <cell r="D36693" t="str">
            <v>OHY65J6T HANDLE</v>
          </cell>
          <cell r="E36693">
            <v>111.71118301630435</v>
          </cell>
          <cell r="F36693" t="str">
            <v>Public Apr 25</v>
          </cell>
        </row>
        <row r="36694">
          <cell r="A36694" t="str">
            <v>1SCA022467R2470</v>
          </cell>
          <cell r="B36694" t="str">
            <v>ABB</v>
          </cell>
          <cell r="C36694" t="str">
            <v>AC Switch-disconnectors – accessories</v>
          </cell>
          <cell r="D36694" t="str">
            <v>OHZX4 INTERLOCKING BRACKET</v>
          </cell>
          <cell r="E36694">
            <v>146.75211888586958</v>
          </cell>
          <cell r="F36694" t="str">
            <v>Public Apr 25</v>
          </cell>
        </row>
        <row r="36695">
          <cell r="A36695" t="str">
            <v>1SCA022469R6220</v>
          </cell>
          <cell r="B36695" t="str">
            <v>ABB</v>
          </cell>
          <cell r="C36695" t="str">
            <v>AC Switch-disconnectors – accessories</v>
          </cell>
          <cell r="D36695" t="str">
            <v>OZXL1/1 TERMINAL SET</v>
          </cell>
          <cell r="E36695">
            <v>196.03753491847823</v>
          </cell>
          <cell r="F36695" t="str">
            <v>Public Apr 25</v>
          </cell>
        </row>
        <row r="36696">
          <cell r="A36696" t="str">
            <v>1SCA022469R6310</v>
          </cell>
          <cell r="B36696" t="str">
            <v>ABB</v>
          </cell>
          <cell r="C36696" t="str">
            <v>AC Switch-disconnectors – accessories</v>
          </cell>
          <cell r="D36696" t="str">
            <v>OZXT1 TERMINAL SET 3PCS</v>
          </cell>
          <cell r="E36696">
            <v>152.58823043478262</v>
          </cell>
          <cell r="F36696" t="str">
            <v>Public Apr 25</v>
          </cell>
        </row>
        <row r="36697">
          <cell r="A36697" t="str">
            <v>1SCA022469R6490</v>
          </cell>
          <cell r="B36697" t="str">
            <v>ABB</v>
          </cell>
          <cell r="C36697" t="str">
            <v>AC Switch-disconnectors – accessories</v>
          </cell>
          <cell r="D36697" t="str">
            <v>OZXT1/1 TERMINAL SET 1PC</v>
          </cell>
          <cell r="E36697">
            <v>60.957639130434792</v>
          </cell>
          <cell r="F36697" t="str">
            <v>Public Apr 25</v>
          </cell>
        </row>
        <row r="36698">
          <cell r="A36698" t="str">
            <v>1SCA022491R9890</v>
          </cell>
          <cell r="B36698" t="str">
            <v>ABB</v>
          </cell>
          <cell r="C36698" t="str">
            <v>AC Switch-disconnectors – accessories</v>
          </cell>
          <cell r="D36698" t="str">
            <v>OTS125T3P TERMINAL SHROUD</v>
          </cell>
          <cell r="E36698">
            <v>144.55599375</v>
          </cell>
          <cell r="F36698" t="str">
            <v>Public Apr 25</v>
          </cell>
        </row>
        <row r="36699">
          <cell r="A36699" t="str">
            <v>1SCA022491R9970</v>
          </cell>
          <cell r="B36699" t="str">
            <v>ABB</v>
          </cell>
          <cell r="C36699" t="str">
            <v>AC Switch-disconnectors – accessories</v>
          </cell>
          <cell r="D36699" t="str">
            <v>OTS125T1P TERMINAL SHROUD</v>
          </cell>
          <cell r="E36699">
            <v>101.11882255434783</v>
          </cell>
          <cell r="F36699" t="str">
            <v>Public Apr 25</v>
          </cell>
        </row>
        <row r="36700">
          <cell r="A36700" t="str">
            <v>1SCA022549R5880</v>
          </cell>
          <cell r="B36700" t="str">
            <v>ABB</v>
          </cell>
          <cell r="C36700" t="str">
            <v>AC Switch-disconnectors – accessories</v>
          </cell>
          <cell r="D36700" t="str">
            <v>OHB65J6TE001S HANDLE</v>
          </cell>
          <cell r="E36700">
            <v>106.7729347826087</v>
          </cell>
          <cell r="F36700" t="str">
            <v>Public Apr 25</v>
          </cell>
        </row>
        <row r="36701">
          <cell r="A36701" t="str">
            <v>1SCA022559R5670</v>
          </cell>
          <cell r="B36701" t="str">
            <v>ABB</v>
          </cell>
          <cell r="C36701" t="str">
            <v>AC Switch-disconnectors – accessories</v>
          </cell>
          <cell r="D36701" t="str">
            <v>OHZX6 HANDLE ADAPTER</v>
          </cell>
          <cell r="E36701">
            <v>168.47070448369564</v>
          </cell>
          <cell r="F36701" t="str">
            <v>Public Apr 25</v>
          </cell>
        </row>
        <row r="36702">
          <cell r="A36702" t="str">
            <v>1SCA022577R7780</v>
          </cell>
          <cell r="B36702" t="str">
            <v>ABB</v>
          </cell>
          <cell r="C36702" t="str">
            <v>AC Switch-disconnectors – accessories</v>
          </cell>
          <cell r="D36702" t="str">
            <v>OHB175L12 HANDLE</v>
          </cell>
          <cell r="E36702">
            <v>996.94374538043496</v>
          </cell>
          <cell r="F36702" t="str">
            <v>Public Apr 25</v>
          </cell>
        </row>
        <row r="36703">
          <cell r="A36703" t="str">
            <v>1SCA022620R7200</v>
          </cell>
          <cell r="B36703" t="str">
            <v>ABB</v>
          </cell>
          <cell r="C36703" t="str">
            <v>AC Switch-disconnectors – accessories</v>
          </cell>
          <cell r="D36703" t="str">
            <v>OZXT2 TERMINAL SET 3PCS</v>
          </cell>
          <cell r="E36703">
            <v>305.35846019021739</v>
          </cell>
          <cell r="F36703" t="str">
            <v>Public Apr 25</v>
          </cell>
        </row>
        <row r="36704">
          <cell r="A36704" t="str">
            <v>1SCA022631R5600</v>
          </cell>
          <cell r="B36704" t="str">
            <v>ABB</v>
          </cell>
          <cell r="C36704" t="str">
            <v>AC Switch-disconnectors – accessories</v>
          </cell>
          <cell r="D36704" t="str">
            <v>OZXT2/1 TERMINAL SET 1PC</v>
          </cell>
          <cell r="E36704">
            <v>122.29141019021739</v>
          </cell>
          <cell r="F36704" t="str">
            <v>Public Apr 25</v>
          </cell>
        </row>
        <row r="36705">
          <cell r="A36705" t="str">
            <v>1SCA022639R0720</v>
          </cell>
          <cell r="B36705" t="str">
            <v>ABB</v>
          </cell>
          <cell r="C36705" t="str">
            <v>AC Switch-disconnectors – accessories</v>
          </cell>
          <cell r="D36705" t="str">
            <v>OZXT3 TERMINAL SET 3PCS</v>
          </cell>
          <cell r="E36705">
            <v>324.51692201086962</v>
          </cell>
          <cell r="F36705" t="str">
            <v>Public Apr 25</v>
          </cell>
        </row>
        <row r="36706">
          <cell r="A36706" t="str">
            <v>1SCA022647R2880</v>
          </cell>
          <cell r="B36706" t="str">
            <v>ABB</v>
          </cell>
          <cell r="C36706" t="str">
            <v>AC Switch-disconnectors – accessories</v>
          </cell>
          <cell r="D36706" t="str">
            <v>OZXT3/1 TERMINAL SET 1PC</v>
          </cell>
          <cell r="E36706">
            <v>129.76551562500001</v>
          </cell>
          <cell r="F36706" t="str">
            <v>Public Apr 25</v>
          </cell>
        </row>
        <row r="36707">
          <cell r="A36707" t="str">
            <v>1SCA022652R2220</v>
          </cell>
          <cell r="B36707" t="str">
            <v>ABB</v>
          </cell>
          <cell r="C36707" t="str">
            <v>AC Switch-disconnectors – accessories</v>
          </cell>
          <cell r="D36707" t="str">
            <v>OHB125J12T HANDLE</v>
          </cell>
          <cell r="E36707">
            <v>584.98221644021748</v>
          </cell>
          <cell r="F36707" t="str">
            <v>Public Apr 25</v>
          </cell>
        </row>
        <row r="36708">
          <cell r="A36708" t="str">
            <v>1SCA022652R2570</v>
          </cell>
          <cell r="B36708" t="str">
            <v>ABB</v>
          </cell>
          <cell r="C36708" t="str">
            <v>AC Switch-disconnectors – accessories</v>
          </cell>
          <cell r="D36708" t="str">
            <v>OHB145J12T HANDLE</v>
          </cell>
          <cell r="E36708">
            <v>643.40399836956522</v>
          </cell>
          <cell r="F36708" t="str">
            <v>Public Apr 25</v>
          </cell>
        </row>
        <row r="36709">
          <cell r="A36709" t="str">
            <v>1SCA022708R0740</v>
          </cell>
          <cell r="B36709" t="str">
            <v>ABB</v>
          </cell>
          <cell r="C36709" t="str">
            <v>AC Switch-disconnectors – accessories</v>
          </cell>
          <cell r="D36709" t="str">
            <v>OHB175J12T HANDLE</v>
          </cell>
          <cell r="E36709">
            <v>731.18833736413046</v>
          </cell>
          <cell r="F36709" t="str">
            <v>Public Apr 25</v>
          </cell>
        </row>
        <row r="36710">
          <cell r="A36710" t="str">
            <v>1SCA022715R5260</v>
          </cell>
          <cell r="B36710" t="str">
            <v>ABB</v>
          </cell>
          <cell r="C36710" t="str">
            <v>AC Switch-disconnectors – accessories</v>
          </cell>
          <cell r="D36710" t="str">
            <v>OTS250G1S TERMINAL SHROUD</v>
          </cell>
          <cell r="E36710">
            <v>43.801169836956525</v>
          </cell>
          <cell r="F36710" t="str">
            <v>Public Apr 25</v>
          </cell>
        </row>
        <row r="36711">
          <cell r="A36711" t="str">
            <v>1SCA022715R5340</v>
          </cell>
          <cell r="B36711" t="str">
            <v>ABB</v>
          </cell>
          <cell r="C36711" t="str">
            <v>AC Switch-disconnectors – accessories</v>
          </cell>
          <cell r="D36711" t="str">
            <v>OTS250G1L TERMINAL SHROUD</v>
          </cell>
          <cell r="E36711">
            <v>47.089290896739143</v>
          </cell>
          <cell r="F36711" t="str">
            <v>Public Apr 25</v>
          </cell>
        </row>
        <row r="36712">
          <cell r="A36712" t="str">
            <v>1SCA022729R8370</v>
          </cell>
          <cell r="B36712" t="str">
            <v>ABB</v>
          </cell>
          <cell r="C36712" t="str">
            <v>AC Switch-disconnectors – accessories</v>
          </cell>
          <cell r="D36712" t="str">
            <v>OTS400G1S TERMINAL SHROUD</v>
          </cell>
          <cell r="E36712">
            <v>62.061768342391304</v>
          </cell>
          <cell r="F36712" t="str">
            <v>Public Apr 25</v>
          </cell>
        </row>
        <row r="36713">
          <cell r="A36713" t="str">
            <v>1SCA022729R8450</v>
          </cell>
          <cell r="B36713" t="str">
            <v>ABB</v>
          </cell>
          <cell r="C36713" t="str">
            <v>AC Switch-disconnectors – accessories</v>
          </cell>
          <cell r="D36713" t="str">
            <v>OTS400G1L TERMINAL SHROUD</v>
          </cell>
          <cell r="E36713">
            <v>66.80588396739131</v>
          </cell>
          <cell r="F36713" t="str">
            <v>Public Apr 25</v>
          </cell>
        </row>
        <row r="36714">
          <cell r="A36714" t="str">
            <v>1SCA022731R8150</v>
          </cell>
          <cell r="B36714" t="str">
            <v>ABB</v>
          </cell>
          <cell r="C36714" t="str">
            <v>AC Switch-disconnectors – accessories</v>
          </cell>
          <cell r="D36714" t="str">
            <v>OTS250G1L/3 TERMINAL SHROUD</v>
          </cell>
          <cell r="E36714">
            <v>108.67786100543478</v>
          </cell>
          <cell r="F36714" t="str">
            <v>Public Apr 25</v>
          </cell>
        </row>
        <row r="36715">
          <cell r="A36715" t="str">
            <v>1SCA022731R8230</v>
          </cell>
          <cell r="B36715" t="str">
            <v>ABB</v>
          </cell>
          <cell r="C36715" t="str">
            <v>AC Switch-disconnectors – accessories</v>
          </cell>
          <cell r="D36715" t="str">
            <v>OTS250G1L/4 TERMINAL SHROUD</v>
          </cell>
          <cell r="E36715">
            <v>122.47340951086957</v>
          </cell>
          <cell r="F36715" t="str">
            <v>Public Apr 25</v>
          </cell>
        </row>
        <row r="36716">
          <cell r="A36716" t="str">
            <v>1SCA022731R8310</v>
          </cell>
          <cell r="B36716" t="str">
            <v>ABB</v>
          </cell>
          <cell r="C36716" t="str">
            <v>AC Switch-disconnectors – accessories</v>
          </cell>
          <cell r="D36716" t="str">
            <v>OTS250G1S/3 TERMINAL SHROUD</v>
          </cell>
          <cell r="E36716">
            <v>87.60233967391305</v>
          </cell>
          <cell r="F36716" t="str">
            <v>Public Apr 25</v>
          </cell>
        </row>
        <row r="36717">
          <cell r="A36717" t="str">
            <v>1SCA022731R8400</v>
          </cell>
          <cell r="B36717" t="str">
            <v>ABB</v>
          </cell>
          <cell r="C36717" t="str">
            <v>AC Switch-disconnectors – accessories</v>
          </cell>
          <cell r="D36717" t="str">
            <v>OTS250G1S/4 TERMINAL SHROUD</v>
          </cell>
          <cell r="E36717">
            <v>113.89517486413044</v>
          </cell>
          <cell r="F36717" t="str">
            <v>Public Apr 25</v>
          </cell>
        </row>
        <row r="36718">
          <cell r="A36718" t="str">
            <v>1SCA022735R9420</v>
          </cell>
          <cell r="B36718" t="str">
            <v>ABB</v>
          </cell>
          <cell r="C36718" t="str">
            <v>AC Switch-disconnectors – accessories</v>
          </cell>
          <cell r="D36718" t="str">
            <v>OTZ250E FOURTH POLE</v>
          </cell>
          <cell r="E36718">
            <v>529.87282214673917</v>
          </cell>
          <cell r="F36718" t="str">
            <v>Public Apr 25</v>
          </cell>
        </row>
        <row r="36719">
          <cell r="A36719" t="str">
            <v>1SCA022736R1750</v>
          </cell>
          <cell r="B36719" t="str">
            <v>ABB</v>
          </cell>
          <cell r="C36719" t="str">
            <v>AC Switch-disconnectors – accessories</v>
          </cell>
          <cell r="D36719" t="str">
            <v>OHB95J12T HANDLE</v>
          </cell>
          <cell r="E36719">
            <v>555.59539279891305</v>
          </cell>
          <cell r="F36719" t="str">
            <v>Public Apr 25</v>
          </cell>
        </row>
        <row r="36720">
          <cell r="A36720" t="str">
            <v>1SCA022736R1910</v>
          </cell>
          <cell r="B36720" t="str">
            <v>ABB</v>
          </cell>
          <cell r="C36720" t="str">
            <v>AC Switch-disconnectors – accessories</v>
          </cell>
          <cell r="D36720" t="str">
            <v>OHY95J12T HANDLE</v>
          </cell>
          <cell r="E36720">
            <v>611.08091902173908</v>
          </cell>
          <cell r="F36720" t="str">
            <v>Public Apr 25</v>
          </cell>
        </row>
        <row r="36721">
          <cell r="A36721" t="str">
            <v>1SCA022736R8840</v>
          </cell>
          <cell r="B36721" t="str">
            <v>ABB</v>
          </cell>
          <cell r="C36721" t="str">
            <v>AC Switch-disconnectors – accessories</v>
          </cell>
          <cell r="D36721" t="str">
            <v>OTS400G1L/3 TERMINAL SHROUD</v>
          </cell>
          <cell r="E36721">
            <v>133.61176793478262</v>
          </cell>
          <cell r="F36721" t="str">
            <v>Public Apr 25</v>
          </cell>
        </row>
        <row r="36722">
          <cell r="A36722" t="str">
            <v>1SCA022736R9060</v>
          </cell>
          <cell r="B36722" t="str">
            <v>ABB</v>
          </cell>
          <cell r="C36722" t="str">
            <v>AC Switch-disconnectors – accessories</v>
          </cell>
          <cell r="D36722" t="str">
            <v>OTS400G1S/3 TERMINAL SHROUD</v>
          </cell>
          <cell r="E36722">
            <v>124.30553600543479</v>
          </cell>
          <cell r="F36722" t="str">
            <v>Public Apr 25</v>
          </cell>
        </row>
        <row r="36723">
          <cell r="A36723" t="str">
            <v>1SCA022736R9490</v>
          </cell>
          <cell r="B36723" t="str">
            <v>ABB</v>
          </cell>
          <cell r="C36723" t="str">
            <v>AC Switch-disconnectors – accessories</v>
          </cell>
          <cell r="D36723" t="str">
            <v>OTS400G1L/4 TERMINAL SHROUD</v>
          </cell>
          <cell r="E36723">
            <v>173.57881875000001</v>
          </cell>
          <cell r="F36723" t="str">
            <v>Public Apr 25</v>
          </cell>
        </row>
        <row r="36724">
          <cell r="A36724" t="str">
            <v>1SCA022736R9650</v>
          </cell>
          <cell r="B36724" t="str">
            <v>ABB</v>
          </cell>
          <cell r="C36724" t="str">
            <v>AC Switch-disconnectors – accessories</v>
          </cell>
          <cell r="D36724" t="str">
            <v>OTS400G1S/4 TERMINAL SHROUD</v>
          </cell>
          <cell r="E36724">
            <v>161.53046372282611</v>
          </cell>
          <cell r="F36724" t="str">
            <v>Public Apr 25</v>
          </cell>
        </row>
        <row r="36725">
          <cell r="A36725" t="str">
            <v>1SCA022739R1070</v>
          </cell>
          <cell r="B36725" t="str">
            <v>ABB</v>
          </cell>
          <cell r="C36725" t="str">
            <v>AC Switch-disconnectors – accessories</v>
          </cell>
          <cell r="D36725" t="str">
            <v>OHM65L6 HANDLE</v>
          </cell>
          <cell r="E36725">
            <v>1223.4600998641308</v>
          </cell>
          <cell r="F36725" t="str">
            <v>Public Apr 25</v>
          </cell>
        </row>
        <row r="36726">
          <cell r="A36726" t="str">
            <v>1SCA022739R1150</v>
          </cell>
          <cell r="B36726" t="str">
            <v>ABB</v>
          </cell>
          <cell r="C36726" t="str">
            <v>AC Switch-disconnectors – accessories</v>
          </cell>
          <cell r="D36726" t="str">
            <v>OHM125L12 HANDLE</v>
          </cell>
          <cell r="E36726">
            <v>1480.2611413043478</v>
          </cell>
          <cell r="F36726" t="str">
            <v>Public Apr 25</v>
          </cell>
        </row>
        <row r="36727">
          <cell r="A36727" t="str">
            <v>1SCA022739R1230</v>
          </cell>
          <cell r="B36727" t="str">
            <v>ABB</v>
          </cell>
          <cell r="C36727" t="str">
            <v>AC Switch-disconnectors – accessories</v>
          </cell>
          <cell r="D36727" t="str">
            <v>OHM175L12 HANDLE</v>
          </cell>
          <cell r="E36727">
            <v>1655.4900872282608</v>
          </cell>
          <cell r="F36727" t="str">
            <v>Public Apr 25</v>
          </cell>
        </row>
        <row r="36728">
          <cell r="A36728" t="str">
            <v>1SCA022744R1510</v>
          </cell>
          <cell r="B36728" t="str">
            <v>ABB</v>
          </cell>
          <cell r="C36728" t="str">
            <v>AC Switch-disconnectors – accessories</v>
          </cell>
          <cell r="D36728" t="str">
            <v>OZXB8 TERMINAL SET 3PCS</v>
          </cell>
          <cell r="E36728">
            <v>381.84670801630432</v>
          </cell>
          <cell r="F36728" t="str">
            <v>Public Apr 25</v>
          </cell>
        </row>
        <row r="36729">
          <cell r="A36729" t="str">
            <v>1SCA022744R1600</v>
          </cell>
          <cell r="B36729" t="str">
            <v>ABB</v>
          </cell>
          <cell r="C36729" t="str">
            <v>AC Switch-disconnectors – accessories</v>
          </cell>
          <cell r="D36729" t="str">
            <v>OZXB8/1 AL-CU TERMINAL 1PC</v>
          </cell>
          <cell r="E36729">
            <v>152.58823043478262</v>
          </cell>
          <cell r="F36729" t="str">
            <v>Public Apr 25</v>
          </cell>
        </row>
        <row r="36730">
          <cell r="A36730" t="str">
            <v>1SCA022749R1960</v>
          </cell>
          <cell r="B36730" t="str">
            <v>ABB</v>
          </cell>
          <cell r="C36730" t="str">
            <v>AC Switch-disconnectors – accessories</v>
          </cell>
          <cell r="D36730" t="str">
            <v>OTZ400E FOURTH POLE</v>
          </cell>
          <cell r="E36730">
            <v>768.24339904891292</v>
          </cell>
          <cell r="F36730" t="str">
            <v>Public Apr 25</v>
          </cell>
        </row>
        <row r="36731">
          <cell r="A36731" t="str">
            <v>1SCA022750R3210</v>
          </cell>
          <cell r="B36731" t="str">
            <v>ABB</v>
          </cell>
          <cell r="C36731" t="str">
            <v>AC Switch-disconnectors – accessories</v>
          </cell>
          <cell r="D36731" t="str">
            <v>OZXB9 TERMINAL SET 3PCS</v>
          </cell>
          <cell r="E36731">
            <v>477.11728573369567</v>
          </cell>
          <cell r="F36731" t="str">
            <v>Public Apr 25</v>
          </cell>
        </row>
        <row r="36732">
          <cell r="A36732" t="str">
            <v>1SCA022750R3300</v>
          </cell>
          <cell r="B36732" t="str">
            <v>ABB</v>
          </cell>
          <cell r="C36732" t="str">
            <v>AC Switch-disconnectors – accessories</v>
          </cell>
          <cell r="D36732" t="str">
            <v>OZXB9/1 AL-CU TERMINAL 1PC</v>
          </cell>
          <cell r="E36732">
            <v>190.73528804347825</v>
          </cell>
          <cell r="F36732" t="str">
            <v>Public Apr 25</v>
          </cell>
        </row>
        <row r="36733">
          <cell r="A36733" t="str">
            <v>1SCA022752R9950</v>
          </cell>
          <cell r="B36733" t="str">
            <v>ABB</v>
          </cell>
          <cell r="C36733" t="str">
            <v>AC Switch-disconnectors – accessories</v>
          </cell>
          <cell r="D36733" t="str">
            <v>OXN250 DETACHABLE NEUTRAL LINK</v>
          </cell>
          <cell r="E36733">
            <v>681.174924048913</v>
          </cell>
          <cell r="F36733" t="str">
            <v>Public Apr 25</v>
          </cell>
        </row>
        <row r="36734">
          <cell r="A36734" t="str">
            <v>1SCA022763R2700</v>
          </cell>
          <cell r="B36734" t="str">
            <v>ABB</v>
          </cell>
          <cell r="C36734" t="str">
            <v>AC Switch-disconnectors – accessories</v>
          </cell>
          <cell r="D36734" t="str">
            <v>OTV250EK HANDLE+COVER</v>
          </cell>
          <cell r="E36734">
            <v>169.39283437500004</v>
          </cell>
          <cell r="F36734" t="str">
            <v>Public Apr 25</v>
          </cell>
        </row>
        <row r="36735">
          <cell r="A36735" t="str">
            <v>1SCA022763R2960</v>
          </cell>
          <cell r="B36735" t="str">
            <v>ABB</v>
          </cell>
          <cell r="C36735" t="str">
            <v>AC Switch-disconnectors – accessories</v>
          </cell>
          <cell r="D36735" t="str">
            <v>OTV400EK HANDLE+COVER</v>
          </cell>
          <cell r="E36735">
            <v>211.72587635869567</v>
          </cell>
          <cell r="F36735" t="str">
            <v>Public Apr 25</v>
          </cell>
        </row>
        <row r="36736">
          <cell r="A36736" t="str">
            <v>1SCA022770R3060</v>
          </cell>
          <cell r="B36736" t="str">
            <v>ABB</v>
          </cell>
          <cell r="C36736" t="str">
            <v>AC Switch-disconnectors – accessories</v>
          </cell>
          <cell r="D36736" t="str">
            <v>OXN400 DETACHABLE NEUTRAL LINK</v>
          </cell>
          <cell r="E36736">
            <v>1226.1900896739132</v>
          </cell>
          <cell r="F36736" t="str">
            <v>Public Apr 25</v>
          </cell>
        </row>
        <row r="36737">
          <cell r="A36737" t="str">
            <v>1SCA022772R7830</v>
          </cell>
          <cell r="B36737" t="str">
            <v>ABB</v>
          </cell>
          <cell r="C36737" t="str">
            <v>AC Switch-disconnectors – accessories</v>
          </cell>
          <cell r="D36737" t="str">
            <v>OTVY400EK HANDLE+COVER</v>
          </cell>
          <cell r="E36737">
            <v>233.0804633152174</v>
          </cell>
          <cell r="F36737" t="str">
            <v>Public Apr 25</v>
          </cell>
        </row>
        <row r="36738">
          <cell r="A36738" t="str">
            <v>1SCA022772R7910</v>
          </cell>
          <cell r="B36738" t="str">
            <v>ABB</v>
          </cell>
          <cell r="C36738" t="str">
            <v>AC Switch-disconnectors – accessories</v>
          </cell>
          <cell r="D36738" t="str">
            <v>OTVY250EK HANDLE+COVER</v>
          </cell>
          <cell r="E36738">
            <v>186.35517105978261</v>
          </cell>
          <cell r="F36738" t="str">
            <v>Public Apr 25</v>
          </cell>
        </row>
        <row r="36739">
          <cell r="A36739" t="str">
            <v>1SCA022776R7710</v>
          </cell>
          <cell r="B36739" t="str">
            <v>ABB</v>
          </cell>
          <cell r="C36739" t="str">
            <v>AC Switch-disconnectors – accessories</v>
          </cell>
          <cell r="D36739" t="str">
            <v>OTS800G1L TERMINAL SHROUD</v>
          </cell>
          <cell r="E36739">
            <v>98.740698097826083</v>
          </cell>
          <cell r="F36739" t="str">
            <v>Public Apr 25</v>
          </cell>
        </row>
        <row r="36740">
          <cell r="A36740" t="str">
            <v>1SCA022776R7890</v>
          </cell>
          <cell r="B36740" t="str">
            <v>ABB</v>
          </cell>
          <cell r="C36740" t="str">
            <v>AC Switch-disconnectors – accessories</v>
          </cell>
          <cell r="D36740" t="str">
            <v>OTS800G1L/3 TERMINAL SHROUD</v>
          </cell>
          <cell r="E36740">
            <v>197.67552880434781</v>
          </cell>
          <cell r="F36740" t="str">
            <v>Public Apr 25</v>
          </cell>
        </row>
        <row r="36741">
          <cell r="A36741" t="str">
            <v>1SCA022776R7970</v>
          </cell>
          <cell r="B36741" t="str">
            <v>ABB</v>
          </cell>
          <cell r="C36741" t="str">
            <v>AC Switch-disconnectors – accessories</v>
          </cell>
          <cell r="D36741" t="str">
            <v>OTS800G1L/4 TERMINAL SHROUD</v>
          </cell>
          <cell r="E36741">
            <v>256.99517404891304</v>
          </cell>
          <cell r="F36741" t="str">
            <v>Public Apr 25</v>
          </cell>
        </row>
        <row r="36742">
          <cell r="A36742" t="str">
            <v>1SCA022776R8010</v>
          </cell>
          <cell r="B36742" t="str">
            <v>ABB</v>
          </cell>
          <cell r="C36742" t="str">
            <v>AC Switch-disconnectors – accessories</v>
          </cell>
          <cell r="D36742" t="str">
            <v>OTS800G1S TERMINAL SHROUD</v>
          </cell>
          <cell r="E36742">
            <v>91.812590625000013</v>
          </cell>
          <cell r="F36742" t="str">
            <v>Public Apr 25</v>
          </cell>
        </row>
        <row r="36743">
          <cell r="A36743" t="str">
            <v>1SCA022776R8190</v>
          </cell>
          <cell r="B36743" t="str">
            <v>ABB</v>
          </cell>
          <cell r="C36743" t="str">
            <v>AC Switch-disconnectors – accessories</v>
          </cell>
          <cell r="D36743" t="str">
            <v>OTS800G1S/3 TERMINAL SHROUD</v>
          </cell>
          <cell r="E36743">
            <v>183.98917989130436</v>
          </cell>
          <cell r="F36743" t="str">
            <v>Public Apr 25</v>
          </cell>
        </row>
        <row r="36744">
          <cell r="A36744" t="str">
            <v>1SCA022776R8270</v>
          </cell>
          <cell r="B36744" t="str">
            <v>ABB</v>
          </cell>
          <cell r="C36744" t="str">
            <v>AC Switch-disconnectors – accessories</v>
          </cell>
          <cell r="D36744" t="str">
            <v>OTS800G1S/4 TERMINAL SHROUD</v>
          </cell>
          <cell r="E36744">
            <v>238.91657486413044</v>
          </cell>
          <cell r="F36744" t="str">
            <v>Public Apr 25</v>
          </cell>
        </row>
        <row r="36745">
          <cell r="A36745" t="str">
            <v>1SCA022778R6920</v>
          </cell>
          <cell r="B36745" t="str">
            <v>ABB</v>
          </cell>
          <cell r="C36745" t="str">
            <v>AC Switch-disconnectors – accessories</v>
          </cell>
          <cell r="D36745" t="str">
            <v>OTZW25 CHANGE-OVER ATTACHM.</v>
          </cell>
          <cell r="E36745">
            <v>2030.9304191576086</v>
          </cell>
          <cell r="F36745" t="str">
            <v>Public Apr 25</v>
          </cell>
        </row>
        <row r="36746">
          <cell r="A36746" t="str">
            <v>1SCA022785R2140</v>
          </cell>
          <cell r="B36746" t="str">
            <v>ABB</v>
          </cell>
          <cell r="C36746" t="str">
            <v>AC Switch-disconnectors – accessories</v>
          </cell>
          <cell r="D36746" t="str">
            <v>OZXA38 CONNECTION BAR</v>
          </cell>
          <cell r="E36746">
            <v>188.91529483695655</v>
          </cell>
          <cell r="F36746" t="str">
            <v>Public Apr 25</v>
          </cell>
        </row>
        <row r="36747">
          <cell r="A36747" t="str">
            <v>1SCA022790R3820</v>
          </cell>
          <cell r="B36747" t="str">
            <v>ABB</v>
          </cell>
          <cell r="C36747" t="str">
            <v>AC Switch-disconnectors – accessories</v>
          </cell>
          <cell r="D36747" t="str">
            <v>OZXA39 CONNECTION BAR</v>
          </cell>
          <cell r="E36747">
            <v>311.37657105978263</v>
          </cell>
          <cell r="F36747" t="str">
            <v>Public Apr 25</v>
          </cell>
        </row>
        <row r="36748">
          <cell r="A36748" t="str">
            <v>1SCA022790R3910</v>
          </cell>
          <cell r="B36748" t="str">
            <v>ABB</v>
          </cell>
          <cell r="C36748" t="str">
            <v>AC Switch-disconnectors – accessories</v>
          </cell>
          <cell r="D36748" t="str">
            <v>OZXA40 CONNECTION BAR</v>
          </cell>
          <cell r="E36748">
            <v>395.35105760869561</v>
          </cell>
          <cell r="F36748" t="str">
            <v>Public Apr 25</v>
          </cell>
        </row>
        <row r="36749">
          <cell r="A36749" t="str">
            <v>1SCA022790R4040</v>
          </cell>
          <cell r="B36749" t="str">
            <v>ABB</v>
          </cell>
          <cell r="C36749" t="str">
            <v>AC Switch-disconnectors – accessories</v>
          </cell>
          <cell r="D36749" t="str">
            <v>OZXA41 CONNECTION BAR</v>
          </cell>
          <cell r="E36749">
            <v>754.01105217391307</v>
          </cell>
          <cell r="F36749" t="str">
            <v>Public Apr 25</v>
          </cell>
        </row>
        <row r="36750">
          <cell r="A36750" t="str">
            <v>1SCA022804R6340</v>
          </cell>
          <cell r="B36750" t="str">
            <v>ABB</v>
          </cell>
          <cell r="C36750" t="str">
            <v>AC Switch-disconnectors – accessories</v>
          </cell>
          <cell r="D36750" t="str">
            <v>OTV800EK HANDLE+COVER</v>
          </cell>
          <cell r="E36750">
            <v>262.47942024456523</v>
          </cell>
          <cell r="F36750" t="str">
            <v>Public Apr 25</v>
          </cell>
        </row>
        <row r="36751">
          <cell r="A36751" t="str">
            <v>1SCA022807R5100</v>
          </cell>
          <cell r="B36751" t="str">
            <v>ABB</v>
          </cell>
          <cell r="C36751" t="str">
            <v>AC Switch-disconnectors – accessories</v>
          </cell>
          <cell r="D36751" t="str">
            <v>OTZ800E FOURTH POLE</v>
          </cell>
          <cell r="E36751">
            <v>1112.476914130435</v>
          </cell>
          <cell r="F36751" t="str">
            <v>Public Apr 25</v>
          </cell>
        </row>
        <row r="36752">
          <cell r="A36752" t="str">
            <v>1SCA022829R0840</v>
          </cell>
          <cell r="B36752" t="str">
            <v>ABB</v>
          </cell>
          <cell r="C36752" t="str">
            <v>AC Switch-disconnectors – accessories</v>
          </cell>
          <cell r="D36752" t="str">
            <v>OXN800T DETACHABLE NEUTRAL CLAMP</v>
          </cell>
          <cell r="E36752">
            <v>1702.9433767663047</v>
          </cell>
          <cell r="F36752" t="str">
            <v>Public Apr 25</v>
          </cell>
        </row>
        <row r="36753">
          <cell r="A36753" t="str">
            <v>1SCA022832R4840</v>
          </cell>
          <cell r="B36753" t="str">
            <v>ABB</v>
          </cell>
          <cell r="C36753" t="str">
            <v>AC Switch-disconnectors – accessories</v>
          </cell>
          <cell r="D36753" t="str">
            <v>OHM275L12 HANDLE</v>
          </cell>
          <cell r="E36753">
            <v>2086.0519467391305</v>
          </cell>
          <cell r="F36753" t="str">
            <v>Public Apr 25</v>
          </cell>
        </row>
        <row r="36754">
          <cell r="A36754" t="str">
            <v>1SCA022841R5720</v>
          </cell>
          <cell r="B36754" t="str">
            <v>ABB</v>
          </cell>
          <cell r="C36754" t="str">
            <v>AC Switch-disconnectors – accessories</v>
          </cell>
          <cell r="D36754" t="str">
            <v>OHB65J6EH HANDLE</v>
          </cell>
          <cell r="E36754">
            <v>184.71717717391306</v>
          </cell>
          <cell r="F36754" t="str">
            <v>Public Apr 25</v>
          </cell>
        </row>
        <row r="36755">
          <cell r="A36755" t="str">
            <v>1SCA022841R5990</v>
          </cell>
          <cell r="B36755" t="str">
            <v>ABB</v>
          </cell>
          <cell r="C36755" t="str">
            <v>AC Switch-disconnectors – accessories</v>
          </cell>
          <cell r="D36755" t="str">
            <v>OHB125J12EH HANDLE</v>
          </cell>
          <cell r="E36755">
            <v>1063.5676300271741</v>
          </cell>
          <cell r="F36755" t="str">
            <v>Public Apr 25</v>
          </cell>
        </row>
        <row r="36756">
          <cell r="A36756" t="str">
            <v>1SCA022851R6590</v>
          </cell>
          <cell r="B36756" t="str">
            <v>ABB</v>
          </cell>
          <cell r="C36756" t="str">
            <v>AC Switch-disconnectors – accessories</v>
          </cell>
          <cell r="D36756" t="str">
            <v>OHZX14 EXTENSION RING</v>
          </cell>
          <cell r="E36756">
            <v>248.23494008152176</v>
          </cell>
          <cell r="F36756" t="str">
            <v>Public Apr 25</v>
          </cell>
        </row>
        <row r="36757">
          <cell r="A36757" t="str">
            <v>1SCA022865R9430</v>
          </cell>
          <cell r="B36757" t="str">
            <v>ABB</v>
          </cell>
          <cell r="C36757" t="str">
            <v>AC Switch-disconnectors – accessories</v>
          </cell>
          <cell r="D36757" t="str">
            <v>OHB150J12P HANDLE</v>
          </cell>
          <cell r="E36757">
            <v>1807.8963183423916</v>
          </cell>
          <cell r="F36757" t="str">
            <v>Public Apr 25</v>
          </cell>
        </row>
        <row r="36758">
          <cell r="A36758" t="str">
            <v>1SCA022865R9510</v>
          </cell>
          <cell r="B36758" t="str">
            <v>ABB</v>
          </cell>
          <cell r="C36758" t="str">
            <v>AC Switch-disconnectors – accessories</v>
          </cell>
          <cell r="D36758" t="str">
            <v>OHB200J12P HANDLE</v>
          </cell>
          <cell r="E36758">
            <v>2020.5321913043479</v>
          </cell>
          <cell r="F36758" t="str">
            <v>Public Apr 25</v>
          </cell>
        </row>
        <row r="36759">
          <cell r="A36759" t="str">
            <v>1SCA022871R9510</v>
          </cell>
          <cell r="B36759" t="str">
            <v>ABB</v>
          </cell>
          <cell r="C36759" t="str">
            <v>AC Switch-disconnectors – accessories</v>
          </cell>
          <cell r="D36759" t="str">
            <v>OTS1600G1L/3 TERMINAL SHROUD</v>
          </cell>
          <cell r="E36759">
            <v>329.45517024456524</v>
          </cell>
          <cell r="F36759" t="str">
            <v>Public Apr 25</v>
          </cell>
        </row>
        <row r="36760">
          <cell r="A36760" t="str">
            <v>1SCA022871R9600</v>
          </cell>
          <cell r="B36760" t="str">
            <v>ABB</v>
          </cell>
          <cell r="C36760" t="str">
            <v>AC Switch-disconnectors – accessories</v>
          </cell>
          <cell r="D36760" t="str">
            <v>OTS1600G1S/3 TERMINAL SHROUD</v>
          </cell>
          <cell r="E36760">
            <v>306.46258940217393</v>
          </cell>
          <cell r="F36760" t="str">
            <v>Public Apr 25</v>
          </cell>
        </row>
        <row r="36761">
          <cell r="A36761" t="str">
            <v>1SCA022871R9780</v>
          </cell>
          <cell r="B36761" t="str">
            <v>ABB</v>
          </cell>
          <cell r="C36761" t="str">
            <v>AC Switch-disconnectors – accessories</v>
          </cell>
          <cell r="D36761" t="str">
            <v>OTS1600G1L/4 TERMINAL SHROUD</v>
          </cell>
          <cell r="E36761">
            <v>428.20800163043486</v>
          </cell>
          <cell r="F36761" t="str">
            <v>Public Apr 25</v>
          </cell>
        </row>
        <row r="36762">
          <cell r="A36762" t="str">
            <v>1SCA022871R9860</v>
          </cell>
          <cell r="B36762" t="str">
            <v>ABB</v>
          </cell>
          <cell r="C36762" t="str">
            <v>AC Switch-disconnectors – accessories</v>
          </cell>
          <cell r="D36762" t="str">
            <v>OTS1600G1S/4 TERMINAL SHROUD</v>
          </cell>
          <cell r="E36762">
            <v>398.2630467391304</v>
          </cell>
          <cell r="F36762" t="str">
            <v>Public Apr 25</v>
          </cell>
        </row>
        <row r="36763">
          <cell r="A36763" t="str">
            <v>1SCA100431R1001</v>
          </cell>
          <cell r="B36763" t="str">
            <v>ABB</v>
          </cell>
          <cell r="C36763" t="str">
            <v>AC Switch-disconnectors – accessories</v>
          </cell>
          <cell r="D36763" t="str">
            <v>OTZ1600E FOURTH POLE</v>
          </cell>
          <cell r="E36763">
            <v>3761.6226256793479</v>
          </cell>
          <cell r="F36763" t="str">
            <v>Public Apr 25</v>
          </cell>
        </row>
        <row r="36764">
          <cell r="A36764" t="str">
            <v>1SCA100657R1001</v>
          </cell>
          <cell r="B36764" t="str">
            <v>ABB</v>
          </cell>
          <cell r="C36764" t="str">
            <v>AC Switch-disconnectors – accessories</v>
          </cell>
          <cell r="D36764" t="str">
            <v>OZ331PB ROUND PADL.HANDLE/SNAP</v>
          </cell>
          <cell r="E36764">
            <v>102.58695040760868</v>
          </cell>
          <cell r="F36764" t="str">
            <v>Public Apr 25</v>
          </cell>
        </row>
        <row r="36765">
          <cell r="A36765" t="str">
            <v>1SCA100664R1001</v>
          </cell>
          <cell r="B36765" t="str">
            <v>ABB</v>
          </cell>
          <cell r="C36765" t="str">
            <v>AC Switch-disconnectors – accessories</v>
          </cell>
          <cell r="D36765" t="str">
            <v>OZ331PRY ROUND PADL.HANDLE/SNAP</v>
          </cell>
          <cell r="E36765">
            <v>112.80317894021739</v>
          </cell>
          <cell r="F36765" t="str">
            <v>Public Apr 25</v>
          </cell>
        </row>
        <row r="36766">
          <cell r="A36766" t="str">
            <v>1SCA101163R1001</v>
          </cell>
          <cell r="B36766" t="str">
            <v>ABB</v>
          </cell>
          <cell r="C36766" t="str">
            <v>AC Switch-disconnectors – accessories</v>
          </cell>
          <cell r="D36766" t="str">
            <v>OZXM1/1 TERMINAL SET 1 PC</v>
          </cell>
          <cell r="E36766">
            <v>242.75069388586957</v>
          </cell>
          <cell r="F36766" t="str">
            <v>Public Apr 25</v>
          </cell>
        </row>
        <row r="36767">
          <cell r="A36767" t="str">
            <v>1SCA101164R1001</v>
          </cell>
          <cell r="B36767" t="str">
            <v>ABB</v>
          </cell>
          <cell r="C36767" t="str">
            <v>AC Switch-disconnectors – accessories</v>
          </cell>
          <cell r="D36767" t="str">
            <v>OZXM2/1 TERMINAL SET 1 PC</v>
          </cell>
          <cell r="E36767">
            <v>266.30140597826085</v>
          </cell>
          <cell r="F36767" t="str">
            <v>Public Apr 25</v>
          </cell>
        </row>
        <row r="36768">
          <cell r="A36768" t="str">
            <v>1SCA101586R1001</v>
          </cell>
          <cell r="B36768" t="str">
            <v>ABB</v>
          </cell>
          <cell r="C36768" t="str">
            <v>AC Switch-disconnectors – accessories</v>
          </cell>
          <cell r="D36768" t="str">
            <v>OHY150J12P HANDLE</v>
          </cell>
          <cell r="E36768">
            <v>1988.7672432065219</v>
          </cell>
          <cell r="F36768" t="str">
            <v>Public Apr 25</v>
          </cell>
        </row>
        <row r="36769">
          <cell r="A36769" t="str">
            <v>1SCA101587R1001</v>
          </cell>
          <cell r="B36769" t="str">
            <v>ABB</v>
          </cell>
          <cell r="C36769" t="str">
            <v>AC Switch-disconnectors – accessories</v>
          </cell>
          <cell r="D36769" t="str">
            <v>OHY200J12P HANDLE</v>
          </cell>
          <cell r="E36769">
            <v>2222.7577031249998</v>
          </cell>
          <cell r="F36769" t="str">
            <v>Public Apr 25</v>
          </cell>
        </row>
        <row r="36770">
          <cell r="A36770" t="str">
            <v>1SCA102680R1001</v>
          </cell>
          <cell r="B36770" t="str">
            <v>ABB</v>
          </cell>
          <cell r="C36770" t="str">
            <v>AC Switch-disconnectors – accessories</v>
          </cell>
          <cell r="D36770" t="str">
            <v>OHBS1AH HANDLE</v>
          </cell>
          <cell r="E36770">
            <v>57.863650679347828</v>
          </cell>
          <cell r="F36770" t="str">
            <v>Public Apr 25</v>
          </cell>
        </row>
        <row r="36771">
          <cell r="A36771" t="str">
            <v>1SCA103765R1001</v>
          </cell>
          <cell r="B36771" t="str">
            <v>ABB</v>
          </cell>
          <cell r="C36771" t="str">
            <v>AC Switch-disconnectors – accessories</v>
          </cell>
          <cell r="D36771" t="str">
            <v>OTZ1250E FOURTH POLE</v>
          </cell>
          <cell r="E36771">
            <v>3655.5776881793477</v>
          </cell>
          <cell r="F36771" t="str">
            <v>Public Apr 25</v>
          </cell>
        </row>
        <row r="36772">
          <cell r="A36772" t="str">
            <v>1SCA104162R1001</v>
          </cell>
          <cell r="B36772" t="str">
            <v>ABB</v>
          </cell>
          <cell r="C36772" t="str">
            <v>AC Switch-disconnectors – accessories</v>
          </cell>
          <cell r="D36772" t="str">
            <v>OXN1250T DETACHABLE NEUTRAL CLAMP</v>
          </cell>
          <cell r="E36772">
            <v>3576.1653179347832</v>
          </cell>
          <cell r="F36772" t="str">
            <v>Public Apr 25</v>
          </cell>
        </row>
        <row r="36773">
          <cell r="A36773" t="str">
            <v>1SCA104995R1001</v>
          </cell>
          <cell r="B36773" t="str">
            <v>ABB</v>
          </cell>
          <cell r="C36773" t="str">
            <v>AC Switch-disconnectors – accessories</v>
          </cell>
          <cell r="D36773" t="str">
            <v>OTPE40FP EARTH TERMINAL</v>
          </cell>
          <cell r="E36773">
            <v>48.363286141304343</v>
          </cell>
          <cell r="F36773" t="str">
            <v>Public Apr 25</v>
          </cell>
        </row>
        <row r="36774">
          <cell r="A36774" t="str">
            <v>1SCA104998R1001</v>
          </cell>
          <cell r="B36774" t="str">
            <v>ABB</v>
          </cell>
          <cell r="C36774" t="str">
            <v>AC Switch-disconnectors – accessories</v>
          </cell>
          <cell r="D36774" t="str">
            <v>OTPS40FDN2 FOURTH POLE</v>
          </cell>
          <cell r="E36774">
            <v>51.105409239130431</v>
          </cell>
          <cell r="F36774" t="str">
            <v>Public Apr 25</v>
          </cell>
        </row>
        <row r="36775">
          <cell r="A36775" t="str">
            <v>1SCA104999R1001</v>
          </cell>
          <cell r="B36775" t="str">
            <v>ABB</v>
          </cell>
          <cell r="C36775" t="str">
            <v>AC Switch-disconnectors – accessories</v>
          </cell>
          <cell r="D36775" t="str">
            <v>OTPS40FDN1 FOURTH POLE</v>
          </cell>
          <cell r="E36775">
            <v>51.105409239130431</v>
          </cell>
          <cell r="F36775" t="str">
            <v>Public Apr 25</v>
          </cell>
        </row>
        <row r="36776">
          <cell r="A36776" t="str">
            <v>1SCA105000R1001</v>
          </cell>
          <cell r="B36776" t="str">
            <v>ABB</v>
          </cell>
          <cell r="C36776" t="str">
            <v>AC Switch-disconnectors – accessories</v>
          </cell>
          <cell r="D36776" t="str">
            <v>OTPS40FPN2 FOURTH POLE</v>
          </cell>
          <cell r="E36776">
            <v>51.105409239130431</v>
          </cell>
          <cell r="F36776" t="str">
            <v>Public Apr 25</v>
          </cell>
        </row>
        <row r="36777">
          <cell r="A36777" t="str">
            <v>1SCA105001R1001</v>
          </cell>
          <cell r="B36777" t="str">
            <v>ABB</v>
          </cell>
          <cell r="C36777" t="str">
            <v>AC Switch-disconnectors – accessories</v>
          </cell>
          <cell r="D36777" t="str">
            <v>OTPS40FPN1 FOURTH POLE</v>
          </cell>
          <cell r="E36777">
            <v>51.105409239130431</v>
          </cell>
          <cell r="F36777" t="str">
            <v>Public Apr 25</v>
          </cell>
        </row>
        <row r="36778">
          <cell r="A36778" t="str">
            <v>1SCA105088R1001</v>
          </cell>
          <cell r="B36778" t="str">
            <v>ABB</v>
          </cell>
          <cell r="C36778" t="str">
            <v>AC Switch-disconnectors – accessories</v>
          </cell>
          <cell r="D36778" t="str">
            <v>OTPL125FD FOURTH POLE</v>
          </cell>
          <cell r="E36778">
            <v>153.87435896739132</v>
          </cell>
          <cell r="F36778" t="str">
            <v>Public Apr 25</v>
          </cell>
        </row>
        <row r="36779">
          <cell r="A36779" t="str">
            <v>1SCA105090R1001</v>
          </cell>
          <cell r="B36779" t="str">
            <v>ABB</v>
          </cell>
          <cell r="C36779" t="str">
            <v>AC Switch-disconnectors – accessories</v>
          </cell>
          <cell r="D36779" t="str">
            <v>OTPL125FP FOURTH POLE</v>
          </cell>
          <cell r="E36779">
            <v>133.7937672554348</v>
          </cell>
          <cell r="F36779" t="str">
            <v>Public Apr 25</v>
          </cell>
        </row>
        <row r="36780">
          <cell r="A36780" t="str">
            <v>1SCA105096R1001</v>
          </cell>
          <cell r="B36780" t="str">
            <v>ABB</v>
          </cell>
          <cell r="C36780" t="str">
            <v>AC Switch-disconnectors – accessories</v>
          </cell>
          <cell r="D36780" t="str">
            <v>OTPS125FD FOURTH POLE</v>
          </cell>
          <cell r="E36780">
            <v>146.5701195652174</v>
          </cell>
          <cell r="F36780" t="str">
            <v>Public Apr 25</v>
          </cell>
        </row>
        <row r="36781">
          <cell r="A36781" t="str">
            <v>1SCA105099R1001</v>
          </cell>
          <cell r="B36781" t="str">
            <v>ABB</v>
          </cell>
          <cell r="C36781" t="str">
            <v>AC Switch-disconnectors – accessories</v>
          </cell>
          <cell r="D36781" t="str">
            <v>OTPS125FP FOURTH POLE</v>
          </cell>
          <cell r="E36781">
            <v>127.41165774456523</v>
          </cell>
          <cell r="F36781" t="str">
            <v>Public Apr 25</v>
          </cell>
        </row>
        <row r="36782">
          <cell r="A36782" t="str">
            <v>1SCA105210R1001</v>
          </cell>
          <cell r="B36782" t="str">
            <v>ABB</v>
          </cell>
          <cell r="C36782" t="str">
            <v>AC Switch-disconnectors – accessories</v>
          </cell>
          <cell r="D36782" t="str">
            <v>OHBS1AH1 HANDLE</v>
          </cell>
          <cell r="E36782">
            <v>61.503637092391294</v>
          </cell>
          <cell r="F36782" t="str">
            <v>Public Apr 25</v>
          </cell>
        </row>
        <row r="36783">
          <cell r="A36783" t="str">
            <v>1SCA105211R1001</v>
          </cell>
          <cell r="B36783" t="str">
            <v>ABB</v>
          </cell>
          <cell r="C36783" t="str">
            <v>AC Switch-disconnectors – accessories</v>
          </cell>
          <cell r="D36783" t="str">
            <v>OHBS1PH HANDLE</v>
          </cell>
          <cell r="E36783">
            <v>57.863650679347828</v>
          </cell>
          <cell r="F36783" t="str">
            <v>Public Apr 25</v>
          </cell>
        </row>
        <row r="36784">
          <cell r="A36784" t="str">
            <v>1SCA105212R1001</v>
          </cell>
          <cell r="B36784" t="str">
            <v>ABB</v>
          </cell>
          <cell r="C36784" t="str">
            <v>AC Switch-disconnectors – accessories</v>
          </cell>
          <cell r="D36784" t="str">
            <v>OHBS1RH HANDLE</v>
          </cell>
          <cell r="E36784">
            <v>59.501644565217397</v>
          </cell>
          <cell r="F36784" t="str">
            <v>Public Apr 25</v>
          </cell>
        </row>
        <row r="36785">
          <cell r="A36785" t="str">
            <v>1SCA105213R1001</v>
          </cell>
          <cell r="B36785" t="str">
            <v>ABB</v>
          </cell>
          <cell r="C36785" t="str">
            <v>AC Switch-disconnectors – accessories</v>
          </cell>
          <cell r="D36785" t="str">
            <v>OHBS2AJ HANDLE</v>
          </cell>
          <cell r="E36785">
            <v>77.750109782608689</v>
          </cell>
          <cell r="F36785" t="str">
            <v>Public Apr 25</v>
          </cell>
        </row>
        <row r="36786">
          <cell r="A36786" t="str">
            <v>1SCA105215R1001</v>
          </cell>
          <cell r="B36786" t="str">
            <v>ABB</v>
          </cell>
          <cell r="C36786" t="str">
            <v>AC Switch-disconnectors – accessories</v>
          </cell>
          <cell r="D36786" t="str">
            <v>OHBS2AJ1 HANDLE</v>
          </cell>
          <cell r="E36786">
            <v>85.600347146739125</v>
          </cell>
          <cell r="F36786" t="str">
            <v>Public Apr 25</v>
          </cell>
        </row>
        <row r="36787">
          <cell r="A36787" t="str">
            <v>1SCA105221R1001</v>
          </cell>
          <cell r="B36787" t="str">
            <v>ABB</v>
          </cell>
          <cell r="C36787" t="str">
            <v>AC Switch-disconnectors – accessories</v>
          </cell>
          <cell r="D36787" t="str">
            <v>OHBS2AJM HANDLE</v>
          </cell>
          <cell r="E36787">
            <v>132.14364008152177</v>
          </cell>
          <cell r="F36787" t="str">
            <v>Public Apr 25</v>
          </cell>
        </row>
        <row r="36788">
          <cell r="A36788" t="str">
            <v>1SCA105222R1001</v>
          </cell>
          <cell r="B36788" t="str">
            <v>ABB</v>
          </cell>
          <cell r="C36788" t="str">
            <v>AC Switch-disconnectors – accessories</v>
          </cell>
          <cell r="D36788" t="str">
            <v>OHBS2AJM1 HANDLE</v>
          </cell>
          <cell r="E36788">
            <v>116.44316535326088</v>
          </cell>
          <cell r="F36788" t="str">
            <v>Public Apr 25</v>
          </cell>
        </row>
        <row r="36789">
          <cell r="A36789" t="str">
            <v>1SCA105231R1001</v>
          </cell>
          <cell r="B36789" t="str">
            <v>ABB</v>
          </cell>
          <cell r="C36789" t="str">
            <v>AC Switch-disconnectors – accessories</v>
          </cell>
          <cell r="D36789" t="str">
            <v>OHBS2PJ HANDLE</v>
          </cell>
          <cell r="E36789">
            <v>77.750109782608689</v>
          </cell>
          <cell r="F36789" t="str">
            <v>Public Apr 25</v>
          </cell>
        </row>
        <row r="36790">
          <cell r="A36790" t="str">
            <v>1SCA105232R1001</v>
          </cell>
          <cell r="B36790" t="str">
            <v>ABB</v>
          </cell>
          <cell r="C36790" t="str">
            <v>AC Switch-disconnectors – accessories</v>
          </cell>
          <cell r="D36790" t="str">
            <v>OHBS2RJ HANDLE</v>
          </cell>
          <cell r="E36790">
            <v>79.206104347826098</v>
          </cell>
          <cell r="F36790" t="str">
            <v>Public Apr 25</v>
          </cell>
        </row>
        <row r="36791">
          <cell r="A36791" t="str">
            <v>1SCA105234R1001</v>
          </cell>
          <cell r="B36791" t="str">
            <v>ABB</v>
          </cell>
          <cell r="C36791" t="str">
            <v>AC Switch-disconnectors – accessories</v>
          </cell>
          <cell r="D36791" t="str">
            <v>OHBS3AH HANDLE</v>
          </cell>
          <cell r="E36791">
            <v>62.425766983695659</v>
          </cell>
          <cell r="F36791" t="str">
            <v>Public Apr 25</v>
          </cell>
        </row>
        <row r="36792">
          <cell r="A36792" t="str">
            <v>1SCA105235R1001</v>
          </cell>
          <cell r="B36792" t="str">
            <v>ABB</v>
          </cell>
          <cell r="C36792" t="str">
            <v>AC Switch-disconnectors – accessories</v>
          </cell>
          <cell r="D36792" t="str">
            <v>OHBS3AH1 HANDLE</v>
          </cell>
          <cell r="E36792">
            <v>66.25988600543478</v>
          </cell>
          <cell r="F36792" t="str">
            <v>Public Apr 25</v>
          </cell>
        </row>
        <row r="36793">
          <cell r="A36793" t="str">
            <v>1SCA105236R1001</v>
          </cell>
          <cell r="B36793" t="str">
            <v>ABB</v>
          </cell>
          <cell r="C36793" t="str">
            <v>AC Switch-disconnectors – accessories</v>
          </cell>
          <cell r="D36793" t="str">
            <v>OHBS3PH HANDLE</v>
          </cell>
          <cell r="E36793">
            <v>61.879769021739136</v>
          </cell>
          <cell r="F36793" t="str">
            <v>Public Apr 25</v>
          </cell>
        </row>
        <row r="36794">
          <cell r="A36794" t="str">
            <v>1SCA105237R1001</v>
          </cell>
          <cell r="B36794" t="str">
            <v>ABB</v>
          </cell>
          <cell r="C36794" t="str">
            <v>AC Switch-disconnectors – accessories</v>
          </cell>
          <cell r="D36794" t="str">
            <v>OHBS3RH HANDLE</v>
          </cell>
          <cell r="E36794">
            <v>63.517762907608706</v>
          </cell>
          <cell r="F36794" t="str">
            <v>Public Apr 25</v>
          </cell>
        </row>
        <row r="36795">
          <cell r="A36795" t="str">
            <v>1SCA105265R1001</v>
          </cell>
          <cell r="B36795" t="str">
            <v>ABB</v>
          </cell>
          <cell r="C36795" t="str">
            <v>AC Switch-disconnectors – accessories</v>
          </cell>
          <cell r="D36795" t="str">
            <v>OHGS2AJ HANDLE</v>
          </cell>
          <cell r="E36795">
            <v>89.446599456521739</v>
          </cell>
          <cell r="F36795" t="str">
            <v>Public Apr 25</v>
          </cell>
        </row>
        <row r="36796">
          <cell r="A36796" t="str">
            <v>1SCA105290R1001</v>
          </cell>
          <cell r="B36796" t="str">
            <v>ABB</v>
          </cell>
          <cell r="C36796" t="str">
            <v>AC Switch-disconnectors – accessories</v>
          </cell>
          <cell r="D36796" t="str">
            <v>OHYS1AH HANDLE</v>
          </cell>
          <cell r="E36796">
            <v>68.807876494565221</v>
          </cell>
          <cell r="F36796" t="str">
            <v>Public Apr 25</v>
          </cell>
        </row>
        <row r="36797">
          <cell r="A36797" t="str">
            <v>1SCA105291R1001</v>
          </cell>
          <cell r="B36797" t="str">
            <v>ABB</v>
          </cell>
          <cell r="C36797" t="str">
            <v>AC Switch-disconnectors – accessories</v>
          </cell>
          <cell r="D36797" t="str">
            <v>OHYS1AH1 HANDLE</v>
          </cell>
          <cell r="E36797">
            <v>72.823994836956516</v>
          </cell>
          <cell r="F36797" t="str">
            <v>Public Apr 25</v>
          </cell>
        </row>
        <row r="36798">
          <cell r="A36798" t="str">
            <v>1SCA105294R1001</v>
          </cell>
          <cell r="B36798" t="str">
            <v>ABB</v>
          </cell>
          <cell r="C36798" t="str">
            <v>AC Switch-disconnectors – accessories</v>
          </cell>
          <cell r="D36798" t="str">
            <v>OHYS1PH HANDLE</v>
          </cell>
          <cell r="E36798">
            <v>68.807876494565221</v>
          </cell>
          <cell r="F36798" t="str">
            <v>Public Apr 25</v>
          </cell>
        </row>
        <row r="36799">
          <cell r="A36799" t="str">
            <v>1SCA105295R1001</v>
          </cell>
          <cell r="B36799" t="str">
            <v>ABB</v>
          </cell>
          <cell r="C36799" t="str">
            <v>AC Switch-disconnectors – accessories</v>
          </cell>
          <cell r="D36799" t="str">
            <v>OHYS1RH HANDLE</v>
          </cell>
          <cell r="E36799">
            <v>70.445870380434783</v>
          </cell>
          <cell r="F36799" t="str">
            <v>Public Apr 25</v>
          </cell>
        </row>
        <row r="36800">
          <cell r="A36800" t="str">
            <v>1SCA105296R1001</v>
          </cell>
          <cell r="B36800" t="str">
            <v>ABB</v>
          </cell>
          <cell r="C36800" t="str">
            <v>AC Switch-disconnectors – accessories</v>
          </cell>
          <cell r="D36800" t="str">
            <v>OHYS2AJ HANDLE</v>
          </cell>
          <cell r="E36800">
            <v>84.508351222826093</v>
          </cell>
          <cell r="F36800" t="str">
            <v>Public Apr 25</v>
          </cell>
        </row>
        <row r="36801">
          <cell r="A36801" t="str">
            <v>1SCA105297R1001</v>
          </cell>
          <cell r="B36801" t="str">
            <v>ABB</v>
          </cell>
          <cell r="C36801" t="str">
            <v>AC Switch-disconnectors – accessories</v>
          </cell>
          <cell r="D36801" t="str">
            <v>OHYS2AJ1 HANDLE</v>
          </cell>
          <cell r="E36801">
            <v>93.826716440217382</v>
          </cell>
          <cell r="F36801" t="str">
            <v>Public Apr 25</v>
          </cell>
        </row>
        <row r="36802">
          <cell r="A36802" t="str">
            <v>1SCA105314R1001</v>
          </cell>
          <cell r="B36802" t="str">
            <v>ABB</v>
          </cell>
          <cell r="C36802" t="str">
            <v>AC Switch-disconnectors – accessories</v>
          </cell>
          <cell r="D36802" t="str">
            <v>OTS40T1 TERMINAL SHROUD</v>
          </cell>
          <cell r="E36802">
            <v>26.280701902173913</v>
          </cell>
          <cell r="F36802" t="str">
            <v>Public Apr 25</v>
          </cell>
        </row>
        <row r="36803">
          <cell r="A36803" t="str">
            <v>1SCA105317R1001</v>
          </cell>
          <cell r="B36803" t="str">
            <v>ABB</v>
          </cell>
          <cell r="C36803" t="str">
            <v>AC Switch-disconnectors – accessories</v>
          </cell>
          <cell r="D36803" t="str">
            <v>OTS40T3 TERMINAL SHROUD</v>
          </cell>
          <cell r="E36803">
            <v>37.601059646739131</v>
          </cell>
          <cell r="F36803" t="str">
            <v>Public Apr 25</v>
          </cell>
        </row>
        <row r="36804">
          <cell r="A36804" t="str">
            <v>1SCA105322R1001</v>
          </cell>
          <cell r="B36804" t="str">
            <v>ABB</v>
          </cell>
          <cell r="C36804" t="str">
            <v>AC Switch-disconnectors – accessories</v>
          </cell>
          <cell r="D36804" t="str">
            <v>OHYS2PJ HANDLE</v>
          </cell>
          <cell r="E36804">
            <v>85.600347146739125</v>
          </cell>
          <cell r="F36804" t="str">
            <v>Public Apr 25</v>
          </cell>
        </row>
        <row r="36805">
          <cell r="A36805" t="str">
            <v>1SCA105323R1001</v>
          </cell>
          <cell r="B36805" t="str">
            <v>ABB</v>
          </cell>
          <cell r="C36805" t="str">
            <v>AC Switch-disconnectors – accessories</v>
          </cell>
          <cell r="D36805" t="str">
            <v>OHYS2RJ HANDLE</v>
          </cell>
          <cell r="E36805">
            <v>87.250474320652174</v>
          </cell>
          <cell r="F36805" t="str">
            <v>Public Apr 25</v>
          </cell>
        </row>
        <row r="36806">
          <cell r="A36806" t="str">
            <v>1SCA105325R1001</v>
          </cell>
          <cell r="B36806" t="str">
            <v>ABB</v>
          </cell>
          <cell r="C36806" t="str">
            <v>AC Switch-disconnectors – accessories</v>
          </cell>
          <cell r="D36806" t="str">
            <v>OHYS3AH HANDLE</v>
          </cell>
          <cell r="E36806">
            <v>68.807876494565221</v>
          </cell>
          <cell r="F36806" t="str">
            <v>Public Apr 25</v>
          </cell>
        </row>
        <row r="36807">
          <cell r="A36807" t="str">
            <v>1SCA105326R1001</v>
          </cell>
          <cell r="B36807" t="str">
            <v>ABB</v>
          </cell>
          <cell r="C36807" t="str">
            <v>AC Switch-disconnectors – accessories</v>
          </cell>
          <cell r="D36807" t="str">
            <v>OHYS3AH1 HANDLE</v>
          </cell>
          <cell r="E36807">
            <v>72.823994836956516</v>
          </cell>
          <cell r="F36807" t="str">
            <v>Public Apr 25</v>
          </cell>
        </row>
        <row r="36808">
          <cell r="A36808" t="str">
            <v>1SCA105327R1001</v>
          </cell>
          <cell r="B36808" t="str">
            <v>ABB</v>
          </cell>
          <cell r="C36808" t="str">
            <v>AC Switch-disconnectors – accessories</v>
          </cell>
          <cell r="D36808" t="str">
            <v>OHYS3PH HANDLE</v>
          </cell>
          <cell r="E36808">
            <v>68.807876494565221</v>
          </cell>
          <cell r="F36808" t="str">
            <v>Public Apr 25</v>
          </cell>
        </row>
        <row r="36809">
          <cell r="A36809" t="str">
            <v>1SCA105328R1001</v>
          </cell>
          <cell r="B36809" t="str">
            <v>ABB</v>
          </cell>
          <cell r="C36809" t="str">
            <v>AC Switch-disconnectors – accessories</v>
          </cell>
          <cell r="D36809" t="str">
            <v>OHYS3RH HANDLE</v>
          </cell>
          <cell r="E36809">
            <v>70.445870380434783</v>
          </cell>
          <cell r="F36809" t="str">
            <v>Public Apr 25</v>
          </cell>
        </row>
        <row r="36810">
          <cell r="A36810" t="str">
            <v>1SCA105446R1001</v>
          </cell>
          <cell r="B36810" t="str">
            <v>ABB</v>
          </cell>
          <cell r="C36810" t="str">
            <v>AC Switch-disconnectors – accessories</v>
          </cell>
          <cell r="D36810" t="str">
            <v>OTPE80FD EARTH TERMINAL</v>
          </cell>
          <cell r="E36810">
            <v>83.598354619565214</v>
          </cell>
          <cell r="F36810" t="str">
            <v>Public Apr 25</v>
          </cell>
        </row>
        <row r="36811">
          <cell r="A36811" t="str">
            <v>1SCA105448R1001</v>
          </cell>
          <cell r="B36811" t="str">
            <v>ABB</v>
          </cell>
          <cell r="C36811" t="str">
            <v>AC Switch-disconnectors – accessories</v>
          </cell>
          <cell r="D36811" t="str">
            <v>OTPE80FP EARTH TERMINAL</v>
          </cell>
          <cell r="E36811">
            <v>72.641995516304348</v>
          </cell>
          <cell r="F36811" t="str">
            <v>Public Apr 25</v>
          </cell>
        </row>
        <row r="36812">
          <cell r="A36812" t="str">
            <v>1SCA105451R1001</v>
          </cell>
          <cell r="B36812" t="str">
            <v>ABB</v>
          </cell>
          <cell r="C36812" t="str">
            <v>AC Switch-disconnectors – accessories</v>
          </cell>
          <cell r="D36812" t="str">
            <v>OTPL80FD FOURTH POLE</v>
          </cell>
          <cell r="E36812">
            <v>92.358588586956529</v>
          </cell>
          <cell r="F36812" t="str">
            <v>Public Apr 25</v>
          </cell>
        </row>
        <row r="36813">
          <cell r="A36813" t="str">
            <v>1SCA105452R1001</v>
          </cell>
          <cell r="B36813" t="str">
            <v>ABB</v>
          </cell>
          <cell r="C36813" t="str">
            <v>AC Switch-disconnectors – accessories</v>
          </cell>
          <cell r="D36813" t="str">
            <v>OTPL80FP FOURTH POLE</v>
          </cell>
          <cell r="E36813">
            <v>80.310233559782603</v>
          </cell>
          <cell r="F36813" t="str">
            <v>Public Apr 25</v>
          </cell>
        </row>
        <row r="36814">
          <cell r="A36814" t="str">
            <v>1SCA105458R1001</v>
          </cell>
          <cell r="B36814" t="str">
            <v>ABB</v>
          </cell>
          <cell r="C36814" t="str">
            <v>AC Switch-disconnectors – accessories</v>
          </cell>
          <cell r="D36814" t="str">
            <v>OTPS80FD FOURTH POLE</v>
          </cell>
          <cell r="E36814">
            <v>87.978471603260871</v>
          </cell>
          <cell r="F36814" t="str">
            <v>Public Apr 25</v>
          </cell>
        </row>
        <row r="36815">
          <cell r="A36815" t="str">
            <v>1SCA105461R1001</v>
          </cell>
          <cell r="B36815" t="str">
            <v>ABB</v>
          </cell>
          <cell r="C36815" t="str">
            <v>AC Switch-disconnectors – accessories</v>
          </cell>
          <cell r="D36815" t="str">
            <v>OTPS80FP FOURTH POLE</v>
          </cell>
          <cell r="E36815">
            <v>76.47611453804349</v>
          </cell>
          <cell r="F36815" t="str">
            <v>Public Apr 25</v>
          </cell>
        </row>
        <row r="36816">
          <cell r="A36816" t="str">
            <v>1SCA105716R1001</v>
          </cell>
          <cell r="B36816" t="str">
            <v>ABB</v>
          </cell>
          <cell r="C36816" t="str">
            <v>AC Switch-disconnectors – accessories</v>
          </cell>
          <cell r="D36816" t="str">
            <v>OTPL40FD FOURTH POLE</v>
          </cell>
          <cell r="E36816">
            <v>61.503637092391294</v>
          </cell>
          <cell r="F36816" t="str">
            <v>Public Apr 25</v>
          </cell>
        </row>
        <row r="36817">
          <cell r="A36817" t="str">
            <v>1SCA105717R1001</v>
          </cell>
          <cell r="B36817" t="str">
            <v>ABB</v>
          </cell>
          <cell r="C36817" t="str">
            <v>AC Switch-disconnectors – accessories</v>
          </cell>
          <cell r="D36817" t="str">
            <v>OTPL40FP FOURTH POLE</v>
          </cell>
          <cell r="E36817">
            <v>53.665533016304352</v>
          </cell>
          <cell r="F36817" t="str">
            <v>Public Apr 25</v>
          </cell>
        </row>
        <row r="36818">
          <cell r="A36818" t="str">
            <v>1SCA106510R1001</v>
          </cell>
          <cell r="B36818" t="str">
            <v>ABB</v>
          </cell>
          <cell r="C36818" t="str">
            <v>AC Switch-disconnectors – accessories</v>
          </cell>
          <cell r="D36818" t="str">
            <v>OHB200J12PT HANDLE</v>
          </cell>
          <cell r="E36818">
            <v>2222.7577031249998</v>
          </cell>
          <cell r="F36818" t="str">
            <v>Public Apr 25</v>
          </cell>
        </row>
        <row r="36819">
          <cell r="A36819" t="str">
            <v>1SCA106522R1001</v>
          </cell>
          <cell r="B36819" t="str">
            <v>ABB</v>
          </cell>
          <cell r="C36819" t="str">
            <v>AC Switch-disconnectors – accessories</v>
          </cell>
          <cell r="D36819" t="str">
            <v>OTZT1A INTERLOCK</v>
          </cell>
          <cell r="E36819">
            <v>432.58811861413039</v>
          </cell>
          <cell r="F36819" t="str">
            <v>Public Apr 25</v>
          </cell>
        </row>
        <row r="36820">
          <cell r="A36820" t="str">
            <v>1SCA106523R1001</v>
          </cell>
          <cell r="B36820" t="str">
            <v>ABB</v>
          </cell>
          <cell r="C36820" t="str">
            <v>AC Switch-disconnectors – accessories</v>
          </cell>
          <cell r="D36820" t="str">
            <v>OTZT2A INTERLOCK</v>
          </cell>
          <cell r="E36820">
            <v>722.61010271739121</v>
          </cell>
          <cell r="F36820" t="str">
            <v>Public Apr 25</v>
          </cell>
        </row>
        <row r="36821">
          <cell r="A36821" t="str">
            <v>1SCA106525R1001</v>
          </cell>
          <cell r="B36821" t="str">
            <v>ABB</v>
          </cell>
          <cell r="C36821" t="str">
            <v>AC Switch-disconnectors – accessories</v>
          </cell>
          <cell r="D36821" t="str">
            <v>OTZT3A INTERLOCK</v>
          </cell>
          <cell r="E36821">
            <v>1008.6281017663044</v>
          </cell>
          <cell r="F36821" t="str">
            <v>Public Apr 25</v>
          </cell>
        </row>
        <row r="36822">
          <cell r="A36822" t="str">
            <v>1SCA106526R1001</v>
          </cell>
          <cell r="B36822" t="str">
            <v>ABB</v>
          </cell>
          <cell r="C36822" t="str">
            <v>AC Switch-disconnectors – accessories</v>
          </cell>
          <cell r="D36822" t="str">
            <v>OTZT4A INTERLOCK</v>
          </cell>
          <cell r="E36822">
            <v>1302.3022055706522</v>
          </cell>
          <cell r="F36822" t="str">
            <v>Public Apr 25</v>
          </cell>
        </row>
        <row r="36823">
          <cell r="A36823" t="str">
            <v>1SCA106527R1001</v>
          </cell>
          <cell r="B36823" t="str">
            <v>ABB</v>
          </cell>
          <cell r="C36823" t="str">
            <v>AC Switch-disconnectors – accessories</v>
          </cell>
          <cell r="D36823" t="str">
            <v>OTZT1L INTERLOCK</v>
          </cell>
          <cell r="E36823">
            <v>432.58811861413039</v>
          </cell>
          <cell r="F36823" t="str">
            <v>Public Apr 25</v>
          </cell>
        </row>
        <row r="36824">
          <cell r="A36824" t="str">
            <v>1SCA106529R1001</v>
          </cell>
          <cell r="B36824" t="str">
            <v>ABB</v>
          </cell>
          <cell r="C36824" t="str">
            <v>AC Switch-disconnectors – accessories</v>
          </cell>
          <cell r="D36824" t="str">
            <v>OTZT2L INTERLOCK</v>
          </cell>
          <cell r="E36824">
            <v>722.61010271739121</v>
          </cell>
          <cell r="F36824" t="str">
            <v>Public Apr 25</v>
          </cell>
        </row>
        <row r="36825">
          <cell r="A36825" t="str">
            <v>1SCA106530R1001</v>
          </cell>
          <cell r="B36825" t="str">
            <v>ABB</v>
          </cell>
          <cell r="C36825" t="str">
            <v>AC Switch-disconnectors – accessories</v>
          </cell>
          <cell r="D36825" t="str">
            <v>OTZT3L INTERLOCK</v>
          </cell>
          <cell r="E36825">
            <v>1008.6281017663044</v>
          </cell>
          <cell r="F36825" t="str">
            <v>Public Apr 25</v>
          </cell>
        </row>
        <row r="36826">
          <cell r="A36826" t="str">
            <v>1SCA106531R1001</v>
          </cell>
          <cell r="B36826" t="str">
            <v>ABB</v>
          </cell>
          <cell r="C36826" t="str">
            <v>AC Switch-disconnectors – accessories</v>
          </cell>
          <cell r="D36826" t="str">
            <v>OTZT4L INTERLOCK</v>
          </cell>
          <cell r="E36826">
            <v>1302.3022055706522</v>
          </cell>
          <cell r="F36826" t="str">
            <v>Public Apr 25</v>
          </cell>
        </row>
        <row r="36827">
          <cell r="A36827" t="str">
            <v>1SCA106542R1001</v>
          </cell>
          <cell r="B36827" t="str">
            <v>ABB</v>
          </cell>
          <cell r="C36827" t="str">
            <v>AC Switch-disconnectors – accessories</v>
          </cell>
          <cell r="D36827" t="str">
            <v>PDAL2/24DC INTERLOCKING MAGNET</v>
          </cell>
          <cell r="E36827">
            <v>1439.3719605978258</v>
          </cell>
          <cell r="F36827" t="str">
            <v>Public Apr 25</v>
          </cell>
        </row>
        <row r="36828">
          <cell r="A36828" t="str">
            <v>1SCA106543R1001</v>
          </cell>
          <cell r="B36828" t="str">
            <v>ABB</v>
          </cell>
          <cell r="C36828" t="str">
            <v>AC Switch-disconnectors – accessories</v>
          </cell>
          <cell r="D36828" t="str">
            <v>PDAL2/110AC50HZ INTERLOCKING MAGNET</v>
          </cell>
          <cell r="E36828">
            <v>1439.3719605978258</v>
          </cell>
          <cell r="F36828" t="str">
            <v>Public Apr 25</v>
          </cell>
        </row>
        <row r="36829">
          <cell r="A36829" t="str">
            <v>1SCA106608R1001</v>
          </cell>
          <cell r="B36829" t="str">
            <v>ABB</v>
          </cell>
          <cell r="C36829" t="str">
            <v>AC Switch-disconnectors – accessories</v>
          </cell>
          <cell r="D36829" t="str">
            <v>OTV1000EK HANDLE+COVER</v>
          </cell>
          <cell r="E36829">
            <v>931.77585529891326</v>
          </cell>
          <cell r="F36829" t="str">
            <v>Public Apr 25</v>
          </cell>
        </row>
        <row r="36830">
          <cell r="A36830" t="str">
            <v>1SCA107100R1001</v>
          </cell>
          <cell r="B36830" t="str">
            <v>ABB</v>
          </cell>
          <cell r="C36830" t="str">
            <v>AC Switch-disconnectors – accessories</v>
          </cell>
          <cell r="D36830" t="str">
            <v>PDAL2/110AC60HZ INTERLOCKING MAGNET</v>
          </cell>
          <cell r="E36830">
            <v>1439.3719605978258</v>
          </cell>
          <cell r="F36830" t="str">
            <v>Public Apr 25</v>
          </cell>
        </row>
        <row r="36831">
          <cell r="A36831" t="str">
            <v>1SCA107102R1001</v>
          </cell>
          <cell r="B36831" t="str">
            <v>ABB</v>
          </cell>
          <cell r="C36831" t="str">
            <v>AC Switch-disconnectors – accessories</v>
          </cell>
          <cell r="D36831" t="str">
            <v>PDAL2/230AC50HZ INTERLOCKING MAGNET</v>
          </cell>
          <cell r="E36831">
            <v>1263.2451513586957</v>
          </cell>
          <cell r="F36831" t="str">
            <v>Public Apr 25</v>
          </cell>
        </row>
        <row r="36832">
          <cell r="A36832" t="str">
            <v>1SCA107103R1001</v>
          </cell>
          <cell r="B36832" t="str">
            <v>ABB</v>
          </cell>
          <cell r="C36832" t="str">
            <v>AC Switch-disconnectors – accessories</v>
          </cell>
          <cell r="D36832" t="str">
            <v>PDAL2/48DC INTERLOCKING MAGNET</v>
          </cell>
          <cell r="E36832">
            <v>1439.3719605978258</v>
          </cell>
          <cell r="F36832" t="str">
            <v>Public Apr 25</v>
          </cell>
        </row>
        <row r="36833">
          <cell r="A36833" t="str">
            <v>1SCA107105R1001</v>
          </cell>
          <cell r="B36833" t="str">
            <v>ABB</v>
          </cell>
          <cell r="C36833" t="str">
            <v>AC Switch-disconnectors – accessories</v>
          </cell>
          <cell r="D36833" t="str">
            <v>PDAL2/110DC INTERLOCKING MAGNET</v>
          </cell>
          <cell r="E36833">
            <v>1439.3719605978258</v>
          </cell>
          <cell r="F36833" t="str">
            <v>Public Apr 25</v>
          </cell>
        </row>
        <row r="36834">
          <cell r="A36834" t="str">
            <v>1SCA107260R1001</v>
          </cell>
          <cell r="B36834" t="str">
            <v>ABB</v>
          </cell>
          <cell r="C36834" t="str">
            <v>AC Switch-disconnectors – accessories</v>
          </cell>
          <cell r="D36834" t="str">
            <v>OTS2500G1S/3 TERMINAL SHROUD</v>
          </cell>
          <cell r="E36834">
            <v>376.36246182065224</v>
          </cell>
          <cell r="F36834" t="str">
            <v>Public Apr 25</v>
          </cell>
        </row>
        <row r="36835">
          <cell r="A36835" t="str">
            <v>1SCA107261R1001</v>
          </cell>
          <cell r="B36835" t="str">
            <v>ABB</v>
          </cell>
          <cell r="C36835" t="str">
            <v>AC Switch-disconnectors – accessories</v>
          </cell>
          <cell r="D36835" t="str">
            <v>OTS2500G1L/3 TERMINAL SHROUD</v>
          </cell>
          <cell r="E36835">
            <v>404.64515625000001</v>
          </cell>
          <cell r="F36835" t="str">
            <v>Public Apr 25</v>
          </cell>
        </row>
        <row r="36836">
          <cell r="A36836" t="str">
            <v>1SCA107262R1001</v>
          </cell>
          <cell r="B36836" t="str">
            <v>ABB</v>
          </cell>
          <cell r="C36836" t="str">
            <v>AC Switch-disconnectors – accessories</v>
          </cell>
          <cell r="D36836" t="str">
            <v>OTS2500G1L/4 TERMINAL SHROUD</v>
          </cell>
          <cell r="E36836">
            <v>526.20856915760874</v>
          </cell>
          <cell r="F36836" t="str">
            <v>Public Apr 25</v>
          </cell>
        </row>
        <row r="36837">
          <cell r="A36837" t="str">
            <v>1SCA107271R1001</v>
          </cell>
          <cell r="B36837" t="str">
            <v>ABB</v>
          </cell>
          <cell r="C36837" t="str">
            <v>AC Switch-disconnectors – accessories</v>
          </cell>
          <cell r="D36837" t="str">
            <v>OTS2500G1S/4 TERMINAL SHROUD</v>
          </cell>
          <cell r="E36837">
            <v>489.34764008152183</v>
          </cell>
          <cell r="F36837" t="str">
            <v>Public Apr 25</v>
          </cell>
        </row>
        <row r="36838">
          <cell r="A36838" t="str">
            <v>1SCA107931R1001</v>
          </cell>
          <cell r="B36838" t="str">
            <v>ABB</v>
          </cell>
          <cell r="C36838" t="str">
            <v>AC Switch-disconnectors – accessories</v>
          </cell>
          <cell r="D36838" t="str">
            <v>OTZ2500E FOURTH POLE</v>
          </cell>
          <cell r="E36838">
            <v>6304.3472677989121</v>
          </cell>
          <cell r="F36838" t="str">
            <v>Public Apr 25</v>
          </cell>
        </row>
        <row r="36839">
          <cell r="A36839" t="str">
            <v>1SCA108252R1001</v>
          </cell>
          <cell r="B36839" t="str">
            <v>ABB</v>
          </cell>
          <cell r="C36839" t="str">
            <v>AC Switch-disconnectors – accessories</v>
          </cell>
          <cell r="D36839" t="str">
            <v>OHBS12 HANDLE</v>
          </cell>
          <cell r="E36839">
            <v>41.241046059782619</v>
          </cell>
          <cell r="F36839" t="str">
            <v>Public Apr 25</v>
          </cell>
        </row>
        <row r="36840">
          <cell r="A36840" t="str">
            <v>1SCA108253R1001</v>
          </cell>
          <cell r="B36840" t="str">
            <v>ABB</v>
          </cell>
          <cell r="C36840" t="str">
            <v>AC Switch-disconnectors – accessories</v>
          </cell>
          <cell r="D36840" t="str">
            <v>OHRS12 HANDLE</v>
          </cell>
          <cell r="E36840">
            <v>45.2692976902174</v>
          </cell>
          <cell r="F36840" t="str">
            <v>Public Apr 25</v>
          </cell>
        </row>
        <row r="36841">
          <cell r="A36841" t="str">
            <v>1SCA108319R1001</v>
          </cell>
          <cell r="B36841" t="str">
            <v>ABB</v>
          </cell>
          <cell r="C36841" t="str">
            <v>AC Switch-disconnectors – accessories</v>
          </cell>
          <cell r="D36841" t="str">
            <v>OHBS3/1 HANDLE</v>
          </cell>
          <cell r="E36841">
            <v>53.665533016304352</v>
          </cell>
          <cell r="F36841" t="str">
            <v>Public Apr 25</v>
          </cell>
        </row>
        <row r="36842">
          <cell r="A36842" t="str">
            <v>1SCA108320R1001</v>
          </cell>
          <cell r="B36842" t="str">
            <v>ABB</v>
          </cell>
          <cell r="C36842" t="str">
            <v>AC Switch-disconnectors – accessories</v>
          </cell>
          <cell r="D36842" t="str">
            <v>OHBS3 HANDLE</v>
          </cell>
          <cell r="E36842">
            <v>43.255171875000002</v>
          </cell>
          <cell r="F36842" t="str">
            <v>Public Apr 25</v>
          </cell>
        </row>
        <row r="36843">
          <cell r="A36843" t="str">
            <v>1SCA108598R1001</v>
          </cell>
          <cell r="B36843" t="str">
            <v>ABB</v>
          </cell>
          <cell r="C36843" t="str">
            <v>AC Switch-disconnectors – accessories</v>
          </cell>
          <cell r="D36843" t="str">
            <v>OHRS2 HANDLE</v>
          </cell>
          <cell r="E36843">
            <v>43.0853058423913</v>
          </cell>
          <cell r="F36843" t="str">
            <v>Public Apr 25</v>
          </cell>
        </row>
        <row r="36844">
          <cell r="A36844" t="str">
            <v>1SCA108599R1001</v>
          </cell>
          <cell r="B36844" t="str">
            <v>ABB</v>
          </cell>
          <cell r="C36844" t="str">
            <v>AC Switch-disconnectors – accessories</v>
          </cell>
          <cell r="D36844" t="str">
            <v>OHRS2/1 HANDLE</v>
          </cell>
          <cell r="E36844">
            <v>52.197405163043484</v>
          </cell>
          <cell r="F36844" t="str">
            <v>Public Apr 25</v>
          </cell>
        </row>
        <row r="36845">
          <cell r="A36845" t="str">
            <v>1SCA108665R1001</v>
          </cell>
          <cell r="B36845" t="str">
            <v>ABB</v>
          </cell>
          <cell r="C36845" t="str">
            <v>AC Switch-disconnectors – accessories</v>
          </cell>
          <cell r="D36845" t="str">
            <v>OHBS9 HANDLE</v>
          </cell>
          <cell r="E36845">
            <v>49.649414673913043</v>
          </cell>
          <cell r="F36845" t="str">
            <v>Public Apr 25</v>
          </cell>
        </row>
        <row r="36846">
          <cell r="A36846" t="str">
            <v>1SCA108666R1001</v>
          </cell>
          <cell r="B36846" t="str">
            <v>ABB</v>
          </cell>
          <cell r="C36846" t="str">
            <v>AC Switch-disconnectors – accessories</v>
          </cell>
          <cell r="D36846" t="str">
            <v>OHRS9 HANDLE</v>
          </cell>
          <cell r="E36846">
            <v>54.381397010869556</v>
          </cell>
          <cell r="F36846" t="str">
            <v>Public Apr 25</v>
          </cell>
        </row>
        <row r="36847">
          <cell r="A36847" t="str">
            <v>1SCA108667R1001</v>
          </cell>
          <cell r="B36847" t="str">
            <v>ABB</v>
          </cell>
          <cell r="C36847" t="str">
            <v>AC Switch-disconnectors – accessories</v>
          </cell>
          <cell r="D36847" t="str">
            <v>OHRS3 HANDLE</v>
          </cell>
          <cell r="E36847">
            <v>47.647422146739146</v>
          </cell>
          <cell r="F36847" t="str">
            <v>Public Apr 25</v>
          </cell>
        </row>
        <row r="36848">
          <cell r="A36848" t="str">
            <v>1SCA108688R1001</v>
          </cell>
          <cell r="B36848" t="str">
            <v>ABB</v>
          </cell>
          <cell r="C36848" t="str">
            <v>AC Switch-disconnectors – accessories</v>
          </cell>
          <cell r="D36848" t="str">
            <v>OHRS3/1 HANDLE</v>
          </cell>
          <cell r="E36848">
            <v>58.955646603260881</v>
          </cell>
          <cell r="F36848" t="str">
            <v>Public Apr 25</v>
          </cell>
        </row>
        <row r="36849">
          <cell r="A36849" t="str">
            <v>1SCA108689R1001</v>
          </cell>
          <cell r="B36849" t="str">
            <v>ABB</v>
          </cell>
          <cell r="C36849" t="str">
            <v>AC Switch-disconnectors – accessories</v>
          </cell>
          <cell r="D36849" t="str">
            <v>OHBS9/1 HANDLE</v>
          </cell>
          <cell r="E36849">
            <v>61.879769021739136</v>
          </cell>
          <cell r="F36849" t="str">
            <v>Public Apr 25</v>
          </cell>
        </row>
        <row r="36850">
          <cell r="A36850" t="str">
            <v>1SCA108690R1001</v>
          </cell>
          <cell r="B36850" t="str">
            <v>ABB</v>
          </cell>
          <cell r="C36850" t="str">
            <v>AC Switch-disconnectors – accessories</v>
          </cell>
          <cell r="D36850" t="str">
            <v>OHRS9/1 HANDLE</v>
          </cell>
          <cell r="E36850">
            <v>68.079879211956523</v>
          </cell>
          <cell r="F36850" t="str">
            <v>Public Apr 25</v>
          </cell>
        </row>
        <row r="36851">
          <cell r="A36851" t="str">
            <v>1SCA109015R1001</v>
          </cell>
          <cell r="B36851" t="str">
            <v>ABB</v>
          </cell>
          <cell r="C36851" t="str">
            <v>AC Switch-disconnectors – accessories</v>
          </cell>
          <cell r="D36851" t="str">
            <v>OHBS5 HANDLE</v>
          </cell>
          <cell r="E36851">
            <v>123.74740475543479</v>
          </cell>
          <cell r="F36851" t="str">
            <v>Public Apr 25</v>
          </cell>
        </row>
        <row r="36852">
          <cell r="A36852" t="str">
            <v>1SCA109087R1001</v>
          </cell>
          <cell r="B36852" t="str">
            <v>ABB</v>
          </cell>
          <cell r="C36852" t="str">
            <v>AC Switch-disconnectors – accessories</v>
          </cell>
          <cell r="D36852" t="str">
            <v>OHBS1 HANDLE</v>
          </cell>
          <cell r="E36852">
            <v>37.042928396739136</v>
          </cell>
          <cell r="F36852" t="str">
            <v>Public Apr 25</v>
          </cell>
        </row>
        <row r="36853">
          <cell r="A36853" t="str">
            <v>1SCA109088R1001</v>
          </cell>
          <cell r="B36853" t="str">
            <v>ABB</v>
          </cell>
          <cell r="C36853" t="str">
            <v>AC Switch-disconnectors – accessories</v>
          </cell>
          <cell r="D36853" t="str">
            <v>OHBS1/1 HANDLE</v>
          </cell>
          <cell r="E36853">
            <v>45.2692976902174</v>
          </cell>
          <cell r="F36853" t="str">
            <v>Public Apr 25</v>
          </cell>
        </row>
        <row r="36854">
          <cell r="A36854" t="str">
            <v>1SCA109089R1001</v>
          </cell>
          <cell r="B36854" t="str">
            <v>ABB</v>
          </cell>
          <cell r="C36854" t="str">
            <v>AC Switch-disconnectors – accessories</v>
          </cell>
          <cell r="D36854" t="str">
            <v>OHBS2 HANDLE</v>
          </cell>
          <cell r="E36854">
            <v>39.057054211956519</v>
          </cell>
          <cell r="F36854" t="str">
            <v>Public Apr 25</v>
          </cell>
        </row>
        <row r="36855">
          <cell r="A36855" t="str">
            <v>1SCA109090R1001</v>
          </cell>
          <cell r="B36855" t="str">
            <v>ABB</v>
          </cell>
          <cell r="C36855" t="str">
            <v>AC Switch-disconnectors – accessories</v>
          </cell>
          <cell r="D36855" t="str">
            <v>OHBS2/1 HANDLE</v>
          </cell>
          <cell r="E36855">
            <v>47.465422826086957</v>
          </cell>
          <cell r="F36855" t="str">
            <v>Public Apr 25</v>
          </cell>
        </row>
        <row r="36856">
          <cell r="A36856" t="str">
            <v>1SCA109092R1001</v>
          </cell>
          <cell r="B36856" t="str">
            <v>ABB</v>
          </cell>
          <cell r="C36856" t="str">
            <v>AC Switch-disconnectors – accessories</v>
          </cell>
          <cell r="D36856" t="str">
            <v>OHBS11 HANDLE</v>
          </cell>
          <cell r="E36856">
            <v>74.110123369565216</v>
          </cell>
          <cell r="F36856" t="str">
            <v>Public Apr 25</v>
          </cell>
        </row>
        <row r="36857">
          <cell r="A36857" t="str">
            <v>1SCA109094R1001</v>
          </cell>
          <cell r="B36857" t="str">
            <v>ABB</v>
          </cell>
          <cell r="C36857" t="str">
            <v>AC Switch-disconnectors – accessories</v>
          </cell>
          <cell r="D36857" t="str">
            <v>OHBS12/1 HANDLE</v>
          </cell>
          <cell r="E36857">
            <v>51.66354048913044</v>
          </cell>
          <cell r="F36857" t="str">
            <v>Public Apr 25</v>
          </cell>
        </row>
        <row r="36858">
          <cell r="A36858" t="str">
            <v>1SCA109095R1001</v>
          </cell>
          <cell r="B36858" t="str">
            <v>ABB</v>
          </cell>
          <cell r="C36858" t="str">
            <v>AC Switch-disconnectors – accessories</v>
          </cell>
          <cell r="D36858" t="str">
            <v>OHRS1 HANDLE</v>
          </cell>
          <cell r="E36858">
            <v>40.889180706521742</v>
          </cell>
          <cell r="F36858" t="str">
            <v>Public Apr 25</v>
          </cell>
        </row>
        <row r="36859">
          <cell r="A36859" t="str">
            <v>1SCA109096R1001</v>
          </cell>
          <cell r="B36859" t="str">
            <v>ABB</v>
          </cell>
          <cell r="C36859" t="str">
            <v>AC Switch-disconnectors – accessories</v>
          </cell>
          <cell r="D36859" t="str">
            <v>OHRS1/1 HANDLE</v>
          </cell>
          <cell r="E36859">
            <v>50.001280027173912</v>
          </cell>
          <cell r="F36859" t="str">
            <v>Public Apr 25</v>
          </cell>
        </row>
        <row r="36860">
          <cell r="A36860" t="str">
            <v>1SCA109884R1001</v>
          </cell>
          <cell r="B36860" t="str">
            <v>ABB</v>
          </cell>
          <cell r="C36860" t="str">
            <v>AC Switch-disconnectors – accessories</v>
          </cell>
          <cell r="D36860" t="str">
            <v>OTPE40FD EARTH TERMINAL</v>
          </cell>
          <cell r="E36860">
            <v>55.667525543478263</v>
          </cell>
          <cell r="F36860" t="str">
            <v>Public Apr 25</v>
          </cell>
        </row>
        <row r="36861">
          <cell r="A36861" t="str">
            <v>1SCA111338R1001</v>
          </cell>
          <cell r="B36861" t="str">
            <v>ABB</v>
          </cell>
          <cell r="C36861" t="str">
            <v>AC Switch-disconnectors – accessories</v>
          </cell>
          <cell r="D36861" t="str">
            <v>PDAL2/125DC INTERLOCKING MAGNET</v>
          </cell>
          <cell r="E36861">
            <v>1439.3719605978258</v>
          </cell>
          <cell r="F36861" t="str">
            <v>Public Apr 25</v>
          </cell>
        </row>
        <row r="36862">
          <cell r="A36862" t="str">
            <v>1SCA111353R1001</v>
          </cell>
          <cell r="B36862" t="str">
            <v>ABB</v>
          </cell>
          <cell r="C36862" t="str">
            <v>AC Switch-disconnectors – accessories</v>
          </cell>
          <cell r="D36862" t="str">
            <v>PDAL2/120AC60HZ INTERLOCKING MAGNET</v>
          </cell>
          <cell r="E36862">
            <v>1439.3719605978258</v>
          </cell>
          <cell r="F36862" t="str">
            <v>Public Apr 25</v>
          </cell>
        </row>
        <row r="36863">
          <cell r="A36863" t="str">
            <v>1SCA111356R1001</v>
          </cell>
          <cell r="B36863" t="str">
            <v>ABB</v>
          </cell>
          <cell r="C36863" t="str">
            <v>AC Switch-disconnectors – accessories</v>
          </cell>
          <cell r="D36863" t="str">
            <v>PDAL2/240AC60HZ INTERLOCKING MAGNET</v>
          </cell>
          <cell r="E36863">
            <v>1439.3719605978258</v>
          </cell>
          <cell r="F36863" t="str">
            <v>Public Apr 25</v>
          </cell>
        </row>
        <row r="36864">
          <cell r="A36864" t="str">
            <v>1SCA111413R1001</v>
          </cell>
          <cell r="B36864" t="str">
            <v>ABB</v>
          </cell>
          <cell r="C36864" t="str">
            <v>AC Switch-disconnectors – accessories</v>
          </cell>
          <cell r="D36864" t="str">
            <v>OTVS1 HANDLE STORAGE CLIP</v>
          </cell>
          <cell r="E36864">
            <v>29.022825000000005</v>
          </cell>
          <cell r="F36864" t="str">
            <v>Public Apr 25</v>
          </cell>
        </row>
        <row r="36865">
          <cell r="A36865" t="str">
            <v>1SCA111414R1001</v>
          </cell>
          <cell r="B36865" t="str">
            <v>ABB</v>
          </cell>
          <cell r="C36865" t="str">
            <v>AC Switch-disconnectors – accessories</v>
          </cell>
          <cell r="D36865" t="str">
            <v>OTVS2 HANDLE STORAGE CLIP</v>
          </cell>
          <cell r="E36865">
            <v>29.022825000000005</v>
          </cell>
          <cell r="F36865" t="str">
            <v>Public Apr 25</v>
          </cell>
        </row>
        <row r="36866">
          <cell r="A36866" t="str">
            <v>1SCA111427R1001</v>
          </cell>
          <cell r="B36866" t="str">
            <v>ABB</v>
          </cell>
          <cell r="C36866" t="str">
            <v>AC Switch-disconnectors – accessories</v>
          </cell>
          <cell r="D36866" t="str">
            <v>OZ331P67B PADLOCKABLE IP67 HANDLE</v>
          </cell>
          <cell r="E36866">
            <v>153.69235964673916</v>
          </cell>
          <cell r="F36866" t="str">
            <v>Public Apr 25</v>
          </cell>
        </row>
        <row r="36867">
          <cell r="A36867" t="str">
            <v>1SCA111429R1001</v>
          </cell>
          <cell r="B36867" t="str">
            <v>ABB</v>
          </cell>
          <cell r="C36867" t="str">
            <v>AC Switch-disconnectors – accessories</v>
          </cell>
          <cell r="D36867" t="str">
            <v>OZ331P67RY PADLOCKABLE IP67 HANDLE</v>
          </cell>
          <cell r="E36867">
            <v>169.19870176630434</v>
          </cell>
          <cell r="F36867" t="str">
            <v>Public Apr 25</v>
          </cell>
        </row>
        <row r="36868">
          <cell r="A36868" t="str">
            <v>1SCA112503R1001</v>
          </cell>
          <cell r="B36868" t="str">
            <v>ABB</v>
          </cell>
          <cell r="C36868" t="str">
            <v>AC Switch-disconnectors – accessories</v>
          </cell>
          <cell r="D36868" t="str">
            <v>PDAL2/220DC INTERLOCKING MAGNET</v>
          </cell>
          <cell r="E36868">
            <v>1439.3719605978258</v>
          </cell>
          <cell r="F36868" t="str">
            <v>Public Apr 25</v>
          </cell>
        </row>
        <row r="36869">
          <cell r="A36869" t="str">
            <v>1SCA022709R9330</v>
          </cell>
          <cell r="B36869" t="str">
            <v>ABB</v>
          </cell>
          <cell r="C36869" t="str">
            <v>OS</v>
          </cell>
          <cell r="D36869" t="str">
            <v>OS200B03P SWITCH FUSE</v>
          </cell>
          <cell r="E36869">
            <v>2699.5109902173917</v>
          </cell>
          <cell r="F36869" t="str">
            <v>Public Apr 25</v>
          </cell>
        </row>
        <row r="36870">
          <cell r="A36870" t="str">
            <v>1SCA022709R9410</v>
          </cell>
          <cell r="B36870" t="str">
            <v>ABB</v>
          </cell>
          <cell r="C36870" t="str">
            <v>OS</v>
          </cell>
          <cell r="D36870" t="str">
            <v>OS200B04N2P SWITCH FUSE</v>
          </cell>
          <cell r="E36870">
            <v>3207.8472260869567</v>
          </cell>
          <cell r="F36870" t="str">
            <v>Public Apr 25</v>
          </cell>
        </row>
        <row r="36871">
          <cell r="A36871" t="str">
            <v>1SCA022709R9500</v>
          </cell>
          <cell r="B36871" t="str">
            <v>ABB</v>
          </cell>
          <cell r="C36871" t="str">
            <v>OS</v>
          </cell>
          <cell r="D36871" t="str">
            <v>OS200D03P SWITCH FUSE</v>
          </cell>
          <cell r="E36871">
            <v>2426.2814767663044</v>
          </cell>
          <cell r="F36871" t="str">
            <v>Public Apr 25</v>
          </cell>
        </row>
        <row r="36872">
          <cell r="A36872" t="str">
            <v>1SCA022709R9680</v>
          </cell>
          <cell r="B36872" t="str">
            <v>ABB</v>
          </cell>
          <cell r="C36872" t="str">
            <v>OS</v>
          </cell>
          <cell r="D36872" t="str">
            <v>OS200D04N2P SWITCH FUSE</v>
          </cell>
          <cell r="E36872">
            <v>2883.5001701086953</v>
          </cell>
          <cell r="F36872" t="str">
            <v>Public Apr 25</v>
          </cell>
        </row>
        <row r="36873">
          <cell r="A36873" t="str">
            <v>1SCA022709R9760</v>
          </cell>
          <cell r="B36873" t="str">
            <v>ABB</v>
          </cell>
          <cell r="C36873" t="str">
            <v>OS</v>
          </cell>
          <cell r="D36873" t="str">
            <v>OS200J03P FUSIBLE DISCONNECT SWITCH</v>
          </cell>
          <cell r="E36873">
            <v>3770.7468582880438</v>
          </cell>
          <cell r="F36873" t="str">
            <v>Public Apr 25</v>
          </cell>
        </row>
        <row r="36874">
          <cell r="A36874" t="str">
            <v>1SCA022719R0090</v>
          </cell>
          <cell r="B36874" t="str">
            <v>ABB</v>
          </cell>
          <cell r="C36874" t="str">
            <v>OS</v>
          </cell>
          <cell r="D36874" t="str">
            <v>OS250D03P SWITCH FUSE</v>
          </cell>
          <cell r="E36874">
            <v>3218.2454539402174</v>
          </cell>
          <cell r="F36874" t="str">
            <v>Public Apr 25</v>
          </cell>
        </row>
        <row r="36875">
          <cell r="A36875" t="str">
            <v>1SCA022719R0250</v>
          </cell>
          <cell r="B36875" t="str">
            <v>ABB</v>
          </cell>
          <cell r="C36875" t="str">
            <v>OS</v>
          </cell>
          <cell r="D36875" t="str">
            <v>OS400D03P SWITCH FUSE</v>
          </cell>
          <cell r="E36875">
            <v>4729.3615467391301</v>
          </cell>
          <cell r="F36875" t="str">
            <v>Public Apr 25</v>
          </cell>
        </row>
        <row r="36876">
          <cell r="A36876" t="str">
            <v>1SCA022719R0680</v>
          </cell>
          <cell r="B36876" t="str">
            <v>ABB</v>
          </cell>
          <cell r="C36876" t="str">
            <v>OS</v>
          </cell>
          <cell r="D36876" t="str">
            <v>OS315B03P SWITCH FUSE</v>
          </cell>
          <cell r="E36876">
            <v>4725.6972937500004</v>
          </cell>
          <cell r="F36876" t="str">
            <v>Public Apr 25</v>
          </cell>
        </row>
        <row r="36877">
          <cell r="A36877" t="str">
            <v>1SCA022719R0840</v>
          </cell>
          <cell r="B36877" t="str">
            <v>ABB</v>
          </cell>
          <cell r="C36877" t="str">
            <v>OS</v>
          </cell>
          <cell r="D36877" t="str">
            <v>OS400B03P SWITCH FUSE</v>
          </cell>
          <cell r="E36877">
            <v>5513.4752865489127</v>
          </cell>
          <cell r="F36877" t="str">
            <v>Public Apr 25</v>
          </cell>
        </row>
        <row r="36878">
          <cell r="A36878" t="str">
            <v>1SCA022719R2380</v>
          </cell>
          <cell r="B36878" t="str">
            <v>ABB</v>
          </cell>
          <cell r="C36878" t="str">
            <v>OS</v>
          </cell>
          <cell r="D36878" t="str">
            <v>OS250D04N2P SWITCH FUSE</v>
          </cell>
          <cell r="E36878">
            <v>3828.0645110054347</v>
          </cell>
          <cell r="F36878" t="str">
            <v>Public Apr 25</v>
          </cell>
        </row>
        <row r="36879">
          <cell r="A36879" t="str">
            <v>1SCA022719R2460</v>
          </cell>
          <cell r="B36879" t="str">
            <v>ABB</v>
          </cell>
          <cell r="C36879" t="str">
            <v>OS</v>
          </cell>
          <cell r="D36879" t="str">
            <v>OS400D04N2P SWITCH FUSE</v>
          </cell>
          <cell r="E36879">
            <v>5643.9809327445646</v>
          </cell>
          <cell r="F36879" t="str">
            <v>Public Apr 25</v>
          </cell>
        </row>
        <row r="36880">
          <cell r="A36880" t="str">
            <v>1SCA022719R2710</v>
          </cell>
          <cell r="B36880" t="str">
            <v>ABB</v>
          </cell>
          <cell r="C36880" t="str">
            <v>OS</v>
          </cell>
          <cell r="D36880" t="str">
            <v>OS315B04N2P SWITCH FUSE</v>
          </cell>
          <cell r="E36880">
            <v>5640.5229456521747</v>
          </cell>
          <cell r="F36880" t="str">
            <v>Public Apr 25</v>
          </cell>
        </row>
        <row r="36881">
          <cell r="A36881" t="str">
            <v>1SCA022719R2890</v>
          </cell>
          <cell r="B36881" t="str">
            <v>ABB</v>
          </cell>
          <cell r="C36881" t="str">
            <v>OS</v>
          </cell>
          <cell r="D36881" t="str">
            <v>OS400B04N2P SWITCH FUSE</v>
          </cell>
          <cell r="E36881">
            <v>6580.6829029891305</v>
          </cell>
          <cell r="F36881" t="str">
            <v>Public Apr 25</v>
          </cell>
        </row>
        <row r="36882">
          <cell r="A36882" t="str">
            <v>1SCA022721R3050</v>
          </cell>
          <cell r="B36882" t="str">
            <v>ABB</v>
          </cell>
          <cell r="C36882" t="str">
            <v>OS</v>
          </cell>
          <cell r="D36882" t="str">
            <v>OS200D12P SWITCH FUSE</v>
          </cell>
          <cell r="E36882">
            <v>2426.2814767663044</v>
          </cell>
          <cell r="F36882" t="str">
            <v>Public Apr 25</v>
          </cell>
        </row>
        <row r="36883">
          <cell r="A36883" t="str">
            <v>1SCA022721R3130</v>
          </cell>
          <cell r="B36883" t="str">
            <v>ABB</v>
          </cell>
          <cell r="C36883" t="str">
            <v>OS</v>
          </cell>
          <cell r="D36883" t="str">
            <v>OS200D22N2P SWITCH FUSE</v>
          </cell>
          <cell r="E36883">
            <v>2883.5001701086953</v>
          </cell>
          <cell r="F36883" t="str">
            <v>Public Apr 25</v>
          </cell>
        </row>
        <row r="36884">
          <cell r="A36884" t="str">
            <v>1SCA022721R3210</v>
          </cell>
          <cell r="B36884" t="str">
            <v>ABB</v>
          </cell>
          <cell r="C36884" t="str">
            <v>OS</v>
          </cell>
          <cell r="D36884" t="str">
            <v>OS200B12P SWITCH FUSE</v>
          </cell>
          <cell r="E36884">
            <v>2699.5109902173917</v>
          </cell>
          <cell r="F36884" t="str">
            <v>Public Apr 25</v>
          </cell>
        </row>
        <row r="36885">
          <cell r="A36885" t="str">
            <v>1SCA022721R3300</v>
          </cell>
          <cell r="B36885" t="str">
            <v>ABB</v>
          </cell>
          <cell r="C36885" t="str">
            <v>OS</v>
          </cell>
          <cell r="D36885" t="str">
            <v>OS200B22N2P SWITCH FUSE</v>
          </cell>
          <cell r="E36885">
            <v>3207.8472260869567</v>
          </cell>
          <cell r="F36885" t="str">
            <v>Public Apr 25</v>
          </cell>
        </row>
        <row r="36886">
          <cell r="A36886" t="str">
            <v>1SCA022725R4750</v>
          </cell>
          <cell r="B36886" t="str">
            <v>ABB</v>
          </cell>
          <cell r="C36886" t="str">
            <v>OS</v>
          </cell>
          <cell r="D36886" t="str">
            <v>OS200D04FP SWITCH FUSE</v>
          </cell>
          <cell r="E36886">
            <v>2883.5001701086953</v>
          </cell>
          <cell r="F36886" t="str">
            <v>Public Apr 25</v>
          </cell>
        </row>
        <row r="36887">
          <cell r="A36887" t="str">
            <v>1SCA022726R8380</v>
          </cell>
          <cell r="B36887" t="str">
            <v>ABB</v>
          </cell>
          <cell r="C36887" t="str">
            <v>OS</v>
          </cell>
          <cell r="D36887" t="str">
            <v>OS250D12P SWITCH FUSE</v>
          </cell>
          <cell r="E36887">
            <v>3218.2454539402174</v>
          </cell>
          <cell r="F36887" t="str">
            <v>Public Apr 25</v>
          </cell>
        </row>
        <row r="36888">
          <cell r="A36888" t="str">
            <v>1SCA022726R8460</v>
          </cell>
          <cell r="B36888" t="str">
            <v>ABB</v>
          </cell>
          <cell r="C36888" t="str">
            <v>OS</v>
          </cell>
          <cell r="D36888" t="str">
            <v>OS250D22N2P SWITCH FUSE</v>
          </cell>
          <cell r="E36888">
            <v>3828.0645110054347</v>
          </cell>
          <cell r="F36888" t="str">
            <v>Public Apr 25</v>
          </cell>
        </row>
        <row r="36889">
          <cell r="A36889" t="str">
            <v>1SCA022726R8620</v>
          </cell>
          <cell r="B36889" t="str">
            <v>ABB</v>
          </cell>
          <cell r="C36889" t="str">
            <v>OS</v>
          </cell>
          <cell r="D36889" t="str">
            <v>OS250D04FP SWITCH FUSE</v>
          </cell>
          <cell r="E36889">
            <v>3828.0645110054347</v>
          </cell>
          <cell r="F36889" t="str">
            <v>Public Apr 25</v>
          </cell>
        </row>
        <row r="36890">
          <cell r="A36890" t="str">
            <v>1SCA022727R4600</v>
          </cell>
          <cell r="B36890" t="str">
            <v>ABB</v>
          </cell>
          <cell r="C36890" t="str">
            <v>OS</v>
          </cell>
          <cell r="D36890" t="str">
            <v>OS200D22FP SWITCH FUSE</v>
          </cell>
          <cell r="E36890">
            <v>2883.5001701086953</v>
          </cell>
          <cell r="F36890" t="str">
            <v>Public Apr 25</v>
          </cell>
        </row>
        <row r="36891">
          <cell r="A36891" t="str">
            <v>1SCA022727R4860</v>
          </cell>
          <cell r="B36891" t="str">
            <v>ABB</v>
          </cell>
          <cell r="C36891" t="str">
            <v>OS</v>
          </cell>
          <cell r="D36891" t="str">
            <v>OS250D22FP SWITCH FUSE</v>
          </cell>
          <cell r="E36891">
            <v>3828.0645110054347</v>
          </cell>
          <cell r="F36891" t="str">
            <v>Public Apr 25</v>
          </cell>
        </row>
        <row r="36892">
          <cell r="A36892" t="str">
            <v>1SCA022735R8700</v>
          </cell>
          <cell r="B36892" t="str">
            <v>ABB</v>
          </cell>
          <cell r="C36892" t="str">
            <v>OS</v>
          </cell>
          <cell r="D36892" t="str">
            <v>OSP200N FOURTH POLE</v>
          </cell>
          <cell r="E36892">
            <v>748.16280733695658</v>
          </cell>
          <cell r="F36892" t="str">
            <v>Public Apr 25</v>
          </cell>
        </row>
        <row r="36893">
          <cell r="A36893" t="str">
            <v>1SCA022735R8960</v>
          </cell>
          <cell r="B36893" t="str">
            <v>ABB</v>
          </cell>
          <cell r="C36893" t="str">
            <v>OS</v>
          </cell>
          <cell r="D36893" t="str">
            <v>OSP200D FOURTH POLE</v>
          </cell>
          <cell r="E36893">
            <v>712.74573953804327</v>
          </cell>
          <cell r="F36893" t="str">
            <v>Public Apr 25</v>
          </cell>
        </row>
        <row r="36894">
          <cell r="A36894" t="str">
            <v>1SCA022735R9180</v>
          </cell>
          <cell r="B36894" t="str">
            <v>ABB</v>
          </cell>
          <cell r="C36894" t="str">
            <v>OS</v>
          </cell>
          <cell r="D36894" t="str">
            <v>OSP200B FOURTH POLE</v>
          </cell>
          <cell r="E36894">
            <v>748.16280733695658</v>
          </cell>
          <cell r="F36894" t="str">
            <v>Public Apr 25</v>
          </cell>
        </row>
        <row r="36895">
          <cell r="A36895" t="str">
            <v>1SCA022735R9260</v>
          </cell>
          <cell r="B36895" t="str">
            <v>ABB</v>
          </cell>
          <cell r="C36895" t="str">
            <v>OS</v>
          </cell>
          <cell r="D36895" t="str">
            <v>OSP250N FOURTH POLE</v>
          </cell>
          <cell r="E36895">
            <v>822.27293070652183</v>
          </cell>
          <cell r="F36895" t="str">
            <v>Public Apr 25</v>
          </cell>
        </row>
        <row r="36896">
          <cell r="A36896" t="str">
            <v>1SCA022735R9340</v>
          </cell>
          <cell r="B36896" t="str">
            <v>ABB</v>
          </cell>
          <cell r="C36896" t="str">
            <v>OS</v>
          </cell>
          <cell r="D36896" t="str">
            <v>OSP250D FOURTH POLE</v>
          </cell>
          <cell r="E36896">
            <v>782.85187785326093</v>
          </cell>
          <cell r="F36896" t="str">
            <v>Public Apr 25</v>
          </cell>
        </row>
        <row r="36897">
          <cell r="A36897" t="str">
            <v>1SCA022749R8710</v>
          </cell>
          <cell r="B36897" t="str">
            <v>ABB</v>
          </cell>
          <cell r="C36897" t="str">
            <v>OS</v>
          </cell>
          <cell r="D36897" t="str">
            <v>OS200D03N3P SWITCH FUSE</v>
          </cell>
          <cell r="E36897">
            <v>2711.9354771739131</v>
          </cell>
          <cell r="F36897" t="str">
            <v>Public Apr 25</v>
          </cell>
        </row>
        <row r="36898">
          <cell r="A36898" t="str">
            <v>1SCA022749R9430</v>
          </cell>
          <cell r="B36898" t="str">
            <v>ABB</v>
          </cell>
          <cell r="C36898" t="str">
            <v>OS</v>
          </cell>
          <cell r="D36898" t="str">
            <v>OS250D03N3P SWITCH FUSE</v>
          </cell>
          <cell r="E36898">
            <v>3599.3520313858699</v>
          </cell>
          <cell r="F36898" t="str">
            <v>Public Apr 25</v>
          </cell>
        </row>
        <row r="36899">
          <cell r="A36899" t="str">
            <v>1SCA022750R0620</v>
          </cell>
          <cell r="B36899" t="str">
            <v>ABB</v>
          </cell>
          <cell r="C36899" t="str">
            <v>OS</v>
          </cell>
          <cell r="D36899" t="str">
            <v>OS200B03N3P SWITCH FUSE</v>
          </cell>
          <cell r="E36899">
            <v>3017.4759366847829</v>
          </cell>
          <cell r="F36899" t="str">
            <v>Public Apr 25</v>
          </cell>
        </row>
        <row r="36900">
          <cell r="A36900" t="str">
            <v>1SCA022750R6660</v>
          </cell>
          <cell r="B36900" t="str">
            <v>ABB</v>
          </cell>
          <cell r="C36900" t="str">
            <v>OS</v>
          </cell>
          <cell r="D36900" t="str">
            <v>OS250B03P SWITCH FUSE</v>
          </cell>
          <cell r="E36900">
            <v>3196.526868342391</v>
          </cell>
          <cell r="F36900" t="str">
            <v>Public Apr 25</v>
          </cell>
        </row>
        <row r="36901">
          <cell r="A36901" t="str">
            <v>1SCA022750R7800</v>
          </cell>
          <cell r="B36901" t="str">
            <v>ABB</v>
          </cell>
          <cell r="C36901" t="str">
            <v>OS</v>
          </cell>
          <cell r="D36901" t="str">
            <v>OS250B04N2P SWITCH FUSE</v>
          </cell>
          <cell r="E36901">
            <v>3806.3459254076088</v>
          </cell>
          <cell r="F36901" t="str">
            <v>Public Apr 25</v>
          </cell>
        </row>
        <row r="36902">
          <cell r="A36902" t="str">
            <v>1SCA022750R8010</v>
          </cell>
          <cell r="B36902" t="str">
            <v>ABB</v>
          </cell>
          <cell r="C36902" t="str">
            <v>OS</v>
          </cell>
          <cell r="D36902" t="str">
            <v>OS250B03N3P SWITCH FUSE</v>
          </cell>
          <cell r="E36902">
            <v>3577.6334457880439</v>
          </cell>
          <cell r="F36902" t="str">
            <v>Public Apr 25</v>
          </cell>
        </row>
        <row r="36903">
          <cell r="A36903" t="str">
            <v>1SCA022753R1770</v>
          </cell>
          <cell r="B36903" t="str">
            <v>ABB</v>
          </cell>
          <cell r="C36903" t="str">
            <v>OS</v>
          </cell>
          <cell r="D36903" t="str">
            <v>OS400D22N2P SWITCH FUSE</v>
          </cell>
          <cell r="E36903">
            <v>5643.9809327445646</v>
          </cell>
          <cell r="F36903" t="str">
            <v>Public Apr 25</v>
          </cell>
        </row>
        <row r="36904">
          <cell r="A36904" t="str">
            <v>1SCA022753R2310</v>
          </cell>
          <cell r="B36904" t="str">
            <v>ABB</v>
          </cell>
          <cell r="C36904" t="str">
            <v>OS</v>
          </cell>
          <cell r="D36904" t="str">
            <v>OS315B12P SWITCH FUSE</v>
          </cell>
          <cell r="E36904">
            <v>4725.6972937500004</v>
          </cell>
          <cell r="F36904" t="str">
            <v>Public Apr 25</v>
          </cell>
        </row>
        <row r="36905">
          <cell r="A36905" t="str">
            <v>1SCA022753R3390</v>
          </cell>
          <cell r="B36905" t="str">
            <v>ABB</v>
          </cell>
          <cell r="C36905" t="str">
            <v>OS</v>
          </cell>
          <cell r="D36905" t="str">
            <v>OS315B22N2P SWITCH FUSE</v>
          </cell>
          <cell r="E36905">
            <v>5640.5229456521747</v>
          </cell>
          <cell r="F36905" t="str">
            <v>Public Apr 25</v>
          </cell>
        </row>
        <row r="36906">
          <cell r="A36906" t="str">
            <v>1SCA022753R3470</v>
          </cell>
          <cell r="B36906" t="str">
            <v>ABB</v>
          </cell>
          <cell r="C36906" t="str">
            <v>OS</v>
          </cell>
          <cell r="D36906" t="str">
            <v>OS400B12P SWITCH FUSE</v>
          </cell>
          <cell r="E36906">
            <v>5513.4752865489127</v>
          </cell>
          <cell r="F36906" t="str">
            <v>Public Apr 25</v>
          </cell>
        </row>
        <row r="36907">
          <cell r="A36907" t="str">
            <v>1SCA022753R3800</v>
          </cell>
          <cell r="B36907" t="str">
            <v>ABB</v>
          </cell>
          <cell r="C36907" t="str">
            <v>OS</v>
          </cell>
          <cell r="D36907" t="str">
            <v>OS400D12P SWITCH FUSE</v>
          </cell>
          <cell r="E36907">
            <v>4729.3615467391301</v>
          </cell>
          <cell r="F36907" t="str">
            <v>Public Apr 25</v>
          </cell>
        </row>
        <row r="36908">
          <cell r="A36908" t="str">
            <v>1SCA022753R7110</v>
          </cell>
          <cell r="B36908" t="str">
            <v>ABB</v>
          </cell>
          <cell r="C36908" t="str">
            <v>OS</v>
          </cell>
          <cell r="D36908" t="str">
            <v>OS400D04FP SWITCH FUSE</v>
          </cell>
          <cell r="E36908">
            <v>5643.9809327445646</v>
          </cell>
          <cell r="F36908" t="str">
            <v>Public Apr 25</v>
          </cell>
        </row>
        <row r="36909">
          <cell r="A36909" t="str">
            <v>1SCA022753R7200</v>
          </cell>
          <cell r="B36909" t="str">
            <v>ABB</v>
          </cell>
          <cell r="C36909" t="str">
            <v>OS</v>
          </cell>
          <cell r="D36909" t="str">
            <v>OS400B22N2P SWITCH FUSE</v>
          </cell>
          <cell r="E36909">
            <v>6580.6829029891305</v>
          </cell>
          <cell r="F36909" t="str">
            <v>Public Apr 25</v>
          </cell>
        </row>
        <row r="36910">
          <cell r="A36910" t="str">
            <v>1SCA022753R8940</v>
          </cell>
          <cell r="B36910" t="str">
            <v>ABB</v>
          </cell>
          <cell r="C36910" t="str">
            <v>OS</v>
          </cell>
          <cell r="D36910" t="str">
            <v>OS315B03N3P SWITCH FUSE</v>
          </cell>
          <cell r="E36910">
            <v>5297.5512925271732</v>
          </cell>
          <cell r="F36910" t="str">
            <v>Public Apr 25</v>
          </cell>
        </row>
        <row r="36911">
          <cell r="A36911" t="str">
            <v>1SCA022753R9160</v>
          </cell>
          <cell r="B36911" t="str">
            <v>ABB</v>
          </cell>
          <cell r="C36911" t="str">
            <v>OS</v>
          </cell>
          <cell r="D36911" t="str">
            <v>OS400B03N3P SWITCH FUSE</v>
          </cell>
          <cell r="E36911">
            <v>6180.5998630434797</v>
          </cell>
          <cell r="F36911" t="str">
            <v>Public Apr 25</v>
          </cell>
        </row>
        <row r="36912">
          <cell r="A36912" t="str">
            <v>1SCA022753R9320</v>
          </cell>
          <cell r="B36912" t="str">
            <v>ABB</v>
          </cell>
          <cell r="C36912" t="str">
            <v>OS</v>
          </cell>
          <cell r="D36912" t="str">
            <v>OS400D03N3P SWITCH FUSE</v>
          </cell>
          <cell r="E36912">
            <v>5300.8394135869576</v>
          </cell>
          <cell r="F36912" t="str">
            <v>Public Apr 25</v>
          </cell>
        </row>
        <row r="36913">
          <cell r="A36913" t="str">
            <v>1SCA022754R4240</v>
          </cell>
          <cell r="B36913" t="str">
            <v>ABB</v>
          </cell>
          <cell r="C36913" t="str">
            <v>OS</v>
          </cell>
          <cell r="D36913" t="str">
            <v>OS400D22FP SWITCH FUSE</v>
          </cell>
          <cell r="E36913">
            <v>5643.9809327445646</v>
          </cell>
          <cell r="F36913" t="str">
            <v>Public Apr 25</v>
          </cell>
        </row>
        <row r="36914">
          <cell r="A36914" t="str">
            <v>1SCA022763R6010</v>
          </cell>
          <cell r="B36914" t="str">
            <v>ABB</v>
          </cell>
          <cell r="C36914" t="str">
            <v>OS</v>
          </cell>
          <cell r="D36914" t="str">
            <v>OS250B03K SWITCH FUSE</v>
          </cell>
          <cell r="E36914">
            <v>3233.2057980978257</v>
          </cell>
          <cell r="F36914" t="str">
            <v>Public Apr 25</v>
          </cell>
        </row>
        <row r="36915">
          <cell r="A36915" t="str">
            <v>1SCA022763R6280</v>
          </cell>
          <cell r="B36915" t="str">
            <v>ABB</v>
          </cell>
          <cell r="C36915" t="str">
            <v>OS</v>
          </cell>
          <cell r="D36915" t="str">
            <v>OS250B04N2K SWITCH FUSE</v>
          </cell>
          <cell r="E36915">
            <v>3843.0248551630439</v>
          </cell>
          <cell r="F36915" t="str">
            <v>Public Apr 25</v>
          </cell>
        </row>
        <row r="36916">
          <cell r="A36916" t="str">
            <v>1SCA022763R6360</v>
          </cell>
          <cell r="B36916" t="str">
            <v>ABB</v>
          </cell>
          <cell r="C36916" t="str">
            <v>OS</v>
          </cell>
          <cell r="D36916" t="str">
            <v>OS250D03K SWITCH FUSE</v>
          </cell>
          <cell r="E36916">
            <v>3260.5906292119562</v>
          </cell>
          <cell r="F36916" t="str">
            <v>Public Apr 25</v>
          </cell>
        </row>
        <row r="36917">
          <cell r="A36917" t="str">
            <v>1SCA022763R6440</v>
          </cell>
          <cell r="B36917" t="str">
            <v>ABB</v>
          </cell>
          <cell r="C36917" t="str">
            <v>OS</v>
          </cell>
          <cell r="D36917" t="str">
            <v>OS250D04N2K SWITCH FUSE</v>
          </cell>
          <cell r="E36917">
            <v>3870.4096862771739</v>
          </cell>
          <cell r="F36917" t="str">
            <v>Public Apr 25</v>
          </cell>
        </row>
        <row r="36918">
          <cell r="A36918" t="str">
            <v>1SCA022763R6520</v>
          </cell>
          <cell r="B36918" t="str">
            <v>ABB</v>
          </cell>
          <cell r="C36918" t="str">
            <v>OS</v>
          </cell>
          <cell r="D36918" t="str">
            <v>OS315B03K SWITCH FUSE</v>
          </cell>
          <cell r="E36918">
            <v>4776.6328369565226</v>
          </cell>
          <cell r="F36918" t="str">
            <v>Public Apr 25</v>
          </cell>
        </row>
        <row r="36919">
          <cell r="A36919" t="str">
            <v>1SCA022763R6790</v>
          </cell>
          <cell r="B36919" t="str">
            <v>ABB</v>
          </cell>
          <cell r="C36919" t="str">
            <v>OS</v>
          </cell>
          <cell r="D36919" t="str">
            <v>OS400B03K SWITCH FUSE</v>
          </cell>
          <cell r="E36919">
            <v>5572.6129324728263</v>
          </cell>
          <cell r="F36919" t="str">
            <v>Public Apr 25</v>
          </cell>
        </row>
        <row r="36920">
          <cell r="A36920" t="str">
            <v>1SCA022763R6870</v>
          </cell>
          <cell r="B36920" t="str">
            <v>ABB</v>
          </cell>
          <cell r="C36920" t="str">
            <v>OS</v>
          </cell>
          <cell r="D36920" t="str">
            <v>OS400B04N2K SWITCH FUSE</v>
          </cell>
          <cell r="E36920">
            <v>6639.8205489130432</v>
          </cell>
          <cell r="F36920" t="str">
            <v>Public Apr 25</v>
          </cell>
        </row>
        <row r="36921">
          <cell r="A36921" t="str">
            <v>1SCA022763R6950</v>
          </cell>
          <cell r="B36921" t="str">
            <v>ABB</v>
          </cell>
          <cell r="C36921" t="str">
            <v>OS</v>
          </cell>
          <cell r="D36921" t="str">
            <v>OS200B03K SWITCH FUSE</v>
          </cell>
          <cell r="E36921">
            <v>2739.4901743206519</v>
          </cell>
          <cell r="F36921" t="str">
            <v>Public Apr 25</v>
          </cell>
        </row>
        <row r="36922">
          <cell r="A36922" t="str">
            <v>1SCA022763R7090</v>
          </cell>
          <cell r="B36922" t="str">
            <v>ABB</v>
          </cell>
          <cell r="C36922" t="str">
            <v>OS</v>
          </cell>
          <cell r="D36922" t="str">
            <v>OS200B04N2K SWITCH FUSE</v>
          </cell>
          <cell r="E36922">
            <v>3247.4502782608697</v>
          </cell>
          <cell r="F36922" t="str">
            <v>Public Apr 25</v>
          </cell>
        </row>
        <row r="36923">
          <cell r="A36923" t="str">
            <v>1SCA022763R7250</v>
          </cell>
          <cell r="B36923" t="str">
            <v>ABB</v>
          </cell>
          <cell r="C36923" t="str">
            <v>OS</v>
          </cell>
          <cell r="D36923" t="str">
            <v>OS400D04N2K SWITCH FUSE</v>
          </cell>
          <cell r="E36923">
            <v>5695.6323399456523</v>
          </cell>
          <cell r="F36923" t="str">
            <v>Public Apr 25</v>
          </cell>
        </row>
        <row r="36924">
          <cell r="A36924" t="str">
            <v>1SCA022764R7130</v>
          </cell>
          <cell r="B36924" t="str">
            <v>ABB</v>
          </cell>
          <cell r="C36924" t="str">
            <v>OS</v>
          </cell>
          <cell r="D36924" t="str">
            <v>OS200D03K SWITCH FUSE</v>
          </cell>
          <cell r="E36924">
            <v>2461.1404133152178</v>
          </cell>
          <cell r="F36924" t="str">
            <v>Public Apr 25</v>
          </cell>
        </row>
        <row r="36925">
          <cell r="A36925" t="str">
            <v>1SCA022768R7430</v>
          </cell>
          <cell r="B36925" t="str">
            <v>ABB</v>
          </cell>
          <cell r="C36925" t="str">
            <v>OS</v>
          </cell>
          <cell r="D36925" t="str">
            <v>OS200D04N2K SWITCH FUSE</v>
          </cell>
          <cell r="E36925">
            <v>2918.3591066576087</v>
          </cell>
          <cell r="F36925" t="str">
            <v>Public Apr 25</v>
          </cell>
        </row>
        <row r="36926">
          <cell r="A36926" t="str">
            <v>1SCA022770R3140</v>
          </cell>
          <cell r="B36926" t="str">
            <v>ABB</v>
          </cell>
          <cell r="C36926" t="str">
            <v>OS</v>
          </cell>
          <cell r="D36926" t="str">
            <v>OSP400B FOURTH POLE</v>
          </cell>
          <cell r="E36926">
            <v>1562.0395027173915</v>
          </cell>
          <cell r="F36926" t="str">
            <v>Public Apr 25</v>
          </cell>
        </row>
        <row r="36927">
          <cell r="A36927" t="str">
            <v>1SCA022770R3220</v>
          </cell>
          <cell r="B36927" t="str">
            <v>ABB</v>
          </cell>
          <cell r="C36927" t="str">
            <v>OS</v>
          </cell>
          <cell r="D36927" t="str">
            <v>OSP400D FOURTH POLE</v>
          </cell>
          <cell r="E36927">
            <v>1487.7473800271741</v>
          </cell>
          <cell r="F36927" t="str">
            <v>Public Apr 25</v>
          </cell>
        </row>
        <row r="36928">
          <cell r="A36928" t="str">
            <v>1SCA022770R3490</v>
          </cell>
          <cell r="B36928" t="str">
            <v>ABB</v>
          </cell>
          <cell r="C36928" t="str">
            <v>OS</v>
          </cell>
          <cell r="D36928" t="str">
            <v>OSP400N FOURTH POLE</v>
          </cell>
          <cell r="E36928">
            <v>1562.0395027173915</v>
          </cell>
          <cell r="F36928" t="str">
            <v>Public Apr 25</v>
          </cell>
        </row>
        <row r="36929">
          <cell r="A36929" t="str">
            <v>1SCA022770R4030</v>
          </cell>
          <cell r="B36929" t="str">
            <v>ABB</v>
          </cell>
          <cell r="C36929" t="str">
            <v>OS</v>
          </cell>
          <cell r="D36929" t="str">
            <v>OSP250B FOURTH POLE</v>
          </cell>
          <cell r="E36929">
            <v>822.27293070652183</v>
          </cell>
          <cell r="F36929" t="str">
            <v>Public Apr 25</v>
          </cell>
        </row>
        <row r="36930">
          <cell r="A36930" t="str">
            <v>1SCA022778R9860</v>
          </cell>
          <cell r="B36930" t="str">
            <v>ABB</v>
          </cell>
          <cell r="C36930" t="str">
            <v>OS</v>
          </cell>
          <cell r="D36930" t="str">
            <v>OS250B12P SWITCH FUSE</v>
          </cell>
          <cell r="E36930">
            <v>3196.526868342391</v>
          </cell>
          <cell r="F36930" t="str">
            <v>Public Apr 25</v>
          </cell>
        </row>
        <row r="36931">
          <cell r="A36931" t="str">
            <v>1SCA022778R9940</v>
          </cell>
          <cell r="B36931" t="str">
            <v>ABB</v>
          </cell>
          <cell r="C36931" t="str">
            <v>OS</v>
          </cell>
          <cell r="D36931" t="str">
            <v>OS250B22N2P SWITCH FUSE</v>
          </cell>
          <cell r="E36931">
            <v>3806.3459254076088</v>
          </cell>
          <cell r="F36931" t="str">
            <v>Public Apr 25</v>
          </cell>
        </row>
        <row r="36932">
          <cell r="A36932" t="str">
            <v>1SCA022779R5410</v>
          </cell>
          <cell r="B36932" t="str">
            <v>ABB</v>
          </cell>
          <cell r="C36932" t="str">
            <v>OS</v>
          </cell>
          <cell r="D36932" t="str">
            <v>OS400D03K SWITCH FUSE</v>
          </cell>
          <cell r="E36932">
            <v>4780.830954619566</v>
          </cell>
          <cell r="F36932" t="str">
            <v>Public Apr 25</v>
          </cell>
        </row>
        <row r="36933">
          <cell r="A36933" t="str">
            <v>1SCA022783R1220</v>
          </cell>
          <cell r="B36933" t="str">
            <v>ABB</v>
          </cell>
          <cell r="C36933" t="str">
            <v>OS</v>
          </cell>
          <cell r="D36933" t="str">
            <v>OS200D04FK SWITCH FUSE</v>
          </cell>
          <cell r="E36933">
            <v>2918.3591066576087</v>
          </cell>
          <cell r="F36933" t="str">
            <v>Public Apr 25</v>
          </cell>
        </row>
        <row r="36934">
          <cell r="A36934" t="str">
            <v>1SCA022783R1310</v>
          </cell>
          <cell r="B36934" t="str">
            <v>ABB</v>
          </cell>
          <cell r="C36934" t="str">
            <v>OS</v>
          </cell>
          <cell r="D36934" t="str">
            <v>OS250D04FK SWITCH FUSE</v>
          </cell>
          <cell r="E36934">
            <v>3870.4096862771739</v>
          </cell>
          <cell r="F36934" t="str">
            <v>Public Apr 25</v>
          </cell>
        </row>
        <row r="36935">
          <cell r="A36935" t="str">
            <v>1SCA022783R1490</v>
          </cell>
          <cell r="B36935" t="str">
            <v>ABB</v>
          </cell>
          <cell r="C36935" t="str">
            <v>OS</v>
          </cell>
          <cell r="D36935" t="str">
            <v>OS400D04FK SWITCH FUSE</v>
          </cell>
          <cell r="E36935">
            <v>5695.6323399456523</v>
          </cell>
          <cell r="F36935" t="str">
            <v>Public Apr 25</v>
          </cell>
        </row>
        <row r="36936">
          <cell r="A36936" t="str">
            <v>1SCA022800R9140</v>
          </cell>
          <cell r="B36936" t="str">
            <v>ABB</v>
          </cell>
          <cell r="C36936" t="str">
            <v>OS</v>
          </cell>
          <cell r="D36936" t="str">
            <v>OS200D12K SWITCH FUSE</v>
          </cell>
          <cell r="E36936">
            <v>2461.1404133152178</v>
          </cell>
          <cell r="F36936" t="str">
            <v>Public Apr 25</v>
          </cell>
        </row>
        <row r="36937">
          <cell r="A36937" t="str">
            <v>1SCA022825R2830</v>
          </cell>
          <cell r="B36937" t="str">
            <v>ABB</v>
          </cell>
          <cell r="C36937" t="str">
            <v>OS</v>
          </cell>
          <cell r="D36937" t="str">
            <v>OS630D03P SWITCH FUSE</v>
          </cell>
          <cell r="E36937">
            <v>7873.3148779891308</v>
          </cell>
          <cell r="F36937" t="str">
            <v>Public Apr 25</v>
          </cell>
        </row>
        <row r="36938">
          <cell r="A36938" t="str">
            <v>1SCA022825R3810</v>
          </cell>
          <cell r="B36938" t="str">
            <v>ABB</v>
          </cell>
          <cell r="C36938" t="str">
            <v>OS</v>
          </cell>
          <cell r="D36938" t="str">
            <v>OS630D12P SWITCH FUSE</v>
          </cell>
          <cell r="E36938">
            <v>7873.3148779891308</v>
          </cell>
          <cell r="F36938" t="str">
            <v>Public Apr 25</v>
          </cell>
        </row>
        <row r="36939">
          <cell r="A36939" t="str">
            <v>1SCA022825R4290</v>
          </cell>
          <cell r="B36939" t="str">
            <v>ABB</v>
          </cell>
          <cell r="C36939" t="str">
            <v>OS</v>
          </cell>
          <cell r="D36939" t="str">
            <v>OS630D04N2P SWITCH FUSE</v>
          </cell>
          <cell r="E36939">
            <v>9398.1173197010885</v>
          </cell>
          <cell r="F36939" t="str">
            <v>Public Apr 25</v>
          </cell>
        </row>
        <row r="36940">
          <cell r="A36940" t="str">
            <v>1SCA022825R4450</v>
          </cell>
          <cell r="B36940" t="str">
            <v>ABB</v>
          </cell>
          <cell r="C36940" t="str">
            <v>OS</v>
          </cell>
          <cell r="D36940" t="str">
            <v>OS630D22N2P SWITCH FUSE</v>
          </cell>
          <cell r="E36940">
            <v>9398.1173197010885</v>
          </cell>
          <cell r="F36940" t="str">
            <v>Public Apr 25</v>
          </cell>
        </row>
        <row r="36941">
          <cell r="A36941" t="str">
            <v>1SCA022825R4610</v>
          </cell>
          <cell r="B36941" t="str">
            <v>ABB</v>
          </cell>
          <cell r="C36941" t="str">
            <v>OS</v>
          </cell>
          <cell r="D36941" t="str">
            <v>OS630D04FP SWITCH FUSE</v>
          </cell>
          <cell r="E36941">
            <v>9398.1173197010885</v>
          </cell>
          <cell r="F36941" t="str">
            <v>Public Apr 25</v>
          </cell>
        </row>
        <row r="36942">
          <cell r="A36942" t="str">
            <v>1SCA022825R4880</v>
          </cell>
          <cell r="B36942" t="str">
            <v>ABB</v>
          </cell>
          <cell r="C36942" t="str">
            <v>OS</v>
          </cell>
          <cell r="D36942" t="str">
            <v>OS800D03P SWITCH FUSE</v>
          </cell>
          <cell r="E36942">
            <v>10520.264464402177</v>
          </cell>
          <cell r="F36942" t="str">
            <v>Public Apr 25</v>
          </cell>
        </row>
        <row r="36943">
          <cell r="A36943" t="str">
            <v>1SCA022825R5000</v>
          </cell>
          <cell r="B36943" t="str">
            <v>ABB</v>
          </cell>
          <cell r="C36943" t="str">
            <v>OS</v>
          </cell>
          <cell r="D36943" t="str">
            <v>OS800D04FP SWITCH FUSE</v>
          </cell>
          <cell r="E36943">
            <v>12553.027010054348</v>
          </cell>
          <cell r="F36943" t="str">
            <v>Public Apr 25</v>
          </cell>
        </row>
        <row r="36944">
          <cell r="A36944" t="str">
            <v>1SCA022825R5180</v>
          </cell>
          <cell r="B36944" t="str">
            <v>ABB</v>
          </cell>
          <cell r="C36944" t="str">
            <v>OS</v>
          </cell>
          <cell r="D36944" t="str">
            <v>OS800D04N2P SWITCH FUSE</v>
          </cell>
          <cell r="E36944">
            <v>12553.027010054348</v>
          </cell>
          <cell r="F36944" t="str">
            <v>Public Apr 25</v>
          </cell>
        </row>
        <row r="36945">
          <cell r="A36945" t="str">
            <v>1SCA022825R5340</v>
          </cell>
          <cell r="B36945" t="str">
            <v>ABB</v>
          </cell>
          <cell r="C36945" t="str">
            <v>OS</v>
          </cell>
          <cell r="D36945" t="str">
            <v>OS800D12P SWITCH FUSE</v>
          </cell>
          <cell r="E36945">
            <v>10520.264464402177</v>
          </cell>
          <cell r="F36945" t="str">
            <v>Public Apr 25</v>
          </cell>
        </row>
        <row r="36946">
          <cell r="A36946" t="str">
            <v>1SCA022825R5510</v>
          </cell>
          <cell r="B36946" t="str">
            <v>ABB</v>
          </cell>
          <cell r="C36946" t="str">
            <v>OS</v>
          </cell>
          <cell r="D36946" t="str">
            <v>OS800D22N2P SWITCH FUSE</v>
          </cell>
          <cell r="E36946">
            <v>12553.027010054348</v>
          </cell>
          <cell r="F36946" t="str">
            <v>Public Apr 25</v>
          </cell>
        </row>
        <row r="36947">
          <cell r="A36947" t="str">
            <v>1SCA022825R5850</v>
          </cell>
          <cell r="B36947" t="str">
            <v>ABB</v>
          </cell>
          <cell r="C36947" t="str">
            <v>OS</v>
          </cell>
          <cell r="D36947" t="str">
            <v>OS630B03P SWITCH FUSE</v>
          </cell>
          <cell r="E36947">
            <v>9094.3968533967382</v>
          </cell>
          <cell r="F36947" t="str">
            <v>Public Apr 25</v>
          </cell>
        </row>
        <row r="36948">
          <cell r="A36948" t="str">
            <v>1SCA022825R6230</v>
          </cell>
          <cell r="B36948" t="str">
            <v>ABB</v>
          </cell>
          <cell r="C36948" t="str">
            <v>OS</v>
          </cell>
          <cell r="D36948" t="str">
            <v>OS630B04N2P SWITCH FUSE</v>
          </cell>
          <cell r="E36948">
            <v>10873.076214130435</v>
          </cell>
          <cell r="F36948" t="str">
            <v>Public Apr 25</v>
          </cell>
        </row>
        <row r="36949">
          <cell r="A36949" t="str">
            <v>1SCA022825R6400</v>
          </cell>
          <cell r="B36949" t="str">
            <v>ABB</v>
          </cell>
          <cell r="C36949" t="str">
            <v>OS</v>
          </cell>
          <cell r="D36949" t="str">
            <v>OS630B12P SWITCH FUSE</v>
          </cell>
          <cell r="E36949">
            <v>9094.3968533967382</v>
          </cell>
          <cell r="F36949" t="str">
            <v>Public Apr 25</v>
          </cell>
        </row>
        <row r="36950">
          <cell r="A36950" t="str">
            <v>1SCA022825R6660</v>
          </cell>
          <cell r="B36950" t="str">
            <v>ABB</v>
          </cell>
          <cell r="C36950" t="str">
            <v>OS</v>
          </cell>
          <cell r="D36950" t="str">
            <v>OS630B22N2P SWITCH FUSE</v>
          </cell>
          <cell r="E36950">
            <v>10873.076214130435</v>
          </cell>
          <cell r="F36950" t="str">
            <v>Public Apr 25</v>
          </cell>
        </row>
        <row r="36951">
          <cell r="A36951" t="str">
            <v>1SCA022825R7550</v>
          </cell>
          <cell r="B36951" t="str">
            <v>ABB</v>
          </cell>
          <cell r="C36951" t="str">
            <v>OS</v>
          </cell>
          <cell r="D36951" t="str">
            <v>OS800B03P SWITCH FUSE</v>
          </cell>
          <cell r="E36951">
            <v>10620.837288994566</v>
          </cell>
          <cell r="F36951" t="str">
            <v>Public Apr 25</v>
          </cell>
        </row>
        <row r="36952">
          <cell r="A36952" t="str">
            <v>1SCA022825R8010</v>
          </cell>
          <cell r="B36952" t="str">
            <v>ABB</v>
          </cell>
          <cell r="C36952" t="str">
            <v>OS</v>
          </cell>
          <cell r="D36952" t="str">
            <v>OS800B04N2P SWITCH FUSE</v>
          </cell>
          <cell r="E36952">
            <v>12441.691958967391</v>
          </cell>
          <cell r="F36952" t="str">
            <v>Public Apr 25</v>
          </cell>
        </row>
        <row r="36953">
          <cell r="A36953" t="str">
            <v>1SCA022825R8280</v>
          </cell>
          <cell r="B36953" t="str">
            <v>ABB</v>
          </cell>
          <cell r="C36953" t="str">
            <v>OS</v>
          </cell>
          <cell r="D36953" t="str">
            <v>OS800B12P SWITCH FUSE</v>
          </cell>
          <cell r="E36953">
            <v>10408.929413315218</v>
          </cell>
          <cell r="F36953" t="str">
            <v>Public Apr 25</v>
          </cell>
        </row>
        <row r="36954">
          <cell r="A36954" t="str">
            <v>1SCA022825R8440</v>
          </cell>
          <cell r="B36954" t="str">
            <v>ABB</v>
          </cell>
          <cell r="C36954" t="str">
            <v>OS</v>
          </cell>
          <cell r="D36954" t="str">
            <v>OS800B22N2P SWITCH FUSE</v>
          </cell>
          <cell r="E36954">
            <v>12441.691958967391</v>
          </cell>
          <cell r="F36954" t="str">
            <v>Public Apr 25</v>
          </cell>
        </row>
        <row r="36955">
          <cell r="A36955" t="str">
            <v>1SCA022826R1660</v>
          </cell>
          <cell r="B36955" t="str">
            <v>ABB</v>
          </cell>
          <cell r="C36955" t="str">
            <v>OS</v>
          </cell>
          <cell r="D36955" t="str">
            <v>OS630D22FP SWITCH FUSE</v>
          </cell>
          <cell r="E36955">
            <v>9398.1173197010885</v>
          </cell>
          <cell r="F36955" t="str">
            <v>Public Apr 25</v>
          </cell>
        </row>
        <row r="36956">
          <cell r="A36956" t="str">
            <v>1SCA022826R1910</v>
          </cell>
          <cell r="B36956" t="str">
            <v>ABB</v>
          </cell>
          <cell r="C36956" t="str">
            <v>OS</v>
          </cell>
          <cell r="D36956" t="str">
            <v>OS800D22FP SWITCH FUSE</v>
          </cell>
          <cell r="E36956">
            <v>12553.027010054348</v>
          </cell>
          <cell r="F36956" t="str">
            <v>Public Apr 25</v>
          </cell>
        </row>
        <row r="36957">
          <cell r="A36957" t="str">
            <v>1SCA022831R4880</v>
          </cell>
          <cell r="B36957" t="str">
            <v>ABB</v>
          </cell>
          <cell r="C36957" t="str">
            <v>OS</v>
          </cell>
          <cell r="D36957" t="str">
            <v>OXN800S DETACHABLE NEUTRAL LINK</v>
          </cell>
          <cell r="E36957">
            <v>2554.4089985054352</v>
          </cell>
          <cell r="F36957" t="str">
            <v>Public Apr 25</v>
          </cell>
        </row>
        <row r="36958">
          <cell r="A36958" t="str">
            <v>1SCA022860R3050</v>
          </cell>
          <cell r="B36958" t="str">
            <v>ABB</v>
          </cell>
          <cell r="C36958" t="str">
            <v>OS</v>
          </cell>
          <cell r="D36958" t="str">
            <v>OS250DS03 SWITCH FUSE</v>
          </cell>
          <cell r="E36958">
            <v>3354.0533470108703</v>
          </cell>
          <cell r="F36958" t="str">
            <v>Public Apr 25</v>
          </cell>
        </row>
        <row r="36959">
          <cell r="A36959" t="str">
            <v>1SCA022860R3210</v>
          </cell>
          <cell r="B36959" t="str">
            <v>ABB</v>
          </cell>
          <cell r="C36959" t="str">
            <v>OS</v>
          </cell>
          <cell r="D36959" t="str">
            <v>OS250DS04F SWITCH FUSE</v>
          </cell>
          <cell r="E36959">
            <v>4024.8179099184786</v>
          </cell>
          <cell r="F36959" t="str">
            <v>Public Apr 25</v>
          </cell>
        </row>
        <row r="36960">
          <cell r="A36960" t="str">
            <v>1SCA022860R3300</v>
          </cell>
          <cell r="B36960" t="str">
            <v>ABB</v>
          </cell>
          <cell r="C36960" t="str">
            <v>OS</v>
          </cell>
          <cell r="D36960" t="str">
            <v>OS250DS04FK SWITCH FUSE</v>
          </cell>
          <cell r="E36960">
            <v>4236.3617869565223</v>
          </cell>
          <cell r="F36960" t="str">
            <v>Public Apr 25</v>
          </cell>
        </row>
        <row r="36961">
          <cell r="A36961" t="str">
            <v>1SCA022860R3480</v>
          </cell>
          <cell r="B36961" t="str">
            <v>ABB</v>
          </cell>
          <cell r="C36961" t="str">
            <v>OS</v>
          </cell>
          <cell r="D36961" t="str">
            <v>OS400DS03 SWITCH FUSE</v>
          </cell>
          <cell r="E36961">
            <v>5031.0678872282606</v>
          </cell>
          <cell r="F36961" t="str">
            <v>Public Apr 25</v>
          </cell>
        </row>
        <row r="36962">
          <cell r="A36962" t="str">
            <v>1SCA022860R3640</v>
          </cell>
          <cell r="B36962" t="str">
            <v>ABB</v>
          </cell>
          <cell r="C36962" t="str">
            <v>OS</v>
          </cell>
          <cell r="D36962" t="str">
            <v>OS400DS04F SWITCH FUSE</v>
          </cell>
          <cell r="E36962">
            <v>6037.4998638586949</v>
          </cell>
          <cell r="F36962" t="str">
            <v>Public Apr 25</v>
          </cell>
        </row>
        <row r="36963">
          <cell r="A36963" t="str">
            <v>1SCA022860R3720</v>
          </cell>
          <cell r="B36963" t="str">
            <v>ABB</v>
          </cell>
          <cell r="C36963" t="str">
            <v>OS</v>
          </cell>
          <cell r="D36963" t="str">
            <v>OS400DS04FK SWITCH FUSE</v>
          </cell>
          <cell r="E36963">
            <v>6244.663623913043</v>
          </cell>
          <cell r="F36963" t="str">
            <v>Public Apr 25</v>
          </cell>
        </row>
        <row r="36964">
          <cell r="A36964" t="str">
            <v>1SCA022860R3810</v>
          </cell>
          <cell r="B36964" t="str">
            <v>ABB</v>
          </cell>
          <cell r="C36964" t="str">
            <v>OS</v>
          </cell>
          <cell r="D36964" t="str">
            <v>OS200BS03 SWITCH FUSE</v>
          </cell>
          <cell r="E36964">
            <v>2795.1576998641303</v>
          </cell>
          <cell r="F36964" t="str">
            <v>Public Apr 25</v>
          </cell>
        </row>
        <row r="36965">
          <cell r="A36965" t="str">
            <v>1SCA022860R3990</v>
          </cell>
          <cell r="B36965" t="str">
            <v>ABB</v>
          </cell>
          <cell r="C36965" t="str">
            <v>OS</v>
          </cell>
          <cell r="D36965" t="str">
            <v>OS200BS03K SWITCH FUSE</v>
          </cell>
          <cell r="E36965">
            <v>2993.3792266304349</v>
          </cell>
          <cell r="F36965" t="str">
            <v>Public Apr 25</v>
          </cell>
        </row>
        <row r="36966">
          <cell r="A36966" t="str">
            <v>1SCA022865R4550</v>
          </cell>
          <cell r="B36966" t="str">
            <v>ABB</v>
          </cell>
          <cell r="C36966" t="str">
            <v>OS</v>
          </cell>
          <cell r="D36966" t="str">
            <v>OWC6D40 Change-over switch mechanism</v>
          </cell>
          <cell r="E36966">
            <v>198.20939347826089</v>
          </cell>
          <cell r="F36966" t="str">
            <v>Public Apr 25</v>
          </cell>
        </row>
        <row r="36967">
          <cell r="A36967" t="str">
            <v>1SCA022865R4630</v>
          </cell>
          <cell r="B36967" t="str">
            <v>ABB</v>
          </cell>
          <cell r="C36967" t="str">
            <v>OS</v>
          </cell>
          <cell r="D36967" t="str">
            <v>OWC6D80 Change-over switch mechanism</v>
          </cell>
          <cell r="E36967">
            <v>220.31624429347829</v>
          </cell>
          <cell r="F36967" t="str">
            <v>Public Apr 25</v>
          </cell>
        </row>
        <row r="36968">
          <cell r="A36968" t="str">
            <v>1SCA022865R4800</v>
          </cell>
          <cell r="B36968" t="str">
            <v>ABB</v>
          </cell>
          <cell r="C36968" t="str">
            <v>OS</v>
          </cell>
          <cell r="D36968" t="str">
            <v>OWP6D40 6 and 8-pole switch mechanism</v>
          </cell>
          <cell r="E36968">
            <v>208.0737566576087</v>
          </cell>
          <cell r="F36968" t="str">
            <v>Public Apr 25</v>
          </cell>
        </row>
        <row r="36969">
          <cell r="A36969" t="str">
            <v>1SCA022865R5010</v>
          </cell>
          <cell r="B36969" t="str">
            <v>ABB</v>
          </cell>
          <cell r="C36969" t="str">
            <v>OS</v>
          </cell>
          <cell r="D36969" t="str">
            <v>OWP6D80 6 and 8-pole switch mechanism</v>
          </cell>
          <cell r="E36969">
            <v>231.43033614130439</v>
          </cell>
          <cell r="F36969" t="str">
            <v>Public Apr 25</v>
          </cell>
        </row>
        <row r="36970">
          <cell r="A36970" t="str">
            <v>1SCA022865R5100</v>
          </cell>
          <cell r="B36970" t="str">
            <v>ABB</v>
          </cell>
          <cell r="C36970" t="str">
            <v>OS</v>
          </cell>
          <cell r="D36970" t="str">
            <v>OWP6D125 6 and 8-pole switch mechanism</v>
          </cell>
          <cell r="E36970">
            <v>289.1119875</v>
          </cell>
          <cell r="F36970" t="str">
            <v>Public Apr 25</v>
          </cell>
        </row>
        <row r="36971">
          <cell r="A36971" t="str">
            <v>1SCA022870R7510</v>
          </cell>
          <cell r="B36971" t="str">
            <v>ABB</v>
          </cell>
          <cell r="C36971" t="str">
            <v>OS</v>
          </cell>
          <cell r="D36971" t="str">
            <v>OS200BS04N2 SWITCH FUSE</v>
          </cell>
          <cell r="E36971">
            <v>3354.0533470108703</v>
          </cell>
          <cell r="F36971" t="str">
            <v>Public Apr 25</v>
          </cell>
        </row>
        <row r="36972">
          <cell r="A36972" t="str">
            <v>1SCA022870R7770</v>
          </cell>
          <cell r="B36972" t="str">
            <v>ABB</v>
          </cell>
          <cell r="C36972" t="str">
            <v>OS</v>
          </cell>
          <cell r="D36972" t="str">
            <v>OS200BS30 SWITCH FUSE</v>
          </cell>
          <cell r="E36972">
            <v>2795.1576998641303</v>
          </cell>
          <cell r="F36972" t="str">
            <v>Public Apr 25</v>
          </cell>
        </row>
        <row r="36973">
          <cell r="A36973" t="str">
            <v>1SCA022870R7850</v>
          </cell>
          <cell r="B36973" t="str">
            <v>ABB</v>
          </cell>
          <cell r="C36973" t="str">
            <v>OS</v>
          </cell>
          <cell r="D36973" t="str">
            <v>OS200BS30K SWITCH FUSE</v>
          </cell>
          <cell r="E36973">
            <v>2993.3792266304349</v>
          </cell>
          <cell r="F36973" t="str">
            <v>Public Apr 25</v>
          </cell>
        </row>
        <row r="36974">
          <cell r="A36974" t="str">
            <v>1SCA022870R8150</v>
          </cell>
          <cell r="B36974" t="str">
            <v>ABB</v>
          </cell>
          <cell r="C36974" t="str">
            <v>OS</v>
          </cell>
          <cell r="D36974" t="str">
            <v>OS200BS40N2 SWITCH FUSE</v>
          </cell>
          <cell r="E36974">
            <v>3354.0533470108703</v>
          </cell>
          <cell r="F36974" t="str">
            <v>Public Apr 25</v>
          </cell>
        </row>
        <row r="36975">
          <cell r="A36975" t="str">
            <v>1SCA022870R8310</v>
          </cell>
          <cell r="B36975" t="str">
            <v>ABB</v>
          </cell>
          <cell r="C36975" t="str">
            <v>OS</v>
          </cell>
          <cell r="D36975" t="str">
            <v>OS250BS04N2 SWITCH FUSE</v>
          </cell>
          <cell r="E36975">
            <v>4024.8179099184786</v>
          </cell>
          <cell r="F36975" t="str">
            <v>Public Apr 25</v>
          </cell>
        </row>
        <row r="36976">
          <cell r="A36976" t="str">
            <v>1SCA022870R8580</v>
          </cell>
          <cell r="B36976" t="str">
            <v>ABB</v>
          </cell>
          <cell r="C36976" t="str">
            <v>OS</v>
          </cell>
          <cell r="D36976" t="str">
            <v>OS250BS30 SWITCH FUSE</v>
          </cell>
          <cell r="E36976">
            <v>3354.0533470108703</v>
          </cell>
          <cell r="F36976" t="str">
            <v>Public Apr 25</v>
          </cell>
        </row>
        <row r="36977">
          <cell r="A36977" t="str">
            <v>1SCA022870R8660</v>
          </cell>
          <cell r="B36977" t="str">
            <v>ABB</v>
          </cell>
          <cell r="C36977" t="str">
            <v>OS</v>
          </cell>
          <cell r="D36977" t="str">
            <v>OS250BS30K SWITCH FUSE</v>
          </cell>
          <cell r="E36977">
            <v>3538.2123929347827</v>
          </cell>
          <cell r="F36977" t="str">
            <v>Public Apr 25</v>
          </cell>
        </row>
        <row r="36978">
          <cell r="A36978" t="str">
            <v>1SCA022870R8910</v>
          </cell>
          <cell r="B36978" t="str">
            <v>ABB</v>
          </cell>
          <cell r="C36978" t="str">
            <v>OS</v>
          </cell>
          <cell r="D36978" t="str">
            <v>OS250BS40N2 SWITCH FUSE</v>
          </cell>
          <cell r="E36978">
            <v>4024.8179099184786</v>
          </cell>
          <cell r="F36978" t="str">
            <v>Public Apr 25</v>
          </cell>
        </row>
        <row r="36979">
          <cell r="A36979" t="str">
            <v>1SCA022870R9390</v>
          </cell>
          <cell r="B36979" t="str">
            <v>ABB</v>
          </cell>
          <cell r="C36979" t="str">
            <v>OS</v>
          </cell>
          <cell r="D36979" t="str">
            <v>OS315BS30 SWITCH FUSE</v>
          </cell>
          <cell r="E36979">
            <v>5031.0678872282606</v>
          </cell>
          <cell r="F36979" t="str">
            <v>Public Apr 25</v>
          </cell>
        </row>
        <row r="36980">
          <cell r="A36980" t="str">
            <v>1SCA022870R9470</v>
          </cell>
          <cell r="B36980" t="str">
            <v>ABB</v>
          </cell>
          <cell r="C36980" t="str">
            <v>OS</v>
          </cell>
          <cell r="D36980" t="str">
            <v>OS315BS30K SWITCH FUSE</v>
          </cell>
          <cell r="E36980">
            <v>5233.8515302989135</v>
          </cell>
          <cell r="F36980" t="str">
            <v>Public Apr 25</v>
          </cell>
        </row>
        <row r="36981">
          <cell r="A36981" t="str">
            <v>1SCA022871R0130</v>
          </cell>
          <cell r="B36981" t="str">
            <v>ABB</v>
          </cell>
          <cell r="C36981" t="str">
            <v>OS</v>
          </cell>
          <cell r="D36981" t="str">
            <v>OS400BS30 SWITCH FUSE</v>
          </cell>
          <cell r="E36981">
            <v>5869.5751573369562</v>
          </cell>
          <cell r="F36981" t="str">
            <v>Public Apr 25</v>
          </cell>
        </row>
        <row r="36982">
          <cell r="A36982" t="str">
            <v>1SCA022871R0210</v>
          </cell>
          <cell r="B36982" t="str">
            <v>ABB</v>
          </cell>
          <cell r="C36982" t="str">
            <v>OS</v>
          </cell>
          <cell r="D36982" t="str">
            <v>OS400BS30K SWITCH FUSE</v>
          </cell>
          <cell r="E36982">
            <v>6106.1257410326089</v>
          </cell>
          <cell r="F36982" t="str">
            <v>Public Apr 25</v>
          </cell>
        </row>
        <row r="36983">
          <cell r="A36983" t="str">
            <v>1SCA022871R0560</v>
          </cell>
          <cell r="B36983" t="str">
            <v>ABB</v>
          </cell>
          <cell r="C36983" t="str">
            <v>OS</v>
          </cell>
          <cell r="D36983" t="str">
            <v>OS400BS40N2 SWITCH FUSE</v>
          </cell>
          <cell r="E36983">
            <v>7043.5678418478265</v>
          </cell>
          <cell r="F36983" t="str">
            <v>Public Apr 25</v>
          </cell>
        </row>
        <row r="36984">
          <cell r="A36984" t="str">
            <v>1SCA022871R0720</v>
          </cell>
          <cell r="B36984" t="str">
            <v>ABB</v>
          </cell>
          <cell r="C36984" t="str">
            <v>OS</v>
          </cell>
          <cell r="D36984" t="str">
            <v>OS200DS03 SWITCH FUSE</v>
          </cell>
          <cell r="E36984">
            <v>2515.5339436141303</v>
          </cell>
          <cell r="F36984" t="str">
            <v>Public Apr 25</v>
          </cell>
        </row>
        <row r="36985">
          <cell r="A36985" t="str">
            <v>1SCA022871R0810</v>
          </cell>
          <cell r="B36985" t="str">
            <v>ABB</v>
          </cell>
          <cell r="C36985" t="str">
            <v>OS</v>
          </cell>
          <cell r="D36985" t="str">
            <v>OS200DS03K SWITCH FUSE</v>
          </cell>
          <cell r="E36985">
            <v>2689.6587603260873</v>
          </cell>
          <cell r="F36985" t="str">
            <v>Public Apr 25</v>
          </cell>
        </row>
        <row r="36986">
          <cell r="A36986" t="str">
            <v>1SCA022871R0990</v>
          </cell>
          <cell r="B36986" t="str">
            <v>ABB</v>
          </cell>
          <cell r="C36986" t="str">
            <v>OS</v>
          </cell>
          <cell r="D36986" t="str">
            <v>OS200DS04F SWITCH FUSE</v>
          </cell>
          <cell r="E36986">
            <v>3018.7499319293474</v>
          </cell>
          <cell r="F36986" t="str">
            <v>Public Apr 25</v>
          </cell>
        </row>
        <row r="36987">
          <cell r="A36987" t="str">
            <v>1SCA022871R1370</v>
          </cell>
          <cell r="B36987" t="str">
            <v>ABB</v>
          </cell>
          <cell r="C36987" t="str">
            <v>OS</v>
          </cell>
          <cell r="D36987" t="str">
            <v>OS200DS30 SWITCH FUSE</v>
          </cell>
          <cell r="E36987">
            <v>2515.5339436141303</v>
          </cell>
          <cell r="F36987" t="str">
            <v>Public Apr 25</v>
          </cell>
        </row>
        <row r="36988">
          <cell r="A36988" t="str">
            <v>1SCA022871R1450</v>
          </cell>
          <cell r="B36988" t="str">
            <v>ABB</v>
          </cell>
          <cell r="C36988" t="str">
            <v>OS</v>
          </cell>
          <cell r="D36988" t="str">
            <v>OS200DS30K SWITCH FUSE</v>
          </cell>
          <cell r="E36988">
            <v>2689.6587603260873</v>
          </cell>
          <cell r="F36988" t="str">
            <v>Public Apr 25</v>
          </cell>
        </row>
        <row r="36989">
          <cell r="A36989" t="str">
            <v>1SCA022871R1530</v>
          </cell>
          <cell r="B36989" t="str">
            <v>ABB</v>
          </cell>
          <cell r="C36989" t="str">
            <v>OS</v>
          </cell>
          <cell r="D36989" t="str">
            <v>OS200DS40F SWITCH FUSE</v>
          </cell>
          <cell r="E36989">
            <v>3018.7499319293474</v>
          </cell>
          <cell r="F36989" t="str">
            <v>Public Apr 25</v>
          </cell>
        </row>
        <row r="36990">
          <cell r="A36990" t="str">
            <v>1SCA022871R1610</v>
          </cell>
          <cell r="B36990" t="str">
            <v>ABB</v>
          </cell>
          <cell r="C36990" t="str">
            <v>OS</v>
          </cell>
          <cell r="D36990" t="str">
            <v>OS200DS40FK SWITCH FUSE</v>
          </cell>
          <cell r="E36990">
            <v>3192.6927493206517</v>
          </cell>
          <cell r="F36990" t="str">
            <v>Public Apr 25</v>
          </cell>
        </row>
        <row r="36991">
          <cell r="A36991" t="str">
            <v>1SCA022871R1700</v>
          </cell>
          <cell r="B36991" t="str">
            <v>ABB</v>
          </cell>
          <cell r="C36991" t="str">
            <v>OS</v>
          </cell>
          <cell r="D36991" t="str">
            <v>OS200DS40N2 SWITCH FUSE</v>
          </cell>
          <cell r="E36991">
            <v>3018.7499319293474</v>
          </cell>
          <cell r="F36991" t="str">
            <v>Public Apr 25</v>
          </cell>
        </row>
        <row r="36992">
          <cell r="A36992" t="str">
            <v>1SCA022871R1880</v>
          </cell>
          <cell r="B36992" t="str">
            <v>ABB</v>
          </cell>
          <cell r="C36992" t="str">
            <v>OS</v>
          </cell>
          <cell r="D36992" t="str">
            <v>OS200DS40N2K SWITCH FUSE</v>
          </cell>
          <cell r="E36992">
            <v>3192.6927493206517</v>
          </cell>
          <cell r="F36992" t="str">
            <v>Public Apr 25</v>
          </cell>
        </row>
        <row r="36993">
          <cell r="A36993" t="str">
            <v>1SCA022871R1960</v>
          </cell>
          <cell r="B36993" t="str">
            <v>ABB</v>
          </cell>
          <cell r="C36993" t="str">
            <v>OS</v>
          </cell>
          <cell r="D36993" t="str">
            <v>OS250DS04N2 SWITCH FUSE</v>
          </cell>
          <cell r="E36993">
            <v>4024.8179099184786</v>
          </cell>
          <cell r="F36993" t="str">
            <v>Public Apr 25</v>
          </cell>
        </row>
        <row r="36994">
          <cell r="A36994" t="str">
            <v>1SCA022871R2180</v>
          </cell>
          <cell r="B36994" t="str">
            <v>ABB</v>
          </cell>
          <cell r="C36994" t="str">
            <v>OS</v>
          </cell>
          <cell r="D36994" t="str">
            <v>OS250DS30 SWITCH FUSE</v>
          </cell>
          <cell r="E36994">
            <v>3354.0533470108703</v>
          </cell>
          <cell r="F36994" t="str">
            <v>Public Apr 25</v>
          </cell>
        </row>
        <row r="36995">
          <cell r="A36995" t="str">
            <v>1SCA022871R2260</v>
          </cell>
          <cell r="B36995" t="str">
            <v>ABB</v>
          </cell>
          <cell r="C36995" t="str">
            <v>OS</v>
          </cell>
          <cell r="D36995" t="str">
            <v>OS250DS30K SWITCH FUSE</v>
          </cell>
          <cell r="E36995">
            <v>3565.4030914402178</v>
          </cell>
          <cell r="F36995" t="str">
            <v>Public Apr 25</v>
          </cell>
        </row>
        <row r="36996">
          <cell r="A36996" t="str">
            <v>1SCA022871R2340</v>
          </cell>
          <cell r="B36996" t="str">
            <v>ABB</v>
          </cell>
          <cell r="C36996" t="str">
            <v>OS</v>
          </cell>
          <cell r="D36996" t="str">
            <v>OS250DS40F SWITCH FUSE</v>
          </cell>
          <cell r="E36996">
            <v>4024.8179099184786</v>
          </cell>
          <cell r="F36996" t="str">
            <v>Public Apr 25</v>
          </cell>
        </row>
        <row r="36997">
          <cell r="A36997" t="str">
            <v>1SCA022871R2420</v>
          </cell>
          <cell r="B36997" t="str">
            <v>ABB</v>
          </cell>
          <cell r="C36997" t="str">
            <v>OS</v>
          </cell>
          <cell r="D36997" t="str">
            <v>OS250DS40FK SWITCH FUSE</v>
          </cell>
          <cell r="E36997">
            <v>4236.3617869565223</v>
          </cell>
          <cell r="F36997" t="str">
            <v>Public Apr 25</v>
          </cell>
        </row>
        <row r="36998">
          <cell r="A36998" t="str">
            <v>1SCA022871R2510</v>
          </cell>
          <cell r="B36998" t="str">
            <v>ABB</v>
          </cell>
          <cell r="C36998" t="str">
            <v>OS</v>
          </cell>
          <cell r="D36998" t="str">
            <v>OS250DS40N2 SWITCH FUSE</v>
          </cell>
          <cell r="E36998">
            <v>4024.8179099184786</v>
          </cell>
          <cell r="F36998" t="str">
            <v>Public Apr 25</v>
          </cell>
        </row>
        <row r="36999">
          <cell r="A36999" t="str">
            <v>1SCA022871R2690</v>
          </cell>
          <cell r="B36999" t="str">
            <v>ABB</v>
          </cell>
          <cell r="C36999" t="str">
            <v>OS</v>
          </cell>
          <cell r="D36999" t="str">
            <v>OS250DS40N2K SWITCH FUSE</v>
          </cell>
          <cell r="E36999">
            <v>4236.3617869565223</v>
          </cell>
          <cell r="F36999" t="str">
            <v>Public Apr 25</v>
          </cell>
        </row>
        <row r="37000">
          <cell r="A37000" t="str">
            <v>1SCA022871R2770</v>
          </cell>
          <cell r="B37000" t="str">
            <v>ABB</v>
          </cell>
          <cell r="C37000" t="str">
            <v>OS</v>
          </cell>
          <cell r="D37000" t="str">
            <v>OS400DS04N2K SWITCH FUSE</v>
          </cell>
          <cell r="E37000">
            <v>6244.663623913043</v>
          </cell>
          <cell r="F37000" t="str">
            <v>Public Apr 25</v>
          </cell>
        </row>
        <row r="37001">
          <cell r="A37001" t="str">
            <v>1SCA022871R2850</v>
          </cell>
          <cell r="B37001" t="str">
            <v>ABB</v>
          </cell>
          <cell r="C37001" t="str">
            <v>OS</v>
          </cell>
          <cell r="D37001" t="str">
            <v>OS400DS30 SWITCH FUSE</v>
          </cell>
          <cell r="E37001">
            <v>5031.0678872282606</v>
          </cell>
          <cell r="F37001" t="str">
            <v>Public Apr 25</v>
          </cell>
        </row>
        <row r="37002">
          <cell r="A37002" t="str">
            <v>1SCA022871R2930</v>
          </cell>
          <cell r="B37002" t="str">
            <v>ABB</v>
          </cell>
          <cell r="C37002" t="str">
            <v>OS</v>
          </cell>
          <cell r="D37002" t="str">
            <v>OS400DS30K SWITCH FUSE</v>
          </cell>
          <cell r="E37002">
            <v>5238.2316472826087</v>
          </cell>
          <cell r="F37002" t="str">
            <v>Public Apr 25</v>
          </cell>
        </row>
        <row r="37003">
          <cell r="A37003" t="str">
            <v>1SCA022871R3070</v>
          </cell>
          <cell r="B37003" t="str">
            <v>ABB</v>
          </cell>
          <cell r="C37003" t="str">
            <v>OS</v>
          </cell>
          <cell r="D37003" t="str">
            <v>OS400DS40F SWITCH FUSE</v>
          </cell>
          <cell r="E37003">
            <v>6037.4998638586949</v>
          </cell>
          <cell r="F37003" t="str">
            <v>Public Apr 25</v>
          </cell>
        </row>
        <row r="37004">
          <cell r="A37004" t="str">
            <v>1SCA022871R3150</v>
          </cell>
          <cell r="B37004" t="str">
            <v>ABB</v>
          </cell>
          <cell r="C37004" t="str">
            <v>OS</v>
          </cell>
          <cell r="D37004" t="str">
            <v>OS400DS40FK SWITCH FUSE</v>
          </cell>
          <cell r="E37004">
            <v>6244.663623913043</v>
          </cell>
          <cell r="F37004" t="str">
            <v>Public Apr 25</v>
          </cell>
        </row>
        <row r="37005">
          <cell r="A37005" t="str">
            <v>1SCA022871R3230</v>
          </cell>
          <cell r="B37005" t="str">
            <v>ABB</v>
          </cell>
          <cell r="C37005" t="str">
            <v>OS</v>
          </cell>
          <cell r="D37005" t="str">
            <v>OS400DS40N2 SWITCH FUSE</v>
          </cell>
          <cell r="E37005">
            <v>6037.4998638586949</v>
          </cell>
          <cell r="F37005" t="str">
            <v>Public Apr 25</v>
          </cell>
        </row>
        <row r="37006">
          <cell r="A37006" t="str">
            <v>1SCA100432R1001</v>
          </cell>
          <cell r="B37006" t="str">
            <v>ABB</v>
          </cell>
          <cell r="C37006" t="str">
            <v>OS</v>
          </cell>
          <cell r="D37006" t="str">
            <v>OSP800N FOURTH POLE</v>
          </cell>
          <cell r="E37006">
            <v>2959.7942853260874</v>
          </cell>
          <cell r="F37006" t="str">
            <v>Public Apr 25</v>
          </cell>
        </row>
        <row r="37007">
          <cell r="A37007" t="str">
            <v>1SCA100433R1001</v>
          </cell>
          <cell r="B37007" t="str">
            <v>ABB</v>
          </cell>
          <cell r="C37007" t="str">
            <v>OS</v>
          </cell>
          <cell r="D37007" t="str">
            <v>OSP800D FOURTH POLE</v>
          </cell>
          <cell r="E37007">
            <v>2818.696278668479</v>
          </cell>
          <cell r="F37007" t="str">
            <v>Public Apr 25</v>
          </cell>
        </row>
        <row r="37008">
          <cell r="A37008" t="str">
            <v>1SCA100434R1001</v>
          </cell>
          <cell r="B37008" t="str">
            <v>ABB</v>
          </cell>
          <cell r="C37008" t="str">
            <v>OS</v>
          </cell>
          <cell r="D37008" t="str">
            <v>OSP800B FOURTH POLE</v>
          </cell>
          <cell r="E37008">
            <v>2959.7942853260874</v>
          </cell>
          <cell r="F37008" t="str">
            <v>Public Apr 25</v>
          </cell>
        </row>
        <row r="37009">
          <cell r="A37009" t="str">
            <v>1SCA104163R1001</v>
          </cell>
          <cell r="B37009" t="str">
            <v>ABB</v>
          </cell>
          <cell r="C37009" t="str">
            <v>OS</v>
          </cell>
          <cell r="D37009" t="str">
            <v>OXN1250S DETACHABLE NEUTRAL LINK</v>
          </cell>
          <cell r="E37009">
            <v>5364.3571764945646</v>
          </cell>
          <cell r="F37009" t="str">
            <v>Public Apr 25</v>
          </cell>
        </row>
        <row r="37010">
          <cell r="A37010" t="str">
            <v>1SCA104494R1001</v>
          </cell>
          <cell r="B37010" t="str">
            <v>ABB</v>
          </cell>
          <cell r="C37010" t="str">
            <v>OS</v>
          </cell>
          <cell r="D37010" t="str">
            <v>OWC6D125 Change-over switch mechanism</v>
          </cell>
          <cell r="E37010">
            <v>275.4256385869565</v>
          </cell>
          <cell r="F37010" t="str">
            <v>Public Apr 25</v>
          </cell>
        </row>
        <row r="37011">
          <cell r="A37011" t="str">
            <v>1SCA105108R1001</v>
          </cell>
          <cell r="B37011" t="str">
            <v>ABB</v>
          </cell>
          <cell r="C37011" t="str">
            <v>OS</v>
          </cell>
          <cell r="D37011" t="str">
            <v>OS400DS03K SWITCH FUSE</v>
          </cell>
          <cell r="E37011">
            <v>5238.2316472826087</v>
          </cell>
          <cell r="F37011" t="str">
            <v>Public Apr 25</v>
          </cell>
        </row>
        <row r="37012">
          <cell r="A37012" t="str">
            <v>1SCA105238R1001</v>
          </cell>
          <cell r="B37012" t="str">
            <v>ABB</v>
          </cell>
          <cell r="C37012" t="str">
            <v>OS</v>
          </cell>
          <cell r="D37012" t="str">
            <v>OS1250DA03P SWITCH FUSE</v>
          </cell>
          <cell r="E37012">
            <v>18118.699701766305</v>
          </cell>
          <cell r="F37012" t="str">
            <v>Public Apr 25</v>
          </cell>
        </row>
        <row r="37013">
          <cell r="A37013" t="str">
            <v>1SCA105240R1001</v>
          </cell>
          <cell r="B37013" t="str">
            <v>ABB</v>
          </cell>
          <cell r="C37013" t="str">
            <v>OS</v>
          </cell>
          <cell r="D37013" t="str">
            <v>OS1250DA04FP SWITCH FUSE</v>
          </cell>
          <cell r="E37013">
            <v>21675.888557201091</v>
          </cell>
          <cell r="F37013" t="str">
            <v>Public Apr 25</v>
          </cell>
        </row>
        <row r="37014">
          <cell r="A37014" t="str">
            <v>1SCA105241R1001</v>
          </cell>
          <cell r="B37014" t="str">
            <v>ABB</v>
          </cell>
          <cell r="C37014" t="str">
            <v>OS</v>
          </cell>
          <cell r="D37014" t="str">
            <v>OS1250DA12P SWITCH FUSE</v>
          </cell>
          <cell r="E37014">
            <v>18118.699701766305</v>
          </cell>
          <cell r="F37014" t="str">
            <v>Public Apr 25</v>
          </cell>
        </row>
        <row r="37015">
          <cell r="A37015" t="str">
            <v>1SCA105243R1001</v>
          </cell>
          <cell r="B37015" t="str">
            <v>ABB</v>
          </cell>
          <cell r="C37015" t="str">
            <v>OS</v>
          </cell>
          <cell r="D37015" t="str">
            <v>OS1250DA04N2P SWITCH FUSE</v>
          </cell>
          <cell r="E37015">
            <v>21675.888557201091</v>
          </cell>
          <cell r="F37015" t="str">
            <v>Public Apr 25</v>
          </cell>
        </row>
        <row r="37016">
          <cell r="A37016" t="str">
            <v>1SCA105246R1001</v>
          </cell>
          <cell r="B37016" t="str">
            <v>ABB</v>
          </cell>
          <cell r="C37016" t="str">
            <v>OS</v>
          </cell>
          <cell r="D37016" t="str">
            <v>OS1250D12P SWITCH FUSE</v>
          </cell>
          <cell r="E37016">
            <v>18118.699701766305</v>
          </cell>
          <cell r="F37016" t="str">
            <v>Public Apr 25</v>
          </cell>
        </row>
        <row r="37017">
          <cell r="A37017" t="str">
            <v>1SCA105248R1001</v>
          </cell>
          <cell r="B37017" t="str">
            <v>ABB</v>
          </cell>
          <cell r="C37017" t="str">
            <v>OS</v>
          </cell>
          <cell r="D37017" t="str">
            <v>OS1250D04N2P SWITCH FUSE</v>
          </cell>
          <cell r="E37017">
            <v>21675.888557201091</v>
          </cell>
          <cell r="F37017" t="str">
            <v>Public Apr 25</v>
          </cell>
        </row>
        <row r="37018">
          <cell r="A37018" t="str">
            <v>1SCA105250R1001</v>
          </cell>
          <cell r="B37018" t="str">
            <v>ABB</v>
          </cell>
          <cell r="C37018" t="str">
            <v>OS</v>
          </cell>
          <cell r="D37018" t="str">
            <v>OS1250B03P SWITCH FUSE</v>
          </cell>
          <cell r="E37018">
            <v>18115.593580027176</v>
          </cell>
          <cell r="F37018" t="str">
            <v>Public Apr 25</v>
          </cell>
        </row>
        <row r="37019">
          <cell r="A37019" t="str">
            <v>1SCA105469R1001</v>
          </cell>
          <cell r="B37019" t="str">
            <v>ABB</v>
          </cell>
          <cell r="C37019" t="str">
            <v>OS</v>
          </cell>
          <cell r="D37019" t="str">
            <v>OS1250B04N2P SWITCH FUSE</v>
          </cell>
          <cell r="E37019">
            <v>21672.964434782611</v>
          </cell>
          <cell r="F37019" t="str">
            <v>Public Apr 25</v>
          </cell>
        </row>
        <row r="37020">
          <cell r="A37020" t="str">
            <v>1SCA105470R1001</v>
          </cell>
          <cell r="B37020" t="str">
            <v>ABB</v>
          </cell>
          <cell r="C37020" t="str">
            <v>OS</v>
          </cell>
          <cell r="D37020" t="str">
            <v>OS1250B12P SWITCH FUSE</v>
          </cell>
          <cell r="E37020">
            <v>18115.593580027176</v>
          </cell>
          <cell r="F37020" t="str">
            <v>Public Apr 25</v>
          </cell>
        </row>
        <row r="37021">
          <cell r="A37021" t="str">
            <v>1SCA105473R1001</v>
          </cell>
          <cell r="B37021" t="str">
            <v>ABB</v>
          </cell>
          <cell r="C37021" t="str">
            <v>OS</v>
          </cell>
          <cell r="D37021" t="str">
            <v>OS1250D04FP SWITCH FUSE</v>
          </cell>
          <cell r="E37021">
            <v>21675.888557201091</v>
          </cell>
          <cell r="F37021" t="str">
            <v>Public Apr 25</v>
          </cell>
        </row>
        <row r="37022">
          <cell r="A37022" t="str">
            <v>1SCA105475R1001</v>
          </cell>
          <cell r="B37022" t="str">
            <v>ABB</v>
          </cell>
          <cell r="C37022" t="str">
            <v>OS</v>
          </cell>
          <cell r="D37022" t="str">
            <v>OS1250D03P SWITCH FUSE</v>
          </cell>
          <cell r="E37022">
            <v>18118.699701766305</v>
          </cell>
          <cell r="F37022" t="str">
            <v>Public Apr 25</v>
          </cell>
        </row>
        <row r="37023">
          <cell r="A37023" t="str">
            <v>1SCA107932R1001</v>
          </cell>
          <cell r="B37023" t="str">
            <v>ABB</v>
          </cell>
          <cell r="C37023" t="str">
            <v>OS</v>
          </cell>
          <cell r="D37023" t="str">
            <v>OS1250D03N3P SWITCH FUSE</v>
          </cell>
          <cell r="E37023">
            <v>20341.833536820654</v>
          </cell>
          <cell r="F37023" t="str">
            <v>Public Apr 25</v>
          </cell>
        </row>
        <row r="37024">
          <cell r="A37024" t="str">
            <v>1SCA107933R1001</v>
          </cell>
          <cell r="B37024" t="str">
            <v>ABB</v>
          </cell>
          <cell r="C37024" t="str">
            <v>OS</v>
          </cell>
          <cell r="D37024" t="str">
            <v>OS1250D22N2P SWITCH FUSE</v>
          </cell>
          <cell r="E37024">
            <v>21675.888557201091</v>
          </cell>
          <cell r="F37024" t="str">
            <v>Public Apr 25</v>
          </cell>
        </row>
        <row r="37025">
          <cell r="A37025" t="str">
            <v>1SCA107935R1001</v>
          </cell>
          <cell r="B37025" t="str">
            <v>ABB</v>
          </cell>
          <cell r="C37025" t="str">
            <v>OS</v>
          </cell>
          <cell r="D37025" t="str">
            <v>OS1250DA22N2P SWITCH FUSE</v>
          </cell>
          <cell r="E37025">
            <v>21675.888557201091</v>
          </cell>
          <cell r="F37025" t="str">
            <v>Public Apr 25</v>
          </cell>
        </row>
        <row r="37026">
          <cell r="A37026" t="str">
            <v>1SCA107936R1001</v>
          </cell>
          <cell r="B37026" t="str">
            <v>ABB</v>
          </cell>
          <cell r="C37026" t="str">
            <v>OS</v>
          </cell>
          <cell r="D37026" t="str">
            <v>OS1250B03N3P SWITCH FUSE</v>
          </cell>
          <cell r="E37026">
            <v>20338.739548369565</v>
          </cell>
          <cell r="F37026" t="str">
            <v>Public Apr 25</v>
          </cell>
        </row>
        <row r="37027">
          <cell r="A37027" t="str">
            <v>1SCA107937R1001</v>
          </cell>
          <cell r="B37027" t="str">
            <v>ABB</v>
          </cell>
          <cell r="C37027" t="str">
            <v>OS</v>
          </cell>
          <cell r="D37027" t="str">
            <v>OS1250B22N2P SWITCH FUSE</v>
          </cell>
          <cell r="E37027">
            <v>21672.964434782611</v>
          </cell>
          <cell r="F37027" t="str">
            <v>Public Apr 25</v>
          </cell>
        </row>
        <row r="37028">
          <cell r="A37028" t="str">
            <v>1SCA107943R1001</v>
          </cell>
          <cell r="B37028" t="str">
            <v>ABB</v>
          </cell>
          <cell r="C37028" t="str">
            <v>OS</v>
          </cell>
          <cell r="D37028" t="str">
            <v>OSP1250N FOURTH POLE</v>
          </cell>
          <cell r="E37028">
            <v>5754.9519851902169</v>
          </cell>
          <cell r="F37028" t="str">
            <v>Public Apr 25</v>
          </cell>
        </row>
        <row r="37029">
          <cell r="A37029" t="str">
            <v>1SCA107946R1001</v>
          </cell>
          <cell r="B37029" t="str">
            <v>ABB</v>
          </cell>
          <cell r="C37029" t="str">
            <v>OS</v>
          </cell>
          <cell r="D37029" t="str">
            <v>OSP1250D FOURTH POLE</v>
          </cell>
          <cell r="E37029">
            <v>5480.9944744565219</v>
          </cell>
          <cell r="F37029" t="str">
            <v>Public Apr 25</v>
          </cell>
        </row>
        <row r="37030">
          <cell r="A37030" t="str">
            <v>1SCA107950R1001</v>
          </cell>
          <cell r="B37030" t="str">
            <v>ABB</v>
          </cell>
          <cell r="C37030" t="str">
            <v>OS</v>
          </cell>
          <cell r="D37030" t="str">
            <v>OSP1250B FOURTH POLE</v>
          </cell>
          <cell r="E37030">
            <v>5754.9519851902169</v>
          </cell>
          <cell r="F37030" t="str">
            <v>Public Apr 25</v>
          </cell>
        </row>
        <row r="37031">
          <cell r="A37031" t="str">
            <v>1SCA108636R1001</v>
          </cell>
          <cell r="B37031" t="str">
            <v>ABB</v>
          </cell>
          <cell r="C37031" t="str">
            <v>OS</v>
          </cell>
          <cell r="D37031" t="str">
            <v>OS25FF1210 SWITCH FUSE</v>
          </cell>
          <cell r="E37031">
            <v>970.1049122282609</v>
          </cell>
          <cell r="F37031" t="str">
            <v>Public Apr 25</v>
          </cell>
        </row>
        <row r="37032">
          <cell r="A37032" t="str">
            <v>1SCA108637R1001</v>
          </cell>
          <cell r="B37032" t="str">
            <v>ABB</v>
          </cell>
          <cell r="C37032" t="str">
            <v>OS</v>
          </cell>
          <cell r="D37032" t="str">
            <v>OS25FF2210F SWITCH FUSE</v>
          </cell>
          <cell r="E37032">
            <v>1136.2096255434785</v>
          </cell>
          <cell r="F37032" t="str">
            <v>Public Apr 25</v>
          </cell>
        </row>
        <row r="37033">
          <cell r="A37033" t="str">
            <v>1SCA108638R1001</v>
          </cell>
          <cell r="B37033" t="str">
            <v>ABB</v>
          </cell>
          <cell r="C37033" t="str">
            <v>OS</v>
          </cell>
          <cell r="D37033" t="str">
            <v>OS25FF2210N1 SWITCH FUSE</v>
          </cell>
          <cell r="E37033">
            <v>1136.2096255434785</v>
          </cell>
          <cell r="F37033" t="str">
            <v>Public Apr 25</v>
          </cell>
        </row>
        <row r="37034">
          <cell r="A37034" t="str">
            <v>1SCA108639R1001</v>
          </cell>
          <cell r="B37034" t="str">
            <v>ABB</v>
          </cell>
          <cell r="C37034" t="str">
            <v>OS</v>
          </cell>
          <cell r="D37034" t="str">
            <v>OS25FFS3010 SWITCH FUSE</v>
          </cell>
          <cell r="E37034">
            <v>1127.8133902173913</v>
          </cell>
          <cell r="F37034" t="str">
            <v>Public Apr 25</v>
          </cell>
        </row>
        <row r="37035">
          <cell r="A37035" t="str">
            <v>1SCA108642R1001</v>
          </cell>
          <cell r="B37035" t="str">
            <v>ABB</v>
          </cell>
          <cell r="C37035" t="str">
            <v>OS</v>
          </cell>
          <cell r="D37035" t="str">
            <v>OS32FF1214 SWITCH FUSE</v>
          </cell>
          <cell r="E37035">
            <v>1270.5372574728262</v>
          </cell>
          <cell r="F37035" t="str">
            <v>Public Apr 25</v>
          </cell>
        </row>
        <row r="37036">
          <cell r="A37036" t="str">
            <v>1SCA108643R1001</v>
          </cell>
          <cell r="B37036" t="str">
            <v>ABB</v>
          </cell>
          <cell r="C37036" t="str">
            <v>OS</v>
          </cell>
          <cell r="D37036" t="str">
            <v>OS32FF2214F SWITCH FUSE</v>
          </cell>
          <cell r="E37036">
            <v>1524.6204423913039</v>
          </cell>
          <cell r="F37036" t="str">
            <v>Public Apr 25</v>
          </cell>
        </row>
        <row r="37037">
          <cell r="A37037" t="str">
            <v>1SCA108646R1001</v>
          </cell>
          <cell r="B37037" t="str">
            <v>ABB</v>
          </cell>
          <cell r="C37037" t="str">
            <v>OS</v>
          </cell>
          <cell r="D37037" t="str">
            <v>OS32FFS3014 SWITCH FUSE</v>
          </cell>
          <cell r="E37037">
            <v>1397.5849165760867</v>
          </cell>
          <cell r="F37037" t="str">
            <v>Public Apr 25</v>
          </cell>
        </row>
        <row r="37038">
          <cell r="A37038" t="str">
            <v>1SCA108790R1001</v>
          </cell>
          <cell r="B37038" t="str">
            <v>ABB</v>
          </cell>
          <cell r="C37038" t="str">
            <v>OS</v>
          </cell>
          <cell r="D37038" t="str">
            <v>OS20FB12A1 SWITCH FUSE</v>
          </cell>
          <cell r="E37038">
            <v>889.2608139945653</v>
          </cell>
          <cell r="F37038" t="str">
            <v>Public Apr 25</v>
          </cell>
        </row>
        <row r="37039">
          <cell r="A37039" t="str">
            <v>1SCA108796R1001</v>
          </cell>
          <cell r="B37039" t="str">
            <v>ABB</v>
          </cell>
          <cell r="C37039" t="str">
            <v>OS</v>
          </cell>
          <cell r="D37039" t="str">
            <v>OS20FB22A1N1 SWITCH FUSE</v>
          </cell>
          <cell r="E37039">
            <v>1067.2076164402174</v>
          </cell>
          <cell r="F37039" t="str">
            <v>Public Apr 25</v>
          </cell>
        </row>
        <row r="37040">
          <cell r="A37040" t="str">
            <v>1SCA108824R1001</v>
          </cell>
          <cell r="B37040" t="str">
            <v>ABB</v>
          </cell>
          <cell r="C37040" t="str">
            <v>OS</v>
          </cell>
          <cell r="D37040" t="str">
            <v>OS30FAJ12 FUSIBLE DISCONNECT SWITCH</v>
          </cell>
          <cell r="E37040">
            <v>1397.5849165760867</v>
          </cell>
          <cell r="F37040" t="str">
            <v>Public Apr 25</v>
          </cell>
        </row>
        <row r="37041">
          <cell r="A37041" t="str">
            <v>1SCA108828R1001</v>
          </cell>
          <cell r="B37041" t="str">
            <v>ABB</v>
          </cell>
          <cell r="C37041" t="str">
            <v>OS</v>
          </cell>
          <cell r="D37041" t="str">
            <v>OS30FAJ12P FUSIBLE DISCONNECT SWITCH</v>
          </cell>
          <cell r="E37041">
            <v>1528.4545614130432</v>
          </cell>
          <cell r="F37041" t="str">
            <v>Public Apr 25</v>
          </cell>
        </row>
        <row r="37042">
          <cell r="A37042" t="str">
            <v>1SCA108840R1001</v>
          </cell>
          <cell r="B37042" t="str">
            <v>ABB</v>
          </cell>
          <cell r="C37042" t="str">
            <v>OS</v>
          </cell>
          <cell r="D37042" t="str">
            <v>OS32FB12A1 SWITCH FUSE</v>
          </cell>
          <cell r="E37042">
            <v>1016.2842065217393</v>
          </cell>
          <cell r="F37042" t="str">
            <v>Public Apr 25</v>
          </cell>
        </row>
        <row r="37043">
          <cell r="A37043" t="str">
            <v>1SCA108847R1001</v>
          </cell>
          <cell r="B37043" t="str">
            <v>ABB</v>
          </cell>
          <cell r="C37043" t="str">
            <v>OS</v>
          </cell>
          <cell r="D37043" t="str">
            <v>OS32FB12A2 SWITCH FUSE</v>
          </cell>
          <cell r="E37043">
            <v>1016.2842065217393</v>
          </cell>
          <cell r="F37043" t="str">
            <v>Public Apr 25</v>
          </cell>
        </row>
        <row r="37044">
          <cell r="A37044" t="str">
            <v>1SCA108853R1001</v>
          </cell>
          <cell r="B37044" t="str">
            <v>ABB</v>
          </cell>
          <cell r="C37044" t="str">
            <v>OS</v>
          </cell>
          <cell r="D37044" t="str">
            <v>OS32FB22A1N1 SWITCH FUSE</v>
          </cell>
          <cell r="E37044">
            <v>1219.6138475543478</v>
          </cell>
          <cell r="F37044" t="str">
            <v>Public Apr 25</v>
          </cell>
        </row>
        <row r="37045">
          <cell r="A37045" t="str">
            <v>1SCA108863R1001</v>
          </cell>
          <cell r="B37045" t="str">
            <v>ABB</v>
          </cell>
          <cell r="C37045" t="str">
            <v>OS</v>
          </cell>
          <cell r="D37045" t="str">
            <v>OS32FB22A2N1 SWITCH FUSE</v>
          </cell>
          <cell r="E37045">
            <v>1219.6138475543478</v>
          </cell>
          <cell r="F37045" t="str">
            <v>Public Apr 25</v>
          </cell>
        </row>
        <row r="37046">
          <cell r="A37046" t="str">
            <v>1SCA108914R1001</v>
          </cell>
          <cell r="B37046" t="str">
            <v>ABB</v>
          </cell>
          <cell r="C37046" t="str">
            <v>OS</v>
          </cell>
          <cell r="D37046" t="str">
            <v>OS40FD12000 SWITCH FUSE</v>
          </cell>
          <cell r="E37046">
            <v>1982.021135054348</v>
          </cell>
          <cell r="F37046" t="str">
            <v>Public Apr 25</v>
          </cell>
        </row>
        <row r="37047">
          <cell r="A37047" t="str">
            <v>1SCA108938R1001</v>
          </cell>
          <cell r="B37047" t="str">
            <v>ABB</v>
          </cell>
          <cell r="C37047" t="str">
            <v>OS</v>
          </cell>
          <cell r="D37047" t="str">
            <v>OS40FD22000N1 SWITCH FUSE</v>
          </cell>
          <cell r="E37047">
            <v>1982.021135054348</v>
          </cell>
          <cell r="F37047" t="str">
            <v>Public Apr 25</v>
          </cell>
        </row>
        <row r="37048">
          <cell r="A37048" t="str">
            <v>1SCA108942R1001</v>
          </cell>
          <cell r="B37048" t="str">
            <v>ABB</v>
          </cell>
          <cell r="C37048" t="str">
            <v>OS</v>
          </cell>
          <cell r="D37048" t="str">
            <v>OS40FDS30000 SWITCH FUSE</v>
          </cell>
          <cell r="E37048">
            <v>2180.0606625</v>
          </cell>
          <cell r="F37048" t="str">
            <v>Public Apr 25</v>
          </cell>
        </row>
        <row r="37049">
          <cell r="A37049" t="str">
            <v>1SCA109787R1001</v>
          </cell>
          <cell r="B37049" t="str">
            <v>ABB</v>
          </cell>
          <cell r="C37049" t="str">
            <v>OS</v>
          </cell>
          <cell r="D37049" t="str">
            <v>OS1250D22N2 SWITCH FUSE</v>
          </cell>
          <cell r="E37049">
            <v>21344.067395788043</v>
          </cell>
          <cell r="F37049" t="str">
            <v>Public Apr 25</v>
          </cell>
        </row>
        <row r="37050">
          <cell r="A37050" t="str">
            <v>1SCA114581R1001</v>
          </cell>
          <cell r="B37050" t="str">
            <v>ABB</v>
          </cell>
          <cell r="C37050" t="str">
            <v>OS</v>
          </cell>
          <cell r="D37050" t="str">
            <v>OS32GD12P SWITCH FUSE</v>
          </cell>
          <cell r="E37050">
            <v>1233.4943290760868</v>
          </cell>
          <cell r="F37050" t="str">
            <v>Public Apr 25</v>
          </cell>
        </row>
        <row r="37051">
          <cell r="A37051" t="str">
            <v>1SCA114586R1001</v>
          </cell>
          <cell r="B37051" t="str">
            <v>ABB</v>
          </cell>
          <cell r="C37051" t="str">
            <v>OS</v>
          </cell>
          <cell r="D37051" t="str">
            <v>OS100GB12P SWITCH FUSE</v>
          </cell>
          <cell r="E37051">
            <v>1787.0755960597824</v>
          </cell>
          <cell r="F37051" t="str">
            <v>Public Apr 25</v>
          </cell>
        </row>
        <row r="37052">
          <cell r="A37052" t="str">
            <v>1SCA114601R1001</v>
          </cell>
          <cell r="B37052" t="str">
            <v>ABB</v>
          </cell>
          <cell r="C37052" t="str">
            <v>OS</v>
          </cell>
          <cell r="D37052" t="str">
            <v>OS63GB22N1P SWITCH FUSE</v>
          </cell>
          <cell r="E37052">
            <v>1623.5431398097826</v>
          </cell>
          <cell r="F37052" t="str">
            <v>Public Apr 25</v>
          </cell>
        </row>
        <row r="37053">
          <cell r="A37053" t="str">
            <v>1SCA114602R1001</v>
          </cell>
          <cell r="B37053" t="str">
            <v>ABB</v>
          </cell>
          <cell r="C37053" t="str">
            <v>OS</v>
          </cell>
          <cell r="D37053" t="str">
            <v>OS100GB22N1P SWITCH FUSE</v>
          </cell>
          <cell r="E37053">
            <v>2117.4528961956526</v>
          </cell>
          <cell r="F37053" t="str">
            <v>Public Apr 25</v>
          </cell>
        </row>
        <row r="37054">
          <cell r="A37054" t="str">
            <v>1SCA114603R1001</v>
          </cell>
          <cell r="B37054" t="str">
            <v>ABB</v>
          </cell>
          <cell r="C37054" t="str">
            <v>OS</v>
          </cell>
          <cell r="D37054" t="str">
            <v>OS125GB12P SWITCH FUSE</v>
          </cell>
          <cell r="E37054">
            <v>1924.5214830163045</v>
          </cell>
          <cell r="F37054" t="str">
            <v>Public Apr 25</v>
          </cell>
        </row>
        <row r="37055">
          <cell r="A37055" t="str">
            <v>1SCA114610R1001</v>
          </cell>
          <cell r="B37055" t="str">
            <v>ABB</v>
          </cell>
          <cell r="C37055" t="str">
            <v>OS</v>
          </cell>
          <cell r="D37055" t="str">
            <v>OS32GB04N1P SWITCH FUSE</v>
          </cell>
          <cell r="E37055">
            <v>1461.0905461956525</v>
          </cell>
          <cell r="F37055" t="str">
            <v>Public Apr 25</v>
          </cell>
        </row>
        <row r="37056">
          <cell r="A37056" t="str">
            <v>1SCA114613R1001</v>
          </cell>
          <cell r="B37056" t="str">
            <v>ABB</v>
          </cell>
          <cell r="C37056" t="str">
            <v>OS</v>
          </cell>
          <cell r="D37056" t="str">
            <v>OS100GB03P SWITCH FUSE</v>
          </cell>
          <cell r="E37056">
            <v>1787.0755960597824</v>
          </cell>
          <cell r="F37056" t="str">
            <v>Public Apr 25</v>
          </cell>
        </row>
        <row r="37057">
          <cell r="A37057" t="str">
            <v>1SCA114614R1001</v>
          </cell>
          <cell r="B37057" t="str">
            <v>ABB</v>
          </cell>
          <cell r="C37057" t="str">
            <v>OS</v>
          </cell>
          <cell r="D37057" t="str">
            <v>OS100GB04N1P SWITCH FUSE</v>
          </cell>
          <cell r="E37057">
            <v>2117.4528961956526</v>
          </cell>
          <cell r="F37057" t="str">
            <v>Public Apr 25</v>
          </cell>
        </row>
        <row r="37058">
          <cell r="A37058" t="str">
            <v>1SCA114622R1001</v>
          </cell>
          <cell r="B37058" t="str">
            <v>ABB</v>
          </cell>
          <cell r="C37058" t="str">
            <v>OS</v>
          </cell>
          <cell r="D37058" t="str">
            <v>OS50GF22N1P SWITCH FUSE</v>
          </cell>
          <cell r="E37058">
            <v>1761.5350247282609</v>
          </cell>
          <cell r="F37058" t="str">
            <v>Public Apr 25</v>
          </cell>
        </row>
        <row r="37059">
          <cell r="A37059" t="str">
            <v>1SCA114623R1001</v>
          </cell>
          <cell r="B37059" t="str">
            <v>ABB</v>
          </cell>
          <cell r="C37059" t="str">
            <v>OS</v>
          </cell>
          <cell r="D37059" t="str">
            <v>OS50GF22FP SWITCH FUSE</v>
          </cell>
          <cell r="E37059">
            <v>1761.5350247282609</v>
          </cell>
          <cell r="F37059" t="str">
            <v>Public Apr 25</v>
          </cell>
        </row>
        <row r="37060">
          <cell r="A37060" t="str">
            <v>1SCA114624R1001</v>
          </cell>
          <cell r="B37060" t="str">
            <v>ABB</v>
          </cell>
          <cell r="C37060" t="str">
            <v>OS</v>
          </cell>
          <cell r="D37060" t="str">
            <v>OS125GF12P SWITCH FUSE</v>
          </cell>
          <cell r="E37060">
            <v>1633.9413676630434</v>
          </cell>
          <cell r="F37060" t="str">
            <v>Public Apr 25</v>
          </cell>
        </row>
        <row r="37061">
          <cell r="A37061" t="str">
            <v>1SCA114768R1001</v>
          </cell>
          <cell r="B37061" t="str">
            <v>ABB</v>
          </cell>
          <cell r="C37061" t="str">
            <v>OS</v>
          </cell>
          <cell r="D37061" t="str">
            <v>OSP160GD FOURTH POLE</v>
          </cell>
          <cell r="E37061">
            <v>548.12128736413035</v>
          </cell>
          <cell r="F37061" t="str">
            <v>Public Apr 25</v>
          </cell>
        </row>
        <row r="37062">
          <cell r="A37062" t="str">
            <v>1SCA114769R1001</v>
          </cell>
          <cell r="B37062" t="str">
            <v>ABB</v>
          </cell>
          <cell r="C37062" t="str">
            <v>OS</v>
          </cell>
          <cell r="D37062" t="str">
            <v>OSP160GB FOURTH POLE</v>
          </cell>
          <cell r="E37062">
            <v>575.49398519021736</v>
          </cell>
          <cell r="F37062" t="str">
            <v>Public Apr 25</v>
          </cell>
        </row>
        <row r="37063">
          <cell r="A37063" t="str">
            <v>1SCA115189R1001</v>
          </cell>
          <cell r="B37063" t="str">
            <v>ABB</v>
          </cell>
          <cell r="C37063" t="str">
            <v>OS</v>
          </cell>
          <cell r="D37063" t="str">
            <v>OS32GD03P SWITCH FUSE</v>
          </cell>
          <cell r="E37063">
            <v>1233.4943290760868</v>
          </cell>
          <cell r="F37063" t="str">
            <v>Public Apr 25</v>
          </cell>
        </row>
        <row r="37064">
          <cell r="A37064" t="str">
            <v>1SCA115193R1001</v>
          </cell>
          <cell r="B37064" t="str">
            <v>ABB</v>
          </cell>
          <cell r="C37064" t="str">
            <v>OS</v>
          </cell>
          <cell r="D37064" t="str">
            <v>OS32GD04N2P SWITCH FUSE</v>
          </cell>
          <cell r="E37064">
            <v>1462.0126760869566</v>
          </cell>
          <cell r="F37064" t="str">
            <v>Public Apr 25</v>
          </cell>
        </row>
        <row r="37065">
          <cell r="A37065" t="str">
            <v>1SCA115196R1001</v>
          </cell>
          <cell r="B37065" t="str">
            <v>ABB</v>
          </cell>
          <cell r="C37065" t="str">
            <v>OS</v>
          </cell>
          <cell r="D37065" t="str">
            <v>OS32GD04FP SWITCH FUSE</v>
          </cell>
          <cell r="E37065">
            <v>1462.0126760869566</v>
          </cell>
          <cell r="F37065" t="str">
            <v>Public Apr 25</v>
          </cell>
        </row>
        <row r="37066">
          <cell r="A37066" t="str">
            <v>1SCA115202R1001</v>
          </cell>
          <cell r="B37066" t="str">
            <v>ABB</v>
          </cell>
          <cell r="C37066" t="str">
            <v>OS</v>
          </cell>
          <cell r="D37066" t="str">
            <v>OS32GD22N2P SWITCH FUSE</v>
          </cell>
          <cell r="E37066">
            <v>1462.0126760869566</v>
          </cell>
          <cell r="F37066" t="str">
            <v>Public Apr 25</v>
          </cell>
        </row>
        <row r="37067">
          <cell r="A37067" t="str">
            <v>1SCA115205R1001</v>
          </cell>
          <cell r="B37067" t="str">
            <v>ABB</v>
          </cell>
          <cell r="C37067" t="str">
            <v>OS</v>
          </cell>
          <cell r="D37067" t="str">
            <v>OS32GD22FP SWITCH FUSE</v>
          </cell>
          <cell r="E37067">
            <v>1462.0126760869566</v>
          </cell>
          <cell r="F37067" t="str">
            <v>Public Apr 25</v>
          </cell>
        </row>
        <row r="37068">
          <cell r="A37068" t="str">
            <v>1SCA115207R1001</v>
          </cell>
          <cell r="B37068" t="str">
            <v>ABB</v>
          </cell>
          <cell r="C37068" t="str">
            <v>OS</v>
          </cell>
          <cell r="D37068" t="str">
            <v>OS63GD03P SWITCH FUSE</v>
          </cell>
          <cell r="E37068">
            <v>1370.3820847826089</v>
          </cell>
          <cell r="F37068" t="str">
            <v>Public Apr 25</v>
          </cell>
        </row>
        <row r="37069">
          <cell r="A37069" t="str">
            <v>1SCA115209R1001</v>
          </cell>
          <cell r="B37069" t="str">
            <v>ABB</v>
          </cell>
          <cell r="C37069" t="str">
            <v>OS</v>
          </cell>
          <cell r="D37069" t="str">
            <v>OS63GD04N2P SWITCH FUSE</v>
          </cell>
          <cell r="E37069">
            <v>1624.4652697010872</v>
          </cell>
          <cell r="F37069" t="str">
            <v>Public Apr 25</v>
          </cell>
        </row>
        <row r="37070">
          <cell r="A37070" t="str">
            <v>1SCA115227R1001</v>
          </cell>
          <cell r="B37070" t="str">
            <v>ABB</v>
          </cell>
          <cell r="C37070" t="str">
            <v>OS</v>
          </cell>
          <cell r="D37070" t="str">
            <v>OS63GD12P SWITCH FUSE</v>
          </cell>
          <cell r="E37070">
            <v>1370.3820847826089</v>
          </cell>
          <cell r="F37070" t="str">
            <v>Public Apr 25</v>
          </cell>
        </row>
        <row r="37071">
          <cell r="A37071" t="str">
            <v>1SCA115228R1001</v>
          </cell>
          <cell r="B37071" t="str">
            <v>ABB</v>
          </cell>
          <cell r="C37071" t="str">
            <v>OS</v>
          </cell>
          <cell r="D37071" t="str">
            <v>OS63GD04FP SWITCH FUSE</v>
          </cell>
          <cell r="E37071">
            <v>1624.4652697010872</v>
          </cell>
          <cell r="F37071" t="str">
            <v>Public Apr 25</v>
          </cell>
        </row>
        <row r="37072">
          <cell r="A37072" t="str">
            <v>1SCA115230R1001</v>
          </cell>
          <cell r="B37072" t="str">
            <v>ABB</v>
          </cell>
          <cell r="C37072" t="str">
            <v>OS</v>
          </cell>
          <cell r="D37072" t="str">
            <v>OS63GD22N2P SWITCH FUSE</v>
          </cell>
          <cell r="E37072">
            <v>1624.4652697010872</v>
          </cell>
          <cell r="F37072" t="str">
            <v>Public Apr 25</v>
          </cell>
        </row>
        <row r="37073">
          <cell r="A37073" t="str">
            <v>1SCA115232R1001</v>
          </cell>
          <cell r="B37073" t="str">
            <v>ABB</v>
          </cell>
          <cell r="C37073" t="str">
            <v>OS</v>
          </cell>
          <cell r="D37073" t="str">
            <v>OS63GD22FP SWITCH FUSE</v>
          </cell>
          <cell r="E37073">
            <v>1624.4652697010872</v>
          </cell>
          <cell r="F37073" t="str">
            <v>Public Apr 25</v>
          </cell>
        </row>
        <row r="37074">
          <cell r="A37074" t="str">
            <v>1SCA115235R1001</v>
          </cell>
          <cell r="B37074" t="str">
            <v>ABB</v>
          </cell>
          <cell r="C37074" t="str">
            <v>OS</v>
          </cell>
          <cell r="D37074" t="str">
            <v>OS63GB03P SWITCH FUSE</v>
          </cell>
          <cell r="E37074">
            <v>1369.4720881793482</v>
          </cell>
          <cell r="F37074" t="str">
            <v>Public Apr 25</v>
          </cell>
        </row>
        <row r="37075">
          <cell r="A37075" t="str">
            <v>1SCA115238R1001</v>
          </cell>
          <cell r="B37075" t="str">
            <v>ABB</v>
          </cell>
          <cell r="C37075" t="str">
            <v>OS</v>
          </cell>
          <cell r="D37075" t="str">
            <v>OS63GB04N1P SWITCH FUSE</v>
          </cell>
          <cell r="E37075">
            <v>1623.5431398097826</v>
          </cell>
          <cell r="F37075" t="str">
            <v>Public Apr 25</v>
          </cell>
        </row>
        <row r="37076">
          <cell r="A37076" t="str">
            <v>1SCA115259R1001</v>
          </cell>
          <cell r="B37076" t="str">
            <v>ABB</v>
          </cell>
          <cell r="C37076" t="str">
            <v>OS</v>
          </cell>
          <cell r="D37076" t="str">
            <v>OS32GB03P SWITCH FUSE</v>
          </cell>
          <cell r="E37076">
            <v>1232.584332472826</v>
          </cell>
          <cell r="F37076" t="str">
            <v>Public Apr 25</v>
          </cell>
        </row>
        <row r="37077">
          <cell r="A37077" t="str">
            <v>1SCA115325R1001</v>
          </cell>
          <cell r="B37077" t="str">
            <v>ABB</v>
          </cell>
          <cell r="C37077" t="str">
            <v>OS</v>
          </cell>
          <cell r="D37077" t="str">
            <v>OS63GB12P SWITCH FUSE</v>
          </cell>
          <cell r="E37077">
            <v>1369.4720881793482</v>
          </cell>
          <cell r="F37077" t="str">
            <v>Public Apr 25</v>
          </cell>
        </row>
        <row r="37078">
          <cell r="A37078" t="str">
            <v>1SCA115331R1001</v>
          </cell>
          <cell r="B37078" t="str">
            <v>ABB</v>
          </cell>
          <cell r="C37078" t="str">
            <v>OS</v>
          </cell>
          <cell r="D37078" t="str">
            <v>OS32GB12P SWITCH FUSE</v>
          </cell>
          <cell r="E37078">
            <v>1232.584332472826</v>
          </cell>
          <cell r="F37078" t="str">
            <v>Public Apr 25</v>
          </cell>
        </row>
        <row r="37079">
          <cell r="A37079" t="str">
            <v>1SCA115345R1001</v>
          </cell>
          <cell r="B37079" t="str">
            <v>ABB</v>
          </cell>
          <cell r="C37079" t="str">
            <v>OS</v>
          </cell>
          <cell r="D37079" t="str">
            <v>OS32GB22N1P SWITCH FUSE</v>
          </cell>
          <cell r="E37079">
            <v>1461.0905461956525</v>
          </cell>
          <cell r="F37079" t="str">
            <v>Public Apr 25</v>
          </cell>
        </row>
        <row r="37080">
          <cell r="A37080" t="str">
            <v>1SCA115399R1001</v>
          </cell>
          <cell r="B37080" t="str">
            <v>ABB</v>
          </cell>
          <cell r="C37080" t="str">
            <v>OS</v>
          </cell>
          <cell r="D37080" t="str">
            <v>OS160GD03P SWITCH FUSE</v>
          </cell>
          <cell r="E37080">
            <v>1947.5261971467392</v>
          </cell>
          <cell r="F37080" t="str">
            <v>Public Apr 25</v>
          </cell>
        </row>
        <row r="37081">
          <cell r="A37081" t="str">
            <v>1SCA115402R1001</v>
          </cell>
          <cell r="B37081" t="str">
            <v>ABB</v>
          </cell>
          <cell r="C37081" t="str">
            <v>OS</v>
          </cell>
          <cell r="D37081" t="str">
            <v>OS160GD04FP SWITCH FUSE</v>
          </cell>
          <cell r="E37081">
            <v>2303.2620692934784</v>
          </cell>
          <cell r="F37081" t="str">
            <v>Public Apr 25</v>
          </cell>
        </row>
        <row r="37082">
          <cell r="A37082" t="str">
            <v>1SCA115413R1001</v>
          </cell>
          <cell r="B37082" t="str">
            <v>ABB</v>
          </cell>
          <cell r="C37082" t="str">
            <v>OS</v>
          </cell>
          <cell r="D37082" t="str">
            <v>OS160GB03P SWITCH FUSE</v>
          </cell>
          <cell r="E37082">
            <v>2199.4011236413048</v>
          </cell>
          <cell r="F37082" t="str">
            <v>Public Apr 25</v>
          </cell>
        </row>
        <row r="37083">
          <cell r="A37083" t="str">
            <v>1SCA115492R1001</v>
          </cell>
          <cell r="B37083" t="str">
            <v>ABB</v>
          </cell>
          <cell r="C37083" t="str">
            <v>OS</v>
          </cell>
          <cell r="D37083" t="str">
            <v>OS50GF03P SWITCH FUSE</v>
          </cell>
          <cell r="E37083">
            <v>1481.7171358695653</v>
          </cell>
          <cell r="F37083" t="str">
            <v>Public Apr 25</v>
          </cell>
        </row>
        <row r="37084">
          <cell r="A37084" t="str">
            <v>1SCA115495R1001</v>
          </cell>
          <cell r="B37084" t="str">
            <v>ABB</v>
          </cell>
          <cell r="C37084" t="str">
            <v>OS</v>
          </cell>
          <cell r="D37084" t="str">
            <v>OS50GF04N1P SWITCH FUSE</v>
          </cell>
          <cell r="E37084">
            <v>1761.5350247282609</v>
          </cell>
          <cell r="F37084" t="str">
            <v>Public Apr 25</v>
          </cell>
        </row>
        <row r="37085">
          <cell r="A37085" t="str">
            <v>1SCA115498R1001</v>
          </cell>
          <cell r="B37085" t="str">
            <v>ABB</v>
          </cell>
          <cell r="C37085" t="str">
            <v>OS</v>
          </cell>
          <cell r="D37085" t="str">
            <v>OS50GF04FP SWITCH FUSE</v>
          </cell>
          <cell r="E37085">
            <v>1761.5350247282609</v>
          </cell>
          <cell r="F37085" t="str">
            <v>Public Apr 25</v>
          </cell>
        </row>
        <row r="37086">
          <cell r="A37086" t="str">
            <v>1SCA115553R1001</v>
          </cell>
          <cell r="B37086" t="str">
            <v>ABB</v>
          </cell>
          <cell r="C37086" t="str">
            <v>OS</v>
          </cell>
          <cell r="D37086" t="str">
            <v>OS50GF12P SWITCH FUSE</v>
          </cell>
          <cell r="E37086">
            <v>1481.7171358695653</v>
          </cell>
          <cell r="F37086" t="str">
            <v>Public Apr 25</v>
          </cell>
        </row>
        <row r="37087">
          <cell r="A37087" t="str">
            <v>1SCA115602R1001</v>
          </cell>
          <cell r="B37087" t="str">
            <v>ABB</v>
          </cell>
          <cell r="C37087" t="str">
            <v>OS</v>
          </cell>
          <cell r="D37087" t="str">
            <v>OS125GF03P SWITCH FUSE</v>
          </cell>
          <cell r="E37087">
            <v>1633.9413676630434</v>
          </cell>
          <cell r="F37087" t="str">
            <v>Public Apr 25</v>
          </cell>
        </row>
        <row r="37088">
          <cell r="A37088" t="str">
            <v>1SCA115606R1001</v>
          </cell>
          <cell r="B37088" t="str">
            <v>ABB</v>
          </cell>
          <cell r="C37088" t="str">
            <v>OS</v>
          </cell>
          <cell r="D37088" t="str">
            <v>OS125GF04FP SWITCH FUSE</v>
          </cell>
          <cell r="E37088">
            <v>1938.7659631793481</v>
          </cell>
          <cell r="F37088" t="str">
            <v>Public Apr 25</v>
          </cell>
        </row>
        <row r="37089">
          <cell r="A37089" t="str">
            <v>1SCA115634R1001</v>
          </cell>
          <cell r="B37089" t="str">
            <v>ABB</v>
          </cell>
          <cell r="C37089" t="str">
            <v>OS</v>
          </cell>
          <cell r="D37089" t="str">
            <v>OS125GB03P SWITCH FUSE</v>
          </cell>
          <cell r="E37089">
            <v>1924.5214830163045</v>
          </cell>
          <cell r="F37089" t="str">
            <v>Public Apr 25</v>
          </cell>
        </row>
        <row r="37090">
          <cell r="A37090" t="str">
            <v>1SCA115637R1001</v>
          </cell>
          <cell r="B37090" t="str">
            <v>ABB</v>
          </cell>
          <cell r="C37090" t="str">
            <v>OS</v>
          </cell>
          <cell r="D37090" t="str">
            <v>OS160GB12P SWITCH FUSE</v>
          </cell>
          <cell r="E37090">
            <v>2199.4011236413048</v>
          </cell>
          <cell r="F37090" t="str">
            <v>Public Apr 25</v>
          </cell>
        </row>
        <row r="37091">
          <cell r="A37091" t="str">
            <v>1SCA115639R1001</v>
          </cell>
          <cell r="B37091" t="str">
            <v>ABB</v>
          </cell>
          <cell r="C37091" t="str">
            <v>OS</v>
          </cell>
          <cell r="D37091" t="str">
            <v>OS125GD03P SWITCH FUSE</v>
          </cell>
          <cell r="E37091">
            <v>1669.3463021739128</v>
          </cell>
          <cell r="F37091" t="str">
            <v>Public Apr 25</v>
          </cell>
        </row>
        <row r="37092">
          <cell r="A37092" t="str">
            <v>1SCA115641R1001</v>
          </cell>
          <cell r="B37092" t="str">
            <v>ABB</v>
          </cell>
          <cell r="C37092" t="str">
            <v>OS</v>
          </cell>
          <cell r="D37092" t="str">
            <v>OS125GD12P SWITCH FUSE</v>
          </cell>
          <cell r="E37092">
            <v>1669.3463021739128</v>
          </cell>
          <cell r="F37092" t="str">
            <v>Public Apr 25</v>
          </cell>
        </row>
        <row r="37093">
          <cell r="A37093" t="str">
            <v>1SCA115643R1001</v>
          </cell>
          <cell r="B37093" t="str">
            <v>ABB</v>
          </cell>
          <cell r="C37093" t="str">
            <v>OS</v>
          </cell>
          <cell r="D37093" t="str">
            <v>OS160GD12P SWITCH FUSE</v>
          </cell>
          <cell r="E37093">
            <v>1947.5261971467392</v>
          </cell>
          <cell r="F37093" t="str">
            <v>Public Apr 25</v>
          </cell>
        </row>
        <row r="37094">
          <cell r="A37094" t="str">
            <v>1SCA115686R1001</v>
          </cell>
          <cell r="B37094" t="str">
            <v>ABB</v>
          </cell>
          <cell r="C37094" t="str">
            <v>OS</v>
          </cell>
          <cell r="D37094" t="str">
            <v>OS125GD04FP SWITCH FUSE</v>
          </cell>
          <cell r="E37094">
            <v>1974.1708976902175</v>
          </cell>
          <cell r="F37094" t="str">
            <v>Public Apr 25</v>
          </cell>
        </row>
        <row r="37095">
          <cell r="A37095" t="str">
            <v>1SCA115688R1001</v>
          </cell>
          <cell r="B37095" t="str">
            <v>ABB</v>
          </cell>
          <cell r="C37095" t="str">
            <v>OS</v>
          </cell>
          <cell r="D37095" t="str">
            <v>OSGZD1 DIN RAIL MOUNTING KIT</v>
          </cell>
          <cell r="E37095">
            <v>438.78822880434791</v>
          </cell>
          <cell r="F37095" t="str">
            <v>Public Apr 25</v>
          </cell>
        </row>
        <row r="37096">
          <cell r="A37096" t="str">
            <v>1SCA115877R1001</v>
          </cell>
          <cell r="B37096" t="str">
            <v>ABB</v>
          </cell>
          <cell r="C37096" t="str">
            <v>OS</v>
          </cell>
          <cell r="D37096" t="str">
            <v>OS125GD04N2P SWITCH FUSE</v>
          </cell>
          <cell r="E37096">
            <v>1974.1708976902175</v>
          </cell>
          <cell r="F37096" t="str">
            <v>Public Apr 25</v>
          </cell>
        </row>
        <row r="37097">
          <cell r="A37097" t="str">
            <v>1SCA115880R1001</v>
          </cell>
          <cell r="B37097" t="str">
            <v>ABB</v>
          </cell>
          <cell r="C37097" t="str">
            <v>OS</v>
          </cell>
          <cell r="D37097" t="str">
            <v>OS125GD22N2P SWITCH FUSE</v>
          </cell>
          <cell r="E37097">
            <v>1974.1708976902175</v>
          </cell>
          <cell r="F37097" t="str">
            <v>Public Apr 25</v>
          </cell>
        </row>
        <row r="37098">
          <cell r="A37098" t="str">
            <v>1SCA115882R1001</v>
          </cell>
          <cell r="B37098" t="str">
            <v>ABB</v>
          </cell>
          <cell r="C37098" t="str">
            <v>OS</v>
          </cell>
          <cell r="D37098" t="str">
            <v>OS160GD04N2P SWITCH FUSE</v>
          </cell>
          <cell r="E37098">
            <v>2303.2620692934784</v>
          </cell>
          <cell r="F37098" t="str">
            <v>Public Apr 25</v>
          </cell>
        </row>
        <row r="37099">
          <cell r="A37099" t="str">
            <v>1SCA115884R1001</v>
          </cell>
          <cell r="B37099" t="str">
            <v>ABB</v>
          </cell>
          <cell r="C37099" t="str">
            <v>OS</v>
          </cell>
          <cell r="D37099" t="str">
            <v>OS160GD22N2P SWITCH FUSE</v>
          </cell>
          <cell r="E37099">
            <v>2303.2620692934784</v>
          </cell>
          <cell r="F37099" t="str">
            <v>Public Apr 25</v>
          </cell>
        </row>
        <row r="37100">
          <cell r="A37100" t="str">
            <v>1SCA115888R1001</v>
          </cell>
          <cell r="B37100" t="str">
            <v>ABB</v>
          </cell>
          <cell r="C37100" t="str">
            <v>OS</v>
          </cell>
          <cell r="D37100" t="str">
            <v>OS125GF04N1P SWITCH FUSE</v>
          </cell>
          <cell r="E37100">
            <v>1938.7659631793481</v>
          </cell>
          <cell r="F37100" t="str">
            <v>Public Apr 25</v>
          </cell>
        </row>
        <row r="37101">
          <cell r="A37101" t="str">
            <v>1SCA115893R1001</v>
          </cell>
          <cell r="B37101" t="str">
            <v>ABB</v>
          </cell>
          <cell r="C37101" t="str">
            <v>OS</v>
          </cell>
          <cell r="D37101" t="str">
            <v>OS125GF22N1P SWITCH FUSE</v>
          </cell>
          <cell r="E37101">
            <v>1938.7659631793481</v>
          </cell>
          <cell r="F37101" t="str">
            <v>Public Apr 25</v>
          </cell>
        </row>
        <row r="37102">
          <cell r="A37102" t="str">
            <v>1SCA115896R1001</v>
          </cell>
          <cell r="B37102" t="str">
            <v>ABB</v>
          </cell>
          <cell r="C37102" t="str">
            <v>OS</v>
          </cell>
          <cell r="D37102" t="str">
            <v>OS160GB04N1P SWITCH FUSE</v>
          </cell>
          <cell r="E37102">
            <v>2606.0604057065216</v>
          </cell>
          <cell r="F37102" t="str">
            <v>Public Apr 25</v>
          </cell>
        </row>
        <row r="37103">
          <cell r="A37103" t="str">
            <v>1SCA115899R1001</v>
          </cell>
          <cell r="B37103" t="str">
            <v>ABB</v>
          </cell>
          <cell r="C37103" t="str">
            <v>OS</v>
          </cell>
          <cell r="D37103" t="str">
            <v>OS160GB22N1P SWITCH FUSE</v>
          </cell>
          <cell r="E37103">
            <v>2606.0604057065216</v>
          </cell>
          <cell r="F37103" t="str">
            <v>Public Apr 25</v>
          </cell>
        </row>
        <row r="37104">
          <cell r="A37104" t="str">
            <v>1SCA115901R1001</v>
          </cell>
          <cell r="B37104" t="str">
            <v>ABB</v>
          </cell>
          <cell r="C37104" t="str">
            <v>OS</v>
          </cell>
          <cell r="D37104" t="str">
            <v>OS125GB04N1P SWITCH FUSE</v>
          </cell>
          <cell r="E37104">
            <v>2280.269488451087</v>
          </cell>
          <cell r="F37104" t="str">
            <v>Public Apr 25</v>
          </cell>
        </row>
        <row r="37105">
          <cell r="A37105" t="str">
            <v>1SCA115903R1001</v>
          </cell>
          <cell r="B37105" t="str">
            <v>ABB</v>
          </cell>
          <cell r="C37105" t="str">
            <v>OS</v>
          </cell>
          <cell r="D37105" t="str">
            <v>OS125GB22N1P SWITCH FUSE</v>
          </cell>
          <cell r="E37105">
            <v>2280.269488451087</v>
          </cell>
          <cell r="F37105" t="str">
            <v>Public Apr 25</v>
          </cell>
        </row>
        <row r="37106">
          <cell r="A37106" t="str">
            <v>1SCA115918R1001</v>
          </cell>
          <cell r="B37106" t="str">
            <v>ABB</v>
          </cell>
          <cell r="C37106" t="str">
            <v>OS</v>
          </cell>
          <cell r="D37106" t="str">
            <v>OS32GBS30K SWITCH FUSE</v>
          </cell>
          <cell r="E37106">
            <v>1382.4304398097825</v>
          </cell>
          <cell r="F37106" t="str">
            <v>Public Apr 25</v>
          </cell>
        </row>
        <row r="37107">
          <cell r="A37107" t="str">
            <v>1SCA115923R1001</v>
          </cell>
          <cell r="B37107" t="str">
            <v>ABB</v>
          </cell>
          <cell r="C37107" t="str">
            <v>OS</v>
          </cell>
          <cell r="D37107" t="str">
            <v>OS32GBS40N1K SWITCH FUSE</v>
          </cell>
          <cell r="E37107">
            <v>1633.9413676630434</v>
          </cell>
          <cell r="F37107" t="str">
            <v>Public Apr 25</v>
          </cell>
        </row>
        <row r="37108">
          <cell r="A37108" t="str">
            <v>1SCA115924R1001</v>
          </cell>
          <cell r="B37108" t="str">
            <v>ABB</v>
          </cell>
          <cell r="C37108" t="str">
            <v>OS</v>
          </cell>
          <cell r="D37108" t="str">
            <v>OS63GBS30K SWITCH FUSE</v>
          </cell>
          <cell r="E37108">
            <v>1535.9408001358699</v>
          </cell>
          <cell r="F37108" t="str">
            <v>Public Apr 25</v>
          </cell>
        </row>
        <row r="37109">
          <cell r="A37109" t="str">
            <v>1SCA115926R1001</v>
          </cell>
          <cell r="B37109" t="str">
            <v>ABB</v>
          </cell>
          <cell r="C37109" t="str">
            <v>OS</v>
          </cell>
          <cell r="D37109" t="str">
            <v>OS125GBS40N1K SWITCH FUSE</v>
          </cell>
          <cell r="E37109">
            <v>2475.3727601902178</v>
          </cell>
          <cell r="F37109" t="str">
            <v>Public Apr 25</v>
          </cell>
        </row>
        <row r="37110">
          <cell r="A37110" t="str">
            <v>1SCA115927R1001</v>
          </cell>
          <cell r="B37110" t="str">
            <v>ABB</v>
          </cell>
          <cell r="C37110" t="str">
            <v>OS</v>
          </cell>
          <cell r="D37110" t="str">
            <v>OS160GBS30K SWITCH FUSE</v>
          </cell>
          <cell r="E37110">
            <v>2381.9343089673916</v>
          </cell>
          <cell r="F37110" t="str">
            <v>Public Apr 25</v>
          </cell>
        </row>
        <row r="37111">
          <cell r="A37111" t="str">
            <v>1SCA115928R1001</v>
          </cell>
          <cell r="B37111" t="str">
            <v>ABB</v>
          </cell>
          <cell r="C37111" t="str">
            <v>OS</v>
          </cell>
          <cell r="D37111" t="str">
            <v>OS160GBS40N1K SWITCH FUSE</v>
          </cell>
          <cell r="E37111">
            <v>2829.1066398097832</v>
          </cell>
          <cell r="F37111" t="str">
            <v>Public Apr 25</v>
          </cell>
        </row>
        <row r="37112">
          <cell r="A37112" t="str">
            <v>1SCA115929R1001</v>
          </cell>
          <cell r="B37112" t="str">
            <v>ABB</v>
          </cell>
          <cell r="C37112" t="str">
            <v>OS</v>
          </cell>
          <cell r="D37112" t="str">
            <v>OS32GDS30K SWITCH FUSE</v>
          </cell>
          <cell r="E37112">
            <v>1383.5224357336958</v>
          </cell>
          <cell r="F37112" t="str">
            <v>Public Apr 25</v>
          </cell>
        </row>
        <row r="37113">
          <cell r="A37113" t="str">
            <v>1SCA115930R1001</v>
          </cell>
          <cell r="B37113" t="str">
            <v>ABB</v>
          </cell>
          <cell r="C37113" t="str">
            <v>OS</v>
          </cell>
          <cell r="D37113" t="str">
            <v>OS32GDS40N1K SWITCH FUSE</v>
          </cell>
          <cell r="E37113">
            <v>1635.2274961956525</v>
          </cell>
          <cell r="F37113" t="str">
            <v>Public Apr 25</v>
          </cell>
        </row>
        <row r="37114">
          <cell r="A37114" t="str">
            <v>1SCA115931R1001</v>
          </cell>
          <cell r="B37114" t="str">
            <v>ABB</v>
          </cell>
          <cell r="C37114" t="str">
            <v>OS</v>
          </cell>
          <cell r="D37114" t="str">
            <v>OS63GDS30K SWITCH FUSE</v>
          </cell>
          <cell r="E37114">
            <v>1537.3967947010867</v>
          </cell>
          <cell r="F37114" t="str">
            <v>Public Apr 25</v>
          </cell>
        </row>
        <row r="37115">
          <cell r="A37115" t="str">
            <v>1SCA115933R1001</v>
          </cell>
          <cell r="B37115" t="str">
            <v>ABB</v>
          </cell>
          <cell r="C37115" t="str">
            <v>OS</v>
          </cell>
          <cell r="D37115" t="str">
            <v>OS125GDS30K SWITCH FUSE</v>
          </cell>
          <cell r="E37115">
            <v>1803.698200679348</v>
          </cell>
          <cell r="F37115" t="str">
            <v>Public Apr 25</v>
          </cell>
        </row>
        <row r="37116">
          <cell r="A37116" t="str">
            <v>1SCA115934R1001</v>
          </cell>
          <cell r="B37116" t="str">
            <v>ABB</v>
          </cell>
          <cell r="C37116" t="str">
            <v>OS</v>
          </cell>
          <cell r="D37116" t="str">
            <v>OS125GDS40N2K SWITCH FUSE</v>
          </cell>
          <cell r="E37116">
            <v>2138.9894824728262</v>
          </cell>
          <cell r="F37116" t="str">
            <v>Public Apr 25</v>
          </cell>
        </row>
        <row r="37117">
          <cell r="A37117" t="str">
            <v>1SCA115935R1001</v>
          </cell>
          <cell r="B37117" t="str">
            <v>ABB</v>
          </cell>
          <cell r="C37117" t="str">
            <v>OS</v>
          </cell>
          <cell r="D37117" t="str">
            <v>OS160GDS30K SWITCH FUSE</v>
          </cell>
          <cell r="E37117">
            <v>2104.3125452445656</v>
          </cell>
          <cell r="F37117" t="str">
            <v>Public Apr 25</v>
          </cell>
        </row>
        <row r="37118">
          <cell r="A37118" t="str">
            <v>1SCA115939R1001</v>
          </cell>
          <cell r="B37118" t="str">
            <v>ABB</v>
          </cell>
          <cell r="C37118" t="str">
            <v>OS</v>
          </cell>
          <cell r="D37118" t="str">
            <v>OS160GDS40N2K SWITCH FUSE</v>
          </cell>
          <cell r="E37118">
            <v>2495.4533519021738</v>
          </cell>
          <cell r="F37118" t="str">
            <v>Public Apr 25</v>
          </cell>
        </row>
        <row r="37119">
          <cell r="A37119" t="str">
            <v>1SCA115944R1001</v>
          </cell>
          <cell r="B37119" t="str">
            <v>ABB</v>
          </cell>
          <cell r="C37119" t="str">
            <v>OS</v>
          </cell>
          <cell r="D37119" t="str">
            <v>OS125GFS30K SWITCH FUSE</v>
          </cell>
          <cell r="E37119">
            <v>1772.673383152174</v>
          </cell>
          <cell r="F37119" t="str">
            <v>Public Apr 25</v>
          </cell>
        </row>
        <row r="37120">
          <cell r="A37120" t="str">
            <v>1SCA115945R1001</v>
          </cell>
          <cell r="B37120" t="str">
            <v>ABB</v>
          </cell>
          <cell r="C37120" t="str">
            <v>OS</v>
          </cell>
          <cell r="D37120" t="str">
            <v>OS125GFS40N1K SWITCH FUSE</v>
          </cell>
          <cell r="E37120">
            <v>2107.9525316576087</v>
          </cell>
          <cell r="F37120" t="str">
            <v>Public Apr 25</v>
          </cell>
        </row>
        <row r="37121">
          <cell r="A37121" t="str">
            <v>1SCA115946R1001</v>
          </cell>
          <cell r="B37121" t="str">
            <v>ABB</v>
          </cell>
          <cell r="C37121" t="str">
            <v>OS</v>
          </cell>
          <cell r="D37121" t="str">
            <v>OS125GFS40FK SWITCH FUSE</v>
          </cell>
          <cell r="E37121">
            <v>2107.9525316576087</v>
          </cell>
          <cell r="F37121" t="str">
            <v>Public Apr 25</v>
          </cell>
        </row>
        <row r="37122">
          <cell r="A37122" t="str">
            <v>1SCA115955R1001</v>
          </cell>
          <cell r="B37122" t="str">
            <v>ABB</v>
          </cell>
          <cell r="C37122" t="str">
            <v>OS</v>
          </cell>
          <cell r="D37122" t="str">
            <v>OS32GBS30 SWITCH FUSE</v>
          </cell>
          <cell r="E37122">
            <v>1257.7609051630436</v>
          </cell>
          <cell r="F37122" t="str">
            <v>Public Apr 25</v>
          </cell>
        </row>
        <row r="37123">
          <cell r="A37123" t="str">
            <v>1SCA115956R1001</v>
          </cell>
          <cell r="B37123" t="str">
            <v>ABB</v>
          </cell>
          <cell r="C37123" t="str">
            <v>OS</v>
          </cell>
          <cell r="D37123" t="str">
            <v>OS32GBS40N1 SWITCH FUSE</v>
          </cell>
          <cell r="E37123">
            <v>1509.2839663043483</v>
          </cell>
          <cell r="F37123" t="str">
            <v>Public Apr 25</v>
          </cell>
        </row>
        <row r="37124">
          <cell r="A37124" t="str">
            <v>1SCA115957R1001</v>
          </cell>
          <cell r="B37124" t="str">
            <v>ABB</v>
          </cell>
          <cell r="C37124" t="str">
            <v>OS</v>
          </cell>
          <cell r="D37124" t="str">
            <v>OS63GBS30 SWITCH FUSE</v>
          </cell>
          <cell r="E37124">
            <v>1397.5849165760867</v>
          </cell>
          <cell r="F37124" t="str">
            <v>Public Apr 25</v>
          </cell>
        </row>
        <row r="37125">
          <cell r="A37125" t="str">
            <v>1SCA115959R1001</v>
          </cell>
          <cell r="B37125" t="str">
            <v>ABB</v>
          </cell>
          <cell r="C37125" t="str">
            <v>OS</v>
          </cell>
          <cell r="D37125" t="str">
            <v>OS125GBS40N1 SWITCH FUSE</v>
          </cell>
          <cell r="E37125">
            <v>2347.7912364130439</v>
          </cell>
          <cell r="F37125" t="str">
            <v>Public Apr 25</v>
          </cell>
        </row>
        <row r="37126">
          <cell r="A37126" t="str">
            <v>1SCA115960R1001</v>
          </cell>
          <cell r="B37126" t="str">
            <v>ABB</v>
          </cell>
          <cell r="C37126" t="str">
            <v>OS</v>
          </cell>
          <cell r="D37126" t="str">
            <v>OS160GBS30 SWITCH FUSE</v>
          </cell>
          <cell r="E37126">
            <v>2235.9101873641303</v>
          </cell>
          <cell r="F37126" t="str">
            <v>Public Apr 25</v>
          </cell>
        </row>
        <row r="37127">
          <cell r="A37127" t="str">
            <v>1SCA115961R1001</v>
          </cell>
          <cell r="B37127" t="str">
            <v>ABB</v>
          </cell>
          <cell r="C37127" t="str">
            <v>OS</v>
          </cell>
          <cell r="D37127" t="str">
            <v>OS160GBS40N1 SWITCH FUSE</v>
          </cell>
          <cell r="E37127">
            <v>2683.2766508152176</v>
          </cell>
          <cell r="F37127" t="str">
            <v>Public Apr 25</v>
          </cell>
        </row>
        <row r="37128">
          <cell r="A37128" t="str">
            <v>1SCA115963R1001</v>
          </cell>
          <cell r="B37128" t="str">
            <v>ABB</v>
          </cell>
          <cell r="C37128" t="str">
            <v>OS</v>
          </cell>
          <cell r="D37128" t="str">
            <v>OS32GDS30 SWITCH FUSE</v>
          </cell>
          <cell r="E37128">
            <v>1257.5789058423916</v>
          </cell>
          <cell r="F37128" t="str">
            <v>Public Apr 25</v>
          </cell>
        </row>
        <row r="37129">
          <cell r="A37129" t="str">
            <v>1SCA115966R1001</v>
          </cell>
          <cell r="B37129" t="str">
            <v>ABB</v>
          </cell>
          <cell r="C37129" t="str">
            <v>OS</v>
          </cell>
          <cell r="D37129" t="str">
            <v>OS125GDS30 SWITCH FUSE</v>
          </cell>
          <cell r="E37129">
            <v>1677.0266735054352</v>
          </cell>
          <cell r="F37129" t="str">
            <v>Public Apr 25</v>
          </cell>
        </row>
        <row r="37130">
          <cell r="A37130" t="str">
            <v>1SCA115967R1001</v>
          </cell>
          <cell r="B37130" t="str">
            <v>ABB</v>
          </cell>
          <cell r="C37130" t="str">
            <v>OS</v>
          </cell>
          <cell r="D37130" t="str">
            <v>OS125GDS40N2 SWITCH FUSE</v>
          </cell>
          <cell r="E37130">
            <v>2012.499954619565</v>
          </cell>
          <cell r="F37130" t="str">
            <v>Public Apr 25</v>
          </cell>
        </row>
        <row r="37131">
          <cell r="A37131" t="str">
            <v>1SCA115968R1001</v>
          </cell>
          <cell r="B37131" t="str">
            <v>ABB</v>
          </cell>
          <cell r="C37131" t="str">
            <v>OS</v>
          </cell>
          <cell r="D37131" t="str">
            <v>OS160GDS30 SWITCH FUSE</v>
          </cell>
          <cell r="E37131">
            <v>1956.4684304347827</v>
          </cell>
          <cell r="F37131" t="str">
            <v>Public Apr 25</v>
          </cell>
        </row>
        <row r="37132">
          <cell r="A37132" t="str">
            <v>1SCA115969R1001</v>
          </cell>
          <cell r="B37132" t="str">
            <v>ABB</v>
          </cell>
          <cell r="C37132" t="str">
            <v>OS</v>
          </cell>
          <cell r="D37132" t="str">
            <v>OS160GDS40N2 SWITCH FUSE</v>
          </cell>
          <cell r="E37132">
            <v>2347.7912364130439</v>
          </cell>
          <cell r="F37132" t="str">
            <v>Public Apr 25</v>
          </cell>
        </row>
        <row r="37133">
          <cell r="A37133" t="str">
            <v>1SCA115973R1001</v>
          </cell>
          <cell r="B37133" t="str">
            <v>ABB</v>
          </cell>
          <cell r="C37133" t="str">
            <v>OS</v>
          </cell>
          <cell r="D37133" t="str">
            <v>OS125GFS30 SWITCH FUSE</v>
          </cell>
          <cell r="E37133">
            <v>1677.0266735054352</v>
          </cell>
          <cell r="F37133" t="str">
            <v>Public Apr 25</v>
          </cell>
        </row>
        <row r="37134">
          <cell r="A37134" t="str">
            <v>1SCA115974R1001</v>
          </cell>
          <cell r="B37134" t="str">
            <v>ABB</v>
          </cell>
          <cell r="C37134" t="str">
            <v>OS</v>
          </cell>
          <cell r="D37134" t="str">
            <v>OS125GFS40N1 SWITCH FUSE</v>
          </cell>
          <cell r="E37134">
            <v>2012.499954619565</v>
          </cell>
          <cell r="F37134" t="str">
            <v>Public Apr 25</v>
          </cell>
        </row>
        <row r="37135">
          <cell r="A37135" t="str">
            <v>1SCA115975R1001</v>
          </cell>
          <cell r="B37135" t="str">
            <v>ABB</v>
          </cell>
          <cell r="C37135" t="str">
            <v>OS</v>
          </cell>
          <cell r="D37135" t="str">
            <v>OS125GFS40F SWITCH FUSE</v>
          </cell>
          <cell r="E37135">
            <v>2012.499954619565</v>
          </cell>
          <cell r="F37135" t="str">
            <v>Public Apr 25</v>
          </cell>
        </row>
        <row r="37136">
          <cell r="A37136" t="str">
            <v>1SCA115978R1001</v>
          </cell>
          <cell r="B37136" t="str">
            <v>ABB</v>
          </cell>
          <cell r="C37136" t="str">
            <v>OS</v>
          </cell>
          <cell r="D37136" t="str">
            <v>OS63GBS40N1 SWITCH FUSE</v>
          </cell>
          <cell r="E37136">
            <v>1677.0266735054352</v>
          </cell>
          <cell r="F37136" t="str">
            <v>Public Apr 25</v>
          </cell>
        </row>
        <row r="37137">
          <cell r="A37137" t="str">
            <v>1SCA115979R1001</v>
          </cell>
          <cell r="B37137" t="str">
            <v>ABB</v>
          </cell>
          <cell r="C37137" t="str">
            <v>OS</v>
          </cell>
          <cell r="D37137" t="str">
            <v>OS63GBS40N1K SWITCH FUSE</v>
          </cell>
          <cell r="E37137">
            <v>1815.552423097826</v>
          </cell>
          <cell r="F37137" t="str">
            <v>Public Apr 25</v>
          </cell>
        </row>
        <row r="37138">
          <cell r="A37138" t="str">
            <v>1SCA116007R1001</v>
          </cell>
          <cell r="B37138" t="str">
            <v>ABB</v>
          </cell>
          <cell r="C37138" t="str">
            <v>OS</v>
          </cell>
          <cell r="D37138" t="str">
            <v>OS63GDS30 SWITCH FUSE</v>
          </cell>
          <cell r="E37138">
            <v>1397.5849165760867</v>
          </cell>
          <cell r="F37138" t="str">
            <v>Public Apr 25</v>
          </cell>
        </row>
        <row r="37139">
          <cell r="A37139" t="str">
            <v>1SCA116014R1001</v>
          </cell>
          <cell r="B37139" t="str">
            <v>ABB</v>
          </cell>
          <cell r="C37139" t="str">
            <v>OS</v>
          </cell>
          <cell r="D37139" t="str">
            <v>OS50GFS40F SWITCH FUSE</v>
          </cell>
          <cell r="E37139">
            <v>1844.7572474184783</v>
          </cell>
          <cell r="F37139" t="str">
            <v>Public Apr 25</v>
          </cell>
        </row>
        <row r="37140">
          <cell r="A37140" t="str">
            <v>1SCA116046R1001</v>
          </cell>
          <cell r="B37140" t="str">
            <v>ABB</v>
          </cell>
          <cell r="C37140" t="str">
            <v>OS</v>
          </cell>
          <cell r="D37140" t="str">
            <v>OS32GDS40N2 SWITCH FUSE</v>
          </cell>
          <cell r="E37140">
            <v>1509.2839663043483</v>
          </cell>
          <cell r="F37140" t="str">
            <v>Public Apr 25</v>
          </cell>
        </row>
        <row r="37141">
          <cell r="A37141" t="str">
            <v>1SCA116047R1001</v>
          </cell>
          <cell r="B37141" t="str">
            <v>ABB</v>
          </cell>
          <cell r="C37141" t="str">
            <v>OS</v>
          </cell>
          <cell r="D37141" t="str">
            <v>OS63GDS40N2 SWITCH FUSE</v>
          </cell>
          <cell r="E37141">
            <v>1677.0266735054352</v>
          </cell>
          <cell r="F37141" t="str">
            <v>Public Apr 25</v>
          </cell>
        </row>
        <row r="37142">
          <cell r="A37142" t="str">
            <v>1SCA116048R1001</v>
          </cell>
          <cell r="B37142" t="str">
            <v>ABB</v>
          </cell>
          <cell r="C37142" t="str">
            <v>OS</v>
          </cell>
          <cell r="D37142" t="str">
            <v>OS125GBS30 SWITCH FUSE</v>
          </cell>
          <cell r="E37142">
            <v>1956.4684304347827</v>
          </cell>
          <cell r="F37142" t="str">
            <v>Public Apr 25</v>
          </cell>
        </row>
        <row r="37143">
          <cell r="A37143" t="str">
            <v>1SCA116050R1001</v>
          </cell>
          <cell r="B37143" t="str">
            <v>ABB</v>
          </cell>
          <cell r="C37143" t="str">
            <v>OS</v>
          </cell>
          <cell r="D37143" t="str">
            <v>OS50GFS30 SWITCH FUSE</v>
          </cell>
          <cell r="E37143">
            <v>1537.2147953804349</v>
          </cell>
          <cell r="F37143" t="str">
            <v>Public Apr 25</v>
          </cell>
        </row>
        <row r="37144">
          <cell r="A37144" t="str">
            <v>1SCA116058R1001</v>
          </cell>
          <cell r="B37144" t="str">
            <v>ABB</v>
          </cell>
          <cell r="C37144" t="str">
            <v>OS</v>
          </cell>
          <cell r="D37144" t="str">
            <v>OS50GFS40N1 SWITCH FUSE</v>
          </cell>
          <cell r="E37144">
            <v>1844.7572474184783</v>
          </cell>
          <cell r="F37144" t="str">
            <v>Public Apr 25</v>
          </cell>
        </row>
        <row r="37145">
          <cell r="A37145" t="str">
            <v>1SCA116400R1001</v>
          </cell>
          <cell r="B37145" t="str">
            <v>ABB</v>
          </cell>
          <cell r="C37145" t="str">
            <v>OS</v>
          </cell>
          <cell r="D37145" t="str">
            <v>OS125GBS30K SWITCH FUSE</v>
          </cell>
          <cell r="E37145">
            <v>2084.2319535326087</v>
          </cell>
          <cell r="F37145" t="str">
            <v>Public Apr 25</v>
          </cell>
        </row>
        <row r="37146">
          <cell r="A37146" t="str">
            <v>1SCA116402R1001</v>
          </cell>
          <cell r="B37146" t="str">
            <v>ABB</v>
          </cell>
          <cell r="C37146" t="str">
            <v>OS</v>
          </cell>
          <cell r="D37146" t="str">
            <v>OS32GDS40N2K SWITCH FUSE</v>
          </cell>
          <cell r="E37146">
            <v>1635.2274961956525</v>
          </cell>
          <cell r="F37146" t="str">
            <v>Public Apr 25</v>
          </cell>
        </row>
        <row r="37147">
          <cell r="A37147" t="str">
            <v>1SCA116403R1001</v>
          </cell>
          <cell r="B37147" t="str">
            <v>ABB</v>
          </cell>
          <cell r="C37147" t="str">
            <v>OS</v>
          </cell>
          <cell r="D37147" t="str">
            <v>OS63GDS40N2K SWITCH FUSE</v>
          </cell>
          <cell r="E37147">
            <v>1817.0205509510872</v>
          </cell>
          <cell r="F37147" t="str">
            <v>Public Apr 25</v>
          </cell>
        </row>
        <row r="37148">
          <cell r="A37148" t="str">
            <v>1SCA116404R1001</v>
          </cell>
          <cell r="B37148" t="str">
            <v>ABB</v>
          </cell>
          <cell r="C37148" t="str">
            <v>OS</v>
          </cell>
          <cell r="D37148" t="str">
            <v>OS50GFS30K SWITCH FUSE</v>
          </cell>
          <cell r="E37148">
            <v>1655.4900872282608</v>
          </cell>
          <cell r="F37148" t="str">
            <v>Public Apr 25</v>
          </cell>
        </row>
        <row r="37149">
          <cell r="A37149" t="str">
            <v>1SCA116425R1001</v>
          </cell>
          <cell r="B37149" t="str">
            <v>ABB</v>
          </cell>
          <cell r="C37149" t="str">
            <v>OS</v>
          </cell>
          <cell r="D37149" t="str">
            <v>OS50GFS40FK SWITCH FUSE</v>
          </cell>
          <cell r="E37149">
            <v>1962.8505399456524</v>
          </cell>
          <cell r="F37149" t="str">
            <v>Public Apr 25</v>
          </cell>
        </row>
        <row r="37150">
          <cell r="A37150" t="str">
            <v>1SCA116732R1001</v>
          </cell>
          <cell r="B37150" t="str">
            <v>ABB</v>
          </cell>
          <cell r="C37150" t="str">
            <v>OS</v>
          </cell>
          <cell r="D37150" t="str">
            <v>OS125GD22FP SWITCH FUSE</v>
          </cell>
          <cell r="E37150">
            <v>1974.1708976902175</v>
          </cell>
          <cell r="F37150" t="str">
            <v>Public Apr 25</v>
          </cell>
        </row>
        <row r="37151">
          <cell r="A37151" t="str">
            <v>1SCA116733R1001</v>
          </cell>
          <cell r="B37151" t="str">
            <v>ABB</v>
          </cell>
          <cell r="C37151" t="str">
            <v>OS</v>
          </cell>
          <cell r="D37151" t="str">
            <v>OS32GD03K SWITCH FUSE</v>
          </cell>
          <cell r="E37151">
            <v>1269.4452615489131</v>
          </cell>
          <cell r="F37151" t="str">
            <v>Public Apr 25</v>
          </cell>
        </row>
        <row r="37152">
          <cell r="A37152" t="str">
            <v>1SCA116734R1001</v>
          </cell>
          <cell r="B37152" t="str">
            <v>ABB</v>
          </cell>
          <cell r="C37152" t="str">
            <v>OS</v>
          </cell>
          <cell r="D37152" t="str">
            <v>OS32GD04N2K SWITCH FUSE</v>
          </cell>
          <cell r="E37152">
            <v>1497.9757418478259</v>
          </cell>
          <cell r="F37152" t="str">
            <v>Public Apr 25</v>
          </cell>
        </row>
        <row r="37153">
          <cell r="A37153" t="str">
            <v>1SCA116737R1001</v>
          </cell>
          <cell r="B37153" t="str">
            <v>ABB</v>
          </cell>
          <cell r="C37153" t="str">
            <v>OS</v>
          </cell>
          <cell r="D37153" t="str">
            <v>OS32GD04FK SWITCH FUSE</v>
          </cell>
          <cell r="E37153">
            <v>1497.9757418478259</v>
          </cell>
          <cell r="F37153" t="str">
            <v>Public Apr 25</v>
          </cell>
        </row>
        <row r="37154">
          <cell r="A37154" t="str">
            <v>1SCA116738R1001</v>
          </cell>
          <cell r="B37154" t="str">
            <v>ABB</v>
          </cell>
          <cell r="C37154" t="str">
            <v>OS</v>
          </cell>
          <cell r="D37154" t="str">
            <v>OS63GD03K SWITCH FUSE</v>
          </cell>
          <cell r="E37154">
            <v>1410.3491355978263</v>
          </cell>
          <cell r="F37154" t="str">
            <v>Public Apr 25</v>
          </cell>
        </row>
        <row r="37155">
          <cell r="A37155" t="str">
            <v>1SCA116739R1001</v>
          </cell>
          <cell r="B37155" t="str">
            <v>ABB</v>
          </cell>
          <cell r="C37155" t="str">
            <v>OS</v>
          </cell>
          <cell r="D37155" t="str">
            <v>OS63GD04FK SWITCH FUSE</v>
          </cell>
          <cell r="E37155">
            <v>1664.4323205163043</v>
          </cell>
          <cell r="F37155" t="str">
            <v>Public Apr 25</v>
          </cell>
        </row>
        <row r="37156">
          <cell r="A37156" t="str">
            <v>1SCA116740R1001</v>
          </cell>
          <cell r="B37156" t="str">
            <v>ABB</v>
          </cell>
          <cell r="C37156" t="str">
            <v>OS</v>
          </cell>
          <cell r="D37156" t="str">
            <v>OS125GD04N2K SWITCH FUSE</v>
          </cell>
          <cell r="E37156">
            <v>1956.1044317934784</v>
          </cell>
          <cell r="F37156" t="str">
            <v>Public Apr 25</v>
          </cell>
        </row>
        <row r="37157">
          <cell r="A37157" t="str">
            <v>1SCA116741R1001</v>
          </cell>
          <cell r="B37157" t="str">
            <v>ABB</v>
          </cell>
          <cell r="C37157" t="str">
            <v>OS</v>
          </cell>
          <cell r="D37157" t="str">
            <v>OS125GD04FK SWITCH FUSE</v>
          </cell>
          <cell r="E37157">
            <v>1956.1044317934784</v>
          </cell>
          <cell r="F37157" t="str">
            <v>Public Apr 25</v>
          </cell>
        </row>
        <row r="37158">
          <cell r="A37158" t="str">
            <v>1SCA116742R1001</v>
          </cell>
          <cell r="B37158" t="str">
            <v>ABB</v>
          </cell>
          <cell r="C37158" t="str">
            <v>OS</v>
          </cell>
          <cell r="D37158" t="str">
            <v>OS160GD03K SWITCH FUSE</v>
          </cell>
          <cell r="E37158">
            <v>1926.5234755434783</v>
          </cell>
          <cell r="F37158" t="str">
            <v>Public Apr 25</v>
          </cell>
        </row>
        <row r="37159">
          <cell r="A37159" t="str">
            <v>1SCA116743R1001</v>
          </cell>
          <cell r="B37159" t="str">
            <v>ABB</v>
          </cell>
          <cell r="C37159" t="str">
            <v>OS</v>
          </cell>
          <cell r="D37159" t="str">
            <v>OS160GD04N2K SWITCH FUSE</v>
          </cell>
          <cell r="E37159">
            <v>2282.271480978261</v>
          </cell>
          <cell r="F37159" t="str">
            <v>Public Apr 25</v>
          </cell>
        </row>
        <row r="37160">
          <cell r="A37160" t="str">
            <v>1SCA116744R1001</v>
          </cell>
          <cell r="B37160" t="str">
            <v>ABB</v>
          </cell>
          <cell r="C37160" t="str">
            <v>OS</v>
          </cell>
          <cell r="D37160" t="str">
            <v>OS32GB03K SWITCH FUSE</v>
          </cell>
          <cell r="E37160">
            <v>1267.9892669836956</v>
          </cell>
          <cell r="F37160" t="str">
            <v>Public Apr 25</v>
          </cell>
        </row>
        <row r="37161">
          <cell r="A37161" t="str">
            <v>1SCA116745R1001</v>
          </cell>
          <cell r="B37161" t="str">
            <v>ABB</v>
          </cell>
          <cell r="C37161" t="str">
            <v>OS</v>
          </cell>
          <cell r="D37161" t="str">
            <v>OS63GB03K SWITCH FUSE</v>
          </cell>
          <cell r="E37161">
            <v>1408.8931410326088</v>
          </cell>
          <cell r="F37161" t="str">
            <v>Public Apr 25</v>
          </cell>
        </row>
        <row r="37162">
          <cell r="A37162" t="str">
            <v>1SCA116746R1001</v>
          </cell>
          <cell r="B37162" t="str">
            <v>ABB</v>
          </cell>
          <cell r="C37162" t="str">
            <v>OS</v>
          </cell>
          <cell r="D37162" t="str">
            <v>OS63GB04N1K SWITCH FUSE</v>
          </cell>
          <cell r="E37162">
            <v>1663.1461919836959</v>
          </cell>
          <cell r="F37162" t="str">
            <v>Public Apr 25</v>
          </cell>
        </row>
        <row r="37163">
          <cell r="A37163" t="str">
            <v>1SCA116747R1001</v>
          </cell>
          <cell r="B37163" t="str">
            <v>ABB</v>
          </cell>
          <cell r="C37163" t="str">
            <v>OS</v>
          </cell>
          <cell r="D37163" t="str">
            <v>OS100GB03K SWITCH FUSE</v>
          </cell>
          <cell r="E37163">
            <v>1770.2952586956521</v>
          </cell>
          <cell r="F37163" t="str">
            <v>Public Apr 25</v>
          </cell>
        </row>
        <row r="37164">
          <cell r="A37164" t="str">
            <v>1SCA116748R1001</v>
          </cell>
          <cell r="B37164" t="str">
            <v>ABB</v>
          </cell>
          <cell r="C37164" t="str">
            <v>OS</v>
          </cell>
          <cell r="D37164" t="str">
            <v>OS100GB04N1K SWITCH FUSE</v>
          </cell>
          <cell r="E37164">
            <v>2100.4784262228263</v>
          </cell>
          <cell r="F37164" t="str">
            <v>Public Apr 25</v>
          </cell>
        </row>
        <row r="37165">
          <cell r="A37165" t="str">
            <v>1SCA116751R1001</v>
          </cell>
          <cell r="B37165" t="str">
            <v>ABB</v>
          </cell>
          <cell r="C37165" t="str">
            <v>OS</v>
          </cell>
          <cell r="D37165" t="str">
            <v>OS125GB03K SWITCH FUSE</v>
          </cell>
          <cell r="E37165">
            <v>1906.2608845108698</v>
          </cell>
          <cell r="F37165" t="str">
            <v>Public Apr 25</v>
          </cell>
        </row>
        <row r="37166">
          <cell r="A37166" t="str">
            <v>1SCA116752R1001</v>
          </cell>
          <cell r="B37166" t="str">
            <v>ABB</v>
          </cell>
          <cell r="C37166" t="str">
            <v>OS</v>
          </cell>
          <cell r="D37166" t="str">
            <v>OS125GB04N1K SWITCH FUSE</v>
          </cell>
          <cell r="E37166">
            <v>2262.0088899456523</v>
          </cell>
          <cell r="F37166" t="str">
            <v>Public Apr 25</v>
          </cell>
        </row>
        <row r="37167">
          <cell r="A37167" t="str">
            <v>1SCA116753R1001</v>
          </cell>
          <cell r="B37167" t="str">
            <v>ABB</v>
          </cell>
          <cell r="C37167" t="str">
            <v>OS</v>
          </cell>
          <cell r="D37167" t="str">
            <v>OS160GB03K SWITCH FUSE</v>
          </cell>
          <cell r="E37167">
            <v>2178.5925346467393</v>
          </cell>
          <cell r="F37167" t="str">
            <v>Public Apr 25</v>
          </cell>
        </row>
        <row r="37168">
          <cell r="A37168" t="str">
            <v>1SCA116754R1001</v>
          </cell>
          <cell r="B37168" t="str">
            <v>ABB</v>
          </cell>
          <cell r="C37168" t="str">
            <v>OS</v>
          </cell>
          <cell r="D37168" t="str">
            <v>OS160GB04N1K SWITCH FUSE</v>
          </cell>
          <cell r="E37168">
            <v>2585.0698173913042</v>
          </cell>
          <cell r="F37168" t="str">
            <v>Public Apr 25</v>
          </cell>
        </row>
        <row r="37169">
          <cell r="A37169" t="str">
            <v>1SCA116755R1001</v>
          </cell>
          <cell r="B37169" t="str">
            <v>ABB</v>
          </cell>
          <cell r="C37169" t="str">
            <v>OS</v>
          </cell>
          <cell r="D37169" t="str">
            <v>OS32GDS40F SWITCH FUSE</v>
          </cell>
          <cell r="E37169">
            <v>1509.2839663043483</v>
          </cell>
          <cell r="F37169" t="str">
            <v>Public Apr 25</v>
          </cell>
        </row>
        <row r="37170">
          <cell r="A37170" t="str">
            <v>1SCA116756R1001</v>
          </cell>
          <cell r="B37170" t="str">
            <v>ABB</v>
          </cell>
          <cell r="C37170" t="str">
            <v>OS</v>
          </cell>
          <cell r="D37170" t="str">
            <v>OS125GDS40F SWITCH FUSE</v>
          </cell>
          <cell r="E37170">
            <v>2012.499954619565</v>
          </cell>
          <cell r="F37170" t="str">
            <v>Public Apr 25</v>
          </cell>
        </row>
        <row r="37171">
          <cell r="A37171" t="str">
            <v>1SCA116757R1001</v>
          </cell>
          <cell r="B37171" t="str">
            <v>ABB</v>
          </cell>
          <cell r="C37171" t="str">
            <v>OS</v>
          </cell>
          <cell r="D37171" t="str">
            <v>OS160GDS40F SWITCH FUSE</v>
          </cell>
          <cell r="E37171">
            <v>2347.7912364130439</v>
          </cell>
          <cell r="F37171" t="str">
            <v>Public Apr 25</v>
          </cell>
        </row>
        <row r="37172">
          <cell r="A37172" t="str">
            <v>1SCA116758R1001</v>
          </cell>
          <cell r="B37172" t="str">
            <v>ABB</v>
          </cell>
          <cell r="C37172" t="str">
            <v>OS</v>
          </cell>
          <cell r="D37172" t="str">
            <v>OS100GBS30 SWITCH FUSE</v>
          </cell>
          <cell r="E37172">
            <v>1816.8385516304349</v>
          </cell>
          <cell r="F37172" t="str">
            <v>Public Apr 25</v>
          </cell>
        </row>
        <row r="37173">
          <cell r="A37173" t="str">
            <v>1SCA116759R1001</v>
          </cell>
          <cell r="B37173" t="str">
            <v>ABB</v>
          </cell>
          <cell r="C37173" t="str">
            <v>OS</v>
          </cell>
          <cell r="D37173" t="str">
            <v>OS100GBS40N1 SWITCH FUSE</v>
          </cell>
          <cell r="E37173">
            <v>2180.0606625</v>
          </cell>
          <cell r="F37173" t="str">
            <v>Public Apr 25</v>
          </cell>
        </row>
        <row r="37174">
          <cell r="A37174" t="str">
            <v>1SCA116761R1001</v>
          </cell>
          <cell r="B37174" t="str">
            <v>ABB</v>
          </cell>
          <cell r="C37174" t="str">
            <v>OS</v>
          </cell>
          <cell r="D37174" t="str">
            <v>OS125GBS40N2 SWITCH FUSE</v>
          </cell>
          <cell r="E37174">
            <v>2347.7912364130439</v>
          </cell>
          <cell r="F37174" t="str">
            <v>Public Apr 25</v>
          </cell>
        </row>
        <row r="37175">
          <cell r="A37175" t="str">
            <v>1SCA116762R1001</v>
          </cell>
          <cell r="B37175" t="str">
            <v>ABB</v>
          </cell>
          <cell r="C37175" t="str">
            <v>OS</v>
          </cell>
          <cell r="D37175" t="str">
            <v>OS160GBS40N2 SWITCH FUSE</v>
          </cell>
          <cell r="E37175">
            <v>2683.2766508152176</v>
          </cell>
          <cell r="F37175" t="str">
            <v>Public Apr 25</v>
          </cell>
        </row>
        <row r="37176">
          <cell r="A37176" t="str">
            <v>1SCA116855R1001</v>
          </cell>
          <cell r="B37176" t="str">
            <v>ABB</v>
          </cell>
          <cell r="C37176" t="str">
            <v>OS</v>
          </cell>
          <cell r="D37176" t="str">
            <v>OS160GD22FP SWITCH FUSE</v>
          </cell>
          <cell r="E37176">
            <v>2303.2620692934784</v>
          </cell>
          <cell r="F37176" t="str">
            <v>Public Apr 25</v>
          </cell>
        </row>
        <row r="37177">
          <cell r="A37177" t="str">
            <v>1SCA116856R1001</v>
          </cell>
          <cell r="B37177" t="str">
            <v>ABB</v>
          </cell>
          <cell r="C37177" t="str">
            <v>OS</v>
          </cell>
          <cell r="D37177" t="str">
            <v>OS32GB04N1K SWITCH FUSE</v>
          </cell>
          <cell r="E37177">
            <v>1496.6896133152175</v>
          </cell>
          <cell r="F37177" t="str">
            <v>Public Apr 25</v>
          </cell>
        </row>
        <row r="37178">
          <cell r="A37178" t="str">
            <v>1SCA116876R1001</v>
          </cell>
          <cell r="B37178" t="str">
            <v>ABB</v>
          </cell>
          <cell r="C37178" t="str">
            <v>OS</v>
          </cell>
          <cell r="D37178" t="str">
            <v>OS63GD04N2K SWITCH FUSE</v>
          </cell>
          <cell r="E37178">
            <v>1664.4323205163043</v>
          </cell>
          <cell r="F37178" t="str">
            <v>Public Apr 25</v>
          </cell>
        </row>
        <row r="37179">
          <cell r="A37179" t="str">
            <v>1SCA116877R1001</v>
          </cell>
          <cell r="B37179" t="str">
            <v>ABB</v>
          </cell>
          <cell r="C37179" t="str">
            <v>OS</v>
          </cell>
          <cell r="D37179" t="str">
            <v>OS63GDS40F SWITCH FUSE</v>
          </cell>
          <cell r="E37179">
            <v>1677.0266735054352</v>
          </cell>
          <cell r="F37179" t="str">
            <v>Public Apr 25</v>
          </cell>
        </row>
        <row r="37180">
          <cell r="A37180" t="str">
            <v>1SCA116878R1001</v>
          </cell>
          <cell r="B37180" t="str">
            <v>ABB</v>
          </cell>
          <cell r="C37180" t="str">
            <v>OS</v>
          </cell>
          <cell r="D37180" t="str">
            <v>OS125GD03K SWITCH FUSE</v>
          </cell>
          <cell r="E37180">
            <v>1651.2798362771741</v>
          </cell>
          <cell r="F37180" t="str">
            <v>Public Apr 25</v>
          </cell>
        </row>
        <row r="37181">
          <cell r="A37181" t="str">
            <v>1SCA116880R1001</v>
          </cell>
          <cell r="B37181" t="str">
            <v>ABB</v>
          </cell>
          <cell r="C37181" t="str">
            <v>OS</v>
          </cell>
          <cell r="D37181" t="str">
            <v>OS160GD04FK SWITCH FUSE</v>
          </cell>
          <cell r="E37181">
            <v>2282.271480978261</v>
          </cell>
          <cell r="F37181" t="str">
            <v>Public Apr 25</v>
          </cell>
        </row>
        <row r="37182">
          <cell r="A37182" t="str">
            <v>1SCA022383R2480</v>
          </cell>
          <cell r="B37182" t="str">
            <v>ABB</v>
          </cell>
          <cell r="C37182" t="str">
            <v>Transfer switches –accessories</v>
          </cell>
          <cell r="D37182" t="str">
            <v>OHB65J6E011 Handle</v>
          </cell>
          <cell r="E37182">
            <v>101.66482051630437</v>
          </cell>
          <cell r="F37182" t="str">
            <v>Public Apr 25</v>
          </cell>
        </row>
        <row r="37183">
          <cell r="A37183" t="str">
            <v>1SCA022399R8530</v>
          </cell>
          <cell r="B37183" t="str">
            <v>ABB</v>
          </cell>
          <cell r="C37183" t="str">
            <v>Transfer switches –accessories</v>
          </cell>
          <cell r="D37183" t="str">
            <v>OHB145J12E011 Handle</v>
          </cell>
          <cell r="E37183">
            <v>643.40399836956522</v>
          </cell>
          <cell r="F37183" t="str">
            <v>Public Apr 25</v>
          </cell>
        </row>
        <row r="37184">
          <cell r="A37184" t="str">
            <v>1SCA022459R9700</v>
          </cell>
          <cell r="B37184" t="str">
            <v>ABB</v>
          </cell>
          <cell r="C37184" t="str">
            <v>Transfer switches –accessories</v>
          </cell>
          <cell r="D37184" t="str">
            <v>OHB175J12E011 Handle</v>
          </cell>
          <cell r="E37184">
            <v>731.18833736413046</v>
          </cell>
          <cell r="F37184" t="str">
            <v>Public Apr 25</v>
          </cell>
        </row>
        <row r="37185">
          <cell r="A37185" t="str">
            <v>1SCA022460R7220</v>
          </cell>
          <cell r="B37185" t="str">
            <v>ABB</v>
          </cell>
          <cell r="C37185" t="str">
            <v>Transfer switches –accessories</v>
          </cell>
          <cell r="D37185" t="str">
            <v>OHB275J12E011 Handle</v>
          </cell>
          <cell r="E37185">
            <v>935.80410692934788</v>
          </cell>
          <cell r="F37185" t="str">
            <v>Public Apr 25</v>
          </cell>
        </row>
        <row r="37186">
          <cell r="A37186" t="str">
            <v>1SCA022500R1390</v>
          </cell>
          <cell r="B37186" t="str">
            <v>ABB</v>
          </cell>
          <cell r="C37186" t="str">
            <v>Transfer switches –accessories</v>
          </cell>
          <cell r="D37186" t="str">
            <v>OHB145J12E311 Handle</v>
          </cell>
          <cell r="E37186">
            <v>643.40399836956522</v>
          </cell>
          <cell r="F37186" t="str">
            <v>Public Apr 25</v>
          </cell>
        </row>
        <row r="37187">
          <cell r="A37187" t="str">
            <v>1SCA022589R3340</v>
          </cell>
          <cell r="B37187" t="str">
            <v>ABB</v>
          </cell>
          <cell r="C37187" t="str">
            <v>Transfer switches –accessories</v>
          </cell>
          <cell r="D37187" t="str">
            <v>OHB125J12E011 Handle</v>
          </cell>
          <cell r="E37187">
            <v>584.98221644021748</v>
          </cell>
          <cell r="F37187" t="str">
            <v>Public Apr 25</v>
          </cell>
        </row>
        <row r="37188">
          <cell r="A37188" t="str">
            <v>1SCA022594R7110</v>
          </cell>
          <cell r="B37188" t="str">
            <v>ABB</v>
          </cell>
          <cell r="C37188" t="str">
            <v>Transfer switches –accessories</v>
          </cell>
          <cell r="D37188" t="str">
            <v>OHB45J6E011 Handle</v>
          </cell>
          <cell r="E37188">
            <v>91.448591983695664</v>
          </cell>
          <cell r="F37188" t="str">
            <v>Public Apr 25</v>
          </cell>
        </row>
        <row r="37189">
          <cell r="A37189" t="str">
            <v>1SCA022615R1730</v>
          </cell>
          <cell r="B37189" t="str">
            <v>ABB</v>
          </cell>
          <cell r="C37189" t="str">
            <v>Transfer switches –accessories</v>
          </cell>
          <cell r="D37189" t="str">
            <v>OHB125J12E311 Handle</v>
          </cell>
          <cell r="E37189">
            <v>584.98221644021748</v>
          </cell>
          <cell r="F37189" t="str">
            <v>Public Apr 25</v>
          </cell>
        </row>
        <row r="37190">
          <cell r="A37190" t="str">
            <v>1SCA022615R1810</v>
          </cell>
          <cell r="B37190" t="str">
            <v>ABB</v>
          </cell>
          <cell r="C37190" t="str">
            <v>Transfer switches –accessories</v>
          </cell>
          <cell r="D37190" t="str">
            <v>OHB175J12E311 Handle</v>
          </cell>
          <cell r="E37190">
            <v>731.18833736413046</v>
          </cell>
          <cell r="F37190" t="str">
            <v>Public Apr 25</v>
          </cell>
        </row>
        <row r="37191">
          <cell r="A37191" t="str">
            <v>1SCA022621R0760</v>
          </cell>
          <cell r="B37191" t="str">
            <v>ABB</v>
          </cell>
          <cell r="C37191" t="str">
            <v>Transfer switches –accessories</v>
          </cell>
          <cell r="D37191" t="str">
            <v>OHB95J12E011 Handle</v>
          </cell>
          <cell r="E37191">
            <v>555.59539279891305</v>
          </cell>
          <cell r="F37191" t="str">
            <v>Public Apr 25</v>
          </cell>
        </row>
        <row r="37192">
          <cell r="A37192" t="str">
            <v>1SCA022662R4730</v>
          </cell>
          <cell r="B37192" t="str">
            <v>ABB</v>
          </cell>
          <cell r="C37192" t="str">
            <v>Transfer switches –accessories</v>
          </cell>
          <cell r="D37192" t="str">
            <v>OHB65J6E311 Handle</v>
          </cell>
          <cell r="E37192">
            <v>101.66482051630437</v>
          </cell>
          <cell r="F37192" t="str">
            <v>Public Apr 25</v>
          </cell>
        </row>
        <row r="37193">
          <cell r="A37193" t="str">
            <v>1SCA022767R6910</v>
          </cell>
          <cell r="B37193" t="str">
            <v>ABB</v>
          </cell>
          <cell r="C37193" t="str">
            <v>Transfer switches –accessories</v>
          </cell>
          <cell r="D37193" t="str">
            <v>OTZC13 Bridging bars</v>
          </cell>
          <cell r="E37193">
            <v>207.89175733695652</v>
          </cell>
          <cell r="F37193" t="str">
            <v>Public Apr 25</v>
          </cell>
        </row>
        <row r="37194">
          <cell r="A37194" t="str">
            <v>1SCA022767R7040</v>
          </cell>
          <cell r="B37194" t="str">
            <v>ABB</v>
          </cell>
          <cell r="C37194" t="str">
            <v>Transfer switches –accessories</v>
          </cell>
          <cell r="D37194" t="str">
            <v>OTZC14 Bridging bars</v>
          </cell>
          <cell r="E37194">
            <v>244.58282038043478</v>
          </cell>
          <cell r="F37194" t="str">
            <v>Public Apr 25</v>
          </cell>
        </row>
        <row r="37195">
          <cell r="A37195" t="str">
            <v>1SCA022767R7120</v>
          </cell>
          <cell r="B37195" t="str">
            <v>ABB</v>
          </cell>
          <cell r="C37195" t="str">
            <v>Transfer switches –accessories</v>
          </cell>
          <cell r="D37195" t="str">
            <v>OTZC23 Bridging bars</v>
          </cell>
          <cell r="E37195">
            <v>293.67410380434785</v>
          </cell>
          <cell r="F37195" t="str">
            <v>Public Apr 25</v>
          </cell>
        </row>
        <row r="37196">
          <cell r="A37196" t="str">
            <v>1SCA022767R7210</v>
          </cell>
          <cell r="B37196" t="str">
            <v>ABB</v>
          </cell>
          <cell r="C37196" t="str">
            <v>Transfer switches –accessories</v>
          </cell>
          <cell r="D37196" t="str">
            <v>OTZC24 Bridging bars</v>
          </cell>
          <cell r="E37196">
            <v>342.59552119565222</v>
          </cell>
          <cell r="F37196" t="str">
            <v>Public Apr 25</v>
          </cell>
        </row>
        <row r="37197">
          <cell r="A37197" t="str">
            <v>1SCA022779R1840</v>
          </cell>
          <cell r="B37197" t="str">
            <v>ABB</v>
          </cell>
          <cell r="C37197" t="str">
            <v>Transfer switches –accessories</v>
          </cell>
          <cell r="D37197" t="str">
            <v>OHY65J6E011 Handle</v>
          </cell>
          <cell r="E37197">
            <v>111.71118301630435</v>
          </cell>
          <cell r="F37197" t="str">
            <v>Public Apr 25</v>
          </cell>
        </row>
        <row r="37198">
          <cell r="A37198" t="str">
            <v>1SCA022779R2140</v>
          </cell>
          <cell r="B37198" t="str">
            <v>ABB</v>
          </cell>
          <cell r="C37198" t="str">
            <v>Transfer switches –accessories</v>
          </cell>
          <cell r="D37198" t="str">
            <v>OHB95J12E311 Handle</v>
          </cell>
          <cell r="E37198">
            <v>555.59539279891305</v>
          </cell>
          <cell r="F37198" t="str">
            <v>Public Apr 25</v>
          </cell>
        </row>
        <row r="37199">
          <cell r="A37199" t="str">
            <v>1SCA022783R0090</v>
          </cell>
          <cell r="B37199" t="str">
            <v>ABB</v>
          </cell>
          <cell r="C37199" t="str">
            <v>Transfer switches –accessories</v>
          </cell>
          <cell r="D37199" t="str">
            <v>OTV250ECK Handle kit</v>
          </cell>
          <cell r="E37199">
            <v>186.35517105978261</v>
          </cell>
          <cell r="F37199" t="str">
            <v>Public Apr 25</v>
          </cell>
        </row>
        <row r="37200">
          <cell r="A37200" t="str">
            <v>1SCA022783R0170</v>
          </cell>
          <cell r="B37200" t="str">
            <v>ABB</v>
          </cell>
          <cell r="C37200" t="str">
            <v>Transfer switches –accessories</v>
          </cell>
          <cell r="D37200" t="str">
            <v>OTV400ECK Handle+Cover</v>
          </cell>
          <cell r="E37200">
            <v>233.0804633152174</v>
          </cell>
          <cell r="F37200" t="str">
            <v>Public Apr 25</v>
          </cell>
        </row>
        <row r="37201">
          <cell r="A37201" t="str">
            <v>1SCA022785R7020</v>
          </cell>
          <cell r="B37201" t="str">
            <v>ABB</v>
          </cell>
          <cell r="C37201" t="str">
            <v>Transfer switches –accessories</v>
          </cell>
          <cell r="D37201" t="str">
            <v>OTZC33 Bridging bars</v>
          </cell>
          <cell r="E37201">
            <v>611.63905027173917</v>
          </cell>
          <cell r="F37201" t="str">
            <v>Public Apr 25</v>
          </cell>
        </row>
        <row r="37202">
          <cell r="A37202" t="str">
            <v>1SCA022785R7110</v>
          </cell>
          <cell r="B37202" t="str">
            <v>ABB</v>
          </cell>
          <cell r="C37202" t="str">
            <v>Transfer switches –accessories</v>
          </cell>
          <cell r="D37202" t="str">
            <v>OTZC34 Bridging bars</v>
          </cell>
          <cell r="E37202">
            <v>758.57316847826098</v>
          </cell>
          <cell r="F37202" t="str">
            <v>Public Apr 25</v>
          </cell>
        </row>
        <row r="37203">
          <cell r="A37203" t="str">
            <v>1SCA022797R2470</v>
          </cell>
          <cell r="B37203" t="str">
            <v>ABB</v>
          </cell>
          <cell r="C37203" t="str">
            <v>Transfer switches –accessories</v>
          </cell>
          <cell r="D37203" t="str">
            <v>OTV800ECK Handle kit</v>
          </cell>
          <cell r="E37203">
            <v>288.94212146739136</v>
          </cell>
          <cell r="F37203" t="str">
            <v>Public Apr 25</v>
          </cell>
        </row>
        <row r="37204">
          <cell r="A37204" t="str">
            <v>1SCA022804R0570</v>
          </cell>
          <cell r="B37204" t="str">
            <v>ABB</v>
          </cell>
          <cell r="C37204" t="str">
            <v>Transfer switches –accessories</v>
          </cell>
          <cell r="D37204" t="str">
            <v>OTV250ECMK Handle kit</v>
          </cell>
          <cell r="E37204">
            <v>440.42622269021746</v>
          </cell>
          <cell r="F37204" t="str">
            <v>Public Apr 25</v>
          </cell>
        </row>
        <row r="37205">
          <cell r="A37205" t="str">
            <v>1SCA022804R3410</v>
          </cell>
          <cell r="B37205" t="str">
            <v>ABB</v>
          </cell>
          <cell r="C37205" t="str">
            <v>Transfer switches –accessories</v>
          </cell>
          <cell r="D37205" t="str">
            <v>OTV800ECMK Handle kit</v>
          </cell>
          <cell r="E37205">
            <v>682.64305190217397</v>
          </cell>
          <cell r="F37205" t="str">
            <v>Public Apr 25</v>
          </cell>
        </row>
        <row r="37206">
          <cell r="A37206" t="str">
            <v>1SCA022817R2130</v>
          </cell>
          <cell r="B37206" t="str">
            <v>ABB</v>
          </cell>
          <cell r="C37206" t="str">
            <v>Transfer switches –accessories</v>
          </cell>
          <cell r="D37206" t="str">
            <v>OHB45J6E311 Handle</v>
          </cell>
          <cell r="E37206">
            <v>91.448591983695664</v>
          </cell>
          <cell r="F37206" t="str">
            <v>Public Apr 25</v>
          </cell>
        </row>
        <row r="37207">
          <cell r="A37207" t="str">
            <v>1SCA022817R2300</v>
          </cell>
          <cell r="B37207" t="str">
            <v>ABB</v>
          </cell>
          <cell r="C37207" t="str">
            <v>Transfer switches –accessories</v>
          </cell>
          <cell r="D37207" t="str">
            <v>OHY45J6E311 Handle</v>
          </cell>
          <cell r="E37207">
            <v>100.39082527173913</v>
          </cell>
          <cell r="F37207" t="str">
            <v>Public Apr 25</v>
          </cell>
        </row>
        <row r="37208">
          <cell r="A37208" t="str">
            <v>1SCA022843R2900</v>
          </cell>
          <cell r="B37208" t="str">
            <v>ABB</v>
          </cell>
          <cell r="C37208" t="str">
            <v>Transfer switches –accessories</v>
          </cell>
          <cell r="D37208" t="str">
            <v>OTV400ECMK Handle+Cover</v>
          </cell>
          <cell r="E37208">
            <v>550.48727853260868</v>
          </cell>
          <cell r="F37208" t="str">
            <v>Public Apr 25</v>
          </cell>
        </row>
        <row r="37209">
          <cell r="A37209" t="str">
            <v>1SCA022868R0710</v>
          </cell>
          <cell r="B37209" t="str">
            <v>ABB</v>
          </cell>
          <cell r="C37209" t="str">
            <v>Transfer switches –accessories</v>
          </cell>
          <cell r="D37209" t="str">
            <v>OTZC43 Bridging bars</v>
          </cell>
          <cell r="E37209">
            <v>1982.021135054348</v>
          </cell>
          <cell r="F37209" t="str">
            <v>Public Apr 25</v>
          </cell>
        </row>
        <row r="37210">
          <cell r="A37210" t="str">
            <v>1SCA022868R0800</v>
          </cell>
          <cell r="B37210" t="str">
            <v>ABB</v>
          </cell>
          <cell r="C37210" t="str">
            <v>Transfer switches –accessories</v>
          </cell>
          <cell r="D37210" t="str">
            <v>OTZC44 Bridging bars</v>
          </cell>
          <cell r="E37210">
            <v>2642.5694694293479</v>
          </cell>
          <cell r="F37210" t="str">
            <v>Public Apr 25</v>
          </cell>
        </row>
        <row r="37211">
          <cell r="A37211" t="str">
            <v>1SCA022868R0980</v>
          </cell>
          <cell r="B37211" t="str">
            <v>ABB</v>
          </cell>
          <cell r="C37211" t="str">
            <v>Transfer switches –accessories</v>
          </cell>
          <cell r="D37211" t="str">
            <v>OTZC53 Bridging bars</v>
          </cell>
          <cell r="E37211">
            <v>2936.2435732336958</v>
          </cell>
          <cell r="F37211" t="str">
            <v>Public Apr 25</v>
          </cell>
        </row>
        <row r="37212">
          <cell r="A37212" t="str">
            <v>1SCA022868R1010</v>
          </cell>
          <cell r="B37212" t="str">
            <v>ABB</v>
          </cell>
          <cell r="C37212" t="str">
            <v>Transfer switches –accessories</v>
          </cell>
          <cell r="D37212" t="str">
            <v>OTZC54 Bridging bars</v>
          </cell>
          <cell r="E37212">
            <v>4159.7036730978261</v>
          </cell>
          <cell r="F37212" t="str">
            <v>Public Apr 25</v>
          </cell>
        </row>
        <row r="37213">
          <cell r="A37213" t="str">
            <v>1SCA022868R1100</v>
          </cell>
          <cell r="B37213" t="str">
            <v>ABB</v>
          </cell>
          <cell r="C37213" t="str">
            <v>Transfer switches –accessories</v>
          </cell>
          <cell r="D37213" t="str">
            <v>OTZC63 Bridging bars</v>
          </cell>
          <cell r="E37213">
            <v>5627.7344600543483</v>
          </cell>
          <cell r="F37213" t="str">
            <v>Public Apr 25</v>
          </cell>
        </row>
        <row r="37214">
          <cell r="A37214" t="str">
            <v>1SCA022868R1360</v>
          </cell>
          <cell r="B37214" t="str">
            <v>ABB</v>
          </cell>
          <cell r="C37214" t="str">
            <v>Transfer switches –accessories</v>
          </cell>
          <cell r="D37214" t="str">
            <v>OTZC64 Bridging bars</v>
          </cell>
          <cell r="E37214">
            <v>7340.5300667119573</v>
          </cell>
          <cell r="F37214" t="str">
            <v>Public Apr 25</v>
          </cell>
        </row>
        <row r="37215">
          <cell r="A37215" t="str">
            <v>1SCA022873R4230</v>
          </cell>
          <cell r="B37215" t="str">
            <v>ABB</v>
          </cell>
          <cell r="C37215" t="str">
            <v>Transfer switches –accessories</v>
          </cell>
          <cell r="D37215" t="str">
            <v>OHB200J12PE011 Handle</v>
          </cell>
          <cell r="E37215">
            <v>2222.7577031249998</v>
          </cell>
          <cell r="F37215" t="str">
            <v>Public Apr 25</v>
          </cell>
        </row>
        <row r="37216">
          <cell r="A37216" t="str">
            <v>1SCA104685R1001</v>
          </cell>
          <cell r="B37216" t="str">
            <v>ABB</v>
          </cell>
          <cell r="C37216" t="str">
            <v>Transfer switches –accessories</v>
          </cell>
          <cell r="D37216" t="str">
            <v>OHB200J12PE311 HANDLE</v>
          </cell>
          <cell r="E37216">
            <v>2222.7577031249998</v>
          </cell>
          <cell r="F37216" t="str">
            <v>Public Apr 25</v>
          </cell>
        </row>
        <row r="37217">
          <cell r="A37217" t="str">
            <v>1SCA105220R1001</v>
          </cell>
          <cell r="B37217" t="str">
            <v>ABB</v>
          </cell>
          <cell r="C37217" t="str">
            <v>Transfer switches –accessories</v>
          </cell>
          <cell r="D37217" t="str">
            <v>OHBS2AJE011 Handle</v>
          </cell>
          <cell r="E37217">
            <v>83.962353260869577</v>
          </cell>
          <cell r="F37217" t="str">
            <v>Public Apr 25</v>
          </cell>
        </row>
        <row r="37218">
          <cell r="A37218" t="str">
            <v>1SCA105301R1001</v>
          </cell>
          <cell r="B37218" t="str">
            <v>ABB</v>
          </cell>
          <cell r="C37218" t="str">
            <v>Transfer switches –accessories</v>
          </cell>
          <cell r="D37218" t="str">
            <v>OHYS2AJE011 Handle</v>
          </cell>
          <cell r="E37218">
            <v>93.826716440217382</v>
          </cell>
          <cell r="F37218" t="str">
            <v>Public Apr 25</v>
          </cell>
        </row>
        <row r="37219">
          <cell r="A37219" t="str">
            <v>1SCA107481R1001</v>
          </cell>
          <cell r="B37219" t="str">
            <v>ABB</v>
          </cell>
          <cell r="C37219" t="str">
            <v>Transfer switches –accessories</v>
          </cell>
          <cell r="D37219" t="str">
            <v>OTV1000ECK Handle+Cover</v>
          </cell>
          <cell r="E37219">
            <v>1024.8624411684782</v>
          </cell>
          <cell r="F37219" t="str">
            <v>Public Apr 25</v>
          </cell>
        </row>
        <row r="37220">
          <cell r="A37220" t="str">
            <v>1SCA111301R1001</v>
          </cell>
          <cell r="B37220" t="str">
            <v>ABB</v>
          </cell>
          <cell r="C37220" t="str">
            <v>Transfer switches –accessories</v>
          </cell>
          <cell r="D37220" t="str">
            <v>OTV1000ECMK Handle kit</v>
          </cell>
          <cell r="E37220">
            <v>2422.2532251358693</v>
          </cell>
          <cell r="F37220" t="str">
            <v>Public Apr 25</v>
          </cell>
        </row>
        <row r="37221">
          <cell r="A37221" t="str">
            <v>1SCA112052R1001</v>
          </cell>
          <cell r="B37221" t="str">
            <v>ABB</v>
          </cell>
          <cell r="C37221" t="str">
            <v>Transfer switches –accessories</v>
          </cell>
          <cell r="D37221" t="str">
            <v>OHB65J6E69 HANDLE</v>
          </cell>
          <cell r="E37221">
            <v>110.78905312500001</v>
          </cell>
          <cell r="F37221" t="str">
            <v>Public Apr 25</v>
          </cell>
        </row>
        <row r="37222">
          <cell r="A37222" t="str">
            <v>1SCA113137R1001</v>
          </cell>
          <cell r="B37222" t="str">
            <v>ABB</v>
          </cell>
          <cell r="C37222" t="str">
            <v>Transfer switches –accessories</v>
          </cell>
          <cell r="D37222" t="str">
            <v>OTV250ECLK Handle kit</v>
          </cell>
          <cell r="E37222">
            <v>254.07105163043482</v>
          </cell>
          <cell r="F37222" t="str">
            <v>Public Apr 25</v>
          </cell>
        </row>
        <row r="37223">
          <cell r="A37223" t="str">
            <v>1SCA113141R1001</v>
          </cell>
          <cell r="B37223" t="str">
            <v>ABB</v>
          </cell>
          <cell r="C37223" t="str">
            <v>Transfer switches –accessories</v>
          </cell>
          <cell r="D37223" t="str">
            <v>OTV250ECFK Handle kit</v>
          </cell>
          <cell r="E37223">
            <v>237.09658165760871</v>
          </cell>
          <cell r="F37223" t="str">
            <v>Public Apr 25</v>
          </cell>
        </row>
        <row r="37224">
          <cell r="A37224" t="str">
            <v>1SCA113143R1001</v>
          </cell>
          <cell r="B37224" t="str">
            <v>ABB</v>
          </cell>
          <cell r="C37224" t="str">
            <v>Transfer switches –accessories</v>
          </cell>
          <cell r="D37224" t="str">
            <v>OTV400ECLK Handle kit</v>
          </cell>
          <cell r="E37224">
            <v>317.58881453804344</v>
          </cell>
          <cell r="F37224" t="str">
            <v>Public Apr 25</v>
          </cell>
        </row>
        <row r="37225">
          <cell r="A37225" t="str">
            <v>1SCA113147R1001</v>
          </cell>
          <cell r="B37225" t="str">
            <v>ABB</v>
          </cell>
          <cell r="C37225" t="str">
            <v>Transfer switches –accessories</v>
          </cell>
          <cell r="D37225" t="str">
            <v>OTV400ECFK Handle kit</v>
          </cell>
          <cell r="E37225">
            <v>296.41622690217395</v>
          </cell>
          <cell r="F37225" t="str">
            <v>Public Apr 25</v>
          </cell>
        </row>
        <row r="37226">
          <cell r="A37226" t="str">
            <v>1SCA113151R1001</v>
          </cell>
          <cell r="B37226" t="str">
            <v>ABB</v>
          </cell>
          <cell r="C37226" t="str">
            <v>Transfer switches –accessories</v>
          </cell>
          <cell r="D37226" t="str">
            <v>OTV800ECFK Handle kit</v>
          </cell>
          <cell r="E37226">
            <v>367.6022278532609</v>
          </cell>
          <cell r="F37226" t="str">
            <v>Public Apr 25</v>
          </cell>
        </row>
        <row r="37227">
          <cell r="A37227" t="str">
            <v>1SBH137001R1439</v>
          </cell>
          <cell r="B37227" t="str">
            <v>ABB</v>
          </cell>
          <cell r="C37227" t="str">
            <v>Block Contactors &lt; 100A</v>
          </cell>
          <cell r="D37227" t="str">
            <v>NF33/11-14 250-500V50/60HZ-DC Contactor relay</v>
          </cell>
          <cell r="E37227">
            <v>412.45041019740023</v>
          </cell>
          <cell r="F37227" t="str">
            <v>Public Apr 25</v>
          </cell>
        </row>
        <row r="37228">
          <cell r="A37228" t="str">
            <v>1SFN075710R1000</v>
          </cell>
          <cell r="B37228" t="str">
            <v>ABB</v>
          </cell>
          <cell r="C37228" t="str">
            <v>Block Contactors &gt;= 100A</v>
          </cell>
          <cell r="D37228" t="str">
            <v>TERMINAL EXTENS#LX460</v>
          </cell>
          <cell r="E37228">
            <v>636.64785983182423</v>
          </cell>
          <cell r="F37228" t="str">
            <v>Public Apr 25</v>
          </cell>
        </row>
        <row r="37229">
          <cell r="A37229" t="str">
            <v>1SFN076110R1000</v>
          </cell>
          <cell r="B37229" t="str">
            <v>ABB</v>
          </cell>
          <cell r="C37229" t="str">
            <v>Block Contactors &gt;= 100A</v>
          </cell>
          <cell r="D37229" t="str">
            <v>TERMINAL EXTENS#LX750</v>
          </cell>
          <cell r="E37229">
            <v>717.92040470103098</v>
          </cell>
          <cell r="F37229" t="str">
            <v>Public Apr 25</v>
          </cell>
        </row>
        <row r="37230">
          <cell r="A37230" t="str">
            <v>1SBN020113R1000</v>
          </cell>
          <cell r="B37230" t="str">
            <v>ABB</v>
          </cell>
          <cell r="C37230" t="str">
            <v>Contactors &lt; 100A</v>
          </cell>
          <cell r="D37230" t="str">
            <v>TEF4S-ON</v>
          </cell>
          <cell r="E37230">
            <v>356.18555868407105</v>
          </cell>
          <cell r="F37230" t="str">
            <v>Public Apr 25</v>
          </cell>
        </row>
        <row r="37231">
          <cell r="A37231" t="str">
            <v>1SBN020115R1000</v>
          </cell>
          <cell r="B37231" t="str">
            <v>ABB</v>
          </cell>
          <cell r="C37231" t="str">
            <v>Contactors &lt; 100A</v>
          </cell>
          <cell r="D37231" t="str">
            <v>TEF4S-OFF</v>
          </cell>
          <cell r="E37231">
            <v>379.65445003172914</v>
          </cell>
          <cell r="F37231" t="str">
            <v>Public Apr 25</v>
          </cell>
        </row>
        <row r="37232">
          <cell r="A37232" t="str">
            <v>1SBN050400R1000</v>
          </cell>
          <cell r="B37232" t="str">
            <v>ABB</v>
          </cell>
          <cell r="C37232" t="str">
            <v>Contactors &lt; 100A</v>
          </cell>
          <cell r="D37232" t="str">
            <v>RC4-1/50 24-50V AC</v>
          </cell>
          <cell r="E37232">
            <v>126.91254321079676</v>
          </cell>
          <cell r="F37232" t="str">
            <v>Public Apr 25</v>
          </cell>
        </row>
        <row r="37233">
          <cell r="A37233" t="str">
            <v>1SBN050400R1001</v>
          </cell>
          <cell r="B37233" t="str">
            <v>ABB</v>
          </cell>
          <cell r="C37233" t="str">
            <v>Contactors &lt; 100A</v>
          </cell>
          <cell r="D37233" t="str">
            <v>RC4-1/130 50-130V AC</v>
          </cell>
          <cell r="E37233">
            <v>126.91254321079676</v>
          </cell>
          <cell r="F37233" t="str">
            <v>Public Apr 25</v>
          </cell>
        </row>
        <row r="37234">
          <cell r="A37234" t="str">
            <v>1SBN050400R1002</v>
          </cell>
          <cell r="B37234" t="str">
            <v>ABB</v>
          </cell>
          <cell r="C37234" t="str">
            <v>Contactors &lt; 100A</v>
          </cell>
          <cell r="D37234" t="str">
            <v>RC4-1/260 110-260V AC</v>
          </cell>
          <cell r="E37234">
            <v>126.91254321079676</v>
          </cell>
          <cell r="F37234" t="str">
            <v>Public Apr 25</v>
          </cell>
        </row>
        <row r="37235">
          <cell r="A37235" t="str">
            <v>1SBN050410R1000</v>
          </cell>
          <cell r="B37235" t="str">
            <v>ABB</v>
          </cell>
          <cell r="C37235" t="str">
            <v>Contactors &lt; 100A</v>
          </cell>
          <cell r="D37235" t="str">
            <v>RV4-1/50 24-50V AC</v>
          </cell>
          <cell r="E37235">
            <v>126.91254321079676</v>
          </cell>
          <cell r="F37235" t="str">
            <v>Public Apr 25</v>
          </cell>
        </row>
        <row r="37236">
          <cell r="A37236" t="str">
            <v>1SBN050410R1001</v>
          </cell>
          <cell r="B37236" t="str">
            <v>ABB</v>
          </cell>
          <cell r="C37236" t="str">
            <v>Contactors &lt; 100A</v>
          </cell>
          <cell r="D37236" t="str">
            <v>RV4-1/130 50-130V AC</v>
          </cell>
          <cell r="E37236">
            <v>126.91254321079676</v>
          </cell>
          <cell r="F37236" t="str">
            <v>Public Apr 25</v>
          </cell>
        </row>
        <row r="37237">
          <cell r="A37237" t="str">
            <v>1SBN050410R1002</v>
          </cell>
          <cell r="B37237" t="str">
            <v>ABB</v>
          </cell>
          <cell r="C37237" t="str">
            <v>Contactors &lt; 100A</v>
          </cell>
          <cell r="D37237" t="str">
            <v>RV4-1/260 110-260V AC</v>
          </cell>
          <cell r="E37237">
            <v>126.91254321079676</v>
          </cell>
          <cell r="F37237" t="str">
            <v>Public Apr 25</v>
          </cell>
        </row>
        <row r="37238">
          <cell r="A37238" t="str">
            <v>1SBN070158T1000</v>
          </cell>
          <cell r="B37238" t="str">
            <v>ABB</v>
          </cell>
          <cell r="C37238" t="str">
            <v>Contactors &lt; 100A</v>
          </cell>
          <cell r="D37238" t="str">
            <v>LDC4RT</v>
          </cell>
          <cell r="E37238">
            <v>15.473994295159123</v>
          </cell>
          <cell r="F37238" t="str">
            <v>Public Apr 25</v>
          </cell>
        </row>
        <row r="37239">
          <cell r="A37239" t="str">
            <v>1SBN031005T1000</v>
          </cell>
          <cell r="B37239" t="str">
            <v>ABB</v>
          </cell>
          <cell r="C37239" t="str">
            <v>Contactors &lt; 100A</v>
          </cell>
          <cell r="D37239" t="str">
            <v>MECHANICAL INTERLOCKING VM3</v>
          </cell>
          <cell r="E37239">
            <v>54.339509966500458</v>
          </cell>
          <cell r="F37239" t="str">
            <v>Public Apr 25</v>
          </cell>
        </row>
        <row r="37240">
          <cell r="A37240" t="str">
            <v>1SBN081012R1000</v>
          </cell>
          <cell r="B37240" t="str">
            <v>ABB</v>
          </cell>
          <cell r="C37240" t="str">
            <v>Contactors &lt; 100A</v>
          </cell>
          <cell r="D37240" t="str">
            <v>REVERSING CONNECTION SET BER16C-3</v>
          </cell>
          <cell r="E37240">
            <v>100.55517292804237</v>
          </cell>
          <cell r="F37240" t="str">
            <v>Public Apr 25</v>
          </cell>
        </row>
        <row r="37241">
          <cell r="A37241" t="str">
            <v>1SBN081018R2000</v>
          </cell>
          <cell r="B37241" t="str">
            <v>ABB</v>
          </cell>
          <cell r="C37241" t="str">
            <v>Contactors &lt; 100A</v>
          </cell>
          <cell r="D37241" t="str">
            <v>STAR DELTA CONNECTION SET BEY16C-3</v>
          </cell>
          <cell r="E37241">
            <v>131.42579154688485</v>
          </cell>
          <cell r="F37241" t="str">
            <v>Public Apr 25</v>
          </cell>
        </row>
        <row r="37242">
          <cell r="A37242" t="str">
            <v>1SBN111020R1000</v>
          </cell>
          <cell r="B37242" t="str">
            <v>ABB</v>
          </cell>
          <cell r="C37242" t="str">
            <v>Contactors &lt; 100A</v>
          </cell>
          <cell r="D37242" t="str">
            <v>MECHANICAL LINK BB3</v>
          </cell>
          <cell r="E37242">
            <v>66.796075374103552</v>
          </cell>
          <cell r="F37242" t="str">
            <v>Public Apr 25</v>
          </cell>
        </row>
        <row r="37243">
          <cell r="A37243" t="str">
            <v>1SAX111001R1101</v>
          </cell>
          <cell r="B37243" t="str">
            <v>ABB</v>
          </cell>
          <cell r="C37243" t="str">
            <v>Contactors &lt; 100A</v>
          </cell>
          <cell r="D37243" t="str">
            <v>Electronic Overload Relay E16DU 0.32A</v>
          </cell>
          <cell r="E37243">
            <v>680.05625928175175</v>
          </cell>
          <cell r="F37243" t="str">
            <v>Public Apr 25</v>
          </cell>
        </row>
        <row r="37244">
          <cell r="A37244" t="str">
            <v>1SAX111001R1102</v>
          </cell>
          <cell r="B37244" t="str">
            <v>ABB</v>
          </cell>
          <cell r="C37244" t="str">
            <v>Contactors &lt; 100A</v>
          </cell>
          <cell r="D37244" t="str">
            <v>Electronic Overload Relay E16DU 1.0A</v>
          </cell>
          <cell r="E37244">
            <v>680.05625928175175</v>
          </cell>
          <cell r="F37244" t="str">
            <v>Public Apr 25</v>
          </cell>
        </row>
        <row r="37245">
          <cell r="A37245" t="str">
            <v>1SAX111001R1103</v>
          </cell>
          <cell r="B37245" t="str">
            <v>ABB</v>
          </cell>
          <cell r="C37245" t="str">
            <v>Contactors &lt; 100A</v>
          </cell>
          <cell r="D37245" t="str">
            <v>Electronic Overload Relay E16DU 2.7A</v>
          </cell>
          <cell r="E37245">
            <v>684.5695076178398</v>
          </cell>
          <cell r="F37245" t="str">
            <v>Public Apr 25</v>
          </cell>
        </row>
        <row r="37246">
          <cell r="A37246" t="str">
            <v>1SAX111001R1104</v>
          </cell>
          <cell r="B37246" t="str">
            <v>ABB</v>
          </cell>
          <cell r="C37246" t="str">
            <v>Contactors &lt; 100A</v>
          </cell>
          <cell r="D37246" t="str">
            <v>Electronic Overload Relay E16DU 6.3A</v>
          </cell>
          <cell r="E37246">
            <v>758.7673102631278</v>
          </cell>
          <cell r="F37246" t="str">
            <v>Public Apr 25</v>
          </cell>
        </row>
        <row r="37247">
          <cell r="A37247" t="str">
            <v>1SAX111001R1105</v>
          </cell>
          <cell r="B37247" t="str">
            <v>ABB</v>
          </cell>
          <cell r="C37247" t="str">
            <v>Contactors &lt; 100A</v>
          </cell>
          <cell r="D37247" t="str">
            <v>Electronic Overload Relay E16DU 18.9A</v>
          </cell>
          <cell r="E37247">
            <v>758.7673102631278</v>
          </cell>
          <cell r="F37247" t="str">
            <v>Public Apr 25</v>
          </cell>
        </row>
        <row r="37248">
          <cell r="A37248" t="str">
            <v>1SFN074703R1000</v>
          </cell>
          <cell r="B37248" t="str">
            <v>ABB</v>
          </cell>
          <cell r="C37248" t="str">
            <v>Contactors &gt;= 100A</v>
          </cell>
          <cell r="D37248" t="str">
            <v>INTERCONN. BAR#LY185</v>
          </cell>
          <cell r="E37248">
            <v>112.28961860187135</v>
          </cell>
          <cell r="F37248" t="str">
            <v>Public Apr 25</v>
          </cell>
        </row>
        <row r="37249">
          <cell r="A37249" t="str">
            <v>1SFN075103R1000</v>
          </cell>
          <cell r="B37249" t="str">
            <v>ABB</v>
          </cell>
          <cell r="C37249" t="str">
            <v>Contactors &gt;= 100A</v>
          </cell>
          <cell r="D37249" t="str">
            <v>INTERCONN. BAR#LY300</v>
          </cell>
          <cell r="E37249">
            <v>167.17071836870241</v>
          </cell>
          <cell r="F37249" t="str">
            <v>Public Apr 25</v>
          </cell>
        </row>
        <row r="37250">
          <cell r="A37250" t="str">
            <v>1SFN164203R1000</v>
          </cell>
          <cell r="B37250" t="str">
            <v>ABB</v>
          </cell>
          <cell r="C37250" t="str">
            <v>Contactors &gt;= 100A</v>
          </cell>
          <cell r="D37250" t="str">
            <v>Main contact kit#ZL116</v>
          </cell>
          <cell r="E37250">
            <v>1096.1777558690724</v>
          </cell>
          <cell r="F37250" t="str">
            <v>Public Apr 25</v>
          </cell>
        </row>
        <row r="37251">
          <cell r="A37251" t="str">
            <v>1SFN164204R1000</v>
          </cell>
          <cell r="B37251" t="str">
            <v>ABB</v>
          </cell>
          <cell r="C37251" t="str">
            <v>Contactors &gt;= 100A</v>
          </cell>
          <cell r="D37251" t="str">
            <v>Main contact kit#ZLT116</v>
          </cell>
          <cell r="E37251">
            <v>2644.7635249476139</v>
          </cell>
          <cell r="F37251" t="str">
            <v>Public Apr 25</v>
          </cell>
        </row>
        <row r="37252">
          <cell r="A37252" t="str">
            <v>1SFN164223R1011</v>
          </cell>
          <cell r="B37252" t="str">
            <v>ABB</v>
          </cell>
          <cell r="C37252" t="str">
            <v>Contactors &gt;= 100A</v>
          </cell>
          <cell r="D37252" t="str">
            <v>Electronic module#ZP116-11</v>
          </cell>
          <cell r="E37252">
            <v>730.60464064593782</v>
          </cell>
          <cell r="F37252" t="str">
            <v>Public Apr 25</v>
          </cell>
        </row>
        <row r="37253">
          <cell r="A37253" t="str">
            <v>1SFN164223R1012</v>
          </cell>
          <cell r="B37253" t="str">
            <v>ABB</v>
          </cell>
          <cell r="C37253" t="str">
            <v>Contactors &gt;= 100A</v>
          </cell>
          <cell r="D37253" t="str">
            <v>Electronic module#ZP116-12</v>
          </cell>
          <cell r="E37253">
            <v>730.60464064593782</v>
          </cell>
          <cell r="F37253" t="str">
            <v>Public Apr 25</v>
          </cell>
        </row>
        <row r="37254">
          <cell r="A37254" t="str">
            <v>1SFN164223R1013</v>
          </cell>
          <cell r="B37254" t="str">
            <v>ABB</v>
          </cell>
          <cell r="C37254" t="str">
            <v>Contactors &gt;= 100A</v>
          </cell>
          <cell r="D37254" t="str">
            <v>Electronic module#ZP116-13</v>
          </cell>
          <cell r="E37254">
            <v>730.60464064593782</v>
          </cell>
          <cell r="F37254" t="str">
            <v>Public Apr 25</v>
          </cell>
        </row>
        <row r="37255">
          <cell r="A37255" t="str">
            <v>1SFN164223R1014</v>
          </cell>
          <cell r="B37255" t="str">
            <v>ABB</v>
          </cell>
          <cell r="C37255" t="str">
            <v>Contactors &gt;= 100A</v>
          </cell>
          <cell r="D37255" t="str">
            <v>Electronic module#ZP116-14</v>
          </cell>
          <cell r="E37255">
            <v>1103.0378933399261</v>
          </cell>
          <cell r="F37255" t="str">
            <v>Public Apr 25</v>
          </cell>
        </row>
        <row r="37256">
          <cell r="A37256" t="str">
            <v>1SFN164223R1033</v>
          </cell>
          <cell r="B37256" t="str">
            <v>ABB</v>
          </cell>
          <cell r="C37256" t="str">
            <v>Contactors &gt;= 100A</v>
          </cell>
          <cell r="D37256" t="str">
            <v>Electronic module#ZP116-33</v>
          </cell>
          <cell r="E37256">
            <v>883.87455413948908</v>
          </cell>
          <cell r="F37256" t="str">
            <v>Public Apr 25</v>
          </cell>
        </row>
        <row r="37257">
          <cell r="A37257" t="str">
            <v>1SFN164223R1034</v>
          </cell>
          <cell r="B37257" t="str">
            <v>ABB</v>
          </cell>
          <cell r="C37257" t="str">
            <v>Contactors &gt;= 100A</v>
          </cell>
          <cell r="D37257" t="str">
            <v>Electronic module#ZP116-34</v>
          </cell>
          <cell r="E37257">
            <v>1463.5561704266415</v>
          </cell>
          <cell r="F37257" t="str">
            <v>Public Apr 25</v>
          </cell>
        </row>
        <row r="37258">
          <cell r="A37258" t="str">
            <v>1SFN164223R1111</v>
          </cell>
          <cell r="B37258" t="str">
            <v>ABB</v>
          </cell>
          <cell r="C37258" t="str">
            <v>Contactors &gt;= 100A</v>
          </cell>
          <cell r="D37258" t="str">
            <v>Electronic module#ZP116B-11-RT</v>
          </cell>
          <cell r="E37258">
            <v>1182.8321239219633</v>
          </cell>
          <cell r="F37258" t="str">
            <v>Public Apr 25</v>
          </cell>
        </row>
        <row r="37259">
          <cell r="A37259" t="str">
            <v>1SFN164223R1112</v>
          </cell>
          <cell r="B37259" t="str">
            <v>ABB</v>
          </cell>
          <cell r="C37259" t="str">
            <v>Contactors &gt;= 100A</v>
          </cell>
          <cell r="D37259" t="str">
            <v>Electronic module#ZP116B-12-RT</v>
          </cell>
          <cell r="E37259">
            <v>1182.8321239219633</v>
          </cell>
          <cell r="F37259" t="str">
            <v>Public Apr 25</v>
          </cell>
        </row>
        <row r="37260">
          <cell r="A37260" t="str">
            <v>1SFN164223R1113</v>
          </cell>
          <cell r="B37260" t="str">
            <v>ABB</v>
          </cell>
          <cell r="C37260" t="str">
            <v>Contactors &gt;= 100A</v>
          </cell>
          <cell r="D37260" t="str">
            <v>Electronic module#ZP116B-13-RT</v>
          </cell>
          <cell r="E37260">
            <v>1182.8321239219633</v>
          </cell>
          <cell r="F37260" t="str">
            <v>Public Apr 25</v>
          </cell>
        </row>
        <row r="37261">
          <cell r="A37261" t="str">
            <v>1SFN164223R1114</v>
          </cell>
          <cell r="B37261" t="str">
            <v>ABB</v>
          </cell>
          <cell r="C37261" t="str">
            <v>Contactors &gt;= 100A</v>
          </cell>
          <cell r="D37261" t="str">
            <v>Electronic module#ZP116B-14-RT</v>
          </cell>
          <cell r="E37261">
            <v>1182.8321239219633</v>
          </cell>
          <cell r="F37261" t="str">
            <v>Public Apr 25</v>
          </cell>
        </row>
        <row r="37262">
          <cell r="A37262" t="str">
            <v>1SFN164223R1211</v>
          </cell>
          <cell r="B37262" t="str">
            <v>ABB</v>
          </cell>
          <cell r="C37262" t="str">
            <v>Contactors &gt;= 100A</v>
          </cell>
          <cell r="D37262" t="str">
            <v>Electronic module#ZP116B-11</v>
          </cell>
          <cell r="E37262">
            <v>1182.8321239219633</v>
          </cell>
          <cell r="F37262" t="str">
            <v>Public Apr 25</v>
          </cell>
        </row>
        <row r="37263">
          <cell r="A37263" t="str">
            <v>1SFN164223R1212</v>
          </cell>
          <cell r="B37263" t="str">
            <v>ABB</v>
          </cell>
          <cell r="C37263" t="str">
            <v>Contactors &gt;= 100A</v>
          </cell>
          <cell r="D37263" t="str">
            <v>Electronic module#ZP116B-12</v>
          </cell>
          <cell r="E37263">
            <v>1182.8321239219633</v>
          </cell>
          <cell r="F37263" t="str">
            <v>Public Apr 25</v>
          </cell>
        </row>
        <row r="37264">
          <cell r="A37264" t="str">
            <v>1SFN164223R1213</v>
          </cell>
          <cell r="B37264" t="str">
            <v>ABB</v>
          </cell>
          <cell r="C37264" t="str">
            <v>Contactors &gt;= 100A</v>
          </cell>
          <cell r="D37264" t="str">
            <v>Electronic module#ZP116B-13</v>
          </cell>
          <cell r="E37264">
            <v>1182.8321239219633</v>
          </cell>
          <cell r="F37264" t="str">
            <v>Public Apr 25</v>
          </cell>
        </row>
        <row r="37265">
          <cell r="A37265" t="str">
            <v>1SFN164223R1214</v>
          </cell>
          <cell r="B37265" t="str">
            <v>ABB</v>
          </cell>
          <cell r="C37265" t="str">
            <v>Contactors &gt;= 100A</v>
          </cell>
          <cell r="D37265" t="str">
            <v>Electronic module#ZP116B-14</v>
          </cell>
          <cell r="E37265">
            <v>1182.8321239219633</v>
          </cell>
          <cell r="F37265" t="str">
            <v>Public Apr 25</v>
          </cell>
        </row>
        <row r="37266">
          <cell r="A37266" t="str">
            <v>1SFN164224R1011</v>
          </cell>
          <cell r="B37266" t="str">
            <v>ABB</v>
          </cell>
          <cell r="C37266" t="str">
            <v>Contactors &gt;= 100A</v>
          </cell>
          <cell r="D37266" t="str">
            <v>Electronic module#ZPT116-11</v>
          </cell>
          <cell r="E37266">
            <v>1763.2358599428901</v>
          </cell>
          <cell r="F37266" t="str">
            <v>Public Apr 25</v>
          </cell>
        </row>
        <row r="37267">
          <cell r="A37267" t="str">
            <v>1SFN164224R1012</v>
          </cell>
          <cell r="B37267" t="str">
            <v>ABB</v>
          </cell>
          <cell r="C37267" t="str">
            <v>Contactors &gt;= 100A</v>
          </cell>
          <cell r="D37267" t="str">
            <v>Electronic module#ZPT116-12</v>
          </cell>
          <cell r="E37267">
            <v>1763.2358599428901</v>
          </cell>
          <cell r="F37267" t="str">
            <v>Public Apr 25</v>
          </cell>
        </row>
        <row r="37268">
          <cell r="A37268" t="str">
            <v>1SFN164224R1013</v>
          </cell>
          <cell r="B37268" t="str">
            <v>ABB</v>
          </cell>
          <cell r="C37268" t="str">
            <v>Contactors &gt;= 100A</v>
          </cell>
          <cell r="D37268" t="str">
            <v>Electronic module#ZPT116-13</v>
          </cell>
          <cell r="E37268">
            <v>1763.2358599428901</v>
          </cell>
          <cell r="F37268" t="str">
            <v>Public Apr 25</v>
          </cell>
        </row>
        <row r="37269">
          <cell r="A37269" t="str">
            <v>1SFN164224R1014</v>
          </cell>
          <cell r="B37269" t="str">
            <v>ABB</v>
          </cell>
          <cell r="C37269" t="str">
            <v>Contactors &gt;= 100A</v>
          </cell>
          <cell r="D37269" t="str">
            <v>Electronic module#ZPT116-14</v>
          </cell>
          <cell r="E37269">
            <v>1763.2358599428901</v>
          </cell>
          <cell r="F37269" t="str">
            <v>Public Apr 25</v>
          </cell>
        </row>
        <row r="37270">
          <cell r="A37270" t="str">
            <v>1SFN164224R1111</v>
          </cell>
          <cell r="B37270" t="str">
            <v>ABB</v>
          </cell>
          <cell r="C37270" t="str">
            <v>Contactors &gt;= 100A</v>
          </cell>
          <cell r="D37270" t="str">
            <v>Electronic module#ZPT116B-11-RT</v>
          </cell>
          <cell r="E37270">
            <v>2027.5316825042082</v>
          </cell>
          <cell r="F37270" t="str">
            <v>Public Apr 25</v>
          </cell>
        </row>
        <row r="37271">
          <cell r="A37271" t="str">
            <v>1SFN164224R1112</v>
          </cell>
          <cell r="B37271" t="str">
            <v>ABB</v>
          </cell>
          <cell r="C37271" t="str">
            <v>Contactors &gt;= 100A</v>
          </cell>
          <cell r="D37271" t="str">
            <v>Electronic module#ZPT116B-12-RT</v>
          </cell>
          <cell r="E37271">
            <v>2027.5316825042082</v>
          </cell>
          <cell r="F37271" t="str">
            <v>Public Apr 25</v>
          </cell>
        </row>
        <row r="37272">
          <cell r="A37272" t="str">
            <v>1SFN164224R1113</v>
          </cell>
          <cell r="B37272" t="str">
            <v>ABB</v>
          </cell>
          <cell r="C37272" t="str">
            <v>Contactors &gt;= 100A</v>
          </cell>
          <cell r="D37272" t="str">
            <v>Electronic module#ZPT116B-13-RT</v>
          </cell>
          <cell r="E37272">
            <v>2027.5316825042082</v>
          </cell>
          <cell r="F37272" t="str">
            <v>Public Apr 25</v>
          </cell>
        </row>
        <row r="37273">
          <cell r="A37273" t="str">
            <v>1SFN164224R1114</v>
          </cell>
          <cell r="B37273" t="str">
            <v>ABB</v>
          </cell>
          <cell r="C37273" t="str">
            <v>Contactors &gt;= 100A</v>
          </cell>
          <cell r="D37273" t="str">
            <v>Electronic module#ZPT116B-14-RT</v>
          </cell>
          <cell r="E37273">
            <v>2027.5316825042082</v>
          </cell>
          <cell r="F37273" t="str">
            <v>Public Apr 25</v>
          </cell>
        </row>
        <row r="37274">
          <cell r="A37274" t="str">
            <v>1SFN164224R1211</v>
          </cell>
          <cell r="B37274" t="str">
            <v>ABB</v>
          </cell>
          <cell r="C37274" t="str">
            <v>Contactors &gt;= 100A</v>
          </cell>
          <cell r="D37274" t="str">
            <v>Electronic module#ZPT116B-11</v>
          </cell>
          <cell r="E37274">
            <v>2027.5316825042082</v>
          </cell>
          <cell r="F37274" t="str">
            <v>Public Apr 25</v>
          </cell>
        </row>
        <row r="37275">
          <cell r="A37275" t="str">
            <v>1SFN164224R1212</v>
          </cell>
          <cell r="B37275" t="str">
            <v>ABB</v>
          </cell>
          <cell r="C37275" t="str">
            <v>Contactors &gt;= 100A</v>
          </cell>
          <cell r="D37275" t="str">
            <v>Electronic module#ZPT116B-12</v>
          </cell>
          <cell r="E37275">
            <v>2027.5316825042082</v>
          </cell>
          <cell r="F37275" t="str">
            <v>Public Apr 25</v>
          </cell>
        </row>
        <row r="37276">
          <cell r="A37276" t="str">
            <v>1SFN164224R1213</v>
          </cell>
          <cell r="B37276" t="str">
            <v>ABB</v>
          </cell>
          <cell r="C37276" t="str">
            <v>Contactors &gt;= 100A</v>
          </cell>
          <cell r="D37276" t="str">
            <v>Electronic module#ZPT116B-13</v>
          </cell>
          <cell r="E37276">
            <v>2027.5316825042082</v>
          </cell>
          <cell r="F37276" t="str">
            <v>Public Apr 25</v>
          </cell>
        </row>
        <row r="37277">
          <cell r="A37277" t="str">
            <v>1SFN164224R1214</v>
          </cell>
          <cell r="B37277" t="str">
            <v>ABB</v>
          </cell>
          <cell r="C37277" t="str">
            <v>Contactors &gt;= 100A</v>
          </cell>
          <cell r="D37277" t="str">
            <v>Electronic module#ZPT116B-14</v>
          </cell>
          <cell r="E37277">
            <v>2027.5316825042082</v>
          </cell>
          <cell r="F37277" t="str">
            <v>Public Apr 25</v>
          </cell>
        </row>
        <row r="37278">
          <cell r="A37278" t="str">
            <v>1SFN164403R1000</v>
          </cell>
          <cell r="B37278" t="str">
            <v>ABB</v>
          </cell>
          <cell r="C37278" t="str">
            <v>Contactors &gt;= 100A</v>
          </cell>
          <cell r="D37278" t="str">
            <v>Main contact kit#ZL140</v>
          </cell>
          <cell r="E37278">
            <v>1380.1513411757344</v>
          </cell>
          <cell r="F37278" t="str">
            <v>Public Apr 25</v>
          </cell>
        </row>
        <row r="37279">
          <cell r="A37279" t="str">
            <v>1SFN164404R1000</v>
          </cell>
          <cell r="B37279" t="str">
            <v>ABB</v>
          </cell>
          <cell r="C37279" t="str">
            <v>Contactors &gt;= 100A</v>
          </cell>
          <cell r="D37279" t="str">
            <v>Main contact kit#ZLT140</v>
          </cell>
          <cell r="E37279">
            <v>3111.4334028991202</v>
          </cell>
          <cell r="F37279" t="str">
            <v>Public Apr 25</v>
          </cell>
        </row>
        <row r="37280">
          <cell r="A37280" t="str">
            <v>1SFN164423R1011</v>
          </cell>
          <cell r="B37280" t="str">
            <v>ABB</v>
          </cell>
          <cell r="C37280" t="str">
            <v>Contactors &gt;= 100A</v>
          </cell>
          <cell r="D37280" t="str">
            <v>Electronic module#ZP140-11</v>
          </cell>
          <cell r="E37280">
            <v>920.16107076163723</v>
          </cell>
          <cell r="F37280" t="str">
            <v>Public Apr 25</v>
          </cell>
        </row>
        <row r="37281">
          <cell r="A37281" t="str">
            <v>1SFN164423R1012</v>
          </cell>
          <cell r="B37281" t="str">
            <v>ABB</v>
          </cell>
          <cell r="C37281" t="str">
            <v>Contactors &gt;= 100A</v>
          </cell>
          <cell r="D37281" t="str">
            <v>Electronic module#ZP140-12</v>
          </cell>
          <cell r="E37281">
            <v>920.16107076163723</v>
          </cell>
          <cell r="F37281" t="str">
            <v>Public Apr 25</v>
          </cell>
        </row>
        <row r="37282">
          <cell r="A37282" t="str">
            <v>1SFN164423R1013</v>
          </cell>
          <cell r="B37282" t="str">
            <v>ABB</v>
          </cell>
          <cell r="C37282" t="str">
            <v>Contactors &gt;= 100A</v>
          </cell>
          <cell r="D37282" t="str">
            <v>Electronic module#ZP140-13</v>
          </cell>
          <cell r="E37282">
            <v>920.16107076163723</v>
          </cell>
          <cell r="F37282" t="str">
            <v>Public Apr 25</v>
          </cell>
        </row>
        <row r="37283">
          <cell r="A37283" t="str">
            <v>1SFN164423R1014</v>
          </cell>
          <cell r="B37283" t="str">
            <v>ABB</v>
          </cell>
          <cell r="C37283" t="str">
            <v>Contactors &gt;= 100A</v>
          </cell>
          <cell r="D37283" t="str">
            <v>Electronic module#ZP140-14</v>
          </cell>
          <cell r="E37283">
            <v>1103.0378933399261</v>
          </cell>
          <cell r="F37283" t="str">
            <v>Public Apr 25</v>
          </cell>
        </row>
        <row r="37284">
          <cell r="A37284" t="str">
            <v>1SFN164423R1033</v>
          </cell>
          <cell r="B37284" t="str">
            <v>ABB</v>
          </cell>
          <cell r="C37284" t="str">
            <v>Contactors &gt;= 100A</v>
          </cell>
          <cell r="D37284" t="str">
            <v>Electronic module#ZP140-33</v>
          </cell>
          <cell r="E37284">
            <v>1010.787097350286</v>
          </cell>
          <cell r="F37284" t="str">
            <v>Public Apr 25</v>
          </cell>
        </row>
        <row r="37285">
          <cell r="A37285" t="str">
            <v>1SFN164423R1034</v>
          </cell>
          <cell r="B37285" t="str">
            <v>ABB</v>
          </cell>
          <cell r="C37285" t="str">
            <v>Contactors &gt;= 100A</v>
          </cell>
          <cell r="D37285" t="str">
            <v>Electronic module#ZP140-34</v>
          </cell>
          <cell r="E37285">
            <v>1463.5561704266415</v>
          </cell>
          <cell r="F37285" t="str">
            <v>Public Apr 25</v>
          </cell>
        </row>
        <row r="37286">
          <cell r="A37286" t="str">
            <v>1SFN164423R1111</v>
          </cell>
          <cell r="B37286" t="str">
            <v>ABB</v>
          </cell>
          <cell r="C37286" t="str">
            <v>Contactors &gt;= 100A</v>
          </cell>
          <cell r="D37286" t="str">
            <v>Electronic module#ZP140B-11-RT</v>
          </cell>
          <cell r="E37286">
            <v>1377.4433921740813</v>
          </cell>
          <cell r="F37286" t="str">
            <v>Public Apr 25</v>
          </cell>
        </row>
        <row r="37287">
          <cell r="A37287" t="str">
            <v>1SFN164423R1112</v>
          </cell>
          <cell r="B37287" t="str">
            <v>ABB</v>
          </cell>
          <cell r="C37287" t="str">
            <v>Contactors &gt;= 100A</v>
          </cell>
          <cell r="D37287" t="str">
            <v>Electronic module#ZP140B-12-RT</v>
          </cell>
          <cell r="E37287">
            <v>1377.4433921740813</v>
          </cell>
          <cell r="F37287" t="str">
            <v>Public Apr 25</v>
          </cell>
        </row>
        <row r="37288">
          <cell r="A37288" t="str">
            <v>1SFN164423R1113</v>
          </cell>
          <cell r="B37288" t="str">
            <v>ABB</v>
          </cell>
          <cell r="C37288" t="str">
            <v>Contactors &gt;= 100A</v>
          </cell>
          <cell r="D37288" t="str">
            <v>Electronic module#ZP140B-13-RT</v>
          </cell>
          <cell r="E37288">
            <v>1377.4433921740813</v>
          </cell>
          <cell r="F37288" t="str">
            <v>Public Apr 25</v>
          </cell>
        </row>
        <row r="37289">
          <cell r="A37289" t="str">
            <v>1SFN164423R1114</v>
          </cell>
          <cell r="B37289" t="str">
            <v>ABB</v>
          </cell>
          <cell r="C37289" t="str">
            <v>Contactors &gt;= 100A</v>
          </cell>
          <cell r="D37289" t="str">
            <v>Electronic module#ZP140B-14-RT</v>
          </cell>
          <cell r="E37289">
            <v>1377.4433921740813</v>
          </cell>
          <cell r="F37289" t="str">
            <v>Public Apr 25</v>
          </cell>
        </row>
        <row r="37290">
          <cell r="A37290" t="str">
            <v>1SFN164423R1211</v>
          </cell>
          <cell r="B37290" t="str">
            <v>ABB</v>
          </cell>
          <cell r="C37290" t="str">
            <v>Contactors &gt;= 100A</v>
          </cell>
          <cell r="D37290" t="str">
            <v>Electronic module#ZP140B-11</v>
          </cell>
          <cell r="E37290">
            <v>1377.4433921740813</v>
          </cell>
          <cell r="F37290" t="str">
            <v>Public Apr 25</v>
          </cell>
        </row>
        <row r="37291">
          <cell r="A37291" t="str">
            <v>1SFN164423R1212</v>
          </cell>
          <cell r="B37291" t="str">
            <v>ABB</v>
          </cell>
          <cell r="C37291" t="str">
            <v>Contactors &gt;= 100A</v>
          </cell>
          <cell r="D37291" t="str">
            <v>Electronic module#ZP140B-12</v>
          </cell>
          <cell r="E37291">
            <v>1377.4433921740813</v>
          </cell>
          <cell r="F37291" t="str">
            <v>Public Apr 25</v>
          </cell>
        </row>
        <row r="37292">
          <cell r="A37292" t="str">
            <v>1SFN164423R1213</v>
          </cell>
          <cell r="B37292" t="str">
            <v>ABB</v>
          </cell>
          <cell r="C37292" t="str">
            <v>Contactors &gt;= 100A</v>
          </cell>
          <cell r="D37292" t="str">
            <v>Electronic module#ZP140B-13</v>
          </cell>
          <cell r="E37292">
            <v>1377.4433921740813</v>
          </cell>
          <cell r="F37292" t="str">
            <v>Public Apr 25</v>
          </cell>
        </row>
        <row r="37293">
          <cell r="A37293" t="str">
            <v>1SFN164423R1214</v>
          </cell>
          <cell r="B37293" t="str">
            <v>ABB</v>
          </cell>
          <cell r="C37293" t="str">
            <v>Contactors &gt;= 100A</v>
          </cell>
          <cell r="D37293" t="str">
            <v>Electronic module#ZP140B-14</v>
          </cell>
          <cell r="E37293">
            <v>1377.4433921740813</v>
          </cell>
          <cell r="F37293" t="str">
            <v>Public Apr 25</v>
          </cell>
        </row>
        <row r="37294">
          <cell r="A37294" t="str">
            <v>1SFN164424R1011</v>
          </cell>
          <cell r="B37294" t="str">
            <v>ABB</v>
          </cell>
          <cell r="C37294" t="str">
            <v>Contactors &gt;= 100A</v>
          </cell>
          <cell r="D37294" t="str">
            <v>Electronic module#ZPT140-11</v>
          </cell>
          <cell r="E37294">
            <v>2074.2889352660804</v>
          </cell>
          <cell r="F37294" t="str">
            <v>Public Apr 25</v>
          </cell>
        </row>
        <row r="37295">
          <cell r="A37295" t="str">
            <v>1SFN164424R1012</v>
          </cell>
          <cell r="B37295" t="str">
            <v>ABB</v>
          </cell>
          <cell r="C37295" t="str">
            <v>Contactors &gt;= 100A</v>
          </cell>
          <cell r="D37295" t="str">
            <v>Electronic module#ZPT140-12</v>
          </cell>
          <cell r="E37295">
            <v>2074.2889352660804</v>
          </cell>
          <cell r="F37295" t="str">
            <v>Public Apr 25</v>
          </cell>
        </row>
        <row r="37296">
          <cell r="A37296" t="str">
            <v>1SFN164424R1013</v>
          </cell>
          <cell r="B37296" t="str">
            <v>ABB</v>
          </cell>
          <cell r="C37296" t="str">
            <v>Contactors &gt;= 100A</v>
          </cell>
          <cell r="D37296" t="str">
            <v>Electronic module#ZPT140-13</v>
          </cell>
          <cell r="E37296">
            <v>2074.2889352660804</v>
          </cell>
          <cell r="F37296" t="str">
            <v>Public Apr 25</v>
          </cell>
        </row>
        <row r="37297">
          <cell r="A37297" t="str">
            <v>1SFN164424R1014</v>
          </cell>
          <cell r="B37297" t="str">
            <v>ABB</v>
          </cell>
          <cell r="C37297" t="str">
            <v>Contactors &gt;= 100A</v>
          </cell>
          <cell r="D37297" t="str">
            <v>Electronic module#ZPT140-14</v>
          </cell>
          <cell r="E37297">
            <v>2074.2889352660804</v>
          </cell>
          <cell r="F37297" t="str">
            <v>Public Apr 25</v>
          </cell>
        </row>
        <row r="37298">
          <cell r="A37298" t="str">
            <v>1SFN164424R1111</v>
          </cell>
          <cell r="B37298" t="str">
            <v>ABB</v>
          </cell>
          <cell r="C37298" t="str">
            <v>Contactors &gt;= 100A</v>
          </cell>
          <cell r="D37298" t="str">
            <v>Electronic module#ZPT140B-11-RT</v>
          </cell>
          <cell r="E37298">
            <v>2385.3420105892706</v>
          </cell>
          <cell r="F37298" t="str">
            <v>Public Apr 25</v>
          </cell>
        </row>
        <row r="37299">
          <cell r="A37299" t="str">
            <v>1SFN164424R1112</v>
          </cell>
          <cell r="B37299" t="str">
            <v>ABB</v>
          </cell>
          <cell r="C37299" t="str">
            <v>Contactors &gt;= 100A</v>
          </cell>
          <cell r="D37299" t="str">
            <v>Electronic module#ZPT140B-12-RT</v>
          </cell>
          <cell r="E37299">
            <v>2385.3420105892706</v>
          </cell>
          <cell r="F37299" t="str">
            <v>Public Apr 25</v>
          </cell>
        </row>
        <row r="37300">
          <cell r="A37300" t="str">
            <v>1SFN164424R1113</v>
          </cell>
          <cell r="B37300" t="str">
            <v>ABB</v>
          </cell>
          <cell r="C37300" t="str">
            <v>Contactors &gt;= 100A</v>
          </cell>
          <cell r="D37300" t="str">
            <v>Electronic module#ZPT140B-13-RT</v>
          </cell>
          <cell r="E37300">
            <v>2385.3420105892706</v>
          </cell>
          <cell r="F37300" t="str">
            <v>Public Apr 25</v>
          </cell>
        </row>
        <row r="37301">
          <cell r="A37301" t="str">
            <v>1SFN164424R1114</v>
          </cell>
          <cell r="B37301" t="str">
            <v>ABB</v>
          </cell>
          <cell r="C37301" t="str">
            <v>Contactors &gt;= 100A</v>
          </cell>
          <cell r="D37301" t="str">
            <v>Electronic module#ZPT140B-14-RT</v>
          </cell>
          <cell r="E37301">
            <v>2385.3420105892706</v>
          </cell>
          <cell r="F37301" t="str">
            <v>Public Apr 25</v>
          </cell>
        </row>
        <row r="37302">
          <cell r="A37302" t="str">
            <v>1SFN164424R1211</v>
          </cell>
          <cell r="B37302" t="str">
            <v>ABB</v>
          </cell>
          <cell r="C37302" t="str">
            <v>Contactors &gt;= 100A</v>
          </cell>
          <cell r="D37302" t="str">
            <v>Electronic module#ZPT140B-11</v>
          </cell>
          <cell r="E37302">
            <v>2385.3420105892706</v>
          </cell>
          <cell r="F37302" t="str">
            <v>Public Apr 25</v>
          </cell>
        </row>
        <row r="37303">
          <cell r="A37303" t="str">
            <v>1SFN164424R1212</v>
          </cell>
          <cell r="B37303" t="str">
            <v>ABB</v>
          </cell>
          <cell r="C37303" t="str">
            <v>Contactors &gt;= 100A</v>
          </cell>
          <cell r="D37303" t="str">
            <v>Electronic module#ZPT140B-12</v>
          </cell>
          <cell r="E37303">
            <v>2385.3420105892706</v>
          </cell>
          <cell r="F37303" t="str">
            <v>Public Apr 25</v>
          </cell>
        </row>
        <row r="37304">
          <cell r="A37304" t="str">
            <v>1SFN164424R1213</v>
          </cell>
          <cell r="B37304" t="str">
            <v>ABB</v>
          </cell>
          <cell r="C37304" t="str">
            <v>Contactors &gt;= 100A</v>
          </cell>
          <cell r="D37304" t="str">
            <v>Electronic module#ZPT140B-13</v>
          </cell>
          <cell r="E37304">
            <v>2385.3420105892706</v>
          </cell>
          <cell r="F37304" t="str">
            <v>Public Apr 25</v>
          </cell>
        </row>
        <row r="37305">
          <cell r="A37305" t="str">
            <v>1SFN164424R1214</v>
          </cell>
          <cell r="B37305" t="str">
            <v>ABB</v>
          </cell>
          <cell r="C37305" t="str">
            <v>Contactors &gt;= 100A</v>
          </cell>
          <cell r="D37305" t="str">
            <v>Electronic module#ZPT140B-14</v>
          </cell>
          <cell r="E37305">
            <v>2385.3420105892706</v>
          </cell>
          <cell r="F37305" t="str">
            <v>Public Apr 25</v>
          </cell>
        </row>
        <row r="37306">
          <cell r="A37306" t="str">
            <v>1SFN164603R1000</v>
          </cell>
          <cell r="B37306" t="str">
            <v>ABB</v>
          </cell>
          <cell r="C37306" t="str">
            <v>Contactors &gt;= 100A</v>
          </cell>
          <cell r="D37306" t="str">
            <v>Main contact kit#ZL146</v>
          </cell>
          <cell r="E37306">
            <v>1465.1809398276334</v>
          </cell>
          <cell r="F37306" t="str">
            <v>Public Apr 25</v>
          </cell>
        </row>
        <row r="37307">
          <cell r="A37307" t="str">
            <v>1SFN164623R1011</v>
          </cell>
          <cell r="B37307" t="str">
            <v>ABB</v>
          </cell>
          <cell r="C37307" t="str">
            <v>Contactors &gt;= 100A</v>
          </cell>
          <cell r="D37307" t="str">
            <v>Electronic module#ZP146-11</v>
          </cell>
          <cell r="E37307">
            <v>976.84746986290338</v>
          </cell>
          <cell r="F37307" t="str">
            <v>Public Apr 25</v>
          </cell>
        </row>
        <row r="37308">
          <cell r="A37308" t="str">
            <v>1SFN164623R1012</v>
          </cell>
          <cell r="B37308" t="str">
            <v>ABB</v>
          </cell>
          <cell r="C37308" t="str">
            <v>Contactors &gt;= 100A</v>
          </cell>
          <cell r="D37308" t="str">
            <v>Electronic module#ZP146-12</v>
          </cell>
          <cell r="E37308">
            <v>976.84746986290338</v>
          </cell>
          <cell r="F37308" t="str">
            <v>Public Apr 25</v>
          </cell>
        </row>
        <row r="37309">
          <cell r="A37309" t="str">
            <v>1SFN164623R1013</v>
          </cell>
          <cell r="B37309" t="str">
            <v>ABB</v>
          </cell>
          <cell r="C37309" t="str">
            <v>Contactors &gt;= 100A</v>
          </cell>
          <cell r="D37309" t="str">
            <v>Electronic module#ZP146-13</v>
          </cell>
          <cell r="E37309">
            <v>976.84746986290338</v>
          </cell>
          <cell r="F37309" t="str">
            <v>Public Apr 25</v>
          </cell>
        </row>
        <row r="37310">
          <cell r="A37310" t="str">
            <v>1SFN164623R1014</v>
          </cell>
          <cell r="B37310" t="str">
            <v>ABB</v>
          </cell>
          <cell r="C37310" t="str">
            <v>Contactors &gt;= 100A</v>
          </cell>
          <cell r="D37310" t="str">
            <v>Electronic module#ZP146-14</v>
          </cell>
          <cell r="E37310">
            <v>1103.0378933399261</v>
          </cell>
          <cell r="F37310" t="str">
            <v>Public Apr 25</v>
          </cell>
        </row>
        <row r="37311">
          <cell r="A37311" t="str">
            <v>1SFN164623R1033</v>
          </cell>
          <cell r="B37311" t="str">
            <v>ABB</v>
          </cell>
          <cell r="C37311" t="str">
            <v>Contactors &gt;= 100A</v>
          </cell>
          <cell r="D37311" t="str">
            <v>Electronic module#ZP146-33</v>
          </cell>
          <cell r="E37311">
            <v>1067.2929665181086</v>
          </cell>
          <cell r="F37311" t="str">
            <v>Public Apr 25</v>
          </cell>
        </row>
        <row r="37312">
          <cell r="A37312" t="str">
            <v>1SFN164623R1034</v>
          </cell>
          <cell r="B37312" t="str">
            <v>ABB</v>
          </cell>
          <cell r="C37312" t="str">
            <v>Contactors &gt;= 100A</v>
          </cell>
          <cell r="D37312" t="str">
            <v>Electronic module#ZP146-34</v>
          </cell>
          <cell r="E37312">
            <v>1463.5561704266415</v>
          </cell>
          <cell r="F37312" t="str">
            <v>Public Apr 25</v>
          </cell>
        </row>
        <row r="37313">
          <cell r="A37313" t="str">
            <v>1SFN164623R1111</v>
          </cell>
          <cell r="B37313" t="str">
            <v>ABB</v>
          </cell>
          <cell r="C37313" t="str">
            <v>Contactors &gt;= 100A</v>
          </cell>
          <cell r="D37313" t="str">
            <v>Electronic module#ZP146B-11-RT</v>
          </cell>
          <cell r="E37313">
            <v>1377.4433921740813</v>
          </cell>
          <cell r="F37313" t="str">
            <v>Public Apr 25</v>
          </cell>
        </row>
        <row r="37314">
          <cell r="A37314" t="str">
            <v>1SFN164623R1112</v>
          </cell>
          <cell r="B37314" t="str">
            <v>ABB</v>
          </cell>
          <cell r="C37314" t="str">
            <v>Contactors &gt;= 100A</v>
          </cell>
          <cell r="D37314" t="str">
            <v>Electronic module#ZP146B-12-RT</v>
          </cell>
          <cell r="E37314">
            <v>1377.4433921740813</v>
          </cell>
          <cell r="F37314" t="str">
            <v>Public Apr 25</v>
          </cell>
        </row>
        <row r="37315">
          <cell r="A37315" t="str">
            <v>1SFN164623R1113</v>
          </cell>
          <cell r="B37315" t="str">
            <v>ABB</v>
          </cell>
          <cell r="C37315" t="str">
            <v>Contactors &gt;= 100A</v>
          </cell>
          <cell r="D37315" t="str">
            <v>Electronic module#ZP146B-13-RT</v>
          </cell>
          <cell r="E37315">
            <v>1377.4433921740813</v>
          </cell>
          <cell r="F37315" t="str">
            <v>Public Apr 25</v>
          </cell>
        </row>
        <row r="37316">
          <cell r="A37316" t="str">
            <v>1SFN164623R1114</v>
          </cell>
          <cell r="B37316" t="str">
            <v>ABB</v>
          </cell>
          <cell r="C37316" t="str">
            <v>Contactors &gt;= 100A</v>
          </cell>
          <cell r="D37316" t="str">
            <v>Electronic module#ZP146B-14-RT</v>
          </cell>
          <cell r="E37316">
            <v>1377.4433921740813</v>
          </cell>
          <cell r="F37316" t="str">
            <v>Public Apr 25</v>
          </cell>
        </row>
        <row r="37317">
          <cell r="A37317" t="str">
            <v>1SFN164623R1211</v>
          </cell>
          <cell r="B37317" t="str">
            <v>ABB</v>
          </cell>
          <cell r="C37317" t="str">
            <v>Contactors &gt;= 100A</v>
          </cell>
          <cell r="D37317" t="str">
            <v>Electronic module#ZP146B-11</v>
          </cell>
          <cell r="E37317">
            <v>1377.4433921740813</v>
          </cell>
          <cell r="F37317" t="str">
            <v>Public Apr 25</v>
          </cell>
        </row>
        <row r="37318">
          <cell r="A37318" t="str">
            <v>1SFN164623R1212</v>
          </cell>
          <cell r="B37318" t="str">
            <v>ABB</v>
          </cell>
          <cell r="C37318" t="str">
            <v>Contactors &gt;= 100A</v>
          </cell>
          <cell r="D37318" t="str">
            <v>Electronic module#ZP146B-12</v>
          </cell>
          <cell r="E37318">
            <v>1377.4433921740813</v>
          </cell>
          <cell r="F37318" t="str">
            <v>Public Apr 25</v>
          </cell>
        </row>
        <row r="37319">
          <cell r="A37319" t="str">
            <v>1SFN164623R1213</v>
          </cell>
          <cell r="B37319" t="str">
            <v>ABB</v>
          </cell>
          <cell r="C37319" t="str">
            <v>Contactors &gt;= 100A</v>
          </cell>
          <cell r="D37319" t="str">
            <v>Electronic module#ZP146B-13</v>
          </cell>
          <cell r="E37319">
            <v>1377.4433921740813</v>
          </cell>
          <cell r="F37319" t="str">
            <v>Public Apr 25</v>
          </cell>
        </row>
        <row r="37320">
          <cell r="A37320" t="str">
            <v>1SFN164623R1214</v>
          </cell>
          <cell r="B37320" t="str">
            <v>ABB</v>
          </cell>
          <cell r="C37320" t="str">
            <v>Contactors &gt;= 100A</v>
          </cell>
          <cell r="D37320" t="str">
            <v>Electronic module#ZP146B-14</v>
          </cell>
          <cell r="E37320">
            <v>1377.4433921740813</v>
          </cell>
          <cell r="F37320" t="str">
            <v>Public Apr 25</v>
          </cell>
        </row>
        <row r="37321">
          <cell r="A37321" t="str">
            <v>1SFN164803R1000</v>
          </cell>
          <cell r="B37321" t="str">
            <v>ABB</v>
          </cell>
          <cell r="C37321" t="str">
            <v>Contactors &gt;= 100A</v>
          </cell>
          <cell r="D37321" t="str">
            <v>Main contact kit#ZL190</v>
          </cell>
          <cell r="E37321">
            <v>1576.2068488954001</v>
          </cell>
          <cell r="F37321" t="str">
            <v>Public Apr 25</v>
          </cell>
        </row>
        <row r="37322">
          <cell r="A37322" t="str">
            <v>1SFN164804R1000</v>
          </cell>
          <cell r="B37322" t="str">
            <v>ABB</v>
          </cell>
          <cell r="C37322" t="str">
            <v>Contactors &gt;= 100A</v>
          </cell>
          <cell r="D37322" t="str">
            <v>Main contact kit#ZLT190</v>
          </cell>
          <cell r="E37322">
            <v>3911.3615379873709</v>
          </cell>
          <cell r="F37322" t="str">
            <v>Public Apr 25</v>
          </cell>
        </row>
        <row r="37323">
          <cell r="A37323" t="str">
            <v>1SFN164823R1011</v>
          </cell>
          <cell r="B37323" t="str">
            <v>ABB</v>
          </cell>
          <cell r="C37323" t="str">
            <v>Contactors &gt;= 100A</v>
          </cell>
          <cell r="D37323" t="str">
            <v>Electronic module#ZP205-11</v>
          </cell>
          <cell r="E37323">
            <v>1322.3817624738069</v>
          </cell>
          <cell r="F37323" t="str">
            <v>Public Apr 25</v>
          </cell>
        </row>
        <row r="37324">
          <cell r="A37324" t="str">
            <v>1SFN164823R1012</v>
          </cell>
          <cell r="B37324" t="str">
            <v>ABB</v>
          </cell>
          <cell r="C37324" t="str">
            <v>Contactors &gt;= 100A</v>
          </cell>
          <cell r="D37324" t="str">
            <v>Electronic module#ZP205-12</v>
          </cell>
          <cell r="E37324">
            <v>1322.3817624738069</v>
          </cell>
          <cell r="F37324" t="str">
            <v>Public Apr 25</v>
          </cell>
        </row>
        <row r="37325">
          <cell r="A37325" t="str">
            <v>1SFN164823R1013</v>
          </cell>
          <cell r="B37325" t="str">
            <v>ABB</v>
          </cell>
          <cell r="C37325" t="str">
            <v>Contactors &gt;= 100A</v>
          </cell>
          <cell r="D37325" t="str">
            <v>Electronic module#ZP205-13</v>
          </cell>
          <cell r="E37325">
            <v>1322.3817624738069</v>
          </cell>
          <cell r="F37325" t="str">
            <v>Public Apr 25</v>
          </cell>
        </row>
        <row r="37326">
          <cell r="A37326" t="str">
            <v>1SFN164823R1014</v>
          </cell>
          <cell r="B37326" t="str">
            <v>ABB</v>
          </cell>
          <cell r="C37326" t="str">
            <v>Contactors &gt;= 100A</v>
          </cell>
          <cell r="D37326" t="str">
            <v>Electronic module#ZP205-14</v>
          </cell>
          <cell r="E37326">
            <v>1326.3534210095645</v>
          </cell>
          <cell r="F37326" t="str">
            <v>Public Apr 25</v>
          </cell>
        </row>
        <row r="37327">
          <cell r="A37327" t="str">
            <v>1SFN164823R1033</v>
          </cell>
          <cell r="B37327" t="str">
            <v>ABB</v>
          </cell>
          <cell r="C37327" t="str">
            <v>Contactors &gt;= 100A</v>
          </cell>
          <cell r="D37327" t="str">
            <v>Electronic module#ZP190-33</v>
          </cell>
          <cell r="E37327">
            <v>1141.3102392299529</v>
          </cell>
          <cell r="F37327" t="str">
            <v>Public Apr 25</v>
          </cell>
        </row>
        <row r="37328">
          <cell r="A37328" t="str">
            <v>1SFN164823R1034</v>
          </cell>
          <cell r="B37328" t="str">
            <v>ABB</v>
          </cell>
          <cell r="C37328" t="str">
            <v>Contactors &gt;= 100A</v>
          </cell>
          <cell r="D37328" t="str">
            <v>Electronic module#ZP190-34</v>
          </cell>
          <cell r="E37328">
            <v>1792.3011792272971</v>
          </cell>
          <cell r="F37328" t="str">
            <v>Public Apr 25</v>
          </cell>
        </row>
        <row r="37329">
          <cell r="A37329" t="str">
            <v>1SFN165203R1000</v>
          </cell>
          <cell r="B37329" t="str">
            <v>ABB</v>
          </cell>
          <cell r="C37329" t="str">
            <v>Contactors &gt;= 100A</v>
          </cell>
          <cell r="D37329" t="str">
            <v>Main contact kit#ZL205</v>
          </cell>
          <cell r="E37329">
            <v>1983.4823787439889</v>
          </cell>
          <cell r="F37329" t="str">
            <v>Public Apr 25</v>
          </cell>
        </row>
        <row r="37330">
          <cell r="A37330" t="str">
            <v>1SFN165204R1000</v>
          </cell>
          <cell r="B37330" t="str">
            <v>ABB</v>
          </cell>
          <cell r="C37330" t="str">
            <v>Contactors &gt;= 100A</v>
          </cell>
          <cell r="D37330" t="str">
            <v>Main contact kit#ZLT205</v>
          </cell>
          <cell r="E37330">
            <v>4783.6821763864755</v>
          </cell>
          <cell r="F37330" t="str">
            <v>Public Apr 25</v>
          </cell>
        </row>
        <row r="37331">
          <cell r="A37331" t="str">
            <v>1SFN165223R1033</v>
          </cell>
          <cell r="B37331" t="str">
            <v>ABB</v>
          </cell>
          <cell r="C37331" t="str">
            <v>Contactors &gt;= 100A</v>
          </cell>
          <cell r="D37331" t="str">
            <v>Electronic module#ZP205-33</v>
          </cell>
          <cell r="E37331">
            <v>1412.8272591290117</v>
          </cell>
          <cell r="F37331" t="str">
            <v>Public Apr 25</v>
          </cell>
        </row>
        <row r="37332">
          <cell r="A37332" t="str">
            <v>1SFN165223R1034</v>
          </cell>
          <cell r="B37332" t="str">
            <v>ABB</v>
          </cell>
          <cell r="C37332" t="str">
            <v>Contactors &gt;= 100A</v>
          </cell>
          <cell r="D37332" t="str">
            <v>Electronic module#ZP205-34</v>
          </cell>
          <cell r="E37332">
            <v>1792.3011792272971</v>
          </cell>
          <cell r="F37332" t="str">
            <v>Public Apr 25</v>
          </cell>
        </row>
        <row r="37333">
          <cell r="A37333" t="str">
            <v>1SFN165224R1011</v>
          </cell>
          <cell r="B37333" t="str">
            <v>ABB</v>
          </cell>
          <cell r="C37333" t="str">
            <v>Contactors &gt;= 100A</v>
          </cell>
          <cell r="D37333" t="str">
            <v>Electronic module#ZPT205-11</v>
          </cell>
          <cell r="E37333">
            <v>3189.0612742798353</v>
          </cell>
          <cell r="F37333" t="str">
            <v>Public Apr 25</v>
          </cell>
        </row>
        <row r="37334">
          <cell r="A37334" t="str">
            <v>1SFN165224R1012</v>
          </cell>
          <cell r="B37334" t="str">
            <v>ABB</v>
          </cell>
          <cell r="C37334" t="str">
            <v>Contactors &gt;= 100A</v>
          </cell>
          <cell r="D37334" t="str">
            <v>Electronic module#ZPT205-12</v>
          </cell>
          <cell r="E37334">
            <v>3189.0612742798353</v>
          </cell>
          <cell r="F37334" t="str">
            <v>Public Apr 25</v>
          </cell>
        </row>
        <row r="37335">
          <cell r="A37335" t="str">
            <v>1SFN165224R1013</v>
          </cell>
          <cell r="B37335" t="str">
            <v>ABB</v>
          </cell>
          <cell r="C37335" t="str">
            <v>Contactors &gt;= 100A</v>
          </cell>
          <cell r="D37335" t="str">
            <v>Electronic module#ZPT205-13</v>
          </cell>
          <cell r="E37335">
            <v>3189.0612742798353</v>
          </cell>
          <cell r="F37335" t="str">
            <v>Public Apr 25</v>
          </cell>
        </row>
        <row r="37336">
          <cell r="A37336" t="str">
            <v>1SFN165224R1014</v>
          </cell>
          <cell r="B37336" t="str">
            <v>ABB</v>
          </cell>
          <cell r="C37336" t="str">
            <v>Contactors &gt;= 100A</v>
          </cell>
          <cell r="D37336" t="str">
            <v>Electronic module#ZPT205-14</v>
          </cell>
          <cell r="E37336">
            <v>3189.0612742798353</v>
          </cell>
          <cell r="F37336" t="str">
            <v>Public Apr 25</v>
          </cell>
        </row>
        <row r="37337">
          <cell r="A37337" t="str">
            <v>1SFN165403R1000</v>
          </cell>
          <cell r="B37337" t="str">
            <v>ABB</v>
          </cell>
          <cell r="C37337" t="str">
            <v>Contactors &gt;= 100A</v>
          </cell>
          <cell r="D37337" t="str">
            <v>Main contact kit#ZL265</v>
          </cell>
          <cell r="E37337">
            <v>2404.658713467727</v>
          </cell>
          <cell r="F37337" t="str">
            <v>Public Apr 25</v>
          </cell>
        </row>
        <row r="37338">
          <cell r="A37338" t="str">
            <v>1SFN165404R1000</v>
          </cell>
          <cell r="B37338" t="str">
            <v>ABB</v>
          </cell>
          <cell r="C37338" t="str">
            <v>Contactors &gt;= 100A</v>
          </cell>
          <cell r="D37338" t="str">
            <v>Main contact kit#ZLT265</v>
          </cell>
          <cell r="E37338">
            <v>5372.7513492126909</v>
          </cell>
          <cell r="F37338" t="str">
            <v>Public Apr 25</v>
          </cell>
        </row>
        <row r="37339">
          <cell r="A37339" t="str">
            <v>1SFN165423R1011</v>
          </cell>
          <cell r="B37339" t="str">
            <v>ABB</v>
          </cell>
          <cell r="C37339" t="str">
            <v>Contactors &gt;= 100A</v>
          </cell>
          <cell r="D37339" t="str">
            <v>Electronic module#ZP370-11</v>
          </cell>
          <cell r="E37339">
            <v>3069.3699284067793</v>
          </cell>
          <cell r="F37339" t="str">
            <v>Public Apr 25</v>
          </cell>
        </row>
        <row r="37340">
          <cell r="A37340" t="str">
            <v>1SFN165423R1012</v>
          </cell>
          <cell r="B37340" t="str">
            <v>ABB</v>
          </cell>
          <cell r="C37340" t="str">
            <v>Contactors &gt;= 100A</v>
          </cell>
          <cell r="D37340" t="str">
            <v>Electronic module#ZP370-12</v>
          </cell>
          <cell r="E37340">
            <v>3069.3699284067793</v>
          </cell>
          <cell r="F37340" t="str">
            <v>Public Apr 25</v>
          </cell>
        </row>
        <row r="37341">
          <cell r="A37341" t="str">
            <v>1SFN165423R1013</v>
          </cell>
          <cell r="B37341" t="str">
            <v>ABB</v>
          </cell>
          <cell r="C37341" t="str">
            <v>Contactors &gt;= 100A</v>
          </cell>
          <cell r="D37341" t="str">
            <v>Electronic module#ZP370-13</v>
          </cell>
          <cell r="E37341">
            <v>3069.3699284067793</v>
          </cell>
          <cell r="F37341" t="str">
            <v>Public Apr 25</v>
          </cell>
        </row>
        <row r="37342">
          <cell r="A37342" t="str">
            <v>1SFN165423R1014</v>
          </cell>
          <cell r="B37342" t="str">
            <v>ABB</v>
          </cell>
          <cell r="C37342" t="str">
            <v>Contactors &gt;= 100A</v>
          </cell>
          <cell r="D37342" t="str">
            <v>Electronic module#ZP370-14</v>
          </cell>
          <cell r="E37342">
            <v>3069.3699284067793</v>
          </cell>
          <cell r="F37342" t="str">
            <v>Public Apr 25</v>
          </cell>
        </row>
        <row r="37343">
          <cell r="A37343" t="str">
            <v>1SFN165423R1033</v>
          </cell>
          <cell r="B37343" t="str">
            <v>ABB</v>
          </cell>
          <cell r="C37343" t="str">
            <v>Contactors &gt;= 100A</v>
          </cell>
          <cell r="D37343" t="str">
            <v>Electronic module#ZP265-33</v>
          </cell>
          <cell r="E37343">
            <v>1535.0460240702769</v>
          </cell>
          <cell r="F37343" t="str">
            <v>Public Apr 25</v>
          </cell>
        </row>
        <row r="37344">
          <cell r="A37344" t="str">
            <v>1SFN165423R1034</v>
          </cell>
          <cell r="B37344" t="str">
            <v>ABB</v>
          </cell>
          <cell r="C37344" t="str">
            <v>Contactors &gt;= 100A</v>
          </cell>
          <cell r="D37344" t="str">
            <v>Electronic module#ZP265-34</v>
          </cell>
          <cell r="E37344">
            <v>2276.1214008559391</v>
          </cell>
          <cell r="F37344" t="str">
            <v>Public Apr 25</v>
          </cell>
        </row>
        <row r="37345">
          <cell r="A37345" t="str">
            <v>1SFN165503R9211</v>
          </cell>
          <cell r="B37345" t="str">
            <v>ABB</v>
          </cell>
          <cell r="C37345" t="str">
            <v>Contactors &gt;= 100A</v>
          </cell>
          <cell r="D37345" t="str">
            <v>Spare Part Cover#AF400</v>
          </cell>
          <cell r="E37345">
            <v>759.94505316225911</v>
          </cell>
          <cell r="F37345" t="str">
            <v>Public Apr 25</v>
          </cell>
        </row>
        <row r="37346">
          <cell r="A37346" t="str">
            <v>1SFN165503R9212</v>
          </cell>
          <cell r="B37346" t="str">
            <v>ABB</v>
          </cell>
          <cell r="C37346" t="str">
            <v>Contactors &gt;= 100A</v>
          </cell>
          <cell r="D37346" t="str">
            <v>Spare Part Cover#AF460</v>
          </cell>
          <cell r="E37346">
            <v>759.94505316225911</v>
          </cell>
          <cell r="F37346" t="str">
            <v>Public Apr 25</v>
          </cell>
        </row>
        <row r="37347">
          <cell r="A37347" t="str">
            <v>1SFN165503R9213</v>
          </cell>
          <cell r="B37347" t="str">
            <v>ABB</v>
          </cell>
          <cell r="C37347" t="str">
            <v>Contactors &gt;= 100A</v>
          </cell>
          <cell r="D37347" t="str">
            <v>Spare Part Cover#AF580</v>
          </cell>
          <cell r="E37347">
            <v>798.80197217010311</v>
          </cell>
          <cell r="F37347" t="str">
            <v>Public Apr 25</v>
          </cell>
        </row>
        <row r="37348">
          <cell r="A37348" t="str">
            <v>1SFN165503R9214</v>
          </cell>
          <cell r="B37348" t="str">
            <v>ABB</v>
          </cell>
          <cell r="C37348" t="str">
            <v>Contactors &gt;= 100A</v>
          </cell>
          <cell r="D37348" t="str">
            <v>Spare Part Cover#AF750</v>
          </cell>
          <cell r="E37348">
            <v>798.80197217010311</v>
          </cell>
          <cell r="F37348" t="str">
            <v>Public Apr 25</v>
          </cell>
        </row>
        <row r="37349">
          <cell r="A37349" t="str">
            <v>1SFN165503R9215</v>
          </cell>
          <cell r="B37349" t="str">
            <v>ABB</v>
          </cell>
          <cell r="C37349" t="str">
            <v>Contactors &gt;= 100A</v>
          </cell>
          <cell r="D37349" t="str">
            <v>Spare Part Cover#AF1250</v>
          </cell>
          <cell r="E37349">
            <v>1188.5746951381666</v>
          </cell>
          <cell r="F37349" t="str">
            <v>Public Apr 25</v>
          </cell>
        </row>
        <row r="37350">
          <cell r="A37350" t="str">
            <v>1SFN165503R9216</v>
          </cell>
          <cell r="B37350" t="str">
            <v>ABB</v>
          </cell>
          <cell r="C37350" t="str">
            <v>Contactors &gt;= 100A</v>
          </cell>
          <cell r="D37350" t="str">
            <v>Spare Part Cover#AF1350</v>
          </cell>
          <cell r="E37350">
            <v>1188.5746951381666</v>
          </cell>
          <cell r="F37350" t="str">
            <v>Public Apr 25</v>
          </cell>
        </row>
        <row r="37351">
          <cell r="A37351" t="str">
            <v>1SFN165503R9217</v>
          </cell>
          <cell r="B37351" t="str">
            <v>ABB</v>
          </cell>
          <cell r="C37351" t="str">
            <v>Contactors &gt;= 100A</v>
          </cell>
          <cell r="D37351" t="str">
            <v>Spare Part Cover#AF1350T</v>
          </cell>
          <cell r="E37351">
            <v>1188.5746951381666</v>
          </cell>
          <cell r="F37351" t="str">
            <v>Public Apr 25</v>
          </cell>
        </row>
        <row r="37352">
          <cell r="A37352" t="str">
            <v>1SFN165503R9218</v>
          </cell>
          <cell r="B37352" t="str">
            <v>ABB</v>
          </cell>
          <cell r="C37352" t="str">
            <v>Contactors &gt;= 100A</v>
          </cell>
          <cell r="D37352" t="str">
            <v>Spare Part Cover#AF1650</v>
          </cell>
          <cell r="E37352">
            <v>1188.5746951381666</v>
          </cell>
          <cell r="F37352" t="str">
            <v>Public Apr 25</v>
          </cell>
        </row>
        <row r="37353">
          <cell r="A37353" t="str">
            <v>1SFN165503R9219</v>
          </cell>
          <cell r="B37353" t="str">
            <v>ABB</v>
          </cell>
          <cell r="C37353" t="str">
            <v>Contactors &gt;= 100A</v>
          </cell>
          <cell r="D37353" t="str">
            <v>Spare Part Cover#AF1650T</v>
          </cell>
          <cell r="E37353">
            <v>1188.5746951381666</v>
          </cell>
          <cell r="F37353" t="str">
            <v>Public Apr 25</v>
          </cell>
        </row>
        <row r="37354">
          <cell r="A37354" t="str">
            <v>1SFN165503R9220</v>
          </cell>
          <cell r="B37354" t="str">
            <v>ABB</v>
          </cell>
          <cell r="C37354" t="str">
            <v>Contactors &gt;= 100A</v>
          </cell>
          <cell r="D37354" t="str">
            <v>Spare Part Cover#AF2050</v>
          </cell>
          <cell r="E37354">
            <v>1188.5746951381666</v>
          </cell>
          <cell r="F37354" t="str">
            <v>Public Apr 25</v>
          </cell>
        </row>
        <row r="37355">
          <cell r="A37355" t="str">
            <v>1SFN165503R9221</v>
          </cell>
          <cell r="B37355" t="str">
            <v>ABB</v>
          </cell>
          <cell r="C37355" t="str">
            <v>Contactors &gt;= 100A</v>
          </cell>
          <cell r="D37355" t="str">
            <v>Spare Part Cover#AF2050T</v>
          </cell>
          <cell r="E37355">
            <v>1188.5746951381666</v>
          </cell>
          <cell r="F37355" t="str">
            <v>Public Apr 25</v>
          </cell>
        </row>
        <row r="37356">
          <cell r="A37356" t="str">
            <v>1SFN165503R9222</v>
          </cell>
          <cell r="B37356" t="str">
            <v>ABB</v>
          </cell>
          <cell r="C37356" t="str">
            <v>Contactors &gt;= 100A</v>
          </cell>
          <cell r="D37356" t="str">
            <v>Spare Part Cover#AF2650</v>
          </cell>
          <cell r="E37356">
            <v>2143.1482098795386</v>
          </cell>
          <cell r="F37356" t="str">
            <v>Public Apr 25</v>
          </cell>
        </row>
        <row r="37357">
          <cell r="A37357" t="str">
            <v>1SFN165503R9223</v>
          </cell>
          <cell r="B37357" t="str">
            <v>ABB</v>
          </cell>
          <cell r="C37357" t="str">
            <v>Contactors &gt;= 100A</v>
          </cell>
          <cell r="D37357" t="str">
            <v>Spare Part Cover#AF2650T</v>
          </cell>
          <cell r="E37357">
            <v>2143.1482098795386</v>
          </cell>
          <cell r="F37357" t="str">
            <v>Public Apr 25</v>
          </cell>
        </row>
        <row r="37358">
          <cell r="A37358" t="str">
            <v>1SFN165503R9226</v>
          </cell>
          <cell r="B37358" t="str">
            <v>ABB</v>
          </cell>
          <cell r="C37358" t="str">
            <v>Contactors &gt;= 100A</v>
          </cell>
          <cell r="D37358" t="str">
            <v>Spare Part Cover#GAF460</v>
          </cell>
          <cell r="E37358">
            <v>759.94505316225911</v>
          </cell>
          <cell r="F37358" t="str">
            <v>Public Apr 25</v>
          </cell>
        </row>
        <row r="37359">
          <cell r="A37359" t="str">
            <v>1SFN165503R9227</v>
          </cell>
          <cell r="B37359" t="str">
            <v>ABB</v>
          </cell>
          <cell r="C37359" t="str">
            <v>Contactors &gt;= 100A</v>
          </cell>
          <cell r="D37359" t="str">
            <v>Spare Part Cover#GAF750</v>
          </cell>
          <cell r="E37359">
            <v>798.80197217010311</v>
          </cell>
          <cell r="F37359" t="str">
            <v>Public Apr 25</v>
          </cell>
        </row>
        <row r="37360">
          <cell r="A37360" t="str">
            <v>1SFN165503R9228</v>
          </cell>
          <cell r="B37360" t="str">
            <v>ABB</v>
          </cell>
          <cell r="C37360" t="str">
            <v>Contactors &gt;= 100A</v>
          </cell>
          <cell r="D37360" t="str">
            <v>Spare Part Cover#GAF1250</v>
          </cell>
          <cell r="E37360">
            <v>1188.5746951381666</v>
          </cell>
          <cell r="F37360" t="str">
            <v>Public Apr 25</v>
          </cell>
        </row>
        <row r="37361">
          <cell r="A37361" t="str">
            <v>1SFN165503R9229</v>
          </cell>
          <cell r="B37361" t="str">
            <v>ABB</v>
          </cell>
          <cell r="C37361" t="str">
            <v>Contactors &gt;= 100A</v>
          </cell>
          <cell r="D37361" t="str">
            <v>Spare Part Cover#GAF1650</v>
          </cell>
          <cell r="E37361">
            <v>1188.5746951381666</v>
          </cell>
          <cell r="F37361" t="str">
            <v>Public Apr 25</v>
          </cell>
        </row>
        <row r="37362">
          <cell r="A37362" t="str">
            <v>1SFN165503R9230</v>
          </cell>
          <cell r="B37362" t="str">
            <v>ABB</v>
          </cell>
          <cell r="C37362" t="str">
            <v>Contactors &gt;= 100A</v>
          </cell>
          <cell r="D37362" t="str">
            <v>Spare Part Cover#GAF2050</v>
          </cell>
          <cell r="E37362">
            <v>1188.5746951381666</v>
          </cell>
          <cell r="F37362" t="str">
            <v>Public Apr 25</v>
          </cell>
        </row>
        <row r="37363">
          <cell r="A37363" t="str">
            <v>1SFN165503R9241</v>
          </cell>
          <cell r="B37363" t="str">
            <v>ABB</v>
          </cell>
          <cell r="C37363" t="str">
            <v>Contactors &gt;= 100A</v>
          </cell>
          <cell r="D37363" t="str">
            <v>Spare Part Bottom#AF400/460</v>
          </cell>
          <cell r="E37363">
            <v>1714.6905011735773</v>
          </cell>
          <cell r="F37363" t="str">
            <v>Public Apr 25</v>
          </cell>
        </row>
        <row r="37364">
          <cell r="A37364" t="str">
            <v>1SFN165503R9243</v>
          </cell>
          <cell r="B37364" t="str">
            <v>ABB</v>
          </cell>
          <cell r="C37364" t="str">
            <v>Contactors &gt;= 100A</v>
          </cell>
          <cell r="D37364" t="str">
            <v>Spare Part Bottom#AF580/750</v>
          </cell>
          <cell r="E37364">
            <v>2143.1482098795386</v>
          </cell>
          <cell r="F37364" t="str">
            <v>Public Apr 25</v>
          </cell>
        </row>
        <row r="37365">
          <cell r="A37365" t="str">
            <v>1SFN165503R9245</v>
          </cell>
          <cell r="B37365" t="str">
            <v>ABB</v>
          </cell>
          <cell r="C37365" t="str">
            <v>Contactors &gt;= 100A</v>
          </cell>
          <cell r="D37365" t="str">
            <v>Spare Part Bottom#AF1250</v>
          </cell>
          <cell r="E37365">
            <v>4286.468353029024</v>
          </cell>
          <cell r="F37365" t="str">
            <v>Public Apr 25</v>
          </cell>
        </row>
        <row r="37366">
          <cell r="A37366" t="str">
            <v>1SFN165503R9246</v>
          </cell>
          <cell r="B37366" t="str">
            <v>ABB</v>
          </cell>
          <cell r="C37366" t="str">
            <v>Contactors &gt;= 100A</v>
          </cell>
          <cell r="D37366" t="str">
            <v>Spare Part Bottom#AF1350/AF1650</v>
          </cell>
          <cell r="E37366">
            <v>8572.936706058048</v>
          </cell>
          <cell r="F37366" t="str">
            <v>Public Apr 25</v>
          </cell>
        </row>
        <row r="37367">
          <cell r="A37367" t="str">
            <v>1SFN165503R9248</v>
          </cell>
          <cell r="B37367" t="str">
            <v>ABB</v>
          </cell>
          <cell r="C37367" t="str">
            <v>Contactors &gt;= 100A</v>
          </cell>
          <cell r="D37367" t="str">
            <v>Spare Part Bottom#AF2050</v>
          </cell>
          <cell r="E37367">
            <v>8572.936706058048</v>
          </cell>
          <cell r="F37367" t="str">
            <v>Public Apr 25</v>
          </cell>
        </row>
        <row r="37368">
          <cell r="A37368" t="str">
            <v>1SFN165503R9249</v>
          </cell>
          <cell r="B37368" t="str">
            <v>ABB</v>
          </cell>
          <cell r="C37368" t="str">
            <v>Contactors &gt;= 100A</v>
          </cell>
          <cell r="D37368" t="str">
            <v>Spare Part Bottom#AF2650</v>
          </cell>
          <cell r="E37368">
            <v>2688.8644086888162</v>
          </cell>
          <cell r="F37368" t="str">
            <v>Public Apr 25</v>
          </cell>
        </row>
        <row r="37369">
          <cell r="A37369" t="str">
            <v>1SFN165503R9253</v>
          </cell>
          <cell r="B37369" t="str">
            <v>ABB</v>
          </cell>
          <cell r="C37369" t="str">
            <v>Contactors &gt;= 100A</v>
          </cell>
          <cell r="D37369" t="str">
            <v>Service Kit AF 1350-2050</v>
          </cell>
          <cell r="E37369">
            <v>2143.1482098795386</v>
          </cell>
          <cell r="F37369" t="str">
            <v>Public Apr 25</v>
          </cell>
        </row>
        <row r="37370">
          <cell r="A37370" t="str">
            <v>1SFN165503R9254</v>
          </cell>
          <cell r="B37370" t="str">
            <v>ABB</v>
          </cell>
          <cell r="C37370" t="str">
            <v>Contactors &gt;= 100A</v>
          </cell>
          <cell r="D37370" t="str">
            <v>Service Kit Contact Bridges</v>
          </cell>
          <cell r="E37370">
            <v>545.54426553933217</v>
          </cell>
          <cell r="F37370" t="str">
            <v>Public Apr 25</v>
          </cell>
        </row>
        <row r="37371">
          <cell r="A37371" t="str">
            <v>1SFN165803R1000</v>
          </cell>
          <cell r="B37371" t="str">
            <v>ABB</v>
          </cell>
          <cell r="C37371" t="str">
            <v>Contactors &gt;= 100A</v>
          </cell>
          <cell r="D37371" t="str">
            <v>Main contact kit#ZL305</v>
          </cell>
          <cell r="E37371">
            <v>3240.8733651781267</v>
          </cell>
          <cell r="F37371" t="str">
            <v>Public Apr 25</v>
          </cell>
        </row>
        <row r="37372">
          <cell r="A37372" t="str">
            <v>1SFN165804R1000</v>
          </cell>
          <cell r="B37372" t="str">
            <v>ABB</v>
          </cell>
          <cell r="C37372" t="str">
            <v>Contactors &gt;= 100A</v>
          </cell>
          <cell r="D37372" t="str">
            <v>Main contact kit#ZLT305</v>
          </cell>
          <cell r="E37372">
            <v>6715.5329941656164</v>
          </cell>
          <cell r="F37372" t="str">
            <v>Public Apr 25</v>
          </cell>
        </row>
        <row r="37373">
          <cell r="A37373" t="str">
            <v>1SFN165823R1033</v>
          </cell>
          <cell r="B37373" t="str">
            <v>ABB</v>
          </cell>
          <cell r="C37373" t="str">
            <v>Contactors &gt;= 100A</v>
          </cell>
          <cell r="D37373" t="str">
            <v>Electronic module#ZP305-33</v>
          </cell>
          <cell r="E37373">
            <v>2251.2082700407327</v>
          </cell>
          <cell r="F37373" t="str">
            <v>Public Apr 25</v>
          </cell>
        </row>
        <row r="37374">
          <cell r="A37374" t="str">
            <v>1SFN165823R1034</v>
          </cell>
          <cell r="B37374" t="str">
            <v>ABB</v>
          </cell>
          <cell r="C37374" t="str">
            <v>Contactors &gt;= 100A</v>
          </cell>
          <cell r="D37374" t="str">
            <v>Electronic module#ZP305-34</v>
          </cell>
          <cell r="E37374">
            <v>2276.1214008559391</v>
          </cell>
          <cell r="F37374" t="str">
            <v>Public Apr 25</v>
          </cell>
        </row>
        <row r="37375">
          <cell r="A37375" t="str">
            <v>1SFN166003R1000</v>
          </cell>
          <cell r="B37375" t="str">
            <v>ABB</v>
          </cell>
          <cell r="C37375" t="str">
            <v>Contactors &gt;= 100A</v>
          </cell>
          <cell r="D37375" t="str">
            <v>Main contact kit#ZL370</v>
          </cell>
          <cell r="E37375">
            <v>4604.2354225436138</v>
          </cell>
          <cell r="F37375" t="str">
            <v>Public Apr 25</v>
          </cell>
        </row>
        <row r="37376">
          <cell r="A37376" t="str">
            <v>1SFN166004R1000</v>
          </cell>
          <cell r="B37376" t="str">
            <v>ABB</v>
          </cell>
          <cell r="C37376" t="str">
            <v>Contactors &gt;= 100A</v>
          </cell>
          <cell r="D37376" t="str">
            <v>Main contact kit#ZLT370</v>
          </cell>
          <cell r="E37376">
            <v>7069.3716637149209</v>
          </cell>
          <cell r="F37376" t="str">
            <v>Public Apr 25</v>
          </cell>
        </row>
        <row r="37377">
          <cell r="A37377" t="str">
            <v>1SFN166023R1033</v>
          </cell>
          <cell r="B37377" t="str">
            <v>ABB</v>
          </cell>
          <cell r="C37377" t="str">
            <v>Contactors &gt;= 100A</v>
          </cell>
          <cell r="D37377" t="str">
            <v>Electronic module#ZP370-33</v>
          </cell>
          <cell r="E37377">
            <v>3159.9959549954287</v>
          </cell>
          <cell r="F37377" t="str">
            <v>Public Apr 25</v>
          </cell>
        </row>
        <row r="37378">
          <cell r="A37378" t="str">
            <v>1SFN166023R1034</v>
          </cell>
          <cell r="B37378" t="str">
            <v>ABB</v>
          </cell>
          <cell r="C37378" t="str">
            <v>Contactors &gt;= 100A</v>
          </cell>
          <cell r="D37378" t="str">
            <v>Electronic module#ZP370-34</v>
          </cell>
          <cell r="E37378">
            <v>3159.9959549954287</v>
          </cell>
          <cell r="F37378" t="str">
            <v>Public Apr 25</v>
          </cell>
        </row>
        <row r="37379">
          <cell r="A37379" t="str">
            <v>1SFN166024R1011</v>
          </cell>
          <cell r="B37379" t="str">
            <v>ABB</v>
          </cell>
          <cell r="C37379" t="str">
            <v>Contactors &gt;= 100A</v>
          </cell>
          <cell r="D37379" t="str">
            <v>Electronic module#ZPT370-11</v>
          </cell>
          <cell r="E37379">
            <v>4712.7339125431718</v>
          </cell>
          <cell r="F37379" t="str">
            <v>Public Apr 25</v>
          </cell>
        </row>
        <row r="37380">
          <cell r="A37380" t="str">
            <v>1SFN166024R1012</v>
          </cell>
          <cell r="B37380" t="str">
            <v>ABB</v>
          </cell>
          <cell r="C37380" t="str">
            <v>Contactors &gt;= 100A</v>
          </cell>
          <cell r="D37380" t="str">
            <v>Electronic module#ZPT370-12</v>
          </cell>
          <cell r="E37380">
            <v>4712.7339125431718</v>
          </cell>
          <cell r="F37380" t="str">
            <v>Public Apr 25</v>
          </cell>
        </row>
        <row r="37381">
          <cell r="A37381" t="str">
            <v>1SFN166024R1013</v>
          </cell>
          <cell r="B37381" t="str">
            <v>ABB</v>
          </cell>
          <cell r="C37381" t="str">
            <v>Contactors &gt;= 100A</v>
          </cell>
          <cell r="D37381" t="str">
            <v>Electronic module#ZPT370-13</v>
          </cell>
          <cell r="E37381">
            <v>4712.7339125431718</v>
          </cell>
          <cell r="F37381" t="str">
            <v>Public Apr 25</v>
          </cell>
        </row>
        <row r="37382">
          <cell r="A37382" t="str">
            <v>1SFN166024R1014</v>
          </cell>
          <cell r="B37382" t="str">
            <v>ABB</v>
          </cell>
          <cell r="C37382" t="str">
            <v>Contactors &gt;= 100A</v>
          </cell>
          <cell r="D37382" t="str">
            <v>Electronic module#ZPT370-14</v>
          </cell>
          <cell r="E37382">
            <v>4712.7339125431718</v>
          </cell>
          <cell r="F37382" t="str">
            <v>Public Apr 25</v>
          </cell>
        </row>
        <row r="37383">
          <cell r="A37383" t="str">
            <v>1SFN165503R9224</v>
          </cell>
          <cell r="B37383" t="str">
            <v>ABB</v>
          </cell>
          <cell r="C37383" t="str">
            <v>Contactors &gt;= 100A</v>
          </cell>
          <cell r="D37383" t="str">
            <v>Spare Part Cover#GAF185</v>
          </cell>
          <cell r="E37383">
            <v>545.54426553933217</v>
          </cell>
          <cell r="F37383" t="str">
            <v>Public Apr 25</v>
          </cell>
        </row>
        <row r="37384">
          <cell r="A37384" t="str">
            <v>1SFN165503R9225</v>
          </cell>
          <cell r="B37384" t="str">
            <v>ABB</v>
          </cell>
          <cell r="C37384" t="str">
            <v>Contactors &gt;= 100A</v>
          </cell>
          <cell r="D37384" t="str">
            <v>Spare Part Cover#GAF300</v>
          </cell>
          <cell r="E37384">
            <v>564.97272504325417</v>
          </cell>
          <cell r="F37384" t="str">
            <v>Public Apr 25</v>
          </cell>
        </row>
        <row r="37385">
          <cell r="A37385" t="str">
            <v>SK828100-BB</v>
          </cell>
          <cell r="B37385" t="str">
            <v>ABB</v>
          </cell>
          <cell r="C37385" t="str">
            <v>Contactors &gt;= 100A</v>
          </cell>
          <cell r="D37385" t="str">
            <v>OPERATING COIL#KH800#250V 50Hz</v>
          </cell>
          <cell r="E37385">
            <v>3734.44220321272</v>
          </cell>
          <cell r="F37385" t="str">
            <v>Public Apr 25</v>
          </cell>
        </row>
        <row r="37386">
          <cell r="A37386" t="str">
            <v>SK828100-DD</v>
          </cell>
          <cell r="B37386" t="str">
            <v>ABB</v>
          </cell>
          <cell r="C37386" t="str">
            <v>Contactors &gt;= 100A</v>
          </cell>
          <cell r="D37386" t="str">
            <v>OPERATING COIL#KH800#48V d.c.</v>
          </cell>
          <cell r="E37386">
            <v>4091.5304115640074</v>
          </cell>
          <cell r="F37386" t="str">
            <v>Public Apr 25</v>
          </cell>
        </row>
        <row r="37387">
          <cell r="A37387" t="str">
            <v>SK828100-DF</v>
          </cell>
          <cell r="B37387" t="str">
            <v>ABB</v>
          </cell>
          <cell r="C37387" t="str">
            <v>Contactors &gt;= 100A</v>
          </cell>
          <cell r="D37387" t="str">
            <v>OPERATING COIL#KH800#220V d.c.</v>
          </cell>
          <cell r="E37387">
            <v>4091.5304115640074</v>
          </cell>
          <cell r="F37387" t="str">
            <v>Public Apr 25</v>
          </cell>
        </row>
        <row r="37388">
          <cell r="A37388" t="str">
            <v>SK828100-DG</v>
          </cell>
          <cell r="B37388" t="str">
            <v>ABB</v>
          </cell>
          <cell r="C37388" t="str">
            <v>Contactors &gt;= 100A</v>
          </cell>
          <cell r="D37388" t="str">
            <v>OPERATING COIL#KH800#75V d.c.</v>
          </cell>
          <cell r="E37388">
            <v>4091.5304115640074</v>
          </cell>
          <cell r="F37388" t="str">
            <v>Public Apr 25</v>
          </cell>
        </row>
        <row r="37389">
          <cell r="A37389" t="str">
            <v>SK828100-EF</v>
          </cell>
          <cell r="B37389" t="str">
            <v>ABB</v>
          </cell>
          <cell r="C37389" t="str">
            <v>Contactors &gt;= 100A</v>
          </cell>
          <cell r="D37389" t="str">
            <v>OPERATING COIL#KH800#110V 50Hz</v>
          </cell>
          <cell r="E37389">
            <v>3734.44220321272</v>
          </cell>
          <cell r="F37389" t="str">
            <v>Public Apr 25</v>
          </cell>
        </row>
        <row r="37390">
          <cell r="A37390" t="str">
            <v>SK828100-EG</v>
          </cell>
          <cell r="B37390" t="str">
            <v>ABB</v>
          </cell>
          <cell r="C37390" t="str">
            <v>Contactors &gt;= 100A</v>
          </cell>
          <cell r="D37390" t="str">
            <v>OPERATING COIL#KH800#110-115V 50Hz</v>
          </cell>
          <cell r="E37390">
            <v>3734.44220321272</v>
          </cell>
          <cell r="F37390" t="str">
            <v>Public Apr 25</v>
          </cell>
        </row>
        <row r="37391">
          <cell r="A37391" t="str">
            <v>SK828100-EL</v>
          </cell>
          <cell r="B37391" t="str">
            <v>ABB</v>
          </cell>
          <cell r="C37391" t="str">
            <v>Contactors &gt;= 100A</v>
          </cell>
          <cell r="D37391" t="str">
            <v>OPERATING COIL#KH800#220V 50Hz</v>
          </cell>
          <cell r="E37391">
            <v>3734.44220321272</v>
          </cell>
          <cell r="F37391" t="str">
            <v>Public Apr 25</v>
          </cell>
        </row>
        <row r="37392">
          <cell r="A37392" t="str">
            <v>SK828100-EM</v>
          </cell>
          <cell r="B37392" t="str">
            <v>ABB</v>
          </cell>
          <cell r="C37392" t="str">
            <v>Contactors &gt;= 100A</v>
          </cell>
          <cell r="D37392" t="str">
            <v>OPERATING COIL#KH800#220-230V 50Hz</v>
          </cell>
          <cell r="E37392">
            <v>3734.44220321272</v>
          </cell>
          <cell r="F37392" t="str">
            <v>Public Apr 25</v>
          </cell>
        </row>
        <row r="37393">
          <cell r="A37393" t="str">
            <v>SK828100-ER</v>
          </cell>
          <cell r="B37393" t="str">
            <v>ABB</v>
          </cell>
          <cell r="C37393" t="str">
            <v>Contactors &gt;= 100A</v>
          </cell>
          <cell r="D37393" t="str">
            <v>OPERATING COIL#KH800#380-400V 50Hz</v>
          </cell>
          <cell r="E37393">
            <v>3734.44220321272</v>
          </cell>
          <cell r="F37393" t="str">
            <v>Public Apr 25</v>
          </cell>
        </row>
        <row r="37394">
          <cell r="A37394" t="str">
            <v>GHE3201902R0001</v>
          </cell>
          <cell r="B37394" t="str">
            <v>ABB</v>
          </cell>
          <cell r="C37394" t="str">
            <v>Installation Contactors</v>
          </cell>
          <cell r="D37394" t="str">
            <v>ESB-DIS Distance piece</v>
          </cell>
          <cell r="E37394">
            <v>10.185204102135094</v>
          </cell>
          <cell r="F37394" t="str">
            <v>Public Apr 25</v>
          </cell>
        </row>
        <row r="37395">
          <cell r="A37395" t="str">
            <v>GHE3201903R0001</v>
          </cell>
          <cell r="B37395" t="str">
            <v>ABB</v>
          </cell>
          <cell r="C37395" t="str">
            <v>Installation Contactors</v>
          </cell>
          <cell r="D37395" t="str">
            <v>ESB-PLK24 Sealing cover</v>
          </cell>
          <cell r="E37395">
            <v>7.6835750244177019</v>
          </cell>
          <cell r="F37395" t="str">
            <v>Public Apr 25</v>
          </cell>
        </row>
        <row r="37396">
          <cell r="A37396" t="str">
            <v>GHE3401903R0001</v>
          </cell>
          <cell r="B37396" t="str">
            <v>ABB</v>
          </cell>
          <cell r="C37396" t="str">
            <v>Installation Contactors</v>
          </cell>
          <cell r="D37396" t="str">
            <v>ESB-PLK40/63 Sealing cover</v>
          </cell>
          <cell r="E37396">
            <v>8.2196383982142862</v>
          </cell>
          <cell r="F37396" t="str">
            <v>Public Apr 25</v>
          </cell>
        </row>
        <row r="37397">
          <cell r="A37397" t="str">
            <v>1SNA645001R0300</v>
          </cell>
          <cell r="B37397" t="str">
            <v>ABB</v>
          </cell>
          <cell r="C37397" t="str">
            <v>Interface Products</v>
          </cell>
          <cell r="D37397" t="str">
            <v>RB121A-24VAC/DC Interface relay R600</v>
          </cell>
          <cell r="E37397">
            <v>274.51456432523531</v>
          </cell>
          <cell r="F37397" t="str">
            <v>Public Apr 25</v>
          </cell>
        </row>
        <row r="37398">
          <cell r="A37398" t="str">
            <v>1SNA645002R0400</v>
          </cell>
          <cell r="B37398" t="str">
            <v>ABB</v>
          </cell>
          <cell r="C37398" t="str">
            <v>Interface Products</v>
          </cell>
          <cell r="D37398" t="str">
            <v>RB121A-48-60VAC/DC Interface relay R600</v>
          </cell>
          <cell r="E37398">
            <v>296.9524043209322</v>
          </cell>
          <cell r="F37398" t="str">
            <v>Public Apr 25</v>
          </cell>
        </row>
        <row r="37399">
          <cell r="A37399" t="str">
            <v>1SNA645003R0500</v>
          </cell>
          <cell r="B37399" t="str">
            <v>ABB</v>
          </cell>
          <cell r="C37399" t="str">
            <v>Interface Products</v>
          </cell>
          <cell r="D37399" t="str">
            <v>RB121A-115VAC/DC Interface relay R600</v>
          </cell>
          <cell r="E37399">
            <v>329.14863671107128</v>
          </cell>
          <cell r="F37399" t="str">
            <v>Public Apr 25</v>
          </cell>
        </row>
        <row r="37400">
          <cell r="A37400" t="str">
            <v>1SNA645004R0400</v>
          </cell>
          <cell r="B37400" t="str">
            <v>ABB</v>
          </cell>
          <cell r="C37400" t="str">
            <v>Interface Products</v>
          </cell>
          <cell r="D37400" t="str">
            <v>RB121A-230VAC/DC Interface relay R600</v>
          </cell>
          <cell r="E37400">
            <v>342.38386030300313</v>
          </cell>
          <cell r="F37400" t="str">
            <v>Public Apr 25</v>
          </cell>
        </row>
        <row r="37401">
          <cell r="A37401" t="str">
            <v>1SNA645005R0700</v>
          </cell>
          <cell r="B37401" t="str">
            <v>ABB</v>
          </cell>
          <cell r="C37401" t="str">
            <v>Interface Products</v>
          </cell>
          <cell r="D37401" t="str">
            <v>RB121A-24VAC/DC Interface relay R600</v>
          </cell>
          <cell r="E37401">
            <v>285.63008413877191</v>
          </cell>
          <cell r="F37401" t="str">
            <v>Public Apr 25</v>
          </cell>
        </row>
        <row r="37402">
          <cell r="A37402" t="str">
            <v>1SNA645006R0000</v>
          </cell>
          <cell r="B37402" t="str">
            <v>ABB</v>
          </cell>
          <cell r="C37402" t="str">
            <v>Interface Products</v>
          </cell>
          <cell r="D37402" t="str">
            <v>RB121A-48-60VAC/DC Interface relay R600</v>
          </cell>
          <cell r="E37402">
            <v>308.26179948005375</v>
          </cell>
          <cell r="F37402" t="str">
            <v>Public Apr 25</v>
          </cell>
        </row>
        <row r="37403">
          <cell r="A37403" t="str">
            <v>1SNA645007R0100</v>
          </cell>
          <cell r="B37403" t="str">
            <v>ABB</v>
          </cell>
          <cell r="C37403" t="str">
            <v>Interface Products</v>
          </cell>
          <cell r="D37403" t="str">
            <v>RB121A-115VAC/DC Interface relay R600</v>
          </cell>
          <cell r="E37403">
            <v>340.27708154764679</v>
          </cell>
          <cell r="F37403" t="str">
            <v>Public Apr 25</v>
          </cell>
        </row>
        <row r="37404">
          <cell r="A37404" t="str">
            <v>1SNA645008R1200</v>
          </cell>
          <cell r="B37404" t="str">
            <v>ABB</v>
          </cell>
          <cell r="C37404" t="str">
            <v>Interface Products</v>
          </cell>
          <cell r="D37404" t="str">
            <v>RB121A-230VAC/DC Interface relay R600</v>
          </cell>
          <cell r="E37404">
            <v>354.26195647584035</v>
          </cell>
          <cell r="F37404" t="str">
            <v>Public Apr 25</v>
          </cell>
        </row>
        <row r="37405">
          <cell r="A37405" t="str">
            <v>1SNA645011R2400</v>
          </cell>
          <cell r="B37405" t="str">
            <v>ABB</v>
          </cell>
          <cell r="C37405" t="str">
            <v>Interface Products</v>
          </cell>
          <cell r="D37405" t="str">
            <v>RB121AR-230VAC/DC Interface relay R600</v>
          </cell>
          <cell r="E37405">
            <v>605.58902946911701</v>
          </cell>
          <cell r="F37405" t="str">
            <v>Public Apr 25</v>
          </cell>
        </row>
        <row r="37406">
          <cell r="A37406" t="str">
            <v>1SNA645012R2500</v>
          </cell>
          <cell r="B37406" t="str">
            <v>ABB</v>
          </cell>
          <cell r="C37406" t="str">
            <v>Interface Products</v>
          </cell>
          <cell r="D37406" t="str">
            <v>RB122A-24VAC/DC Interface relay R600</v>
          </cell>
          <cell r="E37406">
            <v>388.57789264437469</v>
          </cell>
          <cell r="F37406" t="str">
            <v>Public Apr 25</v>
          </cell>
        </row>
        <row r="37407">
          <cell r="A37407" t="str">
            <v>1SNA645013R2600</v>
          </cell>
          <cell r="B37407" t="str">
            <v>ABB</v>
          </cell>
          <cell r="C37407" t="str">
            <v>Interface Products</v>
          </cell>
          <cell r="D37407" t="str">
            <v>RB122A-230VAC/DC Interface relay R600</v>
          </cell>
          <cell r="E37407">
            <v>548.26655229116989</v>
          </cell>
          <cell r="F37407" t="str">
            <v>Public Apr 25</v>
          </cell>
        </row>
        <row r="37408">
          <cell r="A37408" t="str">
            <v>1SNA645014R2700</v>
          </cell>
          <cell r="B37408" t="str">
            <v>ABB</v>
          </cell>
          <cell r="C37408" t="str">
            <v>Interface Products</v>
          </cell>
          <cell r="D37408" t="str">
            <v>RB111A-24VAC/DC Interface relay R600</v>
          </cell>
          <cell r="E37408">
            <v>230.99601175293589</v>
          </cell>
          <cell r="F37408" t="str">
            <v>Public Apr 25</v>
          </cell>
        </row>
        <row r="37409">
          <cell r="A37409" t="str">
            <v>1SNA645016R2100</v>
          </cell>
          <cell r="B37409" t="str">
            <v>ABB</v>
          </cell>
          <cell r="C37409" t="str">
            <v>Interface Products</v>
          </cell>
          <cell r="D37409" t="str">
            <v>RB111A-115VAC/DC Interface relay R600</v>
          </cell>
          <cell r="E37409">
            <v>317.64536620636488</v>
          </cell>
          <cell r="F37409" t="str">
            <v>Public Apr 25</v>
          </cell>
        </row>
        <row r="37410">
          <cell r="A37410" t="str">
            <v>1SNA645017R2200</v>
          </cell>
          <cell r="B37410" t="str">
            <v>ABB</v>
          </cell>
          <cell r="C37410" t="str">
            <v>Interface Products</v>
          </cell>
          <cell r="D37410" t="str">
            <v>RB111A-230VAC/DC Interface relay R600</v>
          </cell>
          <cell r="E37410">
            <v>331.44929081201263</v>
          </cell>
          <cell r="F37410" t="str">
            <v>Public Apr 25</v>
          </cell>
        </row>
        <row r="37411">
          <cell r="A37411" t="str">
            <v>1SNA645018R0300</v>
          </cell>
          <cell r="B37411" t="str">
            <v>ABB</v>
          </cell>
          <cell r="C37411" t="str">
            <v>Interface Products</v>
          </cell>
          <cell r="D37411" t="str">
            <v>RB111AR-24VAC/DC Interface relay R600</v>
          </cell>
          <cell r="E37411">
            <v>457.01588963585834</v>
          </cell>
          <cell r="F37411" t="str">
            <v>Public Apr 25</v>
          </cell>
        </row>
        <row r="37412">
          <cell r="A37412" t="str">
            <v>1SNA645019R0400</v>
          </cell>
          <cell r="B37412" t="str">
            <v>ABB</v>
          </cell>
          <cell r="C37412" t="str">
            <v>Interface Products</v>
          </cell>
          <cell r="D37412" t="str">
            <v>RB101AR-24VAC/DC Interface relay R600</v>
          </cell>
          <cell r="E37412">
            <v>457.01588963585834</v>
          </cell>
          <cell r="F37412" t="str">
            <v>Public Apr 25</v>
          </cell>
        </row>
        <row r="37413">
          <cell r="A37413" t="str">
            <v>1SNA645020R0100</v>
          </cell>
          <cell r="B37413" t="str">
            <v>ABB</v>
          </cell>
          <cell r="C37413" t="str">
            <v>Interface Products</v>
          </cell>
          <cell r="D37413" t="str">
            <v>RB121A-60-230VUC Interface relay R600</v>
          </cell>
          <cell r="E37413">
            <v>776.39320892944886</v>
          </cell>
          <cell r="F37413" t="str">
            <v>Public Apr 25</v>
          </cell>
        </row>
        <row r="37414">
          <cell r="A37414" t="str">
            <v>1SNA645021R2600</v>
          </cell>
          <cell r="B37414" t="str">
            <v>ABB</v>
          </cell>
          <cell r="C37414" t="str">
            <v>Interface Products</v>
          </cell>
          <cell r="D37414" t="str">
            <v>OBIC0100-24VDC Optocoupler R600</v>
          </cell>
          <cell r="E37414">
            <v>360.59521776494842</v>
          </cell>
          <cell r="F37414" t="str">
            <v>Public Apr 25</v>
          </cell>
        </row>
        <row r="37415">
          <cell r="A37415" t="str">
            <v>1SNA645022R2700</v>
          </cell>
          <cell r="B37415" t="str">
            <v>ABB</v>
          </cell>
          <cell r="C37415" t="str">
            <v>Interface Products</v>
          </cell>
          <cell r="D37415" t="str">
            <v>OBIC0100-115-230VAC/DC Optocoupler R600</v>
          </cell>
          <cell r="E37415">
            <v>444.16841673509629</v>
          </cell>
          <cell r="F37415" t="str">
            <v>Public Apr 25</v>
          </cell>
        </row>
        <row r="37416">
          <cell r="A37416" t="str">
            <v>1SNA645024R2100</v>
          </cell>
          <cell r="B37416" t="str">
            <v>ABB</v>
          </cell>
          <cell r="C37416" t="str">
            <v>Interface Products</v>
          </cell>
          <cell r="D37416" t="str">
            <v>OBOC5000-24VDC Optocoupler R600</v>
          </cell>
          <cell r="E37416">
            <v>685.33642161972227</v>
          </cell>
          <cell r="F37416" t="str">
            <v>Public Apr 25</v>
          </cell>
        </row>
        <row r="37417">
          <cell r="A37417" t="str">
            <v>1SNA645025R2200</v>
          </cell>
          <cell r="B37417" t="str">
            <v>ABB</v>
          </cell>
          <cell r="C37417" t="str">
            <v>Interface Products</v>
          </cell>
          <cell r="D37417" t="str">
            <v>OBOC1500-24VAC/DC Optocoupler R600</v>
          </cell>
          <cell r="E37417">
            <v>535.61295473599273</v>
          </cell>
          <cell r="F37417" t="str">
            <v>Public Apr 25</v>
          </cell>
        </row>
        <row r="37418">
          <cell r="A37418" t="str">
            <v>1SNA645026R2300</v>
          </cell>
          <cell r="B37418" t="str">
            <v>ABB</v>
          </cell>
          <cell r="C37418" t="str">
            <v>Interface Products</v>
          </cell>
          <cell r="D37418" t="str">
            <v>OBOC1000-230VAC/DC Optocoupler R600</v>
          </cell>
          <cell r="E37418">
            <v>589.0967000713581</v>
          </cell>
          <cell r="F37418" t="str">
            <v>Public Apr 25</v>
          </cell>
        </row>
        <row r="37419">
          <cell r="A37419" t="str">
            <v>1SNA645027R2400</v>
          </cell>
          <cell r="B37419" t="str">
            <v>ABB</v>
          </cell>
          <cell r="C37419" t="str">
            <v>Interface Products</v>
          </cell>
          <cell r="D37419" t="str">
            <v>OBOA1000-24VDC Optocoupler R600</v>
          </cell>
          <cell r="E37419">
            <v>535.61295473599273</v>
          </cell>
          <cell r="F37419" t="str">
            <v>Public Apr 25</v>
          </cell>
        </row>
        <row r="37420">
          <cell r="A37420" t="str">
            <v>1SNA645028R0500</v>
          </cell>
          <cell r="B37420" t="str">
            <v>ABB</v>
          </cell>
          <cell r="C37420" t="str">
            <v>Interface Products</v>
          </cell>
          <cell r="D37420" t="str">
            <v>OBOA1000-230VAC/DC Optocoupler R600</v>
          </cell>
          <cell r="E37420">
            <v>589.0967000713581</v>
          </cell>
          <cell r="F37420" t="str">
            <v>Public Apr 25</v>
          </cell>
        </row>
        <row r="37421">
          <cell r="A37421" t="str">
            <v>1SNA645029R0600</v>
          </cell>
          <cell r="B37421" t="str">
            <v>ABB</v>
          </cell>
          <cell r="C37421" t="str">
            <v>Interface Products</v>
          </cell>
          <cell r="D37421" t="str">
            <v>OBOA2000-24VDC Optocoupler R600</v>
          </cell>
          <cell r="E37421">
            <v>685.33642161972227</v>
          </cell>
          <cell r="F37421" t="str">
            <v>Public Apr 25</v>
          </cell>
        </row>
        <row r="37422">
          <cell r="A37422" t="str">
            <v>1SNA645034R2300</v>
          </cell>
          <cell r="B37422" t="str">
            <v>ABB</v>
          </cell>
          <cell r="C37422" t="str">
            <v>Interface Products</v>
          </cell>
          <cell r="D37422" t="str">
            <v>RB121-5VDC Interface relay R600</v>
          </cell>
          <cell r="E37422">
            <v>342.38386030300313</v>
          </cell>
          <cell r="F37422" t="str">
            <v>Public Apr 25</v>
          </cell>
        </row>
        <row r="37423">
          <cell r="A37423" t="str">
            <v>1SNA645035R2400</v>
          </cell>
          <cell r="B37423" t="str">
            <v>ABB</v>
          </cell>
          <cell r="C37423" t="str">
            <v>Interface Products</v>
          </cell>
          <cell r="D37423" t="str">
            <v>RB121-12VDC Interface relay R600</v>
          </cell>
          <cell r="E37423">
            <v>342.38386030300313</v>
          </cell>
          <cell r="F37423" t="str">
            <v>Public Apr 25</v>
          </cell>
        </row>
        <row r="37424">
          <cell r="A37424" t="str">
            <v>1SNA645036R2500</v>
          </cell>
          <cell r="B37424" t="str">
            <v>ABB</v>
          </cell>
          <cell r="C37424" t="str">
            <v>Interface Products</v>
          </cell>
          <cell r="D37424" t="str">
            <v>RB121-5VDC Interface relay R600</v>
          </cell>
          <cell r="E37424">
            <v>354.26195647584035</v>
          </cell>
          <cell r="F37424" t="str">
            <v>Public Apr 25</v>
          </cell>
        </row>
        <row r="37425">
          <cell r="A37425" t="str">
            <v>1SNA645040R1500</v>
          </cell>
          <cell r="B37425" t="str">
            <v>ABB</v>
          </cell>
          <cell r="C37425" t="str">
            <v>Interface Products</v>
          </cell>
          <cell r="D37425" t="str">
            <v>RB122A-48-60VAC/DC Interface relay R600</v>
          </cell>
          <cell r="E37425">
            <v>433.8154732808606</v>
          </cell>
          <cell r="F37425" t="str">
            <v>Public Apr 25</v>
          </cell>
        </row>
        <row r="37426">
          <cell r="A37426" t="str">
            <v>1SNA645041R0200</v>
          </cell>
          <cell r="B37426" t="str">
            <v>ABB</v>
          </cell>
          <cell r="C37426" t="str">
            <v>Interface Products</v>
          </cell>
          <cell r="D37426" t="str">
            <v>RB122A-115VAC/DC Interface relay R600</v>
          </cell>
          <cell r="E37426">
            <v>548.26655229116989</v>
          </cell>
          <cell r="F37426" t="str">
            <v>Public Apr 25</v>
          </cell>
        </row>
        <row r="37427">
          <cell r="A37427" t="str">
            <v>1SNA645046R0700</v>
          </cell>
          <cell r="B37427" t="str">
            <v>ABB</v>
          </cell>
          <cell r="C37427" t="str">
            <v>Interface Products</v>
          </cell>
          <cell r="D37427" t="str">
            <v>RB121AR-115VAC/DC Interface relay R600</v>
          </cell>
          <cell r="E37427">
            <v>605.58902946911701</v>
          </cell>
          <cell r="F37427" t="str">
            <v>Public Apr 25</v>
          </cell>
        </row>
        <row r="37428">
          <cell r="A37428" t="str">
            <v>1SNA645047R0000</v>
          </cell>
          <cell r="B37428" t="str">
            <v>ABB</v>
          </cell>
          <cell r="C37428" t="str">
            <v>Interface Products</v>
          </cell>
          <cell r="D37428" t="str">
            <v>OBIC0100-5-12VDC Optocoupler R600</v>
          </cell>
          <cell r="E37428">
            <v>406.78925010632008</v>
          </cell>
          <cell r="F37428" t="str">
            <v>Public Apr 25</v>
          </cell>
        </row>
        <row r="37429">
          <cell r="A37429" t="str">
            <v>1SNA645049R1200</v>
          </cell>
          <cell r="B37429" t="str">
            <v>ABB</v>
          </cell>
          <cell r="C37429" t="str">
            <v>Interface Products</v>
          </cell>
          <cell r="D37429" t="str">
            <v>OBIC0100-48-60VAC/DC Optocoupler R600</v>
          </cell>
          <cell r="E37429">
            <v>406.78925010632008</v>
          </cell>
          <cell r="F37429" t="str">
            <v>Public Apr 25</v>
          </cell>
        </row>
        <row r="37430">
          <cell r="A37430" t="str">
            <v>1SNA645050R1700</v>
          </cell>
          <cell r="B37430" t="str">
            <v>ABB</v>
          </cell>
          <cell r="C37430" t="str">
            <v>Interface Products</v>
          </cell>
          <cell r="D37430" t="str">
            <v>OBOC1000-5-12VDC Optocoupler R600</v>
          </cell>
          <cell r="E37430">
            <v>571.07921795499772</v>
          </cell>
          <cell r="F37430" t="str">
            <v>Public Apr 25</v>
          </cell>
        </row>
        <row r="37431">
          <cell r="A37431" t="str">
            <v>1SNA645051R0400</v>
          </cell>
          <cell r="B37431" t="str">
            <v>ABB</v>
          </cell>
          <cell r="C37431" t="str">
            <v>Interface Products</v>
          </cell>
          <cell r="D37431" t="str">
            <v>OBOC1000-24VDC Optocoupler R600</v>
          </cell>
          <cell r="E37431">
            <v>535.61295473599273</v>
          </cell>
          <cell r="F37431" t="str">
            <v>Public Apr 25</v>
          </cell>
        </row>
        <row r="37432">
          <cell r="A37432" t="str">
            <v>1SNA645053R0600</v>
          </cell>
          <cell r="B37432" t="str">
            <v>ABB</v>
          </cell>
          <cell r="C37432" t="str">
            <v>Interface Products</v>
          </cell>
          <cell r="D37432" t="str">
            <v>OBOC1000-48-60VAC/DC Optocoupler R600</v>
          </cell>
          <cell r="E37432">
            <v>571.07921795499772</v>
          </cell>
          <cell r="F37432" t="str">
            <v>Public Apr 25</v>
          </cell>
        </row>
        <row r="37433">
          <cell r="A37433" t="str">
            <v>1SNA645054R0700</v>
          </cell>
          <cell r="B37433" t="str">
            <v>ABB</v>
          </cell>
          <cell r="C37433" t="str">
            <v>Interface Products</v>
          </cell>
          <cell r="D37433" t="str">
            <v>OBOC1000-115VAC/DC Optocoupler R600</v>
          </cell>
          <cell r="E37433">
            <v>577.78730491223655</v>
          </cell>
          <cell r="F37433" t="str">
            <v>Public Apr 25</v>
          </cell>
        </row>
        <row r="37434">
          <cell r="A37434" t="str">
            <v>1SNA645058R1300</v>
          </cell>
          <cell r="B37434" t="str">
            <v>ABB</v>
          </cell>
          <cell r="C37434" t="str">
            <v>Interface Products</v>
          </cell>
          <cell r="D37434" t="str">
            <v>OBOC5000-115VAC/DC Optocoupler R600</v>
          </cell>
          <cell r="E37434">
            <v>799.39974993886153</v>
          </cell>
          <cell r="F37434" t="str">
            <v>Public Apr 25</v>
          </cell>
        </row>
        <row r="37435">
          <cell r="A37435" t="str">
            <v>1SNA645062R0700</v>
          </cell>
          <cell r="B37435" t="str">
            <v>ABB</v>
          </cell>
          <cell r="C37435" t="str">
            <v>Interface Products</v>
          </cell>
          <cell r="D37435" t="str">
            <v>OBOA1000-115VAC/DC Optocoupler R600</v>
          </cell>
          <cell r="E37435">
            <v>577.78730491223655</v>
          </cell>
          <cell r="F37435" t="str">
            <v>Public Apr 25</v>
          </cell>
        </row>
        <row r="37436">
          <cell r="A37436" t="str">
            <v>1SNA645501R0500</v>
          </cell>
          <cell r="B37436" t="str">
            <v>ABB</v>
          </cell>
          <cell r="C37436" t="str">
            <v>Interface Products</v>
          </cell>
          <cell r="D37436" t="str">
            <v>RBR121A-24VAC/DC Interface relay R600</v>
          </cell>
          <cell r="E37436">
            <v>287.55591257158221</v>
          </cell>
          <cell r="F37436" t="str">
            <v>Public Apr 25</v>
          </cell>
        </row>
        <row r="37437">
          <cell r="A37437" t="str">
            <v>1SNA645502R0600</v>
          </cell>
          <cell r="B37437" t="str">
            <v>ABB</v>
          </cell>
          <cell r="C37437" t="str">
            <v>Interface Products</v>
          </cell>
          <cell r="D37437" t="str">
            <v>RBR121A-48-60VAC/DC Interface relay R600</v>
          </cell>
          <cell r="E37437">
            <v>311.71278063146576</v>
          </cell>
          <cell r="F37437" t="str">
            <v>Public Apr 25</v>
          </cell>
        </row>
        <row r="37438">
          <cell r="A37438" t="str">
            <v>1SNA645503R0700</v>
          </cell>
          <cell r="B37438" t="str">
            <v>ABB</v>
          </cell>
          <cell r="C37438" t="str">
            <v>Interface Products</v>
          </cell>
          <cell r="D37438" t="str">
            <v>RBR121A-115VAC/DC Interface relay R600</v>
          </cell>
          <cell r="E37438">
            <v>345.44709076324511</v>
          </cell>
          <cell r="F37438" t="str">
            <v>Public Apr 25</v>
          </cell>
        </row>
        <row r="37439">
          <cell r="A37439" t="str">
            <v>1SNA645504R0000</v>
          </cell>
          <cell r="B37439" t="str">
            <v>ABB</v>
          </cell>
          <cell r="C37439" t="str">
            <v>Interface Products</v>
          </cell>
          <cell r="D37439" t="str">
            <v>RBR121A-230VAC/DC Interface relay R600</v>
          </cell>
          <cell r="E37439">
            <v>359.8197163826087</v>
          </cell>
          <cell r="F37439" t="str">
            <v>Public Apr 25</v>
          </cell>
        </row>
        <row r="37440">
          <cell r="A37440" t="str">
            <v>1SNA645505R0100</v>
          </cell>
          <cell r="B37440" t="str">
            <v>ABB</v>
          </cell>
          <cell r="C37440" t="str">
            <v>Interface Products</v>
          </cell>
          <cell r="D37440" t="str">
            <v>RBR121A-24VAC/DC Interface relay R600</v>
          </cell>
          <cell r="E37440">
            <v>299.43400874441954</v>
          </cell>
          <cell r="F37440" t="str">
            <v>Public Apr 25</v>
          </cell>
        </row>
        <row r="37441">
          <cell r="A37441" t="str">
            <v>1SNA645506R0200</v>
          </cell>
          <cell r="B37441" t="str">
            <v>ABB</v>
          </cell>
          <cell r="C37441" t="str">
            <v>Interface Products</v>
          </cell>
          <cell r="D37441" t="str">
            <v>RBR121A-48-60VAC/DC Interface relay R600</v>
          </cell>
          <cell r="E37441">
            <v>323.78475214988794</v>
          </cell>
          <cell r="F37441" t="str">
            <v>Public Apr 25</v>
          </cell>
        </row>
        <row r="37442">
          <cell r="A37442" t="str">
            <v>1SNA645507R0300</v>
          </cell>
          <cell r="B37442" t="str">
            <v>ABB</v>
          </cell>
          <cell r="C37442" t="str">
            <v>Interface Products</v>
          </cell>
          <cell r="D37442" t="str">
            <v>RBR121A-115VAC/DC Interface relay R600</v>
          </cell>
          <cell r="E37442">
            <v>357.14423661353652</v>
          </cell>
          <cell r="F37442" t="str">
            <v>Public Apr 25</v>
          </cell>
        </row>
        <row r="37443">
          <cell r="A37443" t="str">
            <v>1SNA645508R1400</v>
          </cell>
          <cell r="B37443" t="str">
            <v>ABB</v>
          </cell>
          <cell r="C37443" t="str">
            <v>Interface Products</v>
          </cell>
          <cell r="D37443" t="str">
            <v>RBR121A-230VAC/DC Interface relay R600</v>
          </cell>
          <cell r="E37443">
            <v>371.90461292406997</v>
          </cell>
          <cell r="F37443" t="str">
            <v>Public Apr 25</v>
          </cell>
        </row>
        <row r="37444">
          <cell r="A37444" t="str">
            <v>1SNA645511R2600</v>
          </cell>
          <cell r="B37444" t="str">
            <v>ABB</v>
          </cell>
          <cell r="C37444" t="str">
            <v>Interface Products</v>
          </cell>
          <cell r="D37444" t="str">
            <v>RBR121AR-230VAC/DC Interface relay R600</v>
          </cell>
          <cell r="E37444">
            <v>635.4975327813537</v>
          </cell>
          <cell r="F37444" t="str">
            <v>Public Apr 25</v>
          </cell>
        </row>
        <row r="37445">
          <cell r="A37445" t="str">
            <v>1SNA645512R2700</v>
          </cell>
          <cell r="B37445" t="str">
            <v>ABB</v>
          </cell>
          <cell r="C37445" t="str">
            <v>Interface Products</v>
          </cell>
          <cell r="D37445" t="str">
            <v>RBR122A-24VAC/DC Interface relay R600</v>
          </cell>
          <cell r="E37445">
            <v>407.74570181120578</v>
          </cell>
          <cell r="F37445" t="str">
            <v>Public Apr 25</v>
          </cell>
        </row>
        <row r="37446">
          <cell r="A37446" t="str">
            <v>1SNA645513R2000</v>
          </cell>
          <cell r="B37446" t="str">
            <v>ABB</v>
          </cell>
          <cell r="C37446" t="str">
            <v>Interface Products</v>
          </cell>
          <cell r="D37446" t="str">
            <v>RBR122A-230VAC/DC Interface relay R600</v>
          </cell>
          <cell r="E37446">
            <v>575.48665081129536</v>
          </cell>
          <cell r="F37446" t="str">
            <v>Public Apr 25</v>
          </cell>
        </row>
        <row r="37447">
          <cell r="A37447" t="str">
            <v>1SNA645514R2100</v>
          </cell>
          <cell r="B37447" t="str">
            <v>ABB</v>
          </cell>
          <cell r="C37447" t="str">
            <v>Interface Products</v>
          </cell>
          <cell r="D37447" t="str">
            <v>RBR111A-24VAC/DC  Interface relay R600</v>
          </cell>
          <cell r="E37447">
            <v>275.85876672129092</v>
          </cell>
          <cell r="F37447" t="str">
            <v>Public Apr 25</v>
          </cell>
        </row>
        <row r="37448">
          <cell r="A37448" t="str">
            <v>1SNA645518R0500</v>
          </cell>
          <cell r="B37448" t="str">
            <v>ABB</v>
          </cell>
          <cell r="C37448" t="str">
            <v>Interface Products</v>
          </cell>
          <cell r="D37448" t="str">
            <v>RBR111AR-24VAC/DC Interface relay R600</v>
          </cell>
          <cell r="E37448">
            <v>479.63467995410133</v>
          </cell>
          <cell r="F37448" t="str">
            <v>Public Apr 25</v>
          </cell>
        </row>
        <row r="37449">
          <cell r="A37449" t="str">
            <v>1SNA645519R0600</v>
          </cell>
          <cell r="B37449" t="str">
            <v>ABB</v>
          </cell>
          <cell r="C37449" t="str">
            <v>Interface Products</v>
          </cell>
          <cell r="D37449" t="str">
            <v>RBR101AR-24VAC/DC Interface relay R600</v>
          </cell>
          <cell r="E37449">
            <v>479.63467995410133</v>
          </cell>
          <cell r="F37449" t="str">
            <v>Public Apr 25</v>
          </cell>
        </row>
        <row r="37450">
          <cell r="A37450" t="str">
            <v>1SNA645520R0300</v>
          </cell>
          <cell r="B37450" t="str">
            <v>ABB</v>
          </cell>
          <cell r="C37450" t="str">
            <v>Interface Products</v>
          </cell>
          <cell r="D37450" t="str">
            <v>RBR121A-60-230VUC Interface relay R600</v>
          </cell>
          <cell r="E37450">
            <v>815.50432864545053</v>
          </cell>
          <cell r="F37450" t="str">
            <v>Public Apr 25</v>
          </cell>
        </row>
        <row r="37451">
          <cell r="A37451" t="str">
            <v>1SNA645521R2000</v>
          </cell>
          <cell r="B37451" t="str">
            <v>ABB</v>
          </cell>
          <cell r="C37451" t="str">
            <v>Interface Products</v>
          </cell>
          <cell r="D37451" t="str">
            <v>OBRIC0100-24VDC Optocoupler R600</v>
          </cell>
          <cell r="E37451">
            <v>378.8065752268937</v>
          </cell>
          <cell r="F37451" t="str">
            <v>Public Apr 25</v>
          </cell>
        </row>
        <row r="37452">
          <cell r="A37452" t="str">
            <v>1SNA645522R2100</v>
          </cell>
          <cell r="B37452" t="str">
            <v>ABB</v>
          </cell>
          <cell r="C37452" t="str">
            <v>Interface Products</v>
          </cell>
          <cell r="D37452" t="str">
            <v>OBRIC0100-115-230VAC/DC Optocoupler R600</v>
          </cell>
          <cell r="E37452">
            <v>476.18369880268943</v>
          </cell>
          <cell r="F37452" t="str">
            <v>Public Apr 25</v>
          </cell>
        </row>
        <row r="37453">
          <cell r="A37453" t="str">
            <v>1SNA645524R2300</v>
          </cell>
          <cell r="B37453" t="str">
            <v>ABB</v>
          </cell>
          <cell r="C37453" t="str">
            <v>Interface Products</v>
          </cell>
          <cell r="D37453" t="str">
            <v>OBROC5000-24VDC Optocoupler R600</v>
          </cell>
          <cell r="E37453">
            <v>719.45848244267142</v>
          </cell>
          <cell r="F37453" t="str">
            <v>Public Apr 25</v>
          </cell>
        </row>
        <row r="37454">
          <cell r="A37454" t="str">
            <v>1SNA645525R2400</v>
          </cell>
          <cell r="B37454" t="str">
            <v>ABB</v>
          </cell>
          <cell r="C37454" t="str">
            <v>Interface Products</v>
          </cell>
          <cell r="D37454" t="str">
            <v>OBROC1500-24VAC/DC Optocoupler R600</v>
          </cell>
          <cell r="E37454">
            <v>562.45822758798749</v>
          </cell>
          <cell r="F37454" t="str">
            <v>Public Apr 25</v>
          </cell>
        </row>
        <row r="37455">
          <cell r="A37455" t="str">
            <v>1SNA645526R2500</v>
          </cell>
          <cell r="B37455" t="str">
            <v>ABB</v>
          </cell>
          <cell r="C37455" t="str">
            <v>Interface Products</v>
          </cell>
          <cell r="D37455" t="str">
            <v>OBROC1000-230VAC/DC Optocoupler R600</v>
          </cell>
          <cell r="E37455">
            <v>618.81132803800983</v>
          </cell>
          <cell r="F37455" t="str">
            <v>Public Apr 25</v>
          </cell>
        </row>
        <row r="37456">
          <cell r="A37456" t="str">
            <v>1SNA645527R2600</v>
          </cell>
          <cell r="B37456" t="str">
            <v>ABB</v>
          </cell>
          <cell r="C37456" t="str">
            <v>Interface Products</v>
          </cell>
          <cell r="D37456" t="str">
            <v>OBROA1000-24VDC Optocoupler R600</v>
          </cell>
          <cell r="E37456">
            <v>562.45822758798749</v>
          </cell>
          <cell r="F37456" t="str">
            <v>Public Apr 25</v>
          </cell>
        </row>
        <row r="37457">
          <cell r="A37457" t="str">
            <v>1SNA645529R0000</v>
          </cell>
          <cell r="B37457" t="str">
            <v>ABB</v>
          </cell>
          <cell r="C37457" t="str">
            <v>Interface Products</v>
          </cell>
          <cell r="D37457" t="str">
            <v>OBROA2000-24VDC Optocoupler R600</v>
          </cell>
          <cell r="E37457">
            <v>719.45848244267142</v>
          </cell>
          <cell r="F37457" t="str">
            <v>Public Apr 25</v>
          </cell>
        </row>
        <row r="37458">
          <cell r="A37458" t="str">
            <v>1SNA645534R2500</v>
          </cell>
          <cell r="B37458" t="str">
            <v>ABB</v>
          </cell>
          <cell r="C37458" t="str">
            <v>Interface Products</v>
          </cell>
          <cell r="D37458" t="str">
            <v>RBR121-5VDC Interface relay R600</v>
          </cell>
          <cell r="E37458">
            <v>359.8197163826087</v>
          </cell>
          <cell r="F37458" t="str">
            <v>Public Apr 25</v>
          </cell>
        </row>
        <row r="37459">
          <cell r="A37459" t="str">
            <v>1SNA645535R2600</v>
          </cell>
          <cell r="B37459" t="str">
            <v>ABB</v>
          </cell>
          <cell r="C37459" t="str">
            <v>Interface Products</v>
          </cell>
          <cell r="D37459" t="str">
            <v>RBR121-12VDC Interface relay R600</v>
          </cell>
          <cell r="E37459">
            <v>359.8197163826087</v>
          </cell>
          <cell r="F37459" t="str">
            <v>Public Apr 25</v>
          </cell>
        </row>
        <row r="37460">
          <cell r="A37460" t="str">
            <v>1SNA645540R1700</v>
          </cell>
          <cell r="B37460" t="str">
            <v>ABB</v>
          </cell>
          <cell r="C37460" t="str">
            <v>Interface Products</v>
          </cell>
          <cell r="D37460" t="str">
            <v>RBR122A-48-60VUC Interface relay R600</v>
          </cell>
          <cell r="E37460">
            <v>455.47781189421778</v>
          </cell>
          <cell r="F37460" t="str">
            <v>Public Apr 25</v>
          </cell>
        </row>
        <row r="37461">
          <cell r="A37461" t="str">
            <v>1SNA645541R0400</v>
          </cell>
          <cell r="B37461" t="str">
            <v>ABB</v>
          </cell>
          <cell r="C37461" t="str">
            <v>Interface Products</v>
          </cell>
          <cell r="D37461" t="str">
            <v>RBR122A-115VAC/DC Interface relay R600</v>
          </cell>
          <cell r="E37461">
            <v>587.1837966615866</v>
          </cell>
          <cell r="F37461" t="str">
            <v>Public Apr 25</v>
          </cell>
        </row>
        <row r="37462">
          <cell r="A37462" t="str">
            <v>1SNA645547R0200</v>
          </cell>
          <cell r="B37462" t="str">
            <v>ABB</v>
          </cell>
          <cell r="C37462" t="str">
            <v>Interface Products</v>
          </cell>
          <cell r="D37462" t="str">
            <v>OBRIC0100-5-12VDC Optocoupler R600</v>
          </cell>
          <cell r="E37462">
            <v>427.10738632362171</v>
          </cell>
          <cell r="F37462" t="str">
            <v>Public Apr 25</v>
          </cell>
        </row>
        <row r="37463">
          <cell r="A37463" t="str">
            <v>1SNA645549R1400</v>
          </cell>
          <cell r="B37463" t="str">
            <v>ABB</v>
          </cell>
          <cell r="C37463" t="str">
            <v>Interface Products</v>
          </cell>
          <cell r="D37463" t="str">
            <v>OBRIC0100-48-60VAC/DC Optocoupler R600</v>
          </cell>
          <cell r="E37463">
            <v>418.48639595661143</v>
          </cell>
          <cell r="F37463" t="str">
            <v>Public Apr 25</v>
          </cell>
        </row>
        <row r="37464">
          <cell r="A37464" t="str">
            <v>1SNA645550R1100</v>
          </cell>
          <cell r="B37464" t="str">
            <v>ABB</v>
          </cell>
          <cell r="C37464" t="str">
            <v>Interface Products</v>
          </cell>
          <cell r="D37464" t="str">
            <v>OBROC1000-5-12VDC Optocoupler R600</v>
          </cell>
          <cell r="E37464">
            <v>599.44964352559384</v>
          </cell>
          <cell r="F37464" t="str">
            <v>Public Apr 25</v>
          </cell>
        </row>
        <row r="37465">
          <cell r="A37465" t="str">
            <v>1SNA645551R0600</v>
          </cell>
          <cell r="B37465" t="str">
            <v>ABB</v>
          </cell>
          <cell r="C37465" t="str">
            <v>Interface Products</v>
          </cell>
          <cell r="D37465" t="str">
            <v>OBROC1000-24VDC Optocoupler R600</v>
          </cell>
          <cell r="E37465">
            <v>562.45822758798749</v>
          </cell>
          <cell r="F37465" t="str">
            <v>Public Apr 25</v>
          </cell>
        </row>
        <row r="37466">
          <cell r="A37466" t="str">
            <v>1SNA645553R0000</v>
          </cell>
          <cell r="B37466" t="str">
            <v>ABB</v>
          </cell>
          <cell r="C37466" t="str">
            <v>Interface Products</v>
          </cell>
          <cell r="D37466" t="str">
            <v>OBROC1000-48-60VAC/DC Optocoupler R600</v>
          </cell>
          <cell r="E37466">
            <v>599.44964352559384</v>
          </cell>
          <cell r="F37466" t="str">
            <v>Public Apr 25</v>
          </cell>
        </row>
        <row r="37467">
          <cell r="A37467" t="str">
            <v>1SNA645559R1600</v>
          </cell>
          <cell r="B37467" t="str">
            <v>ABB</v>
          </cell>
          <cell r="C37467" t="str">
            <v>Interface Products</v>
          </cell>
          <cell r="D37467" t="str">
            <v>OBROC5000-230VAC/DC Optocoupler R600</v>
          </cell>
          <cell r="E37467">
            <v>851.34541753258623</v>
          </cell>
          <cell r="F37467" t="str">
            <v>Public Apr 25</v>
          </cell>
        </row>
        <row r="37468">
          <cell r="A37468" t="str">
            <v>1SBV015991R3801</v>
          </cell>
          <cell r="B37468" t="str">
            <v>ABB</v>
          </cell>
          <cell r="C37468" t="str">
            <v>Limit Switches</v>
          </cell>
          <cell r="D37468" t="str">
            <v>LS20P91B11-U01</v>
          </cell>
          <cell r="E37468">
            <v>738.62629160950269</v>
          </cell>
          <cell r="F37468" t="str">
            <v>Public Apr 25</v>
          </cell>
        </row>
        <row r="37469">
          <cell r="A37469" t="str">
            <v>1SBV015992R3801</v>
          </cell>
          <cell r="B37469" t="str">
            <v>ABB</v>
          </cell>
          <cell r="C37469" t="str">
            <v>Limit Switches</v>
          </cell>
          <cell r="D37469" t="str">
            <v>LS20P92B11-U01</v>
          </cell>
          <cell r="E37469">
            <v>748.21665870443746</v>
          </cell>
          <cell r="F37469" t="str">
            <v>Public Apr 25</v>
          </cell>
        </row>
        <row r="37470">
          <cell r="A37470" t="str">
            <v>1SBV016011R3801</v>
          </cell>
          <cell r="B37470" t="str">
            <v>ABB</v>
          </cell>
          <cell r="C37470" t="str">
            <v>Limit Switches</v>
          </cell>
          <cell r="D37470" t="str">
            <v>LS21P11B11-U01</v>
          </cell>
          <cell r="E37470">
            <v>657.53469706284193</v>
          </cell>
          <cell r="F37470" t="str">
            <v>Public Apr 25</v>
          </cell>
        </row>
        <row r="37471">
          <cell r="A37471" t="str">
            <v>1SBV016012R3801</v>
          </cell>
          <cell r="B37471" t="str">
            <v>ABB</v>
          </cell>
          <cell r="C37471" t="str">
            <v>Limit Switches</v>
          </cell>
          <cell r="D37471" t="str">
            <v>LS21P12B11-U01</v>
          </cell>
          <cell r="E37471">
            <v>750.71118815096384</v>
          </cell>
          <cell r="F37471" t="str">
            <v>Public Apr 25</v>
          </cell>
        </row>
        <row r="37472">
          <cell r="A37472" t="str">
            <v>1SBV016013R3801</v>
          </cell>
          <cell r="B37472" t="str">
            <v>ABB</v>
          </cell>
          <cell r="C37472" t="str">
            <v>Limit Switches</v>
          </cell>
          <cell r="D37472" t="str">
            <v>LS21P13B11-U01</v>
          </cell>
          <cell r="E37472">
            <v>719.45848244267142</v>
          </cell>
          <cell r="F37472" t="str">
            <v>Public Apr 25</v>
          </cell>
        </row>
        <row r="37473">
          <cell r="A37473" t="str">
            <v>1SBV016014R3801</v>
          </cell>
          <cell r="B37473" t="str">
            <v>ABB</v>
          </cell>
          <cell r="C37473" t="str">
            <v>Limit Switches</v>
          </cell>
          <cell r="D37473" t="str">
            <v>LS21P14B11-U01</v>
          </cell>
          <cell r="E37473">
            <v>750.71118815096384</v>
          </cell>
          <cell r="F37473" t="str">
            <v>Public Apr 25</v>
          </cell>
        </row>
        <row r="37474">
          <cell r="A37474" t="str">
            <v>1SBV016015R3801</v>
          </cell>
          <cell r="B37474" t="str">
            <v>ABB</v>
          </cell>
          <cell r="C37474" t="str">
            <v>Limit Switches</v>
          </cell>
          <cell r="D37474" t="str">
            <v>LS21P15B11-U01</v>
          </cell>
          <cell r="E37474">
            <v>719.45848244267142</v>
          </cell>
          <cell r="F37474" t="str">
            <v>Public Apr 25</v>
          </cell>
        </row>
        <row r="37475">
          <cell r="A37475" t="str">
            <v>1SBV016021R3801</v>
          </cell>
          <cell r="B37475" t="str">
            <v>ABB</v>
          </cell>
          <cell r="C37475" t="str">
            <v>Limit Switches</v>
          </cell>
          <cell r="D37475" t="str">
            <v>LS21P21B11-U01</v>
          </cell>
          <cell r="E37475">
            <v>700.48454862142546</v>
          </cell>
          <cell r="F37475" t="str">
            <v>Public Apr 25</v>
          </cell>
        </row>
        <row r="37476">
          <cell r="A37476" t="str">
            <v>1SBV016022R3801</v>
          </cell>
          <cell r="B37476" t="str">
            <v>ABB</v>
          </cell>
          <cell r="C37476" t="str">
            <v>Limit Switches</v>
          </cell>
          <cell r="D37476" t="str">
            <v>LS21P22B11-U01</v>
          </cell>
          <cell r="E37476">
            <v>787.89647943415514</v>
          </cell>
          <cell r="F37476" t="str">
            <v>Public Apr 25</v>
          </cell>
        </row>
        <row r="37477">
          <cell r="A37477" t="str">
            <v>1SBV016024R3801</v>
          </cell>
          <cell r="B37477" t="str">
            <v>ABB</v>
          </cell>
          <cell r="C37477" t="str">
            <v>Limit Switches</v>
          </cell>
          <cell r="D37477" t="str">
            <v>LS21P24B11-U01</v>
          </cell>
          <cell r="E37477">
            <v>787.89647943415514</v>
          </cell>
          <cell r="F37477" t="str">
            <v>Public Apr 25</v>
          </cell>
        </row>
        <row r="37478">
          <cell r="A37478" t="str">
            <v>1SBV016041R3801</v>
          </cell>
          <cell r="B37478" t="str">
            <v>ABB</v>
          </cell>
          <cell r="C37478" t="str">
            <v>Limit Switches</v>
          </cell>
          <cell r="D37478" t="str">
            <v>LS21P41B11-U01</v>
          </cell>
          <cell r="E37478">
            <v>676.70250622967274</v>
          </cell>
          <cell r="F37478" t="str">
            <v>Public Apr 25</v>
          </cell>
        </row>
        <row r="37479">
          <cell r="A37479" t="str">
            <v>1SBV016042R3801</v>
          </cell>
          <cell r="B37479" t="str">
            <v>ABB</v>
          </cell>
          <cell r="C37479" t="str">
            <v>Limit Switches</v>
          </cell>
          <cell r="D37479" t="str">
            <v>LS21P42B11-U01</v>
          </cell>
          <cell r="E37479">
            <v>688.787402771134</v>
          </cell>
          <cell r="F37479" t="str">
            <v>Public Apr 25</v>
          </cell>
        </row>
        <row r="37480">
          <cell r="A37480" t="str">
            <v>1SBV016045R3801</v>
          </cell>
          <cell r="B37480" t="str">
            <v>ABB</v>
          </cell>
          <cell r="C37480" t="str">
            <v>Limit Switches</v>
          </cell>
          <cell r="D37480" t="str">
            <v>LS21P45B11-U01</v>
          </cell>
          <cell r="E37480">
            <v>701.634875671896</v>
          </cell>
          <cell r="F37480" t="str">
            <v>Public Apr 25</v>
          </cell>
        </row>
        <row r="37481">
          <cell r="A37481" t="str">
            <v>1SBV016046R3801</v>
          </cell>
          <cell r="B37481" t="str">
            <v>ABB</v>
          </cell>
          <cell r="C37481" t="str">
            <v>Limit Switches</v>
          </cell>
          <cell r="D37481" t="str">
            <v>LS21P46B11-U01</v>
          </cell>
          <cell r="E37481">
            <v>738.23854091833243</v>
          </cell>
          <cell r="F37481" t="str">
            <v>Public Apr 25</v>
          </cell>
        </row>
        <row r="37482">
          <cell r="A37482" t="str">
            <v>1SBV016051R3801</v>
          </cell>
          <cell r="B37482" t="str">
            <v>ABB</v>
          </cell>
          <cell r="C37482" t="str">
            <v>Limit Switches</v>
          </cell>
          <cell r="D37482" t="str">
            <v>LS21P51B11-U01</v>
          </cell>
          <cell r="E37482">
            <v>695.30161438278799</v>
          </cell>
          <cell r="F37482" t="str">
            <v>Public Apr 25</v>
          </cell>
        </row>
        <row r="37483">
          <cell r="A37483" t="str">
            <v>1SBV016071R3801</v>
          </cell>
          <cell r="B37483" t="str">
            <v>ABB</v>
          </cell>
          <cell r="C37483" t="str">
            <v>Limit Switches</v>
          </cell>
          <cell r="D37483" t="str">
            <v>LS21P71B11-U01</v>
          </cell>
          <cell r="E37483">
            <v>729.42367520573737</v>
          </cell>
          <cell r="F37483" t="str">
            <v>Public Apr 25</v>
          </cell>
        </row>
        <row r="37484">
          <cell r="A37484" t="str">
            <v>1SBV016091R3801</v>
          </cell>
          <cell r="B37484" t="str">
            <v>ABB</v>
          </cell>
          <cell r="C37484" t="str">
            <v>Limit Switches</v>
          </cell>
          <cell r="D37484" t="str">
            <v>LS21P91B11-U01</v>
          </cell>
          <cell r="E37484">
            <v>738.62629160950269</v>
          </cell>
          <cell r="F37484" t="str">
            <v>Public Apr 25</v>
          </cell>
        </row>
        <row r="37485">
          <cell r="A37485" t="str">
            <v>1SBV016092R3801</v>
          </cell>
          <cell r="B37485" t="str">
            <v>ABB</v>
          </cell>
          <cell r="C37485" t="str">
            <v>Limit Switches</v>
          </cell>
          <cell r="D37485" t="str">
            <v>LS21P92B11-U01</v>
          </cell>
          <cell r="E37485">
            <v>748.21665870443746</v>
          </cell>
          <cell r="F37485" t="str">
            <v>Public Apr 25</v>
          </cell>
        </row>
        <row r="37486">
          <cell r="A37486" t="str">
            <v>1SAM201903R1004</v>
          </cell>
          <cell r="B37486" t="str">
            <v>ABB</v>
          </cell>
          <cell r="C37486" t="str">
            <v>Manual Motor Starters (MMS)</v>
          </cell>
          <cell r="D37486" t="str">
            <v>SK1-11AR Signaling Contact, 1NO+1NC</v>
          </cell>
          <cell r="E37486">
            <v>105.56702774697447</v>
          </cell>
          <cell r="F37486" t="str">
            <v>Public Apr 25</v>
          </cell>
        </row>
        <row r="37487">
          <cell r="A37487" t="str">
            <v>1SAM201903R1005</v>
          </cell>
          <cell r="B37487" t="str">
            <v>ABB</v>
          </cell>
          <cell r="C37487" t="str">
            <v>Manual Motor Starters (MMS)</v>
          </cell>
          <cell r="D37487" t="str">
            <v>SK1-20AR Signaling Contact, 2NO</v>
          </cell>
          <cell r="E37487">
            <v>105.56702774697447</v>
          </cell>
          <cell r="F37487" t="str">
            <v>Public Apr 25</v>
          </cell>
        </row>
        <row r="37488">
          <cell r="A37488" t="str">
            <v>1SAM201903R1006</v>
          </cell>
          <cell r="B37488" t="str">
            <v>ABB</v>
          </cell>
          <cell r="C37488" t="str">
            <v>Manual Motor Starters (MMS)</v>
          </cell>
          <cell r="D37488" t="str">
            <v>SK1-02AR Signaling Contact, 2NC</v>
          </cell>
          <cell r="E37488">
            <v>105.56702774697447</v>
          </cell>
          <cell r="F37488" t="str">
            <v>Public Apr 25</v>
          </cell>
        </row>
        <row r="37489">
          <cell r="A37489" t="str">
            <v>1SAM201903R1204</v>
          </cell>
          <cell r="B37489" t="str">
            <v>ABB</v>
          </cell>
          <cell r="C37489" t="str">
            <v>Manual Motor Starters (MMS)</v>
          </cell>
          <cell r="D37489" t="str">
            <v>SK1-11ARK Signaling Contact, 1NO+1NC</v>
          </cell>
          <cell r="E37489">
            <v>116.05495721369343</v>
          </cell>
          <cell r="F37489" t="str">
            <v>Public Apr 25</v>
          </cell>
        </row>
        <row r="37490">
          <cell r="A37490" t="str">
            <v>1SAM201903R1205</v>
          </cell>
          <cell r="B37490" t="str">
            <v>ABB</v>
          </cell>
          <cell r="C37490" t="str">
            <v>Manual Motor Starters (MMS)</v>
          </cell>
          <cell r="D37490" t="str">
            <v>SK1-20ARK Signaling Contact, 2NO</v>
          </cell>
          <cell r="E37490">
            <v>116.05495721369343</v>
          </cell>
          <cell r="F37490" t="str">
            <v>Public Apr 25</v>
          </cell>
        </row>
        <row r="37491">
          <cell r="A37491" t="str">
            <v>1SAM201903R1206</v>
          </cell>
          <cell r="B37491" t="str">
            <v>ABB</v>
          </cell>
          <cell r="C37491" t="str">
            <v>Manual Motor Starters (MMS)</v>
          </cell>
          <cell r="D37491" t="str">
            <v>SK1-02ARK Signaling Contact, 2NC</v>
          </cell>
          <cell r="E37491">
            <v>116.05495721369343</v>
          </cell>
          <cell r="F37491" t="str">
            <v>Public Apr 25</v>
          </cell>
        </row>
        <row r="37492">
          <cell r="A37492" t="str">
            <v>1SFA611920R8019</v>
          </cell>
          <cell r="B37492" t="str">
            <v>ABB</v>
          </cell>
          <cell r="C37492" t="str">
            <v>Mini Contactors</v>
          </cell>
          <cell r="D37492" t="str">
            <v>NUT#MA1-8019</v>
          </cell>
          <cell r="E37492">
            <v>9.9192171930543793</v>
          </cell>
          <cell r="F37492" t="str">
            <v>Public Apr 25</v>
          </cell>
        </row>
        <row r="37493">
          <cell r="A37493" t="str">
            <v>1SFA611930R1012</v>
          </cell>
          <cell r="B37493" t="str">
            <v>ABB</v>
          </cell>
          <cell r="C37493" t="str">
            <v>Mini Contactors</v>
          </cell>
          <cell r="D37493" t="str">
            <v>LEGEND PLATE#MA6-1012</v>
          </cell>
          <cell r="E37493">
            <v>36.810465615060515</v>
          </cell>
          <cell r="F37493" t="str">
            <v>Public Apr 25</v>
          </cell>
        </row>
        <row r="37494">
          <cell r="A37494" t="str">
            <v>1SFA611930R1013</v>
          </cell>
          <cell r="B37494" t="str">
            <v>ABB</v>
          </cell>
          <cell r="C37494" t="str">
            <v>Mini Contactors</v>
          </cell>
          <cell r="D37494" t="str">
            <v>LEGEND PLATE#MA6-1013</v>
          </cell>
          <cell r="E37494">
            <v>46.775658378126401</v>
          </cell>
          <cell r="F37494" t="str">
            <v>Public Apr 25</v>
          </cell>
        </row>
        <row r="37495">
          <cell r="A37495" t="str">
            <v>1SFA611930R1014</v>
          </cell>
          <cell r="B37495" t="str">
            <v>ABB</v>
          </cell>
          <cell r="C37495" t="str">
            <v>Mini Contactors</v>
          </cell>
          <cell r="D37495" t="str">
            <v>LEGEND PLATE#MA6-1014</v>
          </cell>
          <cell r="E37495">
            <v>56.430650588256391</v>
          </cell>
          <cell r="F37495" t="str">
            <v>Public Apr 25</v>
          </cell>
        </row>
        <row r="37496">
          <cell r="A37496" t="str">
            <v>1SFA611930R1015</v>
          </cell>
          <cell r="B37496" t="str">
            <v>ABB</v>
          </cell>
          <cell r="C37496" t="str">
            <v>Mini Contactors</v>
          </cell>
          <cell r="D37496" t="str">
            <v>LEGEND PLATE#MA6-1015</v>
          </cell>
          <cell r="E37496">
            <v>34.664911790587183</v>
          </cell>
          <cell r="F37496" t="str">
            <v>Public Apr 25</v>
          </cell>
        </row>
        <row r="37497">
          <cell r="A37497" t="str">
            <v>1SFA611930R1016</v>
          </cell>
          <cell r="B37497" t="str">
            <v>ABB</v>
          </cell>
          <cell r="C37497" t="str">
            <v>Mini Contactors</v>
          </cell>
          <cell r="D37497" t="str">
            <v>LEGEND PLATE#MA6-1016</v>
          </cell>
          <cell r="E37497">
            <v>44.00970344778127</v>
          </cell>
          <cell r="F37497" t="str">
            <v>Public Apr 25</v>
          </cell>
        </row>
        <row r="37498">
          <cell r="A37498" t="str">
            <v>1SFA611930R1026</v>
          </cell>
          <cell r="B37498" t="str">
            <v>ABB</v>
          </cell>
          <cell r="C37498" t="str">
            <v>Mini Contactors</v>
          </cell>
          <cell r="D37498" t="str">
            <v>LEGEND PLATE#MA6-1026</v>
          </cell>
          <cell r="E37498">
            <v>69.795219158400812</v>
          </cell>
          <cell r="F37498" t="str">
            <v>Public Apr 25</v>
          </cell>
        </row>
        <row r="37499">
          <cell r="A37499" t="str">
            <v>1SFA611930R1036</v>
          </cell>
          <cell r="B37499" t="str">
            <v>ABB</v>
          </cell>
          <cell r="C37499" t="str">
            <v>Mini Contactors</v>
          </cell>
          <cell r="D37499" t="str">
            <v>LEGEND PLATE#MA6-1036</v>
          </cell>
          <cell r="E37499">
            <v>41.709049346839983</v>
          </cell>
          <cell r="F37499" t="str">
            <v>Public Apr 25</v>
          </cell>
        </row>
        <row r="37500">
          <cell r="A37500" t="str">
            <v>1SFA611930R1037</v>
          </cell>
          <cell r="B37500" t="str">
            <v>ABB</v>
          </cell>
          <cell r="C37500" t="str">
            <v>Mini Contactors</v>
          </cell>
          <cell r="D37500" t="str">
            <v>LEGEND PLATE#MA6-1037</v>
          </cell>
          <cell r="E37500">
            <v>41.709049346839983</v>
          </cell>
          <cell r="F37500" t="str">
            <v>Public Apr 25</v>
          </cell>
        </row>
        <row r="37501">
          <cell r="A37501" t="str">
            <v>1SFA611930R1038</v>
          </cell>
          <cell r="B37501" t="str">
            <v>ABB</v>
          </cell>
          <cell r="C37501" t="str">
            <v>Mini Contactors</v>
          </cell>
          <cell r="D37501" t="str">
            <v>LEGEND PLATE#MA6-1038</v>
          </cell>
          <cell r="E37501">
            <v>41.709049346839983</v>
          </cell>
          <cell r="F37501" t="str">
            <v>Public Apr 25</v>
          </cell>
        </row>
        <row r="37502">
          <cell r="A37502" t="str">
            <v>1SFA611930R1044</v>
          </cell>
          <cell r="B37502" t="str">
            <v>ABB</v>
          </cell>
          <cell r="C37502" t="str">
            <v>Mini Contactors</v>
          </cell>
          <cell r="D37502" t="str">
            <v>LEGEND PLATE#MA6-1044</v>
          </cell>
          <cell r="E37502">
            <v>103.36140924285074</v>
          </cell>
          <cell r="F37502" t="str">
            <v>Public Apr 25</v>
          </cell>
        </row>
        <row r="37503">
          <cell r="A37503" t="str">
            <v>1SFA611930R1045</v>
          </cell>
          <cell r="B37503" t="str">
            <v>ABB</v>
          </cell>
          <cell r="C37503" t="str">
            <v>Mini Contactors</v>
          </cell>
          <cell r="D37503" t="str">
            <v>LEGEND PLATE#MA6-1045</v>
          </cell>
          <cell r="E37503">
            <v>103.36140924285074</v>
          </cell>
          <cell r="F37503" t="str">
            <v>Public Apr 25</v>
          </cell>
        </row>
        <row r="37504">
          <cell r="A37504" t="str">
            <v>1SFA611930R1058</v>
          </cell>
          <cell r="B37504" t="str">
            <v>ABB</v>
          </cell>
          <cell r="C37504" t="str">
            <v>Mini Contactors</v>
          </cell>
          <cell r="D37504" t="str">
            <v>LEGEND PLATE#MA6-1058</v>
          </cell>
          <cell r="E37504">
            <v>38.414422947646955</v>
          </cell>
          <cell r="F37504" t="str">
            <v>Public Apr 25</v>
          </cell>
        </row>
        <row r="37505">
          <cell r="A37505" t="str">
            <v>1SFA611930R1061</v>
          </cell>
          <cell r="B37505" t="str">
            <v>ABB</v>
          </cell>
          <cell r="C37505" t="str">
            <v>Mini Contactors</v>
          </cell>
          <cell r="D37505" t="str">
            <v>LEGEND PLATE#MA6-1061</v>
          </cell>
          <cell r="E37505">
            <v>28.37042557059614</v>
          </cell>
          <cell r="F37505" t="str">
            <v>Public Apr 25</v>
          </cell>
        </row>
        <row r="37506">
          <cell r="A37506" t="str">
            <v>1SFA611930R1070</v>
          </cell>
          <cell r="B37506" t="str">
            <v>ABB</v>
          </cell>
          <cell r="C37506" t="str">
            <v>Mini Contactors</v>
          </cell>
          <cell r="D37506" t="str">
            <v>LEGEND PLATE#MA6-1070</v>
          </cell>
          <cell r="E37506">
            <v>28.37042557059614</v>
          </cell>
          <cell r="F37506" t="str">
            <v>Public Apr 25</v>
          </cell>
        </row>
        <row r="37507">
          <cell r="A37507" t="str">
            <v>1SFA611930R1073</v>
          </cell>
          <cell r="B37507" t="str">
            <v>ABB</v>
          </cell>
          <cell r="C37507" t="str">
            <v>Mini Contactors</v>
          </cell>
          <cell r="D37507" t="str">
            <v>LEGEND PLATE#MA6-1073</v>
          </cell>
          <cell r="E37507">
            <v>28.37042557059614</v>
          </cell>
          <cell r="F37507" t="str">
            <v>Public Apr 25</v>
          </cell>
        </row>
        <row r="37508">
          <cell r="A37508" t="str">
            <v>1SFA611930R1074</v>
          </cell>
          <cell r="B37508" t="str">
            <v>ABB</v>
          </cell>
          <cell r="C37508" t="str">
            <v>Mini Contactors</v>
          </cell>
          <cell r="D37508" t="str">
            <v>LEGEND PLATE#MA6-1074</v>
          </cell>
          <cell r="E37508">
            <v>28.37042557059614</v>
          </cell>
          <cell r="F37508" t="str">
            <v>Public Apr 25</v>
          </cell>
        </row>
        <row r="37509">
          <cell r="A37509" t="str">
            <v>1SFA611930R1080</v>
          </cell>
          <cell r="B37509" t="str">
            <v>ABB</v>
          </cell>
          <cell r="C37509" t="str">
            <v>Mini Contactors</v>
          </cell>
          <cell r="D37509" t="str">
            <v>LEGEND PLATE#MA6-1080</v>
          </cell>
          <cell r="E37509">
            <v>7.9747392150605112</v>
          </cell>
          <cell r="F37509" t="str">
            <v>Public Apr 25</v>
          </cell>
        </row>
        <row r="37510">
          <cell r="A37510" t="str">
            <v>1SFA611930R1082</v>
          </cell>
          <cell r="B37510" t="str">
            <v>ABB</v>
          </cell>
          <cell r="C37510" t="str">
            <v>Mini Contactors</v>
          </cell>
          <cell r="D37510" t="str">
            <v>LEGEND PLATE#MA6-1082</v>
          </cell>
          <cell r="E37510">
            <v>28.37042557059614</v>
          </cell>
          <cell r="F37510" t="str">
            <v>Public Apr 25</v>
          </cell>
        </row>
        <row r="37511">
          <cell r="A37511" t="str">
            <v>1SFA616901R1039</v>
          </cell>
          <cell r="B37511" t="str">
            <v>ABB</v>
          </cell>
          <cell r="C37511" t="str">
            <v>Mini Contactors</v>
          </cell>
          <cell r="D37511" t="str">
            <v>TEXTCAP#KTC1-1039</v>
          </cell>
          <cell r="E37511">
            <v>182.65642558709098</v>
          </cell>
          <cell r="F37511" t="str">
            <v>Public Apr 25</v>
          </cell>
        </row>
        <row r="37512">
          <cell r="A37512" t="str">
            <v>1SFA616901R9000</v>
          </cell>
          <cell r="B37512" t="str">
            <v>ABB</v>
          </cell>
          <cell r="C37512" t="str">
            <v>Mini Contactors</v>
          </cell>
          <cell r="D37512" t="str">
            <v>TEXTCAP#KTC1-9000</v>
          </cell>
          <cell r="E37512">
            <v>182.65642558709098</v>
          </cell>
          <cell r="F37512" t="str">
            <v>Public Apr 25</v>
          </cell>
        </row>
        <row r="37513">
          <cell r="A37513" t="str">
            <v>1SFA616902R9000</v>
          </cell>
          <cell r="B37513" t="str">
            <v>ABB</v>
          </cell>
          <cell r="C37513" t="str">
            <v>Mini Contactors</v>
          </cell>
          <cell r="D37513" t="str">
            <v>TEXTCAP#KTC2-9000</v>
          </cell>
          <cell r="E37513">
            <v>20.085485802599731</v>
          </cell>
          <cell r="F37513" t="str">
            <v>Public Apr 25</v>
          </cell>
        </row>
        <row r="37514">
          <cell r="A37514" t="str">
            <v>1SFA616903R9000</v>
          </cell>
          <cell r="B37514" t="str">
            <v>ABB</v>
          </cell>
          <cell r="C37514" t="str">
            <v>Mini Contactors</v>
          </cell>
          <cell r="D37514" t="str">
            <v>TEXTCAP#KTC3-9000</v>
          </cell>
          <cell r="E37514">
            <v>19.788210272702823</v>
          </cell>
          <cell r="F37514" t="str">
            <v>Public Apr 25</v>
          </cell>
        </row>
        <row r="37515">
          <cell r="A37515" t="str">
            <v>1SFA616920R8121</v>
          </cell>
          <cell r="B37515" t="str">
            <v>ABB</v>
          </cell>
          <cell r="C37515" t="str">
            <v>Mini Contactors</v>
          </cell>
          <cell r="D37515" t="str">
            <v>LEGEND PLATE#KA1-8121</v>
          </cell>
          <cell r="E37515">
            <v>2.4557543774092339</v>
          </cell>
          <cell r="F37515" t="str">
            <v>Public Apr 25</v>
          </cell>
        </row>
        <row r="37516">
          <cell r="A37516" t="str">
            <v>SK615546-2</v>
          </cell>
          <cell r="B37516" t="str">
            <v>ABB</v>
          </cell>
          <cell r="C37516" t="str">
            <v>Mini Contactors</v>
          </cell>
          <cell r="D37516" t="str">
            <v>LEGEND PLATE</v>
          </cell>
          <cell r="E37516">
            <v>18.560333083998206</v>
          </cell>
          <cell r="F37516" t="str">
            <v>Public Apr 25</v>
          </cell>
        </row>
        <row r="37517">
          <cell r="A37517" t="str">
            <v>SK615562-12</v>
          </cell>
          <cell r="B37517" t="str">
            <v>ABB</v>
          </cell>
          <cell r="C37517" t="str">
            <v>Mini Contactors</v>
          </cell>
          <cell r="D37517" t="str">
            <v>LEGEND PLATE</v>
          </cell>
          <cell r="E37517">
            <v>56.64700528910803</v>
          </cell>
          <cell r="F37517" t="str">
            <v>Public Apr 25</v>
          </cell>
        </row>
        <row r="37518">
          <cell r="A37518" t="str">
            <v>1SFA896215R1001</v>
          </cell>
          <cell r="B37518" t="str">
            <v>ABB</v>
          </cell>
          <cell r="C37518" t="str">
            <v>Mini Contactors</v>
          </cell>
          <cell r="D37518" t="str">
            <v>PSR60-MS165 connection kit</v>
          </cell>
          <cell r="E37518">
            <v>283.40620551583936</v>
          </cell>
          <cell r="F37518" t="str">
            <v>Public Apr 25</v>
          </cell>
        </row>
        <row r="37519">
          <cell r="A37519" t="str">
            <v>1SFA897201R1001</v>
          </cell>
          <cell r="B37519" t="str">
            <v>ABB</v>
          </cell>
          <cell r="C37519" t="str">
            <v>Mini Contactors</v>
          </cell>
          <cell r="D37519" t="str">
            <v>PSECA</v>
          </cell>
          <cell r="E37519">
            <v>810.36998643862444</v>
          </cell>
          <cell r="F37519" t="str">
            <v>Public Apr 25</v>
          </cell>
        </row>
        <row r="37520">
          <cell r="A37520" t="str">
            <v>1SFA899002R1072</v>
          </cell>
          <cell r="B37520" t="str">
            <v>ABB</v>
          </cell>
          <cell r="C37520" t="str">
            <v>Mini Contactors</v>
          </cell>
          <cell r="D37520" t="str">
            <v>TERMINAL ENLARG#PSLW-72</v>
          </cell>
          <cell r="E37520">
            <v>461.87482238931381</v>
          </cell>
          <cell r="F37520" t="str">
            <v>Public Apr 25</v>
          </cell>
        </row>
        <row r="37521">
          <cell r="A37521" t="str">
            <v>1SFA899314R1001</v>
          </cell>
          <cell r="B37521" t="str">
            <v>ABB</v>
          </cell>
          <cell r="C37521" t="str">
            <v>Mini Contactors</v>
          </cell>
          <cell r="D37521" t="str">
            <v>PSTX USB CABLE#PSCA-1</v>
          </cell>
          <cell r="E37521">
            <v>147.37122686823642</v>
          </cell>
          <cell r="F37521" t="str">
            <v>Public Apr 25</v>
          </cell>
        </row>
        <row r="37522">
          <cell r="A37522" t="str">
            <v>1SFA899320R1002</v>
          </cell>
          <cell r="B37522" t="str">
            <v>ABB</v>
          </cell>
          <cell r="C37522" t="str">
            <v>Mini Contactors</v>
          </cell>
          <cell r="D37522" t="str">
            <v>Fieldbus plug kit#PS-FBPK</v>
          </cell>
          <cell r="E37522">
            <v>983.26494793695394</v>
          </cell>
          <cell r="F37522" t="str">
            <v>Public Apr 25</v>
          </cell>
        </row>
        <row r="37523">
          <cell r="A37523" t="str">
            <v>1SFA619199R1005</v>
          </cell>
          <cell r="B37523" t="str">
            <v>ABB</v>
          </cell>
          <cell r="C37523" t="str">
            <v>Mini Contactors</v>
          </cell>
          <cell r="D37523" t="str">
            <v>PUSHBUTTON#CP9-1005</v>
          </cell>
          <cell r="E37523">
            <v>73.041508421582236</v>
          </cell>
          <cell r="F37523" t="str">
            <v>Public Apr 25</v>
          </cell>
        </row>
        <row r="37524">
          <cell r="A37524" t="str">
            <v>1SFA619199R1006</v>
          </cell>
          <cell r="B37524" t="str">
            <v>ABB</v>
          </cell>
          <cell r="C37524" t="str">
            <v>Mini Contactors</v>
          </cell>
          <cell r="D37524" t="str">
            <v>PUSHBUTTON#CP9-1006</v>
          </cell>
          <cell r="E37524">
            <v>73.041508421582236</v>
          </cell>
          <cell r="F37524" t="str">
            <v>Public Apr 25</v>
          </cell>
        </row>
        <row r="37525">
          <cell r="A37525" t="str">
            <v>1SBE121111R0120</v>
          </cell>
          <cell r="B37525" t="str">
            <v>ABB</v>
          </cell>
          <cell r="C37525" t="str">
            <v>Mini Contactors</v>
          </cell>
          <cell r="D37525" t="str">
            <v>ESB20-20N-01 Installation Contactor</v>
          </cell>
          <cell r="E37525">
            <v>252.29286624362425</v>
          </cell>
          <cell r="F37525" t="str">
            <v>Public Apr 25</v>
          </cell>
        </row>
        <row r="37526">
          <cell r="A37526" t="str">
            <v>1SBV010371R1211</v>
          </cell>
          <cell r="B37526" t="str">
            <v>ABB</v>
          </cell>
          <cell r="C37526" t="str">
            <v>Mini Contactors</v>
          </cell>
          <cell r="D37526" t="str">
            <v>LS32P71B11</v>
          </cell>
          <cell r="E37526">
            <v>445.64337607340656</v>
          </cell>
          <cell r="F37526" t="str">
            <v>Public Apr 25</v>
          </cell>
        </row>
        <row r="37527">
          <cell r="A37527" t="str">
            <v>1SBV011932R1211</v>
          </cell>
          <cell r="B37527" t="str">
            <v>ABB</v>
          </cell>
          <cell r="C37527" t="str">
            <v>Mini Contactors</v>
          </cell>
          <cell r="D37527" t="str">
            <v>LS32M32B11</v>
          </cell>
          <cell r="E37527">
            <v>658.45567221530041</v>
          </cell>
          <cell r="F37527" t="str">
            <v>Public Apr 25</v>
          </cell>
        </row>
        <row r="37528">
          <cell r="A37528" t="str">
            <v>1SBV012212R1211</v>
          </cell>
          <cell r="B37528" t="str">
            <v>ABB</v>
          </cell>
          <cell r="C37528" t="str">
            <v>Mini Contactors</v>
          </cell>
          <cell r="D37528" t="str">
            <v>LS33P12B11</v>
          </cell>
          <cell r="E37528">
            <v>269.26165944054884</v>
          </cell>
          <cell r="F37528" t="str">
            <v>Public Apr 25</v>
          </cell>
        </row>
        <row r="37529">
          <cell r="A37529" t="str">
            <v>1SBV012252R1211</v>
          </cell>
          <cell r="B37529" t="str">
            <v>ABB</v>
          </cell>
          <cell r="C37529" t="str">
            <v>Mini Contactors</v>
          </cell>
          <cell r="D37529" t="str">
            <v>LS33P52B11</v>
          </cell>
          <cell r="E37529">
            <v>313.44726330051822</v>
          </cell>
          <cell r="F37529" t="str">
            <v>Public Apr 25</v>
          </cell>
        </row>
        <row r="37530">
          <cell r="A37530" t="str">
            <v>1SBV012271R1211</v>
          </cell>
          <cell r="B37530" t="str">
            <v>ABB</v>
          </cell>
          <cell r="C37530" t="str">
            <v>Mini Contactors</v>
          </cell>
          <cell r="D37530" t="str">
            <v>LS33P71B11</v>
          </cell>
          <cell r="E37530">
            <v>445.64337607340656</v>
          </cell>
          <cell r="F37530" t="str">
            <v>Public Apr 25</v>
          </cell>
        </row>
        <row r="37531">
          <cell r="A37531" t="str">
            <v>1SBV010712R1211</v>
          </cell>
          <cell r="B37531" t="str">
            <v>ABB</v>
          </cell>
          <cell r="C37531" t="str">
            <v>Mini Contactors</v>
          </cell>
          <cell r="D37531" t="str">
            <v>LS43P12B11</v>
          </cell>
          <cell r="E37531">
            <v>472.33508779289838</v>
          </cell>
          <cell r="F37531" t="str">
            <v>Public Apr 25</v>
          </cell>
        </row>
        <row r="37532">
          <cell r="A37532" t="str">
            <v>1SBV010732R1211</v>
          </cell>
          <cell r="B37532" t="str">
            <v>ABB</v>
          </cell>
          <cell r="C37532" t="str">
            <v>Mini Contactors</v>
          </cell>
          <cell r="D37532" t="str">
            <v>LS43P32B11</v>
          </cell>
          <cell r="E37532">
            <v>588.29975424987958</v>
          </cell>
          <cell r="F37532" t="str">
            <v>Public Apr 25</v>
          </cell>
        </row>
        <row r="37533">
          <cell r="A37533" t="str">
            <v>1SBV010752R1211</v>
          </cell>
          <cell r="B37533" t="str">
            <v>ABB</v>
          </cell>
          <cell r="C37533" t="str">
            <v>Mini Contactors</v>
          </cell>
          <cell r="D37533" t="str">
            <v>LS43P52B11</v>
          </cell>
          <cell r="E37533">
            <v>728.07054197019124</v>
          </cell>
          <cell r="F37533" t="str">
            <v>Public Apr 25</v>
          </cell>
        </row>
        <row r="37534">
          <cell r="A37534" t="str">
            <v>1SBV010771R1211</v>
          </cell>
          <cell r="B37534" t="str">
            <v>ABB</v>
          </cell>
          <cell r="C37534" t="str">
            <v>Mini Contactors</v>
          </cell>
          <cell r="D37534" t="str">
            <v>LS43P71B11</v>
          </cell>
          <cell r="E37534">
            <v>581.08577810947645</v>
          </cell>
          <cell r="F37534" t="str">
            <v>Public Apr 25</v>
          </cell>
        </row>
        <row r="37535">
          <cell r="A37535" t="str">
            <v>1SBV010792R1211</v>
          </cell>
          <cell r="B37535" t="str">
            <v>ABB</v>
          </cell>
          <cell r="C37535" t="str">
            <v>Mini Contactors</v>
          </cell>
          <cell r="D37535" t="str">
            <v>LS43P92B11</v>
          </cell>
          <cell r="E37535">
            <v>517.4224386704185</v>
          </cell>
          <cell r="F37535" t="str">
            <v>Public Apr 25</v>
          </cell>
        </row>
        <row r="37536">
          <cell r="A37536" t="str">
            <v>1SBV011612R1211</v>
          </cell>
          <cell r="B37536" t="str">
            <v>ABB</v>
          </cell>
          <cell r="C37536" t="str">
            <v>Mini Contactors</v>
          </cell>
          <cell r="D37536" t="str">
            <v>LS43M12B11</v>
          </cell>
          <cell r="E37536">
            <v>621.30369509222419</v>
          </cell>
          <cell r="F37536" t="str">
            <v>Public Apr 25</v>
          </cell>
        </row>
        <row r="37537">
          <cell r="A37537" t="str">
            <v>1SBV011632R1211</v>
          </cell>
          <cell r="B37537" t="str">
            <v>ABB</v>
          </cell>
          <cell r="C37537" t="str">
            <v>Mini Contactors</v>
          </cell>
          <cell r="D37537" t="str">
            <v>LS43M32B11</v>
          </cell>
          <cell r="E37537">
            <v>774.42033867228167</v>
          </cell>
          <cell r="F37537" t="str">
            <v>Public Apr 25</v>
          </cell>
        </row>
        <row r="37538">
          <cell r="A37538" t="str">
            <v>1SBV011671R1211</v>
          </cell>
          <cell r="B37538" t="str">
            <v>ABB</v>
          </cell>
          <cell r="C37538" t="str">
            <v>Mini Contactors</v>
          </cell>
          <cell r="D37538" t="str">
            <v>LS43M71B11</v>
          </cell>
          <cell r="E37538">
            <v>469.44949733673701</v>
          </cell>
          <cell r="F37538" t="str">
            <v>Public Apr 25</v>
          </cell>
        </row>
        <row r="37539">
          <cell r="A37539" t="str">
            <v>1SBV011692R1211</v>
          </cell>
          <cell r="B37539" t="str">
            <v>ABB</v>
          </cell>
          <cell r="C37539" t="str">
            <v>Mini Contactors</v>
          </cell>
          <cell r="D37539" t="str">
            <v>LS43M92B11</v>
          </cell>
          <cell r="E37539">
            <v>388.83331396773161</v>
          </cell>
          <cell r="F37539" t="str">
            <v>Public Apr 25</v>
          </cell>
        </row>
        <row r="37540">
          <cell r="A37540" t="str">
            <v>1SBV013132R1211</v>
          </cell>
          <cell r="B37540" t="str">
            <v>ABB</v>
          </cell>
          <cell r="C37540" t="str">
            <v>Mini Contactors</v>
          </cell>
          <cell r="D37540" t="str">
            <v>LS45M32B11</v>
          </cell>
          <cell r="E37540">
            <v>777.48627853195319</v>
          </cell>
          <cell r="F37540" t="str">
            <v>Public Apr 25</v>
          </cell>
        </row>
        <row r="37541">
          <cell r="A37541" t="str">
            <v>1SAH100000R9900</v>
          </cell>
          <cell r="B37541" t="str">
            <v>ABB</v>
          </cell>
          <cell r="C37541" t="str">
            <v>Mini Contactors</v>
          </cell>
          <cell r="D37541" t="str">
            <v>MCRC040ATB Mini Contactor Relay</v>
          </cell>
          <cell r="E37541">
            <v>197.86905985105872</v>
          </cell>
          <cell r="F37541" t="str">
            <v>Public Apr 25</v>
          </cell>
        </row>
        <row r="37542">
          <cell r="A37542" t="str">
            <v>1SAH100003R9900</v>
          </cell>
          <cell r="B37542" t="str">
            <v>ABB</v>
          </cell>
          <cell r="C37542" t="str">
            <v>Mini Contactors</v>
          </cell>
          <cell r="D37542" t="str">
            <v>MCRA040ATJ Mini Contactor Relay</v>
          </cell>
          <cell r="E37542">
            <v>154.77984422995357</v>
          </cell>
          <cell r="F37542" t="str">
            <v>Public Apr 25</v>
          </cell>
        </row>
        <row r="37543">
          <cell r="A37543" t="str">
            <v>1SAH100004R9900</v>
          </cell>
          <cell r="B37543" t="str">
            <v>ABB</v>
          </cell>
          <cell r="C37543" t="str">
            <v>Mini Contactors</v>
          </cell>
          <cell r="D37543" t="str">
            <v>MCRA040ATN Mini Contactor Relay</v>
          </cell>
          <cell r="E37543">
            <v>144.96656815476874</v>
          </cell>
          <cell r="F37543" t="str">
            <v>Public Apr 25</v>
          </cell>
        </row>
        <row r="37544">
          <cell r="A37544" t="str">
            <v>1SAH100005R9900</v>
          </cell>
          <cell r="B37544" t="str">
            <v>ABB</v>
          </cell>
          <cell r="C37544" t="str">
            <v>Mini Contactors</v>
          </cell>
          <cell r="D37544" t="str">
            <v>MCRA040ATU Mini Contactor Relay</v>
          </cell>
          <cell r="E37544">
            <v>144.96656815476874</v>
          </cell>
          <cell r="F37544" t="str">
            <v>Public Apr 25</v>
          </cell>
        </row>
        <row r="37545">
          <cell r="A37545" t="str">
            <v>1SAH100006R9900</v>
          </cell>
          <cell r="B37545" t="str">
            <v>ABB</v>
          </cell>
          <cell r="C37545" t="str">
            <v>Mini Contactors</v>
          </cell>
          <cell r="D37545" t="str">
            <v>MCRC040ATD Mini Contactor Relay</v>
          </cell>
          <cell r="E37545">
            <v>197.86905985105872</v>
          </cell>
          <cell r="F37545" t="str">
            <v>Public Apr 25</v>
          </cell>
        </row>
        <row r="37546">
          <cell r="A37546" t="str">
            <v>1SAH100010R9900</v>
          </cell>
          <cell r="B37546" t="str">
            <v>ABB</v>
          </cell>
          <cell r="C37546" t="str">
            <v>Mini Contactors</v>
          </cell>
          <cell r="D37546" t="str">
            <v>MCRC031ATB Mini Contactor Relay</v>
          </cell>
          <cell r="E37546">
            <v>197.86905985105872</v>
          </cell>
          <cell r="F37546" t="str">
            <v>Public Apr 25</v>
          </cell>
        </row>
        <row r="37547">
          <cell r="A37547" t="str">
            <v>1SAH100013R9900</v>
          </cell>
          <cell r="B37547" t="str">
            <v>ABB</v>
          </cell>
          <cell r="C37547" t="str">
            <v>Mini Contactors</v>
          </cell>
          <cell r="D37547" t="str">
            <v>MCRA031ATJ Mini Contactor Relay</v>
          </cell>
          <cell r="E37547">
            <v>179.93156891732102</v>
          </cell>
          <cell r="F37547" t="str">
            <v>Public Apr 25</v>
          </cell>
        </row>
        <row r="37548">
          <cell r="A37548" t="str">
            <v>1SAH100014R9900</v>
          </cell>
          <cell r="B37548" t="str">
            <v>ABB</v>
          </cell>
          <cell r="C37548" t="str">
            <v>Mini Contactors</v>
          </cell>
          <cell r="D37548" t="str">
            <v>MCRA031ATN Mini Contactor Relay</v>
          </cell>
          <cell r="E37548">
            <v>144.96656815476874</v>
          </cell>
          <cell r="F37548" t="str">
            <v>Public Apr 25</v>
          </cell>
        </row>
        <row r="37549">
          <cell r="A37549" t="str">
            <v>1SAH100015R9900</v>
          </cell>
          <cell r="B37549" t="str">
            <v>ABB</v>
          </cell>
          <cell r="C37549" t="str">
            <v>Mini Contactors</v>
          </cell>
          <cell r="D37549" t="str">
            <v>MCRA031ATU Mini Contactor Relay</v>
          </cell>
          <cell r="E37549">
            <v>144.96656815476874</v>
          </cell>
          <cell r="F37549" t="str">
            <v>Public Apr 25</v>
          </cell>
        </row>
        <row r="37550">
          <cell r="A37550" t="str">
            <v>1SAH100016R9900</v>
          </cell>
          <cell r="B37550" t="str">
            <v>ABB</v>
          </cell>
          <cell r="C37550" t="str">
            <v>Mini Contactors</v>
          </cell>
          <cell r="D37550" t="str">
            <v>MCRC031ATD Mini Contactor Relay</v>
          </cell>
          <cell r="E37550">
            <v>197.86905985105872</v>
          </cell>
          <cell r="F37550" t="str">
            <v>Public Apr 25</v>
          </cell>
        </row>
        <row r="37551">
          <cell r="A37551" t="str">
            <v>1SAH100020R9900</v>
          </cell>
          <cell r="B37551" t="str">
            <v>ABB</v>
          </cell>
          <cell r="C37551" t="str">
            <v>Mini Contactors</v>
          </cell>
          <cell r="D37551" t="str">
            <v>MCRC022ATB Mini Contactor Relay</v>
          </cell>
          <cell r="E37551">
            <v>197.86905985105872</v>
          </cell>
          <cell r="F37551" t="str">
            <v>Public Apr 25</v>
          </cell>
        </row>
        <row r="37552">
          <cell r="A37552" t="str">
            <v>1SAH100023R9900</v>
          </cell>
          <cell r="B37552" t="str">
            <v>ABB</v>
          </cell>
          <cell r="C37552" t="str">
            <v>Mini Contactors</v>
          </cell>
          <cell r="D37552" t="str">
            <v>MCRA022ATJ Mini Contactor Relay</v>
          </cell>
          <cell r="E37552">
            <v>179.93156891732102</v>
          </cell>
          <cell r="F37552" t="str">
            <v>Public Apr 25</v>
          </cell>
        </row>
        <row r="37553">
          <cell r="A37553" t="str">
            <v>1SAH100024R9900</v>
          </cell>
          <cell r="B37553" t="str">
            <v>ABB</v>
          </cell>
          <cell r="C37553" t="str">
            <v>Mini Contactors</v>
          </cell>
          <cell r="D37553" t="str">
            <v>MCRA022ATN Mini Contactor Relay</v>
          </cell>
          <cell r="E37553">
            <v>144.96656815476874</v>
          </cell>
          <cell r="F37553" t="str">
            <v>Public Apr 25</v>
          </cell>
        </row>
        <row r="37554">
          <cell r="A37554" t="str">
            <v>1SAH100025R9900</v>
          </cell>
          <cell r="B37554" t="str">
            <v>ABB</v>
          </cell>
          <cell r="C37554" t="str">
            <v>Mini Contactors</v>
          </cell>
          <cell r="D37554" t="str">
            <v>MCRA022ATU Mini Contactor Relay</v>
          </cell>
          <cell r="E37554">
            <v>144.96656815476874</v>
          </cell>
          <cell r="F37554" t="str">
            <v>Public Apr 25</v>
          </cell>
        </row>
        <row r="37555">
          <cell r="A37555" t="str">
            <v>1SAH100026R9900</v>
          </cell>
          <cell r="B37555" t="str">
            <v>ABB</v>
          </cell>
          <cell r="C37555" t="str">
            <v>Mini Contactors</v>
          </cell>
          <cell r="D37555" t="str">
            <v>MCRC022ATD Mini Contactor Relay</v>
          </cell>
          <cell r="E37555">
            <v>197.86905985105872</v>
          </cell>
          <cell r="F37555" t="str">
            <v>Public Apr 25</v>
          </cell>
        </row>
        <row r="37556">
          <cell r="A37556" t="str">
            <v>1SAH100033R9900</v>
          </cell>
          <cell r="B37556" t="str">
            <v>ABB</v>
          </cell>
          <cell r="C37556" t="str">
            <v>Mini Contactors</v>
          </cell>
          <cell r="D37556" t="str">
            <v>MCRA013ATJ Mini Contactor Relay</v>
          </cell>
          <cell r="E37556">
            <v>154.77984422995357</v>
          </cell>
          <cell r="F37556" t="str">
            <v>Public Apr 25</v>
          </cell>
        </row>
        <row r="37557">
          <cell r="A37557" t="str">
            <v>1SAH100034R9900</v>
          </cell>
          <cell r="B37557" t="str">
            <v>ABB</v>
          </cell>
          <cell r="C37557" t="str">
            <v>Mini Contactors</v>
          </cell>
          <cell r="D37557" t="str">
            <v>MCRA013ATN Mini Contactor Relay</v>
          </cell>
          <cell r="E37557">
            <v>152.18054429517193</v>
          </cell>
          <cell r="F37557" t="str">
            <v>Public Apr 25</v>
          </cell>
        </row>
        <row r="37558">
          <cell r="A37558" t="str">
            <v>1SAH100035R9900</v>
          </cell>
          <cell r="B37558" t="str">
            <v>ABB</v>
          </cell>
          <cell r="C37558" t="str">
            <v>Mini Contactors</v>
          </cell>
          <cell r="D37558" t="str">
            <v>MCRA013ATU Mini Contactor Relay</v>
          </cell>
          <cell r="E37558">
            <v>152.18054429517193</v>
          </cell>
          <cell r="F37558" t="str">
            <v>Public Apr 25</v>
          </cell>
        </row>
        <row r="37559">
          <cell r="A37559" t="str">
            <v>1SAH100043R9900</v>
          </cell>
          <cell r="B37559" t="str">
            <v>ABB</v>
          </cell>
          <cell r="C37559" t="str">
            <v>Mini Contactors</v>
          </cell>
          <cell r="D37559" t="str">
            <v>MCRA004ATJ Mini Contactor Relay</v>
          </cell>
          <cell r="E37559">
            <v>152.18054429517193</v>
          </cell>
          <cell r="F37559" t="str">
            <v>Public Apr 25</v>
          </cell>
        </row>
        <row r="37560">
          <cell r="A37560" t="str">
            <v>1SAH100044R9900</v>
          </cell>
          <cell r="B37560" t="str">
            <v>ABB</v>
          </cell>
          <cell r="C37560" t="str">
            <v>Mini Contactors</v>
          </cell>
          <cell r="D37560" t="str">
            <v>MCRA004ATN Mini Contactor Relay</v>
          </cell>
          <cell r="E37560">
            <v>152.18054429517193</v>
          </cell>
          <cell r="F37560" t="str">
            <v>Public Apr 25</v>
          </cell>
        </row>
        <row r="37561">
          <cell r="A37561" t="str">
            <v>1SAH100045R9900</v>
          </cell>
          <cell r="B37561" t="str">
            <v>ABB</v>
          </cell>
          <cell r="C37561" t="str">
            <v>Mini Contactors</v>
          </cell>
          <cell r="D37561" t="str">
            <v>MCRA004ATU Mini Contactor Relay</v>
          </cell>
          <cell r="E37561">
            <v>152.18054429517193</v>
          </cell>
          <cell r="F37561" t="str">
            <v>Public Apr 25</v>
          </cell>
        </row>
        <row r="37562">
          <cell r="A37562" t="str">
            <v>1SAH100070R9900</v>
          </cell>
          <cell r="B37562" t="str">
            <v>ABB</v>
          </cell>
          <cell r="C37562" t="str">
            <v>Mini Contactors</v>
          </cell>
          <cell r="D37562" t="str">
            <v>MCRC031ATWG Mini Contactor Relay</v>
          </cell>
          <cell r="E37562">
            <v>206.1136040115195</v>
          </cell>
          <cell r="F37562" t="str">
            <v>Public Apr 25</v>
          </cell>
        </row>
        <row r="37563">
          <cell r="A37563" t="str">
            <v>1SAH100082R9900</v>
          </cell>
          <cell r="B37563" t="str">
            <v>ABB</v>
          </cell>
          <cell r="C37563" t="str">
            <v>Mini Contactors</v>
          </cell>
          <cell r="D37563" t="str">
            <v>MCRC022ATWG Mini Contactor Relay</v>
          </cell>
          <cell r="E37563">
            <v>206.1136040115195</v>
          </cell>
          <cell r="F37563" t="str">
            <v>Public Apr 25</v>
          </cell>
        </row>
        <row r="37564">
          <cell r="A37564" t="str">
            <v>1SAH100485R9900</v>
          </cell>
          <cell r="B37564" t="str">
            <v>ABB</v>
          </cell>
          <cell r="C37564" t="str">
            <v>Mini Contactors</v>
          </cell>
          <cell r="D37564" t="str">
            <v>MCRA022ARJ Mini Contactor Relay</v>
          </cell>
          <cell r="E37564">
            <v>166.60849657597825</v>
          </cell>
          <cell r="F37564" t="str">
            <v>Public Apr 25</v>
          </cell>
        </row>
        <row r="37565">
          <cell r="A37565" t="str">
            <v>1SAH100530R9900</v>
          </cell>
          <cell r="B37565" t="str">
            <v>ABB</v>
          </cell>
          <cell r="C37565" t="str">
            <v>Mini Contactors</v>
          </cell>
          <cell r="D37565" t="str">
            <v>MCRI040ATD Mini Contactor Relay</v>
          </cell>
          <cell r="E37565">
            <v>226.89672574934778</v>
          </cell>
          <cell r="F37565" t="str">
            <v>Public Apr 25</v>
          </cell>
        </row>
        <row r="37566">
          <cell r="A37566" t="str">
            <v>1SAH100531R9900</v>
          </cell>
          <cell r="B37566" t="str">
            <v>ABB</v>
          </cell>
          <cell r="C37566" t="str">
            <v>Mini Contactors</v>
          </cell>
          <cell r="D37566" t="str">
            <v>MCRI031ATD Mini Contactor Relay</v>
          </cell>
          <cell r="E37566">
            <v>226.89672574934778</v>
          </cell>
          <cell r="F37566" t="str">
            <v>Public Apr 25</v>
          </cell>
        </row>
        <row r="37567">
          <cell r="A37567" t="str">
            <v>1SAH100532R9900</v>
          </cell>
          <cell r="B37567" t="str">
            <v>ABB</v>
          </cell>
          <cell r="C37567" t="str">
            <v>Mini Contactors</v>
          </cell>
          <cell r="D37567" t="str">
            <v>MCRI022ATD Mini Contactor Relay</v>
          </cell>
          <cell r="E37567">
            <v>226.89672574934778</v>
          </cell>
          <cell r="F37567" t="str">
            <v>Public Apr 25</v>
          </cell>
        </row>
        <row r="37568">
          <cell r="A37568" t="str">
            <v>1SAH100533R9900</v>
          </cell>
          <cell r="B37568" t="str">
            <v>ABB</v>
          </cell>
          <cell r="C37568" t="str">
            <v>Mini Contactors</v>
          </cell>
          <cell r="D37568" t="str">
            <v>MCRK040ATD Mini Contactor Relay</v>
          </cell>
          <cell r="E37568">
            <v>226.89672574934778</v>
          </cell>
          <cell r="F37568" t="str">
            <v>Public Apr 25</v>
          </cell>
        </row>
        <row r="37569">
          <cell r="A37569" t="str">
            <v>1SAH100534R9900</v>
          </cell>
          <cell r="B37569" t="str">
            <v>ABB</v>
          </cell>
          <cell r="C37569" t="str">
            <v>Mini Contactors</v>
          </cell>
          <cell r="D37569" t="str">
            <v>MCRK031ATD Mini Contactor Relay</v>
          </cell>
          <cell r="E37569">
            <v>226.89672574934778</v>
          </cell>
          <cell r="F37569" t="str">
            <v>Public Apr 25</v>
          </cell>
        </row>
        <row r="37570">
          <cell r="A37570" t="str">
            <v>1SAH100535R9900</v>
          </cell>
          <cell r="B37570" t="str">
            <v>ABB</v>
          </cell>
          <cell r="C37570" t="str">
            <v>Mini Contactors</v>
          </cell>
          <cell r="D37570" t="str">
            <v>MCRK022ATD Mini Contactor Relay</v>
          </cell>
          <cell r="E37570">
            <v>226.89672574934778</v>
          </cell>
          <cell r="F37570" t="str">
            <v>Public Apr 25</v>
          </cell>
        </row>
        <row r="37571">
          <cell r="A37571" t="str">
            <v>1SAH100540R9900</v>
          </cell>
          <cell r="B37571" t="str">
            <v>ABB</v>
          </cell>
          <cell r="C37571" t="str">
            <v>Mini Contactors</v>
          </cell>
          <cell r="D37571" t="str">
            <v>MCRK022ARD Mini Contactor Relay</v>
          </cell>
          <cell r="E37571">
            <v>277.22279739549379</v>
          </cell>
          <cell r="F37571" t="str">
            <v>Public Apr 25</v>
          </cell>
        </row>
        <row r="37572">
          <cell r="A37572" t="str">
            <v>1SAH101969R9900</v>
          </cell>
          <cell r="B37572" t="str">
            <v>ABB</v>
          </cell>
          <cell r="C37572" t="str">
            <v>Mini Contactors</v>
          </cell>
          <cell r="D37572" t="str">
            <v>MCRA013ATW Mini Contactor Relay</v>
          </cell>
          <cell r="E37572">
            <v>252.014668667775</v>
          </cell>
          <cell r="F37572" t="str">
            <v>Public Apr 25</v>
          </cell>
        </row>
        <row r="37573">
          <cell r="A37573" t="str">
            <v>1SAH101985R9900</v>
          </cell>
          <cell r="B37573" t="str">
            <v>ABB</v>
          </cell>
          <cell r="C37573" t="str">
            <v>Mini Contactors</v>
          </cell>
          <cell r="D37573" t="str">
            <v>MCRA013ATY Mini Contactor Relay</v>
          </cell>
          <cell r="E37573">
            <v>152.18054429517193</v>
          </cell>
          <cell r="F37573" t="str">
            <v>Public Apr 25</v>
          </cell>
        </row>
        <row r="37574">
          <cell r="A37574" t="str">
            <v>1SAH101990R9900</v>
          </cell>
          <cell r="B37574" t="str">
            <v>ABB</v>
          </cell>
          <cell r="C37574" t="str">
            <v>Mini Contactors</v>
          </cell>
          <cell r="D37574" t="str">
            <v>MCRC004ATWG Mini Contactor Relay</v>
          </cell>
          <cell r="E37574">
            <v>216.24752287541921</v>
          </cell>
          <cell r="F37574" t="str">
            <v>Public Apr 25</v>
          </cell>
        </row>
        <row r="37575">
          <cell r="A37575" t="str">
            <v>1SAH101994R9900</v>
          </cell>
          <cell r="B37575" t="str">
            <v>ABB</v>
          </cell>
          <cell r="C37575" t="str">
            <v>Mini Contactors</v>
          </cell>
          <cell r="D37575" t="str">
            <v>MCRC040ARB Mini Contactor Relay</v>
          </cell>
          <cell r="E37575">
            <v>232.22132718631204</v>
          </cell>
          <cell r="F37575" t="str">
            <v>Public Apr 25</v>
          </cell>
        </row>
        <row r="37576">
          <cell r="A37576" t="str">
            <v>1SAH101995R9900</v>
          </cell>
          <cell r="B37576" t="str">
            <v>ABB</v>
          </cell>
          <cell r="C37576" t="str">
            <v>Mini Contactors</v>
          </cell>
          <cell r="D37576" t="str">
            <v>MCRK040ARD Mini Contactor Relay</v>
          </cell>
          <cell r="E37576">
            <v>277.22279739549379</v>
          </cell>
          <cell r="F37576" t="str">
            <v>Public Apr 25</v>
          </cell>
        </row>
        <row r="37577">
          <cell r="A37577" t="str">
            <v>1SAH101996R9900</v>
          </cell>
          <cell r="B37577" t="str">
            <v>ABB</v>
          </cell>
          <cell r="C37577" t="str">
            <v>Mini Contactors</v>
          </cell>
          <cell r="D37577" t="str">
            <v>MCRC031ARB Mini Contactor Relay</v>
          </cell>
          <cell r="E37577">
            <v>232.22132718631204</v>
          </cell>
          <cell r="F37577" t="str">
            <v>Public Apr 25</v>
          </cell>
        </row>
        <row r="37578">
          <cell r="A37578" t="str">
            <v>1SAH101997R9900</v>
          </cell>
          <cell r="B37578" t="str">
            <v>ABB</v>
          </cell>
          <cell r="C37578" t="str">
            <v>Mini Contactors</v>
          </cell>
          <cell r="D37578" t="str">
            <v>MCRK031ARD Mini Contactor Relay</v>
          </cell>
          <cell r="E37578">
            <v>277.22279739549379</v>
          </cell>
          <cell r="F37578" t="str">
            <v>Public Apr 25</v>
          </cell>
        </row>
        <row r="37579">
          <cell r="A37579" t="str">
            <v>1SAH101998R9900</v>
          </cell>
          <cell r="B37579" t="str">
            <v>ABB</v>
          </cell>
          <cell r="C37579" t="str">
            <v>Mini Contactors</v>
          </cell>
          <cell r="D37579" t="str">
            <v>MCRC022ARB Mini Contactor Relay</v>
          </cell>
          <cell r="E37579">
            <v>232.22132718631204</v>
          </cell>
          <cell r="F37579" t="str">
            <v>Public Apr 25</v>
          </cell>
        </row>
        <row r="37580">
          <cell r="A37580" t="str">
            <v>1SAH102007R9900</v>
          </cell>
          <cell r="B37580" t="str">
            <v>ABB</v>
          </cell>
          <cell r="C37580" t="str">
            <v>Mini Contactors</v>
          </cell>
          <cell r="D37580" t="str">
            <v>MCRA040ATM Mini Contactor Relay</v>
          </cell>
          <cell r="E37580">
            <v>211.13996076330295</v>
          </cell>
          <cell r="F37580" t="str">
            <v>Public Apr 25</v>
          </cell>
        </row>
        <row r="37581">
          <cell r="A37581" t="str">
            <v>1SAH102011R9900</v>
          </cell>
          <cell r="B37581" t="str">
            <v>ABB</v>
          </cell>
          <cell r="C37581" t="str">
            <v>Mini Contactors</v>
          </cell>
          <cell r="D37581" t="str">
            <v>MCRA040ATW Mini Contactor Relay</v>
          </cell>
          <cell r="E37581">
            <v>144.96656815476874</v>
          </cell>
          <cell r="F37581" t="str">
            <v>Public Apr 25</v>
          </cell>
        </row>
        <row r="37582">
          <cell r="A37582" t="str">
            <v>1SAH102012R9900</v>
          </cell>
          <cell r="B37582" t="str">
            <v>ABB</v>
          </cell>
          <cell r="C37582" t="str">
            <v>Mini Contactors</v>
          </cell>
          <cell r="D37582" t="str">
            <v>MCRA040ATY Mini Contactor Relay</v>
          </cell>
          <cell r="E37582">
            <v>144.96656815476874</v>
          </cell>
          <cell r="F37582" t="str">
            <v>Public Apr 25</v>
          </cell>
        </row>
        <row r="37583">
          <cell r="A37583" t="str">
            <v>1SAH102013R9900</v>
          </cell>
          <cell r="B37583" t="str">
            <v>ABB</v>
          </cell>
          <cell r="C37583" t="str">
            <v>Mini Contactors</v>
          </cell>
          <cell r="D37583" t="str">
            <v>MCRA040AT1 Mini Contactor Relay</v>
          </cell>
          <cell r="E37583">
            <v>144.96656815476874</v>
          </cell>
          <cell r="F37583" t="str">
            <v>Public Apr 25</v>
          </cell>
        </row>
        <row r="37584">
          <cell r="A37584" t="str">
            <v>1SAH102016R9900</v>
          </cell>
          <cell r="B37584" t="str">
            <v>ABB</v>
          </cell>
          <cell r="C37584" t="str">
            <v>Mini Contactors</v>
          </cell>
          <cell r="D37584" t="str">
            <v>MCRA040AT4 Mini Contactor Relay</v>
          </cell>
          <cell r="E37584">
            <v>144.96656815476874</v>
          </cell>
          <cell r="F37584" t="str">
            <v>Public Apr 25</v>
          </cell>
        </row>
        <row r="37585">
          <cell r="A37585" t="str">
            <v>1SAH102018R9900</v>
          </cell>
          <cell r="B37585" t="str">
            <v>ABB</v>
          </cell>
          <cell r="C37585" t="str">
            <v>Mini Contactors</v>
          </cell>
          <cell r="D37585" t="str">
            <v>MCRA040AT6 Mini Contactor Relay</v>
          </cell>
          <cell r="E37585">
            <v>144.96656815476874</v>
          </cell>
          <cell r="F37585" t="str">
            <v>Public Apr 25</v>
          </cell>
        </row>
        <row r="37586">
          <cell r="A37586" t="str">
            <v>1SAH102028R9900</v>
          </cell>
          <cell r="B37586" t="str">
            <v>ABB</v>
          </cell>
          <cell r="C37586" t="str">
            <v>Mini Contactors</v>
          </cell>
          <cell r="D37586" t="str">
            <v>MCRA031ATM Mini Contactor Relay</v>
          </cell>
          <cell r="E37586">
            <v>144.96656815476874</v>
          </cell>
          <cell r="F37586" t="str">
            <v>Public Apr 25</v>
          </cell>
        </row>
        <row r="37587">
          <cell r="A37587" t="str">
            <v>1SAH102032R9900</v>
          </cell>
          <cell r="B37587" t="str">
            <v>ABB</v>
          </cell>
          <cell r="C37587" t="str">
            <v>Mini Contactors</v>
          </cell>
          <cell r="D37587" t="str">
            <v>MCRA031ATW Mini Contactor Relay</v>
          </cell>
          <cell r="E37587">
            <v>144.96656815476874</v>
          </cell>
          <cell r="F37587" t="str">
            <v>Public Apr 25</v>
          </cell>
        </row>
        <row r="37588">
          <cell r="A37588" t="str">
            <v>1SAH102033R9900</v>
          </cell>
          <cell r="B37588" t="str">
            <v>ABB</v>
          </cell>
          <cell r="C37588" t="str">
            <v>Mini Contactors</v>
          </cell>
          <cell r="D37588" t="str">
            <v>MCRA031ATY Mini Contactor Relay</v>
          </cell>
          <cell r="E37588">
            <v>144.96656815476874</v>
          </cell>
          <cell r="F37588" t="str">
            <v>Public Apr 25</v>
          </cell>
        </row>
        <row r="37589">
          <cell r="A37589" t="str">
            <v>1SAH102034R9900</v>
          </cell>
          <cell r="B37589" t="str">
            <v>ABB</v>
          </cell>
          <cell r="C37589" t="str">
            <v>Mini Contactors</v>
          </cell>
          <cell r="D37589" t="str">
            <v>MCRA031AT1 Mini Contactor Relay</v>
          </cell>
          <cell r="E37589">
            <v>144.96656815476874</v>
          </cell>
          <cell r="F37589" t="str">
            <v>Public Apr 25</v>
          </cell>
        </row>
        <row r="37590">
          <cell r="A37590" t="str">
            <v>1SAH102037R9900</v>
          </cell>
          <cell r="B37590" t="str">
            <v>ABB</v>
          </cell>
          <cell r="C37590" t="str">
            <v>Mini Contactors</v>
          </cell>
          <cell r="D37590" t="str">
            <v>MCRA031AT4 Mini Contactor Relay</v>
          </cell>
          <cell r="E37590">
            <v>144.96656815476874</v>
          </cell>
          <cell r="F37590" t="str">
            <v>Public Apr 25</v>
          </cell>
        </row>
        <row r="37591">
          <cell r="A37591" t="str">
            <v>1SAH102039R9900</v>
          </cell>
          <cell r="B37591" t="str">
            <v>ABB</v>
          </cell>
          <cell r="C37591" t="str">
            <v>Mini Contactors</v>
          </cell>
          <cell r="D37591" t="str">
            <v>MCRA031AT6 Mini Contactor Relay</v>
          </cell>
          <cell r="E37591">
            <v>144.96656815476874</v>
          </cell>
          <cell r="F37591" t="str">
            <v>Public Apr 25</v>
          </cell>
        </row>
        <row r="37592">
          <cell r="A37592" t="str">
            <v>1SAH102049R9900</v>
          </cell>
          <cell r="B37592" t="str">
            <v>ABB</v>
          </cell>
          <cell r="C37592" t="str">
            <v>Mini Contactors</v>
          </cell>
          <cell r="D37592" t="str">
            <v>MCRA022ATM Mini Contactor Relay</v>
          </cell>
          <cell r="E37592">
            <v>144.96656815476874</v>
          </cell>
          <cell r="F37592" t="str">
            <v>Public Apr 25</v>
          </cell>
        </row>
        <row r="37593">
          <cell r="A37593" t="str">
            <v>1SAH102053R9900</v>
          </cell>
          <cell r="B37593" t="str">
            <v>ABB</v>
          </cell>
          <cell r="C37593" t="str">
            <v>Mini Contactors</v>
          </cell>
          <cell r="D37593" t="str">
            <v>MCRA022ATW Mini Contactor Relay</v>
          </cell>
          <cell r="E37593">
            <v>144.96656815476874</v>
          </cell>
          <cell r="F37593" t="str">
            <v>Public Apr 25</v>
          </cell>
        </row>
        <row r="37594">
          <cell r="A37594" t="str">
            <v>1SAH102054R9900</v>
          </cell>
          <cell r="B37594" t="str">
            <v>ABB</v>
          </cell>
          <cell r="C37594" t="str">
            <v>Mini Contactors</v>
          </cell>
          <cell r="D37594" t="str">
            <v>MCRA022ATY Mini Contactor Relay</v>
          </cell>
          <cell r="E37594">
            <v>144.96656815476874</v>
          </cell>
          <cell r="F37594" t="str">
            <v>Public Apr 25</v>
          </cell>
        </row>
        <row r="37595">
          <cell r="A37595" t="str">
            <v>1SAH102058R9900</v>
          </cell>
          <cell r="B37595" t="str">
            <v>ABB</v>
          </cell>
          <cell r="C37595" t="str">
            <v>Mini Contactors</v>
          </cell>
          <cell r="D37595" t="str">
            <v>MCRA022AT4 Mini Contactor Relay</v>
          </cell>
          <cell r="E37595">
            <v>144.96656815476874</v>
          </cell>
          <cell r="F37595" t="str">
            <v>Public Apr 25</v>
          </cell>
        </row>
        <row r="37596">
          <cell r="A37596" t="str">
            <v>1SAH102060R9900</v>
          </cell>
          <cell r="B37596" t="str">
            <v>ABB</v>
          </cell>
          <cell r="C37596" t="str">
            <v>Mini Contactors</v>
          </cell>
          <cell r="D37596" t="str">
            <v>MCRA022AT6 Mini Contactor Relay</v>
          </cell>
          <cell r="E37596">
            <v>144.96656815476874</v>
          </cell>
          <cell r="F37596" t="str">
            <v>Public Apr 25</v>
          </cell>
        </row>
        <row r="37597">
          <cell r="A37597" t="str">
            <v>1SAH102061R9900</v>
          </cell>
          <cell r="B37597" t="str">
            <v>ABB</v>
          </cell>
          <cell r="C37597" t="str">
            <v>Mini Contactors</v>
          </cell>
          <cell r="D37597" t="str">
            <v>MCRA022AT7 Mini Contactor Relay</v>
          </cell>
          <cell r="E37597">
            <v>144.96656815476874</v>
          </cell>
          <cell r="F37597" t="str">
            <v>Public Apr 25</v>
          </cell>
        </row>
        <row r="37598">
          <cell r="A37598" t="str">
            <v>1SAH102076R9900</v>
          </cell>
          <cell r="B37598" t="str">
            <v>ABB</v>
          </cell>
          <cell r="C37598" t="str">
            <v>Mini Contactors</v>
          </cell>
          <cell r="D37598" t="str">
            <v>MCRA013AT1 Mini Contactor Relay</v>
          </cell>
          <cell r="E37598">
            <v>152.18054429517193</v>
          </cell>
          <cell r="F37598" t="str">
            <v>Public Apr 25</v>
          </cell>
        </row>
        <row r="37599">
          <cell r="A37599" t="str">
            <v>1SAH102079R9900</v>
          </cell>
          <cell r="B37599" t="str">
            <v>ABB</v>
          </cell>
          <cell r="C37599" t="str">
            <v>Mini Contactors</v>
          </cell>
          <cell r="D37599" t="str">
            <v>MCRA013AT4 Mini Contactor Relay</v>
          </cell>
          <cell r="E37599">
            <v>152.18054429517193</v>
          </cell>
          <cell r="F37599" t="str">
            <v>Public Apr 25</v>
          </cell>
        </row>
        <row r="37600">
          <cell r="A37600" t="str">
            <v>1SAH102081R9900</v>
          </cell>
          <cell r="B37600" t="str">
            <v>ABB</v>
          </cell>
          <cell r="C37600" t="str">
            <v>Mini Contactors</v>
          </cell>
          <cell r="D37600" t="str">
            <v>MCRA013AT6 Mini Contactor Relay</v>
          </cell>
          <cell r="E37600">
            <v>152.18054429517193</v>
          </cell>
          <cell r="F37600" t="str">
            <v>Public Apr 25</v>
          </cell>
        </row>
        <row r="37601">
          <cell r="A37601" t="str">
            <v>1SAH102091R9900</v>
          </cell>
          <cell r="B37601" t="str">
            <v>ABB</v>
          </cell>
          <cell r="C37601" t="str">
            <v>Mini Contactors</v>
          </cell>
          <cell r="D37601" t="str">
            <v>MCRA004ATM Mini Contactor Relay</v>
          </cell>
          <cell r="E37601">
            <v>152.18054429517193</v>
          </cell>
          <cell r="F37601" t="str">
            <v>Public Apr 25</v>
          </cell>
        </row>
        <row r="37602">
          <cell r="A37602" t="str">
            <v>1SAH102095R9900</v>
          </cell>
          <cell r="B37602" t="str">
            <v>ABB</v>
          </cell>
          <cell r="C37602" t="str">
            <v>Mini Contactors</v>
          </cell>
          <cell r="D37602" t="str">
            <v>MCRA004ATW Mini Contactor Relay</v>
          </cell>
          <cell r="E37602">
            <v>152.18054429517193</v>
          </cell>
          <cell r="F37602" t="str">
            <v>Public Apr 25</v>
          </cell>
        </row>
        <row r="37603">
          <cell r="A37603" t="str">
            <v>1SAH102096R9900</v>
          </cell>
          <cell r="B37603" t="str">
            <v>ABB</v>
          </cell>
          <cell r="C37603" t="str">
            <v>Mini Contactors</v>
          </cell>
          <cell r="D37603" t="str">
            <v>MCRA004ATY Mini Contactor Relay</v>
          </cell>
          <cell r="E37603">
            <v>152.18054429517193</v>
          </cell>
          <cell r="F37603" t="str">
            <v>Public Apr 25</v>
          </cell>
        </row>
        <row r="37604">
          <cell r="A37604" t="str">
            <v>1SAH102097R9900</v>
          </cell>
          <cell r="B37604" t="str">
            <v>ABB</v>
          </cell>
          <cell r="C37604" t="str">
            <v>Mini Contactors</v>
          </cell>
          <cell r="D37604" t="str">
            <v>MCRA004AT1 Mini Contactor Relay</v>
          </cell>
          <cell r="E37604">
            <v>152.18054429517193</v>
          </cell>
          <cell r="F37604" t="str">
            <v>Public Apr 25</v>
          </cell>
        </row>
        <row r="37605">
          <cell r="A37605" t="str">
            <v>1SAH102100R9900</v>
          </cell>
          <cell r="B37605" t="str">
            <v>ABB</v>
          </cell>
          <cell r="C37605" t="str">
            <v>Mini Contactors</v>
          </cell>
          <cell r="D37605" t="str">
            <v>MCRA004AT4 Mini Contactor Relay</v>
          </cell>
          <cell r="E37605">
            <v>152.18054429517193</v>
          </cell>
          <cell r="F37605" t="str">
            <v>Public Apr 25</v>
          </cell>
        </row>
        <row r="37606">
          <cell r="A37606" t="str">
            <v>1SAH102102R9900</v>
          </cell>
          <cell r="B37606" t="str">
            <v>ABB</v>
          </cell>
          <cell r="C37606" t="str">
            <v>Mini Contactors</v>
          </cell>
          <cell r="D37606" t="str">
            <v>MCRA004AT6 Mini Contactor Relay</v>
          </cell>
          <cell r="E37606">
            <v>152.18054429517193</v>
          </cell>
          <cell r="F37606" t="str">
            <v>Public Apr 25</v>
          </cell>
        </row>
        <row r="37607">
          <cell r="A37607" t="str">
            <v>1SAH102113R9910</v>
          </cell>
          <cell r="B37607" t="str">
            <v>ABB</v>
          </cell>
          <cell r="C37607" t="str">
            <v>Mini Contactors</v>
          </cell>
          <cell r="D37607" t="str">
            <v>MCRC040ATWED-RAIL Mini Contactor Relay</v>
          </cell>
          <cell r="E37607">
            <v>251.97388090408262</v>
          </cell>
          <cell r="F37607" t="str">
            <v>Public Apr 25</v>
          </cell>
        </row>
        <row r="37608">
          <cell r="A37608" t="str">
            <v>1SAH102114R9910</v>
          </cell>
          <cell r="B37608" t="str">
            <v>ABB</v>
          </cell>
          <cell r="C37608" t="str">
            <v>Mini Contactors</v>
          </cell>
          <cell r="D37608" t="str">
            <v>MCRC040ATWID-RAIL Mini Contactor Relay</v>
          </cell>
          <cell r="E37608">
            <v>251.97388090408262</v>
          </cell>
          <cell r="F37608" t="str">
            <v>Public Apr 25</v>
          </cell>
        </row>
        <row r="37609">
          <cell r="A37609" t="str">
            <v>1SAH102115R9910</v>
          </cell>
          <cell r="B37609" t="str">
            <v>ABB</v>
          </cell>
          <cell r="C37609" t="str">
            <v>Mini Contactors</v>
          </cell>
          <cell r="D37609" t="str">
            <v>MCRC031ATWED-RAIL Mini Contactor Relay</v>
          </cell>
          <cell r="E37609">
            <v>251.97388090408262</v>
          </cell>
          <cell r="F37609" t="str">
            <v>Public Apr 25</v>
          </cell>
        </row>
        <row r="37610">
          <cell r="A37610" t="str">
            <v>1SAH102116R9910</v>
          </cell>
          <cell r="B37610" t="str">
            <v>ABB</v>
          </cell>
          <cell r="C37610" t="str">
            <v>Mini Contactors</v>
          </cell>
          <cell r="D37610" t="str">
            <v>MCRC031ATWID-RAIL Mini Contactor Relay</v>
          </cell>
          <cell r="E37610">
            <v>251.97388090408262</v>
          </cell>
          <cell r="F37610" t="str">
            <v>Public Apr 25</v>
          </cell>
        </row>
        <row r="37611">
          <cell r="A37611" t="str">
            <v>1SAH102117R9910</v>
          </cell>
          <cell r="B37611" t="str">
            <v>ABB</v>
          </cell>
          <cell r="C37611" t="str">
            <v>Mini Contactors</v>
          </cell>
          <cell r="D37611" t="str">
            <v>MCRC022ATWED-RAIL Mini Contactor Relay</v>
          </cell>
          <cell r="E37611">
            <v>251.97388090408262</v>
          </cell>
          <cell r="F37611" t="str">
            <v>Public Apr 25</v>
          </cell>
        </row>
        <row r="37612">
          <cell r="A37612" t="str">
            <v>1SAH102118R9910</v>
          </cell>
          <cell r="B37612" t="str">
            <v>ABB</v>
          </cell>
          <cell r="C37612" t="str">
            <v>Mini Contactors</v>
          </cell>
          <cell r="D37612" t="str">
            <v>MCRC022ATWID-RAIL Mini Contactor Relay</v>
          </cell>
          <cell r="E37612">
            <v>251.97388090408262</v>
          </cell>
          <cell r="F37612" t="str">
            <v>Public Apr 25</v>
          </cell>
        </row>
        <row r="37613">
          <cell r="A37613" t="str">
            <v>1SAH102135R9910</v>
          </cell>
          <cell r="B37613" t="str">
            <v>ABB</v>
          </cell>
          <cell r="C37613" t="str">
            <v>Mini Contactors</v>
          </cell>
          <cell r="D37613" t="str">
            <v>MCRC040ARWDD-RAIL Mini Contactor Relay</v>
          </cell>
          <cell r="E37613">
            <v>277.9098427421988</v>
          </cell>
          <cell r="F37613" t="str">
            <v>Public Apr 25</v>
          </cell>
        </row>
        <row r="37614">
          <cell r="A37614" t="str">
            <v>1SAH102136R9910</v>
          </cell>
          <cell r="B37614" t="str">
            <v>ABB</v>
          </cell>
          <cell r="C37614" t="str">
            <v>Mini Contactors</v>
          </cell>
          <cell r="D37614" t="str">
            <v>MCRC040ARWED-RAIL Mini Contactor Relay</v>
          </cell>
          <cell r="E37614">
            <v>277.9098427421988</v>
          </cell>
          <cell r="F37614" t="str">
            <v>Public Apr 25</v>
          </cell>
        </row>
        <row r="37615">
          <cell r="A37615" t="str">
            <v>1SAH102137R9910</v>
          </cell>
          <cell r="B37615" t="str">
            <v>ABB</v>
          </cell>
          <cell r="C37615" t="str">
            <v>Mini Contactors</v>
          </cell>
          <cell r="D37615" t="str">
            <v>MCRC040ARWID-RAIL Mini Contactor Relay</v>
          </cell>
          <cell r="E37615">
            <v>277.9098427421988</v>
          </cell>
          <cell r="F37615" t="str">
            <v>Public Apr 25</v>
          </cell>
        </row>
        <row r="37616">
          <cell r="A37616" t="str">
            <v>1SAH102138R9910</v>
          </cell>
          <cell r="B37616" t="str">
            <v>ABB</v>
          </cell>
          <cell r="C37616" t="str">
            <v>Mini Contactors</v>
          </cell>
          <cell r="D37616" t="str">
            <v>MCRC040ARWJD-RAIL Mini Contactor Relay</v>
          </cell>
          <cell r="E37616">
            <v>277.9098427421988</v>
          </cell>
          <cell r="F37616" t="str">
            <v>Public Apr 25</v>
          </cell>
        </row>
        <row r="37617">
          <cell r="A37617" t="str">
            <v>1SAH102139R9910</v>
          </cell>
          <cell r="B37617" t="str">
            <v>ABB</v>
          </cell>
          <cell r="C37617" t="str">
            <v>Mini Contactors</v>
          </cell>
          <cell r="D37617" t="str">
            <v>MCRC031ARWDD-RAIL Mini Contactor Relay</v>
          </cell>
          <cell r="E37617">
            <v>277.9098427421988</v>
          </cell>
          <cell r="F37617" t="str">
            <v>Public Apr 25</v>
          </cell>
        </row>
        <row r="37618">
          <cell r="A37618" t="str">
            <v>1SAH102140R9910</v>
          </cell>
          <cell r="B37618" t="str">
            <v>ABB</v>
          </cell>
          <cell r="C37618" t="str">
            <v>Mini Contactors</v>
          </cell>
          <cell r="D37618" t="str">
            <v>MCRC031ARWED-RAIL Mini Contactor Relay</v>
          </cell>
          <cell r="E37618">
            <v>277.9098427421988</v>
          </cell>
          <cell r="F37618" t="str">
            <v>Public Apr 25</v>
          </cell>
        </row>
        <row r="37619">
          <cell r="A37619" t="str">
            <v>1SAH102141R9910</v>
          </cell>
          <cell r="B37619" t="str">
            <v>ABB</v>
          </cell>
          <cell r="C37619" t="str">
            <v>Mini Contactors</v>
          </cell>
          <cell r="D37619" t="str">
            <v>MCRC031ARWID-RAIL Mini Contactor Relay</v>
          </cell>
          <cell r="E37619">
            <v>277.9098427421988</v>
          </cell>
          <cell r="F37619" t="str">
            <v>Public Apr 25</v>
          </cell>
        </row>
        <row r="37620">
          <cell r="A37620" t="str">
            <v>1SAH102142R9910</v>
          </cell>
          <cell r="B37620" t="str">
            <v>ABB</v>
          </cell>
          <cell r="C37620" t="str">
            <v>Mini Contactors</v>
          </cell>
          <cell r="D37620" t="str">
            <v>MCRC031ARWJD-RAIL Mini Contactor Relay</v>
          </cell>
          <cell r="E37620">
            <v>277.9098427421988</v>
          </cell>
          <cell r="F37620" t="str">
            <v>Public Apr 25</v>
          </cell>
        </row>
        <row r="37621">
          <cell r="A37621" t="str">
            <v>1SAH102143R9910</v>
          </cell>
          <cell r="B37621" t="str">
            <v>ABB</v>
          </cell>
          <cell r="C37621" t="str">
            <v>Mini Contactors</v>
          </cell>
          <cell r="D37621" t="str">
            <v>MCRC022ARWDD-RAIL Mini Contactor Relay</v>
          </cell>
          <cell r="E37621">
            <v>277.9098427421988</v>
          </cell>
          <cell r="F37621" t="str">
            <v>Public Apr 25</v>
          </cell>
        </row>
        <row r="37622">
          <cell r="A37622" t="str">
            <v>1SAH102144R9910</v>
          </cell>
          <cell r="B37622" t="str">
            <v>ABB</v>
          </cell>
          <cell r="C37622" t="str">
            <v>Mini Contactors</v>
          </cell>
          <cell r="D37622" t="str">
            <v>MCRC022ARWED-RAIL Mini Contactor Relay</v>
          </cell>
          <cell r="E37622">
            <v>277.9098427421988</v>
          </cell>
          <cell r="F37622" t="str">
            <v>Public Apr 25</v>
          </cell>
        </row>
        <row r="37623">
          <cell r="A37623" t="str">
            <v>1SAH102145R9910</v>
          </cell>
          <cell r="B37623" t="str">
            <v>ABB</v>
          </cell>
          <cell r="C37623" t="str">
            <v>Mini Contactors</v>
          </cell>
          <cell r="D37623" t="str">
            <v>MCRC022ARWID-RAIL Mini Contactor Relay</v>
          </cell>
          <cell r="E37623">
            <v>277.9098427421988</v>
          </cell>
          <cell r="F37623" t="str">
            <v>Public Apr 25</v>
          </cell>
        </row>
        <row r="37624">
          <cell r="A37624" t="str">
            <v>1SAH102146R9910</v>
          </cell>
          <cell r="B37624" t="str">
            <v>ABB</v>
          </cell>
          <cell r="C37624" t="str">
            <v>Mini Contactors</v>
          </cell>
          <cell r="D37624" t="str">
            <v>MCRC022ARWJD-RAIL Mini Contactor Relay</v>
          </cell>
          <cell r="E37624">
            <v>277.9098427421988</v>
          </cell>
          <cell r="F37624" t="str">
            <v>Public Apr 25</v>
          </cell>
        </row>
        <row r="37625">
          <cell r="A37625" t="str">
            <v>1SAH102177R9900</v>
          </cell>
          <cell r="B37625" t="str">
            <v>ABB</v>
          </cell>
          <cell r="C37625" t="str">
            <v>Mini Contactors</v>
          </cell>
          <cell r="D37625" t="str">
            <v>MCRA040AR1 Mini Contactor Relay</v>
          </cell>
          <cell r="E37625">
            <v>252.56702958540293</v>
          </cell>
          <cell r="F37625" t="str">
            <v>Public Apr 25</v>
          </cell>
        </row>
        <row r="37626">
          <cell r="A37626" t="str">
            <v>1SAH102178R9900</v>
          </cell>
          <cell r="B37626" t="str">
            <v>ABB</v>
          </cell>
          <cell r="C37626" t="str">
            <v>Mini Contactors</v>
          </cell>
          <cell r="D37626" t="str">
            <v>MCRA040AR6 Mini Contactor Relay</v>
          </cell>
          <cell r="E37626">
            <v>166.60849657597825</v>
          </cell>
          <cell r="F37626" t="str">
            <v>Public Apr 25</v>
          </cell>
        </row>
        <row r="37627">
          <cell r="A37627" t="str">
            <v>1SAH102179R9900</v>
          </cell>
          <cell r="B37627" t="str">
            <v>ABB</v>
          </cell>
          <cell r="C37627" t="str">
            <v>Mini Contactors</v>
          </cell>
          <cell r="D37627" t="str">
            <v>MCRA040ARJ Mini Contactor Relay</v>
          </cell>
          <cell r="E37627">
            <v>166.60849657597825</v>
          </cell>
          <cell r="F37627" t="str">
            <v>Public Apr 25</v>
          </cell>
        </row>
        <row r="37628">
          <cell r="A37628" t="str">
            <v>1SAH102180R9900</v>
          </cell>
          <cell r="B37628" t="str">
            <v>ABB</v>
          </cell>
          <cell r="C37628" t="str">
            <v>Mini Contactors</v>
          </cell>
          <cell r="D37628" t="str">
            <v>MCRA031AR1 Mini Contactor Relay</v>
          </cell>
          <cell r="E37628">
            <v>166.60849657597825</v>
          </cell>
          <cell r="F37628" t="str">
            <v>Public Apr 25</v>
          </cell>
        </row>
        <row r="37629">
          <cell r="A37629" t="str">
            <v>1SAH102181R9900</v>
          </cell>
          <cell r="B37629" t="str">
            <v>ABB</v>
          </cell>
          <cell r="C37629" t="str">
            <v>Mini Contactors</v>
          </cell>
          <cell r="D37629" t="str">
            <v>MCRA031AR6 Mini Contactor Relay</v>
          </cell>
          <cell r="E37629">
            <v>166.60849657597825</v>
          </cell>
          <cell r="F37629" t="str">
            <v>Public Apr 25</v>
          </cell>
        </row>
        <row r="37630">
          <cell r="A37630" t="str">
            <v>1SAH102182R9900</v>
          </cell>
          <cell r="B37630" t="str">
            <v>ABB</v>
          </cell>
          <cell r="C37630" t="str">
            <v>Mini Contactors</v>
          </cell>
          <cell r="D37630" t="str">
            <v>MCRA031ARJ Mini Contactor Relay</v>
          </cell>
          <cell r="E37630">
            <v>166.60849657597825</v>
          </cell>
          <cell r="F37630" t="str">
            <v>Public Apr 25</v>
          </cell>
        </row>
        <row r="37631">
          <cell r="A37631" t="str">
            <v>1SAH102183R9900</v>
          </cell>
          <cell r="B37631" t="str">
            <v>ABB</v>
          </cell>
          <cell r="C37631" t="str">
            <v>Mini Contactors</v>
          </cell>
          <cell r="D37631" t="str">
            <v>MCRA022AR1 Mini Contactor Relay</v>
          </cell>
          <cell r="E37631">
            <v>166.60849657597825</v>
          </cell>
          <cell r="F37631" t="str">
            <v>Public Apr 25</v>
          </cell>
        </row>
        <row r="37632">
          <cell r="A37632" t="str">
            <v>1SAH102184R9900</v>
          </cell>
          <cell r="B37632" t="str">
            <v>ABB</v>
          </cell>
          <cell r="C37632" t="str">
            <v>Mini Contactors</v>
          </cell>
          <cell r="D37632" t="str">
            <v>MCRA022AR6 Mini Contactor Relay</v>
          </cell>
          <cell r="E37632">
            <v>166.60849657597825</v>
          </cell>
          <cell r="F37632" t="str">
            <v>Public Apr 25</v>
          </cell>
        </row>
        <row r="37633">
          <cell r="A37633" t="str">
            <v>1SAH102498R9910</v>
          </cell>
          <cell r="B37633" t="str">
            <v>ABB</v>
          </cell>
          <cell r="C37633" t="str">
            <v>Mini Contactors</v>
          </cell>
          <cell r="D37633" t="str">
            <v>MCRC040ATWDD-RAIL Mini Contactor Relay</v>
          </cell>
          <cell r="E37633">
            <v>251.97388090408262</v>
          </cell>
          <cell r="F37633" t="str">
            <v>Public Apr 25</v>
          </cell>
        </row>
        <row r="37634">
          <cell r="A37634" t="str">
            <v>1SAH102499R9910</v>
          </cell>
          <cell r="B37634" t="str">
            <v>ABB</v>
          </cell>
          <cell r="C37634" t="str">
            <v>Mini Contactors</v>
          </cell>
          <cell r="D37634" t="str">
            <v>MCRC022ATWDD-RAIL Mini Contactor Relay</v>
          </cell>
          <cell r="E37634">
            <v>251.97388090408262</v>
          </cell>
          <cell r="F37634" t="str">
            <v>Public Apr 25</v>
          </cell>
        </row>
        <row r="37635">
          <cell r="A37635" t="str">
            <v>1SAH102500R9910</v>
          </cell>
          <cell r="B37635" t="str">
            <v>ABB</v>
          </cell>
          <cell r="C37635" t="str">
            <v>Mini Contactors</v>
          </cell>
          <cell r="D37635" t="str">
            <v>MCRC022ATWJD-RAIL Mini Contactor Relay</v>
          </cell>
          <cell r="E37635">
            <v>251.97388090408262</v>
          </cell>
          <cell r="F37635" t="str">
            <v>Public Apr 25</v>
          </cell>
        </row>
        <row r="37636">
          <cell r="A37636" t="str">
            <v>1SAH102568R9910</v>
          </cell>
          <cell r="B37636" t="str">
            <v>ABB</v>
          </cell>
          <cell r="C37636" t="str">
            <v>Mini Contactors</v>
          </cell>
          <cell r="D37636" t="str">
            <v>MCRC031ATWDD-RAIL Mini Contactor Relay</v>
          </cell>
          <cell r="E37636">
            <v>251.97388090408262</v>
          </cell>
          <cell r="F37636" t="str">
            <v>Public Apr 25</v>
          </cell>
        </row>
        <row r="37637">
          <cell r="A37637" t="str">
            <v>1SAH102569R9910</v>
          </cell>
          <cell r="B37637" t="str">
            <v>ABB</v>
          </cell>
          <cell r="C37637" t="str">
            <v>Mini Contactors</v>
          </cell>
          <cell r="D37637" t="str">
            <v>MCRC031ATWJD-RAIL Mini Contactor Relay</v>
          </cell>
          <cell r="E37637">
            <v>251.97388090408262</v>
          </cell>
          <cell r="F37637" t="str">
            <v>Public Apr 25</v>
          </cell>
        </row>
        <row r="37638">
          <cell r="A37638" t="str">
            <v>1SAH102570R9910</v>
          </cell>
          <cell r="B37638" t="str">
            <v>ABB</v>
          </cell>
          <cell r="C37638" t="str">
            <v>Mini Contactors</v>
          </cell>
          <cell r="D37638" t="str">
            <v>MCRC040ATWJD-RAIL Mini Contactor Relay</v>
          </cell>
          <cell r="E37638">
            <v>251.97388090408262</v>
          </cell>
          <cell r="F37638" t="str">
            <v>Public Apr 25</v>
          </cell>
        </row>
        <row r="37639">
          <cell r="A37639" t="str">
            <v>1SAH103103R9900</v>
          </cell>
          <cell r="B37639" t="str">
            <v>ABB</v>
          </cell>
          <cell r="C37639" t="str">
            <v>Mini Contactors</v>
          </cell>
          <cell r="D37639" t="str">
            <v>MCRA004AT7 Mini Contactor Relay</v>
          </cell>
          <cell r="E37639">
            <v>229.22978081562002</v>
          </cell>
          <cell r="F37639" t="str">
            <v>Public Apr 25</v>
          </cell>
        </row>
        <row r="37640">
          <cell r="A37640" t="str">
            <v>1SAH103104R9900</v>
          </cell>
          <cell r="B37640" t="str">
            <v>ABB</v>
          </cell>
          <cell r="C37640" t="str">
            <v>Mini Contactors</v>
          </cell>
          <cell r="D37640" t="str">
            <v>MCRA013AT7 Mini Contactor Relay</v>
          </cell>
          <cell r="E37640">
            <v>152.18054429517193</v>
          </cell>
          <cell r="F37640" t="str">
            <v>Public Apr 25</v>
          </cell>
        </row>
        <row r="37641">
          <cell r="A37641" t="str">
            <v>1SAH103105R9900</v>
          </cell>
          <cell r="B37641" t="str">
            <v>ABB</v>
          </cell>
          <cell r="C37641" t="str">
            <v>Mini Contactors</v>
          </cell>
          <cell r="D37641" t="str">
            <v>MCRA031AT7 Mini Contactor Relay</v>
          </cell>
          <cell r="E37641">
            <v>144.96656815476874</v>
          </cell>
          <cell r="F37641" t="str">
            <v>Public Apr 25</v>
          </cell>
        </row>
        <row r="37642">
          <cell r="A37642" t="str">
            <v>1SAH103106R9900</v>
          </cell>
          <cell r="B37642" t="str">
            <v>ABB</v>
          </cell>
          <cell r="C37642" t="str">
            <v>Mini Contactors</v>
          </cell>
          <cell r="D37642" t="str">
            <v>MCRA040AT7 Mini Contactor Relay</v>
          </cell>
          <cell r="E37642">
            <v>144.96656815476874</v>
          </cell>
          <cell r="F37642" t="str">
            <v>Public Apr 25</v>
          </cell>
        </row>
        <row r="37643">
          <cell r="A37643" t="str">
            <v>1SAH107171R9900</v>
          </cell>
          <cell r="B37643" t="str">
            <v>ABB</v>
          </cell>
          <cell r="C37643" t="str">
            <v>Mini Contactors</v>
          </cell>
          <cell r="D37643" t="str">
            <v>MCRC022ATWJ Mini Contactor Relay</v>
          </cell>
          <cell r="E37643">
            <v>206.1136040115195</v>
          </cell>
          <cell r="F37643" t="str">
            <v>Public Apr 25</v>
          </cell>
        </row>
        <row r="37644">
          <cell r="A37644" t="str">
            <v>1SAH108236R9900</v>
          </cell>
          <cell r="B37644" t="str">
            <v>ABB</v>
          </cell>
          <cell r="C37644" t="str">
            <v>Mini Contactors</v>
          </cell>
          <cell r="D37644" t="str">
            <v>MCRA022AT9 Mini Contactor Relay</v>
          </cell>
          <cell r="E37644">
            <v>187.38844130529901</v>
          </cell>
          <cell r="F37644" t="str">
            <v>Public Apr 25</v>
          </cell>
        </row>
        <row r="37645">
          <cell r="A37645" t="str">
            <v>1SAH108237R9900</v>
          </cell>
          <cell r="B37645" t="str">
            <v>ABB</v>
          </cell>
          <cell r="C37645" t="str">
            <v>Mini Contactors</v>
          </cell>
          <cell r="D37645" t="str">
            <v>MCRA040AT9 Mini Contactor Relay</v>
          </cell>
          <cell r="E37645">
            <v>144.96656815476874</v>
          </cell>
          <cell r="F37645" t="str">
            <v>Public Apr 25</v>
          </cell>
        </row>
        <row r="37646">
          <cell r="A37646" t="str">
            <v>1SAH108238R9900</v>
          </cell>
          <cell r="B37646" t="str">
            <v>ABB</v>
          </cell>
          <cell r="C37646" t="str">
            <v>Mini Contactors</v>
          </cell>
          <cell r="D37646" t="str">
            <v>MCRA031AT9 Mini Contactor Relay</v>
          </cell>
          <cell r="E37646">
            <v>144.96656815476874</v>
          </cell>
          <cell r="F37646" t="str">
            <v>Public Apr 25</v>
          </cell>
        </row>
        <row r="37647">
          <cell r="A37647" t="str">
            <v>1SAH108859R9900</v>
          </cell>
          <cell r="B37647" t="str">
            <v>ABB</v>
          </cell>
          <cell r="C37647" t="str">
            <v>Mini Contactors</v>
          </cell>
          <cell r="D37647" t="str">
            <v>MCRA004AT9 Mini Contactor Relay</v>
          </cell>
          <cell r="E37647">
            <v>152.18054429517193</v>
          </cell>
          <cell r="F37647" t="str">
            <v>Public Apr 25</v>
          </cell>
        </row>
        <row r="37648">
          <cell r="A37648" t="str">
            <v>1SAH113311R9900</v>
          </cell>
          <cell r="B37648" t="str">
            <v>ABB</v>
          </cell>
          <cell r="C37648" t="str">
            <v>Mini Contactors</v>
          </cell>
          <cell r="D37648" t="str">
            <v>MCRC040ATDD Mini Contactor Relay</v>
          </cell>
          <cell r="E37648">
            <v>210.06411475507366</v>
          </cell>
          <cell r="F37648" t="str">
            <v>Public Apr 25</v>
          </cell>
        </row>
        <row r="37649">
          <cell r="A37649" t="str">
            <v>1SAH113324R9900</v>
          </cell>
          <cell r="B37649" t="str">
            <v>ABB</v>
          </cell>
          <cell r="C37649" t="str">
            <v>Mini Contactors</v>
          </cell>
          <cell r="D37649" t="str">
            <v>MCRC022ATDD Mini Contactor Relay</v>
          </cell>
          <cell r="E37649">
            <v>214.01462549862777</v>
          </cell>
          <cell r="F37649" t="str">
            <v>Public Apr 25</v>
          </cell>
        </row>
        <row r="37650">
          <cell r="A37650" t="str">
            <v>1SAH113325R9900</v>
          </cell>
          <cell r="B37650" t="str">
            <v>ABB</v>
          </cell>
          <cell r="C37650" t="str">
            <v>Mini Contactors</v>
          </cell>
          <cell r="D37650" t="str">
            <v>MCRC031ATDD Mini Contactor Relay</v>
          </cell>
          <cell r="E37650">
            <v>210.06411475507366</v>
          </cell>
          <cell r="F37650" t="str">
            <v>Public Apr 25</v>
          </cell>
        </row>
        <row r="37651">
          <cell r="A37651" t="str">
            <v>1SAH220397R9900</v>
          </cell>
          <cell r="B37651" t="str">
            <v>ABB</v>
          </cell>
          <cell r="C37651" t="str">
            <v>Mini Contactors</v>
          </cell>
          <cell r="D37651" t="str">
            <v>MCRC004ATWD Mini Contactor Relay</v>
          </cell>
          <cell r="E37651">
            <v>216.24752287541921</v>
          </cell>
          <cell r="F37651" t="str">
            <v>Public Apr 25</v>
          </cell>
        </row>
        <row r="37652">
          <cell r="A37652" t="str">
            <v>1SAH220398R9900</v>
          </cell>
          <cell r="B37652" t="str">
            <v>ABB</v>
          </cell>
          <cell r="C37652" t="str">
            <v>Mini Contactors</v>
          </cell>
          <cell r="D37652" t="str">
            <v>MCRC004ATWJ Mini Contactor Relay</v>
          </cell>
          <cell r="E37652">
            <v>216.24752287541921</v>
          </cell>
          <cell r="F37652" t="str">
            <v>Public Apr 25</v>
          </cell>
        </row>
        <row r="37653">
          <cell r="A37653" t="str">
            <v>1SAH220399R9900</v>
          </cell>
          <cell r="B37653" t="str">
            <v>ABB</v>
          </cell>
          <cell r="C37653" t="str">
            <v>Mini Contactors</v>
          </cell>
          <cell r="D37653" t="str">
            <v>MCRC004ATWL Mini Contactor Relay</v>
          </cell>
          <cell r="E37653">
            <v>216.24752287541921</v>
          </cell>
          <cell r="F37653" t="str">
            <v>Public Apr 25</v>
          </cell>
        </row>
        <row r="37654">
          <cell r="A37654" t="str">
            <v>1SAH220400R9900</v>
          </cell>
          <cell r="B37654" t="str">
            <v>ABB</v>
          </cell>
          <cell r="C37654" t="str">
            <v>Mini Contactors</v>
          </cell>
          <cell r="D37654" t="str">
            <v>MCRC004ATWN Mini Contactor Relay</v>
          </cell>
          <cell r="E37654">
            <v>216.24752287541921</v>
          </cell>
          <cell r="F37654" t="str">
            <v>Public Apr 25</v>
          </cell>
        </row>
        <row r="37655">
          <cell r="A37655" t="str">
            <v>1SAH220402R9900</v>
          </cell>
          <cell r="B37655" t="str">
            <v>ABB</v>
          </cell>
          <cell r="C37655" t="str">
            <v>Mini Contactors</v>
          </cell>
          <cell r="D37655" t="str">
            <v>MCRC022ATWN Mini Contactor Relay</v>
          </cell>
          <cell r="E37655">
            <v>206.1136040115195</v>
          </cell>
          <cell r="F37655" t="str">
            <v>Public Apr 25</v>
          </cell>
        </row>
        <row r="37656">
          <cell r="A37656" t="str">
            <v>1SAH220403R9900</v>
          </cell>
          <cell r="B37656" t="str">
            <v>ABB</v>
          </cell>
          <cell r="C37656" t="str">
            <v>Mini Contactors</v>
          </cell>
          <cell r="D37656" t="str">
            <v>MCRC031ATWN Mini Contactor Relay</v>
          </cell>
          <cell r="E37656">
            <v>206.1136040115195</v>
          </cell>
          <cell r="F37656" t="str">
            <v>Public Apr 25</v>
          </cell>
        </row>
        <row r="37657">
          <cell r="A37657" t="str">
            <v>1SAH220404R9900</v>
          </cell>
          <cell r="B37657" t="str">
            <v>ABB</v>
          </cell>
          <cell r="C37657" t="str">
            <v>Mini Contactors</v>
          </cell>
          <cell r="D37657" t="str">
            <v>MCRC040ATWN Mini Contactor Relay</v>
          </cell>
          <cell r="E37657">
            <v>206.1136040115195</v>
          </cell>
          <cell r="F37657" t="str">
            <v>Public Apr 25</v>
          </cell>
        </row>
        <row r="37658">
          <cell r="A37658" t="str">
            <v>1SAH220406R9900</v>
          </cell>
          <cell r="B37658" t="str">
            <v>ABB</v>
          </cell>
          <cell r="C37658" t="str">
            <v>Mini Contactors</v>
          </cell>
          <cell r="D37658" t="str">
            <v>MCRC031ATWJ Mini Contactor Relay</v>
          </cell>
          <cell r="E37658">
            <v>206.1136040115195</v>
          </cell>
          <cell r="F37658" t="str">
            <v>Public Apr 25</v>
          </cell>
        </row>
        <row r="37659">
          <cell r="A37659" t="str">
            <v>1SAH220407R9900</v>
          </cell>
          <cell r="B37659" t="str">
            <v>ABB</v>
          </cell>
          <cell r="C37659" t="str">
            <v>Mini Contactors</v>
          </cell>
          <cell r="D37659" t="str">
            <v>MCRC040ATWJ Mini Contactor Relay</v>
          </cell>
          <cell r="E37659">
            <v>206.1136040115195</v>
          </cell>
          <cell r="F37659" t="str">
            <v>Public Apr 25</v>
          </cell>
        </row>
        <row r="37660">
          <cell r="A37660" t="str">
            <v>1SAH220408R9900</v>
          </cell>
          <cell r="B37660" t="str">
            <v>ABB</v>
          </cell>
          <cell r="C37660" t="str">
            <v>Mini Contactors</v>
          </cell>
          <cell r="D37660" t="str">
            <v>MCRC022ATWD Mini Contactor Relay</v>
          </cell>
          <cell r="E37660">
            <v>206.1136040115195</v>
          </cell>
          <cell r="F37660" t="str">
            <v>Public Apr 25</v>
          </cell>
        </row>
        <row r="37661">
          <cell r="A37661" t="str">
            <v>1SAH220409R9900</v>
          </cell>
          <cell r="B37661" t="str">
            <v>ABB</v>
          </cell>
          <cell r="C37661" t="str">
            <v>Mini Contactors</v>
          </cell>
          <cell r="D37661" t="str">
            <v>MCRC031ATWD Mini Contactor Relay</v>
          </cell>
          <cell r="E37661">
            <v>206.1136040115195</v>
          </cell>
          <cell r="F37661" t="str">
            <v>Public Apr 25</v>
          </cell>
        </row>
        <row r="37662">
          <cell r="A37662" t="str">
            <v>1SAH220410R9900</v>
          </cell>
          <cell r="B37662" t="str">
            <v>ABB</v>
          </cell>
          <cell r="C37662" t="str">
            <v>Mini Contactors</v>
          </cell>
          <cell r="D37662" t="str">
            <v>MCRC040ATWD Mini Contactor Relay</v>
          </cell>
          <cell r="E37662">
            <v>206.1136040115195</v>
          </cell>
          <cell r="F37662" t="str">
            <v>Public Apr 25</v>
          </cell>
        </row>
        <row r="37663">
          <cell r="A37663" t="str">
            <v>1SAH220417R9900</v>
          </cell>
          <cell r="B37663" t="str">
            <v>ABB</v>
          </cell>
          <cell r="C37663" t="str">
            <v>Mini Contactors</v>
          </cell>
          <cell r="D37663" t="str">
            <v>MCRA013ATM Mini Contactor Relay</v>
          </cell>
          <cell r="E37663">
            <v>161.19435811208518</v>
          </cell>
          <cell r="F37663" t="str">
            <v>Public Apr 25</v>
          </cell>
        </row>
        <row r="37664">
          <cell r="A37664" t="str">
            <v>1SAH220432R9900</v>
          </cell>
          <cell r="B37664" t="str">
            <v>ABB</v>
          </cell>
          <cell r="C37664" t="str">
            <v>Mini Contactors</v>
          </cell>
          <cell r="D37664" t="str">
            <v>MCRA013AT9 Mini Contactor Relay</v>
          </cell>
          <cell r="E37664">
            <v>152.18054429517193</v>
          </cell>
          <cell r="F37664" t="str">
            <v>Public Apr 25</v>
          </cell>
        </row>
        <row r="37665">
          <cell r="A37665" t="str">
            <v>1SAH220438R9900</v>
          </cell>
          <cell r="B37665" t="str">
            <v>ABB</v>
          </cell>
          <cell r="C37665" t="str">
            <v>Mini Contactors</v>
          </cell>
          <cell r="D37665" t="str">
            <v>MCRA022AT1 Mini Contactor Relay</v>
          </cell>
          <cell r="E37665">
            <v>144.96656815476874</v>
          </cell>
          <cell r="F37665" t="str">
            <v>Public Apr 25</v>
          </cell>
        </row>
        <row r="37666">
          <cell r="A37666" t="str">
            <v>1SAH220444R9900</v>
          </cell>
          <cell r="B37666" t="str">
            <v>ABB</v>
          </cell>
          <cell r="C37666" t="str">
            <v>Mini Contactors</v>
          </cell>
          <cell r="D37666" t="str">
            <v>MCRC013ATWD Mini Contactor Relay</v>
          </cell>
          <cell r="E37666">
            <v>216.24752287541921</v>
          </cell>
          <cell r="F37666" t="str">
            <v>Public Apr 25</v>
          </cell>
        </row>
        <row r="37667">
          <cell r="A37667" t="str">
            <v>1SAH220445R9900</v>
          </cell>
          <cell r="B37667" t="str">
            <v>ABB</v>
          </cell>
          <cell r="C37667" t="str">
            <v>Mini Contactors</v>
          </cell>
          <cell r="D37667" t="str">
            <v>MCRC013ATWG Mini Contactor Relay</v>
          </cell>
          <cell r="E37667">
            <v>216.24752287541921</v>
          </cell>
          <cell r="F37667" t="str">
            <v>Public Apr 25</v>
          </cell>
        </row>
        <row r="37668">
          <cell r="A37668" t="str">
            <v>1SAH220446R9900</v>
          </cell>
          <cell r="B37668" t="str">
            <v>ABB</v>
          </cell>
          <cell r="C37668" t="str">
            <v>Mini Contactors</v>
          </cell>
          <cell r="D37668" t="str">
            <v>MCRC013ATWJ Mini Contactor Relay</v>
          </cell>
          <cell r="E37668">
            <v>216.24752287541921</v>
          </cell>
          <cell r="F37668" t="str">
            <v>Public Apr 25</v>
          </cell>
        </row>
        <row r="37669">
          <cell r="A37669" t="str">
            <v>1SAH220447R9900</v>
          </cell>
          <cell r="B37669" t="str">
            <v>ABB</v>
          </cell>
          <cell r="C37669" t="str">
            <v>Mini Contactors</v>
          </cell>
          <cell r="D37669" t="str">
            <v>MCRC013ATWL Mini Contactor Relay</v>
          </cell>
          <cell r="E37669">
            <v>216.24752287541921</v>
          </cell>
          <cell r="F37669" t="str">
            <v>Public Apr 25</v>
          </cell>
        </row>
        <row r="37670">
          <cell r="A37670" t="str">
            <v>1SAH220448R9900</v>
          </cell>
          <cell r="B37670" t="str">
            <v>ABB</v>
          </cell>
          <cell r="C37670" t="str">
            <v>Mini Contactors</v>
          </cell>
          <cell r="D37670" t="str">
            <v>MCRC013ATWN Mini Contactor Relay</v>
          </cell>
          <cell r="E37670">
            <v>216.24752287541921</v>
          </cell>
          <cell r="F37670" t="str">
            <v>Public Apr 25</v>
          </cell>
        </row>
        <row r="37671">
          <cell r="A37671" t="str">
            <v>1SAH220456R9900</v>
          </cell>
          <cell r="B37671" t="str">
            <v>ABB</v>
          </cell>
          <cell r="C37671" t="str">
            <v>Mini Contactors</v>
          </cell>
          <cell r="D37671" t="str">
            <v>MCRC022ATWL Mini Contactor Relay</v>
          </cell>
          <cell r="E37671">
            <v>206.1136040115195</v>
          </cell>
          <cell r="F37671" t="str">
            <v>Public Apr 25</v>
          </cell>
        </row>
        <row r="37672">
          <cell r="A37672" t="str">
            <v>1SAH220457R9900</v>
          </cell>
          <cell r="B37672" t="str">
            <v>ABB</v>
          </cell>
          <cell r="C37672" t="str">
            <v>Mini Contactors</v>
          </cell>
          <cell r="D37672" t="str">
            <v>MCRC031ATWL Mini Contactor Relay</v>
          </cell>
          <cell r="E37672">
            <v>206.1136040115195</v>
          </cell>
          <cell r="F37672" t="str">
            <v>Public Apr 25</v>
          </cell>
        </row>
        <row r="37673">
          <cell r="A37673" t="str">
            <v>1SAH220458R9900</v>
          </cell>
          <cell r="B37673" t="str">
            <v>ABB</v>
          </cell>
          <cell r="C37673" t="str">
            <v>Mini Contactors</v>
          </cell>
          <cell r="D37673" t="str">
            <v>MCRC040ATWL Mini Contactor Relay</v>
          </cell>
          <cell r="E37673">
            <v>206.1136040115195</v>
          </cell>
          <cell r="F37673" t="str">
            <v>Public Apr 25</v>
          </cell>
        </row>
        <row r="37674">
          <cell r="A37674" t="str">
            <v>1SAH220463R9900</v>
          </cell>
          <cell r="B37674" t="str">
            <v>ABB</v>
          </cell>
          <cell r="C37674" t="str">
            <v>Mini Contactors</v>
          </cell>
          <cell r="D37674" t="str">
            <v>MCRC040ATWG Mini Contactor Relay</v>
          </cell>
          <cell r="E37674">
            <v>206.1136040115195</v>
          </cell>
          <cell r="F37674" t="str">
            <v>Public Apr 25</v>
          </cell>
        </row>
        <row r="37675">
          <cell r="A37675" t="str">
            <v>1SAL100046R9902</v>
          </cell>
          <cell r="B37675" t="str">
            <v>ABB</v>
          </cell>
          <cell r="C37675" t="str">
            <v>Mini Contactors</v>
          </cell>
          <cell r="D37675" t="str">
            <v>MC2A301ATM Mini Contactor</v>
          </cell>
          <cell r="E37675">
            <v>175.54008608314413</v>
          </cell>
          <cell r="F37675" t="str">
            <v>Public Apr 25</v>
          </cell>
        </row>
        <row r="37676">
          <cell r="A37676" t="str">
            <v>1SAL100175R9901</v>
          </cell>
          <cell r="B37676" t="str">
            <v>ABB</v>
          </cell>
          <cell r="C37676" t="str">
            <v>Mini Contactors</v>
          </cell>
          <cell r="D37676" t="str">
            <v>MC1A301ARJ Mini Contactor</v>
          </cell>
          <cell r="E37676">
            <v>166.60849657597825</v>
          </cell>
          <cell r="F37676" t="str">
            <v>Public Apr 25</v>
          </cell>
        </row>
        <row r="37677">
          <cell r="A37677" t="str">
            <v>1SAL100182R9901</v>
          </cell>
          <cell r="B37677" t="str">
            <v>ABB</v>
          </cell>
          <cell r="C37677" t="str">
            <v>Mini Contactors</v>
          </cell>
          <cell r="D37677" t="str">
            <v>MC1A310ARJ Mini Contactor</v>
          </cell>
          <cell r="E37677">
            <v>166.60849657597825</v>
          </cell>
          <cell r="F37677" t="str">
            <v>Public Apr 25</v>
          </cell>
        </row>
        <row r="37678">
          <cell r="A37678" t="str">
            <v>1SAL100210R9901</v>
          </cell>
          <cell r="B37678" t="str">
            <v>ABB</v>
          </cell>
          <cell r="C37678" t="str">
            <v>Mini Contactors</v>
          </cell>
          <cell r="D37678" t="str">
            <v>MC1C310ATB Mini Contactor</v>
          </cell>
          <cell r="E37678">
            <v>193.23150376079951</v>
          </cell>
          <cell r="F37678" t="str">
            <v>Public Apr 25</v>
          </cell>
        </row>
        <row r="37679">
          <cell r="A37679" t="str">
            <v>1SAL100213R9901</v>
          </cell>
          <cell r="B37679" t="str">
            <v>ABB</v>
          </cell>
          <cell r="C37679" t="str">
            <v>Mini Contactors</v>
          </cell>
          <cell r="D37679" t="str">
            <v>MC1A310ATJ Mini Contactor</v>
          </cell>
          <cell r="E37679">
            <v>151.09743811243359</v>
          </cell>
          <cell r="F37679" t="str">
            <v>Public Apr 25</v>
          </cell>
        </row>
        <row r="37680">
          <cell r="A37680" t="str">
            <v>1SAL100214R9901</v>
          </cell>
          <cell r="B37680" t="str">
            <v>ABB</v>
          </cell>
          <cell r="C37680" t="str">
            <v>Mini Contactors</v>
          </cell>
          <cell r="D37680" t="str">
            <v>MC1A310ATN Mini Contactor</v>
          </cell>
          <cell r="E37680">
            <v>144.96656815476874</v>
          </cell>
          <cell r="F37680" t="str">
            <v>Public Apr 25</v>
          </cell>
        </row>
        <row r="37681">
          <cell r="A37681" t="str">
            <v>1SAL100215R9901</v>
          </cell>
          <cell r="B37681" t="str">
            <v>ABB</v>
          </cell>
          <cell r="C37681" t="str">
            <v>Mini Contactors</v>
          </cell>
          <cell r="D37681" t="str">
            <v>MC1A310ATU Mini Contactor</v>
          </cell>
          <cell r="E37681">
            <v>144.96656815476874</v>
          </cell>
          <cell r="F37681" t="str">
            <v>Public Apr 25</v>
          </cell>
        </row>
        <row r="37682">
          <cell r="A37682" t="str">
            <v>1SAL100216R9901</v>
          </cell>
          <cell r="B37682" t="str">
            <v>ABB</v>
          </cell>
          <cell r="C37682" t="str">
            <v>Mini Contactors</v>
          </cell>
          <cell r="D37682" t="str">
            <v>MC1C310ATD Mini Contactor</v>
          </cell>
          <cell r="E37682">
            <v>193.23150376079951</v>
          </cell>
          <cell r="F37682" t="str">
            <v>Public Apr 25</v>
          </cell>
        </row>
        <row r="37683">
          <cell r="A37683" t="str">
            <v>1SAL100220R9901</v>
          </cell>
          <cell r="B37683" t="str">
            <v>ABB</v>
          </cell>
          <cell r="C37683" t="str">
            <v>Mini Contactors</v>
          </cell>
          <cell r="D37683" t="str">
            <v>MC1C301ATB Mini Contactor</v>
          </cell>
          <cell r="E37683">
            <v>193.23150376079951</v>
          </cell>
          <cell r="F37683" t="str">
            <v>Public Apr 25</v>
          </cell>
        </row>
        <row r="37684">
          <cell r="A37684" t="str">
            <v>1SAL100223R9901</v>
          </cell>
          <cell r="B37684" t="str">
            <v>ABB</v>
          </cell>
          <cell r="C37684" t="str">
            <v>Mini Contactors</v>
          </cell>
          <cell r="D37684" t="str">
            <v>MC1A301ATJ Mini Contactor</v>
          </cell>
          <cell r="E37684">
            <v>151.09743811243359</v>
          </cell>
          <cell r="F37684" t="str">
            <v>Public Apr 25</v>
          </cell>
        </row>
        <row r="37685">
          <cell r="A37685" t="str">
            <v>1SAL100224R9901</v>
          </cell>
          <cell r="B37685" t="str">
            <v>ABB</v>
          </cell>
          <cell r="C37685" t="str">
            <v>Mini Contactors</v>
          </cell>
          <cell r="D37685" t="str">
            <v>MC1A301ATN Mini Contactor</v>
          </cell>
          <cell r="E37685">
            <v>144.96656815476874</v>
          </cell>
          <cell r="F37685" t="str">
            <v>Public Apr 25</v>
          </cell>
        </row>
        <row r="37686">
          <cell r="A37686" t="str">
            <v>1SAL100225R9901</v>
          </cell>
          <cell r="B37686" t="str">
            <v>ABB</v>
          </cell>
          <cell r="C37686" t="str">
            <v>Mini Contactors</v>
          </cell>
          <cell r="D37686" t="str">
            <v>MC1A301ATU Mini Contactor</v>
          </cell>
          <cell r="E37686">
            <v>144.96656815476874</v>
          </cell>
          <cell r="F37686" t="str">
            <v>Public Apr 25</v>
          </cell>
        </row>
        <row r="37687">
          <cell r="A37687" t="str">
            <v>1SAL100226R9901</v>
          </cell>
          <cell r="B37687" t="str">
            <v>ABB</v>
          </cell>
          <cell r="C37687" t="str">
            <v>Mini Contactors</v>
          </cell>
          <cell r="D37687" t="str">
            <v>MC1C301ATD Mini Contactor</v>
          </cell>
          <cell r="E37687">
            <v>193.23150376079951</v>
          </cell>
          <cell r="F37687" t="str">
            <v>Public Apr 25</v>
          </cell>
        </row>
        <row r="37688">
          <cell r="A37688" t="str">
            <v>1SAL100296R9901</v>
          </cell>
          <cell r="B37688" t="str">
            <v>ABB</v>
          </cell>
          <cell r="C37688" t="str">
            <v>Mini Contactors</v>
          </cell>
          <cell r="D37688" t="str">
            <v>MC1A400AT9 Mini Contactor</v>
          </cell>
          <cell r="E37688">
            <v>151.09743811243359</v>
          </cell>
          <cell r="F37688" t="str">
            <v>Public Apr 25</v>
          </cell>
        </row>
        <row r="37689">
          <cell r="A37689" t="str">
            <v>1SAL100298R9901</v>
          </cell>
          <cell r="B37689" t="str">
            <v>ABB</v>
          </cell>
          <cell r="C37689" t="str">
            <v>Mini Contactors</v>
          </cell>
          <cell r="D37689" t="str">
            <v>MC1A310AT9 Mini Contactor</v>
          </cell>
          <cell r="E37689">
            <v>144.96656815476874</v>
          </cell>
          <cell r="F37689" t="str">
            <v>Public Apr 25</v>
          </cell>
        </row>
        <row r="37690">
          <cell r="A37690" t="str">
            <v>1SAL100308R9901</v>
          </cell>
          <cell r="B37690" t="str">
            <v>ABB</v>
          </cell>
          <cell r="C37690" t="str">
            <v>Mini Contactors</v>
          </cell>
          <cell r="D37690" t="str">
            <v>MC1AA00ATW Mini Contactor</v>
          </cell>
          <cell r="E37690">
            <v>156.81810038543111</v>
          </cell>
          <cell r="F37690" t="str">
            <v>Public Apr 25</v>
          </cell>
        </row>
        <row r="37691">
          <cell r="A37691" t="str">
            <v>1SAL100320R9901</v>
          </cell>
          <cell r="B37691" t="str">
            <v>ABB</v>
          </cell>
          <cell r="C37691" t="str">
            <v>Mini Contactors</v>
          </cell>
          <cell r="D37691" t="str">
            <v>MC1A301AT9 Mini Contactor</v>
          </cell>
          <cell r="E37691">
            <v>144.96656815476874</v>
          </cell>
          <cell r="F37691" t="str">
            <v>Public Apr 25</v>
          </cell>
        </row>
        <row r="37692">
          <cell r="A37692" t="str">
            <v>1SAL100360R9901</v>
          </cell>
          <cell r="B37692" t="str">
            <v>ABB</v>
          </cell>
          <cell r="C37692" t="str">
            <v>Mini Contactors</v>
          </cell>
          <cell r="D37692" t="str">
            <v>MC1C400ATB Mini Contactor</v>
          </cell>
          <cell r="E37692">
            <v>207.31593336825338</v>
          </cell>
          <cell r="F37692" t="str">
            <v>Public Apr 25</v>
          </cell>
        </row>
        <row r="37693">
          <cell r="A37693" t="str">
            <v>1SAL100363R9901</v>
          </cell>
          <cell r="B37693" t="str">
            <v>ABB</v>
          </cell>
          <cell r="C37693" t="str">
            <v>Mini Contactors</v>
          </cell>
          <cell r="D37693" t="str">
            <v>MC1A400ATJ Mini Contactor</v>
          </cell>
          <cell r="E37693">
            <v>188.49316314055497</v>
          </cell>
          <cell r="F37693" t="str">
            <v>Public Apr 25</v>
          </cell>
        </row>
        <row r="37694">
          <cell r="A37694" t="str">
            <v>1SAL100364R9901</v>
          </cell>
          <cell r="B37694" t="str">
            <v>ABB</v>
          </cell>
          <cell r="C37694" t="str">
            <v>Mini Contactors</v>
          </cell>
          <cell r="D37694" t="str">
            <v>MC1A400ATN Mini Contactor</v>
          </cell>
          <cell r="E37694">
            <v>149.26060157167541</v>
          </cell>
          <cell r="F37694" t="str">
            <v>Public Apr 25</v>
          </cell>
        </row>
        <row r="37695">
          <cell r="A37695" t="str">
            <v>1SAL100365R9901</v>
          </cell>
          <cell r="B37695" t="str">
            <v>ABB</v>
          </cell>
          <cell r="C37695" t="str">
            <v>Mini Contactors</v>
          </cell>
          <cell r="D37695" t="str">
            <v>MC1A400ATU Mini Contactor</v>
          </cell>
          <cell r="E37695">
            <v>149.26060157167541</v>
          </cell>
          <cell r="F37695" t="str">
            <v>Public Apr 25</v>
          </cell>
        </row>
        <row r="37696">
          <cell r="A37696" t="str">
            <v>1SAL100366R9901</v>
          </cell>
          <cell r="B37696" t="str">
            <v>ABB</v>
          </cell>
          <cell r="C37696" t="str">
            <v>Mini Contactors</v>
          </cell>
          <cell r="D37696" t="str">
            <v>MC1C400ATD Mini Contactor</v>
          </cell>
          <cell r="E37696">
            <v>207.31593336825338</v>
          </cell>
          <cell r="F37696" t="str">
            <v>Public Apr 25</v>
          </cell>
        </row>
        <row r="37697">
          <cell r="A37697" t="str">
            <v>1SAL100373R9901</v>
          </cell>
          <cell r="B37697" t="str">
            <v>ABB</v>
          </cell>
          <cell r="C37697" t="str">
            <v>Mini Contactors</v>
          </cell>
          <cell r="D37697" t="str">
            <v>MC1AB00ATJ Mini Contactor</v>
          </cell>
          <cell r="E37697">
            <v>188.49316314055497</v>
          </cell>
          <cell r="F37697" t="str">
            <v>Public Apr 25</v>
          </cell>
        </row>
        <row r="37698">
          <cell r="A37698" t="str">
            <v>1SAL100374R9901</v>
          </cell>
          <cell r="B37698" t="str">
            <v>ABB</v>
          </cell>
          <cell r="C37698" t="str">
            <v>Mini Contactors</v>
          </cell>
          <cell r="D37698" t="str">
            <v>MC1AB00ATN Mini Contactor</v>
          </cell>
          <cell r="E37698">
            <v>149.26060157167541</v>
          </cell>
          <cell r="F37698" t="str">
            <v>Public Apr 25</v>
          </cell>
        </row>
        <row r="37699">
          <cell r="A37699" t="str">
            <v>1SAL100375R9901</v>
          </cell>
          <cell r="B37699" t="str">
            <v>ABB</v>
          </cell>
          <cell r="C37699" t="str">
            <v>Mini Contactors</v>
          </cell>
          <cell r="D37699" t="str">
            <v>MC1AB00ATU Mini Contactor</v>
          </cell>
          <cell r="E37699">
            <v>149.26060157167541</v>
          </cell>
          <cell r="F37699" t="str">
            <v>Public Apr 25</v>
          </cell>
        </row>
        <row r="37700">
          <cell r="A37700" t="str">
            <v>1SAL100380R9901</v>
          </cell>
          <cell r="B37700" t="str">
            <v>ABB</v>
          </cell>
          <cell r="C37700" t="str">
            <v>Mini Contactors</v>
          </cell>
          <cell r="D37700" t="str">
            <v>MC1C310ATWG Mini Contactor</v>
          </cell>
          <cell r="E37700">
            <v>204.91127465478561</v>
          </cell>
          <cell r="F37700" t="str">
            <v>Public Apr 25</v>
          </cell>
        </row>
        <row r="37701">
          <cell r="A37701" t="str">
            <v>1SAL100383R9901</v>
          </cell>
          <cell r="B37701" t="str">
            <v>ABB</v>
          </cell>
          <cell r="C37701" t="str">
            <v>Mini Contactors</v>
          </cell>
          <cell r="D37701" t="str">
            <v>MC1AA00ATJ Mini Contactor</v>
          </cell>
          <cell r="E37701">
            <v>160.24405975917679</v>
          </cell>
          <cell r="F37701" t="str">
            <v>Public Apr 25</v>
          </cell>
        </row>
        <row r="37702">
          <cell r="A37702" t="str">
            <v>1SAL100384R9901</v>
          </cell>
          <cell r="B37702" t="str">
            <v>ABB</v>
          </cell>
          <cell r="C37702" t="str">
            <v>Mini Contactors</v>
          </cell>
          <cell r="D37702" t="str">
            <v>MC1AA00ATN Mini Contactor</v>
          </cell>
          <cell r="E37702">
            <v>156.81810038543111</v>
          </cell>
          <cell r="F37702" t="str">
            <v>Public Apr 25</v>
          </cell>
        </row>
        <row r="37703">
          <cell r="A37703" t="str">
            <v>1SAL100385R9901</v>
          </cell>
          <cell r="B37703" t="str">
            <v>ABB</v>
          </cell>
          <cell r="C37703" t="str">
            <v>Mini Contactors</v>
          </cell>
          <cell r="D37703" t="str">
            <v>MC1AA00ATU Mini Contactor</v>
          </cell>
          <cell r="E37703">
            <v>156.81810038543111</v>
          </cell>
          <cell r="F37703" t="str">
            <v>Public Apr 25</v>
          </cell>
        </row>
        <row r="37704">
          <cell r="A37704" t="str">
            <v>1SAL100400R9901</v>
          </cell>
          <cell r="B37704" t="str">
            <v>ABB</v>
          </cell>
          <cell r="C37704" t="str">
            <v>Mini Contactors</v>
          </cell>
          <cell r="D37704" t="str">
            <v>MC1AB00AT9 Mini Contactor</v>
          </cell>
          <cell r="E37704">
            <v>149.26060157167541</v>
          </cell>
          <cell r="F37704" t="str">
            <v>Public Apr 25</v>
          </cell>
        </row>
        <row r="37705">
          <cell r="A37705" t="str">
            <v>1SAL100435R9902</v>
          </cell>
          <cell r="B37705" t="str">
            <v>ABB</v>
          </cell>
          <cell r="C37705" t="str">
            <v>Mini Contactors</v>
          </cell>
          <cell r="D37705" t="str">
            <v>MC2C301ATWN Mini Contactor</v>
          </cell>
          <cell r="E37705">
            <v>215.38871619203789</v>
          </cell>
          <cell r="F37705" t="str">
            <v>Public Apr 25</v>
          </cell>
        </row>
        <row r="37706">
          <cell r="A37706" t="str">
            <v>1SAL100442R9902</v>
          </cell>
          <cell r="B37706" t="str">
            <v>ABB</v>
          </cell>
          <cell r="C37706" t="str">
            <v>Mini Contactors</v>
          </cell>
          <cell r="D37706" t="str">
            <v>MC2C310ATWN Mini Contactor</v>
          </cell>
          <cell r="E37706">
            <v>215.38871619203789</v>
          </cell>
          <cell r="F37706" t="str">
            <v>Public Apr 25</v>
          </cell>
        </row>
        <row r="37707">
          <cell r="A37707" t="str">
            <v>1SAL100445R9902</v>
          </cell>
          <cell r="B37707" t="str">
            <v>ABB</v>
          </cell>
          <cell r="C37707" t="str">
            <v>Mini Contactors</v>
          </cell>
          <cell r="D37707" t="str">
            <v>MC2C400ATWN Mini Contactor</v>
          </cell>
          <cell r="E37707">
            <v>225.35087371926133</v>
          </cell>
          <cell r="F37707" t="str">
            <v>Public Apr 25</v>
          </cell>
        </row>
        <row r="37708">
          <cell r="A37708" t="str">
            <v>1SAL100513R9906</v>
          </cell>
          <cell r="B37708" t="str">
            <v>ABB</v>
          </cell>
          <cell r="C37708" t="str">
            <v>Mini Contactors</v>
          </cell>
          <cell r="D37708" t="str">
            <v>MARL110AT Auxiliary Contact 1NO</v>
          </cell>
          <cell r="E37708">
            <v>204.925900439988</v>
          </cell>
          <cell r="F37708" t="str">
            <v>Public Apr 25</v>
          </cell>
        </row>
        <row r="37709">
          <cell r="A37709" t="str">
            <v>1SAL100514R9906</v>
          </cell>
          <cell r="B37709" t="str">
            <v>ABB</v>
          </cell>
          <cell r="C37709" t="str">
            <v>Mini Contactors</v>
          </cell>
          <cell r="D37709" t="str">
            <v>MARL101AT Auxiliary Contact 1NC</v>
          </cell>
          <cell r="E37709">
            <v>48.951980952735887</v>
          </cell>
          <cell r="F37709" t="str">
            <v>Public Apr 25</v>
          </cell>
        </row>
        <row r="37710">
          <cell r="A37710" t="str">
            <v>1SAL100519R9906</v>
          </cell>
          <cell r="B37710" t="str">
            <v>ABB</v>
          </cell>
          <cell r="C37710" t="str">
            <v>Mini Contactors</v>
          </cell>
          <cell r="D37710" t="str">
            <v>MARL110ATS Auxiliary Contact 1NO</v>
          </cell>
          <cell r="E37710">
            <v>48.951980952735887</v>
          </cell>
          <cell r="F37710" t="str">
            <v>Public Apr 25</v>
          </cell>
        </row>
        <row r="37711">
          <cell r="A37711" t="str">
            <v>1SAL100520R9906</v>
          </cell>
          <cell r="B37711" t="str">
            <v>ABB</v>
          </cell>
          <cell r="C37711" t="str">
            <v>Mini Contactors</v>
          </cell>
          <cell r="D37711" t="str">
            <v>MARL101ATS Auxiliary Contact 1NC</v>
          </cell>
          <cell r="E37711">
            <v>48.951980952735887</v>
          </cell>
          <cell r="F37711" t="str">
            <v>Public Apr 25</v>
          </cell>
        </row>
        <row r="37712">
          <cell r="A37712" t="str">
            <v>1SAL100536R9906</v>
          </cell>
          <cell r="B37712" t="str">
            <v>ABB</v>
          </cell>
          <cell r="C37712" t="str">
            <v>Mini Contactors</v>
          </cell>
          <cell r="D37712" t="str">
            <v>MP0DAE4 Surge Suppressor</v>
          </cell>
          <cell r="E37712">
            <v>5573.8786648825198</v>
          </cell>
          <cell r="F37712" t="str">
            <v>Public Apr 25</v>
          </cell>
        </row>
        <row r="37713">
          <cell r="A37713" t="str">
            <v>1SAL100538R9902</v>
          </cell>
          <cell r="B37713" t="str">
            <v>ABB</v>
          </cell>
          <cell r="C37713" t="str">
            <v>Mini Contactors</v>
          </cell>
          <cell r="D37713" t="str">
            <v>MC2I301ATD Mini Contactor</v>
          </cell>
          <cell r="E37713">
            <v>4826.1154275452436</v>
          </cell>
          <cell r="F37713" t="str">
            <v>Public Apr 25</v>
          </cell>
        </row>
        <row r="37714">
          <cell r="A37714" t="str">
            <v>1SAL100541R9906</v>
          </cell>
          <cell r="B37714" t="str">
            <v>ABB</v>
          </cell>
          <cell r="C37714" t="str">
            <v>Mini Contactors</v>
          </cell>
          <cell r="D37714" t="str">
            <v>MREBC10AC2 Electronic Timer</v>
          </cell>
          <cell r="E37714">
            <v>419.49271256444507</v>
          </cell>
          <cell r="F37714" t="str">
            <v>Public Apr 25</v>
          </cell>
        </row>
        <row r="37715">
          <cell r="A37715" t="str">
            <v>1SAL100542R9906</v>
          </cell>
          <cell r="B37715" t="str">
            <v>ABB</v>
          </cell>
          <cell r="C37715" t="str">
            <v>Mini Contactors</v>
          </cell>
          <cell r="D37715" t="str">
            <v>MREBC20AC2 Electronic Timer</v>
          </cell>
          <cell r="E37715">
            <v>434.82241186280186</v>
          </cell>
          <cell r="F37715" t="str">
            <v>Public Apr 25</v>
          </cell>
        </row>
        <row r="37716">
          <cell r="A37716" t="str">
            <v>1SAL100543R9906</v>
          </cell>
          <cell r="B37716" t="str">
            <v>ABB</v>
          </cell>
          <cell r="C37716" t="str">
            <v>Mini Contactors</v>
          </cell>
          <cell r="D37716" t="str">
            <v>MVB0R DIN-rail adaptor for timer</v>
          </cell>
          <cell r="E37716">
            <v>395.25566363165615</v>
          </cell>
          <cell r="F37716" t="str">
            <v>Public Apr 25</v>
          </cell>
        </row>
        <row r="37717">
          <cell r="A37717" t="str">
            <v>1SAL100544R9906</v>
          </cell>
          <cell r="B37717" t="str">
            <v>ABB</v>
          </cell>
          <cell r="C37717" t="str">
            <v>Mini Contactors</v>
          </cell>
          <cell r="D37717" t="str">
            <v>MP0AAE1 Surge Suppressor</v>
          </cell>
          <cell r="E37717">
            <v>63.663339439058099</v>
          </cell>
          <cell r="F37717" t="str">
            <v>Public Apr 25</v>
          </cell>
        </row>
        <row r="37718">
          <cell r="A37718" t="str">
            <v>1SAL100545R9906</v>
          </cell>
          <cell r="B37718" t="str">
            <v>ABB</v>
          </cell>
          <cell r="C37718" t="str">
            <v>Mini Contactors</v>
          </cell>
          <cell r="D37718" t="str">
            <v>MP0AAE2 Surge Suppressor</v>
          </cell>
          <cell r="E37718">
            <v>63.663339439058099</v>
          </cell>
          <cell r="F37718" t="str">
            <v>Public Apr 25</v>
          </cell>
        </row>
        <row r="37719">
          <cell r="A37719" t="str">
            <v>1SAL100546R9906</v>
          </cell>
          <cell r="B37719" t="str">
            <v>ABB</v>
          </cell>
          <cell r="C37719" t="str">
            <v>Mini Contactors</v>
          </cell>
          <cell r="D37719" t="str">
            <v>MP0CAE3 Surge Suppressor</v>
          </cell>
          <cell r="E37719">
            <v>52.481676421433157</v>
          </cell>
          <cell r="F37719" t="str">
            <v>Public Apr 25</v>
          </cell>
        </row>
        <row r="37720">
          <cell r="A37720" t="str">
            <v>1SAL100547R9906</v>
          </cell>
          <cell r="B37720" t="str">
            <v>ABB</v>
          </cell>
          <cell r="C37720" t="str">
            <v>Mini Contactors</v>
          </cell>
          <cell r="D37720" t="str">
            <v>MMH0 Mechanical Interlock</v>
          </cell>
          <cell r="E37720">
            <v>47.558275007770796</v>
          </cell>
          <cell r="F37720" t="str">
            <v>Public Apr 25</v>
          </cell>
        </row>
        <row r="37721">
          <cell r="A37721" t="str">
            <v>1SAL100559R9902</v>
          </cell>
          <cell r="B37721" t="str">
            <v>ABB</v>
          </cell>
          <cell r="C37721" t="str">
            <v>Mini Contactors</v>
          </cell>
          <cell r="D37721" t="str">
            <v>MC2I310ATD Mini Contactor</v>
          </cell>
          <cell r="E37721">
            <v>230.84723649290183</v>
          </cell>
          <cell r="F37721" t="str">
            <v>Public Apr 25</v>
          </cell>
        </row>
        <row r="37722">
          <cell r="A37722" t="str">
            <v>1SAL100560R9906</v>
          </cell>
          <cell r="B37722" t="str">
            <v>ABB</v>
          </cell>
          <cell r="C37722" t="str">
            <v>Mini Contactors</v>
          </cell>
          <cell r="D37722" t="str">
            <v>MACL110AT Auxiliary Contact 1NO</v>
          </cell>
          <cell r="E37722">
            <v>209.89714869864</v>
          </cell>
          <cell r="F37722" t="str">
            <v>Public Apr 25</v>
          </cell>
        </row>
        <row r="37723">
          <cell r="A37723" t="str">
            <v>1SAL100561R9906</v>
          </cell>
          <cell r="B37723" t="str">
            <v>ABB</v>
          </cell>
          <cell r="C37723" t="str">
            <v>Mini Contactors</v>
          </cell>
          <cell r="D37723" t="str">
            <v>MACL101AT Auxiliary Contact 1NC</v>
          </cell>
          <cell r="E37723">
            <v>48.951980952735887</v>
          </cell>
          <cell r="F37723" t="str">
            <v>Public Apr 25</v>
          </cell>
        </row>
        <row r="37724">
          <cell r="A37724" t="str">
            <v>1SAL100569R9901</v>
          </cell>
          <cell r="B37724" t="str">
            <v>ABB</v>
          </cell>
          <cell r="C37724" t="str">
            <v>Mini Contactors</v>
          </cell>
          <cell r="D37724" t="str">
            <v>MC1K400ATD Mini Contactor</v>
          </cell>
          <cell r="E37724">
            <v>225.00735104590879</v>
          </cell>
          <cell r="F37724" t="str">
            <v>Public Apr 25</v>
          </cell>
        </row>
        <row r="37725">
          <cell r="A37725" t="str">
            <v>1SAL100572R9901</v>
          </cell>
          <cell r="B37725" t="str">
            <v>ABB</v>
          </cell>
          <cell r="C37725" t="str">
            <v>Mini Contactors</v>
          </cell>
          <cell r="D37725" t="str">
            <v>MC1I310ATD Mini Contactor</v>
          </cell>
          <cell r="E37725">
            <v>222.25916965908854</v>
          </cell>
          <cell r="F37725" t="str">
            <v>Public Apr 25</v>
          </cell>
        </row>
        <row r="37726">
          <cell r="A37726" t="str">
            <v>1SAL100573R9901</v>
          </cell>
          <cell r="B37726" t="str">
            <v>ABB</v>
          </cell>
          <cell r="C37726" t="str">
            <v>Mini Contactors</v>
          </cell>
          <cell r="D37726" t="str">
            <v>MC1I301ATD Mini Contactor</v>
          </cell>
          <cell r="E37726">
            <v>222.25916965908854</v>
          </cell>
          <cell r="F37726" t="str">
            <v>Public Apr 25</v>
          </cell>
        </row>
        <row r="37727">
          <cell r="A37727" t="str">
            <v>1SAL100576R9901</v>
          </cell>
          <cell r="B37727" t="str">
            <v>ABB</v>
          </cell>
          <cell r="C37727" t="str">
            <v>Mini Contactors</v>
          </cell>
          <cell r="D37727" t="str">
            <v>MC1K310ATD Mini Contactor</v>
          </cell>
          <cell r="E37727">
            <v>222.25916965908854</v>
          </cell>
          <cell r="F37727" t="str">
            <v>Public Apr 25</v>
          </cell>
        </row>
        <row r="37728">
          <cell r="A37728" t="str">
            <v>1SAL100577R9901</v>
          </cell>
          <cell r="B37728" t="str">
            <v>ABB</v>
          </cell>
          <cell r="C37728" t="str">
            <v>Mini Contactors</v>
          </cell>
          <cell r="D37728" t="str">
            <v>MC1K301ATD Mini Contactor</v>
          </cell>
          <cell r="E37728">
            <v>222.25916965908854</v>
          </cell>
          <cell r="F37728" t="str">
            <v>Public Apr 25</v>
          </cell>
        </row>
        <row r="37729">
          <cell r="A37729" t="str">
            <v>1SAL100600R9906</v>
          </cell>
          <cell r="B37729" t="str">
            <v>ABB</v>
          </cell>
          <cell r="C37729" t="str">
            <v>Mini Contactors</v>
          </cell>
          <cell r="D37729" t="str">
            <v>MVP0C Parallel connecting link</v>
          </cell>
          <cell r="E37729">
            <v>212.12730590356307</v>
          </cell>
          <cell r="F37729" t="str">
            <v>Public Apr 25</v>
          </cell>
        </row>
        <row r="37730">
          <cell r="A37730" t="str">
            <v>1SAL100987R9906</v>
          </cell>
          <cell r="B37730" t="str">
            <v>ABB</v>
          </cell>
          <cell r="C37730" t="str">
            <v>Mini Contactors</v>
          </cell>
          <cell r="D37730" t="str">
            <v>MARN404AT Auxiliary Contact 4NC</v>
          </cell>
          <cell r="E37730">
            <v>97.903961905471775</v>
          </cell>
          <cell r="F37730" t="str">
            <v>Public Apr 25</v>
          </cell>
        </row>
        <row r="37731">
          <cell r="A37731" t="str">
            <v>1SAL100988R9906</v>
          </cell>
          <cell r="B37731" t="str">
            <v>ABB</v>
          </cell>
          <cell r="C37731" t="str">
            <v>Mini Contactors</v>
          </cell>
          <cell r="D37731" t="str">
            <v>MARN413AT Auxiliary Contact 1NO/3NC</v>
          </cell>
          <cell r="E37731">
            <v>97.903961905471775</v>
          </cell>
          <cell r="F37731" t="str">
            <v>Public Apr 25</v>
          </cell>
        </row>
        <row r="37732">
          <cell r="A37732" t="str">
            <v>1SAL100989R9906</v>
          </cell>
          <cell r="B37732" t="str">
            <v>ABB</v>
          </cell>
          <cell r="C37732" t="str">
            <v>Mini Contactors</v>
          </cell>
          <cell r="D37732" t="str">
            <v>MARN422AT Auxiliary Contact 2NO/2NC</v>
          </cell>
          <cell r="E37732">
            <v>97.903961905471775</v>
          </cell>
          <cell r="F37732" t="str">
            <v>Public Apr 25</v>
          </cell>
        </row>
        <row r="37733">
          <cell r="A37733" t="str">
            <v>1SAL100990R9906</v>
          </cell>
          <cell r="B37733" t="str">
            <v>ABB</v>
          </cell>
          <cell r="C37733" t="str">
            <v>Mini Contactors</v>
          </cell>
          <cell r="D37733" t="str">
            <v>MARN431AT Auxiliary Contact 3NO/1NC</v>
          </cell>
          <cell r="E37733">
            <v>97.903961905471775</v>
          </cell>
          <cell r="F37733" t="str">
            <v>Public Apr 25</v>
          </cell>
        </row>
        <row r="37734">
          <cell r="A37734" t="str">
            <v>1SAL100991R9906</v>
          </cell>
          <cell r="B37734" t="str">
            <v>ABB</v>
          </cell>
          <cell r="C37734" t="str">
            <v>Mini Contactors</v>
          </cell>
          <cell r="D37734" t="str">
            <v>MARN440AT Auxiliary Contact 4NO</v>
          </cell>
          <cell r="E37734">
            <v>97.903961905471775</v>
          </cell>
          <cell r="F37734" t="str">
            <v>Public Apr 25</v>
          </cell>
        </row>
        <row r="37735">
          <cell r="A37735" t="str">
            <v>1SAL100992R9906</v>
          </cell>
          <cell r="B37735" t="str">
            <v>ABB</v>
          </cell>
          <cell r="C37735" t="str">
            <v>Mini Contactors</v>
          </cell>
          <cell r="D37735" t="str">
            <v>MARN202AT Auxiliary Contact 2NC</v>
          </cell>
          <cell r="E37735">
            <v>89.06819796751499</v>
          </cell>
          <cell r="F37735" t="str">
            <v>Public Apr 25</v>
          </cell>
        </row>
        <row r="37736">
          <cell r="A37736" t="str">
            <v>1SAL100993R9906</v>
          </cell>
          <cell r="B37736" t="str">
            <v>ABB</v>
          </cell>
          <cell r="C37736" t="str">
            <v>Mini Contactors</v>
          </cell>
          <cell r="D37736" t="str">
            <v>MARN211AT Auxiliary Contact 1NO/1NC</v>
          </cell>
          <cell r="E37736">
            <v>65.097546600304909</v>
          </cell>
          <cell r="F37736" t="str">
            <v>Public Apr 25</v>
          </cell>
        </row>
        <row r="37737">
          <cell r="A37737" t="str">
            <v>1SAL100994R9906</v>
          </cell>
          <cell r="B37737" t="str">
            <v>ABB</v>
          </cell>
          <cell r="C37737" t="str">
            <v>Mini Contactors</v>
          </cell>
          <cell r="D37737" t="str">
            <v>MARN220AT Auxiliary Contact 2NO</v>
          </cell>
          <cell r="E37737">
            <v>65.097546600304909</v>
          </cell>
          <cell r="F37737" t="str">
            <v>Public Apr 25</v>
          </cell>
        </row>
        <row r="37738">
          <cell r="A37738" t="str">
            <v>1SAL100995R9906</v>
          </cell>
          <cell r="B37738" t="str">
            <v>ABB</v>
          </cell>
          <cell r="C37738" t="str">
            <v>Mini Contactors</v>
          </cell>
          <cell r="D37738" t="str">
            <v>MACN413AT Auxiliary Contact 1NO/3NC</v>
          </cell>
          <cell r="E37738">
            <v>97.903961905471775</v>
          </cell>
          <cell r="F37738" t="str">
            <v>Public Apr 25</v>
          </cell>
        </row>
        <row r="37739">
          <cell r="A37739" t="str">
            <v>1SAL100996R9906</v>
          </cell>
          <cell r="B37739" t="str">
            <v>ABB</v>
          </cell>
          <cell r="C37739" t="str">
            <v>Mini Contactors</v>
          </cell>
          <cell r="D37739" t="str">
            <v>MACN422AT Auxiliary Contact 2NO/2NC</v>
          </cell>
          <cell r="E37739">
            <v>97.903961905471775</v>
          </cell>
          <cell r="F37739" t="str">
            <v>Public Apr 25</v>
          </cell>
        </row>
        <row r="37740">
          <cell r="A37740" t="str">
            <v>1SAL100997R9906</v>
          </cell>
          <cell r="B37740" t="str">
            <v>ABB</v>
          </cell>
          <cell r="C37740" t="str">
            <v>Mini Contactors</v>
          </cell>
          <cell r="D37740" t="str">
            <v>MACN431AT Auxiliary Contact 3NO/1NC</v>
          </cell>
          <cell r="E37740">
            <v>97.903961905471775</v>
          </cell>
          <cell r="F37740" t="str">
            <v>Public Apr 25</v>
          </cell>
        </row>
        <row r="37741">
          <cell r="A37741" t="str">
            <v>1SAL100998R9906</v>
          </cell>
          <cell r="B37741" t="str">
            <v>ABB</v>
          </cell>
          <cell r="C37741" t="str">
            <v>Mini Contactors</v>
          </cell>
          <cell r="D37741" t="str">
            <v>MACN202AT Auxiliary Contact 2NC</v>
          </cell>
          <cell r="E37741">
            <v>89.06819796751499</v>
          </cell>
          <cell r="F37741" t="str">
            <v>Public Apr 25</v>
          </cell>
        </row>
        <row r="37742">
          <cell r="A37742" t="str">
            <v>1SAL100999R9906</v>
          </cell>
          <cell r="B37742" t="str">
            <v>ABB</v>
          </cell>
          <cell r="C37742" t="str">
            <v>Mini Contactors</v>
          </cell>
          <cell r="D37742" t="str">
            <v>MACN211AT Auxiliary Contact 1NO/1NC</v>
          </cell>
          <cell r="E37742">
            <v>65.097546600304909</v>
          </cell>
          <cell r="F37742" t="str">
            <v>Public Apr 25</v>
          </cell>
        </row>
        <row r="37743">
          <cell r="A37743" t="str">
            <v>1SAL101641R9902</v>
          </cell>
          <cell r="B37743" t="str">
            <v>ABB</v>
          </cell>
          <cell r="C37743" t="str">
            <v>Mini Contactors</v>
          </cell>
          <cell r="D37743" t="str">
            <v>MC2A301AT4 Mini Contactor</v>
          </cell>
          <cell r="E37743">
            <v>175.54008608314413</v>
          </cell>
          <cell r="F37743" t="str">
            <v>Public Apr 25</v>
          </cell>
        </row>
        <row r="37744">
          <cell r="A37744" t="str">
            <v>1SAL101644R9902</v>
          </cell>
          <cell r="B37744" t="str">
            <v>ABB</v>
          </cell>
          <cell r="C37744" t="str">
            <v>Mini Contactors</v>
          </cell>
          <cell r="D37744" t="str">
            <v>MC2A310AT4 Mini Contactor</v>
          </cell>
          <cell r="E37744">
            <v>175.54008608314413</v>
          </cell>
          <cell r="F37744" t="str">
            <v>Public Apr 25</v>
          </cell>
        </row>
        <row r="37745">
          <cell r="A37745" t="str">
            <v>1SAL101645R9902</v>
          </cell>
          <cell r="B37745" t="str">
            <v>ABB</v>
          </cell>
          <cell r="C37745" t="str">
            <v>Mini Contactors</v>
          </cell>
          <cell r="D37745" t="str">
            <v>MC2A400AT1 Mini Contactor</v>
          </cell>
          <cell r="E37745">
            <v>184.12815291695745</v>
          </cell>
          <cell r="F37745" t="str">
            <v>Public Apr 25</v>
          </cell>
        </row>
        <row r="37746">
          <cell r="A37746" t="str">
            <v>1SAL101647R9902</v>
          </cell>
          <cell r="B37746" t="str">
            <v>ABB</v>
          </cell>
          <cell r="C37746" t="str">
            <v>Mini Contactors</v>
          </cell>
          <cell r="D37746" t="str">
            <v>MC2A400AT4 Mini Contactor</v>
          </cell>
          <cell r="E37746">
            <v>184.12815291695745</v>
          </cell>
          <cell r="F37746" t="str">
            <v>Public Apr 25</v>
          </cell>
        </row>
        <row r="37747">
          <cell r="A37747" t="str">
            <v>1SAL101648R9902</v>
          </cell>
          <cell r="B37747" t="str">
            <v>ABB</v>
          </cell>
          <cell r="C37747" t="str">
            <v>Mini Contactors</v>
          </cell>
          <cell r="D37747" t="str">
            <v>MC2AB00AT1 Mini Contactor</v>
          </cell>
          <cell r="E37747">
            <v>193.57502643415202</v>
          </cell>
          <cell r="F37747" t="str">
            <v>Public Apr 25</v>
          </cell>
        </row>
        <row r="37748">
          <cell r="A37748" t="str">
            <v>1SAL101650R9902</v>
          </cell>
          <cell r="B37748" t="str">
            <v>ABB</v>
          </cell>
          <cell r="C37748" t="str">
            <v>Mini Contactors</v>
          </cell>
          <cell r="D37748" t="str">
            <v>MC2AB00AT4 Mini Contactor</v>
          </cell>
          <cell r="E37748">
            <v>193.57502643415202</v>
          </cell>
          <cell r="F37748" t="str">
            <v>Public Apr 25</v>
          </cell>
        </row>
        <row r="37749">
          <cell r="A37749" t="str">
            <v>1SAL101830R9906</v>
          </cell>
          <cell r="B37749" t="str">
            <v>ABB</v>
          </cell>
          <cell r="C37749" t="str">
            <v>Mini Contactors</v>
          </cell>
          <cell r="D37749" t="str">
            <v>MVB0L Lutze-rail adaptor for contactor</v>
          </cell>
          <cell r="E37749">
            <v>184.72329987774387</v>
          </cell>
          <cell r="F37749" t="str">
            <v>Public Apr 25</v>
          </cell>
        </row>
        <row r="37750">
          <cell r="A37750" t="str">
            <v>1SAL101833R9901</v>
          </cell>
          <cell r="B37750" t="str">
            <v>ABB</v>
          </cell>
          <cell r="C37750" t="str">
            <v>Mini Contactors</v>
          </cell>
          <cell r="D37750" t="str">
            <v>MC1AA00ATY Mini Contactor</v>
          </cell>
          <cell r="E37750">
            <v>156.81810038543111</v>
          </cell>
          <cell r="F37750" t="str">
            <v>Public Apr 25</v>
          </cell>
        </row>
        <row r="37751">
          <cell r="A37751" t="str">
            <v>1SAL101834R9901</v>
          </cell>
          <cell r="B37751" t="str">
            <v>ABB</v>
          </cell>
          <cell r="C37751" t="str">
            <v>Mini Contactors</v>
          </cell>
          <cell r="D37751" t="str">
            <v>MC1AB00ATW Mini Contactor</v>
          </cell>
          <cell r="E37751">
            <v>149.26060157167541</v>
          </cell>
          <cell r="F37751" t="str">
            <v>Public Apr 25</v>
          </cell>
        </row>
        <row r="37752">
          <cell r="A37752" t="str">
            <v>1SAL101835R9901</v>
          </cell>
          <cell r="B37752" t="str">
            <v>ABB</v>
          </cell>
          <cell r="C37752" t="str">
            <v>Mini Contactors</v>
          </cell>
          <cell r="D37752" t="str">
            <v>MC1AC00AT4 Mini Contactor</v>
          </cell>
          <cell r="E37752">
            <v>149.26060157167541</v>
          </cell>
          <cell r="F37752" t="str">
            <v>Public Apr 25</v>
          </cell>
        </row>
        <row r="37753">
          <cell r="A37753" t="str">
            <v>1SAL101836R9901</v>
          </cell>
          <cell r="B37753" t="str">
            <v>ABB</v>
          </cell>
          <cell r="C37753" t="str">
            <v>Mini Contactors</v>
          </cell>
          <cell r="D37753" t="str">
            <v>MC1AC00ATM Mini Contactor</v>
          </cell>
          <cell r="E37753">
            <v>149.26060157167541</v>
          </cell>
          <cell r="F37753" t="str">
            <v>Public Apr 25</v>
          </cell>
        </row>
        <row r="37754">
          <cell r="A37754" t="str">
            <v>1SAL101837R9901</v>
          </cell>
          <cell r="B37754" t="str">
            <v>ABB</v>
          </cell>
          <cell r="C37754" t="str">
            <v>Mini Contactors</v>
          </cell>
          <cell r="D37754" t="str">
            <v>MC1AC00ATN Mini Contactor</v>
          </cell>
          <cell r="E37754">
            <v>149.26060157167541</v>
          </cell>
          <cell r="F37754" t="str">
            <v>Public Apr 25</v>
          </cell>
        </row>
        <row r="37755">
          <cell r="A37755" t="str">
            <v>1SAL101838R9901</v>
          </cell>
          <cell r="B37755" t="str">
            <v>ABB</v>
          </cell>
          <cell r="C37755" t="str">
            <v>Mini Contactors</v>
          </cell>
          <cell r="D37755" t="str">
            <v>MC1AC00ATW Mini Contactor</v>
          </cell>
          <cell r="E37755">
            <v>149.26060157167541</v>
          </cell>
          <cell r="F37755" t="str">
            <v>Public Apr 25</v>
          </cell>
        </row>
        <row r="37756">
          <cell r="A37756" t="str">
            <v>1SAL101839R9901</v>
          </cell>
          <cell r="B37756" t="str">
            <v>ABB</v>
          </cell>
          <cell r="C37756" t="str">
            <v>Mini Contactors</v>
          </cell>
          <cell r="D37756" t="str">
            <v>MC1AC00ATY Mini Contactor</v>
          </cell>
          <cell r="E37756">
            <v>149.26060157167541</v>
          </cell>
          <cell r="F37756" t="str">
            <v>Public Apr 25</v>
          </cell>
        </row>
        <row r="37757">
          <cell r="A37757" t="str">
            <v>1SAL101840R9901</v>
          </cell>
          <cell r="B37757" t="str">
            <v>ABB</v>
          </cell>
          <cell r="C37757" t="str">
            <v>Mini Contactors</v>
          </cell>
          <cell r="D37757" t="str">
            <v>MC1I400ATD Mini Contactor</v>
          </cell>
          <cell r="E37757">
            <v>225.00735104590879</v>
          </cell>
          <cell r="F37757" t="str">
            <v>Public Apr 25</v>
          </cell>
        </row>
        <row r="37758">
          <cell r="A37758" t="str">
            <v>1SAL101841R9901</v>
          </cell>
          <cell r="B37758" t="str">
            <v>ABB</v>
          </cell>
          <cell r="C37758" t="str">
            <v>Mini Contactors</v>
          </cell>
          <cell r="D37758" t="str">
            <v>MC1C400ATDD Mini Contactor</v>
          </cell>
          <cell r="E37758">
            <v>211.09468277513122</v>
          </cell>
          <cell r="F37758" t="str">
            <v>Public Apr 25</v>
          </cell>
        </row>
        <row r="37759">
          <cell r="A37759" t="str">
            <v>1SAL101842R9901</v>
          </cell>
          <cell r="B37759" t="str">
            <v>ABB</v>
          </cell>
          <cell r="C37759" t="str">
            <v>Mini Contactors</v>
          </cell>
          <cell r="D37759" t="str">
            <v>MC1CA00ATWD Mini Contactor</v>
          </cell>
          <cell r="E37759">
            <v>219.16746559891573</v>
          </cell>
          <cell r="F37759" t="str">
            <v>Public Apr 25</v>
          </cell>
        </row>
        <row r="37760">
          <cell r="A37760" t="str">
            <v>1SAL101843R9901</v>
          </cell>
          <cell r="B37760" t="str">
            <v>ABB</v>
          </cell>
          <cell r="C37760" t="str">
            <v>Mini Contactors</v>
          </cell>
          <cell r="D37760" t="str">
            <v>MC1CA00ATWL Mini Contactor</v>
          </cell>
          <cell r="E37760">
            <v>219.16746559891573</v>
          </cell>
          <cell r="F37760" t="str">
            <v>Public Apr 25</v>
          </cell>
        </row>
        <row r="37761">
          <cell r="A37761" t="str">
            <v>1SAL101847R9901</v>
          </cell>
          <cell r="B37761" t="str">
            <v>ABB</v>
          </cell>
          <cell r="C37761" t="str">
            <v>Mini Contactors</v>
          </cell>
          <cell r="D37761" t="str">
            <v>MC1C310ARB Mini Contactor</v>
          </cell>
          <cell r="E37761">
            <v>217.7933749055056</v>
          </cell>
          <cell r="F37761" t="str">
            <v>Public Apr 25</v>
          </cell>
        </row>
        <row r="37762">
          <cell r="A37762" t="str">
            <v>1SAL101848R9901</v>
          </cell>
          <cell r="B37762" t="str">
            <v>ABB</v>
          </cell>
          <cell r="C37762" t="str">
            <v>Mini Contactors</v>
          </cell>
          <cell r="D37762" t="str">
            <v>MC1C301ARB Mini Contactor</v>
          </cell>
          <cell r="E37762">
            <v>217.7933749055056</v>
          </cell>
          <cell r="F37762" t="str">
            <v>Public Apr 25</v>
          </cell>
        </row>
        <row r="37763">
          <cell r="A37763" t="str">
            <v>1SAL101858R9901</v>
          </cell>
          <cell r="B37763" t="str">
            <v>ABB</v>
          </cell>
          <cell r="C37763" t="str">
            <v>Mini Contactors</v>
          </cell>
          <cell r="D37763" t="str">
            <v>MC1K301ARD Mini Contactor</v>
          </cell>
          <cell r="E37763">
            <v>277.9098427421988</v>
          </cell>
          <cell r="F37763" t="str">
            <v>Public Apr 25</v>
          </cell>
        </row>
        <row r="37764">
          <cell r="A37764" t="str">
            <v>1SAL101859R9901</v>
          </cell>
          <cell r="B37764" t="str">
            <v>ABB</v>
          </cell>
          <cell r="C37764" t="str">
            <v>Mini Contactors</v>
          </cell>
          <cell r="D37764" t="str">
            <v>MC1C400ARB Mini Contactor</v>
          </cell>
          <cell r="E37764">
            <v>225.00735104590879</v>
          </cell>
          <cell r="F37764" t="str">
            <v>Public Apr 25</v>
          </cell>
        </row>
        <row r="37765">
          <cell r="A37765" t="str">
            <v>1SAL101860R9901</v>
          </cell>
          <cell r="B37765" t="str">
            <v>ABB</v>
          </cell>
          <cell r="C37765" t="str">
            <v>Mini Contactors</v>
          </cell>
          <cell r="D37765" t="str">
            <v>MC1K400ARD Mini Contactor</v>
          </cell>
          <cell r="E37765">
            <v>281.00154680237159</v>
          </cell>
          <cell r="F37765" t="str">
            <v>Public Apr 25</v>
          </cell>
        </row>
        <row r="37766">
          <cell r="A37766" t="str">
            <v>1SAL101875R9902</v>
          </cell>
          <cell r="B37766" t="str">
            <v>ABB</v>
          </cell>
          <cell r="C37766" t="str">
            <v>Mini Contactors</v>
          </cell>
          <cell r="D37766" t="str">
            <v>MC2A310AT7 Mini Contactor</v>
          </cell>
          <cell r="E37766">
            <v>255.46692440295001</v>
          </cell>
          <cell r="F37766" t="str">
            <v>Public Apr 25</v>
          </cell>
        </row>
        <row r="37767">
          <cell r="A37767" t="str">
            <v>1SAL101876R9902</v>
          </cell>
          <cell r="B37767" t="str">
            <v>ABB</v>
          </cell>
          <cell r="C37767" t="str">
            <v>Mini Contactors</v>
          </cell>
          <cell r="D37767" t="str">
            <v>MC2A310ATY Mini Contactor</v>
          </cell>
          <cell r="E37767">
            <v>175.54008608314413</v>
          </cell>
          <cell r="F37767" t="str">
            <v>Public Apr 25</v>
          </cell>
        </row>
        <row r="37768">
          <cell r="A37768" t="str">
            <v>1SAL101877R9902</v>
          </cell>
          <cell r="B37768" t="str">
            <v>ABB</v>
          </cell>
          <cell r="C37768" t="str">
            <v>Mini Contactors</v>
          </cell>
          <cell r="D37768" t="str">
            <v>MC2A301AT7 Mini Contactor</v>
          </cell>
          <cell r="E37768">
            <v>175.54008608314413</v>
          </cell>
          <cell r="F37768" t="str">
            <v>Public Apr 25</v>
          </cell>
        </row>
        <row r="37769">
          <cell r="A37769" t="str">
            <v>1SAL101907R9902</v>
          </cell>
          <cell r="B37769" t="str">
            <v>ABB</v>
          </cell>
          <cell r="C37769" t="str">
            <v>Mini Contactors</v>
          </cell>
          <cell r="D37769" t="str">
            <v>MC2A301ATY Mini Contactor</v>
          </cell>
          <cell r="E37769">
            <v>175.54008608314413</v>
          </cell>
          <cell r="F37769" t="str">
            <v>Public Apr 25</v>
          </cell>
        </row>
        <row r="37770">
          <cell r="A37770" t="str">
            <v>1SAL101910R9902</v>
          </cell>
          <cell r="B37770" t="str">
            <v>ABB</v>
          </cell>
          <cell r="C37770" t="str">
            <v>Mini Contactors</v>
          </cell>
          <cell r="D37770" t="str">
            <v>MC2A400AT7 Mini Contactor</v>
          </cell>
          <cell r="E37770">
            <v>184.12815291695745</v>
          </cell>
          <cell r="F37770" t="str">
            <v>Public Apr 25</v>
          </cell>
        </row>
        <row r="37771">
          <cell r="A37771" t="str">
            <v>1SAL101912R9902</v>
          </cell>
          <cell r="B37771" t="str">
            <v>ABB</v>
          </cell>
          <cell r="C37771" t="str">
            <v>Mini Contactors</v>
          </cell>
          <cell r="D37771" t="str">
            <v>MC2A400ATM Mini Contactor</v>
          </cell>
          <cell r="E37771">
            <v>184.12815291695745</v>
          </cell>
          <cell r="F37771" t="str">
            <v>Public Apr 25</v>
          </cell>
        </row>
        <row r="37772">
          <cell r="A37772" t="str">
            <v>1SAL101915R9902</v>
          </cell>
          <cell r="B37772" t="str">
            <v>ABB</v>
          </cell>
          <cell r="C37772" t="str">
            <v>Mini Contactors</v>
          </cell>
          <cell r="D37772" t="str">
            <v>MC2A400ATY Mini Contactor</v>
          </cell>
          <cell r="E37772">
            <v>184.12815291695745</v>
          </cell>
          <cell r="F37772" t="str">
            <v>Public Apr 25</v>
          </cell>
        </row>
        <row r="37773">
          <cell r="A37773" t="str">
            <v>1SAL101917R9902</v>
          </cell>
          <cell r="B37773" t="str">
            <v>ABB</v>
          </cell>
          <cell r="C37773" t="str">
            <v>Mini Contactors</v>
          </cell>
          <cell r="D37773" t="str">
            <v>MC2AB00AT7 Mini Contactor</v>
          </cell>
          <cell r="E37773">
            <v>193.57502643415202</v>
          </cell>
          <cell r="F37773" t="str">
            <v>Public Apr 25</v>
          </cell>
        </row>
        <row r="37774">
          <cell r="A37774" t="str">
            <v>1SAL101918R9902</v>
          </cell>
          <cell r="B37774" t="str">
            <v>ABB</v>
          </cell>
          <cell r="C37774" t="str">
            <v>Mini Contactors</v>
          </cell>
          <cell r="D37774" t="str">
            <v>MC2AB00ATM Mini Contactor</v>
          </cell>
          <cell r="E37774">
            <v>193.57502643415202</v>
          </cell>
          <cell r="F37774" t="str">
            <v>Public Apr 25</v>
          </cell>
        </row>
        <row r="37775">
          <cell r="A37775" t="str">
            <v>1SAL101919R9902</v>
          </cell>
          <cell r="B37775" t="str">
            <v>ABB</v>
          </cell>
          <cell r="C37775" t="str">
            <v>Mini Contactors</v>
          </cell>
          <cell r="D37775" t="str">
            <v>MC2AB00ATU Mini Contactor</v>
          </cell>
          <cell r="E37775">
            <v>193.57502643415202</v>
          </cell>
          <cell r="F37775" t="str">
            <v>Public Apr 25</v>
          </cell>
        </row>
        <row r="37776">
          <cell r="A37776" t="str">
            <v>1SAL101923R9902</v>
          </cell>
          <cell r="B37776" t="str">
            <v>ABB</v>
          </cell>
          <cell r="C37776" t="str">
            <v>Mini Contactors</v>
          </cell>
          <cell r="D37776" t="str">
            <v>MC2AB00ATY Mini Contactor</v>
          </cell>
          <cell r="E37776">
            <v>193.57502643415202</v>
          </cell>
          <cell r="F37776" t="str">
            <v>Public Apr 25</v>
          </cell>
        </row>
        <row r="37777">
          <cell r="A37777" t="str">
            <v>1SAL101926R9902</v>
          </cell>
          <cell r="B37777" t="str">
            <v>ABB</v>
          </cell>
          <cell r="C37777" t="str">
            <v>Mini Contactors</v>
          </cell>
          <cell r="D37777" t="str">
            <v>MC2C310ATDD Mini Contactor</v>
          </cell>
          <cell r="E37777">
            <v>219.68274960894453</v>
          </cell>
          <cell r="F37777" t="str">
            <v>Public Apr 25</v>
          </cell>
        </row>
        <row r="37778">
          <cell r="A37778" t="str">
            <v>1SAL101951R9902</v>
          </cell>
          <cell r="B37778" t="str">
            <v>ABB</v>
          </cell>
          <cell r="C37778" t="str">
            <v>Mini Contactors</v>
          </cell>
          <cell r="D37778" t="str">
            <v>MC2C310ATWG Mini Contactor</v>
          </cell>
          <cell r="E37778">
            <v>215.38871619203789</v>
          </cell>
          <cell r="F37778" t="str">
            <v>Public Apr 25</v>
          </cell>
        </row>
        <row r="37779">
          <cell r="A37779" t="str">
            <v>1SAL101955R9902</v>
          </cell>
          <cell r="B37779" t="str">
            <v>ABB</v>
          </cell>
          <cell r="C37779" t="str">
            <v>Mini Contactors</v>
          </cell>
          <cell r="D37779" t="str">
            <v>MC2C301ATDD Mini Contactor</v>
          </cell>
          <cell r="E37779">
            <v>219.68274960894453</v>
          </cell>
          <cell r="F37779" t="str">
            <v>Public Apr 25</v>
          </cell>
        </row>
        <row r="37780">
          <cell r="A37780" t="str">
            <v>1SAL101958R9902</v>
          </cell>
          <cell r="B37780" t="str">
            <v>ABB</v>
          </cell>
          <cell r="C37780" t="str">
            <v>Mini Contactors</v>
          </cell>
          <cell r="D37780" t="str">
            <v>MC2C301ATWG Mini Contactor</v>
          </cell>
          <cell r="E37780">
            <v>215.38871619203789</v>
          </cell>
          <cell r="F37780" t="str">
            <v>Public Apr 25</v>
          </cell>
        </row>
        <row r="37781">
          <cell r="A37781" t="str">
            <v>1SAL101961R9902</v>
          </cell>
          <cell r="B37781" t="str">
            <v>ABB</v>
          </cell>
          <cell r="C37781" t="str">
            <v>Mini Contactors</v>
          </cell>
          <cell r="D37781" t="str">
            <v>MC2C400ATWD Mini Contactor</v>
          </cell>
          <cell r="E37781">
            <v>225.35087371926133</v>
          </cell>
          <cell r="F37781" t="str">
            <v>Public Apr 25</v>
          </cell>
        </row>
        <row r="37782">
          <cell r="A37782" t="str">
            <v>1SAL101962R9902</v>
          </cell>
          <cell r="B37782" t="str">
            <v>ABB</v>
          </cell>
          <cell r="C37782" t="str">
            <v>Mini Contactors</v>
          </cell>
          <cell r="D37782" t="str">
            <v>MC2C400ATWG Mini Contactor</v>
          </cell>
          <cell r="E37782">
            <v>225.35087371926133</v>
          </cell>
          <cell r="F37782" t="str">
            <v>Public Apr 25</v>
          </cell>
        </row>
        <row r="37783">
          <cell r="A37783" t="str">
            <v>1SAL101963R9902</v>
          </cell>
          <cell r="B37783" t="str">
            <v>ABB</v>
          </cell>
          <cell r="C37783" t="str">
            <v>Mini Contactors</v>
          </cell>
          <cell r="D37783" t="str">
            <v>MC2C400ATWJ Mini Contactor</v>
          </cell>
          <cell r="E37783">
            <v>225.35087371926133</v>
          </cell>
          <cell r="F37783" t="str">
            <v>Public Apr 25</v>
          </cell>
        </row>
        <row r="37784">
          <cell r="A37784" t="str">
            <v>1SAL101964R9902</v>
          </cell>
          <cell r="B37784" t="str">
            <v>ABB</v>
          </cell>
          <cell r="C37784" t="str">
            <v>Mini Contactors</v>
          </cell>
          <cell r="D37784" t="str">
            <v>MC2C400ATWL Mini Contactor</v>
          </cell>
          <cell r="E37784">
            <v>225.35087371926133</v>
          </cell>
          <cell r="F37784" t="str">
            <v>Public Apr 25</v>
          </cell>
        </row>
        <row r="37785">
          <cell r="A37785" t="str">
            <v>1SAL101965R9902</v>
          </cell>
          <cell r="B37785" t="str">
            <v>ABB</v>
          </cell>
          <cell r="C37785" t="str">
            <v>Mini Contactors</v>
          </cell>
          <cell r="D37785" t="str">
            <v>MC2CB00ATWD Mini Contactor</v>
          </cell>
          <cell r="E37785">
            <v>225.35087371926133</v>
          </cell>
          <cell r="F37785" t="str">
            <v>Public Apr 25</v>
          </cell>
        </row>
        <row r="37786">
          <cell r="A37786" t="str">
            <v>1SAL101966R9902</v>
          </cell>
          <cell r="B37786" t="str">
            <v>ABB</v>
          </cell>
          <cell r="C37786" t="str">
            <v>Mini Contactors</v>
          </cell>
          <cell r="D37786" t="str">
            <v>MC2CB00ATWG Mini Contactor</v>
          </cell>
          <cell r="E37786">
            <v>225.35087371926133</v>
          </cell>
          <cell r="F37786" t="str">
            <v>Public Apr 25</v>
          </cell>
        </row>
        <row r="37787">
          <cell r="A37787" t="str">
            <v>1SAL101967R9902</v>
          </cell>
          <cell r="B37787" t="str">
            <v>ABB</v>
          </cell>
          <cell r="C37787" t="str">
            <v>Mini Contactors</v>
          </cell>
          <cell r="D37787" t="str">
            <v>MC2CB00ATWJ Mini Contactor</v>
          </cell>
          <cell r="E37787">
            <v>225.35087371926133</v>
          </cell>
          <cell r="F37787" t="str">
            <v>Public Apr 25</v>
          </cell>
        </row>
        <row r="37788">
          <cell r="A37788" t="str">
            <v>1SAL101968R9902</v>
          </cell>
          <cell r="B37788" t="str">
            <v>ABB</v>
          </cell>
          <cell r="C37788" t="str">
            <v>Mini Contactors</v>
          </cell>
          <cell r="D37788" t="str">
            <v>MC2CB00ATWN Mini Contactor</v>
          </cell>
          <cell r="E37788">
            <v>225.35087371926133</v>
          </cell>
          <cell r="F37788" t="str">
            <v>Public Apr 25</v>
          </cell>
        </row>
        <row r="37789">
          <cell r="A37789" t="str">
            <v>1SAL102000R9911</v>
          </cell>
          <cell r="B37789" t="str">
            <v>ABB</v>
          </cell>
          <cell r="C37789" t="str">
            <v>Mini Contactors</v>
          </cell>
          <cell r="D37789" t="str">
            <v>MC1C310ATWED-RAIL Mini Contactor</v>
          </cell>
          <cell r="E37789">
            <v>251.2868355573776</v>
          </cell>
          <cell r="F37789" t="str">
            <v>Public Apr 25</v>
          </cell>
        </row>
        <row r="37790">
          <cell r="A37790" t="str">
            <v>1SAL102001R9911</v>
          </cell>
          <cell r="B37790" t="str">
            <v>ABB</v>
          </cell>
          <cell r="C37790" t="str">
            <v>Mini Contactors</v>
          </cell>
          <cell r="D37790" t="str">
            <v>MC1C310ATWID-RAIL Mini Contactor</v>
          </cell>
          <cell r="E37790">
            <v>251.2868355573776</v>
          </cell>
          <cell r="F37790" t="str">
            <v>Public Apr 25</v>
          </cell>
        </row>
        <row r="37791">
          <cell r="A37791" t="str">
            <v>1SAL102021R9911</v>
          </cell>
          <cell r="B37791" t="str">
            <v>ABB</v>
          </cell>
          <cell r="C37791" t="str">
            <v>Mini Contactors</v>
          </cell>
          <cell r="D37791" t="str">
            <v>MC1C301ATWED-RAIL Mini Contactor</v>
          </cell>
          <cell r="E37791">
            <v>251.2868355573776</v>
          </cell>
          <cell r="F37791" t="str">
            <v>Public Apr 25</v>
          </cell>
        </row>
        <row r="37792">
          <cell r="A37792" t="str">
            <v>1SAL102022R9912</v>
          </cell>
          <cell r="B37792" t="str">
            <v>ABB</v>
          </cell>
          <cell r="C37792" t="str">
            <v>Mini Contactors</v>
          </cell>
          <cell r="D37792" t="str">
            <v>MC2C310ATWED-RAIL Mini Contactor</v>
          </cell>
          <cell r="E37792">
            <v>253.51973293416904</v>
          </cell>
          <cell r="F37792" t="str">
            <v>Public Apr 25</v>
          </cell>
        </row>
        <row r="37793">
          <cell r="A37793" t="str">
            <v>1SAL102042R9912</v>
          </cell>
          <cell r="B37793" t="str">
            <v>ABB</v>
          </cell>
          <cell r="C37793" t="str">
            <v>Mini Contactors</v>
          </cell>
          <cell r="D37793" t="str">
            <v>MC2C301ATWED-RAIL Mini Contactor</v>
          </cell>
          <cell r="E37793">
            <v>253.51973293416904</v>
          </cell>
          <cell r="F37793" t="str">
            <v>Public Apr 25</v>
          </cell>
        </row>
        <row r="37794">
          <cell r="A37794" t="str">
            <v>1SAL102084R9912</v>
          </cell>
          <cell r="B37794" t="str">
            <v>ABB</v>
          </cell>
          <cell r="C37794" t="str">
            <v>Mini Contactors</v>
          </cell>
          <cell r="D37794" t="str">
            <v>MC2C301ATWID-RAIL Mini Contactor</v>
          </cell>
          <cell r="E37794">
            <v>253.51973293416904</v>
          </cell>
          <cell r="F37794" t="str">
            <v>Public Apr 25</v>
          </cell>
        </row>
        <row r="37795">
          <cell r="A37795" t="str">
            <v>1SAL102106R9912</v>
          </cell>
          <cell r="B37795" t="str">
            <v>ABB</v>
          </cell>
          <cell r="C37795" t="str">
            <v>Mini Contactors</v>
          </cell>
          <cell r="D37795" t="str">
            <v>MC2C400ATWED-RAIL Mini Contactor</v>
          </cell>
          <cell r="E37795">
            <v>266.05831051153643</v>
          </cell>
          <cell r="F37795" t="str">
            <v>Public Apr 25</v>
          </cell>
        </row>
        <row r="37796">
          <cell r="A37796" t="str">
            <v>1SAL102109R9912</v>
          </cell>
          <cell r="B37796" t="str">
            <v>ABB</v>
          </cell>
          <cell r="C37796" t="str">
            <v>Mini Contactors</v>
          </cell>
          <cell r="D37796" t="str">
            <v>MC2C400ATWJD-RAIL Mini Contactor</v>
          </cell>
          <cell r="E37796">
            <v>266.05831051153643</v>
          </cell>
          <cell r="F37796" t="str">
            <v>Public Apr 25</v>
          </cell>
        </row>
        <row r="37797">
          <cell r="A37797" t="str">
            <v>1SAL102110R9912</v>
          </cell>
          <cell r="B37797" t="str">
            <v>ABB</v>
          </cell>
          <cell r="C37797" t="str">
            <v>Mini Contactors</v>
          </cell>
          <cell r="D37797" t="str">
            <v>MC2CB00ATWDD-RAIL Mini Contactor</v>
          </cell>
          <cell r="E37797">
            <v>266.05831051153643</v>
          </cell>
          <cell r="F37797" t="str">
            <v>Public Apr 25</v>
          </cell>
        </row>
        <row r="37798">
          <cell r="A37798" t="str">
            <v>1SAL102111R9912</v>
          </cell>
          <cell r="B37798" t="str">
            <v>ABB</v>
          </cell>
          <cell r="C37798" t="str">
            <v>Mini Contactors</v>
          </cell>
          <cell r="D37798" t="str">
            <v>MC2CB00ATWED-RAIL Mini Contactor</v>
          </cell>
          <cell r="E37798">
            <v>266.05831051153643</v>
          </cell>
          <cell r="F37798" t="str">
            <v>Public Apr 25</v>
          </cell>
        </row>
        <row r="37799">
          <cell r="A37799" t="str">
            <v>1SAL102119R9911</v>
          </cell>
          <cell r="B37799" t="str">
            <v>ABB</v>
          </cell>
          <cell r="C37799" t="str">
            <v>Mini Contactors</v>
          </cell>
          <cell r="D37799" t="str">
            <v>MC1C310ARWED-RAIL Mini Contactor</v>
          </cell>
          <cell r="E37799">
            <v>230.84723649290183</v>
          </cell>
          <cell r="F37799" t="str">
            <v>Public Apr 25</v>
          </cell>
        </row>
        <row r="37800">
          <cell r="A37800" t="str">
            <v>1SAL102120R9911</v>
          </cell>
          <cell r="B37800" t="str">
            <v>ABB</v>
          </cell>
          <cell r="C37800" t="str">
            <v>Mini Contactors</v>
          </cell>
          <cell r="D37800" t="str">
            <v>MC1C310ARWID-RAIL Mini Contactor</v>
          </cell>
          <cell r="E37800">
            <v>230.84723649290183</v>
          </cell>
          <cell r="F37800" t="str">
            <v>Public Apr 25</v>
          </cell>
        </row>
        <row r="37801">
          <cell r="A37801" t="str">
            <v>1SAL102121R9911</v>
          </cell>
          <cell r="B37801" t="str">
            <v>ABB</v>
          </cell>
          <cell r="C37801" t="str">
            <v>Mini Contactors</v>
          </cell>
          <cell r="D37801" t="str">
            <v>MC1C301ARWDD-RAIL Mini Contactor</v>
          </cell>
          <cell r="E37801">
            <v>230.84723649290183</v>
          </cell>
          <cell r="F37801" t="str">
            <v>Public Apr 25</v>
          </cell>
        </row>
        <row r="37802">
          <cell r="A37802" t="str">
            <v>1SAL102122R9911</v>
          </cell>
          <cell r="B37802" t="str">
            <v>ABB</v>
          </cell>
          <cell r="C37802" t="str">
            <v>Mini Contactors</v>
          </cell>
          <cell r="D37802" t="str">
            <v>MC1C301ARWED-RAIL Mini Contactor</v>
          </cell>
          <cell r="E37802">
            <v>230.84723649290183</v>
          </cell>
          <cell r="F37802" t="str">
            <v>Public Apr 25</v>
          </cell>
        </row>
        <row r="37803">
          <cell r="A37803" t="str">
            <v>1SAL102123R9911</v>
          </cell>
          <cell r="B37803" t="str">
            <v>ABB</v>
          </cell>
          <cell r="C37803" t="str">
            <v>Mini Contactors</v>
          </cell>
          <cell r="D37803" t="str">
            <v>MC1C301ARWID-RAIL Mini Contactor</v>
          </cell>
          <cell r="E37803">
            <v>230.84723649290183</v>
          </cell>
          <cell r="F37803" t="str">
            <v>Public Apr 25</v>
          </cell>
        </row>
        <row r="37804">
          <cell r="A37804" t="str">
            <v>1SAL102124R9911</v>
          </cell>
          <cell r="B37804" t="str">
            <v>ABB</v>
          </cell>
          <cell r="C37804" t="str">
            <v>Mini Contactors</v>
          </cell>
          <cell r="D37804" t="str">
            <v>MC1C400ARWED-RAIL Mini Contactor</v>
          </cell>
          <cell r="E37804">
            <v>266.05831051153643</v>
          </cell>
          <cell r="F37804" t="str">
            <v>Public Apr 25</v>
          </cell>
        </row>
        <row r="37805">
          <cell r="A37805" t="str">
            <v>1SAL102129R9911</v>
          </cell>
          <cell r="B37805" t="str">
            <v>ABB</v>
          </cell>
          <cell r="C37805" t="str">
            <v>Mini Contactors</v>
          </cell>
          <cell r="D37805" t="str">
            <v>MC1CB00ARWDD-RAIL Mini Contactor</v>
          </cell>
          <cell r="E37805">
            <v>266.05831051153643</v>
          </cell>
          <cell r="F37805" t="str">
            <v>Public Apr 25</v>
          </cell>
        </row>
        <row r="37806">
          <cell r="A37806" t="str">
            <v>1SAL102130R9911</v>
          </cell>
          <cell r="B37806" t="str">
            <v>ABB</v>
          </cell>
          <cell r="C37806" t="str">
            <v>Mini Contactors</v>
          </cell>
          <cell r="D37806" t="str">
            <v>MC1CB00ARWED-RAIL Mini Contactor</v>
          </cell>
          <cell r="E37806">
            <v>266.05831051153643</v>
          </cell>
          <cell r="F37806" t="str">
            <v>Public Apr 25</v>
          </cell>
        </row>
        <row r="37807">
          <cell r="A37807" t="str">
            <v>1SAL102131R9912</v>
          </cell>
          <cell r="B37807" t="str">
            <v>ABB</v>
          </cell>
          <cell r="C37807" t="str">
            <v>Mini Contactors</v>
          </cell>
          <cell r="D37807" t="str">
            <v>MC2C310ARWED-RAIL Mini Contactor</v>
          </cell>
          <cell r="E37807">
            <v>269.32177590838552</v>
          </cell>
          <cell r="F37807" t="str">
            <v>Public Apr 25</v>
          </cell>
        </row>
        <row r="37808">
          <cell r="A37808" t="str">
            <v>1SAL102132R9912</v>
          </cell>
          <cell r="B37808" t="str">
            <v>ABB</v>
          </cell>
          <cell r="C37808" t="str">
            <v>Mini Contactors</v>
          </cell>
          <cell r="D37808" t="str">
            <v>MC2C301ARWDD-RAIL Mini Contactor</v>
          </cell>
          <cell r="E37808">
            <v>269.32177590838552</v>
          </cell>
          <cell r="F37808" t="str">
            <v>Public Apr 25</v>
          </cell>
        </row>
        <row r="37809">
          <cell r="A37809" t="str">
            <v>1SAL102133R9912</v>
          </cell>
          <cell r="B37809" t="str">
            <v>ABB</v>
          </cell>
          <cell r="C37809" t="str">
            <v>Mini Contactors</v>
          </cell>
          <cell r="D37809" t="str">
            <v>MC2C301ARWED-RAIL Mini Contactor</v>
          </cell>
          <cell r="E37809">
            <v>269.32177590838552</v>
          </cell>
          <cell r="F37809" t="str">
            <v>Public Apr 25</v>
          </cell>
        </row>
        <row r="37810">
          <cell r="A37810" t="str">
            <v>1SAL102134R9912</v>
          </cell>
          <cell r="B37810" t="str">
            <v>ABB</v>
          </cell>
          <cell r="C37810" t="str">
            <v>Mini Contactors</v>
          </cell>
          <cell r="D37810" t="str">
            <v>MC2C301ARWJD-RAIL Mini Contactor</v>
          </cell>
          <cell r="E37810">
            <v>269.32177590838552</v>
          </cell>
          <cell r="F37810" t="str">
            <v>Public Apr 25</v>
          </cell>
        </row>
        <row r="37811">
          <cell r="A37811" t="str">
            <v>1SAL102157R9901</v>
          </cell>
          <cell r="B37811" t="str">
            <v>ABB</v>
          </cell>
          <cell r="C37811" t="str">
            <v>Mini Contactors</v>
          </cell>
          <cell r="D37811" t="str">
            <v>MC1A310AR6 Mini Contactor</v>
          </cell>
          <cell r="E37811">
            <v>244.83397673861094</v>
          </cell>
          <cell r="F37811" t="str">
            <v>Public Apr 25</v>
          </cell>
        </row>
        <row r="37812">
          <cell r="A37812" t="str">
            <v>1SAL102158R9901</v>
          </cell>
          <cell r="B37812" t="str">
            <v>ABB</v>
          </cell>
          <cell r="C37812" t="str">
            <v>Mini Contactors</v>
          </cell>
          <cell r="D37812" t="str">
            <v>MC1A301AR6 Mini Contactor</v>
          </cell>
          <cell r="E37812">
            <v>166.60849657597825</v>
          </cell>
          <cell r="F37812" t="str">
            <v>Public Apr 25</v>
          </cell>
        </row>
        <row r="37813">
          <cell r="A37813" t="str">
            <v>1SAL102160R9901</v>
          </cell>
          <cell r="B37813" t="str">
            <v>ABB</v>
          </cell>
          <cell r="C37813" t="str">
            <v>Mini Contactors</v>
          </cell>
          <cell r="D37813" t="str">
            <v>MC1A400AR1 Mini Contactor</v>
          </cell>
          <cell r="E37813">
            <v>171.7613366762663</v>
          </cell>
          <cell r="F37813" t="str">
            <v>Public Apr 25</v>
          </cell>
        </row>
        <row r="37814">
          <cell r="A37814" t="str">
            <v>1SAL102164R9901</v>
          </cell>
          <cell r="B37814" t="str">
            <v>ABB</v>
          </cell>
          <cell r="C37814" t="str">
            <v>Mini Contactors</v>
          </cell>
          <cell r="D37814" t="str">
            <v>MC1A400AR6 Mini Contactor</v>
          </cell>
          <cell r="E37814">
            <v>171.7613366762663</v>
          </cell>
          <cell r="F37814" t="str">
            <v>Public Apr 25</v>
          </cell>
        </row>
        <row r="37815">
          <cell r="A37815" t="str">
            <v>1SAL102166R9901</v>
          </cell>
          <cell r="B37815" t="str">
            <v>ABB</v>
          </cell>
          <cell r="C37815" t="str">
            <v>Mini Contactors</v>
          </cell>
          <cell r="D37815" t="str">
            <v>MC1A400ARJ Mini Contactor</v>
          </cell>
          <cell r="E37815">
            <v>171.7613366762663</v>
          </cell>
          <cell r="F37815" t="str">
            <v>Public Apr 25</v>
          </cell>
        </row>
        <row r="37816">
          <cell r="A37816" t="str">
            <v>1SAL102167R9901</v>
          </cell>
          <cell r="B37816" t="str">
            <v>ABB</v>
          </cell>
          <cell r="C37816" t="str">
            <v>Mini Contactors</v>
          </cell>
          <cell r="D37816" t="str">
            <v>MC1AA00AR1 Mini Contactor</v>
          </cell>
          <cell r="E37816">
            <v>171.7613366762663</v>
          </cell>
          <cell r="F37816" t="str">
            <v>Public Apr 25</v>
          </cell>
        </row>
        <row r="37817">
          <cell r="A37817" t="str">
            <v>1SAL102169R9901</v>
          </cell>
          <cell r="B37817" t="str">
            <v>ABB</v>
          </cell>
          <cell r="C37817" t="str">
            <v>Mini Contactors</v>
          </cell>
          <cell r="D37817" t="str">
            <v>MC1AA00AR6 Mini Contactor</v>
          </cell>
          <cell r="E37817">
            <v>171.7613366762663</v>
          </cell>
          <cell r="F37817" t="str">
            <v>Public Apr 25</v>
          </cell>
        </row>
        <row r="37818">
          <cell r="A37818" t="str">
            <v>1SAL102170R9901</v>
          </cell>
          <cell r="B37818" t="str">
            <v>ABB</v>
          </cell>
          <cell r="C37818" t="str">
            <v>Mini Contactors</v>
          </cell>
          <cell r="D37818" t="str">
            <v>MC1AA00ARJ Mini Contactor</v>
          </cell>
          <cell r="E37818">
            <v>171.7613366762663</v>
          </cell>
          <cell r="F37818" t="str">
            <v>Public Apr 25</v>
          </cell>
        </row>
        <row r="37819">
          <cell r="A37819" t="str">
            <v>1SAL102172R9901</v>
          </cell>
          <cell r="B37819" t="str">
            <v>ABB</v>
          </cell>
          <cell r="C37819" t="str">
            <v>Mini Contactors</v>
          </cell>
          <cell r="D37819" t="str">
            <v>MC1AB00AR1 Mini Contactor</v>
          </cell>
          <cell r="E37819">
            <v>171.7613366762663</v>
          </cell>
          <cell r="F37819" t="str">
            <v>Public Apr 25</v>
          </cell>
        </row>
        <row r="37820">
          <cell r="A37820" t="str">
            <v>1SAL102173R9901</v>
          </cell>
          <cell r="B37820" t="str">
            <v>ABB</v>
          </cell>
          <cell r="C37820" t="str">
            <v>Mini Contactors</v>
          </cell>
          <cell r="D37820" t="str">
            <v>MC1AB00AR6 Mini Contactor</v>
          </cell>
          <cell r="E37820">
            <v>171.7613366762663</v>
          </cell>
          <cell r="F37820" t="str">
            <v>Public Apr 25</v>
          </cell>
        </row>
        <row r="37821">
          <cell r="A37821" t="str">
            <v>1SAL102174R9901</v>
          </cell>
          <cell r="B37821" t="str">
            <v>ABB</v>
          </cell>
          <cell r="C37821" t="str">
            <v>Mini Contactors</v>
          </cell>
          <cell r="D37821" t="str">
            <v>MC1AB00ARJ Mini Contactor</v>
          </cell>
          <cell r="E37821">
            <v>171.7613366762663</v>
          </cell>
          <cell r="F37821" t="str">
            <v>Public Apr 25</v>
          </cell>
        </row>
        <row r="37822">
          <cell r="A37822" t="str">
            <v>1SAL102175R9902</v>
          </cell>
          <cell r="B37822" t="str">
            <v>ABB</v>
          </cell>
          <cell r="C37822" t="str">
            <v>Mini Contactors</v>
          </cell>
          <cell r="D37822" t="str">
            <v>MC2A310AR6 Mini Contactor</v>
          </cell>
          <cell r="E37822">
            <v>201.81957059461286</v>
          </cell>
          <cell r="F37822" t="str">
            <v>Public Apr 25</v>
          </cell>
        </row>
        <row r="37823">
          <cell r="A37823" t="str">
            <v>1SAL102176R9902</v>
          </cell>
          <cell r="B37823" t="str">
            <v>ABB</v>
          </cell>
          <cell r="C37823" t="str">
            <v>Mini Contactors</v>
          </cell>
          <cell r="D37823" t="str">
            <v>MC2A301AR6 Mini Contactor</v>
          </cell>
          <cell r="E37823">
            <v>201.81957059461286</v>
          </cell>
          <cell r="F37823" t="str">
            <v>Public Apr 25</v>
          </cell>
        </row>
        <row r="37824">
          <cell r="A37824" t="str">
            <v>1SAL102378R9902</v>
          </cell>
          <cell r="B37824" t="str">
            <v>ABB</v>
          </cell>
          <cell r="C37824" t="str">
            <v>Mini Contactors</v>
          </cell>
          <cell r="D37824" t="str">
            <v>MC2C310ATWD Mini Contactor</v>
          </cell>
          <cell r="E37824">
            <v>215.38871619203789</v>
          </cell>
          <cell r="F37824" t="str">
            <v>Public Apr 25</v>
          </cell>
        </row>
        <row r="37825">
          <cell r="A37825" t="str">
            <v>1SAL102379R9902</v>
          </cell>
          <cell r="B37825" t="str">
            <v>ABB</v>
          </cell>
          <cell r="C37825" t="str">
            <v>Mini Contactors</v>
          </cell>
          <cell r="D37825" t="str">
            <v>MC2C301ATWD Mini Contactor</v>
          </cell>
          <cell r="E37825">
            <v>215.38871619203789</v>
          </cell>
          <cell r="F37825" t="str">
            <v>Public Apr 25</v>
          </cell>
        </row>
        <row r="37826">
          <cell r="A37826" t="str">
            <v>1SAL102381R9902</v>
          </cell>
          <cell r="B37826" t="str">
            <v>ABB</v>
          </cell>
          <cell r="C37826" t="str">
            <v>Mini Contactors</v>
          </cell>
          <cell r="D37826" t="str">
            <v>MC2C310ATWJ Mini Contactor</v>
          </cell>
          <cell r="E37826">
            <v>215.38871619203789</v>
          </cell>
          <cell r="F37826" t="str">
            <v>Public Apr 25</v>
          </cell>
        </row>
        <row r="37827">
          <cell r="A37827" t="str">
            <v>1SAL102382R9902</v>
          </cell>
          <cell r="B37827" t="str">
            <v>ABB</v>
          </cell>
          <cell r="C37827" t="str">
            <v>Mini Contactors</v>
          </cell>
          <cell r="D37827" t="str">
            <v>MC2C301ATWJ Mini Contactor</v>
          </cell>
          <cell r="E37827">
            <v>215.38871619203789</v>
          </cell>
          <cell r="F37827" t="str">
            <v>Public Apr 25</v>
          </cell>
        </row>
        <row r="37828">
          <cell r="A37828" t="str">
            <v>1SAL102611R9901</v>
          </cell>
          <cell r="B37828" t="str">
            <v>ABB</v>
          </cell>
          <cell r="C37828" t="str">
            <v>Mini Contactors</v>
          </cell>
          <cell r="D37828" t="str">
            <v>MC1A310ATM Mini Contactor</v>
          </cell>
          <cell r="E37828">
            <v>195.81194529912599</v>
          </cell>
          <cell r="F37828" t="str">
            <v>Public Apr 25</v>
          </cell>
        </row>
        <row r="37829">
          <cell r="A37829" t="str">
            <v>1SAL102615R9901</v>
          </cell>
          <cell r="B37829" t="str">
            <v>ABB</v>
          </cell>
          <cell r="C37829" t="str">
            <v>Mini Contactors</v>
          </cell>
          <cell r="D37829" t="str">
            <v>MC1A310ATW Mini Contactor</v>
          </cell>
          <cell r="E37829">
            <v>144.96656815476874</v>
          </cell>
          <cell r="F37829" t="str">
            <v>Public Apr 25</v>
          </cell>
        </row>
        <row r="37830">
          <cell r="A37830" t="str">
            <v>1SAL102616R9901</v>
          </cell>
          <cell r="B37830" t="str">
            <v>ABB</v>
          </cell>
          <cell r="C37830" t="str">
            <v>Mini Contactors</v>
          </cell>
          <cell r="D37830" t="str">
            <v>MC1A310ATY Mini Contactor</v>
          </cell>
          <cell r="E37830">
            <v>144.96656815476874</v>
          </cell>
          <cell r="F37830" t="str">
            <v>Public Apr 25</v>
          </cell>
        </row>
        <row r="37831">
          <cell r="A37831" t="str">
            <v>1SAL102617R9901</v>
          </cell>
          <cell r="B37831" t="str">
            <v>ABB</v>
          </cell>
          <cell r="C37831" t="str">
            <v>Mini Contactors</v>
          </cell>
          <cell r="D37831" t="str">
            <v>MC1A310AT1 Mini Contactor</v>
          </cell>
          <cell r="E37831">
            <v>144.96656815476874</v>
          </cell>
          <cell r="F37831" t="str">
            <v>Public Apr 25</v>
          </cell>
        </row>
        <row r="37832">
          <cell r="A37832" t="str">
            <v>1SAL102620R9901</v>
          </cell>
          <cell r="B37832" t="str">
            <v>ABB</v>
          </cell>
          <cell r="C37832" t="str">
            <v>Mini Contactors</v>
          </cell>
          <cell r="D37832" t="str">
            <v>MC1A310AT4 Mini Contactor</v>
          </cell>
          <cell r="E37832">
            <v>144.96656815476874</v>
          </cell>
          <cell r="F37832" t="str">
            <v>Public Apr 25</v>
          </cell>
        </row>
        <row r="37833">
          <cell r="A37833" t="str">
            <v>1SAL102622R9901</v>
          </cell>
          <cell r="B37833" t="str">
            <v>ABB</v>
          </cell>
          <cell r="C37833" t="str">
            <v>Mini Contactors</v>
          </cell>
          <cell r="D37833" t="str">
            <v>MC1A310AT6 Mini Contactor</v>
          </cell>
          <cell r="E37833">
            <v>144.96656815476874</v>
          </cell>
          <cell r="F37833" t="str">
            <v>Public Apr 25</v>
          </cell>
        </row>
        <row r="37834">
          <cell r="A37834" t="str">
            <v>1SAL102623R9901</v>
          </cell>
          <cell r="B37834" t="str">
            <v>ABB</v>
          </cell>
          <cell r="C37834" t="str">
            <v>Mini Contactors</v>
          </cell>
          <cell r="D37834" t="str">
            <v>MC1A310AT7 Mini Contactor</v>
          </cell>
          <cell r="E37834">
            <v>144.96656815476874</v>
          </cell>
          <cell r="F37834" t="str">
            <v>Public Apr 25</v>
          </cell>
        </row>
        <row r="37835">
          <cell r="A37835" t="str">
            <v>1SAL102636R9901</v>
          </cell>
          <cell r="B37835" t="str">
            <v>ABB</v>
          </cell>
          <cell r="C37835" t="str">
            <v>Mini Contactors</v>
          </cell>
          <cell r="D37835" t="str">
            <v>MC1A301ATW Mini Contactor</v>
          </cell>
          <cell r="E37835">
            <v>144.96656815476874</v>
          </cell>
          <cell r="F37835" t="str">
            <v>Public Apr 25</v>
          </cell>
        </row>
        <row r="37836">
          <cell r="A37836" t="str">
            <v>1SAL102637R9901</v>
          </cell>
          <cell r="B37836" t="str">
            <v>ABB</v>
          </cell>
          <cell r="C37836" t="str">
            <v>Mini Contactors</v>
          </cell>
          <cell r="D37836" t="str">
            <v>MC1A301ATY Mini Contactor</v>
          </cell>
          <cell r="E37836">
            <v>144.96656815476874</v>
          </cell>
          <cell r="F37836" t="str">
            <v>Public Apr 25</v>
          </cell>
        </row>
        <row r="37837">
          <cell r="A37837" t="str">
            <v>1SAL102638R9901</v>
          </cell>
          <cell r="B37837" t="str">
            <v>ABB</v>
          </cell>
          <cell r="C37837" t="str">
            <v>Mini Contactors</v>
          </cell>
          <cell r="D37837" t="str">
            <v>MC1A301AT1 Mini Contactor</v>
          </cell>
          <cell r="E37837">
            <v>144.96656815476874</v>
          </cell>
          <cell r="F37837" t="str">
            <v>Public Apr 25</v>
          </cell>
        </row>
        <row r="37838">
          <cell r="A37838" t="str">
            <v>1SAL102641R9901</v>
          </cell>
          <cell r="B37838" t="str">
            <v>ABB</v>
          </cell>
          <cell r="C37838" t="str">
            <v>Mini Contactors</v>
          </cell>
          <cell r="D37838" t="str">
            <v>MC1A301AT4 Mini Contactor</v>
          </cell>
          <cell r="E37838">
            <v>144.96656815476874</v>
          </cell>
          <cell r="F37838" t="str">
            <v>Public Apr 25</v>
          </cell>
        </row>
        <row r="37839">
          <cell r="A37839" t="str">
            <v>1SAL102643R9901</v>
          </cell>
          <cell r="B37839" t="str">
            <v>ABB</v>
          </cell>
          <cell r="C37839" t="str">
            <v>Mini Contactors</v>
          </cell>
          <cell r="D37839" t="str">
            <v>MC1A301AT6 Mini Contactor</v>
          </cell>
          <cell r="E37839">
            <v>144.96656815476874</v>
          </cell>
          <cell r="F37839" t="str">
            <v>Public Apr 25</v>
          </cell>
        </row>
        <row r="37840">
          <cell r="A37840" t="str">
            <v>1SAL102980R9901</v>
          </cell>
          <cell r="B37840" t="str">
            <v>ABB</v>
          </cell>
          <cell r="C37840" t="str">
            <v>Mini Contactors</v>
          </cell>
          <cell r="D37840" t="str">
            <v>MC1A400ATM Mini Contactor</v>
          </cell>
          <cell r="E37840">
            <v>149.26060157167541</v>
          </cell>
          <cell r="F37840" t="str">
            <v>Public Apr 25</v>
          </cell>
        </row>
        <row r="37841">
          <cell r="A37841" t="str">
            <v>1SAL102984R9901</v>
          </cell>
          <cell r="B37841" t="str">
            <v>ABB</v>
          </cell>
          <cell r="C37841" t="str">
            <v>Mini Contactors</v>
          </cell>
          <cell r="D37841" t="str">
            <v>MC1A400ATW Mini Contactor</v>
          </cell>
          <cell r="E37841">
            <v>149.26060157167541</v>
          </cell>
          <cell r="F37841" t="str">
            <v>Public Apr 25</v>
          </cell>
        </row>
        <row r="37842">
          <cell r="A37842" t="str">
            <v>1SAL102985R9901</v>
          </cell>
          <cell r="B37842" t="str">
            <v>ABB</v>
          </cell>
          <cell r="C37842" t="str">
            <v>Mini Contactors</v>
          </cell>
          <cell r="D37842" t="str">
            <v>MC1A400ATY Mini Contactor</v>
          </cell>
          <cell r="E37842">
            <v>149.26060157167541</v>
          </cell>
          <cell r="F37842" t="str">
            <v>Public Apr 25</v>
          </cell>
        </row>
        <row r="37843">
          <cell r="A37843" t="str">
            <v>1SAL102986R9901</v>
          </cell>
          <cell r="B37843" t="str">
            <v>ABB</v>
          </cell>
          <cell r="C37843" t="str">
            <v>Mini Contactors</v>
          </cell>
          <cell r="D37843" t="str">
            <v>MC1A400AT1 Mini Contactor</v>
          </cell>
          <cell r="E37843">
            <v>149.26060157167541</v>
          </cell>
          <cell r="F37843" t="str">
            <v>Public Apr 25</v>
          </cell>
        </row>
        <row r="37844">
          <cell r="A37844" t="str">
            <v>1SAL102989R9901</v>
          </cell>
          <cell r="B37844" t="str">
            <v>ABB</v>
          </cell>
          <cell r="C37844" t="str">
            <v>Mini Contactors</v>
          </cell>
          <cell r="D37844" t="str">
            <v>MC1A400AT4 Mini Contactor</v>
          </cell>
          <cell r="E37844">
            <v>149.26060157167541</v>
          </cell>
          <cell r="F37844" t="str">
            <v>Public Apr 25</v>
          </cell>
        </row>
        <row r="37845">
          <cell r="A37845" t="str">
            <v>1SAL102991R9901</v>
          </cell>
          <cell r="B37845" t="str">
            <v>ABB</v>
          </cell>
          <cell r="C37845" t="str">
            <v>Mini Contactors</v>
          </cell>
          <cell r="D37845" t="str">
            <v>MC1A400AT6 Mini Contactor</v>
          </cell>
          <cell r="E37845">
            <v>149.26060157167541</v>
          </cell>
          <cell r="F37845" t="str">
            <v>Public Apr 25</v>
          </cell>
        </row>
        <row r="37846">
          <cell r="A37846" t="str">
            <v>1SAL102995R9901</v>
          </cell>
          <cell r="B37846" t="str">
            <v>ABB</v>
          </cell>
          <cell r="C37846" t="str">
            <v>Mini Contactors</v>
          </cell>
          <cell r="D37846" t="str">
            <v>MC1A301AT7 Mini Contactor</v>
          </cell>
          <cell r="E37846">
            <v>144.96656815476874</v>
          </cell>
          <cell r="F37846" t="str">
            <v>Public Apr 25</v>
          </cell>
        </row>
        <row r="37847">
          <cell r="A37847" t="str">
            <v>1SAL102998R9901</v>
          </cell>
          <cell r="B37847" t="str">
            <v>ABB</v>
          </cell>
          <cell r="C37847" t="str">
            <v>Mini Contactors</v>
          </cell>
          <cell r="D37847" t="str">
            <v>MC1CA00ATWN Mini Contactor</v>
          </cell>
          <cell r="E37847">
            <v>219.16746559891573</v>
          </cell>
          <cell r="F37847" t="str">
            <v>Public Apr 25</v>
          </cell>
        </row>
        <row r="37848">
          <cell r="A37848" t="str">
            <v>1SAL103000R9901</v>
          </cell>
          <cell r="B37848" t="str">
            <v>ABB</v>
          </cell>
          <cell r="C37848" t="str">
            <v>Mini Contactors</v>
          </cell>
          <cell r="D37848" t="str">
            <v>MC1CA00ATWJ Mini Contactor</v>
          </cell>
          <cell r="E37848">
            <v>219.16746559891573</v>
          </cell>
          <cell r="F37848" t="str">
            <v>Public Apr 25</v>
          </cell>
        </row>
        <row r="37849">
          <cell r="A37849" t="str">
            <v>1SAL103001R9901</v>
          </cell>
          <cell r="B37849" t="str">
            <v>ABB</v>
          </cell>
          <cell r="C37849" t="str">
            <v>Mini Contactors</v>
          </cell>
          <cell r="D37849" t="str">
            <v>MC1AB00ATM Mini Contactor</v>
          </cell>
          <cell r="E37849">
            <v>199.26420103430104</v>
          </cell>
          <cell r="F37849" t="str">
            <v>Public Apr 25</v>
          </cell>
        </row>
        <row r="37850">
          <cell r="A37850" t="str">
            <v>1SAL103004R9901</v>
          </cell>
          <cell r="B37850" t="str">
            <v>ABB</v>
          </cell>
          <cell r="C37850" t="str">
            <v>Mini Contactors</v>
          </cell>
          <cell r="D37850" t="str">
            <v>MC1AC00AT9 Mini Contactor</v>
          </cell>
          <cell r="E37850">
            <v>149.26060157167541</v>
          </cell>
          <cell r="F37850" t="str">
            <v>Public Apr 25</v>
          </cell>
        </row>
        <row r="37851">
          <cell r="A37851" t="str">
            <v>1SAL103005R9901</v>
          </cell>
          <cell r="B37851" t="str">
            <v>ABB</v>
          </cell>
          <cell r="C37851" t="str">
            <v>Mini Contactors</v>
          </cell>
          <cell r="D37851" t="str">
            <v>MC1AC00AT1 Mini Contactor</v>
          </cell>
          <cell r="E37851">
            <v>149.26060157167541</v>
          </cell>
          <cell r="F37851" t="str">
            <v>Public Apr 25</v>
          </cell>
        </row>
        <row r="37852">
          <cell r="A37852" t="str">
            <v>1SAL103006R9901</v>
          </cell>
          <cell r="B37852" t="str">
            <v>ABB</v>
          </cell>
          <cell r="C37852" t="str">
            <v>Mini Contactors</v>
          </cell>
          <cell r="D37852" t="str">
            <v>MC1AB00ATY Mini Contactor</v>
          </cell>
          <cell r="E37852">
            <v>149.26060157167541</v>
          </cell>
          <cell r="F37852" t="str">
            <v>Public Apr 25</v>
          </cell>
        </row>
        <row r="37853">
          <cell r="A37853" t="str">
            <v>1SAL103007R9901</v>
          </cell>
          <cell r="B37853" t="str">
            <v>ABB</v>
          </cell>
          <cell r="C37853" t="str">
            <v>Mini Contactors</v>
          </cell>
          <cell r="D37853" t="str">
            <v>MC1AB00AT1 Mini Contactor</v>
          </cell>
          <cell r="E37853">
            <v>149.26060157167541</v>
          </cell>
          <cell r="F37853" t="str">
            <v>Public Apr 25</v>
          </cell>
        </row>
        <row r="37854">
          <cell r="A37854" t="str">
            <v>1SAL103010R9901</v>
          </cell>
          <cell r="B37854" t="str">
            <v>ABB</v>
          </cell>
          <cell r="C37854" t="str">
            <v>Mini Contactors</v>
          </cell>
          <cell r="D37854" t="str">
            <v>MC1AB00AT4 Mini Contactor</v>
          </cell>
          <cell r="E37854">
            <v>149.26060157167541</v>
          </cell>
          <cell r="F37854" t="str">
            <v>Public Apr 25</v>
          </cell>
        </row>
        <row r="37855">
          <cell r="A37855" t="str">
            <v>1SAL103012R9901</v>
          </cell>
          <cell r="B37855" t="str">
            <v>ABB</v>
          </cell>
          <cell r="C37855" t="str">
            <v>Mini Contactors</v>
          </cell>
          <cell r="D37855" t="str">
            <v>MC1AB00AT6 Mini Contactor</v>
          </cell>
          <cell r="E37855">
            <v>149.26060157167541</v>
          </cell>
          <cell r="F37855" t="str">
            <v>Public Apr 25</v>
          </cell>
        </row>
        <row r="37856">
          <cell r="A37856" t="str">
            <v>1SAL103027R9902</v>
          </cell>
          <cell r="B37856" t="str">
            <v>ABB</v>
          </cell>
          <cell r="C37856" t="str">
            <v>Mini Contactors</v>
          </cell>
          <cell r="D37856" t="str">
            <v>MC2AB00AT6 Mini Contactor</v>
          </cell>
          <cell r="E37856">
            <v>193.57502643415202</v>
          </cell>
          <cell r="F37856" t="str">
            <v>Public Apr 25</v>
          </cell>
        </row>
        <row r="37857">
          <cell r="A37857" t="str">
            <v>1SAL103028R9901</v>
          </cell>
          <cell r="B37857" t="str">
            <v>ABB</v>
          </cell>
          <cell r="C37857" t="str">
            <v>Mini Contactors</v>
          </cell>
          <cell r="D37857" t="str">
            <v>MC1AA00AT1 Mini Contactor</v>
          </cell>
          <cell r="E37857">
            <v>156.81810038543111</v>
          </cell>
          <cell r="F37857" t="str">
            <v>Public Apr 25</v>
          </cell>
        </row>
        <row r="37858">
          <cell r="A37858" t="str">
            <v>1SAL103031R9901</v>
          </cell>
          <cell r="B37858" t="str">
            <v>ABB</v>
          </cell>
          <cell r="C37858" t="str">
            <v>Mini Contactors</v>
          </cell>
          <cell r="D37858" t="str">
            <v>MC1AA00AT4 Mini Contactor</v>
          </cell>
          <cell r="E37858">
            <v>156.81810038543111</v>
          </cell>
          <cell r="F37858" t="str">
            <v>Public Apr 25</v>
          </cell>
        </row>
        <row r="37859">
          <cell r="A37859" t="str">
            <v>1SAL103033R9901</v>
          </cell>
          <cell r="B37859" t="str">
            <v>ABB</v>
          </cell>
          <cell r="C37859" t="str">
            <v>Mini Contactors</v>
          </cell>
          <cell r="D37859" t="str">
            <v>MC1AA00AT6 Mini Contactor</v>
          </cell>
          <cell r="E37859">
            <v>156.81810038543111</v>
          </cell>
          <cell r="F37859" t="str">
            <v>Public Apr 25</v>
          </cell>
        </row>
        <row r="37860">
          <cell r="A37860" t="str">
            <v>1SAL103079R9901</v>
          </cell>
          <cell r="B37860" t="str">
            <v>ABB</v>
          </cell>
          <cell r="C37860" t="str">
            <v>Mini Contactors</v>
          </cell>
          <cell r="D37860" t="str">
            <v>MC1AA00AT7 Mini Contactor</v>
          </cell>
          <cell r="E37860">
            <v>156.81810038543111</v>
          </cell>
          <cell r="F37860" t="str">
            <v>Public Apr 25</v>
          </cell>
        </row>
        <row r="37861">
          <cell r="A37861" t="str">
            <v>1SAL103099R9901</v>
          </cell>
          <cell r="B37861" t="str">
            <v>ABB</v>
          </cell>
          <cell r="C37861" t="str">
            <v>Mini Contactors</v>
          </cell>
          <cell r="D37861" t="str">
            <v>MC1AB00AT7 Mini Contactor</v>
          </cell>
          <cell r="E37861">
            <v>149.26060157167541</v>
          </cell>
          <cell r="F37861" t="str">
            <v>Public Apr 25</v>
          </cell>
        </row>
        <row r="37862">
          <cell r="A37862" t="str">
            <v>1SAL103100R9901</v>
          </cell>
          <cell r="B37862" t="str">
            <v>ABB</v>
          </cell>
          <cell r="C37862" t="str">
            <v>Mini Contactors</v>
          </cell>
          <cell r="D37862" t="str">
            <v>MC1AC00AT7 Mini Contactor</v>
          </cell>
          <cell r="E37862">
            <v>149.26060157167541</v>
          </cell>
          <cell r="F37862" t="str">
            <v>Public Apr 25</v>
          </cell>
        </row>
        <row r="37863">
          <cell r="A37863" t="str">
            <v>1SAL103101R9901</v>
          </cell>
          <cell r="B37863" t="str">
            <v>ABB</v>
          </cell>
          <cell r="C37863" t="str">
            <v>Mini Contactors</v>
          </cell>
          <cell r="D37863" t="str">
            <v>MC1A400AT7 Mini Contactor</v>
          </cell>
          <cell r="E37863">
            <v>149.26060157167541</v>
          </cell>
          <cell r="F37863" t="str">
            <v>Public Apr 25</v>
          </cell>
        </row>
        <row r="37864">
          <cell r="A37864" t="str">
            <v>1SAL103102R9901</v>
          </cell>
          <cell r="B37864" t="str">
            <v>ABB</v>
          </cell>
          <cell r="C37864" t="str">
            <v>Mini Contactors</v>
          </cell>
          <cell r="D37864" t="str">
            <v>MC1CA00ATWG Mini Contactor</v>
          </cell>
          <cell r="E37864">
            <v>219.16746559891573</v>
          </cell>
          <cell r="F37864" t="str">
            <v>Public Apr 25</v>
          </cell>
        </row>
        <row r="37865">
          <cell r="A37865" t="str">
            <v>1SAL103268R9902</v>
          </cell>
          <cell r="B37865" t="str">
            <v>ABB</v>
          </cell>
          <cell r="C37865" t="str">
            <v>Mini Contactors</v>
          </cell>
          <cell r="D37865" t="str">
            <v>MC2A310AT9 Mini Contactor</v>
          </cell>
          <cell r="E37865">
            <v>175.54008608314413</v>
          </cell>
          <cell r="F37865" t="str">
            <v>Public Apr 25</v>
          </cell>
        </row>
        <row r="37866">
          <cell r="A37866" t="str">
            <v>1SAL103269R9902</v>
          </cell>
          <cell r="B37866" t="str">
            <v>ABB</v>
          </cell>
          <cell r="C37866" t="str">
            <v>Mini Contactors</v>
          </cell>
          <cell r="D37866" t="str">
            <v>MC2A301AT9 Mini Contactor</v>
          </cell>
          <cell r="E37866">
            <v>175.54008608314413</v>
          </cell>
          <cell r="F37866" t="str">
            <v>Public Apr 25</v>
          </cell>
        </row>
        <row r="37867">
          <cell r="A37867" t="str">
            <v>1SAL103292R9902</v>
          </cell>
          <cell r="B37867" t="str">
            <v>ABB</v>
          </cell>
          <cell r="C37867" t="str">
            <v>Mini Contactors</v>
          </cell>
          <cell r="D37867" t="str">
            <v>MC2A400ATU Mini Contactor</v>
          </cell>
          <cell r="E37867">
            <v>184.12815291695745</v>
          </cell>
          <cell r="F37867" t="str">
            <v>Public Apr 25</v>
          </cell>
        </row>
        <row r="37868">
          <cell r="A37868" t="str">
            <v>1SAL103298R9906</v>
          </cell>
          <cell r="B37868" t="str">
            <v>ABB</v>
          </cell>
          <cell r="C37868" t="str">
            <v>Mini Contactors</v>
          </cell>
          <cell r="D37868" t="str">
            <v>MARL101ARS Auxiliary Contact 1NC</v>
          </cell>
          <cell r="E37868">
            <v>167.503448270691</v>
          </cell>
          <cell r="F37868" t="str">
            <v>Public Apr 25</v>
          </cell>
        </row>
        <row r="37869">
          <cell r="A37869" t="str">
            <v>1SAL103299R9906</v>
          </cell>
          <cell r="B37869" t="str">
            <v>ABB</v>
          </cell>
          <cell r="C37869" t="str">
            <v>Mini Contactors</v>
          </cell>
          <cell r="D37869" t="str">
            <v>MARL110ARS Auxiliary Contact 1NO</v>
          </cell>
          <cell r="E37869">
            <v>50.841355656174798</v>
          </cell>
          <cell r="F37869" t="str">
            <v>Public Apr 25</v>
          </cell>
        </row>
        <row r="37870">
          <cell r="A37870" t="str">
            <v>1SAL103300R9906</v>
          </cell>
          <cell r="B37870" t="str">
            <v>ABB</v>
          </cell>
          <cell r="C37870" t="str">
            <v>Mini Contactors</v>
          </cell>
          <cell r="D37870" t="str">
            <v>MARN404AR Auxiliary Contact 4NC</v>
          </cell>
          <cell r="E37870">
            <v>105.28969938255125</v>
          </cell>
          <cell r="F37870" t="str">
            <v>Public Apr 25</v>
          </cell>
        </row>
        <row r="37871">
          <cell r="A37871" t="str">
            <v>1SAL103349R9906</v>
          </cell>
          <cell r="B37871" t="str">
            <v>ABB</v>
          </cell>
          <cell r="C37871" t="str">
            <v>Mini Contactors</v>
          </cell>
          <cell r="D37871" t="str">
            <v>MARN220AR Auxiliary Contact 2NO</v>
          </cell>
          <cell r="E37871">
            <v>95.696528979050967</v>
          </cell>
          <cell r="F37871" t="str">
            <v>Public Apr 25</v>
          </cell>
        </row>
        <row r="37872">
          <cell r="A37872" t="str">
            <v>1SAL103350R9906</v>
          </cell>
          <cell r="B37872" t="str">
            <v>ABB</v>
          </cell>
          <cell r="C37872" t="str">
            <v>Mini Contactors</v>
          </cell>
          <cell r="D37872" t="str">
            <v>MARN211AR Auxiliary Contact 1NO/1NC</v>
          </cell>
          <cell r="E37872">
            <v>70.250386700592898</v>
          </cell>
          <cell r="F37872" t="str">
            <v>Public Apr 25</v>
          </cell>
        </row>
        <row r="37873">
          <cell r="A37873" t="str">
            <v>1SAL103351R9906</v>
          </cell>
          <cell r="B37873" t="str">
            <v>ABB</v>
          </cell>
          <cell r="C37873" t="str">
            <v>Mini Contactors</v>
          </cell>
          <cell r="D37873" t="str">
            <v>MARN202AR Auxiliary Contact 2NC</v>
          </cell>
          <cell r="E37873">
            <v>70.250386700592898</v>
          </cell>
          <cell r="F37873" t="str">
            <v>Public Apr 25</v>
          </cell>
        </row>
        <row r="37874">
          <cell r="A37874" t="str">
            <v>1SAL103352R9906</v>
          </cell>
          <cell r="B37874" t="str">
            <v>ABB</v>
          </cell>
          <cell r="C37874" t="str">
            <v>Mini Contactors</v>
          </cell>
          <cell r="D37874" t="str">
            <v>MARN440AR Auxiliary Contact 4NO</v>
          </cell>
          <cell r="E37874">
            <v>105.28969938255125</v>
          </cell>
          <cell r="F37874" t="str">
            <v>Public Apr 25</v>
          </cell>
        </row>
        <row r="37875">
          <cell r="A37875" t="str">
            <v>1SAL103353R9906</v>
          </cell>
          <cell r="B37875" t="str">
            <v>ABB</v>
          </cell>
          <cell r="C37875" t="str">
            <v>Mini Contactors</v>
          </cell>
          <cell r="D37875" t="str">
            <v>MARN431AR Auxiliary Contact 3NO/1NC</v>
          </cell>
          <cell r="E37875">
            <v>105.28969938255125</v>
          </cell>
          <cell r="F37875" t="str">
            <v>Public Apr 25</v>
          </cell>
        </row>
        <row r="37876">
          <cell r="A37876" t="str">
            <v>1SAL103354R9906</v>
          </cell>
          <cell r="B37876" t="str">
            <v>ABB</v>
          </cell>
          <cell r="C37876" t="str">
            <v>Mini Contactors</v>
          </cell>
          <cell r="D37876" t="str">
            <v>MARN422AR Auxiliary Contact 2NO/2NC</v>
          </cell>
          <cell r="E37876">
            <v>105.28969938255125</v>
          </cell>
          <cell r="F37876" t="str">
            <v>Public Apr 25</v>
          </cell>
        </row>
        <row r="37877">
          <cell r="A37877" t="str">
            <v>1SAL103355R9906</v>
          </cell>
          <cell r="B37877" t="str">
            <v>ABB</v>
          </cell>
          <cell r="C37877" t="str">
            <v>Mini Contactors</v>
          </cell>
          <cell r="D37877" t="str">
            <v>MARN413AR Auxiliary Contact 1NO/3NC</v>
          </cell>
          <cell r="E37877">
            <v>105.28969938255125</v>
          </cell>
          <cell r="F37877" t="str">
            <v>Public Apr 25</v>
          </cell>
        </row>
        <row r="37878">
          <cell r="A37878" t="str">
            <v>1SAL103356R9906</v>
          </cell>
          <cell r="B37878" t="str">
            <v>ABB</v>
          </cell>
          <cell r="C37878" t="str">
            <v>Mini Contactors</v>
          </cell>
          <cell r="D37878" t="str">
            <v>MARL110AR Auxiliary Contact 1NO</v>
          </cell>
          <cell r="E37878">
            <v>95.696528979050967</v>
          </cell>
          <cell r="F37878" t="str">
            <v>Public Apr 25</v>
          </cell>
        </row>
        <row r="37879">
          <cell r="A37879" t="str">
            <v>1SAL103357R9906</v>
          </cell>
          <cell r="B37879" t="str">
            <v>ABB</v>
          </cell>
          <cell r="C37879" t="str">
            <v>Mini Contactors</v>
          </cell>
          <cell r="D37879" t="str">
            <v>MARL101AR Auxiliary Contact 1NC</v>
          </cell>
          <cell r="E37879">
            <v>48.951980952735887</v>
          </cell>
          <cell r="F37879" t="str">
            <v>Public Apr 25</v>
          </cell>
        </row>
        <row r="37880">
          <cell r="A37880" t="str">
            <v>1SAL103386R9901</v>
          </cell>
          <cell r="B37880" t="str">
            <v>ABB</v>
          </cell>
          <cell r="C37880" t="str">
            <v>Mini Contactors</v>
          </cell>
          <cell r="D37880" t="str">
            <v>MC1A310AR1 Mini Contactor</v>
          </cell>
          <cell r="E37880">
            <v>166.60849657597825</v>
          </cell>
          <cell r="F37880" t="str">
            <v>Public Apr 25</v>
          </cell>
        </row>
        <row r="37881">
          <cell r="A37881" t="str">
            <v>1SAL103399R9901</v>
          </cell>
          <cell r="B37881" t="str">
            <v>ABB</v>
          </cell>
          <cell r="C37881" t="str">
            <v>Mini Contactors</v>
          </cell>
          <cell r="D37881" t="str">
            <v>MC1A301AR1 Mini Contactor</v>
          </cell>
          <cell r="E37881">
            <v>166.60849657597825</v>
          </cell>
          <cell r="F37881" t="str">
            <v>Public Apr 25</v>
          </cell>
        </row>
        <row r="37882">
          <cell r="A37882" t="str">
            <v>1SAL103412R9902</v>
          </cell>
          <cell r="B37882" t="str">
            <v>ABB</v>
          </cell>
          <cell r="C37882" t="str">
            <v>Mini Contactors</v>
          </cell>
          <cell r="D37882" t="str">
            <v>MC2A310AR1 Mini Contactor</v>
          </cell>
          <cell r="E37882">
            <v>201.81957059461286</v>
          </cell>
          <cell r="F37882" t="str">
            <v>Public Apr 25</v>
          </cell>
        </row>
        <row r="37883">
          <cell r="A37883" t="str">
            <v>1SAL103414R9902</v>
          </cell>
          <cell r="B37883" t="str">
            <v>ABB</v>
          </cell>
          <cell r="C37883" t="str">
            <v>Mini Contactors</v>
          </cell>
          <cell r="D37883" t="str">
            <v>MC2A310ARJ Mini Contactor</v>
          </cell>
          <cell r="E37883">
            <v>201.81957059461286</v>
          </cell>
          <cell r="F37883" t="str">
            <v>Public Apr 25</v>
          </cell>
        </row>
        <row r="37884">
          <cell r="A37884" t="str">
            <v>1SAL103425R9902</v>
          </cell>
          <cell r="B37884" t="str">
            <v>ABB</v>
          </cell>
          <cell r="C37884" t="str">
            <v>Mini Contactors</v>
          </cell>
          <cell r="D37884" t="str">
            <v>MC2A301AR1 Mini Contactor</v>
          </cell>
          <cell r="E37884">
            <v>201.81957059461286</v>
          </cell>
          <cell r="F37884" t="str">
            <v>Public Apr 25</v>
          </cell>
        </row>
        <row r="37885">
          <cell r="A37885" t="str">
            <v>1SAL103427R9902</v>
          </cell>
          <cell r="B37885" t="str">
            <v>ABB</v>
          </cell>
          <cell r="C37885" t="str">
            <v>Mini Contactors</v>
          </cell>
          <cell r="D37885" t="str">
            <v>MC2A301ARJ Mini Contactor</v>
          </cell>
          <cell r="E37885">
            <v>201.81957059461286</v>
          </cell>
          <cell r="F37885" t="str">
            <v>Public Apr 25</v>
          </cell>
        </row>
        <row r="37886">
          <cell r="A37886" t="str">
            <v>1SAL103446R9901</v>
          </cell>
          <cell r="B37886" t="str">
            <v>ABB</v>
          </cell>
          <cell r="C37886" t="str">
            <v>Mini Contactors</v>
          </cell>
          <cell r="D37886" t="str">
            <v>MC1K310ARD Mini Contactor</v>
          </cell>
          <cell r="E37886">
            <v>277.9098427421988</v>
          </cell>
          <cell r="F37886" t="str">
            <v>Public Apr 25</v>
          </cell>
        </row>
        <row r="37887">
          <cell r="A37887" t="str">
            <v>1SAL103555R9906</v>
          </cell>
          <cell r="B37887" t="str">
            <v>ABB</v>
          </cell>
          <cell r="C37887" t="str">
            <v>Mini Contactors</v>
          </cell>
          <cell r="D37887" t="str">
            <v>MACL110AR Auxiliary Contact 1NO</v>
          </cell>
          <cell r="E37887">
            <v>252.56702958540293</v>
          </cell>
          <cell r="F37887" t="str">
            <v>Public Apr 25</v>
          </cell>
        </row>
        <row r="37888">
          <cell r="A37888" t="str">
            <v>1SAL103556R9906</v>
          </cell>
          <cell r="B37888" t="str">
            <v>ABB</v>
          </cell>
          <cell r="C37888" t="str">
            <v>Mini Contactors</v>
          </cell>
          <cell r="D37888" t="str">
            <v>MACL101AR Auxiliary Contact 1NC</v>
          </cell>
          <cell r="E37888">
            <v>56.165957093139049</v>
          </cell>
          <cell r="F37888" t="str">
            <v>Public Apr 25</v>
          </cell>
        </row>
        <row r="37889">
          <cell r="A37889" t="str">
            <v>1SAL103557R9906</v>
          </cell>
          <cell r="B37889" t="str">
            <v>ABB</v>
          </cell>
          <cell r="C37889" t="str">
            <v>Mini Contactors</v>
          </cell>
          <cell r="D37889" t="str">
            <v>MACN211AR Auxiliary Contact 1NO/1NC</v>
          </cell>
          <cell r="E37889">
            <v>70.250386700592898</v>
          </cell>
          <cell r="F37889" t="str">
            <v>Public Apr 25</v>
          </cell>
        </row>
        <row r="37890">
          <cell r="A37890" t="str">
            <v>1SAL103558R9906</v>
          </cell>
          <cell r="B37890" t="str">
            <v>ABB</v>
          </cell>
          <cell r="C37890" t="str">
            <v>Mini Contactors</v>
          </cell>
          <cell r="D37890" t="str">
            <v>MACN202AR Auxiliary Contact 2NC</v>
          </cell>
          <cell r="E37890">
            <v>70.250386700592898</v>
          </cell>
          <cell r="F37890" t="str">
            <v>Public Apr 25</v>
          </cell>
        </row>
        <row r="37891">
          <cell r="A37891" t="str">
            <v>1SAL103559R9906</v>
          </cell>
          <cell r="B37891" t="str">
            <v>ABB</v>
          </cell>
          <cell r="C37891" t="str">
            <v>Mini Contactors</v>
          </cell>
          <cell r="D37891" t="str">
            <v>MACN431AR Auxiliary Contact 3NO/1NC</v>
          </cell>
          <cell r="E37891">
            <v>105.28969938255125</v>
          </cell>
          <cell r="F37891" t="str">
            <v>Public Apr 25</v>
          </cell>
        </row>
        <row r="37892">
          <cell r="A37892" t="str">
            <v>1SAL103560R9906</v>
          </cell>
          <cell r="B37892" t="str">
            <v>ABB</v>
          </cell>
          <cell r="C37892" t="str">
            <v>Mini Contactors</v>
          </cell>
          <cell r="D37892" t="str">
            <v>MACN422AR Auxiliary Contact 2NO/2NC</v>
          </cell>
          <cell r="E37892">
            <v>105.28969938255125</v>
          </cell>
          <cell r="F37892" t="str">
            <v>Public Apr 25</v>
          </cell>
        </row>
        <row r="37893">
          <cell r="A37893" t="str">
            <v>1SAL103561R9906</v>
          </cell>
          <cell r="B37893" t="str">
            <v>ABB</v>
          </cell>
          <cell r="C37893" t="str">
            <v>Mini Contactors</v>
          </cell>
          <cell r="D37893" t="str">
            <v>MACN413AR Auxiliary Contact 1NO/3NC</v>
          </cell>
          <cell r="E37893">
            <v>105.28969938255125</v>
          </cell>
          <cell r="F37893" t="str">
            <v>Public Apr 25</v>
          </cell>
        </row>
        <row r="37894">
          <cell r="A37894" t="str">
            <v>1SAL103565R9902</v>
          </cell>
          <cell r="B37894" t="str">
            <v>ABB</v>
          </cell>
          <cell r="C37894" t="str">
            <v>Mini Contactors</v>
          </cell>
          <cell r="D37894" t="str">
            <v>MC2A301ATJ Mini Contactor</v>
          </cell>
          <cell r="E37894">
            <v>175.54008608314413</v>
          </cell>
          <cell r="F37894" t="str">
            <v>Public Apr 25</v>
          </cell>
        </row>
        <row r="37895">
          <cell r="A37895" t="str">
            <v>1SAL103566R9902</v>
          </cell>
          <cell r="B37895" t="str">
            <v>ABB</v>
          </cell>
          <cell r="C37895" t="str">
            <v>Mini Contactors</v>
          </cell>
          <cell r="D37895" t="str">
            <v>MC2A301ATN Mini Contactor</v>
          </cell>
          <cell r="E37895">
            <v>175.54008608314413</v>
          </cell>
          <cell r="F37895" t="str">
            <v>Public Apr 25</v>
          </cell>
        </row>
        <row r="37896">
          <cell r="A37896" t="str">
            <v>1SAL103567R9902</v>
          </cell>
          <cell r="B37896" t="str">
            <v>ABB</v>
          </cell>
          <cell r="C37896" t="str">
            <v>Mini Contactors</v>
          </cell>
          <cell r="D37896" t="str">
            <v>MC2A301ATU Mini Contactor</v>
          </cell>
          <cell r="E37896">
            <v>175.54008608314413</v>
          </cell>
          <cell r="F37896" t="str">
            <v>Public Apr 25</v>
          </cell>
        </row>
        <row r="37897">
          <cell r="A37897" t="str">
            <v>1SAL103569R9902</v>
          </cell>
          <cell r="B37897" t="str">
            <v>ABB</v>
          </cell>
          <cell r="C37897" t="str">
            <v>Mini Contactors</v>
          </cell>
          <cell r="D37897" t="str">
            <v>MC2A301AT1 Mini Contactor</v>
          </cell>
          <cell r="E37897">
            <v>175.54008608314413</v>
          </cell>
          <cell r="F37897" t="str">
            <v>Public Apr 25</v>
          </cell>
        </row>
        <row r="37898">
          <cell r="A37898" t="str">
            <v>1SAL103571R9902</v>
          </cell>
          <cell r="B37898" t="str">
            <v>ABB</v>
          </cell>
          <cell r="C37898" t="str">
            <v>Mini Contactors</v>
          </cell>
          <cell r="D37898" t="str">
            <v>MC2A301AT6 Mini Contactor</v>
          </cell>
          <cell r="E37898">
            <v>175.54008608314413</v>
          </cell>
          <cell r="F37898" t="str">
            <v>Public Apr 25</v>
          </cell>
        </row>
        <row r="37899">
          <cell r="A37899" t="str">
            <v>1SAL103573R9902</v>
          </cell>
          <cell r="B37899" t="str">
            <v>ABB</v>
          </cell>
          <cell r="C37899" t="str">
            <v>Mini Contactors</v>
          </cell>
          <cell r="D37899" t="str">
            <v>MC2A310ATJ Mini Contactor</v>
          </cell>
          <cell r="E37899">
            <v>175.54008608314413</v>
          </cell>
          <cell r="F37899" t="str">
            <v>Public Apr 25</v>
          </cell>
        </row>
        <row r="37900">
          <cell r="A37900" t="str">
            <v>1SAL103574R9902</v>
          </cell>
          <cell r="B37900" t="str">
            <v>ABB</v>
          </cell>
          <cell r="C37900" t="str">
            <v>Mini Contactors</v>
          </cell>
          <cell r="D37900" t="str">
            <v>MC2A310ATN Mini Contactor</v>
          </cell>
          <cell r="E37900">
            <v>175.54008608314413</v>
          </cell>
          <cell r="F37900" t="str">
            <v>Public Apr 25</v>
          </cell>
        </row>
        <row r="37901">
          <cell r="A37901" t="str">
            <v>1SAL103575R9902</v>
          </cell>
          <cell r="B37901" t="str">
            <v>ABB</v>
          </cell>
          <cell r="C37901" t="str">
            <v>Mini Contactors</v>
          </cell>
          <cell r="D37901" t="str">
            <v>MC2A310ATU Mini Contactor</v>
          </cell>
          <cell r="E37901">
            <v>175.54008608314413</v>
          </cell>
          <cell r="F37901" t="str">
            <v>Public Apr 25</v>
          </cell>
        </row>
        <row r="37902">
          <cell r="A37902" t="str">
            <v>1SAL103577R9902</v>
          </cell>
          <cell r="B37902" t="str">
            <v>ABB</v>
          </cell>
          <cell r="C37902" t="str">
            <v>Mini Contactors</v>
          </cell>
          <cell r="D37902" t="str">
            <v>MC2A310AT1 Mini Contactor</v>
          </cell>
          <cell r="E37902">
            <v>175.54008608314413</v>
          </cell>
          <cell r="F37902" t="str">
            <v>Public Apr 25</v>
          </cell>
        </row>
        <row r="37903">
          <cell r="A37903" t="str">
            <v>1SAL103579R9902</v>
          </cell>
          <cell r="B37903" t="str">
            <v>ABB</v>
          </cell>
          <cell r="C37903" t="str">
            <v>Mini Contactors</v>
          </cell>
          <cell r="D37903" t="str">
            <v>MC2A310AT6 Mini Contactor</v>
          </cell>
          <cell r="E37903">
            <v>175.54008608314413</v>
          </cell>
          <cell r="F37903" t="str">
            <v>Public Apr 25</v>
          </cell>
        </row>
        <row r="37904">
          <cell r="A37904" t="str">
            <v>1SAL103580R9902</v>
          </cell>
          <cell r="B37904" t="str">
            <v>ABB</v>
          </cell>
          <cell r="C37904" t="str">
            <v>Mini Contactors</v>
          </cell>
          <cell r="D37904" t="str">
            <v>MC2C301ATD Mini Contactor</v>
          </cell>
          <cell r="E37904">
            <v>210.75116010177865</v>
          </cell>
          <cell r="F37904" t="str">
            <v>Public Apr 25</v>
          </cell>
        </row>
        <row r="37905">
          <cell r="A37905" t="str">
            <v>1SAL103584R9902</v>
          </cell>
          <cell r="B37905" t="str">
            <v>ABB</v>
          </cell>
          <cell r="C37905" t="str">
            <v>Mini Contactors</v>
          </cell>
          <cell r="D37905" t="str">
            <v>MC2C310ATD Mini Contactor</v>
          </cell>
          <cell r="E37905">
            <v>210.75116010177865</v>
          </cell>
          <cell r="F37905" t="str">
            <v>Public Apr 25</v>
          </cell>
        </row>
        <row r="37906">
          <cell r="A37906" t="str">
            <v>1SAL103588R9902</v>
          </cell>
          <cell r="B37906" t="str">
            <v>ABB</v>
          </cell>
          <cell r="C37906" t="str">
            <v>Mini Contactors</v>
          </cell>
          <cell r="D37906" t="str">
            <v>MC2C310ATB Mini Contactor</v>
          </cell>
          <cell r="E37906">
            <v>210.75116010177865</v>
          </cell>
          <cell r="F37906" t="str">
            <v>Public Apr 25</v>
          </cell>
        </row>
        <row r="37907">
          <cell r="A37907" t="str">
            <v>1SAL103589R9902</v>
          </cell>
          <cell r="B37907" t="str">
            <v>ABB</v>
          </cell>
          <cell r="C37907" t="str">
            <v>Mini Contactors</v>
          </cell>
          <cell r="D37907" t="str">
            <v>MC2C301ATB Mini Contactor</v>
          </cell>
          <cell r="E37907">
            <v>210.75116010177865</v>
          </cell>
          <cell r="F37907" t="str">
            <v>Public Apr 25</v>
          </cell>
        </row>
        <row r="37908">
          <cell r="A37908" t="str">
            <v>1SAL103590R9902</v>
          </cell>
          <cell r="B37908" t="str">
            <v>ABB</v>
          </cell>
          <cell r="C37908" t="str">
            <v>Mini Contactors</v>
          </cell>
          <cell r="D37908" t="str">
            <v>MC2K310ATD Mini Contactor</v>
          </cell>
          <cell r="E37908">
            <v>230.84723649290183</v>
          </cell>
          <cell r="F37908" t="str">
            <v>Public Apr 25</v>
          </cell>
        </row>
        <row r="37909">
          <cell r="A37909" t="str">
            <v>1SAL103591R9902</v>
          </cell>
          <cell r="B37909" t="str">
            <v>ABB</v>
          </cell>
          <cell r="C37909" t="str">
            <v>Mini Contactors</v>
          </cell>
          <cell r="D37909" t="str">
            <v>MC2K301ATD Mini Contactor</v>
          </cell>
          <cell r="E37909">
            <v>230.84723649290183</v>
          </cell>
          <cell r="F37909" t="str">
            <v>Public Apr 25</v>
          </cell>
        </row>
        <row r="37910">
          <cell r="A37910" t="str">
            <v>1SAL103595R9902</v>
          </cell>
          <cell r="B37910" t="str">
            <v>ABB</v>
          </cell>
          <cell r="C37910" t="str">
            <v>Mini Contactors</v>
          </cell>
          <cell r="D37910" t="str">
            <v>MC2A400AT6 Mini Contactor</v>
          </cell>
          <cell r="E37910">
            <v>184.12815291695745</v>
          </cell>
          <cell r="F37910" t="str">
            <v>Public Apr 25</v>
          </cell>
        </row>
        <row r="37911">
          <cell r="A37911" t="str">
            <v>1SAL103835R9902</v>
          </cell>
          <cell r="B37911" t="str">
            <v>ABB</v>
          </cell>
          <cell r="C37911" t="str">
            <v>Mini Contactors</v>
          </cell>
          <cell r="D37911" t="str">
            <v>MC2A310ATM Mini Contactor</v>
          </cell>
          <cell r="E37911">
            <v>175.54008608314413</v>
          </cell>
          <cell r="F37911" t="str">
            <v>Public Apr 25</v>
          </cell>
        </row>
        <row r="37912">
          <cell r="A37912" t="str">
            <v>1SAL105219R9911</v>
          </cell>
          <cell r="B37912" t="str">
            <v>ABB</v>
          </cell>
          <cell r="C37912" t="str">
            <v>Mini Contactors</v>
          </cell>
          <cell r="D37912" t="str">
            <v>MC1C310ATWDD-RAIL Mini Contactor</v>
          </cell>
          <cell r="E37912">
            <v>251.2868355573776</v>
          </cell>
          <cell r="F37912" t="str">
            <v>Public Apr 25</v>
          </cell>
        </row>
        <row r="37913">
          <cell r="A37913" t="str">
            <v>1SAL105220R9911</v>
          </cell>
          <cell r="B37913" t="str">
            <v>ABB</v>
          </cell>
          <cell r="C37913" t="str">
            <v>Mini Contactors</v>
          </cell>
          <cell r="D37913" t="str">
            <v>MC1C301ATWDD-RAIL Mini Contactor</v>
          </cell>
          <cell r="E37913">
            <v>251.2868355573776</v>
          </cell>
          <cell r="F37913" t="str">
            <v>Public Apr 25</v>
          </cell>
        </row>
        <row r="37914">
          <cell r="A37914" t="str">
            <v>1SAL105221R9911</v>
          </cell>
          <cell r="B37914" t="str">
            <v>ABB</v>
          </cell>
          <cell r="C37914" t="str">
            <v>Mini Contactors</v>
          </cell>
          <cell r="D37914" t="str">
            <v>MC1C310ATWJD-RAIL Mini Contactor</v>
          </cell>
          <cell r="E37914">
            <v>251.2868355573776</v>
          </cell>
          <cell r="F37914" t="str">
            <v>Public Apr 25</v>
          </cell>
        </row>
        <row r="37915">
          <cell r="A37915" t="str">
            <v>1SAL105222R9911</v>
          </cell>
          <cell r="B37915" t="str">
            <v>ABB</v>
          </cell>
          <cell r="C37915" t="str">
            <v>Mini Contactors</v>
          </cell>
          <cell r="D37915" t="str">
            <v>MC1C301ATWJD-RAIL Mini Contactor</v>
          </cell>
          <cell r="E37915">
            <v>251.2868355573776</v>
          </cell>
          <cell r="F37915" t="str">
            <v>Public Apr 25</v>
          </cell>
        </row>
        <row r="37916">
          <cell r="A37916" t="str">
            <v>1SAL105226R9912</v>
          </cell>
          <cell r="B37916" t="str">
            <v>ABB</v>
          </cell>
          <cell r="C37916" t="str">
            <v>Mini Contactors</v>
          </cell>
          <cell r="D37916" t="str">
            <v>MC2C310ATWDD-RAIL Mini Contactor</v>
          </cell>
          <cell r="E37916">
            <v>253.51973293416904</v>
          </cell>
          <cell r="F37916" t="str">
            <v>Public Apr 25</v>
          </cell>
        </row>
        <row r="37917">
          <cell r="A37917" t="str">
            <v>1SAL105227R9912</v>
          </cell>
          <cell r="B37917" t="str">
            <v>ABB</v>
          </cell>
          <cell r="C37917" t="str">
            <v>Mini Contactors</v>
          </cell>
          <cell r="D37917" t="str">
            <v>MC2C301ATWDD-RAIL Mini Contactor</v>
          </cell>
          <cell r="E37917">
            <v>253.51973293416904</v>
          </cell>
          <cell r="F37917" t="str">
            <v>Public Apr 25</v>
          </cell>
        </row>
        <row r="37918">
          <cell r="A37918" t="str">
            <v>1SAL105228R9912</v>
          </cell>
          <cell r="B37918" t="str">
            <v>ABB</v>
          </cell>
          <cell r="C37918" t="str">
            <v>Mini Contactors</v>
          </cell>
          <cell r="D37918" t="str">
            <v>MC2C310ATWJD-RAIL Mini Contactor</v>
          </cell>
          <cell r="E37918">
            <v>253.51973293416904</v>
          </cell>
          <cell r="F37918" t="str">
            <v>Public Apr 25</v>
          </cell>
        </row>
        <row r="37919">
          <cell r="A37919" t="str">
            <v>1SAL105229R9912</v>
          </cell>
          <cell r="B37919" t="str">
            <v>ABB</v>
          </cell>
          <cell r="C37919" t="str">
            <v>Mini Contactors</v>
          </cell>
          <cell r="D37919" t="str">
            <v>MC2C301ATWJD-RAIL Mini Contactor</v>
          </cell>
          <cell r="E37919">
            <v>253.51973293416904</v>
          </cell>
          <cell r="F37919" t="str">
            <v>Public Apr 25</v>
          </cell>
        </row>
        <row r="37920">
          <cell r="A37920" t="str">
            <v>1SAL110548R9902</v>
          </cell>
          <cell r="B37920" t="str">
            <v>ABB</v>
          </cell>
          <cell r="C37920" t="str">
            <v>Mini Contactors</v>
          </cell>
          <cell r="D37920" t="str">
            <v>MC2AB00ATJ Mini Contactor</v>
          </cell>
          <cell r="E37920">
            <v>198.25599387551233</v>
          </cell>
          <cell r="F37920" t="str">
            <v>Public Apr 25</v>
          </cell>
        </row>
        <row r="37921">
          <cell r="A37921" t="str">
            <v>1SAL113312R9901</v>
          </cell>
          <cell r="B37921" t="str">
            <v>ABB</v>
          </cell>
          <cell r="C37921" t="str">
            <v>Mini Contactors</v>
          </cell>
          <cell r="D37921" t="str">
            <v>MC1C310ATDD Mini Contactor</v>
          </cell>
          <cell r="E37921">
            <v>212.64053480521764</v>
          </cell>
          <cell r="F37921" t="str">
            <v>Public Apr 25</v>
          </cell>
        </row>
        <row r="37922">
          <cell r="A37922" t="str">
            <v>1SAL113328R9901</v>
          </cell>
          <cell r="B37922" t="str">
            <v>ABB</v>
          </cell>
          <cell r="C37922" t="str">
            <v>Mini Contactors</v>
          </cell>
          <cell r="D37922" t="str">
            <v>MC1C301ATDD Mini Contactor</v>
          </cell>
          <cell r="E37922">
            <v>212.64053480521764</v>
          </cell>
          <cell r="F37922" t="str">
            <v>Public Apr 25</v>
          </cell>
        </row>
        <row r="37923">
          <cell r="A37923" t="str">
            <v>1SAL116177R9902</v>
          </cell>
          <cell r="B37923" t="str">
            <v>ABB</v>
          </cell>
          <cell r="C37923" t="str">
            <v>Mini Contactors</v>
          </cell>
          <cell r="D37923" t="str">
            <v>MC2A400ATN Mini Contactor</v>
          </cell>
          <cell r="E37923">
            <v>184.12815291695745</v>
          </cell>
          <cell r="F37923" t="str">
            <v>Public Apr 25</v>
          </cell>
        </row>
        <row r="37924">
          <cell r="A37924" t="str">
            <v>1SAL116184R9902</v>
          </cell>
          <cell r="B37924" t="str">
            <v>ABB</v>
          </cell>
          <cell r="C37924" t="str">
            <v>Mini Contactors</v>
          </cell>
          <cell r="D37924" t="str">
            <v>MC2A400ATJ Mini Contactor</v>
          </cell>
          <cell r="E37924">
            <v>184.12815291695745</v>
          </cell>
          <cell r="F37924" t="str">
            <v>Public Apr 25</v>
          </cell>
        </row>
        <row r="37925">
          <cell r="A37925" t="str">
            <v>1SAL116193R9902</v>
          </cell>
          <cell r="B37925" t="str">
            <v>ABB</v>
          </cell>
          <cell r="C37925" t="str">
            <v>Mini Contactors</v>
          </cell>
          <cell r="D37925" t="str">
            <v>MC2A400ATW Mini Contactor</v>
          </cell>
          <cell r="E37925">
            <v>184.12815291695745</v>
          </cell>
          <cell r="F37925" t="str">
            <v>Public Apr 25</v>
          </cell>
        </row>
        <row r="37926">
          <cell r="A37926" t="str">
            <v>1SAL116195R9902</v>
          </cell>
          <cell r="B37926" t="str">
            <v>ABB</v>
          </cell>
          <cell r="C37926" t="str">
            <v>Mini Contactors</v>
          </cell>
          <cell r="D37926" t="str">
            <v>MC2A400AT9 Mini Contactor</v>
          </cell>
          <cell r="E37926">
            <v>184.12815291695745</v>
          </cell>
          <cell r="F37926" t="str">
            <v>Public Apr 25</v>
          </cell>
        </row>
        <row r="37927">
          <cell r="A37927" t="str">
            <v>1SAL135699R9902</v>
          </cell>
          <cell r="B37927" t="str">
            <v>ABB</v>
          </cell>
          <cell r="C37927" t="str">
            <v>Mini Contactors</v>
          </cell>
          <cell r="D37927" t="str">
            <v>MC2AB00ATN Mini Contactor</v>
          </cell>
          <cell r="E37927">
            <v>193.57502643415202</v>
          </cell>
          <cell r="F37927" t="str">
            <v>Public Apr 25</v>
          </cell>
        </row>
        <row r="37928">
          <cell r="A37928" t="str">
            <v>1SAL135704R9902</v>
          </cell>
          <cell r="B37928" t="str">
            <v>ABB</v>
          </cell>
          <cell r="C37928" t="str">
            <v>Mini Contactors</v>
          </cell>
          <cell r="D37928" t="str">
            <v>MC2A310ATW Mini Contactor</v>
          </cell>
          <cell r="E37928">
            <v>175.54008608314413</v>
          </cell>
          <cell r="F37928" t="str">
            <v>Public Apr 25</v>
          </cell>
        </row>
        <row r="37929">
          <cell r="A37929" t="str">
            <v>1SAL135705R9902</v>
          </cell>
          <cell r="B37929" t="str">
            <v>ABB</v>
          </cell>
          <cell r="C37929" t="str">
            <v>Mini Contactors</v>
          </cell>
          <cell r="D37929" t="str">
            <v>MC2A301ATW Mini Contactor</v>
          </cell>
          <cell r="E37929">
            <v>175.54008608314413</v>
          </cell>
          <cell r="F37929" t="str">
            <v>Public Apr 25</v>
          </cell>
        </row>
        <row r="37930">
          <cell r="A37930" t="str">
            <v>1SAL200795R9901</v>
          </cell>
          <cell r="B37930" t="str">
            <v>ABB</v>
          </cell>
          <cell r="C37930" t="str">
            <v>Mini Contactors</v>
          </cell>
          <cell r="D37930" t="str">
            <v>MC1C301ATWG Mini Contactor</v>
          </cell>
          <cell r="E37930">
            <v>204.91127465478561</v>
          </cell>
          <cell r="F37930" t="str">
            <v>Public Apr 25</v>
          </cell>
        </row>
        <row r="37931">
          <cell r="A37931" t="str">
            <v>1SAL200796R9901</v>
          </cell>
          <cell r="B37931" t="str">
            <v>ABB</v>
          </cell>
          <cell r="C37931" t="str">
            <v>Mini Contactors</v>
          </cell>
          <cell r="D37931" t="str">
            <v>MC1CC00ATWG Mini Contactor</v>
          </cell>
          <cell r="E37931">
            <v>211.09468277513122</v>
          </cell>
          <cell r="F37931" t="str">
            <v>Public Apr 25</v>
          </cell>
        </row>
        <row r="37932">
          <cell r="A37932" t="str">
            <v>1SAL200797R9901</v>
          </cell>
          <cell r="B37932" t="str">
            <v>ABB</v>
          </cell>
          <cell r="C37932" t="str">
            <v>Mini Contactors</v>
          </cell>
          <cell r="D37932" t="str">
            <v>MC1CC00ATWJ Mini Contactor</v>
          </cell>
          <cell r="E37932">
            <v>211.09468277513122</v>
          </cell>
          <cell r="F37932" t="str">
            <v>Public Apr 25</v>
          </cell>
        </row>
        <row r="37933">
          <cell r="A37933" t="str">
            <v>1SAL200798R9901</v>
          </cell>
          <cell r="B37933" t="str">
            <v>ABB</v>
          </cell>
          <cell r="C37933" t="str">
            <v>Mini Contactors</v>
          </cell>
          <cell r="D37933" t="str">
            <v>MC1CC00ATWL Mini Contactor</v>
          </cell>
          <cell r="E37933">
            <v>211.09468277513122</v>
          </cell>
          <cell r="F37933" t="str">
            <v>Public Apr 25</v>
          </cell>
        </row>
        <row r="37934">
          <cell r="A37934" t="str">
            <v>1SAL200799R9901</v>
          </cell>
          <cell r="B37934" t="str">
            <v>ABB</v>
          </cell>
          <cell r="C37934" t="str">
            <v>Mini Contactors</v>
          </cell>
          <cell r="D37934" t="str">
            <v>MC1CC00ATWN Mini Contactor</v>
          </cell>
          <cell r="E37934">
            <v>211.09468277513122</v>
          </cell>
          <cell r="F37934" t="str">
            <v>Public Apr 25</v>
          </cell>
        </row>
        <row r="37935">
          <cell r="A37935" t="str">
            <v>1SAL200802R9901</v>
          </cell>
          <cell r="B37935" t="str">
            <v>ABB</v>
          </cell>
          <cell r="C37935" t="str">
            <v>Mini Contactors</v>
          </cell>
          <cell r="D37935" t="str">
            <v>MC1CC00ATWD Mini Contactor</v>
          </cell>
          <cell r="E37935">
            <v>211.09468277513122</v>
          </cell>
          <cell r="F37935" t="str">
            <v>Public Apr 25</v>
          </cell>
        </row>
        <row r="37936">
          <cell r="A37936" t="str">
            <v>1SAL200803R9901</v>
          </cell>
          <cell r="B37936" t="str">
            <v>ABB</v>
          </cell>
          <cell r="C37936" t="str">
            <v>Mini Contactors</v>
          </cell>
          <cell r="D37936" t="str">
            <v>MC1AC00ATJ Mini Contactor</v>
          </cell>
          <cell r="E37936">
            <v>191.94541887573001</v>
          </cell>
          <cell r="F37936" t="str">
            <v>Public Apr 25</v>
          </cell>
        </row>
        <row r="37937">
          <cell r="A37937" t="str">
            <v>1SAL200804R9901</v>
          </cell>
          <cell r="B37937" t="str">
            <v>ABB</v>
          </cell>
          <cell r="C37937" t="str">
            <v>Mini Contactors</v>
          </cell>
          <cell r="D37937" t="str">
            <v>MC1AC00AT6 Mini Contactor</v>
          </cell>
          <cell r="E37937">
            <v>149.26060157167541</v>
          </cell>
          <cell r="F37937" t="str">
            <v>Public Apr 25</v>
          </cell>
        </row>
        <row r="37938">
          <cell r="A37938" t="str">
            <v>1SAL200805R9901</v>
          </cell>
          <cell r="B37938" t="str">
            <v>ABB</v>
          </cell>
          <cell r="C37938" t="str">
            <v>Mini Contactors</v>
          </cell>
          <cell r="D37938" t="str">
            <v>MC1AC00ATU Mini Contactor</v>
          </cell>
          <cell r="E37938">
            <v>149.26060157167541</v>
          </cell>
          <cell r="F37938" t="str">
            <v>Public Apr 25</v>
          </cell>
        </row>
        <row r="37939">
          <cell r="A37939" t="str">
            <v>1SAL204848R9906</v>
          </cell>
          <cell r="B37939" t="str">
            <v>ABB</v>
          </cell>
          <cell r="C37939" t="str">
            <v>Mini Contactors</v>
          </cell>
          <cell r="D37939" t="str">
            <v>MP0DAE5 Surge Suppressor</v>
          </cell>
          <cell r="E37939">
            <v>142.52983028243503</v>
          </cell>
          <cell r="F37939" t="str">
            <v>Public Apr 25</v>
          </cell>
        </row>
        <row r="37940">
          <cell r="A37940" t="str">
            <v>1SAL204849R9906</v>
          </cell>
          <cell r="B37940" t="str">
            <v>ABB</v>
          </cell>
          <cell r="C37940" t="str">
            <v>Mini Contactors</v>
          </cell>
          <cell r="D37940" t="str">
            <v>MP0DAE6 Surge Suppressor</v>
          </cell>
          <cell r="E37940">
            <v>59.154604351306105</v>
          </cell>
          <cell r="F37940" t="str">
            <v>Public Apr 25</v>
          </cell>
        </row>
        <row r="37941">
          <cell r="A37941" t="str">
            <v>1SAL204886R9902</v>
          </cell>
          <cell r="B37941" t="str">
            <v>ABB</v>
          </cell>
          <cell r="C37941" t="str">
            <v>Mini Contactors</v>
          </cell>
          <cell r="D37941" t="str">
            <v>MC2C301ATWL Mini Contactor</v>
          </cell>
          <cell r="E37941">
            <v>215.38871619203789</v>
          </cell>
          <cell r="F37941" t="str">
            <v>Public Apr 25</v>
          </cell>
        </row>
        <row r="37942">
          <cell r="A37942" t="str">
            <v>1SAL204887R9902</v>
          </cell>
          <cell r="B37942" t="str">
            <v>ABB</v>
          </cell>
          <cell r="C37942" t="str">
            <v>Mini Contactors</v>
          </cell>
          <cell r="D37942" t="str">
            <v>MC2C310ATWL Mini Contactor</v>
          </cell>
          <cell r="E37942">
            <v>215.38871619203789</v>
          </cell>
          <cell r="F37942" t="str">
            <v>Public Apr 25</v>
          </cell>
        </row>
        <row r="37943">
          <cell r="A37943" t="str">
            <v>1SAL204888R9902</v>
          </cell>
          <cell r="B37943" t="str">
            <v>ABB</v>
          </cell>
          <cell r="C37943" t="str">
            <v>Mini Contactors</v>
          </cell>
          <cell r="D37943" t="str">
            <v>MC2CB00ATWL Mini Contactor</v>
          </cell>
          <cell r="E37943">
            <v>225.35087371926133</v>
          </cell>
          <cell r="F37943" t="str">
            <v>Public Apr 25</v>
          </cell>
        </row>
        <row r="37944">
          <cell r="A37944" t="str">
            <v>1SAL220340R9901</v>
          </cell>
          <cell r="B37944" t="str">
            <v>ABB</v>
          </cell>
          <cell r="C37944" t="str">
            <v>Mini Contactors</v>
          </cell>
          <cell r="D37944" t="str">
            <v>MC1C400ATWN Mini Contactor</v>
          </cell>
          <cell r="E37944">
            <v>211.26644411180752</v>
          </cell>
          <cell r="F37944" t="str">
            <v>Public Apr 25</v>
          </cell>
        </row>
        <row r="37945">
          <cell r="A37945" t="str">
            <v>1SAL220341R9901</v>
          </cell>
          <cell r="B37945" t="str">
            <v>ABB</v>
          </cell>
          <cell r="C37945" t="str">
            <v>Mini Contactors</v>
          </cell>
          <cell r="D37945" t="str">
            <v>MC1CB00ATWN Mini Contactor</v>
          </cell>
          <cell r="E37945">
            <v>219.16746559891573</v>
          </cell>
          <cell r="F37945" t="str">
            <v>Public Apr 25</v>
          </cell>
        </row>
        <row r="37946">
          <cell r="A37946" t="str">
            <v>1SAL220342R9901</v>
          </cell>
          <cell r="B37946" t="str">
            <v>ABB</v>
          </cell>
          <cell r="C37946" t="str">
            <v>Mini Contactors</v>
          </cell>
          <cell r="D37946" t="str">
            <v>MC1C400ATWJ Mini Contactor</v>
          </cell>
          <cell r="E37946">
            <v>211.26644411180752</v>
          </cell>
          <cell r="F37946" t="str">
            <v>Public Apr 25</v>
          </cell>
        </row>
        <row r="37947">
          <cell r="A37947" t="str">
            <v>1SAL220343R9901</v>
          </cell>
          <cell r="B37947" t="str">
            <v>ABB</v>
          </cell>
          <cell r="C37947" t="str">
            <v>Mini Contactors</v>
          </cell>
          <cell r="D37947" t="str">
            <v>MC1CB00ATWJ Mini Contactor</v>
          </cell>
          <cell r="E37947">
            <v>219.16746559891573</v>
          </cell>
          <cell r="F37947" t="str">
            <v>Public Apr 25</v>
          </cell>
        </row>
        <row r="37948">
          <cell r="A37948" t="str">
            <v>1SAL220344R9901</v>
          </cell>
          <cell r="B37948" t="str">
            <v>ABB</v>
          </cell>
          <cell r="C37948" t="str">
            <v>Mini Contactors</v>
          </cell>
          <cell r="D37948" t="str">
            <v>MC1C400ATWD Mini Contactor</v>
          </cell>
          <cell r="E37948">
            <v>211.26644411180752</v>
          </cell>
          <cell r="F37948" t="str">
            <v>Public Apr 25</v>
          </cell>
        </row>
        <row r="37949">
          <cell r="A37949" t="str">
            <v>1SAL220345R9901</v>
          </cell>
          <cell r="B37949" t="str">
            <v>ABB</v>
          </cell>
          <cell r="C37949" t="str">
            <v>Mini Contactors</v>
          </cell>
          <cell r="D37949" t="str">
            <v>MC1CB00ATWD Mini Contactor</v>
          </cell>
          <cell r="E37949">
            <v>219.16746559891573</v>
          </cell>
          <cell r="F37949" t="str">
            <v>Public Apr 25</v>
          </cell>
        </row>
        <row r="37950">
          <cell r="A37950" t="str">
            <v>1SAL220348R9901</v>
          </cell>
          <cell r="B37950" t="str">
            <v>ABB</v>
          </cell>
          <cell r="C37950" t="str">
            <v>Mini Contactors</v>
          </cell>
          <cell r="D37950" t="str">
            <v>MC1A301ATM Mini Contactor</v>
          </cell>
          <cell r="E37950">
            <v>199.26420103430104</v>
          </cell>
          <cell r="F37950" t="str">
            <v>Public Apr 25</v>
          </cell>
        </row>
        <row r="37951">
          <cell r="A37951" t="str">
            <v>1SAL220364R9901</v>
          </cell>
          <cell r="B37951" t="str">
            <v>ABB</v>
          </cell>
          <cell r="C37951" t="str">
            <v>Mini Contactors</v>
          </cell>
          <cell r="D37951" t="str">
            <v>MC1C400ATWG Mini Contactor</v>
          </cell>
          <cell r="E37951">
            <v>211.26644411180752</v>
          </cell>
          <cell r="F37951" t="str">
            <v>Public Apr 25</v>
          </cell>
        </row>
        <row r="37952">
          <cell r="A37952" t="str">
            <v>1SAL220366R9901</v>
          </cell>
          <cell r="B37952" t="str">
            <v>ABB</v>
          </cell>
          <cell r="C37952" t="str">
            <v>Mini Contactors</v>
          </cell>
          <cell r="D37952" t="str">
            <v>MC1CB00ATWG Mini Contactor</v>
          </cell>
          <cell r="E37952">
            <v>219.16746559891573</v>
          </cell>
          <cell r="F37952" t="str">
            <v>Public Apr 25</v>
          </cell>
        </row>
        <row r="37953">
          <cell r="A37953" t="str">
            <v>1SAL220368R9901</v>
          </cell>
          <cell r="B37953" t="str">
            <v>ABB</v>
          </cell>
          <cell r="C37953" t="str">
            <v>Mini Contactors</v>
          </cell>
          <cell r="D37953" t="str">
            <v>MC1C301ATWN Mini Contactor</v>
          </cell>
          <cell r="E37953">
            <v>204.91127465478561</v>
          </cell>
          <cell r="F37953" t="str">
            <v>Public Apr 25</v>
          </cell>
        </row>
        <row r="37954">
          <cell r="A37954" t="str">
            <v>1SAL220369R9901</v>
          </cell>
          <cell r="B37954" t="str">
            <v>ABB</v>
          </cell>
          <cell r="C37954" t="str">
            <v>Mini Contactors</v>
          </cell>
          <cell r="D37954" t="str">
            <v>MC1C310ATWN Mini Contactor</v>
          </cell>
          <cell r="E37954">
            <v>204.91127465478561</v>
          </cell>
          <cell r="F37954" t="str">
            <v>Public Apr 25</v>
          </cell>
        </row>
        <row r="37955">
          <cell r="A37955" t="str">
            <v>1SAL220370R9901</v>
          </cell>
          <cell r="B37955" t="str">
            <v>ABB</v>
          </cell>
          <cell r="C37955" t="str">
            <v>Mini Contactors</v>
          </cell>
          <cell r="D37955" t="str">
            <v>MC1C301ATWJ Mini Contactor</v>
          </cell>
          <cell r="E37955">
            <v>204.91127465478561</v>
          </cell>
          <cell r="F37955" t="str">
            <v>Public Apr 25</v>
          </cell>
        </row>
        <row r="37956">
          <cell r="A37956" t="str">
            <v>1SAL220371R9901</v>
          </cell>
          <cell r="B37956" t="str">
            <v>ABB</v>
          </cell>
          <cell r="C37956" t="str">
            <v>Mini Contactors</v>
          </cell>
          <cell r="D37956" t="str">
            <v>MC1C310ATWJ Mini Contactor</v>
          </cell>
          <cell r="E37956">
            <v>204.91127465478561</v>
          </cell>
          <cell r="F37956" t="str">
            <v>Public Apr 25</v>
          </cell>
        </row>
        <row r="37957">
          <cell r="A37957" t="str">
            <v>1SAL220372R9901</v>
          </cell>
          <cell r="B37957" t="str">
            <v>ABB</v>
          </cell>
          <cell r="C37957" t="str">
            <v>Mini Contactors</v>
          </cell>
          <cell r="D37957" t="str">
            <v>MC1C301ATWD Mini Contactor</v>
          </cell>
          <cell r="E37957">
            <v>204.91127465478561</v>
          </cell>
          <cell r="F37957" t="str">
            <v>Public Apr 25</v>
          </cell>
        </row>
        <row r="37958">
          <cell r="A37958" t="str">
            <v>1SAL220373R9901</v>
          </cell>
          <cell r="B37958" t="str">
            <v>ABB</v>
          </cell>
          <cell r="C37958" t="str">
            <v>Mini Contactors</v>
          </cell>
          <cell r="D37958" t="str">
            <v>MC1C310ATWD Mini Contactor</v>
          </cell>
          <cell r="E37958">
            <v>204.91127465478561</v>
          </cell>
          <cell r="F37958" t="str">
            <v>Public Apr 25</v>
          </cell>
        </row>
        <row r="37959">
          <cell r="A37959" t="str">
            <v>1SAL220377R9901</v>
          </cell>
          <cell r="B37959" t="str">
            <v>ABB</v>
          </cell>
          <cell r="C37959" t="str">
            <v>Mini Contactors</v>
          </cell>
          <cell r="D37959" t="str">
            <v>MC1AA00ATM Mini Contactor</v>
          </cell>
          <cell r="E37959">
            <v>160.24405975917679</v>
          </cell>
          <cell r="F37959" t="str">
            <v>Public Apr 25</v>
          </cell>
        </row>
        <row r="37960">
          <cell r="A37960" t="str">
            <v>1SAL220386R9901</v>
          </cell>
          <cell r="B37960" t="str">
            <v>ABB</v>
          </cell>
          <cell r="C37960" t="str">
            <v>Mini Contactors</v>
          </cell>
          <cell r="D37960" t="str">
            <v>MC1AA00AT9 Mini Contactor</v>
          </cell>
          <cell r="E37960">
            <v>156.81810038543111</v>
          </cell>
          <cell r="F37960" t="str">
            <v>Public Apr 25</v>
          </cell>
        </row>
        <row r="37961">
          <cell r="A37961" t="str">
            <v>1SAL220459R9901</v>
          </cell>
          <cell r="B37961" t="str">
            <v>ABB</v>
          </cell>
          <cell r="C37961" t="str">
            <v>Mini Contactors</v>
          </cell>
          <cell r="D37961" t="str">
            <v>MC1C301ATWL Mini Contactor</v>
          </cell>
          <cell r="E37961">
            <v>204.91127465478561</v>
          </cell>
          <cell r="F37961" t="str">
            <v>Public Apr 25</v>
          </cell>
        </row>
        <row r="37962">
          <cell r="A37962" t="str">
            <v>1SAL220460R9901</v>
          </cell>
          <cell r="B37962" t="str">
            <v>ABB</v>
          </cell>
          <cell r="C37962" t="str">
            <v>Mini Contactors</v>
          </cell>
          <cell r="D37962" t="str">
            <v>MC1C310ATWL Mini Contactor</v>
          </cell>
          <cell r="E37962">
            <v>204.91127465478561</v>
          </cell>
          <cell r="F37962" t="str">
            <v>Public Apr 25</v>
          </cell>
        </row>
        <row r="37963">
          <cell r="A37963" t="str">
            <v>1SAL220461R9901</v>
          </cell>
          <cell r="B37963" t="str">
            <v>ABB</v>
          </cell>
          <cell r="C37963" t="str">
            <v>Mini Contactors</v>
          </cell>
          <cell r="D37963" t="str">
            <v>MC1CB00ATWL Mini Contactor</v>
          </cell>
          <cell r="E37963">
            <v>219.16746559891573</v>
          </cell>
          <cell r="F37963" t="str">
            <v>Public Apr 25</v>
          </cell>
        </row>
        <row r="37964">
          <cell r="A37964" t="str">
            <v>1SAL220462R9901</v>
          </cell>
          <cell r="B37964" t="str">
            <v>ABB</v>
          </cell>
          <cell r="C37964" t="str">
            <v>Mini Contactors</v>
          </cell>
          <cell r="D37964" t="str">
            <v>MC1C400ATWL Mini Contactor</v>
          </cell>
          <cell r="E37964">
            <v>211.26644411180752</v>
          </cell>
          <cell r="F37964" t="str">
            <v>Public Apr 25</v>
          </cell>
        </row>
        <row r="37965">
          <cell r="A37965" t="str">
            <v>1SAL247441R9902</v>
          </cell>
          <cell r="B37965" t="str">
            <v>ABB</v>
          </cell>
          <cell r="C37965" t="str">
            <v>Mini Contactors</v>
          </cell>
          <cell r="D37965" t="str">
            <v>MC2AB00ATW Mini Contactor</v>
          </cell>
          <cell r="E37965">
            <v>193.57502643415202</v>
          </cell>
          <cell r="F37965" t="str">
            <v>Public Apr 25</v>
          </cell>
        </row>
        <row r="37966">
          <cell r="A37966" t="str">
            <v>1SAL247470R9912</v>
          </cell>
          <cell r="B37966" t="str">
            <v>ABB</v>
          </cell>
          <cell r="C37966" t="str">
            <v>Mini Contactors</v>
          </cell>
          <cell r="D37966" t="str">
            <v>MC2C310ATWID-RAIL Mini Contactor</v>
          </cell>
          <cell r="E37966">
            <v>253.51973293416904</v>
          </cell>
          <cell r="F37966" t="str">
            <v>Public Apr 25</v>
          </cell>
        </row>
        <row r="37967">
          <cell r="A37967" t="str">
            <v>1SAL247475R9912</v>
          </cell>
          <cell r="B37967" t="str">
            <v>ABB</v>
          </cell>
          <cell r="C37967" t="str">
            <v>Mini Contactors</v>
          </cell>
          <cell r="D37967" t="str">
            <v>MC2C400ATWDD-RAIL Mini Contactor</v>
          </cell>
          <cell r="E37967">
            <v>266.05831051153643</v>
          </cell>
          <cell r="F37967" t="str">
            <v>Public Apr 25</v>
          </cell>
        </row>
        <row r="37968">
          <cell r="A37968" t="str">
            <v>1SAL247476R9912</v>
          </cell>
          <cell r="B37968" t="str">
            <v>ABB</v>
          </cell>
          <cell r="C37968" t="str">
            <v>Mini Contactors</v>
          </cell>
          <cell r="D37968" t="str">
            <v>MC2C400ATWID-RAIL Mini Contactor</v>
          </cell>
          <cell r="E37968">
            <v>266.05831051153643</v>
          </cell>
          <cell r="F37968" t="str">
            <v>Public Apr 25</v>
          </cell>
        </row>
        <row r="37969">
          <cell r="A37969" t="str">
            <v>1SAL247485R9912</v>
          </cell>
          <cell r="B37969" t="str">
            <v>ABB</v>
          </cell>
          <cell r="C37969" t="str">
            <v>Mini Contactors</v>
          </cell>
          <cell r="D37969" t="str">
            <v>MC2CB00ATWID-RAIL Mini Contactor</v>
          </cell>
          <cell r="E37969">
            <v>266.05831051153643</v>
          </cell>
          <cell r="F37969" t="str">
            <v>Public Apr 25</v>
          </cell>
        </row>
        <row r="37970">
          <cell r="A37970" t="str">
            <v>1SAL247486R9912</v>
          </cell>
          <cell r="B37970" t="str">
            <v>ABB</v>
          </cell>
          <cell r="C37970" t="str">
            <v>Mini Contactors</v>
          </cell>
          <cell r="D37970" t="str">
            <v>MC2CB00ATWJD-RAIL Mini Contactor</v>
          </cell>
          <cell r="E37970">
            <v>266.05831051153643</v>
          </cell>
          <cell r="F37970" t="str">
            <v>Public Apr 25</v>
          </cell>
        </row>
        <row r="37971">
          <cell r="A37971" t="str">
            <v>1SAL247490R9911</v>
          </cell>
          <cell r="B37971" t="str">
            <v>ABB</v>
          </cell>
          <cell r="C37971" t="str">
            <v>Mini Contactors</v>
          </cell>
          <cell r="D37971" t="str">
            <v>MC1C310ARWDD-RAIL Mini Contactor</v>
          </cell>
          <cell r="E37971">
            <v>230.84723649290183</v>
          </cell>
          <cell r="F37971" t="str">
            <v>Public Apr 25</v>
          </cell>
        </row>
        <row r="37972">
          <cell r="A37972" t="str">
            <v>1SAL247492R9911</v>
          </cell>
          <cell r="B37972" t="str">
            <v>ABB</v>
          </cell>
          <cell r="C37972" t="str">
            <v>Mini Contactors</v>
          </cell>
          <cell r="D37972" t="str">
            <v>MC1C310ARWJD-RAIL Mini Contactor</v>
          </cell>
          <cell r="E37972">
            <v>230.84723649290183</v>
          </cell>
          <cell r="F37972" t="str">
            <v>Public Apr 25</v>
          </cell>
        </row>
        <row r="37973">
          <cell r="A37973" t="str">
            <v>1SAL247493R9912</v>
          </cell>
          <cell r="B37973" t="str">
            <v>ABB</v>
          </cell>
          <cell r="C37973" t="str">
            <v>Mini Contactors</v>
          </cell>
          <cell r="D37973" t="str">
            <v>MC2C310ARWDD-RAIL Mini Contactor</v>
          </cell>
          <cell r="E37973">
            <v>269.32177590838552</v>
          </cell>
          <cell r="F37973" t="str">
            <v>Public Apr 25</v>
          </cell>
        </row>
        <row r="37974">
          <cell r="A37974" t="str">
            <v>1SAL247494R9912</v>
          </cell>
          <cell r="B37974" t="str">
            <v>ABB</v>
          </cell>
          <cell r="C37974" t="str">
            <v>Mini Contactors</v>
          </cell>
          <cell r="D37974" t="str">
            <v>MC2C310ARWID-RAIL Mini Contactor</v>
          </cell>
          <cell r="E37974">
            <v>269.32177590838552</v>
          </cell>
          <cell r="F37974" t="str">
            <v>Public Apr 25</v>
          </cell>
        </row>
        <row r="37975">
          <cell r="A37975" t="str">
            <v>1SAL247495R9912</v>
          </cell>
          <cell r="B37975" t="str">
            <v>ABB</v>
          </cell>
          <cell r="C37975" t="str">
            <v>Mini Contactors</v>
          </cell>
          <cell r="D37975" t="str">
            <v>MC2C310ARWJD-RAIL Mini Contactor</v>
          </cell>
          <cell r="E37975">
            <v>269.32177590838552</v>
          </cell>
          <cell r="F37975" t="str">
            <v>Public Apr 25</v>
          </cell>
        </row>
        <row r="37976">
          <cell r="A37976" t="str">
            <v>1SAL247499R9911</v>
          </cell>
          <cell r="B37976" t="str">
            <v>ABB</v>
          </cell>
          <cell r="C37976" t="str">
            <v>Mini Contactors</v>
          </cell>
          <cell r="D37976" t="str">
            <v>MC1C400ARWDD-RAIL Mini Contactor</v>
          </cell>
          <cell r="E37976">
            <v>266.05831051153643</v>
          </cell>
          <cell r="F37976" t="str">
            <v>Public Apr 25</v>
          </cell>
        </row>
        <row r="37977">
          <cell r="A37977" t="str">
            <v>1SAL247500R9911</v>
          </cell>
          <cell r="B37977" t="str">
            <v>ABB</v>
          </cell>
          <cell r="C37977" t="str">
            <v>Mini Contactors</v>
          </cell>
          <cell r="D37977" t="str">
            <v>MC1C400ARWID-RAIL Mini Contactor</v>
          </cell>
          <cell r="E37977">
            <v>266.05831051153643</v>
          </cell>
          <cell r="F37977" t="str">
            <v>Public Apr 25</v>
          </cell>
        </row>
        <row r="37978">
          <cell r="A37978" t="str">
            <v>1SAL247501R9911</v>
          </cell>
          <cell r="B37978" t="str">
            <v>ABB</v>
          </cell>
          <cell r="C37978" t="str">
            <v>Mini Contactors</v>
          </cell>
          <cell r="D37978" t="str">
            <v>MC1C400ARWJD-RAIL Mini Contactor</v>
          </cell>
          <cell r="E37978">
            <v>266.05831051153643</v>
          </cell>
          <cell r="F37978" t="str">
            <v>Public Apr 25</v>
          </cell>
        </row>
        <row r="37979">
          <cell r="A37979" t="str">
            <v>1SAL247509R9911</v>
          </cell>
          <cell r="B37979" t="str">
            <v>ABB</v>
          </cell>
          <cell r="C37979" t="str">
            <v>Mini Contactors</v>
          </cell>
          <cell r="D37979" t="str">
            <v>MC1CB00ARWID-RAIL Mini Contactor</v>
          </cell>
          <cell r="E37979">
            <v>266.05831051153643</v>
          </cell>
          <cell r="F37979" t="str">
            <v>Public Apr 25</v>
          </cell>
        </row>
        <row r="37980">
          <cell r="A37980" t="str">
            <v>1SAL247510R9911</v>
          </cell>
          <cell r="B37980" t="str">
            <v>ABB</v>
          </cell>
          <cell r="C37980" t="str">
            <v>Mini Contactors</v>
          </cell>
          <cell r="D37980" t="str">
            <v>MC1CB00ARWJD-RAIL Mini Contactor</v>
          </cell>
          <cell r="E37980">
            <v>266.05831051153643</v>
          </cell>
          <cell r="F37980" t="str">
            <v>Public Apr 25</v>
          </cell>
        </row>
        <row r="37981">
          <cell r="A37981" t="str">
            <v>1SAL247757R9911</v>
          </cell>
          <cell r="B37981" t="str">
            <v>ABB</v>
          </cell>
          <cell r="C37981" t="str">
            <v>Mini Contactors</v>
          </cell>
          <cell r="D37981" t="str">
            <v>MC1C301ATWID-RAIL Mini Contactor</v>
          </cell>
          <cell r="E37981">
            <v>251.2868355573776</v>
          </cell>
          <cell r="F37981" t="str">
            <v>Public Apr 25</v>
          </cell>
        </row>
        <row r="37982">
          <cell r="A37982" t="str">
            <v>1SAL248068R9902</v>
          </cell>
          <cell r="B37982" t="str">
            <v>ABB</v>
          </cell>
          <cell r="C37982" t="str">
            <v>Mini Contactors</v>
          </cell>
          <cell r="D37982" t="str">
            <v>MC2AB00AT9 Mini Contactor</v>
          </cell>
          <cell r="E37982">
            <v>196.47418446380905</v>
          </cell>
          <cell r="F37982" t="str">
            <v>Public Apr 25</v>
          </cell>
        </row>
        <row r="37983">
          <cell r="A37983" t="str">
            <v>1SAL248105R9911</v>
          </cell>
          <cell r="B37983" t="str">
            <v>ABB</v>
          </cell>
          <cell r="C37983" t="str">
            <v>Mini Contactors</v>
          </cell>
          <cell r="D37983" t="str">
            <v>MC1C301ARWJD-RAIL Mini Contactor</v>
          </cell>
          <cell r="E37983">
            <v>230.84723649290183</v>
          </cell>
          <cell r="F37983" t="str">
            <v>Public Apr 25</v>
          </cell>
        </row>
        <row r="37984">
          <cell r="A37984" t="str">
            <v>1SAL248183R9912</v>
          </cell>
          <cell r="B37984" t="str">
            <v>ABB</v>
          </cell>
          <cell r="C37984" t="str">
            <v>Mini Contactors</v>
          </cell>
          <cell r="D37984" t="str">
            <v>MC2C301ARWID-RAIL Mini Contactor</v>
          </cell>
          <cell r="E37984">
            <v>269.32177590838552</v>
          </cell>
          <cell r="F37984" t="str">
            <v>Public Apr 25</v>
          </cell>
        </row>
        <row r="37985">
          <cell r="A37985" t="str">
            <v>1SAL287373U9906</v>
          </cell>
          <cell r="B37985" t="str">
            <v>ABB</v>
          </cell>
          <cell r="C37985" t="str">
            <v>Mini Contactors</v>
          </cell>
          <cell r="D37985" t="str">
            <v>MARL101ATMP Auxiliary Contact 1NC</v>
          </cell>
          <cell r="E37985">
            <v>244.83397673861094</v>
          </cell>
          <cell r="F37985" t="str">
            <v>Public Apr 25</v>
          </cell>
        </row>
        <row r="37986">
          <cell r="A37986" t="str">
            <v>1SAL287374U9906</v>
          </cell>
          <cell r="B37986" t="str">
            <v>ABB</v>
          </cell>
          <cell r="C37986" t="str">
            <v>Mini Contactors</v>
          </cell>
          <cell r="D37986" t="str">
            <v>MARL110ATMP Auxiliary Contact 1NO</v>
          </cell>
          <cell r="E37986">
            <v>48.951980952735887</v>
          </cell>
          <cell r="F37986" t="str">
            <v>Public Apr 25</v>
          </cell>
        </row>
        <row r="37987">
          <cell r="A37987" t="str">
            <v>GJH1211001R0221</v>
          </cell>
          <cell r="B37987" t="str">
            <v>ABB</v>
          </cell>
          <cell r="C37987" t="str">
            <v>Mini Contactors</v>
          </cell>
          <cell r="D37987" t="str">
            <v>K6-22Z-01 Mini Contactor Relay</v>
          </cell>
          <cell r="E37987">
            <v>201.98343320842679</v>
          </cell>
          <cell r="F37987" t="str">
            <v>Public Apr 25</v>
          </cell>
        </row>
        <row r="37988">
          <cell r="A37988" t="str">
            <v>GJH1211001R0222</v>
          </cell>
          <cell r="B37988" t="str">
            <v>ABB</v>
          </cell>
          <cell r="C37988" t="str">
            <v>Mini Contactors</v>
          </cell>
          <cell r="D37988" t="str">
            <v>K6-22Z-02 Mini Contactor Relay</v>
          </cell>
          <cell r="E37988">
            <v>177.86092679515914</v>
          </cell>
          <cell r="F37988" t="str">
            <v>Public Apr 25</v>
          </cell>
        </row>
        <row r="37989">
          <cell r="A37989" t="str">
            <v>GJH1211001R0223</v>
          </cell>
          <cell r="B37989" t="str">
            <v>ABB</v>
          </cell>
          <cell r="C37989" t="str">
            <v>Mini Contactors</v>
          </cell>
          <cell r="D37989" t="str">
            <v>K6-22Z-03 Mini Contactor Relay</v>
          </cell>
          <cell r="E37989">
            <v>201.98343320842679</v>
          </cell>
          <cell r="F37989" t="str">
            <v>Public Apr 25</v>
          </cell>
        </row>
        <row r="37990">
          <cell r="A37990" t="str">
            <v>GJH1211001R0311</v>
          </cell>
          <cell r="B37990" t="str">
            <v>ABB</v>
          </cell>
          <cell r="C37990" t="str">
            <v>Mini Contactors</v>
          </cell>
          <cell r="D37990" t="str">
            <v>K6-31Z-01 Mini Contactor Relay</v>
          </cell>
          <cell r="E37990">
            <v>206.10683080233079</v>
          </cell>
          <cell r="F37990" t="str">
            <v>Public Apr 25</v>
          </cell>
        </row>
        <row r="37991">
          <cell r="A37991" t="str">
            <v>GJH1211001R0312</v>
          </cell>
          <cell r="B37991" t="str">
            <v>ABB</v>
          </cell>
          <cell r="C37991" t="str">
            <v>Mini Contactors</v>
          </cell>
          <cell r="D37991" t="str">
            <v>K6-31Z-02 Mini Contactor Relay</v>
          </cell>
          <cell r="E37991">
            <v>201.98343320842679</v>
          </cell>
          <cell r="F37991" t="str">
            <v>Public Apr 25</v>
          </cell>
        </row>
        <row r="37992">
          <cell r="A37992" t="str">
            <v>GJH1211001R0313</v>
          </cell>
          <cell r="B37992" t="str">
            <v>ABB</v>
          </cell>
          <cell r="C37992" t="str">
            <v>Mini Contactors</v>
          </cell>
          <cell r="D37992" t="str">
            <v>K6-31Z-03 Mini Contactor Relay</v>
          </cell>
          <cell r="E37992">
            <v>201.98343320842679</v>
          </cell>
          <cell r="F37992" t="str">
            <v>Public Apr 25</v>
          </cell>
        </row>
        <row r="37993">
          <cell r="A37993" t="str">
            <v>GJH1211001R0401</v>
          </cell>
          <cell r="B37993" t="str">
            <v>ABB</v>
          </cell>
          <cell r="C37993" t="str">
            <v>Mini Contactors</v>
          </cell>
          <cell r="D37993" t="str">
            <v>K6-40E-01 Mini Contactor Relay</v>
          </cell>
          <cell r="E37993">
            <v>201.98343320842679</v>
          </cell>
          <cell r="F37993" t="str">
            <v>Public Apr 25</v>
          </cell>
        </row>
        <row r="37994">
          <cell r="A37994" t="str">
            <v>GJH1211001R0402</v>
          </cell>
          <cell r="B37994" t="str">
            <v>ABB</v>
          </cell>
          <cell r="C37994" t="str">
            <v>Mini Contactors</v>
          </cell>
          <cell r="D37994" t="str">
            <v>K6-40E-02 Mini Contactor Relay</v>
          </cell>
          <cell r="E37994">
            <v>201.98343320842679</v>
          </cell>
          <cell r="F37994" t="str">
            <v>Public Apr 25</v>
          </cell>
        </row>
        <row r="37995">
          <cell r="A37995" t="str">
            <v>GJH1211001R0403</v>
          </cell>
          <cell r="B37995" t="str">
            <v>ABB</v>
          </cell>
          <cell r="C37995" t="str">
            <v>Mini Contactors</v>
          </cell>
          <cell r="D37995" t="str">
            <v>K6-40E-03 Mini Contactor Relay</v>
          </cell>
          <cell r="E37995">
            <v>201.98343320842679</v>
          </cell>
          <cell r="F37995" t="str">
            <v>Public Apr 25</v>
          </cell>
        </row>
        <row r="37996">
          <cell r="A37996" t="str">
            <v>GJH1211001R1224</v>
          </cell>
          <cell r="B37996" t="str">
            <v>ABB</v>
          </cell>
          <cell r="C37996" t="str">
            <v>Mini Contactors</v>
          </cell>
          <cell r="D37996" t="str">
            <v>K6-22Z-14 Mini Contactor Relay</v>
          </cell>
          <cell r="E37996">
            <v>201.98343320842679</v>
          </cell>
          <cell r="F37996" t="str">
            <v>Public Apr 25</v>
          </cell>
        </row>
        <row r="37997">
          <cell r="A37997" t="str">
            <v>GJH1211001R2222</v>
          </cell>
          <cell r="B37997" t="str">
            <v>ABB</v>
          </cell>
          <cell r="C37997" t="str">
            <v>Mini Contactors</v>
          </cell>
          <cell r="D37997" t="str">
            <v>K6-22Z-22 Mini Contactor Relay</v>
          </cell>
          <cell r="E37997">
            <v>306.72025404930525</v>
          </cell>
          <cell r="F37997" t="str">
            <v>Public Apr 25</v>
          </cell>
        </row>
        <row r="37998">
          <cell r="A37998" t="str">
            <v>GJH1211001R2227</v>
          </cell>
          <cell r="B37998" t="str">
            <v>ABB</v>
          </cell>
          <cell r="C37998" t="str">
            <v>Mini Contactors</v>
          </cell>
          <cell r="D37998" t="str">
            <v>K6-22Z-27 Mini Contactor Relay</v>
          </cell>
          <cell r="E37998">
            <v>207.03301903863738</v>
          </cell>
          <cell r="F37998" t="str">
            <v>Public Apr 25</v>
          </cell>
        </row>
        <row r="37999">
          <cell r="A37999" t="str">
            <v>GJH1211001R2312</v>
          </cell>
          <cell r="B37999" t="str">
            <v>ABB</v>
          </cell>
          <cell r="C37999" t="str">
            <v>Mini Contactors</v>
          </cell>
          <cell r="D37999" t="str">
            <v>K6-31Z-22 Mini Contactor Relay</v>
          </cell>
          <cell r="E37999">
            <v>306.72025404930525</v>
          </cell>
          <cell r="F37999" t="str">
            <v>Public Apr 25</v>
          </cell>
        </row>
        <row r="38000">
          <cell r="A38000" t="str">
            <v>GJH1211001R2317</v>
          </cell>
          <cell r="B38000" t="str">
            <v>ABB</v>
          </cell>
          <cell r="C38000" t="str">
            <v>Mini Contactors</v>
          </cell>
          <cell r="D38000" t="str">
            <v>K6-31Z-27 Mini Contactor Relay</v>
          </cell>
          <cell r="E38000">
            <v>207.03301903863738</v>
          </cell>
          <cell r="F38000" t="str">
            <v>Public Apr 25</v>
          </cell>
        </row>
        <row r="38001">
          <cell r="A38001" t="str">
            <v>GJH1211001R8220</v>
          </cell>
          <cell r="B38001" t="str">
            <v>ABB</v>
          </cell>
          <cell r="C38001" t="str">
            <v>Mini Contactors</v>
          </cell>
          <cell r="D38001" t="str">
            <v>K6-22Z-80 Mini Contactor Relay</v>
          </cell>
          <cell r="E38001">
            <v>181.41688435320492</v>
          </cell>
          <cell r="F38001" t="str">
            <v>Public Apr 25</v>
          </cell>
        </row>
        <row r="38002">
          <cell r="A38002" t="str">
            <v>GJH1211001R8224</v>
          </cell>
          <cell r="B38002" t="str">
            <v>ABB</v>
          </cell>
          <cell r="C38002" t="str">
            <v>Mini Contactors</v>
          </cell>
          <cell r="D38002" t="str">
            <v>K6-22Z-84 Mini Contactor Relay</v>
          </cell>
          <cell r="E38002">
            <v>201.98343320842679</v>
          </cell>
          <cell r="F38002" t="str">
            <v>Public Apr 25</v>
          </cell>
        </row>
        <row r="38003">
          <cell r="A38003" t="str">
            <v>GJH1211001R8225</v>
          </cell>
          <cell r="B38003" t="str">
            <v>ABB</v>
          </cell>
          <cell r="C38003" t="str">
            <v>Mini Contactors</v>
          </cell>
          <cell r="D38003" t="str">
            <v>K6-22Z-85 Mini Contactor Relay</v>
          </cell>
          <cell r="E38003">
            <v>201.98343320842679</v>
          </cell>
          <cell r="F38003" t="str">
            <v>Public Apr 25</v>
          </cell>
        </row>
        <row r="38004">
          <cell r="A38004" t="str">
            <v>GJH1211001R8310</v>
          </cell>
          <cell r="B38004" t="str">
            <v>ABB</v>
          </cell>
          <cell r="C38004" t="str">
            <v>Mini Contactors</v>
          </cell>
          <cell r="D38004" t="str">
            <v>K6-31Z-80 Mini Contactor Relay</v>
          </cell>
          <cell r="E38004">
            <v>201.98343320842679</v>
          </cell>
          <cell r="F38004" t="str">
            <v>Public Apr 25</v>
          </cell>
        </row>
        <row r="38005">
          <cell r="A38005" t="str">
            <v>GJH1211001R8314</v>
          </cell>
          <cell r="B38005" t="str">
            <v>ABB</v>
          </cell>
          <cell r="C38005" t="str">
            <v>Mini Contactors</v>
          </cell>
          <cell r="D38005" t="str">
            <v>K6-31Z-84 Mini Contactor Relay</v>
          </cell>
          <cell r="E38005">
            <v>201.98343320842679</v>
          </cell>
          <cell r="F38005" t="str">
            <v>Public Apr 25</v>
          </cell>
        </row>
        <row r="38006">
          <cell r="A38006" t="str">
            <v>GJH1211001R8315</v>
          </cell>
          <cell r="B38006" t="str">
            <v>ABB</v>
          </cell>
          <cell r="C38006" t="str">
            <v>Mini Contactors</v>
          </cell>
          <cell r="D38006" t="str">
            <v>K6-31Z-85 Mini Contactor Relay</v>
          </cell>
          <cell r="E38006">
            <v>201.98343320842679</v>
          </cell>
          <cell r="F38006" t="str">
            <v>Public Apr 25</v>
          </cell>
        </row>
        <row r="38007">
          <cell r="A38007" t="str">
            <v>GJH1211001R8400</v>
          </cell>
          <cell r="B38007" t="str">
            <v>ABB</v>
          </cell>
          <cell r="C38007" t="str">
            <v>Mini Contactors</v>
          </cell>
          <cell r="D38007" t="str">
            <v>K6-40E-80 Mini Contactor Relay</v>
          </cell>
          <cell r="E38007">
            <v>201.98343320842679</v>
          </cell>
          <cell r="F38007" t="str">
            <v>Public Apr 25</v>
          </cell>
        </row>
        <row r="38008">
          <cell r="A38008" t="str">
            <v>GJH1211001R8404</v>
          </cell>
          <cell r="B38008" t="str">
            <v>ABB</v>
          </cell>
          <cell r="C38008" t="str">
            <v>Mini Contactors</v>
          </cell>
          <cell r="D38008" t="str">
            <v>K6-40E-84 Mini Contactor Relay</v>
          </cell>
          <cell r="E38008">
            <v>201.98343320842679</v>
          </cell>
          <cell r="F38008" t="str">
            <v>Public Apr 25</v>
          </cell>
        </row>
        <row r="38009">
          <cell r="A38009" t="str">
            <v>GJH1211001R8405</v>
          </cell>
          <cell r="B38009" t="str">
            <v>ABB</v>
          </cell>
          <cell r="C38009" t="str">
            <v>Mini Contactors</v>
          </cell>
          <cell r="D38009" t="str">
            <v>K6-40E-85 Mini Contactor Relay</v>
          </cell>
          <cell r="E38009">
            <v>201.98343320842679</v>
          </cell>
          <cell r="F38009" t="str">
            <v>Public Apr 25</v>
          </cell>
        </row>
        <row r="38010">
          <cell r="A38010" t="str">
            <v>GJH1211003R0221</v>
          </cell>
          <cell r="B38010" t="str">
            <v>ABB</v>
          </cell>
          <cell r="C38010" t="str">
            <v>Mini Contactors</v>
          </cell>
          <cell r="D38010" t="str">
            <v>K6-22Z-F-01 Mini Contactor Relay</v>
          </cell>
          <cell r="E38010">
            <v>217.3295337337517</v>
          </cell>
          <cell r="F38010" t="str">
            <v>Public Apr 25</v>
          </cell>
        </row>
        <row r="38011">
          <cell r="A38011" t="str">
            <v>GJH1211003R0223</v>
          </cell>
          <cell r="B38011" t="str">
            <v>ABB</v>
          </cell>
          <cell r="C38011" t="str">
            <v>Mini Contactors</v>
          </cell>
          <cell r="D38011" t="str">
            <v>K6-22Z-F-03 Mini Contactor Relay</v>
          </cell>
          <cell r="E38011">
            <v>217.3295337337517</v>
          </cell>
          <cell r="F38011" t="str">
            <v>Public Apr 25</v>
          </cell>
        </row>
        <row r="38012">
          <cell r="A38012" t="str">
            <v>GJH1211003R0311</v>
          </cell>
          <cell r="B38012" t="str">
            <v>ABB</v>
          </cell>
          <cell r="C38012" t="str">
            <v>Mini Contactors</v>
          </cell>
          <cell r="D38012" t="str">
            <v>K6-31Z-F-01 Mini Contactor Relay</v>
          </cell>
          <cell r="E38012">
            <v>217.3295337337517</v>
          </cell>
          <cell r="F38012" t="str">
            <v>Public Apr 25</v>
          </cell>
        </row>
        <row r="38013">
          <cell r="A38013" t="str">
            <v>GJH1211003R0401</v>
          </cell>
          <cell r="B38013" t="str">
            <v>ABB</v>
          </cell>
          <cell r="C38013" t="str">
            <v>Mini Contactors</v>
          </cell>
          <cell r="D38013" t="str">
            <v>K6-40E-F-01 Mini Contactor Relay</v>
          </cell>
          <cell r="E38013">
            <v>217.3295337337517</v>
          </cell>
          <cell r="F38013" t="str">
            <v>Public Apr 25</v>
          </cell>
        </row>
        <row r="38014">
          <cell r="A38014" t="str">
            <v>GJH1211003R8220</v>
          </cell>
          <cell r="B38014" t="str">
            <v>ABB</v>
          </cell>
          <cell r="C38014" t="str">
            <v>Mini Contactors</v>
          </cell>
          <cell r="D38014" t="str">
            <v>K6-22Z-F-80 Mini Contactor Relay</v>
          </cell>
          <cell r="E38014">
            <v>217.3295337337517</v>
          </cell>
          <cell r="F38014" t="str">
            <v>Public Apr 25</v>
          </cell>
        </row>
        <row r="38015">
          <cell r="A38015" t="str">
            <v>GJH1211003R8224</v>
          </cell>
          <cell r="B38015" t="str">
            <v>ABB</v>
          </cell>
          <cell r="C38015" t="str">
            <v>Mini Contactors</v>
          </cell>
          <cell r="D38015" t="str">
            <v>K6-22Z-F-84 Mini Contactor Relay</v>
          </cell>
          <cell r="E38015">
            <v>217.3295337337517</v>
          </cell>
          <cell r="F38015" t="str">
            <v>Public Apr 25</v>
          </cell>
        </row>
        <row r="38016">
          <cell r="A38016" t="str">
            <v>GJH1211003R8225</v>
          </cell>
          <cell r="B38016" t="str">
            <v>ABB</v>
          </cell>
          <cell r="C38016" t="str">
            <v>Mini Contactors</v>
          </cell>
          <cell r="D38016" t="str">
            <v>K6-22Z-F-85 Mini Contactor Relay</v>
          </cell>
          <cell r="E38016">
            <v>217.3295337337517</v>
          </cell>
          <cell r="F38016" t="str">
            <v>Public Apr 25</v>
          </cell>
        </row>
        <row r="38017">
          <cell r="A38017" t="str">
            <v>GJH1211003R8310</v>
          </cell>
          <cell r="B38017" t="str">
            <v>ABB</v>
          </cell>
          <cell r="C38017" t="str">
            <v>Mini Contactors</v>
          </cell>
          <cell r="D38017" t="str">
            <v>K6-31Z-F-80 Mini Contactor Relay</v>
          </cell>
          <cell r="E38017">
            <v>217.3295337337517</v>
          </cell>
          <cell r="F38017" t="str">
            <v>Public Apr 25</v>
          </cell>
        </row>
        <row r="38018">
          <cell r="A38018" t="str">
            <v>GJH1211003R8314</v>
          </cell>
          <cell r="B38018" t="str">
            <v>ABB</v>
          </cell>
          <cell r="C38018" t="str">
            <v>Mini Contactors</v>
          </cell>
          <cell r="D38018" t="str">
            <v>K6-31Z-F-84 Mini Contactor Relay</v>
          </cell>
          <cell r="E38018">
            <v>217.3295337337517</v>
          </cell>
          <cell r="F38018" t="str">
            <v>Public Apr 25</v>
          </cell>
        </row>
        <row r="38019">
          <cell r="A38019" t="str">
            <v>GJH1211003R8315</v>
          </cell>
          <cell r="B38019" t="str">
            <v>ABB</v>
          </cell>
          <cell r="C38019" t="str">
            <v>Mini Contactors</v>
          </cell>
          <cell r="D38019" t="str">
            <v>K6-31Z-F-85 Mini Contactor Relay</v>
          </cell>
          <cell r="E38019">
            <v>217.3295337337517</v>
          </cell>
          <cell r="F38019" t="str">
            <v>Public Apr 25</v>
          </cell>
        </row>
        <row r="38020">
          <cell r="A38020" t="str">
            <v>GJH1211003R8400</v>
          </cell>
          <cell r="B38020" t="str">
            <v>ABB</v>
          </cell>
          <cell r="C38020" t="str">
            <v>Mini Contactors</v>
          </cell>
          <cell r="D38020" t="str">
            <v>K6-40E-F-80 Mini Contactor Relay</v>
          </cell>
          <cell r="E38020">
            <v>217.3295337337517</v>
          </cell>
          <cell r="F38020" t="str">
            <v>Public Apr 25</v>
          </cell>
        </row>
        <row r="38021">
          <cell r="A38021" t="str">
            <v>GJH1211003R8404</v>
          </cell>
          <cell r="B38021" t="str">
            <v>ABB</v>
          </cell>
          <cell r="C38021" t="str">
            <v>Mini Contactors</v>
          </cell>
          <cell r="D38021" t="str">
            <v>K6-40E-F-84 Mini Contactor Relay</v>
          </cell>
          <cell r="E38021">
            <v>217.3295337337517</v>
          </cell>
          <cell r="F38021" t="str">
            <v>Public Apr 25</v>
          </cell>
        </row>
        <row r="38022">
          <cell r="A38022" t="str">
            <v>GJH1211009R0221</v>
          </cell>
          <cell r="B38022" t="str">
            <v>ABB</v>
          </cell>
          <cell r="C38022" t="str">
            <v>Mini Contactors</v>
          </cell>
          <cell r="D38022" t="str">
            <v>K6-22Z-P-01 Mini Contactor Relay</v>
          </cell>
          <cell r="E38022">
            <v>217.3295337337517</v>
          </cell>
          <cell r="F38022" t="str">
            <v>Public Apr 25</v>
          </cell>
        </row>
        <row r="38023">
          <cell r="A38023" t="str">
            <v>GJH1211009R0223</v>
          </cell>
          <cell r="B38023" t="str">
            <v>ABB</v>
          </cell>
          <cell r="C38023" t="str">
            <v>Mini Contactors</v>
          </cell>
          <cell r="D38023" t="str">
            <v>K6-22Z-P-03 Mini Contactor Relay</v>
          </cell>
          <cell r="E38023">
            <v>217.3295337337517</v>
          </cell>
          <cell r="F38023" t="str">
            <v>Public Apr 25</v>
          </cell>
        </row>
        <row r="38024">
          <cell r="A38024" t="str">
            <v>GJH1211009R0311</v>
          </cell>
          <cell r="B38024" t="str">
            <v>ABB</v>
          </cell>
          <cell r="C38024" t="str">
            <v>Mini Contactors</v>
          </cell>
          <cell r="D38024" t="str">
            <v>K6-31Z-P-01 Mini Contactor Relay</v>
          </cell>
          <cell r="E38024">
            <v>210.75116010177865</v>
          </cell>
          <cell r="F38024" t="str">
            <v>Public Apr 25</v>
          </cell>
        </row>
        <row r="38025">
          <cell r="A38025" t="str">
            <v>GJH1211009R0313</v>
          </cell>
          <cell r="B38025" t="str">
            <v>ABB</v>
          </cell>
          <cell r="C38025" t="str">
            <v>Mini Contactors</v>
          </cell>
          <cell r="D38025" t="str">
            <v>K6-31Z-P-03 Mini Contactor Relay</v>
          </cell>
          <cell r="E38025">
            <v>217.3295337337517</v>
          </cell>
          <cell r="F38025" t="str">
            <v>Public Apr 25</v>
          </cell>
        </row>
        <row r="38026">
          <cell r="A38026" t="str">
            <v>GJH1211009R0401</v>
          </cell>
          <cell r="B38026" t="str">
            <v>ABB</v>
          </cell>
          <cell r="C38026" t="str">
            <v>Mini Contactors</v>
          </cell>
          <cell r="D38026" t="str">
            <v>K6-40E-P-01 Mini Contactor Relay</v>
          </cell>
          <cell r="E38026">
            <v>217.3295337337517</v>
          </cell>
          <cell r="F38026" t="str">
            <v>Public Apr 25</v>
          </cell>
        </row>
        <row r="38027">
          <cell r="A38027" t="str">
            <v>GJH1211009R8220</v>
          </cell>
          <cell r="B38027" t="str">
            <v>ABB</v>
          </cell>
          <cell r="C38027" t="str">
            <v>Mini Contactors</v>
          </cell>
          <cell r="D38027" t="str">
            <v>K6-22Z-P-80 Mini Contactor Relay</v>
          </cell>
          <cell r="E38027">
            <v>217.3295337337517</v>
          </cell>
          <cell r="F38027" t="str">
            <v>Public Apr 25</v>
          </cell>
        </row>
        <row r="38028">
          <cell r="A38028" t="str">
            <v>GJH1211009R8224</v>
          </cell>
          <cell r="B38028" t="str">
            <v>ABB</v>
          </cell>
          <cell r="C38028" t="str">
            <v>Mini Contactors</v>
          </cell>
          <cell r="D38028" t="str">
            <v>K6-22Z-P-84 Mini Contactor Relay</v>
          </cell>
          <cell r="E38028">
            <v>217.3295337337517</v>
          </cell>
          <cell r="F38028" t="str">
            <v>Public Apr 25</v>
          </cell>
        </row>
        <row r="38029">
          <cell r="A38029" t="str">
            <v>GJH1211009R8310</v>
          </cell>
          <cell r="B38029" t="str">
            <v>ABB</v>
          </cell>
          <cell r="C38029" t="str">
            <v>Mini Contactors</v>
          </cell>
          <cell r="D38029" t="str">
            <v>K6-31Z-P-80 Mini Contactor Relay</v>
          </cell>
          <cell r="E38029">
            <v>217.3295337337517</v>
          </cell>
          <cell r="F38029" t="str">
            <v>Public Apr 25</v>
          </cell>
        </row>
        <row r="38030">
          <cell r="A38030" t="str">
            <v>GJH1211009R8314</v>
          </cell>
          <cell r="B38030" t="str">
            <v>ABB</v>
          </cell>
          <cell r="C38030" t="str">
            <v>Mini Contactors</v>
          </cell>
          <cell r="D38030" t="str">
            <v>K6-31Z-P-84 Mini Contactor Relay</v>
          </cell>
          <cell r="E38030">
            <v>217.3295337337517</v>
          </cell>
          <cell r="F38030" t="str">
            <v>Public Apr 25</v>
          </cell>
        </row>
        <row r="38031">
          <cell r="A38031" t="str">
            <v>GJH1211009R8315</v>
          </cell>
          <cell r="B38031" t="str">
            <v>ABB</v>
          </cell>
          <cell r="C38031" t="str">
            <v>Mini Contactors</v>
          </cell>
          <cell r="D38031" t="str">
            <v>K6-31Z-P-85 Mini Contactor Relay</v>
          </cell>
          <cell r="E38031">
            <v>217.3295337337517</v>
          </cell>
          <cell r="F38031" t="str">
            <v>Public Apr 25</v>
          </cell>
        </row>
        <row r="38032">
          <cell r="A38032" t="str">
            <v>GJH1211009R8400</v>
          </cell>
          <cell r="B38032" t="str">
            <v>ABB</v>
          </cell>
          <cell r="C38032" t="str">
            <v>Mini Contactors</v>
          </cell>
          <cell r="D38032" t="str">
            <v>K6-40E-P-80 Mini Contactor Relay</v>
          </cell>
          <cell r="E38032">
            <v>217.3295337337517</v>
          </cell>
          <cell r="F38032" t="str">
            <v>Public Apr 25</v>
          </cell>
        </row>
        <row r="38033">
          <cell r="A38033" t="str">
            <v>GJH1211009R8404</v>
          </cell>
          <cell r="B38033" t="str">
            <v>ABB</v>
          </cell>
          <cell r="C38033" t="str">
            <v>Mini Contactors</v>
          </cell>
          <cell r="D38033" t="str">
            <v>K6-40E-P-84 Mini Contactor Relay</v>
          </cell>
          <cell r="E38033">
            <v>217.3295337337517</v>
          </cell>
          <cell r="F38033" t="str">
            <v>Public Apr 25</v>
          </cell>
        </row>
        <row r="38034">
          <cell r="A38034" t="str">
            <v>GJH1211009R8405</v>
          </cell>
          <cell r="B38034" t="str">
            <v>ABB</v>
          </cell>
          <cell r="C38034" t="str">
            <v>Mini Contactors</v>
          </cell>
          <cell r="D38034" t="str">
            <v>K6-40E-P-85 Mini Contactor Relay</v>
          </cell>
          <cell r="E38034">
            <v>217.3295337337517</v>
          </cell>
          <cell r="F38034" t="str">
            <v>Public Apr 25</v>
          </cell>
        </row>
        <row r="38035">
          <cell r="A38035" t="str">
            <v>GJH1211051R0311</v>
          </cell>
          <cell r="B38035" t="str">
            <v>ABB</v>
          </cell>
          <cell r="C38035" t="str">
            <v>Mini Contactors</v>
          </cell>
          <cell r="D38035" t="str">
            <v>K6-31E-01 Mini Contactor Relay</v>
          </cell>
          <cell r="E38035">
            <v>201.98343320842679</v>
          </cell>
          <cell r="F38035" t="str">
            <v>Public Apr 25</v>
          </cell>
        </row>
        <row r="38036">
          <cell r="A38036" t="str">
            <v>GJH1211051R8220</v>
          </cell>
          <cell r="B38036" t="str">
            <v>ABB</v>
          </cell>
          <cell r="C38036" t="str">
            <v>Mini Contactors</v>
          </cell>
          <cell r="D38036" t="str">
            <v>K6-22E-80 Mini Contactor Relay</v>
          </cell>
          <cell r="E38036">
            <v>201.98343320842679</v>
          </cell>
          <cell r="F38036" t="str">
            <v>Public Apr 25</v>
          </cell>
        </row>
        <row r="38037">
          <cell r="A38037" t="str">
            <v>GJH1211051R8310</v>
          </cell>
          <cell r="B38037" t="str">
            <v>ABB</v>
          </cell>
          <cell r="C38037" t="str">
            <v>Mini Contactors</v>
          </cell>
          <cell r="D38037" t="str">
            <v>K6-31E-80 Mini Contactor Relay</v>
          </cell>
          <cell r="E38037">
            <v>201.98343320842679</v>
          </cell>
          <cell r="F38037" t="str">
            <v>Public Apr 25</v>
          </cell>
        </row>
        <row r="38038">
          <cell r="A38038" t="str">
            <v>GJH1213001R0221</v>
          </cell>
          <cell r="B38038" t="str">
            <v>ABB</v>
          </cell>
          <cell r="C38038" t="str">
            <v>Mini Contactors</v>
          </cell>
          <cell r="D38038" t="str">
            <v>KC6-22Z-01 Mini Contactor Relay</v>
          </cell>
          <cell r="E38038">
            <v>226.30769607888837</v>
          </cell>
          <cell r="F38038" t="str">
            <v>Public Apr 25</v>
          </cell>
        </row>
        <row r="38039">
          <cell r="A38039" t="str">
            <v>GJH1213001R0222</v>
          </cell>
          <cell r="B38039" t="str">
            <v>ABB</v>
          </cell>
          <cell r="C38039" t="str">
            <v>Mini Contactors</v>
          </cell>
          <cell r="D38039" t="str">
            <v>KC6-22Z-02 Mini Contactor Relay</v>
          </cell>
          <cell r="E38039">
            <v>226.30769607888837</v>
          </cell>
          <cell r="F38039" t="str">
            <v>Public Apr 25</v>
          </cell>
        </row>
        <row r="38040">
          <cell r="A38040" t="str">
            <v>GJH1213001R0223</v>
          </cell>
          <cell r="B38040" t="str">
            <v>ABB</v>
          </cell>
          <cell r="C38040" t="str">
            <v>Mini Contactors</v>
          </cell>
          <cell r="D38040" t="str">
            <v>KC6-22Z-03 Mini Contactor Relay</v>
          </cell>
          <cell r="E38040">
            <v>226.30769607888837</v>
          </cell>
          <cell r="F38040" t="str">
            <v>Public Apr 25</v>
          </cell>
        </row>
        <row r="38041">
          <cell r="A38041" t="str">
            <v>GJH1213001R0224</v>
          </cell>
          <cell r="B38041" t="str">
            <v>ABB</v>
          </cell>
          <cell r="C38041" t="str">
            <v>Mini Contactors</v>
          </cell>
          <cell r="D38041" t="str">
            <v>KC6-22Z-04 Mini Contactor Relay</v>
          </cell>
          <cell r="E38041">
            <v>230.60763057283731</v>
          </cell>
          <cell r="F38041" t="str">
            <v>Public Apr 25</v>
          </cell>
        </row>
        <row r="38042">
          <cell r="A38042" t="str">
            <v>GJH1213001R0225</v>
          </cell>
          <cell r="B38042" t="str">
            <v>ABB</v>
          </cell>
          <cell r="C38042" t="str">
            <v>Mini Contactors</v>
          </cell>
          <cell r="D38042" t="str">
            <v>KC6-22Z-05 Mini Contactor Relay</v>
          </cell>
          <cell r="E38042">
            <v>226.30769607888837</v>
          </cell>
          <cell r="F38042" t="str">
            <v>Public Apr 25</v>
          </cell>
        </row>
        <row r="38043">
          <cell r="A38043" t="str">
            <v>GJH1213001R0227</v>
          </cell>
          <cell r="B38043" t="str">
            <v>ABB</v>
          </cell>
          <cell r="C38043" t="str">
            <v>Mini Contactors</v>
          </cell>
          <cell r="D38043" t="str">
            <v>KC6-22Z-07 Mini Contactor Relay</v>
          </cell>
          <cell r="E38043">
            <v>226.30769607888837</v>
          </cell>
          <cell r="F38043" t="str">
            <v>Public Apr 25</v>
          </cell>
        </row>
        <row r="38044">
          <cell r="A38044" t="str">
            <v>GJH1213001R0311</v>
          </cell>
          <cell r="B38044" t="str">
            <v>ABB</v>
          </cell>
          <cell r="C38044" t="str">
            <v>Mini Contactors</v>
          </cell>
          <cell r="D38044" t="str">
            <v>KC6-31Z-01 Mini Contactor Relay</v>
          </cell>
          <cell r="E38044">
            <v>242.19601708292245</v>
          </cell>
          <cell r="F38044" t="str">
            <v>Public Apr 25</v>
          </cell>
        </row>
        <row r="38045">
          <cell r="A38045" t="str">
            <v>GJH1213001R0312</v>
          </cell>
          <cell r="B38045" t="str">
            <v>ABB</v>
          </cell>
          <cell r="C38045" t="str">
            <v>Mini Contactors</v>
          </cell>
          <cell r="D38045" t="str">
            <v>KC6-31Z-02 Mini Contactor Relay</v>
          </cell>
          <cell r="E38045">
            <v>226.30769607888837</v>
          </cell>
          <cell r="F38045" t="str">
            <v>Public Apr 25</v>
          </cell>
        </row>
        <row r="38046">
          <cell r="A38046" t="str">
            <v>GJH1213001R0313</v>
          </cell>
          <cell r="B38046" t="str">
            <v>ABB</v>
          </cell>
          <cell r="C38046" t="str">
            <v>Mini Contactors</v>
          </cell>
          <cell r="D38046" t="str">
            <v>KC6-31Z-03 Mini Contactor Relay</v>
          </cell>
          <cell r="E38046">
            <v>226.30769607888837</v>
          </cell>
          <cell r="F38046" t="str">
            <v>Public Apr 25</v>
          </cell>
        </row>
        <row r="38047">
          <cell r="A38047" t="str">
            <v>GJH1213001R0314</v>
          </cell>
          <cell r="B38047" t="str">
            <v>ABB</v>
          </cell>
          <cell r="C38047" t="str">
            <v>Mini Contactors</v>
          </cell>
          <cell r="D38047" t="str">
            <v>KC6-31Z-04 Mini Contactor Relay</v>
          </cell>
          <cell r="E38047">
            <v>226.30769607888837</v>
          </cell>
          <cell r="F38047" t="str">
            <v>Public Apr 25</v>
          </cell>
        </row>
        <row r="38048">
          <cell r="A38048" t="str">
            <v>GJH1213001R0315</v>
          </cell>
          <cell r="B38048" t="str">
            <v>ABB</v>
          </cell>
          <cell r="C38048" t="str">
            <v>Mini Contactors</v>
          </cell>
          <cell r="D38048" t="str">
            <v>KC6-31Z-05 Mini Contactor Relay</v>
          </cell>
          <cell r="E38048">
            <v>226.30769607888837</v>
          </cell>
          <cell r="F38048" t="str">
            <v>Public Apr 25</v>
          </cell>
        </row>
        <row r="38049">
          <cell r="A38049" t="str">
            <v>GJH1213001R0317</v>
          </cell>
          <cell r="B38049" t="str">
            <v>ABB</v>
          </cell>
          <cell r="C38049" t="str">
            <v>Mini Contactors</v>
          </cell>
          <cell r="D38049" t="str">
            <v>KC6-31Z-07 Mini Contactor Relay</v>
          </cell>
          <cell r="E38049">
            <v>226.30769607888837</v>
          </cell>
          <cell r="F38049" t="str">
            <v>Public Apr 25</v>
          </cell>
        </row>
        <row r="38050">
          <cell r="A38050" t="str">
            <v>GJH1213001R0401</v>
          </cell>
          <cell r="B38050" t="str">
            <v>ABB</v>
          </cell>
          <cell r="C38050" t="str">
            <v>Mini Contactors</v>
          </cell>
          <cell r="D38050" t="str">
            <v>KC6-40E-01 Mini Contactor Relay</v>
          </cell>
          <cell r="E38050">
            <v>226.30769607888837</v>
          </cell>
          <cell r="F38050" t="str">
            <v>Public Apr 25</v>
          </cell>
        </row>
        <row r="38051">
          <cell r="A38051" t="str">
            <v>GJH1213001R0402</v>
          </cell>
          <cell r="B38051" t="str">
            <v>ABB</v>
          </cell>
          <cell r="C38051" t="str">
            <v>Mini Contactors</v>
          </cell>
          <cell r="D38051" t="str">
            <v>KC6-40E-02 Mini Contactor Relay</v>
          </cell>
          <cell r="E38051">
            <v>231.96538848086061</v>
          </cell>
          <cell r="F38051" t="str">
            <v>Public Apr 25</v>
          </cell>
        </row>
        <row r="38052">
          <cell r="A38052" t="str">
            <v>GJH1213001R0403</v>
          </cell>
          <cell r="B38052" t="str">
            <v>ABB</v>
          </cell>
          <cell r="C38052" t="str">
            <v>Mini Contactors</v>
          </cell>
          <cell r="D38052" t="str">
            <v>KC6-40E-03 Mini Contactor Relay</v>
          </cell>
          <cell r="E38052">
            <v>226.30769607888837</v>
          </cell>
          <cell r="F38052" t="str">
            <v>Public Apr 25</v>
          </cell>
        </row>
        <row r="38053">
          <cell r="A38053" t="str">
            <v>GJH1213001R0404</v>
          </cell>
          <cell r="B38053" t="str">
            <v>ABB</v>
          </cell>
          <cell r="C38053" t="str">
            <v>Mini Contactors</v>
          </cell>
          <cell r="D38053" t="str">
            <v>KC6-40E-04 Mini Contactor Relay</v>
          </cell>
          <cell r="E38053">
            <v>143.63798774361271</v>
          </cell>
          <cell r="F38053" t="str">
            <v>Public Apr 25</v>
          </cell>
        </row>
        <row r="38054">
          <cell r="A38054" t="str">
            <v>GJH1213001R0405</v>
          </cell>
          <cell r="B38054" t="str">
            <v>ABB</v>
          </cell>
          <cell r="C38054" t="str">
            <v>Mini Contactors</v>
          </cell>
          <cell r="D38054" t="str">
            <v>KC6-40E-05 Mini Contactor Relay</v>
          </cell>
          <cell r="E38054">
            <v>226.30769607888837</v>
          </cell>
          <cell r="F38054" t="str">
            <v>Public Apr 25</v>
          </cell>
        </row>
        <row r="38055">
          <cell r="A38055" t="str">
            <v>GJH1213001R0406</v>
          </cell>
          <cell r="B38055" t="str">
            <v>ABB</v>
          </cell>
          <cell r="C38055" t="str">
            <v>Mini Contactors</v>
          </cell>
          <cell r="D38055" t="str">
            <v>KC6-40E-06 Mini Contactor Relay</v>
          </cell>
          <cell r="E38055">
            <v>331.03190714119228</v>
          </cell>
          <cell r="F38055" t="str">
            <v>Public Apr 25</v>
          </cell>
        </row>
        <row r="38056">
          <cell r="A38056" t="str">
            <v>GJH1213001R0407</v>
          </cell>
          <cell r="B38056" t="str">
            <v>ABB</v>
          </cell>
          <cell r="C38056" t="str">
            <v>Mini Contactors</v>
          </cell>
          <cell r="D38056" t="str">
            <v>KC6-40E-07 Mini Contactor Relay</v>
          </cell>
          <cell r="E38056">
            <v>226.30769607888837</v>
          </cell>
          <cell r="F38056" t="str">
            <v>Public Apr 25</v>
          </cell>
        </row>
        <row r="38057">
          <cell r="A38057" t="str">
            <v>GJH1213001R1223</v>
          </cell>
          <cell r="B38057" t="str">
            <v>ABB</v>
          </cell>
          <cell r="C38057" t="str">
            <v>Mini Contactors</v>
          </cell>
          <cell r="D38057" t="str">
            <v>KC6-22Z-13 Mini Contactor Relay</v>
          </cell>
          <cell r="E38057">
            <v>331.03190714119228</v>
          </cell>
          <cell r="F38057" t="str">
            <v>Public Apr 25</v>
          </cell>
        </row>
        <row r="38058">
          <cell r="A38058" t="str">
            <v>GJH1213001R1226</v>
          </cell>
          <cell r="B38058" t="str">
            <v>ABB</v>
          </cell>
          <cell r="C38058" t="str">
            <v>Mini Contactors</v>
          </cell>
          <cell r="D38058" t="str">
            <v>KC6-22Z-16 Mini Contactor Relay</v>
          </cell>
          <cell r="E38058">
            <v>226.30769607888837</v>
          </cell>
          <cell r="F38058" t="str">
            <v>Public Apr 25</v>
          </cell>
        </row>
        <row r="38059">
          <cell r="A38059" t="str">
            <v>GJH1213001R1313</v>
          </cell>
          <cell r="B38059" t="str">
            <v>ABB</v>
          </cell>
          <cell r="C38059" t="str">
            <v>Mini Contactors</v>
          </cell>
          <cell r="D38059" t="str">
            <v>KC6-31Z-13 Mini Contactor Relay</v>
          </cell>
          <cell r="E38059">
            <v>339.30770481972212</v>
          </cell>
          <cell r="F38059" t="str">
            <v>Public Apr 25</v>
          </cell>
        </row>
        <row r="38060">
          <cell r="A38060" t="str">
            <v>GJH1213001R1316</v>
          </cell>
          <cell r="B38060" t="str">
            <v>ABB</v>
          </cell>
          <cell r="C38060" t="str">
            <v>Mini Contactors</v>
          </cell>
          <cell r="D38060" t="str">
            <v>KC6-31Z-16 Mini Contactor Relay</v>
          </cell>
          <cell r="E38060">
            <v>226.30769607888837</v>
          </cell>
          <cell r="F38060" t="str">
            <v>Public Apr 25</v>
          </cell>
        </row>
        <row r="38061">
          <cell r="A38061" t="str">
            <v>GJH1213001R1403</v>
          </cell>
          <cell r="B38061" t="str">
            <v>ABB</v>
          </cell>
          <cell r="C38061" t="str">
            <v>Mini Contactors</v>
          </cell>
          <cell r="D38061" t="str">
            <v>KC6-40E-13 Mini Contactor Relay</v>
          </cell>
          <cell r="E38061">
            <v>331.03190714119228</v>
          </cell>
          <cell r="F38061" t="str">
            <v>Public Apr 25</v>
          </cell>
        </row>
        <row r="38062">
          <cell r="A38062" t="str">
            <v>GJH1213001R1406</v>
          </cell>
          <cell r="B38062" t="str">
            <v>ABB</v>
          </cell>
          <cell r="C38062" t="str">
            <v>Mini Contactors</v>
          </cell>
          <cell r="D38062" t="str">
            <v>KC6-40E-16 Mini Contactor Relay</v>
          </cell>
          <cell r="E38062">
            <v>226.30769607888837</v>
          </cell>
          <cell r="F38062" t="str">
            <v>Public Apr 25</v>
          </cell>
        </row>
        <row r="38063">
          <cell r="A38063" t="str">
            <v>GJH1213001R5221</v>
          </cell>
          <cell r="B38063" t="str">
            <v>ABB</v>
          </cell>
          <cell r="C38063" t="str">
            <v>Mini Contactors</v>
          </cell>
          <cell r="D38063" t="str">
            <v>KC6-22Z-2.4-51 Mini Contactor Relay</v>
          </cell>
          <cell r="E38063">
            <v>251.55247278529814</v>
          </cell>
          <cell r="F38063" t="str">
            <v>Public Apr 25</v>
          </cell>
        </row>
        <row r="38064">
          <cell r="A38064" t="str">
            <v>GJH1213001R5224</v>
          </cell>
          <cell r="B38064" t="str">
            <v>ABB</v>
          </cell>
          <cell r="C38064" t="str">
            <v>Mini Contactors</v>
          </cell>
          <cell r="D38064" t="str">
            <v>KC6-22Z-2.4-54 Mini Contactor Relay</v>
          </cell>
          <cell r="E38064">
            <v>251.55247278529814</v>
          </cell>
          <cell r="F38064" t="str">
            <v>Public Apr 25</v>
          </cell>
        </row>
        <row r="38065">
          <cell r="A38065" t="str">
            <v>GJH1213001R5311</v>
          </cell>
          <cell r="B38065" t="str">
            <v>ABB</v>
          </cell>
          <cell r="C38065" t="str">
            <v>Mini Contactors</v>
          </cell>
          <cell r="D38065" t="str">
            <v>KC6-31Z-2.4-51 Mini Contactor Relay</v>
          </cell>
          <cell r="E38065">
            <v>251.55247278529814</v>
          </cell>
          <cell r="F38065" t="str">
            <v>Public Apr 25</v>
          </cell>
        </row>
        <row r="38066">
          <cell r="A38066" t="str">
            <v>GJH1213001R5401</v>
          </cell>
          <cell r="B38066" t="str">
            <v>ABB</v>
          </cell>
          <cell r="C38066" t="str">
            <v>Mini Contactors</v>
          </cell>
          <cell r="D38066" t="str">
            <v>KC6-40E-2.4-51 Mini Contactor Relay</v>
          </cell>
          <cell r="E38066">
            <v>251.55247278529814</v>
          </cell>
          <cell r="F38066" t="str">
            <v>Public Apr 25</v>
          </cell>
        </row>
        <row r="38067">
          <cell r="A38067" t="str">
            <v>GJH1213001R7221</v>
          </cell>
          <cell r="B38067" t="str">
            <v>ABB</v>
          </cell>
          <cell r="C38067" t="str">
            <v>Mini Contactors</v>
          </cell>
          <cell r="D38067" t="str">
            <v>K6S-22Z-1.7-71 Mini Contactor Relay</v>
          </cell>
          <cell r="E38067">
            <v>251.55247278529814</v>
          </cell>
          <cell r="F38067" t="str">
            <v>Public Apr 25</v>
          </cell>
        </row>
        <row r="38068">
          <cell r="A38068" t="str">
            <v>GJH1213001R7222</v>
          </cell>
          <cell r="B38068" t="str">
            <v>ABB</v>
          </cell>
          <cell r="C38068" t="str">
            <v>Mini Contactors</v>
          </cell>
          <cell r="D38068" t="str">
            <v>K6S-22Z-2.8-72 Mini Contactor Relay</v>
          </cell>
          <cell r="E38068">
            <v>251.55247278529814</v>
          </cell>
          <cell r="F38068" t="str">
            <v>Public Apr 25</v>
          </cell>
        </row>
        <row r="38069">
          <cell r="A38069" t="str">
            <v>GJH1213001R7311</v>
          </cell>
          <cell r="B38069" t="str">
            <v>ABB</v>
          </cell>
          <cell r="C38069" t="str">
            <v>Mini Contactors</v>
          </cell>
          <cell r="D38069" t="str">
            <v>K6S-31Z-1.7-71 Mini Contactor Relay</v>
          </cell>
          <cell r="E38069">
            <v>251.55247278529814</v>
          </cell>
          <cell r="F38069" t="str">
            <v>Public Apr 25</v>
          </cell>
        </row>
        <row r="38070">
          <cell r="A38070" t="str">
            <v>GJH1213001R7312</v>
          </cell>
          <cell r="B38070" t="str">
            <v>ABB</v>
          </cell>
          <cell r="C38070" t="str">
            <v>Mini Contactors</v>
          </cell>
          <cell r="D38070" t="str">
            <v>K6S-31Z-2.8-72 Mini Contactor Relay</v>
          </cell>
          <cell r="E38070">
            <v>150.92643975974897</v>
          </cell>
          <cell r="F38070" t="str">
            <v>Public Apr 25</v>
          </cell>
        </row>
        <row r="38071">
          <cell r="A38071" t="str">
            <v>GJH1213001R7401</v>
          </cell>
          <cell r="B38071" t="str">
            <v>ABB</v>
          </cell>
          <cell r="C38071" t="str">
            <v>Mini Contactors</v>
          </cell>
          <cell r="D38071" t="str">
            <v>K6S-40E-1.7-71 Mini Contactor Relay</v>
          </cell>
          <cell r="E38071">
            <v>251.55247278529814</v>
          </cell>
          <cell r="F38071" t="str">
            <v>Public Apr 25</v>
          </cell>
        </row>
        <row r="38072">
          <cell r="A38072" t="str">
            <v>GJH1213001R7402</v>
          </cell>
          <cell r="B38072" t="str">
            <v>ABB</v>
          </cell>
          <cell r="C38072" t="str">
            <v>Mini Contactors</v>
          </cell>
          <cell r="D38072" t="str">
            <v>K6S-40E-2.8-72 Mini Contactor Relay</v>
          </cell>
          <cell r="E38072">
            <v>251.55247278529814</v>
          </cell>
          <cell r="F38072" t="str">
            <v>Public Apr 25</v>
          </cell>
        </row>
        <row r="38073">
          <cell r="A38073" t="str">
            <v>GJH1213001R8221</v>
          </cell>
          <cell r="B38073" t="str">
            <v>ABB</v>
          </cell>
          <cell r="C38073" t="str">
            <v>Mini Contactors</v>
          </cell>
          <cell r="D38073" t="str">
            <v>KC6-22Z-1.4-81 Mini Contactor Relay</v>
          </cell>
          <cell r="E38073">
            <v>251.55247278529814</v>
          </cell>
          <cell r="F38073" t="str">
            <v>Public Apr 25</v>
          </cell>
        </row>
        <row r="38074">
          <cell r="A38074" t="str">
            <v>GJH1213001R8311</v>
          </cell>
          <cell r="B38074" t="str">
            <v>ABB</v>
          </cell>
          <cell r="C38074" t="str">
            <v>Mini Contactors</v>
          </cell>
          <cell r="D38074" t="str">
            <v>KC6-31Z-1.4-81 Mini Contactor Relay</v>
          </cell>
          <cell r="E38074">
            <v>251.55247278529814</v>
          </cell>
          <cell r="F38074" t="str">
            <v>Public Apr 25</v>
          </cell>
        </row>
        <row r="38075">
          <cell r="A38075" t="str">
            <v>GJH1213001R8401</v>
          </cell>
          <cell r="B38075" t="str">
            <v>ABB</v>
          </cell>
          <cell r="C38075" t="str">
            <v>Mini Contactors</v>
          </cell>
          <cell r="D38075" t="str">
            <v>KC6-40E-1.4-81 Mini Contactor Relay</v>
          </cell>
          <cell r="E38075">
            <v>251.55247278529814</v>
          </cell>
          <cell r="F38075" t="str">
            <v>Public Apr 25</v>
          </cell>
        </row>
        <row r="38076">
          <cell r="A38076" t="str">
            <v>GJH1213003R0221</v>
          </cell>
          <cell r="B38076" t="str">
            <v>ABB</v>
          </cell>
          <cell r="C38076" t="str">
            <v>Mini Contactors</v>
          </cell>
          <cell r="D38076" t="str">
            <v>KC6-22Z-F-01 Mini Contactor Relay</v>
          </cell>
          <cell r="E38076">
            <v>241.07374678978039</v>
          </cell>
          <cell r="F38076" t="str">
            <v>Public Apr 25</v>
          </cell>
        </row>
        <row r="38077">
          <cell r="A38077" t="str">
            <v>GJH1213003R0224</v>
          </cell>
          <cell r="B38077" t="str">
            <v>ABB</v>
          </cell>
          <cell r="C38077" t="str">
            <v>Mini Contactors</v>
          </cell>
          <cell r="D38077" t="str">
            <v>KC6-22Z-F-04 Mini Contactor Relay</v>
          </cell>
          <cell r="E38077">
            <v>241.07374678978039</v>
          </cell>
          <cell r="F38077" t="str">
            <v>Public Apr 25</v>
          </cell>
        </row>
        <row r="38078">
          <cell r="A38078" t="str">
            <v>GJH1213003R0225</v>
          </cell>
          <cell r="B38078" t="str">
            <v>ABB</v>
          </cell>
          <cell r="C38078" t="str">
            <v>Mini Contactors</v>
          </cell>
          <cell r="D38078" t="str">
            <v>KC6-22Z-F-05 Mini Contactor Relay</v>
          </cell>
          <cell r="E38078">
            <v>241.07374678978039</v>
          </cell>
          <cell r="F38078" t="str">
            <v>Public Apr 25</v>
          </cell>
        </row>
        <row r="38079">
          <cell r="A38079" t="str">
            <v>GJH1213003R0311</v>
          </cell>
          <cell r="B38079" t="str">
            <v>ABB</v>
          </cell>
          <cell r="C38079" t="str">
            <v>Mini Contactors</v>
          </cell>
          <cell r="D38079" t="str">
            <v>KC6-31Z-F-01 Mini Contactor Relay</v>
          </cell>
          <cell r="E38079">
            <v>241.07374678978039</v>
          </cell>
          <cell r="F38079" t="str">
            <v>Public Apr 25</v>
          </cell>
        </row>
        <row r="38080">
          <cell r="A38080" t="str">
            <v>GJH1213003R0314</v>
          </cell>
          <cell r="B38080" t="str">
            <v>ABB</v>
          </cell>
          <cell r="C38080" t="str">
            <v>Mini Contactors</v>
          </cell>
          <cell r="D38080" t="str">
            <v>KC6-31Z-F-04 Mini Contactor Relay</v>
          </cell>
          <cell r="E38080">
            <v>241.07374678978039</v>
          </cell>
          <cell r="F38080" t="str">
            <v>Public Apr 25</v>
          </cell>
        </row>
        <row r="38081">
          <cell r="A38081" t="str">
            <v>GJH1213003R0315</v>
          </cell>
          <cell r="B38081" t="str">
            <v>ABB</v>
          </cell>
          <cell r="C38081" t="str">
            <v>Mini Contactors</v>
          </cell>
          <cell r="D38081" t="str">
            <v>KC6-31Z-F-05 Mini Contactor Relay</v>
          </cell>
          <cell r="E38081">
            <v>241.07374678978039</v>
          </cell>
          <cell r="F38081" t="str">
            <v>Public Apr 25</v>
          </cell>
        </row>
        <row r="38082">
          <cell r="A38082" t="str">
            <v>GJH1213003R0401</v>
          </cell>
          <cell r="B38082" t="str">
            <v>ABB</v>
          </cell>
          <cell r="C38082" t="str">
            <v>Mini Contactors</v>
          </cell>
          <cell r="D38082" t="str">
            <v>KC6-40E-F-01 Mini Contactor Relay</v>
          </cell>
          <cell r="E38082">
            <v>241.07374678978039</v>
          </cell>
          <cell r="F38082" t="str">
            <v>Public Apr 25</v>
          </cell>
        </row>
        <row r="38083">
          <cell r="A38083" t="str">
            <v>GJH1213003R0404</v>
          </cell>
          <cell r="B38083" t="str">
            <v>ABB</v>
          </cell>
          <cell r="C38083" t="str">
            <v>Mini Contactors</v>
          </cell>
          <cell r="D38083" t="str">
            <v>KC6-40E-F-04 Mini Contactor Relay</v>
          </cell>
          <cell r="E38083">
            <v>241.07374678978039</v>
          </cell>
          <cell r="F38083" t="str">
            <v>Public Apr 25</v>
          </cell>
        </row>
        <row r="38084">
          <cell r="A38084" t="str">
            <v>GJH1213003R0405</v>
          </cell>
          <cell r="B38084" t="str">
            <v>ABB</v>
          </cell>
          <cell r="C38084" t="str">
            <v>Mini Contactors</v>
          </cell>
          <cell r="D38084" t="str">
            <v>KC6-40E-F-05 Mini Contactor Relay</v>
          </cell>
          <cell r="E38084">
            <v>241.07374678978039</v>
          </cell>
          <cell r="F38084" t="str">
            <v>Public Apr 25</v>
          </cell>
        </row>
        <row r="38085">
          <cell r="A38085" t="str">
            <v>GJH1213003R5311</v>
          </cell>
          <cell r="B38085" t="str">
            <v>ABB</v>
          </cell>
          <cell r="C38085" t="str">
            <v>Mini Contactors</v>
          </cell>
          <cell r="D38085" t="str">
            <v>KC6-31Z-F-2.4-51 Mini Contactor Relay</v>
          </cell>
          <cell r="E38085">
            <v>266.14198659614527</v>
          </cell>
          <cell r="F38085" t="str">
            <v>Public Apr 25</v>
          </cell>
        </row>
        <row r="38086">
          <cell r="A38086" t="str">
            <v>GJH1213003R5401</v>
          </cell>
          <cell r="B38086" t="str">
            <v>ABB</v>
          </cell>
          <cell r="C38086" t="str">
            <v>Mini Contactors</v>
          </cell>
          <cell r="D38086" t="str">
            <v>KC6-40E-F-2.4-51 Mini Contactor Relay</v>
          </cell>
          <cell r="E38086">
            <v>266.14198659614527</v>
          </cell>
          <cell r="F38086" t="str">
            <v>Public Apr 25</v>
          </cell>
        </row>
        <row r="38087">
          <cell r="A38087" t="str">
            <v>GJH1213003R8311</v>
          </cell>
          <cell r="B38087" t="str">
            <v>ABB</v>
          </cell>
          <cell r="C38087" t="str">
            <v>Mini Contactors</v>
          </cell>
          <cell r="D38087" t="str">
            <v>KC6-31Z-F-1.4-81 Mini Contactor Relay</v>
          </cell>
          <cell r="E38087">
            <v>266.14198659614527</v>
          </cell>
          <cell r="F38087" t="str">
            <v>Public Apr 25</v>
          </cell>
        </row>
        <row r="38088">
          <cell r="A38088" t="str">
            <v>GJH1213003R8401</v>
          </cell>
          <cell r="B38088" t="str">
            <v>ABB</v>
          </cell>
          <cell r="C38088" t="str">
            <v>Mini Contactors</v>
          </cell>
          <cell r="D38088" t="str">
            <v>KC6-40E-F-1.4-81 Mini Contactor Relay</v>
          </cell>
          <cell r="E38088">
            <v>266.14198659614527</v>
          </cell>
          <cell r="F38088" t="str">
            <v>Public Apr 25</v>
          </cell>
        </row>
        <row r="38089">
          <cell r="A38089" t="str">
            <v>GJH1213009R0221</v>
          </cell>
          <cell r="B38089" t="str">
            <v>ABB</v>
          </cell>
          <cell r="C38089" t="str">
            <v>Mini Contactors</v>
          </cell>
          <cell r="D38089" t="str">
            <v>KC6-22Z-P-01 Mini Contactor Relay</v>
          </cell>
          <cell r="E38089">
            <v>241.07374678978039</v>
          </cell>
          <cell r="F38089" t="str">
            <v>Public Apr 25</v>
          </cell>
        </row>
        <row r="38090">
          <cell r="A38090" t="str">
            <v>GJH1213009R0224</v>
          </cell>
          <cell r="B38090" t="str">
            <v>ABB</v>
          </cell>
          <cell r="C38090" t="str">
            <v>Mini Contactors</v>
          </cell>
          <cell r="D38090" t="str">
            <v>KC6-22Z-P-04 Mini Contactor Relay</v>
          </cell>
          <cell r="E38090">
            <v>241.07374678978039</v>
          </cell>
          <cell r="F38090" t="str">
            <v>Public Apr 25</v>
          </cell>
        </row>
        <row r="38091">
          <cell r="A38091" t="str">
            <v>GJH1213009R0311</v>
          </cell>
          <cell r="B38091" t="str">
            <v>ABB</v>
          </cell>
          <cell r="C38091" t="str">
            <v>Mini Contactors</v>
          </cell>
          <cell r="D38091" t="str">
            <v>KC6-31Z-P-01 Mini Contactor Relay</v>
          </cell>
          <cell r="E38091">
            <v>241.07374678978039</v>
          </cell>
          <cell r="F38091" t="str">
            <v>Public Apr 25</v>
          </cell>
        </row>
        <row r="38092">
          <cell r="A38092" t="str">
            <v>GJH1213009R0314</v>
          </cell>
          <cell r="B38092" t="str">
            <v>ABB</v>
          </cell>
          <cell r="C38092" t="str">
            <v>Mini Contactors</v>
          </cell>
          <cell r="D38092" t="str">
            <v>KC6-31Z-P-04 Mini Contactor Relay</v>
          </cell>
          <cell r="E38092">
            <v>241.07374678978039</v>
          </cell>
          <cell r="F38092" t="str">
            <v>Public Apr 25</v>
          </cell>
        </row>
        <row r="38093">
          <cell r="A38093" t="str">
            <v>GJH1213009R0401</v>
          </cell>
          <cell r="B38093" t="str">
            <v>ABB</v>
          </cell>
          <cell r="C38093" t="str">
            <v>Mini Contactors</v>
          </cell>
          <cell r="D38093" t="str">
            <v>KC6-40E-P-01 Mini Contactor Relay</v>
          </cell>
          <cell r="E38093">
            <v>241.07374678978039</v>
          </cell>
          <cell r="F38093" t="str">
            <v>Public Apr 25</v>
          </cell>
        </row>
        <row r="38094">
          <cell r="A38094" t="str">
            <v>GJH1213009R5401</v>
          </cell>
          <cell r="B38094" t="str">
            <v>ABB</v>
          </cell>
          <cell r="C38094" t="str">
            <v>Mini Contactors</v>
          </cell>
          <cell r="D38094" t="str">
            <v>KC6-40E-P-2.4-51 Mini Contactor Relay</v>
          </cell>
          <cell r="E38094">
            <v>266.14198659614527</v>
          </cell>
          <cell r="F38094" t="str">
            <v>Public Apr 25</v>
          </cell>
        </row>
        <row r="38095">
          <cell r="A38095" t="str">
            <v>GJH1213009R8311</v>
          </cell>
          <cell r="B38095" t="str">
            <v>ABB</v>
          </cell>
          <cell r="C38095" t="str">
            <v>Mini Contactors</v>
          </cell>
          <cell r="D38095" t="str">
            <v>KC6-31Z-P-1.4-81 Mini Contactor Relay</v>
          </cell>
          <cell r="E38095">
            <v>266.14198659614527</v>
          </cell>
          <cell r="F38095" t="str">
            <v>Public Apr 25</v>
          </cell>
        </row>
        <row r="38096">
          <cell r="A38096" t="str">
            <v>GJH1213009R8401</v>
          </cell>
          <cell r="B38096" t="str">
            <v>ABB</v>
          </cell>
          <cell r="C38096" t="str">
            <v>Mini Contactors</v>
          </cell>
          <cell r="D38096" t="str">
            <v>KC6-40E-P-1.4-81 Mini Contactor Relay</v>
          </cell>
          <cell r="E38096">
            <v>266.14198659614527</v>
          </cell>
          <cell r="F38096" t="str">
            <v>Public Apr 25</v>
          </cell>
        </row>
        <row r="38097">
          <cell r="A38097" t="str">
            <v>GJH1213051R0221</v>
          </cell>
          <cell r="B38097" t="str">
            <v>ABB</v>
          </cell>
          <cell r="C38097" t="str">
            <v>Mini Contactors</v>
          </cell>
          <cell r="D38097" t="str">
            <v>KC6-22E-01 Mini Contactor Relay</v>
          </cell>
          <cell r="E38097">
            <v>226.30769607888837</v>
          </cell>
          <cell r="F38097" t="str">
            <v>Public Apr 25</v>
          </cell>
        </row>
        <row r="38098">
          <cell r="A38098" t="str">
            <v>GJH1213051R0311</v>
          </cell>
          <cell r="B38098" t="str">
            <v>ABB</v>
          </cell>
          <cell r="C38098" t="str">
            <v>Mini Contactors</v>
          </cell>
          <cell r="D38098" t="str">
            <v>KC6-31E-01 Mini Contactor Relay</v>
          </cell>
          <cell r="E38098">
            <v>226.30769607888837</v>
          </cell>
          <cell r="F38098" t="str">
            <v>Public Apr 25</v>
          </cell>
        </row>
        <row r="38099">
          <cell r="A38099" t="str">
            <v>GJH1213051R7311</v>
          </cell>
          <cell r="B38099" t="str">
            <v>ABB</v>
          </cell>
          <cell r="C38099" t="str">
            <v>Mini Contactors</v>
          </cell>
          <cell r="D38099" t="str">
            <v>K6S-31E-1.7-71 Mini Contactor Relay</v>
          </cell>
          <cell r="E38099">
            <v>251.55247278529814</v>
          </cell>
          <cell r="F38099" t="str">
            <v>Public Apr 25</v>
          </cell>
        </row>
        <row r="38100">
          <cell r="A38100" t="str">
            <v>GJH1213051R8221</v>
          </cell>
          <cell r="B38100" t="str">
            <v>ABB</v>
          </cell>
          <cell r="C38100" t="str">
            <v>Mini Contactors</v>
          </cell>
          <cell r="D38100" t="str">
            <v>KC6-22E-1.4-81 Mini Contactor Relay</v>
          </cell>
          <cell r="E38100">
            <v>251.55247278529814</v>
          </cell>
          <cell r="F38100" t="str">
            <v>Public Apr 25</v>
          </cell>
        </row>
        <row r="38101">
          <cell r="A38101" t="str">
            <v>GJH1213051R8311</v>
          </cell>
          <cell r="B38101" t="str">
            <v>ABB</v>
          </cell>
          <cell r="C38101" t="str">
            <v>Mini Contactors</v>
          </cell>
          <cell r="D38101" t="str">
            <v>KC6-31E-1.4-81 Mini Contactor Relay</v>
          </cell>
          <cell r="E38101">
            <v>251.55247278529814</v>
          </cell>
          <cell r="F38101" t="str">
            <v>Public Apr 25</v>
          </cell>
        </row>
        <row r="38102">
          <cell r="A38102" t="str">
            <v>GJL1201902R0001</v>
          </cell>
          <cell r="B38102" t="str">
            <v>ABB</v>
          </cell>
          <cell r="C38102" t="str">
            <v>Mini Contactors</v>
          </cell>
          <cell r="D38102" t="str">
            <v>LB6 Soldering receptacle 5-POL.</v>
          </cell>
          <cell r="E38102">
            <v>73.124105954280608</v>
          </cell>
          <cell r="F38102" t="str">
            <v>Public Apr 25</v>
          </cell>
        </row>
        <row r="38103">
          <cell r="A38103" t="str">
            <v>GJL1201903R0001</v>
          </cell>
          <cell r="B38103" t="str">
            <v>ABB</v>
          </cell>
          <cell r="C38103" t="str">
            <v>Mini Contactors</v>
          </cell>
          <cell r="D38103" t="str">
            <v>LB6-CA Soldering receptacle 2-POL.</v>
          </cell>
          <cell r="E38103">
            <v>29.923004557597494</v>
          </cell>
          <cell r="F38103" t="str">
            <v>Public Apr 25</v>
          </cell>
        </row>
        <row r="38104">
          <cell r="A38104" t="str">
            <v>GJL1201906R0001</v>
          </cell>
          <cell r="B38104" t="str">
            <v>ABB</v>
          </cell>
          <cell r="C38104" t="str">
            <v>Mini Contactors</v>
          </cell>
          <cell r="D38104" t="str">
            <v>LT6-B Mini Contactor Cover Cap</v>
          </cell>
          <cell r="E38104">
            <v>33.100668758404311</v>
          </cell>
          <cell r="F38104" t="str">
            <v>Public Apr 25</v>
          </cell>
        </row>
        <row r="38105">
          <cell r="A38105" t="str">
            <v>1SAM401923R1003</v>
          </cell>
          <cell r="B38105" t="str">
            <v>ABB</v>
          </cell>
          <cell r="C38105" t="str">
            <v>Mini Contactors</v>
          </cell>
          <cell r="D38105" t="str">
            <v>S2-M3-50 3-phase Power infeed Block</v>
          </cell>
          <cell r="E38105">
            <v>196.3232078209723</v>
          </cell>
          <cell r="F38105" t="str">
            <v>Public Apr 25</v>
          </cell>
        </row>
        <row r="38106">
          <cell r="A38106" t="str">
            <v>1SFA184000R9006</v>
          </cell>
          <cell r="B38106" t="str">
            <v>ABB</v>
          </cell>
          <cell r="C38106" t="str">
            <v>Mini Contactors</v>
          </cell>
          <cell r="D38106" t="str">
            <v>PUSHBUTTON P9MPNNG</v>
          </cell>
          <cell r="E38106">
            <v>41.841061614338464</v>
          </cell>
          <cell r="F38106" t="str">
            <v>Public Apr 25</v>
          </cell>
        </row>
        <row r="38107">
          <cell r="A38107" t="str">
            <v>1SFA184001R9001</v>
          </cell>
          <cell r="B38107" t="str">
            <v>ABB</v>
          </cell>
          <cell r="C38107" t="str">
            <v>Mini Contactors</v>
          </cell>
          <cell r="D38107" t="str">
            <v>PUSHBUTTON P9MPNRG</v>
          </cell>
          <cell r="E38107">
            <v>43.644555649439262</v>
          </cell>
          <cell r="F38107" t="str">
            <v>Public Apr 25</v>
          </cell>
        </row>
        <row r="38108">
          <cell r="A38108" t="str">
            <v>1SFA184002R9002</v>
          </cell>
          <cell r="B38108" t="str">
            <v>ABB</v>
          </cell>
          <cell r="C38108" t="str">
            <v>Mini Contactors</v>
          </cell>
          <cell r="D38108" t="str">
            <v>PUSHBUTTON P9MPNVG</v>
          </cell>
          <cell r="E38108">
            <v>43.644555649439262</v>
          </cell>
          <cell r="F38108" t="str">
            <v>Public Apr 25</v>
          </cell>
        </row>
        <row r="38109">
          <cell r="A38109" t="str">
            <v>1SFA184003R9003</v>
          </cell>
          <cell r="B38109" t="str">
            <v>ABB</v>
          </cell>
          <cell r="C38109" t="str">
            <v>Mini Contactors</v>
          </cell>
          <cell r="D38109" t="str">
            <v>PUSHBUTTON P9MPNGG</v>
          </cell>
          <cell r="E38109">
            <v>43.10350743890902</v>
          </cell>
          <cell r="F38109" t="str">
            <v>Public Apr 25</v>
          </cell>
        </row>
        <row r="38110">
          <cell r="A38110" t="str">
            <v>1SFA184006R9004</v>
          </cell>
          <cell r="B38110" t="str">
            <v>ABB</v>
          </cell>
          <cell r="C38110" t="str">
            <v>Mini Contactors</v>
          </cell>
          <cell r="D38110" t="str">
            <v>PUSHBUTTON P9MPNLG</v>
          </cell>
          <cell r="E38110">
            <v>43.644555649439262</v>
          </cell>
          <cell r="F38110" t="str">
            <v>Public Apr 25</v>
          </cell>
        </row>
        <row r="38111">
          <cell r="A38111" t="str">
            <v>1SFA184007R9005</v>
          </cell>
          <cell r="B38111" t="str">
            <v>ABB</v>
          </cell>
          <cell r="C38111" t="str">
            <v>Mini Contactors</v>
          </cell>
          <cell r="D38111" t="str">
            <v>PUSHBUTTON P9MPNBG</v>
          </cell>
          <cell r="E38111">
            <v>41.841061614338464</v>
          </cell>
          <cell r="F38111" t="str">
            <v>Public Apr 25</v>
          </cell>
        </row>
        <row r="38112">
          <cell r="A38112" t="str">
            <v>1SFA184008R9007</v>
          </cell>
          <cell r="B38112" t="str">
            <v>ABB</v>
          </cell>
          <cell r="C38112" t="str">
            <v>Mini Contactors</v>
          </cell>
          <cell r="D38112" t="str">
            <v>PUSHBUTTON P9MPNHG</v>
          </cell>
          <cell r="E38112">
            <v>46.530146105600522</v>
          </cell>
          <cell r="F38112" t="str">
            <v>Public Apr 25</v>
          </cell>
        </row>
        <row r="38113">
          <cell r="A38113" t="str">
            <v>1SFA184010R9006</v>
          </cell>
          <cell r="B38113" t="str">
            <v>ABB</v>
          </cell>
          <cell r="C38113" t="str">
            <v>Mini Contactors</v>
          </cell>
          <cell r="D38113" t="str">
            <v>PUSHBUTTON P9MPNNS</v>
          </cell>
          <cell r="E38113">
            <v>49.055037754741647</v>
          </cell>
          <cell r="F38113" t="str">
            <v>Public Apr 25</v>
          </cell>
        </row>
        <row r="38114">
          <cell r="A38114" t="str">
            <v>1SFA184011R9001</v>
          </cell>
          <cell r="B38114" t="str">
            <v>ABB</v>
          </cell>
          <cell r="C38114" t="str">
            <v>Mini Contactors</v>
          </cell>
          <cell r="D38114" t="str">
            <v>PUSHBUTTON P9MPNRS</v>
          </cell>
          <cell r="E38114">
            <v>49.055037754741647</v>
          </cell>
          <cell r="F38114" t="str">
            <v>Public Apr 25</v>
          </cell>
        </row>
        <row r="38115">
          <cell r="A38115" t="str">
            <v>1SFA184012R9002</v>
          </cell>
          <cell r="B38115" t="str">
            <v>ABB</v>
          </cell>
          <cell r="C38115" t="str">
            <v>Mini Contactors</v>
          </cell>
          <cell r="D38115" t="str">
            <v>PUSHBUTTON P9MPNVS</v>
          </cell>
          <cell r="E38115">
            <v>49.776435368781968</v>
          </cell>
          <cell r="F38115" t="str">
            <v>Public Apr 25</v>
          </cell>
        </row>
        <row r="38116">
          <cell r="A38116" t="str">
            <v>1SFA184016R9004</v>
          </cell>
          <cell r="B38116" t="str">
            <v>ABB</v>
          </cell>
          <cell r="C38116" t="str">
            <v>Mini Contactors</v>
          </cell>
          <cell r="D38116" t="str">
            <v>PUSHBUTTON P9MPNLS</v>
          </cell>
          <cell r="E38116">
            <v>49.23538715825174</v>
          </cell>
          <cell r="F38116" t="str">
            <v>Public Apr 25</v>
          </cell>
        </row>
        <row r="38117">
          <cell r="A38117" t="str">
            <v>1SFA184017R9005</v>
          </cell>
          <cell r="B38117" t="str">
            <v>ABB</v>
          </cell>
          <cell r="C38117" t="str">
            <v>Mini Contactors</v>
          </cell>
          <cell r="D38117" t="str">
            <v>PUSHBUTTON P9MPNBS</v>
          </cell>
          <cell r="E38117">
            <v>52.481676421433157</v>
          </cell>
          <cell r="F38117" t="str">
            <v>Public Apr 25</v>
          </cell>
        </row>
        <row r="38118">
          <cell r="A38118" t="str">
            <v>1SFA184030R9006</v>
          </cell>
          <cell r="B38118" t="str">
            <v>ABB</v>
          </cell>
          <cell r="C38118" t="str">
            <v>Mini Contactors</v>
          </cell>
          <cell r="D38118" t="str">
            <v>MUSHROOM PUSHB P9MEM3NN</v>
          </cell>
          <cell r="E38118">
            <v>46.710495509110615</v>
          </cell>
          <cell r="F38118" t="str">
            <v>Public Apr 25</v>
          </cell>
        </row>
        <row r="38119">
          <cell r="A38119" t="str">
            <v>1SFA184031R9001</v>
          </cell>
          <cell r="B38119" t="str">
            <v>ABB</v>
          </cell>
          <cell r="C38119" t="str">
            <v>Mini Contactors</v>
          </cell>
          <cell r="D38119" t="str">
            <v>MUSHROOM PUSHB P9MEM3RN</v>
          </cell>
          <cell r="E38119">
            <v>66.188231088199203</v>
          </cell>
          <cell r="F38119" t="str">
            <v>Public Apr 25</v>
          </cell>
        </row>
        <row r="38120">
          <cell r="A38120" t="str">
            <v>1SFA184032R9002</v>
          </cell>
          <cell r="B38120" t="str">
            <v>ABB</v>
          </cell>
          <cell r="C38120" t="str">
            <v>Mini Contactors</v>
          </cell>
          <cell r="D38120" t="str">
            <v>MUSHROOM PUSHB P9MEM3VN</v>
          </cell>
          <cell r="E38120">
            <v>46.530146105600522</v>
          </cell>
          <cell r="F38120" t="str">
            <v>Public Apr 25</v>
          </cell>
        </row>
        <row r="38121">
          <cell r="A38121" t="str">
            <v>1SFA184033R9003</v>
          </cell>
          <cell r="B38121" t="str">
            <v>ABB</v>
          </cell>
          <cell r="C38121" t="str">
            <v>Mini Contactors</v>
          </cell>
          <cell r="D38121" t="str">
            <v>MUSHROOM PUSHB P9MEM3GN</v>
          </cell>
          <cell r="E38121">
            <v>48.694338947721491</v>
          </cell>
          <cell r="F38121" t="str">
            <v>Public Apr 25</v>
          </cell>
        </row>
        <row r="38122">
          <cell r="A38122" t="str">
            <v>1SFA184040R9006</v>
          </cell>
          <cell r="B38122" t="str">
            <v>ABB</v>
          </cell>
          <cell r="C38122" t="str">
            <v>Mini Contactors</v>
          </cell>
          <cell r="D38122" t="str">
            <v>MUSHROOM PUSHB P9MEM4NN</v>
          </cell>
          <cell r="E38122">
            <v>46.710495509110615</v>
          </cell>
          <cell r="F38122" t="str">
            <v>Public Apr 25</v>
          </cell>
        </row>
        <row r="38123">
          <cell r="A38123" t="str">
            <v>1SFA184041R9001</v>
          </cell>
          <cell r="B38123" t="str">
            <v>ABB</v>
          </cell>
          <cell r="C38123" t="str">
            <v>Mini Contactors</v>
          </cell>
          <cell r="D38123" t="str">
            <v>MUSHROOM PUSHB P9MEM4RN</v>
          </cell>
          <cell r="E38123">
            <v>46.710495509110615</v>
          </cell>
          <cell r="F38123" t="str">
            <v>Public Apr 25</v>
          </cell>
        </row>
        <row r="38124">
          <cell r="A38124" t="str">
            <v>1SFA184042R9002</v>
          </cell>
          <cell r="B38124" t="str">
            <v>ABB</v>
          </cell>
          <cell r="C38124" t="str">
            <v>Mini Contactors</v>
          </cell>
          <cell r="D38124" t="str">
            <v>MUSHROOM PUSHB P9MEM4VN</v>
          </cell>
          <cell r="E38124">
            <v>46.710495509110615</v>
          </cell>
          <cell r="F38124" t="str">
            <v>Public Apr 25</v>
          </cell>
        </row>
        <row r="38125">
          <cell r="A38125" t="str">
            <v>1SFA184043R9003</v>
          </cell>
          <cell r="B38125" t="str">
            <v>ABB</v>
          </cell>
          <cell r="C38125" t="str">
            <v>Mini Contactors</v>
          </cell>
          <cell r="D38125" t="str">
            <v>MUSHROOM PUSHB P9MEM4GN</v>
          </cell>
          <cell r="E38125">
            <v>46.710495509110615</v>
          </cell>
          <cell r="F38125" t="str">
            <v>Public Apr 25</v>
          </cell>
        </row>
        <row r="38126">
          <cell r="A38126" t="str">
            <v>1SFA184050R9006</v>
          </cell>
          <cell r="B38126" t="str">
            <v>ABB</v>
          </cell>
          <cell r="C38126" t="str">
            <v>Mini Contactors</v>
          </cell>
          <cell r="D38126" t="str">
            <v>MUSHROOM PUSHB P9MEM6NN</v>
          </cell>
          <cell r="E38126">
            <v>53.924471649513805</v>
          </cell>
          <cell r="F38126" t="str">
            <v>Public Apr 25</v>
          </cell>
        </row>
        <row r="38127">
          <cell r="A38127" t="str">
            <v>1SFA184051R9001</v>
          </cell>
          <cell r="B38127" t="str">
            <v>ABB</v>
          </cell>
          <cell r="C38127" t="str">
            <v>Mini Contactors</v>
          </cell>
          <cell r="D38127" t="str">
            <v>MUSHROOM PUSHB P9MEM6RN</v>
          </cell>
          <cell r="E38127">
            <v>58.433206737265792</v>
          </cell>
          <cell r="F38127" t="str">
            <v>Public Apr 25</v>
          </cell>
        </row>
        <row r="38128">
          <cell r="A38128" t="str">
            <v>1SFA184052R9002</v>
          </cell>
          <cell r="B38128" t="str">
            <v>ABB</v>
          </cell>
          <cell r="C38128" t="str">
            <v>Mini Contactors</v>
          </cell>
          <cell r="D38128" t="str">
            <v>MUSHROOM PUSHB P9MEM6VN</v>
          </cell>
          <cell r="E38128">
            <v>56.449363298654909</v>
          </cell>
          <cell r="F38128" t="str">
            <v>Public Apr 25</v>
          </cell>
        </row>
        <row r="38129">
          <cell r="A38129" t="str">
            <v>1SFA184053R9003</v>
          </cell>
          <cell r="B38129" t="str">
            <v>ABB</v>
          </cell>
          <cell r="C38129" t="str">
            <v>Mini Contactors</v>
          </cell>
          <cell r="D38129" t="str">
            <v>MUSHROOM PUSHB P9MEM6GN</v>
          </cell>
          <cell r="E38129">
            <v>59.876001965346411</v>
          </cell>
          <cell r="F38129" t="str">
            <v>Public Apr 25</v>
          </cell>
        </row>
        <row r="38130">
          <cell r="A38130" t="str">
            <v>1SFA184057R9003</v>
          </cell>
          <cell r="B38130" t="str">
            <v>ABB</v>
          </cell>
          <cell r="C38130" t="str">
            <v>Mini Contactors</v>
          </cell>
          <cell r="D38130" t="str">
            <v>PUSHBUTTON P9MPNGS</v>
          </cell>
          <cell r="E38130">
            <v>46.890844912620693</v>
          </cell>
          <cell r="F38130" t="str">
            <v>Public Apr 25</v>
          </cell>
        </row>
        <row r="38131">
          <cell r="A38131" t="str">
            <v>1SFA184060R9006</v>
          </cell>
          <cell r="B38131" t="str">
            <v>ABB</v>
          </cell>
          <cell r="C38131" t="str">
            <v>Mini Contactors</v>
          </cell>
          <cell r="D38131" t="str">
            <v>MUSHROOM PUSHB P9MET4NN1</v>
          </cell>
          <cell r="E38131">
            <v>79.534086947945127</v>
          </cell>
          <cell r="F38131" t="str">
            <v>Public Apr 25</v>
          </cell>
        </row>
        <row r="38132">
          <cell r="A38132" t="str">
            <v>1SFA184061R9001</v>
          </cell>
          <cell r="B38132" t="str">
            <v>ABB</v>
          </cell>
          <cell r="C38132" t="str">
            <v>Mini Contactors</v>
          </cell>
          <cell r="D38132" t="str">
            <v>MUSHROOM PUSHB P9MET4RN1</v>
          </cell>
          <cell r="E38132">
            <v>81.337580983045896</v>
          </cell>
          <cell r="F38132" t="str">
            <v>Public Apr 25</v>
          </cell>
        </row>
        <row r="38133">
          <cell r="A38133" t="str">
            <v>1SFA184063R9003</v>
          </cell>
          <cell r="B38133" t="str">
            <v>ABB</v>
          </cell>
          <cell r="C38133" t="str">
            <v>Mini Contactors</v>
          </cell>
          <cell r="D38133" t="str">
            <v>MUSHROOM PUSHB P9MET4GN1</v>
          </cell>
          <cell r="E38133">
            <v>81.337580983045896</v>
          </cell>
          <cell r="F38133" t="str">
            <v>Public Apr 25</v>
          </cell>
        </row>
        <row r="38134">
          <cell r="A38134" t="str">
            <v>1SFA184070R9001</v>
          </cell>
          <cell r="B38134" t="str">
            <v>ABB</v>
          </cell>
          <cell r="C38134" t="str">
            <v>Mini Contactors</v>
          </cell>
          <cell r="D38134" t="str">
            <v>MUSHROOM PUSHB P9MER3RN</v>
          </cell>
          <cell r="E38134">
            <v>72.861159018072158</v>
          </cell>
          <cell r="F38134" t="str">
            <v>Public Apr 25</v>
          </cell>
        </row>
        <row r="38135">
          <cell r="A38135" t="str">
            <v>1SFA184071R9001</v>
          </cell>
          <cell r="B38135" t="str">
            <v>ABB</v>
          </cell>
          <cell r="C38135" t="str">
            <v>Mini Contactors</v>
          </cell>
          <cell r="D38135" t="str">
            <v>MUSHROOM PUSHB P9MER4RN</v>
          </cell>
          <cell r="E38135">
            <v>72.861159018072158</v>
          </cell>
          <cell r="F38135" t="str">
            <v>Public Apr 25</v>
          </cell>
        </row>
        <row r="38136">
          <cell r="A38136" t="str">
            <v>1SFA184700R9006</v>
          </cell>
          <cell r="B38136" t="str">
            <v>ABB</v>
          </cell>
          <cell r="C38136" t="str">
            <v>Mini Contactors</v>
          </cell>
          <cell r="D38136" t="str">
            <v>JOYSTICK P9MMN2F</v>
          </cell>
          <cell r="E38136">
            <v>169.34808989596473</v>
          </cell>
          <cell r="F38136" t="str">
            <v>Public Apr 25</v>
          </cell>
        </row>
        <row r="38137">
          <cell r="A38137" t="str">
            <v>1SFA184701R9006</v>
          </cell>
          <cell r="B38137" t="str">
            <v>ABB</v>
          </cell>
          <cell r="C38137" t="str">
            <v>Mini Contactors</v>
          </cell>
          <cell r="D38137" t="str">
            <v>JOYSTICK P9MMN2T</v>
          </cell>
          <cell r="E38137">
            <v>169.16774049245467</v>
          </cell>
          <cell r="F38137" t="str">
            <v>Public Apr 25</v>
          </cell>
        </row>
        <row r="38138">
          <cell r="A38138" t="str">
            <v>1SFA184702R9006</v>
          </cell>
          <cell r="B38138" t="str">
            <v>ABB</v>
          </cell>
          <cell r="C38138" t="str">
            <v>Mini Contactors</v>
          </cell>
          <cell r="D38138" t="str">
            <v>JOYSTICK P9MMN2A</v>
          </cell>
          <cell r="E38138">
            <v>175.47996961530743</v>
          </cell>
          <cell r="F38138" t="str">
            <v>Public Apr 25</v>
          </cell>
        </row>
        <row r="38139">
          <cell r="A38139" t="str">
            <v>1SFA184703R9006</v>
          </cell>
          <cell r="B38139" t="str">
            <v>ABB</v>
          </cell>
          <cell r="C38139" t="str">
            <v>Mini Contactors</v>
          </cell>
          <cell r="D38139" t="str">
            <v>JOYSTICK P9MMN2B</v>
          </cell>
          <cell r="E38139">
            <v>175.47996961530743</v>
          </cell>
          <cell r="F38139" t="str">
            <v>Public Apr 25</v>
          </cell>
        </row>
        <row r="38140">
          <cell r="A38140" t="str">
            <v>1SFA184710R9006</v>
          </cell>
          <cell r="B38140" t="str">
            <v>ABB</v>
          </cell>
          <cell r="C38140" t="str">
            <v>Mini Contactors</v>
          </cell>
          <cell r="D38140" t="str">
            <v>JOYSTICK P9MMB2F</v>
          </cell>
          <cell r="E38140">
            <v>190.80966891366421</v>
          </cell>
          <cell r="F38140" t="str">
            <v>Public Apr 25</v>
          </cell>
        </row>
        <row r="38141">
          <cell r="A38141" t="str">
            <v>1SFA184711R9006</v>
          </cell>
          <cell r="B38141" t="str">
            <v>ABB</v>
          </cell>
          <cell r="C38141" t="str">
            <v>Mini Contactors</v>
          </cell>
          <cell r="D38141" t="str">
            <v>JOYSTICK P9MMB2T</v>
          </cell>
          <cell r="E38141">
            <v>196.22015101896659</v>
          </cell>
          <cell r="F38141" t="str">
            <v>Public Apr 25</v>
          </cell>
        </row>
        <row r="38142">
          <cell r="A38142" t="str">
            <v>1SFA184712R9006</v>
          </cell>
          <cell r="B38142" t="str">
            <v>ABB</v>
          </cell>
          <cell r="C38142" t="str">
            <v>Mini Contactors</v>
          </cell>
          <cell r="D38142" t="str">
            <v>JOYSTICK P9MMB2A</v>
          </cell>
          <cell r="E38142">
            <v>204.15552477341012</v>
          </cell>
          <cell r="F38142" t="str">
            <v>Public Apr 25</v>
          </cell>
        </row>
        <row r="38143">
          <cell r="A38143" t="str">
            <v>1SFA184720R9006</v>
          </cell>
          <cell r="B38143" t="str">
            <v>ABB</v>
          </cell>
          <cell r="C38143" t="str">
            <v>Mini Contactors</v>
          </cell>
          <cell r="D38143" t="str">
            <v>JOYSTICK P9MMN4F</v>
          </cell>
          <cell r="E38143">
            <v>194.41665698386581</v>
          </cell>
          <cell r="F38143" t="str">
            <v>Public Apr 25</v>
          </cell>
        </row>
        <row r="38144">
          <cell r="A38144" t="str">
            <v>1SFA184721R9006</v>
          </cell>
          <cell r="B38144" t="str">
            <v>ABB</v>
          </cell>
          <cell r="C38144" t="str">
            <v>Mini Contactors</v>
          </cell>
          <cell r="D38144" t="str">
            <v>JOYSTICK P9MMN4T</v>
          </cell>
          <cell r="E38144">
            <v>168.98739108894452</v>
          </cell>
          <cell r="F38144" t="str">
            <v>Public Apr 25</v>
          </cell>
        </row>
        <row r="38145">
          <cell r="A38145" t="str">
            <v>1SFA184740R9006</v>
          </cell>
          <cell r="B38145" t="str">
            <v>ABB</v>
          </cell>
          <cell r="C38145" t="str">
            <v>Mini Contactors</v>
          </cell>
          <cell r="D38145" t="str">
            <v>JOYSTICK P9MMB4F</v>
          </cell>
          <cell r="E38145">
            <v>243.47169473860745</v>
          </cell>
          <cell r="F38145" t="str">
            <v>Public Apr 25</v>
          </cell>
        </row>
        <row r="38146">
          <cell r="A38146" t="str">
            <v>1SFA184741R9006</v>
          </cell>
          <cell r="B38146" t="str">
            <v>ABB</v>
          </cell>
          <cell r="C38146" t="str">
            <v>Mini Contactors</v>
          </cell>
          <cell r="D38146" t="str">
            <v>JOYSTICK P9MMB4T</v>
          </cell>
          <cell r="E38146">
            <v>243.47169473860745</v>
          </cell>
          <cell r="F38146" t="str">
            <v>Public Apr 25</v>
          </cell>
        </row>
        <row r="38147">
          <cell r="A38147" t="str">
            <v>1SFA184791R9001</v>
          </cell>
          <cell r="B38147" t="str">
            <v>ABB</v>
          </cell>
          <cell r="C38147" t="str">
            <v>Mini Contactors</v>
          </cell>
          <cell r="D38147" t="str">
            <v>PILOT LIGHT P9MLRD</v>
          </cell>
          <cell r="E38147">
            <v>22.002627228229706</v>
          </cell>
          <cell r="F38147" t="str">
            <v>Public Apr 25</v>
          </cell>
        </row>
        <row r="38148">
          <cell r="A38148" t="str">
            <v>1SFA184792R9002</v>
          </cell>
          <cell r="B38148" t="str">
            <v>ABB</v>
          </cell>
          <cell r="C38148" t="str">
            <v>Mini Contactors</v>
          </cell>
          <cell r="D38148" t="str">
            <v>PILOT LIGHT P9MLVD</v>
          </cell>
          <cell r="E38148">
            <v>22.002627228229706</v>
          </cell>
          <cell r="F38148" t="str">
            <v>Public Apr 25</v>
          </cell>
        </row>
        <row r="38149">
          <cell r="A38149" t="str">
            <v>1SFA184793R9003</v>
          </cell>
          <cell r="B38149" t="str">
            <v>ABB</v>
          </cell>
          <cell r="C38149" t="str">
            <v>Mini Contactors</v>
          </cell>
          <cell r="D38149" t="str">
            <v>PILOT LIGHT P9MLGD</v>
          </cell>
          <cell r="E38149">
            <v>22.002627228229706</v>
          </cell>
          <cell r="F38149" t="str">
            <v>Public Apr 25</v>
          </cell>
        </row>
        <row r="38150">
          <cell r="A38150" t="str">
            <v>1SFA184795R9009</v>
          </cell>
          <cell r="B38150" t="str">
            <v>ABB</v>
          </cell>
          <cell r="C38150" t="str">
            <v>Mini Contactors</v>
          </cell>
          <cell r="D38150" t="str">
            <v>PILOT LIGHT P9MLAD</v>
          </cell>
          <cell r="E38150">
            <v>22.002627228229706</v>
          </cell>
          <cell r="F38150" t="str">
            <v>Public Apr 25</v>
          </cell>
        </row>
        <row r="38151">
          <cell r="A38151" t="str">
            <v>1SFA184796R9004</v>
          </cell>
          <cell r="B38151" t="str">
            <v>ABB</v>
          </cell>
          <cell r="C38151" t="str">
            <v>Mini Contactors</v>
          </cell>
          <cell r="D38151" t="str">
            <v>PILOT LIGHT P9MLLD</v>
          </cell>
          <cell r="E38151">
            <v>22.002627228229706</v>
          </cell>
          <cell r="F38151" t="str">
            <v>Public Apr 25</v>
          </cell>
        </row>
        <row r="38152">
          <cell r="A38152" t="str">
            <v>1SFA184797R9005</v>
          </cell>
          <cell r="B38152" t="str">
            <v>ABB</v>
          </cell>
          <cell r="C38152" t="str">
            <v>Mini Contactors</v>
          </cell>
          <cell r="D38152" t="str">
            <v>PILOT LIGHT P9MLBD</v>
          </cell>
          <cell r="E38152">
            <v>22.002627228229706</v>
          </cell>
          <cell r="F38152" t="str">
            <v>Public Apr 25</v>
          </cell>
        </row>
        <row r="38153">
          <cell r="A38153" t="str">
            <v>1SFA184798R9008</v>
          </cell>
          <cell r="B38153" t="str">
            <v>ABB</v>
          </cell>
          <cell r="C38153" t="str">
            <v>Mini Contactors</v>
          </cell>
          <cell r="D38153" t="str">
            <v>PILOT LIGHT P9MLID</v>
          </cell>
          <cell r="E38153">
            <v>22.002627228229706</v>
          </cell>
          <cell r="F38153" t="str">
            <v>Public Apr 25</v>
          </cell>
        </row>
        <row r="38154">
          <cell r="A38154" t="str">
            <v>1SFA187020R1080</v>
          </cell>
          <cell r="B38154" t="str">
            <v>ABB</v>
          </cell>
          <cell r="C38154" t="str">
            <v>Mini Contactors</v>
          </cell>
          <cell r="D38154" t="str">
            <v>LAMP BLOCK P9PDNV0</v>
          </cell>
          <cell r="E38154">
            <v>19.752553717770628</v>
          </cell>
          <cell r="F38154" t="str">
            <v>Public Apr 25</v>
          </cell>
        </row>
        <row r="38155">
          <cell r="A38155" t="str">
            <v>1SFA187027R8000</v>
          </cell>
          <cell r="B38155" t="str">
            <v>ABB</v>
          </cell>
          <cell r="C38155" t="str">
            <v>Mini Contactors</v>
          </cell>
          <cell r="D38155" t="str">
            <v>LAMP TEST P9PDTV0</v>
          </cell>
          <cell r="E38155">
            <v>42.467990493206827</v>
          </cell>
          <cell r="F38155" t="str">
            <v>Public Apr 25</v>
          </cell>
        </row>
        <row r="38156">
          <cell r="A38156" t="str">
            <v>1SFA187055R1300</v>
          </cell>
          <cell r="B38156" t="str">
            <v>ABB</v>
          </cell>
          <cell r="C38156" t="str">
            <v>Mini Contactors</v>
          </cell>
          <cell r="D38156" t="str">
            <v>LAMP BLOCK P9PDNF0</v>
          </cell>
          <cell r="E38156">
            <v>21.53028355236998</v>
          </cell>
          <cell r="F38156" t="str">
            <v>Public Apr 25</v>
          </cell>
        </row>
        <row r="38157">
          <cell r="A38157" t="str">
            <v>1SFA187110R9501</v>
          </cell>
          <cell r="B38157" t="str">
            <v>ABB</v>
          </cell>
          <cell r="C38157" t="str">
            <v>Mini Contactors</v>
          </cell>
          <cell r="D38157" t="str">
            <v>PUSHBUTTON P9MPNRG029</v>
          </cell>
          <cell r="E38157">
            <v>34.266386666915125</v>
          </cell>
          <cell r="F38157" t="str">
            <v>Public Apr 25</v>
          </cell>
        </row>
        <row r="38158">
          <cell r="A38158" t="str">
            <v>1SFA187111R9506</v>
          </cell>
          <cell r="B38158" t="str">
            <v>ABB</v>
          </cell>
          <cell r="C38158" t="str">
            <v>Mini Contactors</v>
          </cell>
          <cell r="D38158" t="str">
            <v>PUSHBUTTON P9MPNNG028</v>
          </cell>
          <cell r="E38158">
            <v>34.266386666915125</v>
          </cell>
          <cell r="F38158" t="str">
            <v>Public Apr 25</v>
          </cell>
        </row>
        <row r="38159">
          <cell r="A38159" t="str">
            <v>1SFA187112R9502</v>
          </cell>
          <cell r="B38159" t="str">
            <v>ABB</v>
          </cell>
          <cell r="C38159" t="str">
            <v>Mini Contactors</v>
          </cell>
          <cell r="D38159" t="str">
            <v>PUSHBUTTON P9MPNVG028</v>
          </cell>
          <cell r="E38159">
            <v>34.266386666915125</v>
          </cell>
          <cell r="F38159" t="str">
            <v>Public Apr 25</v>
          </cell>
        </row>
        <row r="38160">
          <cell r="A38160" t="str">
            <v>1SFA187117R9506</v>
          </cell>
          <cell r="B38160" t="str">
            <v>ABB</v>
          </cell>
          <cell r="C38160" t="str">
            <v>Mini Contactors</v>
          </cell>
          <cell r="D38160" t="str">
            <v>PUSHBUTTON P9MPNNG006</v>
          </cell>
          <cell r="E38160">
            <v>34.266386666915125</v>
          </cell>
          <cell r="F38160" t="str">
            <v>Public Apr 25</v>
          </cell>
        </row>
        <row r="38161">
          <cell r="A38161" t="str">
            <v>1SFA187118R9502</v>
          </cell>
          <cell r="B38161" t="str">
            <v>ABB</v>
          </cell>
          <cell r="C38161" t="str">
            <v>Mini Contactors</v>
          </cell>
          <cell r="D38161" t="str">
            <v>PUSHBUTTON P9MPNVG006</v>
          </cell>
          <cell r="E38161">
            <v>34.266386666915125</v>
          </cell>
          <cell r="F38161" t="str">
            <v>Public Apr 25</v>
          </cell>
        </row>
        <row r="38162">
          <cell r="A38162" t="str">
            <v>1SFA187143R9504</v>
          </cell>
          <cell r="B38162" t="str">
            <v>ABB</v>
          </cell>
          <cell r="C38162" t="str">
            <v>Mini Contactors</v>
          </cell>
          <cell r="D38162" t="str">
            <v>PUSHBUTTON P9MPNLG037</v>
          </cell>
          <cell r="E38162">
            <v>34.266386666915125</v>
          </cell>
          <cell r="F38162" t="str">
            <v>Public Apr 25</v>
          </cell>
        </row>
        <row r="38163">
          <cell r="A38163" t="str">
            <v>1SFA187145R9506</v>
          </cell>
          <cell r="B38163" t="str">
            <v>ABB</v>
          </cell>
          <cell r="C38163" t="str">
            <v>Mini Contactors</v>
          </cell>
          <cell r="D38163" t="str">
            <v>PUSHBUTTON P9MPNNG030</v>
          </cell>
          <cell r="E38163">
            <v>34.266386666915125</v>
          </cell>
          <cell r="F38163" t="str">
            <v>Public Apr 25</v>
          </cell>
        </row>
        <row r="38164">
          <cell r="A38164" t="str">
            <v>1SFA187146R9502</v>
          </cell>
          <cell r="B38164" t="str">
            <v>ABB</v>
          </cell>
          <cell r="C38164" t="str">
            <v>Mini Contactors</v>
          </cell>
          <cell r="D38164" t="str">
            <v>PUSHBUTTON P9MPNVG030</v>
          </cell>
          <cell r="E38164">
            <v>34.266386666915125</v>
          </cell>
          <cell r="F38164" t="str">
            <v>Public Apr 25</v>
          </cell>
        </row>
        <row r="38165">
          <cell r="A38165" t="str">
            <v>1SFA187147R9501</v>
          </cell>
          <cell r="B38165" t="str">
            <v>ABB</v>
          </cell>
          <cell r="C38165" t="str">
            <v>Mini Contactors</v>
          </cell>
          <cell r="D38165" t="str">
            <v>PUSHBUTTON P9MPNRG201</v>
          </cell>
          <cell r="E38165">
            <v>34.266386666915125</v>
          </cell>
          <cell r="F38165" t="str">
            <v>Public Apr 25</v>
          </cell>
        </row>
        <row r="38166">
          <cell r="A38166" t="str">
            <v>1SFA187149R9502</v>
          </cell>
          <cell r="B38166" t="str">
            <v>ABB</v>
          </cell>
          <cell r="C38166" t="str">
            <v>Mini Contactors</v>
          </cell>
          <cell r="D38166" t="str">
            <v>PUSHBUTTON P9MPNVG202</v>
          </cell>
          <cell r="E38166">
            <v>34.266386666915125</v>
          </cell>
          <cell r="F38166" t="str">
            <v>Public Apr 25</v>
          </cell>
        </row>
        <row r="38167">
          <cell r="A38167" t="str">
            <v>1SFA187150R9506</v>
          </cell>
          <cell r="B38167" t="str">
            <v>ABB</v>
          </cell>
          <cell r="C38167" t="str">
            <v>Mini Contactors</v>
          </cell>
          <cell r="D38167" t="str">
            <v>PUSHBUTTON P9MPNNG029</v>
          </cell>
          <cell r="E38167">
            <v>34.266386666915125</v>
          </cell>
          <cell r="F38167" t="str">
            <v>Public Apr 25</v>
          </cell>
        </row>
        <row r="38168">
          <cell r="A38168" t="str">
            <v>1SFA187152R9505</v>
          </cell>
          <cell r="B38168" t="str">
            <v>ABB</v>
          </cell>
          <cell r="C38168" t="str">
            <v>Mini Contactors</v>
          </cell>
          <cell r="D38168" t="str">
            <v>PUSHBUTTON P9MPNBG006</v>
          </cell>
          <cell r="E38168">
            <v>34.266386666915125</v>
          </cell>
          <cell r="F38168" t="str">
            <v>Public Apr 25</v>
          </cell>
        </row>
        <row r="38169">
          <cell r="A38169" t="str">
            <v>1SFA187160R1005</v>
          </cell>
          <cell r="B38169" t="str">
            <v>ABB</v>
          </cell>
          <cell r="C38169" t="str">
            <v>Mini Contactors</v>
          </cell>
          <cell r="D38169" t="str">
            <v>LED BULB WHITE BA9S6LEDB</v>
          </cell>
          <cell r="E38169">
            <v>38.234073544136884</v>
          </cell>
          <cell r="F38169" t="str">
            <v>Public Apr 25</v>
          </cell>
        </row>
        <row r="38170">
          <cell r="A38170" t="str">
            <v>1SFA187161R1003</v>
          </cell>
          <cell r="B38170" t="str">
            <v>ABB</v>
          </cell>
          <cell r="C38170" t="str">
            <v>Mini Contactors</v>
          </cell>
          <cell r="D38170" t="str">
            <v>LED BULB YELLOW BA9S6LEDG</v>
          </cell>
          <cell r="E38170">
            <v>35.348483087975595</v>
          </cell>
          <cell r="F38170" t="str">
            <v>Public Apr 25</v>
          </cell>
        </row>
        <row r="38171">
          <cell r="A38171" t="str">
            <v>1SFA187163R1001</v>
          </cell>
          <cell r="B38171" t="str">
            <v>ABB</v>
          </cell>
          <cell r="C38171" t="str">
            <v>Mini Contactors</v>
          </cell>
          <cell r="D38171" t="str">
            <v>LED BULB RED BA9S6LEDR</v>
          </cell>
          <cell r="E38171">
            <v>35.52883249148568</v>
          </cell>
          <cell r="F38171" t="str">
            <v>Public Apr 25</v>
          </cell>
        </row>
        <row r="38172">
          <cell r="A38172" t="str">
            <v>1SFA187164R1002</v>
          </cell>
          <cell r="B38172" t="str">
            <v>ABB</v>
          </cell>
          <cell r="C38172" t="str">
            <v>Mini Contactors</v>
          </cell>
          <cell r="D38172" t="str">
            <v>LED BULB GREEN BA9S6LEDV</v>
          </cell>
          <cell r="E38172">
            <v>34.80743487744536</v>
          </cell>
          <cell r="F38172" t="str">
            <v>Public Apr 25</v>
          </cell>
        </row>
        <row r="38173">
          <cell r="A38173" t="str">
            <v>1SFA187165R1015</v>
          </cell>
          <cell r="B38173" t="str">
            <v>ABB</v>
          </cell>
          <cell r="C38173" t="str">
            <v>Mini Contactors</v>
          </cell>
          <cell r="D38173" t="str">
            <v>LED BULB WHITE BA9S12LEDB</v>
          </cell>
          <cell r="E38173">
            <v>38.234073544136884</v>
          </cell>
          <cell r="F38173" t="str">
            <v>Public Apr 25</v>
          </cell>
        </row>
        <row r="38174">
          <cell r="A38174" t="str">
            <v>1SFA187166R1013</v>
          </cell>
          <cell r="B38174" t="str">
            <v>ABB</v>
          </cell>
          <cell r="C38174" t="str">
            <v>Mini Contactors</v>
          </cell>
          <cell r="D38174" t="str">
            <v>LED BULB YELLOW BA9S12LEDG</v>
          </cell>
          <cell r="E38174">
            <v>34.80743487744536</v>
          </cell>
          <cell r="F38174" t="str">
            <v>Public Apr 25</v>
          </cell>
        </row>
        <row r="38175">
          <cell r="A38175" t="str">
            <v>1SFA187167R1014</v>
          </cell>
          <cell r="B38175" t="str">
            <v>ABB</v>
          </cell>
          <cell r="C38175" t="str">
            <v>Mini Contactors</v>
          </cell>
          <cell r="D38175" t="str">
            <v>LED BULB BLUE BA9S12LEDL</v>
          </cell>
          <cell r="E38175">
            <v>34.80743487744536</v>
          </cell>
          <cell r="F38175" t="str">
            <v>Public Apr 25</v>
          </cell>
        </row>
        <row r="38176">
          <cell r="A38176" t="str">
            <v>1SFA187168R1011</v>
          </cell>
          <cell r="B38176" t="str">
            <v>ABB</v>
          </cell>
          <cell r="C38176" t="str">
            <v>Mini Contactors</v>
          </cell>
          <cell r="D38176" t="str">
            <v>LED BULB RED BA9S12LEDR</v>
          </cell>
          <cell r="E38176">
            <v>34.80743487744536</v>
          </cell>
          <cell r="F38176" t="str">
            <v>Public Apr 25</v>
          </cell>
        </row>
        <row r="38177">
          <cell r="A38177" t="str">
            <v>1SFA187169R1012</v>
          </cell>
          <cell r="B38177" t="str">
            <v>ABB</v>
          </cell>
          <cell r="C38177" t="str">
            <v>Mini Contactors</v>
          </cell>
          <cell r="D38177" t="str">
            <v>LED BULB GREEN BA9S12LEDV</v>
          </cell>
          <cell r="E38177">
            <v>34.80743487744536</v>
          </cell>
          <cell r="F38177" t="str">
            <v>Public Apr 25</v>
          </cell>
        </row>
        <row r="38178">
          <cell r="A38178" t="str">
            <v>1SFA187170R1025</v>
          </cell>
          <cell r="B38178" t="str">
            <v>ABB</v>
          </cell>
          <cell r="C38178" t="str">
            <v>Mini Contactors</v>
          </cell>
          <cell r="D38178" t="str">
            <v>LED BULB WHITE BA9S24LEDB</v>
          </cell>
          <cell r="E38178">
            <v>42.742808631888863</v>
          </cell>
          <cell r="F38178" t="str">
            <v>Public Apr 25</v>
          </cell>
        </row>
        <row r="38179">
          <cell r="A38179" t="str">
            <v>1SFA187171R1023</v>
          </cell>
          <cell r="B38179" t="str">
            <v>ABB</v>
          </cell>
          <cell r="C38179" t="str">
            <v>Mini Contactors</v>
          </cell>
          <cell r="D38179" t="str">
            <v>LED BULB YELLOW BA9S24LEDG</v>
          </cell>
          <cell r="E38179">
            <v>34.80743487744536</v>
          </cell>
          <cell r="F38179" t="str">
            <v>Public Apr 25</v>
          </cell>
        </row>
        <row r="38180">
          <cell r="A38180" t="str">
            <v>1SFA187172R1024</v>
          </cell>
          <cell r="B38180" t="str">
            <v>ABB</v>
          </cell>
          <cell r="C38180" t="str">
            <v>Mini Contactors</v>
          </cell>
          <cell r="D38180" t="str">
            <v>LED BULB BLUE BA9S24LEDL</v>
          </cell>
          <cell r="E38180">
            <v>34.80743487744536</v>
          </cell>
          <cell r="F38180" t="str">
            <v>Public Apr 25</v>
          </cell>
        </row>
        <row r="38181">
          <cell r="A38181" t="str">
            <v>1SFA187173R1021</v>
          </cell>
          <cell r="B38181" t="str">
            <v>ABB</v>
          </cell>
          <cell r="C38181" t="str">
            <v>Mini Contactors</v>
          </cell>
          <cell r="D38181" t="str">
            <v>LED BULB RED BA9S24LEDR</v>
          </cell>
          <cell r="E38181">
            <v>42.742808631888863</v>
          </cell>
          <cell r="F38181" t="str">
            <v>Public Apr 25</v>
          </cell>
        </row>
        <row r="38182">
          <cell r="A38182" t="str">
            <v>1SFA187174R1022</v>
          </cell>
          <cell r="B38182" t="str">
            <v>ABB</v>
          </cell>
          <cell r="C38182" t="str">
            <v>Mini Contactors</v>
          </cell>
          <cell r="D38182" t="str">
            <v>LED BULB GREEN BA9S24LEDV</v>
          </cell>
          <cell r="E38182">
            <v>42.562459228378771</v>
          </cell>
          <cell r="F38182" t="str">
            <v>Public Apr 25</v>
          </cell>
        </row>
        <row r="38183">
          <cell r="A38183" t="str">
            <v>1SFA187175R1035</v>
          </cell>
          <cell r="B38183" t="str">
            <v>ABB</v>
          </cell>
          <cell r="C38183" t="str">
            <v>Mini Contactors</v>
          </cell>
          <cell r="D38183" t="str">
            <v>LED BULB WHITE BA9S48LEDB</v>
          </cell>
          <cell r="E38183">
            <v>34.80743487744536</v>
          </cell>
          <cell r="F38183" t="str">
            <v>Public Apr 25</v>
          </cell>
        </row>
        <row r="38184">
          <cell r="A38184" t="str">
            <v>1SFA187176R1033</v>
          </cell>
          <cell r="B38184" t="str">
            <v>ABB</v>
          </cell>
          <cell r="C38184" t="str">
            <v>Mini Contactors</v>
          </cell>
          <cell r="D38184" t="str">
            <v>LED BULB YELLOW BA9S48LEDG</v>
          </cell>
          <cell r="E38184">
            <v>34.80743487744536</v>
          </cell>
          <cell r="F38184" t="str">
            <v>Public Apr 25</v>
          </cell>
        </row>
        <row r="38185">
          <cell r="A38185" t="str">
            <v>1SFA187177R1034</v>
          </cell>
          <cell r="B38185" t="str">
            <v>ABB</v>
          </cell>
          <cell r="C38185" t="str">
            <v>Mini Contactors</v>
          </cell>
          <cell r="D38185" t="str">
            <v>LED BULB BLUE BA9S48LEDL</v>
          </cell>
          <cell r="E38185">
            <v>34.80743487744536</v>
          </cell>
          <cell r="F38185" t="str">
            <v>Public Apr 25</v>
          </cell>
        </row>
        <row r="38186">
          <cell r="A38186" t="str">
            <v>1SFA187178R1031</v>
          </cell>
          <cell r="B38186" t="str">
            <v>ABB</v>
          </cell>
          <cell r="C38186" t="str">
            <v>Mini Contactors</v>
          </cell>
          <cell r="D38186" t="str">
            <v>LED BULB RED BA9S48LEDR</v>
          </cell>
          <cell r="E38186">
            <v>34.80743487744536</v>
          </cell>
          <cell r="F38186" t="str">
            <v>Public Apr 25</v>
          </cell>
        </row>
        <row r="38187">
          <cell r="A38187" t="str">
            <v>1SFA187179R1032</v>
          </cell>
          <cell r="B38187" t="str">
            <v>ABB</v>
          </cell>
          <cell r="C38187" t="str">
            <v>Mini Contactors</v>
          </cell>
          <cell r="D38187" t="str">
            <v>LED BULB GREEN BA9S48LEDV</v>
          </cell>
          <cell r="E38187">
            <v>34.80743487744536</v>
          </cell>
          <cell r="F38187" t="str">
            <v>Public Apr 25</v>
          </cell>
        </row>
        <row r="38188">
          <cell r="A38188" t="str">
            <v>1SFA187180R1045</v>
          </cell>
          <cell r="B38188" t="str">
            <v>ABB</v>
          </cell>
          <cell r="C38188" t="str">
            <v>Mini Contactors</v>
          </cell>
          <cell r="D38188" t="str">
            <v>LED BULB WHITE BA9S110LEDB</v>
          </cell>
          <cell r="E38188">
            <v>39.857218175727581</v>
          </cell>
          <cell r="F38188" t="str">
            <v>Public Apr 25</v>
          </cell>
        </row>
        <row r="38189">
          <cell r="A38189" t="str">
            <v>1SFA187181R1043</v>
          </cell>
          <cell r="B38189" t="str">
            <v>ABB</v>
          </cell>
          <cell r="C38189" t="str">
            <v>Mini Contactors</v>
          </cell>
          <cell r="D38189" t="str">
            <v>LED BULB YELLOW BA9S110LEDG</v>
          </cell>
          <cell r="E38189">
            <v>38.414422947646955</v>
          </cell>
          <cell r="F38189" t="str">
            <v>Public Apr 25</v>
          </cell>
        </row>
        <row r="38190">
          <cell r="A38190" t="str">
            <v>1SFA187183R1041</v>
          </cell>
          <cell r="B38190" t="str">
            <v>ABB</v>
          </cell>
          <cell r="C38190" t="str">
            <v>Mini Contactors</v>
          </cell>
          <cell r="D38190" t="str">
            <v>LED BULB RED BA9S110LEDR</v>
          </cell>
          <cell r="E38190">
            <v>38.414422947646955</v>
          </cell>
          <cell r="F38190" t="str">
            <v>Public Apr 25</v>
          </cell>
        </row>
        <row r="38191">
          <cell r="A38191" t="str">
            <v>1SFA187184R1042</v>
          </cell>
          <cell r="B38191" t="str">
            <v>ABB</v>
          </cell>
          <cell r="C38191" t="str">
            <v>Mini Contactors</v>
          </cell>
          <cell r="D38191" t="str">
            <v>LED BULB GREEN BA9S110LEDV</v>
          </cell>
          <cell r="E38191">
            <v>38.414422947646955</v>
          </cell>
          <cell r="F38191" t="str">
            <v>Public Apr 25</v>
          </cell>
        </row>
        <row r="38192">
          <cell r="A38192" t="str">
            <v>1SFA187185R1055</v>
          </cell>
          <cell r="B38192" t="str">
            <v>ABB</v>
          </cell>
          <cell r="C38192" t="str">
            <v>Mini Contactors</v>
          </cell>
          <cell r="D38192" t="str">
            <v>LED BULB WHITE BA9S230LEDB</v>
          </cell>
          <cell r="E38192">
            <v>39.676868772217517</v>
          </cell>
          <cell r="F38192" t="str">
            <v>Public Apr 25</v>
          </cell>
        </row>
        <row r="38193">
          <cell r="A38193" t="str">
            <v>1SFA187186R1053</v>
          </cell>
          <cell r="B38193" t="str">
            <v>ABB</v>
          </cell>
          <cell r="C38193" t="str">
            <v>Mini Contactors</v>
          </cell>
          <cell r="D38193" t="str">
            <v>LED BULB YELLOW BA9S230LEDG</v>
          </cell>
          <cell r="E38193">
            <v>39.676868772217517</v>
          </cell>
          <cell r="F38193" t="str">
            <v>Public Apr 25</v>
          </cell>
        </row>
        <row r="38194">
          <cell r="A38194" t="str">
            <v>1SFA187187R1054</v>
          </cell>
          <cell r="B38194" t="str">
            <v>ABB</v>
          </cell>
          <cell r="C38194" t="str">
            <v>Mini Contactors</v>
          </cell>
          <cell r="D38194" t="str">
            <v>LED BULB BLUE BA9S230LEDL</v>
          </cell>
          <cell r="E38194">
            <v>39.135820561687268</v>
          </cell>
          <cell r="F38194" t="str">
            <v>Public Apr 25</v>
          </cell>
        </row>
        <row r="38195">
          <cell r="A38195" t="str">
            <v>1SFA187188R1051</v>
          </cell>
          <cell r="B38195" t="str">
            <v>ABB</v>
          </cell>
          <cell r="C38195" t="str">
            <v>Mini Contactors</v>
          </cell>
          <cell r="D38195" t="str">
            <v>LED BULB RED BA9S230LEDR</v>
          </cell>
          <cell r="E38195">
            <v>39.676868772217517</v>
          </cell>
          <cell r="F38195" t="str">
            <v>Public Apr 25</v>
          </cell>
        </row>
        <row r="38196">
          <cell r="A38196" t="str">
            <v>1SFA187189R1052</v>
          </cell>
          <cell r="B38196" t="str">
            <v>ABB</v>
          </cell>
          <cell r="C38196" t="str">
            <v>Mini Contactors</v>
          </cell>
          <cell r="D38196" t="str">
            <v>LED BULB GREEN BA9S230LEDV</v>
          </cell>
          <cell r="E38196">
            <v>39.676868772217517</v>
          </cell>
          <cell r="F38196" t="str">
            <v>Public Apr 25</v>
          </cell>
        </row>
        <row r="38197">
          <cell r="A38197" t="str">
            <v>1SFA187190R1045</v>
          </cell>
          <cell r="B38197" t="str">
            <v>ABB</v>
          </cell>
          <cell r="C38197" t="str">
            <v>Mini Contactors</v>
          </cell>
          <cell r="D38197" t="str">
            <v>LED BULB WHITE BA9S130LED</v>
          </cell>
          <cell r="E38197">
            <v>43.283856842419098</v>
          </cell>
          <cell r="F38197" t="str">
            <v>Public Apr 25</v>
          </cell>
        </row>
        <row r="38198">
          <cell r="A38198" t="str">
            <v>1SFA187210R9501</v>
          </cell>
          <cell r="B38198" t="str">
            <v>ABB</v>
          </cell>
          <cell r="C38198" t="str">
            <v>Mini Contactors</v>
          </cell>
          <cell r="D38198" t="str">
            <v>PUSHBUTTON P9MPNRS029</v>
          </cell>
          <cell r="E38198">
            <v>38.59477235115704</v>
          </cell>
          <cell r="F38198" t="str">
            <v>Public Apr 25</v>
          </cell>
        </row>
        <row r="38199">
          <cell r="A38199" t="str">
            <v>1SFA187841R8000</v>
          </cell>
          <cell r="B38199" t="str">
            <v>ABB</v>
          </cell>
          <cell r="C38199" t="str">
            <v>Mini Contactors</v>
          </cell>
          <cell r="D38199" t="str">
            <v>HOLDER P9ACFS3</v>
          </cell>
          <cell r="E38199">
            <v>6.1318797193427059</v>
          </cell>
          <cell r="F38199" t="str">
            <v>Public Apr 25</v>
          </cell>
        </row>
        <row r="38200">
          <cell r="A38200" t="str">
            <v>1SFA187842R8000</v>
          </cell>
          <cell r="B38200" t="str">
            <v>ABB</v>
          </cell>
          <cell r="C38200" t="str">
            <v>Mini Contactors</v>
          </cell>
          <cell r="D38200" t="str">
            <v>HOLDER P9ACFS5</v>
          </cell>
          <cell r="E38200">
            <v>11.542361824645091</v>
          </cell>
          <cell r="F38200" t="str">
            <v>Public Apr 25</v>
          </cell>
        </row>
        <row r="38201">
          <cell r="A38201" t="str">
            <v>1SFA192105R9006</v>
          </cell>
          <cell r="B38201" t="str">
            <v>ABB</v>
          </cell>
          <cell r="C38201" t="str">
            <v>Mini Contactors</v>
          </cell>
          <cell r="D38201" t="str">
            <v>SELECTOR SWITCH P9MSCD0A01</v>
          </cell>
          <cell r="E38201">
            <v>235.71667038767401</v>
          </cell>
          <cell r="F38201" t="str">
            <v>Public Apr 25</v>
          </cell>
        </row>
        <row r="38202">
          <cell r="A38202" t="str">
            <v>1SFA197001R1015</v>
          </cell>
          <cell r="B38202" t="str">
            <v>ABB</v>
          </cell>
          <cell r="C38202" t="str">
            <v>Mini Contactors</v>
          </cell>
          <cell r="D38202" t="str">
            <v>LED BLOCK P9PLNVDB</v>
          </cell>
          <cell r="E38202">
            <v>124.80178722897506</v>
          </cell>
          <cell r="F38202" t="str">
            <v>Public Apr 25</v>
          </cell>
        </row>
        <row r="38203">
          <cell r="A38203" t="str">
            <v>1SFA197002R1013</v>
          </cell>
          <cell r="B38203" t="str">
            <v>ABB</v>
          </cell>
          <cell r="C38203" t="str">
            <v>Mini Contactors</v>
          </cell>
          <cell r="D38203" t="str">
            <v>LED BLOCK P9PLNVDG</v>
          </cell>
          <cell r="E38203">
            <v>115.06291943943079</v>
          </cell>
          <cell r="F38203" t="str">
            <v>Public Apr 25</v>
          </cell>
        </row>
        <row r="38204">
          <cell r="A38204" t="str">
            <v>1SFA197003R1014</v>
          </cell>
          <cell r="B38204" t="str">
            <v>ABB</v>
          </cell>
          <cell r="C38204" t="str">
            <v>Mini Contactors</v>
          </cell>
          <cell r="D38204" t="str">
            <v>LED BLOCK P9PLNVDL</v>
          </cell>
          <cell r="E38204">
            <v>120.83410035175331</v>
          </cell>
          <cell r="F38204" t="str">
            <v>Public Apr 25</v>
          </cell>
        </row>
        <row r="38205">
          <cell r="A38205" t="str">
            <v>1SFA197004R1011</v>
          </cell>
          <cell r="B38205" t="str">
            <v>ABB</v>
          </cell>
          <cell r="C38205" t="str">
            <v>Mini Contactors</v>
          </cell>
          <cell r="D38205" t="str">
            <v>LED BLOCK P9PLNVDR</v>
          </cell>
          <cell r="E38205">
            <v>115.06291943943079</v>
          </cell>
          <cell r="F38205" t="str">
            <v>Public Apr 25</v>
          </cell>
        </row>
        <row r="38206">
          <cell r="A38206" t="str">
            <v>1SFA197005R1012</v>
          </cell>
          <cell r="B38206" t="str">
            <v>ABB</v>
          </cell>
          <cell r="C38206" t="str">
            <v>Mini Contactors</v>
          </cell>
          <cell r="D38206" t="str">
            <v>LED BLOCK P9PLNVDV</v>
          </cell>
          <cell r="E38206">
            <v>121.19479915877349</v>
          </cell>
          <cell r="F38206" t="str">
            <v>Public Apr 25</v>
          </cell>
        </row>
        <row r="38207">
          <cell r="A38207" t="str">
            <v>1SFA197007R1045</v>
          </cell>
          <cell r="B38207" t="str">
            <v>ABB</v>
          </cell>
          <cell r="C38207" t="str">
            <v>Mini Contactors</v>
          </cell>
          <cell r="D38207" t="str">
            <v>LED BLOCK P9PLNVJB</v>
          </cell>
          <cell r="E38207">
            <v>133.81925740447906</v>
          </cell>
          <cell r="F38207" t="str">
            <v>Public Apr 25</v>
          </cell>
        </row>
        <row r="38208">
          <cell r="A38208" t="str">
            <v>1SFA197008R1043</v>
          </cell>
          <cell r="B38208" t="str">
            <v>ABB</v>
          </cell>
          <cell r="C38208" t="str">
            <v>Mini Contactors</v>
          </cell>
          <cell r="D38208" t="str">
            <v>LED BLOCK P9PLNVJG</v>
          </cell>
          <cell r="E38208">
            <v>133.638908000969</v>
          </cell>
          <cell r="F38208" t="str">
            <v>Public Apr 25</v>
          </cell>
        </row>
        <row r="38209">
          <cell r="A38209" t="str">
            <v>1SFA197009R1044</v>
          </cell>
          <cell r="B38209" t="str">
            <v>ABB</v>
          </cell>
          <cell r="C38209" t="str">
            <v>Mini Contactors</v>
          </cell>
          <cell r="D38209" t="str">
            <v>LED BLOCK P9PLNVJL</v>
          </cell>
          <cell r="E38209">
            <v>141.93498056243263</v>
          </cell>
          <cell r="F38209" t="str">
            <v>Public Apr 25</v>
          </cell>
        </row>
        <row r="38210">
          <cell r="A38210" t="str">
            <v>1SFA197010R1041</v>
          </cell>
          <cell r="B38210" t="str">
            <v>ABB</v>
          </cell>
          <cell r="C38210" t="str">
            <v>Mini Contactors</v>
          </cell>
          <cell r="D38210" t="str">
            <v>LED BLOCK P9PLNVJR</v>
          </cell>
          <cell r="E38210">
            <v>127.50702828162629</v>
          </cell>
          <cell r="F38210" t="str">
            <v>Public Apr 25</v>
          </cell>
        </row>
        <row r="38211">
          <cell r="A38211" t="str">
            <v>1SFA197011R1042</v>
          </cell>
          <cell r="B38211" t="str">
            <v>ABB</v>
          </cell>
          <cell r="C38211" t="str">
            <v>Mini Contactors</v>
          </cell>
          <cell r="D38211" t="str">
            <v>LED BLOCK P9PLNVJV</v>
          </cell>
          <cell r="E38211">
            <v>134.54065501851937</v>
          </cell>
          <cell r="F38211" t="str">
            <v>Public Apr 25</v>
          </cell>
        </row>
        <row r="38212">
          <cell r="A38212" t="str">
            <v>1SFA197013R1075</v>
          </cell>
          <cell r="B38212" t="str">
            <v>ABB</v>
          </cell>
          <cell r="C38212" t="str">
            <v>Mini Contactors</v>
          </cell>
          <cell r="D38212" t="str">
            <v>LED BLOCK P9PLNVNB</v>
          </cell>
          <cell r="E38212">
            <v>145.00092042210395</v>
          </cell>
          <cell r="F38212" t="str">
            <v>Public Apr 25</v>
          </cell>
        </row>
        <row r="38213">
          <cell r="A38213" t="str">
            <v>1SFA197014R1073</v>
          </cell>
          <cell r="B38213" t="str">
            <v>ABB</v>
          </cell>
          <cell r="C38213" t="str">
            <v>Mini Contactors</v>
          </cell>
          <cell r="D38213" t="str">
            <v>LED BLOCK P9PLNVNG</v>
          </cell>
          <cell r="E38213">
            <v>145.00092042210395</v>
          </cell>
          <cell r="F38213" t="str">
            <v>Public Apr 25</v>
          </cell>
        </row>
        <row r="38214">
          <cell r="A38214" t="str">
            <v>1SFA197015R1074</v>
          </cell>
          <cell r="B38214" t="str">
            <v>ABB</v>
          </cell>
          <cell r="C38214" t="str">
            <v>Mini Contactors</v>
          </cell>
          <cell r="D38214" t="str">
            <v>LED BLOCK P9PLNVNL</v>
          </cell>
          <cell r="E38214">
            <v>152.39524596601723</v>
          </cell>
          <cell r="F38214" t="str">
            <v>Public Apr 25</v>
          </cell>
        </row>
        <row r="38215">
          <cell r="A38215" t="str">
            <v>1SFA197016R1071</v>
          </cell>
          <cell r="B38215" t="str">
            <v>ABB</v>
          </cell>
          <cell r="C38215" t="str">
            <v>Mini Contactors</v>
          </cell>
          <cell r="D38215" t="str">
            <v>LED BLOCK P9PLNVNR</v>
          </cell>
          <cell r="E38215">
            <v>145.00092042210395</v>
          </cell>
          <cell r="F38215" t="str">
            <v>Public Apr 25</v>
          </cell>
        </row>
        <row r="38216">
          <cell r="A38216" t="str">
            <v>1SFA197017R1072</v>
          </cell>
          <cell r="B38216" t="str">
            <v>ABB</v>
          </cell>
          <cell r="C38216" t="str">
            <v>Mini Contactors</v>
          </cell>
          <cell r="D38216" t="str">
            <v>LED BLOCK P9PLNVNV</v>
          </cell>
          <cell r="E38216">
            <v>145.00092042210395</v>
          </cell>
          <cell r="F38216" t="str">
            <v>Public Apr 25</v>
          </cell>
        </row>
        <row r="38217">
          <cell r="A38217" t="str">
            <v>1SFA197018R1019</v>
          </cell>
          <cell r="B38217" t="str">
            <v>ABB</v>
          </cell>
          <cell r="C38217" t="str">
            <v>Mini Contactors</v>
          </cell>
          <cell r="D38217" t="str">
            <v>LED BLOCK FLASHING P9PLFVDA</v>
          </cell>
          <cell r="E38217">
            <v>175.1192708082873</v>
          </cell>
          <cell r="F38217" t="str">
            <v>Public Apr 25</v>
          </cell>
        </row>
        <row r="38218">
          <cell r="A38218" t="str">
            <v>1SFA197019R1015</v>
          </cell>
          <cell r="B38218" t="str">
            <v>ABB</v>
          </cell>
          <cell r="C38218" t="str">
            <v>Mini Contactors</v>
          </cell>
          <cell r="D38218" t="str">
            <v>LED BLOCK FLASHING P9PLFVDB</v>
          </cell>
          <cell r="E38218">
            <v>179.62800589603933</v>
          </cell>
          <cell r="F38218" t="str">
            <v>Public Apr 25</v>
          </cell>
        </row>
        <row r="38219">
          <cell r="A38219" t="str">
            <v>1SFA197020R1013</v>
          </cell>
          <cell r="B38219" t="str">
            <v>ABB</v>
          </cell>
          <cell r="C38219" t="str">
            <v>Mini Contactors</v>
          </cell>
          <cell r="D38219" t="str">
            <v>LED BLOCK FLASHING P9PLFVDG</v>
          </cell>
          <cell r="E38219">
            <v>175.1192708082873</v>
          </cell>
          <cell r="F38219" t="str">
            <v>Public Apr 25</v>
          </cell>
        </row>
        <row r="38220">
          <cell r="A38220" t="str">
            <v>1SFA197021R1014</v>
          </cell>
          <cell r="B38220" t="str">
            <v>ABB</v>
          </cell>
          <cell r="C38220" t="str">
            <v>Mini Contactors</v>
          </cell>
          <cell r="D38220" t="str">
            <v>LED BLOCK FLASHING P9PLFVDL</v>
          </cell>
          <cell r="E38220">
            <v>179.62800589603933</v>
          </cell>
          <cell r="F38220" t="str">
            <v>Public Apr 25</v>
          </cell>
        </row>
        <row r="38221">
          <cell r="A38221" t="str">
            <v>1SFA197022R1011</v>
          </cell>
          <cell r="B38221" t="str">
            <v>ABB</v>
          </cell>
          <cell r="C38221" t="str">
            <v>Mini Contactors</v>
          </cell>
          <cell r="D38221" t="str">
            <v>LED BLOCK FLASHING P9PLFVDR</v>
          </cell>
          <cell r="E38221">
            <v>176.92276484338808</v>
          </cell>
          <cell r="F38221" t="str">
            <v>Public Apr 25</v>
          </cell>
        </row>
        <row r="38222">
          <cell r="A38222" t="str">
            <v>1SFA197023R1012</v>
          </cell>
          <cell r="B38222" t="str">
            <v>ABB</v>
          </cell>
          <cell r="C38222" t="str">
            <v>Mini Contactors</v>
          </cell>
          <cell r="D38222" t="str">
            <v>LED BLOCK FLASHING P9PLFVDV</v>
          </cell>
          <cell r="E38222">
            <v>177.64416245742834</v>
          </cell>
          <cell r="F38222" t="str">
            <v>Public Apr 25</v>
          </cell>
        </row>
        <row r="38223">
          <cell r="A38223" t="str">
            <v>1SFA197025R1045</v>
          </cell>
          <cell r="B38223" t="str">
            <v>ABB</v>
          </cell>
          <cell r="C38223" t="str">
            <v>Mini Contactors</v>
          </cell>
          <cell r="D38223" t="str">
            <v>LED BLOCK FLASHING P9PLFVJB</v>
          </cell>
          <cell r="E38223">
            <v>191.89176533472465</v>
          </cell>
          <cell r="F38223" t="str">
            <v>Public Apr 25</v>
          </cell>
        </row>
        <row r="38224">
          <cell r="A38224" t="str">
            <v>1SFA197026R1043</v>
          </cell>
          <cell r="B38224" t="str">
            <v>ABB</v>
          </cell>
          <cell r="C38224" t="str">
            <v>Mini Contactors</v>
          </cell>
          <cell r="D38224" t="str">
            <v>LED BLOCK FLASHING P9PLFVJG</v>
          </cell>
          <cell r="E38224">
            <v>188.64547607154324</v>
          </cell>
          <cell r="F38224" t="str">
            <v>Public Apr 25</v>
          </cell>
        </row>
        <row r="38225">
          <cell r="A38225" t="str">
            <v>1SFA197028R1041</v>
          </cell>
          <cell r="B38225" t="str">
            <v>ABB</v>
          </cell>
          <cell r="C38225" t="str">
            <v>Mini Contactors</v>
          </cell>
          <cell r="D38225" t="str">
            <v>LED BLOCK FLASHING P9PLFVJR</v>
          </cell>
          <cell r="E38225">
            <v>188.10442786101294</v>
          </cell>
          <cell r="F38225" t="str">
            <v>Public Apr 25</v>
          </cell>
        </row>
        <row r="38226">
          <cell r="A38226" t="str">
            <v>1SFA197031R1075</v>
          </cell>
          <cell r="B38226" t="str">
            <v>ABB</v>
          </cell>
          <cell r="C38226" t="str">
            <v>Mini Contactors</v>
          </cell>
          <cell r="D38226" t="str">
            <v>LED BLOCK FLASHING P9PLFVNB</v>
          </cell>
          <cell r="E38226">
            <v>228.68304365078092</v>
          </cell>
          <cell r="F38226" t="str">
            <v>Public Apr 25</v>
          </cell>
        </row>
        <row r="38227">
          <cell r="A38227" t="str">
            <v>1SFA197032R1073</v>
          </cell>
          <cell r="B38227" t="str">
            <v>ABB</v>
          </cell>
          <cell r="C38227" t="str">
            <v>Mini Contactors</v>
          </cell>
          <cell r="D38227" t="str">
            <v>LED BLOCK FLASHING P9PLFVNG</v>
          </cell>
          <cell r="E38227">
            <v>227.05989901919017</v>
          </cell>
          <cell r="F38227" t="str">
            <v>Public Apr 25</v>
          </cell>
        </row>
        <row r="38228">
          <cell r="A38228" t="str">
            <v>1SFA197034R1071</v>
          </cell>
          <cell r="B38228" t="str">
            <v>ABB</v>
          </cell>
          <cell r="C38228" t="str">
            <v>Mini Contactors</v>
          </cell>
          <cell r="D38228" t="str">
            <v>LED BLOCK FLASHING P9PLFVNR</v>
          </cell>
          <cell r="E38228">
            <v>224.53500737004907</v>
          </cell>
          <cell r="F38228" t="str">
            <v>Public Apr 25</v>
          </cell>
        </row>
        <row r="38229">
          <cell r="A38229" t="str">
            <v>1SFA611621R2024</v>
          </cell>
          <cell r="B38229" t="str">
            <v>ABB</v>
          </cell>
          <cell r="C38229" t="str">
            <v>Mini Contactors</v>
          </cell>
          <cell r="D38229" t="str">
            <v>Modular LED Block#MLBL-02BL</v>
          </cell>
          <cell r="E38229">
            <v>71.968000067355575</v>
          </cell>
          <cell r="F38229" t="str">
            <v>Public Apr 25</v>
          </cell>
        </row>
        <row r="38230">
          <cell r="A38230" t="str">
            <v>1SFA611621R2025</v>
          </cell>
          <cell r="B38230" t="str">
            <v>ABB</v>
          </cell>
          <cell r="C38230" t="str">
            <v>Mini Contactors</v>
          </cell>
          <cell r="D38230" t="str">
            <v>Modular LED Block#MLBL-02BW</v>
          </cell>
          <cell r="E38230">
            <v>93.094644478536338</v>
          </cell>
          <cell r="F38230" t="str">
            <v>Public Apr 25</v>
          </cell>
        </row>
        <row r="38231">
          <cell r="A38231" t="str">
            <v>1SFA611621R2033</v>
          </cell>
          <cell r="B38231" t="str">
            <v>ABB</v>
          </cell>
          <cell r="C38231" t="str">
            <v>Mini Contactors</v>
          </cell>
          <cell r="D38231" t="str">
            <v>Modular LED Block#MLBL-03BY</v>
          </cell>
          <cell r="E38231">
            <v>71.968000067355575</v>
          </cell>
          <cell r="F38231" t="str">
            <v>Public Apr 25</v>
          </cell>
        </row>
        <row r="38232">
          <cell r="A38232" t="str">
            <v>1SFA611621R2034</v>
          </cell>
          <cell r="B38232" t="str">
            <v>ABB</v>
          </cell>
          <cell r="C38232" t="str">
            <v>Mini Contactors</v>
          </cell>
          <cell r="D38232" t="str">
            <v>Modular LED Block#MLBL-03BL</v>
          </cell>
          <cell r="E38232">
            <v>71.968000067355575</v>
          </cell>
          <cell r="F38232" t="str">
            <v>Public Apr 25</v>
          </cell>
        </row>
        <row r="38233">
          <cell r="A38233" t="str">
            <v>1SFA611621R2054</v>
          </cell>
          <cell r="B38233" t="str">
            <v>ABB</v>
          </cell>
          <cell r="C38233" t="str">
            <v>Mini Contactors</v>
          </cell>
          <cell r="D38233" t="str">
            <v>Modular LED Block#MLBL-05BL</v>
          </cell>
          <cell r="E38233">
            <v>93.094644478536338</v>
          </cell>
          <cell r="F38233" t="str">
            <v>Public Apr 25</v>
          </cell>
        </row>
        <row r="38234">
          <cell r="A38234" t="str">
            <v>1SFA611621R2083</v>
          </cell>
          <cell r="B38234" t="str">
            <v>ABB</v>
          </cell>
          <cell r="C38234" t="str">
            <v>Mini Contactors</v>
          </cell>
          <cell r="D38234" t="str">
            <v>Modular LED Block#MLBL-08BY</v>
          </cell>
          <cell r="E38234">
            <v>71.968000067355575</v>
          </cell>
          <cell r="F38234" t="str">
            <v>Public Apr 25</v>
          </cell>
        </row>
        <row r="38235">
          <cell r="A38235" t="str">
            <v>1SFA611621R2084</v>
          </cell>
          <cell r="B38235" t="str">
            <v>ABB</v>
          </cell>
          <cell r="C38235" t="str">
            <v>Mini Contactors</v>
          </cell>
          <cell r="D38235" t="str">
            <v>Modular LED Block#MLBL-08BL</v>
          </cell>
          <cell r="E38235">
            <v>71.968000067355575</v>
          </cell>
          <cell r="F38235" t="str">
            <v>Public Apr 25</v>
          </cell>
        </row>
        <row r="38236">
          <cell r="A38236" t="str">
            <v>1SFA611621R2085</v>
          </cell>
          <cell r="B38236" t="str">
            <v>ABB</v>
          </cell>
          <cell r="C38236" t="str">
            <v>Mini Contactors</v>
          </cell>
          <cell r="D38236" t="str">
            <v>Modular LED Block#MLBL-08BW</v>
          </cell>
          <cell r="E38236">
            <v>71.968000067355575</v>
          </cell>
          <cell r="F38236" t="str">
            <v>Public Apr 25</v>
          </cell>
        </row>
        <row r="38237">
          <cell r="A38237" t="str">
            <v>1SFA611621R2093</v>
          </cell>
          <cell r="B38237" t="str">
            <v>ABB</v>
          </cell>
          <cell r="C38237" t="str">
            <v>Mini Contactors</v>
          </cell>
          <cell r="D38237" t="str">
            <v>Modular LED Block#MLBL-09BY</v>
          </cell>
          <cell r="E38237">
            <v>71.968000067355575</v>
          </cell>
          <cell r="F38237" t="str">
            <v>Public Apr 25</v>
          </cell>
        </row>
        <row r="38238">
          <cell r="A38238" t="str">
            <v>1SFA611621R2094</v>
          </cell>
          <cell r="B38238" t="str">
            <v>ABB</v>
          </cell>
          <cell r="C38238" t="str">
            <v>Mini Contactors</v>
          </cell>
          <cell r="D38238" t="str">
            <v>Modular LED Block#MLBL-09BL</v>
          </cell>
          <cell r="E38238">
            <v>71.968000067355575</v>
          </cell>
          <cell r="F38238" t="str">
            <v>Public Apr 25</v>
          </cell>
        </row>
        <row r="38239">
          <cell r="A38239" t="str">
            <v>1SFA611621R2095</v>
          </cell>
          <cell r="B38239" t="str">
            <v>ABB</v>
          </cell>
          <cell r="C38239" t="str">
            <v>Mini Contactors</v>
          </cell>
          <cell r="D38239" t="str">
            <v>Modular LED Block#MLBL-09BW</v>
          </cell>
          <cell r="E38239">
            <v>93.094644478536338</v>
          </cell>
          <cell r="F38239" t="str">
            <v>Public Apr 25</v>
          </cell>
        </row>
        <row r="38240">
          <cell r="A38240" t="str">
            <v>1SFA611701R4006</v>
          </cell>
          <cell r="B38240" t="str">
            <v>ABB</v>
          </cell>
          <cell r="C38240" t="str">
            <v>Mini Contactors</v>
          </cell>
          <cell r="D38240" t="str">
            <v>MODULAR JOYSTICK #MJS1-40B</v>
          </cell>
          <cell r="E38240">
            <v>307.45279265051659</v>
          </cell>
          <cell r="F38240" t="str">
            <v>Public Apr 25</v>
          </cell>
        </row>
        <row r="38241">
          <cell r="A38241" t="str">
            <v>1SFA611702R4006</v>
          </cell>
          <cell r="B38241" t="str">
            <v>ABB</v>
          </cell>
          <cell r="C38241" t="str">
            <v>Mini Contactors</v>
          </cell>
          <cell r="D38241" t="str">
            <v>MODULAR JOYSTICK #MJS2-40B</v>
          </cell>
          <cell r="E38241">
            <v>307.45279265051659</v>
          </cell>
          <cell r="F38241" t="str">
            <v>Public Apr 25</v>
          </cell>
        </row>
        <row r="38242">
          <cell r="A38242" t="str">
            <v>1SFA611703R4006</v>
          </cell>
          <cell r="B38242" t="str">
            <v>ABB</v>
          </cell>
          <cell r="C38242" t="str">
            <v>Mini Contactors</v>
          </cell>
          <cell r="D38242" t="str">
            <v>MODULAR JOYSTICK #MJS3-40B</v>
          </cell>
          <cell r="E38242">
            <v>307.45279265051659</v>
          </cell>
          <cell r="F38242" t="str">
            <v>Public Apr 25</v>
          </cell>
        </row>
        <row r="38243">
          <cell r="A38243" t="str">
            <v>1SFA611703R6006</v>
          </cell>
          <cell r="B38243" t="str">
            <v>ABB</v>
          </cell>
          <cell r="C38243" t="str">
            <v>Mini Contactors</v>
          </cell>
          <cell r="D38243" t="str">
            <v>MODULAR JOYSTICK #MJS3-60B</v>
          </cell>
          <cell r="E38243">
            <v>384.57363281816021</v>
          </cell>
          <cell r="F38243" t="str">
            <v>Public Apr 25</v>
          </cell>
        </row>
        <row r="38244">
          <cell r="A38244" t="str">
            <v>1SFA611704R4006</v>
          </cell>
          <cell r="B38244" t="str">
            <v>ABB</v>
          </cell>
          <cell r="C38244" t="str">
            <v>Mini Contactors</v>
          </cell>
          <cell r="D38244" t="str">
            <v>MODULAR JOYSTICK #MJS4-40B</v>
          </cell>
          <cell r="E38244">
            <v>307.45279265051659</v>
          </cell>
          <cell r="F38244" t="str">
            <v>Public Apr 25</v>
          </cell>
        </row>
        <row r="38245">
          <cell r="A38245" t="str">
            <v>1SFA611704R6006</v>
          </cell>
          <cell r="B38245" t="str">
            <v>ABB</v>
          </cell>
          <cell r="C38245" t="str">
            <v>Mini Contactors</v>
          </cell>
          <cell r="D38245" t="str">
            <v>MODULAR JOYSTICK #MJS4-60B</v>
          </cell>
          <cell r="E38245">
            <v>384.57363281816021</v>
          </cell>
          <cell r="F38245" t="str">
            <v>Public Apr 25</v>
          </cell>
        </row>
        <row r="38246">
          <cell r="A38246" t="str">
            <v>1SFA611705R4006</v>
          </cell>
          <cell r="B38246" t="str">
            <v>ABB</v>
          </cell>
          <cell r="C38246" t="str">
            <v>Mini Contactors</v>
          </cell>
          <cell r="D38246" t="str">
            <v>MODULAR JOYSTICK #MJS5-40B</v>
          </cell>
          <cell r="E38246">
            <v>341.8050599857699</v>
          </cell>
          <cell r="F38246" t="str">
            <v>Public Apr 25</v>
          </cell>
        </row>
        <row r="38247">
          <cell r="A38247" t="str">
            <v>1SFA611706R4006</v>
          </cell>
          <cell r="B38247" t="str">
            <v>ABB</v>
          </cell>
          <cell r="C38247" t="str">
            <v>Mini Contactors</v>
          </cell>
          <cell r="D38247" t="str">
            <v>MODULAR JOYSTICK #MJS6-40B</v>
          </cell>
          <cell r="E38247">
            <v>341.8050599857699</v>
          </cell>
          <cell r="F38247" t="str">
            <v>Public Apr 25</v>
          </cell>
        </row>
        <row r="38248">
          <cell r="A38248" t="str">
            <v>1SFA611707R4006</v>
          </cell>
          <cell r="B38248" t="str">
            <v>ABB</v>
          </cell>
          <cell r="C38248" t="str">
            <v>Mini Contactors</v>
          </cell>
          <cell r="D38248" t="str">
            <v>MODULAR JOYSTICK #MJS7-40B</v>
          </cell>
          <cell r="E38248">
            <v>341.8050599857699</v>
          </cell>
          <cell r="F38248" t="str">
            <v>Public Apr 25</v>
          </cell>
        </row>
        <row r="38249">
          <cell r="A38249" t="str">
            <v>1SFA611708R4006</v>
          </cell>
          <cell r="B38249" t="str">
            <v>ABB</v>
          </cell>
          <cell r="C38249" t="str">
            <v>Mini Contactors</v>
          </cell>
          <cell r="D38249" t="str">
            <v>MODULAR JOYSTICK #MJS8-40B</v>
          </cell>
          <cell r="E38249">
            <v>341.8050599857699</v>
          </cell>
          <cell r="F38249" t="str">
            <v>Public Apr 25</v>
          </cell>
        </row>
        <row r="38250">
          <cell r="A38250" t="str">
            <v>1SFA611709R4006</v>
          </cell>
          <cell r="B38250" t="str">
            <v>ABB</v>
          </cell>
          <cell r="C38250" t="str">
            <v>Mini Contactors</v>
          </cell>
          <cell r="D38250" t="str">
            <v>MODULAR JOYSTICK #MJS9-40B</v>
          </cell>
          <cell r="E38250">
            <v>393.16169965197349</v>
          </cell>
          <cell r="F38250" t="str">
            <v>Public Apr 25</v>
          </cell>
        </row>
        <row r="38251">
          <cell r="A38251" t="str">
            <v>1SFA611709R6006</v>
          </cell>
          <cell r="B38251" t="str">
            <v>ABB</v>
          </cell>
          <cell r="C38251" t="str">
            <v>Mini Contactors</v>
          </cell>
          <cell r="D38251" t="str">
            <v>MODULAR JOYSTICK #MJS9-60B</v>
          </cell>
          <cell r="E38251">
            <v>491.40918423079768</v>
          </cell>
          <cell r="F38251" t="str">
            <v>Public Apr 25</v>
          </cell>
        </row>
        <row r="38252">
          <cell r="A38252" t="str">
            <v>1SFA611710R6006</v>
          </cell>
          <cell r="B38252" t="str">
            <v>ABB</v>
          </cell>
          <cell r="C38252" t="str">
            <v>Mini Contactors</v>
          </cell>
          <cell r="D38252" t="str">
            <v>MODULAR JOYSTICK #MJS10-60B</v>
          </cell>
          <cell r="E38252">
            <v>491.40918423079768</v>
          </cell>
          <cell r="F38252" t="str">
            <v>Public Apr 25</v>
          </cell>
        </row>
        <row r="38253">
          <cell r="A38253" t="str">
            <v>1SFA611711R4006</v>
          </cell>
          <cell r="B38253" t="str">
            <v>ABB</v>
          </cell>
          <cell r="C38253" t="str">
            <v>Mini Contactors</v>
          </cell>
          <cell r="D38253" t="str">
            <v>MODULAR JOYSTICK #MJS11-40B</v>
          </cell>
          <cell r="E38253">
            <v>393.16169965197349</v>
          </cell>
          <cell r="F38253" t="str">
            <v>Public Apr 25</v>
          </cell>
        </row>
        <row r="38254">
          <cell r="A38254" t="str">
            <v>1SFA611712R4006</v>
          </cell>
          <cell r="B38254" t="str">
            <v>ABB</v>
          </cell>
          <cell r="C38254" t="str">
            <v>Mini Contactors</v>
          </cell>
          <cell r="D38254" t="str">
            <v>MODULAR JOYSTICK #MJS12-40B</v>
          </cell>
          <cell r="E38254">
            <v>393.16169965197349</v>
          </cell>
          <cell r="F38254" t="str">
            <v>Public Apr 25</v>
          </cell>
        </row>
        <row r="38255">
          <cell r="A38255" t="str">
            <v>1SFA616070R3072</v>
          </cell>
          <cell r="B38255" t="str">
            <v>ABB</v>
          </cell>
          <cell r="C38255" t="str">
            <v>Mini Contactors</v>
          </cell>
          <cell r="D38255" t="str">
            <v>LIGHT ELEMENT#KL70-307G</v>
          </cell>
          <cell r="E38255">
            <v>1829.0864742655597</v>
          </cell>
          <cell r="F38255" t="str">
            <v>Public Apr 25</v>
          </cell>
        </row>
        <row r="38256">
          <cell r="A38256" t="str">
            <v>1SFA616070R3078</v>
          </cell>
          <cell r="B38256" t="str">
            <v>ABB</v>
          </cell>
          <cell r="C38256" t="str">
            <v>Mini Contactors</v>
          </cell>
          <cell r="D38256" t="str">
            <v>LIGHT ELEMENT#KL70-307C</v>
          </cell>
          <cell r="E38256">
            <v>1829.0864742655597</v>
          </cell>
          <cell r="F38256" t="str">
            <v>Public Apr 25</v>
          </cell>
        </row>
        <row r="38257">
          <cell r="A38257" t="str">
            <v>1SFA616070R3428</v>
          </cell>
          <cell r="B38257" t="str">
            <v>ABB</v>
          </cell>
          <cell r="C38257" t="str">
            <v>Mini Contactors</v>
          </cell>
          <cell r="D38257" t="str">
            <v>LIGHT ELEMENT#KL70-342C</v>
          </cell>
          <cell r="E38257">
            <v>1195.974187276842</v>
          </cell>
          <cell r="F38257" t="str">
            <v>Public Apr 25</v>
          </cell>
        </row>
        <row r="38258">
          <cell r="A38258" t="str">
            <v>1SFA616070R3528</v>
          </cell>
          <cell r="B38258" t="str">
            <v>ABB</v>
          </cell>
          <cell r="C38258" t="str">
            <v>Mini Contactors</v>
          </cell>
          <cell r="D38258" t="str">
            <v>LIGHT ELEMENT#KL70-352C</v>
          </cell>
          <cell r="E38258">
            <v>1195.974187276842</v>
          </cell>
          <cell r="F38258" t="str">
            <v>Public Apr 25</v>
          </cell>
        </row>
        <row r="38259">
          <cell r="A38259" t="str">
            <v>1SFA616080R1151</v>
          </cell>
          <cell r="B38259" t="str">
            <v>ABB</v>
          </cell>
          <cell r="C38259" t="str">
            <v>Mini Contactors</v>
          </cell>
          <cell r="D38259" t="str">
            <v>SIGNAL BEACON#KSB-115R</v>
          </cell>
          <cell r="E38259">
            <v>1186.355552422971</v>
          </cell>
          <cell r="F38259" t="str">
            <v>Public Apr 25</v>
          </cell>
        </row>
        <row r="38260">
          <cell r="A38260" t="str">
            <v>1SFA616080R1153</v>
          </cell>
          <cell r="B38260" t="str">
            <v>ABB</v>
          </cell>
          <cell r="C38260" t="str">
            <v>Mini Contactors</v>
          </cell>
          <cell r="D38260" t="str">
            <v>SIGNAL BEACON#KSB-115Y</v>
          </cell>
          <cell r="E38260">
            <v>1186.355552422971</v>
          </cell>
          <cell r="F38260" t="str">
            <v>Public Apr 25</v>
          </cell>
        </row>
        <row r="38261">
          <cell r="A38261" t="str">
            <v>1SFA616080R1234</v>
          </cell>
          <cell r="B38261" t="str">
            <v>ABB</v>
          </cell>
          <cell r="C38261" t="str">
            <v>Mini Contactors</v>
          </cell>
          <cell r="D38261" t="str">
            <v>SIGNAL BEACON#KSB-123L</v>
          </cell>
          <cell r="E38261">
            <v>1619.8811661938676</v>
          </cell>
          <cell r="F38261" t="str">
            <v>Public Apr 25</v>
          </cell>
        </row>
        <row r="38262">
          <cell r="A38262" t="str">
            <v>1SFA616080R1238</v>
          </cell>
          <cell r="B38262" t="str">
            <v>ABB</v>
          </cell>
          <cell r="C38262" t="str">
            <v>Mini Contactors</v>
          </cell>
          <cell r="D38262" t="str">
            <v>SIGNAL BEACON#KSB-123C</v>
          </cell>
          <cell r="E38262">
            <v>1619.8811661938676</v>
          </cell>
          <cell r="F38262" t="str">
            <v>Public Apr 25</v>
          </cell>
        </row>
        <row r="38263">
          <cell r="A38263" t="str">
            <v>1SFA616080R2038</v>
          </cell>
          <cell r="B38263" t="str">
            <v>ABB</v>
          </cell>
          <cell r="C38263" t="str">
            <v>Mini Contactors</v>
          </cell>
          <cell r="D38263" t="str">
            <v>SIGNAL BEACON#KSB-203C</v>
          </cell>
          <cell r="E38263">
            <v>1901.5697583429437</v>
          </cell>
          <cell r="F38263" t="str">
            <v>Public Apr 25</v>
          </cell>
        </row>
        <row r="38264">
          <cell r="A38264" t="str">
            <v>1SFA616080R3062</v>
          </cell>
          <cell r="B38264" t="str">
            <v>ABB</v>
          </cell>
          <cell r="C38264" t="str">
            <v>Mini Contactors</v>
          </cell>
          <cell r="D38264" t="str">
            <v>SIGNAL BEACON#KSB-306G</v>
          </cell>
          <cell r="E38264">
            <v>2096.8623981438582</v>
          </cell>
          <cell r="F38264" t="str">
            <v>Public Apr 25</v>
          </cell>
        </row>
        <row r="38265">
          <cell r="A38265" t="str">
            <v>1SFA616080R3072</v>
          </cell>
          <cell r="B38265" t="str">
            <v>ABB</v>
          </cell>
          <cell r="C38265" t="str">
            <v>Mini Contactors</v>
          </cell>
          <cell r="D38265" t="str">
            <v>SIGNAL BEACON#KSB-307G</v>
          </cell>
          <cell r="E38265">
            <v>2096.8623981438582</v>
          </cell>
          <cell r="F38265" t="str">
            <v>Public Apr 25</v>
          </cell>
        </row>
        <row r="38266">
          <cell r="A38266" t="str">
            <v>1SFA899012R1002</v>
          </cell>
          <cell r="B38266" t="str">
            <v>ABB</v>
          </cell>
          <cell r="C38266" t="str">
            <v>Mini Contactors</v>
          </cell>
          <cell r="D38266" t="str">
            <v>MOUNTING KIT#PSPB-2</v>
          </cell>
          <cell r="E38266">
            <v>3002.6372190393145</v>
          </cell>
          <cell r="F38266" t="str">
            <v>Public Apr 25</v>
          </cell>
        </row>
        <row r="38267">
          <cell r="A38267" t="str">
            <v>1SFA899221R1002</v>
          </cell>
          <cell r="B38267" t="str">
            <v>ABB</v>
          </cell>
          <cell r="C38267" t="str">
            <v>Mini Contactors</v>
          </cell>
          <cell r="D38267" t="str">
            <v>Terminal kit # PSLE-185</v>
          </cell>
          <cell r="E38267">
            <v>541.7003519177797</v>
          </cell>
          <cell r="F38267" t="str">
            <v>Public Apr 25</v>
          </cell>
        </row>
        <row r="38268">
          <cell r="A38268" t="str">
            <v>1SFA899221R1003</v>
          </cell>
          <cell r="B38268" t="str">
            <v>ABB</v>
          </cell>
          <cell r="C38268" t="str">
            <v>Mini Contactors</v>
          </cell>
          <cell r="D38268" t="str">
            <v>Terminal kit # PSLE-300</v>
          </cell>
          <cell r="E38268">
            <v>677.27043463810196</v>
          </cell>
          <cell r="F38268" t="str">
            <v>Public Apr 25</v>
          </cell>
        </row>
        <row r="38269">
          <cell r="A38269" t="str">
            <v>1SFA899221R1004</v>
          </cell>
          <cell r="B38269" t="str">
            <v>ABB</v>
          </cell>
          <cell r="C38269" t="str">
            <v>Mini Contactors</v>
          </cell>
          <cell r="D38269" t="str">
            <v>Terminal Kit#PSLE-460</v>
          </cell>
          <cell r="E38269">
            <v>812.695522617547</v>
          </cell>
          <cell r="F38269" t="str">
            <v>Public Apr 25</v>
          </cell>
        </row>
        <row r="38270">
          <cell r="A38270" t="str">
            <v>1SFA899221R1005</v>
          </cell>
          <cell r="B38270" t="str">
            <v>ABB</v>
          </cell>
          <cell r="C38270" t="str">
            <v>Mini Contactors</v>
          </cell>
          <cell r="D38270" t="str">
            <v>Terminal Kit#PSLE-750</v>
          </cell>
          <cell r="E38270">
            <v>1083.5456985764367</v>
          </cell>
          <cell r="F38270" t="str">
            <v>Public Apr 25</v>
          </cell>
        </row>
        <row r="38271">
          <cell r="A38271" t="str">
            <v>1SVM120012R0000</v>
          </cell>
          <cell r="B38271" t="str">
            <v>ABB</v>
          </cell>
          <cell r="C38271" t="str">
            <v>Motor Controllers &amp; Communication</v>
          </cell>
          <cell r="D38271" t="str">
            <v>SFM1 Advanced Function Module with X2X</v>
          </cell>
          <cell r="E38271">
            <v>1127.8822508471537</v>
          </cell>
          <cell r="F38271" t="str">
            <v>Public Apr 25</v>
          </cell>
        </row>
        <row r="38272">
          <cell r="A38272" t="str">
            <v>1SVM320010R0000</v>
          </cell>
          <cell r="B38272" t="str">
            <v>ABB</v>
          </cell>
          <cell r="C38272" t="str">
            <v>Motor Controllers &amp; Communication</v>
          </cell>
          <cell r="D38272" t="str">
            <v>SCV10-40 Current - Voltagesensor</v>
          </cell>
          <cell r="E38272">
            <v>2075.7331747336289</v>
          </cell>
          <cell r="F38272" t="str">
            <v>Public Apr 25</v>
          </cell>
        </row>
        <row r="38273">
          <cell r="A38273" t="str">
            <v>1SAJ251000R0011</v>
          </cell>
          <cell r="B38273" t="str">
            <v>ABB</v>
          </cell>
          <cell r="C38273" t="str">
            <v>Motor Controllers &amp; Communication</v>
          </cell>
          <cell r="D38273" t="str">
            <v>MRP31.0 Modbus RTU Interface, Coated</v>
          </cell>
          <cell r="E38273">
            <v>2693.678540247311</v>
          </cell>
          <cell r="F38273" t="str">
            <v>Public Apr 25</v>
          </cell>
        </row>
        <row r="38274">
          <cell r="A38274" t="str">
            <v>1SAJ263000R0100</v>
          </cell>
          <cell r="B38274" t="str">
            <v>ABB</v>
          </cell>
          <cell r="C38274" t="str">
            <v>Motor Controllers &amp; Communication</v>
          </cell>
          <cell r="D38274" t="str">
            <v>PNU32.0 Profinet Interface</v>
          </cell>
          <cell r="E38274">
            <v>2645.1933581224789</v>
          </cell>
          <cell r="F38274" t="str">
            <v>Public Apr 25</v>
          </cell>
        </row>
        <row r="38275">
          <cell r="A38275" t="str">
            <v>2TLA022300R0000</v>
          </cell>
          <cell r="B38275" t="str">
            <v>ABB</v>
          </cell>
          <cell r="C38275" t="str">
            <v>Optical Safety Devices</v>
          </cell>
          <cell r="D38275" t="str">
            <v>Orion1-4-14-015-B  Transmitter+ Receiver</v>
          </cell>
          <cell r="E38275">
            <v>9165.4698875510512</v>
          </cell>
          <cell r="F38275" t="str">
            <v>Public Apr 25</v>
          </cell>
        </row>
        <row r="38276">
          <cell r="A38276" t="str">
            <v>2TLA022300R0100</v>
          </cell>
          <cell r="B38276" t="str">
            <v>ABB</v>
          </cell>
          <cell r="C38276" t="str">
            <v>Optical Safety Devices</v>
          </cell>
          <cell r="D38276" t="str">
            <v>Orion1-4-14-030-B  Transmitter+ Receiver</v>
          </cell>
          <cell r="E38276">
            <v>12711.178532815777</v>
          </cell>
          <cell r="F38276" t="str">
            <v>Public Apr 25</v>
          </cell>
        </row>
        <row r="38277">
          <cell r="A38277" t="str">
            <v>2TLA022300R0200</v>
          </cell>
          <cell r="B38277" t="str">
            <v>ABB</v>
          </cell>
          <cell r="C38277" t="str">
            <v>Optical Safety Devices</v>
          </cell>
          <cell r="D38277" t="str">
            <v>Orion1-4-14-045-B  Transmitter+ Receiver</v>
          </cell>
          <cell r="E38277">
            <v>16365.405671515909</v>
          </cell>
          <cell r="F38277" t="str">
            <v>Public Apr 25</v>
          </cell>
        </row>
        <row r="38278">
          <cell r="A38278" t="str">
            <v>2TLA022300R0300</v>
          </cell>
          <cell r="B38278" t="str">
            <v>ABB</v>
          </cell>
          <cell r="C38278" t="str">
            <v>Optical Safety Devices</v>
          </cell>
          <cell r="D38278" t="str">
            <v>Orion1-4-14-060-B  Transmitter+ Receiver</v>
          </cell>
          <cell r="E38278">
            <v>19841.732793107309</v>
          </cell>
          <cell r="F38278" t="str">
            <v>Public Apr 25</v>
          </cell>
        </row>
        <row r="38279">
          <cell r="A38279" t="str">
            <v>2TLA022300R0400</v>
          </cell>
          <cell r="B38279" t="str">
            <v>ABB</v>
          </cell>
          <cell r="C38279" t="str">
            <v>Optical Safety Devices</v>
          </cell>
          <cell r="D38279" t="str">
            <v>Orion1-4-14-075-B  Transmitter+ Receiver</v>
          </cell>
          <cell r="E38279">
            <v>23120.216587040788</v>
          </cell>
          <cell r="F38279" t="str">
            <v>Public Apr 25</v>
          </cell>
        </row>
        <row r="38280">
          <cell r="A38280" t="str">
            <v>2TLA022300R0500</v>
          </cell>
          <cell r="B38280" t="str">
            <v>ABB</v>
          </cell>
          <cell r="C38280" t="str">
            <v>Optical Safety Devices</v>
          </cell>
          <cell r="D38280" t="str">
            <v>Orion1-4-14-090-B  Transmitter+ Receiver</v>
          </cell>
          <cell r="E38280">
            <v>26606.702776740833</v>
          </cell>
          <cell r="F38280" t="str">
            <v>Public Apr 25</v>
          </cell>
        </row>
        <row r="38281">
          <cell r="A38281" t="str">
            <v>2TLA022300R0600</v>
          </cell>
          <cell r="B38281" t="str">
            <v>ABB</v>
          </cell>
          <cell r="C38281" t="str">
            <v>Optical Safety Devices</v>
          </cell>
          <cell r="D38281" t="str">
            <v>Orion1-4-14-105-B  Transmitter+ Receiver</v>
          </cell>
          <cell r="E38281">
            <v>29843.59384653483</v>
          </cell>
          <cell r="F38281" t="str">
            <v>Public Apr 25</v>
          </cell>
        </row>
        <row r="38282">
          <cell r="A38282" t="str">
            <v>2TLA022300R0700</v>
          </cell>
          <cell r="B38282" t="str">
            <v>ABB</v>
          </cell>
          <cell r="C38282" t="str">
            <v>Optical Safety Devices</v>
          </cell>
          <cell r="D38282" t="str">
            <v>Orion1-4-14-120-B  Transmitter+ Receiver</v>
          </cell>
          <cell r="E38282">
            <v>33123.227967518782</v>
          </cell>
          <cell r="F38282" t="str">
            <v>Public Apr 25</v>
          </cell>
        </row>
        <row r="38283">
          <cell r="A38283" t="str">
            <v>2TLA022300R0800</v>
          </cell>
          <cell r="B38283" t="str">
            <v>ABB</v>
          </cell>
          <cell r="C38283" t="str">
            <v>Optical Safety Devices</v>
          </cell>
          <cell r="D38283" t="str">
            <v>Orion1-4-14-135-B  Transmitter+ Receiver</v>
          </cell>
          <cell r="E38283">
            <v>36526.51578391681</v>
          </cell>
          <cell r="F38283" t="str">
            <v>Public Apr 25</v>
          </cell>
        </row>
        <row r="38284">
          <cell r="A38284" t="str">
            <v>2TLA022300R0900</v>
          </cell>
          <cell r="B38284" t="str">
            <v>ABB</v>
          </cell>
          <cell r="C38284" t="str">
            <v>Optical Safety Devices</v>
          </cell>
          <cell r="D38284" t="str">
            <v>Orion1-4-14-150-B  Transmitter+ Receiver</v>
          </cell>
          <cell r="E38284">
            <v>40151.222169995883</v>
          </cell>
          <cell r="F38284" t="str">
            <v>Public Apr 25</v>
          </cell>
        </row>
        <row r="38285">
          <cell r="A38285" t="str">
            <v>2TLA022300R1000</v>
          </cell>
          <cell r="B38285" t="str">
            <v>ABB</v>
          </cell>
          <cell r="C38285" t="str">
            <v>Optical Safety Devices</v>
          </cell>
          <cell r="D38285" t="str">
            <v>Orion1-4-14-165-B  Transmitter+ Receiver</v>
          </cell>
          <cell r="E38285">
            <v>43775.346930038184</v>
          </cell>
          <cell r="F38285" t="str">
            <v>Public Apr 25</v>
          </cell>
        </row>
        <row r="38286">
          <cell r="A38286" t="str">
            <v>2TLA022300R1100</v>
          </cell>
          <cell r="B38286" t="str">
            <v>ABB</v>
          </cell>
          <cell r="C38286" t="str">
            <v>Optical Safety Devices</v>
          </cell>
          <cell r="D38286" t="str">
            <v>Orion1-4-14-180-B  Transmitter+ Receiver</v>
          </cell>
          <cell r="E38286">
            <v>47400.040391094219</v>
          </cell>
          <cell r="F38286" t="str">
            <v>Public Apr 25</v>
          </cell>
        </row>
        <row r="38287">
          <cell r="A38287" t="str">
            <v>2TLA022301R0100</v>
          </cell>
          <cell r="B38287" t="str">
            <v>ABB</v>
          </cell>
          <cell r="C38287" t="str">
            <v>Optical Safety Devices</v>
          </cell>
          <cell r="D38287" t="str">
            <v>Orion1-4-14-030-E  Transmitter+ Receiver</v>
          </cell>
          <cell r="E38287">
            <v>17600.352847822862</v>
          </cell>
          <cell r="F38287" t="str">
            <v>Public Apr 25</v>
          </cell>
        </row>
        <row r="38288">
          <cell r="A38288" t="str">
            <v>2TLA022301R0200</v>
          </cell>
          <cell r="B38288" t="str">
            <v>ABB</v>
          </cell>
          <cell r="C38288" t="str">
            <v>Optical Safety Devices</v>
          </cell>
          <cell r="D38288" t="str">
            <v>Orion1-4-14-045-E  Transmitter+ Receiver</v>
          </cell>
          <cell r="E38288">
            <v>21681.118671832897</v>
          </cell>
          <cell r="F38288" t="str">
            <v>Public Apr 25</v>
          </cell>
        </row>
        <row r="38289">
          <cell r="A38289" t="str">
            <v>2TLA022301R0300</v>
          </cell>
          <cell r="B38289" t="str">
            <v>ABB</v>
          </cell>
          <cell r="C38289" t="str">
            <v>Optical Safety Devices</v>
          </cell>
          <cell r="D38289" t="str">
            <v>Orion1-4-14-060-E  Transmitter+ Receiver</v>
          </cell>
          <cell r="E38289">
            <v>26288.47578449771</v>
          </cell>
          <cell r="F38289" t="str">
            <v>Public Apr 25</v>
          </cell>
        </row>
        <row r="38290">
          <cell r="A38290" t="str">
            <v>2TLA022301R0400</v>
          </cell>
          <cell r="B38290" t="str">
            <v>ABB</v>
          </cell>
          <cell r="C38290" t="str">
            <v>Optical Safety Devices</v>
          </cell>
          <cell r="D38290" t="str">
            <v>Orion1-4-14-075-E  Transmitter+ Receiver</v>
          </cell>
          <cell r="E38290">
            <v>29390.222813395962</v>
          </cell>
          <cell r="F38290" t="str">
            <v>Public Apr 25</v>
          </cell>
        </row>
        <row r="38291">
          <cell r="A38291" t="str">
            <v>2TLA022301R0500</v>
          </cell>
          <cell r="B38291" t="str">
            <v>ABB</v>
          </cell>
          <cell r="C38291" t="str">
            <v>Optical Safety Devices</v>
          </cell>
          <cell r="D38291" t="str">
            <v>Orion1-4-14-090-E  Transmitter+ Receiver</v>
          </cell>
          <cell r="E38291">
            <v>34288.392944438187</v>
          </cell>
          <cell r="F38291" t="str">
            <v>Public Apr 25</v>
          </cell>
        </row>
        <row r="38292">
          <cell r="A38292" t="str">
            <v>2TLA022301R0600</v>
          </cell>
          <cell r="B38292" t="str">
            <v>ABB</v>
          </cell>
          <cell r="C38292" t="str">
            <v>Optical Safety Devices</v>
          </cell>
          <cell r="D38292" t="str">
            <v>Orion1-4-14-105-E  Transmitter+ Receiver</v>
          </cell>
          <cell r="E38292">
            <v>36826.919169389148</v>
          </cell>
          <cell r="F38292" t="str">
            <v>Public Apr 25</v>
          </cell>
        </row>
        <row r="38293">
          <cell r="A38293" t="str">
            <v>2TLA022301R0700</v>
          </cell>
          <cell r="B38293" t="str">
            <v>ABB</v>
          </cell>
          <cell r="C38293" t="str">
            <v>Optical Safety Devices</v>
          </cell>
          <cell r="D38293" t="str">
            <v>Orion1-4-14-120-E  Transmitter+ Receiver</v>
          </cell>
          <cell r="E38293">
            <v>40454.494910582878</v>
          </cell>
          <cell r="F38293" t="str">
            <v>Public Apr 25</v>
          </cell>
        </row>
        <row r="38294">
          <cell r="A38294" t="str">
            <v>2TLA022301R0800</v>
          </cell>
          <cell r="B38294" t="str">
            <v>ABB</v>
          </cell>
          <cell r="C38294" t="str">
            <v>Optical Safety Devices</v>
          </cell>
          <cell r="D38294" t="str">
            <v>Orion1-4-14-135-E  Transmitter+ Receiver</v>
          </cell>
          <cell r="E38294">
            <v>44490.397979624562</v>
          </cell>
          <cell r="F38294" t="str">
            <v>Public Apr 25</v>
          </cell>
        </row>
        <row r="38295">
          <cell r="A38295" t="str">
            <v>2TLA022301R0900</v>
          </cell>
          <cell r="B38295" t="str">
            <v>ABB</v>
          </cell>
          <cell r="C38295" t="str">
            <v>Optical Safety Devices</v>
          </cell>
          <cell r="D38295" t="str">
            <v>Orion1-4-14-150-E  Transmitter+ Receiver</v>
          </cell>
          <cell r="E38295">
            <v>48526.107173320655</v>
          </cell>
          <cell r="F38295" t="str">
            <v>Public Apr 25</v>
          </cell>
        </row>
        <row r="38296">
          <cell r="A38296" t="str">
            <v>2TLA022301R1000</v>
          </cell>
          <cell r="B38296" t="str">
            <v>ABB</v>
          </cell>
          <cell r="C38296" t="str">
            <v>Optical Safety Devices</v>
          </cell>
          <cell r="D38296" t="str">
            <v>Orion1-4-14-165-E  Transmitter+ Receiver</v>
          </cell>
          <cell r="E38296">
            <v>52561.816367016763</v>
          </cell>
          <cell r="F38296" t="str">
            <v>Public Apr 25</v>
          </cell>
        </row>
        <row r="38297">
          <cell r="A38297" t="str">
            <v>2TLA022301R1100</v>
          </cell>
          <cell r="B38297" t="str">
            <v>ABB</v>
          </cell>
          <cell r="C38297" t="str">
            <v>Optical Safety Devices</v>
          </cell>
          <cell r="D38297" t="str">
            <v>Orion1-4-14-180-E  Transmitter+ Receiver</v>
          </cell>
          <cell r="E38297">
            <v>56598.094261726575</v>
          </cell>
          <cell r="F38297" t="str">
            <v>Public Apr 25</v>
          </cell>
        </row>
        <row r="38298">
          <cell r="A38298" t="str">
            <v>2TLA022302R0000</v>
          </cell>
          <cell r="B38298" t="str">
            <v>ABB</v>
          </cell>
          <cell r="C38298" t="str">
            <v>Optical Safety Devices</v>
          </cell>
          <cell r="D38298" t="str">
            <v>Orion1-4-30-015-B  Transmitter+ Receiver</v>
          </cell>
          <cell r="E38298">
            <v>8302.0395734770045</v>
          </cell>
          <cell r="F38298" t="str">
            <v>Public Apr 25</v>
          </cell>
        </row>
        <row r="38299">
          <cell r="A38299" t="str">
            <v>2TLA022302R0100</v>
          </cell>
          <cell r="B38299" t="str">
            <v>ABB</v>
          </cell>
          <cell r="C38299" t="str">
            <v>Optical Safety Devices</v>
          </cell>
          <cell r="D38299" t="str">
            <v>Orion1-4-30-030-B  Transmitter+ Receiver</v>
          </cell>
          <cell r="E38299">
            <v>10163.850367175261</v>
          </cell>
          <cell r="F38299" t="str">
            <v>Public Apr 25</v>
          </cell>
        </row>
        <row r="38300">
          <cell r="A38300" t="str">
            <v>2TLA022302R0200</v>
          </cell>
          <cell r="B38300" t="str">
            <v>ABB</v>
          </cell>
          <cell r="C38300" t="str">
            <v>Optical Safety Devices</v>
          </cell>
          <cell r="D38300" t="str">
            <v>Orion1-4-30-045-B  Transmitter+ Receiver</v>
          </cell>
          <cell r="E38300">
            <v>11976.584848394445</v>
          </cell>
          <cell r="F38300" t="str">
            <v>Public Apr 25</v>
          </cell>
        </row>
        <row r="38301">
          <cell r="A38301" t="str">
            <v>2TLA022302R0300</v>
          </cell>
          <cell r="B38301" t="str">
            <v>ABB</v>
          </cell>
          <cell r="C38301" t="str">
            <v>Optical Safety Devices</v>
          </cell>
          <cell r="D38301" t="str">
            <v>Orion1-4-30-060-B  Transmitter+ Receiver</v>
          </cell>
          <cell r="E38301">
            <v>13711.484840872794</v>
          </cell>
          <cell r="F38301" t="str">
            <v>Public Apr 25</v>
          </cell>
        </row>
        <row r="38302">
          <cell r="A38302" t="str">
            <v>2TLA022302R0400</v>
          </cell>
          <cell r="B38302" t="str">
            <v>ABB</v>
          </cell>
          <cell r="C38302" t="str">
            <v>Optical Safety Devices</v>
          </cell>
          <cell r="D38302" t="str">
            <v>Orion1-4-30-075-B  Transmitter+ Receiver</v>
          </cell>
          <cell r="E38302">
            <v>15449.073238143254</v>
          </cell>
          <cell r="F38302" t="str">
            <v>Public Apr 25</v>
          </cell>
        </row>
        <row r="38303">
          <cell r="A38303" t="str">
            <v>2TLA022302R0500</v>
          </cell>
          <cell r="B38303" t="str">
            <v>ABB</v>
          </cell>
          <cell r="C38303" t="str">
            <v>Optical Safety Devices</v>
          </cell>
          <cell r="D38303" t="str">
            <v>Orion1-4-30-090-B  Transmitter+ Receiver</v>
          </cell>
          <cell r="E38303">
            <v>17197.389404536083</v>
          </cell>
          <cell r="F38303" t="str">
            <v>Public Apr 25</v>
          </cell>
        </row>
        <row r="38304">
          <cell r="A38304" t="str">
            <v>2TLA022302R0600</v>
          </cell>
          <cell r="B38304" t="str">
            <v>ABB</v>
          </cell>
          <cell r="C38304" t="str">
            <v>Optical Safety Devices</v>
          </cell>
          <cell r="D38304" t="str">
            <v>Orion1-4-30-105-B  Transmitter+ Receiver</v>
          </cell>
          <cell r="E38304">
            <v>18996.707711840787</v>
          </cell>
          <cell r="F38304" t="str">
            <v>Public Apr 25</v>
          </cell>
        </row>
        <row r="38305">
          <cell r="A38305" t="str">
            <v>2TLA022302R0700</v>
          </cell>
          <cell r="B38305" t="str">
            <v>ABB</v>
          </cell>
          <cell r="C38305" t="str">
            <v>Optical Safety Devices</v>
          </cell>
          <cell r="D38305" t="str">
            <v>Orion1-4-30-120-B  Transmitter+ Receiver</v>
          </cell>
          <cell r="E38305">
            <v>21038.913052094304</v>
          </cell>
          <cell r="F38305" t="str">
            <v>Public Apr 25</v>
          </cell>
        </row>
        <row r="38306">
          <cell r="A38306" t="str">
            <v>2TLA022302R0800</v>
          </cell>
          <cell r="B38306" t="str">
            <v>ABB</v>
          </cell>
          <cell r="C38306" t="str">
            <v>Optical Safety Devices</v>
          </cell>
          <cell r="D38306" t="str">
            <v>Orion1-4-30-135-B  Transmitter+ Receiver</v>
          </cell>
          <cell r="E38306">
            <v>22842.057166218554</v>
          </cell>
          <cell r="F38306" t="str">
            <v>Public Apr 25</v>
          </cell>
        </row>
        <row r="38307">
          <cell r="A38307" t="str">
            <v>2TLA022302R0900</v>
          </cell>
          <cell r="B38307" t="str">
            <v>ABB</v>
          </cell>
          <cell r="C38307" t="str">
            <v>Optical Safety Devices</v>
          </cell>
          <cell r="D38307" t="str">
            <v>Orion1-4-30-150-B  Transmitter+ Receiver</v>
          </cell>
          <cell r="E38307">
            <v>24523.667288707125</v>
          </cell>
          <cell r="F38307" t="str">
            <v>Public Apr 25</v>
          </cell>
        </row>
        <row r="38308">
          <cell r="A38308" t="str">
            <v>2TLA022302R1000</v>
          </cell>
          <cell r="B38308" t="str">
            <v>ABB</v>
          </cell>
          <cell r="C38308" t="str">
            <v>Optical Safety Devices</v>
          </cell>
          <cell r="D38308" t="str">
            <v>Orion1-4-30-165-B  Transmitter+ Receiver</v>
          </cell>
          <cell r="E38308">
            <v>26171.736976409498</v>
          </cell>
          <cell r="F38308" t="str">
            <v>Public Apr 25</v>
          </cell>
        </row>
        <row r="38309">
          <cell r="A38309" t="str">
            <v>2TLA022302R1100</v>
          </cell>
          <cell r="B38309" t="str">
            <v>ABB</v>
          </cell>
          <cell r="C38309" t="str">
            <v>Optical Safety Devices</v>
          </cell>
          <cell r="D38309" t="str">
            <v>Orion1-4-30-180-B  Transmitter+ Receiver</v>
          </cell>
          <cell r="E38309">
            <v>28252.846636010392</v>
          </cell>
          <cell r="F38309" t="str">
            <v>Public Apr 25</v>
          </cell>
        </row>
        <row r="38310">
          <cell r="A38310" t="str">
            <v>2TLA022303R0100</v>
          </cell>
          <cell r="B38310" t="str">
            <v>ABB</v>
          </cell>
          <cell r="C38310" t="str">
            <v>Optical Safety Devices</v>
          </cell>
          <cell r="D38310" t="str">
            <v>Orion1-4-30-030-E  Transmitter+ Receiver</v>
          </cell>
          <cell r="E38310">
            <v>14211.062831376064</v>
          </cell>
          <cell r="F38310" t="str">
            <v>Public Apr 25</v>
          </cell>
        </row>
        <row r="38311">
          <cell r="A38311" t="str">
            <v>2TLA022303R0200</v>
          </cell>
          <cell r="B38311" t="str">
            <v>ABB</v>
          </cell>
          <cell r="C38311" t="str">
            <v>Optical Safety Devices</v>
          </cell>
          <cell r="D38311" t="str">
            <v>Orion1-4-30-045-E  Transmitter+ Receiver</v>
          </cell>
          <cell r="E38311">
            <v>16841.783245664188</v>
          </cell>
          <cell r="F38311" t="str">
            <v>Public Apr 25</v>
          </cell>
        </row>
        <row r="38312">
          <cell r="A38312" t="str">
            <v>2TLA022303R0300</v>
          </cell>
          <cell r="B38312" t="str">
            <v>ABB</v>
          </cell>
          <cell r="C38312" t="str">
            <v>Optical Safety Devices</v>
          </cell>
          <cell r="D38312" t="str">
            <v>Orion1-4-30-060-E  Transmitter+ Receiver</v>
          </cell>
          <cell r="E38312">
            <v>19404.078587983866</v>
          </cell>
          <cell r="F38312" t="str">
            <v>Public Apr 25</v>
          </cell>
        </row>
        <row r="38313">
          <cell r="A38313" t="str">
            <v>2TLA022303R0400</v>
          </cell>
          <cell r="B38313" t="str">
            <v>ABB</v>
          </cell>
          <cell r="C38313" t="str">
            <v>Optical Safety Devices</v>
          </cell>
          <cell r="D38313" t="str">
            <v>Orion1-4-30-075-E  Transmitter+ Receiver</v>
          </cell>
          <cell r="E38313">
            <v>22062.019100792113</v>
          </cell>
          <cell r="F38313" t="str">
            <v>Public Apr 25</v>
          </cell>
        </row>
        <row r="38314">
          <cell r="A38314" t="str">
            <v>2TLA022303R0500</v>
          </cell>
          <cell r="B38314" t="str">
            <v>ABB</v>
          </cell>
          <cell r="C38314" t="str">
            <v>Optical Safety Devices</v>
          </cell>
          <cell r="D38314" t="str">
            <v>Orion1-4-30-090-E  Transmitter+ Receiver</v>
          </cell>
          <cell r="E38314">
            <v>24428.009193195518</v>
          </cell>
          <cell r="F38314" t="str">
            <v>Public Apr 25</v>
          </cell>
        </row>
        <row r="38315">
          <cell r="A38315" t="str">
            <v>2TLA022303R0600</v>
          </cell>
          <cell r="B38315" t="str">
            <v>ABB</v>
          </cell>
          <cell r="C38315" t="str">
            <v>Optical Safety Devices</v>
          </cell>
          <cell r="D38315" t="str">
            <v>Orion1-4-30-105-E  Transmitter+ Receiver</v>
          </cell>
          <cell r="E38315">
            <v>26034.279356389779</v>
          </cell>
          <cell r="F38315" t="str">
            <v>Public Apr 25</v>
          </cell>
        </row>
        <row r="38316">
          <cell r="A38316" t="str">
            <v>2TLA022303R0700</v>
          </cell>
          <cell r="B38316" t="str">
            <v>ABB</v>
          </cell>
          <cell r="C38316" t="str">
            <v>Optical Safety Devices</v>
          </cell>
          <cell r="D38316" t="str">
            <v>Orion1-4-30-120-E  Transmitter+ Receiver</v>
          </cell>
          <cell r="E38316">
            <v>28120.197124561186</v>
          </cell>
          <cell r="F38316" t="str">
            <v>Public Apr 25</v>
          </cell>
        </row>
        <row r="38317">
          <cell r="A38317" t="str">
            <v>2TLA022303R0800</v>
          </cell>
          <cell r="B38317" t="str">
            <v>ABB</v>
          </cell>
          <cell r="C38317" t="str">
            <v>Optical Safety Devices</v>
          </cell>
          <cell r="D38317" t="str">
            <v>Orion1-4-30-135-E  Transmitter+ Receiver</v>
          </cell>
          <cell r="E38317">
            <v>30569.178789897986</v>
          </cell>
          <cell r="F38317" t="str">
            <v>Public Apr 25</v>
          </cell>
        </row>
        <row r="38318">
          <cell r="A38318" t="str">
            <v>2TLA022303R0900</v>
          </cell>
          <cell r="B38318" t="str">
            <v>ABB</v>
          </cell>
          <cell r="C38318" t="str">
            <v>Optical Safety Devices</v>
          </cell>
          <cell r="D38318" t="str">
            <v>Orion1-4-30-150-E  Transmitter+ Receiver</v>
          </cell>
          <cell r="E38318">
            <v>33561.463798678982</v>
          </cell>
          <cell r="F38318" t="str">
            <v>Public Apr 25</v>
          </cell>
        </row>
        <row r="38319">
          <cell r="A38319" t="str">
            <v>2TLA022303R1000</v>
          </cell>
          <cell r="B38319" t="str">
            <v>ABB</v>
          </cell>
          <cell r="C38319" t="str">
            <v>Optical Safety Devices</v>
          </cell>
          <cell r="D38319" t="str">
            <v>Orion1-4-30-165-E  Transmitter+ Receiver</v>
          </cell>
          <cell r="E38319">
            <v>36282.090673226361</v>
          </cell>
          <cell r="F38319" t="str">
            <v>Public Apr 25</v>
          </cell>
        </row>
        <row r="38320">
          <cell r="A38320" t="str">
            <v>2TLA022303R1100</v>
          </cell>
          <cell r="B38320" t="str">
            <v>ABB</v>
          </cell>
          <cell r="C38320" t="str">
            <v>Optical Safety Devices</v>
          </cell>
          <cell r="D38320" t="str">
            <v>Orion1-4-30-180-E  Transmitter+ Receiver</v>
          </cell>
          <cell r="E38320">
            <v>39094.743711811388</v>
          </cell>
          <cell r="F38320" t="str">
            <v>Public Apr 25</v>
          </cell>
        </row>
        <row r="38321">
          <cell r="A38321" t="str">
            <v>2TLA022304R0000</v>
          </cell>
          <cell r="B38321" t="str">
            <v>ABB</v>
          </cell>
          <cell r="C38321" t="str">
            <v>Optical Safety Devices</v>
          </cell>
          <cell r="D38321" t="str">
            <v>Orion2-4-K2-050-B Transmitter+ Receiver</v>
          </cell>
          <cell r="E38321">
            <v>9896.612590820976</v>
          </cell>
          <cell r="F38321" t="str">
            <v>Public Apr 25</v>
          </cell>
        </row>
        <row r="38322">
          <cell r="A38322" t="str">
            <v>2TLA022304R0100</v>
          </cell>
          <cell r="B38322" t="str">
            <v>ABB</v>
          </cell>
          <cell r="C38322" t="str">
            <v>Optical Safety Devices</v>
          </cell>
          <cell r="D38322" t="str">
            <v>Orion2-4-K3-080-B Transmitter+ Receiver</v>
          </cell>
          <cell r="E38322">
            <v>11601.617005010134</v>
          </cell>
          <cell r="F38322" t="str">
            <v>Public Apr 25</v>
          </cell>
        </row>
        <row r="38323">
          <cell r="A38323" t="str">
            <v>2TLA022304R0200</v>
          </cell>
          <cell r="B38323" t="str">
            <v>ABB</v>
          </cell>
          <cell r="C38323" t="str">
            <v>Optical Safety Devices</v>
          </cell>
          <cell r="D38323" t="str">
            <v>Orion2-4-K4-090-B Transmitter+ Receiver</v>
          </cell>
          <cell r="E38323">
            <v>13058.357576666251</v>
          </cell>
          <cell r="F38323" t="str">
            <v>Public Apr 25</v>
          </cell>
        </row>
        <row r="38324">
          <cell r="A38324" t="str">
            <v>2TLA022304R0300</v>
          </cell>
          <cell r="B38324" t="str">
            <v>ABB</v>
          </cell>
          <cell r="C38324" t="str">
            <v>Optical Safety Devices</v>
          </cell>
          <cell r="D38324" t="str">
            <v>Orion2-4-K4-120-B Transmitter+ Receiver</v>
          </cell>
          <cell r="E38324">
            <v>14506.283282609771</v>
          </cell>
          <cell r="F38324" t="str">
            <v>Public Apr 25</v>
          </cell>
        </row>
        <row r="38325">
          <cell r="A38325" t="str">
            <v>2TLA022305R0000</v>
          </cell>
          <cell r="B38325" t="str">
            <v>ABB</v>
          </cell>
          <cell r="C38325" t="str">
            <v>Optical Safety Devices</v>
          </cell>
          <cell r="D38325" t="str">
            <v>Orion2-4-K2-050-E Transmitter+ Receiver</v>
          </cell>
          <cell r="E38325">
            <v>11381.542637725142</v>
          </cell>
          <cell r="F38325" t="str">
            <v>Public Apr 25</v>
          </cell>
        </row>
        <row r="38326">
          <cell r="A38326" t="str">
            <v>2TLA022305R0100</v>
          </cell>
          <cell r="B38326" t="str">
            <v>ABB</v>
          </cell>
          <cell r="C38326" t="str">
            <v>Optical Safety Devices</v>
          </cell>
          <cell r="D38326" t="str">
            <v>Orion2-4-K3-080-E Transmitter+ Receiver</v>
          </cell>
          <cell r="E38326">
            <v>13341.880882049665</v>
          </cell>
          <cell r="F38326" t="str">
            <v>Public Apr 25</v>
          </cell>
        </row>
        <row r="38327">
          <cell r="A38327" t="str">
            <v>2TLA022305R0200</v>
          </cell>
          <cell r="B38327" t="str">
            <v>ABB</v>
          </cell>
          <cell r="C38327" t="str">
            <v>Optical Safety Devices</v>
          </cell>
          <cell r="D38327" t="str">
            <v>Orion2-4-K4-090-E Transmitter+ Receiver</v>
          </cell>
          <cell r="E38327">
            <v>15016.97679292658</v>
          </cell>
          <cell r="F38327" t="str">
            <v>Public Apr 25</v>
          </cell>
        </row>
        <row r="38328">
          <cell r="A38328" t="str">
            <v>2TLA022305R0300</v>
          </cell>
          <cell r="B38328" t="str">
            <v>ABB</v>
          </cell>
          <cell r="C38328" t="str">
            <v>Optical Safety Devices</v>
          </cell>
          <cell r="D38328" t="str">
            <v>Orion2-4-K4-120-E  Transmitter+ Receiver</v>
          </cell>
          <cell r="E38328">
            <v>16682.094586017389</v>
          </cell>
          <cell r="F38328" t="str">
            <v>Public Apr 25</v>
          </cell>
        </row>
        <row r="38329">
          <cell r="A38329" t="str">
            <v>2TLA022306R0000</v>
          </cell>
          <cell r="B38329" t="str">
            <v>ABB</v>
          </cell>
          <cell r="C38329" t="str">
            <v>Optical Safety Devices</v>
          </cell>
          <cell r="D38329" t="str">
            <v>Orion3-4-K1C-050-B - Active unit</v>
          </cell>
          <cell r="E38329">
            <v>6477.4140710619458</v>
          </cell>
          <cell r="F38329" t="str">
            <v>Public Apr 25</v>
          </cell>
        </row>
        <row r="38330">
          <cell r="A38330" t="str">
            <v>2TLA022306R0100</v>
          </cell>
          <cell r="B38330" t="str">
            <v>ABB</v>
          </cell>
          <cell r="C38330" t="str">
            <v>Optical Safety Devices</v>
          </cell>
          <cell r="D38330" t="str">
            <v>Orion3-4-K2C-080-B - Active unit</v>
          </cell>
          <cell r="E38330">
            <v>8511.1793712709987</v>
          </cell>
          <cell r="F38330" t="str">
            <v>Public Apr 25</v>
          </cell>
        </row>
        <row r="38331">
          <cell r="A38331" t="str">
            <v>2TLA022306R0200</v>
          </cell>
          <cell r="B38331" t="str">
            <v>ABB</v>
          </cell>
          <cell r="C38331" t="str">
            <v>Optical Safety Devices</v>
          </cell>
          <cell r="D38331" t="str">
            <v>Orion3-4-K2C-090-B - Active unit</v>
          </cell>
          <cell r="E38331">
            <v>9324.7707965066802</v>
          </cell>
          <cell r="F38331" t="str">
            <v>Public Apr 25</v>
          </cell>
        </row>
        <row r="38332">
          <cell r="A38332" t="str">
            <v>2TLA022306R0300</v>
          </cell>
          <cell r="B38332" t="str">
            <v>ABB</v>
          </cell>
          <cell r="C38332" t="str">
            <v>Optical Safety Devices</v>
          </cell>
          <cell r="D38332" t="str">
            <v>Orion3-4-K2C-120-B - Active unit</v>
          </cell>
          <cell r="E38332">
            <v>9919.2313811392196</v>
          </cell>
          <cell r="F38332" t="str">
            <v>Public Apr 25</v>
          </cell>
        </row>
        <row r="38333">
          <cell r="A38333" t="str">
            <v>2TLA022306R1000</v>
          </cell>
          <cell r="B38333" t="str">
            <v>ABB</v>
          </cell>
          <cell r="C38333" t="str">
            <v>Optical Safety Devices</v>
          </cell>
          <cell r="D38333" t="str">
            <v>Orion3-4-M1C-050 - Passive unit</v>
          </cell>
          <cell r="E38333">
            <v>2503.43478740009</v>
          </cell>
          <cell r="F38333" t="str">
            <v>Public Apr 25</v>
          </cell>
        </row>
        <row r="38334">
          <cell r="A38334" t="str">
            <v>2TLA022306R1100</v>
          </cell>
          <cell r="B38334" t="str">
            <v>ABB</v>
          </cell>
          <cell r="C38334" t="str">
            <v>Optical Safety Devices</v>
          </cell>
          <cell r="D38334" t="str">
            <v>Orion3-4-M2C-080 - Passive unit</v>
          </cell>
          <cell r="E38334">
            <v>3442.0111854228594</v>
          </cell>
          <cell r="F38334" t="str">
            <v>Public Apr 25</v>
          </cell>
        </row>
        <row r="38335">
          <cell r="A38335" t="str">
            <v>2TLA022306R1300</v>
          </cell>
          <cell r="B38335" t="str">
            <v>ABB</v>
          </cell>
          <cell r="C38335" t="str">
            <v>Optical Safety Devices</v>
          </cell>
          <cell r="D38335" t="str">
            <v>Orion3-4-M2C-090 - Passive unit</v>
          </cell>
          <cell r="E38335">
            <v>3754.861368081758</v>
          </cell>
          <cell r="F38335" t="str">
            <v>Public Apr 25</v>
          </cell>
        </row>
        <row r="38336">
          <cell r="A38336" t="str">
            <v>2TLA022306R1400</v>
          </cell>
          <cell r="B38336" t="str">
            <v>ABB</v>
          </cell>
          <cell r="C38336" t="str">
            <v>Optical Safety Devices</v>
          </cell>
          <cell r="D38336" t="str">
            <v>Orion3-4-M2C-120 - Passive unit</v>
          </cell>
          <cell r="E38336">
            <v>4756.5118785348268</v>
          </cell>
          <cell r="F38336" t="str">
            <v>Public Apr 25</v>
          </cell>
        </row>
        <row r="38337">
          <cell r="A38337" t="str">
            <v>2TLA022307R0000</v>
          </cell>
          <cell r="B38337" t="str">
            <v>ABB</v>
          </cell>
          <cell r="C38337" t="str">
            <v>Optical Safety Devices</v>
          </cell>
          <cell r="D38337" t="str">
            <v>Orion3-4-K1C-050-E - Active unit</v>
          </cell>
          <cell r="E38337">
            <v>8354.954617798654</v>
          </cell>
          <cell r="F38337" t="str">
            <v>Public Apr 25</v>
          </cell>
        </row>
        <row r="38338">
          <cell r="A38338" t="str">
            <v>2TLA022307R0100</v>
          </cell>
          <cell r="B38338" t="str">
            <v>ABB</v>
          </cell>
          <cell r="C38338" t="str">
            <v>Optical Safety Devices</v>
          </cell>
          <cell r="D38338" t="str">
            <v>Orion3-4-K2C-080-E - Active unit</v>
          </cell>
          <cell r="E38338">
            <v>10201.035658458448</v>
          </cell>
          <cell r="F38338" t="str">
            <v>Public Apr 25</v>
          </cell>
        </row>
        <row r="38339">
          <cell r="A38339" t="str">
            <v>2TLA022307R0200</v>
          </cell>
          <cell r="B38339" t="str">
            <v>ABB</v>
          </cell>
          <cell r="C38339" t="str">
            <v>Optical Safety Devices</v>
          </cell>
          <cell r="D38339" t="str">
            <v>Orion3-4-K2C-090-E - Active unit</v>
          </cell>
          <cell r="E38339">
            <v>11045.866864379383</v>
          </cell>
          <cell r="F38339" t="str">
            <v>Public Apr 25</v>
          </cell>
        </row>
        <row r="38340">
          <cell r="A38340" t="str">
            <v>2TLA022307R0300</v>
          </cell>
          <cell r="B38340" t="str">
            <v>ABB</v>
          </cell>
          <cell r="C38340" t="str">
            <v>Optical Safety Devices</v>
          </cell>
          <cell r="D38340" t="str">
            <v>Orion3-4-K2C-120-E - Active unit</v>
          </cell>
          <cell r="E38340">
            <v>12109.622110534827</v>
          </cell>
          <cell r="F38340" t="str">
            <v>Public Apr 25</v>
          </cell>
        </row>
        <row r="38341">
          <cell r="A38341" t="str">
            <v>2TLA022310R0000</v>
          </cell>
          <cell r="B38341" t="str">
            <v>ABB</v>
          </cell>
          <cell r="C38341" t="str">
            <v>Optical Safety Devices</v>
          </cell>
          <cell r="D38341" t="str">
            <v>JSM Orion01 - 4 std brackets for O1&amp;O2</v>
          </cell>
          <cell r="E38341">
            <v>508.00510552469746</v>
          </cell>
          <cell r="F38341" t="str">
            <v>Public Apr 25</v>
          </cell>
        </row>
        <row r="38342">
          <cell r="A38342" t="str">
            <v>2TLA022310R0100</v>
          </cell>
          <cell r="B38342" t="str">
            <v>ABB</v>
          </cell>
          <cell r="C38342" t="str">
            <v>Optical Safety Devices</v>
          </cell>
          <cell r="D38342" t="str">
            <v>JSM Orion03 -4 rotation brackets for O1B</v>
          </cell>
          <cell r="E38342">
            <v>952.94902364213351</v>
          </cell>
          <cell r="F38342" t="str">
            <v>Public Apr 25</v>
          </cell>
        </row>
        <row r="38343">
          <cell r="A38343" t="str">
            <v>2TLA022310R0200</v>
          </cell>
          <cell r="B38343" t="str">
            <v>ABB</v>
          </cell>
          <cell r="C38343" t="str">
            <v>Optical Safety Devices</v>
          </cell>
          <cell r="D38343" t="str">
            <v>JSM Orion04 - 4 rotation brackets for O2</v>
          </cell>
          <cell r="E38343">
            <v>2418.129635342716</v>
          </cell>
          <cell r="F38343" t="str">
            <v>Public Apr 25</v>
          </cell>
        </row>
        <row r="38344">
          <cell r="A38344" t="str">
            <v>2TLA022310R0300</v>
          </cell>
          <cell r="B38344" t="str">
            <v>ABB</v>
          </cell>
          <cell r="C38344" t="str">
            <v>Optical Safety Devices</v>
          </cell>
          <cell r="D38344" t="str">
            <v>JSM Orion05 - 4 rotation brackets for O3</v>
          </cell>
          <cell r="E38344">
            <v>1903.2225675151949</v>
          </cell>
          <cell r="F38344" t="str">
            <v>Public Apr 25</v>
          </cell>
        </row>
        <row r="38345">
          <cell r="A38345" t="str">
            <v>2TLA022310R0400</v>
          </cell>
          <cell r="B38345" t="str">
            <v>ABB</v>
          </cell>
          <cell r="C38345" t="str">
            <v>Optical Safety Devices</v>
          </cell>
          <cell r="D38345" t="str">
            <v>JSM Orion06 - Kit for O1&amp;O2 in Stand (4)</v>
          </cell>
          <cell r="E38345">
            <v>656.96599604912592</v>
          </cell>
          <cell r="F38345" t="str">
            <v>Public Apr 25</v>
          </cell>
        </row>
        <row r="38346">
          <cell r="A38346" t="str">
            <v>2TLA022310R0500</v>
          </cell>
          <cell r="B38346" t="str">
            <v>ABB</v>
          </cell>
          <cell r="C38346" t="str">
            <v>Optical Safety Devices</v>
          </cell>
          <cell r="D38346" t="str">
            <v>JSM Orion07 - Kit for O1&amp;O2 in Stand (6)</v>
          </cell>
          <cell r="E38346">
            <v>965.03392018359477</v>
          </cell>
          <cell r="F38346" t="str">
            <v>Public Apr 25</v>
          </cell>
        </row>
        <row r="38347">
          <cell r="A38347" t="str">
            <v>2TLA022310R0600</v>
          </cell>
          <cell r="B38347" t="str">
            <v>ABB</v>
          </cell>
          <cell r="C38347" t="str">
            <v>Optical Safety Devices</v>
          </cell>
          <cell r="D38347" t="str">
            <v>JSM Orion08 - Kit for O3 in Stand (4)</v>
          </cell>
          <cell r="E38347">
            <v>664.06183369753467</v>
          </cell>
          <cell r="F38347" t="str">
            <v>Public Apr 25</v>
          </cell>
        </row>
        <row r="38348">
          <cell r="A38348" t="str">
            <v>2TLA022310R0700</v>
          </cell>
          <cell r="B38348" t="str">
            <v>ABB</v>
          </cell>
          <cell r="C38348" t="str">
            <v>Optical Safety Devices</v>
          </cell>
          <cell r="D38348" t="str">
            <v>JSM Orion09 - Kit for O3 in Stand (6)</v>
          </cell>
          <cell r="E38348">
            <v>957.35645649843116</v>
          </cell>
          <cell r="F38348" t="str">
            <v>Public Apr 25</v>
          </cell>
        </row>
        <row r="38349">
          <cell r="A38349" t="str">
            <v>2TLA022310R0800</v>
          </cell>
          <cell r="B38349" t="str">
            <v>ABB</v>
          </cell>
          <cell r="C38349" t="str">
            <v>Optical Safety Devices</v>
          </cell>
          <cell r="D38349" t="str">
            <v>JSM Orion10 - Kit Orion1 Mirror  on wall</v>
          </cell>
          <cell r="E38349">
            <v>2418.129635342716</v>
          </cell>
          <cell r="F38349" t="str">
            <v>Public Apr 25</v>
          </cell>
        </row>
        <row r="38350">
          <cell r="A38350" t="str">
            <v>2TLA022310R0900</v>
          </cell>
          <cell r="B38350" t="str">
            <v>ABB</v>
          </cell>
          <cell r="C38350" t="str">
            <v>Optical Safety Devices</v>
          </cell>
          <cell r="D38350" t="str">
            <v>JSM Orion11 - Kit Orion1 Mirror in Stand</v>
          </cell>
          <cell r="E38350">
            <v>859.59158223146574</v>
          </cell>
          <cell r="F38350" t="str">
            <v>Public Apr 25</v>
          </cell>
        </row>
        <row r="38351">
          <cell r="A38351" t="str">
            <v>2TLA022310R1000</v>
          </cell>
          <cell r="B38351" t="str">
            <v>ABB</v>
          </cell>
          <cell r="C38351" t="str">
            <v>Optical Safety Devices</v>
          </cell>
          <cell r="D38351" t="str">
            <v>JSM Orion02 -4 standard brackets  for O3</v>
          </cell>
          <cell r="E38351">
            <v>1427.9823953943524</v>
          </cell>
          <cell r="F38351" t="str">
            <v>Public Apr 25</v>
          </cell>
        </row>
        <row r="38352">
          <cell r="A38352" t="str">
            <v>2TLA022310R5000</v>
          </cell>
          <cell r="B38352" t="str">
            <v>ABB</v>
          </cell>
          <cell r="C38352" t="str">
            <v>Optical Safety Devices</v>
          </cell>
          <cell r="D38352" t="str">
            <v>Orion Laser pointer</v>
          </cell>
          <cell r="E38352">
            <v>5357.8744254701933</v>
          </cell>
          <cell r="F38352" t="str">
            <v>Public Apr 25</v>
          </cell>
        </row>
        <row r="38353">
          <cell r="A38353" t="str">
            <v>2TLA022310R5200</v>
          </cell>
          <cell r="B38353" t="str">
            <v>ABB</v>
          </cell>
          <cell r="C38353" t="str">
            <v>Optical Safety Devices</v>
          </cell>
          <cell r="D38353" t="str">
            <v>Orion TP-14 -  Test Piece 14 mm</v>
          </cell>
          <cell r="E38353">
            <v>465.83075534845364</v>
          </cell>
          <cell r="F38353" t="str">
            <v>Public Apr 25</v>
          </cell>
        </row>
        <row r="38354">
          <cell r="A38354" t="str">
            <v>2TLA022310R5300</v>
          </cell>
          <cell r="B38354" t="str">
            <v>ABB</v>
          </cell>
          <cell r="C38354" t="str">
            <v>Optical Safety Devices</v>
          </cell>
          <cell r="D38354" t="str">
            <v>Orion TP-30 -  Test Piece 30 mm</v>
          </cell>
          <cell r="E38354">
            <v>465.83075534845364</v>
          </cell>
          <cell r="F38354" t="str">
            <v>Public Apr 25</v>
          </cell>
        </row>
        <row r="38355">
          <cell r="A38355" t="str">
            <v>2TLA022311R0100</v>
          </cell>
          <cell r="B38355" t="str">
            <v>ABB</v>
          </cell>
          <cell r="C38355" t="str">
            <v>Optical Safety Devices</v>
          </cell>
          <cell r="D38355" t="str">
            <v>Orion1 Mirror 060-Dev. mirror excl stand</v>
          </cell>
          <cell r="E38355">
            <v>4418.3415757425373</v>
          </cell>
          <cell r="F38355" t="str">
            <v>Public Apr 25</v>
          </cell>
        </row>
        <row r="38356">
          <cell r="A38356" t="str">
            <v>2TLA022311R0200</v>
          </cell>
          <cell r="B38356" t="str">
            <v>ABB</v>
          </cell>
          <cell r="C38356" t="str">
            <v>Optical Safety Devices</v>
          </cell>
          <cell r="D38356" t="str">
            <v>Orion1 Mirror 090-Dev. mirror excl stand</v>
          </cell>
          <cell r="E38356">
            <v>4911.974055647871</v>
          </cell>
          <cell r="F38356" t="str">
            <v>Public Apr 25</v>
          </cell>
        </row>
        <row r="38357">
          <cell r="A38357" t="str">
            <v>2TLA022311R0300</v>
          </cell>
          <cell r="B38357" t="str">
            <v>ABB</v>
          </cell>
          <cell r="C38357" t="str">
            <v>Optical Safety Devices</v>
          </cell>
          <cell r="D38357" t="str">
            <v>Orion1 Mirror 120-Dev. mirror excl stand</v>
          </cell>
          <cell r="E38357">
            <v>5205.6693541629766</v>
          </cell>
          <cell r="F38357" t="str">
            <v>Public Apr 25</v>
          </cell>
        </row>
        <row r="38358">
          <cell r="A38358" t="str">
            <v>2TLA022311R0400</v>
          </cell>
          <cell r="B38358" t="str">
            <v>ABB</v>
          </cell>
          <cell r="C38358" t="str">
            <v>Optical Safety Devices</v>
          </cell>
          <cell r="D38358" t="str">
            <v>Orion1 Mirror 165-Dev. mirror excl stand</v>
          </cell>
          <cell r="E38358">
            <v>6189.8710835134034</v>
          </cell>
          <cell r="F38358" t="str">
            <v>Public Apr 25</v>
          </cell>
        </row>
        <row r="38359">
          <cell r="A38359" t="str">
            <v>2TLA022311R0500</v>
          </cell>
          <cell r="B38359" t="str">
            <v>ABB</v>
          </cell>
          <cell r="C38359" t="str">
            <v>Optical Safety Devices</v>
          </cell>
          <cell r="D38359" t="str">
            <v>Orion1 Mirror 190-Dev. mirror excl stand</v>
          </cell>
          <cell r="E38359">
            <v>7561.4874534346936</v>
          </cell>
          <cell r="F38359" t="str">
            <v>Public Apr 25</v>
          </cell>
        </row>
        <row r="38360">
          <cell r="A38360" t="str">
            <v>2TLA022312R0000</v>
          </cell>
          <cell r="B38360" t="str">
            <v>ABB</v>
          </cell>
          <cell r="C38360" t="str">
            <v>Optical Safety Devices</v>
          </cell>
          <cell r="D38360" t="str">
            <v>Orion Stand 060 - Protective stand 60 cm</v>
          </cell>
          <cell r="E38360">
            <v>4146.7092915549974</v>
          </cell>
          <cell r="F38360" t="str">
            <v>Public Apr 25</v>
          </cell>
        </row>
        <row r="38361">
          <cell r="A38361" t="str">
            <v>2TLA022312R0100</v>
          </cell>
          <cell r="B38361" t="str">
            <v>ABB</v>
          </cell>
          <cell r="C38361" t="str">
            <v>Optical Safety Devices</v>
          </cell>
          <cell r="D38361" t="str">
            <v>Orion Stand 100 - Protective stand 100cm</v>
          </cell>
          <cell r="E38361">
            <v>4668.518321685342</v>
          </cell>
          <cell r="F38361" t="str">
            <v>Public Apr 25</v>
          </cell>
        </row>
        <row r="38362">
          <cell r="A38362" t="str">
            <v>2TLA022312R0200</v>
          </cell>
          <cell r="B38362" t="str">
            <v>ABB</v>
          </cell>
          <cell r="C38362" t="str">
            <v>Optical Safety Devices</v>
          </cell>
          <cell r="D38362" t="str">
            <v>Orion Stand 120 - Protective stand 120cm</v>
          </cell>
          <cell r="E38362">
            <v>5353.2731172683116</v>
          </cell>
          <cell r="F38362" t="str">
            <v>Public Apr 25</v>
          </cell>
        </row>
        <row r="38363">
          <cell r="A38363" t="str">
            <v>2TLA022312R0300</v>
          </cell>
          <cell r="B38363" t="str">
            <v>ABB</v>
          </cell>
          <cell r="C38363" t="str">
            <v>Optical Safety Devices</v>
          </cell>
          <cell r="D38363" t="str">
            <v>Orion Stand 165 - Protective stand 165cm</v>
          </cell>
          <cell r="E38363">
            <v>6038.0408378743177</v>
          </cell>
          <cell r="F38363" t="str">
            <v>Public Apr 25</v>
          </cell>
        </row>
        <row r="38364">
          <cell r="A38364" t="str">
            <v>2TLA022312R0400</v>
          </cell>
          <cell r="B38364" t="str">
            <v>ABB</v>
          </cell>
          <cell r="C38364" t="str">
            <v>Optical Safety Devices</v>
          </cell>
          <cell r="D38364" t="str">
            <v>Orion Stand 190 - Protective stand 190cm</v>
          </cell>
          <cell r="E38364">
            <v>6498.7015840071717</v>
          </cell>
          <cell r="F38364" t="str">
            <v>Public Apr 25</v>
          </cell>
        </row>
        <row r="38365">
          <cell r="A38365" t="str">
            <v>2TLA022312R1000</v>
          </cell>
          <cell r="B38365" t="str">
            <v>ABB</v>
          </cell>
          <cell r="C38365" t="str">
            <v>Optical Safety Devices</v>
          </cell>
          <cell r="D38365" t="str">
            <v>Orion Mirror K050 - Dev. mirror in stand</v>
          </cell>
          <cell r="E38365">
            <v>6755.5734918841772</v>
          </cell>
          <cell r="F38365" t="str">
            <v>Public Apr 25</v>
          </cell>
        </row>
        <row r="38366">
          <cell r="A38366" t="str">
            <v>2TLA022312R1100</v>
          </cell>
          <cell r="B38366" t="str">
            <v>ABB</v>
          </cell>
          <cell r="C38366" t="str">
            <v>Optical Safety Devices</v>
          </cell>
          <cell r="D38366" t="str">
            <v>Orion Mirror K080 - Dev. mirror in stand</v>
          </cell>
          <cell r="E38366">
            <v>8293.0308324188263</v>
          </cell>
          <cell r="F38366" t="str">
            <v>Public Apr 25</v>
          </cell>
        </row>
        <row r="38367">
          <cell r="A38367" t="str">
            <v>2TLA022312R1200</v>
          </cell>
          <cell r="B38367" t="str">
            <v>ABB</v>
          </cell>
          <cell r="C38367" t="str">
            <v>Optical Safety Devices</v>
          </cell>
          <cell r="D38367" t="str">
            <v>Orion Mirror K090 - Dev. mirror in stand</v>
          </cell>
          <cell r="E38367">
            <v>9783.6995895523105</v>
          </cell>
          <cell r="F38367" t="str">
            <v>Public Apr 25</v>
          </cell>
        </row>
        <row r="38368">
          <cell r="A38368" t="str">
            <v>2TLA022312R1300</v>
          </cell>
          <cell r="B38368" t="str">
            <v>ABB</v>
          </cell>
          <cell r="C38368" t="str">
            <v>Optical Safety Devices</v>
          </cell>
          <cell r="D38368" t="str">
            <v>Orion Mirror K120 - Dev. mirror in stand</v>
          </cell>
          <cell r="E38368">
            <v>9783.6995895523105</v>
          </cell>
          <cell r="F38368" t="str">
            <v>Public Apr 25</v>
          </cell>
        </row>
        <row r="38369">
          <cell r="A38369" t="str">
            <v>2TLA022312R5000</v>
          </cell>
          <cell r="B38369" t="str">
            <v>ABB</v>
          </cell>
          <cell r="C38369" t="str">
            <v>Optical Safety Devices</v>
          </cell>
          <cell r="D38369" t="str">
            <v>Orion Stand Plate - Adjustment of Stand</v>
          </cell>
          <cell r="E38369">
            <v>1699.6276046049306</v>
          </cell>
          <cell r="F38369" t="str">
            <v>Public Apr 25</v>
          </cell>
        </row>
        <row r="38370">
          <cell r="A38370" t="str">
            <v>2TLA022313R0000</v>
          </cell>
          <cell r="B38370" t="str">
            <v>ABB</v>
          </cell>
          <cell r="C38370" t="str">
            <v>Optical Safety Devices</v>
          </cell>
          <cell r="D38370" t="str">
            <v>Orion WET-015 -Protective tube for O1B</v>
          </cell>
          <cell r="E38370">
            <v>10785.72492567351</v>
          </cell>
          <cell r="F38370" t="str">
            <v>Public Apr 25</v>
          </cell>
        </row>
        <row r="38371">
          <cell r="A38371" t="str">
            <v>2TLA022313R0100</v>
          </cell>
          <cell r="B38371" t="str">
            <v>ABB</v>
          </cell>
          <cell r="C38371" t="str">
            <v>Optical Safety Devices</v>
          </cell>
          <cell r="D38371" t="str">
            <v>Orion WET-030 -Protective tube for O1B</v>
          </cell>
          <cell r="E38371">
            <v>11088.428965246796</v>
          </cell>
          <cell r="F38371" t="str">
            <v>Public Apr 25</v>
          </cell>
        </row>
        <row r="38372">
          <cell r="A38372" t="str">
            <v>2TLA022313R0200</v>
          </cell>
          <cell r="B38372" t="str">
            <v>ABB</v>
          </cell>
          <cell r="C38372" t="str">
            <v>Optical Safety Devices</v>
          </cell>
          <cell r="D38372" t="str">
            <v>Orion WET-045 -Protective tube for O1B</v>
          </cell>
          <cell r="E38372">
            <v>11414.708246843207</v>
          </cell>
          <cell r="F38372" t="str">
            <v>Public Apr 25</v>
          </cell>
        </row>
        <row r="38373">
          <cell r="A38373" t="str">
            <v>2TLA022313R0300</v>
          </cell>
          <cell r="B38373" t="str">
            <v>ABB</v>
          </cell>
          <cell r="C38373" t="str">
            <v>Optical Safety Devices</v>
          </cell>
          <cell r="D38373" t="str">
            <v>Orion WET-060 -Protective tube for O1B</v>
          </cell>
          <cell r="E38373">
            <v>11740.793653094041</v>
          </cell>
          <cell r="F38373" t="str">
            <v>Public Apr 25</v>
          </cell>
        </row>
        <row r="38374">
          <cell r="A38374" t="str">
            <v>2TLA022313R0400</v>
          </cell>
          <cell r="B38374" t="str">
            <v>ABB</v>
          </cell>
          <cell r="C38374" t="str">
            <v>Optical Safety Devices</v>
          </cell>
          <cell r="D38374" t="str">
            <v>Orion WET-075 -Protective tube for O1B</v>
          </cell>
          <cell r="E38374">
            <v>12089.872675331244</v>
          </cell>
          <cell r="F38374" t="str">
            <v>Public Apr 25</v>
          </cell>
        </row>
        <row r="38375">
          <cell r="A38375" t="str">
            <v>2TLA022313R0500</v>
          </cell>
          <cell r="B38375" t="str">
            <v>ABB</v>
          </cell>
          <cell r="C38375" t="str">
            <v>Optical Safety Devices</v>
          </cell>
          <cell r="D38375" t="str">
            <v>Orion WET-090 -Protective tube for O1B</v>
          </cell>
          <cell r="E38375">
            <v>12392.964465595698</v>
          </cell>
          <cell r="F38375" t="str">
            <v>Public Apr 25</v>
          </cell>
        </row>
        <row r="38376">
          <cell r="A38376" t="str">
            <v>2TLA022313R0600</v>
          </cell>
          <cell r="B38376" t="str">
            <v>ABB</v>
          </cell>
          <cell r="C38376" t="str">
            <v>Optical Safety Devices</v>
          </cell>
          <cell r="D38376" t="str">
            <v>Orion WET-105 -Protective tube for O1B</v>
          </cell>
          <cell r="E38376">
            <v>12719.049871846524</v>
          </cell>
          <cell r="F38376" t="str">
            <v>Public Apr 25</v>
          </cell>
        </row>
        <row r="38377">
          <cell r="A38377" t="str">
            <v>2TLA022313R0700</v>
          </cell>
          <cell r="B38377" t="str">
            <v>ABB</v>
          </cell>
          <cell r="C38377" t="str">
            <v>Optical Safety Devices</v>
          </cell>
          <cell r="D38377" t="str">
            <v>Orion WET-120 -Protective tube for O1B</v>
          </cell>
          <cell r="E38377">
            <v>13068.322769429316</v>
          </cell>
          <cell r="F38377" t="str">
            <v>Public Apr 25</v>
          </cell>
        </row>
        <row r="38378">
          <cell r="A38378" t="str">
            <v>2TLA022313R0800</v>
          </cell>
          <cell r="B38378" t="str">
            <v>ABB</v>
          </cell>
          <cell r="C38378" t="str">
            <v>Optical Safety Devices</v>
          </cell>
          <cell r="D38378" t="str">
            <v>Orion WET-135 -Protective tube for O1B</v>
          </cell>
          <cell r="E38378">
            <v>13371.40163467073</v>
          </cell>
          <cell r="F38378" t="str">
            <v>Public Apr 25</v>
          </cell>
        </row>
        <row r="38379">
          <cell r="A38379" t="str">
            <v>2TLA022313R0900</v>
          </cell>
          <cell r="B38379" t="str">
            <v>ABB</v>
          </cell>
          <cell r="C38379" t="str">
            <v>Optical Safety Devices</v>
          </cell>
          <cell r="D38379" t="str">
            <v>Orion WET-150 -Protective tube for O1B</v>
          </cell>
          <cell r="E38379">
            <v>13697.48704092156</v>
          </cell>
          <cell r="F38379" t="str">
            <v>Public Apr 25</v>
          </cell>
        </row>
        <row r="38380">
          <cell r="A38380" t="str">
            <v>2TLA022313R1000</v>
          </cell>
          <cell r="B38380" t="str">
            <v>ABB</v>
          </cell>
          <cell r="C38380" t="str">
            <v>Optical Safety Devices</v>
          </cell>
          <cell r="D38380" t="str">
            <v>Orion WET-165 -Protective tube for O1B</v>
          </cell>
          <cell r="E38380">
            <v>14023.378571826806</v>
          </cell>
          <cell r="F38380" t="str">
            <v>Public Apr 25</v>
          </cell>
        </row>
        <row r="38381">
          <cell r="A38381" t="str">
            <v>2TLA022313R1100</v>
          </cell>
          <cell r="B38381" t="str">
            <v>ABB</v>
          </cell>
          <cell r="C38381" t="str">
            <v>Optical Safety Devices</v>
          </cell>
          <cell r="D38381" t="str">
            <v>Orion WET-180 -Protective tube for O1B</v>
          </cell>
          <cell r="E38381">
            <v>14373.052145123802</v>
          </cell>
          <cell r="F38381" t="str">
            <v>Public Apr 25</v>
          </cell>
        </row>
        <row r="38382">
          <cell r="A38382" t="str">
            <v>2TLA022313R3000</v>
          </cell>
          <cell r="B38382" t="str">
            <v>ABB</v>
          </cell>
          <cell r="C38382" t="str">
            <v>Optical Safety Devices</v>
          </cell>
          <cell r="D38382" t="str">
            <v>Orion WET-K050 - Protective tube for O2</v>
          </cell>
          <cell r="E38382">
            <v>11484.296570885164</v>
          </cell>
          <cell r="F38382" t="str">
            <v>Public Apr 25</v>
          </cell>
        </row>
        <row r="38383">
          <cell r="A38383" t="str">
            <v>2TLA022313R3100</v>
          </cell>
          <cell r="B38383" t="str">
            <v>ABB</v>
          </cell>
          <cell r="C38383" t="str">
            <v>Optical Safety Devices</v>
          </cell>
          <cell r="D38383" t="str">
            <v>Orion WET-K080 - Protective tube for O2</v>
          </cell>
          <cell r="E38383">
            <v>12206.430533096909</v>
          </cell>
          <cell r="F38383" t="str">
            <v>Public Apr 25</v>
          </cell>
        </row>
        <row r="38384">
          <cell r="A38384" t="str">
            <v>2TLA022313R3200</v>
          </cell>
          <cell r="B38384" t="str">
            <v>ABB</v>
          </cell>
          <cell r="C38384" t="str">
            <v>Optical Safety Devices</v>
          </cell>
          <cell r="D38384" t="str">
            <v>Orion WET-K090 - Protective tube for O2</v>
          </cell>
          <cell r="E38384">
            <v>12415.95808158207</v>
          </cell>
          <cell r="F38384" t="str">
            <v>Public Apr 25</v>
          </cell>
        </row>
        <row r="38385">
          <cell r="A38385" t="str">
            <v>2TLA022313R3300</v>
          </cell>
          <cell r="B38385" t="str">
            <v>ABB</v>
          </cell>
          <cell r="C38385" t="str">
            <v>Optical Safety Devices</v>
          </cell>
          <cell r="D38385" t="str">
            <v>Orion WET-K120 - Protective tube for O2</v>
          </cell>
          <cell r="E38385">
            <v>13068.322769429316</v>
          </cell>
          <cell r="F38385" t="str">
            <v>Public Apr 25</v>
          </cell>
        </row>
        <row r="38386">
          <cell r="A38386" t="str">
            <v>2TLA022313R5000</v>
          </cell>
          <cell r="B38386" t="str">
            <v>ABB</v>
          </cell>
          <cell r="C38386" t="str">
            <v>Optical Safety Devices</v>
          </cell>
          <cell r="D38386" t="str">
            <v>Orion Shield-015 - Lens shield for O1B</v>
          </cell>
          <cell r="E38386">
            <v>1840.1484550848945</v>
          </cell>
          <cell r="F38386" t="str">
            <v>Public Apr 25</v>
          </cell>
        </row>
        <row r="38387">
          <cell r="A38387" t="str">
            <v>2TLA022313R5100</v>
          </cell>
          <cell r="B38387" t="str">
            <v>ABB</v>
          </cell>
          <cell r="C38387" t="str">
            <v>Optical Safety Devices</v>
          </cell>
          <cell r="D38387" t="str">
            <v>Orion Shield-030 - Lens shield for O1B</v>
          </cell>
          <cell r="E38387">
            <v>1979.8938041825186</v>
          </cell>
          <cell r="F38387" t="str">
            <v>Public Apr 25</v>
          </cell>
        </row>
        <row r="38388">
          <cell r="A38388" t="str">
            <v>2TLA022313R5200</v>
          </cell>
          <cell r="B38388" t="str">
            <v>ABB</v>
          </cell>
          <cell r="C38388" t="str">
            <v>Optical Safety Devices</v>
          </cell>
          <cell r="D38388" t="str">
            <v>Orion Shield-045 - Lens shield for O1B</v>
          </cell>
          <cell r="E38388">
            <v>2198.8178444170326</v>
          </cell>
          <cell r="F38388" t="str">
            <v>Public Apr 25</v>
          </cell>
        </row>
        <row r="38389">
          <cell r="A38389" t="str">
            <v>2TLA022313R5300</v>
          </cell>
          <cell r="B38389" t="str">
            <v>ABB</v>
          </cell>
          <cell r="C38389" t="str">
            <v>Optical Safety Devices</v>
          </cell>
          <cell r="D38389" t="str">
            <v>Orion Shield-060 - Lens shield for O1B</v>
          </cell>
          <cell r="E38389">
            <v>2422.7309435445986</v>
          </cell>
          <cell r="F38389" t="str">
            <v>Public Apr 25</v>
          </cell>
        </row>
        <row r="38390">
          <cell r="A38390" t="str">
            <v>2TLA022313R5400</v>
          </cell>
          <cell r="B38390" t="str">
            <v>ABB</v>
          </cell>
          <cell r="C38390" t="str">
            <v>Optical Safety Devices</v>
          </cell>
          <cell r="D38390" t="str">
            <v>Orion Shield-075 - Lens shield for O1B</v>
          </cell>
          <cell r="E38390">
            <v>2567.0776008441062</v>
          </cell>
          <cell r="F38390" t="str">
            <v>Public Apr 25</v>
          </cell>
        </row>
        <row r="38391">
          <cell r="A38391" t="str">
            <v>2TLA022313R5500</v>
          </cell>
          <cell r="B38391" t="str">
            <v>ABB</v>
          </cell>
          <cell r="C38391" t="str">
            <v>Optical Safety Devices</v>
          </cell>
          <cell r="D38391" t="str">
            <v>Orion Shield-090 - Lens shield for O1B</v>
          </cell>
          <cell r="E38391">
            <v>2716.2194416910797</v>
          </cell>
          <cell r="F38391" t="str">
            <v>Public Apr 25</v>
          </cell>
        </row>
        <row r="38392">
          <cell r="A38392" t="str">
            <v>2TLA022313R5600</v>
          </cell>
          <cell r="B38392" t="str">
            <v>ABB</v>
          </cell>
          <cell r="C38392" t="str">
            <v>Optical Safety Devices</v>
          </cell>
          <cell r="D38392" t="str">
            <v>Orion Shield-105 - Lens shield for O1B</v>
          </cell>
          <cell r="E38392">
            <v>3009.7208648606006</v>
          </cell>
          <cell r="F38392" t="str">
            <v>Public Apr 25</v>
          </cell>
        </row>
        <row r="38393">
          <cell r="A38393" t="str">
            <v>2TLA022313R5700</v>
          </cell>
          <cell r="B38393" t="str">
            <v>ABB</v>
          </cell>
          <cell r="C38393" t="str">
            <v>Optical Safety Devices</v>
          </cell>
          <cell r="D38393" t="str">
            <v>Orion Shield-120 - Lens shield for O1B</v>
          </cell>
          <cell r="E38393">
            <v>3815.6348264111166</v>
          </cell>
          <cell r="F38393" t="str">
            <v>Public Apr 25</v>
          </cell>
        </row>
        <row r="38394">
          <cell r="A38394" t="str">
            <v>2TLA022313R5800</v>
          </cell>
          <cell r="B38394" t="str">
            <v>ABB</v>
          </cell>
          <cell r="C38394" t="str">
            <v>Optical Safety Devices</v>
          </cell>
          <cell r="D38394" t="str">
            <v>Orion Shield-135 - Lens shield for O1B</v>
          </cell>
          <cell r="E38394">
            <v>3959.9944087336626</v>
          </cell>
          <cell r="F38394" t="str">
            <v>Public Apr 25</v>
          </cell>
        </row>
        <row r="38395">
          <cell r="A38395" t="str">
            <v>2TLA022313R5900</v>
          </cell>
          <cell r="B38395" t="str">
            <v>ABB</v>
          </cell>
          <cell r="C38395" t="str">
            <v>Optical Safety Devices</v>
          </cell>
          <cell r="D38395" t="str">
            <v>Orion Shield-150 - Lens shield for O1B</v>
          </cell>
          <cell r="E38395">
            <v>4183.7007074926041</v>
          </cell>
          <cell r="F38395" t="str">
            <v>Public Apr 25</v>
          </cell>
        </row>
        <row r="38396">
          <cell r="A38396" t="str">
            <v>2TLA022313R6000</v>
          </cell>
          <cell r="B38396" t="str">
            <v>ABB</v>
          </cell>
          <cell r="C38396" t="str">
            <v>Optical Safety Devices</v>
          </cell>
          <cell r="D38396" t="str">
            <v>Orion Shield-165 - Lens shield for O1B</v>
          </cell>
          <cell r="E38396">
            <v>4402.6247477271181</v>
          </cell>
          <cell r="F38396" t="str">
            <v>Public Apr 25</v>
          </cell>
        </row>
        <row r="38397">
          <cell r="A38397" t="str">
            <v>2TLA022313R6100</v>
          </cell>
          <cell r="B38397" t="str">
            <v>ABB</v>
          </cell>
          <cell r="C38397" t="str">
            <v>Optical Safety Devices</v>
          </cell>
          <cell r="D38397" t="str">
            <v>Orion Shield-180 - Lens shield for O1B</v>
          </cell>
          <cell r="E38397">
            <v>4621.7426633072173</v>
          </cell>
          <cell r="F38397" t="str">
            <v>Public Apr 25</v>
          </cell>
        </row>
        <row r="38398">
          <cell r="A38398" t="str">
            <v>2TLA022313R8000</v>
          </cell>
          <cell r="B38398" t="str">
            <v>ABB</v>
          </cell>
          <cell r="C38398" t="str">
            <v>Optical Safety Devices</v>
          </cell>
          <cell r="D38398" t="str">
            <v>Orion Shield-K050 - Lens shield for O2</v>
          </cell>
          <cell r="E38398">
            <v>2240.7983192476918</v>
          </cell>
          <cell r="F38398" t="str">
            <v>Public Apr 25</v>
          </cell>
        </row>
        <row r="38399">
          <cell r="A38399" t="str">
            <v>2TLA022313R8100</v>
          </cell>
          <cell r="B38399" t="str">
            <v>ABB</v>
          </cell>
          <cell r="C38399" t="str">
            <v>Optical Safety Devices</v>
          </cell>
          <cell r="D38399" t="str">
            <v>Orion Shield-K080 - Lens shield for O2</v>
          </cell>
          <cell r="E38399">
            <v>2632.4523673753474</v>
          </cell>
          <cell r="F38399" t="str">
            <v>Public Apr 25</v>
          </cell>
        </row>
        <row r="38400">
          <cell r="A38400" t="str">
            <v>2TLA022313R8200</v>
          </cell>
          <cell r="B38400" t="str">
            <v>ABB</v>
          </cell>
          <cell r="C38400" t="str">
            <v>Optical Safety Devices</v>
          </cell>
          <cell r="D38400" t="str">
            <v>Orion Shield-K090 - Lens shield for O2</v>
          </cell>
          <cell r="E38400">
            <v>2772.1977164729715</v>
          </cell>
          <cell r="F38400" t="str">
            <v>Public Apr 25</v>
          </cell>
        </row>
        <row r="38401">
          <cell r="A38401" t="str">
            <v>2TLA022313R8300</v>
          </cell>
          <cell r="B38401" t="str">
            <v>ABB</v>
          </cell>
          <cell r="C38401" t="str">
            <v>Optical Safety Devices</v>
          </cell>
          <cell r="D38401" t="str">
            <v>Orion Shield-K120 - Lens shield for O2</v>
          </cell>
          <cell r="E38401">
            <v>3741.2513188216944</v>
          </cell>
          <cell r="F38401" t="str">
            <v>Public Apr 25</v>
          </cell>
        </row>
        <row r="38402">
          <cell r="A38402" t="str">
            <v>2TLA022044R0500</v>
          </cell>
          <cell r="B38402" t="str">
            <v>ABB</v>
          </cell>
          <cell r="C38402" t="str">
            <v>Others Safety</v>
          </cell>
          <cell r="D38402" t="str">
            <v>MUTE R2 Retroreflex photoelectric sensor</v>
          </cell>
          <cell r="E38402">
            <v>1143.700111682205</v>
          </cell>
          <cell r="F38402" t="str">
            <v>Public Apr 25</v>
          </cell>
        </row>
        <row r="38403">
          <cell r="A38403" t="str">
            <v>2TLA022044R2000</v>
          </cell>
          <cell r="B38403" t="str">
            <v>ABB</v>
          </cell>
          <cell r="C38403" t="str">
            <v>Others Safety</v>
          </cell>
          <cell r="D38403" t="str">
            <v>REFLECT 1 - Reflector diam. 63 mm</v>
          </cell>
          <cell r="E38403">
            <v>61.741237237684906</v>
          </cell>
          <cell r="F38403" t="str">
            <v>Public Apr 25</v>
          </cell>
        </row>
        <row r="38404">
          <cell r="A38404" t="str">
            <v>2TLA022044R3000</v>
          </cell>
          <cell r="B38404" t="str">
            <v>ABB</v>
          </cell>
          <cell r="C38404" t="str">
            <v>Others Safety</v>
          </cell>
          <cell r="D38404" t="str">
            <v>REFLECT 2 - Reflector diam. 82 mm</v>
          </cell>
          <cell r="E38404">
            <v>61.741237237684906</v>
          </cell>
          <cell r="F38404" t="str">
            <v>Public Apr 25</v>
          </cell>
        </row>
        <row r="38405">
          <cell r="A38405" t="str">
            <v>2TLA022090R1300</v>
          </cell>
          <cell r="B38405" t="str">
            <v>ABB</v>
          </cell>
          <cell r="C38405" t="str">
            <v>Others Safety</v>
          </cell>
          <cell r="D38405" t="str">
            <v>JSM 66 Bracket</v>
          </cell>
          <cell r="E38405">
            <v>98.173897139287334</v>
          </cell>
          <cell r="F38405" t="str">
            <v>Public Apr 25</v>
          </cell>
        </row>
        <row r="38406">
          <cell r="A38406" t="str">
            <v>2TLA022315R3000</v>
          </cell>
          <cell r="B38406" t="str">
            <v>ABB</v>
          </cell>
          <cell r="C38406" t="str">
            <v>Others Safety</v>
          </cell>
          <cell r="D38406" t="str">
            <v>M12-CTO1BA, Transf. Orion1B auto reset</v>
          </cell>
          <cell r="E38406">
            <v>230.39058172792471</v>
          </cell>
          <cell r="F38406" t="str">
            <v>Public Apr 25</v>
          </cell>
        </row>
        <row r="38407">
          <cell r="A38407" t="str">
            <v>2TLA022315R3100</v>
          </cell>
          <cell r="B38407" t="str">
            <v>ABB</v>
          </cell>
          <cell r="C38407" t="str">
            <v>Others Safety</v>
          </cell>
          <cell r="D38407" t="str">
            <v>M12-CTO1BM, Transf. Orion1B man. reset</v>
          </cell>
          <cell r="E38407">
            <v>230.39058172792471</v>
          </cell>
          <cell r="F38407" t="str">
            <v>Public Apr 25</v>
          </cell>
        </row>
        <row r="38408">
          <cell r="A38408" t="str">
            <v>2TLA022315R3200</v>
          </cell>
          <cell r="B38408" t="str">
            <v>ABB</v>
          </cell>
          <cell r="C38408" t="str">
            <v>Others Safety</v>
          </cell>
          <cell r="D38408" t="str">
            <v>M12-CTO3B, Transf. cbl. Orion3B</v>
          </cell>
          <cell r="E38408">
            <v>230.39058172792471</v>
          </cell>
          <cell r="F38408" t="str">
            <v>Public Apr 25</v>
          </cell>
        </row>
        <row r="38409">
          <cell r="A38409" t="str">
            <v>2TLA022315R3300</v>
          </cell>
          <cell r="B38409" t="str">
            <v>ABB</v>
          </cell>
          <cell r="C38409" t="str">
            <v>Others Safety</v>
          </cell>
          <cell r="D38409" t="str">
            <v>M12-CTURAX-O1B, Transf. Urax-Orion1B</v>
          </cell>
          <cell r="E38409">
            <v>230.39058172792471</v>
          </cell>
          <cell r="F38409" t="str">
            <v>Public Apr 25</v>
          </cell>
        </row>
        <row r="38410">
          <cell r="A38410" t="str">
            <v>2TLA022315R3400</v>
          </cell>
          <cell r="B38410" t="str">
            <v>ABB</v>
          </cell>
          <cell r="C38410" t="str">
            <v>Others Safety</v>
          </cell>
          <cell r="D38410" t="str">
            <v>M12-CTURAX-O3B, Transf. Urax-Orion3B</v>
          </cell>
          <cell r="E38410">
            <v>230.39058172792471</v>
          </cell>
          <cell r="F38410" t="str">
            <v>Public Apr 25</v>
          </cell>
        </row>
        <row r="38411">
          <cell r="A38411" t="str">
            <v>2TLA022316R0000</v>
          </cell>
          <cell r="B38411" t="str">
            <v>ABB</v>
          </cell>
          <cell r="C38411" t="str">
            <v>Others Safety</v>
          </cell>
          <cell r="D38411" t="str">
            <v>M12-3R, M12 Y-connector Orion reset</v>
          </cell>
          <cell r="E38411">
            <v>252.91384009087855</v>
          </cell>
          <cell r="F38411" t="str">
            <v>Public Apr 25</v>
          </cell>
        </row>
        <row r="38412">
          <cell r="A38412" t="str">
            <v>2TLA022316R0100</v>
          </cell>
          <cell r="B38412" t="str">
            <v>ABB</v>
          </cell>
          <cell r="C38412" t="str">
            <v>Others Safety</v>
          </cell>
          <cell r="D38412" t="str">
            <v>M12-CYMUTE, Muting Y-cable Orion2E/3E</v>
          </cell>
          <cell r="E38412">
            <v>317.56074959065432</v>
          </cell>
          <cell r="F38412" t="str">
            <v>Public Apr 25</v>
          </cell>
        </row>
        <row r="38413">
          <cell r="A38413" t="str">
            <v>2TLA022316R2000</v>
          </cell>
          <cell r="B38413" t="str">
            <v>ABB</v>
          </cell>
          <cell r="C38413" t="str">
            <v>Others Safety</v>
          </cell>
          <cell r="D38413" t="str">
            <v>OMC1, Orion muting connector</v>
          </cell>
          <cell r="E38413">
            <v>1282.1063939889063</v>
          </cell>
          <cell r="F38413" t="str">
            <v>Public Apr 25</v>
          </cell>
        </row>
        <row r="38414">
          <cell r="A38414" t="str">
            <v>2TLA022316R3000</v>
          </cell>
          <cell r="B38414" t="str">
            <v>ABB</v>
          </cell>
          <cell r="C38414" t="str">
            <v>Others Safety</v>
          </cell>
          <cell r="D38414" t="str">
            <v>Smile 11RO1, Reset button Orion1</v>
          </cell>
          <cell r="E38414">
            <v>858.63475011138496</v>
          </cell>
          <cell r="F38414" t="str">
            <v>Public Apr 25</v>
          </cell>
        </row>
        <row r="38415">
          <cell r="A38415" t="str">
            <v>2TLA022316R3100</v>
          </cell>
          <cell r="B38415" t="str">
            <v>ABB</v>
          </cell>
          <cell r="C38415" t="str">
            <v>Others Safety</v>
          </cell>
          <cell r="D38415" t="str">
            <v>Smile 11RO2, Reset button Orion2B/2E/3E</v>
          </cell>
          <cell r="E38415">
            <v>858.63475011138496</v>
          </cell>
          <cell r="F38415" t="str">
            <v>Public Apr 25</v>
          </cell>
        </row>
        <row r="38416">
          <cell r="A38416" t="str">
            <v>2TLA022316R3200</v>
          </cell>
          <cell r="B38416" t="str">
            <v>ABB</v>
          </cell>
          <cell r="C38416" t="str">
            <v>Others Safety</v>
          </cell>
          <cell r="D38416" t="str">
            <v>Smile 11RO3, Reset button Orion3B</v>
          </cell>
          <cell r="E38416">
            <v>858.63475011138496</v>
          </cell>
          <cell r="F38416" t="str">
            <v>Public Apr 25</v>
          </cell>
        </row>
        <row r="38417">
          <cell r="A38417" t="str">
            <v>1SFA611920R8139</v>
          </cell>
          <cell r="B38417" t="str">
            <v>ABB</v>
          </cell>
          <cell r="C38417" t="str">
            <v>Pilot devices</v>
          </cell>
          <cell r="D38417" t="str">
            <v>Plate holder#MA1-8139</v>
          </cell>
          <cell r="E38417">
            <v>18.77511307812641</v>
          </cell>
          <cell r="F38417" t="str">
            <v>Public Apr 25</v>
          </cell>
        </row>
        <row r="38418">
          <cell r="A38418" t="str">
            <v>1SFA611920R8153</v>
          </cell>
          <cell r="B38418" t="str">
            <v>ABB</v>
          </cell>
          <cell r="C38418" t="str">
            <v>Pilot devices</v>
          </cell>
          <cell r="D38418" t="str">
            <v>Lockable Shroud#MA1-8153</v>
          </cell>
          <cell r="E38418">
            <v>66.77066901945318</v>
          </cell>
          <cell r="F38418" t="str">
            <v>Public Apr 25</v>
          </cell>
        </row>
        <row r="38419">
          <cell r="A38419" t="str">
            <v>1SFA611925R3003</v>
          </cell>
          <cell r="B38419" t="str">
            <v>ABB</v>
          </cell>
          <cell r="C38419" t="str">
            <v>Pilot devices</v>
          </cell>
          <cell r="D38419" t="str">
            <v>LOCK NUT#MA5-3003</v>
          </cell>
          <cell r="E38419">
            <v>12.565013860690275</v>
          </cell>
          <cell r="F38419" t="str">
            <v>Public Apr 25</v>
          </cell>
        </row>
        <row r="38420">
          <cell r="A38420" t="str">
            <v>1SFA611925R3004</v>
          </cell>
          <cell r="B38420" t="str">
            <v>ABB</v>
          </cell>
          <cell r="C38420" t="str">
            <v>Pilot devices</v>
          </cell>
          <cell r="D38420" t="str">
            <v>LOCK NUT#MA5-3004</v>
          </cell>
          <cell r="E38420">
            <v>12.565013860690275</v>
          </cell>
          <cell r="F38420" t="str">
            <v>Public Apr 25</v>
          </cell>
        </row>
        <row r="38421">
          <cell r="A38421" t="str">
            <v>1SFA611930R1000</v>
          </cell>
          <cell r="B38421" t="str">
            <v>ABB</v>
          </cell>
          <cell r="C38421" t="str">
            <v>Pilot devices</v>
          </cell>
          <cell r="D38421" t="str">
            <v>LEGEND PLATE#MA6-1000</v>
          </cell>
          <cell r="E38421">
            <v>54.827947731420899</v>
          </cell>
          <cell r="F38421" t="str">
            <v>Public Apr 25</v>
          </cell>
        </row>
        <row r="38422">
          <cell r="A38422" t="str">
            <v>1SFA611930R1002</v>
          </cell>
          <cell r="B38422" t="str">
            <v>ABB</v>
          </cell>
          <cell r="C38422" t="str">
            <v>Pilot devices</v>
          </cell>
          <cell r="D38422" t="str">
            <v>LEGEND PLATE#MA6-1002</v>
          </cell>
          <cell r="E38422">
            <v>22.77326010578216</v>
          </cell>
          <cell r="F38422" t="str">
            <v>Public Apr 25</v>
          </cell>
        </row>
        <row r="38423">
          <cell r="A38423" t="str">
            <v>1SFA611930R1003</v>
          </cell>
          <cell r="B38423" t="str">
            <v>ABB</v>
          </cell>
          <cell r="C38423" t="str">
            <v>Pilot devices</v>
          </cell>
          <cell r="D38423" t="str">
            <v>LEGEND PLATE#MA6-1003</v>
          </cell>
          <cell r="E38423">
            <v>22.77326010578216</v>
          </cell>
          <cell r="F38423" t="str">
            <v>Public Apr 25</v>
          </cell>
        </row>
        <row r="38424">
          <cell r="A38424" t="str">
            <v>1SFA611930R1004</v>
          </cell>
          <cell r="B38424" t="str">
            <v>ABB</v>
          </cell>
          <cell r="C38424" t="str">
            <v>Pilot devices</v>
          </cell>
          <cell r="D38424" t="str">
            <v>LEGEND PLATE#MA6-1004</v>
          </cell>
          <cell r="E38424">
            <v>22.77326010578216</v>
          </cell>
          <cell r="F38424" t="str">
            <v>Public Apr 25</v>
          </cell>
        </row>
        <row r="38425">
          <cell r="A38425" t="str">
            <v>1SFA611930R1005</v>
          </cell>
          <cell r="B38425" t="str">
            <v>ABB</v>
          </cell>
          <cell r="C38425" t="str">
            <v>Pilot devices</v>
          </cell>
          <cell r="D38425" t="str">
            <v>LEGEND PLATE#MA6-1005</v>
          </cell>
          <cell r="E38425">
            <v>32.676980198296732</v>
          </cell>
          <cell r="F38425" t="str">
            <v>Public Apr 25</v>
          </cell>
        </row>
        <row r="38426">
          <cell r="A38426" t="str">
            <v>1SFA611930R1006</v>
          </cell>
          <cell r="B38426" t="str">
            <v>ABB</v>
          </cell>
          <cell r="C38426" t="str">
            <v>Pilot devices</v>
          </cell>
          <cell r="D38426" t="str">
            <v>LEGEND PLATE#MA6-1006</v>
          </cell>
          <cell r="E38426">
            <v>32.676980198296732</v>
          </cell>
          <cell r="F38426" t="str">
            <v>Public Apr 25</v>
          </cell>
        </row>
        <row r="38427">
          <cell r="A38427" t="str">
            <v>1SFA611930R1007</v>
          </cell>
          <cell r="B38427" t="str">
            <v>ABB</v>
          </cell>
          <cell r="C38427" t="str">
            <v>Pilot devices</v>
          </cell>
          <cell r="D38427" t="str">
            <v>LEGEND PLATE#MA6-1007</v>
          </cell>
          <cell r="E38427">
            <v>22.77326010578216</v>
          </cell>
          <cell r="F38427" t="str">
            <v>Public Apr 25</v>
          </cell>
        </row>
        <row r="38428">
          <cell r="A38428" t="str">
            <v>1SFA611930R1008</v>
          </cell>
          <cell r="B38428" t="str">
            <v>ABB</v>
          </cell>
          <cell r="C38428" t="str">
            <v>Pilot devices</v>
          </cell>
          <cell r="D38428" t="str">
            <v>LEGEND PLATE#MA6-1008</v>
          </cell>
          <cell r="E38428">
            <v>33.153629828417756</v>
          </cell>
          <cell r="F38428" t="str">
            <v>Public Apr 25</v>
          </cell>
        </row>
        <row r="38429">
          <cell r="A38429" t="str">
            <v>1SFA611930R1009</v>
          </cell>
          <cell r="B38429" t="str">
            <v>ABB</v>
          </cell>
          <cell r="C38429" t="str">
            <v>Pilot devices</v>
          </cell>
          <cell r="D38429" t="str">
            <v>LEGEND PLATE#MA6-1009</v>
          </cell>
          <cell r="E38429">
            <v>62.997192780995078</v>
          </cell>
          <cell r="F38429" t="str">
            <v>Public Apr 25</v>
          </cell>
        </row>
        <row r="38430">
          <cell r="A38430" t="str">
            <v>1SFA611930R1010</v>
          </cell>
          <cell r="B38430" t="str">
            <v>ABB</v>
          </cell>
          <cell r="C38430" t="str">
            <v>Pilot devices</v>
          </cell>
          <cell r="D38430" t="str">
            <v>LEGEND PLATE#MA6-1010</v>
          </cell>
          <cell r="E38430">
            <v>20.111966337606454</v>
          </cell>
          <cell r="F38430" t="str">
            <v>Public Apr 25</v>
          </cell>
        </row>
        <row r="38431">
          <cell r="A38431" t="str">
            <v>1SFA611930R1011</v>
          </cell>
          <cell r="B38431" t="str">
            <v>ABB</v>
          </cell>
          <cell r="C38431" t="str">
            <v>Pilot devices</v>
          </cell>
          <cell r="D38431" t="str">
            <v>LEGEND PLATE#MA6-1011</v>
          </cell>
          <cell r="E38431">
            <v>27.645678547019276</v>
          </cell>
          <cell r="F38431" t="str">
            <v>Public Apr 25</v>
          </cell>
        </row>
        <row r="38432">
          <cell r="A38432" t="str">
            <v>1SFA611930R1017</v>
          </cell>
          <cell r="B38432" t="str">
            <v>ABB</v>
          </cell>
          <cell r="C38432" t="str">
            <v>Pilot devices</v>
          </cell>
          <cell r="D38432" t="str">
            <v>LEGEND PLATE#MA6-1017</v>
          </cell>
          <cell r="E38432">
            <v>57.807007919677268</v>
          </cell>
          <cell r="F38432" t="str">
            <v>Public Apr 25</v>
          </cell>
        </row>
        <row r="38433">
          <cell r="A38433" t="str">
            <v>1SFA611930R1018</v>
          </cell>
          <cell r="B38433" t="str">
            <v>ABB</v>
          </cell>
          <cell r="C38433" t="str">
            <v>Pilot devices</v>
          </cell>
          <cell r="D38433" t="str">
            <v>LEGEND PLATE#MA6-1018</v>
          </cell>
          <cell r="E38433">
            <v>70.544145257911254</v>
          </cell>
          <cell r="F38433" t="str">
            <v>Public Apr 25</v>
          </cell>
        </row>
        <row r="38434">
          <cell r="A38434" t="str">
            <v>1SFA611930R1019</v>
          </cell>
          <cell r="B38434" t="str">
            <v>ABB</v>
          </cell>
          <cell r="C38434" t="str">
            <v>Pilot devices</v>
          </cell>
          <cell r="D38434" t="str">
            <v>LEGEND PLATE#MA6-1019</v>
          </cell>
          <cell r="E38434">
            <v>29.697920010040345</v>
          </cell>
          <cell r="F38434" t="str">
            <v>Public Apr 25</v>
          </cell>
        </row>
        <row r="38435">
          <cell r="A38435" t="str">
            <v>1SFA611930R1020</v>
          </cell>
          <cell r="B38435" t="str">
            <v>ABB</v>
          </cell>
          <cell r="C38435" t="str">
            <v>Pilot devices</v>
          </cell>
          <cell r="D38435" t="str">
            <v>LEGEND PLATE#MA6-1020</v>
          </cell>
          <cell r="E38435">
            <v>27.341152394441959</v>
          </cell>
          <cell r="F38435" t="str">
            <v>Public Apr 25</v>
          </cell>
        </row>
        <row r="38436">
          <cell r="A38436" t="str">
            <v>1SFA611930R1021</v>
          </cell>
          <cell r="B38436" t="str">
            <v>ABB</v>
          </cell>
          <cell r="C38436" t="str">
            <v>Pilot devices</v>
          </cell>
          <cell r="D38436" t="str">
            <v>LEGEND PLATE#MA6-1021</v>
          </cell>
          <cell r="E38436">
            <v>37.708281849574192</v>
          </cell>
          <cell r="F38436" t="str">
            <v>Public Apr 25</v>
          </cell>
        </row>
        <row r="38437">
          <cell r="A38437" t="str">
            <v>1SFA611930R1022</v>
          </cell>
          <cell r="B38437" t="str">
            <v>ABB</v>
          </cell>
          <cell r="C38437" t="str">
            <v>Pilot devices</v>
          </cell>
          <cell r="D38437" t="str">
            <v>LEGEND PLATE#MA6-1022</v>
          </cell>
          <cell r="E38437">
            <v>37.708281849574192</v>
          </cell>
          <cell r="F38437" t="str">
            <v>Public Apr 25</v>
          </cell>
        </row>
        <row r="38438">
          <cell r="A38438" t="str">
            <v>1SFA611930R1023</v>
          </cell>
          <cell r="B38438" t="str">
            <v>ABB</v>
          </cell>
          <cell r="C38438" t="str">
            <v>Pilot devices</v>
          </cell>
          <cell r="D38438" t="str">
            <v>LEGEND PLATE#MA6-1023</v>
          </cell>
          <cell r="E38438">
            <v>50.273295710264456</v>
          </cell>
          <cell r="F38438" t="str">
            <v>Public Apr 25</v>
          </cell>
        </row>
        <row r="38439">
          <cell r="A38439" t="str">
            <v>1SFA611930R1024</v>
          </cell>
          <cell r="B38439" t="str">
            <v>ABB</v>
          </cell>
          <cell r="C38439" t="str">
            <v>Pilot devices</v>
          </cell>
          <cell r="D38439" t="str">
            <v>LEGEND PLATE#MA6-1024</v>
          </cell>
          <cell r="E38439">
            <v>33.29927277095473</v>
          </cell>
          <cell r="F38439" t="str">
            <v>Public Apr 25</v>
          </cell>
        </row>
        <row r="38440">
          <cell r="A38440" t="str">
            <v>1SFA611930R1032</v>
          </cell>
          <cell r="B38440" t="str">
            <v>ABB</v>
          </cell>
          <cell r="C38440" t="str">
            <v>Pilot devices</v>
          </cell>
          <cell r="D38440" t="str">
            <v>LEGEND PLATE#MA6-1032</v>
          </cell>
          <cell r="E38440">
            <v>62.997192780995078</v>
          </cell>
          <cell r="F38440" t="str">
            <v>Public Apr 25</v>
          </cell>
        </row>
        <row r="38441">
          <cell r="A38441" t="str">
            <v>1SFA611930R1033</v>
          </cell>
          <cell r="B38441" t="str">
            <v>ABB</v>
          </cell>
          <cell r="C38441" t="str">
            <v>Pilot devices</v>
          </cell>
          <cell r="D38441" t="str">
            <v>LEGEND PLATE#MA6-1033</v>
          </cell>
          <cell r="E38441">
            <v>62.997192780995078</v>
          </cell>
          <cell r="F38441" t="str">
            <v>Public Apr 25</v>
          </cell>
        </row>
        <row r="38442">
          <cell r="A38442" t="str">
            <v>1SFA611930R1034</v>
          </cell>
          <cell r="B38442" t="str">
            <v>ABB</v>
          </cell>
          <cell r="C38442" t="str">
            <v>Pilot devices</v>
          </cell>
          <cell r="D38442" t="str">
            <v>LEGEND PLATE#MA6-1034</v>
          </cell>
          <cell r="E38442">
            <v>42.726343233348274</v>
          </cell>
          <cell r="F38442" t="str">
            <v>Public Apr 25</v>
          </cell>
        </row>
        <row r="38443">
          <cell r="A38443" t="str">
            <v>1SFA611930R1035</v>
          </cell>
          <cell r="B38443" t="str">
            <v>ABB</v>
          </cell>
          <cell r="C38443" t="str">
            <v>Pilot devices</v>
          </cell>
          <cell r="D38443" t="str">
            <v>LEGEND PLATE#MA6-1035</v>
          </cell>
          <cell r="E38443">
            <v>42.726343233348274</v>
          </cell>
          <cell r="F38443" t="str">
            <v>Public Apr 25</v>
          </cell>
        </row>
        <row r="38444">
          <cell r="A38444" t="str">
            <v>1SFA611930R1039</v>
          </cell>
          <cell r="B38444" t="str">
            <v>ABB</v>
          </cell>
          <cell r="C38444" t="str">
            <v>Pilot devices</v>
          </cell>
          <cell r="D38444" t="str">
            <v>LEGEND PLATE#MA6-1039</v>
          </cell>
          <cell r="E38444">
            <v>42.726343233348274</v>
          </cell>
          <cell r="F38444" t="str">
            <v>Public Apr 25</v>
          </cell>
        </row>
        <row r="38445">
          <cell r="A38445" t="str">
            <v>1SFA611930R1040</v>
          </cell>
          <cell r="B38445" t="str">
            <v>ABB</v>
          </cell>
          <cell r="C38445" t="str">
            <v>Pilot devices</v>
          </cell>
          <cell r="D38445" t="str">
            <v>LEGEND PLATE#MA6-1040</v>
          </cell>
          <cell r="E38445">
            <v>30.320212582698339</v>
          </cell>
          <cell r="F38445" t="str">
            <v>Public Apr 25</v>
          </cell>
        </row>
        <row r="38446">
          <cell r="A38446" t="str">
            <v>1SFA611930R1041</v>
          </cell>
          <cell r="B38446" t="str">
            <v>ABB</v>
          </cell>
          <cell r="C38446" t="str">
            <v>Pilot devices</v>
          </cell>
          <cell r="D38446" t="str">
            <v>LEGEND PLATE#MA6-1041</v>
          </cell>
          <cell r="E38446">
            <v>105.8824192243837</v>
          </cell>
          <cell r="F38446" t="str">
            <v>Public Apr 25</v>
          </cell>
        </row>
        <row r="38447">
          <cell r="A38447" t="str">
            <v>1SFA611930R1042</v>
          </cell>
          <cell r="B38447" t="str">
            <v>ABB</v>
          </cell>
          <cell r="C38447" t="str">
            <v>Pilot devices</v>
          </cell>
          <cell r="D38447" t="str">
            <v>LEGEND PLATE#MA6-1042</v>
          </cell>
          <cell r="E38447">
            <v>105.8824192243837</v>
          </cell>
          <cell r="F38447" t="str">
            <v>Public Apr 25</v>
          </cell>
        </row>
        <row r="38448">
          <cell r="A38448" t="str">
            <v>1SFA611930R1043</v>
          </cell>
          <cell r="B38448" t="str">
            <v>ABB</v>
          </cell>
          <cell r="C38448" t="str">
            <v>Pilot devices</v>
          </cell>
          <cell r="D38448" t="str">
            <v>LEGEND PLATE#MA6-1043</v>
          </cell>
          <cell r="E38448">
            <v>105.8824192243837</v>
          </cell>
          <cell r="F38448" t="str">
            <v>Public Apr 25</v>
          </cell>
        </row>
        <row r="38449">
          <cell r="A38449" t="str">
            <v>1SFA611930R1062</v>
          </cell>
          <cell r="B38449" t="str">
            <v>ABB</v>
          </cell>
          <cell r="C38449" t="str">
            <v>Pilot devices</v>
          </cell>
          <cell r="D38449" t="str">
            <v>LEGEND PLATE#MA6-1062</v>
          </cell>
          <cell r="E38449">
            <v>29.062387169878974</v>
          </cell>
          <cell r="F38449" t="str">
            <v>Public Apr 25</v>
          </cell>
        </row>
        <row r="38450">
          <cell r="A38450" t="str">
            <v>1SFA611930R1063</v>
          </cell>
          <cell r="B38450" t="str">
            <v>ABB</v>
          </cell>
          <cell r="C38450" t="str">
            <v>Pilot devices</v>
          </cell>
          <cell r="D38450" t="str">
            <v>LEGEND PLATE#MA6-1063</v>
          </cell>
          <cell r="E38450">
            <v>29.062387169878974</v>
          </cell>
          <cell r="F38450" t="str">
            <v>Public Apr 25</v>
          </cell>
        </row>
        <row r="38451">
          <cell r="A38451" t="str">
            <v>1SFA611930R1064</v>
          </cell>
          <cell r="B38451" t="str">
            <v>ABB</v>
          </cell>
          <cell r="C38451" t="str">
            <v>Pilot devices</v>
          </cell>
          <cell r="D38451" t="str">
            <v>LEGEND PLATE#MA6-1064</v>
          </cell>
          <cell r="E38451">
            <v>29.062387169878974</v>
          </cell>
          <cell r="F38451" t="str">
            <v>Public Apr 25</v>
          </cell>
        </row>
        <row r="38452">
          <cell r="A38452" t="str">
            <v>1SFA611930R1071</v>
          </cell>
          <cell r="B38452" t="str">
            <v>ABB</v>
          </cell>
          <cell r="C38452" t="str">
            <v>Pilot devices</v>
          </cell>
          <cell r="D38452" t="str">
            <v>LEGEND PLATE#MA6-1071</v>
          </cell>
          <cell r="E38452">
            <v>29.062387169878974</v>
          </cell>
          <cell r="F38452" t="str">
            <v>Public Apr 25</v>
          </cell>
        </row>
        <row r="38453">
          <cell r="A38453" t="str">
            <v>1SFA611930R1075</v>
          </cell>
          <cell r="B38453" t="str">
            <v>ABB</v>
          </cell>
          <cell r="C38453" t="str">
            <v>Pilot devices</v>
          </cell>
          <cell r="D38453" t="str">
            <v>LEGEND PLATE#MA6-1075</v>
          </cell>
          <cell r="E38453">
            <v>29.062387169878974</v>
          </cell>
          <cell r="F38453" t="str">
            <v>Public Apr 25</v>
          </cell>
        </row>
        <row r="38454">
          <cell r="A38454" t="str">
            <v>1SFA611930R1076</v>
          </cell>
          <cell r="B38454" t="str">
            <v>ABB</v>
          </cell>
          <cell r="C38454" t="str">
            <v>Pilot devices</v>
          </cell>
          <cell r="D38454" t="str">
            <v>LEGEND PLATE#MA6-1076</v>
          </cell>
          <cell r="E38454">
            <v>29.062387169878974</v>
          </cell>
          <cell r="F38454" t="str">
            <v>Public Apr 25</v>
          </cell>
        </row>
        <row r="38455">
          <cell r="A38455" t="str">
            <v>1SFA611930R1077</v>
          </cell>
          <cell r="B38455" t="str">
            <v>ABB</v>
          </cell>
          <cell r="C38455" t="str">
            <v>Pilot devices</v>
          </cell>
          <cell r="D38455" t="str">
            <v>LEGEND PLATE#MA6-1077</v>
          </cell>
          <cell r="E38455">
            <v>29.062387169878974</v>
          </cell>
          <cell r="F38455" t="str">
            <v>Public Apr 25</v>
          </cell>
        </row>
        <row r="38456">
          <cell r="A38456" t="str">
            <v>1SFA611930R1079</v>
          </cell>
          <cell r="B38456" t="str">
            <v>ABB</v>
          </cell>
          <cell r="C38456" t="str">
            <v>Pilot devices</v>
          </cell>
          <cell r="D38456" t="str">
            <v>LEGEND PLATE#MA6-1079</v>
          </cell>
          <cell r="E38456">
            <v>29.062387169878974</v>
          </cell>
          <cell r="F38456" t="str">
            <v>Public Apr 25</v>
          </cell>
        </row>
        <row r="38457">
          <cell r="A38457" t="str">
            <v>1SFA611930R1083</v>
          </cell>
          <cell r="B38457" t="str">
            <v>ABB</v>
          </cell>
          <cell r="C38457" t="str">
            <v>Pilot devices</v>
          </cell>
          <cell r="D38457" t="str">
            <v>LEGEND PLATE#MA6-1083</v>
          </cell>
          <cell r="E38457">
            <v>10.208246245091885</v>
          </cell>
          <cell r="F38457" t="str">
            <v>Public Apr 25</v>
          </cell>
        </row>
        <row r="38458">
          <cell r="A38458" t="str">
            <v>1SFA611930R1084</v>
          </cell>
          <cell r="B38458" t="str">
            <v>ABB</v>
          </cell>
          <cell r="C38458" t="str">
            <v>Pilot devices</v>
          </cell>
          <cell r="D38458" t="str">
            <v>LEGEND PLATE#MA6-1084</v>
          </cell>
          <cell r="E38458">
            <v>29.062387169878974</v>
          </cell>
          <cell r="F38458" t="str">
            <v>Public Apr 25</v>
          </cell>
        </row>
        <row r="38459">
          <cell r="A38459" t="str">
            <v>1SFA611930R1090</v>
          </cell>
          <cell r="B38459" t="str">
            <v>ABB</v>
          </cell>
          <cell r="C38459" t="str">
            <v>Pilot devices</v>
          </cell>
          <cell r="D38459" t="str">
            <v>LEGEND PLATE#MA6-1090</v>
          </cell>
          <cell r="E38459">
            <v>29.062387169878974</v>
          </cell>
          <cell r="F38459" t="str">
            <v>Public Apr 25</v>
          </cell>
        </row>
        <row r="38460">
          <cell r="A38460" t="str">
            <v>1SFA611930R1101</v>
          </cell>
          <cell r="B38460" t="str">
            <v>ABB</v>
          </cell>
          <cell r="C38460" t="str">
            <v>Pilot devices</v>
          </cell>
          <cell r="D38460" t="str">
            <v>LEGEND PLATE#MA6-1101</v>
          </cell>
          <cell r="E38460">
            <v>92.972915723414417</v>
          </cell>
          <cell r="F38460" t="str">
            <v>Public Apr 25</v>
          </cell>
        </row>
        <row r="38461">
          <cell r="A38461" t="str">
            <v>1SFA611930R1130</v>
          </cell>
          <cell r="B38461" t="str">
            <v>ABB</v>
          </cell>
          <cell r="C38461" t="str">
            <v>Pilot devices</v>
          </cell>
          <cell r="D38461" t="str">
            <v>LEGEND PLATE#MA6-1130</v>
          </cell>
          <cell r="E38461">
            <v>49.333236717525772</v>
          </cell>
          <cell r="F38461" t="str">
            <v>Public Apr 25</v>
          </cell>
        </row>
        <row r="38462">
          <cell r="A38462" t="str">
            <v>1SFA611930R1131</v>
          </cell>
          <cell r="B38462" t="str">
            <v>ABB</v>
          </cell>
          <cell r="C38462" t="str">
            <v>Pilot devices</v>
          </cell>
          <cell r="D38462" t="str">
            <v>LEGEND PLATE#MA6-1131</v>
          </cell>
          <cell r="E38462">
            <v>49.333236717525772</v>
          </cell>
          <cell r="F38462" t="str">
            <v>Public Apr 25</v>
          </cell>
        </row>
        <row r="38463">
          <cell r="A38463" t="str">
            <v>1SFA611930R1132</v>
          </cell>
          <cell r="B38463" t="str">
            <v>ABB</v>
          </cell>
          <cell r="C38463" t="str">
            <v>Pilot devices</v>
          </cell>
          <cell r="D38463" t="str">
            <v>LEGEND PLATE#MA6-1132</v>
          </cell>
          <cell r="E38463">
            <v>49.333236717525772</v>
          </cell>
          <cell r="F38463" t="str">
            <v>Public Apr 25</v>
          </cell>
        </row>
        <row r="38464">
          <cell r="A38464" t="str">
            <v>1SFA611930R1133</v>
          </cell>
          <cell r="B38464" t="str">
            <v>ABB</v>
          </cell>
          <cell r="C38464" t="str">
            <v>Pilot devices</v>
          </cell>
          <cell r="D38464" t="str">
            <v>LEGEND PLATE#MA6-1133</v>
          </cell>
          <cell r="E38464">
            <v>49.333236717525772</v>
          </cell>
          <cell r="F38464" t="str">
            <v>Public Apr 25</v>
          </cell>
        </row>
        <row r="38465">
          <cell r="A38465" t="str">
            <v>1SFA611930R1134</v>
          </cell>
          <cell r="B38465" t="str">
            <v>ABB</v>
          </cell>
          <cell r="C38465" t="str">
            <v>Pilot devices</v>
          </cell>
          <cell r="D38465" t="str">
            <v>LEGEND PLATE#MA6-1134</v>
          </cell>
          <cell r="E38465">
            <v>49.333236717525772</v>
          </cell>
          <cell r="F38465" t="str">
            <v>Public Apr 25</v>
          </cell>
        </row>
        <row r="38466">
          <cell r="A38466" t="str">
            <v>1SFA611930R1135</v>
          </cell>
          <cell r="B38466" t="str">
            <v>ABB</v>
          </cell>
          <cell r="C38466" t="str">
            <v>Pilot devices</v>
          </cell>
          <cell r="D38466" t="str">
            <v>LEGEND PLATE#MA6-1135</v>
          </cell>
          <cell r="E38466">
            <v>49.333236717525772</v>
          </cell>
          <cell r="F38466" t="str">
            <v>Public Apr 25</v>
          </cell>
        </row>
        <row r="38467">
          <cell r="A38467" t="str">
            <v>1SFA611930R1136</v>
          </cell>
          <cell r="B38467" t="str">
            <v>ABB</v>
          </cell>
          <cell r="C38467" t="str">
            <v>Pilot devices</v>
          </cell>
          <cell r="D38467" t="str">
            <v>LEGEND PLATE#MA6-1136</v>
          </cell>
          <cell r="E38467">
            <v>47.59876167458539</v>
          </cell>
          <cell r="F38467" t="str">
            <v>Public Apr 25</v>
          </cell>
        </row>
        <row r="38468">
          <cell r="A38468" t="str">
            <v>1SFA611930R1137</v>
          </cell>
          <cell r="B38468" t="str">
            <v>ABB</v>
          </cell>
          <cell r="C38468" t="str">
            <v>Pilot devices</v>
          </cell>
          <cell r="D38468" t="str">
            <v>LEGEND PLATE#MA6-1137</v>
          </cell>
          <cell r="E38468">
            <v>121.75749996091439</v>
          </cell>
          <cell r="F38468" t="str">
            <v>Public Apr 25</v>
          </cell>
        </row>
        <row r="38469">
          <cell r="A38469" t="str">
            <v>1SFA611930R1138</v>
          </cell>
          <cell r="B38469" t="str">
            <v>ABB</v>
          </cell>
          <cell r="C38469" t="str">
            <v>Pilot devices</v>
          </cell>
          <cell r="D38469" t="str">
            <v>LEGEND PLATE#MA6-1138</v>
          </cell>
          <cell r="E38469">
            <v>121.75749996091439</v>
          </cell>
          <cell r="F38469" t="str">
            <v>Public Apr 25</v>
          </cell>
        </row>
        <row r="38470">
          <cell r="A38470" t="str">
            <v>1SFA611930R1139</v>
          </cell>
          <cell r="B38470" t="str">
            <v>ABB</v>
          </cell>
          <cell r="C38470" t="str">
            <v>Pilot devices</v>
          </cell>
          <cell r="D38470" t="str">
            <v>LEGEND PLATE#MA6-1139</v>
          </cell>
          <cell r="E38470">
            <v>121.75749996091439</v>
          </cell>
          <cell r="F38470" t="str">
            <v>Public Apr 25</v>
          </cell>
        </row>
        <row r="38471">
          <cell r="A38471" t="str">
            <v>1SFA611930R1140</v>
          </cell>
          <cell r="B38471" t="str">
            <v>ABB</v>
          </cell>
          <cell r="C38471" t="str">
            <v>Pilot devices</v>
          </cell>
          <cell r="D38471" t="str">
            <v>LEGEND PLATE#MA6-1140</v>
          </cell>
          <cell r="E38471">
            <v>121.75749996091439</v>
          </cell>
          <cell r="F38471" t="str">
            <v>Public Apr 25</v>
          </cell>
        </row>
        <row r="38472">
          <cell r="A38472" t="str">
            <v>1SFA611930R1141</v>
          </cell>
          <cell r="B38472" t="str">
            <v>ABB</v>
          </cell>
          <cell r="C38472" t="str">
            <v>Pilot devices</v>
          </cell>
          <cell r="D38472" t="str">
            <v>LEGEND PLATE#MA6-1141</v>
          </cell>
          <cell r="E38472">
            <v>121.75749996091439</v>
          </cell>
          <cell r="F38472" t="str">
            <v>Public Apr 25</v>
          </cell>
        </row>
        <row r="38473">
          <cell r="A38473" t="str">
            <v>1SFA611930R1170</v>
          </cell>
          <cell r="B38473" t="str">
            <v>ABB</v>
          </cell>
          <cell r="C38473" t="str">
            <v>Pilot devices</v>
          </cell>
          <cell r="D38473" t="str">
            <v>LEGEND PLATE#MA6-1170</v>
          </cell>
          <cell r="E38473">
            <v>33.458155980995073</v>
          </cell>
          <cell r="F38473" t="str">
            <v>Public Apr 25</v>
          </cell>
        </row>
        <row r="38474">
          <cell r="A38474" t="str">
            <v>1SFA611930R1171</v>
          </cell>
          <cell r="B38474" t="str">
            <v>ABB</v>
          </cell>
          <cell r="C38474" t="str">
            <v>Pilot devices</v>
          </cell>
          <cell r="D38474" t="str">
            <v>LEGEND PLATE#MA6-1171</v>
          </cell>
          <cell r="E38474">
            <v>33.458155980995073</v>
          </cell>
          <cell r="F38474" t="str">
            <v>Public Apr 25</v>
          </cell>
        </row>
        <row r="38475">
          <cell r="A38475" t="str">
            <v>1SFA611930R1172</v>
          </cell>
          <cell r="B38475" t="str">
            <v>ABB</v>
          </cell>
          <cell r="C38475" t="str">
            <v>Pilot devices</v>
          </cell>
          <cell r="D38475" t="str">
            <v>LEGEND PLATE#MA6-1172</v>
          </cell>
          <cell r="E38475">
            <v>33.458155980995073</v>
          </cell>
          <cell r="F38475" t="str">
            <v>Public Apr 25</v>
          </cell>
        </row>
        <row r="38476">
          <cell r="A38476" t="str">
            <v>1SFA611930R1173</v>
          </cell>
          <cell r="B38476" t="str">
            <v>ABB</v>
          </cell>
          <cell r="C38476" t="str">
            <v>Pilot devices</v>
          </cell>
          <cell r="D38476" t="str">
            <v>LEGEND PLATE#MA6-1173</v>
          </cell>
          <cell r="E38476">
            <v>33.458155980995073</v>
          </cell>
          <cell r="F38476" t="str">
            <v>Public Apr 25</v>
          </cell>
        </row>
        <row r="38477">
          <cell r="A38477" t="str">
            <v>1SFA611930R1174</v>
          </cell>
          <cell r="B38477" t="str">
            <v>ABB</v>
          </cell>
          <cell r="C38477" t="str">
            <v>Pilot devices</v>
          </cell>
          <cell r="D38477" t="str">
            <v>LEGEND PLATE#MA6-1174</v>
          </cell>
          <cell r="E38477">
            <v>33.458155980995073</v>
          </cell>
          <cell r="F38477" t="str">
            <v>Public Apr 25</v>
          </cell>
        </row>
        <row r="38478">
          <cell r="A38478" t="str">
            <v>1SFA611930R1175</v>
          </cell>
          <cell r="B38478" t="str">
            <v>ABB</v>
          </cell>
          <cell r="C38478" t="str">
            <v>Pilot devices</v>
          </cell>
          <cell r="D38478" t="str">
            <v>LEGEND PLATE#MA6-1175</v>
          </cell>
          <cell r="E38478">
            <v>33.458155980995073</v>
          </cell>
          <cell r="F38478" t="str">
            <v>Public Apr 25</v>
          </cell>
        </row>
        <row r="38479">
          <cell r="A38479" t="str">
            <v>1SFA611930R1176</v>
          </cell>
          <cell r="B38479" t="str">
            <v>ABB</v>
          </cell>
          <cell r="C38479" t="str">
            <v>Pilot devices</v>
          </cell>
          <cell r="D38479" t="str">
            <v>LEGEND PLATE#MA6-1176</v>
          </cell>
          <cell r="E38479">
            <v>33.458155980995073</v>
          </cell>
          <cell r="F38479" t="str">
            <v>Public Apr 25</v>
          </cell>
        </row>
        <row r="38480">
          <cell r="A38480" t="str">
            <v>1SFA611930R1177</v>
          </cell>
          <cell r="B38480" t="str">
            <v>ABB</v>
          </cell>
          <cell r="C38480" t="str">
            <v>Pilot devices</v>
          </cell>
          <cell r="D38480" t="str">
            <v>LEGEND PLATE#MA6-1177</v>
          </cell>
          <cell r="E38480">
            <v>33.458155980995073</v>
          </cell>
          <cell r="F38480" t="str">
            <v>Public Apr 25</v>
          </cell>
        </row>
        <row r="38481">
          <cell r="A38481" t="str">
            <v>1SFA611930R1178</v>
          </cell>
          <cell r="B38481" t="str">
            <v>ABB</v>
          </cell>
          <cell r="C38481" t="str">
            <v>Pilot devices</v>
          </cell>
          <cell r="D38481" t="str">
            <v>LEGEND PLATE#MA6-1178</v>
          </cell>
          <cell r="E38481">
            <v>33.458155980995073</v>
          </cell>
          <cell r="F38481" t="str">
            <v>Public Apr 25</v>
          </cell>
        </row>
        <row r="38482">
          <cell r="A38482" t="str">
            <v>1SFA611930R1179</v>
          </cell>
          <cell r="B38482" t="str">
            <v>ABB</v>
          </cell>
          <cell r="C38482" t="str">
            <v>Pilot devices</v>
          </cell>
          <cell r="D38482" t="str">
            <v>LEGEND PLATE#MA6-1179</v>
          </cell>
          <cell r="E38482">
            <v>33.458155980995073</v>
          </cell>
          <cell r="F38482" t="str">
            <v>Public Apr 25</v>
          </cell>
        </row>
        <row r="38483">
          <cell r="A38483" t="str">
            <v>1SFA611930R1190</v>
          </cell>
          <cell r="B38483" t="str">
            <v>ABB</v>
          </cell>
          <cell r="C38483" t="str">
            <v>Pilot devices</v>
          </cell>
          <cell r="D38483" t="str">
            <v>LEGEND PLATE#MA6-1190</v>
          </cell>
          <cell r="E38483">
            <v>33.458155980995073</v>
          </cell>
          <cell r="F38483" t="str">
            <v>Public Apr 25</v>
          </cell>
        </row>
        <row r="38484">
          <cell r="A38484" t="str">
            <v>1SFA611930R1191</v>
          </cell>
          <cell r="B38484" t="str">
            <v>ABB</v>
          </cell>
          <cell r="C38484" t="str">
            <v>Pilot devices</v>
          </cell>
          <cell r="D38484" t="str">
            <v>LEGEND PLATE#MA6-1191</v>
          </cell>
          <cell r="E38484">
            <v>33.458155980995073</v>
          </cell>
          <cell r="F38484" t="str">
            <v>Public Apr 25</v>
          </cell>
        </row>
        <row r="38485">
          <cell r="A38485" t="str">
            <v>1SFA611930R1192</v>
          </cell>
          <cell r="B38485" t="str">
            <v>ABB</v>
          </cell>
          <cell r="C38485" t="str">
            <v>Pilot devices</v>
          </cell>
          <cell r="D38485" t="str">
            <v>LEGEND PLATE#MA6-1192</v>
          </cell>
          <cell r="E38485">
            <v>33.458155980995073</v>
          </cell>
          <cell r="F38485" t="str">
            <v>Public Apr 25</v>
          </cell>
        </row>
        <row r="38486">
          <cell r="A38486" t="str">
            <v>1SFA611930R1193</v>
          </cell>
          <cell r="B38486" t="str">
            <v>ABB</v>
          </cell>
          <cell r="C38486" t="str">
            <v>Pilot devices</v>
          </cell>
          <cell r="D38486" t="str">
            <v>LEGEND PLATE#MA6-1193</v>
          </cell>
          <cell r="E38486">
            <v>33.458155980995073</v>
          </cell>
          <cell r="F38486" t="str">
            <v>Public Apr 25</v>
          </cell>
        </row>
        <row r="38487">
          <cell r="A38487" t="str">
            <v>1SFA611930R1194</v>
          </cell>
          <cell r="B38487" t="str">
            <v>ABB</v>
          </cell>
          <cell r="C38487" t="str">
            <v>Pilot devices</v>
          </cell>
          <cell r="D38487" t="str">
            <v>LEGEND PLATE#MA6-1194</v>
          </cell>
          <cell r="E38487">
            <v>33.458155980995073</v>
          </cell>
          <cell r="F38487" t="str">
            <v>Public Apr 25</v>
          </cell>
        </row>
        <row r="38488">
          <cell r="A38488" t="str">
            <v>1SFA611930R1240</v>
          </cell>
          <cell r="B38488" t="str">
            <v>ABB</v>
          </cell>
          <cell r="C38488" t="str">
            <v>Pilot devices</v>
          </cell>
          <cell r="D38488" t="str">
            <v>LEGEND PLATE#MA6-1240</v>
          </cell>
          <cell r="E38488">
            <v>36.132690016674132</v>
          </cell>
          <cell r="F38488" t="str">
            <v>Public Apr 25</v>
          </cell>
        </row>
        <row r="38489">
          <cell r="A38489" t="str">
            <v>1SFA611930R1241</v>
          </cell>
          <cell r="B38489" t="str">
            <v>ABB</v>
          </cell>
          <cell r="C38489" t="str">
            <v>Pilot devices</v>
          </cell>
          <cell r="D38489" t="str">
            <v>LEGEND PLATE#MA6-1241</v>
          </cell>
          <cell r="E38489">
            <v>36.132690016674132</v>
          </cell>
          <cell r="F38489" t="str">
            <v>Public Apr 25</v>
          </cell>
        </row>
        <row r="38490">
          <cell r="A38490" t="str">
            <v>1SFA611930R1242</v>
          </cell>
          <cell r="B38490" t="str">
            <v>ABB</v>
          </cell>
          <cell r="C38490" t="str">
            <v>Pilot devices</v>
          </cell>
          <cell r="D38490" t="str">
            <v>LEGEND PLATE#MA6-1242</v>
          </cell>
          <cell r="E38490">
            <v>36.132690016674132</v>
          </cell>
          <cell r="F38490" t="str">
            <v>Public Apr 25</v>
          </cell>
        </row>
        <row r="38491">
          <cell r="A38491" t="str">
            <v>1SFA611930R1252</v>
          </cell>
          <cell r="B38491" t="str">
            <v>ABB</v>
          </cell>
          <cell r="C38491" t="str">
            <v>Pilot devices</v>
          </cell>
          <cell r="D38491" t="str">
            <v>LEGEND PLATE#MA6-1252</v>
          </cell>
          <cell r="E38491">
            <v>39.42951662501121</v>
          </cell>
          <cell r="F38491" t="str">
            <v>Public Apr 25</v>
          </cell>
        </row>
        <row r="38492">
          <cell r="A38492" t="str">
            <v>1SFA611940R1000</v>
          </cell>
          <cell r="B38492" t="str">
            <v>ABB</v>
          </cell>
          <cell r="C38492" t="str">
            <v>Pilot devices</v>
          </cell>
          <cell r="D38492" t="str">
            <v>LEGEND PLATE#MA16-1000</v>
          </cell>
          <cell r="E38492">
            <v>3.6145930284177505</v>
          </cell>
          <cell r="F38492" t="str">
            <v>Public Apr 25</v>
          </cell>
        </row>
        <row r="38493">
          <cell r="A38493" t="str">
            <v>1SFA611940R1001</v>
          </cell>
          <cell r="B38493" t="str">
            <v>ABB</v>
          </cell>
          <cell r="C38493" t="str">
            <v>Pilot devices</v>
          </cell>
          <cell r="D38493" t="str">
            <v>LEGEND PLATE#MA16-1001</v>
          </cell>
          <cell r="E38493">
            <v>3.9323594484984321</v>
          </cell>
          <cell r="F38493" t="str">
            <v>Public Apr 25</v>
          </cell>
        </row>
        <row r="38494">
          <cell r="A38494" t="str">
            <v>1SFA611940R1011</v>
          </cell>
          <cell r="B38494" t="str">
            <v>ABB</v>
          </cell>
          <cell r="C38494" t="str">
            <v>Pilot devices</v>
          </cell>
          <cell r="D38494" t="str">
            <v>LEGEND PLATE#MA16-1011</v>
          </cell>
          <cell r="E38494">
            <v>11.942721288032274</v>
          </cell>
          <cell r="F38494" t="str">
            <v>Public Apr 25</v>
          </cell>
        </row>
        <row r="38495">
          <cell r="A38495" t="str">
            <v>1SFA611940R1060</v>
          </cell>
          <cell r="B38495" t="str">
            <v>ABB</v>
          </cell>
          <cell r="C38495" t="str">
            <v>Pilot devices</v>
          </cell>
          <cell r="D38495" t="str">
            <v>LEGEND PLATE#MA16-1060</v>
          </cell>
          <cell r="E38495">
            <v>23.567676155983868</v>
          </cell>
          <cell r="F38495" t="str">
            <v>Public Apr 25</v>
          </cell>
        </row>
        <row r="38496">
          <cell r="A38496" t="str">
            <v>1SFA616901R1019</v>
          </cell>
          <cell r="B38496" t="str">
            <v>ABB</v>
          </cell>
          <cell r="C38496" t="str">
            <v>Pilot devices</v>
          </cell>
          <cell r="D38496" t="str">
            <v>TEXTCAP#KTC1-1019</v>
          </cell>
          <cell r="E38496">
            <v>187.11146035750787</v>
          </cell>
          <cell r="F38496" t="str">
            <v>Public Apr 25</v>
          </cell>
        </row>
        <row r="38497">
          <cell r="A38497" t="str">
            <v>1SFA616901R1020</v>
          </cell>
          <cell r="B38497" t="str">
            <v>ABB</v>
          </cell>
          <cell r="C38497" t="str">
            <v>Pilot devices</v>
          </cell>
          <cell r="D38497" t="str">
            <v>TEXTCAP#KTC1-1020</v>
          </cell>
          <cell r="E38497">
            <v>187.11146035750787</v>
          </cell>
          <cell r="F38497" t="str">
            <v>Public Apr 25</v>
          </cell>
        </row>
        <row r="38498">
          <cell r="A38498" t="str">
            <v>1SFA616901R1025</v>
          </cell>
          <cell r="B38498" t="str">
            <v>ABB</v>
          </cell>
          <cell r="C38498" t="str">
            <v>Pilot devices</v>
          </cell>
          <cell r="D38498" t="str">
            <v>TEXTCAP#KTC1-1025</v>
          </cell>
          <cell r="E38498">
            <v>187.11146035750787</v>
          </cell>
          <cell r="F38498" t="str">
            <v>Public Apr 25</v>
          </cell>
        </row>
        <row r="38499">
          <cell r="A38499" t="str">
            <v>1SFA616901R1031</v>
          </cell>
          <cell r="B38499" t="str">
            <v>ABB</v>
          </cell>
          <cell r="C38499" t="str">
            <v>Pilot devices</v>
          </cell>
          <cell r="D38499" t="str">
            <v>TEXTCAP#KTC1-1031</v>
          </cell>
          <cell r="E38499">
            <v>187.11146035750787</v>
          </cell>
          <cell r="F38499" t="str">
            <v>Public Apr 25</v>
          </cell>
        </row>
        <row r="38500">
          <cell r="A38500" t="str">
            <v>1SFA616901R2030</v>
          </cell>
          <cell r="B38500" t="str">
            <v>ABB</v>
          </cell>
          <cell r="C38500" t="str">
            <v>Pilot devices</v>
          </cell>
          <cell r="D38500" t="str">
            <v>TEXTCAP#KTC1-2030</v>
          </cell>
          <cell r="E38500">
            <v>187.11146035750787</v>
          </cell>
          <cell r="F38500" t="str">
            <v>Public Apr 25</v>
          </cell>
        </row>
        <row r="38501">
          <cell r="A38501" t="str">
            <v>1SFA616901R6019</v>
          </cell>
          <cell r="B38501" t="str">
            <v>ABB</v>
          </cell>
          <cell r="C38501" t="str">
            <v>Pilot devices</v>
          </cell>
          <cell r="D38501" t="str">
            <v>TEXTCAP#KTC1-6019</v>
          </cell>
          <cell r="E38501">
            <v>187.11146035750787</v>
          </cell>
          <cell r="F38501" t="str">
            <v>Public Apr 25</v>
          </cell>
        </row>
        <row r="38502">
          <cell r="A38502" t="str">
            <v>1SFA616901R6020</v>
          </cell>
          <cell r="B38502" t="str">
            <v>ABB</v>
          </cell>
          <cell r="C38502" t="str">
            <v>Pilot devices</v>
          </cell>
          <cell r="D38502" t="str">
            <v>TEXTCAP#KTC1-6020</v>
          </cell>
          <cell r="E38502">
            <v>187.11146035750787</v>
          </cell>
          <cell r="F38502" t="str">
            <v>Public Apr 25</v>
          </cell>
        </row>
        <row r="38503">
          <cell r="A38503" t="str">
            <v>1SFA616901R9002</v>
          </cell>
          <cell r="B38503" t="str">
            <v>ABB</v>
          </cell>
          <cell r="C38503" t="str">
            <v>Pilot devices</v>
          </cell>
          <cell r="D38503" t="str">
            <v>TEXTCAP#KTC1-9002</v>
          </cell>
          <cell r="E38503">
            <v>187.11146035750787</v>
          </cell>
          <cell r="F38503" t="str">
            <v>Public Apr 25</v>
          </cell>
        </row>
        <row r="38504">
          <cell r="A38504" t="str">
            <v>1SFA616901R9003</v>
          </cell>
          <cell r="B38504" t="str">
            <v>ABB</v>
          </cell>
          <cell r="C38504" t="str">
            <v>Pilot devices</v>
          </cell>
          <cell r="D38504" t="str">
            <v>TEXTCAP#KTC1-9003</v>
          </cell>
          <cell r="E38504">
            <v>187.11146035750787</v>
          </cell>
          <cell r="F38504" t="str">
            <v>Public Apr 25</v>
          </cell>
        </row>
        <row r="38505">
          <cell r="A38505" t="str">
            <v>1SFA616901R9004</v>
          </cell>
          <cell r="B38505" t="str">
            <v>ABB</v>
          </cell>
          <cell r="C38505" t="str">
            <v>Pilot devices</v>
          </cell>
          <cell r="D38505" t="str">
            <v>TEXTCAP#KTC1-9004</v>
          </cell>
          <cell r="E38505">
            <v>187.11146035750787</v>
          </cell>
          <cell r="F38505" t="str">
            <v>Public Apr 25</v>
          </cell>
        </row>
        <row r="38506">
          <cell r="A38506" t="str">
            <v>1SFA616901R9005</v>
          </cell>
          <cell r="B38506" t="str">
            <v>ABB</v>
          </cell>
          <cell r="C38506" t="str">
            <v>Pilot devices</v>
          </cell>
          <cell r="D38506" t="str">
            <v>TEXTCAP#KTC1-9005</v>
          </cell>
          <cell r="E38506">
            <v>187.11146035750787</v>
          </cell>
          <cell r="F38506" t="str">
            <v>Public Apr 25</v>
          </cell>
        </row>
        <row r="38507">
          <cell r="A38507" t="str">
            <v>1SFA616901R9006</v>
          </cell>
          <cell r="B38507" t="str">
            <v>ABB</v>
          </cell>
          <cell r="C38507" t="str">
            <v>Pilot devices</v>
          </cell>
          <cell r="D38507" t="str">
            <v>TEXTCAP#KTC1-9006</v>
          </cell>
          <cell r="E38507">
            <v>187.11146035750787</v>
          </cell>
          <cell r="F38507" t="str">
            <v>Public Apr 25</v>
          </cell>
        </row>
        <row r="38508">
          <cell r="A38508" t="str">
            <v>1SFA616901R9009</v>
          </cell>
          <cell r="B38508" t="str">
            <v>ABB</v>
          </cell>
          <cell r="C38508" t="str">
            <v>Pilot devices</v>
          </cell>
          <cell r="D38508" t="str">
            <v>TEXTCAP#KTC1-9009</v>
          </cell>
          <cell r="E38508">
            <v>187.11146035750787</v>
          </cell>
          <cell r="F38508" t="str">
            <v>Public Apr 25</v>
          </cell>
        </row>
        <row r="38509">
          <cell r="A38509" t="str">
            <v>1SFA616901R9016</v>
          </cell>
          <cell r="B38509" t="str">
            <v>ABB</v>
          </cell>
          <cell r="C38509" t="str">
            <v>Pilot devices</v>
          </cell>
          <cell r="D38509" t="str">
            <v>TEXTCAP#KTC1-9016</v>
          </cell>
          <cell r="E38509">
            <v>263.30919983935456</v>
          </cell>
          <cell r="F38509" t="str">
            <v>Public Apr 25</v>
          </cell>
        </row>
        <row r="38510">
          <cell r="A38510" t="str">
            <v>1SFA616901R9020</v>
          </cell>
          <cell r="B38510" t="str">
            <v>ABB</v>
          </cell>
          <cell r="C38510" t="str">
            <v>Pilot devices</v>
          </cell>
          <cell r="D38510" t="str">
            <v>TEXTCAP#KTC1-9020</v>
          </cell>
          <cell r="E38510">
            <v>251.04871213124161</v>
          </cell>
          <cell r="F38510" t="str">
            <v>Public Apr 25</v>
          </cell>
        </row>
        <row r="38511">
          <cell r="A38511" t="str">
            <v>1SFA616901R9028</v>
          </cell>
          <cell r="B38511" t="str">
            <v>ABB</v>
          </cell>
          <cell r="C38511" t="str">
            <v>Pilot devices</v>
          </cell>
          <cell r="D38511" t="str">
            <v>TEXTCAP#KTC1-9028</v>
          </cell>
          <cell r="E38511">
            <v>26.387853134199915</v>
          </cell>
          <cell r="F38511" t="str">
            <v>Public Apr 25</v>
          </cell>
        </row>
        <row r="38512">
          <cell r="A38512" t="str">
            <v>1SFA616902R1025</v>
          </cell>
          <cell r="B38512" t="str">
            <v>ABB</v>
          </cell>
          <cell r="C38512" t="str">
            <v>Pilot devices</v>
          </cell>
          <cell r="D38512" t="str">
            <v>TEXTCAP#KTC2-1025</v>
          </cell>
          <cell r="E38512">
            <v>27.341152394441959</v>
          </cell>
          <cell r="F38512" t="str">
            <v>Public Apr 25</v>
          </cell>
        </row>
        <row r="38513">
          <cell r="A38513" t="str">
            <v>1SFA616902R1031</v>
          </cell>
          <cell r="B38513" t="str">
            <v>ABB</v>
          </cell>
          <cell r="C38513" t="str">
            <v>Pilot devices</v>
          </cell>
          <cell r="D38513" t="str">
            <v>TEXTCAP#KTC2-1031</v>
          </cell>
          <cell r="E38513">
            <v>27.341152394441959</v>
          </cell>
          <cell r="F38513" t="str">
            <v>Public Apr 25</v>
          </cell>
        </row>
        <row r="38514">
          <cell r="A38514" t="str">
            <v>1SFA616902R9002</v>
          </cell>
          <cell r="B38514" t="str">
            <v>ABB</v>
          </cell>
          <cell r="C38514" t="str">
            <v>Pilot devices</v>
          </cell>
          <cell r="D38514" t="str">
            <v>TEXTCAP#KTC2-9002</v>
          </cell>
          <cell r="E38514">
            <v>27.341152394441959</v>
          </cell>
          <cell r="F38514" t="str">
            <v>Public Apr 25</v>
          </cell>
        </row>
        <row r="38515">
          <cell r="A38515" t="str">
            <v>1SFA616902R9005</v>
          </cell>
          <cell r="B38515" t="str">
            <v>ABB</v>
          </cell>
          <cell r="C38515" t="str">
            <v>Pilot devices</v>
          </cell>
          <cell r="D38515" t="str">
            <v>TEXTCAP#KTC2-9005</v>
          </cell>
          <cell r="E38515">
            <v>27.341152394441959</v>
          </cell>
          <cell r="F38515" t="str">
            <v>Public Apr 25</v>
          </cell>
        </row>
        <row r="38516">
          <cell r="A38516" t="str">
            <v>1SFA616903R1019</v>
          </cell>
          <cell r="B38516" t="str">
            <v>ABB</v>
          </cell>
          <cell r="C38516" t="str">
            <v>Pilot devices</v>
          </cell>
          <cell r="D38516" t="str">
            <v>TEXTCAP#KTC3-1019</v>
          </cell>
          <cell r="E38516">
            <v>26.864502764320935</v>
          </cell>
          <cell r="F38516" t="str">
            <v>Public Apr 25</v>
          </cell>
        </row>
        <row r="38517">
          <cell r="A38517" t="str">
            <v>1SFA616903R1020</v>
          </cell>
          <cell r="B38517" t="str">
            <v>ABB</v>
          </cell>
          <cell r="C38517" t="str">
            <v>Pilot devices</v>
          </cell>
          <cell r="D38517" t="str">
            <v>TEXTCAP#KTC3-1020</v>
          </cell>
          <cell r="E38517">
            <v>26.864502764320935</v>
          </cell>
          <cell r="F38517" t="str">
            <v>Public Apr 25</v>
          </cell>
        </row>
        <row r="38518">
          <cell r="A38518" t="str">
            <v>1SFA616903R1025</v>
          </cell>
          <cell r="B38518" t="str">
            <v>ABB</v>
          </cell>
          <cell r="C38518" t="str">
            <v>Pilot devices</v>
          </cell>
          <cell r="D38518" t="str">
            <v>TEXTCAP#KTC3-1025</v>
          </cell>
          <cell r="E38518">
            <v>26.864502764320935</v>
          </cell>
          <cell r="F38518" t="str">
            <v>Public Apr 25</v>
          </cell>
        </row>
        <row r="38519">
          <cell r="A38519" t="str">
            <v>1SFA616904R1047</v>
          </cell>
          <cell r="B38519" t="str">
            <v>ABB</v>
          </cell>
          <cell r="C38519" t="str">
            <v>Pilot devices</v>
          </cell>
          <cell r="D38519" t="str">
            <v>TEXTCAP#KTC4-1047</v>
          </cell>
          <cell r="E38519">
            <v>20.575375700224122</v>
          </cell>
          <cell r="F38519" t="str">
            <v>Public Apr 25</v>
          </cell>
        </row>
        <row r="38520">
          <cell r="A38520" t="str">
            <v>1SFA616904R9004</v>
          </cell>
          <cell r="B38520" t="str">
            <v>ABB</v>
          </cell>
          <cell r="C38520" t="str">
            <v>Pilot devices</v>
          </cell>
          <cell r="D38520" t="str">
            <v>TEXTCAP#KTC4-9004</v>
          </cell>
          <cell r="E38520">
            <v>20.575375700224122</v>
          </cell>
          <cell r="F38520" t="str">
            <v>Public Apr 25</v>
          </cell>
        </row>
        <row r="38521">
          <cell r="A38521" t="str">
            <v>1SFA616905R1047</v>
          </cell>
          <cell r="B38521" t="str">
            <v>ABB</v>
          </cell>
          <cell r="C38521" t="str">
            <v>Pilot devices</v>
          </cell>
          <cell r="D38521" t="str">
            <v>TEXTCAP#KTC5-1047</v>
          </cell>
          <cell r="E38521">
            <v>23.726559366024208</v>
          </cell>
          <cell r="F38521" t="str">
            <v>Public Apr 25</v>
          </cell>
        </row>
        <row r="38522">
          <cell r="A38522" t="str">
            <v>1SFA616905R9004</v>
          </cell>
          <cell r="B38522" t="str">
            <v>ABB</v>
          </cell>
          <cell r="C38522" t="str">
            <v>Pilot devices</v>
          </cell>
          <cell r="D38522" t="str">
            <v>TEXTCAP#KTC5-9004</v>
          </cell>
          <cell r="E38522">
            <v>29.062387169878974</v>
          </cell>
          <cell r="F38522" t="str">
            <v>Public Apr 25</v>
          </cell>
        </row>
        <row r="38523">
          <cell r="A38523" t="str">
            <v>1SFA616906R1039</v>
          </cell>
          <cell r="B38523" t="str">
            <v>ABB</v>
          </cell>
          <cell r="C38523" t="str">
            <v>Pilot devices</v>
          </cell>
          <cell r="D38523" t="str">
            <v>TEXTCAP#KTC6-1039</v>
          </cell>
          <cell r="E38523">
            <v>28.122328177140297</v>
          </cell>
          <cell r="F38523" t="str">
            <v>Public Apr 25</v>
          </cell>
        </row>
        <row r="38524">
          <cell r="A38524" t="str">
            <v>1SFA616906R1042</v>
          </cell>
          <cell r="B38524" t="str">
            <v>ABB</v>
          </cell>
          <cell r="C38524" t="str">
            <v>Pilot devices</v>
          </cell>
          <cell r="D38524" t="str">
            <v>TEXTCAP#KTC6-1042</v>
          </cell>
          <cell r="E38524">
            <v>20.575375700224122</v>
          </cell>
          <cell r="F38524" t="str">
            <v>Public Apr 25</v>
          </cell>
        </row>
        <row r="38525">
          <cell r="A38525" t="str">
            <v>1SFA616906R9002</v>
          </cell>
          <cell r="B38525" t="str">
            <v>ABB</v>
          </cell>
          <cell r="C38525" t="str">
            <v>Pilot devices</v>
          </cell>
          <cell r="D38525" t="str">
            <v>TEXTCAP#KTC6-9002</v>
          </cell>
          <cell r="E38525">
            <v>20.575375700224122</v>
          </cell>
          <cell r="F38525" t="str">
            <v>Public Apr 25</v>
          </cell>
        </row>
        <row r="38526">
          <cell r="A38526" t="str">
            <v>1SFA616908R9002</v>
          </cell>
          <cell r="B38526" t="str">
            <v>ABB</v>
          </cell>
          <cell r="C38526" t="str">
            <v>Pilot devices</v>
          </cell>
          <cell r="D38526" t="str">
            <v>TEXTCAP#KTC8-9002</v>
          </cell>
          <cell r="E38526">
            <v>28.281211387180644</v>
          </cell>
          <cell r="F38526" t="str">
            <v>Public Apr 25</v>
          </cell>
        </row>
        <row r="38527">
          <cell r="A38527" t="str">
            <v>1SFA616908R9003</v>
          </cell>
          <cell r="B38527" t="str">
            <v>ABB</v>
          </cell>
          <cell r="C38527" t="str">
            <v>Pilot devices</v>
          </cell>
          <cell r="D38527" t="str">
            <v>TEXTCAP#KTC8-9003</v>
          </cell>
          <cell r="E38527">
            <v>28.281211387180644</v>
          </cell>
          <cell r="F38527" t="str">
            <v>Public Apr 25</v>
          </cell>
        </row>
        <row r="38528">
          <cell r="A38528" t="str">
            <v>1SFA616908R9004</v>
          </cell>
          <cell r="B38528" t="str">
            <v>ABB</v>
          </cell>
          <cell r="C38528" t="str">
            <v>Pilot devices</v>
          </cell>
          <cell r="D38528" t="str">
            <v>TEXTCAP#KTC8-9004</v>
          </cell>
          <cell r="E38528">
            <v>28.281211387180644</v>
          </cell>
          <cell r="F38528" t="str">
            <v>Public Apr 25</v>
          </cell>
        </row>
        <row r="38529">
          <cell r="A38529" t="str">
            <v>1SFA616908R9005</v>
          </cell>
          <cell r="B38529" t="str">
            <v>ABB</v>
          </cell>
          <cell r="C38529" t="str">
            <v>Pilot devices</v>
          </cell>
          <cell r="D38529" t="str">
            <v>TEXTCAP#KTC8-9005</v>
          </cell>
          <cell r="E38529">
            <v>20.575375700224122</v>
          </cell>
          <cell r="F38529" t="str">
            <v>Public Apr 25</v>
          </cell>
        </row>
        <row r="38530">
          <cell r="A38530" t="str">
            <v>1SFA616908R9016</v>
          </cell>
          <cell r="B38530" t="str">
            <v>ABB</v>
          </cell>
          <cell r="C38530" t="str">
            <v>Pilot devices</v>
          </cell>
          <cell r="D38530" t="str">
            <v>TEXTCAP#KTC8-9016</v>
          </cell>
          <cell r="E38530">
            <v>20.575375700224122</v>
          </cell>
          <cell r="F38530" t="str">
            <v>Public Apr 25</v>
          </cell>
        </row>
        <row r="38531">
          <cell r="A38531" t="str">
            <v>1SFA616908R9018</v>
          </cell>
          <cell r="B38531" t="str">
            <v>ABB</v>
          </cell>
          <cell r="C38531" t="str">
            <v>Pilot devices</v>
          </cell>
          <cell r="D38531" t="str">
            <v>TEXTCAP#KTC8-9018</v>
          </cell>
          <cell r="E38531">
            <v>28.281211387180644</v>
          </cell>
          <cell r="F38531" t="str">
            <v>Public Apr 25</v>
          </cell>
        </row>
        <row r="38532">
          <cell r="A38532" t="str">
            <v>1SFA616908R9026</v>
          </cell>
          <cell r="B38532" t="str">
            <v>ABB</v>
          </cell>
          <cell r="C38532" t="str">
            <v>Pilot devices</v>
          </cell>
          <cell r="D38532" t="str">
            <v>TEXTCAP#KTC8-9026</v>
          </cell>
          <cell r="E38532">
            <v>28.281211387180644</v>
          </cell>
          <cell r="F38532" t="str">
            <v>Public Apr 25</v>
          </cell>
        </row>
        <row r="38533">
          <cell r="A38533" t="str">
            <v>1SFA616915R1005</v>
          </cell>
          <cell r="B38533" t="str">
            <v>ABB</v>
          </cell>
          <cell r="C38533" t="str">
            <v>Pilot devices</v>
          </cell>
          <cell r="D38533" t="str">
            <v>LEGEND PLATE#KTC15-1005</v>
          </cell>
          <cell r="E38533">
            <v>24.031085518601525</v>
          </cell>
          <cell r="F38533" t="str">
            <v>Public Apr 25</v>
          </cell>
        </row>
        <row r="38534">
          <cell r="A38534" t="str">
            <v>1SFA616920R8046</v>
          </cell>
          <cell r="B38534" t="str">
            <v>ABB</v>
          </cell>
          <cell r="C38534" t="str">
            <v>Pilot devices</v>
          </cell>
          <cell r="D38534" t="str">
            <v>SHAFT#KA1-8046</v>
          </cell>
          <cell r="E38534">
            <v>18.218608084625728</v>
          </cell>
          <cell r="F38534" t="str">
            <v>Public Apr 25</v>
          </cell>
        </row>
        <row r="38535">
          <cell r="A38535" t="str">
            <v>1SFA619920R8078</v>
          </cell>
          <cell r="B38535" t="str">
            <v>ABB</v>
          </cell>
          <cell r="C38535" t="str">
            <v>Pilot devices</v>
          </cell>
          <cell r="D38535" t="str">
            <v>Metal external sleeve #CA1-8078</v>
          </cell>
          <cell r="E38535">
            <v>22.007458553115196</v>
          </cell>
          <cell r="F38535" t="str">
            <v>Public Apr 25</v>
          </cell>
        </row>
        <row r="38536">
          <cell r="A38536" t="str">
            <v>1SFA619930R1024</v>
          </cell>
          <cell r="B38536" t="str">
            <v>ABB</v>
          </cell>
          <cell r="C38536" t="str">
            <v>Pilot devices</v>
          </cell>
          <cell r="D38536" t="str">
            <v>LEGEND PLATE#CA6-1024</v>
          </cell>
          <cell r="E38536">
            <v>35.033747813895125</v>
          </cell>
          <cell r="F38536" t="str">
            <v>Public Apr 25</v>
          </cell>
        </row>
        <row r="38537">
          <cell r="A38537" t="str">
            <v>1SFA619930R1026</v>
          </cell>
          <cell r="B38537" t="str">
            <v>ABB</v>
          </cell>
          <cell r="C38537" t="str">
            <v>Pilot devices</v>
          </cell>
          <cell r="D38537" t="str">
            <v>LEGEND PLATE#CA6-1026</v>
          </cell>
          <cell r="E38537">
            <v>21.052025330345138</v>
          </cell>
          <cell r="F38537" t="str">
            <v>Public Apr 25</v>
          </cell>
        </row>
        <row r="38538">
          <cell r="A38538" t="str">
            <v>1SFA619930R1027</v>
          </cell>
          <cell r="B38538" t="str">
            <v>ABB</v>
          </cell>
          <cell r="C38538" t="str">
            <v>Pilot devices</v>
          </cell>
          <cell r="D38538" t="str">
            <v>LEGEND PLATE</v>
          </cell>
          <cell r="E38538">
            <v>21.147792203384135</v>
          </cell>
          <cell r="F38538" t="str">
            <v>Public Apr 25</v>
          </cell>
        </row>
        <row r="38539">
          <cell r="A38539" t="str">
            <v>SK615502-D</v>
          </cell>
          <cell r="B38539" t="str">
            <v>ABB</v>
          </cell>
          <cell r="C38539" t="str">
            <v>Pilot devices</v>
          </cell>
          <cell r="D38539" t="str">
            <v>Lock schackle</v>
          </cell>
          <cell r="E38539">
            <v>208.87313299415621</v>
          </cell>
          <cell r="F38539" t="str">
            <v>Public Apr 25</v>
          </cell>
        </row>
        <row r="38540">
          <cell r="A38540" t="str">
            <v>SK615546-1</v>
          </cell>
          <cell r="B38540" t="str">
            <v>ABB</v>
          </cell>
          <cell r="C38540" t="str">
            <v>Pilot devices</v>
          </cell>
          <cell r="D38540" t="str">
            <v>LEGEND PLATE</v>
          </cell>
          <cell r="E38540">
            <v>10.208246245091885</v>
          </cell>
          <cell r="F38540" t="str">
            <v>Public Apr 25</v>
          </cell>
        </row>
        <row r="38541">
          <cell r="A38541" t="str">
            <v>SK615546-13</v>
          </cell>
          <cell r="B38541" t="str">
            <v>ABB</v>
          </cell>
          <cell r="C38541" t="str">
            <v>Pilot devices</v>
          </cell>
          <cell r="D38541" t="str">
            <v>LEGEND PLATE</v>
          </cell>
          <cell r="E38541">
            <v>10.208246245091885</v>
          </cell>
          <cell r="F38541" t="str">
            <v>Public Apr 25</v>
          </cell>
        </row>
        <row r="38542">
          <cell r="A38542" t="str">
            <v>SK615546-3</v>
          </cell>
          <cell r="B38542" t="str">
            <v>ABB</v>
          </cell>
          <cell r="C38542" t="str">
            <v>Pilot devices</v>
          </cell>
          <cell r="D38542" t="str">
            <v>LEGEND PLATE</v>
          </cell>
          <cell r="E38542">
            <v>10.208246245091885</v>
          </cell>
          <cell r="F38542" t="str">
            <v>Public Apr 25</v>
          </cell>
        </row>
        <row r="38543">
          <cell r="A38543" t="str">
            <v>SK615546-4</v>
          </cell>
          <cell r="B38543" t="str">
            <v>ABB</v>
          </cell>
          <cell r="C38543" t="str">
            <v>Pilot devices</v>
          </cell>
          <cell r="D38543" t="str">
            <v>LEGEND PLATE</v>
          </cell>
          <cell r="E38543">
            <v>10.208246245091885</v>
          </cell>
          <cell r="F38543" t="str">
            <v>Public Apr 25</v>
          </cell>
        </row>
        <row r="38544">
          <cell r="A38544" t="str">
            <v>SK615546-5</v>
          </cell>
          <cell r="B38544" t="str">
            <v>ABB</v>
          </cell>
          <cell r="C38544" t="str">
            <v>Pilot devices</v>
          </cell>
          <cell r="D38544" t="str">
            <v>LEGEND PLATE</v>
          </cell>
          <cell r="E38544">
            <v>10.208246245091885</v>
          </cell>
          <cell r="F38544" t="str">
            <v>Public Apr 25</v>
          </cell>
        </row>
        <row r="38545">
          <cell r="A38545" t="str">
            <v>SK615546-6</v>
          </cell>
          <cell r="B38545" t="str">
            <v>ABB</v>
          </cell>
          <cell r="C38545" t="str">
            <v>Pilot devices</v>
          </cell>
          <cell r="D38545" t="str">
            <v>LEGEND PLATE</v>
          </cell>
          <cell r="E38545">
            <v>10.208246245091885</v>
          </cell>
          <cell r="F38545" t="str">
            <v>Public Apr 25</v>
          </cell>
        </row>
        <row r="38546">
          <cell r="A38546" t="str">
            <v>SK615546-8</v>
          </cell>
          <cell r="B38546" t="str">
            <v>ABB</v>
          </cell>
          <cell r="C38546" t="str">
            <v>Pilot devices</v>
          </cell>
          <cell r="D38546" t="str">
            <v>Legend Plate Round 70</v>
          </cell>
          <cell r="E38546">
            <v>12.637095341046617</v>
          </cell>
          <cell r="F38546" t="str">
            <v>Public Apr 25</v>
          </cell>
        </row>
        <row r="38547">
          <cell r="A38547" t="str">
            <v>SK615550-12</v>
          </cell>
          <cell r="B38547" t="str">
            <v>ABB</v>
          </cell>
          <cell r="C38547" t="str">
            <v>Pilot devices</v>
          </cell>
          <cell r="D38547" t="str">
            <v>LEGEND PLATE</v>
          </cell>
          <cell r="E38547">
            <v>42.885226443388618</v>
          </cell>
          <cell r="F38547" t="str">
            <v>Public Apr 25</v>
          </cell>
        </row>
        <row r="38548">
          <cell r="A38548" t="str">
            <v>SK615550-15</v>
          </cell>
          <cell r="B38548" t="str">
            <v>ABB</v>
          </cell>
          <cell r="C38548" t="str">
            <v>Pilot devices</v>
          </cell>
          <cell r="D38548" t="str">
            <v>LEGEND PLATE</v>
          </cell>
          <cell r="E38548">
            <v>42.885226443388618</v>
          </cell>
          <cell r="F38548" t="str">
            <v>Public Apr 25</v>
          </cell>
        </row>
        <row r="38549">
          <cell r="A38549" t="str">
            <v>SK615550-16</v>
          </cell>
          <cell r="B38549" t="str">
            <v>ABB</v>
          </cell>
          <cell r="C38549" t="str">
            <v>Pilot devices</v>
          </cell>
          <cell r="D38549" t="str">
            <v>LEGEND PLATE</v>
          </cell>
          <cell r="E38549">
            <v>37.072749009412824</v>
          </cell>
          <cell r="F38549" t="str">
            <v>Public Apr 25</v>
          </cell>
        </row>
        <row r="38550">
          <cell r="A38550" t="str">
            <v>SK615550-18</v>
          </cell>
          <cell r="B38550" t="str">
            <v>ABB</v>
          </cell>
          <cell r="C38550" t="str">
            <v>Pilot devices</v>
          </cell>
          <cell r="D38550" t="str">
            <v>LEGEND PLATE</v>
          </cell>
          <cell r="E38550">
            <v>42.885226443388618</v>
          </cell>
          <cell r="F38550" t="str">
            <v>Public Apr 25</v>
          </cell>
        </row>
        <row r="38551">
          <cell r="A38551" t="str">
            <v>SK615550-20</v>
          </cell>
          <cell r="B38551" t="str">
            <v>ABB</v>
          </cell>
          <cell r="C38551" t="str">
            <v>Pilot devices</v>
          </cell>
          <cell r="D38551" t="str">
            <v>LEGEND PLATE</v>
          </cell>
          <cell r="E38551">
            <v>34.252572031196777</v>
          </cell>
          <cell r="F38551" t="str">
            <v>Public Apr 25</v>
          </cell>
        </row>
        <row r="38552">
          <cell r="A38552" t="str">
            <v>SK615550-29</v>
          </cell>
          <cell r="B38552" t="str">
            <v>ABB</v>
          </cell>
          <cell r="C38552" t="str">
            <v>Pilot devices</v>
          </cell>
          <cell r="D38552" t="str">
            <v>LEGEND PLATE</v>
          </cell>
          <cell r="E38552">
            <v>42.885226443388618</v>
          </cell>
          <cell r="F38552" t="str">
            <v>Public Apr 25</v>
          </cell>
        </row>
        <row r="38553">
          <cell r="A38553" t="str">
            <v>SK615550-35</v>
          </cell>
          <cell r="B38553" t="str">
            <v>ABB</v>
          </cell>
          <cell r="C38553" t="str">
            <v>Pilot devices</v>
          </cell>
          <cell r="D38553" t="str">
            <v>LEGEND PLATE</v>
          </cell>
          <cell r="E38553">
            <v>42.885226443388618</v>
          </cell>
          <cell r="F38553" t="str">
            <v>Public Apr 25</v>
          </cell>
        </row>
        <row r="38554">
          <cell r="A38554" t="str">
            <v>SK615550-38</v>
          </cell>
          <cell r="B38554" t="str">
            <v>ABB</v>
          </cell>
          <cell r="C38554" t="str">
            <v>Pilot devices</v>
          </cell>
          <cell r="D38554" t="str">
            <v>LEGEND PLATE</v>
          </cell>
          <cell r="E38554">
            <v>54.669064521380555</v>
          </cell>
          <cell r="F38554" t="str">
            <v>Public Apr 25</v>
          </cell>
        </row>
        <row r="38555">
          <cell r="A38555" t="str">
            <v>SK615550-39</v>
          </cell>
          <cell r="B38555" t="str">
            <v>ABB</v>
          </cell>
          <cell r="C38555" t="str">
            <v>Pilot devices</v>
          </cell>
          <cell r="D38555" t="str">
            <v>LEGEND PLATE</v>
          </cell>
          <cell r="E38555">
            <v>42.885226443388618</v>
          </cell>
          <cell r="F38555" t="str">
            <v>Public Apr 25</v>
          </cell>
        </row>
        <row r="38556">
          <cell r="A38556" t="str">
            <v>SK615550-44</v>
          </cell>
          <cell r="B38556" t="str">
            <v>ABB</v>
          </cell>
          <cell r="C38556" t="str">
            <v>Pilot devices</v>
          </cell>
          <cell r="D38556" t="str">
            <v>LEGEND PLATE</v>
          </cell>
          <cell r="E38556">
            <v>32.054687625638728</v>
          </cell>
          <cell r="F38556" t="str">
            <v>Public Apr 25</v>
          </cell>
        </row>
        <row r="38557">
          <cell r="A38557" t="str">
            <v>SK615550-45</v>
          </cell>
          <cell r="B38557" t="str">
            <v>ABB</v>
          </cell>
          <cell r="C38557" t="str">
            <v>Pilot devices</v>
          </cell>
          <cell r="D38557" t="str">
            <v>LEGEND PLATE</v>
          </cell>
          <cell r="E38557">
            <v>32.518096988256389</v>
          </cell>
          <cell r="F38557" t="str">
            <v>Public Apr 25</v>
          </cell>
        </row>
        <row r="38558">
          <cell r="A38558" t="str">
            <v>SK615550-46</v>
          </cell>
          <cell r="B38558" t="str">
            <v>ABB</v>
          </cell>
          <cell r="C38558" t="str">
            <v>Pilot devices</v>
          </cell>
          <cell r="D38558" t="str">
            <v>LEGEND PLATE</v>
          </cell>
          <cell r="E38558">
            <v>42.885226443388618</v>
          </cell>
          <cell r="F38558" t="str">
            <v>Public Apr 25</v>
          </cell>
        </row>
        <row r="38559">
          <cell r="A38559" t="str">
            <v>SK615550-47</v>
          </cell>
          <cell r="B38559" t="str">
            <v>ABB</v>
          </cell>
          <cell r="C38559" t="str">
            <v>Pilot devices</v>
          </cell>
          <cell r="D38559" t="str">
            <v>LEGEND PLATE</v>
          </cell>
          <cell r="E38559">
            <v>32.994746618377413</v>
          </cell>
          <cell r="F38559" t="str">
            <v>Public Apr 25</v>
          </cell>
        </row>
        <row r="38560">
          <cell r="A38560" t="str">
            <v>SK615550-48</v>
          </cell>
          <cell r="B38560" t="str">
            <v>ABB</v>
          </cell>
          <cell r="C38560" t="str">
            <v>Pilot devices</v>
          </cell>
          <cell r="D38560" t="str">
            <v>LEGEND PLATE</v>
          </cell>
          <cell r="E38560">
            <v>42.885226443388618</v>
          </cell>
          <cell r="F38560" t="str">
            <v>Public Apr 25</v>
          </cell>
        </row>
        <row r="38561">
          <cell r="A38561" t="str">
            <v>SK615550-49</v>
          </cell>
          <cell r="B38561" t="str">
            <v>ABB</v>
          </cell>
          <cell r="C38561" t="str">
            <v>Pilot devices</v>
          </cell>
          <cell r="D38561" t="str">
            <v>LEGEND PLATE</v>
          </cell>
          <cell r="E38561">
            <v>42.885226443388618</v>
          </cell>
          <cell r="F38561" t="str">
            <v>Public Apr 25</v>
          </cell>
        </row>
        <row r="38562">
          <cell r="A38562" t="str">
            <v>SK615550-52</v>
          </cell>
          <cell r="B38562" t="str">
            <v>ABB</v>
          </cell>
          <cell r="C38562" t="str">
            <v>Pilot devices</v>
          </cell>
          <cell r="D38562" t="str">
            <v>LEGEND PLATE</v>
          </cell>
          <cell r="E38562">
            <v>34.252572031196777</v>
          </cell>
          <cell r="F38562" t="str">
            <v>Public Apr 25</v>
          </cell>
        </row>
        <row r="38563">
          <cell r="A38563" t="str">
            <v>SK615550-54</v>
          </cell>
          <cell r="B38563" t="str">
            <v>ABB</v>
          </cell>
          <cell r="C38563" t="str">
            <v>Pilot devices</v>
          </cell>
          <cell r="D38563" t="str">
            <v>LEGEND PLATE</v>
          </cell>
          <cell r="E38563">
            <v>42.885226443388618</v>
          </cell>
          <cell r="F38563" t="str">
            <v>Public Apr 25</v>
          </cell>
        </row>
        <row r="38564">
          <cell r="A38564" t="str">
            <v>SK615550-61</v>
          </cell>
          <cell r="B38564" t="str">
            <v>ABB</v>
          </cell>
          <cell r="C38564" t="str">
            <v>Pilot devices</v>
          </cell>
          <cell r="D38564" t="str">
            <v>LEGEND PLATE</v>
          </cell>
          <cell r="E38564">
            <v>32.518096988256389</v>
          </cell>
          <cell r="F38564" t="str">
            <v>Public Apr 25</v>
          </cell>
        </row>
        <row r="38565">
          <cell r="A38565" t="str">
            <v>SK615550-62</v>
          </cell>
          <cell r="B38565" t="str">
            <v>ABB</v>
          </cell>
          <cell r="C38565" t="str">
            <v>Pilot devices</v>
          </cell>
          <cell r="D38565" t="str">
            <v>LEGEND PLATE</v>
          </cell>
          <cell r="E38565">
            <v>32.994746618377413</v>
          </cell>
          <cell r="F38565" t="str">
            <v>Public Apr 25</v>
          </cell>
        </row>
        <row r="38566">
          <cell r="A38566" t="str">
            <v>SK615550-70</v>
          </cell>
          <cell r="B38566" t="str">
            <v>ABB</v>
          </cell>
          <cell r="C38566" t="str">
            <v>Pilot devices</v>
          </cell>
          <cell r="D38566" t="str">
            <v>LEGEND PLATE</v>
          </cell>
          <cell r="E38566">
            <v>33.61703919103541</v>
          </cell>
          <cell r="F38566" t="str">
            <v>Public Apr 25</v>
          </cell>
        </row>
        <row r="38567">
          <cell r="A38567" t="str">
            <v>SK615550-71</v>
          </cell>
          <cell r="B38567" t="str">
            <v>ABB</v>
          </cell>
          <cell r="C38567" t="str">
            <v>Pilot devices</v>
          </cell>
          <cell r="D38567" t="str">
            <v>LEGEND PLATE</v>
          </cell>
          <cell r="E38567">
            <v>32.994746618377413</v>
          </cell>
          <cell r="F38567" t="str">
            <v>Public Apr 25</v>
          </cell>
        </row>
        <row r="38568">
          <cell r="A38568" t="str">
            <v>SK615550-73</v>
          </cell>
          <cell r="B38568" t="str">
            <v>ABB</v>
          </cell>
          <cell r="C38568" t="str">
            <v>Pilot devices</v>
          </cell>
          <cell r="D38568" t="str">
            <v>LEGEND PLATE</v>
          </cell>
          <cell r="E38568">
            <v>42.885226443388618</v>
          </cell>
          <cell r="F38568" t="str">
            <v>Public Apr 25</v>
          </cell>
        </row>
        <row r="38569">
          <cell r="A38569" t="str">
            <v>SK615550-74</v>
          </cell>
          <cell r="B38569" t="str">
            <v>ABB</v>
          </cell>
          <cell r="C38569" t="str">
            <v>Pilot devices</v>
          </cell>
          <cell r="D38569" t="str">
            <v>LEGEND PLATE</v>
          </cell>
          <cell r="E38569">
            <v>42.885226443388618</v>
          </cell>
          <cell r="F38569" t="str">
            <v>Public Apr 25</v>
          </cell>
        </row>
        <row r="38570">
          <cell r="A38570" t="str">
            <v>SK615550-75</v>
          </cell>
          <cell r="B38570" t="str">
            <v>ABB</v>
          </cell>
          <cell r="C38570" t="str">
            <v>Pilot devices</v>
          </cell>
          <cell r="D38570" t="str">
            <v>LEGEND PLATE 0 - 1</v>
          </cell>
          <cell r="E38570">
            <v>32.518096988256389</v>
          </cell>
          <cell r="F38570" t="str">
            <v>Public Apr 25</v>
          </cell>
        </row>
        <row r="38571">
          <cell r="A38571" t="str">
            <v>SK615550-76</v>
          </cell>
          <cell r="B38571" t="str">
            <v>ABB</v>
          </cell>
          <cell r="C38571" t="str">
            <v>Pilot devices</v>
          </cell>
          <cell r="D38571" t="str">
            <v>LEGEND PLATE</v>
          </cell>
          <cell r="E38571">
            <v>33.61703919103541</v>
          </cell>
          <cell r="F38571" t="str">
            <v>Public Apr 25</v>
          </cell>
        </row>
        <row r="38572">
          <cell r="A38572" t="str">
            <v>SK615550-80</v>
          </cell>
          <cell r="B38572" t="str">
            <v>ABB</v>
          </cell>
          <cell r="C38572" t="str">
            <v>Pilot devices</v>
          </cell>
          <cell r="D38572" t="str">
            <v>LEGEND PLATE</v>
          </cell>
          <cell r="E38572">
            <v>31.578037995517715</v>
          </cell>
          <cell r="F38572" t="str">
            <v>Public Apr 25</v>
          </cell>
        </row>
        <row r="38573">
          <cell r="A38573" t="str">
            <v>SK615550-81</v>
          </cell>
          <cell r="B38573" t="str">
            <v>ABB</v>
          </cell>
          <cell r="C38573" t="str">
            <v>Pilot devices</v>
          </cell>
          <cell r="D38573" t="str">
            <v>LEGEND PLATE</v>
          </cell>
          <cell r="E38573">
            <v>32.518096988256389</v>
          </cell>
          <cell r="F38573" t="str">
            <v>Public Apr 25</v>
          </cell>
        </row>
        <row r="38574">
          <cell r="A38574" t="str">
            <v>SK615552-13</v>
          </cell>
          <cell r="B38574" t="str">
            <v>ABB</v>
          </cell>
          <cell r="C38574" t="str">
            <v>Pilot devices</v>
          </cell>
          <cell r="D38574" t="str">
            <v>LEGEND PLATE</v>
          </cell>
          <cell r="E38574">
            <v>33.61703919103541</v>
          </cell>
          <cell r="F38574" t="str">
            <v>Public Apr 25</v>
          </cell>
        </row>
        <row r="38575">
          <cell r="A38575" t="str">
            <v>SK615552-14</v>
          </cell>
          <cell r="B38575" t="str">
            <v>ABB</v>
          </cell>
          <cell r="C38575" t="str">
            <v>Pilot devices</v>
          </cell>
          <cell r="D38575" t="str">
            <v>LEGEND PLATE</v>
          </cell>
          <cell r="E38575">
            <v>54.669064521380555</v>
          </cell>
          <cell r="F38575" t="str">
            <v>Public Apr 25</v>
          </cell>
        </row>
        <row r="38576">
          <cell r="A38576" t="str">
            <v>SK615552-15</v>
          </cell>
          <cell r="B38576" t="str">
            <v>ABB</v>
          </cell>
          <cell r="C38576" t="str">
            <v>Pilot devices</v>
          </cell>
          <cell r="D38576" t="str">
            <v>LEGEND PLATE</v>
          </cell>
          <cell r="E38576">
            <v>32.054687625638728</v>
          </cell>
          <cell r="F38576" t="str">
            <v>Public Apr 25</v>
          </cell>
        </row>
        <row r="38577">
          <cell r="A38577" t="str">
            <v>SK615552-16</v>
          </cell>
          <cell r="B38577" t="str">
            <v>ABB</v>
          </cell>
          <cell r="C38577" t="str">
            <v>Pilot devices</v>
          </cell>
          <cell r="D38577" t="str">
            <v>LEGEND PLATE</v>
          </cell>
          <cell r="E38577">
            <v>42.885226443388618</v>
          </cell>
          <cell r="F38577" t="str">
            <v>Public Apr 25</v>
          </cell>
        </row>
        <row r="38578">
          <cell r="A38578" t="str">
            <v>SK615552-17</v>
          </cell>
          <cell r="B38578" t="str">
            <v>ABB</v>
          </cell>
          <cell r="C38578" t="str">
            <v>Pilot devices</v>
          </cell>
          <cell r="D38578" t="str">
            <v>LEGEND PLATE</v>
          </cell>
          <cell r="E38578">
            <v>33.61703919103541</v>
          </cell>
          <cell r="F38578" t="str">
            <v>Public Apr 25</v>
          </cell>
        </row>
        <row r="38579">
          <cell r="A38579" t="str">
            <v>SK615552-21</v>
          </cell>
          <cell r="B38579" t="str">
            <v>ABB</v>
          </cell>
          <cell r="C38579" t="str">
            <v>Pilot devices</v>
          </cell>
          <cell r="D38579" t="str">
            <v>LEGEND PLATE</v>
          </cell>
          <cell r="E38579">
            <v>32.994746618377413</v>
          </cell>
          <cell r="F38579" t="str">
            <v>Public Apr 25</v>
          </cell>
        </row>
        <row r="38580">
          <cell r="A38580" t="str">
            <v>SK615552-22</v>
          </cell>
          <cell r="B38580" t="str">
            <v>ABB</v>
          </cell>
          <cell r="C38580" t="str">
            <v>Pilot devices</v>
          </cell>
          <cell r="D38580" t="str">
            <v>LEGEND PLATE</v>
          </cell>
          <cell r="E38580">
            <v>32.054687625638728</v>
          </cell>
          <cell r="F38580" t="str">
            <v>Public Apr 25</v>
          </cell>
        </row>
        <row r="38581">
          <cell r="A38581" t="str">
            <v>SK615552-23</v>
          </cell>
          <cell r="B38581" t="str">
            <v>ABB</v>
          </cell>
          <cell r="C38581" t="str">
            <v>Pilot devices</v>
          </cell>
          <cell r="D38581" t="str">
            <v>LEGEND PLATE</v>
          </cell>
          <cell r="E38581">
            <v>6.1302438540564781</v>
          </cell>
          <cell r="F38581" t="str">
            <v>Public Apr 25</v>
          </cell>
        </row>
        <row r="38582">
          <cell r="A38582" t="str">
            <v>SK615552-25</v>
          </cell>
          <cell r="B38582" t="str">
            <v>ABB</v>
          </cell>
          <cell r="C38582" t="str">
            <v>Pilot devices</v>
          </cell>
          <cell r="D38582" t="str">
            <v>LEGEND PLATE</v>
          </cell>
          <cell r="E38582">
            <v>54.669064521380555</v>
          </cell>
          <cell r="F38582" t="str">
            <v>Public Apr 25</v>
          </cell>
        </row>
        <row r="38583">
          <cell r="A38583" t="str">
            <v>SK615552-27</v>
          </cell>
          <cell r="B38583" t="str">
            <v>ABB</v>
          </cell>
          <cell r="C38583" t="str">
            <v>Pilot devices</v>
          </cell>
          <cell r="D38583" t="str">
            <v>LEGEND PLATE</v>
          </cell>
          <cell r="E38583">
            <v>32.994746618377413</v>
          </cell>
          <cell r="F38583" t="str">
            <v>Public Apr 25</v>
          </cell>
        </row>
        <row r="38584">
          <cell r="A38584" t="str">
            <v>SK615552-28</v>
          </cell>
          <cell r="B38584" t="str">
            <v>ABB</v>
          </cell>
          <cell r="C38584" t="str">
            <v>Pilot devices</v>
          </cell>
          <cell r="D38584" t="str">
            <v>LEGEND PLATE</v>
          </cell>
          <cell r="E38584">
            <v>32.054687625638728</v>
          </cell>
          <cell r="F38584" t="str">
            <v>Public Apr 25</v>
          </cell>
        </row>
        <row r="38585">
          <cell r="A38585" t="str">
            <v>SK615552-29</v>
          </cell>
          <cell r="B38585" t="str">
            <v>ABB</v>
          </cell>
          <cell r="C38585" t="str">
            <v>Pilot devices</v>
          </cell>
          <cell r="D38585" t="str">
            <v>LEGEND PLATE</v>
          </cell>
          <cell r="E38585">
            <v>32.518096988256389</v>
          </cell>
          <cell r="F38585" t="str">
            <v>Public Apr 25</v>
          </cell>
        </row>
        <row r="38586">
          <cell r="A38586" t="str">
            <v>SK615552-30</v>
          </cell>
          <cell r="B38586" t="str">
            <v>ABB</v>
          </cell>
          <cell r="C38586" t="str">
            <v>Pilot devices</v>
          </cell>
          <cell r="D38586" t="str">
            <v>LEGEND PLATE</v>
          </cell>
          <cell r="E38586">
            <v>42.885226443388618</v>
          </cell>
          <cell r="F38586" t="str">
            <v>Public Apr 25</v>
          </cell>
        </row>
        <row r="38587">
          <cell r="A38587" t="str">
            <v>SK615552-31</v>
          </cell>
          <cell r="B38587" t="str">
            <v>ABB</v>
          </cell>
          <cell r="C38587" t="str">
            <v>Pilot devices</v>
          </cell>
          <cell r="D38587" t="str">
            <v>LEGEND PLATE</v>
          </cell>
          <cell r="E38587">
            <v>32.054687625638728</v>
          </cell>
          <cell r="F38587" t="str">
            <v>Public Apr 25</v>
          </cell>
        </row>
        <row r="38588">
          <cell r="A38588" t="str">
            <v>SK615552-32</v>
          </cell>
          <cell r="B38588" t="str">
            <v>ABB</v>
          </cell>
          <cell r="C38588" t="str">
            <v>Pilot devices</v>
          </cell>
          <cell r="D38588" t="str">
            <v>LEGEND PLATE</v>
          </cell>
          <cell r="E38588">
            <v>34.252572031196777</v>
          </cell>
          <cell r="F38588" t="str">
            <v>Public Apr 25</v>
          </cell>
        </row>
        <row r="38589">
          <cell r="A38589" t="str">
            <v>SK615552-53</v>
          </cell>
          <cell r="B38589" t="str">
            <v>ABB</v>
          </cell>
          <cell r="C38589" t="str">
            <v>Pilot devices</v>
          </cell>
          <cell r="D38589" t="str">
            <v>LEGEND PLATE</v>
          </cell>
          <cell r="E38589">
            <v>31.895804415598388</v>
          </cell>
          <cell r="F38589" t="str">
            <v>Public Apr 25</v>
          </cell>
        </row>
        <row r="38590">
          <cell r="A38590" t="str">
            <v>SK615552-55</v>
          </cell>
          <cell r="B38590" t="str">
            <v>ABB</v>
          </cell>
          <cell r="C38590" t="str">
            <v>Pilot devices</v>
          </cell>
          <cell r="D38590" t="str">
            <v>LEGEND PLATE</v>
          </cell>
          <cell r="E38590">
            <v>42.885226443388618</v>
          </cell>
          <cell r="F38590" t="str">
            <v>Public Apr 25</v>
          </cell>
        </row>
        <row r="38591">
          <cell r="A38591" t="str">
            <v>SK615562-82</v>
          </cell>
          <cell r="B38591" t="str">
            <v>ABB</v>
          </cell>
          <cell r="C38591" t="str">
            <v>Pilot devices</v>
          </cell>
          <cell r="D38591" t="str">
            <v>LEGEND PLATE</v>
          </cell>
          <cell r="E38591">
            <v>35.033747813895125</v>
          </cell>
          <cell r="F38591" t="str">
            <v>Public Apr 25</v>
          </cell>
        </row>
        <row r="38592">
          <cell r="A38592" t="str">
            <v>SK615562-87</v>
          </cell>
          <cell r="B38592" t="str">
            <v>ABB</v>
          </cell>
          <cell r="C38592" t="str">
            <v>Pilot devices</v>
          </cell>
          <cell r="D38592" t="str">
            <v>LEGEND PLATE</v>
          </cell>
          <cell r="E38592">
            <v>11.942721288032274</v>
          </cell>
          <cell r="F38592" t="str">
            <v>Public Apr 25</v>
          </cell>
        </row>
        <row r="38593">
          <cell r="A38593" t="str">
            <v>SK615562-88</v>
          </cell>
          <cell r="B38593" t="str">
            <v>ABB</v>
          </cell>
          <cell r="C38593" t="str">
            <v>Pilot devices</v>
          </cell>
          <cell r="D38593" t="str">
            <v>LEGEND PLATE</v>
          </cell>
          <cell r="E38593">
            <v>11.942721288032274</v>
          </cell>
          <cell r="F38593" t="str">
            <v>Public Apr 25</v>
          </cell>
        </row>
        <row r="38594">
          <cell r="A38594" t="str">
            <v>SK615640-1</v>
          </cell>
          <cell r="B38594" t="str">
            <v>ABB</v>
          </cell>
          <cell r="C38594" t="str">
            <v>Pilot devices</v>
          </cell>
          <cell r="D38594" t="str">
            <v>LEGEND PLATE</v>
          </cell>
          <cell r="E38594">
            <v>11.942721288032274</v>
          </cell>
          <cell r="F38594" t="str">
            <v>Public Apr 25</v>
          </cell>
        </row>
        <row r="38595">
          <cell r="A38595" t="str">
            <v>SK616016-2</v>
          </cell>
          <cell r="B38595" t="str">
            <v>ABB</v>
          </cell>
          <cell r="C38595" t="str">
            <v>Pilot devices</v>
          </cell>
          <cell r="D38595" t="str">
            <v>Square front</v>
          </cell>
          <cell r="E38595">
            <v>180.98121650345141</v>
          </cell>
          <cell r="F38595" t="str">
            <v>Public Apr 25</v>
          </cell>
        </row>
        <row r="38596">
          <cell r="A38596" t="str">
            <v>SK616021-71</v>
          </cell>
          <cell r="B38596" t="str">
            <v>ABB</v>
          </cell>
          <cell r="C38596" t="str">
            <v>Pilot devices</v>
          </cell>
          <cell r="D38596" t="str">
            <v>Spare key</v>
          </cell>
          <cell r="E38596">
            <v>135.58033923442406</v>
          </cell>
          <cell r="F38596" t="str">
            <v>Public Apr 25</v>
          </cell>
        </row>
        <row r="38597">
          <cell r="A38597" t="str">
            <v>SK616021-72</v>
          </cell>
          <cell r="B38597" t="str">
            <v>ABB</v>
          </cell>
          <cell r="C38597" t="str">
            <v>Pilot devices</v>
          </cell>
          <cell r="D38597" t="str">
            <v>Spare key</v>
          </cell>
          <cell r="E38597">
            <v>135.58033923442406</v>
          </cell>
          <cell r="F38597" t="str">
            <v>Public Apr 25</v>
          </cell>
        </row>
        <row r="38598">
          <cell r="A38598" t="str">
            <v>SK616021-73</v>
          </cell>
          <cell r="B38598" t="str">
            <v>ABB</v>
          </cell>
          <cell r="C38598" t="str">
            <v>Pilot devices</v>
          </cell>
          <cell r="D38598" t="str">
            <v>Spare key</v>
          </cell>
          <cell r="E38598">
            <v>135.58033923442406</v>
          </cell>
          <cell r="F38598" t="str">
            <v>Public Apr 25</v>
          </cell>
        </row>
        <row r="38599">
          <cell r="A38599" t="str">
            <v>1SFA616160R1001</v>
          </cell>
          <cell r="B38599" t="str">
            <v>ABB</v>
          </cell>
          <cell r="C38599" t="str">
            <v>Pilot devices</v>
          </cell>
          <cell r="D38599" t="str">
            <v>RESET PUSHB.#KPR1-100R</v>
          </cell>
          <cell r="E38599">
            <v>39.588399835051554</v>
          </cell>
          <cell r="F38599" t="str">
            <v>Public Apr 25</v>
          </cell>
        </row>
        <row r="38600">
          <cell r="A38600" t="str">
            <v>1SFA616160R1002</v>
          </cell>
          <cell r="B38600" t="str">
            <v>ABB</v>
          </cell>
          <cell r="C38600" t="str">
            <v>Pilot devices</v>
          </cell>
          <cell r="D38600" t="str">
            <v>RESET PUSHB.#KPR1-100G</v>
          </cell>
          <cell r="E38600">
            <v>39.588399835051554</v>
          </cell>
          <cell r="F38600" t="str">
            <v>Public Apr 25</v>
          </cell>
        </row>
        <row r="38601">
          <cell r="A38601" t="str">
            <v>1SFA616160R1003</v>
          </cell>
          <cell r="B38601" t="str">
            <v>ABB</v>
          </cell>
          <cell r="C38601" t="str">
            <v>Pilot devices</v>
          </cell>
          <cell r="D38601" t="str">
            <v>RESET PUSHB.#KPR1-100Y</v>
          </cell>
          <cell r="E38601">
            <v>49.955529290183769</v>
          </cell>
          <cell r="F38601" t="str">
            <v>Public Apr 25</v>
          </cell>
        </row>
        <row r="38602">
          <cell r="A38602" t="str">
            <v>1SFA616160R1004</v>
          </cell>
          <cell r="B38602" t="str">
            <v>ABB</v>
          </cell>
          <cell r="C38602" t="str">
            <v>Pilot devices</v>
          </cell>
          <cell r="D38602" t="str">
            <v>RESET PUSHB.#KPR1-100L</v>
          </cell>
          <cell r="E38602">
            <v>43.520759283549978</v>
          </cell>
          <cell r="F38602" t="str">
            <v>Public Apr 25</v>
          </cell>
        </row>
        <row r="38603">
          <cell r="A38603" t="str">
            <v>1SFA616160R1005</v>
          </cell>
          <cell r="B38603" t="str">
            <v>ABB</v>
          </cell>
          <cell r="C38603" t="str">
            <v>Pilot devices</v>
          </cell>
          <cell r="D38603" t="str">
            <v>RESET PUSHB.#KPR1-100W</v>
          </cell>
          <cell r="E38603">
            <v>50.11441250022412</v>
          </cell>
          <cell r="F38603" t="str">
            <v>Public Apr 25</v>
          </cell>
        </row>
        <row r="38604">
          <cell r="A38604" t="str">
            <v>1SFA616160R1006</v>
          </cell>
          <cell r="B38604" t="str">
            <v>ABB</v>
          </cell>
          <cell r="C38604" t="str">
            <v>Pilot devices</v>
          </cell>
          <cell r="D38604" t="str">
            <v>RESET PUSHB.#KPR1-100B</v>
          </cell>
          <cell r="E38604">
            <v>49.955529290183769</v>
          </cell>
          <cell r="F38604" t="str">
            <v>Public Apr 25</v>
          </cell>
        </row>
        <row r="38605">
          <cell r="A38605" t="str">
            <v>1SFA616160R1014</v>
          </cell>
          <cell r="B38605" t="str">
            <v>ABB</v>
          </cell>
          <cell r="C38605" t="str">
            <v>Pilot devices</v>
          </cell>
          <cell r="D38605" t="str">
            <v>RESET PUSHB.#KPR1-101L</v>
          </cell>
          <cell r="E38605">
            <v>57.343598557059622</v>
          </cell>
          <cell r="F38605" t="str">
            <v>Public Apr 25</v>
          </cell>
        </row>
        <row r="38606">
          <cell r="A38606" t="str">
            <v>1SFA616160R1015</v>
          </cell>
          <cell r="B38606" t="str">
            <v>ABB</v>
          </cell>
          <cell r="C38606" t="str">
            <v>Pilot devices</v>
          </cell>
          <cell r="D38606" t="str">
            <v>RESET PUSHB.#KPR1-101W</v>
          </cell>
          <cell r="E38606">
            <v>50.74994534038548</v>
          </cell>
          <cell r="F38606" t="str">
            <v>Public Apr 25</v>
          </cell>
        </row>
        <row r="38607">
          <cell r="A38607" t="str">
            <v>1SFA616160R1025</v>
          </cell>
          <cell r="B38607" t="str">
            <v>ABB</v>
          </cell>
          <cell r="C38607" t="str">
            <v>Pilot devices</v>
          </cell>
          <cell r="D38607" t="str">
            <v>RESET PUSHB.#KPR1-102W</v>
          </cell>
          <cell r="E38607">
            <v>74.939914069027353</v>
          </cell>
          <cell r="F38607" t="str">
            <v>Public Apr 25</v>
          </cell>
        </row>
        <row r="38608">
          <cell r="A38608" t="str">
            <v>1SFA616160R1035</v>
          </cell>
          <cell r="B38608" t="str">
            <v>ABB</v>
          </cell>
          <cell r="C38608" t="str">
            <v>Pilot devices</v>
          </cell>
          <cell r="D38608" t="str">
            <v>RESET PUSHB.#KPR1-103W</v>
          </cell>
          <cell r="E38608">
            <v>81.37468407566115</v>
          </cell>
          <cell r="F38608" t="str">
            <v>Public Apr 25</v>
          </cell>
        </row>
        <row r="38609">
          <cell r="A38609" t="str">
            <v>1SFA616160R1046</v>
          </cell>
          <cell r="B38609" t="str">
            <v>ABB</v>
          </cell>
          <cell r="C38609" t="str">
            <v>Pilot devices</v>
          </cell>
          <cell r="D38609" t="str">
            <v>RESET PUSHB.#KPR1-104B</v>
          </cell>
          <cell r="E38609">
            <v>50.432178920304807</v>
          </cell>
          <cell r="F38609" t="str">
            <v>Public Apr 25</v>
          </cell>
        </row>
        <row r="38610">
          <cell r="A38610" t="str">
            <v>1SFA616161R1001</v>
          </cell>
          <cell r="B38610" t="str">
            <v>ABB</v>
          </cell>
          <cell r="C38610" t="str">
            <v>Pilot devices</v>
          </cell>
          <cell r="D38610" t="str">
            <v>RESET PUSHB.#KPR2-100R</v>
          </cell>
          <cell r="E38610">
            <v>47.135352311967736</v>
          </cell>
          <cell r="F38610" t="str">
            <v>Public Apr 25</v>
          </cell>
        </row>
        <row r="38611">
          <cell r="A38611" t="str">
            <v>1SFA616161R1006</v>
          </cell>
          <cell r="B38611" t="str">
            <v>ABB</v>
          </cell>
          <cell r="C38611" t="str">
            <v>Pilot devices</v>
          </cell>
          <cell r="D38611" t="str">
            <v>RESET PUSHB.#KPR2-100B</v>
          </cell>
          <cell r="E38611">
            <v>48.075411304706428</v>
          </cell>
          <cell r="F38611" t="str">
            <v>Public Apr 25</v>
          </cell>
        </row>
        <row r="38612">
          <cell r="A38612" t="str">
            <v>1SFA616161R1051</v>
          </cell>
          <cell r="B38612" t="str">
            <v>ABB</v>
          </cell>
          <cell r="C38612" t="str">
            <v>Pilot devices</v>
          </cell>
          <cell r="D38612" t="str">
            <v>RESET PUSHB.#KPR2-105R</v>
          </cell>
          <cell r="E38612">
            <v>47.135352311967736</v>
          </cell>
          <cell r="F38612" t="str">
            <v>Public Apr 25</v>
          </cell>
        </row>
        <row r="38613">
          <cell r="A38613" t="str">
            <v>1SFA616162R1001</v>
          </cell>
          <cell r="B38613" t="str">
            <v>ABB</v>
          </cell>
          <cell r="C38613" t="str">
            <v>Pilot devices</v>
          </cell>
          <cell r="D38613" t="str">
            <v>RESET PUSHB.#KPR3-100R</v>
          </cell>
          <cell r="E38613">
            <v>55.768006724159584</v>
          </cell>
          <cell r="F38613" t="str">
            <v>Public Apr 25</v>
          </cell>
        </row>
        <row r="38614">
          <cell r="A38614" t="str">
            <v>1SFA616162R1002</v>
          </cell>
          <cell r="B38614" t="str">
            <v>ABB</v>
          </cell>
          <cell r="C38614" t="str">
            <v>Pilot devices</v>
          </cell>
          <cell r="D38614" t="str">
            <v>RESET PUSHB.#KPR3-100G</v>
          </cell>
          <cell r="E38614">
            <v>55.768006724159584</v>
          </cell>
          <cell r="F38614" t="str">
            <v>Public Apr 25</v>
          </cell>
        </row>
        <row r="38615">
          <cell r="A38615" t="str">
            <v>1SFA616162R1003</v>
          </cell>
          <cell r="B38615" t="str">
            <v>ABB</v>
          </cell>
          <cell r="C38615" t="str">
            <v>Pilot devices</v>
          </cell>
          <cell r="D38615" t="str">
            <v>RESET PUSHB.#KPR3-100Y</v>
          </cell>
          <cell r="E38615">
            <v>55.768006724159584</v>
          </cell>
          <cell r="F38615" t="str">
            <v>Public Apr 25</v>
          </cell>
        </row>
        <row r="38616">
          <cell r="A38616" t="str">
            <v>1SFA616162R1004</v>
          </cell>
          <cell r="B38616" t="str">
            <v>ABB</v>
          </cell>
          <cell r="C38616" t="str">
            <v>Pilot devices</v>
          </cell>
          <cell r="D38616" t="str">
            <v>RESET PUSHB.#KPR3-100L</v>
          </cell>
          <cell r="E38616">
            <v>55.768006724159584</v>
          </cell>
          <cell r="F38616" t="str">
            <v>Public Apr 25</v>
          </cell>
        </row>
        <row r="38617">
          <cell r="A38617" t="str">
            <v>1SFA616162R1005</v>
          </cell>
          <cell r="B38617" t="str">
            <v>ABB</v>
          </cell>
          <cell r="C38617" t="str">
            <v>Pilot devices</v>
          </cell>
          <cell r="D38617" t="str">
            <v>RESET PUSHB.#KPR3-100W</v>
          </cell>
          <cell r="E38617">
            <v>55.768006724159584</v>
          </cell>
          <cell r="F38617" t="str">
            <v>Public Apr 25</v>
          </cell>
        </row>
        <row r="38618">
          <cell r="A38618" t="str">
            <v>1SFA616162R1006</v>
          </cell>
          <cell r="B38618" t="str">
            <v>ABB</v>
          </cell>
          <cell r="C38618" t="str">
            <v>Pilot devices</v>
          </cell>
          <cell r="D38618" t="str">
            <v>RESET PUSHB.#KPR3-100B</v>
          </cell>
          <cell r="E38618">
            <v>55.768006724159584</v>
          </cell>
          <cell r="F38618" t="str">
            <v>Public Apr 25</v>
          </cell>
        </row>
        <row r="38619">
          <cell r="A38619" t="str">
            <v>1SFA616162R1014</v>
          </cell>
          <cell r="B38619" t="str">
            <v>ABB</v>
          </cell>
          <cell r="C38619" t="str">
            <v>Pilot devices</v>
          </cell>
          <cell r="D38619" t="str">
            <v>RESET PUSHB.#KPR3-101L</v>
          </cell>
          <cell r="E38619">
            <v>64.572784613895124</v>
          </cell>
          <cell r="F38619" t="str">
            <v>Public Apr 25</v>
          </cell>
        </row>
        <row r="38620">
          <cell r="A38620" t="str">
            <v>1SFA616162R1015</v>
          </cell>
          <cell r="B38620" t="str">
            <v>ABB</v>
          </cell>
          <cell r="C38620" t="str">
            <v>Pilot devices</v>
          </cell>
          <cell r="D38620" t="str">
            <v>RESET PUSHB.#KPR3-101W</v>
          </cell>
          <cell r="E38620">
            <v>59.06483333249664</v>
          </cell>
          <cell r="F38620" t="str">
            <v>Public Apr 25</v>
          </cell>
        </row>
        <row r="38621">
          <cell r="A38621" t="str">
            <v>1SFA616162R1032</v>
          </cell>
          <cell r="B38621" t="str">
            <v>ABB</v>
          </cell>
          <cell r="C38621" t="str">
            <v>Pilot devices</v>
          </cell>
          <cell r="D38621" t="str">
            <v>RESET PUSHB.#KPR3-103G</v>
          </cell>
          <cell r="E38621">
            <v>69.749729207709535</v>
          </cell>
          <cell r="F38621" t="str">
            <v>Public Apr 25</v>
          </cell>
        </row>
        <row r="38622">
          <cell r="A38622" t="str">
            <v>1SFA616162R1046</v>
          </cell>
          <cell r="B38622" t="str">
            <v>ABB</v>
          </cell>
          <cell r="C38622" t="str">
            <v>Pilot devices</v>
          </cell>
          <cell r="D38622" t="str">
            <v>RESET PUSHB.#KPR3-104B</v>
          </cell>
          <cell r="E38622">
            <v>59.06483333249664</v>
          </cell>
          <cell r="F38622" t="str">
            <v>Public Apr 25</v>
          </cell>
        </row>
        <row r="38623">
          <cell r="A38623" t="str">
            <v>1SFA616163R1001</v>
          </cell>
          <cell r="B38623" t="str">
            <v>ABB</v>
          </cell>
          <cell r="C38623" t="str">
            <v>Pilot devices</v>
          </cell>
          <cell r="D38623" t="str">
            <v>RESET PUSHB.#KPR4-100R</v>
          </cell>
          <cell r="E38623">
            <v>57.807007919677268</v>
          </cell>
          <cell r="F38623" t="str">
            <v>Public Apr 25</v>
          </cell>
        </row>
        <row r="38624">
          <cell r="A38624" t="str">
            <v>1SFA616163R1006</v>
          </cell>
          <cell r="B38624" t="str">
            <v>ABB</v>
          </cell>
          <cell r="C38624" t="str">
            <v>Pilot devices</v>
          </cell>
          <cell r="D38624" t="str">
            <v>RESET PUSHB.#KPR4-100B</v>
          </cell>
          <cell r="E38624">
            <v>57.807007919677268</v>
          </cell>
          <cell r="F38624" t="str">
            <v>Public Apr 25</v>
          </cell>
        </row>
        <row r="38625">
          <cell r="A38625" t="str">
            <v>1SFA616163R1051</v>
          </cell>
          <cell r="B38625" t="str">
            <v>ABB</v>
          </cell>
          <cell r="C38625" t="str">
            <v>Pilot devices</v>
          </cell>
          <cell r="D38625" t="str">
            <v>RESET PUSHB.#KPR4-105R</v>
          </cell>
          <cell r="E38625">
            <v>57.807007919677268</v>
          </cell>
          <cell r="F38625" t="str">
            <v>Public Apr 25</v>
          </cell>
        </row>
        <row r="38626">
          <cell r="A38626" t="str">
            <v>1SFA616163R1056</v>
          </cell>
          <cell r="B38626" t="str">
            <v>ABB</v>
          </cell>
          <cell r="C38626" t="str">
            <v>Pilot devices</v>
          </cell>
          <cell r="D38626" t="str">
            <v>RESET PUSHB.#KPR4-105B</v>
          </cell>
          <cell r="E38626">
            <v>86.247102516898281</v>
          </cell>
          <cell r="F38626" t="str">
            <v>Public Apr 25</v>
          </cell>
        </row>
        <row r="38627">
          <cell r="A38627" t="str">
            <v>1SFA616924R1021</v>
          </cell>
          <cell r="B38627" t="str">
            <v>ABB</v>
          </cell>
          <cell r="C38627" t="str">
            <v>Pilot devices</v>
          </cell>
          <cell r="D38627" t="str">
            <v>LED BULB RED#KA4-1021</v>
          </cell>
          <cell r="E38627">
            <v>622.91486523065885</v>
          </cell>
          <cell r="F38627" t="str">
            <v>Public Apr 25</v>
          </cell>
        </row>
        <row r="38628">
          <cell r="A38628" t="str">
            <v>1SFA616924R1022</v>
          </cell>
          <cell r="B38628" t="str">
            <v>ABB</v>
          </cell>
          <cell r="C38628" t="str">
            <v>Pilot devices</v>
          </cell>
          <cell r="D38628" t="str">
            <v>LED BULB GREEN#KA4-1022</v>
          </cell>
          <cell r="E38628">
            <v>622.91486523065885</v>
          </cell>
          <cell r="F38628" t="str">
            <v>Public Apr 25</v>
          </cell>
        </row>
        <row r="38629">
          <cell r="A38629" t="str">
            <v>1SFA616924R1023</v>
          </cell>
          <cell r="B38629" t="str">
            <v>ABB</v>
          </cell>
          <cell r="C38629" t="str">
            <v>Pilot devices</v>
          </cell>
          <cell r="D38629" t="str">
            <v>LED BULB YELLOW#KA4-1023</v>
          </cell>
          <cell r="E38629">
            <v>622.91486523065885</v>
          </cell>
          <cell r="F38629" t="str">
            <v>Public Apr 25</v>
          </cell>
        </row>
        <row r="38630">
          <cell r="A38630" t="str">
            <v>1SFA616924R1024</v>
          </cell>
          <cell r="B38630" t="str">
            <v>ABB</v>
          </cell>
          <cell r="C38630" t="str">
            <v>Pilot devices</v>
          </cell>
          <cell r="D38630" t="str">
            <v>LED BULB BLUE#KA4-1024</v>
          </cell>
          <cell r="E38630">
            <v>1038.1296541360825</v>
          </cell>
          <cell r="F38630" t="str">
            <v>Public Apr 25</v>
          </cell>
        </row>
        <row r="38631">
          <cell r="A38631" t="str">
            <v>2TLA076010R0100</v>
          </cell>
          <cell r="B38631" t="str">
            <v>ABB</v>
          </cell>
          <cell r="C38631" t="str">
            <v>Safety Operator Interfaces</v>
          </cell>
          <cell r="D38631" t="str">
            <v>Safety edge production cost 2,5m cable</v>
          </cell>
          <cell r="E38631">
            <v>840.0659569571942</v>
          </cell>
          <cell r="F38631" t="str">
            <v>Public Apr 25</v>
          </cell>
        </row>
        <row r="38632">
          <cell r="A38632" t="str">
            <v>2TLA076010R0500</v>
          </cell>
          <cell r="B38632" t="str">
            <v>ABB</v>
          </cell>
          <cell r="C38632" t="str">
            <v>Safety Operator Interfaces</v>
          </cell>
          <cell r="D38632" t="str">
            <v>Safety edge production cost 5,0m cable</v>
          </cell>
          <cell r="E38632">
            <v>943.05398565497558</v>
          </cell>
          <cell r="F38632" t="str">
            <v>Public Apr 25</v>
          </cell>
        </row>
        <row r="38633">
          <cell r="A38633" t="str">
            <v>2TLA076010R1000</v>
          </cell>
          <cell r="B38633" t="str">
            <v>ABB</v>
          </cell>
          <cell r="C38633" t="str">
            <v>Safety Operator Interfaces</v>
          </cell>
          <cell r="D38633" t="str">
            <v>Safety edge production cost 10,0m cable</v>
          </cell>
          <cell r="E38633">
            <v>1044.8384814631333</v>
          </cell>
          <cell r="F38633" t="str">
            <v>Public Apr 25</v>
          </cell>
        </row>
        <row r="38634">
          <cell r="A38634" t="str">
            <v>2TLA076025R3010</v>
          </cell>
          <cell r="B38634" t="str">
            <v>ABB</v>
          </cell>
          <cell r="C38634" t="str">
            <v>Safety Operator Interfaces</v>
          </cell>
          <cell r="D38634" t="str">
            <v>Safety edge TT 25-30 TPE, incl AL 25-14</v>
          </cell>
          <cell r="E38634">
            <v>488.80628645708202</v>
          </cell>
          <cell r="F38634" t="str">
            <v>Public Apr 25</v>
          </cell>
        </row>
        <row r="38635">
          <cell r="A38635" t="str">
            <v>2TLA076025R4510</v>
          </cell>
          <cell r="B38635" t="str">
            <v>ABB</v>
          </cell>
          <cell r="C38635" t="str">
            <v>Safety Operator Interfaces</v>
          </cell>
          <cell r="D38635" t="str">
            <v>Safety edge TT 25-45 TPE, incl AL 25-14</v>
          </cell>
          <cell r="E38635">
            <v>557.23572789567447</v>
          </cell>
          <cell r="F38635" t="str">
            <v>Public Apr 25</v>
          </cell>
        </row>
        <row r="38636">
          <cell r="A38636" t="str">
            <v>2TLA020054R1210</v>
          </cell>
          <cell r="B38636" t="str">
            <v>ABB</v>
          </cell>
          <cell r="C38636" t="str">
            <v>Safety Operator Interfaces</v>
          </cell>
          <cell r="D38636" t="str">
            <v>Tina 10A v2 Adapter OSSD</v>
          </cell>
          <cell r="E38636">
            <v>883.3931409836398</v>
          </cell>
          <cell r="F38636" t="str">
            <v>Public Apr 25</v>
          </cell>
        </row>
        <row r="38637">
          <cell r="A38637" t="str">
            <v>2TLA020054R1310</v>
          </cell>
          <cell r="B38637" t="str">
            <v>ABB</v>
          </cell>
          <cell r="C38637" t="str">
            <v>Safety Operator Interfaces</v>
          </cell>
          <cell r="D38637" t="str">
            <v>Tina 10B v2 Adapter OSSD + local reset</v>
          </cell>
          <cell r="E38637">
            <v>1030.7399533275436</v>
          </cell>
          <cell r="F38637" t="str">
            <v>Public Apr 25</v>
          </cell>
        </row>
        <row r="38638">
          <cell r="A38638" t="str">
            <v>2TLA020054R1610</v>
          </cell>
          <cell r="B38638" t="str">
            <v>ABB</v>
          </cell>
          <cell r="C38638" t="str">
            <v>Safety Operator Interfaces</v>
          </cell>
          <cell r="D38638" t="str">
            <v>Tina 10C v2 Adapter OSSD+supply transm.</v>
          </cell>
          <cell r="E38638">
            <v>1030.7399533275436</v>
          </cell>
          <cell r="F38638" t="str">
            <v>Public Apr 25</v>
          </cell>
        </row>
        <row r="38639">
          <cell r="A38639" t="str">
            <v>2TLA020056R0500</v>
          </cell>
          <cell r="B38639" t="str">
            <v>ABB</v>
          </cell>
          <cell r="C38639" t="str">
            <v>Safety Operator Interfaces</v>
          </cell>
          <cell r="D38639" t="str">
            <v>M12-C31 3m Cable 5x0,34</v>
          </cell>
          <cell r="E38639">
            <v>128.26221937987452</v>
          </cell>
          <cell r="F38639" t="str">
            <v>Public Apr 25</v>
          </cell>
        </row>
        <row r="38640">
          <cell r="A38640" t="str">
            <v>2TLA020056R0600</v>
          </cell>
          <cell r="B38640" t="str">
            <v>ABB</v>
          </cell>
          <cell r="C38640" t="str">
            <v>Safety Operator Interfaces</v>
          </cell>
          <cell r="D38640" t="str">
            <v>M12-C61V2 6m Cable 5x0,34</v>
          </cell>
          <cell r="E38640">
            <v>277.15643115329459</v>
          </cell>
          <cell r="F38640" t="str">
            <v>Public Apr 25</v>
          </cell>
        </row>
        <row r="38641">
          <cell r="A38641" t="str">
            <v>2TLA020056R1500</v>
          </cell>
          <cell r="B38641" t="str">
            <v>ABB</v>
          </cell>
          <cell r="C38641" t="str">
            <v>Safety Operator Interfaces</v>
          </cell>
          <cell r="D38641" t="str">
            <v>M12-C101V2 10m Cable 5x0,34</v>
          </cell>
          <cell r="E38641">
            <v>373.26712905322728</v>
          </cell>
          <cell r="F38641" t="str">
            <v>Public Apr 25</v>
          </cell>
        </row>
        <row r="38642">
          <cell r="A38642" t="str">
            <v>2TLA020056R2900</v>
          </cell>
          <cell r="B38642" t="str">
            <v>ABB</v>
          </cell>
          <cell r="C38642" t="str">
            <v>Safety Operator Interfaces</v>
          </cell>
          <cell r="D38642" t="str">
            <v>M12-C33 3m cable 8x0.34 female</v>
          </cell>
          <cell r="E38642">
            <v>160.24180758987006</v>
          </cell>
          <cell r="F38642" t="str">
            <v>Public Apr 25</v>
          </cell>
        </row>
        <row r="38643">
          <cell r="A38643" t="str">
            <v>2TLA020056R4200</v>
          </cell>
          <cell r="B38643" t="str">
            <v>ABB</v>
          </cell>
          <cell r="C38643" t="str">
            <v>Safety Operator Interfaces</v>
          </cell>
          <cell r="D38643" t="str">
            <v>M12-C104 10m Cable 8x0,34</v>
          </cell>
          <cell r="E38643">
            <v>511.50147808998207</v>
          </cell>
          <cell r="F38643" t="str">
            <v>Public Apr 25</v>
          </cell>
        </row>
        <row r="38644">
          <cell r="A38644" t="str">
            <v>2TLA020056R8000</v>
          </cell>
          <cell r="B38644" t="str">
            <v>ABB</v>
          </cell>
          <cell r="C38644" t="str">
            <v>Safety Operator Interfaces</v>
          </cell>
          <cell r="D38644" t="str">
            <v>M12-C61HE 6m cable M12 female</v>
          </cell>
          <cell r="E38644">
            <v>400.08871916483645</v>
          </cell>
          <cell r="F38644" t="str">
            <v>Public Apr 25</v>
          </cell>
        </row>
        <row r="38645">
          <cell r="A38645" t="str">
            <v>2TLA020056R8100</v>
          </cell>
          <cell r="B38645" t="str">
            <v>ABB</v>
          </cell>
          <cell r="C38645" t="str">
            <v>Safety Operator Interfaces</v>
          </cell>
          <cell r="D38645" t="str">
            <v>M12-C101HE 10m cable M12 female</v>
          </cell>
          <cell r="E38645">
            <v>576.49225412965063</v>
          </cell>
          <cell r="F38645" t="str">
            <v>Public Apr 25</v>
          </cell>
        </row>
        <row r="38646">
          <cell r="A38646" t="str">
            <v>2TLA910093R0000</v>
          </cell>
          <cell r="B38646" t="str">
            <v>ABB</v>
          </cell>
          <cell r="C38646" t="str">
            <v>Safety Operator Interfaces</v>
          </cell>
          <cell r="D38646" t="str">
            <v>M12-C51-ASi</v>
          </cell>
          <cell r="E38646">
            <v>1321.6510460765353</v>
          </cell>
          <cell r="F38646" t="str">
            <v>Public Apr 25</v>
          </cell>
        </row>
        <row r="38647">
          <cell r="A38647" t="str">
            <v>2TLA910094R0000</v>
          </cell>
          <cell r="B38647" t="str">
            <v>ABB</v>
          </cell>
          <cell r="C38647" t="str">
            <v>Safety Operator Interfaces</v>
          </cell>
          <cell r="D38647" t="str">
            <v>M12-C251S-ASi</v>
          </cell>
          <cell r="E38647">
            <v>1055.8422107396909</v>
          </cell>
          <cell r="F38647" t="str">
            <v>Public Apr 25</v>
          </cell>
        </row>
        <row r="38648">
          <cell r="A38648" t="str">
            <v>2TLA930034R0000</v>
          </cell>
          <cell r="B38648" t="str">
            <v>ABB</v>
          </cell>
          <cell r="C38648" t="str">
            <v>Safety Operator Interfaces</v>
          </cell>
          <cell r="D38648" t="str">
            <v>JSD-TK100S-12</v>
          </cell>
          <cell r="E38648">
            <v>5759.4464666487174</v>
          </cell>
          <cell r="F38648" t="str">
            <v>Public Apr 25</v>
          </cell>
        </row>
        <row r="38649">
          <cell r="A38649" t="str">
            <v>2TLA930050R0000</v>
          </cell>
          <cell r="B38649" t="str">
            <v>ABB</v>
          </cell>
          <cell r="C38649" t="str">
            <v>Safety Operator Interfaces</v>
          </cell>
          <cell r="D38649" t="str">
            <v>JSD-TK5-12 cable 5 m</v>
          </cell>
          <cell r="E38649">
            <v>2399.7844052647529</v>
          </cell>
          <cell r="F38649" t="str">
            <v>Public Apr 25</v>
          </cell>
        </row>
        <row r="38650">
          <cell r="A38650" t="str">
            <v>2TLA930051R0000</v>
          </cell>
          <cell r="B38650" t="str">
            <v>ABB</v>
          </cell>
          <cell r="C38650" t="str">
            <v>Safety Operator Interfaces</v>
          </cell>
          <cell r="D38650" t="str">
            <v>JSD-TK10-12 cable 10 m</v>
          </cell>
          <cell r="E38650">
            <v>3119.7377798375228</v>
          </cell>
          <cell r="F38650" t="str">
            <v>Public Apr 25</v>
          </cell>
        </row>
        <row r="38651">
          <cell r="A38651" t="str">
            <v>2TLA020002R0210</v>
          </cell>
          <cell r="B38651" t="str">
            <v>ABB</v>
          </cell>
          <cell r="C38651" t="str">
            <v>Safety Operator Interfaces</v>
          </cell>
          <cell r="D38651" t="str">
            <v>JSHD4H2B 3-pos device external mounting</v>
          </cell>
          <cell r="E38651">
            <v>2982.8703002968409</v>
          </cell>
          <cell r="F38651" t="str">
            <v>Public Apr 25</v>
          </cell>
        </row>
        <row r="38652">
          <cell r="A38652" t="str">
            <v>2TLA020006R2201</v>
          </cell>
          <cell r="B38652" t="str">
            <v>ABB</v>
          </cell>
          <cell r="C38652" t="str">
            <v>Safety Operator Interfaces</v>
          </cell>
          <cell r="D38652" t="str">
            <v>JSHD4-2 Black LED Anti-tamp tape</v>
          </cell>
          <cell r="E38652">
            <v>2659.4638195280149</v>
          </cell>
          <cell r="F38652" t="str">
            <v>Public Apr 25</v>
          </cell>
        </row>
        <row r="38653">
          <cell r="A38653" t="str">
            <v>2TLA020205R2800</v>
          </cell>
          <cell r="B38653" t="str">
            <v>ABB</v>
          </cell>
          <cell r="C38653" t="str">
            <v>Safety Operator Interfaces</v>
          </cell>
          <cell r="D38653" t="str">
            <v>JSM 54A Wall bracket for Adam</v>
          </cell>
          <cell r="E38653">
            <v>821.95278696836056</v>
          </cell>
          <cell r="F38653" t="str">
            <v>Public Apr 25</v>
          </cell>
        </row>
        <row r="38654">
          <cell r="A38654" t="str">
            <v>2TLA023001R0000</v>
          </cell>
          <cell r="B38654" t="str">
            <v>ABB</v>
          </cell>
          <cell r="C38654" t="str">
            <v>Safety Operator Interfaces</v>
          </cell>
          <cell r="D38654" t="str">
            <v>HD5-S-102 Three-position device</v>
          </cell>
          <cell r="E38654">
            <v>5341.1070308790913</v>
          </cell>
          <cell r="F38654" t="str">
            <v>Public Apr 25</v>
          </cell>
        </row>
        <row r="38655">
          <cell r="A38655" t="str">
            <v>2TLA023001R0100</v>
          </cell>
          <cell r="B38655" t="str">
            <v>ABB</v>
          </cell>
          <cell r="C38655" t="str">
            <v>Safety Operator Interfaces</v>
          </cell>
          <cell r="D38655" t="str">
            <v>HD5-S-111 Three-position device</v>
          </cell>
          <cell r="E38655">
            <v>9332.8817592203031</v>
          </cell>
          <cell r="F38655" t="str">
            <v>Public Apr 25</v>
          </cell>
        </row>
        <row r="38656">
          <cell r="A38656" t="str">
            <v>2TLA023001R0200</v>
          </cell>
          <cell r="B38656" t="str">
            <v>ABB</v>
          </cell>
          <cell r="C38656" t="str">
            <v>Safety Operator Interfaces</v>
          </cell>
          <cell r="D38656" t="str">
            <v>HD5-S-104 Three-position device</v>
          </cell>
          <cell r="E38656">
            <v>6240.6618992376752</v>
          </cell>
          <cell r="F38656" t="str">
            <v>Public Apr 25</v>
          </cell>
        </row>
        <row r="38657">
          <cell r="A38657" t="str">
            <v>2TLA920502R0003</v>
          </cell>
          <cell r="B38657" t="str">
            <v>ABB</v>
          </cell>
          <cell r="C38657" t="str">
            <v>Safety Operator Interfaces</v>
          </cell>
          <cell r="D38657" t="str">
            <v>HD5-B-101, 3-position device</v>
          </cell>
          <cell r="E38657">
            <v>7763.3029378813317</v>
          </cell>
          <cell r="F38657" t="str">
            <v>Public Apr 25</v>
          </cell>
        </row>
        <row r="38658">
          <cell r="A38658" t="str">
            <v>2TLA920502R0004</v>
          </cell>
          <cell r="B38658" t="str">
            <v>ABB</v>
          </cell>
          <cell r="C38658" t="str">
            <v>Safety Operator Interfaces</v>
          </cell>
          <cell r="D38658" t="str">
            <v>HD5-B-102, 3-position device</v>
          </cell>
          <cell r="E38658">
            <v>8242.6528944913734</v>
          </cell>
          <cell r="F38658" t="str">
            <v>Public Apr 25</v>
          </cell>
        </row>
        <row r="38659">
          <cell r="A38659" t="str">
            <v>2TLA920509R0001</v>
          </cell>
          <cell r="B38659" t="str">
            <v>ABB</v>
          </cell>
          <cell r="C38659" t="str">
            <v>Safety Operator Interfaces</v>
          </cell>
          <cell r="D38659" t="str">
            <v>HD5-M-001</v>
          </cell>
          <cell r="E38659">
            <v>368.82265402511774</v>
          </cell>
          <cell r="F38659" t="str">
            <v>Public Apr 25</v>
          </cell>
        </row>
        <row r="38660">
          <cell r="A38660" t="str">
            <v>2TLA920509R0002</v>
          </cell>
          <cell r="B38660" t="str">
            <v>ABB</v>
          </cell>
          <cell r="C38660" t="str">
            <v>Safety Operator Interfaces</v>
          </cell>
          <cell r="D38660" t="str">
            <v>HD5-M-002</v>
          </cell>
          <cell r="E38660">
            <v>306.35929705365879</v>
          </cell>
          <cell r="F38660" t="str">
            <v>Public Apr 25</v>
          </cell>
        </row>
        <row r="38661">
          <cell r="A38661" t="str">
            <v>2TLA930040R0000</v>
          </cell>
          <cell r="B38661" t="str">
            <v>ABB</v>
          </cell>
          <cell r="C38661" t="str">
            <v>Safety Operator Interfaces</v>
          </cell>
          <cell r="D38661" t="str">
            <v>JSD-TD25P-320D00 mobile 2-hand device</v>
          </cell>
          <cell r="E38661">
            <v>9336.2860379652411</v>
          </cell>
          <cell r="F38661" t="str">
            <v>Public Apr 25</v>
          </cell>
        </row>
        <row r="38662">
          <cell r="A38662" t="str">
            <v>2TLA020053R7000</v>
          </cell>
          <cell r="B38662" t="str">
            <v>ABB</v>
          </cell>
          <cell r="C38662" t="str">
            <v>Safety Operator Interfaces</v>
          </cell>
          <cell r="D38662" t="str">
            <v>JSOP-1 Terminator OSSD 5-pin</v>
          </cell>
          <cell r="E38662">
            <v>132.21668458863741</v>
          </cell>
          <cell r="F38662" t="str">
            <v>Public Apr 25</v>
          </cell>
        </row>
        <row r="38663">
          <cell r="A38663" t="str">
            <v>2TLA020053R7100</v>
          </cell>
          <cell r="B38663" t="str">
            <v>ABB</v>
          </cell>
          <cell r="C38663" t="str">
            <v>Safety Operator Interfaces</v>
          </cell>
          <cell r="D38663" t="str">
            <v>JSOP-2 Terminator OSSD 8-pin</v>
          </cell>
          <cell r="E38663">
            <v>185.00019846212467</v>
          </cell>
          <cell r="F38663" t="str">
            <v>Public Apr 25</v>
          </cell>
        </row>
        <row r="38664">
          <cell r="A38664" t="str">
            <v>2TLA042023R0210</v>
          </cell>
          <cell r="B38664" t="str">
            <v>ABB</v>
          </cell>
          <cell r="C38664" t="str">
            <v>Safety Operator Interfaces</v>
          </cell>
          <cell r="D38664" t="str">
            <v>JSM D23C Mounting accessory</v>
          </cell>
          <cell r="E38664">
            <v>1005.3832346758768</v>
          </cell>
          <cell r="F38664" t="str">
            <v>Public Apr 25</v>
          </cell>
        </row>
        <row r="38665">
          <cell r="A38665" t="str">
            <v>2TLA042023R0410</v>
          </cell>
          <cell r="B38665" t="str">
            <v>ABB</v>
          </cell>
          <cell r="C38665" t="str">
            <v>Safety Operator Interfaces</v>
          </cell>
          <cell r="D38665" t="str">
            <v>Magne Anchor 32D Anchor plate</v>
          </cell>
          <cell r="E38665">
            <v>196.34779427857467</v>
          </cell>
          <cell r="F38665" t="str">
            <v>Public Apr 25</v>
          </cell>
        </row>
        <row r="38666">
          <cell r="A38666" t="str">
            <v>2TLA042023R0420</v>
          </cell>
          <cell r="B38666" t="str">
            <v>ABB</v>
          </cell>
          <cell r="C38666" t="str">
            <v>Safety Operator Interfaces</v>
          </cell>
          <cell r="D38666" t="str">
            <v>Magne Anchor 32E Anchor plate</v>
          </cell>
          <cell r="E38666">
            <v>251.88224047120127</v>
          </cell>
          <cell r="F38666" t="str">
            <v>Public Apr 25</v>
          </cell>
        </row>
        <row r="38667">
          <cell r="A38667" t="str">
            <v>2TLA042023R0510</v>
          </cell>
          <cell r="B38667" t="str">
            <v>ABB</v>
          </cell>
          <cell r="C38667" t="str">
            <v>Safety Operator Interfaces</v>
          </cell>
          <cell r="D38667" t="str">
            <v>JSM D21C Mounting accessory</v>
          </cell>
          <cell r="E38667">
            <v>388.5966994016315</v>
          </cell>
          <cell r="F38667" t="str">
            <v>Public Apr 25</v>
          </cell>
        </row>
        <row r="38668">
          <cell r="A38668" t="str">
            <v>2TLA042023R3610</v>
          </cell>
          <cell r="B38668" t="str">
            <v>ABB</v>
          </cell>
          <cell r="C38668" t="str">
            <v>Safety Operator Interfaces</v>
          </cell>
          <cell r="D38668" t="str">
            <v>Magne rubber 1B Spare part</v>
          </cell>
          <cell r="E38668">
            <v>123.79195436127299</v>
          </cell>
          <cell r="F38668" t="str">
            <v>Public Apr 25</v>
          </cell>
        </row>
        <row r="38669">
          <cell r="A38669" t="str">
            <v>2TLA050040R0510</v>
          </cell>
          <cell r="B38669" t="str">
            <v>ABB</v>
          </cell>
          <cell r="C38669" t="str">
            <v>Safety Operator Interfaces</v>
          </cell>
          <cell r="D38669" t="str">
            <v>RHS GKey MKey-Rear handle Sliding DieCas</v>
          </cell>
          <cell r="E38669">
            <v>283.68989541125052</v>
          </cell>
          <cell r="F38669" t="str">
            <v>Public Apr 25</v>
          </cell>
        </row>
        <row r="38670">
          <cell r="A38670" t="str">
            <v>2TLA050040R0511</v>
          </cell>
          <cell r="B38670" t="str">
            <v>ABB</v>
          </cell>
          <cell r="C38670" t="str">
            <v>Safety Operator Interfaces</v>
          </cell>
          <cell r="D38670" t="str">
            <v>SCS GKey MKey-Spring catch sliding DieCa</v>
          </cell>
          <cell r="E38670">
            <v>283.68989541125052</v>
          </cell>
          <cell r="F38670" t="str">
            <v>Public Apr 25</v>
          </cell>
        </row>
        <row r="38671">
          <cell r="A38671" t="str">
            <v>2TLA042022R2700</v>
          </cell>
          <cell r="B38671" t="str">
            <v>ABB</v>
          </cell>
          <cell r="C38671" t="str">
            <v>Safety Operator Interfaces</v>
          </cell>
          <cell r="D38671" t="str">
            <v>Magne 3X M12-5 contact</v>
          </cell>
          <cell r="E38671">
            <v>1696.0787247018995</v>
          </cell>
          <cell r="F38671" t="str">
            <v>Public Apr 25</v>
          </cell>
        </row>
        <row r="38672">
          <cell r="A38672" t="str">
            <v>2TLA042022R3410</v>
          </cell>
          <cell r="B38672" t="str">
            <v>ABB</v>
          </cell>
          <cell r="C38672" t="str">
            <v>Safety Operator Interfaces</v>
          </cell>
          <cell r="D38672" t="str">
            <v>Magne 4 DYN-2Info M12-8</v>
          </cell>
          <cell r="E38672">
            <v>2749.1098264779703</v>
          </cell>
          <cell r="F38672" t="str">
            <v>Public Apr 25</v>
          </cell>
        </row>
        <row r="38673">
          <cell r="A38673" t="str">
            <v>2TLA050304R0002</v>
          </cell>
          <cell r="B38673" t="str">
            <v>ABB</v>
          </cell>
          <cell r="C38673" t="str">
            <v>Safety Operator Interfaces</v>
          </cell>
          <cell r="D38673" t="str">
            <v>GKey4 RU - 4 pos. Die-Cast ER Man.Unlock</v>
          </cell>
          <cell r="E38673">
            <v>7745.0952045940285</v>
          </cell>
          <cell r="F38673" t="str">
            <v>Public Apr 25</v>
          </cell>
        </row>
        <row r="38674">
          <cell r="A38674" t="str">
            <v>2TLA050310R0032</v>
          </cell>
          <cell r="B38674" t="str">
            <v>ABB</v>
          </cell>
          <cell r="C38674" t="str">
            <v>Safety Operator Interfaces</v>
          </cell>
          <cell r="D38674" t="str">
            <v>FHS GKey4-Front handle Sliding for GKey4</v>
          </cell>
          <cell r="E38674">
            <v>2344.9978687963917</v>
          </cell>
          <cell r="F38674" t="str">
            <v>Public Apr 25</v>
          </cell>
        </row>
        <row r="38675">
          <cell r="A38675" t="str">
            <v>2TLA020070R8600</v>
          </cell>
          <cell r="B38675" t="str">
            <v>ABB</v>
          </cell>
          <cell r="C38675" t="str">
            <v>Safety Relays and Controllers</v>
          </cell>
          <cell r="D38675" t="str">
            <v>PCABLE-000-HF, CAN cable Halogen fr</v>
          </cell>
          <cell r="E38675">
            <v>67.397841818915296</v>
          </cell>
          <cell r="F38675" t="str">
            <v>Public Apr 25</v>
          </cell>
        </row>
        <row r="38676">
          <cell r="A38676" t="str">
            <v>2TLA010040R0001</v>
          </cell>
          <cell r="B38676" t="str">
            <v>ABB</v>
          </cell>
          <cell r="C38676" t="str">
            <v>Safety Relays and Controllers</v>
          </cell>
          <cell r="D38676" t="str">
            <v>Sentry BSR10P Safety relay</v>
          </cell>
          <cell r="E38676">
            <v>1164.9596605110551</v>
          </cell>
          <cell r="F38676" t="str">
            <v>Public Apr 25</v>
          </cell>
        </row>
        <row r="38677">
          <cell r="A38677" t="str">
            <v>2TLA010040R0201</v>
          </cell>
          <cell r="B38677" t="str">
            <v>ABB</v>
          </cell>
          <cell r="C38677" t="str">
            <v>Safety Relays and Controllers</v>
          </cell>
          <cell r="D38677" t="str">
            <v>Sentry BSR11P Safety relay</v>
          </cell>
          <cell r="E38677">
            <v>1164.9596605110551</v>
          </cell>
          <cell r="F38677" t="str">
            <v>Public Apr 25</v>
          </cell>
        </row>
        <row r="38678">
          <cell r="A38678" t="str">
            <v>2TLA010041R0601</v>
          </cell>
          <cell r="B38678" t="str">
            <v>ABB</v>
          </cell>
          <cell r="C38678" t="str">
            <v>Safety Relays and Controllers</v>
          </cell>
          <cell r="D38678" t="str">
            <v>Sentry BSR23P Safety relay</v>
          </cell>
          <cell r="E38678">
            <v>1014.0366361522694</v>
          </cell>
          <cell r="F38678" t="str">
            <v>Public Apr 25</v>
          </cell>
        </row>
        <row r="38679">
          <cell r="A38679" t="str">
            <v>2TLA010050R0001</v>
          </cell>
          <cell r="B38679" t="str">
            <v>ABB</v>
          </cell>
          <cell r="C38679" t="str">
            <v>Safety Relays and Controllers</v>
          </cell>
          <cell r="D38679" t="str">
            <v>Sentry SSR10P Safety relay</v>
          </cell>
          <cell r="E38679">
            <v>1429.2554830723725</v>
          </cell>
          <cell r="F38679" t="str">
            <v>Public Apr 25</v>
          </cell>
        </row>
        <row r="38680">
          <cell r="A38680" t="str">
            <v>2TLA010050R0101</v>
          </cell>
          <cell r="B38680" t="str">
            <v>ABB</v>
          </cell>
          <cell r="C38680" t="str">
            <v>Safety Relays and Controllers</v>
          </cell>
          <cell r="D38680" t="str">
            <v>Sentry SSR10MP Safety relay</v>
          </cell>
          <cell r="E38680">
            <v>1808.1878133703276</v>
          </cell>
          <cell r="F38680" t="str">
            <v>Public Apr 25</v>
          </cell>
        </row>
        <row r="38681">
          <cell r="A38681" t="str">
            <v>2TLA010051R0001</v>
          </cell>
          <cell r="B38681" t="str">
            <v>ABB</v>
          </cell>
          <cell r="C38681" t="str">
            <v>Safety Relays and Controllers</v>
          </cell>
          <cell r="D38681" t="str">
            <v>Sentry SSR20P Safety relay</v>
          </cell>
          <cell r="E38681">
            <v>1569.1661814911026</v>
          </cell>
          <cell r="F38681" t="str">
            <v>Public Apr 25</v>
          </cell>
        </row>
        <row r="38682">
          <cell r="A38682" t="str">
            <v>2TLA010051R0101</v>
          </cell>
          <cell r="B38682" t="str">
            <v>ABB</v>
          </cell>
          <cell r="C38682" t="str">
            <v>Safety Relays and Controllers</v>
          </cell>
          <cell r="D38682" t="str">
            <v>Sentry SSR20MP Safety relay</v>
          </cell>
          <cell r="E38682">
            <v>2045.4041459151172</v>
          </cell>
          <cell r="F38682" t="str">
            <v>Public Apr 25</v>
          </cell>
        </row>
        <row r="38683">
          <cell r="A38683" t="str">
            <v>2TLA010052R0401</v>
          </cell>
          <cell r="B38683" t="str">
            <v>ABB</v>
          </cell>
          <cell r="C38683" t="str">
            <v>Safety Relays and Controllers</v>
          </cell>
          <cell r="D38683" t="str">
            <v>Sentry SSR32P Safety relay</v>
          </cell>
          <cell r="E38683">
            <v>2284.0647179274542</v>
          </cell>
          <cell r="F38683" t="str">
            <v>Public Apr 25</v>
          </cell>
        </row>
        <row r="38684">
          <cell r="A38684" t="str">
            <v>2TLA010053R0401</v>
          </cell>
          <cell r="B38684" t="str">
            <v>ABB</v>
          </cell>
          <cell r="C38684" t="str">
            <v>Safety Relays and Controllers</v>
          </cell>
          <cell r="D38684" t="str">
            <v>Sentry SSR42P Safety relay</v>
          </cell>
          <cell r="E38684">
            <v>2284.0647179274542</v>
          </cell>
          <cell r="F38684" t="str">
            <v>Public Apr 25</v>
          </cell>
        </row>
        <row r="38685">
          <cell r="A38685" t="str">
            <v>2TLA010060R0001</v>
          </cell>
          <cell r="B38685" t="str">
            <v>ABB</v>
          </cell>
          <cell r="C38685" t="str">
            <v>Safety Relays and Controllers</v>
          </cell>
          <cell r="D38685" t="str">
            <v>Sentry TSR10P Safety relay</v>
          </cell>
          <cell r="E38685">
            <v>1604.9111083129203</v>
          </cell>
          <cell r="F38685" t="str">
            <v>Public Apr 25</v>
          </cell>
        </row>
        <row r="38686">
          <cell r="A38686" t="str">
            <v>2TLA010061R0001</v>
          </cell>
          <cell r="B38686" t="str">
            <v>ABB</v>
          </cell>
          <cell r="C38686" t="str">
            <v>Safety Relays and Controllers</v>
          </cell>
          <cell r="D38686" t="str">
            <v>Sentry TSR20P Safety relay</v>
          </cell>
          <cell r="E38686">
            <v>1429.2554830723725</v>
          </cell>
          <cell r="F38686" t="str">
            <v>Public Apr 25</v>
          </cell>
        </row>
        <row r="38687">
          <cell r="A38687" t="str">
            <v>2TLA010061R0101</v>
          </cell>
          <cell r="B38687" t="str">
            <v>ABB</v>
          </cell>
          <cell r="C38687" t="str">
            <v>Safety Relays and Controllers</v>
          </cell>
          <cell r="D38687" t="str">
            <v>Sentry TSR20MP Safety relay</v>
          </cell>
          <cell r="E38687">
            <v>1808.1878133703276</v>
          </cell>
          <cell r="F38687" t="str">
            <v>Public Apr 25</v>
          </cell>
        </row>
        <row r="38688">
          <cell r="A38688" t="str">
            <v>2TLA010070R0001</v>
          </cell>
          <cell r="B38688" t="str">
            <v>ABB</v>
          </cell>
          <cell r="C38688" t="str">
            <v>Safety Relays and Controllers</v>
          </cell>
          <cell r="D38688" t="str">
            <v>Sentry USR10P Safety relay</v>
          </cell>
          <cell r="E38688">
            <v>2157.8742944504315</v>
          </cell>
          <cell r="F38688" t="str">
            <v>Public Apr 25</v>
          </cell>
        </row>
        <row r="38689">
          <cell r="A38689" t="str">
            <v>2TLA010070R0401</v>
          </cell>
          <cell r="B38689" t="str">
            <v>ABB</v>
          </cell>
          <cell r="C38689" t="str">
            <v>Safety Relays and Controllers</v>
          </cell>
          <cell r="D38689" t="str">
            <v>Sentry USR22P Safety relay</v>
          </cell>
          <cell r="E38689">
            <v>3012.6835293055133</v>
          </cell>
          <cell r="F38689" t="str">
            <v>Public Apr 25</v>
          </cell>
        </row>
        <row r="38690">
          <cell r="A38690" t="str">
            <v>1SFA897112R7001</v>
          </cell>
          <cell r="B38690" t="str">
            <v>ABB</v>
          </cell>
          <cell r="C38690" t="str">
            <v>Softstarter</v>
          </cell>
          <cell r="D38690" t="str">
            <v>Softstarter#PSE210-600-70-1</v>
          </cell>
          <cell r="E38690">
            <v>15877.274439680701</v>
          </cell>
          <cell r="F38690" t="str">
            <v>Public Apr 25</v>
          </cell>
        </row>
        <row r="38691">
          <cell r="A38691" t="str">
            <v>1SFA897113R7001</v>
          </cell>
          <cell r="B38691" t="str">
            <v>ABB</v>
          </cell>
          <cell r="C38691" t="str">
            <v>Softstarter</v>
          </cell>
          <cell r="D38691" t="str">
            <v>Softstarter#PSE250-600-70-1</v>
          </cell>
          <cell r="E38691">
            <v>16993.723128076428</v>
          </cell>
          <cell r="F38691" t="str">
            <v>Public Apr 25</v>
          </cell>
        </row>
        <row r="38692">
          <cell r="A38692" t="str">
            <v>1SFA897114R7001</v>
          </cell>
          <cell r="B38692" t="str">
            <v>ABB</v>
          </cell>
          <cell r="C38692" t="str">
            <v>Softstarter</v>
          </cell>
          <cell r="D38692" t="str">
            <v>Softstarter#PSE300-600-70-1</v>
          </cell>
          <cell r="E38692">
            <v>18606.390318129896</v>
          </cell>
          <cell r="F38692" t="str">
            <v>Public Apr 25</v>
          </cell>
        </row>
        <row r="38693">
          <cell r="A38693" t="str">
            <v>1SFA897115R7001</v>
          </cell>
          <cell r="B38693" t="str">
            <v>ABB</v>
          </cell>
          <cell r="C38693" t="str">
            <v>Softstarter</v>
          </cell>
          <cell r="D38693" t="str">
            <v>Softstarter#PSE370-600-70-1</v>
          </cell>
          <cell r="E38693">
            <v>21707.025967809848</v>
          </cell>
          <cell r="F38693" t="str">
            <v>Public Apr 25</v>
          </cell>
        </row>
        <row r="38694">
          <cell r="A38694" t="str">
            <v>1SFA899015R1012</v>
          </cell>
          <cell r="B38694" t="str">
            <v>ABB</v>
          </cell>
          <cell r="C38694" t="str">
            <v>Softstarter</v>
          </cell>
          <cell r="D38694" t="str">
            <v>Fan for Softstarter</v>
          </cell>
          <cell r="E38694">
            <v>609.41289590750205</v>
          </cell>
          <cell r="F38694" t="str">
            <v>Public Apr 25</v>
          </cell>
        </row>
        <row r="38695">
          <cell r="A38695" t="str">
            <v>1SFA899003R1000</v>
          </cell>
          <cell r="B38695" t="str">
            <v>ABB</v>
          </cell>
          <cell r="C38695" t="str">
            <v>Softstarters</v>
          </cell>
          <cell r="D38695" t="str">
            <v>EXTERNAL KEYPAD#PSTEK</v>
          </cell>
          <cell r="E38695">
            <v>6385.0160273208658</v>
          </cell>
          <cell r="F38695" t="str">
            <v>Public Apr 25</v>
          </cell>
        </row>
        <row r="38696">
          <cell r="A38696" t="str">
            <v>1SFA899015R7024</v>
          </cell>
          <cell r="B38696" t="str">
            <v>ABB</v>
          </cell>
          <cell r="C38696" t="str">
            <v>Softstarters</v>
          </cell>
          <cell r="D38696" t="str">
            <v>FAN#PSFA-024</v>
          </cell>
          <cell r="E38696">
            <v>580.39323419762093</v>
          </cell>
          <cell r="F38696" t="str">
            <v>Public Apr 25</v>
          </cell>
        </row>
        <row r="38697">
          <cell r="A38697" t="str">
            <v>1SFA899015R7224</v>
          </cell>
          <cell r="B38697" t="str">
            <v>ABB</v>
          </cell>
          <cell r="C38697" t="str">
            <v>Softstarters</v>
          </cell>
          <cell r="D38697" t="str">
            <v>PSFA-224          COOLING FAN</v>
          </cell>
          <cell r="E38697">
            <v>609.41289590750205</v>
          </cell>
          <cell r="F38697" t="str">
            <v>Public Apr 25</v>
          </cell>
        </row>
        <row r="38698">
          <cell r="A38698" t="str">
            <v>1SFA899215R1040</v>
          </cell>
          <cell r="B38698" t="str">
            <v>ABB</v>
          </cell>
          <cell r="C38698" t="str">
            <v>Softstarters</v>
          </cell>
          <cell r="D38698" t="str">
            <v>FAN#PSFA-40</v>
          </cell>
          <cell r="E38698">
            <v>884.25280733337081</v>
          </cell>
          <cell r="F38698" t="str">
            <v>Public Apr 25</v>
          </cell>
        </row>
        <row r="38699">
          <cell r="A38699" t="str">
            <v>1SFA899215R1060</v>
          </cell>
          <cell r="B38699" t="str">
            <v>ABB</v>
          </cell>
          <cell r="C38699" t="str">
            <v>Softstarters</v>
          </cell>
          <cell r="D38699" t="str">
            <v>FAN#PSFA-60</v>
          </cell>
          <cell r="E38699">
            <v>1043.1191487636711</v>
          </cell>
          <cell r="F38699" t="str">
            <v>Public Apr 25</v>
          </cell>
        </row>
        <row r="38700">
          <cell r="A38700" t="str">
            <v>1SFA899215R1080</v>
          </cell>
          <cell r="B38700" t="str">
            <v>ABB</v>
          </cell>
          <cell r="C38700" t="str">
            <v>Softstarters</v>
          </cell>
          <cell r="D38700" t="str">
            <v>FAN#PSFA-80</v>
          </cell>
          <cell r="E38700">
            <v>1196.3116922857466</v>
          </cell>
          <cell r="F38700" t="str">
            <v>Public Apr 25</v>
          </cell>
        </row>
        <row r="38701">
          <cell r="A38701" t="str">
            <v>1SFA899315R1080</v>
          </cell>
          <cell r="B38701" t="str">
            <v>ABB</v>
          </cell>
          <cell r="C38701" t="str">
            <v>Softstarters</v>
          </cell>
          <cell r="D38701" t="str">
            <v>FAN#PSFA-80-1</v>
          </cell>
          <cell r="E38701">
            <v>1601.5584095489692</v>
          </cell>
          <cell r="F38701" t="str">
            <v>Public Apr 25</v>
          </cell>
        </row>
        <row r="38702">
          <cell r="A38702" t="str">
            <v>AX50-30-00-36</v>
          </cell>
          <cell r="B38702" t="str">
            <v>ABB</v>
          </cell>
          <cell r="C38702" t="str">
            <v>Block Contactors &lt; 100A</v>
          </cell>
          <cell r="D38702" t="str">
            <v>AX50-30-00-36 220V60Hz 190V50Hz Contactor</v>
          </cell>
          <cell r="E38702">
            <v>455.22199543131427</v>
          </cell>
          <cell r="F38702" t="str">
            <v>Public Apr 25</v>
          </cell>
        </row>
        <row r="38703">
          <cell r="A38703" t="str">
            <v>AX50-30-11-36</v>
          </cell>
          <cell r="B38703" t="str">
            <v>ABB</v>
          </cell>
          <cell r="C38703" t="str">
            <v>Block Contactors &lt; 100A</v>
          </cell>
          <cell r="D38703" t="str">
            <v>AX50-30-11-36 220V60Hz 190V50Hz Contactor</v>
          </cell>
          <cell r="E38703">
            <v>495.16410405268698</v>
          </cell>
          <cell r="F38703" t="str">
            <v>Public Apr 25</v>
          </cell>
        </row>
        <row r="38704">
          <cell r="A38704" t="str">
            <v>AX50-30-00-80</v>
          </cell>
          <cell r="B38704" t="str">
            <v>ABB</v>
          </cell>
          <cell r="C38704" t="str">
            <v>Block Contactors &lt; 100A</v>
          </cell>
          <cell r="D38704" t="str">
            <v>AX50-30-00-80 220-230V50Hz 230-240V60Hz Contactor</v>
          </cell>
          <cell r="E38704">
            <v>464.46013170095387</v>
          </cell>
          <cell r="F38704" t="str">
            <v>Public Apr 25</v>
          </cell>
        </row>
        <row r="38705">
          <cell r="A38705" t="str">
            <v>AX50-30-11-80</v>
          </cell>
          <cell r="B38705" t="str">
            <v>ABB</v>
          </cell>
          <cell r="C38705" t="str">
            <v>Block Contactors &lt; 100A</v>
          </cell>
          <cell r="D38705" t="str">
            <v>AX50-30-11-80 220-230V50Hz 230-240V60Hz Contactor</v>
          </cell>
          <cell r="E38705">
            <v>491.09675794508161</v>
          </cell>
          <cell r="F38705" t="str">
            <v>Public Apr 25</v>
          </cell>
        </row>
        <row r="38706">
          <cell r="A38706" t="str">
            <v>AX50-30-00-81</v>
          </cell>
          <cell r="B38706" t="str">
            <v>ABB</v>
          </cell>
          <cell r="C38706" t="str">
            <v>Block Contactors &lt; 100A</v>
          </cell>
          <cell r="D38706" t="str">
            <v>AX50-30-00-81 24V50/60Hz Contactor</v>
          </cell>
          <cell r="E38706">
            <v>455.22199543131427</v>
          </cell>
          <cell r="F38706" t="str">
            <v>Public Apr 25</v>
          </cell>
        </row>
        <row r="38707">
          <cell r="A38707" t="str">
            <v>AX50-30-11-81</v>
          </cell>
          <cell r="B38707" t="str">
            <v>ABB</v>
          </cell>
          <cell r="C38707" t="str">
            <v>Block Contactors &lt; 100A</v>
          </cell>
          <cell r="D38707" t="str">
            <v>AX50-30-11-81 24V50/60Hz Contactor</v>
          </cell>
          <cell r="E38707">
            <v>505.33888469410942</v>
          </cell>
          <cell r="F38707" t="str">
            <v>Public Apr 25</v>
          </cell>
        </row>
        <row r="38708">
          <cell r="A38708" t="str">
            <v>AX50-30-00-83</v>
          </cell>
          <cell r="B38708" t="str">
            <v>ABB</v>
          </cell>
          <cell r="C38708" t="str">
            <v>Block Contactors &lt; 100A</v>
          </cell>
          <cell r="D38708" t="str">
            <v>AX50-30-00-83 48V50/60Hz Contactor</v>
          </cell>
          <cell r="E38708">
            <v>455.22199543131427</v>
          </cell>
          <cell r="F38708" t="str">
            <v>Public Apr 25</v>
          </cell>
        </row>
        <row r="38709">
          <cell r="A38709" t="str">
            <v>AX50-30-11-83</v>
          </cell>
          <cell r="B38709" t="str">
            <v>ABB</v>
          </cell>
          <cell r="C38709" t="str">
            <v>Block Contactors &lt; 100A</v>
          </cell>
          <cell r="D38709" t="str">
            <v>AX50-30-11-83 48V50/60Hz Contactor</v>
          </cell>
          <cell r="E38709">
            <v>495.16410405268698</v>
          </cell>
          <cell r="F38709" t="str">
            <v>Public Apr 25</v>
          </cell>
        </row>
        <row r="38710">
          <cell r="A38710" t="str">
            <v>AX50-30-00-84</v>
          </cell>
          <cell r="B38710" t="str">
            <v>ABB</v>
          </cell>
          <cell r="C38710" t="str">
            <v>Block Contactors &lt; 100A</v>
          </cell>
          <cell r="D38710" t="str">
            <v>AX50-30-00-84 110-120V60Hz 110V50Hz Contactor</v>
          </cell>
          <cell r="E38710">
            <v>455.22199543131427</v>
          </cell>
          <cell r="F38710" t="str">
            <v>Public Apr 25</v>
          </cell>
        </row>
        <row r="38711">
          <cell r="A38711" t="str">
            <v>AX50-30-11-84</v>
          </cell>
          <cell r="B38711" t="str">
            <v>ABB</v>
          </cell>
          <cell r="C38711" t="str">
            <v>Block Contactors &lt; 100A</v>
          </cell>
          <cell r="D38711" t="str">
            <v>AX50-30-11-84 110-120V60Hz 110V50Hz Contactor</v>
          </cell>
          <cell r="E38711">
            <v>505.33888469410942</v>
          </cell>
          <cell r="F38711" t="str">
            <v>Public Apr 25</v>
          </cell>
        </row>
        <row r="38712">
          <cell r="A38712" t="str">
            <v>AX50-30-00-85</v>
          </cell>
          <cell r="B38712" t="str">
            <v>ABB</v>
          </cell>
          <cell r="C38712" t="str">
            <v>Block Contactors &lt; 100A</v>
          </cell>
          <cell r="D38712" t="str">
            <v>AX50-30-00-85 380-400V50Hz 400-415V60Hz Contactor</v>
          </cell>
          <cell r="E38712">
            <v>455.22199543131427</v>
          </cell>
          <cell r="F38712" t="str">
            <v>Public Apr 25</v>
          </cell>
        </row>
        <row r="38713">
          <cell r="A38713" t="str">
            <v>AX50-30-11-85</v>
          </cell>
          <cell r="B38713" t="str">
            <v>ABB</v>
          </cell>
          <cell r="C38713" t="str">
            <v>Block Contactors &lt; 100A</v>
          </cell>
          <cell r="D38713" t="str">
            <v>AX50-30-11-85 380-400V50Hz 400-415V60Hz Contactor</v>
          </cell>
          <cell r="E38713">
            <v>495.16410405268698</v>
          </cell>
          <cell r="F38713" t="str">
            <v>Public Apr 25</v>
          </cell>
        </row>
        <row r="38714">
          <cell r="A38714" t="str">
            <v>AX50-30-00-86</v>
          </cell>
          <cell r="B38714" t="str">
            <v>ABB</v>
          </cell>
          <cell r="C38714" t="str">
            <v>Block Contactors &lt; 100A</v>
          </cell>
          <cell r="D38714" t="str">
            <v>AX50-30-00-86 400-415V50Hz 415-440V60Hz Contactor</v>
          </cell>
          <cell r="E38714">
            <v>455.22199543131427</v>
          </cell>
          <cell r="F38714" t="str">
            <v>Public Apr 25</v>
          </cell>
        </row>
        <row r="38715">
          <cell r="A38715" t="str">
            <v>AX50-30-11-86</v>
          </cell>
          <cell r="B38715" t="str">
            <v>ABB</v>
          </cell>
          <cell r="C38715" t="str">
            <v>Block Contactors &lt; 100A</v>
          </cell>
          <cell r="D38715" t="str">
            <v>AX50-30-11-86 400-415V50Hz 415-440V60Hz Contactor</v>
          </cell>
          <cell r="E38715">
            <v>495.16410405268698</v>
          </cell>
          <cell r="F38715" t="str">
            <v>Public Apr 25</v>
          </cell>
        </row>
        <row r="38716">
          <cell r="A38716" t="str">
            <v>AX50-30-00-88</v>
          </cell>
          <cell r="B38716" t="str">
            <v>ABB</v>
          </cell>
          <cell r="C38716" t="str">
            <v>Block Contactors &lt; 100A</v>
          </cell>
          <cell r="D38716" t="str">
            <v>AX50-30-00-88 230-240V50Hz 240-260V60Hz Contactor</v>
          </cell>
          <cell r="E38716">
            <v>464.46013170095387</v>
          </cell>
          <cell r="F38716" t="str">
            <v>Public Apr 25</v>
          </cell>
        </row>
        <row r="38717">
          <cell r="A38717" t="str">
            <v>AX50-30-11-88</v>
          </cell>
          <cell r="B38717" t="str">
            <v>ABB</v>
          </cell>
          <cell r="C38717" t="str">
            <v>Block Contactors &lt; 100A</v>
          </cell>
          <cell r="D38717" t="str">
            <v>AX50-30-11-88 230-240V50Hz 240-260V60Hz Contactor</v>
          </cell>
          <cell r="E38717">
            <v>505.33888469410942</v>
          </cell>
          <cell r="F38717" t="str">
            <v>Public Apr 25</v>
          </cell>
        </row>
        <row r="38718">
          <cell r="A38718" t="str">
            <v>AX65-30-00-36</v>
          </cell>
          <cell r="B38718" t="str">
            <v>ABB</v>
          </cell>
          <cell r="C38718" t="str">
            <v>Block Contactors &lt; 100A</v>
          </cell>
          <cell r="D38718" t="str">
            <v>AX65-30-00-36 220V60Hz 190V50Hz Contactor</v>
          </cell>
          <cell r="E38718">
            <v>512.4984403030802</v>
          </cell>
          <cell r="F38718" t="str">
            <v>Public Apr 25</v>
          </cell>
        </row>
        <row r="38719">
          <cell r="A38719" t="str">
            <v>AX65-30-11-36</v>
          </cell>
          <cell r="B38719" t="str">
            <v>ABB</v>
          </cell>
          <cell r="C38719" t="str">
            <v>Block Contactors &lt; 100A</v>
          </cell>
          <cell r="D38719" t="str">
            <v>AX65-30-11-36 220V60Hz 190V50Hz Contactor</v>
          </cell>
          <cell r="E38719">
            <v>550.00270740885355</v>
          </cell>
          <cell r="F38719" t="str">
            <v>Public Apr 25</v>
          </cell>
        </row>
        <row r="38720">
          <cell r="A38720" t="str">
            <v>AX65-30-00-80</v>
          </cell>
          <cell r="B38720" t="str">
            <v>ABB</v>
          </cell>
          <cell r="C38720" t="str">
            <v>Block Contactors &lt; 100A</v>
          </cell>
          <cell r="D38720" t="str">
            <v>AX65-30-00-80 220-230V50Hz 230-240V60Hz Contactor</v>
          </cell>
          <cell r="E38720">
            <v>522.86568211678696</v>
          </cell>
          <cell r="F38720" t="str">
            <v>Public Apr 25</v>
          </cell>
        </row>
        <row r="38721">
          <cell r="A38721" t="str">
            <v>AX65-30-11-80</v>
          </cell>
          <cell r="B38721" t="str">
            <v>ABB</v>
          </cell>
          <cell r="C38721" t="str">
            <v>Block Contactors &lt; 100A</v>
          </cell>
          <cell r="D38721" t="str">
            <v>AX65-30-11-80 220-230V50Hz 230-240V60Hz Contactor</v>
          </cell>
          <cell r="E38721">
            <v>545.48628523258526</v>
          </cell>
          <cell r="F38721" t="str">
            <v>Public Apr 25</v>
          </cell>
        </row>
        <row r="38722">
          <cell r="A38722" t="str">
            <v>AX65-30-00-81</v>
          </cell>
          <cell r="B38722" t="str">
            <v>ABB</v>
          </cell>
          <cell r="C38722" t="str">
            <v>Block Contactors &lt; 100A</v>
          </cell>
          <cell r="D38722" t="str">
            <v>AX65-30-00-81 24V50/60Hz Contactor</v>
          </cell>
          <cell r="E38722">
            <v>512.4984403030802</v>
          </cell>
          <cell r="F38722" t="str">
            <v>Public Apr 25</v>
          </cell>
        </row>
        <row r="38723">
          <cell r="A38723" t="str">
            <v>AX65-30-11-81</v>
          </cell>
          <cell r="B38723" t="str">
            <v>ABB</v>
          </cell>
          <cell r="C38723" t="str">
            <v>Block Contactors &lt; 100A</v>
          </cell>
          <cell r="D38723" t="str">
            <v>AX65-30-11-81 24V50/60Hz Contactor</v>
          </cell>
          <cell r="E38723">
            <v>561.30659359434333</v>
          </cell>
          <cell r="F38723" t="str">
            <v>Public Apr 25</v>
          </cell>
        </row>
        <row r="38724">
          <cell r="A38724" t="str">
            <v>AX65-30-00-83</v>
          </cell>
          <cell r="B38724" t="str">
            <v>ABB</v>
          </cell>
          <cell r="C38724" t="str">
            <v>Block Contactors &lt; 100A</v>
          </cell>
          <cell r="D38724" t="str">
            <v>AX65-30-00-83 48V50/60Hz Contactor</v>
          </cell>
          <cell r="E38724">
            <v>512.4984403030802</v>
          </cell>
          <cell r="F38724" t="str">
            <v>Public Apr 25</v>
          </cell>
        </row>
        <row r="38725">
          <cell r="A38725" t="str">
            <v>AX65-30-11-83</v>
          </cell>
          <cell r="B38725" t="str">
            <v>ABB</v>
          </cell>
          <cell r="C38725" t="str">
            <v>Block Contactors &lt; 100A</v>
          </cell>
          <cell r="D38725" t="str">
            <v>AX65-30-11-83 48V50/60Hz Contactor</v>
          </cell>
          <cell r="E38725">
            <v>550.00270740885355</v>
          </cell>
          <cell r="F38725" t="str">
            <v>Public Apr 25</v>
          </cell>
        </row>
        <row r="38726">
          <cell r="A38726" t="str">
            <v>AX65-30-00-84</v>
          </cell>
          <cell r="B38726" t="str">
            <v>ABB</v>
          </cell>
          <cell r="C38726" t="str">
            <v>Block Contactors &lt; 100A</v>
          </cell>
          <cell r="D38726" t="str">
            <v>AX65-30-00-84 110-120V60Hz 110V50Hz Contactor</v>
          </cell>
          <cell r="E38726">
            <v>512.4984403030802</v>
          </cell>
          <cell r="F38726" t="str">
            <v>Public Apr 25</v>
          </cell>
        </row>
        <row r="38727">
          <cell r="A38727" t="str">
            <v>AX65-30-11-84</v>
          </cell>
          <cell r="B38727" t="str">
            <v>ABB</v>
          </cell>
          <cell r="C38727" t="str">
            <v>Block Contactors &lt; 100A</v>
          </cell>
          <cell r="D38727" t="str">
            <v>AX65-30-11-84 110-120V60Hz 110V50Hz Contactor</v>
          </cell>
          <cell r="E38727">
            <v>561.30659359434333</v>
          </cell>
          <cell r="F38727" t="str">
            <v>Public Apr 25</v>
          </cell>
        </row>
        <row r="38728">
          <cell r="A38728" t="str">
            <v>AX65-30-00-85</v>
          </cell>
          <cell r="B38728" t="str">
            <v>ABB</v>
          </cell>
          <cell r="C38728" t="str">
            <v>Block Contactors &lt; 100A</v>
          </cell>
          <cell r="D38728" t="str">
            <v>AX65-30-00-85 380-400V50Hz 400-415V60Hz Contactor</v>
          </cell>
          <cell r="E38728">
            <v>512.4984403030802</v>
          </cell>
          <cell r="F38728" t="str">
            <v>Public Apr 25</v>
          </cell>
        </row>
        <row r="38729">
          <cell r="A38729" t="str">
            <v>AX65-30-11-85</v>
          </cell>
          <cell r="B38729" t="str">
            <v>ABB</v>
          </cell>
          <cell r="C38729" t="str">
            <v>Block Contactors &lt; 100A</v>
          </cell>
          <cell r="D38729" t="str">
            <v>AX65-30-11-85 380-400V50Hz 400-415V60Hz Contactor</v>
          </cell>
          <cell r="E38729">
            <v>550.00270740885355</v>
          </cell>
          <cell r="F38729" t="str">
            <v>Public Apr 25</v>
          </cell>
        </row>
        <row r="38730">
          <cell r="A38730" t="str">
            <v>AX65-30-00-86</v>
          </cell>
          <cell r="B38730" t="str">
            <v>ABB</v>
          </cell>
          <cell r="C38730" t="str">
            <v>Block Contactors &lt; 100A</v>
          </cell>
          <cell r="D38730" t="str">
            <v>AX65-30-00-86 400-415V50Hz 415-440V60Hz Contactor</v>
          </cell>
          <cell r="E38730">
            <v>512.4984403030802</v>
          </cell>
          <cell r="F38730" t="str">
            <v>Public Apr 25</v>
          </cell>
        </row>
        <row r="38731">
          <cell r="A38731" t="str">
            <v>AX65-30-11-86</v>
          </cell>
          <cell r="B38731" t="str">
            <v>ABB</v>
          </cell>
          <cell r="C38731" t="str">
            <v>Block Contactors &lt; 100A</v>
          </cell>
          <cell r="D38731" t="str">
            <v>AX65-30-11-86 400-415V50Hz 415-440V60Hz Contactor</v>
          </cell>
          <cell r="E38731">
            <v>550.00270740885355</v>
          </cell>
          <cell r="F38731" t="str">
            <v>Public Apr 25</v>
          </cell>
        </row>
        <row r="38732">
          <cell r="A38732" t="str">
            <v>AX65-30-00-88</v>
          </cell>
          <cell r="B38732" t="str">
            <v>ABB</v>
          </cell>
          <cell r="C38732" t="str">
            <v>Block Contactors &lt; 100A</v>
          </cell>
          <cell r="D38732" t="str">
            <v>AX65-30-00-88 230-240V50Hz 240-260V60Hz Contactor</v>
          </cell>
          <cell r="E38732">
            <v>522.86568211678696</v>
          </cell>
          <cell r="F38732" t="str">
            <v>Public Apr 25</v>
          </cell>
        </row>
        <row r="38733">
          <cell r="A38733" t="str">
            <v>AX65-30-11-88</v>
          </cell>
          <cell r="B38733" t="str">
            <v>ABB</v>
          </cell>
          <cell r="C38733" t="str">
            <v>Block Contactors &lt; 100A</v>
          </cell>
          <cell r="D38733" t="str">
            <v>AX65-30-11-88 230-240V50Hz 240-260V60Hz Contactor</v>
          </cell>
          <cell r="E38733">
            <v>561.30659359434333</v>
          </cell>
          <cell r="F38733" t="str">
            <v>Public Apr 25</v>
          </cell>
        </row>
        <row r="38734">
          <cell r="A38734" t="str">
            <v>AX80-30-00-36</v>
          </cell>
          <cell r="B38734" t="str">
            <v>ABB</v>
          </cell>
          <cell r="C38734" t="str">
            <v>Block Contactors &lt; 100A</v>
          </cell>
          <cell r="D38734" t="str">
            <v>AX80-30-00-36 220V60Hz 190V50Hz Contactor</v>
          </cell>
          <cell r="E38734">
            <v>605.76512439198416</v>
          </cell>
          <cell r="F38734" t="str">
            <v>Public Apr 25</v>
          </cell>
        </row>
        <row r="38735">
          <cell r="A38735" t="str">
            <v>AX80-30-11-36</v>
          </cell>
          <cell r="B38735" t="str">
            <v>ABB</v>
          </cell>
          <cell r="C38735" t="str">
            <v>Block Contactors &lt; 100A</v>
          </cell>
          <cell r="D38735" t="str">
            <v>AX80-30-11-36 220V60Hz 190V50Hz Contactor</v>
          </cell>
          <cell r="E38735">
            <v>639.68961369327201</v>
          </cell>
          <cell r="F38735" t="str">
            <v>Public Apr 25</v>
          </cell>
        </row>
        <row r="38736">
          <cell r="A38736" t="str">
            <v>AX80-30-00-80</v>
          </cell>
          <cell r="B38736" t="str">
            <v>ABB</v>
          </cell>
          <cell r="C38736" t="str">
            <v>Block Contactors &lt; 100A</v>
          </cell>
          <cell r="D38736" t="str">
            <v>AX80-30-00-80 220-230V50Hz 230-240V60Hz Contactor</v>
          </cell>
          <cell r="E38736">
            <v>618.19811612154103</v>
          </cell>
          <cell r="F38736" t="str">
            <v>Public Apr 25</v>
          </cell>
        </row>
        <row r="38737">
          <cell r="A38737" t="str">
            <v>AX80-30-11-80</v>
          </cell>
          <cell r="B38737" t="str">
            <v>ABB</v>
          </cell>
          <cell r="C38737" t="str">
            <v>Block Contactors &lt; 100A</v>
          </cell>
          <cell r="D38737" t="str">
            <v>AX80-30-11-80 220-230V50Hz 230-240V60Hz Contactor</v>
          </cell>
          <cell r="E38737">
            <v>634.28787012449675</v>
          </cell>
          <cell r="F38737" t="str">
            <v>Public Apr 25</v>
          </cell>
        </row>
        <row r="38738">
          <cell r="A38738" t="str">
            <v>AX80-30-00-81</v>
          </cell>
          <cell r="B38738" t="str">
            <v>ABB</v>
          </cell>
          <cell r="C38738" t="str">
            <v>Block Contactors &lt; 100A</v>
          </cell>
          <cell r="D38738" t="str">
            <v>AX80-30-00-81 24V50/60Hz Contactor</v>
          </cell>
          <cell r="E38738">
            <v>605.76512439198416</v>
          </cell>
          <cell r="F38738" t="str">
            <v>Public Apr 25</v>
          </cell>
        </row>
        <row r="38739">
          <cell r="A38739" t="str">
            <v>AX80-30-11-81</v>
          </cell>
          <cell r="B38739" t="str">
            <v>ABB</v>
          </cell>
          <cell r="C38739" t="str">
            <v>Block Contactors &lt; 100A</v>
          </cell>
          <cell r="D38739" t="str">
            <v>AX80-30-11-81 24V50/60Hz Contactor</v>
          </cell>
          <cell r="E38739">
            <v>652.68715819486249</v>
          </cell>
          <cell r="F38739" t="str">
            <v>Public Apr 25</v>
          </cell>
        </row>
        <row r="38740">
          <cell r="A38740" t="str">
            <v>AX80-30-00-83</v>
          </cell>
          <cell r="B38740" t="str">
            <v>ABB</v>
          </cell>
          <cell r="C38740" t="str">
            <v>Block Contactors &lt; 100A</v>
          </cell>
          <cell r="D38740" t="str">
            <v>AX80-30-00-83 48V50/60Hz Contactor</v>
          </cell>
          <cell r="E38740">
            <v>605.76512439198416</v>
          </cell>
          <cell r="F38740" t="str">
            <v>Public Apr 25</v>
          </cell>
        </row>
        <row r="38741">
          <cell r="A38741" t="str">
            <v>AX80-30-11-83</v>
          </cell>
          <cell r="B38741" t="str">
            <v>ABB</v>
          </cell>
          <cell r="C38741" t="str">
            <v>Block Contactors &lt; 100A</v>
          </cell>
          <cell r="D38741" t="str">
            <v>AX80-30-11-83 48V50/60Hz Contactor</v>
          </cell>
          <cell r="E38741">
            <v>639.68961369327201</v>
          </cell>
          <cell r="F38741" t="str">
            <v>Public Apr 25</v>
          </cell>
        </row>
        <row r="38742">
          <cell r="A38742" t="str">
            <v>AX80-30-00-84</v>
          </cell>
          <cell r="B38742" t="str">
            <v>ABB</v>
          </cell>
          <cell r="C38742" t="str">
            <v>Block Contactors &lt; 100A</v>
          </cell>
          <cell r="D38742" t="str">
            <v>AX80-30-00-84 110-120V60Hz 110V50Hz Contactor</v>
          </cell>
          <cell r="E38742">
            <v>605.76512439198416</v>
          </cell>
          <cell r="F38742" t="str">
            <v>Public Apr 25</v>
          </cell>
        </row>
        <row r="38743">
          <cell r="A38743" t="str">
            <v>AX80-30-11-84</v>
          </cell>
          <cell r="B38743" t="str">
            <v>ABB</v>
          </cell>
          <cell r="C38743" t="str">
            <v>Block Contactors &lt; 100A</v>
          </cell>
          <cell r="D38743" t="str">
            <v>AX80-30-11-84 110-120V60Hz 110V50Hz Contactor</v>
          </cell>
          <cell r="E38743">
            <v>652.68715819486249</v>
          </cell>
          <cell r="F38743" t="str">
            <v>Public Apr 25</v>
          </cell>
        </row>
        <row r="38744">
          <cell r="A38744" t="str">
            <v>AX80-30-00-85</v>
          </cell>
          <cell r="B38744" t="str">
            <v>ABB</v>
          </cell>
          <cell r="C38744" t="str">
            <v>Block Contactors &lt; 100A</v>
          </cell>
          <cell r="D38744" t="str">
            <v>AX80-30-00-85 380-400V50Hz 400-415V60Hz Contactor</v>
          </cell>
          <cell r="E38744">
            <v>605.76512439198416</v>
          </cell>
          <cell r="F38744" t="str">
            <v>Public Apr 25</v>
          </cell>
        </row>
        <row r="38745">
          <cell r="A38745" t="str">
            <v>AX80-30-11-85</v>
          </cell>
          <cell r="B38745" t="str">
            <v>ABB</v>
          </cell>
          <cell r="C38745" t="str">
            <v>Block Contactors &lt; 100A</v>
          </cell>
          <cell r="D38745" t="str">
            <v>AX80-30-11-85 380-400V50Hz 400-415V60Hz Contactor</v>
          </cell>
          <cell r="E38745">
            <v>639.68961369327201</v>
          </cell>
          <cell r="F38745" t="str">
            <v>Public Apr 25</v>
          </cell>
        </row>
        <row r="38746">
          <cell r="A38746" t="str">
            <v>AX80-30-00-86</v>
          </cell>
          <cell r="B38746" t="str">
            <v>ABB</v>
          </cell>
          <cell r="C38746" t="str">
            <v>Block Contactors &lt; 100A</v>
          </cell>
          <cell r="D38746" t="str">
            <v>AX80-30-00-86 400-415V50Hz 415-440V60Hz Contactor</v>
          </cell>
          <cell r="E38746">
            <v>605.76512439198416</v>
          </cell>
          <cell r="F38746" t="str">
            <v>Public Apr 25</v>
          </cell>
        </row>
        <row r="38747">
          <cell r="A38747" t="str">
            <v>AX80-30-11-86</v>
          </cell>
          <cell r="B38747" t="str">
            <v>ABB</v>
          </cell>
          <cell r="C38747" t="str">
            <v>Block Contactors &lt; 100A</v>
          </cell>
          <cell r="D38747" t="str">
            <v>AX80-30-11-86 400-415V50Hz 415-440V60Hz Contactor</v>
          </cell>
          <cell r="E38747">
            <v>639.68961369327201</v>
          </cell>
          <cell r="F38747" t="str">
            <v>Public Apr 25</v>
          </cell>
        </row>
        <row r="38748">
          <cell r="A38748" t="str">
            <v>AX80-30-00-88</v>
          </cell>
          <cell r="B38748" t="str">
            <v>ABB</v>
          </cell>
          <cell r="C38748" t="str">
            <v>Block Contactors &lt; 100A</v>
          </cell>
          <cell r="D38748" t="str">
            <v>AX80-30-00-88 230-240V50Hz 240-260V60Hz Contactor</v>
          </cell>
          <cell r="E38748">
            <v>618.19811612154103</v>
          </cell>
          <cell r="F38748" t="str">
            <v>Public Apr 25</v>
          </cell>
        </row>
        <row r="38749">
          <cell r="A38749" t="str">
            <v>AX80-30-11-88</v>
          </cell>
          <cell r="B38749" t="str">
            <v>ABB</v>
          </cell>
          <cell r="C38749" t="str">
            <v>Block Contactors &lt; 100A</v>
          </cell>
          <cell r="D38749" t="str">
            <v>AX80-30-11-88 230-240V50Hz 240-260V60Hz Contactor</v>
          </cell>
          <cell r="E38749">
            <v>652.68715819486249</v>
          </cell>
          <cell r="F38749" t="str">
            <v>Public Apr 25</v>
          </cell>
        </row>
        <row r="38750">
          <cell r="A38750" t="str">
            <v>1SCA151037R1001</v>
          </cell>
          <cell r="B38750" t="str">
            <v>ABB</v>
          </cell>
          <cell r="C38750" t="str">
            <v>Automatic transfer switches</v>
          </cell>
          <cell r="D38750" t="str">
            <v>OXB600U3S2QB</v>
          </cell>
          <cell r="E38750">
            <v>59751.686880662404</v>
          </cell>
          <cell r="F38750" t="str">
            <v>Public Apr 25</v>
          </cell>
        </row>
        <row r="38751">
          <cell r="A38751" t="str">
            <v>1SCA153541R1001</v>
          </cell>
          <cell r="B38751" t="str">
            <v>ABB</v>
          </cell>
          <cell r="C38751" t="str">
            <v>Automatic transfer switches</v>
          </cell>
          <cell r="D38751" t="str">
            <v>OXA1000U3O3QB</v>
          </cell>
          <cell r="E38751">
            <v>95286.490826342415</v>
          </cell>
          <cell r="F38751" t="str">
            <v>Public Apr 25</v>
          </cell>
        </row>
        <row r="38752">
          <cell r="A38752" t="str">
            <v>1SCA153542R1001</v>
          </cell>
          <cell r="B38752" t="str">
            <v>ABB</v>
          </cell>
          <cell r="C38752" t="str">
            <v>Automatic transfer switches</v>
          </cell>
          <cell r="D38752" t="str">
            <v>OXA1000U3O3QT</v>
          </cell>
          <cell r="E38752">
            <v>95286.490826342415</v>
          </cell>
          <cell r="F38752" t="str">
            <v>Public Apr 25</v>
          </cell>
        </row>
        <row r="38753">
          <cell r="A38753" t="str">
            <v>1SCA153546R1001</v>
          </cell>
          <cell r="B38753" t="str">
            <v>ABB</v>
          </cell>
          <cell r="C38753" t="str">
            <v>Automatic transfer switches</v>
          </cell>
          <cell r="D38753" t="str">
            <v>OXA1000U3S3QB</v>
          </cell>
          <cell r="E38753">
            <v>89052.91182028802</v>
          </cell>
          <cell r="F38753" t="str">
            <v>Public Apr 25</v>
          </cell>
        </row>
        <row r="38754">
          <cell r="A38754" t="str">
            <v>1SCA153547R1001</v>
          </cell>
          <cell r="B38754" t="str">
            <v>ABB</v>
          </cell>
          <cell r="C38754" t="str">
            <v>Automatic transfer switches</v>
          </cell>
          <cell r="D38754" t="str">
            <v>OXA1000U3S3QT</v>
          </cell>
          <cell r="E38754">
            <v>89052.91182028802</v>
          </cell>
          <cell r="F38754" t="str">
            <v>Public Apr 25</v>
          </cell>
        </row>
        <row r="38755">
          <cell r="A38755" t="str">
            <v>1SCA153586R1001</v>
          </cell>
          <cell r="B38755" t="str">
            <v>ABB</v>
          </cell>
          <cell r="C38755" t="str">
            <v>Automatic transfer switches</v>
          </cell>
          <cell r="D38755" t="str">
            <v>OXB1000U3S2QB</v>
          </cell>
          <cell r="E38755">
            <v>93361.678497734407</v>
          </cell>
          <cell r="F38755" t="str">
            <v>Public Apr 25</v>
          </cell>
        </row>
        <row r="38756">
          <cell r="A38756" t="str">
            <v>1SCA153587R1001</v>
          </cell>
          <cell r="B38756" t="str">
            <v>ABB</v>
          </cell>
          <cell r="C38756" t="str">
            <v>Automatic transfer switches</v>
          </cell>
          <cell r="D38756" t="str">
            <v>OXB1000U3S2QT</v>
          </cell>
          <cell r="E38756">
            <v>93361.678497734407</v>
          </cell>
          <cell r="F38756" t="str">
            <v>Public Apr 25</v>
          </cell>
        </row>
        <row r="38757">
          <cell r="A38757" t="str">
            <v>1SCA153588R1001</v>
          </cell>
          <cell r="B38757" t="str">
            <v>ABB</v>
          </cell>
          <cell r="C38757" t="str">
            <v>Automatic transfer switches</v>
          </cell>
          <cell r="D38757" t="str">
            <v>OXB1000U3S3QB</v>
          </cell>
          <cell r="E38757">
            <v>125993.21548919041</v>
          </cell>
          <cell r="F38757" t="str">
            <v>Public Apr 25</v>
          </cell>
        </row>
        <row r="38758">
          <cell r="A38758" t="str">
            <v>1SCA153589R1001</v>
          </cell>
          <cell r="B38758" t="str">
            <v>ABB</v>
          </cell>
          <cell r="C38758" t="str">
            <v>Automatic transfer switches</v>
          </cell>
          <cell r="D38758" t="str">
            <v>OXB1000U3S3QT</v>
          </cell>
          <cell r="E38758">
            <v>125993.21548919041</v>
          </cell>
          <cell r="F38758" t="str">
            <v>Public Apr 25</v>
          </cell>
        </row>
        <row r="38759">
          <cell r="A38759" t="str">
            <v>1SCA153592R1001</v>
          </cell>
          <cell r="B38759" t="str">
            <v>ABB</v>
          </cell>
          <cell r="C38759" t="str">
            <v>Automatic transfer switches</v>
          </cell>
          <cell r="D38759" t="str">
            <v>OXB1000U3X2QB</v>
          </cell>
          <cell r="E38759">
            <v>90560.720484374426</v>
          </cell>
          <cell r="F38759" t="str">
            <v>Public Apr 25</v>
          </cell>
        </row>
        <row r="38760">
          <cell r="A38760" t="str">
            <v>1SCA153593R1001</v>
          </cell>
          <cell r="B38760" t="str">
            <v>ABB</v>
          </cell>
          <cell r="C38760" t="str">
            <v>Automatic transfer switches</v>
          </cell>
          <cell r="D38760" t="str">
            <v>OXB1000U3X2QT</v>
          </cell>
          <cell r="E38760">
            <v>90560.720484374426</v>
          </cell>
          <cell r="F38760" t="str">
            <v>Public Apr 25</v>
          </cell>
        </row>
        <row r="38761">
          <cell r="A38761" t="str">
            <v>1SCA153594R1001</v>
          </cell>
          <cell r="B38761" t="str">
            <v>ABB</v>
          </cell>
          <cell r="C38761" t="str">
            <v>Automatic transfer switches</v>
          </cell>
          <cell r="D38761" t="str">
            <v>OXB1000U3X3QB</v>
          </cell>
          <cell r="E38761">
            <v>122213.30133579842</v>
          </cell>
          <cell r="F38761" t="str">
            <v>Public Apr 25</v>
          </cell>
        </row>
        <row r="38762">
          <cell r="A38762" t="str">
            <v>1SCA153595R1001</v>
          </cell>
          <cell r="B38762" t="str">
            <v>ABB</v>
          </cell>
          <cell r="C38762" t="str">
            <v>Automatic transfer switches</v>
          </cell>
          <cell r="D38762" t="str">
            <v>OXB1000U3X3QT</v>
          </cell>
          <cell r="E38762">
            <v>122213.30133579842</v>
          </cell>
          <cell r="F38762" t="str">
            <v>Public Apr 25</v>
          </cell>
        </row>
        <row r="38763">
          <cell r="A38763" t="str">
            <v>1SCA153600R1001</v>
          </cell>
          <cell r="B38763" t="str">
            <v>ABB</v>
          </cell>
          <cell r="C38763" t="str">
            <v>Automatic transfer switches</v>
          </cell>
          <cell r="D38763" t="str">
            <v>OXB1200U3S3QB</v>
          </cell>
          <cell r="E38763">
            <v>157491.32990048639</v>
          </cell>
          <cell r="F38763" t="str">
            <v>Public Apr 25</v>
          </cell>
        </row>
        <row r="38764">
          <cell r="A38764" t="str">
            <v>1SCA153601R1001</v>
          </cell>
          <cell r="B38764" t="str">
            <v>ABB</v>
          </cell>
          <cell r="C38764" t="str">
            <v>Automatic transfer switches</v>
          </cell>
          <cell r="D38764" t="str">
            <v>OXB1200U3S3QT</v>
          </cell>
          <cell r="E38764">
            <v>157491.32990048639</v>
          </cell>
          <cell r="F38764" t="str">
            <v>Public Apr 25</v>
          </cell>
        </row>
        <row r="38765">
          <cell r="A38765" t="str">
            <v>1SCA153606R1001</v>
          </cell>
          <cell r="B38765" t="str">
            <v>ABB</v>
          </cell>
          <cell r="C38765" t="str">
            <v>Automatic transfer switches</v>
          </cell>
          <cell r="D38765" t="str">
            <v>OXB1200U3X3QB</v>
          </cell>
          <cell r="E38765">
            <v>152766.80777217602</v>
          </cell>
          <cell r="F38765" t="str">
            <v>Public Apr 25</v>
          </cell>
        </row>
        <row r="38766">
          <cell r="A38766" t="str">
            <v>1SCA153607R1001</v>
          </cell>
          <cell r="B38766" t="str">
            <v>ABB</v>
          </cell>
          <cell r="C38766" t="str">
            <v>Automatic transfer switches</v>
          </cell>
          <cell r="D38766" t="str">
            <v>OXB1200U3X3QT</v>
          </cell>
          <cell r="E38766">
            <v>152766.80777217602</v>
          </cell>
          <cell r="F38766" t="str">
            <v>Public Apr 25</v>
          </cell>
        </row>
        <row r="38767">
          <cell r="A38767" t="str">
            <v>1SCA153639R1001</v>
          </cell>
          <cell r="B38767" t="str">
            <v>ABB</v>
          </cell>
          <cell r="C38767" t="str">
            <v>Automatic transfer switches</v>
          </cell>
          <cell r="D38767" t="str">
            <v>OXB800U3X3QB</v>
          </cell>
          <cell r="E38767">
            <v>97770.736913616012</v>
          </cell>
          <cell r="F38767" t="str">
            <v>Public Apr 25</v>
          </cell>
        </row>
        <row r="38768">
          <cell r="A38768" t="str">
            <v>1SCA153640R1001</v>
          </cell>
          <cell r="B38768" t="str">
            <v>ABB</v>
          </cell>
          <cell r="C38768" t="str">
            <v>Automatic transfer switches</v>
          </cell>
          <cell r="D38768" t="str">
            <v>OXB800U3X3QT</v>
          </cell>
          <cell r="E38768">
            <v>97770.736913616012</v>
          </cell>
          <cell r="F38768" t="str">
            <v>Public Apr 25</v>
          </cell>
        </row>
        <row r="38769">
          <cell r="A38769" t="str">
            <v>1SCA022190R1560</v>
          </cell>
          <cell r="B38769" t="str">
            <v>ABB</v>
          </cell>
          <cell r="C38769" t="str">
            <v>AC Switch-disconnectors – accessories</v>
          </cell>
          <cell r="D38769" t="str">
            <v>OESAZX167</v>
          </cell>
          <cell r="E38769">
            <v>360.58886510400004</v>
          </cell>
          <cell r="F38769" t="str">
            <v>Public Apr 25</v>
          </cell>
        </row>
        <row r="38770">
          <cell r="A38770" t="str">
            <v>1SCA022202R9520</v>
          </cell>
          <cell r="B38770" t="str">
            <v>ABB</v>
          </cell>
          <cell r="C38770" t="str">
            <v>AC Switch-disconnectors – accessories</v>
          </cell>
          <cell r="D38770" t="str">
            <v>OESAZX164</v>
          </cell>
          <cell r="E38770">
            <v>1886.1957185760004</v>
          </cell>
          <cell r="F38770" t="str">
            <v>Public Apr 25</v>
          </cell>
        </row>
        <row r="38771">
          <cell r="A38771" t="str">
            <v>1SCA123745R1001</v>
          </cell>
          <cell r="B38771" t="str">
            <v>ABB</v>
          </cell>
          <cell r="C38771" t="str">
            <v>DC Switch-disconnectors</v>
          </cell>
          <cell r="D38771" t="str">
            <v>OTDC160E11</v>
          </cell>
          <cell r="E38771">
            <v>2857.1276279520007</v>
          </cell>
          <cell r="F38771" t="str">
            <v>Public Apr 25</v>
          </cell>
        </row>
        <row r="38772">
          <cell r="A38772" t="str">
            <v>1SCA123767R1001</v>
          </cell>
          <cell r="B38772" t="str">
            <v>ABB</v>
          </cell>
          <cell r="C38772" t="str">
            <v>DC Switch-disconnectors</v>
          </cell>
          <cell r="D38772" t="str">
            <v>OTDC200U11</v>
          </cell>
          <cell r="E38772">
            <v>6857.2066099680014</v>
          </cell>
          <cell r="F38772" t="str">
            <v>Public Apr 25</v>
          </cell>
        </row>
        <row r="38773">
          <cell r="A38773" t="str">
            <v>1SCA123957R1001</v>
          </cell>
          <cell r="B38773" t="str">
            <v>ABB</v>
          </cell>
          <cell r="C38773" t="str">
            <v>DC Switch-disconnectors</v>
          </cell>
          <cell r="D38773" t="str">
            <v>OTDC100U11</v>
          </cell>
          <cell r="E38773">
            <v>4571.3039018400004</v>
          </cell>
          <cell r="F38773" t="str">
            <v>Public Apr 25</v>
          </cell>
        </row>
        <row r="38774">
          <cell r="A38774" t="str">
            <v>1SCA125626R1001</v>
          </cell>
          <cell r="B38774" t="str">
            <v>ABB</v>
          </cell>
          <cell r="C38774" t="str">
            <v>DC Switch-disconnectors</v>
          </cell>
          <cell r="D38774" t="str">
            <v>OTDC200E11</v>
          </cell>
          <cell r="E38774">
            <v>3428.6088773664005</v>
          </cell>
          <cell r="F38774" t="str">
            <v>Public Apr 25</v>
          </cell>
        </row>
        <row r="38775">
          <cell r="A38775" t="str">
            <v>1SCA125821R1001</v>
          </cell>
          <cell r="B38775" t="str">
            <v>ABB</v>
          </cell>
          <cell r="C38775" t="str">
            <v>DC Switch-disconnectors</v>
          </cell>
          <cell r="D38775" t="str">
            <v>OTDC100E11</v>
          </cell>
          <cell r="E38775">
            <v>2476.2330013824003</v>
          </cell>
          <cell r="F38775" t="str">
            <v>Public Apr 25</v>
          </cell>
        </row>
        <row r="38776">
          <cell r="A38776" t="str">
            <v>1SCA125824R1001</v>
          </cell>
          <cell r="B38776" t="str">
            <v>ABB</v>
          </cell>
          <cell r="C38776" t="str">
            <v>DC Switch-disconnectors</v>
          </cell>
          <cell r="D38776" t="str">
            <v>OTDC100E22</v>
          </cell>
          <cell r="E38776">
            <v>4580.832675744</v>
          </cell>
          <cell r="F38776" t="str">
            <v>Public Apr 25</v>
          </cell>
        </row>
        <row r="38777">
          <cell r="A38777" t="str">
            <v>1SCA125844R1001</v>
          </cell>
          <cell r="B38777" t="str">
            <v>ABB</v>
          </cell>
          <cell r="C38777" t="str">
            <v>DC Switch-disconnectors</v>
          </cell>
          <cell r="D38777" t="str">
            <v>OTDC160E22</v>
          </cell>
          <cell r="E38777">
            <v>5285.7167598143997</v>
          </cell>
          <cell r="F38777" t="str">
            <v>Public Apr 25</v>
          </cell>
        </row>
        <row r="38778">
          <cell r="A38778" t="str">
            <v>1SCA125856R1001</v>
          </cell>
          <cell r="B38778" t="str">
            <v>ABB</v>
          </cell>
          <cell r="C38778" t="str">
            <v>DC Switch-disconnectors</v>
          </cell>
          <cell r="D38778" t="str">
            <v>OTDC200E22</v>
          </cell>
          <cell r="E38778">
            <v>6342.9091487424002</v>
          </cell>
          <cell r="F38778" t="str">
            <v>Public Apr 25</v>
          </cell>
        </row>
        <row r="38779">
          <cell r="A38779" t="str">
            <v>1SCA125865R1001</v>
          </cell>
          <cell r="B38779" t="str">
            <v>ABB</v>
          </cell>
          <cell r="C38779" t="str">
            <v>DC Switch-disconnectors</v>
          </cell>
          <cell r="D38779" t="str">
            <v>OTDC250E11</v>
          </cell>
          <cell r="E38779">
            <v>3809.503503936</v>
          </cell>
          <cell r="F38779" t="str">
            <v>Public Apr 25</v>
          </cell>
        </row>
        <row r="38780">
          <cell r="A38780" t="str">
            <v>1SCA125869R1001</v>
          </cell>
          <cell r="B38780" t="str">
            <v>ABB</v>
          </cell>
          <cell r="C38780" t="str">
            <v>DC Switch-disconnectors</v>
          </cell>
          <cell r="D38780" t="str">
            <v>OTDC250E22</v>
          </cell>
          <cell r="E38780">
            <v>7047.5369032224007</v>
          </cell>
          <cell r="F38780" t="str">
            <v>Public Apr 25</v>
          </cell>
        </row>
        <row r="38781">
          <cell r="A38781" t="str">
            <v>1SCA126180R1001</v>
          </cell>
          <cell r="B38781" t="str">
            <v>ABB</v>
          </cell>
          <cell r="C38781" t="str">
            <v>DC Switch-disconnectors</v>
          </cell>
          <cell r="D38781" t="str">
            <v>OTDC100U22</v>
          </cell>
          <cell r="E38781">
            <v>8457.0375970080022</v>
          </cell>
          <cell r="F38781" t="str">
            <v>Public Apr 25</v>
          </cell>
        </row>
        <row r="38782">
          <cell r="A38782" t="str">
            <v>1SCA127390R1001</v>
          </cell>
          <cell r="B38782" t="str">
            <v>ABB</v>
          </cell>
          <cell r="C38782" t="str">
            <v>AC Switch-disconnectors – accessories</v>
          </cell>
          <cell r="D38782" t="str">
            <v>OTDV250EK</v>
          </cell>
          <cell r="E38782">
            <v>315.70889725440003</v>
          </cell>
          <cell r="F38782" t="str">
            <v>Public Apr 25</v>
          </cell>
        </row>
        <row r="38783">
          <cell r="A38783" t="str">
            <v>1SCA127391R1001</v>
          </cell>
          <cell r="B38783" t="str">
            <v>ABB</v>
          </cell>
          <cell r="C38783" t="str">
            <v>AC Switch-disconnectors – accessories</v>
          </cell>
          <cell r="D38783" t="str">
            <v>OTDVY250EK</v>
          </cell>
          <cell r="E38783">
            <v>347.30430546240012</v>
          </cell>
          <cell r="F38783" t="str">
            <v>Public Apr 25</v>
          </cell>
        </row>
        <row r="38784">
          <cell r="A38784" t="str">
            <v>1SCA153633R1001</v>
          </cell>
          <cell r="B38784" t="str">
            <v>ABB</v>
          </cell>
          <cell r="C38784" t="str">
            <v>Automatic transfer switches</v>
          </cell>
          <cell r="D38784" t="str">
            <v>OXB800U3S3QB</v>
          </cell>
          <cell r="E38784">
            <v>100794.62365727039</v>
          </cell>
          <cell r="F38784" t="str">
            <v>Public Apr 25</v>
          </cell>
        </row>
        <row r="38785">
          <cell r="A38785" t="str">
            <v>1SCA153634R1001</v>
          </cell>
          <cell r="B38785" t="str">
            <v>ABB</v>
          </cell>
          <cell r="C38785" t="str">
            <v>Automatic transfer switches</v>
          </cell>
          <cell r="D38785" t="str">
            <v>OXB800U3S3QT</v>
          </cell>
          <cell r="E38785">
            <v>100794.62365727039</v>
          </cell>
          <cell r="F38785" t="str">
            <v>Public Apr 25</v>
          </cell>
        </row>
        <row r="38786">
          <cell r="A38786" t="str">
            <v>1SDA059573R1</v>
          </cell>
          <cell r="B38786" t="str">
            <v>ABB</v>
          </cell>
          <cell r="C38786" t="str">
            <v xml:space="preserve">Moulded Case Circuit Breaker </v>
          </cell>
          <cell r="D38786" t="str">
            <v>KIT FIXING SCREWS A3-T4-T5 F</v>
          </cell>
          <cell r="E38786">
            <v>492.41803753800008</v>
          </cell>
          <cell r="F38786" t="str">
            <v>Public Apr 25</v>
          </cell>
        </row>
        <row r="38787">
          <cell r="A38787" t="str">
            <v>1SDA067226R1</v>
          </cell>
          <cell r="B38787" t="str">
            <v>ABB</v>
          </cell>
          <cell r="C38787" t="str">
            <v xml:space="preserve">Moulded Case Circuit Breaker </v>
          </cell>
          <cell r="D38787" t="str">
            <v>TMD 16-300 XT2 3p</v>
          </cell>
          <cell r="E38787">
            <v>916.72816699800012</v>
          </cell>
          <cell r="F38787" t="str">
            <v>Public Apr 25</v>
          </cell>
        </row>
        <row r="38788">
          <cell r="A38788" t="str">
            <v>1SDA067227R1</v>
          </cell>
          <cell r="B38788" t="str">
            <v>ABB</v>
          </cell>
          <cell r="C38788" t="str">
            <v xml:space="preserve">Moulded Case Circuit Breaker </v>
          </cell>
          <cell r="D38788" t="str">
            <v>TMD 20-300 XT2 3p</v>
          </cell>
          <cell r="E38788">
            <v>916.72816699800012</v>
          </cell>
          <cell r="F38788" t="str">
            <v>Public Apr 25</v>
          </cell>
        </row>
        <row r="38789">
          <cell r="A38789" t="str">
            <v>1SDA067230R1</v>
          </cell>
          <cell r="B38789" t="str">
            <v>ABB</v>
          </cell>
          <cell r="C38789" t="str">
            <v xml:space="preserve">Moulded Case Circuit Breaker </v>
          </cell>
          <cell r="D38789" t="str">
            <v>TMA 40-400 XT2 3p</v>
          </cell>
          <cell r="E38789">
            <v>916.72816699800012</v>
          </cell>
          <cell r="F38789" t="str">
            <v>Public Apr 25</v>
          </cell>
        </row>
        <row r="38790">
          <cell r="A38790" t="str">
            <v>1SDA067233R1</v>
          </cell>
          <cell r="B38790" t="str">
            <v>ABB</v>
          </cell>
          <cell r="C38790" t="str">
            <v xml:space="preserve">Moulded Case Circuit Breaker </v>
          </cell>
          <cell r="D38790" t="str">
            <v>TMA 80-800 XT2 3p</v>
          </cell>
          <cell r="E38790">
            <v>921.79153369799997</v>
          </cell>
          <cell r="F38790" t="str">
            <v>Public Apr 25</v>
          </cell>
        </row>
        <row r="38791">
          <cell r="A38791" t="str">
            <v>1SDA067234R1</v>
          </cell>
          <cell r="B38791" t="str">
            <v>ABB</v>
          </cell>
          <cell r="C38791" t="str">
            <v xml:space="preserve">Moulded Case Circuit Breaker </v>
          </cell>
          <cell r="D38791" t="str">
            <v>TMA 100-1000 XT2 3p</v>
          </cell>
          <cell r="E38791">
            <v>916.72816699800012</v>
          </cell>
          <cell r="F38791" t="str">
            <v>Public Apr 25</v>
          </cell>
        </row>
        <row r="38792">
          <cell r="A38792" t="str">
            <v>1SDA067235R1</v>
          </cell>
          <cell r="B38792" t="str">
            <v>ABB</v>
          </cell>
          <cell r="C38792" t="str">
            <v xml:space="preserve">Moulded Case Circuit Breaker </v>
          </cell>
          <cell r="D38792" t="str">
            <v>TMA 125-1250 XT2 3p</v>
          </cell>
          <cell r="E38792">
            <v>347.34695562000007</v>
          </cell>
          <cell r="F38792" t="str">
            <v>Public Apr 25</v>
          </cell>
        </row>
        <row r="38793">
          <cell r="A38793" t="str">
            <v>1SDA067247R1</v>
          </cell>
          <cell r="B38793" t="str">
            <v>ABB</v>
          </cell>
          <cell r="C38793" t="str">
            <v xml:space="preserve">Moulded Case Circuit Breaker </v>
          </cell>
          <cell r="D38793" t="str">
            <v>TMD 16-300 XT2 4p</v>
          </cell>
          <cell r="E38793">
            <v>1109.1361015980001</v>
          </cell>
          <cell r="F38793" t="str">
            <v>Public Apr 25</v>
          </cell>
        </row>
        <row r="38794">
          <cell r="A38794" t="str">
            <v>1SDA067248R1</v>
          </cell>
          <cell r="B38794" t="str">
            <v>ABB</v>
          </cell>
          <cell r="C38794" t="str">
            <v xml:space="preserve">Moulded Case Circuit Breaker </v>
          </cell>
          <cell r="D38794" t="str">
            <v>TMD 20-300 XT2 4p</v>
          </cell>
          <cell r="E38794">
            <v>1109.1361015980001</v>
          </cell>
          <cell r="F38794" t="str">
            <v>Public Apr 25</v>
          </cell>
        </row>
        <row r="38795">
          <cell r="A38795" t="str">
            <v>1SDA067249R1</v>
          </cell>
          <cell r="B38795" t="str">
            <v>ABB</v>
          </cell>
          <cell r="C38795" t="str">
            <v xml:space="preserve">Moulded Case Circuit Breaker </v>
          </cell>
          <cell r="D38795" t="str">
            <v>TMD 25-300 XT2 4p</v>
          </cell>
          <cell r="E38795">
            <v>1109.1361015980001</v>
          </cell>
          <cell r="F38795" t="str">
            <v>Public Apr 25</v>
          </cell>
        </row>
        <row r="38796">
          <cell r="A38796" t="str">
            <v>1SDA067250R1</v>
          </cell>
          <cell r="B38796" t="str">
            <v>ABB</v>
          </cell>
          <cell r="C38796" t="str">
            <v xml:space="preserve">Moulded Case Circuit Breaker </v>
          </cell>
          <cell r="D38796" t="str">
            <v>TMD 32-320 XT2 4p</v>
          </cell>
          <cell r="E38796">
            <v>1109.1361015980001</v>
          </cell>
          <cell r="F38796" t="str">
            <v>Public Apr 25</v>
          </cell>
        </row>
        <row r="38797">
          <cell r="A38797" t="str">
            <v>1SDA067251R1</v>
          </cell>
          <cell r="B38797" t="str">
            <v>ABB</v>
          </cell>
          <cell r="C38797" t="str">
            <v xml:space="preserve">Moulded Case Circuit Breaker </v>
          </cell>
          <cell r="D38797" t="str">
            <v>TMA 40-400 XT2 4p</v>
          </cell>
          <cell r="E38797">
            <v>1109.1361015980001</v>
          </cell>
          <cell r="F38797" t="str">
            <v>Public Apr 25</v>
          </cell>
        </row>
        <row r="38798">
          <cell r="A38798" t="str">
            <v>1SDA067252R1</v>
          </cell>
          <cell r="B38798" t="str">
            <v>ABB</v>
          </cell>
          <cell r="C38798" t="str">
            <v xml:space="preserve">Moulded Case Circuit Breaker </v>
          </cell>
          <cell r="D38798" t="str">
            <v>TMA 50-500 XT2 4p</v>
          </cell>
          <cell r="E38798">
            <v>1109.1361015980001</v>
          </cell>
          <cell r="F38798" t="str">
            <v>Public Apr 25</v>
          </cell>
        </row>
        <row r="38799">
          <cell r="A38799" t="str">
            <v>1SDA067253R1</v>
          </cell>
          <cell r="B38799" t="str">
            <v>ABB</v>
          </cell>
          <cell r="C38799" t="str">
            <v xml:space="preserve">Moulded Case Circuit Breaker </v>
          </cell>
          <cell r="D38799" t="str">
            <v>TMA 63-630 XT2 4p</v>
          </cell>
          <cell r="E38799">
            <v>1109.1361015980001</v>
          </cell>
          <cell r="F38799" t="str">
            <v>Public Apr 25</v>
          </cell>
        </row>
        <row r="38800">
          <cell r="A38800" t="str">
            <v>1SDA067254R1</v>
          </cell>
          <cell r="B38800" t="str">
            <v>ABB</v>
          </cell>
          <cell r="C38800" t="str">
            <v xml:space="preserve">Moulded Case Circuit Breaker </v>
          </cell>
          <cell r="D38800" t="str">
            <v>TMA 80-800 XT2 4p</v>
          </cell>
          <cell r="E38800">
            <v>1109.1361015980001</v>
          </cell>
          <cell r="F38800" t="str">
            <v>Public Apr 25</v>
          </cell>
        </row>
        <row r="38801">
          <cell r="A38801" t="str">
            <v>1SDA067255R1</v>
          </cell>
          <cell r="B38801" t="str">
            <v>ABB</v>
          </cell>
          <cell r="C38801" t="str">
            <v xml:space="preserve">Moulded Case Circuit Breaker </v>
          </cell>
          <cell r="D38801" t="str">
            <v>TMA 100-1000 XT2 4p</v>
          </cell>
          <cell r="E38801">
            <v>1109.1361015980001</v>
          </cell>
          <cell r="F38801" t="str">
            <v>Public Apr 25</v>
          </cell>
        </row>
        <row r="38802">
          <cell r="A38802" t="str">
            <v>1SDA067256R1</v>
          </cell>
          <cell r="B38802" t="str">
            <v>ABB</v>
          </cell>
          <cell r="C38802" t="str">
            <v xml:space="preserve">Moulded Case Circuit Breaker </v>
          </cell>
          <cell r="D38802" t="str">
            <v>TMA 125-1250 XT2 4p InN=50%</v>
          </cell>
          <cell r="E38802">
            <v>444.822390558</v>
          </cell>
          <cell r="F38802" t="str">
            <v>Public Apr 25</v>
          </cell>
        </row>
        <row r="38803">
          <cell r="A38803" t="str">
            <v>1SDA067257R1</v>
          </cell>
          <cell r="B38803" t="str">
            <v>ABB</v>
          </cell>
          <cell r="C38803" t="str">
            <v xml:space="preserve">Moulded Case Circuit Breaker </v>
          </cell>
          <cell r="D38803" t="str">
            <v>TMA 160-1600 XT2 4p InN=50%</v>
          </cell>
          <cell r="E38803">
            <v>889.38598681800011</v>
          </cell>
          <cell r="F38803" t="str">
            <v>Public Apr 25</v>
          </cell>
        </row>
        <row r="38804">
          <cell r="A38804" t="str">
            <v>1SDA067258R1</v>
          </cell>
          <cell r="B38804" t="str">
            <v>ABB</v>
          </cell>
          <cell r="C38804" t="str">
            <v xml:space="preserve">Moulded Case Circuit Breaker </v>
          </cell>
          <cell r="D38804" t="str">
            <v>TMA 125-1250 XT2 4p InN=100%</v>
          </cell>
          <cell r="E38804">
            <v>444.822390558</v>
          </cell>
          <cell r="F38804" t="str">
            <v>Public Apr 25</v>
          </cell>
        </row>
        <row r="38805">
          <cell r="A38805" t="str">
            <v>1SDA067259R1</v>
          </cell>
          <cell r="B38805" t="str">
            <v>ABB</v>
          </cell>
          <cell r="C38805" t="str">
            <v xml:space="preserve">Moulded Case Circuit Breaker </v>
          </cell>
          <cell r="D38805" t="str">
            <v>TMA 160-1600 XT2 4p InN=100%</v>
          </cell>
          <cell r="E38805">
            <v>889.38598681800011</v>
          </cell>
          <cell r="F38805" t="str">
            <v>Public Apr 25</v>
          </cell>
        </row>
        <row r="38806">
          <cell r="A38806" t="str">
            <v>1SDA067267R1</v>
          </cell>
          <cell r="B38806" t="str">
            <v>ABB</v>
          </cell>
          <cell r="C38806" t="str">
            <v xml:space="preserve">Moulded Case Circuit Breaker </v>
          </cell>
          <cell r="D38806" t="str">
            <v>TMG 80-240 XT2 3p</v>
          </cell>
          <cell r="E38806">
            <v>916.72816699800012</v>
          </cell>
          <cell r="F38806" t="str">
            <v>Public Apr 25</v>
          </cell>
        </row>
        <row r="38807">
          <cell r="A38807" t="str">
            <v>1SDA067268R1</v>
          </cell>
          <cell r="B38807" t="str">
            <v>ABB</v>
          </cell>
          <cell r="C38807" t="str">
            <v xml:space="preserve">Moulded Case Circuit Breaker </v>
          </cell>
          <cell r="D38807" t="str">
            <v>TMG 100-300 XT2 3p</v>
          </cell>
          <cell r="E38807">
            <v>916.72816699800012</v>
          </cell>
          <cell r="F38807" t="str">
            <v>Public Apr 25</v>
          </cell>
        </row>
        <row r="38808">
          <cell r="A38808" t="str">
            <v>1SDA067269R1</v>
          </cell>
          <cell r="B38808" t="str">
            <v>ABB</v>
          </cell>
          <cell r="C38808" t="str">
            <v xml:space="preserve">Moulded Case Circuit Breaker </v>
          </cell>
          <cell r="D38808" t="str">
            <v>TMG 125-375 XT2 3p</v>
          </cell>
          <cell r="E38808">
            <v>916.72816699800012</v>
          </cell>
          <cell r="F38808" t="str">
            <v>Public Apr 25</v>
          </cell>
        </row>
        <row r="38809">
          <cell r="A38809" t="str">
            <v>1SDA067270R1</v>
          </cell>
          <cell r="B38809" t="str">
            <v>ABB</v>
          </cell>
          <cell r="C38809" t="str">
            <v xml:space="preserve">Moulded Case Circuit Breaker </v>
          </cell>
          <cell r="D38809" t="str">
            <v>TMG 160-480 XT2 3p</v>
          </cell>
          <cell r="E38809">
            <v>916.72816699800012</v>
          </cell>
          <cell r="F38809" t="str">
            <v>Public Apr 25</v>
          </cell>
        </row>
        <row r="38810">
          <cell r="A38810" t="str">
            <v>1SDA067278R1</v>
          </cell>
          <cell r="B38810" t="str">
            <v>ABB</v>
          </cell>
          <cell r="C38810" t="str">
            <v xml:space="preserve">Moulded Case Circuit Breaker </v>
          </cell>
          <cell r="D38810" t="str">
            <v>TMG 80-240 XT2 4p</v>
          </cell>
          <cell r="E38810">
            <v>1109.1361015980001</v>
          </cell>
          <cell r="F38810" t="str">
            <v>Public Apr 25</v>
          </cell>
        </row>
        <row r="38811">
          <cell r="A38811" t="str">
            <v>1SDA067279R1</v>
          </cell>
          <cell r="B38811" t="str">
            <v>ABB</v>
          </cell>
          <cell r="C38811" t="str">
            <v xml:space="preserve">Moulded Case Circuit Breaker </v>
          </cell>
          <cell r="D38811" t="str">
            <v>TMG 100-300 XT2 4p</v>
          </cell>
          <cell r="E38811">
            <v>1109.1361015980001</v>
          </cell>
          <cell r="F38811" t="str">
            <v>Public Apr 25</v>
          </cell>
        </row>
        <row r="38812">
          <cell r="A38812" t="str">
            <v>1SDA067280R1</v>
          </cell>
          <cell r="B38812" t="str">
            <v>ABB</v>
          </cell>
          <cell r="C38812" t="str">
            <v xml:space="preserve">Moulded Case Circuit Breaker </v>
          </cell>
          <cell r="D38812" t="str">
            <v>TMG 125-375 XT2 4p InN=100%</v>
          </cell>
          <cell r="E38812">
            <v>1109.1361015980001</v>
          </cell>
          <cell r="F38812" t="str">
            <v>Public Apr 25</v>
          </cell>
        </row>
        <row r="38813">
          <cell r="A38813" t="str">
            <v>1SDA067283R1</v>
          </cell>
          <cell r="B38813" t="str">
            <v>ABB</v>
          </cell>
          <cell r="C38813" t="str">
            <v xml:space="preserve">Moulded Case Circuit Breaker </v>
          </cell>
          <cell r="D38813" t="str">
            <v>TMG 160-480 XT2 4p InN=100%</v>
          </cell>
          <cell r="E38813">
            <v>1109.1361015980001</v>
          </cell>
          <cell r="F38813" t="str">
            <v>Public Apr 25</v>
          </cell>
        </row>
        <row r="38814">
          <cell r="A38814" t="str">
            <v>1SDA067290R1</v>
          </cell>
          <cell r="B38814" t="str">
            <v>ABB</v>
          </cell>
          <cell r="C38814" t="str">
            <v xml:space="preserve">Moulded Case Circuit Breaker </v>
          </cell>
          <cell r="D38814" t="str">
            <v>MA 20 Im=120...280 XT2 3p</v>
          </cell>
          <cell r="E38814">
            <v>1196.732345508</v>
          </cell>
          <cell r="F38814" t="str">
            <v>Public Apr 25</v>
          </cell>
        </row>
        <row r="38815">
          <cell r="A38815" t="str">
            <v>1SDA067291R1</v>
          </cell>
          <cell r="B38815" t="str">
            <v>ABB</v>
          </cell>
          <cell r="C38815" t="str">
            <v xml:space="preserve">Moulded Case Circuit Breaker </v>
          </cell>
          <cell r="D38815" t="str">
            <v>MA 32 Im=192...448 XT2 3p</v>
          </cell>
          <cell r="E38815">
            <v>1196.732345508</v>
          </cell>
          <cell r="F38815" t="str">
            <v>Public Apr 25</v>
          </cell>
        </row>
        <row r="38816">
          <cell r="A38816" t="str">
            <v>1SDA067292R1</v>
          </cell>
          <cell r="B38816" t="str">
            <v>ABB</v>
          </cell>
          <cell r="C38816" t="str">
            <v xml:space="preserve">Moulded Case Circuit Breaker </v>
          </cell>
          <cell r="D38816" t="str">
            <v>MA 52 Im=314...728 XT2 3p</v>
          </cell>
          <cell r="E38816">
            <v>1196.732345508</v>
          </cell>
          <cell r="F38816" t="str">
            <v>Public Apr 25</v>
          </cell>
        </row>
        <row r="38817">
          <cell r="A38817" t="str">
            <v>1SDA067293R1</v>
          </cell>
          <cell r="B38817" t="str">
            <v>ABB</v>
          </cell>
          <cell r="C38817" t="str">
            <v xml:space="preserve">Moulded Case Circuit Breaker </v>
          </cell>
          <cell r="D38817" t="str">
            <v>MA 80 Im=480...1120 XT2 3p</v>
          </cell>
          <cell r="E38817">
            <v>1221.2840480400002</v>
          </cell>
          <cell r="F38817" t="str">
            <v>Public Apr 25</v>
          </cell>
        </row>
        <row r="38818">
          <cell r="A38818" t="str">
            <v>1SDA067294R1</v>
          </cell>
          <cell r="B38818" t="str">
            <v>ABB</v>
          </cell>
          <cell r="C38818" t="str">
            <v xml:space="preserve">Moulded Case Circuit Breaker </v>
          </cell>
          <cell r="D38818" t="str">
            <v>MA 100 Im=600...1400 XT2 3p</v>
          </cell>
          <cell r="E38818">
            <v>1221.2840480400002</v>
          </cell>
          <cell r="F38818" t="str">
            <v>Public Apr 25</v>
          </cell>
        </row>
        <row r="38819">
          <cell r="A38819" t="str">
            <v>1SDA067296R1</v>
          </cell>
          <cell r="B38819" t="str">
            <v>ABB</v>
          </cell>
          <cell r="C38819" t="str">
            <v xml:space="preserve">Moulded Case Circuit Breaker </v>
          </cell>
          <cell r="D38819" t="str">
            <v>Ekip LS/I In=25A XT2 3p</v>
          </cell>
          <cell r="E38819">
            <v>1755.9755715599999</v>
          </cell>
          <cell r="F38819" t="str">
            <v>Public Apr 25</v>
          </cell>
        </row>
        <row r="38820">
          <cell r="A38820" t="str">
            <v>1SDA067297R1</v>
          </cell>
          <cell r="B38820" t="str">
            <v>ABB</v>
          </cell>
          <cell r="C38820" t="str">
            <v xml:space="preserve">Moulded Case Circuit Breaker </v>
          </cell>
          <cell r="D38820" t="str">
            <v>Ekip LS/I In=63A XT2 3p</v>
          </cell>
          <cell r="E38820">
            <v>1755.9755715599999</v>
          </cell>
          <cell r="F38820" t="str">
            <v>Public Apr 25</v>
          </cell>
        </row>
        <row r="38821">
          <cell r="A38821" t="str">
            <v>1SDA067298R1</v>
          </cell>
          <cell r="B38821" t="str">
            <v>ABB</v>
          </cell>
          <cell r="C38821" t="str">
            <v xml:space="preserve">Moulded Case Circuit Breaker </v>
          </cell>
          <cell r="D38821" t="str">
            <v>Ekip LS/I In=100A XT2 3p</v>
          </cell>
          <cell r="E38821">
            <v>1755.9755715599999</v>
          </cell>
          <cell r="F38821" t="str">
            <v>Public Apr 25</v>
          </cell>
        </row>
        <row r="38822">
          <cell r="A38822" t="str">
            <v>1SDA067299R1</v>
          </cell>
          <cell r="B38822" t="str">
            <v>ABB</v>
          </cell>
          <cell r="C38822" t="str">
            <v xml:space="preserve">Moulded Case Circuit Breaker </v>
          </cell>
          <cell r="D38822" t="str">
            <v>Ekip LS/I In=160A XT2 3p</v>
          </cell>
          <cell r="E38822">
            <v>1929.9078436680002</v>
          </cell>
          <cell r="F38822" t="str">
            <v>Public Apr 25</v>
          </cell>
        </row>
        <row r="38823">
          <cell r="A38823" t="str">
            <v>1SDA067301R1</v>
          </cell>
          <cell r="B38823" t="str">
            <v>ABB</v>
          </cell>
          <cell r="C38823" t="str">
            <v xml:space="preserve">Moulded Case Circuit Breaker </v>
          </cell>
          <cell r="D38823" t="str">
            <v>Ekip I In=25A XT2 3p</v>
          </cell>
          <cell r="E38823">
            <v>1668.3793276500003</v>
          </cell>
          <cell r="F38823" t="str">
            <v>Public Apr 25</v>
          </cell>
        </row>
        <row r="38824">
          <cell r="A38824" t="str">
            <v>1SDA067302R1</v>
          </cell>
          <cell r="B38824" t="str">
            <v>ABB</v>
          </cell>
          <cell r="C38824" t="str">
            <v xml:space="preserve">Moulded Case Circuit Breaker </v>
          </cell>
          <cell r="D38824" t="str">
            <v>Ekip I In=63A XT2 3p</v>
          </cell>
          <cell r="E38824">
            <v>1668.3793276500003</v>
          </cell>
          <cell r="F38824" t="str">
            <v>Public Apr 25</v>
          </cell>
        </row>
        <row r="38825">
          <cell r="A38825" t="str">
            <v>1SDA067303R1</v>
          </cell>
          <cell r="B38825" t="str">
            <v>ABB</v>
          </cell>
          <cell r="C38825" t="str">
            <v xml:space="preserve">Moulded Case Circuit Breaker </v>
          </cell>
          <cell r="D38825" t="str">
            <v>Ekip I In=100A XT2 3p</v>
          </cell>
          <cell r="E38825">
            <v>1668.3793276500003</v>
          </cell>
          <cell r="F38825" t="str">
            <v>Public Apr 25</v>
          </cell>
        </row>
        <row r="38826">
          <cell r="A38826" t="str">
            <v>1SDA067304R1</v>
          </cell>
          <cell r="B38826" t="str">
            <v>ABB</v>
          </cell>
          <cell r="C38826" t="str">
            <v xml:space="preserve">Moulded Case Circuit Breaker </v>
          </cell>
          <cell r="D38826" t="str">
            <v>Ekip I In=160A XT2 3p</v>
          </cell>
          <cell r="E38826">
            <v>1833.4450820700001</v>
          </cell>
          <cell r="F38826" t="str">
            <v>Public Apr 25</v>
          </cell>
        </row>
        <row r="38827">
          <cell r="A38827" t="str">
            <v>1SDA067306R1</v>
          </cell>
          <cell r="B38827" t="str">
            <v>ABB</v>
          </cell>
          <cell r="C38827" t="str">
            <v xml:space="preserve">Moulded Case Circuit Breaker </v>
          </cell>
          <cell r="D38827" t="str">
            <v>Ekip LSI In=25A XT2 3p</v>
          </cell>
          <cell r="E38827">
            <v>3422.0820101579998</v>
          </cell>
          <cell r="F38827" t="str">
            <v>Public Apr 25</v>
          </cell>
        </row>
        <row r="38828">
          <cell r="A38828" t="str">
            <v>1SDA067307R1</v>
          </cell>
          <cell r="B38828" t="str">
            <v>ABB</v>
          </cell>
          <cell r="C38828" t="str">
            <v xml:space="preserve">Moulded Case Circuit Breaker </v>
          </cell>
          <cell r="D38828" t="str">
            <v>Ekip LSI In=63A XT2 3p</v>
          </cell>
          <cell r="E38828">
            <v>3422.0820101579998</v>
          </cell>
          <cell r="F38828" t="str">
            <v>Public Apr 25</v>
          </cell>
        </row>
        <row r="38829">
          <cell r="A38829" t="str">
            <v>1SDA067308R1</v>
          </cell>
          <cell r="B38829" t="str">
            <v>ABB</v>
          </cell>
          <cell r="C38829" t="str">
            <v xml:space="preserve">Moulded Case Circuit Breaker </v>
          </cell>
          <cell r="D38829" t="str">
            <v>Ekip LSI In=100A XT2 3p</v>
          </cell>
          <cell r="E38829">
            <v>3491.9564706179999</v>
          </cell>
          <cell r="F38829" t="str">
            <v>Public Apr 25</v>
          </cell>
        </row>
        <row r="38830">
          <cell r="A38830" t="str">
            <v>1SDA067309R1</v>
          </cell>
          <cell r="B38830" t="str">
            <v>ABB</v>
          </cell>
          <cell r="C38830" t="str">
            <v xml:space="preserve">Moulded Case Circuit Breaker </v>
          </cell>
          <cell r="D38830" t="str">
            <v>Ekip LSI In=160A XT2 3p</v>
          </cell>
          <cell r="E38830">
            <v>3491.9564706179999</v>
          </cell>
          <cell r="F38830" t="str">
            <v>Public Apr 25</v>
          </cell>
        </row>
        <row r="38831">
          <cell r="A38831" t="str">
            <v>1SDA067311R1</v>
          </cell>
          <cell r="B38831" t="str">
            <v>ABB</v>
          </cell>
          <cell r="C38831" t="str">
            <v xml:space="preserve">Moulded Case Circuit Breaker </v>
          </cell>
          <cell r="D38831" t="str">
            <v>Ekip LSIG In=25A XT2 3p</v>
          </cell>
          <cell r="E38831">
            <v>4124.8773081180007</v>
          </cell>
          <cell r="F38831" t="str">
            <v>Public Apr 25</v>
          </cell>
        </row>
        <row r="38832">
          <cell r="A38832" t="str">
            <v>1SDA067312R1</v>
          </cell>
          <cell r="B38832" t="str">
            <v>ABB</v>
          </cell>
          <cell r="C38832" t="str">
            <v xml:space="preserve">Moulded Case Circuit Breaker </v>
          </cell>
          <cell r="D38832" t="str">
            <v>Ekip LSIG In=63A XT2 3p</v>
          </cell>
          <cell r="E38832">
            <v>4124.8773081180007</v>
          </cell>
          <cell r="F38832" t="str">
            <v>Public Apr 25</v>
          </cell>
        </row>
        <row r="38833">
          <cell r="A38833" t="str">
            <v>1SDA067313R1</v>
          </cell>
          <cell r="B38833" t="str">
            <v>ABB</v>
          </cell>
          <cell r="C38833" t="str">
            <v xml:space="preserve">Moulded Case Circuit Breaker </v>
          </cell>
          <cell r="D38833" t="str">
            <v>Ekip LSIG In=100A XT2 3p</v>
          </cell>
          <cell r="E38833">
            <v>4209.1767377100005</v>
          </cell>
          <cell r="F38833" t="str">
            <v>Public Apr 25</v>
          </cell>
        </row>
        <row r="38834">
          <cell r="A38834" t="str">
            <v>1SDA067314R1</v>
          </cell>
          <cell r="B38834" t="str">
            <v>ABB</v>
          </cell>
          <cell r="C38834" t="str">
            <v xml:space="preserve">Moulded Case Circuit Breaker </v>
          </cell>
          <cell r="D38834" t="str">
            <v>Ekip LSIG In=160A XT2 3p</v>
          </cell>
          <cell r="E38834">
            <v>4209.1767377100005</v>
          </cell>
          <cell r="F38834" t="str">
            <v>Public Apr 25</v>
          </cell>
        </row>
        <row r="38835">
          <cell r="A38835" t="str">
            <v>1SDA067329R1</v>
          </cell>
          <cell r="B38835" t="str">
            <v>ABB</v>
          </cell>
          <cell r="C38835" t="str">
            <v xml:space="preserve">Moulded Case Circuit Breaker </v>
          </cell>
          <cell r="D38835" t="str">
            <v>Ekip LS/I In=25A XT2 4p</v>
          </cell>
          <cell r="E38835">
            <v>2247.887272428</v>
          </cell>
          <cell r="F38835" t="str">
            <v>Public Apr 25</v>
          </cell>
        </row>
        <row r="38836">
          <cell r="A38836" t="str">
            <v>1SDA067330R1</v>
          </cell>
          <cell r="B38836" t="str">
            <v>ABB</v>
          </cell>
          <cell r="C38836" t="str">
            <v xml:space="preserve">Moulded Case Circuit Breaker </v>
          </cell>
          <cell r="D38836" t="str">
            <v>Ekip LS/I In=63A XT2 4p</v>
          </cell>
          <cell r="E38836">
            <v>2247.887272428</v>
          </cell>
          <cell r="F38836" t="str">
            <v>Public Apr 25</v>
          </cell>
        </row>
        <row r="38837">
          <cell r="A38837" t="str">
            <v>1SDA067331R1</v>
          </cell>
          <cell r="B38837" t="str">
            <v>ABB</v>
          </cell>
          <cell r="C38837" t="str">
            <v xml:space="preserve">Moulded Case Circuit Breaker </v>
          </cell>
          <cell r="D38837" t="str">
            <v>Ekip LS/I In=100A XT2 4p</v>
          </cell>
          <cell r="E38837">
            <v>2247.887272428</v>
          </cell>
          <cell r="F38837" t="str">
            <v>Public Apr 25</v>
          </cell>
        </row>
        <row r="38838">
          <cell r="A38838" t="str">
            <v>1SDA067333R1</v>
          </cell>
          <cell r="B38838" t="str">
            <v>ABB</v>
          </cell>
          <cell r="C38838" t="str">
            <v xml:space="preserve">Moulded Case Circuit Breaker </v>
          </cell>
          <cell r="D38838" t="str">
            <v>Ekip LS/I In=160A XT2 4p InN=100%</v>
          </cell>
          <cell r="E38838">
            <v>2470.1690705580004</v>
          </cell>
          <cell r="F38838" t="str">
            <v>Public Apr 25</v>
          </cell>
        </row>
        <row r="38839">
          <cell r="A38839" t="str">
            <v>1SDA067335R1</v>
          </cell>
          <cell r="B38839" t="str">
            <v>ABB</v>
          </cell>
          <cell r="C38839" t="str">
            <v xml:space="preserve">Moulded Case Circuit Breaker </v>
          </cell>
          <cell r="D38839" t="str">
            <v>Ekip I In=25A XT2 4p</v>
          </cell>
          <cell r="E38839">
            <v>2135.7280740599999</v>
          </cell>
          <cell r="F38839" t="str">
            <v>Public Apr 25</v>
          </cell>
        </row>
        <row r="38840">
          <cell r="A38840" t="str">
            <v>1SDA067336R1</v>
          </cell>
          <cell r="B38840" t="str">
            <v>ABB</v>
          </cell>
          <cell r="C38840" t="str">
            <v xml:space="preserve">Moulded Case Circuit Breaker </v>
          </cell>
          <cell r="D38840" t="str">
            <v>Ekip I In=63A XT2 4p</v>
          </cell>
          <cell r="E38840">
            <v>2135.7280740599999</v>
          </cell>
          <cell r="F38840" t="str">
            <v>Public Apr 25</v>
          </cell>
        </row>
        <row r="38841">
          <cell r="A38841" t="str">
            <v>1SDA067337R1</v>
          </cell>
          <cell r="B38841" t="str">
            <v>ABB</v>
          </cell>
          <cell r="C38841" t="str">
            <v xml:space="preserve">Moulded Case Circuit Breaker </v>
          </cell>
          <cell r="D38841" t="str">
            <v>Ekip I In=100A XT2 4p</v>
          </cell>
          <cell r="E38841">
            <v>2135.7280740599999</v>
          </cell>
          <cell r="F38841" t="str">
            <v>Public Apr 25</v>
          </cell>
        </row>
        <row r="38842">
          <cell r="A38842" t="str">
            <v>1SDA067339R1</v>
          </cell>
          <cell r="B38842" t="str">
            <v>ABB</v>
          </cell>
          <cell r="C38842" t="str">
            <v xml:space="preserve">Moulded Case Circuit Breaker </v>
          </cell>
          <cell r="D38842" t="str">
            <v>Ekip I In=160A XT2 4p InN=100%</v>
          </cell>
          <cell r="E38842">
            <v>2346.8704654500002</v>
          </cell>
          <cell r="F38842" t="str">
            <v>Public Apr 25</v>
          </cell>
        </row>
        <row r="38843">
          <cell r="A38843" t="str">
            <v>1SDA067341R1</v>
          </cell>
          <cell r="B38843" t="str">
            <v>ABB</v>
          </cell>
          <cell r="C38843" t="str">
            <v xml:space="preserve">Moulded Case Circuit Breaker </v>
          </cell>
          <cell r="D38843" t="str">
            <v>Ekip LSI In=25A XT2 4p</v>
          </cell>
          <cell r="E38843">
            <v>4380.0709897980005</v>
          </cell>
          <cell r="F38843" t="str">
            <v>Public Apr 25</v>
          </cell>
        </row>
        <row r="38844">
          <cell r="A38844" t="str">
            <v>1SDA067342R1</v>
          </cell>
          <cell r="B38844" t="str">
            <v>ABB</v>
          </cell>
          <cell r="C38844" t="str">
            <v xml:space="preserve">Moulded Case Circuit Breaker </v>
          </cell>
          <cell r="D38844" t="str">
            <v>Ekip LSI In=63A XT2 4p</v>
          </cell>
          <cell r="E38844">
            <v>4555.2634776180012</v>
          </cell>
          <cell r="F38844" t="str">
            <v>Public Apr 25</v>
          </cell>
        </row>
        <row r="38845">
          <cell r="A38845" t="str">
            <v>1SDA067343R1</v>
          </cell>
          <cell r="B38845" t="str">
            <v>ABB</v>
          </cell>
          <cell r="C38845" t="str">
            <v xml:space="preserve">Moulded Case Circuit Breaker </v>
          </cell>
          <cell r="D38845" t="str">
            <v>Ekip LSI In=100A XT2 4p</v>
          </cell>
          <cell r="E38845">
            <v>4648.1706306000005</v>
          </cell>
          <cell r="F38845" t="str">
            <v>Public Apr 25</v>
          </cell>
        </row>
        <row r="38846">
          <cell r="A38846" t="str">
            <v>1SDA067345R1</v>
          </cell>
          <cell r="B38846" t="str">
            <v>ABB</v>
          </cell>
          <cell r="C38846" t="str">
            <v xml:space="preserve">Moulded Case Circuit Breaker </v>
          </cell>
          <cell r="D38846" t="str">
            <v>Ekip LSI In=160A XT2 4p InN=100%</v>
          </cell>
          <cell r="E38846">
            <v>4648.1706306000005</v>
          </cell>
          <cell r="F38846" t="str">
            <v>Public Apr 25</v>
          </cell>
        </row>
        <row r="38847">
          <cell r="A38847" t="str">
            <v>1SDA067347R1</v>
          </cell>
          <cell r="B38847" t="str">
            <v>ABB</v>
          </cell>
          <cell r="C38847" t="str">
            <v xml:space="preserve">Moulded Case Circuit Breaker </v>
          </cell>
          <cell r="D38847" t="str">
            <v>Ekip LSIG In=25A XT2 4p</v>
          </cell>
          <cell r="E38847">
            <v>5491.22118615</v>
          </cell>
          <cell r="F38847" t="str">
            <v>Public Apr 25</v>
          </cell>
        </row>
        <row r="38848">
          <cell r="A38848" t="str">
            <v>1SDA067348R1</v>
          </cell>
          <cell r="B38848" t="str">
            <v>ABB</v>
          </cell>
          <cell r="C38848" t="str">
            <v xml:space="preserve">Moulded Case Circuit Breaker </v>
          </cell>
          <cell r="D38848" t="str">
            <v>Ekip LSIG In=63A XT2 4p</v>
          </cell>
          <cell r="E38848">
            <v>5491.22118615</v>
          </cell>
          <cell r="F38848" t="str">
            <v>Public Apr 25</v>
          </cell>
        </row>
        <row r="38849">
          <cell r="A38849" t="str">
            <v>1SDA067350R1</v>
          </cell>
          <cell r="B38849" t="str">
            <v>ABB</v>
          </cell>
          <cell r="C38849" t="str">
            <v xml:space="preserve">Moulded Case Circuit Breaker </v>
          </cell>
          <cell r="D38849" t="str">
            <v>Ekip LSIG In=160A XT2 4p InN=100%</v>
          </cell>
          <cell r="E38849">
            <v>5603.3803845180009</v>
          </cell>
          <cell r="F38849" t="str">
            <v>Public Apr 25</v>
          </cell>
        </row>
        <row r="38850">
          <cell r="A38850" t="str">
            <v>1SDA067377R1</v>
          </cell>
          <cell r="B38850" t="str">
            <v>ABB</v>
          </cell>
          <cell r="C38850" t="str">
            <v xml:space="preserve">Moulded Case Circuit Breaker </v>
          </cell>
          <cell r="D38850" t="str">
            <v>TMD 16-300 XT4 3p</v>
          </cell>
          <cell r="E38850">
            <v>1082.54780046</v>
          </cell>
          <cell r="F38850" t="str">
            <v>Public Apr 25</v>
          </cell>
        </row>
        <row r="38851">
          <cell r="A38851" t="str">
            <v>1SDA067378R1</v>
          </cell>
          <cell r="B38851" t="str">
            <v>ABB</v>
          </cell>
          <cell r="C38851" t="str">
            <v xml:space="preserve">Moulded Case Circuit Breaker </v>
          </cell>
          <cell r="D38851" t="str">
            <v>TMD 20-300 XT4 3p</v>
          </cell>
          <cell r="E38851">
            <v>1082.54780046</v>
          </cell>
          <cell r="F38851" t="str">
            <v>Public Apr 25</v>
          </cell>
        </row>
        <row r="38852">
          <cell r="A38852" t="str">
            <v>1SDA067379R1</v>
          </cell>
          <cell r="B38852" t="str">
            <v>ABB</v>
          </cell>
          <cell r="C38852" t="str">
            <v xml:space="preserve">Moulded Case Circuit Breaker </v>
          </cell>
          <cell r="D38852" t="str">
            <v>TMD 25-300 XT4 3p</v>
          </cell>
          <cell r="E38852">
            <v>1082.54780046</v>
          </cell>
          <cell r="F38852" t="str">
            <v>Public Apr 25</v>
          </cell>
        </row>
        <row r="38853">
          <cell r="A38853" t="str">
            <v>1SDA067380R1</v>
          </cell>
          <cell r="B38853" t="str">
            <v>ABB</v>
          </cell>
          <cell r="C38853" t="str">
            <v xml:space="preserve">Moulded Case Circuit Breaker </v>
          </cell>
          <cell r="D38853" t="str">
            <v>TMD 32-320 XT4 3p</v>
          </cell>
          <cell r="E38853">
            <v>607.26644622000003</v>
          </cell>
          <cell r="F38853" t="str">
            <v>Public Apr 25</v>
          </cell>
        </row>
        <row r="38854">
          <cell r="A38854" t="str">
            <v>1SDA067381R1</v>
          </cell>
          <cell r="B38854" t="str">
            <v>ABB</v>
          </cell>
          <cell r="C38854" t="str">
            <v xml:space="preserve">Moulded Case Circuit Breaker </v>
          </cell>
          <cell r="D38854" t="str">
            <v>TMA 40-400 XT4 3p</v>
          </cell>
          <cell r="E38854">
            <v>1082.54780046</v>
          </cell>
          <cell r="F38854" t="str">
            <v>Public Apr 25</v>
          </cell>
        </row>
        <row r="38855">
          <cell r="A38855" t="str">
            <v>1SDA067382R1</v>
          </cell>
          <cell r="B38855" t="str">
            <v>ABB</v>
          </cell>
          <cell r="C38855" t="str">
            <v xml:space="preserve">Moulded Case Circuit Breaker </v>
          </cell>
          <cell r="D38855" t="str">
            <v>TMA 50-500 XT4 3p</v>
          </cell>
          <cell r="E38855">
            <v>1082.54780046</v>
          </cell>
          <cell r="F38855" t="str">
            <v>Public Apr 25</v>
          </cell>
        </row>
        <row r="38856">
          <cell r="A38856" t="str">
            <v>1SDA067383R1</v>
          </cell>
          <cell r="B38856" t="str">
            <v>ABB</v>
          </cell>
          <cell r="C38856" t="str">
            <v xml:space="preserve">Moulded Case Circuit Breaker </v>
          </cell>
          <cell r="D38856" t="str">
            <v>TMA 63-630 XT4 3p</v>
          </cell>
          <cell r="E38856">
            <v>1082.54780046</v>
          </cell>
          <cell r="F38856" t="str">
            <v>Public Apr 25</v>
          </cell>
        </row>
        <row r="38857">
          <cell r="A38857" t="str">
            <v>1SDA067384R1</v>
          </cell>
          <cell r="B38857" t="str">
            <v>ABB</v>
          </cell>
          <cell r="C38857" t="str">
            <v xml:space="preserve">Moulded Case Circuit Breaker </v>
          </cell>
          <cell r="D38857" t="str">
            <v>TMA 80-800 XT4 3p</v>
          </cell>
          <cell r="E38857">
            <v>1082.54780046</v>
          </cell>
          <cell r="F38857" t="str">
            <v>Public Apr 25</v>
          </cell>
        </row>
        <row r="38858">
          <cell r="A38858" t="str">
            <v>1SDA067385R1</v>
          </cell>
          <cell r="B38858" t="str">
            <v>ABB</v>
          </cell>
          <cell r="C38858" t="str">
            <v xml:space="preserve">Moulded Case Circuit Breaker </v>
          </cell>
          <cell r="D38858" t="str">
            <v>TMA 100-1000 XT4 3p</v>
          </cell>
          <cell r="E38858">
            <v>607.26644622000003</v>
          </cell>
          <cell r="F38858" t="str">
            <v>Public Apr 25</v>
          </cell>
        </row>
        <row r="38859">
          <cell r="A38859" t="str">
            <v>1SDA067386R1</v>
          </cell>
          <cell r="B38859" t="str">
            <v>ABB</v>
          </cell>
          <cell r="C38859" t="str">
            <v xml:space="preserve">Moulded Case Circuit Breaker </v>
          </cell>
          <cell r="D38859" t="str">
            <v>TMA 125-1250 XT4 3p</v>
          </cell>
          <cell r="E38859">
            <v>1082.54780046</v>
          </cell>
          <cell r="F38859" t="str">
            <v>Public Apr 25</v>
          </cell>
        </row>
        <row r="38860">
          <cell r="A38860" t="str">
            <v>1SDA067387R1</v>
          </cell>
          <cell r="B38860" t="str">
            <v>ABB</v>
          </cell>
          <cell r="C38860" t="str">
            <v xml:space="preserve">Moulded Case Circuit Breaker </v>
          </cell>
          <cell r="D38860" t="str">
            <v>TMA 160-1600 XT4 3p</v>
          </cell>
          <cell r="E38860">
            <v>1082.54780046</v>
          </cell>
          <cell r="F38860" t="str">
            <v>Public Apr 25</v>
          </cell>
        </row>
        <row r="38861">
          <cell r="A38861" t="str">
            <v>1SDA067388R1</v>
          </cell>
          <cell r="B38861" t="str">
            <v>ABB</v>
          </cell>
          <cell r="C38861" t="str">
            <v xml:space="preserve">Moulded Case Circuit Breaker </v>
          </cell>
          <cell r="D38861" t="str">
            <v>TMA 200-2000 XT4 3p</v>
          </cell>
          <cell r="E38861">
            <v>1082.54780046</v>
          </cell>
          <cell r="F38861" t="str">
            <v>Public Apr 25</v>
          </cell>
        </row>
        <row r="38862">
          <cell r="A38862" t="str">
            <v>1SDA067389R1</v>
          </cell>
          <cell r="B38862" t="str">
            <v>ABB</v>
          </cell>
          <cell r="C38862" t="str">
            <v xml:space="preserve">Moulded Case Circuit Breaker </v>
          </cell>
          <cell r="D38862" t="str">
            <v>TMA 225-2250 XT4 3p</v>
          </cell>
          <cell r="E38862">
            <v>1082.54780046</v>
          </cell>
          <cell r="F38862" t="str">
            <v>Public Apr 25</v>
          </cell>
        </row>
        <row r="38863">
          <cell r="A38863" t="str">
            <v>1SDA067390R1</v>
          </cell>
          <cell r="B38863" t="str">
            <v>ABB</v>
          </cell>
          <cell r="C38863" t="str">
            <v xml:space="preserve">Moulded Case Circuit Breaker </v>
          </cell>
          <cell r="D38863" t="str">
            <v>TMA 250-2500 XT4 3p</v>
          </cell>
          <cell r="E38863">
            <v>1082.54780046</v>
          </cell>
          <cell r="F38863" t="str">
            <v>Public Apr 25</v>
          </cell>
        </row>
        <row r="38864">
          <cell r="A38864" t="str">
            <v>1SDA067465R1</v>
          </cell>
          <cell r="B38864" t="str">
            <v>ABB</v>
          </cell>
          <cell r="C38864" t="str">
            <v xml:space="preserve">Moulded Case Circuit Breaker </v>
          </cell>
          <cell r="D38864" t="str">
            <v>TMD 16-300 XT4 4p</v>
          </cell>
          <cell r="E38864">
            <v>1385.8434657900002</v>
          </cell>
          <cell r="F38864" t="str">
            <v>Public Apr 25</v>
          </cell>
        </row>
        <row r="38865">
          <cell r="A38865" t="str">
            <v>1SDA067468R1</v>
          </cell>
          <cell r="B38865" t="str">
            <v>ABB</v>
          </cell>
          <cell r="C38865" t="str">
            <v xml:space="preserve">Moulded Case Circuit Breaker </v>
          </cell>
          <cell r="D38865" t="str">
            <v>TMD 20-300 XT4 4p</v>
          </cell>
          <cell r="E38865">
            <v>1385.8434657900002</v>
          </cell>
          <cell r="F38865" t="str">
            <v>Public Apr 25</v>
          </cell>
        </row>
        <row r="38866">
          <cell r="A38866" t="str">
            <v>1SDA067469R1</v>
          </cell>
          <cell r="B38866" t="str">
            <v>ABB</v>
          </cell>
          <cell r="C38866" t="str">
            <v xml:space="preserve">Moulded Case Circuit Breaker </v>
          </cell>
          <cell r="D38866" t="str">
            <v>TMD 25-300 XT4 4p</v>
          </cell>
          <cell r="E38866">
            <v>1385.8434657900002</v>
          </cell>
          <cell r="F38866" t="str">
            <v>Public Apr 25</v>
          </cell>
        </row>
        <row r="38867">
          <cell r="A38867" t="str">
            <v>1SDA067470R1</v>
          </cell>
          <cell r="B38867" t="str">
            <v>ABB</v>
          </cell>
          <cell r="C38867" t="str">
            <v xml:space="preserve">Moulded Case Circuit Breaker </v>
          </cell>
          <cell r="D38867" t="str">
            <v>TMD 32-320 XT4 4p</v>
          </cell>
          <cell r="E38867">
            <v>1385.8434657900002</v>
          </cell>
          <cell r="F38867" t="str">
            <v>Public Apr 25</v>
          </cell>
        </row>
        <row r="38868">
          <cell r="A38868" t="str">
            <v>1SDA067471R1</v>
          </cell>
          <cell r="B38868" t="str">
            <v>ABB</v>
          </cell>
          <cell r="C38868" t="str">
            <v xml:space="preserve">Moulded Case Circuit Breaker </v>
          </cell>
          <cell r="D38868" t="str">
            <v>TMA 40-400 XT4 4p</v>
          </cell>
          <cell r="E38868">
            <v>1385.8434657900002</v>
          </cell>
          <cell r="F38868" t="str">
            <v>Public Apr 25</v>
          </cell>
        </row>
        <row r="38869">
          <cell r="A38869" t="str">
            <v>1SDA067472R1</v>
          </cell>
          <cell r="B38869" t="str">
            <v>ABB</v>
          </cell>
          <cell r="C38869" t="str">
            <v xml:space="preserve">Moulded Case Circuit Breaker </v>
          </cell>
          <cell r="D38869" t="str">
            <v>TMA 50-500 XT4 4p</v>
          </cell>
          <cell r="E38869">
            <v>1385.8434657900002</v>
          </cell>
          <cell r="F38869" t="str">
            <v>Public Apr 25</v>
          </cell>
        </row>
        <row r="38870">
          <cell r="A38870" t="str">
            <v>1SDA067473R1</v>
          </cell>
          <cell r="B38870" t="str">
            <v>ABB</v>
          </cell>
          <cell r="C38870" t="str">
            <v xml:space="preserve">Moulded Case Circuit Breaker </v>
          </cell>
          <cell r="D38870" t="str">
            <v>TMA 63-630 XT4 4p</v>
          </cell>
          <cell r="E38870">
            <v>1385.8434657900002</v>
          </cell>
          <cell r="F38870" t="str">
            <v>Public Apr 25</v>
          </cell>
        </row>
        <row r="38871">
          <cell r="A38871" t="str">
            <v>1SDA067474R1</v>
          </cell>
          <cell r="B38871" t="str">
            <v>ABB</v>
          </cell>
          <cell r="C38871" t="str">
            <v xml:space="preserve">Moulded Case Circuit Breaker </v>
          </cell>
          <cell r="D38871" t="str">
            <v>TMA 80-800 XT4 4p</v>
          </cell>
          <cell r="E38871">
            <v>1385.8434657900002</v>
          </cell>
          <cell r="F38871" t="str">
            <v>Public Apr 25</v>
          </cell>
        </row>
        <row r="38872">
          <cell r="A38872" t="str">
            <v>1SDA067475R1</v>
          </cell>
          <cell r="B38872" t="str">
            <v>ABB</v>
          </cell>
          <cell r="C38872" t="str">
            <v xml:space="preserve">Moulded Case Circuit Breaker </v>
          </cell>
          <cell r="D38872" t="str">
            <v>TMA 100-1000 XT4 4p</v>
          </cell>
          <cell r="E38872">
            <v>1385.8434657900002</v>
          </cell>
          <cell r="F38872" t="str">
            <v>Public Apr 25</v>
          </cell>
        </row>
        <row r="38873">
          <cell r="A38873" t="str">
            <v>1SDA067476R1</v>
          </cell>
          <cell r="B38873" t="str">
            <v>ABB</v>
          </cell>
          <cell r="C38873" t="str">
            <v xml:space="preserve">Moulded Case Circuit Breaker </v>
          </cell>
          <cell r="D38873" t="str">
            <v>TMA 125-1250 XT4 4p InN=50%</v>
          </cell>
          <cell r="E38873">
            <v>1385.8434657900002</v>
          </cell>
          <cell r="F38873" t="str">
            <v>Public Apr 25</v>
          </cell>
        </row>
        <row r="38874">
          <cell r="A38874" t="str">
            <v>1SDA067477R1</v>
          </cell>
          <cell r="B38874" t="str">
            <v>ABB</v>
          </cell>
          <cell r="C38874" t="str">
            <v xml:space="preserve">Moulded Case Circuit Breaker </v>
          </cell>
          <cell r="D38874" t="str">
            <v>TMA 160-1600 XT4 4p InN=50%</v>
          </cell>
          <cell r="E38874">
            <v>1385.8434657900002</v>
          </cell>
          <cell r="F38874" t="str">
            <v>Public Apr 25</v>
          </cell>
        </row>
        <row r="38875">
          <cell r="A38875" t="str">
            <v>1SDA067478R1</v>
          </cell>
          <cell r="B38875" t="str">
            <v>ABB</v>
          </cell>
          <cell r="C38875" t="str">
            <v xml:space="preserve">Moulded Case Circuit Breaker </v>
          </cell>
          <cell r="D38875" t="str">
            <v>TMA 200-2000 XT4 4p InN=50%</v>
          </cell>
          <cell r="E38875">
            <v>1385.8434657900002</v>
          </cell>
          <cell r="F38875" t="str">
            <v>Public Apr 25</v>
          </cell>
        </row>
        <row r="38876">
          <cell r="A38876" t="str">
            <v>1SDA067479R1</v>
          </cell>
          <cell r="B38876" t="str">
            <v>ABB</v>
          </cell>
          <cell r="C38876" t="str">
            <v xml:space="preserve">Moulded Case Circuit Breaker </v>
          </cell>
          <cell r="D38876" t="str">
            <v>TMA 225-2250 XT4 4p InN=50%</v>
          </cell>
          <cell r="E38876">
            <v>1385.8434657900002</v>
          </cell>
          <cell r="F38876" t="str">
            <v>Public Apr 25</v>
          </cell>
        </row>
        <row r="38877">
          <cell r="A38877" t="str">
            <v>1SDA067480R1</v>
          </cell>
          <cell r="B38877" t="str">
            <v>ABB</v>
          </cell>
          <cell r="C38877" t="str">
            <v xml:space="preserve">Moulded Case Circuit Breaker </v>
          </cell>
          <cell r="D38877" t="str">
            <v>TMA 250-2500 XT4 4p InN=50%</v>
          </cell>
          <cell r="E38877">
            <v>1385.8434657900002</v>
          </cell>
          <cell r="F38877" t="str">
            <v>Public Apr 25</v>
          </cell>
        </row>
        <row r="38878">
          <cell r="A38878" t="str">
            <v>1SDA067481R1</v>
          </cell>
          <cell r="B38878" t="str">
            <v>ABB</v>
          </cell>
          <cell r="C38878" t="str">
            <v xml:space="preserve">Moulded Case Circuit Breaker </v>
          </cell>
          <cell r="D38878" t="str">
            <v>TMA 125-1250 XT4 4p InN=100%</v>
          </cell>
          <cell r="E38878">
            <v>1385.8434657900002</v>
          </cell>
          <cell r="F38878" t="str">
            <v>Public Apr 25</v>
          </cell>
        </row>
        <row r="38879">
          <cell r="A38879" t="str">
            <v>1SDA067482R1</v>
          </cell>
          <cell r="B38879" t="str">
            <v>ABB</v>
          </cell>
          <cell r="C38879" t="str">
            <v xml:space="preserve">Moulded Case Circuit Breaker </v>
          </cell>
          <cell r="D38879" t="str">
            <v>TMA 160-1600 XT4 4p InN=100%</v>
          </cell>
          <cell r="E38879">
            <v>1385.8434657900002</v>
          </cell>
          <cell r="F38879" t="str">
            <v>Public Apr 25</v>
          </cell>
        </row>
        <row r="38880">
          <cell r="A38880" t="str">
            <v>1SDA067483R1</v>
          </cell>
          <cell r="B38880" t="str">
            <v>ABB</v>
          </cell>
          <cell r="C38880" t="str">
            <v xml:space="preserve">Moulded Case Circuit Breaker </v>
          </cell>
          <cell r="D38880" t="str">
            <v>TMA 200-2000 XT4 4p InN=100%</v>
          </cell>
          <cell r="E38880">
            <v>1385.8434657900002</v>
          </cell>
          <cell r="F38880" t="str">
            <v>Public Apr 25</v>
          </cell>
        </row>
        <row r="38881">
          <cell r="A38881" t="str">
            <v>1SDA067484R1</v>
          </cell>
          <cell r="B38881" t="str">
            <v>ABB</v>
          </cell>
          <cell r="C38881" t="str">
            <v xml:space="preserve">Moulded Case Circuit Breaker </v>
          </cell>
          <cell r="D38881" t="str">
            <v>TMA 225-2250 XT4 4p InN=100%</v>
          </cell>
          <cell r="E38881">
            <v>1385.8434657900002</v>
          </cell>
          <cell r="F38881" t="str">
            <v>Public Apr 25</v>
          </cell>
        </row>
        <row r="38882">
          <cell r="A38882" t="str">
            <v>1SDA067485R1</v>
          </cell>
          <cell r="B38882" t="str">
            <v>ABB</v>
          </cell>
          <cell r="C38882" t="str">
            <v xml:space="preserve">Moulded Case Circuit Breaker </v>
          </cell>
          <cell r="D38882" t="str">
            <v>TMA 250-2500 XT4 4p InN=100%</v>
          </cell>
          <cell r="E38882">
            <v>1332.4305730680003</v>
          </cell>
          <cell r="F38882" t="str">
            <v>Public Apr 25</v>
          </cell>
        </row>
        <row r="38883">
          <cell r="A38883" t="str">
            <v>1SDA067493R1</v>
          </cell>
          <cell r="B38883" t="str">
            <v>ABB</v>
          </cell>
          <cell r="C38883" t="str">
            <v xml:space="preserve">Moulded Case Circuit Breaker </v>
          </cell>
          <cell r="D38883" t="str">
            <v>MA 80 Im=400...800 XT4 3p</v>
          </cell>
          <cell r="E38883">
            <v>1574.2007070300001</v>
          </cell>
          <cell r="F38883" t="str">
            <v>Public Apr 25</v>
          </cell>
        </row>
        <row r="38884">
          <cell r="A38884" t="str">
            <v>1SDA067494R1</v>
          </cell>
          <cell r="B38884" t="str">
            <v>ABB</v>
          </cell>
          <cell r="C38884" t="str">
            <v xml:space="preserve">Moulded Case Circuit Breaker </v>
          </cell>
          <cell r="D38884" t="str">
            <v>MA 100 Im=600...1000 XT4 3p</v>
          </cell>
          <cell r="E38884">
            <v>1574.2007070300001</v>
          </cell>
          <cell r="F38884" t="str">
            <v>Public Apr 25</v>
          </cell>
        </row>
        <row r="38885">
          <cell r="A38885" t="str">
            <v>1SDA067495R1</v>
          </cell>
          <cell r="B38885" t="str">
            <v>ABB</v>
          </cell>
          <cell r="C38885" t="str">
            <v xml:space="preserve">Moulded Case Circuit Breaker </v>
          </cell>
          <cell r="D38885" t="str">
            <v>MA 125 Im=625...1250 XT4 3p</v>
          </cell>
          <cell r="E38885">
            <v>1574.2007070300001</v>
          </cell>
          <cell r="F38885" t="str">
            <v>Public Apr 25</v>
          </cell>
        </row>
        <row r="38886">
          <cell r="A38886" t="str">
            <v>1SDA067496R1</v>
          </cell>
          <cell r="B38886" t="str">
            <v>ABB</v>
          </cell>
          <cell r="C38886" t="str">
            <v xml:space="preserve">Moulded Case Circuit Breaker </v>
          </cell>
          <cell r="D38886" t="str">
            <v>MA 160 Im=800...1600 XT4 3p</v>
          </cell>
          <cell r="E38886">
            <v>1574.2007070300001</v>
          </cell>
          <cell r="F38886" t="str">
            <v>Public Apr 25</v>
          </cell>
        </row>
        <row r="38887">
          <cell r="A38887" t="str">
            <v>1SDA067497R1</v>
          </cell>
          <cell r="B38887" t="str">
            <v>ABB</v>
          </cell>
          <cell r="C38887" t="str">
            <v xml:space="preserve">Moulded Case Circuit Breaker </v>
          </cell>
          <cell r="D38887" t="str">
            <v>MA 200 Im=1000...2000 XT4 3p</v>
          </cell>
          <cell r="E38887">
            <v>1574.2007070300001</v>
          </cell>
          <cell r="F38887" t="str">
            <v>Public Apr 25</v>
          </cell>
        </row>
        <row r="38888">
          <cell r="A38888" t="str">
            <v>1SDA067498R1</v>
          </cell>
          <cell r="B38888" t="str">
            <v>ABB</v>
          </cell>
          <cell r="C38888" t="str">
            <v xml:space="preserve">Moulded Case Circuit Breaker </v>
          </cell>
          <cell r="D38888" t="str">
            <v>Ekip LS/I In=40A XT4 3p</v>
          </cell>
          <cell r="E38888">
            <v>2184.8427310500001</v>
          </cell>
          <cell r="F38888" t="str">
            <v>Public Apr 25</v>
          </cell>
        </row>
        <row r="38889">
          <cell r="A38889" t="str">
            <v>1SDA067499R1</v>
          </cell>
          <cell r="B38889" t="str">
            <v>ABB</v>
          </cell>
          <cell r="C38889" t="str">
            <v xml:space="preserve">Moulded Case Circuit Breaker </v>
          </cell>
          <cell r="D38889" t="str">
            <v>Ekip LS/I In=63A XT4 3p</v>
          </cell>
          <cell r="E38889">
            <v>2184.8427310500001</v>
          </cell>
          <cell r="F38889" t="str">
            <v>Public Apr 25</v>
          </cell>
        </row>
        <row r="38890">
          <cell r="A38890" t="str">
            <v>1SDA067500R1</v>
          </cell>
          <cell r="B38890" t="str">
            <v>ABB</v>
          </cell>
          <cell r="C38890" t="str">
            <v xml:space="preserve">Moulded Case Circuit Breaker </v>
          </cell>
          <cell r="D38890" t="str">
            <v>Ekip LS/I In=100A XT4 3p</v>
          </cell>
          <cell r="E38890">
            <v>2184.8427310500001</v>
          </cell>
          <cell r="F38890" t="str">
            <v>Public Apr 25</v>
          </cell>
        </row>
        <row r="38891">
          <cell r="A38891" t="str">
            <v>1SDA067501R1</v>
          </cell>
          <cell r="B38891" t="str">
            <v>ABB</v>
          </cell>
          <cell r="C38891" t="str">
            <v xml:space="preserve">Moulded Case Circuit Breaker </v>
          </cell>
          <cell r="D38891" t="str">
            <v>Ekip LS/I In=160A XT4 3p</v>
          </cell>
          <cell r="E38891">
            <v>2184.8427310500001</v>
          </cell>
          <cell r="F38891" t="str">
            <v>Public Apr 25</v>
          </cell>
        </row>
        <row r="38892">
          <cell r="A38892" t="str">
            <v>1SDA067502R1</v>
          </cell>
          <cell r="B38892" t="str">
            <v>ABB</v>
          </cell>
          <cell r="C38892" t="str">
            <v xml:space="preserve">Moulded Case Circuit Breaker </v>
          </cell>
          <cell r="D38892" t="str">
            <v>Ekip LS/I In=250A XT4 3p</v>
          </cell>
          <cell r="E38892">
            <v>2184.8427310500001</v>
          </cell>
          <cell r="F38892" t="str">
            <v>Public Apr 25</v>
          </cell>
        </row>
        <row r="38893">
          <cell r="A38893" t="str">
            <v>1SDA067503R1</v>
          </cell>
          <cell r="B38893" t="str">
            <v>ABB</v>
          </cell>
          <cell r="C38893" t="str">
            <v xml:space="preserve">Moulded Case Circuit Breaker </v>
          </cell>
          <cell r="D38893" t="str">
            <v>Ekip I In=40A XT4 3p</v>
          </cell>
          <cell r="E38893">
            <v>2075.4740103300005</v>
          </cell>
          <cell r="F38893" t="str">
            <v>Public Apr 25</v>
          </cell>
        </row>
        <row r="38894">
          <cell r="A38894" t="str">
            <v>1SDA067504R1</v>
          </cell>
          <cell r="B38894" t="str">
            <v>ABB</v>
          </cell>
          <cell r="C38894" t="str">
            <v xml:space="preserve">Moulded Case Circuit Breaker </v>
          </cell>
          <cell r="D38894" t="str">
            <v>Ekip I In=63A XT4 3p</v>
          </cell>
          <cell r="E38894">
            <v>2075.4740103300005</v>
          </cell>
          <cell r="F38894" t="str">
            <v>Public Apr 25</v>
          </cell>
        </row>
        <row r="38895">
          <cell r="A38895" t="str">
            <v>1SDA067505R1</v>
          </cell>
          <cell r="B38895" t="str">
            <v>ABB</v>
          </cell>
          <cell r="C38895" t="str">
            <v xml:space="preserve">Moulded Case Circuit Breaker </v>
          </cell>
          <cell r="D38895" t="str">
            <v>Ekip I In=100A XT4 3p</v>
          </cell>
          <cell r="E38895">
            <v>2075.4740103300005</v>
          </cell>
          <cell r="F38895" t="str">
            <v>Public Apr 25</v>
          </cell>
        </row>
        <row r="38896">
          <cell r="A38896" t="str">
            <v>1SDA067506R1</v>
          </cell>
          <cell r="B38896" t="str">
            <v>ABB</v>
          </cell>
          <cell r="C38896" t="str">
            <v xml:space="preserve">Moulded Case Circuit Breaker </v>
          </cell>
          <cell r="D38896" t="str">
            <v>Ekip I In=160A XT4 3p</v>
          </cell>
          <cell r="E38896">
            <v>2075.4740103300005</v>
          </cell>
          <cell r="F38896" t="str">
            <v>Public Apr 25</v>
          </cell>
        </row>
        <row r="38897">
          <cell r="A38897" t="str">
            <v>1SDA067507R1</v>
          </cell>
          <cell r="B38897" t="str">
            <v>ABB</v>
          </cell>
          <cell r="C38897" t="str">
            <v xml:space="preserve">Moulded Case Circuit Breaker </v>
          </cell>
          <cell r="D38897" t="str">
            <v>Ekip I In=250A XT4 3p</v>
          </cell>
          <cell r="E38897">
            <v>2075.4740103300005</v>
          </cell>
          <cell r="F38897" t="str">
            <v>Public Apr 25</v>
          </cell>
        </row>
        <row r="38898">
          <cell r="A38898" t="str">
            <v>1SDA067508R1</v>
          </cell>
          <cell r="B38898" t="str">
            <v>ABB</v>
          </cell>
          <cell r="C38898" t="str">
            <v xml:space="preserve">Moulded Case Circuit Breaker </v>
          </cell>
          <cell r="D38898" t="str">
            <v>Ekip LSI In=40A XT4 3p</v>
          </cell>
          <cell r="E38898">
            <v>4205.891175318</v>
          </cell>
          <cell r="F38898" t="str">
            <v>Public Apr 25</v>
          </cell>
        </row>
        <row r="38899">
          <cell r="A38899" t="str">
            <v>1SDA067509R1</v>
          </cell>
          <cell r="B38899" t="str">
            <v>ABB</v>
          </cell>
          <cell r="C38899" t="str">
            <v xml:space="preserve">Moulded Case Circuit Breaker </v>
          </cell>
          <cell r="D38899" t="str">
            <v>Ekip LSI In=63A XT4 3p</v>
          </cell>
          <cell r="E38899">
            <v>4205.891175318</v>
          </cell>
          <cell r="F38899" t="str">
            <v>Public Apr 25</v>
          </cell>
        </row>
        <row r="38900">
          <cell r="A38900" t="str">
            <v>1SDA067510R1</v>
          </cell>
          <cell r="B38900" t="str">
            <v>ABB</v>
          </cell>
          <cell r="C38900" t="str">
            <v xml:space="preserve">Moulded Case Circuit Breaker </v>
          </cell>
          <cell r="D38900" t="str">
            <v>Ekip LSI In=100A XT4 3p</v>
          </cell>
          <cell r="E38900">
            <v>4205.891175318</v>
          </cell>
          <cell r="F38900" t="str">
            <v>Public Apr 25</v>
          </cell>
        </row>
        <row r="38901">
          <cell r="A38901" t="str">
            <v>1SDA067511R1</v>
          </cell>
          <cell r="B38901" t="str">
            <v>ABB</v>
          </cell>
          <cell r="C38901" t="str">
            <v xml:space="preserve">Moulded Case Circuit Breaker </v>
          </cell>
          <cell r="D38901" t="str">
            <v>Ekip LSI In=160A XT4 3p</v>
          </cell>
          <cell r="E38901">
            <v>4205.891175318</v>
          </cell>
          <cell r="F38901" t="str">
            <v>Public Apr 25</v>
          </cell>
        </row>
        <row r="38902">
          <cell r="A38902" t="str">
            <v>1SDA067512R1</v>
          </cell>
          <cell r="B38902" t="str">
            <v>ABB</v>
          </cell>
          <cell r="C38902" t="str">
            <v xml:space="preserve">Moulded Case Circuit Breaker </v>
          </cell>
          <cell r="D38902" t="str">
            <v>Ekip LSI In=250A XT4 3p</v>
          </cell>
          <cell r="E38902">
            <v>4205.891175318</v>
          </cell>
          <cell r="F38902" t="str">
            <v>Public Apr 25</v>
          </cell>
        </row>
        <row r="38903">
          <cell r="A38903" t="str">
            <v>1SDA067513R1</v>
          </cell>
          <cell r="B38903" t="str">
            <v>ABB</v>
          </cell>
          <cell r="C38903" t="str">
            <v xml:space="preserve">Moulded Case Circuit Breaker </v>
          </cell>
          <cell r="D38903" t="str">
            <v>Ekip LSIG In=40A XT4 3p</v>
          </cell>
          <cell r="E38903">
            <v>4806.406465938001</v>
          </cell>
          <cell r="F38903" t="str">
            <v>Public Apr 25</v>
          </cell>
        </row>
        <row r="38904">
          <cell r="A38904" t="str">
            <v>1SDA067514R1</v>
          </cell>
          <cell r="B38904" t="str">
            <v>ABB</v>
          </cell>
          <cell r="C38904" t="str">
            <v xml:space="preserve">Moulded Case Circuit Breaker </v>
          </cell>
          <cell r="D38904" t="str">
            <v>Ekip LSIG In=63A XT4 3p</v>
          </cell>
          <cell r="E38904">
            <v>4806.406465938001</v>
          </cell>
          <cell r="F38904" t="str">
            <v>Public Apr 25</v>
          </cell>
        </row>
        <row r="38905">
          <cell r="A38905" t="str">
            <v>1SDA067515R1</v>
          </cell>
          <cell r="B38905" t="str">
            <v>ABB</v>
          </cell>
          <cell r="C38905" t="str">
            <v xml:space="preserve">Moulded Case Circuit Breaker </v>
          </cell>
          <cell r="D38905" t="str">
            <v>Ekip LSIG In=100A XT4 3p</v>
          </cell>
          <cell r="E38905">
            <v>4806.406465938001</v>
          </cell>
          <cell r="F38905" t="str">
            <v>Public Apr 25</v>
          </cell>
        </row>
        <row r="38906">
          <cell r="A38906" t="str">
            <v>1SDA067516R1</v>
          </cell>
          <cell r="B38906" t="str">
            <v>ABB</v>
          </cell>
          <cell r="C38906" t="str">
            <v xml:space="preserve">Moulded Case Circuit Breaker </v>
          </cell>
          <cell r="D38906" t="str">
            <v>Ekip LSIG In=160A XT4 3p</v>
          </cell>
          <cell r="E38906">
            <v>4806.406465938001</v>
          </cell>
          <cell r="F38906" t="str">
            <v>Public Apr 25</v>
          </cell>
        </row>
        <row r="38907">
          <cell r="A38907" t="str">
            <v>1SDA067517R1</v>
          </cell>
          <cell r="B38907" t="str">
            <v>ABB</v>
          </cell>
          <cell r="C38907" t="str">
            <v xml:space="preserve">Moulded Case Circuit Breaker </v>
          </cell>
          <cell r="D38907" t="str">
            <v>Ekip LSIG In=250A XT4 3p</v>
          </cell>
          <cell r="E38907">
            <v>4806.406465938001</v>
          </cell>
          <cell r="F38907" t="str">
            <v>Public Apr 25</v>
          </cell>
        </row>
        <row r="38908">
          <cell r="A38908" t="str">
            <v>1SDA067518R1</v>
          </cell>
          <cell r="B38908" t="str">
            <v>ABB</v>
          </cell>
          <cell r="C38908" t="str">
            <v xml:space="preserve">Moulded Case Circuit Breaker </v>
          </cell>
          <cell r="D38908" t="str">
            <v>Ekip LS/I In=40A XT4 4p</v>
          </cell>
          <cell r="E38908">
            <v>2796.4974284099999</v>
          </cell>
          <cell r="F38908" t="str">
            <v>Public Apr 25</v>
          </cell>
        </row>
        <row r="38909">
          <cell r="A38909" t="str">
            <v>1SDA067519R1</v>
          </cell>
          <cell r="B38909" t="str">
            <v>ABB</v>
          </cell>
          <cell r="C38909" t="str">
            <v xml:space="preserve">Moulded Case Circuit Breaker </v>
          </cell>
          <cell r="D38909" t="str">
            <v>Ekip LS/I In=63A XT4 4p</v>
          </cell>
          <cell r="E38909">
            <v>2796.4974284099999</v>
          </cell>
          <cell r="F38909" t="str">
            <v>Public Apr 25</v>
          </cell>
        </row>
        <row r="38910">
          <cell r="A38910" t="str">
            <v>1SDA067520R1</v>
          </cell>
          <cell r="B38910" t="str">
            <v>ABB</v>
          </cell>
          <cell r="C38910" t="str">
            <v xml:space="preserve">Moulded Case Circuit Breaker </v>
          </cell>
          <cell r="D38910" t="str">
            <v>Ekip LS/I In=100A XT4 4p</v>
          </cell>
          <cell r="E38910">
            <v>2796.4974284099999</v>
          </cell>
          <cell r="F38910" t="str">
            <v>Public Apr 25</v>
          </cell>
        </row>
        <row r="38911">
          <cell r="A38911" t="str">
            <v>1SDA067521R1</v>
          </cell>
          <cell r="B38911" t="str">
            <v>ABB</v>
          </cell>
          <cell r="C38911" t="str">
            <v xml:space="preserve">Moulded Case Circuit Breaker </v>
          </cell>
          <cell r="D38911" t="str">
            <v>Ekip LS/I In=160A XT4 4p</v>
          </cell>
          <cell r="E38911">
            <v>2796.4974284099999</v>
          </cell>
          <cell r="F38911" t="str">
            <v>Public Apr 25</v>
          </cell>
        </row>
        <row r="38912">
          <cell r="A38912" t="str">
            <v>1SDA067522R1</v>
          </cell>
          <cell r="B38912" t="str">
            <v>ABB</v>
          </cell>
          <cell r="C38912" t="str">
            <v xml:space="preserve">Moulded Case Circuit Breaker </v>
          </cell>
          <cell r="D38912" t="str">
            <v>Ekip LS/I In=250A XT4 4p</v>
          </cell>
          <cell r="E38912">
            <v>2796.4974284099999</v>
          </cell>
          <cell r="F38912" t="str">
            <v>Public Apr 25</v>
          </cell>
        </row>
        <row r="38913">
          <cell r="A38913" t="str">
            <v>1SDA067523R1</v>
          </cell>
          <cell r="B38913" t="str">
            <v>ABB</v>
          </cell>
          <cell r="C38913" t="str">
            <v xml:space="preserve">Moulded Case Circuit Breaker </v>
          </cell>
          <cell r="D38913" t="str">
            <v>Ekip I In=40A XT4 4p</v>
          </cell>
          <cell r="E38913">
            <v>2656.7485074900001</v>
          </cell>
          <cell r="F38913" t="str">
            <v>Public Apr 25</v>
          </cell>
        </row>
        <row r="38914">
          <cell r="A38914" t="str">
            <v>1SDA067524R1</v>
          </cell>
          <cell r="B38914" t="str">
            <v>ABB</v>
          </cell>
          <cell r="C38914" t="str">
            <v xml:space="preserve">Moulded Case Circuit Breaker </v>
          </cell>
          <cell r="D38914" t="str">
            <v>Ekip I In=63A XT4 4p</v>
          </cell>
          <cell r="E38914">
            <v>2656.7485074900001</v>
          </cell>
          <cell r="F38914" t="str">
            <v>Public Apr 25</v>
          </cell>
        </row>
        <row r="38915">
          <cell r="A38915" t="str">
            <v>1SDA067525R1</v>
          </cell>
          <cell r="B38915" t="str">
            <v>ABB</v>
          </cell>
          <cell r="C38915" t="str">
            <v xml:space="preserve">Moulded Case Circuit Breaker </v>
          </cell>
          <cell r="D38915" t="str">
            <v>Ekip I In=100A XT4 4p</v>
          </cell>
          <cell r="E38915">
            <v>2656.7485074900001</v>
          </cell>
          <cell r="F38915" t="str">
            <v>Public Apr 25</v>
          </cell>
        </row>
        <row r="38916">
          <cell r="A38916" t="str">
            <v>1SDA067526R1</v>
          </cell>
          <cell r="B38916" t="str">
            <v>ABB</v>
          </cell>
          <cell r="C38916" t="str">
            <v xml:space="preserve">Moulded Case Circuit Breaker </v>
          </cell>
          <cell r="D38916" t="str">
            <v>Ekip I In=160A XT4 4p</v>
          </cell>
          <cell r="E38916">
            <v>2656.7485074900001</v>
          </cell>
          <cell r="F38916" t="str">
            <v>Public Apr 25</v>
          </cell>
        </row>
        <row r="38917">
          <cell r="A38917" t="str">
            <v>1SDA067527R1</v>
          </cell>
          <cell r="B38917" t="str">
            <v>ABB</v>
          </cell>
          <cell r="C38917" t="str">
            <v xml:space="preserve">Moulded Case Circuit Breaker </v>
          </cell>
          <cell r="D38917" t="str">
            <v>Ekip I In=250A XT4 4p</v>
          </cell>
          <cell r="E38917">
            <v>2656.7485074900001</v>
          </cell>
          <cell r="F38917" t="str">
            <v>Public Apr 25</v>
          </cell>
        </row>
        <row r="38918">
          <cell r="A38918" t="str">
            <v>1SDA067528R1</v>
          </cell>
          <cell r="B38918" t="str">
            <v>ABB</v>
          </cell>
          <cell r="C38918" t="str">
            <v xml:space="preserve">Moulded Case Circuit Breaker </v>
          </cell>
          <cell r="D38918" t="str">
            <v>Ekip LSI In=40A XT4 4p</v>
          </cell>
          <cell r="E38918">
            <v>5383.6302697379997</v>
          </cell>
          <cell r="F38918" t="str">
            <v>Public Apr 25</v>
          </cell>
        </row>
        <row r="38919">
          <cell r="A38919" t="str">
            <v>1SDA067529R1</v>
          </cell>
          <cell r="B38919" t="str">
            <v>ABB</v>
          </cell>
          <cell r="C38919" t="str">
            <v xml:space="preserve">Moulded Case Circuit Breaker </v>
          </cell>
          <cell r="D38919" t="str">
            <v>Ekip LSI In=63A XT4 4p</v>
          </cell>
          <cell r="E38919">
            <v>5383.6302697379997</v>
          </cell>
          <cell r="F38919" t="str">
            <v>Public Apr 25</v>
          </cell>
        </row>
        <row r="38920">
          <cell r="A38920" t="str">
            <v>1SDA067530R1</v>
          </cell>
          <cell r="B38920" t="str">
            <v>ABB</v>
          </cell>
          <cell r="C38920" t="str">
            <v xml:space="preserve">Moulded Case Circuit Breaker </v>
          </cell>
          <cell r="D38920" t="str">
            <v>Ekip LSI In=100A XT4 4p</v>
          </cell>
          <cell r="E38920">
            <v>5383.6302697379997</v>
          </cell>
          <cell r="F38920" t="str">
            <v>Public Apr 25</v>
          </cell>
        </row>
        <row r="38921">
          <cell r="A38921" t="str">
            <v>1SDA067531R1</v>
          </cell>
          <cell r="B38921" t="str">
            <v>ABB</v>
          </cell>
          <cell r="C38921" t="str">
            <v xml:space="preserve">Moulded Case Circuit Breaker </v>
          </cell>
          <cell r="D38921" t="str">
            <v>Ekip LSI In=160A XT4 4p</v>
          </cell>
          <cell r="E38921">
            <v>5383.6302697379997</v>
          </cell>
          <cell r="F38921" t="str">
            <v>Public Apr 25</v>
          </cell>
        </row>
        <row r="38922">
          <cell r="A38922" t="str">
            <v>1SDA067532R1</v>
          </cell>
          <cell r="B38922" t="str">
            <v>ABB</v>
          </cell>
          <cell r="C38922" t="str">
            <v xml:space="preserve">Moulded Case Circuit Breaker </v>
          </cell>
          <cell r="D38922" t="str">
            <v>Ekip LSI In=250A XT4 4p</v>
          </cell>
          <cell r="E38922">
            <v>5383.6302697379997</v>
          </cell>
          <cell r="F38922" t="str">
            <v>Public Apr 25</v>
          </cell>
        </row>
        <row r="38923">
          <cell r="A38923" t="str">
            <v>1SDA067533R1</v>
          </cell>
          <cell r="B38923" t="str">
            <v>ABB</v>
          </cell>
          <cell r="C38923" t="str">
            <v xml:space="preserve">Moulded Case Circuit Breaker </v>
          </cell>
          <cell r="D38923" t="str">
            <v>Ekip LSIG In=40A XT4 4p</v>
          </cell>
          <cell r="E38923">
            <v>6152.4968771699996</v>
          </cell>
          <cell r="F38923" t="str">
            <v>Public Apr 25</v>
          </cell>
        </row>
        <row r="38924">
          <cell r="A38924" t="str">
            <v>1SDA067534R1</v>
          </cell>
          <cell r="B38924" t="str">
            <v>ABB</v>
          </cell>
          <cell r="C38924" t="str">
            <v xml:space="preserve">Moulded Case Circuit Breaker </v>
          </cell>
          <cell r="D38924" t="str">
            <v>Ekip LSIG In=63A XT4 4p</v>
          </cell>
          <cell r="E38924">
            <v>6152.4968771699996</v>
          </cell>
          <cell r="F38924" t="str">
            <v>Public Apr 25</v>
          </cell>
        </row>
        <row r="38925">
          <cell r="A38925" t="str">
            <v>1SDA067535R1</v>
          </cell>
          <cell r="B38925" t="str">
            <v>ABB</v>
          </cell>
          <cell r="C38925" t="str">
            <v xml:space="preserve">Moulded Case Circuit Breaker </v>
          </cell>
          <cell r="D38925" t="str">
            <v>Ekip LSIG In=100A XT4 4p</v>
          </cell>
          <cell r="E38925">
            <v>6152.4968771699996</v>
          </cell>
          <cell r="F38925" t="str">
            <v>Public Apr 25</v>
          </cell>
        </row>
        <row r="38926">
          <cell r="A38926" t="str">
            <v>1SDA067536R1</v>
          </cell>
          <cell r="B38926" t="str">
            <v>ABB</v>
          </cell>
          <cell r="C38926" t="str">
            <v xml:space="preserve">Moulded Case Circuit Breaker </v>
          </cell>
          <cell r="D38926" t="str">
            <v>Ekip LSIG In=160A XT4 4p</v>
          </cell>
          <cell r="E38926">
            <v>6152.4968771699996</v>
          </cell>
          <cell r="F38926" t="str">
            <v>Public Apr 25</v>
          </cell>
        </row>
        <row r="38927">
          <cell r="A38927" t="str">
            <v>1SDA067537R1</v>
          </cell>
          <cell r="B38927" t="str">
            <v>ABB</v>
          </cell>
          <cell r="C38927" t="str">
            <v xml:space="preserve">Moulded Case Circuit Breaker </v>
          </cell>
          <cell r="D38927" t="str">
            <v>Ekip LSIG In=250A XT4 4p</v>
          </cell>
          <cell r="E38927">
            <v>3588.2954610300012</v>
          </cell>
          <cell r="F38927" t="str">
            <v>Public Apr 25</v>
          </cell>
        </row>
        <row r="38928">
          <cell r="A38928" t="str">
            <v>1SDA068052R1</v>
          </cell>
          <cell r="B38928" t="str">
            <v>ABB</v>
          </cell>
          <cell r="C38928" t="str">
            <v xml:space="preserve">Moulded Case Circuit Breaker </v>
          </cell>
          <cell r="D38928" t="str">
            <v>Ekip LSIG In=100A XT2 4p</v>
          </cell>
          <cell r="E38928">
            <v>5603.3803845180009</v>
          </cell>
          <cell r="F38928" t="str">
            <v>Public Apr 25</v>
          </cell>
        </row>
        <row r="38929">
          <cell r="A38929" t="str">
            <v>1SDA069657R1</v>
          </cell>
          <cell r="B38929" t="str">
            <v>ABB</v>
          </cell>
          <cell r="C38929" t="str">
            <v xml:space="preserve">Moulded Case Circuit Breaker </v>
          </cell>
          <cell r="D38929" t="str">
            <v>PLL X1 PADLOCK DEV. OP.+PUSHBOT.PROTEC.</v>
          </cell>
          <cell r="E38929">
            <v>385.581000168</v>
          </cell>
          <cell r="F38929" t="str">
            <v>Public Apr 25</v>
          </cell>
        </row>
        <row r="38930">
          <cell r="A38930" t="str">
            <v>1SDA073981R1</v>
          </cell>
          <cell r="B38930" t="str">
            <v>ABB</v>
          </cell>
          <cell r="C38930" t="str">
            <v xml:space="preserve">Moulded Case Circuit Breaker </v>
          </cell>
          <cell r="D38930" t="str">
            <v>Kit HR Sup E1.2-XT7/XT7M F 3pcs INST</v>
          </cell>
          <cell r="E38930">
            <v>1440.280283778</v>
          </cell>
          <cell r="F38930" t="str">
            <v>Public Apr 25</v>
          </cell>
        </row>
        <row r="38931">
          <cell r="A38931" t="str">
            <v>1SDA073982R1</v>
          </cell>
          <cell r="B38931" t="str">
            <v>ABB</v>
          </cell>
          <cell r="C38931" t="str">
            <v xml:space="preserve">Moulded Case Circuit Breaker </v>
          </cell>
          <cell r="D38931" t="str">
            <v>Kit HR Sup E1.2-XT7/XT7M F 4pcs INST</v>
          </cell>
          <cell r="E38931">
            <v>2707.1346321179999</v>
          </cell>
          <cell r="F38931" t="str">
            <v>Public Apr 25</v>
          </cell>
        </row>
        <row r="38932">
          <cell r="A38932" t="str">
            <v>1SDA079587R1</v>
          </cell>
          <cell r="B38932" t="str">
            <v>ABB</v>
          </cell>
          <cell r="C38932" t="str">
            <v xml:space="preserve">Moulded Case Circuit Breaker </v>
          </cell>
          <cell r="D38932" t="str">
            <v>E2.2N-A/MS 2000 3p WMP</v>
          </cell>
          <cell r="E38932">
            <v>8168.4819547380021</v>
          </cell>
          <cell r="F38932" t="str">
            <v>Public Apr 25</v>
          </cell>
        </row>
        <row r="38933">
          <cell r="A38933" t="str">
            <v>1SDA081454R1</v>
          </cell>
          <cell r="B38933" t="str">
            <v>ABB</v>
          </cell>
          <cell r="C38933" t="str">
            <v xml:space="preserve">Moulded Case Circuit Breaker </v>
          </cell>
          <cell r="D38933" t="str">
            <v>Lifting plates E2.2…E6.2</v>
          </cell>
          <cell r="E38933">
            <v>314.41256821800005</v>
          </cell>
          <cell r="F38933" t="str">
            <v>Public Apr 25</v>
          </cell>
        </row>
        <row r="38934">
          <cell r="A38934" t="str">
            <v>1SDA081455R1</v>
          </cell>
          <cell r="B38934" t="str">
            <v>ABB</v>
          </cell>
          <cell r="C38934" t="str">
            <v xml:space="preserve">Moulded Case Circuit Breaker </v>
          </cell>
          <cell r="D38934" t="str">
            <v>Racking in and out lever E2.2…E6.2</v>
          </cell>
          <cell r="E38934">
            <v>775.87655733000008</v>
          </cell>
          <cell r="F38934" t="str">
            <v>Public Apr 25</v>
          </cell>
        </row>
        <row r="38935">
          <cell r="A38935" t="str">
            <v>1SDA069699R1</v>
          </cell>
          <cell r="B38935" t="str">
            <v>ABB</v>
          </cell>
          <cell r="C38935" t="str">
            <v xml:space="preserve">Moulded Case Circuit Breaker </v>
          </cell>
          <cell r="D38935" t="str">
            <v xml:space="preserve">A1A 100 TMF 20-400 1p F F UL            </v>
          </cell>
          <cell r="E38935">
            <v>413.24787878400002</v>
          </cell>
          <cell r="F38935" t="str">
            <v>Public Apr 25</v>
          </cell>
        </row>
        <row r="38936">
          <cell r="A38936" t="str">
            <v>1SDA069702R1</v>
          </cell>
          <cell r="B38936" t="str">
            <v>ABB</v>
          </cell>
          <cell r="C38936" t="str">
            <v xml:space="preserve">Moulded Case Circuit Breaker </v>
          </cell>
          <cell r="D38936" t="str">
            <v xml:space="preserve">A1A 100 TMF 40-400 1p F F UL            </v>
          </cell>
          <cell r="E38936">
            <v>413.24787878400002</v>
          </cell>
          <cell r="F38936" t="str">
            <v>Public Apr 25</v>
          </cell>
        </row>
        <row r="38937">
          <cell r="A38937" t="str">
            <v>1SDA069703R1</v>
          </cell>
          <cell r="B38937" t="str">
            <v>ABB</v>
          </cell>
          <cell r="C38937" t="str">
            <v xml:space="preserve">Moulded Case Circuit Breaker </v>
          </cell>
          <cell r="D38937" t="str">
            <v xml:space="preserve">A1A 100 TMF 50-500 1p F F UL            </v>
          </cell>
          <cell r="E38937">
            <v>413.24787878400002</v>
          </cell>
          <cell r="F38937" t="str">
            <v>Public Apr 25</v>
          </cell>
        </row>
        <row r="38938">
          <cell r="A38938" t="str">
            <v>1SDA069783R1</v>
          </cell>
          <cell r="B38938" t="str">
            <v>ABB</v>
          </cell>
          <cell r="C38938" t="str">
            <v xml:space="preserve">Moulded Case Circuit Breaker </v>
          </cell>
          <cell r="D38938" t="str">
            <v xml:space="preserve">A2N 250 TMF 125-1250 2p F F UL          </v>
          </cell>
          <cell r="E38938">
            <v>2206.9197599904001</v>
          </cell>
          <cell r="F38938" t="str">
            <v>Public Apr 25</v>
          </cell>
        </row>
        <row r="38939">
          <cell r="A38939" t="str">
            <v>1SDA071251R1</v>
          </cell>
          <cell r="B38939" t="str">
            <v>ABB</v>
          </cell>
          <cell r="C38939" t="str">
            <v>Air Circuit Breaker</v>
          </cell>
          <cell r="D38939" t="str">
            <v xml:space="preserve">E6.2X 4000 Ekip Dip LI 3p FHR           </v>
          </cell>
          <cell r="E38939">
            <v>167041.41259478399</v>
          </cell>
          <cell r="F38939" t="str">
            <v>Public Apr 25</v>
          </cell>
        </row>
        <row r="38940">
          <cell r="A38940" t="str">
            <v>1SDA071252R1</v>
          </cell>
          <cell r="B38940" t="str">
            <v>ABB</v>
          </cell>
          <cell r="C38940" t="str">
            <v>Air Circuit Breaker</v>
          </cell>
          <cell r="D38940" t="str">
            <v xml:space="preserve">E6.2X 4000 Ekip Dip LSI 3p FHR          </v>
          </cell>
          <cell r="E38940">
            <v>167975.733951792</v>
          </cell>
          <cell r="F38940" t="str">
            <v>Public Apr 25</v>
          </cell>
        </row>
        <row r="38941">
          <cell r="A38941" t="str">
            <v>1SDA071253R1</v>
          </cell>
          <cell r="B38941" t="str">
            <v>ABB</v>
          </cell>
          <cell r="C38941" t="str">
            <v>Air Circuit Breaker</v>
          </cell>
          <cell r="D38941" t="str">
            <v xml:space="preserve">E6.2X 4000 Ekip Dip LSIG 3p FHR         </v>
          </cell>
          <cell r="E38941">
            <v>170121.46895303039</v>
          </cell>
          <cell r="F38941" t="str">
            <v>Public Apr 25</v>
          </cell>
        </row>
        <row r="38942">
          <cell r="A38942" t="str">
            <v>1SDA071254R1</v>
          </cell>
          <cell r="B38942" t="str">
            <v>ABB</v>
          </cell>
          <cell r="C38942" t="str">
            <v>Air Circuit Breaker</v>
          </cell>
          <cell r="D38942" t="str">
            <v xml:space="preserve">E6.2X 4000 Ekip Touch LI 3p FHR         </v>
          </cell>
          <cell r="E38942">
            <v>167566.49818833603</v>
          </cell>
          <cell r="F38942" t="str">
            <v>Public Apr 25</v>
          </cell>
        </row>
        <row r="38943">
          <cell r="A38943" t="str">
            <v>1SDA071255R1</v>
          </cell>
          <cell r="B38943" t="str">
            <v>ABB</v>
          </cell>
          <cell r="C38943" t="str">
            <v>Air Circuit Breaker</v>
          </cell>
          <cell r="D38943" t="str">
            <v xml:space="preserve">E6.2X 4000 Ekip Touch LSI 3p FHR        </v>
          </cell>
          <cell r="E38943">
            <v>168604.63302945602</v>
          </cell>
          <cell r="F38943" t="str">
            <v>Public Apr 25</v>
          </cell>
        </row>
        <row r="38944">
          <cell r="A38944" t="str">
            <v>1SDA071256R1</v>
          </cell>
          <cell r="B38944" t="str">
            <v>ABB</v>
          </cell>
          <cell r="C38944" t="str">
            <v>Air Circuit Breaker</v>
          </cell>
          <cell r="D38944" t="str">
            <v xml:space="preserve">E6.2X 4000 Ekip Touch LSIG 3p FHR       </v>
          </cell>
          <cell r="E38944">
            <v>172072.36003127045</v>
          </cell>
          <cell r="F38944" t="str">
            <v>Public Apr 25</v>
          </cell>
        </row>
        <row r="38945">
          <cell r="A38945" t="str">
            <v>1SDA071257R1</v>
          </cell>
          <cell r="B38945" t="str">
            <v>ABB</v>
          </cell>
          <cell r="C38945" t="str">
            <v>Air Circuit Breaker</v>
          </cell>
          <cell r="D38945" t="str">
            <v xml:space="preserve">E6.2X 4000 Ekip G Touch LSIG 3p FHR     </v>
          </cell>
          <cell r="E38945">
            <v>211508.94613343041</v>
          </cell>
          <cell r="F38945" t="str">
            <v>Public Apr 25</v>
          </cell>
        </row>
        <row r="38946">
          <cell r="A38946" t="str">
            <v>1SDA071258R1</v>
          </cell>
          <cell r="B38946" t="str">
            <v>ABB</v>
          </cell>
          <cell r="C38946" t="str">
            <v>Air Circuit Breaker</v>
          </cell>
          <cell r="D38946" t="str">
            <v xml:space="preserve">E6.2X 4000 Ekip Hi-Touch LSI 3p FHR     </v>
          </cell>
          <cell r="E38946">
            <v>198092.93399101443</v>
          </cell>
          <cell r="F38946" t="str">
            <v>Public Apr 25</v>
          </cell>
        </row>
        <row r="38947">
          <cell r="A38947" t="str">
            <v>1SDA071259R1</v>
          </cell>
          <cell r="B38947" t="str">
            <v>ABB</v>
          </cell>
          <cell r="C38947" t="str">
            <v>Air Circuit Breaker</v>
          </cell>
          <cell r="D38947" t="str">
            <v xml:space="preserve">E6.2X 4000 Ekip Hi-Touch LSIG 3p FHR    </v>
          </cell>
          <cell r="E38947">
            <v>207036.68575636804</v>
          </cell>
          <cell r="F38947" t="str">
            <v>Public Apr 25</v>
          </cell>
        </row>
        <row r="38948">
          <cell r="A38948" t="str">
            <v>1SDA071260R1</v>
          </cell>
          <cell r="B38948" t="str">
            <v>ABB</v>
          </cell>
          <cell r="C38948" t="str">
            <v>Air Circuit Breaker</v>
          </cell>
          <cell r="D38948" t="str">
            <v xml:space="preserve">E6.2X 4000 Ekip G Hi-Touch LSIG 3p FHR  </v>
          </cell>
          <cell r="E38948">
            <v>211508.94613343041</v>
          </cell>
          <cell r="F38948" t="str">
            <v>Public Apr 25</v>
          </cell>
        </row>
        <row r="38949">
          <cell r="A38949" t="str">
            <v>1SDA071281R1</v>
          </cell>
          <cell r="B38949" t="str">
            <v>ABB</v>
          </cell>
          <cell r="C38949" t="str">
            <v>Air Circuit Breaker</v>
          </cell>
          <cell r="D38949" t="str">
            <v xml:space="preserve">E6.2X 5000 Ekip Dip LI 3p FHR           </v>
          </cell>
          <cell r="E38949">
            <v>223242.87892458244</v>
          </cell>
          <cell r="F38949" t="str">
            <v>Public Apr 25</v>
          </cell>
        </row>
        <row r="38950">
          <cell r="A38950" t="str">
            <v>1SDA071282R1</v>
          </cell>
          <cell r="B38950" t="str">
            <v>ABB</v>
          </cell>
          <cell r="C38950" t="str">
            <v>Air Circuit Breaker</v>
          </cell>
          <cell r="D38950" t="str">
            <v xml:space="preserve">E6.2X 5000 Ekip Dip LSI 3p FHR          </v>
          </cell>
          <cell r="E38950">
            <v>224177.20028159043</v>
          </cell>
          <cell r="F38950" t="str">
            <v>Public Apr 25</v>
          </cell>
        </row>
        <row r="38951">
          <cell r="A38951" t="str">
            <v>1SDA071283R1</v>
          </cell>
          <cell r="B38951" t="str">
            <v>ABB</v>
          </cell>
          <cell r="C38951" t="str">
            <v>Air Circuit Breaker</v>
          </cell>
          <cell r="D38951" t="str">
            <v xml:space="preserve">E6.2X 5000 Ekip Dip LSIG 3p FHR         </v>
          </cell>
          <cell r="E38951">
            <v>226322.92413806397</v>
          </cell>
          <cell r="F38951" t="str">
            <v>Public Apr 25</v>
          </cell>
        </row>
        <row r="38952">
          <cell r="A38952" t="str">
            <v>1SDA071284R1</v>
          </cell>
          <cell r="B38952" t="str">
            <v>ABB</v>
          </cell>
          <cell r="C38952" t="str">
            <v>Air Circuit Breaker</v>
          </cell>
          <cell r="D38952" t="str">
            <v xml:space="preserve">E6.2X 5000 Ekip Touch LI 3p FHR         </v>
          </cell>
          <cell r="E38952">
            <v>223767.70818854403</v>
          </cell>
          <cell r="F38952" t="str">
            <v>Public Apr 25</v>
          </cell>
        </row>
        <row r="38953">
          <cell r="A38953" t="str">
            <v>1SDA071285R1</v>
          </cell>
          <cell r="B38953" t="str">
            <v>ABB</v>
          </cell>
          <cell r="C38953" t="str">
            <v>Air Circuit Breaker</v>
          </cell>
          <cell r="D38953" t="str">
            <v xml:space="preserve">E6.2X 5000 Ekip Touch LSI 3p FHR        </v>
          </cell>
          <cell r="E38953">
            <v>224806.09935925441</v>
          </cell>
          <cell r="F38953" t="str">
            <v>Public Apr 25</v>
          </cell>
        </row>
        <row r="38954">
          <cell r="A38954" t="str">
            <v>1SDA071286R1</v>
          </cell>
          <cell r="B38954" t="str">
            <v>ABB</v>
          </cell>
          <cell r="C38954" t="str">
            <v>Air Circuit Breaker</v>
          </cell>
          <cell r="D38954" t="str">
            <v xml:space="preserve">E6.2X 5000 Ekip Touch LSIG 3p FHR       </v>
          </cell>
          <cell r="E38954">
            <v>228274.07154589443</v>
          </cell>
          <cell r="F38954" t="str">
            <v>Public Apr 25</v>
          </cell>
        </row>
        <row r="38955">
          <cell r="A38955" t="str">
            <v>1SDA071287R1</v>
          </cell>
          <cell r="B38955" t="str">
            <v>ABB</v>
          </cell>
          <cell r="C38955" t="str">
            <v>Air Circuit Breaker</v>
          </cell>
          <cell r="D38955" t="str">
            <v xml:space="preserve">E6.2X 5000 Ekip G Touch LSIG 3p FHR     </v>
          </cell>
          <cell r="E38955">
            <v>267710.15613363835</v>
          </cell>
          <cell r="F38955" t="str">
            <v>Public Apr 25</v>
          </cell>
        </row>
        <row r="38956">
          <cell r="A38956" t="str">
            <v>1SDA071288R1</v>
          </cell>
          <cell r="B38956" t="str">
            <v>ABB</v>
          </cell>
          <cell r="C38956" t="str">
            <v>Air Circuit Breaker</v>
          </cell>
          <cell r="D38956" t="str">
            <v xml:space="preserve">E6.2X 5000 Ekip Hi-Touch LSI 3p FHR     </v>
          </cell>
          <cell r="E38956">
            <v>254294.38917604805</v>
          </cell>
          <cell r="F38956" t="str">
            <v>Public Apr 25</v>
          </cell>
        </row>
        <row r="38957">
          <cell r="A38957" t="str">
            <v>1SDA071289R1</v>
          </cell>
          <cell r="B38957" t="str">
            <v>ABB</v>
          </cell>
          <cell r="C38957" t="str">
            <v>Air Circuit Breaker</v>
          </cell>
          <cell r="D38957" t="str">
            <v xml:space="preserve">E6.2X 5000 Ekip Hi-Touch LSIG 3p FHR    </v>
          </cell>
          <cell r="E38957">
            <v>263238.39727099205</v>
          </cell>
          <cell r="F38957" t="str">
            <v>Public Apr 25</v>
          </cell>
        </row>
        <row r="38958">
          <cell r="A38958" t="str">
            <v>1SDA071290R1</v>
          </cell>
          <cell r="B38958" t="str">
            <v>ABB</v>
          </cell>
          <cell r="C38958" t="str">
            <v>Air Circuit Breaker</v>
          </cell>
          <cell r="D38958" t="str">
            <v xml:space="preserve">E6.2X 5000 Ekip G Hi-Touch LSIG 3p FHR  </v>
          </cell>
          <cell r="E38958">
            <v>267710.15613363835</v>
          </cell>
          <cell r="F38958" t="str">
            <v>Public Apr 25</v>
          </cell>
        </row>
        <row r="38959">
          <cell r="A38959" t="str">
            <v>1SDA071311R1</v>
          </cell>
          <cell r="B38959" t="str">
            <v>ABB</v>
          </cell>
          <cell r="C38959" t="str">
            <v>Air Circuit Breaker</v>
          </cell>
          <cell r="D38959" t="str">
            <v xml:space="preserve">E6.2X 6300 Ekip Dip LI 3p FHR           </v>
          </cell>
          <cell r="E38959">
            <v>335995.85750178248</v>
          </cell>
          <cell r="F38959" t="str">
            <v>Public Apr 25</v>
          </cell>
        </row>
        <row r="38960">
          <cell r="A38960" t="str">
            <v>1SDA071312R1</v>
          </cell>
          <cell r="B38960" t="str">
            <v>ABB</v>
          </cell>
          <cell r="C38960" t="str">
            <v>Air Circuit Breaker</v>
          </cell>
          <cell r="D38960" t="str">
            <v xml:space="preserve">E6.2X 6300 Ekip Dip LSI 3p FHR          </v>
          </cell>
          <cell r="E38960">
            <v>336930.42404361605</v>
          </cell>
          <cell r="F38960" t="str">
            <v>Public Apr 25</v>
          </cell>
        </row>
        <row r="38961">
          <cell r="A38961" t="str">
            <v>1SDA071313R1</v>
          </cell>
          <cell r="B38961" t="str">
            <v>ABB</v>
          </cell>
          <cell r="C38961" t="str">
            <v>Air Circuit Breaker</v>
          </cell>
          <cell r="D38961" t="str">
            <v xml:space="preserve">E6.2X 6300 Ekip Dip LSIG 3p FHR         </v>
          </cell>
          <cell r="E38961">
            <v>339076.15904485446</v>
          </cell>
          <cell r="F38961" t="str">
            <v>Public Apr 25</v>
          </cell>
        </row>
        <row r="38962">
          <cell r="A38962" t="str">
            <v>1SDA071314R1</v>
          </cell>
          <cell r="B38962" t="str">
            <v>ABB</v>
          </cell>
          <cell r="C38962" t="str">
            <v>Air Circuit Breaker</v>
          </cell>
          <cell r="D38962" t="str">
            <v xml:space="preserve">E6.2X 6300 Ekip Touch LI 3p FHR         </v>
          </cell>
          <cell r="E38962">
            <v>336520.94309533451</v>
          </cell>
          <cell r="F38962" t="str">
            <v>Public Apr 25</v>
          </cell>
        </row>
        <row r="38963">
          <cell r="A38963" t="str">
            <v>1SDA071315R1</v>
          </cell>
          <cell r="B38963" t="str">
            <v>ABB</v>
          </cell>
          <cell r="C38963" t="str">
            <v>Air Circuit Breaker</v>
          </cell>
          <cell r="D38963" t="str">
            <v xml:space="preserve">E6.2X 6300 Ekip Touch LSI 3p FHR        </v>
          </cell>
          <cell r="E38963">
            <v>337559.07793645444</v>
          </cell>
          <cell r="F38963" t="str">
            <v>Public Apr 25</v>
          </cell>
        </row>
        <row r="38964">
          <cell r="A38964" t="str">
            <v>1SDA071316R1</v>
          </cell>
          <cell r="B38964" t="str">
            <v>ABB</v>
          </cell>
          <cell r="C38964" t="str">
            <v>Air Circuit Breaker</v>
          </cell>
          <cell r="D38964" t="str">
            <v xml:space="preserve">E6.2X 6300 Ekip Touch LSIG 3p FHR       </v>
          </cell>
          <cell r="E38964">
            <v>341026.79379350401</v>
          </cell>
          <cell r="F38964" t="str">
            <v>Public Apr 25</v>
          </cell>
        </row>
        <row r="38965">
          <cell r="A38965" t="str">
            <v>1SDA071317R1</v>
          </cell>
          <cell r="B38965" t="str">
            <v>ABB</v>
          </cell>
          <cell r="C38965" t="str">
            <v>Air Circuit Breaker</v>
          </cell>
          <cell r="D38965" t="str">
            <v xml:space="preserve">E6.2X 6300 Ekip G Touch LSIG 3p FHR     </v>
          </cell>
          <cell r="E38965">
            <v>380463.37989566399</v>
          </cell>
          <cell r="F38965" t="str">
            <v>Public Apr 25</v>
          </cell>
        </row>
        <row r="38966">
          <cell r="A38966" t="str">
            <v>1SDA071318R1</v>
          </cell>
          <cell r="B38966" t="str">
            <v>ABB</v>
          </cell>
          <cell r="C38966" t="str">
            <v>Air Circuit Breaker</v>
          </cell>
          <cell r="D38966" t="str">
            <v xml:space="preserve">E6.2X 6300 Ekip Hi-Touch LSI 3p FHR     </v>
          </cell>
          <cell r="E38966">
            <v>367047.36775324796</v>
          </cell>
          <cell r="F38966" t="str">
            <v>Public Apr 25</v>
          </cell>
        </row>
        <row r="38967">
          <cell r="A38967" t="str">
            <v>1SDA071319R1</v>
          </cell>
          <cell r="B38967" t="str">
            <v>ABB</v>
          </cell>
          <cell r="C38967" t="str">
            <v>Air Circuit Breaker</v>
          </cell>
          <cell r="D38967" t="str">
            <v xml:space="preserve">E6.2X 6300 Ekip Hi-Touch LSIG 3p FHR    </v>
          </cell>
          <cell r="E38967">
            <v>375991.37584819202</v>
          </cell>
          <cell r="F38967" t="str">
            <v>Public Apr 25</v>
          </cell>
        </row>
        <row r="38968">
          <cell r="A38968" t="str">
            <v>1SDA071320R1</v>
          </cell>
          <cell r="B38968" t="str">
            <v>ABB</v>
          </cell>
          <cell r="C38968" t="str">
            <v>Air Circuit Breaker</v>
          </cell>
          <cell r="D38968" t="str">
            <v xml:space="preserve">E6.2X 6300 Ekip G Hi-Touch LSIG 3p FHR  </v>
          </cell>
          <cell r="E38968">
            <v>380463.37989566399</v>
          </cell>
          <cell r="F38968" t="str">
            <v>Public Apr 25</v>
          </cell>
        </row>
        <row r="38969">
          <cell r="A38969" t="str">
            <v>1SDA071881R1</v>
          </cell>
          <cell r="B38969" t="str">
            <v>ABB</v>
          </cell>
          <cell r="C38969" t="str">
            <v>Air Circuit Breaker</v>
          </cell>
          <cell r="D38969" t="str">
            <v xml:space="preserve">E6.2X 4000 Ekip Dip LI 4p FHR           </v>
          </cell>
          <cell r="E38969">
            <v>207620.70486618241</v>
          </cell>
          <cell r="F38969" t="str">
            <v>Public Apr 25</v>
          </cell>
        </row>
        <row r="38970">
          <cell r="A38970" t="str">
            <v>1SDA071882R1</v>
          </cell>
          <cell r="B38970" t="str">
            <v>ABB</v>
          </cell>
          <cell r="C38970" t="str">
            <v>Air Circuit Breaker</v>
          </cell>
          <cell r="D38970" t="str">
            <v xml:space="preserve">E6.2X 4000 Ekip Dip LSI 4p FHR          </v>
          </cell>
          <cell r="E38970">
            <v>208555.27140801601</v>
          </cell>
          <cell r="F38970" t="str">
            <v>Public Apr 25</v>
          </cell>
        </row>
        <row r="38971">
          <cell r="A38971" t="str">
            <v>1SDA071883R1</v>
          </cell>
          <cell r="B38971" t="str">
            <v>ABB</v>
          </cell>
          <cell r="C38971" t="str">
            <v>Air Circuit Breaker</v>
          </cell>
          <cell r="D38971" t="str">
            <v xml:space="preserve">E6.2X 4000 Ekip Dip LSIG 4p FHR         </v>
          </cell>
          <cell r="E38971">
            <v>210700.75007966399</v>
          </cell>
          <cell r="F38971" t="str">
            <v>Public Apr 25</v>
          </cell>
        </row>
        <row r="38972">
          <cell r="A38972" t="str">
            <v>1SDA071884R1</v>
          </cell>
          <cell r="B38972" t="str">
            <v>ABB</v>
          </cell>
          <cell r="C38972" t="str">
            <v>Air Circuit Breaker</v>
          </cell>
          <cell r="D38972" t="str">
            <v xml:space="preserve">E6.2X 4000 Ekip Touch LI 4p FHR         </v>
          </cell>
          <cell r="E38972">
            <v>208145.53413014396</v>
          </cell>
          <cell r="F38972" t="str">
            <v>Public Apr 25</v>
          </cell>
        </row>
        <row r="38973">
          <cell r="A38973" t="str">
            <v>1SDA071885R1</v>
          </cell>
          <cell r="B38973" t="str">
            <v>ABB</v>
          </cell>
          <cell r="C38973" t="str">
            <v>Air Circuit Breaker</v>
          </cell>
          <cell r="D38973" t="str">
            <v xml:space="preserve">E6.2X 4000 Ekip Touch LSI 4p FHR        </v>
          </cell>
          <cell r="E38973">
            <v>209183.9253008544</v>
          </cell>
          <cell r="F38973" t="str">
            <v>Public Apr 25</v>
          </cell>
        </row>
        <row r="38974">
          <cell r="A38974" t="str">
            <v>1SDA071886R1</v>
          </cell>
          <cell r="B38974" t="str">
            <v>ABB</v>
          </cell>
          <cell r="C38974" t="str">
            <v>Air Circuit Breaker</v>
          </cell>
          <cell r="D38974" t="str">
            <v xml:space="preserve">E6.2X 4000 Ekip Touch LSIG 4p FHR       </v>
          </cell>
          <cell r="E38974">
            <v>212651.64115790403</v>
          </cell>
          <cell r="F38974" t="str">
            <v>Public Apr 25</v>
          </cell>
        </row>
        <row r="38975">
          <cell r="A38975" t="str">
            <v>1SDA071887R1</v>
          </cell>
          <cell r="B38975" t="str">
            <v>ABB</v>
          </cell>
          <cell r="C38975" t="str">
            <v>Air Circuit Breaker</v>
          </cell>
          <cell r="D38975" t="str">
            <v xml:space="preserve">E6.2X 4000 Ekip G Touch LSIG 4p FHR     </v>
          </cell>
          <cell r="E38975">
            <v>252087.98207523845</v>
          </cell>
          <cell r="F38975" t="str">
            <v>Public Apr 25</v>
          </cell>
        </row>
        <row r="38976">
          <cell r="A38976" t="str">
            <v>1SDA071888R1</v>
          </cell>
          <cell r="B38976" t="str">
            <v>ABB</v>
          </cell>
          <cell r="C38976" t="str">
            <v>Air Circuit Breaker</v>
          </cell>
          <cell r="D38976" t="str">
            <v xml:space="preserve">E6.2X 4000 Ekip Hi-Touch LSI 4p FHR     </v>
          </cell>
          <cell r="E38976">
            <v>238672.21511764801</v>
          </cell>
          <cell r="F38976" t="str">
            <v>Public Apr 25</v>
          </cell>
        </row>
        <row r="38977">
          <cell r="A38977" t="str">
            <v>1SDA071889R1</v>
          </cell>
          <cell r="B38977" t="str">
            <v>ABB</v>
          </cell>
          <cell r="C38977" t="str">
            <v>Air Circuit Breaker</v>
          </cell>
          <cell r="D38977" t="str">
            <v xml:space="preserve">E6.2X 4000 Ekip Hi-Touch LSIG 4p FHR    </v>
          </cell>
          <cell r="E38977">
            <v>247615.97802776642</v>
          </cell>
          <cell r="F38977" t="str">
            <v>Public Apr 25</v>
          </cell>
        </row>
        <row r="38978">
          <cell r="A38978" t="str">
            <v>1SDA071890R1</v>
          </cell>
          <cell r="B38978" t="str">
            <v>ABB</v>
          </cell>
          <cell r="C38978" t="str">
            <v>Air Circuit Breaker</v>
          </cell>
          <cell r="D38978" t="str">
            <v xml:space="preserve">E6.2X 4000 Ekip G Hi-Touch LSIG 4p FHR  </v>
          </cell>
          <cell r="E38978">
            <v>252087.98207523845</v>
          </cell>
          <cell r="F38978" t="str">
            <v>Public Apr 25</v>
          </cell>
        </row>
        <row r="38979">
          <cell r="A38979" t="str">
            <v>1SDA071911R1</v>
          </cell>
          <cell r="B38979" t="str">
            <v>ABB</v>
          </cell>
          <cell r="C38979" t="str">
            <v>Air Circuit Breaker</v>
          </cell>
          <cell r="D38979" t="str">
            <v xml:space="preserve">E6.2X 5000 Ekip Dip LI 4p FHR           </v>
          </cell>
          <cell r="E38979">
            <v>277872.34274504636</v>
          </cell>
          <cell r="F38979" t="str">
            <v>Public Apr 25</v>
          </cell>
        </row>
        <row r="38980">
          <cell r="A38980" t="str">
            <v>1SDA071912R1</v>
          </cell>
          <cell r="B38980" t="str">
            <v>ABB</v>
          </cell>
          <cell r="C38980" t="str">
            <v>Air Circuit Breaker</v>
          </cell>
          <cell r="D38980" t="str">
            <v xml:space="preserve">E6.2X 5000 Ekip Dip LSI 4p FHR          </v>
          </cell>
          <cell r="E38980">
            <v>278807.16561647045</v>
          </cell>
          <cell r="F38980" t="str">
            <v>Public Apr 25</v>
          </cell>
        </row>
        <row r="38981">
          <cell r="A38981" t="str">
            <v>1SDA071913R1</v>
          </cell>
          <cell r="B38981" t="str">
            <v>ABB</v>
          </cell>
          <cell r="C38981" t="str">
            <v>Air Circuit Breaker</v>
          </cell>
          <cell r="D38981" t="str">
            <v xml:space="preserve">E6.2X 5000 Ekip Dip LSIG 4p FHR         </v>
          </cell>
          <cell r="E38981">
            <v>280952.6442881184</v>
          </cell>
          <cell r="F38981" t="str">
            <v>Public Apr 25</v>
          </cell>
        </row>
        <row r="38982">
          <cell r="A38982" t="str">
            <v>1SDA071914R1</v>
          </cell>
          <cell r="B38982" t="str">
            <v>ABB</v>
          </cell>
          <cell r="C38982" t="str">
            <v>Air Circuit Breaker</v>
          </cell>
          <cell r="D38982" t="str">
            <v xml:space="preserve">E6.2X 5000 Ekip Touch LI 4p FHR         </v>
          </cell>
          <cell r="E38982">
            <v>278397.4283385984</v>
          </cell>
          <cell r="F38982" t="str">
            <v>Public Apr 25</v>
          </cell>
        </row>
        <row r="38983">
          <cell r="A38983" t="str">
            <v>1SDA071915R1</v>
          </cell>
          <cell r="B38983" t="str">
            <v>ABB</v>
          </cell>
          <cell r="C38983" t="str">
            <v>Air Circuit Breaker</v>
          </cell>
          <cell r="D38983" t="str">
            <v xml:space="preserve">E6.2X 5000 Ekip Touch LSI 4p FHR        </v>
          </cell>
          <cell r="E38983">
            <v>279435.80836454395</v>
          </cell>
          <cell r="F38983" t="str">
            <v>Public Apr 25</v>
          </cell>
        </row>
        <row r="38984">
          <cell r="A38984" t="str">
            <v>1SDA071916R1</v>
          </cell>
          <cell r="B38984" t="str">
            <v>ABB</v>
          </cell>
          <cell r="C38984" t="str">
            <v>Air Circuit Breaker</v>
          </cell>
          <cell r="D38984" t="str">
            <v xml:space="preserve">E6.2X 5000 Ekip Touch LSIG 4p FHR       </v>
          </cell>
          <cell r="E38984">
            <v>282903.78055118403</v>
          </cell>
          <cell r="F38984" t="str">
            <v>Public Apr 25</v>
          </cell>
        </row>
        <row r="38985">
          <cell r="A38985" t="str">
            <v>1SDA071917R1</v>
          </cell>
          <cell r="B38985" t="str">
            <v>ABB</v>
          </cell>
          <cell r="C38985" t="str">
            <v>Air Circuit Breaker</v>
          </cell>
          <cell r="D38985" t="str">
            <v xml:space="preserve">E6.2X 5000 Ekip G Touch LSIG 4p FHR     </v>
          </cell>
          <cell r="E38985">
            <v>322339.86513892806</v>
          </cell>
          <cell r="F38985" t="str">
            <v>Public Apr 25</v>
          </cell>
        </row>
        <row r="38986">
          <cell r="A38986" t="str">
            <v>1SDA071918R1</v>
          </cell>
          <cell r="B38986" t="str">
            <v>ABB</v>
          </cell>
          <cell r="C38986" t="str">
            <v>Air Circuit Breaker</v>
          </cell>
          <cell r="D38986" t="str">
            <v xml:space="preserve">E6.2X 5000 Ekip Hi-Touch LSI 4p FHR     </v>
          </cell>
          <cell r="E38986">
            <v>308924.10932610242</v>
          </cell>
          <cell r="F38986" t="str">
            <v>Public Apr 25</v>
          </cell>
        </row>
        <row r="38987">
          <cell r="A38987" t="str">
            <v>1SDA071919R1</v>
          </cell>
          <cell r="B38987" t="str">
            <v>ABB</v>
          </cell>
          <cell r="C38987" t="str">
            <v>Air Circuit Breaker</v>
          </cell>
          <cell r="D38987" t="str">
            <v xml:space="preserve">E6.2X 5000 Ekip Hi-Touch LSIG 4p FHR    </v>
          </cell>
          <cell r="E38987">
            <v>317868.11742104637</v>
          </cell>
          <cell r="F38987" t="str">
            <v>Public Apr 25</v>
          </cell>
        </row>
        <row r="38988">
          <cell r="A38988" t="str">
            <v>1SDA071920R1</v>
          </cell>
          <cell r="B38988" t="str">
            <v>ABB</v>
          </cell>
          <cell r="C38988" t="str">
            <v>Air Circuit Breaker</v>
          </cell>
          <cell r="D38988" t="str">
            <v xml:space="preserve">E6.2X 5000 Ekip G Hi-Touch LSIG 4p FHR  </v>
          </cell>
          <cell r="E38988">
            <v>322339.86513892806</v>
          </cell>
          <cell r="F38988" t="str">
            <v>Public Apr 25</v>
          </cell>
        </row>
        <row r="38989">
          <cell r="A38989" t="str">
            <v>1SDA071941R1</v>
          </cell>
          <cell r="B38989" t="str">
            <v>ABB</v>
          </cell>
          <cell r="C38989" t="str">
            <v>Air Circuit Breaker</v>
          </cell>
          <cell r="D38989" t="str">
            <v xml:space="preserve">E6.2X 6300 Ekip Dip LI 4p FHR           </v>
          </cell>
          <cell r="E38989">
            <v>418813.68577276799</v>
          </cell>
          <cell r="F38989" t="str">
            <v>Public Apr 25</v>
          </cell>
        </row>
        <row r="38990">
          <cell r="A38990" t="str">
            <v>1SDA071942R1</v>
          </cell>
          <cell r="B38990" t="str">
            <v>ABB</v>
          </cell>
          <cell r="C38990" t="str">
            <v>Air Circuit Breaker</v>
          </cell>
          <cell r="D38990" t="str">
            <v xml:space="preserve">E6.2X 6300 Ekip Dip LSI 4p FHR          </v>
          </cell>
          <cell r="E38990">
            <v>419748.50864419201</v>
          </cell>
          <cell r="F38990" t="str">
            <v>Public Apr 25</v>
          </cell>
        </row>
        <row r="38991">
          <cell r="A38991" t="str">
            <v>1SDA071943R1</v>
          </cell>
          <cell r="B38991" t="str">
            <v>ABB</v>
          </cell>
          <cell r="C38991" t="str">
            <v>Air Circuit Breaker</v>
          </cell>
          <cell r="D38991" t="str">
            <v xml:space="preserve">E6.2X 6300 Ekip Dip LSIG 4p FHR         </v>
          </cell>
          <cell r="E38991">
            <v>421893.98731583997</v>
          </cell>
          <cell r="F38991" t="str">
            <v>Public Apr 25</v>
          </cell>
        </row>
        <row r="38992">
          <cell r="A38992" t="str">
            <v>1SDA071944R1</v>
          </cell>
          <cell r="B38992" t="str">
            <v>ABB</v>
          </cell>
          <cell r="C38992" t="str">
            <v>Air Circuit Breaker</v>
          </cell>
          <cell r="D38992" t="str">
            <v xml:space="preserve">E6.2X 6300 Ekip Touch LI 4p FHR         </v>
          </cell>
          <cell r="E38992">
            <v>419338.77136632003</v>
          </cell>
          <cell r="F38992" t="str">
            <v>Public Apr 25</v>
          </cell>
        </row>
        <row r="38993">
          <cell r="A38993" t="str">
            <v>1SDA071945R1</v>
          </cell>
          <cell r="B38993" t="str">
            <v>ABB</v>
          </cell>
          <cell r="C38993" t="str">
            <v>Air Circuit Breaker</v>
          </cell>
          <cell r="D38993" t="str">
            <v xml:space="preserve">E6.2X 6300 Ekip Touch LSI 4p FHR        </v>
          </cell>
          <cell r="E38993">
            <v>420377.16253703041</v>
          </cell>
          <cell r="F38993" t="str">
            <v>Public Apr 25</v>
          </cell>
        </row>
        <row r="38994">
          <cell r="A38994" t="str">
            <v>1SDA071946R1</v>
          </cell>
          <cell r="B38994" t="str">
            <v>ABB</v>
          </cell>
          <cell r="C38994" t="str">
            <v>Air Circuit Breaker</v>
          </cell>
          <cell r="D38994" t="str">
            <v xml:space="preserve">E6.2X 6300 Ekip Touch LSIG 4p FHR       </v>
          </cell>
          <cell r="E38994">
            <v>423844.87839408009</v>
          </cell>
          <cell r="F38994" t="str">
            <v>Public Apr 25</v>
          </cell>
        </row>
        <row r="38995">
          <cell r="A38995" t="str">
            <v>1SDA071947R1</v>
          </cell>
          <cell r="B38995" t="str">
            <v>ABB</v>
          </cell>
          <cell r="C38995" t="str">
            <v>Air Circuit Breaker</v>
          </cell>
          <cell r="D38995" t="str">
            <v xml:space="preserve">E6.2X 6300 Ekip G Touch LSIG 4p FHR     </v>
          </cell>
          <cell r="E38995">
            <v>463281.21931141446</v>
          </cell>
          <cell r="F38995" t="str">
            <v>Public Apr 25</v>
          </cell>
        </row>
        <row r="38996">
          <cell r="A38996" t="str">
            <v>1SDA071948R1</v>
          </cell>
          <cell r="B38996" t="str">
            <v>ABB</v>
          </cell>
          <cell r="C38996" t="str">
            <v>Air Circuit Breaker</v>
          </cell>
          <cell r="D38996" t="str">
            <v xml:space="preserve">E6.2X 6300 Ekip Hi-Touch LSI 4p FHR     </v>
          </cell>
          <cell r="E38996">
            <v>449865.20716899849</v>
          </cell>
          <cell r="F38996" t="str">
            <v>Public Apr 25</v>
          </cell>
        </row>
        <row r="38997">
          <cell r="A38997" t="str">
            <v>1SDA071949R1</v>
          </cell>
          <cell r="B38997" t="str">
            <v>ABB</v>
          </cell>
          <cell r="C38997" t="str">
            <v>Air Circuit Breaker</v>
          </cell>
          <cell r="D38997" t="str">
            <v xml:space="preserve">E6.2X 6300 Ekip Hi-Touch LSIG 4p FHR    </v>
          </cell>
          <cell r="E38997">
            <v>458809.21526394243</v>
          </cell>
          <cell r="F38997" t="str">
            <v>Public Apr 25</v>
          </cell>
        </row>
        <row r="38998">
          <cell r="A38998" t="str">
            <v>1SDA071950R1</v>
          </cell>
          <cell r="B38998" t="str">
            <v>ABB</v>
          </cell>
          <cell r="C38998" t="str">
            <v>Air Circuit Breaker</v>
          </cell>
          <cell r="D38998" t="str">
            <v xml:space="preserve">E6.2X 6300 Ekip G Hi-Touch LSIG 4p FHR  </v>
          </cell>
          <cell r="E38998">
            <v>463281.21931141446</v>
          </cell>
          <cell r="F38998" t="str">
            <v>Public Apr 25</v>
          </cell>
        </row>
        <row r="38999">
          <cell r="A38999" t="str">
            <v>1SDA071971R1</v>
          </cell>
          <cell r="B38999" t="str">
            <v>ABB</v>
          </cell>
          <cell r="C38999" t="str">
            <v>Air Circuit Breaker</v>
          </cell>
          <cell r="D38999" t="str">
            <v xml:space="preserve">E6.2X/f 4000 Ekip Dip LI 4p FHR         </v>
          </cell>
          <cell r="E38999">
            <v>215736.45633072002</v>
          </cell>
          <cell r="F38999" t="str">
            <v>Public Apr 25</v>
          </cell>
        </row>
        <row r="39000">
          <cell r="A39000" t="str">
            <v>1SDA071972R1</v>
          </cell>
          <cell r="B39000" t="str">
            <v>ABB</v>
          </cell>
          <cell r="C39000" t="str">
            <v>Air Circuit Breaker</v>
          </cell>
          <cell r="D39000" t="str">
            <v xml:space="preserve">E6.2X/f 4000 Ekip Dip LSI 4p FHR        </v>
          </cell>
          <cell r="E39000">
            <v>216670.77768772803</v>
          </cell>
          <cell r="F39000" t="str">
            <v>Public Apr 25</v>
          </cell>
        </row>
        <row r="39001">
          <cell r="A39001" t="str">
            <v>1SDA071973R1</v>
          </cell>
          <cell r="B39001" t="str">
            <v>ABB</v>
          </cell>
          <cell r="C39001" t="str">
            <v>Air Circuit Breaker</v>
          </cell>
          <cell r="D39001" t="str">
            <v xml:space="preserve">E6.2X/f 4000 Ekip Dip LSIG 4p FHR       </v>
          </cell>
          <cell r="E39001">
            <v>218816.51268896638</v>
          </cell>
          <cell r="F39001" t="str">
            <v>Public Apr 25</v>
          </cell>
        </row>
        <row r="39002">
          <cell r="A39002" t="str">
            <v>1SDA071974R1</v>
          </cell>
          <cell r="B39002" t="str">
            <v>ABB</v>
          </cell>
          <cell r="C39002" t="str">
            <v>Air Circuit Breaker</v>
          </cell>
          <cell r="D39002" t="str">
            <v xml:space="preserve">E6.2X/f 4000 Ekip Touch LI 4p FHR       </v>
          </cell>
          <cell r="E39002">
            <v>216261.54192427202</v>
          </cell>
          <cell r="F39002" t="str">
            <v>Public Apr 25</v>
          </cell>
        </row>
        <row r="39003">
          <cell r="A39003" t="str">
            <v>1SDA071975R1</v>
          </cell>
          <cell r="B39003" t="str">
            <v>ABB</v>
          </cell>
          <cell r="C39003" t="str">
            <v>Air Circuit Breaker</v>
          </cell>
          <cell r="D39003" t="str">
            <v xml:space="preserve">E6.2X/f 4000 Ekip Touch LSI 4p FHR      </v>
          </cell>
          <cell r="E39003">
            <v>217299.93309498244</v>
          </cell>
          <cell r="F39003" t="str">
            <v>Public Apr 25</v>
          </cell>
        </row>
        <row r="39004">
          <cell r="A39004" t="str">
            <v>1SDA071976R1</v>
          </cell>
          <cell r="B39004" t="str">
            <v>ABB</v>
          </cell>
          <cell r="C39004" t="str">
            <v>Air Circuit Breaker</v>
          </cell>
          <cell r="D39004" t="str">
            <v xml:space="preserve">E6.2X/f 4000 Ekip Touch LSIG 4p FHR     </v>
          </cell>
          <cell r="E39004">
            <v>220767.648952032</v>
          </cell>
          <cell r="F39004" t="str">
            <v>Public Apr 25</v>
          </cell>
        </row>
        <row r="39005">
          <cell r="A39005" t="str">
            <v>1SDA071977R1</v>
          </cell>
          <cell r="B39005" t="str">
            <v>ABB</v>
          </cell>
          <cell r="C39005" t="str">
            <v>Air Circuit Breaker</v>
          </cell>
          <cell r="D39005" t="str">
            <v xml:space="preserve">E6.2X/f 4000 Ekip G Touch LSIG 4p FHR   </v>
          </cell>
          <cell r="E39005">
            <v>260204.23505419202</v>
          </cell>
          <cell r="F39005" t="str">
            <v>Public Apr 25</v>
          </cell>
        </row>
        <row r="39006">
          <cell r="A39006" t="str">
            <v>1SDA071978R1</v>
          </cell>
          <cell r="B39006" t="str">
            <v>ABB</v>
          </cell>
          <cell r="C39006" t="str">
            <v>Air Circuit Breaker</v>
          </cell>
          <cell r="D39006" t="str">
            <v xml:space="preserve">E6.2X/f 4000 Ekip Hi-Touch LSI 4p FHR   </v>
          </cell>
          <cell r="E39006">
            <v>246787.97772695043</v>
          </cell>
          <cell r="F39006" t="str">
            <v>Public Apr 25</v>
          </cell>
        </row>
        <row r="39007">
          <cell r="A39007" t="str">
            <v>1SDA071979R1</v>
          </cell>
          <cell r="B39007" t="str">
            <v>ABB</v>
          </cell>
          <cell r="C39007" t="str">
            <v>Air Circuit Breaker</v>
          </cell>
          <cell r="D39007" t="str">
            <v xml:space="preserve">E6.2X/f 4000 Ekip Hi-Touch LSIG 4p FHR  </v>
          </cell>
          <cell r="E39007">
            <v>255731.98582189443</v>
          </cell>
          <cell r="F39007" t="str">
            <v>Public Apr 25</v>
          </cell>
        </row>
        <row r="39008">
          <cell r="A39008" t="str">
            <v>1SDA071980R1</v>
          </cell>
          <cell r="B39008" t="str">
            <v>ABB</v>
          </cell>
          <cell r="C39008" t="str">
            <v>Air Circuit Breaker</v>
          </cell>
          <cell r="D39008" t="str">
            <v>E6.2X/f 4000 Ekip G Hi-Touch LSIG 4p FHR</v>
          </cell>
          <cell r="E39008">
            <v>260204.23505419202</v>
          </cell>
          <cell r="F39008" t="str">
            <v>Public Apr 25</v>
          </cell>
        </row>
        <row r="39009">
          <cell r="A39009" t="str">
            <v>1SDA072001R1</v>
          </cell>
          <cell r="B39009" t="str">
            <v>ABB</v>
          </cell>
          <cell r="C39009" t="str">
            <v>Air Circuit Breaker</v>
          </cell>
          <cell r="D39009" t="str">
            <v xml:space="preserve">E6.2X/f 5000 Ekip Dip LI 4p FHR         </v>
          </cell>
          <cell r="E39009">
            <v>288798.33581202239</v>
          </cell>
          <cell r="F39009" t="str">
            <v>Public Apr 25</v>
          </cell>
        </row>
        <row r="39010">
          <cell r="A39010" t="str">
            <v>1SDA072002R1</v>
          </cell>
          <cell r="B39010" t="str">
            <v>ABB</v>
          </cell>
          <cell r="C39010" t="str">
            <v>Air Circuit Breaker</v>
          </cell>
          <cell r="D39010" t="str">
            <v xml:space="preserve">E6.2X/f 5000 Ekip Dip LSI 4p FHR        </v>
          </cell>
          <cell r="E39010">
            <v>289733.15868344647</v>
          </cell>
          <cell r="F39010" t="str">
            <v>Public Apr 25</v>
          </cell>
        </row>
        <row r="39011">
          <cell r="A39011" t="str">
            <v>1SDA072003R1</v>
          </cell>
          <cell r="B39011" t="str">
            <v>ABB</v>
          </cell>
          <cell r="C39011" t="str">
            <v>Air Circuit Breaker</v>
          </cell>
          <cell r="D39011" t="str">
            <v xml:space="preserve">E6.2X/f 5000 Ekip Dip LSIG 4p FHR       </v>
          </cell>
          <cell r="E39011">
            <v>291878.63735509443</v>
          </cell>
          <cell r="F39011" t="str">
            <v>Public Apr 25</v>
          </cell>
        </row>
        <row r="39012">
          <cell r="A39012" t="str">
            <v>1SDA072004R1</v>
          </cell>
          <cell r="B39012" t="str">
            <v>ABB</v>
          </cell>
          <cell r="C39012" t="str">
            <v>Air Circuit Breaker</v>
          </cell>
          <cell r="D39012" t="str">
            <v xml:space="preserve">E6.2X/f 5000 Ekip Touch LI 4p FHR       </v>
          </cell>
          <cell r="E39012">
            <v>289323.66659040004</v>
          </cell>
          <cell r="F39012" t="str">
            <v>Public Apr 25</v>
          </cell>
        </row>
        <row r="39013">
          <cell r="A39013" t="str">
            <v>1SDA072005R1</v>
          </cell>
          <cell r="B39013" t="str">
            <v>ABB</v>
          </cell>
          <cell r="C39013" t="str">
            <v>Air Circuit Breaker</v>
          </cell>
          <cell r="D39013" t="str">
            <v xml:space="preserve">E6.2X/f 5000 Ekip Touch LSI 4p FHR      </v>
          </cell>
          <cell r="E39013">
            <v>290361.80143152003</v>
          </cell>
          <cell r="F39013" t="str">
            <v>Public Apr 25</v>
          </cell>
        </row>
        <row r="39014">
          <cell r="A39014" t="str">
            <v>1SDA072006R1</v>
          </cell>
          <cell r="B39014" t="str">
            <v>ABB</v>
          </cell>
          <cell r="C39014" t="str">
            <v>Air Circuit Breaker</v>
          </cell>
          <cell r="D39014" t="str">
            <v xml:space="preserve">E6.2X/f 5000 Ekip Touch LSIG 4p FHR     </v>
          </cell>
          <cell r="E39014">
            <v>293829.52843333449</v>
          </cell>
          <cell r="F39014" t="str">
            <v>Public Apr 25</v>
          </cell>
        </row>
        <row r="39015">
          <cell r="A39015" t="str">
            <v>1SDA072007R1</v>
          </cell>
          <cell r="B39015" t="str">
            <v>ABB</v>
          </cell>
          <cell r="C39015" t="str">
            <v>Air Circuit Breaker</v>
          </cell>
          <cell r="D39015" t="str">
            <v xml:space="preserve">E6.2X/f 5000 Ekip G Touch LSIG 4p FHR   </v>
          </cell>
          <cell r="E39015">
            <v>333266.11453549453</v>
          </cell>
          <cell r="F39015" t="str">
            <v>Public Apr 25</v>
          </cell>
        </row>
        <row r="39016">
          <cell r="A39016" t="str">
            <v>1SDA072008R1</v>
          </cell>
          <cell r="B39016" t="str">
            <v>ABB</v>
          </cell>
          <cell r="C39016" t="str">
            <v>Air Circuit Breaker</v>
          </cell>
          <cell r="D39016" t="str">
            <v xml:space="preserve">E6.2X/f 5000 Ekip Hi-Touch LSI 4p FHR   </v>
          </cell>
          <cell r="E39016">
            <v>319850.10239307838</v>
          </cell>
          <cell r="F39016" t="str">
            <v>Public Apr 25</v>
          </cell>
        </row>
        <row r="39017">
          <cell r="A39017" t="str">
            <v>1SDA072009R1</v>
          </cell>
          <cell r="B39017" t="str">
            <v>ABB</v>
          </cell>
          <cell r="C39017" t="str">
            <v>Air Circuit Breaker</v>
          </cell>
          <cell r="D39017" t="str">
            <v xml:space="preserve">E6.2X/f 5000 Ekip Hi-Touch LSIG 4p FHR  </v>
          </cell>
          <cell r="E39017">
            <v>328794.11048802239</v>
          </cell>
          <cell r="F39017" t="str">
            <v>Public Apr 25</v>
          </cell>
        </row>
        <row r="39018">
          <cell r="A39018" t="str">
            <v>1SDA072010R1</v>
          </cell>
          <cell r="B39018" t="str">
            <v>ABB</v>
          </cell>
          <cell r="C39018" t="str">
            <v>Air Circuit Breaker</v>
          </cell>
          <cell r="D39018" t="str">
            <v>E6.2X/f 5000 Ekip G Hi-Touch LSIG 4p FHR</v>
          </cell>
          <cell r="E39018">
            <v>333266.11453549453</v>
          </cell>
          <cell r="F39018" t="str">
            <v>Public Apr 25</v>
          </cell>
        </row>
        <row r="39019">
          <cell r="A39019" t="str">
            <v>1SDA072031R1</v>
          </cell>
          <cell r="B39019" t="str">
            <v>ABB</v>
          </cell>
          <cell r="C39019" t="str">
            <v>Air Circuit Breaker</v>
          </cell>
          <cell r="D39019" t="str">
            <v xml:space="preserve">E6.2X/f 6300 Ekip Dip LI 4p FHR         </v>
          </cell>
          <cell r="E39019">
            <v>435377.70390441612</v>
          </cell>
          <cell r="F39019" t="str">
            <v>Public Apr 25</v>
          </cell>
        </row>
        <row r="39020">
          <cell r="A39020" t="str">
            <v>1SDA072032R1</v>
          </cell>
          <cell r="B39020" t="str">
            <v>ABB</v>
          </cell>
          <cell r="C39020" t="str">
            <v>Air Circuit Breaker</v>
          </cell>
          <cell r="D39020" t="str">
            <v xml:space="preserve">E6.2X/f 6300 Ekip Dip LSI 4p FHR        </v>
          </cell>
          <cell r="E39020">
            <v>436312.02526142407</v>
          </cell>
          <cell r="F39020" t="str">
            <v>Public Apr 25</v>
          </cell>
        </row>
        <row r="39021">
          <cell r="A39021" t="str">
            <v>1SDA072033R1</v>
          </cell>
          <cell r="B39021" t="str">
            <v>ABB</v>
          </cell>
          <cell r="C39021" t="str">
            <v>Air Circuit Breaker</v>
          </cell>
          <cell r="D39021" t="str">
            <v xml:space="preserve">E6.2X/f 6300 Ekip Dip LSIG 4p FHR       </v>
          </cell>
          <cell r="E39021">
            <v>438457.50393307209</v>
          </cell>
          <cell r="F39021" t="str">
            <v>Public Apr 25</v>
          </cell>
        </row>
        <row r="39022">
          <cell r="A39022" t="str">
            <v>1SDA072034R1</v>
          </cell>
          <cell r="B39022" t="str">
            <v>ABB</v>
          </cell>
          <cell r="C39022" t="str">
            <v>Air Circuit Breaker</v>
          </cell>
          <cell r="D39022" t="str">
            <v xml:space="preserve">E6.2X/f 6300 Ekip Touch LI 4p FHR       </v>
          </cell>
          <cell r="E39022">
            <v>435902.28798355209</v>
          </cell>
          <cell r="F39022" t="str">
            <v>Public Apr 25</v>
          </cell>
        </row>
        <row r="39023">
          <cell r="A39023" t="str">
            <v>1SDA072035R1</v>
          </cell>
          <cell r="B39023" t="str">
            <v>ABB</v>
          </cell>
          <cell r="C39023" t="str">
            <v>Air Circuit Breaker</v>
          </cell>
          <cell r="D39023" t="str">
            <v xml:space="preserve">E6.2X/f 6300 Ekip Touch LSI 4p FHR      </v>
          </cell>
          <cell r="E39023">
            <v>436940.67915426241</v>
          </cell>
          <cell r="F39023" t="str">
            <v>Public Apr 25</v>
          </cell>
        </row>
        <row r="39024">
          <cell r="A39024" t="str">
            <v>1SDA072036R1</v>
          </cell>
          <cell r="B39024" t="str">
            <v>ABB</v>
          </cell>
          <cell r="C39024" t="str">
            <v>Air Circuit Breaker</v>
          </cell>
          <cell r="D39024" t="str">
            <v xml:space="preserve">E6.2X/f 6300 Ekip Touch LSIG 4p FHR     </v>
          </cell>
          <cell r="E39024">
            <v>440408.65134090243</v>
          </cell>
          <cell r="F39024" t="str">
            <v>Public Apr 25</v>
          </cell>
        </row>
        <row r="39025">
          <cell r="A39025" t="str">
            <v>1SDA072037R1</v>
          </cell>
          <cell r="B39025" t="str">
            <v>ABB</v>
          </cell>
          <cell r="C39025" t="str">
            <v>Air Circuit Breaker</v>
          </cell>
          <cell r="D39025" t="str">
            <v xml:space="preserve">E6.2X/f 6300 Ekip G Touch LSIG 4p FHR   </v>
          </cell>
          <cell r="E39025">
            <v>479844.73592864641</v>
          </cell>
          <cell r="F39025" t="str">
            <v>Public Apr 25</v>
          </cell>
        </row>
        <row r="39026">
          <cell r="A39026" t="str">
            <v>1SDA072038R1</v>
          </cell>
          <cell r="B39026" t="str">
            <v>ABB</v>
          </cell>
          <cell r="C39026" t="str">
            <v>Air Circuit Breaker</v>
          </cell>
          <cell r="D39026" t="str">
            <v xml:space="preserve">E6.2X/f 6300 Ekip Hi-Touch LSI 4p FHR   </v>
          </cell>
          <cell r="E39026">
            <v>466428.96897105605</v>
          </cell>
          <cell r="F39026" t="str">
            <v>Public Apr 25</v>
          </cell>
        </row>
        <row r="39027">
          <cell r="A39027" t="str">
            <v>1SDA072039R1</v>
          </cell>
          <cell r="B39027" t="str">
            <v>ABB</v>
          </cell>
          <cell r="C39027" t="str">
            <v>Air Circuit Breaker</v>
          </cell>
          <cell r="D39027" t="str">
            <v xml:space="preserve">E6.2X/f 6300 Ekip Hi-Touch LSIG 4p FHR  </v>
          </cell>
          <cell r="E39027">
            <v>475372.97706600005</v>
          </cell>
          <cell r="F39027" t="str">
            <v>Public Apr 25</v>
          </cell>
        </row>
        <row r="39028">
          <cell r="A39028" t="str">
            <v>1SDA072040R1</v>
          </cell>
          <cell r="B39028" t="str">
            <v>ABB</v>
          </cell>
          <cell r="C39028" t="str">
            <v>Air Circuit Breaker</v>
          </cell>
          <cell r="D39028" t="str">
            <v>E6.2X/f 6300 Ekip G Hi-Touch LSIG 4p FHR</v>
          </cell>
          <cell r="E39028">
            <v>479844.73592864641</v>
          </cell>
          <cell r="F39028" t="str">
            <v>Public Apr 25</v>
          </cell>
        </row>
        <row r="39029">
          <cell r="A39029" t="str">
            <v>1SDA072601R1</v>
          </cell>
          <cell r="B39029" t="str">
            <v>ABB</v>
          </cell>
          <cell r="C39029" t="str">
            <v>Air Circuit Breaker</v>
          </cell>
          <cell r="D39029" t="str">
            <v xml:space="preserve">E6.2X 4000 Ekip Dip LI 3p WMP           </v>
          </cell>
          <cell r="E39029">
            <v>165766.81927890243</v>
          </cell>
          <cell r="F39029" t="str">
            <v>Public Apr 25</v>
          </cell>
        </row>
        <row r="39030">
          <cell r="A39030" t="str">
            <v>1SDA072602R1</v>
          </cell>
          <cell r="B39030" t="str">
            <v>ABB</v>
          </cell>
          <cell r="C39030" t="str">
            <v>Air Circuit Breaker</v>
          </cell>
          <cell r="D39030" t="str">
            <v xml:space="preserve">E6.2X 4000 Ekip Dip LSI 3p WMP          </v>
          </cell>
          <cell r="E39030">
            <v>166701.14063591041</v>
          </cell>
          <cell r="F39030" t="str">
            <v>Public Apr 25</v>
          </cell>
        </row>
        <row r="39031">
          <cell r="A39031" t="str">
            <v>1SDA072603R1</v>
          </cell>
          <cell r="B39031" t="str">
            <v>ABB</v>
          </cell>
          <cell r="C39031" t="str">
            <v>Air Circuit Breaker</v>
          </cell>
          <cell r="D39031" t="str">
            <v xml:space="preserve">E6.2X 4000 Ekip Dip LSIG 3p WMP         </v>
          </cell>
          <cell r="E39031">
            <v>168846.6193075584</v>
          </cell>
          <cell r="F39031" t="str">
            <v>Public Apr 25</v>
          </cell>
        </row>
        <row r="39032">
          <cell r="A39032" t="str">
            <v>1SDA072604R1</v>
          </cell>
          <cell r="B39032" t="str">
            <v>ABB</v>
          </cell>
          <cell r="C39032" t="str">
            <v>Air Circuit Breaker</v>
          </cell>
          <cell r="D39032" t="str">
            <v xml:space="preserve">E6.2X 4000 Ekip Touch LI 3p WMP         </v>
          </cell>
          <cell r="E39032">
            <v>166291.40335803843</v>
          </cell>
          <cell r="F39032" t="str">
            <v>Public Apr 25</v>
          </cell>
        </row>
        <row r="39033">
          <cell r="A39033" t="str">
            <v>1SDA072605R1</v>
          </cell>
          <cell r="B39033" t="str">
            <v>ABB</v>
          </cell>
          <cell r="C39033" t="str">
            <v>Air Circuit Breaker</v>
          </cell>
          <cell r="D39033" t="str">
            <v xml:space="preserve">E6.2X 4000 Ekip Touch LSI 3p WMP        </v>
          </cell>
          <cell r="E39033">
            <v>167329.78338398403</v>
          </cell>
          <cell r="F39033" t="str">
            <v>Public Apr 25</v>
          </cell>
        </row>
        <row r="39034">
          <cell r="A39034" t="str">
            <v>1SDA072606R1</v>
          </cell>
          <cell r="B39034" t="str">
            <v>ABB</v>
          </cell>
          <cell r="C39034" t="str">
            <v>Air Circuit Breaker</v>
          </cell>
          <cell r="D39034" t="str">
            <v xml:space="preserve">E6.2X 4000 Ekip Touch LSIG 3p WMP       </v>
          </cell>
          <cell r="E39034">
            <v>170797.75557062399</v>
          </cell>
          <cell r="F39034" t="str">
            <v>Public Apr 25</v>
          </cell>
        </row>
        <row r="39035">
          <cell r="A39035" t="str">
            <v>1SDA072607R1</v>
          </cell>
          <cell r="B39035" t="str">
            <v>ABB</v>
          </cell>
          <cell r="C39035" t="str">
            <v>Air Circuit Breaker</v>
          </cell>
          <cell r="D39035" t="str">
            <v xml:space="preserve">E6.2X 4000 Ekip G Touch LSIG 3p WMP     </v>
          </cell>
          <cell r="E39035">
            <v>210233.84015836802</v>
          </cell>
          <cell r="F39035" t="str">
            <v>Public Apr 25</v>
          </cell>
        </row>
        <row r="39036">
          <cell r="A39036" t="str">
            <v>1SDA072608R1</v>
          </cell>
          <cell r="B39036" t="str">
            <v>ABB</v>
          </cell>
          <cell r="C39036" t="str">
            <v>Air Circuit Breaker</v>
          </cell>
          <cell r="D39036" t="str">
            <v xml:space="preserve">E6.2X 4000 Ekip Hi-Touch LSI 3p WMP     </v>
          </cell>
          <cell r="E39036">
            <v>196818.08434554242</v>
          </cell>
          <cell r="F39036" t="str">
            <v>Public Apr 25</v>
          </cell>
        </row>
        <row r="39037">
          <cell r="A39037" t="str">
            <v>1SDA072609R1</v>
          </cell>
          <cell r="B39037" t="str">
            <v>ABB</v>
          </cell>
          <cell r="C39037" t="str">
            <v>Air Circuit Breaker</v>
          </cell>
          <cell r="D39037" t="str">
            <v xml:space="preserve">E6.2X 4000 Ekip Hi-Touch LSIG 3p WMP    </v>
          </cell>
          <cell r="E39037">
            <v>205761.83611089602</v>
          </cell>
          <cell r="F39037" t="str">
            <v>Public Apr 25</v>
          </cell>
        </row>
        <row r="39038">
          <cell r="A39038" t="str">
            <v>1SDA072610R1</v>
          </cell>
          <cell r="B39038" t="str">
            <v>ABB</v>
          </cell>
          <cell r="C39038" t="str">
            <v>Air Circuit Breaker</v>
          </cell>
          <cell r="D39038" t="str">
            <v xml:space="preserve">E6.2X 4000 Ekip G Hi-Touch LSIG 3p WMP  </v>
          </cell>
          <cell r="E39038">
            <v>210233.84015836802</v>
          </cell>
          <cell r="F39038" t="str">
            <v>Public Apr 25</v>
          </cell>
        </row>
        <row r="39039">
          <cell r="A39039" t="str">
            <v>1SDA072631R1</v>
          </cell>
          <cell r="B39039" t="str">
            <v>ABB</v>
          </cell>
          <cell r="C39039" t="str">
            <v>Air Circuit Breaker</v>
          </cell>
          <cell r="D39039" t="str">
            <v xml:space="preserve">E6.2X 5000 Ekip Dip LI 3p WMP           </v>
          </cell>
          <cell r="E39039">
            <v>207237.04633794245</v>
          </cell>
          <cell r="F39039" t="str">
            <v>Public Apr 25</v>
          </cell>
        </row>
        <row r="39040">
          <cell r="A39040" t="str">
            <v>1SDA072632R1</v>
          </cell>
          <cell r="B39040" t="str">
            <v>ABB</v>
          </cell>
          <cell r="C39040" t="str">
            <v>Air Circuit Breaker</v>
          </cell>
          <cell r="D39040" t="str">
            <v xml:space="preserve">E6.2X 5000 Ekip Dip LSI 3p WMP          </v>
          </cell>
          <cell r="E39040">
            <v>208171.61287977605</v>
          </cell>
          <cell r="F39040" t="str">
            <v>Public Apr 25</v>
          </cell>
        </row>
        <row r="39041">
          <cell r="A39041" t="str">
            <v>1SDA072633R1</v>
          </cell>
          <cell r="B39041" t="str">
            <v>ABB</v>
          </cell>
          <cell r="C39041" t="str">
            <v>Air Circuit Breaker</v>
          </cell>
          <cell r="D39041" t="str">
            <v xml:space="preserve">E6.2X 5000 Ekip Dip LSIG 3p WMP         </v>
          </cell>
          <cell r="E39041">
            <v>210317.091551424</v>
          </cell>
          <cell r="F39041" t="str">
            <v>Public Apr 25</v>
          </cell>
        </row>
        <row r="39042">
          <cell r="A39042" t="str">
            <v>1SDA072634R1</v>
          </cell>
          <cell r="B39042" t="str">
            <v>ABB</v>
          </cell>
          <cell r="C39042" t="str">
            <v>Air Circuit Breaker</v>
          </cell>
          <cell r="D39042" t="str">
            <v xml:space="preserve">E6.2X 5000 Ekip Touch LI 3p WMP         </v>
          </cell>
          <cell r="E39042">
            <v>207762.13193149443</v>
          </cell>
          <cell r="F39042" t="str">
            <v>Public Apr 25</v>
          </cell>
        </row>
        <row r="39043">
          <cell r="A39043" t="str">
            <v>1SDA072635R1</v>
          </cell>
          <cell r="B39043" t="str">
            <v>ABB</v>
          </cell>
          <cell r="C39043" t="str">
            <v>Air Circuit Breaker</v>
          </cell>
          <cell r="D39043" t="str">
            <v xml:space="preserve">E6.2X 5000 Ekip Touch LSI 3p WMP        </v>
          </cell>
          <cell r="E39043">
            <v>208800.51195744</v>
          </cell>
          <cell r="F39043" t="str">
            <v>Public Apr 25</v>
          </cell>
        </row>
        <row r="39044">
          <cell r="A39044" t="str">
            <v>1SDA072636R1</v>
          </cell>
          <cell r="B39044" t="str">
            <v>ABB</v>
          </cell>
          <cell r="C39044" t="str">
            <v>Air Circuit Breaker</v>
          </cell>
          <cell r="D39044" t="str">
            <v xml:space="preserve">E6.2X 5000 Ekip Touch LSIG 3p WMP       </v>
          </cell>
          <cell r="E39044">
            <v>212268.23895925444</v>
          </cell>
          <cell r="F39044" t="str">
            <v>Public Apr 25</v>
          </cell>
        </row>
        <row r="39045">
          <cell r="A39045" t="str">
            <v>1SDA072637R1</v>
          </cell>
          <cell r="B39045" t="str">
            <v>ABB</v>
          </cell>
          <cell r="C39045" t="str">
            <v>Air Circuit Breaker</v>
          </cell>
          <cell r="D39045" t="str">
            <v xml:space="preserve">E6.2X 5000 Ekip G Touch LSIG 3p WMP     </v>
          </cell>
          <cell r="E39045">
            <v>251704.56873182399</v>
          </cell>
          <cell r="F39045" t="str">
            <v>Public Apr 25</v>
          </cell>
        </row>
        <row r="39046">
          <cell r="A39046" t="str">
            <v>1SDA072638R1</v>
          </cell>
          <cell r="B39046" t="str">
            <v>ABB</v>
          </cell>
          <cell r="C39046" t="str">
            <v>Air Circuit Breaker</v>
          </cell>
          <cell r="D39046" t="str">
            <v xml:space="preserve">E6.2X 5000 Ekip Hi-Touch LSI 3p WMP     </v>
          </cell>
          <cell r="E39046">
            <v>238288.55658940802</v>
          </cell>
          <cell r="F39046" t="str">
            <v>Public Apr 25</v>
          </cell>
        </row>
        <row r="39047">
          <cell r="A39047" t="str">
            <v>1SDA072639R1</v>
          </cell>
          <cell r="B39047" t="str">
            <v>ABB</v>
          </cell>
          <cell r="C39047" t="str">
            <v>Air Circuit Breaker</v>
          </cell>
          <cell r="D39047" t="str">
            <v xml:space="preserve">E6.2X 5000 Ekip Hi-Touch LSIG 3p WMP    </v>
          </cell>
          <cell r="E39047">
            <v>247232.31949952643</v>
          </cell>
          <cell r="F39047" t="str">
            <v>Public Apr 25</v>
          </cell>
        </row>
        <row r="39048">
          <cell r="A39048" t="str">
            <v>1SDA072640R1</v>
          </cell>
          <cell r="B39048" t="str">
            <v>ABB</v>
          </cell>
          <cell r="C39048" t="str">
            <v>Air Circuit Breaker</v>
          </cell>
          <cell r="D39048" t="str">
            <v xml:space="preserve">E6.2X 5000 Ekip G Hi-Touch LSIG 3p WMP  </v>
          </cell>
          <cell r="E39048">
            <v>251704.56873182399</v>
          </cell>
          <cell r="F39048" t="str">
            <v>Public Apr 25</v>
          </cell>
        </row>
        <row r="39049">
          <cell r="A39049" t="str">
            <v>1SDA072661R1</v>
          </cell>
          <cell r="B39049" t="str">
            <v>ABB</v>
          </cell>
          <cell r="C39049" t="str">
            <v>Air Circuit Breaker</v>
          </cell>
          <cell r="D39049" t="str">
            <v xml:space="preserve">E6.2X 6300 Ekip Dip LI 3p WMP           </v>
          </cell>
          <cell r="E39049">
            <v>317468.91194591043</v>
          </cell>
          <cell r="F39049" t="str">
            <v>Public Apr 25</v>
          </cell>
        </row>
        <row r="39050">
          <cell r="A39050" t="str">
            <v>1SDA072662R1</v>
          </cell>
          <cell r="B39050" t="str">
            <v>ABB</v>
          </cell>
          <cell r="C39050" t="str">
            <v>Air Circuit Breaker</v>
          </cell>
          <cell r="D39050" t="str">
            <v xml:space="preserve">E6.2X 6300 Ekip Dip LSI 3p WMP          </v>
          </cell>
          <cell r="E39050">
            <v>318403.23330291844</v>
          </cell>
          <cell r="F39050" t="str">
            <v>Public Apr 25</v>
          </cell>
        </row>
        <row r="39051">
          <cell r="A39051" t="str">
            <v>1SDA072663R1</v>
          </cell>
          <cell r="B39051" t="str">
            <v>ABB</v>
          </cell>
          <cell r="C39051" t="str">
            <v>Air Circuit Breaker</v>
          </cell>
          <cell r="D39051" t="str">
            <v xml:space="preserve">E6.2X 6300 Ekip Dip LSIG 3p WMP         </v>
          </cell>
          <cell r="E39051">
            <v>320548.95715939207</v>
          </cell>
          <cell r="F39051" t="str">
            <v>Public Apr 25</v>
          </cell>
        </row>
        <row r="39052">
          <cell r="A39052" t="str">
            <v>1SDA072664R1</v>
          </cell>
          <cell r="B39052" t="str">
            <v>ABB</v>
          </cell>
          <cell r="C39052" t="str">
            <v>Air Circuit Breaker</v>
          </cell>
          <cell r="D39052" t="str">
            <v xml:space="preserve">E6.2X 6300 Ekip Touch LI 3p WMP         </v>
          </cell>
          <cell r="E39052">
            <v>317993.74120987207</v>
          </cell>
          <cell r="F39052" t="str">
            <v>Public Apr 25</v>
          </cell>
        </row>
        <row r="39053">
          <cell r="A39053" t="str">
            <v>1SDA072665R1</v>
          </cell>
          <cell r="B39053" t="str">
            <v>ABB</v>
          </cell>
          <cell r="C39053" t="str">
            <v>Air Circuit Breaker</v>
          </cell>
          <cell r="D39053" t="str">
            <v xml:space="preserve">E6.2X 6300 Ekip Touch LSI 3p WMP        </v>
          </cell>
          <cell r="E39053">
            <v>319032.37756540801</v>
          </cell>
          <cell r="F39053" t="str">
            <v>Public Apr 25</v>
          </cell>
        </row>
        <row r="39054">
          <cell r="A39054" t="str">
            <v>1SDA072666R1</v>
          </cell>
          <cell r="B39054" t="str">
            <v>ABB</v>
          </cell>
          <cell r="C39054" t="str">
            <v>Air Circuit Breaker</v>
          </cell>
          <cell r="D39054" t="str">
            <v xml:space="preserve">E6.2X 6300 Ekip Touch LSIG 3p WMP       </v>
          </cell>
          <cell r="E39054">
            <v>322500.10456722247</v>
          </cell>
          <cell r="F39054" t="str">
            <v>Public Apr 25</v>
          </cell>
        </row>
        <row r="39055">
          <cell r="A39055" t="str">
            <v>1SDA072667R1</v>
          </cell>
          <cell r="B39055" t="str">
            <v>ABB</v>
          </cell>
          <cell r="C39055" t="str">
            <v>Air Circuit Breaker</v>
          </cell>
          <cell r="D39055" t="str">
            <v xml:space="preserve">E6.2X 6300 Ekip G Touch LSIG 3p WMP     </v>
          </cell>
          <cell r="E39055">
            <v>361936.43433979212</v>
          </cell>
          <cell r="F39055" t="str">
            <v>Public Apr 25</v>
          </cell>
        </row>
        <row r="39056">
          <cell r="A39056" t="str">
            <v>1SDA072668R1</v>
          </cell>
          <cell r="B39056" t="str">
            <v>ABB</v>
          </cell>
          <cell r="C39056" t="str">
            <v>Air Circuit Breaker</v>
          </cell>
          <cell r="D39056" t="str">
            <v xml:space="preserve">E6.2X 6300 Ekip Hi-Touch LSI 3p WMP     </v>
          </cell>
          <cell r="E39056">
            <v>348520.42219737603</v>
          </cell>
          <cell r="F39056" t="str">
            <v>Public Apr 25</v>
          </cell>
        </row>
        <row r="39057">
          <cell r="A39057" t="str">
            <v>1SDA072669R1</v>
          </cell>
          <cell r="B39057" t="str">
            <v>ABB</v>
          </cell>
          <cell r="C39057" t="str">
            <v>Air Circuit Breaker</v>
          </cell>
          <cell r="D39057" t="str">
            <v xml:space="preserve">E6.2X 6300 Ekip Hi-Touch LSIG 3p WMP    </v>
          </cell>
          <cell r="E39057">
            <v>357464.43029232003</v>
          </cell>
          <cell r="F39057" t="str">
            <v>Public Apr 25</v>
          </cell>
        </row>
        <row r="39058">
          <cell r="A39058" t="str">
            <v>1SDA072670R1</v>
          </cell>
          <cell r="B39058" t="str">
            <v>ABB</v>
          </cell>
          <cell r="C39058" t="str">
            <v>Air Circuit Breaker</v>
          </cell>
          <cell r="D39058" t="str">
            <v xml:space="preserve">E6.2X 6300 Ekip G Hi-Touch LSIG 3p WMP  </v>
          </cell>
          <cell r="E39058">
            <v>361936.43433979212</v>
          </cell>
          <cell r="F39058" t="str">
            <v>Public Apr 25</v>
          </cell>
        </row>
        <row r="39059">
          <cell r="A39059" t="str">
            <v>1SDA073875R1</v>
          </cell>
          <cell r="B39059" t="str">
            <v>ABB</v>
          </cell>
          <cell r="C39059" t="str">
            <v>Air Circuit Breaker</v>
          </cell>
          <cell r="D39059" t="str">
            <v>LTC Copriter.bassi E1.2 3P W 2pcs ANNULL</v>
          </cell>
          <cell r="E39059">
            <v>231.65465248800001</v>
          </cell>
          <cell r="F39059" t="str">
            <v>Public Apr 25</v>
          </cell>
        </row>
        <row r="39060">
          <cell r="A39060" t="str">
            <v>1SDA073876R1</v>
          </cell>
          <cell r="B39060" t="str">
            <v>ABB</v>
          </cell>
          <cell r="C39060" t="str">
            <v>Air Circuit Breaker</v>
          </cell>
          <cell r="D39060" t="str">
            <v>LTC Copriter.bassi E1.2 4P W 2pcs ANNULL</v>
          </cell>
          <cell r="E39060">
            <v>219.75011478000005</v>
          </cell>
          <cell r="F39060" t="str">
            <v>Public Apr 25</v>
          </cell>
        </row>
        <row r="39061">
          <cell r="A39061" t="str">
            <v>1SDA074069R1</v>
          </cell>
          <cell r="B39061" t="str">
            <v>ABB</v>
          </cell>
          <cell r="C39061" t="str">
            <v>Air Circuit Breaker</v>
          </cell>
          <cell r="D39061" t="str">
            <v xml:space="preserve">Kit FL Sup E2.2 W FP 3pcs INST 2500 A   </v>
          </cell>
          <cell r="E39061">
            <v>2210.4183588480005</v>
          </cell>
          <cell r="F39061" t="str">
            <v>Public Apr 25</v>
          </cell>
        </row>
        <row r="39062">
          <cell r="A39062" t="str">
            <v>1SDA074070R1</v>
          </cell>
          <cell r="B39062" t="str">
            <v>ABB</v>
          </cell>
          <cell r="C39062" t="str">
            <v>Air Circuit Breaker</v>
          </cell>
          <cell r="D39062" t="str">
            <v xml:space="preserve">Kit FL Sup E2.2 W FP 4pcs INST 2500 A   </v>
          </cell>
          <cell r="E39062">
            <v>2947.1382136980005</v>
          </cell>
          <cell r="F39062" t="str">
            <v>Public Apr 25</v>
          </cell>
        </row>
        <row r="39063">
          <cell r="A39063" t="str">
            <v>1SDA074071R1</v>
          </cell>
          <cell r="B39063" t="str">
            <v>ABB</v>
          </cell>
          <cell r="C39063" t="str">
            <v>Air Circuit Breaker</v>
          </cell>
          <cell r="D39063" t="str">
            <v xml:space="preserve">Kit FL Inf E2.2 W FP 3pcs INST 2500 A   </v>
          </cell>
          <cell r="E39063">
            <v>2210.4183588480005</v>
          </cell>
          <cell r="F39063" t="str">
            <v>Public Apr 25</v>
          </cell>
        </row>
        <row r="39064">
          <cell r="A39064" t="str">
            <v>1SDA074072R1</v>
          </cell>
          <cell r="B39064" t="str">
            <v>ABB</v>
          </cell>
          <cell r="C39064" t="str">
            <v>Air Circuit Breaker</v>
          </cell>
          <cell r="D39064" t="str">
            <v xml:space="preserve">Kit FL Inf E2.2 W FP 4pcs INST 2500 A   </v>
          </cell>
          <cell r="E39064">
            <v>2947.1382136980005</v>
          </cell>
          <cell r="F39064" t="str">
            <v>Public Apr 25</v>
          </cell>
        </row>
        <row r="39065">
          <cell r="A39065" t="str">
            <v>1SDA074090R1</v>
          </cell>
          <cell r="B39065" t="str">
            <v>ABB</v>
          </cell>
          <cell r="C39065" t="str">
            <v>Air Circuit Breaker</v>
          </cell>
          <cell r="D39065" t="str">
            <v xml:space="preserve">Kit F Sup E2.2 W FP 3pcs INST           </v>
          </cell>
          <cell r="E39065">
            <v>2811.9463228079999</v>
          </cell>
          <cell r="F39065" t="str">
            <v>Public Apr 25</v>
          </cell>
        </row>
        <row r="39066">
          <cell r="A39066" t="str">
            <v>1SDA074092R1</v>
          </cell>
          <cell r="B39066" t="str">
            <v>ABB</v>
          </cell>
          <cell r="C39066" t="str">
            <v>Air Circuit Breaker</v>
          </cell>
          <cell r="D39066" t="str">
            <v xml:space="preserve">Kit F Inf E2.2 W FP 3pcs INST           </v>
          </cell>
          <cell r="E39066">
            <v>2811.9463228079999</v>
          </cell>
          <cell r="F39066" t="str">
            <v>Public Apr 25</v>
          </cell>
        </row>
        <row r="39067">
          <cell r="A39067" t="str">
            <v>1SDA074126R1</v>
          </cell>
          <cell r="B39067" t="str">
            <v>ABB</v>
          </cell>
          <cell r="C39067" t="str">
            <v>Air Circuit Breaker</v>
          </cell>
          <cell r="D39067" t="str">
            <v xml:space="preserve">KIT F SUP E4.2 F 3PCS INST              </v>
          </cell>
          <cell r="E39067">
            <v>3747.3976946700004</v>
          </cell>
          <cell r="F39067" t="str">
            <v>Public Apr 25</v>
          </cell>
        </row>
        <row r="39068">
          <cell r="A39068" t="str">
            <v>1SDA074127R1</v>
          </cell>
          <cell r="B39068" t="str">
            <v>ABB</v>
          </cell>
          <cell r="C39068" t="str">
            <v>Air Circuit Breaker</v>
          </cell>
          <cell r="D39068" t="str">
            <v xml:space="preserve">KIT F SUP E4.2 F 4PCS INST              </v>
          </cell>
          <cell r="E39068">
            <v>3822.3355218300003</v>
          </cell>
          <cell r="F39068" t="str">
            <v>Public Apr 25</v>
          </cell>
        </row>
        <row r="39069">
          <cell r="A39069" t="str">
            <v>1SDA074128R1</v>
          </cell>
          <cell r="B39069" t="str">
            <v>ABB</v>
          </cell>
          <cell r="C39069" t="str">
            <v>Air Circuit Breaker</v>
          </cell>
          <cell r="D39069" t="str">
            <v xml:space="preserve">KIT F INF E4.2 F 3PCS INST              </v>
          </cell>
          <cell r="E39069">
            <v>3747.3976946700004</v>
          </cell>
          <cell r="F39069" t="str">
            <v>Public Apr 25</v>
          </cell>
        </row>
        <row r="39070">
          <cell r="A39070" t="str">
            <v>1SDA074129R1</v>
          </cell>
          <cell r="B39070" t="str">
            <v>ABB</v>
          </cell>
          <cell r="C39070" t="str">
            <v>Air Circuit Breaker</v>
          </cell>
          <cell r="D39070" t="str">
            <v xml:space="preserve">KIT F INF E4.2 F 4PCS INST              </v>
          </cell>
          <cell r="E39070">
            <v>3822.3355218300003</v>
          </cell>
          <cell r="F39070" t="str">
            <v>Public Apr 25</v>
          </cell>
        </row>
        <row r="39071">
          <cell r="A39071" t="str">
            <v>1SDA074130R1</v>
          </cell>
          <cell r="B39071" t="str">
            <v>ABB</v>
          </cell>
          <cell r="C39071" t="str">
            <v>Air Circuit Breaker</v>
          </cell>
          <cell r="D39071" t="str">
            <v xml:space="preserve">KIT F SUP E4.2 F 3PCS                   </v>
          </cell>
          <cell r="E39071">
            <v>4588.9292402100009</v>
          </cell>
          <cell r="F39071" t="str">
            <v>Public Apr 25</v>
          </cell>
        </row>
        <row r="39072">
          <cell r="A39072" t="str">
            <v>1SDA074131R1</v>
          </cell>
          <cell r="B39072" t="str">
            <v>ABB</v>
          </cell>
          <cell r="C39072" t="str">
            <v>Air Circuit Breaker</v>
          </cell>
          <cell r="D39072" t="str">
            <v xml:space="preserve">KIT F SUP E4.2 F 4PCS                   </v>
          </cell>
          <cell r="E39072">
            <v>5398.8203698380003</v>
          </cell>
          <cell r="F39072" t="str">
            <v>Public Apr 25</v>
          </cell>
        </row>
        <row r="39073">
          <cell r="A39073" t="str">
            <v>1SDA074132R1</v>
          </cell>
          <cell r="B39073" t="str">
            <v>ABB</v>
          </cell>
          <cell r="C39073" t="str">
            <v>Air Circuit Breaker</v>
          </cell>
          <cell r="D39073" t="str">
            <v xml:space="preserve">KIT F INF E4.2 F 3PCS                   </v>
          </cell>
          <cell r="E39073">
            <v>4588.9292402100009</v>
          </cell>
          <cell r="F39073" t="str">
            <v>Public Apr 25</v>
          </cell>
        </row>
        <row r="39074">
          <cell r="A39074" t="str">
            <v>1SDA074133R1</v>
          </cell>
          <cell r="B39074" t="str">
            <v>ABB</v>
          </cell>
          <cell r="C39074" t="str">
            <v>Air Circuit Breaker</v>
          </cell>
          <cell r="D39074" t="str">
            <v xml:space="preserve">KIT F INF E4.2 F 4PCS                   </v>
          </cell>
          <cell r="E39074">
            <v>5398.8203698380003</v>
          </cell>
          <cell r="F39074" t="str">
            <v>Public Apr 25</v>
          </cell>
        </row>
        <row r="39075">
          <cell r="A39075" t="str">
            <v>1SDA074134R1</v>
          </cell>
          <cell r="B39075" t="str">
            <v>ABB</v>
          </cell>
          <cell r="C39075" t="str">
            <v>Air Circuit Breaker</v>
          </cell>
          <cell r="D39075" t="str">
            <v xml:space="preserve">KIT F SUP E6.2 F 3PCS INST              </v>
          </cell>
          <cell r="E39075">
            <v>7689.7350072900008</v>
          </cell>
          <cell r="F39075" t="str">
            <v>Public Apr 25</v>
          </cell>
        </row>
        <row r="39076">
          <cell r="A39076" t="str">
            <v>1SDA074136R1</v>
          </cell>
          <cell r="B39076" t="str">
            <v>ABB</v>
          </cell>
          <cell r="C39076" t="str">
            <v>Air Circuit Breaker</v>
          </cell>
          <cell r="D39076" t="str">
            <v xml:space="preserve">KIT F SUP E6.2 F 4P/F 4PCS INST         </v>
          </cell>
          <cell r="E39076">
            <v>8993.8107268380008</v>
          </cell>
          <cell r="F39076" t="str">
            <v>Public Apr 25</v>
          </cell>
        </row>
        <row r="39077">
          <cell r="A39077" t="str">
            <v>1SDA074137R1</v>
          </cell>
          <cell r="B39077" t="str">
            <v>ABB</v>
          </cell>
          <cell r="C39077" t="str">
            <v>Air Circuit Breaker</v>
          </cell>
          <cell r="D39077" t="str">
            <v xml:space="preserve">KIT F INF E6.2 F 3PCS INST              </v>
          </cell>
          <cell r="E39077">
            <v>7689.7350072900008</v>
          </cell>
          <cell r="F39077" t="str">
            <v>Public Apr 25</v>
          </cell>
        </row>
        <row r="39078">
          <cell r="A39078" t="str">
            <v>1SDA074139R1</v>
          </cell>
          <cell r="B39078" t="str">
            <v>ABB</v>
          </cell>
          <cell r="C39078" t="str">
            <v>Air Circuit Breaker</v>
          </cell>
          <cell r="D39078" t="str">
            <v xml:space="preserve">KIT F INF E6.2 F 4P/F 4PCS INST         </v>
          </cell>
          <cell r="E39078">
            <v>8993.8107268380008</v>
          </cell>
          <cell r="F39078" t="str">
            <v>Public Apr 25</v>
          </cell>
        </row>
        <row r="39079">
          <cell r="A39079" t="str">
            <v>1SDA074146R1</v>
          </cell>
          <cell r="B39079" t="str">
            <v>ABB</v>
          </cell>
          <cell r="C39079" t="str">
            <v>Air Circuit Breaker</v>
          </cell>
          <cell r="D39079" t="str">
            <v xml:space="preserve">Adapter plate E2.2 UL/25 IEC F 3pcs     </v>
          </cell>
          <cell r="E39079">
            <v>2903.0869234080001</v>
          </cell>
          <cell r="F39079" t="str">
            <v>Public Apr 25</v>
          </cell>
        </row>
        <row r="39080">
          <cell r="A39080" t="str">
            <v>1SDA074147R1</v>
          </cell>
          <cell r="B39080" t="str">
            <v>ABB</v>
          </cell>
          <cell r="C39080" t="str">
            <v>Air Circuit Breaker</v>
          </cell>
          <cell r="D39080" t="str">
            <v xml:space="preserve">Adapter plate E2.2 UL/25 IEC F 4pcs     </v>
          </cell>
          <cell r="E39080">
            <v>3870.9438421500004</v>
          </cell>
          <cell r="F39080" t="str">
            <v>Public Apr 25</v>
          </cell>
        </row>
        <row r="39081">
          <cell r="A39081" t="str">
            <v>1SDA074148R1</v>
          </cell>
          <cell r="B39081" t="str">
            <v>ABB</v>
          </cell>
          <cell r="C39081" t="str">
            <v>Air Circuit Breaker</v>
          </cell>
          <cell r="D39081" t="str">
            <v xml:space="preserve">Adapter plate E4.2UL/40IEC F-FA4 40 3pz </v>
          </cell>
          <cell r="E39081">
            <v>3504.3560930700005</v>
          </cell>
          <cell r="F39081" t="str">
            <v>Public Apr 25</v>
          </cell>
        </row>
        <row r="39082">
          <cell r="A39082" t="str">
            <v>1SDA074149R1</v>
          </cell>
          <cell r="B39082" t="str">
            <v>ABB</v>
          </cell>
          <cell r="C39082" t="str">
            <v>Air Circuit Breaker</v>
          </cell>
          <cell r="D39082" t="str">
            <v xml:space="preserve">Adapter plate E4.2UL/40IEC F-FA4 40 4pz </v>
          </cell>
          <cell r="E39082">
            <v>4247.6583246300006</v>
          </cell>
          <cell r="F39082" t="str">
            <v>Public Apr 25</v>
          </cell>
        </row>
        <row r="39083">
          <cell r="A39083" t="str">
            <v>1SDA078021R1</v>
          </cell>
          <cell r="B39083" t="str">
            <v>ABB</v>
          </cell>
          <cell r="C39083" t="str">
            <v>Air Circuit Breaker</v>
          </cell>
          <cell r="D39083" t="str">
            <v xml:space="preserve">E4.2S-A 3600 Ekip Touch LI 3p FVR       </v>
          </cell>
          <cell r="E39083">
            <v>96157.119852518415</v>
          </cell>
          <cell r="F39083" t="str">
            <v>Public Apr 25</v>
          </cell>
        </row>
        <row r="39084">
          <cell r="A39084" t="str">
            <v>1SDA079089R1</v>
          </cell>
          <cell r="B39084" t="str">
            <v>ABB</v>
          </cell>
          <cell r="C39084" t="str">
            <v>Air Circuit Breaker</v>
          </cell>
          <cell r="D39084" t="str">
            <v xml:space="preserve">E6.2H-A 6000 Ekip Dip LSI 3p WMP        </v>
          </cell>
          <cell r="E39084">
            <v>255076.25015059201</v>
          </cell>
          <cell r="F39084" t="str">
            <v>Public Apr 25</v>
          </cell>
        </row>
        <row r="39085">
          <cell r="A39085" t="str">
            <v>1SDA079702R1</v>
          </cell>
          <cell r="B39085" t="str">
            <v>ABB</v>
          </cell>
          <cell r="C39085" t="str">
            <v>Air Circuit Breaker</v>
          </cell>
          <cell r="D39085" t="str">
            <v xml:space="preserve">E4.2-A W FP Iu=3200 3p VR VR UL         </v>
          </cell>
          <cell r="E39085">
            <v>28199.152582848001</v>
          </cell>
          <cell r="F39085" t="str">
            <v>Public Apr 25</v>
          </cell>
        </row>
        <row r="39086">
          <cell r="A39086" t="str">
            <v>1SDA079709R1</v>
          </cell>
          <cell r="B39086" t="str">
            <v>ABB</v>
          </cell>
          <cell r="C39086" t="str">
            <v>Air Circuit Breaker</v>
          </cell>
          <cell r="D39086" t="str">
            <v xml:space="preserve">E6.2-A W FP Iu=6000 3p VR VR UL         </v>
          </cell>
          <cell r="E39086">
            <v>52966.698346598409</v>
          </cell>
          <cell r="F39086" t="str">
            <v>Public Apr 25</v>
          </cell>
        </row>
        <row r="39087">
          <cell r="A39087" t="str">
            <v>1SDA080321R1</v>
          </cell>
          <cell r="B39087" t="str">
            <v>ABB</v>
          </cell>
          <cell r="C39087" t="str">
            <v xml:space="preserve">Moulded Case Circuit Breaker </v>
          </cell>
          <cell r="D39087" t="str">
            <v xml:space="preserve">AUX-C 1Q 250 V XT1...XT4 F/P 600V       </v>
          </cell>
          <cell r="E39087">
            <v>483.81031414800009</v>
          </cell>
          <cell r="F39087" t="str">
            <v>Public Apr 25</v>
          </cell>
        </row>
        <row r="39088">
          <cell r="A39088" t="str">
            <v>1SDA080322R1</v>
          </cell>
          <cell r="B39088" t="str">
            <v>ABB</v>
          </cell>
          <cell r="C39088" t="str">
            <v xml:space="preserve">Moulded Case Circuit Breaker </v>
          </cell>
          <cell r="D39088" t="str">
            <v xml:space="preserve">AUX-C 1Q 250 V XT2-XT4 W 600V           </v>
          </cell>
          <cell r="E39088">
            <v>705.83331797999995</v>
          </cell>
          <cell r="F39088" t="str">
            <v>Public Apr 25</v>
          </cell>
        </row>
        <row r="39089">
          <cell r="A39089" t="str">
            <v>1SDA080323R1</v>
          </cell>
          <cell r="B39089" t="str">
            <v>ABB</v>
          </cell>
          <cell r="C39089" t="str">
            <v xml:space="preserve">Moulded Case Circuit Breaker </v>
          </cell>
          <cell r="D39089" t="str">
            <v xml:space="preserve">AUX-C 1Q 24 Vdc XT1...XT4 F/P 600V      </v>
          </cell>
          <cell r="E39089">
            <v>522.53944344000001</v>
          </cell>
          <cell r="F39089" t="str">
            <v>Public Apr 25</v>
          </cell>
        </row>
        <row r="39090">
          <cell r="A39090" t="str">
            <v>1SDA080324R1</v>
          </cell>
          <cell r="B39090" t="str">
            <v>ABB</v>
          </cell>
          <cell r="C39090" t="str">
            <v xml:space="preserve">Moulded Case Circuit Breaker </v>
          </cell>
          <cell r="D39090" t="str">
            <v xml:space="preserve">AUX-C 1Q 24 Vdc XT2-XT4 W 600V          </v>
          </cell>
          <cell r="E39090">
            <v>705.83331797999995</v>
          </cell>
          <cell r="F39090" t="str">
            <v>Public Apr 25</v>
          </cell>
        </row>
        <row r="39091">
          <cell r="A39091" t="str">
            <v>1SDA080327R1</v>
          </cell>
          <cell r="B39091" t="str">
            <v>ABB</v>
          </cell>
          <cell r="C39091" t="str">
            <v xml:space="preserve">Moulded Case Circuit Breaker </v>
          </cell>
          <cell r="D39091" t="str">
            <v xml:space="preserve">KIT DIN50022 XT4 4p PLATE DIN           </v>
          </cell>
          <cell r="E39091">
            <v>660.26301768000008</v>
          </cell>
          <cell r="F39091" t="str">
            <v>Public Apr 25</v>
          </cell>
        </row>
        <row r="39092">
          <cell r="A39092" t="str">
            <v>1SDA080830R1</v>
          </cell>
          <cell r="B39092" t="str">
            <v>ABB</v>
          </cell>
          <cell r="C39092" t="str">
            <v xml:space="preserve">Moulded Case Circuit Breaker </v>
          </cell>
          <cell r="D39092" t="str">
            <v xml:space="preserve">XT1S 160 TMF 16-450 3p F F              </v>
          </cell>
          <cell r="E39092">
            <v>1564.7249779200004</v>
          </cell>
          <cell r="F39092" t="str">
            <v>Public Apr 25</v>
          </cell>
        </row>
        <row r="39093">
          <cell r="A39093" t="str">
            <v>1SDA080831R1</v>
          </cell>
          <cell r="B39093" t="str">
            <v>ABB</v>
          </cell>
          <cell r="C39093" t="str">
            <v xml:space="preserve">Moulded Case Circuit Breaker </v>
          </cell>
          <cell r="D39093" t="str">
            <v xml:space="preserve">XT1S 160 TMF 20-450 3p F F              </v>
          </cell>
          <cell r="E39093">
            <v>1564.7249779200004</v>
          </cell>
          <cell r="F39093" t="str">
            <v>Public Apr 25</v>
          </cell>
        </row>
        <row r="39094">
          <cell r="A39094" t="str">
            <v>1SDA080833R1</v>
          </cell>
          <cell r="B39094" t="str">
            <v>ABB</v>
          </cell>
          <cell r="C39094" t="str">
            <v xml:space="preserve">Moulded Case Circuit Breaker </v>
          </cell>
          <cell r="D39094" t="str">
            <v xml:space="preserve">XT1S 160 TMD 32-450 3p F F              </v>
          </cell>
          <cell r="E39094">
            <v>1564.7249779200004</v>
          </cell>
          <cell r="F39094" t="str">
            <v>Public Apr 25</v>
          </cell>
        </row>
        <row r="39095">
          <cell r="A39095" t="str">
            <v>1SDA080835R1</v>
          </cell>
          <cell r="B39095" t="str">
            <v>ABB</v>
          </cell>
          <cell r="C39095" t="str">
            <v xml:space="preserve">Moulded Case Circuit Breaker </v>
          </cell>
          <cell r="D39095" t="str">
            <v xml:space="preserve">XT1H 160 TMF 16-450 3p F F              </v>
          </cell>
          <cell r="E39095">
            <v>1661.5172602079999</v>
          </cell>
          <cell r="F39095" t="str">
            <v>Public Apr 25</v>
          </cell>
        </row>
        <row r="39096">
          <cell r="A39096" t="str">
            <v>1SDA080836R1</v>
          </cell>
          <cell r="B39096" t="str">
            <v>ABB</v>
          </cell>
          <cell r="C39096" t="str">
            <v xml:space="preserve">Moulded Case Circuit Breaker </v>
          </cell>
          <cell r="D39096" t="str">
            <v xml:space="preserve">XT1H 160 TMF 20-450 3p F F              </v>
          </cell>
          <cell r="E39096">
            <v>1661.5172602079999</v>
          </cell>
          <cell r="F39096" t="str">
            <v>Public Apr 25</v>
          </cell>
        </row>
        <row r="39097">
          <cell r="A39097" t="str">
            <v>1SDA080837R1</v>
          </cell>
          <cell r="B39097" t="str">
            <v>ABB</v>
          </cell>
          <cell r="C39097" t="str">
            <v xml:space="preserve">Moulded Case Circuit Breaker </v>
          </cell>
          <cell r="D39097" t="str">
            <v xml:space="preserve">XT1H 160 TMD 25-450 3p F F              </v>
          </cell>
          <cell r="E39097">
            <v>1661.5172602079999</v>
          </cell>
          <cell r="F39097" t="str">
            <v>Public Apr 25</v>
          </cell>
        </row>
        <row r="39098">
          <cell r="A39098" t="str">
            <v>1SDA080838R1</v>
          </cell>
          <cell r="B39098" t="str">
            <v>ABB</v>
          </cell>
          <cell r="C39098" t="str">
            <v xml:space="preserve">Moulded Case Circuit Breaker </v>
          </cell>
          <cell r="D39098" t="str">
            <v xml:space="preserve">XT1H 160 TMD 32-450 3p F F              </v>
          </cell>
          <cell r="E39098">
            <v>1661.5172602079999</v>
          </cell>
          <cell r="F39098" t="str">
            <v>Public Apr 25</v>
          </cell>
        </row>
        <row r="39099">
          <cell r="A39099" t="str">
            <v>1SDA080839R1</v>
          </cell>
          <cell r="B39099" t="str">
            <v>ABB</v>
          </cell>
          <cell r="C39099" t="str">
            <v xml:space="preserve">Moulded Case Circuit Breaker </v>
          </cell>
          <cell r="D39099" t="str">
            <v xml:space="preserve">XT1H 160 TMD 40-450 3p F F              </v>
          </cell>
          <cell r="E39099">
            <v>1661.5172602079999</v>
          </cell>
          <cell r="F39099" t="str">
            <v>Public Apr 25</v>
          </cell>
        </row>
        <row r="39100">
          <cell r="A39100" t="str">
            <v>1SDA080840R1</v>
          </cell>
          <cell r="B39100" t="str">
            <v>ABB</v>
          </cell>
          <cell r="C39100" t="str">
            <v xml:space="preserve">Moulded Case Circuit Breaker </v>
          </cell>
          <cell r="D39100" t="str">
            <v xml:space="preserve">XT1C 160 TMD 16-450 4p F F              </v>
          </cell>
          <cell r="E39100">
            <v>1098.3165710400001</v>
          </cell>
          <cell r="F39100" t="str">
            <v>Public Apr 25</v>
          </cell>
        </row>
        <row r="39101">
          <cell r="A39101" t="str">
            <v>1SDA080843R1</v>
          </cell>
          <cell r="B39101" t="str">
            <v>ABB</v>
          </cell>
          <cell r="C39101" t="str">
            <v xml:space="preserve">Moulded Case Circuit Breaker </v>
          </cell>
          <cell r="D39101" t="str">
            <v xml:space="preserve">XT1N 160 TMF 20-450 4p F F              </v>
          </cell>
          <cell r="E39101">
            <v>1165.017988368</v>
          </cell>
          <cell r="F39101" t="str">
            <v>Public Apr 25</v>
          </cell>
        </row>
        <row r="39102">
          <cell r="A39102" t="str">
            <v>1SDA080844R1</v>
          </cell>
          <cell r="B39102" t="str">
            <v>ABB</v>
          </cell>
          <cell r="C39102" t="str">
            <v xml:space="preserve">Moulded Case Circuit Breaker </v>
          </cell>
          <cell r="D39102" t="str">
            <v xml:space="preserve">XT1N 160 TMD 25-450 4p F F              </v>
          </cell>
          <cell r="E39102">
            <v>1165.017988368</v>
          </cell>
          <cell r="F39102" t="str">
            <v>Public Apr 25</v>
          </cell>
        </row>
        <row r="39103">
          <cell r="A39103" t="str">
            <v>1SDA080845R1</v>
          </cell>
          <cell r="B39103" t="str">
            <v>ABB</v>
          </cell>
          <cell r="C39103" t="str">
            <v xml:space="preserve">Moulded Case Circuit Breaker </v>
          </cell>
          <cell r="D39103" t="str">
            <v xml:space="preserve">XT1S 160 TMF 16-450 4p F F              </v>
          </cell>
          <cell r="E39103">
            <v>2034.1424712960002</v>
          </cell>
          <cell r="F39103" t="str">
            <v>Public Apr 25</v>
          </cell>
        </row>
        <row r="39104">
          <cell r="A39104" t="str">
            <v>1SDA080846R1</v>
          </cell>
          <cell r="B39104" t="str">
            <v>ABB</v>
          </cell>
          <cell r="C39104" t="str">
            <v xml:space="preserve">Moulded Case Circuit Breaker </v>
          </cell>
          <cell r="D39104" t="str">
            <v xml:space="preserve">XT1S 160 TMF 20-450 4p F F              </v>
          </cell>
          <cell r="E39104">
            <v>2034.1424712960002</v>
          </cell>
          <cell r="F39104" t="str">
            <v>Public Apr 25</v>
          </cell>
        </row>
        <row r="39105">
          <cell r="A39105" t="str">
            <v>1SDA080847R1</v>
          </cell>
          <cell r="B39105" t="str">
            <v>ABB</v>
          </cell>
          <cell r="C39105" t="str">
            <v xml:space="preserve">Moulded Case Circuit Breaker </v>
          </cell>
          <cell r="D39105" t="str">
            <v xml:space="preserve">XT1S 160 TMD 25-450 4p F F              </v>
          </cell>
          <cell r="E39105">
            <v>2034.1424712960002</v>
          </cell>
          <cell r="F39105" t="str">
            <v>Public Apr 25</v>
          </cell>
        </row>
        <row r="39106">
          <cell r="A39106" t="str">
            <v>1SDA080848R1</v>
          </cell>
          <cell r="B39106" t="str">
            <v>ABB</v>
          </cell>
          <cell r="C39106" t="str">
            <v xml:space="preserve">Moulded Case Circuit Breaker </v>
          </cell>
          <cell r="D39106" t="str">
            <v xml:space="preserve">XT1S 160 TMD 32-450 4p F F              </v>
          </cell>
          <cell r="E39106">
            <v>2034.1424712960002</v>
          </cell>
          <cell r="F39106" t="str">
            <v>Public Apr 25</v>
          </cell>
        </row>
        <row r="39107">
          <cell r="A39107" t="str">
            <v>1SDA080849R1</v>
          </cell>
          <cell r="B39107" t="str">
            <v>ABB</v>
          </cell>
          <cell r="C39107" t="str">
            <v xml:space="preserve">Moulded Case Circuit Breaker </v>
          </cell>
          <cell r="D39107" t="str">
            <v xml:space="preserve">XT1S 160 TMD 40-450 4p F F              </v>
          </cell>
          <cell r="E39107">
            <v>2034.1424712960002</v>
          </cell>
          <cell r="F39107" t="str">
            <v>Public Apr 25</v>
          </cell>
        </row>
        <row r="39108">
          <cell r="A39108" t="str">
            <v>1SDA080850R1</v>
          </cell>
          <cell r="B39108" t="str">
            <v>ABB</v>
          </cell>
          <cell r="C39108" t="str">
            <v xml:space="preserve">Moulded Case Circuit Breaker </v>
          </cell>
          <cell r="D39108" t="str">
            <v xml:space="preserve">XT1H 160 TMF 16-450 4p F F              </v>
          </cell>
          <cell r="E39108">
            <v>2160.0225897120008</v>
          </cell>
          <cell r="F39108" t="str">
            <v>Public Apr 25</v>
          </cell>
        </row>
        <row r="39109">
          <cell r="A39109" t="str">
            <v>1SDA080851R1</v>
          </cell>
          <cell r="B39109" t="str">
            <v>ABB</v>
          </cell>
          <cell r="C39109" t="str">
            <v xml:space="preserve">Moulded Case Circuit Breaker </v>
          </cell>
          <cell r="D39109" t="str">
            <v xml:space="preserve">XT1H 160 TMF 20-450 4p F F              </v>
          </cell>
          <cell r="E39109">
            <v>2160.0225897120008</v>
          </cell>
          <cell r="F39109" t="str">
            <v>Public Apr 25</v>
          </cell>
        </row>
        <row r="39110">
          <cell r="A39110" t="str">
            <v>1SDA080852R1</v>
          </cell>
          <cell r="B39110" t="str">
            <v>ABB</v>
          </cell>
          <cell r="C39110" t="str">
            <v xml:space="preserve">Moulded Case Circuit Breaker </v>
          </cell>
          <cell r="D39110" t="str">
            <v xml:space="preserve">XT1H 160 TMD 25-450 4p F F              </v>
          </cell>
          <cell r="E39110">
            <v>2160.0225897120008</v>
          </cell>
          <cell r="F39110" t="str">
            <v>Public Apr 25</v>
          </cell>
        </row>
        <row r="39111">
          <cell r="A39111" t="str">
            <v>1SDA080853R1</v>
          </cell>
          <cell r="B39111" t="str">
            <v>ABB</v>
          </cell>
          <cell r="C39111" t="str">
            <v xml:space="preserve">Moulded Case Circuit Breaker </v>
          </cell>
          <cell r="D39111" t="str">
            <v xml:space="preserve">XT1H 160 TMD 32-450 4p F F              </v>
          </cell>
          <cell r="E39111">
            <v>2160.0225897120008</v>
          </cell>
          <cell r="F39111" t="str">
            <v>Public Apr 25</v>
          </cell>
        </row>
        <row r="39112">
          <cell r="A39112" t="str">
            <v>1SDA080854R1</v>
          </cell>
          <cell r="B39112" t="str">
            <v>ABB</v>
          </cell>
          <cell r="C39112" t="str">
            <v xml:space="preserve">Moulded Case Circuit Breaker </v>
          </cell>
          <cell r="D39112" t="str">
            <v xml:space="preserve">XT1H 160 TMD 40-450 4p F F              </v>
          </cell>
          <cell r="E39112">
            <v>2160.0225897120008</v>
          </cell>
          <cell r="F39112" t="str">
            <v>Public Apr 25</v>
          </cell>
        </row>
        <row r="39113">
          <cell r="A39113" t="str">
            <v>1SDA081034R1</v>
          </cell>
          <cell r="B39113" t="str">
            <v>ABB</v>
          </cell>
          <cell r="C39113" t="str">
            <v xml:space="preserve">Moulded Case Circuit Breaker </v>
          </cell>
          <cell r="D39113" t="str">
            <v>BL.MECC.PORTA CELLA CAVI E1.2-XT7/M W FP</v>
          </cell>
          <cell r="E39113">
            <v>3651.4525216680004</v>
          </cell>
          <cell r="F39113" t="str">
            <v>Public Apr 25</v>
          </cell>
        </row>
        <row r="39114">
          <cell r="A39114" t="str">
            <v>1SDA081120R1</v>
          </cell>
          <cell r="B39114" t="str">
            <v>ABB</v>
          </cell>
          <cell r="C39114" t="str">
            <v>Air Circuit Breaker</v>
          </cell>
          <cell r="D39114" t="str">
            <v xml:space="preserve">Kit FL Sup E2.2 W FP 3pcs INST 2000 A   </v>
          </cell>
          <cell r="E39114">
            <v>1974.713013</v>
          </cell>
          <cell r="F39114" t="str">
            <v>Public Apr 25</v>
          </cell>
        </row>
        <row r="39115">
          <cell r="A39115" t="str">
            <v>1SDA081121R1</v>
          </cell>
          <cell r="B39115" t="str">
            <v>ABB</v>
          </cell>
          <cell r="C39115" t="str">
            <v>Air Circuit Breaker</v>
          </cell>
          <cell r="D39115" t="str">
            <v xml:space="preserve">Kit FL Sup E2.2 W FP 4pcs INST 2000 A   </v>
          </cell>
          <cell r="E39115">
            <v>2623.0827448980008</v>
          </cell>
          <cell r="F39115" t="str">
            <v>Public Apr 25</v>
          </cell>
        </row>
        <row r="39116">
          <cell r="A39116" t="str">
            <v>1SDA081122R1</v>
          </cell>
          <cell r="B39116" t="str">
            <v>ABB</v>
          </cell>
          <cell r="C39116" t="str">
            <v>Air Circuit Breaker</v>
          </cell>
          <cell r="D39116" t="str">
            <v xml:space="preserve">Kit FL Inf E2.2 W FP 3pcs INST 2000 A   </v>
          </cell>
          <cell r="E39116">
            <v>1974.713013</v>
          </cell>
          <cell r="F39116" t="str">
            <v>Public Apr 25</v>
          </cell>
        </row>
        <row r="39117">
          <cell r="A39117" t="str">
            <v>1SDA081123R1</v>
          </cell>
          <cell r="B39117" t="str">
            <v>ABB</v>
          </cell>
          <cell r="C39117" t="str">
            <v>Air Circuit Breaker</v>
          </cell>
          <cell r="D39117" t="str">
            <v xml:space="preserve">Kit FL Inf E2.2 W FP 4pcs INST 2000 A   </v>
          </cell>
          <cell r="E39117">
            <v>2623.0827448980008</v>
          </cell>
          <cell r="F39117" t="str">
            <v>Public Apr 25</v>
          </cell>
        </row>
        <row r="39118">
          <cell r="A39118" t="str">
            <v>1SDA082485R1</v>
          </cell>
          <cell r="B39118" t="str">
            <v>ABB</v>
          </cell>
          <cell r="C39118" t="str">
            <v>Air Circuit Breaker</v>
          </cell>
          <cell r="D39118" t="str">
            <v xml:space="preserve">Ekip Signalling Modbus TCP E1.2...E6.2  </v>
          </cell>
          <cell r="E39118">
            <v>12028.286390148001</v>
          </cell>
          <cell r="F39118" t="str">
            <v>Public Apr 25</v>
          </cell>
        </row>
        <row r="39119">
          <cell r="A39119" t="str">
            <v>1SDA082816R1</v>
          </cell>
          <cell r="B39119" t="str">
            <v>ABB</v>
          </cell>
          <cell r="C39119" t="str">
            <v>Air Circuit Breaker</v>
          </cell>
          <cell r="D39119" t="str">
            <v xml:space="preserve">Kit SHR Sup E4.2 Iu=3200 3pcs INST      </v>
          </cell>
          <cell r="E39119">
            <v>546.08972455800006</v>
          </cell>
          <cell r="F39119" t="str">
            <v>Public Apr 25</v>
          </cell>
        </row>
        <row r="39120">
          <cell r="A39120" t="str">
            <v>1SDA082817R1</v>
          </cell>
          <cell r="B39120" t="str">
            <v>ABB</v>
          </cell>
          <cell r="C39120" t="str">
            <v>Air Circuit Breaker</v>
          </cell>
          <cell r="D39120" t="str">
            <v xml:space="preserve">Kit SHR Sup E4.2 Iu=3200 4pcs INST      </v>
          </cell>
          <cell r="E39120">
            <v>730.39627243799998</v>
          </cell>
          <cell r="F39120" t="str">
            <v>Public Apr 25</v>
          </cell>
        </row>
        <row r="39121">
          <cell r="A39121" t="str">
            <v>1SDA082818R1</v>
          </cell>
          <cell r="B39121" t="str">
            <v>ABB</v>
          </cell>
          <cell r="C39121" t="str">
            <v>Air Circuit Breaker</v>
          </cell>
          <cell r="D39121" t="str">
            <v xml:space="preserve">Kit SHR Inf E4.2 Iu=3200 3pcs INST      </v>
          </cell>
          <cell r="E39121">
            <v>546.08972455800006</v>
          </cell>
          <cell r="F39121" t="str">
            <v>Public Apr 25</v>
          </cell>
        </row>
        <row r="39122">
          <cell r="A39122" t="str">
            <v>1SDA082819R1</v>
          </cell>
          <cell r="B39122" t="str">
            <v>ABB</v>
          </cell>
          <cell r="C39122" t="str">
            <v>Air Circuit Breaker</v>
          </cell>
          <cell r="D39122" t="str">
            <v xml:space="preserve">Kit SHR Inf E4.2 Iu=3200 4pcs INST      </v>
          </cell>
          <cell r="E39122">
            <v>730.39627243799998</v>
          </cell>
          <cell r="F39122" t="str">
            <v>Public Apr 25</v>
          </cell>
        </row>
        <row r="39123">
          <cell r="A39123" t="str">
            <v>1SDA082820R1</v>
          </cell>
          <cell r="B39123" t="str">
            <v>ABB</v>
          </cell>
          <cell r="C39123" t="str">
            <v>Air Circuit Breaker</v>
          </cell>
          <cell r="D39123" t="str">
            <v xml:space="preserve">KIT SHR E4.2 Iu=3200 3pcs               </v>
          </cell>
          <cell r="E39123">
            <v>1911.1733868780002</v>
          </cell>
          <cell r="F39123" t="str">
            <v>Public Apr 25</v>
          </cell>
        </row>
        <row r="39124">
          <cell r="A39124" t="str">
            <v>1SDA082821R1</v>
          </cell>
          <cell r="B39124" t="str">
            <v>ABB</v>
          </cell>
          <cell r="C39124" t="str">
            <v>Air Circuit Breaker</v>
          </cell>
          <cell r="D39124" t="str">
            <v xml:space="preserve">KIT SHR E4.2 Iu=3200 4pcs               </v>
          </cell>
          <cell r="E39124">
            <v>2556.2463044579999</v>
          </cell>
          <cell r="F39124" t="str">
            <v>Public Apr 25</v>
          </cell>
        </row>
        <row r="39125">
          <cell r="A39125" t="str">
            <v>1SDA082822R1</v>
          </cell>
          <cell r="B39125" t="str">
            <v>ABB</v>
          </cell>
          <cell r="C39125" t="str">
            <v>Air Circuit Breaker</v>
          </cell>
          <cell r="D39125" t="str">
            <v xml:space="preserve">Kit SHR Sup E4.2 Iu=4000 3pcs INST      </v>
          </cell>
          <cell r="E39125">
            <v>1082.54780046</v>
          </cell>
          <cell r="F39125" t="str">
            <v>Public Apr 25</v>
          </cell>
        </row>
        <row r="39126">
          <cell r="A39126" t="str">
            <v>1SDA082823R1</v>
          </cell>
          <cell r="B39126" t="str">
            <v>ABB</v>
          </cell>
          <cell r="C39126" t="str">
            <v>Air Circuit Breaker</v>
          </cell>
          <cell r="D39126" t="str">
            <v xml:space="preserve">Kit SHR Sup E4.2 Iu=4000 4pcs INST      </v>
          </cell>
          <cell r="E39126">
            <v>1441.0341628200003</v>
          </cell>
          <cell r="F39126" t="str">
            <v>Public Apr 25</v>
          </cell>
        </row>
        <row r="39127">
          <cell r="A39127" t="str">
            <v>1SDA082824R1</v>
          </cell>
          <cell r="B39127" t="str">
            <v>ABB</v>
          </cell>
          <cell r="C39127" t="str">
            <v>Air Circuit Breaker</v>
          </cell>
          <cell r="D39127" t="str">
            <v xml:space="preserve">Kit SHR Inf E4.2 Iu=4000 3pcs INST      </v>
          </cell>
          <cell r="E39127">
            <v>1082.54780046</v>
          </cell>
          <cell r="F39127" t="str">
            <v>Public Apr 25</v>
          </cell>
        </row>
        <row r="39128">
          <cell r="A39128" t="str">
            <v>1SDA082825R1</v>
          </cell>
          <cell r="B39128" t="str">
            <v>ABB</v>
          </cell>
          <cell r="C39128" t="str">
            <v>Air Circuit Breaker</v>
          </cell>
          <cell r="D39128" t="str">
            <v xml:space="preserve">Kit SHR Inf E4.2 Iu=4000 4pcs INST      </v>
          </cell>
          <cell r="E39128">
            <v>1441.0341628200003</v>
          </cell>
          <cell r="F39128" t="str">
            <v>Public Apr 25</v>
          </cell>
        </row>
        <row r="39129">
          <cell r="A39129" t="str">
            <v>1SDA082826R1</v>
          </cell>
          <cell r="B39129" t="str">
            <v>ABB</v>
          </cell>
          <cell r="C39129" t="str">
            <v>Air Circuit Breaker</v>
          </cell>
          <cell r="D39129" t="str">
            <v xml:space="preserve">KIT SHR E4.2 Iu=4000 3pcs               </v>
          </cell>
          <cell r="E39129">
            <v>3247.3958590080006</v>
          </cell>
          <cell r="F39129" t="str">
            <v>Public Apr 25</v>
          </cell>
        </row>
        <row r="39130">
          <cell r="A39130" t="str">
            <v>1SDA082827R1</v>
          </cell>
          <cell r="B39130" t="str">
            <v>ABB</v>
          </cell>
          <cell r="C39130" t="str">
            <v>Air Circuit Breaker</v>
          </cell>
          <cell r="D39130" t="str">
            <v xml:space="preserve">KIT SHR E4.2 Iu=4000 4pcs               </v>
          </cell>
          <cell r="E39130">
            <v>4322.8549460880004</v>
          </cell>
          <cell r="F39130" t="str">
            <v>Public Apr 25</v>
          </cell>
        </row>
        <row r="39131">
          <cell r="A39131" t="str">
            <v>1SDA082828R1</v>
          </cell>
          <cell r="B39131" t="str">
            <v>ABB</v>
          </cell>
          <cell r="C39131" t="str">
            <v>Air Circuit Breaker</v>
          </cell>
          <cell r="D39131" t="str">
            <v xml:space="preserve">Kit SVR Sup E4.2 Iu=3200 3pcs INST      </v>
          </cell>
          <cell r="E39131">
            <v>546.08972455800006</v>
          </cell>
          <cell r="F39131" t="str">
            <v>Public Apr 25</v>
          </cell>
        </row>
        <row r="39132">
          <cell r="A39132" t="str">
            <v>1SDA082829R1</v>
          </cell>
          <cell r="B39132" t="str">
            <v>ABB</v>
          </cell>
          <cell r="C39132" t="str">
            <v>Air Circuit Breaker</v>
          </cell>
          <cell r="D39132" t="str">
            <v xml:space="preserve">Kit SVR Sup E4.2 Iu=3200 4pcs INST      </v>
          </cell>
          <cell r="E39132">
            <v>730.39627243799998</v>
          </cell>
          <cell r="F39132" t="str">
            <v>Public Apr 25</v>
          </cell>
        </row>
        <row r="39133">
          <cell r="A39133" t="str">
            <v>1SDA082830R1</v>
          </cell>
          <cell r="B39133" t="str">
            <v>ABB</v>
          </cell>
          <cell r="C39133" t="str">
            <v>Air Circuit Breaker</v>
          </cell>
          <cell r="D39133" t="str">
            <v xml:space="preserve">Kit SVR Inf E4.2 Iu=3200 3pcs INST      </v>
          </cell>
          <cell r="E39133">
            <v>546.08972455800006</v>
          </cell>
          <cell r="F39133" t="str">
            <v>Public Apr 25</v>
          </cell>
        </row>
        <row r="39134">
          <cell r="A39134" t="str">
            <v>1SDA082831R1</v>
          </cell>
          <cell r="B39134" t="str">
            <v>ABB</v>
          </cell>
          <cell r="C39134" t="str">
            <v>Air Circuit Breaker</v>
          </cell>
          <cell r="D39134" t="str">
            <v xml:space="preserve">Kit SVR Inf E4.2 Iu=3200 4pcs INST      </v>
          </cell>
          <cell r="E39134">
            <v>730.39627243799998</v>
          </cell>
          <cell r="F39134" t="str">
            <v>Public Apr 25</v>
          </cell>
        </row>
        <row r="39135">
          <cell r="A39135" t="str">
            <v>1SDA082832R1</v>
          </cell>
          <cell r="B39135" t="str">
            <v>ABB</v>
          </cell>
          <cell r="C39135" t="str">
            <v>Air Circuit Breaker</v>
          </cell>
          <cell r="D39135" t="str">
            <v xml:space="preserve">KIT SVR E4.2 Iu=3200 3pcs               </v>
          </cell>
          <cell r="E39135">
            <v>1911.1733868780002</v>
          </cell>
          <cell r="F39135" t="str">
            <v>Public Apr 25</v>
          </cell>
        </row>
        <row r="39136">
          <cell r="A39136" t="str">
            <v>1SDA082833R1</v>
          </cell>
          <cell r="B39136" t="str">
            <v>ABB</v>
          </cell>
          <cell r="C39136" t="str">
            <v>Air Circuit Breaker</v>
          </cell>
          <cell r="D39136" t="str">
            <v xml:space="preserve">KIT SVR E4.2 Iu=3200 4pcs               </v>
          </cell>
          <cell r="E39136">
            <v>2556.2463044579999</v>
          </cell>
          <cell r="F39136" t="str">
            <v>Public Apr 25</v>
          </cell>
        </row>
        <row r="39137">
          <cell r="A39137" t="str">
            <v>1SDA082834R1</v>
          </cell>
          <cell r="B39137" t="str">
            <v>ABB</v>
          </cell>
          <cell r="C39137" t="str">
            <v>Air Circuit Breaker</v>
          </cell>
          <cell r="D39137" t="str">
            <v xml:space="preserve">Kit SVR Sup E4.2 Iu=4000 3pcs INST      </v>
          </cell>
          <cell r="E39137">
            <v>1082.54780046</v>
          </cell>
          <cell r="F39137" t="str">
            <v>Public Apr 25</v>
          </cell>
        </row>
        <row r="39138">
          <cell r="A39138" t="str">
            <v>1SDA082835R1</v>
          </cell>
          <cell r="B39138" t="str">
            <v>ABB</v>
          </cell>
          <cell r="C39138" t="str">
            <v>Air Circuit Breaker</v>
          </cell>
          <cell r="D39138" t="str">
            <v xml:space="preserve">Kit SVR Sup E4.2 Iu=4000 4pcs INST      </v>
          </cell>
          <cell r="E39138">
            <v>1441.0341628200003</v>
          </cell>
          <cell r="F39138" t="str">
            <v>Public Apr 25</v>
          </cell>
        </row>
        <row r="39139">
          <cell r="A39139" t="str">
            <v>1SDA082836R1</v>
          </cell>
          <cell r="B39139" t="str">
            <v>ABB</v>
          </cell>
          <cell r="C39139" t="str">
            <v>Air Circuit Breaker</v>
          </cell>
          <cell r="D39139" t="str">
            <v xml:space="preserve">Kit SVR Inf E4.2 Iu=4000 3pcs INST      </v>
          </cell>
          <cell r="E39139">
            <v>1082.54780046</v>
          </cell>
          <cell r="F39139" t="str">
            <v>Public Apr 25</v>
          </cell>
        </row>
        <row r="39140">
          <cell r="A39140" t="str">
            <v>1SDA082837R1</v>
          </cell>
          <cell r="B39140" t="str">
            <v>ABB</v>
          </cell>
          <cell r="C39140" t="str">
            <v>Air Circuit Breaker</v>
          </cell>
          <cell r="D39140" t="str">
            <v xml:space="preserve">Kit SVR Inf E4.2 Iu=4000 4pcs INST      </v>
          </cell>
          <cell r="E39140">
            <v>1441.0341628200003</v>
          </cell>
          <cell r="F39140" t="str">
            <v>Public Apr 25</v>
          </cell>
        </row>
        <row r="39141">
          <cell r="A39141" t="str">
            <v>1SDA082838R1</v>
          </cell>
          <cell r="B39141" t="str">
            <v>ABB</v>
          </cell>
          <cell r="C39141" t="str">
            <v>Air Circuit Breaker</v>
          </cell>
          <cell r="D39141" t="str">
            <v xml:space="preserve">KIT SVR E4.2 Iu=4000 3pcs               </v>
          </cell>
          <cell r="E39141">
            <v>3247.3958590080006</v>
          </cell>
          <cell r="F39141" t="str">
            <v>Public Apr 25</v>
          </cell>
        </row>
        <row r="39142">
          <cell r="A39142" t="str">
            <v>1SDA082839R1</v>
          </cell>
          <cell r="B39142" t="str">
            <v>ABB</v>
          </cell>
          <cell r="C39142" t="str">
            <v>Air Circuit Breaker</v>
          </cell>
          <cell r="D39142" t="str">
            <v xml:space="preserve">KIT SVR E4.2 Iu=4000 4pcs               </v>
          </cell>
          <cell r="E39142">
            <v>4322.8549460880004</v>
          </cell>
          <cell r="F39142" t="str">
            <v>Public Apr 25</v>
          </cell>
        </row>
        <row r="39143">
          <cell r="A39143" t="str">
            <v>1SDA082840R1</v>
          </cell>
          <cell r="B39143" t="str">
            <v>ABB</v>
          </cell>
          <cell r="C39143" t="str">
            <v>Air Circuit Breaker</v>
          </cell>
          <cell r="D39143" t="str">
            <v xml:space="preserve">Kit SHR Sup E4.2 W FP Iu=3200 3pcs INST </v>
          </cell>
          <cell r="E39143">
            <v>546.08972455800006</v>
          </cell>
          <cell r="F39143" t="str">
            <v>Public Apr 25</v>
          </cell>
        </row>
        <row r="39144">
          <cell r="A39144" t="str">
            <v>1SDA082841R1</v>
          </cell>
          <cell r="B39144" t="str">
            <v>ABB</v>
          </cell>
          <cell r="C39144" t="str">
            <v>Air Circuit Breaker</v>
          </cell>
          <cell r="D39144" t="str">
            <v xml:space="preserve">Kit SHR Sup E4.2 W FP Iu=3200 4pcs INST </v>
          </cell>
          <cell r="E39144">
            <v>730.39627243799998</v>
          </cell>
          <cell r="F39144" t="str">
            <v>Public Apr 25</v>
          </cell>
        </row>
        <row r="39145">
          <cell r="A39145" t="str">
            <v>1SDA082842R1</v>
          </cell>
          <cell r="B39145" t="str">
            <v>ABB</v>
          </cell>
          <cell r="C39145" t="str">
            <v>Air Circuit Breaker</v>
          </cell>
          <cell r="D39145" t="str">
            <v xml:space="preserve">Kit SHR Inf E4.2 W FP Iu=3200 3pcs INST </v>
          </cell>
          <cell r="E39145">
            <v>546.08972455800006</v>
          </cell>
          <cell r="F39145" t="str">
            <v>Public Apr 25</v>
          </cell>
        </row>
        <row r="39146">
          <cell r="A39146" t="str">
            <v>1SDA082843R1</v>
          </cell>
          <cell r="B39146" t="str">
            <v>ABB</v>
          </cell>
          <cell r="C39146" t="str">
            <v>Air Circuit Breaker</v>
          </cell>
          <cell r="D39146" t="str">
            <v xml:space="preserve">Kit SHR Inf E4.2 W FP Iu=3200 4pcs INST </v>
          </cell>
          <cell r="E39146">
            <v>730.39627243799998</v>
          </cell>
          <cell r="F39146" t="str">
            <v>Public Apr 25</v>
          </cell>
        </row>
        <row r="39147">
          <cell r="A39147" t="str">
            <v>1SDA082844R1</v>
          </cell>
          <cell r="B39147" t="str">
            <v>ABB</v>
          </cell>
          <cell r="C39147" t="str">
            <v>Air Circuit Breaker</v>
          </cell>
          <cell r="D39147" t="str">
            <v xml:space="preserve">Kit SHR Sup E4.2 W FP Iu=4000 3pcs INST </v>
          </cell>
          <cell r="E39147">
            <v>1082.54780046</v>
          </cell>
          <cell r="F39147" t="str">
            <v>Public Apr 25</v>
          </cell>
        </row>
        <row r="39148">
          <cell r="A39148" t="str">
            <v>1SDA082845R1</v>
          </cell>
          <cell r="B39148" t="str">
            <v>ABB</v>
          </cell>
          <cell r="C39148" t="str">
            <v>Air Circuit Breaker</v>
          </cell>
          <cell r="D39148" t="str">
            <v xml:space="preserve">Kit SHR Sup E4.2 W FP Iu=4000 4pcs INST </v>
          </cell>
          <cell r="E39148">
            <v>1441.0341628200003</v>
          </cell>
          <cell r="F39148" t="str">
            <v>Public Apr 25</v>
          </cell>
        </row>
        <row r="39149">
          <cell r="A39149" t="str">
            <v>1SDA082846R1</v>
          </cell>
          <cell r="B39149" t="str">
            <v>ABB</v>
          </cell>
          <cell r="C39149" t="str">
            <v>Air Circuit Breaker</v>
          </cell>
          <cell r="D39149" t="str">
            <v xml:space="preserve">Kit SHR Inf E4.2 W FP Iu=4000 3pcs INST </v>
          </cell>
          <cell r="E39149">
            <v>1082.54780046</v>
          </cell>
          <cell r="F39149" t="str">
            <v>Public Apr 25</v>
          </cell>
        </row>
        <row r="39150">
          <cell r="A39150" t="str">
            <v>1SDA082847R1</v>
          </cell>
          <cell r="B39150" t="str">
            <v>ABB</v>
          </cell>
          <cell r="C39150" t="str">
            <v>Air Circuit Breaker</v>
          </cell>
          <cell r="D39150" t="str">
            <v xml:space="preserve">Kit SHR Inf E4.2 W FP Iu=4000 4pcs INST </v>
          </cell>
          <cell r="E39150">
            <v>1441.0341628200003</v>
          </cell>
          <cell r="F39150" t="str">
            <v>Public Apr 25</v>
          </cell>
        </row>
        <row r="39151">
          <cell r="A39151" t="str">
            <v>1SDA082848R1</v>
          </cell>
          <cell r="B39151" t="str">
            <v>ABB</v>
          </cell>
          <cell r="C39151" t="str">
            <v>Air Circuit Breaker</v>
          </cell>
          <cell r="D39151" t="str">
            <v xml:space="preserve">Kit SVR Sup E4.2 W FP Iu=3200 3pcs INST </v>
          </cell>
          <cell r="E39151">
            <v>546.08972455800006</v>
          </cell>
          <cell r="F39151" t="str">
            <v>Public Apr 25</v>
          </cell>
        </row>
        <row r="39152">
          <cell r="A39152" t="str">
            <v>1SDA082850R1</v>
          </cell>
          <cell r="B39152" t="str">
            <v>ABB</v>
          </cell>
          <cell r="C39152" t="str">
            <v>Air Circuit Breaker</v>
          </cell>
          <cell r="D39152" t="str">
            <v xml:space="preserve">Kit SVR Inf E4.2 W FP Iu=3200 3pcs INST </v>
          </cell>
          <cell r="E39152">
            <v>546.08972455800006</v>
          </cell>
          <cell r="F39152" t="str">
            <v>Public Apr 25</v>
          </cell>
        </row>
        <row r="39153">
          <cell r="A39153" t="str">
            <v>1SDA082851R1</v>
          </cell>
          <cell r="B39153" t="str">
            <v>ABB</v>
          </cell>
          <cell r="C39153" t="str">
            <v>Air Circuit Breaker</v>
          </cell>
          <cell r="D39153" t="str">
            <v xml:space="preserve">Kit SVR Inf E4.2 W FP Iu=3200 4pcs INST </v>
          </cell>
          <cell r="E39153">
            <v>730.39627243799998</v>
          </cell>
          <cell r="F39153" t="str">
            <v>Public Apr 25</v>
          </cell>
        </row>
        <row r="39154">
          <cell r="A39154" t="str">
            <v>1SDA082852R1</v>
          </cell>
          <cell r="B39154" t="str">
            <v>ABB</v>
          </cell>
          <cell r="C39154" t="str">
            <v>Air Circuit Breaker</v>
          </cell>
          <cell r="D39154" t="str">
            <v xml:space="preserve">Kit SVR Sup E4.2 W FP Iu=4000 3pcs INST </v>
          </cell>
          <cell r="E39154">
            <v>1082.54780046</v>
          </cell>
          <cell r="F39154" t="str">
            <v>Public Apr 25</v>
          </cell>
        </row>
        <row r="39155">
          <cell r="A39155" t="str">
            <v>1SDA082853R1</v>
          </cell>
          <cell r="B39155" t="str">
            <v>ABB</v>
          </cell>
          <cell r="C39155" t="str">
            <v>Air Circuit Breaker</v>
          </cell>
          <cell r="D39155" t="str">
            <v xml:space="preserve">Kit SVR Sup E4.2 W FP Iu=4000 4pcs INST </v>
          </cell>
          <cell r="E39155">
            <v>1441.0341628200003</v>
          </cell>
          <cell r="F39155" t="str">
            <v>Public Apr 25</v>
          </cell>
        </row>
        <row r="39156">
          <cell r="A39156" t="str">
            <v>1SDA082854R1</v>
          </cell>
          <cell r="B39156" t="str">
            <v>ABB</v>
          </cell>
          <cell r="C39156" t="str">
            <v>Air Circuit Breaker</v>
          </cell>
          <cell r="D39156" t="str">
            <v xml:space="preserve">Kit SVR Inf E4.2 W FP Iu=4000 3pcs INST </v>
          </cell>
          <cell r="E39156">
            <v>1082.54780046</v>
          </cell>
          <cell r="F39156" t="str">
            <v>Public Apr 25</v>
          </cell>
        </row>
        <row r="39157">
          <cell r="A39157" t="str">
            <v>1SDA082855R1</v>
          </cell>
          <cell r="B39157" t="str">
            <v>ABB</v>
          </cell>
          <cell r="C39157" t="str">
            <v>Air Circuit Breaker</v>
          </cell>
          <cell r="D39157" t="str">
            <v xml:space="preserve">Kit SVR Inf E4.2 W FP Iu=4000 4pcs INST </v>
          </cell>
          <cell r="E39157">
            <v>1441.0341628200003</v>
          </cell>
          <cell r="F39157" t="str">
            <v>Public Apr 25</v>
          </cell>
        </row>
        <row r="39158">
          <cell r="A39158" t="str">
            <v>1SDA083364R1</v>
          </cell>
          <cell r="B39158" t="str">
            <v>ABB</v>
          </cell>
          <cell r="C39158" t="str">
            <v>Air Circuit Breaker</v>
          </cell>
          <cell r="D39158" t="str">
            <v xml:space="preserve">CS 100-400A 3P type B                   </v>
          </cell>
          <cell r="E39158">
            <v>1393.4385158400003</v>
          </cell>
          <cell r="F39158" t="str">
            <v>Public Apr 25</v>
          </cell>
        </row>
        <row r="39159">
          <cell r="A39159" t="str">
            <v>1SDA083365R1</v>
          </cell>
          <cell r="B39159" t="str">
            <v>ABB</v>
          </cell>
          <cell r="C39159" t="str">
            <v>Air Circuit Breaker</v>
          </cell>
          <cell r="D39159" t="str">
            <v xml:space="preserve">CS 100-400A 4P type B                   </v>
          </cell>
          <cell r="E39159">
            <v>1741.7981448</v>
          </cell>
          <cell r="F39159" t="str">
            <v>Public Apr 25</v>
          </cell>
        </row>
        <row r="39160">
          <cell r="A39160" t="str">
            <v>1SDA083366R1</v>
          </cell>
          <cell r="B39160" t="str">
            <v>ABB</v>
          </cell>
          <cell r="C39160" t="str">
            <v>Air Circuit Breaker</v>
          </cell>
          <cell r="D39160" t="str">
            <v xml:space="preserve">CS 400-1600A 3P type B                  </v>
          </cell>
          <cell r="E39160">
            <v>1916.2367535780004</v>
          </cell>
          <cell r="F39160" t="str">
            <v>Public Apr 25</v>
          </cell>
        </row>
        <row r="39161">
          <cell r="A39161" t="str">
            <v>1SDA083367R1</v>
          </cell>
          <cell r="B39161" t="str">
            <v>ABB</v>
          </cell>
          <cell r="C39161" t="str">
            <v>Air Circuit Breaker</v>
          </cell>
          <cell r="D39161" t="str">
            <v xml:space="preserve">CS 400-1600A 4P type B                  </v>
          </cell>
          <cell r="E39161">
            <v>2438.7761970180004</v>
          </cell>
          <cell r="F39161" t="str">
            <v>Public Apr 25</v>
          </cell>
        </row>
        <row r="39162">
          <cell r="A39162" t="str">
            <v>1SDA083368R1</v>
          </cell>
          <cell r="B39162" t="str">
            <v>ABB</v>
          </cell>
          <cell r="C39162" t="str">
            <v>Air Circuit Breaker</v>
          </cell>
          <cell r="D39162" t="str">
            <v xml:space="preserve">CS 100-2000A 3P + COPPER type A         </v>
          </cell>
          <cell r="E39162">
            <v>5922.3724866180009</v>
          </cell>
          <cell r="F39162" t="str">
            <v>Public Apr 25</v>
          </cell>
        </row>
        <row r="39163">
          <cell r="A39163" t="str">
            <v>1SDA083369R1</v>
          </cell>
          <cell r="B39163" t="str">
            <v>ABB</v>
          </cell>
          <cell r="C39163" t="str">
            <v>Air Circuit Breaker</v>
          </cell>
          <cell r="D39163" t="str">
            <v xml:space="preserve">CS 100-2000A 4P + COPPER type A         </v>
          </cell>
          <cell r="E39163">
            <v>7844.9328226080015</v>
          </cell>
          <cell r="F39163" t="str">
            <v>Public Apr 25</v>
          </cell>
        </row>
        <row r="39164">
          <cell r="A39164" t="str">
            <v>1SDA083370R1</v>
          </cell>
          <cell r="B39164" t="str">
            <v>ABB</v>
          </cell>
          <cell r="C39164" t="str">
            <v>Air Circuit Breaker</v>
          </cell>
          <cell r="D39164" t="str">
            <v xml:space="preserve">CS 2000-4000A 3P + COPPER type A        </v>
          </cell>
          <cell r="E39164">
            <v>8883.6768751500003</v>
          </cell>
          <cell r="F39164" t="str">
            <v>Public Apr 25</v>
          </cell>
        </row>
        <row r="39165">
          <cell r="A39165" t="str">
            <v>1SDA083371R1</v>
          </cell>
          <cell r="B39165" t="str">
            <v>ABB</v>
          </cell>
          <cell r="C39165" t="str">
            <v>Air Circuit Breaker</v>
          </cell>
          <cell r="D39165" t="str">
            <v xml:space="preserve">CS 2000-4000A 4P + COPPER type A        </v>
          </cell>
          <cell r="E39165">
            <v>11844.733721310002</v>
          </cell>
          <cell r="F39165" t="str">
            <v>Public Apr 25</v>
          </cell>
        </row>
        <row r="39166">
          <cell r="A39166" t="str">
            <v>1SDA083373R1</v>
          </cell>
          <cell r="B39166" t="str">
            <v>ABB</v>
          </cell>
          <cell r="C39166" t="str">
            <v>Air Circuit Breaker</v>
          </cell>
          <cell r="D39166" t="str">
            <v xml:space="preserve">Open CS 4P type C 120                   </v>
          </cell>
          <cell r="E39166">
            <v>13325.262144390001</v>
          </cell>
          <cell r="F39166" t="str">
            <v>Public Apr 25</v>
          </cell>
        </row>
        <row r="39167">
          <cell r="A39167" t="str">
            <v>1SDA085275R1</v>
          </cell>
          <cell r="B39167" t="str">
            <v>ABB</v>
          </cell>
          <cell r="C39167" t="str">
            <v>Air Circuit Breaker</v>
          </cell>
          <cell r="D39167" t="str">
            <v xml:space="preserve">E2.2C 2500 Ekip Dip LI 3p FHR           </v>
          </cell>
          <cell r="E39167">
            <v>27111.869328960005</v>
          </cell>
          <cell r="F39167" t="str">
            <v>Public Apr 25</v>
          </cell>
        </row>
        <row r="39168">
          <cell r="A39168" t="str">
            <v>1SDA085528R1</v>
          </cell>
          <cell r="B39168" t="str">
            <v>ABB</v>
          </cell>
          <cell r="C39168" t="str">
            <v>Air Circuit Breaker</v>
          </cell>
          <cell r="D39168" t="str">
            <v xml:space="preserve">RRD Emax2 E1.2...E6.2 110 Vac/dc        </v>
          </cell>
          <cell r="E39168">
            <v>82417.184906868002</v>
          </cell>
          <cell r="F39168" t="str">
            <v>Public Apr 25</v>
          </cell>
        </row>
        <row r="39169">
          <cell r="A39169" t="str">
            <v>1SDA085529R1</v>
          </cell>
          <cell r="B39169" t="str">
            <v>ABB</v>
          </cell>
          <cell r="C39169" t="str">
            <v>Air Circuit Breaker</v>
          </cell>
          <cell r="D39169" t="str">
            <v xml:space="preserve">RRD Emax2 E1.2...E6.2 220 Vac/dc        </v>
          </cell>
          <cell r="E39169">
            <v>82417.184906868002</v>
          </cell>
          <cell r="F39169" t="str">
            <v>Public Apr 25</v>
          </cell>
        </row>
        <row r="39170">
          <cell r="A39170" t="str">
            <v>1SDA085530R1</v>
          </cell>
          <cell r="B39170" t="str">
            <v>ABB</v>
          </cell>
          <cell r="C39170" t="str">
            <v>Air Circuit Breaker</v>
          </cell>
          <cell r="D39170" t="str">
            <v>Kit for Remote Racking Device E2.2..E6.2</v>
          </cell>
          <cell r="E39170">
            <v>6442.1214524100005</v>
          </cell>
          <cell r="F39170" t="str">
            <v>Public Apr 25</v>
          </cell>
        </row>
        <row r="39171">
          <cell r="A39171" t="str">
            <v>1SDA085591R1</v>
          </cell>
          <cell r="B39171" t="str">
            <v>ABB</v>
          </cell>
          <cell r="C39171" t="str">
            <v>Air Circuit Breaker</v>
          </cell>
          <cell r="D39171" t="str">
            <v xml:space="preserve">Grounding clamp retrofit E2.2MT/MTP     </v>
          </cell>
          <cell r="E39171">
            <v>18444.832214760001</v>
          </cell>
          <cell r="F39171" t="str">
            <v>Public Apr 25</v>
          </cell>
        </row>
        <row r="39172">
          <cell r="A39172" t="str">
            <v>1SDA085592R1</v>
          </cell>
          <cell r="B39172" t="str">
            <v>ABB</v>
          </cell>
          <cell r="C39172" t="str">
            <v>Air Circuit Breaker</v>
          </cell>
          <cell r="D39172" t="str">
            <v>Grounding clamp retrofit E4.2-E6.2MT/MTP</v>
          </cell>
          <cell r="E39172">
            <v>21157.277755949999</v>
          </cell>
          <cell r="F39172" t="str">
            <v>Public Apr 25</v>
          </cell>
        </row>
        <row r="39173">
          <cell r="A39173" t="str">
            <v>1SDA100010R1</v>
          </cell>
          <cell r="B39173" t="str">
            <v>ABB</v>
          </cell>
          <cell r="C39173" t="str">
            <v xml:space="preserve">Moulded Case Circuit Breaker </v>
          </cell>
          <cell r="D39173" t="str">
            <v xml:space="preserve">XT2N 160 Ekip Dip LIG In=10A 3p F F     </v>
          </cell>
          <cell r="E39173">
            <v>4755.6160221024002</v>
          </cell>
          <cell r="F39173" t="str">
            <v>Public Apr 25</v>
          </cell>
        </row>
        <row r="39174">
          <cell r="A39174" t="str">
            <v>1SDA100011R1</v>
          </cell>
          <cell r="B39174" t="str">
            <v>ABB</v>
          </cell>
          <cell r="C39174" t="str">
            <v xml:space="preserve">Moulded Case Circuit Breaker </v>
          </cell>
          <cell r="D39174" t="str">
            <v xml:space="preserve">XT2N 160 Ekip Dip LIG In=25A 3p F F     </v>
          </cell>
          <cell r="E39174">
            <v>4755.6160221024002</v>
          </cell>
          <cell r="F39174" t="str">
            <v>Public Apr 25</v>
          </cell>
        </row>
        <row r="39175">
          <cell r="A39175" t="str">
            <v>1SDA100012R1</v>
          </cell>
          <cell r="B39175" t="str">
            <v>ABB</v>
          </cell>
          <cell r="C39175" t="str">
            <v xml:space="preserve">Moulded Case Circuit Breaker </v>
          </cell>
          <cell r="D39175" t="str">
            <v xml:space="preserve">XT2N 160 Ekip Dip LIG In=63A 3p F F     </v>
          </cell>
          <cell r="E39175">
            <v>4755.6160221024002</v>
          </cell>
          <cell r="F39175" t="str">
            <v>Public Apr 25</v>
          </cell>
        </row>
        <row r="39176">
          <cell r="A39176" t="str">
            <v>1SDA100013R1</v>
          </cell>
          <cell r="B39176" t="str">
            <v>ABB</v>
          </cell>
          <cell r="C39176" t="str">
            <v xml:space="preserve">Moulded Case Circuit Breaker </v>
          </cell>
          <cell r="D39176" t="str">
            <v xml:space="preserve">XT2N 160 Ekip Dip LIG In=100A 3p F F    </v>
          </cell>
          <cell r="E39176">
            <v>4831.8462133344001</v>
          </cell>
          <cell r="F39176" t="str">
            <v>Public Apr 25</v>
          </cell>
        </row>
        <row r="39177">
          <cell r="A39177" t="str">
            <v>1SDA100014R1</v>
          </cell>
          <cell r="B39177" t="str">
            <v>ABB</v>
          </cell>
          <cell r="C39177" t="str">
            <v xml:space="preserve">Moulded Case Circuit Breaker </v>
          </cell>
          <cell r="D39177" t="str">
            <v xml:space="preserve">XT2N 160 Ekip Dip LIG In=160A 3p F F    </v>
          </cell>
          <cell r="E39177">
            <v>4831.8462133344001</v>
          </cell>
          <cell r="F39177" t="str">
            <v>Public Apr 25</v>
          </cell>
        </row>
        <row r="39178">
          <cell r="A39178" t="str">
            <v>1SDA100025R1</v>
          </cell>
          <cell r="B39178" t="str">
            <v>ABB</v>
          </cell>
          <cell r="C39178" t="str">
            <v xml:space="preserve">Moulded Case Circuit Breaker </v>
          </cell>
          <cell r="D39178" t="str">
            <v xml:space="preserve">XT2N 160 Ekip Dip LIG In=10A 4p F F     </v>
          </cell>
          <cell r="E39178">
            <v>6107.442558048002</v>
          </cell>
          <cell r="F39178" t="str">
            <v>Public Apr 25</v>
          </cell>
        </row>
        <row r="39179">
          <cell r="A39179" t="str">
            <v>1SDA100026R1</v>
          </cell>
          <cell r="B39179" t="str">
            <v>ABB</v>
          </cell>
          <cell r="C39179" t="str">
            <v xml:space="preserve">Moulded Case Circuit Breaker </v>
          </cell>
          <cell r="D39179" t="str">
            <v xml:space="preserve">XT2N 160 Ekip Dip LIG In=25A 4p F F     </v>
          </cell>
          <cell r="E39179">
            <v>6107.442558048002</v>
          </cell>
          <cell r="F39179" t="str">
            <v>Public Apr 25</v>
          </cell>
        </row>
        <row r="39180">
          <cell r="A39180" t="str">
            <v>1SDA100027R1</v>
          </cell>
          <cell r="B39180" t="str">
            <v>ABB</v>
          </cell>
          <cell r="C39180" t="str">
            <v xml:space="preserve">Moulded Case Circuit Breaker </v>
          </cell>
          <cell r="D39180" t="str">
            <v xml:space="preserve">XT2N 160 Ekip Dip LIG In=63A 4p F F     </v>
          </cell>
          <cell r="E39180">
            <v>6107.442558048002</v>
          </cell>
          <cell r="F39180" t="str">
            <v>Public Apr 25</v>
          </cell>
        </row>
        <row r="39181">
          <cell r="A39181" t="str">
            <v>1SDA100028R1</v>
          </cell>
          <cell r="B39181" t="str">
            <v>ABB</v>
          </cell>
          <cell r="C39181" t="str">
            <v xml:space="preserve">Moulded Case Circuit Breaker </v>
          </cell>
          <cell r="D39181" t="str">
            <v xml:space="preserve">XT2N 160 Ekip Dip LIG In=100A 4p F F    </v>
          </cell>
          <cell r="E39181">
            <v>6204.9926843424009</v>
          </cell>
          <cell r="F39181" t="str">
            <v>Public Apr 25</v>
          </cell>
        </row>
        <row r="39182">
          <cell r="A39182" t="str">
            <v>1SDA100029R1</v>
          </cell>
          <cell r="B39182" t="str">
            <v>ABB</v>
          </cell>
          <cell r="C39182" t="str">
            <v xml:space="preserve">Moulded Case Circuit Breaker </v>
          </cell>
          <cell r="D39182" t="str">
            <v xml:space="preserve">XT2N 160 Ekip Dip LIG In=160A 4p F F    </v>
          </cell>
          <cell r="E39182">
            <v>6204.9926843424009</v>
          </cell>
          <cell r="F39182" t="str">
            <v>Public Apr 25</v>
          </cell>
        </row>
        <row r="39183">
          <cell r="A39183" t="str">
            <v>1SDA100040R1</v>
          </cell>
          <cell r="B39183" t="str">
            <v>ABB</v>
          </cell>
          <cell r="C39183" t="str">
            <v xml:space="preserve">Moulded Case Circuit Breaker </v>
          </cell>
          <cell r="D39183" t="str">
            <v xml:space="preserve">XT2S 160 Ekip Dip LIG In=10A 3p F F     </v>
          </cell>
          <cell r="E39183">
            <v>4986.3126534624007</v>
          </cell>
          <cell r="F39183" t="str">
            <v>Public Apr 25</v>
          </cell>
        </row>
        <row r="39184">
          <cell r="A39184" t="str">
            <v>1SDA100041R1</v>
          </cell>
          <cell r="B39184" t="str">
            <v>ABB</v>
          </cell>
          <cell r="C39184" t="str">
            <v xml:space="preserve">Moulded Case Circuit Breaker </v>
          </cell>
          <cell r="D39184" t="str">
            <v xml:space="preserve">XT2S 160 Ekip Dip LIG In=25A 3p F F     </v>
          </cell>
          <cell r="E39184">
            <v>4986.3126534624007</v>
          </cell>
          <cell r="F39184" t="str">
            <v>Public Apr 25</v>
          </cell>
        </row>
        <row r="39185">
          <cell r="A39185" t="str">
            <v>1SDA100042R1</v>
          </cell>
          <cell r="B39185" t="str">
            <v>ABB</v>
          </cell>
          <cell r="C39185" t="str">
            <v xml:space="preserve">Moulded Case Circuit Breaker </v>
          </cell>
          <cell r="D39185" t="str">
            <v xml:space="preserve">XT2S 160 Ekip Dip LIG In=63A 3p F F     </v>
          </cell>
          <cell r="E39185">
            <v>4986.3126534624007</v>
          </cell>
          <cell r="F39185" t="str">
            <v>Public Apr 25</v>
          </cell>
        </row>
        <row r="39186">
          <cell r="A39186" t="str">
            <v>1SDA100043R1</v>
          </cell>
          <cell r="B39186" t="str">
            <v>ABB</v>
          </cell>
          <cell r="C39186" t="str">
            <v xml:space="preserve">Moulded Case Circuit Breaker </v>
          </cell>
          <cell r="D39186" t="str">
            <v xml:space="preserve">XT2S 160 Ekip Dip LIG In=100A 3p F F    </v>
          </cell>
          <cell r="E39186">
            <v>5062.5428446944006</v>
          </cell>
          <cell r="F39186" t="str">
            <v>Public Apr 25</v>
          </cell>
        </row>
        <row r="39187">
          <cell r="A39187" t="str">
            <v>1SDA100044R1</v>
          </cell>
          <cell r="B39187" t="str">
            <v>ABB</v>
          </cell>
          <cell r="C39187" t="str">
            <v xml:space="preserve">Moulded Case Circuit Breaker </v>
          </cell>
          <cell r="D39187" t="str">
            <v xml:space="preserve">XT2S 160 Ekip Dip LIG In=160A 3p F F    </v>
          </cell>
          <cell r="E39187">
            <v>5062.5428446944006</v>
          </cell>
          <cell r="F39187" t="str">
            <v>Public Apr 25</v>
          </cell>
        </row>
        <row r="39188">
          <cell r="A39188" t="str">
            <v>1SDA100055R1</v>
          </cell>
          <cell r="B39188" t="str">
            <v>ABB</v>
          </cell>
          <cell r="C39188" t="str">
            <v xml:space="preserve">Moulded Case Circuit Breaker </v>
          </cell>
          <cell r="D39188" t="str">
            <v xml:space="preserve">XT2S 160 Ekip Dip LIG In=10A 4p F F     </v>
          </cell>
          <cell r="E39188">
            <v>6407.3481788159997</v>
          </cell>
          <cell r="F39188" t="str">
            <v>Public Apr 25</v>
          </cell>
        </row>
        <row r="39189">
          <cell r="A39189" t="str">
            <v>1SDA100056R1</v>
          </cell>
          <cell r="B39189" t="str">
            <v>ABB</v>
          </cell>
          <cell r="C39189" t="str">
            <v xml:space="preserve">Moulded Case Circuit Breaker </v>
          </cell>
          <cell r="D39189" t="str">
            <v xml:space="preserve">XT2S 160 Ekip Dip LIG In=25A 4p F F     </v>
          </cell>
          <cell r="E39189">
            <v>6407.3481788159997</v>
          </cell>
          <cell r="F39189" t="str">
            <v>Public Apr 25</v>
          </cell>
        </row>
        <row r="39190">
          <cell r="A39190" t="str">
            <v>1SDA100057R1</v>
          </cell>
          <cell r="B39190" t="str">
            <v>ABB</v>
          </cell>
          <cell r="C39190" t="str">
            <v xml:space="preserve">Moulded Case Circuit Breaker </v>
          </cell>
          <cell r="D39190" t="str">
            <v xml:space="preserve">XT2S 160 Ekip Dip LIG In=63A 4p F F     </v>
          </cell>
          <cell r="E39190">
            <v>6407.3481788159997</v>
          </cell>
          <cell r="F39190" t="str">
            <v>Public Apr 25</v>
          </cell>
        </row>
        <row r="39191">
          <cell r="A39191" t="str">
            <v>1SDA100058R1</v>
          </cell>
          <cell r="B39191" t="str">
            <v>ABB</v>
          </cell>
          <cell r="C39191" t="str">
            <v xml:space="preserve">Moulded Case Circuit Breaker </v>
          </cell>
          <cell r="D39191" t="str">
            <v xml:space="preserve">XT2S 160 Ekip Dip LIG In=100A 4p F F    </v>
          </cell>
          <cell r="E39191">
            <v>6505.1434899359992</v>
          </cell>
          <cell r="F39191" t="str">
            <v>Public Apr 25</v>
          </cell>
        </row>
        <row r="39192">
          <cell r="A39192" t="str">
            <v>1SDA100059R1</v>
          </cell>
          <cell r="B39192" t="str">
            <v>ABB</v>
          </cell>
          <cell r="C39192" t="str">
            <v xml:space="preserve">Moulded Case Circuit Breaker </v>
          </cell>
          <cell r="D39192" t="str">
            <v xml:space="preserve">XT2S 160 Ekip Dip LIG In=160A 4p F F    </v>
          </cell>
          <cell r="E39192">
            <v>6505.1434899359992</v>
          </cell>
          <cell r="F39192" t="str">
            <v>Public Apr 25</v>
          </cell>
        </row>
        <row r="39193">
          <cell r="A39193" t="str">
            <v>1SDA100070R1</v>
          </cell>
          <cell r="B39193" t="str">
            <v>ABB</v>
          </cell>
          <cell r="C39193" t="str">
            <v xml:space="preserve">Moulded Case Circuit Breaker </v>
          </cell>
          <cell r="D39193" t="str">
            <v xml:space="preserve">XT2H 160 Ekip Dip LIG In=10A 3p F F     </v>
          </cell>
          <cell r="E39193">
            <v>5217.2544696479999</v>
          </cell>
          <cell r="F39193" t="str">
            <v>Public Apr 25</v>
          </cell>
        </row>
        <row r="39194">
          <cell r="A39194" t="str">
            <v>1SDA100071R1</v>
          </cell>
          <cell r="B39194" t="str">
            <v>ABB</v>
          </cell>
          <cell r="C39194" t="str">
            <v xml:space="preserve">Moulded Case Circuit Breaker </v>
          </cell>
          <cell r="D39194" t="str">
            <v xml:space="preserve">XT2H 160 Ekip Dip LIG In=25A 3p F F     </v>
          </cell>
          <cell r="E39194">
            <v>5217.2544696479999</v>
          </cell>
          <cell r="F39194" t="str">
            <v>Public Apr 25</v>
          </cell>
        </row>
        <row r="39195">
          <cell r="A39195" t="str">
            <v>1SDA100072R1</v>
          </cell>
          <cell r="B39195" t="str">
            <v>ABB</v>
          </cell>
          <cell r="C39195" t="str">
            <v xml:space="preserve">Moulded Case Circuit Breaker </v>
          </cell>
          <cell r="D39195" t="str">
            <v xml:space="preserve">XT2H 160 Ekip Dip LIG In=63A 3p F F     </v>
          </cell>
          <cell r="E39195">
            <v>5217.2544696479999</v>
          </cell>
          <cell r="F39195" t="str">
            <v>Public Apr 25</v>
          </cell>
        </row>
        <row r="39196">
          <cell r="A39196" t="str">
            <v>1SDA100073R1</v>
          </cell>
          <cell r="B39196" t="str">
            <v>ABB</v>
          </cell>
          <cell r="C39196" t="str">
            <v xml:space="preserve">Moulded Case Circuit Breaker </v>
          </cell>
          <cell r="D39196" t="str">
            <v xml:space="preserve">XT2H 160 Ekip Dip LIG In=100A 3p F F    </v>
          </cell>
          <cell r="E39196">
            <v>5293.4846608800008</v>
          </cell>
          <cell r="F39196" t="str">
            <v>Public Apr 25</v>
          </cell>
        </row>
        <row r="39197">
          <cell r="A39197" t="str">
            <v>1SDA100074R1</v>
          </cell>
          <cell r="B39197" t="str">
            <v>ABB</v>
          </cell>
          <cell r="C39197" t="str">
            <v xml:space="preserve">Moulded Case Circuit Breaker </v>
          </cell>
          <cell r="D39197" t="str">
            <v xml:space="preserve">XT2H 160 Ekip Dip LIG In=160A 3p F F    </v>
          </cell>
          <cell r="E39197">
            <v>5293.4846608800008</v>
          </cell>
          <cell r="F39197" t="str">
            <v>Public Apr 25</v>
          </cell>
        </row>
        <row r="39198">
          <cell r="A39198" t="str">
            <v>1SDA100085R1</v>
          </cell>
          <cell r="B39198" t="str">
            <v>ABB</v>
          </cell>
          <cell r="C39198" t="str">
            <v xml:space="preserve">Moulded Case Circuit Breaker </v>
          </cell>
          <cell r="D39198" t="str">
            <v xml:space="preserve">XT2H 160 Ekip Dip LIG In=10A 4p F F     </v>
          </cell>
          <cell r="E39198">
            <v>6707.755314</v>
          </cell>
          <cell r="F39198" t="str">
            <v>Public Apr 25</v>
          </cell>
        </row>
        <row r="39199">
          <cell r="A39199" t="str">
            <v>1SDA100086R1</v>
          </cell>
          <cell r="B39199" t="str">
            <v>ABB</v>
          </cell>
          <cell r="C39199" t="str">
            <v xml:space="preserve">Moulded Case Circuit Breaker </v>
          </cell>
          <cell r="D39199" t="str">
            <v xml:space="preserve">XT2H 160 Ekip Dip LIG In=25A 4p F F     </v>
          </cell>
          <cell r="E39199">
            <v>6707.755314</v>
          </cell>
          <cell r="F39199" t="str">
            <v>Public Apr 25</v>
          </cell>
        </row>
        <row r="39200">
          <cell r="A39200" t="str">
            <v>1SDA100087R1</v>
          </cell>
          <cell r="B39200" t="str">
            <v>ABB</v>
          </cell>
          <cell r="C39200" t="str">
            <v xml:space="preserve">Moulded Case Circuit Breaker </v>
          </cell>
          <cell r="D39200" t="str">
            <v xml:space="preserve">XT2H 160 Ekip Dip LIG In=63A 4p F F     </v>
          </cell>
          <cell r="E39200">
            <v>6707.755314</v>
          </cell>
          <cell r="F39200" t="str">
            <v>Public Apr 25</v>
          </cell>
        </row>
        <row r="39201">
          <cell r="A39201" t="str">
            <v>1SDA100088R1</v>
          </cell>
          <cell r="B39201" t="str">
            <v>ABB</v>
          </cell>
          <cell r="C39201" t="str">
            <v xml:space="preserve">Moulded Case Circuit Breaker </v>
          </cell>
          <cell r="D39201" t="str">
            <v xml:space="preserve">XT2H 160 Ekip Dip LIG In=100A 4p F F    </v>
          </cell>
          <cell r="E39201">
            <v>6805.0491107040016</v>
          </cell>
          <cell r="F39201" t="str">
            <v>Public Apr 25</v>
          </cell>
        </row>
        <row r="39202">
          <cell r="A39202" t="str">
            <v>1SDA100089R1</v>
          </cell>
          <cell r="B39202" t="str">
            <v>ABB</v>
          </cell>
          <cell r="C39202" t="str">
            <v xml:space="preserve">Moulded Case Circuit Breaker </v>
          </cell>
          <cell r="D39202" t="str">
            <v xml:space="preserve">XT2H 160 Ekip Dip LIG In=160A 4p F F    </v>
          </cell>
          <cell r="E39202">
            <v>6805.0491107040016</v>
          </cell>
          <cell r="F39202" t="str">
            <v>Public Apr 25</v>
          </cell>
        </row>
        <row r="39203">
          <cell r="A39203" t="str">
            <v>1SDA100104R1</v>
          </cell>
          <cell r="B39203" t="str">
            <v>ABB</v>
          </cell>
          <cell r="C39203" t="str">
            <v xml:space="preserve">Moulded Case Circuit Breaker </v>
          </cell>
          <cell r="D39203" t="str">
            <v xml:space="preserve">Ekip Touch LSIG In=40A XT2 3p           </v>
          </cell>
          <cell r="E39203">
            <v>5577.5572143479994</v>
          </cell>
          <cell r="F39203" t="str">
            <v>Public Apr 25</v>
          </cell>
        </row>
        <row r="39204">
          <cell r="A39204" t="str">
            <v>1SDA100105R1</v>
          </cell>
          <cell r="B39204" t="str">
            <v>ABB</v>
          </cell>
          <cell r="C39204" t="str">
            <v xml:space="preserve">Moulded Case Circuit Breaker </v>
          </cell>
          <cell r="D39204" t="str">
            <v xml:space="preserve">Ekip Touch LSIG In=63A XT2 3p           </v>
          </cell>
          <cell r="E39204">
            <v>5577.5572143479994</v>
          </cell>
          <cell r="F39204" t="str">
            <v>Public Apr 25</v>
          </cell>
        </row>
        <row r="39205">
          <cell r="A39205" t="str">
            <v>1SDA100106R1</v>
          </cell>
          <cell r="B39205" t="str">
            <v>ABB</v>
          </cell>
          <cell r="C39205" t="str">
            <v xml:space="preserve">Moulded Case Circuit Breaker </v>
          </cell>
          <cell r="D39205" t="str">
            <v xml:space="preserve">Ekip Touch LSIG In=100A XT2 3p          </v>
          </cell>
          <cell r="E39205">
            <v>5691.224170800001</v>
          </cell>
          <cell r="F39205" t="str">
            <v>Public Apr 25</v>
          </cell>
        </row>
        <row r="39206">
          <cell r="A39206" t="str">
            <v>1SDA100107R1</v>
          </cell>
          <cell r="B39206" t="str">
            <v>ABB</v>
          </cell>
          <cell r="C39206" t="str">
            <v xml:space="preserve">Moulded Case Circuit Breaker </v>
          </cell>
          <cell r="D39206" t="str">
            <v xml:space="preserve">Ekip Touch LSIG In=160A XT2 3p          </v>
          </cell>
          <cell r="E39206">
            <v>5691.224170800001</v>
          </cell>
          <cell r="F39206" t="str">
            <v>Public Apr 25</v>
          </cell>
        </row>
        <row r="39207">
          <cell r="A39207" t="str">
            <v>1SDA100108R1</v>
          </cell>
          <cell r="B39207" t="str">
            <v>ABB</v>
          </cell>
          <cell r="C39207" t="str">
            <v xml:space="preserve">Moulded Case Circuit Breaker </v>
          </cell>
          <cell r="D39207" t="str">
            <v xml:space="preserve">Ekip Touch Measuring LSI In=40A XT2 3p  </v>
          </cell>
          <cell r="E39207">
            <v>5759.0732845800003</v>
          </cell>
          <cell r="F39207" t="str">
            <v>Public Apr 25</v>
          </cell>
        </row>
        <row r="39208">
          <cell r="A39208" t="str">
            <v>1SDA100109R1</v>
          </cell>
          <cell r="B39208" t="str">
            <v>ABB</v>
          </cell>
          <cell r="C39208" t="str">
            <v xml:space="preserve">Moulded Case Circuit Breaker </v>
          </cell>
          <cell r="D39208" t="str">
            <v xml:space="preserve">Ekip Touch Measuring LSI In=63A XT2 3p  </v>
          </cell>
          <cell r="E39208">
            <v>5759.0732845800003</v>
          </cell>
          <cell r="F39208" t="str">
            <v>Public Apr 25</v>
          </cell>
        </row>
        <row r="39209">
          <cell r="A39209" t="str">
            <v>1SDA100110R1</v>
          </cell>
          <cell r="B39209" t="str">
            <v>ABB</v>
          </cell>
          <cell r="C39209" t="str">
            <v xml:space="preserve">Moulded Case Circuit Breaker </v>
          </cell>
          <cell r="D39209" t="str">
            <v xml:space="preserve">Ekip Touch Measuring LSI In=100A XT2 3p </v>
          </cell>
          <cell r="E39209">
            <v>5876.5433920200003</v>
          </cell>
          <cell r="F39209" t="str">
            <v>Public Apr 25</v>
          </cell>
        </row>
        <row r="39210">
          <cell r="A39210" t="str">
            <v>1SDA100111R1</v>
          </cell>
          <cell r="B39210" t="str">
            <v>ABB</v>
          </cell>
          <cell r="C39210" t="str">
            <v xml:space="preserve">Moulded Case Circuit Breaker </v>
          </cell>
          <cell r="D39210" t="str">
            <v xml:space="preserve">Ekip Touch Measuring LSI In=160A XT2 3p </v>
          </cell>
          <cell r="E39210">
            <v>5876.5433920200003</v>
          </cell>
          <cell r="F39210" t="str">
            <v>Public Apr 25</v>
          </cell>
        </row>
        <row r="39211">
          <cell r="A39211" t="str">
            <v>1SDA100112R1</v>
          </cell>
          <cell r="B39211" t="str">
            <v>ABB</v>
          </cell>
          <cell r="C39211" t="str">
            <v xml:space="preserve">Moulded Case Circuit Breaker </v>
          </cell>
          <cell r="D39211" t="str">
            <v xml:space="preserve">Ekip Touch Measuring LSIG In=40A XT2 3p </v>
          </cell>
          <cell r="E39211">
            <v>6062.368949910001</v>
          </cell>
          <cell r="F39211" t="str">
            <v>Public Apr 25</v>
          </cell>
        </row>
        <row r="39212">
          <cell r="A39212" t="str">
            <v>1SDA100113R1</v>
          </cell>
          <cell r="B39212" t="str">
            <v>ABB</v>
          </cell>
          <cell r="C39212" t="str">
            <v xml:space="preserve">Moulded Case Circuit Breaker </v>
          </cell>
          <cell r="D39212" t="str">
            <v xml:space="preserve">Ekip Touch Measuring LSIG In=63A XT2 3p </v>
          </cell>
          <cell r="E39212">
            <v>6062.368949910001</v>
          </cell>
          <cell r="F39212" t="str">
            <v>Public Apr 25</v>
          </cell>
        </row>
        <row r="39213">
          <cell r="A39213" t="str">
            <v>1SDA100114R1</v>
          </cell>
          <cell r="B39213" t="str">
            <v>ABB</v>
          </cell>
          <cell r="C39213" t="str">
            <v xml:space="preserve">Moulded Case Circuit Breaker </v>
          </cell>
          <cell r="D39213" t="str">
            <v>Ekip Touch Measuring LSIG In=100A XT2 3p</v>
          </cell>
          <cell r="E39213">
            <v>6185.9150973900005</v>
          </cell>
          <cell r="F39213" t="str">
            <v>Public Apr 25</v>
          </cell>
        </row>
        <row r="39214">
          <cell r="A39214" t="str">
            <v>1SDA100115R1</v>
          </cell>
          <cell r="B39214" t="str">
            <v>ABB</v>
          </cell>
          <cell r="C39214" t="str">
            <v xml:space="preserve">Moulded Case Circuit Breaker </v>
          </cell>
          <cell r="D39214" t="str">
            <v>Ekip Touch Measuring LSIG In=160A XT2 3p</v>
          </cell>
          <cell r="E39214">
            <v>6185.9150973900005</v>
          </cell>
          <cell r="F39214" t="str">
            <v>Public Apr 25</v>
          </cell>
        </row>
        <row r="39215">
          <cell r="A39215" t="str">
            <v>1SDA100116R1</v>
          </cell>
          <cell r="B39215" t="str">
            <v>ABB</v>
          </cell>
          <cell r="C39215" t="str">
            <v xml:space="preserve">Moulded Case Circuit Breaker </v>
          </cell>
          <cell r="D39215" t="str">
            <v xml:space="preserve">Ekip Hi-Touch LSI In=40A XT2 3p         </v>
          </cell>
          <cell r="E39215">
            <v>9214.5735149580014</v>
          </cell>
          <cell r="F39215" t="str">
            <v>Public Apr 25</v>
          </cell>
        </row>
        <row r="39216">
          <cell r="A39216" t="str">
            <v>1SDA100117R1</v>
          </cell>
          <cell r="B39216" t="str">
            <v>ABB</v>
          </cell>
          <cell r="C39216" t="str">
            <v xml:space="preserve">Moulded Case Circuit Breaker </v>
          </cell>
          <cell r="D39216" t="str">
            <v xml:space="preserve">Ekip Hi-Touch LSI In=63A XT2 3p         </v>
          </cell>
          <cell r="E39216">
            <v>9214.5735149580014</v>
          </cell>
          <cell r="F39216" t="str">
            <v>Public Apr 25</v>
          </cell>
        </row>
        <row r="39217">
          <cell r="A39217" t="str">
            <v>1SDA100118R1</v>
          </cell>
          <cell r="B39217" t="str">
            <v>ABB</v>
          </cell>
          <cell r="C39217" t="str">
            <v xml:space="preserve">Moulded Case Circuit Breaker </v>
          </cell>
          <cell r="D39217" t="str">
            <v xml:space="preserve">Ekip Hi-Touch LSI In=100A XT2 3p        </v>
          </cell>
          <cell r="E39217">
            <v>9402.6719619000014</v>
          </cell>
          <cell r="F39217" t="str">
            <v>Public Apr 25</v>
          </cell>
        </row>
        <row r="39218">
          <cell r="A39218" t="str">
            <v>1SDA100119R1</v>
          </cell>
          <cell r="B39218" t="str">
            <v>ABB</v>
          </cell>
          <cell r="C39218" t="str">
            <v xml:space="preserve">Moulded Case Circuit Breaker </v>
          </cell>
          <cell r="D39218" t="str">
            <v xml:space="preserve">Ekip Hi-Touch LSI In=160A XT2 3p        </v>
          </cell>
          <cell r="E39218">
            <v>9402.6719619000014</v>
          </cell>
          <cell r="F39218" t="str">
            <v>Public Apr 25</v>
          </cell>
        </row>
        <row r="39219">
          <cell r="A39219" t="str">
            <v>1SDA100120R1</v>
          </cell>
          <cell r="B39219" t="str">
            <v>ABB</v>
          </cell>
          <cell r="C39219" t="str">
            <v xml:space="preserve">Moulded Case Circuit Breaker </v>
          </cell>
          <cell r="D39219" t="str">
            <v xml:space="preserve">Ekip Hi-Touch LSIG In=40A XT2 3p        </v>
          </cell>
          <cell r="E39219">
            <v>9699.6440448180019</v>
          </cell>
          <cell r="F39219" t="str">
            <v>Public Apr 25</v>
          </cell>
        </row>
        <row r="39220">
          <cell r="A39220" t="str">
            <v>1SDA100121R1</v>
          </cell>
          <cell r="B39220" t="str">
            <v>ABB</v>
          </cell>
          <cell r="C39220" t="str">
            <v xml:space="preserve">Moulded Case Circuit Breaker </v>
          </cell>
          <cell r="D39220" t="str">
            <v xml:space="preserve">Ekip Hi-Touch LSIG In=63A XT2 3p        </v>
          </cell>
          <cell r="E39220">
            <v>9699.6440448180019</v>
          </cell>
          <cell r="F39220" t="str">
            <v>Public Apr 25</v>
          </cell>
        </row>
        <row r="39221">
          <cell r="A39221" t="str">
            <v>1SDA100122R1</v>
          </cell>
          <cell r="B39221" t="str">
            <v>ABB</v>
          </cell>
          <cell r="C39221" t="str">
            <v xml:space="preserve">Moulded Case Circuit Breaker </v>
          </cell>
          <cell r="D39221" t="str">
            <v xml:space="preserve">Ekip Hi-Touch LSIG In=100A XT2 3p       </v>
          </cell>
          <cell r="E39221">
            <v>9897.6216827879998</v>
          </cell>
          <cell r="F39221" t="str">
            <v>Public Apr 25</v>
          </cell>
        </row>
        <row r="39222">
          <cell r="A39222" t="str">
            <v>1SDA100123R1</v>
          </cell>
          <cell r="B39222" t="str">
            <v>ABB</v>
          </cell>
          <cell r="C39222" t="str">
            <v xml:space="preserve">Moulded Case Circuit Breaker </v>
          </cell>
          <cell r="D39222" t="str">
            <v xml:space="preserve">Ekip Hi-Touch LSIG In=160A XT2 3p       </v>
          </cell>
          <cell r="E39222">
            <v>9897.6216827879998</v>
          </cell>
          <cell r="F39222" t="str">
            <v>Public Apr 25</v>
          </cell>
        </row>
        <row r="39223">
          <cell r="A39223" t="str">
            <v>1SDA100128R1</v>
          </cell>
          <cell r="B39223" t="str">
            <v>ABB</v>
          </cell>
          <cell r="C39223" t="str">
            <v xml:space="preserve">Moulded Case Circuit Breaker </v>
          </cell>
          <cell r="D39223" t="str">
            <v xml:space="preserve">Ekip Dip LIG In=25A XT2 3p              </v>
          </cell>
          <cell r="E39223">
            <v>3773.7272015100002</v>
          </cell>
          <cell r="F39223" t="str">
            <v>Public Apr 25</v>
          </cell>
        </row>
        <row r="39224">
          <cell r="A39224" t="str">
            <v>1SDA100129R1</v>
          </cell>
          <cell r="B39224" t="str">
            <v>ABB</v>
          </cell>
          <cell r="C39224" t="str">
            <v xml:space="preserve">Moulded Case Circuit Breaker </v>
          </cell>
          <cell r="D39224" t="str">
            <v xml:space="preserve">Ekip Dip LIG In=63A XT2 3p              </v>
          </cell>
          <cell r="E39224">
            <v>3773.7272015100002</v>
          </cell>
          <cell r="F39224" t="str">
            <v>Public Apr 25</v>
          </cell>
        </row>
        <row r="39225">
          <cell r="A39225" t="str">
            <v>1SDA100130R1</v>
          </cell>
          <cell r="B39225" t="str">
            <v>ABB</v>
          </cell>
          <cell r="C39225" t="str">
            <v xml:space="preserve">Moulded Case Circuit Breaker </v>
          </cell>
          <cell r="D39225" t="str">
            <v xml:space="preserve">Ekip Dip LIG In=100A XT2 3p             </v>
          </cell>
          <cell r="E39225">
            <v>3850.6903753500005</v>
          </cell>
          <cell r="F39225" t="str">
            <v>Public Apr 25</v>
          </cell>
        </row>
        <row r="39226">
          <cell r="A39226" t="str">
            <v>1SDA100131R1</v>
          </cell>
          <cell r="B39226" t="str">
            <v>ABB</v>
          </cell>
          <cell r="C39226" t="str">
            <v xml:space="preserve">Moulded Case Circuit Breaker </v>
          </cell>
          <cell r="D39226" t="str">
            <v xml:space="preserve">Ekip Dip LIG In=160A XT2 3p             </v>
          </cell>
          <cell r="E39226">
            <v>3850.6903753500005</v>
          </cell>
          <cell r="F39226" t="str">
            <v>Public Apr 25</v>
          </cell>
        </row>
        <row r="39227">
          <cell r="A39227" t="str">
            <v>1SDA100146R1</v>
          </cell>
          <cell r="B39227" t="str">
            <v>ABB</v>
          </cell>
          <cell r="C39227" t="str">
            <v xml:space="preserve">Moulded Case Circuit Breaker </v>
          </cell>
          <cell r="D39227" t="str">
            <v xml:space="preserve">Ekip Touch LSIG In=40A XT2 4p           </v>
          </cell>
          <cell r="E39227">
            <v>6971.7496092300016</v>
          </cell>
          <cell r="F39227" t="str">
            <v>Public Apr 25</v>
          </cell>
        </row>
        <row r="39228">
          <cell r="A39228" t="str">
            <v>1SDA100147R1</v>
          </cell>
          <cell r="B39228" t="str">
            <v>ABB</v>
          </cell>
          <cell r="C39228" t="str">
            <v xml:space="preserve">Moulded Case Circuit Breaker </v>
          </cell>
          <cell r="D39228" t="str">
            <v xml:space="preserve">Ekip Touch LSIG In=63A XT2 4p           </v>
          </cell>
          <cell r="E39228">
            <v>6971.7496092300016</v>
          </cell>
          <cell r="F39228" t="str">
            <v>Public Apr 25</v>
          </cell>
        </row>
        <row r="39229">
          <cell r="A39229" t="str">
            <v>1SDA100148R1</v>
          </cell>
          <cell r="B39229" t="str">
            <v>ABB</v>
          </cell>
          <cell r="C39229" t="str">
            <v xml:space="preserve">Moulded Case Circuit Breaker </v>
          </cell>
          <cell r="D39229" t="str">
            <v xml:space="preserve">Ekip Touch LSIG In=100A XT2 4p          </v>
          </cell>
          <cell r="E39229">
            <v>7114.0302135000011</v>
          </cell>
          <cell r="F39229" t="str">
            <v>Public Apr 25</v>
          </cell>
        </row>
        <row r="39230">
          <cell r="A39230" t="str">
            <v>1SDA100149R1</v>
          </cell>
          <cell r="B39230" t="str">
            <v>ABB</v>
          </cell>
          <cell r="C39230" t="str">
            <v xml:space="preserve">Moulded Case Circuit Breaker </v>
          </cell>
          <cell r="D39230" t="str">
            <v xml:space="preserve">Ekip Touch LSIG In=160A XT2 4p          </v>
          </cell>
          <cell r="E39230">
            <v>7114.0302135000011</v>
          </cell>
          <cell r="F39230" t="str">
            <v>Public Apr 25</v>
          </cell>
        </row>
        <row r="39231">
          <cell r="A39231" t="str">
            <v>1SDA100150R1</v>
          </cell>
          <cell r="B39231" t="str">
            <v>ABB</v>
          </cell>
          <cell r="C39231" t="str">
            <v xml:space="preserve">Moulded Case Circuit Breaker </v>
          </cell>
          <cell r="D39231" t="str">
            <v xml:space="preserve">Ekip Touch Measuring LSI In=40A XT2 4p  </v>
          </cell>
          <cell r="E39231">
            <v>7198.8472316880016</v>
          </cell>
          <cell r="F39231" t="str">
            <v>Public Apr 25</v>
          </cell>
        </row>
        <row r="39232">
          <cell r="A39232" t="str">
            <v>1SDA100151R1</v>
          </cell>
          <cell r="B39232" t="str">
            <v>ABB</v>
          </cell>
          <cell r="C39232" t="str">
            <v xml:space="preserve">Moulded Case Circuit Breaker </v>
          </cell>
          <cell r="D39232" t="str">
            <v xml:space="preserve">Ekip Touch Measuring LSI In=63A XT2 4p  </v>
          </cell>
          <cell r="E39232">
            <v>7198.8472316880016</v>
          </cell>
          <cell r="F39232" t="str">
            <v>Public Apr 25</v>
          </cell>
        </row>
        <row r="39233">
          <cell r="A39233" t="str">
            <v>1SDA100152R1</v>
          </cell>
          <cell r="B39233" t="str">
            <v>ABB</v>
          </cell>
          <cell r="C39233" t="str">
            <v xml:space="preserve">Moulded Case Circuit Breaker </v>
          </cell>
          <cell r="D39233" t="str">
            <v xml:space="preserve">Ekip Touch Measuring LSI In=160A XT2 4p </v>
          </cell>
          <cell r="E39233">
            <v>7345.9324083600013</v>
          </cell>
          <cell r="F39233" t="str">
            <v>Public Apr 25</v>
          </cell>
        </row>
        <row r="39234">
          <cell r="A39234" t="str">
            <v>1SDA100153R1</v>
          </cell>
          <cell r="B39234" t="str">
            <v>ABB</v>
          </cell>
          <cell r="C39234" t="str">
            <v xml:space="preserve">Moulded Case Circuit Breaker </v>
          </cell>
          <cell r="D39234" t="str">
            <v xml:space="preserve">Ekip Touch Measuring LSI In=100A XT2 4p </v>
          </cell>
          <cell r="E39234">
            <v>7345.9324083600013</v>
          </cell>
          <cell r="F39234" t="str">
            <v>Public Apr 25</v>
          </cell>
        </row>
        <row r="39235">
          <cell r="A39235" t="str">
            <v>1SDA100154R1</v>
          </cell>
          <cell r="B39235" t="str">
            <v>ABB</v>
          </cell>
          <cell r="C39235" t="str">
            <v xml:space="preserve">Moulded Case Circuit Breaker </v>
          </cell>
          <cell r="D39235" t="str">
            <v xml:space="preserve">Ekip Touch Measuring LSIG In=40A XT2 4p </v>
          </cell>
          <cell r="E39235">
            <v>7578.0933975180014</v>
          </cell>
          <cell r="F39235" t="str">
            <v>Public Apr 25</v>
          </cell>
        </row>
        <row r="39236">
          <cell r="A39236" t="str">
            <v>1SDA100155R1</v>
          </cell>
          <cell r="B39236" t="str">
            <v>ABB</v>
          </cell>
          <cell r="C39236" t="str">
            <v xml:space="preserve">Moulded Case Circuit Breaker </v>
          </cell>
          <cell r="D39236" t="str">
            <v xml:space="preserve">Ekip Touch Measuring LSIG In=63A XT2 4p </v>
          </cell>
          <cell r="E39236">
            <v>7578.0933975180014</v>
          </cell>
          <cell r="F39236" t="str">
            <v>Public Apr 25</v>
          </cell>
        </row>
        <row r="39237">
          <cell r="A39237" t="str">
            <v>1SDA100156R1</v>
          </cell>
          <cell r="B39237" t="str">
            <v>ABB</v>
          </cell>
          <cell r="C39237" t="str">
            <v xml:space="preserve">Moulded Case Circuit Breaker </v>
          </cell>
          <cell r="D39237" t="str">
            <v>Ekip Touch Measuring LSIG In=100A XT2 4p</v>
          </cell>
          <cell r="E39237">
            <v>7732.5260818680008</v>
          </cell>
          <cell r="F39237" t="str">
            <v>Public Apr 25</v>
          </cell>
        </row>
        <row r="39238">
          <cell r="A39238" t="str">
            <v>1SDA100157R1</v>
          </cell>
          <cell r="B39238" t="str">
            <v>ABB</v>
          </cell>
          <cell r="C39238" t="str">
            <v xml:space="preserve">Moulded Case Circuit Breaker </v>
          </cell>
          <cell r="D39238" t="str">
            <v>Ekip Touch Measuring LSIG In=160A XT2 4p</v>
          </cell>
          <cell r="E39238">
            <v>7732.5260818680008</v>
          </cell>
          <cell r="F39238" t="str">
            <v>Public Apr 25</v>
          </cell>
        </row>
        <row r="39239">
          <cell r="A39239" t="str">
            <v>1SDA100158R1</v>
          </cell>
          <cell r="B39239" t="str">
            <v>ABB</v>
          </cell>
          <cell r="C39239" t="str">
            <v xml:space="preserve">Moulded Case Circuit Breaker </v>
          </cell>
          <cell r="D39239" t="str">
            <v xml:space="preserve">Ekip Hi-Touch LSI In=40A XT2 4p         </v>
          </cell>
          <cell r="E39239">
            <v>11518.405363458001</v>
          </cell>
          <cell r="F39239" t="str">
            <v>Public Apr 25</v>
          </cell>
        </row>
        <row r="39240">
          <cell r="A39240" t="str">
            <v>1SDA100159R1</v>
          </cell>
          <cell r="B39240" t="str">
            <v>ABB</v>
          </cell>
          <cell r="C39240" t="str">
            <v xml:space="preserve">Moulded Case Circuit Breaker </v>
          </cell>
          <cell r="D39240" t="str">
            <v xml:space="preserve">Ekip Hi-Touch LSI In=63A XT2 4p         </v>
          </cell>
          <cell r="E39240">
            <v>11518.405363458001</v>
          </cell>
          <cell r="F39240" t="str">
            <v>Public Apr 25</v>
          </cell>
        </row>
        <row r="39241">
          <cell r="A39241" t="str">
            <v>1SDA100160R1</v>
          </cell>
          <cell r="B39241" t="str">
            <v>ABB</v>
          </cell>
          <cell r="C39241" t="str">
            <v xml:space="preserve">Moulded Case Circuit Breaker </v>
          </cell>
          <cell r="D39241" t="str">
            <v xml:space="preserve">Ekip Hi-Touch LSI In=100A XT2 4p        </v>
          </cell>
          <cell r="E39241">
            <v>11753.345578338001</v>
          </cell>
          <cell r="F39241" t="str">
            <v>Public Apr 25</v>
          </cell>
        </row>
        <row r="39242">
          <cell r="A39242" t="str">
            <v>1SDA100161R1</v>
          </cell>
          <cell r="B39242" t="str">
            <v>ABB</v>
          </cell>
          <cell r="C39242" t="str">
            <v xml:space="preserve">Moulded Case Circuit Breaker </v>
          </cell>
          <cell r="D39242" t="str">
            <v xml:space="preserve">Ekip Hi-Touch LSI In=160A XT2 4p        </v>
          </cell>
          <cell r="E39242">
            <v>11753.345578338001</v>
          </cell>
          <cell r="F39242" t="str">
            <v>Public Apr 25</v>
          </cell>
        </row>
        <row r="39243">
          <cell r="A39243" t="str">
            <v>1SDA100162R1</v>
          </cell>
          <cell r="B39243" t="str">
            <v>ABB</v>
          </cell>
          <cell r="C39243" t="str">
            <v xml:space="preserve">Moulded Case Circuit Breaker </v>
          </cell>
          <cell r="D39243" t="str">
            <v xml:space="preserve">Ekip Hi-Touch LSIG In=40A XT2 4p        </v>
          </cell>
          <cell r="E39243">
            <v>12124.737899820002</v>
          </cell>
          <cell r="F39243" t="str">
            <v>Public Apr 25</v>
          </cell>
        </row>
        <row r="39244">
          <cell r="A39244" t="str">
            <v>1SDA100163R1</v>
          </cell>
          <cell r="B39244" t="str">
            <v>ABB</v>
          </cell>
          <cell r="C39244" t="str">
            <v xml:space="preserve">Moulded Case Circuit Breaker </v>
          </cell>
          <cell r="D39244" t="str">
            <v xml:space="preserve">Ekip Hi-Touch LSIG In=63A XT2 4p        </v>
          </cell>
          <cell r="E39244">
            <v>12124.737899820002</v>
          </cell>
          <cell r="F39244" t="str">
            <v>Public Apr 25</v>
          </cell>
        </row>
        <row r="39245">
          <cell r="A39245" t="str">
            <v>1SDA100164R1</v>
          </cell>
          <cell r="B39245" t="str">
            <v>ABB</v>
          </cell>
          <cell r="C39245" t="str">
            <v xml:space="preserve">Moulded Case Circuit Breaker </v>
          </cell>
          <cell r="D39245" t="str">
            <v xml:space="preserve">Ekip Hi-Touch LSIG In=100A XT2 4p       </v>
          </cell>
          <cell r="E39245">
            <v>12371.830194780001</v>
          </cell>
          <cell r="F39245" t="str">
            <v>Public Apr 25</v>
          </cell>
        </row>
        <row r="39246">
          <cell r="A39246" t="str">
            <v>1SDA100165R1</v>
          </cell>
          <cell r="B39246" t="str">
            <v>ABB</v>
          </cell>
          <cell r="C39246" t="str">
            <v xml:space="preserve">Moulded Case Circuit Breaker </v>
          </cell>
          <cell r="D39246" t="str">
            <v xml:space="preserve">Ekip Hi-Touch LSIG In=160A XT2 4p       </v>
          </cell>
          <cell r="E39246">
            <v>12371.830194780001</v>
          </cell>
          <cell r="F39246" t="str">
            <v>Public Apr 25</v>
          </cell>
        </row>
        <row r="39247">
          <cell r="A39247" t="str">
            <v>1SDA100167R1</v>
          </cell>
          <cell r="B39247" t="str">
            <v>ABB</v>
          </cell>
          <cell r="C39247" t="str">
            <v xml:space="preserve">Moulded Case Circuit Breaker </v>
          </cell>
          <cell r="D39247" t="str">
            <v xml:space="preserve">Ekip Dip LIG In=25A XT2 4p              </v>
          </cell>
          <cell r="E39247">
            <v>4830.2042894280003</v>
          </cell>
          <cell r="F39247" t="str">
            <v>Public Apr 25</v>
          </cell>
        </row>
        <row r="39248">
          <cell r="A39248" t="str">
            <v>1SDA100168R1</v>
          </cell>
          <cell r="B39248" t="str">
            <v>ABB</v>
          </cell>
          <cell r="C39248" t="str">
            <v xml:space="preserve">Moulded Case Circuit Breaker </v>
          </cell>
          <cell r="D39248" t="str">
            <v xml:space="preserve">Ekip Dip LIG In=63A XT2 4p              </v>
          </cell>
          <cell r="E39248">
            <v>4830.2042894280003</v>
          </cell>
          <cell r="F39248" t="str">
            <v>Public Apr 25</v>
          </cell>
        </row>
        <row r="39249">
          <cell r="A39249" t="str">
            <v>1SDA100169R1</v>
          </cell>
          <cell r="B39249" t="str">
            <v>ABB</v>
          </cell>
          <cell r="C39249" t="str">
            <v xml:space="preserve">Moulded Case Circuit Breaker </v>
          </cell>
          <cell r="D39249" t="str">
            <v xml:space="preserve">Ekip Dip LIG In=100A XT2 4p             </v>
          </cell>
          <cell r="E39249">
            <v>4928.9399400780003</v>
          </cell>
          <cell r="F39249" t="str">
            <v>Public Apr 25</v>
          </cell>
        </row>
        <row r="39250">
          <cell r="A39250" t="str">
            <v>1SDA100170R1</v>
          </cell>
          <cell r="B39250" t="str">
            <v>ABB</v>
          </cell>
          <cell r="C39250" t="str">
            <v xml:space="preserve">Moulded Case Circuit Breaker </v>
          </cell>
          <cell r="D39250" t="str">
            <v xml:space="preserve">Ekip Dip LIG In=160A XT2 4p             </v>
          </cell>
          <cell r="E39250">
            <v>4928.9399400780003</v>
          </cell>
          <cell r="F39250" t="str">
            <v>Public Apr 25</v>
          </cell>
        </row>
        <row r="39251">
          <cell r="A39251" t="str">
            <v>1SDA100181R1</v>
          </cell>
          <cell r="B39251" t="str">
            <v>ABB</v>
          </cell>
          <cell r="C39251" t="str">
            <v xml:space="preserve">Moulded Case Circuit Breaker </v>
          </cell>
          <cell r="D39251" t="str">
            <v xml:space="preserve">XT4N 160 Ekip Dip LIG In=40A 3p F F     </v>
          </cell>
          <cell r="E39251">
            <v>5947.4594593440015</v>
          </cell>
          <cell r="F39251" t="str">
            <v>Public Apr 25</v>
          </cell>
        </row>
        <row r="39252">
          <cell r="A39252" t="str">
            <v>1SDA100182R1</v>
          </cell>
          <cell r="B39252" t="str">
            <v>ABB</v>
          </cell>
          <cell r="C39252" t="str">
            <v xml:space="preserve">Moulded Case Circuit Breaker </v>
          </cell>
          <cell r="D39252" t="str">
            <v xml:space="preserve">XT4N 160 Ekip Dip LIG In=63A 3p F F     </v>
          </cell>
          <cell r="E39252">
            <v>5947.4594593440015</v>
          </cell>
          <cell r="F39252" t="str">
            <v>Public Apr 25</v>
          </cell>
        </row>
        <row r="39253">
          <cell r="A39253" t="str">
            <v>1SDA100183R1</v>
          </cell>
          <cell r="B39253" t="str">
            <v>ABB</v>
          </cell>
          <cell r="C39253" t="str">
            <v xml:space="preserve">Moulded Case Circuit Breaker </v>
          </cell>
          <cell r="D39253" t="str">
            <v xml:space="preserve">XT4N 160 Ekip Dip LIG In=100A 3p F F    </v>
          </cell>
          <cell r="E39253">
            <v>5947.4594593440015</v>
          </cell>
          <cell r="F39253" t="str">
            <v>Public Apr 25</v>
          </cell>
        </row>
        <row r="39254">
          <cell r="A39254" t="str">
            <v>1SDA100184R1</v>
          </cell>
          <cell r="B39254" t="str">
            <v>ABB</v>
          </cell>
          <cell r="C39254" t="str">
            <v xml:space="preserve">Moulded Case Circuit Breaker </v>
          </cell>
          <cell r="D39254" t="str">
            <v xml:space="preserve">XT4N 160 Ekip Dip LIG In=160A 3p F F    </v>
          </cell>
          <cell r="E39254">
            <v>5947.4594593440015</v>
          </cell>
          <cell r="F39254" t="str">
            <v>Public Apr 25</v>
          </cell>
        </row>
        <row r="39255">
          <cell r="A39255" t="str">
            <v>1SDA100185R1</v>
          </cell>
          <cell r="B39255" t="str">
            <v>ABB</v>
          </cell>
          <cell r="C39255" t="str">
            <v xml:space="preserve">Moulded Case Circuit Breaker </v>
          </cell>
          <cell r="D39255" t="str">
            <v xml:space="preserve">XT4N 250 Ekip Dip LIG In=250A 3p F F    </v>
          </cell>
          <cell r="E39255">
            <v>5961.0003485759999</v>
          </cell>
          <cell r="F39255" t="str">
            <v>Public Apr 25</v>
          </cell>
        </row>
        <row r="39256">
          <cell r="A39256" t="str">
            <v>1SDA100196R1</v>
          </cell>
          <cell r="B39256" t="str">
            <v>ABB</v>
          </cell>
          <cell r="C39256" t="str">
            <v xml:space="preserve">Moulded Case Circuit Breaker </v>
          </cell>
          <cell r="D39256" t="str">
            <v xml:space="preserve">XT4N 160 Ekip Dip LIG In=40A 4p F F     </v>
          </cell>
          <cell r="E39256">
            <v>7646.0887863360012</v>
          </cell>
          <cell r="F39256" t="str">
            <v>Public Apr 25</v>
          </cell>
        </row>
        <row r="39257">
          <cell r="A39257" t="str">
            <v>1SDA100197R1</v>
          </cell>
          <cell r="B39257" t="str">
            <v>ABB</v>
          </cell>
          <cell r="C39257" t="str">
            <v xml:space="preserve">Moulded Case Circuit Breaker </v>
          </cell>
          <cell r="D39257" t="str">
            <v xml:space="preserve">XT4N 160 Ekip Dip LIG In=63A 4p F F     </v>
          </cell>
          <cell r="E39257">
            <v>7646.0887863360012</v>
          </cell>
          <cell r="F39257" t="str">
            <v>Public Apr 25</v>
          </cell>
        </row>
        <row r="39258">
          <cell r="A39258" t="str">
            <v>1SDA100198R1</v>
          </cell>
          <cell r="B39258" t="str">
            <v>ABB</v>
          </cell>
          <cell r="C39258" t="str">
            <v xml:space="preserve">Moulded Case Circuit Breaker </v>
          </cell>
          <cell r="D39258" t="str">
            <v xml:space="preserve">XT4N 160 Ekip Dip LIG In=100A 4p F F    </v>
          </cell>
          <cell r="E39258">
            <v>7646.0887863360012</v>
          </cell>
          <cell r="F39258" t="str">
            <v>Public Apr 25</v>
          </cell>
        </row>
        <row r="39259">
          <cell r="A39259" t="str">
            <v>1SDA100199R1</v>
          </cell>
          <cell r="B39259" t="str">
            <v>ABB</v>
          </cell>
          <cell r="C39259" t="str">
            <v xml:space="preserve">Moulded Case Circuit Breaker </v>
          </cell>
          <cell r="D39259" t="str">
            <v xml:space="preserve">XT4N 160 Ekip Dip LIG In=160A 4p F F    </v>
          </cell>
          <cell r="E39259">
            <v>7646.0887863360012</v>
          </cell>
          <cell r="F39259" t="str">
            <v>Public Apr 25</v>
          </cell>
        </row>
        <row r="39260">
          <cell r="A39260" t="str">
            <v>1SDA100200R1</v>
          </cell>
          <cell r="B39260" t="str">
            <v>ABB</v>
          </cell>
          <cell r="C39260" t="str">
            <v xml:space="preserve">Moulded Case Circuit Breaker </v>
          </cell>
          <cell r="D39260" t="str">
            <v xml:space="preserve">XT4N 250 Ekip Dip LIG In=250A 4p F F    </v>
          </cell>
          <cell r="E39260">
            <v>7663.6417908960011</v>
          </cell>
          <cell r="F39260" t="str">
            <v>Public Apr 25</v>
          </cell>
        </row>
        <row r="39261">
          <cell r="A39261" t="str">
            <v>1SDA100211R1</v>
          </cell>
          <cell r="B39261" t="str">
            <v>ABB</v>
          </cell>
          <cell r="C39261" t="str">
            <v xml:space="preserve">Moulded Case Circuit Breaker </v>
          </cell>
          <cell r="D39261" t="str">
            <v xml:space="preserve">XT4S 160 Ekip Dip LIG In=40A 3p F F     </v>
          </cell>
          <cell r="E39261">
            <v>6064.3123182719992</v>
          </cell>
          <cell r="F39261" t="str">
            <v>Public Apr 25</v>
          </cell>
        </row>
        <row r="39262">
          <cell r="A39262" t="str">
            <v>1SDA100212R1</v>
          </cell>
          <cell r="B39262" t="str">
            <v>ABB</v>
          </cell>
          <cell r="C39262" t="str">
            <v xml:space="preserve">Moulded Case Circuit Breaker </v>
          </cell>
          <cell r="D39262" t="str">
            <v xml:space="preserve">XT4S 160 Ekip Dip LIG In=63A 3p F F     </v>
          </cell>
          <cell r="E39262">
            <v>6064.3123182719992</v>
          </cell>
          <cell r="F39262" t="str">
            <v>Public Apr 25</v>
          </cell>
        </row>
        <row r="39263">
          <cell r="A39263" t="str">
            <v>1SDA100213R1</v>
          </cell>
          <cell r="B39263" t="str">
            <v>ABB</v>
          </cell>
          <cell r="C39263" t="str">
            <v xml:space="preserve">Moulded Case Circuit Breaker </v>
          </cell>
          <cell r="D39263" t="str">
            <v xml:space="preserve">XT4S 160 Ekip Dip LIG In=100A 3p F F    </v>
          </cell>
          <cell r="E39263">
            <v>6064.3123182719992</v>
          </cell>
          <cell r="F39263" t="str">
            <v>Public Apr 25</v>
          </cell>
        </row>
        <row r="39264">
          <cell r="A39264" t="str">
            <v>1SDA100214R1</v>
          </cell>
          <cell r="B39264" t="str">
            <v>ABB</v>
          </cell>
          <cell r="C39264" t="str">
            <v xml:space="preserve">Moulded Case Circuit Breaker </v>
          </cell>
          <cell r="D39264" t="str">
            <v xml:space="preserve">XT4S 160 Ekip Dip LIG In=160A 3p F F    </v>
          </cell>
          <cell r="E39264">
            <v>6064.3123182719992</v>
          </cell>
          <cell r="F39264" t="str">
            <v>Public Apr 25</v>
          </cell>
        </row>
        <row r="39265">
          <cell r="A39265" t="str">
            <v>1SDA100215R1</v>
          </cell>
          <cell r="B39265" t="str">
            <v>ABB</v>
          </cell>
          <cell r="C39265" t="str">
            <v xml:space="preserve">Moulded Case Circuit Breaker </v>
          </cell>
          <cell r="D39265" t="str">
            <v xml:space="preserve">XT4S 250 Ekip Dip LIG In=250A 3p F F    </v>
          </cell>
          <cell r="E39265">
            <v>6255.6456403584007</v>
          </cell>
          <cell r="F39265" t="str">
            <v>Public Apr 25</v>
          </cell>
        </row>
        <row r="39266">
          <cell r="A39266" t="str">
            <v>1SDA100226R1</v>
          </cell>
          <cell r="B39266" t="str">
            <v>ABB</v>
          </cell>
          <cell r="C39266" t="str">
            <v xml:space="preserve">Moulded Case Circuit Breaker </v>
          </cell>
          <cell r="D39266" t="str">
            <v xml:space="preserve">XT4S 160 Ekip Dip LIG In=40A 4p F F     </v>
          </cell>
          <cell r="E39266">
            <v>7798.0476543840014</v>
          </cell>
          <cell r="F39266" t="str">
            <v>Public Apr 25</v>
          </cell>
        </row>
        <row r="39267">
          <cell r="A39267" t="str">
            <v>1SDA100227R1</v>
          </cell>
          <cell r="B39267" t="str">
            <v>ABB</v>
          </cell>
          <cell r="C39267" t="str">
            <v xml:space="preserve">Moulded Case Circuit Breaker </v>
          </cell>
          <cell r="D39267" t="str">
            <v xml:space="preserve">XT4S 160 Ekip Dip LIG In=63A 4p F F     </v>
          </cell>
          <cell r="E39267">
            <v>7798.0476543840014</v>
          </cell>
          <cell r="F39267" t="str">
            <v>Public Apr 25</v>
          </cell>
        </row>
        <row r="39268">
          <cell r="A39268" t="str">
            <v>1SDA100228R1</v>
          </cell>
          <cell r="B39268" t="str">
            <v>ABB</v>
          </cell>
          <cell r="C39268" t="str">
            <v xml:space="preserve">Moulded Case Circuit Breaker </v>
          </cell>
          <cell r="D39268" t="str">
            <v xml:space="preserve">XT4S 160 Ekip Dip LIG In=100A 4p F F    </v>
          </cell>
          <cell r="E39268">
            <v>7798.0476543840014</v>
          </cell>
          <cell r="F39268" t="str">
            <v>Public Apr 25</v>
          </cell>
        </row>
        <row r="39269">
          <cell r="A39269" t="str">
            <v>1SDA100229R1</v>
          </cell>
          <cell r="B39269" t="str">
            <v>ABB</v>
          </cell>
          <cell r="C39269" t="str">
            <v xml:space="preserve">Moulded Case Circuit Breaker </v>
          </cell>
          <cell r="D39269" t="str">
            <v xml:space="preserve">XT4S 160 Ekip Dip LIG In=160A 4p F F    </v>
          </cell>
          <cell r="E39269">
            <v>7798.0476543840014</v>
          </cell>
          <cell r="F39269" t="str">
            <v>Public Apr 25</v>
          </cell>
        </row>
        <row r="39270">
          <cell r="A39270" t="str">
            <v>1SDA100230R1</v>
          </cell>
          <cell r="B39270" t="str">
            <v>ABB</v>
          </cell>
          <cell r="C39270" t="str">
            <v xml:space="preserve">Moulded Case Circuit Breaker </v>
          </cell>
          <cell r="D39270" t="str">
            <v xml:space="preserve">XT4S 250 Ekip Dip LIG In=250A 4p F F    </v>
          </cell>
          <cell r="E39270">
            <v>8046.553619894401</v>
          </cell>
          <cell r="F39270" t="str">
            <v>Public Apr 25</v>
          </cell>
        </row>
        <row r="39271">
          <cell r="A39271" t="str">
            <v>1SDA100241R1</v>
          </cell>
          <cell r="B39271" t="str">
            <v>ABB</v>
          </cell>
          <cell r="C39271" t="str">
            <v xml:space="preserve">Moulded Case Circuit Breaker </v>
          </cell>
          <cell r="D39271" t="str">
            <v xml:space="preserve">XT4H 160 Ekip Dip LIG In=40A 3p F F     </v>
          </cell>
          <cell r="E39271">
            <v>6344.4136919903995</v>
          </cell>
          <cell r="F39271" t="str">
            <v>Public Apr 25</v>
          </cell>
        </row>
        <row r="39272">
          <cell r="A39272" t="str">
            <v>1SDA100242R1</v>
          </cell>
          <cell r="B39272" t="str">
            <v>ABB</v>
          </cell>
          <cell r="C39272" t="str">
            <v xml:space="preserve">Moulded Case Circuit Breaker </v>
          </cell>
          <cell r="D39272" t="str">
            <v xml:space="preserve">XT4H 160 Ekip Dip LIG In=63A 3p F F     </v>
          </cell>
          <cell r="E39272">
            <v>6344.4136919903995</v>
          </cell>
          <cell r="F39272" t="str">
            <v>Public Apr 25</v>
          </cell>
        </row>
        <row r="39273">
          <cell r="A39273" t="str">
            <v>1SDA100243R1</v>
          </cell>
          <cell r="B39273" t="str">
            <v>ABB</v>
          </cell>
          <cell r="C39273" t="str">
            <v xml:space="preserve">Moulded Case Circuit Breaker </v>
          </cell>
          <cell r="D39273" t="str">
            <v xml:space="preserve">XT4H 160 Ekip Dip LIG In=100A 3p F F    </v>
          </cell>
          <cell r="E39273">
            <v>6344.4136919903995</v>
          </cell>
          <cell r="F39273" t="str">
            <v>Public Apr 25</v>
          </cell>
        </row>
        <row r="39274">
          <cell r="A39274" t="str">
            <v>1SDA100244R1</v>
          </cell>
          <cell r="B39274" t="str">
            <v>ABB</v>
          </cell>
          <cell r="C39274" t="str">
            <v xml:space="preserve">Moulded Case Circuit Breaker </v>
          </cell>
          <cell r="D39274" t="str">
            <v xml:space="preserve">XT4H 160 Ekip Dip LIG In=160A 3p F F    </v>
          </cell>
          <cell r="E39274">
            <v>6344.4136919903995</v>
          </cell>
          <cell r="F39274" t="str">
            <v>Public Apr 25</v>
          </cell>
        </row>
        <row r="39275">
          <cell r="A39275" t="str">
            <v>1SDA100245R1</v>
          </cell>
          <cell r="B39275" t="str">
            <v>ABB</v>
          </cell>
          <cell r="C39275" t="str">
            <v xml:space="preserve">Moulded Case Circuit Breaker </v>
          </cell>
          <cell r="D39275" t="str">
            <v xml:space="preserve">XT4H 250 Ekip Dip LIG In=250A 3p F F    </v>
          </cell>
          <cell r="E39275">
            <v>6472.545052896</v>
          </cell>
          <cell r="F39275" t="str">
            <v>Public Apr 25</v>
          </cell>
        </row>
        <row r="39276">
          <cell r="A39276" t="str">
            <v>1SDA100256R1</v>
          </cell>
          <cell r="B39276" t="str">
            <v>ABB</v>
          </cell>
          <cell r="C39276" t="str">
            <v xml:space="preserve">Moulded Case Circuit Breaker </v>
          </cell>
          <cell r="D39276" t="str">
            <v xml:space="preserve">XT4H 160 Ekip Dip LIG In=40A 4p F F     </v>
          </cell>
          <cell r="E39276">
            <v>8161.9019355744003</v>
          </cell>
          <cell r="F39276" t="str">
            <v>Public Apr 25</v>
          </cell>
        </row>
        <row r="39277">
          <cell r="A39277" t="str">
            <v>1SDA100257R1</v>
          </cell>
          <cell r="B39277" t="str">
            <v>ABB</v>
          </cell>
          <cell r="C39277" t="str">
            <v xml:space="preserve">Moulded Case Circuit Breaker </v>
          </cell>
          <cell r="D39277" t="str">
            <v xml:space="preserve">XT4H 160 Ekip Dip LIG In=63A 4p F F     </v>
          </cell>
          <cell r="E39277">
            <v>8161.9019355744003</v>
          </cell>
          <cell r="F39277" t="str">
            <v>Public Apr 25</v>
          </cell>
        </row>
        <row r="39278">
          <cell r="A39278" t="str">
            <v>1SDA100258R1</v>
          </cell>
          <cell r="B39278" t="str">
            <v>ABB</v>
          </cell>
          <cell r="C39278" t="str">
            <v xml:space="preserve">Moulded Case Circuit Breaker </v>
          </cell>
          <cell r="D39278" t="str">
            <v xml:space="preserve">XT4H 160 Ekip Dip LIG In=100A 4p F F    </v>
          </cell>
          <cell r="E39278">
            <v>8161.9019355744003</v>
          </cell>
          <cell r="F39278" t="str">
            <v>Public Apr 25</v>
          </cell>
        </row>
        <row r="39279">
          <cell r="A39279" t="str">
            <v>1SDA100259R1</v>
          </cell>
          <cell r="B39279" t="str">
            <v>ABB</v>
          </cell>
          <cell r="C39279" t="str">
            <v xml:space="preserve">Moulded Case Circuit Breaker </v>
          </cell>
          <cell r="D39279" t="str">
            <v xml:space="preserve">XT4H 160 Ekip Dip LIG In=160A 4p F F    </v>
          </cell>
          <cell r="E39279">
            <v>8161.9019355744003</v>
          </cell>
          <cell r="F39279" t="str">
            <v>Public Apr 25</v>
          </cell>
        </row>
        <row r="39280">
          <cell r="A39280" t="str">
            <v>1SDA100260R1</v>
          </cell>
          <cell r="B39280" t="str">
            <v>ABB</v>
          </cell>
          <cell r="C39280" t="str">
            <v xml:space="preserve">Moulded Case Circuit Breaker </v>
          </cell>
          <cell r="D39280" t="str">
            <v xml:space="preserve">XT4H 250 Ekip Dip LIG In=250A 4p F F    </v>
          </cell>
          <cell r="E39280">
            <v>8328.4047216864001</v>
          </cell>
          <cell r="F39280" t="str">
            <v>Public Apr 25</v>
          </cell>
        </row>
        <row r="39281">
          <cell r="A39281" t="str">
            <v>1SDA100261R1</v>
          </cell>
          <cell r="B39281" t="str">
            <v>ABB</v>
          </cell>
          <cell r="C39281" t="str">
            <v xml:space="preserve">Moulded Case Circuit Breaker </v>
          </cell>
          <cell r="D39281" t="str">
            <v xml:space="preserve">XT4V 160 BREAKING PART 3p F F           </v>
          </cell>
          <cell r="E39281">
            <v>4814.7553950300007</v>
          </cell>
          <cell r="F39281" t="str">
            <v>Public Apr 25</v>
          </cell>
        </row>
        <row r="39282">
          <cell r="A39282" t="str">
            <v>1SDA100262R1</v>
          </cell>
          <cell r="B39282" t="str">
            <v>ABB</v>
          </cell>
          <cell r="C39282" t="str">
            <v xml:space="preserve">Moulded Case Circuit Breaker </v>
          </cell>
          <cell r="D39282" t="str">
            <v xml:space="preserve">XT4V 250 BREAKING PART 3p F F           </v>
          </cell>
          <cell r="E39282">
            <v>5068.182524328</v>
          </cell>
          <cell r="F39282" t="str">
            <v>Public Apr 25</v>
          </cell>
        </row>
        <row r="39283">
          <cell r="A39283" t="str">
            <v>1SDA100263R1</v>
          </cell>
          <cell r="B39283" t="str">
            <v>ABB</v>
          </cell>
          <cell r="C39283" t="str">
            <v xml:space="preserve">Moulded Case Circuit Breaker </v>
          </cell>
          <cell r="D39283" t="str">
            <v xml:space="preserve">XT4V 160 BREAKING PART 4p F F           </v>
          </cell>
          <cell r="E39283">
            <v>6259.0863721680007</v>
          </cell>
          <cell r="F39283" t="str">
            <v>Public Apr 25</v>
          </cell>
        </row>
        <row r="39284">
          <cell r="A39284" t="str">
            <v>1SDA100264R1</v>
          </cell>
          <cell r="B39284" t="str">
            <v>ABB</v>
          </cell>
          <cell r="C39284" t="str">
            <v xml:space="preserve">Moulded Case Circuit Breaker </v>
          </cell>
          <cell r="D39284" t="str">
            <v xml:space="preserve">XT4V 250 BREAKING PART 4p F F           </v>
          </cell>
          <cell r="E39284">
            <v>6588.7115443380017</v>
          </cell>
          <cell r="F39284" t="str">
            <v>Public Apr 25</v>
          </cell>
        </row>
        <row r="39285">
          <cell r="A39285" t="str">
            <v>1SDA100265R1</v>
          </cell>
          <cell r="B39285" t="str">
            <v>ABB</v>
          </cell>
          <cell r="C39285" t="str">
            <v xml:space="preserve">Moulded Case Circuit Breaker </v>
          </cell>
          <cell r="D39285" t="str">
            <v xml:space="preserve">XT4X 160 BREAKING PART 3p F F           </v>
          </cell>
          <cell r="E39285">
            <v>5778.0665356680001</v>
          </cell>
          <cell r="F39285" t="str">
            <v>Public Apr 25</v>
          </cell>
        </row>
        <row r="39286">
          <cell r="A39286" t="str">
            <v>1SDA100267R1</v>
          </cell>
          <cell r="B39286" t="str">
            <v>ABB</v>
          </cell>
          <cell r="C39286" t="str">
            <v xml:space="preserve">Moulded Case Circuit Breaker </v>
          </cell>
          <cell r="D39286" t="str">
            <v xml:space="preserve">XT4X 160 BREAKING PART 4p F F           </v>
          </cell>
          <cell r="E39286">
            <v>7511.2569570780006</v>
          </cell>
          <cell r="F39286" t="str">
            <v>Public Apr 25</v>
          </cell>
        </row>
        <row r="39287">
          <cell r="A39287" t="str">
            <v>1SDA100268R1</v>
          </cell>
          <cell r="B39287" t="str">
            <v>ABB</v>
          </cell>
          <cell r="C39287" t="str">
            <v xml:space="preserve">Moulded Case Circuit Breaker </v>
          </cell>
          <cell r="D39287" t="str">
            <v xml:space="preserve">XT4X 250 BREAKING PART 4p F F           </v>
          </cell>
          <cell r="E39287">
            <v>7906.4471020500014</v>
          </cell>
          <cell r="F39287" t="str">
            <v>Public Apr 25</v>
          </cell>
        </row>
        <row r="39288">
          <cell r="A39288" t="str">
            <v>1SDA100279R1</v>
          </cell>
          <cell r="B39288" t="str">
            <v>ABB</v>
          </cell>
          <cell r="C39288" t="str">
            <v xml:space="preserve">Moulded Case Circuit Breaker </v>
          </cell>
          <cell r="D39288" t="str">
            <v xml:space="preserve">Ekip Touch LSI In=100A XT4 3p           </v>
          </cell>
          <cell r="E39288">
            <v>6217.3079709300009</v>
          </cell>
          <cell r="F39288" t="str">
            <v>Public Apr 25</v>
          </cell>
        </row>
        <row r="39289">
          <cell r="A39289" t="str">
            <v>1SDA100280R1</v>
          </cell>
          <cell r="B39289" t="str">
            <v>ABB</v>
          </cell>
          <cell r="C39289" t="str">
            <v xml:space="preserve">Moulded Case Circuit Breaker </v>
          </cell>
          <cell r="D39289" t="str">
            <v xml:space="preserve">Ekip Touch LSI In=160A XT4 3p           </v>
          </cell>
          <cell r="E39289">
            <v>6217.3079709300009</v>
          </cell>
          <cell r="F39289" t="str">
            <v>Public Apr 25</v>
          </cell>
        </row>
        <row r="39290">
          <cell r="A39290" t="str">
            <v>1SDA100282R1</v>
          </cell>
          <cell r="B39290" t="str">
            <v>ABB</v>
          </cell>
          <cell r="C39290" t="str">
            <v xml:space="preserve">Moulded Case Circuit Breaker </v>
          </cell>
          <cell r="D39290" t="str">
            <v xml:space="preserve">Ekip Touch LSIG In=100A XT4 3p          </v>
          </cell>
          <cell r="E39290">
            <v>6544.6602540479998</v>
          </cell>
          <cell r="F39290" t="str">
            <v>Public Apr 25</v>
          </cell>
        </row>
        <row r="39291">
          <cell r="A39291" t="str">
            <v>1SDA100283R1</v>
          </cell>
          <cell r="B39291" t="str">
            <v>ABB</v>
          </cell>
          <cell r="C39291" t="str">
            <v xml:space="preserve">Moulded Case Circuit Breaker </v>
          </cell>
          <cell r="D39291" t="str">
            <v xml:space="preserve">Ekip Touch LSIG In=160A XT4 3p          </v>
          </cell>
          <cell r="E39291">
            <v>6544.6602540479998</v>
          </cell>
          <cell r="F39291" t="str">
            <v>Public Apr 25</v>
          </cell>
        </row>
        <row r="39292">
          <cell r="A39292" t="str">
            <v>1SDA100284R1</v>
          </cell>
          <cell r="B39292" t="str">
            <v>ABB</v>
          </cell>
          <cell r="C39292" t="str">
            <v xml:space="preserve">Moulded Case Circuit Breaker </v>
          </cell>
          <cell r="D39292" t="str">
            <v xml:space="preserve">Ekip Touch LSIG In=250A XT4 3p          </v>
          </cell>
          <cell r="E39292">
            <v>6544.6602540479998</v>
          </cell>
          <cell r="F39292" t="str">
            <v>Public Apr 25</v>
          </cell>
        </row>
        <row r="39293">
          <cell r="A39293" t="str">
            <v>1SDA100285R1</v>
          </cell>
          <cell r="B39293" t="str">
            <v>ABB</v>
          </cell>
          <cell r="C39293" t="str">
            <v xml:space="preserve">Moulded Case Circuit Breaker </v>
          </cell>
          <cell r="D39293" t="str">
            <v xml:space="preserve">Ekip Touch Measuring LSI In=100A XT4 3p </v>
          </cell>
          <cell r="E39293">
            <v>6757.8279921180019</v>
          </cell>
          <cell r="F39293" t="str">
            <v>Public Apr 25</v>
          </cell>
        </row>
        <row r="39294">
          <cell r="A39294" t="str">
            <v>1SDA100286R1</v>
          </cell>
          <cell r="B39294" t="str">
            <v>ABB</v>
          </cell>
          <cell r="C39294" t="str">
            <v xml:space="preserve">Moulded Case Circuit Breaker </v>
          </cell>
          <cell r="D39294" t="str">
            <v xml:space="preserve">Ekip Touch Measuring LSI In=160A XT4 3p </v>
          </cell>
          <cell r="E39294">
            <v>6757.8279921180019</v>
          </cell>
          <cell r="F39294" t="str">
            <v>Public Apr 25</v>
          </cell>
        </row>
        <row r="39295">
          <cell r="A39295" t="str">
            <v>1SDA100287R1</v>
          </cell>
          <cell r="B39295" t="str">
            <v>ABB</v>
          </cell>
          <cell r="C39295" t="str">
            <v xml:space="preserve">Moulded Case Circuit Breaker </v>
          </cell>
          <cell r="D39295" t="str">
            <v xml:space="preserve">Ekip Touch Measuring LSI In=250A XT4 3p </v>
          </cell>
          <cell r="E39295">
            <v>6757.8279921180019</v>
          </cell>
          <cell r="F39295" t="str">
            <v>Public Apr 25</v>
          </cell>
        </row>
        <row r="39296">
          <cell r="A39296" t="str">
            <v>1SDA100288R1</v>
          </cell>
          <cell r="B39296" t="str">
            <v>ABB</v>
          </cell>
          <cell r="C39296" t="str">
            <v xml:space="preserve">Moulded Case Circuit Breaker </v>
          </cell>
          <cell r="D39296" t="str">
            <v>Ekip Touch Measuring LSIG In=100A XT4 3p</v>
          </cell>
          <cell r="E39296">
            <v>7113.7826711280004</v>
          </cell>
          <cell r="F39296" t="str">
            <v>Public Apr 25</v>
          </cell>
        </row>
        <row r="39297">
          <cell r="A39297" t="str">
            <v>1SDA100289R1</v>
          </cell>
          <cell r="B39297" t="str">
            <v>ABB</v>
          </cell>
          <cell r="C39297" t="str">
            <v xml:space="preserve">Moulded Case Circuit Breaker </v>
          </cell>
          <cell r="D39297" t="str">
            <v>Ekip Touch Measuring LSIG In=160A XT4 3p</v>
          </cell>
          <cell r="E39297">
            <v>7113.7826711280004</v>
          </cell>
          <cell r="F39297" t="str">
            <v>Public Apr 25</v>
          </cell>
        </row>
        <row r="39298">
          <cell r="A39298" t="str">
            <v>1SDA100290R1</v>
          </cell>
          <cell r="B39298" t="str">
            <v>ABB</v>
          </cell>
          <cell r="C39298" t="str">
            <v xml:space="preserve">Moulded Case Circuit Breaker </v>
          </cell>
          <cell r="D39298" t="str">
            <v>Ekip Touch Measuring LSIG In=250A XT4 3p</v>
          </cell>
          <cell r="E39298">
            <v>7113.7826711280004</v>
          </cell>
          <cell r="F39298" t="str">
            <v>Public Apr 25</v>
          </cell>
        </row>
        <row r="39299">
          <cell r="A39299" t="str">
            <v>1SDA100291R1</v>
          </cell>
          <cell r="B39299" t="str">
            <v>ABB</v>
          </cell>
          <cell r="C39299" t="str">
            <v xml:space="preserve">Moulded Case Circuit Breaker </v>
          </cell>
          <cell r="D39299" t="str">
            <v xml:space="preserve">Ekip Hi-Touch LSI In=100A XT4 3p        </v>
          </cell>
          <cell r="E39299">
            <v>10812.819587850003</v>
          </cell>
          <cell r="F39299" t="str">
            <v>Public Apr 25</v>
          </cell>
        </row>
        <row r="39300">
          <cell r="A39300" t="str">
            <v>1SDA100292R1</v>
          </cell>
          <cell r="B39300" t="str">
            <v>ABB</v>
          </cell>
          <cell r="C39300" t="str">
            <v xml:space="preserve">Moulded Case Circuit Breaker </v>
          </cell>
          <cell r="D39300" t="str">
            <v xml:space="preserve">Ekip Hi-Touch LSI In=160A XT4 3p        </v>
          </cell>
          <cell r="E39300">
            <v>10812.819587850003</v>
          </cell>
          <cell r="F39300" t="str">
            <v>Public Apr 25</v>
          </cell>
        </row>
        <row r="39301">
          <cell r="A39301" t="str">
            <v>1SDA100293R1</v>
          </cell>
          <cell r="B39301" t="str">
            <v>ABB</v>
          </cell>
          <cell r="C39301" t="str">
            <v xml:space="preserve">Moulded Case Circuit Breaker </v>
          </cell>
          <cell r="D39301" t="str">
            <v xml:space="preserve">Ekip Hi-Touch LSI In=250A XT4 3p        </v>
          </cell>
          <cell r="E39301">
            <v>10812.819587850003</v>
          </cell>
          <cell r="F39301" t="str">
            <v>Public Apr 25</v>
          </cell>
        </row>
        <row r="39302">
          <cell r="A39302" t="str">
            <v>1SDA100294R1</v>
          </cell>
          <cell r="B39302" t="str">
            <v>ABB</v>
          </cell>
          <cell r="C39302" t="str">
            <v xml:space="preserve">Moulded Case Circuit Breaker </v>
          </cell>
          <cell r="D39302" t="str">
            <v xml:space="preserve">Ekip Hi-Touch LSIG In=100A XT4 3p       </v>
          </cell>
          <cell r="E39302">
            <v>11381.942004930001</v>
          </cell>
          <cell r="F39302" t="str">
            <v>Public Apr 25</v>
          </cell>
        </row>
        <row r="39303">
          <cell r="A39303" t="str">
            <v>1SDA100295R1</v>
          </cell>
          <cell r="B39303" t="str">
            <v>ABB</v>
          </cell>
          <cell r="C39303" t="str">
            <v xml:space="preserve">Moulded Case Circuit Breaker </v>
          </cell>
          <cell r="D39303" t="str">
            <v xml:space="preserve">Ekip Hi-Touch LSIG In=160A XT4 3p       </v>
          </cell>
          <cell r="E39303">
            <v>11381.942004930001</v>
          </cell>
          <cell r="F39303" t="str">
            <v>Public Apr 25</v>
          </cell>
        </row>
        <row r="39304">
          <cell r="A39304" t="str">
            <v>1SDA100296R1</v>
          </cell>
          <cell r="B39304" t="str">
            <v>ABB</v>
          </cell>
          <cell r="C39304" t="str">
            <v xml:space="preserve">Moulded Case Circuit Breaker </v>
          </cell>
          <cell r="D39304" t="str">
            <v xml:space="preserve">Ekip Hi-Touch LSIG In=250A XT4 3p       </v>
          </cell>
          <cell r="E39304">
            <v>11381.942004930001</v>
          </cell>
          <cell r="F39304" t="str">
            <v>Public Apr 25</v>
          </cell>
        </row>
        <row r="39305">
          <cell r="A39305" t="str">
            <v>1SDA100303R1</v>
          </cell>
          <cell r="B39305" t="str">
            <v>ABB</v>
          </cell>
          <cell r="C39305" t="str">
            <v xml:space="preserve">Moulded Case Circuit Breaker </v>
          </cell>
          <cell r="D39305" t="str">
            <v xml:space="preserve">Ekip Dip LIG In=40A XT4 3p              </v>
          </cell>
          <cell r="E39305">
            <v>4332.9816794880007</v>
          </cell>
          <cell r="F39305" t="str">
            <v>Public Apr 25</v>
          </cell>
        </row>
        <row r="39306">
          <cell r="A39306" t="str">
            <v>1SDA100304R1</v>
          </cell>
          <cell r="B39306" t="str">
            <v>ABB</v>
          </cell>
          <cell r="C39306" t="str">
            <v xml:space="preserve">Moulded Case Circuit Breaker </v>
          </cell>
          <cell r="D39306" t="str">
            <v xml:space="preserve">Ekip Dip LIG In=63A XT4 3p              </v>
          </cell>
          <cell r="E39306">
            <v>4332.9816794880007</v>
          </cell>
          <cell r="F39306" t="str">
            <v>Public Apr 25</v>
          </cell>
        </row>
        <row r="39307">
          <cell r="A39307" t="str">
            <v>1SDA100305R1</v>
          </cell>
          <cell r="B39307" t="str">
            <v>ABB</v>
          </cell>
          <cell r="C39307" t="str">
            <v xml:space="preserve">Moulded Case Circuit Breaker </v>
          </cell>
          <cell r="D39307" t="str">
            <v xml:space="preserve">Ekip Dip LIG In=100A XT4 3p             </v>
          </cell>
          <cell r="E39307">
            <v>4332.9816794880007</v>
          </cell>
          <cell r="F39307" t="str">
            <v>Public Apr 25</v>
          </cell>
        </row>
        <row r="39308">
          <cell r="A39308" t="str">
            <v>1SDA100306R1</v>
          </cell>
          <cell r="B39308" t="str">
            <v>ABB</v>
          </cell>
          <cell r="C39308" t="str">
            <v xml:space="preserve">Moulded Case Circuit Breaker </v>
          </cell>
          <cell r="D39308" t="str">
            <v xml:space="preserve">Ekip Dip LIG In=160A XT4 3p             </v>
          </cell>
          <cell r="E39308">
            <v>4332.9816794880007</v>
          </cell>
          <cell r="F39308" t="str">
            <v>Public Apr 25</v>
          </cell>
        </row>
        <row r="39309">
          <cell r="A39309" t="str">
            <v>1SDA100307R1</v>
          </cell>
          <cell r="B39309" t="str">
            <v>ABB</v>
          </cell>
          <cell r="C39309" t="str">
            <v xml:space="preserve">Moulded Case Circuit Breaker </v>
          </cell>
          <cell r="D39309" t="str">
            <v xml:space="preserve">Ekip Dip LIG In=250A XT4 3p             </v>
          </cell>
          <cell r="E39309">
            <v>4332.9816794880007</v>
          </cell>
          <cell r="F39309" t="str">
            <v>Public Apr 25</v>
          </cell>
        </row>
        <row r="39310">
          <cell r="A39310" t="str">
            <v>1SDA100318R1</v>
          </cell>
          <cell r="B39310" t="str">
            <v>ABB</v>
          </cell>
          <cell r="C39310" t="str">
            <v xml:space="preserve">Moulded Case Circuit Breaker </v>
          </cell>
          <cell r="D39310" t="str">
            <v xml:space="preserve">Ekip Touch LSI In=100A XT4 4p           </v>
          </cell>
          <cell r="E39310">
            <v>7771.7615478300004</v>
          </cell>
          <cell r="F39310" t="str">
            <v>Public Apr 25</v>
          </cell>
        </row>
        <row r="39311">
          <cell r="A39311" t="str">
            <v>1SDA100319R1</v>
          </cell>
          <cell r="B39311" t="str">
            <v>ABB</v>
          </cell>
          <cell r="C39311" t="str">
            <v xml:space="preserve">Moulded Case Circuit Breaker </v>
          </cell>
          <cell r="D39311" t="str">
            <v xml:space="preserve">Ekip Touch LSI In=160A XT4 4p           </v>
          </cell>
          <cell r="E39311">
            <v>7771.7615478300004</v>
          </cell>
          <cell r="F39311" t="str">
            <v>Public Apr 25</v>
          </cell>
        </row>
        <row r="39312">
          <cell r="A39312" t="str">
            <v>1SDA100321R1</v>
          </cell>
          <cell r="B39312" t="str">
            <v>ABB</v>
          </cell>
          <cell r="C39312" t="str">
            <v xml:space="preserve">Moulded Case Circuit Breaker </v>
          </cell>
          <cell r="D39312" t="str">
            <v xml:space="preserve">Ekip Touch LSIG In=100A XT4 4p          </v>
          </cell>
          <cell r="E39312">
            <v>8180.8815771900008</v>
          </cell>
          <cell r="F39312" t="str">
            <v>Public Apr 25</v>
          </cell>
        </row>
        <row r="39313">
          <cell r="A39313" t="str">
            <v>1SDA100322R1</v>
          </cell>
          <cell r="B39313" t="str">
            <v>ABB</v>
          </cell>
          <cell r="C39313" t="str">
            <v xml:space="preserve">Moulded Case Circuit Breaker </v>
          </cell>
          <cell r="D39313" t="str">
            <v xml:space="preserve">Ekip Touch LSIG In=160A XT4 4p          </v>
          </cell>
          <cell r="E39313">
            <v>8180.8815771900008</v>
          </cell>
          <cell r="F39313" t="str">
            <v>Public Apr 25</v>
          </cell>
        </row>
        <row r="39314">
          <cell r="A39314" t="str">
            <v>1SDA100323R1</v>
          </cell>
          <cell r="B39314" t="str">
            <v>ABB</v>
          </cell>
          <cell r="C39314" t="str">
            <v xml:space="preserve">Moulded Case Circuit Breaker </v>
          </cell>
          <cell r="D39314" t="str">
            <v xml:space="preserve">Ekip Touch LSIG In=250A XT4 4p          </v>
          </cell>
          <cell r="E39314">
            <v>8180.8815771900008</v>
          </cell>
          <cell r="F39314" t="str">
            <v>Public Apr 25</v>
          </cell>
        </row>
        <row r="39315">
          <cell r="A39315" t="str">
            <v>1SDA100324R1</v>
          </cell>
          <cell r="B39315" t="str">
            <v>ABB</v>
          </cell>
          <cell r="C39315" t="str">
            <v xml:space="preserve">Moulded Case Circuit Breaker </v>
          </cell>
          <cell r="D39315" t="str">
            <v xml:space="preserve">Ekip Touch Measuring LSI In=100A XT4 4p </v>
          </cell>
          <cell r="E39315">
            <v>8447.4734599080002</v>
          </cell>
          <cell r="F39315" t="str">
            <v>Public Apr 25</v>
          </cell>
        </row>
        <row r="39316">
          <cell r="A39316" t="str">
            <v>1SDA100325R1</v>
          </cell>
          <cell r="B39316" t="str">
            <v>ABB</v>
          </cell>
          <cell r="C39316" t="str">
            <v xml:space="preserve">Moulded Case Circuit Breaker </v>
          </cell>
          <cell r="D39316" t="str">
            <v xml:space="preserve">Ekip Touch Measuring LSI In=160A XT4 4p </v>
          </cell>
          <cell r="E39316">
            <v>8447.4734599080002</v>
          </cell>
          <cell r="F39316" t="str">
            <v>Public Apr 25</v>
          </cell>
        </row>
        <row r="39317">
          <cell r="A39317" t="str">
            <v>1SDA100326R1</v>
          </cell>
          <cell r="B39317" t="str">
            <v>ABB</v>
          </cell>
          <cell r="C39317" t="str">
            <v xml:space="preserve">Moulded Case Circuit Breaker </v>
          </cell>
          <cell r="D39317" t="str">
            <v xml:space="preserve">Ekip Touch Measuring LSI In=250A XT4 4p </v>
          </cell>
          <cell r="E39317">
            <v>8447.4734599080002</v>
          </cell>
          <cell r="F39317" t="str">
            <v>Public Apr 25</v>
          </cell>
        </row>
        <row r="39318">
          <cell r="A39318" t="str">
            <v>1SDA100327R1</v>
          </cell>
          <cell r="B39318" t="str">
            <v>ABB</v>
          </cell>
          <cell r="C39318" t="str">
            <v xml:space="preserve">Moulded Case Circuit Breaker </v>
          </cell>
          <cell r="D39318" t="str">
            <v>Ekip Touch Measuring LSIG In=100A XT4 4p</v>
          </cell>
          <cell r="E39318">
            <v>8892.2845985400018</v>
          </cell>
          <cell r="F39318" t="str">
            <v>Public Apr 25</v>
          </cell>
        </row>
        <row r="39319">
          <cell r="A39319" t="str">
            <v>1SDA100328R1</v>
          </cell>
          <cell r="B39319" t="str">
            <v>ABB</v>
          </cell>
          <cell r="C39319" t="str">
            <v xml:space="preserve">Moulded Case Circuit Breaker </v>
          </cell>
          <cell r="D39319" t="str">
            <v>Ekip Touch Measuring LSIG In=160A XT4 4p</v>
          </cell>
          <cell r="E39319">
            <v>8892.2845985400018</v>
          </cell>
          <cell r="F39319" t="str">
            <v>Public Apr 25</v>
          </cell>
        </row>
        <row r="39320">
          <cell r="A39320" t="str">
            <v>1SDA100329R1</v>
          </cell>
          <cell r="B39320" t="str">
            <v>ABB</v>
          </cell>
          <cell r="C39320" t="str">
            <v xml:space="preserve">Moulded Case Circuit Breaker </v>
          </cell>
          <cell r="D39320" t="str">
            <v>Ekip Touch Measuring LSIG In=250A XT4 4p</v>
          </cell>
          <cell r="E39320">
            <v>8892.2845985400018</v>
          </cell>
          <cell r="F39320" t="str">
            <v>Public Apr 25</v>
          </cell>
        </row>
        <row r="39321">
          <cell r="A39321" t="str">
            <v>1SDA100330R1</v>
          </cell>
          <cell r="B39321" t="str">
            <v>ABB</v>
          </cell>
          <cell r="C39321" t="str">
            <v xml:space="preserve">Moulded Case Circuit Breaker </v>
          </cell>
          <cell r="D39321" t="str">
            <v xml:space="preserve">Ekip Hi-Touch LSI In=100A XT4 4p        </v>
          </cell>
          <cell r="E39321">
            <v>13516.151068979998</v>
          </cell>
          <cell r="F39321" t="str">
            <v>Public Apr 25</v>
          </cell>
        </row>
        <row r="39322">
          <cell r="A39322" t="str">
            <v>1SDA100331R1</v>
          </cell>
          <cell r="B39322" t="str">
            <v>ABB</v>
          </cell>
          <cell r="C39322" t="str">
            <v xml:space="preserve">Moulded Case Circuit Breaker </v>
          </cell>
          <cell r="D39322" t="str">
            <v xml:space="preserve">Ekip Hi-Touch LSI In=160A XT4 4p        </v>
          </cell>
          <cell r="E39322">
            <v>13516.151068979998</v>
          </cell>
          <cell r="F39322" t="str">
            <v>Public Apr 25</v>
          </cell>
        </row>
        <row r="39323">
          <cell r="A39323" t="str">
            <v>1SDA100332R1</v>
          </cell>
          <cell r="B39323" t="str">
            <v>ABB</v>
          </cell>
          <cell r="C39323" t="str">
            <v xml:space="preserve">Moulded Case Circuit Breaker </v>
          </cell>
          <cell r="D39323" t="str">
            <v xml:space="preserve">Ekip Hi-Touch LSI In=250A XT4 4p        </v>
          </cell>
          <cell r="E39323">
            <v>13516.151068979998</v>
          </cell>
          <cell r="F39323" t="str">
            <v>Public Apr 25</v>
          </cell>
        </row>
        <row r="39324">
          <cell r="A39324" t="str">
            <v>1SDA100333R1</v>
          </cell>
          <cell r="B39324" t="str">
            <v>ABB</v>
          </cell>
          <cell r="C39324" t="str">
            <v xml:space="preserve">Moulded Case Circuit Breaker </v>
          </cell>
          <cell r="D39324" t="str">
            <v xml:space="preserve">Ekip Hi-Touch LSIG In=100A XT4 4p       </v>
          </cell>
          <cell r="E39324">
            <v>14227.554090330001</v>
          </cell>
          <cell r="F39324" t="str">
            <v>Public Apr 25</v>
          </cell>
        </row>
        <row r="39325">
          <cell r="A39325" t="str">
            <v>1SDA100334R1</v>
          </cell>
          <cell r="B39325" t="str">
            <v>ABB</v>
          </cell>
          <cell r="C39325" t="str">
            <v xml:space="preserve">Moulded Case Circuit Breaker </v>
          </cell>
          <cell r="D39325" t="str">
            <v xml:space="preserve">Ekip Hi-Touch LSIG In=160A XT4 4p       </v>
          </cell>
          <cell r="E39325">
            <v>14227.554090330001</v>
          </cell>
          <cell r="F39325" t="str">
            <v>Public Apr 25</v>
          </cell>
        </row>
        <row r="39326">
          <cell r="A39326" t="str">
            <v>1SDA100335R1</v>
          </cell>
          <cell r="B39326" t="str">
            <v>ABB</v>
          </cell>
          <cell r="C39326" t="str">
            <v xml:space="preserve">Moulded Case Circuit Breaker </v>
          </cell>
          <cell r="D39326" t="str">
            <v xml:space="preserve">Ekip Hi-Touch LSIG In=250A XT4 4p       </v>
          </cell>
          <cell r="E39326">
            <v>14227.554090330001</v>
          </cell>
          <cell r="F39326" t="str">
            <v>Public Apr 25</v>
          </cell>
        </row>
        <row r="39327">
          <cell r="A39327" t="str">
            <v>1SDA100339R1</v>
          </cell>
          <cell r="B39327" t="str">
            <v>ABB</v>
          </cell>
          <cell r="C39327" t="str">
            <v xml:space="preserve">Moulded Case Circuit Breaker </v>
          </cell>
          <cell r="D39327" t="str">
            <v xml:space="preserve">Ekip Dip LIG In=40A XT4 4p              </v>
          </cell>
          <cell r="E39327">
            <v>5546.4118831800015</v>
          </cell>
          <cell r="F39327" t="str">
            <v>Public Apr 25</v>
          </cell>
        </row>
        <row r="39328">
          <cell r="A39328" t="str">
            <v>1SDA100340R1</v>
          </cell>
          <cell r="B39328" t="str">
            <v>ABB</v>
          </cell>
          <cell r="C39328" t="str">
            <v xml:space="preserve">Moulded Case Circuit Breaker </v>
          </cell>
          <cell r="D39328" t="str">
            <v xml:space="preserve">Ekip Dip LIG In=63A XT4 4p              </v>
          </cell>
          <cell r="E39328">
            <v>5546.4118831800015</v>
          </cell>
          <cell r="F39328" t="str">
            <v>Public Apr 25</v>
          </cell>
        </row>
        <row r="39329">
          <cell r="A39329" t="str">
            <v>1SDA100341R1</v>
          </cell>
          <cell r="B39329" t="str">
            <v>ABB</v>
          </cell>
          <cell r="C39329" t="str">
            <v xml:space="preserve">Moulded Case Circuit Breaker </v>
          </cell>
          <cell r="D39329" t="str">
            <v xml:space="preserve">Ekip Dip LIG In=100A XT4 4p             </v>
          </cell>
          <cell r="E39329">
            <v>5546.4118831800015</v>
          </cell>
          <cell r="F39329" t="str">
            <v>Public Apr 25</v>
          </cell>
        </row>
        <row r="39330">
          <cell r="A39330" t="str">
            <v>1SDA100342R1</v>
          </cell>
          <cell r="B39330" t="str">
            <v>ABB</v>
          </cell>
          <cell r="C39330" t="str">
            <v xml:space="preserve">Moulded Case Circuit Breaker </v>
          </cell>
          <cell r="D39330" t="str">
            <v xml:space="preserve">Ekip Dip LIG In=160A XT4 4p             </v>
          </cell>
          <cell r="E39330">
            <v>5546.4118831800015</v>
          </cell>
          <cell r="F39330" t="str">
            <v>Public Apr 25</v>
          </cell>
        </row>
        <row r="39331">
          <cell r="A39331" t="str">
            <v>1SDA100343R1</v>
          </cell>
          <cell r="B39331" t="str">
            <v>ABB</v>
          </cell>
          <cell r="C39331" t="str">
            <v xml:space="preserve">Moulded Case Circuit Breaker </v>
          </cell>
          <cell r="D39331" t="str">
            <v xml:space="preserve">Ekip Dip LIG In=250A XT4 4p             </v>
          </cell>
          <cell r="E39331">
            <v>5546.4118831800015</v>
          </cell>
          <cell r="F39331" t="str">
            <v>Public Apr 25</v>
          </cell>
        </row>
        <row r="39332">
          <cell r="A39332" t="str">
            <v>1SDA100352R1</v>
          </cell>
          <cell r="B39332" t="str">
            <v>ABB</v>
          </cell>
          <cell r="C39332" t="str">
            <v xml:space="preserve">Moulded Case Circuit Breaker </v>
          </cell>
          <cell r="D39332" t="str">
            <v xml:space="preserve">XT5N 400 Ekip Dip LS/I In=250 3p F F    </v>
          </cell>
          <cell r="E39332">
            <v>3875.2018924320009</v>
          </cell>
          <cell r="F39332" t="str">
            <v>Public Apr 25</v>
          </cell>
        </row>
        <row r="39333">
          <cell r="A39333" t="str">
            <v>1SDA100356R1</v>
          </cell>
          <cell r="B39333" t="str">
            <v>ABB</v>
          </cell>
          <cell r="C39333" t="str">
            <v xml:space="preserve">Moulded Case Circuit Breaker </v>
          </cell>
          <cell r="D39333" t="str">
            <v xml:space="preserve">XT5N 400 Ekip Dip LSI In=250 3p F F     </v>
          </cell>
          <cell r="E39333">
            <v>5878.7519843520004</v>
          </cell>
          <cell r="F39333" t="str">
            <v>Public Apr 25</v>
          </cell>
        </row>
        <row r="39334">
          <cell r="A39334" t="str">
            <v>1SDA100360R1</v>
          </cell>
          <cell r="B39334" t="str">
            <v>ABB</v>
          </cell>
          <cell r="C39334" t="str">
            <v xml:space="preserve">Moulded Case Circuit Breaker </v>
          </cell>
          <cell r="D39334" t="str">
            <v xml:space="preserve">XT5N 400 Ekip Dip LSIG In=250 3p F F    </v>
          </cell>
          <cell r="E39334">
            <v>6458.7589788384012</v>
          </cell>
          <cell r="F39334" t="str">
            <v>Public Apr 25</v>
          </cell>
        </row>
        <row r="39335">
          <cell r="A39335" t="str">
            <v>1SDA100364R1</v>
          </cell>
          <cell r="B39335" t="str">
            <v>ABB</v>
          </cell>
          <cell r="C39335" t="str">
            <v xml:space="preserve">Moulded Case Circuit Breaker </v>
          </cell>
          <cell r="D39335" t="str">
            <v xml:space="preserve">XT5N 400 MA 320-4160 3p F F             </v>
          </cell>
          <cell r="E39335">
            <v>3767.6326225824009</v>
          </cell>
          <cell r="F39335" t="str">
            <v>Public Apr 25</v>
          </cell>
        </row>
        <row r="39336">
          <cell r="A39336" t="str">
            <v>1SDA100365R1</v>
          </cell>
          <cell r="B39336" t="str">
            <v>ABB</v>
          </cell>
          <cell r="C39336" t="str">
            <v xml:space="preserve">Moulded Case Circuit Breaker </v>
          </cell>
          <cell r="D39336" t="str">
            <v xml:space="preserve">XT5N 400 MA 400-5200 3p F F             </v>
          </cell>
          <cell r="E39336">
            <v>3767.6326225824009</v>
          </cell>
          <cell r="F39336" t="str">
            <v>Public Apr 25</v>
          </cell>
        </row>
        <row r="39337">
          <cell r="A39337" t="str">
            <v>1SDA100366R1</v>
          </cell>
          <cell r="B39337" t="str">
            <v>ABB</v>
          </cell>
          <cell r="C39337" t="str">
            <v xml:space="preserve">Moulded Case Circuit Breaker </v>
          </cell>
          <cell r="D39337" t="str">
            <v xml:space="preserve">XT5N 630 MA 500-6500 3p F F             </v>
          </cell>
          <cell r="E39337">
            <v>5027.1805059839999</v>
          </cell>
          <cell r="F39337" t="str">
            <v>Public Apr 25</v>
          </cell>
        </row>
        <row r="39338">
          <cell r="A39338" t="str">
            <v>1SDA100370R1</v>
          </cell>
          <cell r="B39338" t="str">
            <v>ABB</v>
          </cell>
          <cell r="C39338" t="str">
            <v xml:space="preserve">Moulded Case Circuit Breaker </v>
          </cell>
          <cell r="D39338" t="str">
            <v xml:space="preserve">XT5N 400 Ekip M Dip LIU In=250A 3p F F  </v>
          </cell>
          <cell r="E39338">
            <v>6608.7117892224005</v>
          </cell>
          <cell r="F39338" t="str">
            <v>Public Apr 25</v>
          </cell>
        </row>
        <row r="39339">
          <cell r="A39339" t="str">
            <v>1SDA100371R1</v>
          </cell>
          <cell r="B39339" t="str">
            <v>ABB</v>
          </cell>
          <cell r="C39339" t="str">
            <v xml:space="preserve">Moulded Case Circuit Breaker </v>
          </cell>
          <cell r="D39339" t="str">
            <v xml:space="preserve">XT5N 400 Ekip M Dip LIU In=320A 3p F F  </v>
          </cell>
          <cell r="E39339">
            <v>6608.7117892224005</v>
          </cell>
          <cell r="F39339" t="str">
            <v>Public Apr 25</v>
          </cell>
        </row>
        <row r="39340">
          <cell r="A39340" t="str">
            <v>1SDA100372R1</v>
          </cell>
          <cell r="B39340" t="str">
            <v>ABB</v>
          </cell>
          <cell r="C39340" t="str">
            <v xml:space="preserve">Moulded Case Circuit Breaker </v>
          </cell>
          <cell r="D39340" t="str">
            <v xml:space="preserve">XT5N 400 Ekip M Dip LIU In=400A 3p F F  </v>
          </cell>
          <cell r="E39340">
            <v>6608.7117892224005</v>
          </cell>
          <cell r="F39340" t="str">
            <v>Public Apr 25</v>
          </cell>
        </row>
        <row r="39341">
          <cell r="A39341" t="str">
            <v>1SDA100373R1</v>
          </cell>
          <cell r="B39341" t="str">
            <v>ABB</v>
          </cell>
          <cell r="C39341" t="str">
            <v xml:space="preserve">Moulded Case Circuit Breaker </v>
          </cell>
          <cell r="D39341" t="str">
            <v xml:space="preserve">XT5N 630 Ekip M Dip LIU In=500A 3p F F  </v>
          </cell>
          <cell r="E39341">
            <v>7835.6612355839998</v>
          </cell>
          <cell r="F39341" t="str">
            <v>Public Apr 25</v>
          </cell>
        </row>
        <row r="39342">
          <cell r="A39342" t="str">
            <v>1SDA100374R1</v>
          </cell>
          <cell r="B39342" t="str">
            <v>ABB</v>
          </cell>
          <cell r="C39342" t="str">
            <v xml:space="preserve">Moulded Case Circuit Breaker </v>
          </cell>
          <cell r="D39342" t="str">
            <v xml:space="preserve">XT5N 400 TMG 320-1600 3p F F            </v>
          </cell>
          <cell r="E39342">
            <v>3869.9415634464003</v>
          </cell>
          <cell r="F39342" t="str">
            <v>Public Apr 25</v>
          </cell>
        </row>
        <row r="39343">
          <cell r="A39343" t="str">
            <v>1SDA100375R1</v>
          </cell>
          <cell r="B39343" t="str">
            <v>ABB</v>
          </cell>
          <cell r="C39343" t="str">
            <v xml:space="preserve">Moulded Case Circuit Breaker </v>
          </cell>
          <cell r="D39343" t="str">
            <v xml:space="preserve">XT5N 400 TMG 400-2000 3p F F            </v>
          </cell>
          <cell r="E39343">
            <v>3869.9415634464003</v>
          </cell>
          <cell r="F39343" t="str">
            <v>Public Apr 25</v>
          </cell>
        </row>
        <row r="39344">
          <cell r="A39344" t="str">
            <v>1SDA100376R1</v>
          </cell>
          <cell r="B39344" t="str">
            <v>ABB</v>
          </cell>
          <cell r="C39344" t="str">
            <v xml:space="preserve">Moulded Case Circuit Breaker </v>
          </cell>
          <cell r="D39344" t="str">
            <v xml:space="preserve">XT5N 630 TMG 500-2500 3p F F            </v>
          </cell>
          <cell r="E39344">
            <v>5160.5833406400006</v>
          </cell>
          <cell r="F39344" t="str">
            <v>Public Apr 25</v>
          </cell>
        </row>
        <row r="39345">
          <cell r="A39345" t="str">
            <v>1SDA100377R1</v>
          </cell>
          <cell r="B39345" t="str">
            <v>ABB</v>
          </cell>
          <cell r="C39345" t="str">
            <v xml:space="preserve">Moulded Case Circuit Breaker </v>
          </cell>
          <cell r="D39345" t="str">
            <v xml:space="preserve">XT5N 630 TMG 630-3150 3p F F            </v>
          </cell>
          <cell r="E39345">
            <v>5308.0285789440004</v>
          </cell>
          <cell r="F39345" t="str">
            <v>Public Apr 25</v>
          </cell>
        </row>
        <row r="39346">
          <cell r="A39346" t="str">
            <v>1SDA100378R1</v>
          </cell>
          <cell r="B39346" t="str">
            <v>ABB</v>
          </cell>
          <cell r="C39346" t="str">
            <v xml:space="preserve">Moulded Case Circuit Breaker </v>
          </cell>
          <cell r="D39346" t="str">
            <v xml:space="preserve">XT5N 400 Ekip Dip LIG In=250 3p F F     </v>
          </cell>
          <cell r="E39346">
            <v>6168.6273168000007</v>
          </cell>
          <cell r="F39346" t="str">
            <v>Public Apr 25</v>
          </cell>
        </row>
        <row r="39347">
          <cell r="A39347" t="str">
            <v>1SDA100379R1</v>
          </cell>
          <cell r="B39347" t="str">
            <v>ABB</v>
          </cell>
          <cell r="C39347" t="str">
            <v xml:space="preserve">Moulded Case Circuit Breaker </v>
          </cell>
          <cell r="D39347" t="str">
            <v xml:space="preserve">XT5N 400 Ekip Dip LIG In=320 3p F F     </v>
          </cell>
          <cell r="E39347">
            <v>6168.6273168000007</v>
          </cell>
          <cell r="F39347" t="str">
            <v>Public Apr 25</v>
          </cell>
        </row>
        <row r="39348">
          <cell r="A39348" t="str">
            <v>1SDA100380R1</v>
          </cell>
          <cell r="B39348" t="str">
            <v>ABB</v>
          </cell>
          <cell r="C39348" t="str">
            <v xml:space="preserve">Moulded Case Circuit Breaker </v>
          </cell>
          <cell r="D39348" t="str">
            <v xml:space="preserve">XT5N 400 Ekip Dip LIG In=400 3p F F     </v>
          </cell>
          <cell r="E39348">
            <v>6168.6273168000007</v>
          </cell>
          <cell r="F39348" t="str">
            <v>Public Apr 25</v>
          </cell>
        </row>
        <row r="39349">
          <cell r="A39349" t="str">
            <v>1SDA100381R1</v>
          </cell>
          <cell r="B39349" t="str">
            <v>ABB</v>
          </cell>
          <cell r="C39349" t="str">
            <v xml:space="preserve">Moulded Case Circuit Breaker </v>
          </cell>
          <cell r="D39349" t="str">
            <v xml:space="preserve">XT5N 630 Ekip Dip LIG In=630 3p F F     </v>
          </cell>
          <cell r="E39349">
            <v>8160.3973923264011</v>
          </cell>
          <cell r="F39349" t="str">
            <v>Public Apr 25</v>
          </cell>
        </row>
        <row r="39350">
          <cell r="A39350" t="str">
            <v>1SDA100394R1</v>
          </cell>
          <cell r="B39350" t="str">
            <v>ABB</v>
          </cell>
          <cell r="C39350" t="str">
            <v xml:space="preserve">Moulded Case Circuit Breaker </v>
          </cell>
          <cell r="D39350" t="str">
            <v xml:space="preserve">XT5N 400 Ekip Dip LS/I In=250 4p F F    </v>
          </cell>
          <cell r="E39350">
            <v>4895.7837289919999</v>
          </cell>
          <cell r="F39350" t="str">
            <v>Public Apr 25</v>
          </cell>
        </row>
        <row r="39351">
          <cell r="A39351" t="str">
            <v>1SDA100398R1</v>
          </cell>
          <cell r="B39351" t="str">
            <v>ABB</v>
          </cell>
          <cell r="C39351" t="str">
            <v xml:space="preserve">Moulded Case Circuit Breaker </v>
          </cell>
          <cell r="D39351" t="str">
            <v xml:space="preserve">XT5N 400 Ekip Dip LSI In=250 4p F F     </v>
          </cell>
          <cell r="E39351">
            <v>7400.1015376704008</v>
          </cell>
          <cell r="F39351" t="str">
            <v>Public Apr 25</v>
          </cell>
        </row>
        <row r="39352">
          <cell r="A39352" t="str">
            <v>1SDA100402R1</v>
          </cell>
          <cell r="B39352" t="str">
            <v>ABB</v>
          </cell>
          <cell r="C39352" t="str">
            <v xml:space="preserve">Moulded Case Circuit Breaker </v>
          </cell>
          <cell r="D39352" t="str">
            <v xml:space="preserve">XT5N 400 Ekip Dip LSIG In=250 4p F F    </v>
          </cell>
          <cell r="E39352">
            <v>8125.0350536160013</v>
          </cell>
          <cell r="F39352" t="str">
            <v>Public Apr 25</v>
          </cell>
        </row>
        <row r="39353">
          <cell r="A39353" t="str">
            <v>1SDA100406R1</v>
          </cell>
          <cell r="B39353" t="str">
            <v>ABB</v>
          </cell>
          <cell r="C39353" t="str">
            <v xml:space="preserve">Moulded Case Circuit Breaker </v>
          </cell>
          <cell r="D39353" t="str">
            <v xml:space="preserve">XT5N 400 TMG 320-1600 4p F F In=100%In  </v>
          </cell>
          <cell r="E39353">
            <v>4888.7625271680008</v>
          </cell>
          <cell r="F39353" t="str">
            <v>Public Apr 25</v>
          </cell>
        </row>
        <row r="39354">
          <cell r="A39354" t="str">
            <v>1SDA100407R1</v>
          </cell>
          <cell r="B39354" t="str">
            <v>ABB</v>
          </cell>
          <cell r="C39354" t="str">
            <v xml:space="preserve">Moulded Case Circuit Breaker </v>
          </cell>
          <cell r="D39354" t="str">
            <v xml:space="preserve">XT5N 400 TMG 400-2000 4p F F In=100%In  </v>
          </cell>
          <cell r="E39354">
            <v>4888.7625271680008</v>
          </cell>
          <cell r="F39354" t="str">
            <v>Public Apr 25</v>
          </cell>
        </row>
        <row r="39355">
          <cell r="A39355" t="str">
            <v>1SDA100408R1</v>
          </cell>
          <cell r="B39355" t="str">
            <v>ABB</v>
          </cell>
          <cell r="C39355" t="str">
            <v xml:space="preserve">Moulded Case Circuit Breaker </v>
          </cell>
          <cell r="D39355" t="str">
            <v xml:space="preserve">XT5N 630 TMG 500-2500 4p F F In=100%In  </v>
          </cell>
          <cell r="E39355">
            <v>6521.4482808384018</v>
          </cell>
          <cell r="F39355" t="str">
            <v>Public Apr 25</v>
          </cell>
        </row>
        <row r="39356">
          <cell r="A39356" t="str">
            <v>1SDA100409R1</v>
          </cell>
          <cell r="B39356" t="str">
            <v>ABB</v>
          </cell>
          <cell r="C39356" t="str">
            <v xml:space="preserve">Moulded Case Circuit Breaker </v>
          </cell>
          <cell r="D39356" t="str">
            <v xml:space="preserve">XT5N 630 TMG 630-3150 4p F F In=100%In  </v>
          </cell>
          <cell r="E39356">
            <v>6705.7492563360001</v>
          </cell>
          <cell r="F39356" t="str">
            <v>Public Apr 25</v>
          </cell>
        </row>
        <row r="39357">
          <cell r="A39357" t="str">
            <v>1SDA100410R1</v>
          </cell>
          <cell r="B39357" t="str">
            <v>ABB</v>
          </cell>
          <cell r="C39357" t="str">
            <v xml:space="preserve">Moulded Case Circuit Breaker </v>
          </cell>
          <cell r="D39357" t="str">
            <v xml:space="preserve">XT5N 400 Ekip Dip LIG In=250 4p F F     </v>
          </cell>
          <cell r="E39357">
            <v>7762.6964604384011</v>
          </cell>
          <cell r="F39357" t="str">
            <v>Public Apr 25</v>
          </cell>
        </row>
        <row r="39358">
          <cell r="A39358" t="str">
            <v>1SDA100411R1</v>
          </cell>
          <cell r="B39358" t="str">
            <v>ABB</v>
          </cell>
          <cell r="C39358" t="str">
            <v xml:space="preserve">Moulded Case Circuit Breaker </v>
          </cell>
          <cell r="D39358" t="str">
            <v xml:space="preserve">XT5N 400 Ekip Dip LIG In=320 4p F F     </v>
          </cell>
          <cell r="E39358">
            <v>7762.6964604384011</v>
          </cell>
          <cell r="F39358" t="str">
            <v>Public Apr 25</v>
          </cell>
        </row>
        <row r="39359">
          <cell r="A39359" t="str">
            <v>1SDA100412R1</v>
          </cell>
          <cell r="B39359" t="str">
            <v>ABB</v>
          </cell>
          <cell r="C39359" t="str">
            <v xml:space="preserve">Moulded Case Circuit Breaker </v>
          </cell>
          <cell r="D39359" t="str">
            <v xml:space="preserve">XT5N 400 Ekip Dip LIG In=400 4p F F     </v>
          </cell>
          <cell r="E39359">
            <v>7762.6964604384011</v>
          </cell>
          <cell r="F39359" t="str">
            <v>Public Apr 25</v>
          </cell>
        </row>
        <row r="39360">
          <cell r="A39360" t="str">
            <v>1SDA100413R1</v>
          </cell>
          <cell r="B39360" t="str">
            <v>ABB</v>
          </cell>
          <cell r="C39360" t="str">
            <v xml:space="preserve">Moulded Case Circuit Breaker </v>
          </cell>
          <cell r="D39360" t="str">
            <v xml:space="preserve">XT5N 630 Ekip Dip LIG In=630 4p F F     </v>
          </cell>
          <cell r="E39360">
            <v>10271.516754096001</v>
          </cell>
          <cell r="F39360" t="str">
            <v>Public Apr 25</v>
          </cell>
        </row>
        <row r="39361">
          <cell r="A39361" t="str">
            <v>1SDA100422R1</v>
          </cell>
          <cell r="B39361" t="str">
            <v>ABB</v>
          </cell>
          <cell r="C39361" t="str">
            <v xml:space="preserve">Moulded Case Circuit Breaker </v>
          </cell>
          <cell r="D39361" t="str">
            <v xml:space="preserve">XT5S 400 Ekip Dip LS/I In=250 3p F F    </v>
          </cell>
          <cell r="E39361">
            <v>4213.2226088160005</v>
          </cell>
          <cell r="F39361" t="str">
            <v>Public Apr 25</v>
          </cell>
        </row>
        <row r="39362">
          <cell r="A39362" t="str">
            <v>1SDA100426R1</v>
          </cell>
          <cell r="B39362" t="str">
            <v>ABB</v>
          </cell>
          <cell r="C39362" t="str">
            <v xml:space="preserve">Moulded Case Circuit Breaker </v>
          </cell>
          <cell r="D39362" t="str">
            <v xml:space="preserve">XT5S 400 Ekip Dip LSI In=250 3p F F     </v>
          </cell>
          <cell r="E39362">
            <v>6216.7727007360008</v>
          </cell>
          <cell r="F39362" t="str">
            <v>Public Apr 25</v>
          </cell>
        </row>
        <row r="39363">
          <cell r="A39363" t="str">
            <v>1SDA100430R1</v>
          </cell>
          <cell r="B39363" t="str">
            <v>ABB</v>
          </cell>
          <cell r="C39363" t="str">
            <v xml:space="preserve">Moulded Case Circuit Breaker </v>
          </cell>
          <cell r="D39363" t="str">
            <v xml:space="preserve">XT5S 400 Ekip Dip LSIG In=250 3p F F    </v>
          </cell>
          <cell r="E39363">
            <v>6796.7796952224007</v>
          </cell>
          <cell r="F39363" t="str">
            <v>Public Apr 25</v>
          </cell>
        </row>
        <row r="39364">
          <cell r="A39364" t="str">
            <v>1SDA100434R1</v>
          </cell>
          <cell r="B39364" t="str">
            <v>ABB</v>
          </cell>
          <cell r="C39364" t="str">
            <v xml:space="preserve">Moulded Case Circuit Breaker </v>
          </cell>
          <cell r="D39364" t="str">
            <v xml:space="preserve">XT5S 400 MA 320-4160 3p F F             </v>
          </cell>
          <cell r="E39364">
            <v>4105.6533389663991</v>
          </cell>
          <cell r="F39364" t="str">
            <v>Public Apr 25</v>
          </cell>
        </row>
        <row r="39365">
          <cell r="A39365" t="str">
            <v>1SDA100435R1</v>
          </cell>
          <cell r="B39365" t="str">
            <v>ABB</v>
          </cell>
          <cell r="C39365" t="str">
            <v xml:space="preserve">Moulded Case Circuit Breaker </v>
          </cell>
          <cell r="D39365" t="str">
            <v xml:space="preserve">XT5S 400 MA 400-5200 3p F F             </v>
          </cell>
          <cell r="E39365">
            <v>4105.6533389663991</v>
          </cell>
          <cell r="F39365" t="str">
            <v>Public Apr 25</v>
          </cell>
        </row>
        <row r="39366">
          <cell r="A39366" t="str">
            <v>1SDA100436R1</v>
          </cell>
          <cell r="B39366" t="str">
            <v>ABB</v>
          </cell>
          <cell r="C39366" t="str">
            <v xml:space="preserve">Moulded Case Circuit Breaker </v>
          </cell>
          <cell r="D39366" t="str">
            <v xml:space="preserve">XT5S 630 MA 500-6500 3p F F             </v>
          </cell>
          <cell r="E39366">
            <v>5446.2013729343998</v>
          </cell>
          <cell r="F39366" t="str">
            <v>Public Apr 25</v>
          </cell>
        </row>
        <row r="39367">
          <cell r="A39367" t="str">
            <v>1SDA100440R1</v>
          </cell>
          <cell r="B39367" t="str">
            <v>ABB</v>
          </cell>
          <cell r="C39367" t="str">
            <v xml:space="preserve">Moulded Case Circuit Breaker </v>
          </cell>
          <cell r="D39367" t="str">
            <v xml:space="preserve">XT5S 400 Ekip M Dip LIU In=250A 3p F F  </v>
          </cell>
          <cell r="E39367">
            <v>6946.732505606401</v>
          </cell>
          <cell r="F39367" t="str">
            <v>Public Apr 25</v>
          </cell>
        </row>
        <row r="39368">
          <cell r="A39368" t="str">
            <v>1SDA100441R1</v>
          </cell>
          <cell r="B39368" t="str">
            <v>ABB</v>
          </cell>
          <cell r="C39368" t="str">
            <v xml:space="preserve">Moulded Case Circuit Breaker </v>
          </cell>
          <cell r="D39368" t="str">
            <v xml:space="preserve">XT5S 400 Ekip M Dip LIU In=320A 3p F F  </v>
          </cell>
          <cell r="E39368">
            <v>6946.732505606401</v>
          </cell>
          <cell r="F39368" t="str">
            <v>Public Apr 25</v>
          </cell>
        </row>
        <row r="39369">
          <cell r="A39369" t="str">
            <v>1SDA100442R1</v>
          </cell>
          <cell r="B39369" t="str">
            <v>ABB</v>
          </cell>
          <cell r="C39369" t="str">
            <v xml:space="preserve">Moulded Case Circuit Breaker </v>
          </cell>
          <cell r="D39369" t="str">
            <v xml:space="preserve">XT5S 400 Ekip M Dip LIU In=400A 3p F F  </v>
          </cell>
          <cell r="E39369">
            <v>6946.732505606401</v>
          </cell>
          <cell r="F39369" t="str">
            <v>Public Apr 25</v>
          </cell>
        </row>
        <row r="39370">
          <cell r="A39370" t="str">
            <v>1SDA100443R1</v>
          </cell>
          <cell r="B39370" t="str">
            <v>ABB</v>
          </cell>
          <cell r="C39370" t="str">
            <v xml:space="preserve">Moulded Case Circuit Breaker </v>
          </cell>
          <cell r="D39370" t="str">
            <v xml:space="preserve">XT5S 630 Ekip M Dip LIU In=500A 3p F F  </v>
          </cell>
          <cell r="E39370">
            <v>8254.4257729440014</v>
          </cell>
          <cell r="F39370" t="str">
            <v>Public Apr 25</v>
          </cell>
        </row>
        <row r="39371">
          <cell r="A39371" t="str">
            <v>1SDA100444R1</v>
          </cell>
          <cell r="B39371" t="str">
            <v>ABB</v>
          </cell>
          <cell r="C39371" t="str">
            <v xml:space="preserve">Moulded Case Circuit Breaker </v>
          </cell>
          <cell r="D39371" t="str">
            <v xml:space="preserve">XT5S 400 TMG 320-1600 3p F F            </v>
          </cell>
          <cell r="E39371">
            <v>4207.9622798304008</v>
          </cell>
          <cell r="F39371" t="str">
            <v>Public Apr 25</v>
          </cell>
        </row>
        <row r="39372">
          <cell r="A39372" t="str">
            <v>1SDA100445R1</v>
          </cell>
          <cell r="B39372" t="str">
            <v>ABB</v>
          </cell>
          <cell r="C39372" t="str">
            <v xml:space="preserve">Moulded Case Circuit Breaker </v>
          </cell>
          <cell r="D39372" t="str">
            <v xml:space="preserve">XT5S 400 TMG 400-2000 3p F F            </v>
          </cell>
          <cell r="E39372">
            <v>4207.9622798304008</v>
          </cell>
          <cell r="F39372" t="str">
            <v>Public Apr 25</v>
          </cell>
        </row>
        <row r="39373">
          <cell r="A39373" t="str">
            <v>1SDA100446R1</v>
          </cell>
          <cell r="B39373" t="str">
            <v>ABB</v>
          </cell>
          <cell r="C39373" t="str">
            <v xml:space="preserve">Moulded Case Circuit Breaker </v>
          </cell>
          <cell r="D39373" t="str">
            <v xml:space="preserve">XT5S 630 TMG 500-2500 3p F F            </v>
          </cell>
          <cell r="E39373">
            <v>5579.3478779999996</v>
          </cell>
          <cell r="F39373" t="str">
            <v>Public Apr 25</v>
          </cell>
        </row>
        <row r="39374">
          <cell r="A39374" t="str">
            <v>1SDA100447R1</v>
          </cell>
          <cell r="B39374" t="str">
            <v>ABB</v>
          </cell>
          <cell r="C39374" t="str">
            <v xml:space="preserve">Moulded Case Circuit Breaker </v>
          </cell>
          <cell r="D39374" t="str">
            <v xml:space="preserve">XT5S 630 TMG 630-3150 3p F F            </v>
          </cell>
          <cell r="E39374">
            <v>5727.0494458943995</v>
          </cell>
          <cell r="F39374" t="str">
            <v>Public Apr 25</v>
          </cell>
        </row>
        <row r="39375">
          <cell r="A39375" t="str">
            <v>1SDA100448R1</v>
          </cell>
          <cell r="B39375" t="str">
            <v>ABB</v>
          </cell>
          <cell r="C39375" t="str">
            <v xml:space="preserve">Moulded Case Circuit Breaker </v>
          </cell>
          <cell r="D39375" t="str">
            <v xml:space="preserve">XT5S 400 Ekip Dip LIG In=250 3p F F     </v>
          </cell>
          <cell r="E39375">
            <v>6506.9043627744004</v>
          </cell>
          <cell r="F39375" t="str">
            <v>Public Apr 25</v>
          </cell>
        </row>
        <row r="39376">
          <cell r="A39376" t="str">
            <v>1SDA100449R1</v>
          </cell>
          <cell r="B39376" t="str">
            <v>ABB</v>
          </cell>
          <cell r="C39376" t="str">
            <v xml:space="preserve">Moulded Case Circuit Breaker </v>
          </cell>
          <cell r="D39376" t="str">
            <v xml:space="preserve">XT5S 400 Ekip Dip LIG In=320 3p F F     </v>
          </cell>
          <cell r="E39376">
            <v>6506.9043627744004</v>
          </cell>
          <cell r="F39376" t="str">
            <v>Public Apr 25</v>
          </cell>
        </row>
        <row r="39377">
          <cell r="A39377" t="str">
            <v>1SDA100450R1</v>
          </cell>
          <cell r="B39377" t="str">
            <v>ABB</v>
          </cell>
          <cell r="C39377" t="str">
            <v xml:space="preserve">Moulded Case Circuit Breaker </v>
          </cell>
          <cell r="D39377" t="str">
            <v xml:space="preserve">XT5S 400 Ekip Dip LIG In=400 3p F F     </v>
          </cell>
          <cell r="E39377">
            <v>6506.9043627744004</v>
          </cell>
          <cell r="F39377" t="str">
            <v>Public Apr 25</v>
          </cell>
        </row>
        <row r="39378">
          <cell r="A39378" t="str">
            <v>1SDA100451R1</v>
          </cell>
          <cell r="B39378" t="str">
            <v>ABB</v>
          </cell>
          <cell r="C39378" t="str">
            <v xml:space="preserve">Moulded Case Circuit Breaker </v>
          </cell>
          <cell r="D39378" t="str">
            <v xml:space="preserve">XT5S 630 Ekip Dip LIG In=630 3p F F     </v>
          </cell>
          <cell r="E39378">
            <v>8579.4071145119997</v>
          </cell>
          <cell r="F39378" t="str">
            <v>Public Apr 25</v>
          </cell>
        </row>
        <row r="39379">
          <cell r="A39379" t="str">
            <v>1SDA100464R1</v>
          </cell>
          <cell r="B39379" t="str">
            <v>ABB</v>
          </cell>
          <cell r="C39379" t="str">
            <v xml:space="preserve">Moulded Case Circuit Breaker </v>
          </cell>
          <cell r="D39379" t="str">
            <v xml:space="preserve">XT5S 400 Ekip Dip LS/I In=250 4p F F    </v>
          </cell>
          <cell r="E39379">
            <v>5328.5906700000005</v>
          </cell>
          <cell r="F39379" t="str">
            <v>Public Apr 25</v>
          </cell>
        </row>
        <row r="39380">
          <cell r="A39380" t="str">
            <v>1SDA100468R1</v>
          </cell>
          <cell r="B39380" t="str">
            <v>ABB</v>
          </cell>
          <cell r="C39380" t="str">
            <v xml:space="preserve">Moulded Case Circuit Breaker </v>
          </cell>
          <cell r="D39380" t="str">
            <v xml:space="preserve">XT5S 400 Ekip Dip LSI In=250 4p F F     </v>
          </cell>
          <cell r="E39380">
            <v>7832.6521490880014</v>
          </cell>
          <cell r="F39380" t="str">
            <v>Public Apr 25</v>
          </cell>
        </row>
        <row r="39381">
          <cell r="A39381" t="str">
            <v>1SDA100472R1</v>
          </cell>
          <cell r="B39381" t="str">
            <v>ABB</v>
          </cell>
          <cell r="C39381" t="str">
            <v xml:space="preserve">Moulded Case Circuit Breaker </v>
          </cell>
          <cell r="D39381" t="str">
            <v xml:space="preserve">XT5S 400 Ekip Dip LSIG In=250 4p F F    </v>
          </cell>
          <cell r="E39381">
            <v>8557.841994624001</v>
          </cell>
          <cell r="F39381" t="str">
            <v>Public Apr 25</v>
          </cell>
        </row>
        <row r="39382">
          <cell r="A39382" t="str">
            <v>1SDA100476R1</v>
          </cell>
          <cell r="B39382" t="str">
            <v>ABB</v>
          </cell>
          <cell r="C39382" t="str">
            <v xml:space="preserve">Moulded Case Circuit Breaker </v>
          </cell>
          <cell r="D39382" t="str">
            <v xml:space="preserve">XT5S 400 TMG 320-1600 4p F F In=100%In  </v>
          </cell>
          <cell r="E39382">
            <v>5321.5694681760006</v>
          </cell>
          <cell r="F39382" t="str">
            <v>Public Apr 25</v>
          </cell>
        </row>
        <row r="39383">
          <cell r="A39383" t="str">
            <v>1SDA100477R1</v>
          </cell>
          <cell r="B39383" t="str">
            <v>ABB</v>
          </cell>
          <cell r="C39383" t="str">
            <v xml:space="preserve">Moulded Case Circuit Breaker </v>
          </cell>
          <cell r="D39383" t="str">
            <v xml:space="preserve">XT5S 400 TMG 400-2000 4p F F In=100%In  </v>
          </cell>
          <cell r="E39383">
            <v>5321.5694681760006</v>
          </cell>
          <cell r="F39383" t="str">
            <v>Public Apr 25</v>
          </cell>
        </row>
        <row r="39384">
          <cell r="A39384" t="str">
            <v>1SDA100478R1</v>
          </cell>
          <cell r="B39384" t="str">
            <v>ABB</v>
          </cell>
          <cell r="C39384" t="str">
            <v xml:space="preserve">Moulded Case Circuit Breaker </v>
          </cell>
          <cell r="D39384" t="str">
            <v xml:space="preserve">XT5S 630 TMG 500-2500 4p F F In=100%In  </v>
          </cell>
          <cell r="E39384">
            <v>7057.8123763680014</v>
          </cell>
          <cell r="F39384" t="str">
            <v>Public Apr 25</v>
          </cell>
        </row>
        <row r="39385">
          <cell r="A39385" t="str">
            <v>1SDA100479R1</v>
          </cell>
          <cell r="B39385" t="str">
            <v>ABB</v>
          </cell>
          <cell r="C39385" t="str">
            <v xml:space="preserve">Moulded Case Circuit Breaker </v>
          </cell>
          <cell r="D39385" t="str">
            <v xml:space="preserve">XT5S 630 TMG 630-3150 4p F F In=100%In  </v>
          </cell>
          <cell r="E39385">
            <v>7242.1244966304012</v>
          </cell>
          <cell r="F39385" t="str">
            <v>Public Apr 25</v>
          </cell>
        </row>
        <row r="39386">
          <cell r="A39386" t="str">
            <v>1SDA100480R1</v>
          </cell>
          <cell r="B39386" t="str">
            <v>ABB</v>
          </cell>
          <cell r="C39386" t="str">
            <v xml:space="preserve">Moulded Case Circuit Breaker </v>
          </cell>
          <cell r="D39386" t="str">
            <v xml:space="preserve">XT5S 400 Ekip Dip LIG In=250 4p F F     </v>
          </cell>
          <cell r="E39386">
            <v>8195.5034014463999</v>
          </cell>
          <cell r="F39386" t="str">
            <v>Public Apr 25</v>
          </cell>
        </row>
        <row r="39387">
          <cell r="A39387" t="str">
            <v>1SDA100481R1</v>
          </cell>
          <cell r="B39387" t="str">
            <v>ABB</v>
          </cell>
          <cell r="C39387" t="str">
            <v xml:space="preserve">Moulded Case Circuit Breaker </v>
          </cell>
          <cell r="D39387" t="str">
            <v xml:space="preserve">XT5S 400 Ekip Dip LIG In=320 4p F F     </v>
          </cell>
          <cell r="E39387">
            <v>8195.5034014463999</v>
          </cell>
          <cell r="F39387" t="str">
            <v>Public Apr 25</v>
          </cell>
        </row>
        <row r="39388">
          <cell r="A39388" t="str">
            <v>1SDA100482R1</v>
          </cell>
          <cell r="B39388" t="str">
            <v>ABB</v>
          </cell>
          <cell r="C39388" t="str">
            <v xml:space="preserve">Moulded Case Circuit Breaker </v>
          </cell>
          <cell r="D39388" t="str">
            <v xml:space="preserve">XT5S 400 Ekip Dip LIG In=400 4p F F     </v>
          </cell>
          <cell r="E39388">
            <v>8195.5034014463999</v>
          </cell>
          <cell r="F39388" t="str">
            <v>Public Apr 25</v>
          </cell>
        </row>
        <row r="39389">
          <cell r="A39389" t="str">
            <v>1SDA100483R1</v>
          </cell>
          <cell r="B39389" t="str">
            <v>ABB</v>
          </cell>
          <cell r="C39389" t="str">
            <v xml:space="preserve">Moulded Case Circuit Breaker </v>
          </cell>
          <cell r="D39389" t="str">
            <v xml:space="preserve">XT5S 630 Ekip Dip LIG In=630 4p F F     </v>
          </cell>
          <cell r="E39389">
            <v>10807.8919943904</v>
          </cell>
          <cell r="F39389" t="str">
            <v>Public Apr 25</v>
          </cell>
        </row>
        <row r="39390">
          <cell r="A39390" t="str">
            <v>1SDA100488R1</v>
          </cell>
          <cell r="B39390" t="str">
            <v>ABB</v>
          </cell>
          <cell r="C39390" t="str">
            <v xml:space="preserve">Moulded Case Circuit Breaker </v>
          </cell>
          <cell r="D39390" t="str">
            <v xml:space="preserve">XT5H 400 Ekip Dip LS/I In=250 3p F F    </v>
          </cell>
          <cell r="E39390">
            <v>4422.108935462401</v>
          </cell>
          <cell r="F39390" t="str">
            <v>Public Apr 25</v>
          </cell>
        </row>
        <row r="39391">
          <cell r="A39391" t="str">
            <v>1SDA100492R1</v>
          </cell>
          <cell r="B39391" t="str">
            <v>ABB</v>
          </cell>
          <cell r="C39391" t="str">
            <v xml:space="preserve">Moulded Case Circuit Breaker </v>
          </cell>
          <cell r="D39391" t="str">
            <v xml:space="preserve">XT5H 400 Ekip Dip LSI In=250 3p F F     </v>
          </cell>
          <cell r="E39391">
            <v>6425.4026977919993</v>
          </cell>
          <cell r="F39391" t="str">
            <v>Public Apr 25</v>
          </cell>
        </row>
        <row r="39392">
          <cell r="A39392" t="str">
            <v>1SDA100496R1</v>
          </cell>
          <cell r="B39392" t="str">
            <v>ABB</v>
          </cell>
          <cell r="C39392" t="str">
            <v xml:space="preserve">Moulded Case Circuit Breaker </v>
          </cell>
          <cell r="D39392" t="str">
            <v xml:space="preserve">XT5H 400 Ekip Dip LSIG In=250 3p F F    </v>
          </cell>
          <cell r="E39392">
            <v>7005.6548771040007</v>
          </cell>
          <cell r="F39392" t="str">
            <v>Public Apr 25</v>
          </cell>
        </row>
        <row r="39393">
          <cell r="A39393" t="str">
            <v>1SDA100500R1</v>
          </cell>
          <cell r="B39393" t="str">
            <v>ABB</v>
          </cell>
          <cell r="C39393" t="str">
            <v xml:space="preserve">Moulded Case Circuit Breaker </v>
          </cell>
          <cell r="D39393" t="str">
            <v xml:space="preserve">XT5H 400 MA 320-4160 3p F F             </v>
          </cell>
          <cell r="E39393">
            <v>4314.2833360224013</v>
          </cell>
          <cell r="F39393" t="str">
            <v>Public Apr 25</v>
          </cell>
        </row>
        <row r="39394">
          <cell r="A39394" t="str">
            <v>1SDA100501R1</v>
          </cell>
          <cell r="B39394" t="str">
            <v>ABB</v>
          </cell>
          <cell r="C39394" t="str">
            <v xml:space="preserve">Moulded Case Circuit Breaker </v>
          </cell>
          <cell r="D39394" t="str">
            <v xml:space="preserve">XT5H 400 MA 400-5200 3p F F             </v>
          </cell>
          <cell r="E39394">
            <v>4314.2833360224013</v>
          </cell>
          <cell r="F39394" t="str">
            <v>Public Apr 25</v>
          </cell>
        </row>
        <row r="39395">
          <cell r="A39395" t="str">
            <v>1SDA100502R1</v>
          </cell>
          <cell r="B39395" t="str">
            <v>ABB</v>
          </cell>
          <cell r="C39395" t="str">
            <v xml:space="preserve">Moulded Case Circuit Breaker </v>
          </cell>
          <cell r="D39395" t="str">
            <v xml:space="preserve">XT5H 630 MA 500-6500 3p F F             </v>
          </cell>
          <cell r="E39395">
            <v>6150.3276129983997</v>
          </cell>
          <cell r="F39395" t="str">
            <v>Public Apr 25</v>
          </cell>
        </row>
        <row r="39396">
          <cell r="A39396" t="str">
            <v>1SDA100506R1</v>
          </cell>
          <cell r="B39396" t="str">
            <v>ABB</v>
          </cell>
          <cell r="C39396" t="str">
            <v xml:space="preserve">Moulded Case Circuit Breaker </v>
          </cell>
          <cell r="D39396" t="str">
            <v xml:space="preserve">XT5H 400 Ekip M Dip LIU In=250A 3p F F  </v>
          </cell>
          <cell r="E39396">
            <v>7155.6076874880009</v>
          </cell>
          <cell r="F39396" t="str">
            <v>Public Apr 25</v>
          </cell>
        </row>
        <row r="39397">
          <cell r="A39397" t="str">
            <v>1SDA100507R1</v>
          </cell>
          <cell r="B39397" t="str">
            <v>ABB</v>
          </cell>
          <cell r="C39397" t="str">
            <v xml:space="preserve">Moulded Case Circuit Breaker </v>
          </cell>
          <cell r="D39397" t="str">
            <v xml:space="preserve">XT5H 400 Ekip M Dip LIU In=320A 3p F F  </v>
          </cell>
          <cell r="E39397">
            <v>7155.6076874880009</v>
          </cell>
          <cell r="F39397" t="str">
            <v>Public Apr 25</v>
          </cell>
        </row>
        <row r="39398">
          <cell r="A39398" t="str">
            <v>1SDA100508R1</v>
          </cell>
          <cell r="B39398" t="str">
            <v>ABB</v>
          </cell>
          <cell r="C39398" t="str">
            <v xml:space="preserve">Moulded Case Circuit Breaker </v>
          </cell>
          <cell r="D39398" t="str">
            <v xml:space="preserve">XT5H 400 Ekip M Dip LIU In=400A 3p F F  </v>
          </cell>
          <cell r="E39398">
            <v>7155.6076874880009</v>
          </cell>
          <cell r="F39398" t="str">
            <v>Public Apr 25</v>
          </cell>
        </row>
        <row r="39399">
          <cell r="A39399" t="str">
            <v>1SDA100509R1</v>
          </cell>
          <cell r="B39399" t="str">
            <v>ABB</v>
          </cell>
          <cell r="C39399" t="str">
            <v xml:space="preserve">Moulded Case Circuit Breaker </v>
          </cell>
          <cell r="D39399" t="str">
            <v xml:space="preserve">XT5H 630 Ekip M Dip LIU In=500A 3p F F  </v>
          </cell>
          <cell r="E39399">
            <v>8958.8083425984005</v>
          </cell>
          <cell r="F39399" t="str">
            <v>Public Apr 25</v>
          </cell>
        </row>
        <row r="39400">
          <cell r="A39400" t="str">
            <v>1SDA100510R1</v>
          </cell>
          <cell r="B39400" t="str">
            <v>ABB</v>
          </cell>
          <cell r="C39400" t="str">
            <v xml:space="preserve">Moulded Case Circuit Breaker </v>
          </cell>
          <cell r="D39400" t="str">
            <v xml:space="preserve">XT5H 400 TMG 320-1600 3p F F            </v>
          </cell>
          <cell r="E39400">
            <v>4416.5922768864002</v>
          </cell>
          <cell r="F39400" t="str">
            <v>Public Apr 25</v>
          </cell>
        </row>
        <row r="39401">
          <cell r="A39401" t="str">
            <v>1SDA100511R1</v>
          </cell>
          <cell r="B39401" t="str">
            <v>ABB</v>
          </cell>
          <cell r="C39401" t="str">
            <v xml:space="preserve">Moulded Case Circuit Breaker </v>
          </cell>
          <cell r="D39401" t="str">
            <v xml:space="preserve">XT5H 400 TMG 400-2000 3p F F            </v>
          </cell>
          <cell r="E39401">
            <v>4416.5922768864002</v>
          </cell>
          <cell r="F39401" t="str">
            <v>Public Apr 25</v>
          </cell>
        </row>
        <row r="39402">
          <cell r="A39402" t="str">
            <v>1SDA100512R1</v>
          </cell>
          <cell r="B39402" t="str">
            <v>ABB</v>
          </cell>
          <cell r="C39402" t="str">
            <v xml:space="preserve">Moulded Case Circuit Breaker </v>
          </cell>
          <cell r="D39402" t="str">
            <v xml:space="preserve">XT5H 630 TMG 500-2500 3p F F            </v>
          </cell>
          <cell r="E39402">
            <v>6283.4741180640003</v>
          </cell>
          <cell r="F39402" t="str">
            <v>Public Apr 25</v>
          </cell>
        </row>
        <row r="39403">
          <cell r="A39403" t="str">
            <v>1SDA100513R1</v>
          </cell>
          <cell r="B39403" t="str">
            <v>ABB</v>
          </cell>
          <cell r="C39403" t="str">
            <v xml:space="preserve">Moulded Case Circuit Breaker </v>
          </cell>
          <cell r="D39403" t="str">
            <v xml:space="preserve">XT5H 630 TMG 630-3150 3p F F            </v>
          </cell>
          <cell r="E39403">
            <v>6431.1756859584002</v>
          </cell>
          <cell r="F39403" t="str">
            <v>Public Apr 25</v>
          </cell>
        </row>
        <row r="39404">
          <cell r="A39404" t="str">
            <v>1SDA100514R1</v>
          </cell>
          <cell r="B39404" t="str">
            <v>ABB</v>
          </cell>
          <cell r="C39404" t="str">
            <v xml:space="preserve">Moulded Case Circuit Breaker </v>
          </cell>
          <cell r="D39404" t="str">
            <v xml:space="preserve">XT5H 400 Ekip Dip LIG In=250 3p F F     </v>
          </cell>
          <cell r="E39404">
            <v>6715.5343598303998</v>
          </cell>
          <cell r="F39404" t="str">
            <v>Public Apr 25</v>
          </cell>
        </row>
        <row r="39405">
          <cell r="A39405" t="str">
            <v>1SDA100515R1</v>
          </cell>
          <cell r="B39405" t="str">
            <v>ABB</v>
          </cell>
          <cell r="C39405" t="str">
            <v xml:space="preserve">Moulded Case Circuit Breaker </v>
          </cell>
          <cell r="D39405" t="str">
            <v xml:space="preserve">XT5H 400 Ekip Dip LIG In=320 3p F F     </v>
          </cell>
          <cell r="E39405">
            <v>6715.5343598303998</v>
          </cell>
          <cell r="F39405" t="str">
            <v>Public Apr 25</v>
          </cell>
        </row>
        <row r="39406">
          <cell r="A39406" t="str">
            <v>1SDA100516R1</v>
          </cell>
          <cell r="B39406" t="str">
            <v>ABB</v>
          </cell>
          <cell r="C39406" t="str">
            <v xml:space="preserve">Moulded Case Circuit Breaker </v>
          </cell>
          <cell r="D39406" t="str">
            <v xml:space="preserve">XT5H 400 Ekip Dip LIG In=400 3p F F     </v>
          </cell>
          <cell r="E39406">
            <v>6715.5343598303998</v>
          </cell>
          <cell r="F39406" t="str">
            <v>Public Apr 25</v>
          </cell>
        </row>
        <row r="39407">
          <cell r="A39407" t="str">
            <v>1SDA100517R1</v>
          </cell>
          <cell r="B39407" t="str">
            <v>ABB</v>
          </cell>
          <cell r="C39407" t="str">
            <v xml:space="preserve">Moulded Case Circuit Breaker </v>
          </cell>
          <cell r="D39407" t="str">
            <v xml:space="preserve">XT5H 630 Ekip Dip LIG In=630 3p F F     </v>
          </cell>
          <cell r="E39407">
            <v>9283.5333545760004</v>
          </cell>
          <cell r="F39407" t="str">
            <v>Public Apr 25</v>
          </cell>
        </row>
        <row r="39408">
          <cell r="A39408" t="str">
            <v>1SDA100526R1</v>
          </cell>
          <cell r="B39408" t="str">
            <v>ABB</v>
          </cell>
          <cell r="C39408" t="str">
            <v xml:space="preserve">Moulded Case Circuit Breaker </v>
          </cell>
          <cell r="D39408" t="str">
            <v xml:space="preserve">XT5H 400 Ekip Dip LS/I In=250 4p F F    </v>
          </cell>
          <cell r="E39408">
            <v>5595.8978537280018</v>
          </cell>
          <cell r="F39408" t="str">
            <v>Public Apr 25</v>
          </cell>
        </row>
        <row r="39409">
          <cell r="A39409" t="str">
            <v>1SDA100530R1</v>
          </cell>
          <cell r="B39409" t="str">
            <v>ABB</v>
          </cell>
          <cell r="C39409" t="str">
            <v xml:space="preserve">Moulded Case Circuit Breaker </v>
          </cell>
          <cell r="D39409" t="str">
            <v xml:space="preserve">XT5H 400 Ekip Dip LSI In=250 4p F F     </v>
          </cell>
          <cell r="E39409">
            <v>8099.9593328159999</v>
          </cell>
          <cell r="F39409" t="str">
            <v>Public Apr 25</v>
          </cell>
        </row>
        <row r="39410">
          <cell r="A39410" t="str">
            <v>1SDA100534R1</v>
          </cell>
          <cell r="B39410" t="str">
            <v>ABB</v>
          </cell>
          <cell r="C39410" t="str">
            <v xml:space="preserve">Moulded Case Circuit Breaker </v>
          </cell>
          <cell r="D39410" t="str">
            <v xml:space="preserve">XT5H 400 Ekip Dip LSIG In=250 4p F F    </v>
          </cell>
          <cell r="E39410">
            <v>8825.1491783520032</v>
          </cell>
          <cell r="F39410" t="str">
            <v>Public Apr 25</v>
          </cell>
        </row>
        <row r="39411">
          <cell r="A39411" t="str">
            <v>1SDA100538R1</v>
          </cell>
          <cell r="B39411" t="str">
            <v>ABB</v>
          </cell>
          <cell r="C39411" t="str">
            <v xml:space="preserve">Moulded Case Circuit Breaker </v>
          </cell>
          <cell r="D39411" t="str">
            <v xml:space="preserve">XT5H 400 TMG 320-1600 4p F F In=100%In  </v>
          </cell>
          <cell r="E39411">
            <v>5588.8766519040018</v>
          </cell>
          <cell r="F39411" t="str">
            <v>Public Apr 25</v>
          </cell>
        </row>
        <row r="39412">
          <cell r="A39412" t="str">
            <v>1SDA100539R1</v>
          </cell>
          <cell r="B39412" t="str">
            <v>ABB</v>
          </cell>
          <cell r="C39412" t="str">
            <v xml:space="preserve">Moulded Case Circuit Breaker </v>
          </cell>
          <cell r="D39412" t="str">
            <v xml:space="preserve">XT5H 400 TMG 400-2000 4p F F In=100%In  </v>
          </cell>
          <cell r="E39412">
            <v>5588.8766519040018</v>
          </cell>
          <cell r="F39412" t="str">
            <v>Public Apr 25</v>
          </cell>
        </row>
        <row r="39413">
          <cell r="A39413" t="str">
            <v>1SDA100540R1</v>
          </cell>
          <cell r="B39413" t="str">
            <v>ABB</v>
          </cell>
          <cell r="C39413" t="str">
            <v xml:space="preserve">Moulded Case Circuit Breaker </v>
          </cell>
          <cell r="D39413" t="str">
            <v xml:space="preserve">XT5H 630 TMG 500-2500 4p F F In=100%In  </v>
          </cell>
          <cell r="E39413">
            <v>7959.0337819200004</v>
          </cell>
          <cell r="F39413" t="str">
            <v>Public Apr 25</v>
          </cell>
        </row>
        <row r="39414">
          <cell r="A39414" t="str">
            <v>1SDA100541R1</v>
          </cell>
          <cell r="B39414" t="str">
            <v>ABB</v>
          </cell>
          <cell r="C39414" t="str">
            <v xml:space="preserve">Moulded Case Circuit Breaker </v>
          </cell>
          <cell r="D39414" t="str">
            <v xml:space="preserve">XT5H 630 TMG 630-3150 4p F F In=100%In  </v>
          </cell>
          <cell r="E39414">
            <v>8143.5910870080015</v>
          </cell>
          <cell r="F39414" t="str">
            <v>Public Apr 25</v>
          </cell>
        </row>
        <row r="39415">
          <cell r="A39415" t="str">
            <v>1SDA100542R1</v>
          </cell>
          <cell r="B39415" t="str">
            <v>ABB</v>
          </cell>
          <cell r="C39415" t="str">
            <v xml:space="preserve">Moulded Case Circuit Breaker </v>
          </cell>
          <cell r="D39415" t="str">
            <v xml:space="preserve">XT5H 400 Ekip Dip LIG In=250 4p F F     </v>
          </cell>
          <cell r="E39415">
            <v>8462.8105851744003</v>
          </cell>
          <cell r="F39415" t="str">
            <v>Public Apr 25</v>
          </cell>
        </row>
        <row r="39416">
          <cell r="A39416" t="str">
            <v>1SDA100543R1</v>
          </cell>
          <cell r="B39416" t="str">
            <v>ABB</v>
          </cell>
          <cell r="C39416" t="str">
            <v xml:space="preserve">Moulded Case Circuit Breaker </v>
          </cell>
          <cell r="D39416" t="str">
            <v xml:space="preserve">XT5H 400 Ekip Dip LIG In=320 4p F F     </v>
          </cell>
          <cell r="E39416">
            <v>8462.8105851744003</v>
          </cell>
          <cell r="F39416" t="str">
            <v>Public Apr 25</v>
          </cell>
        </row>
        <row r="39417">
          <cell r="A39417" t="str">
            <v>1SDA100544R1</v>
          </cell>
          <cell r="B39417" t="str">
            <v>ABB</v>
          </cell>
          <cell r="C39417" t="str">
            <v xml:space="preserve">Moulded Case Circuit Breaker </v>
          </cell>
          <cell r="D39417" t="str">
            <v xml:space="preserve">XT5H 400 Ekip Dip LIG In=400 4p F F     </v>
          </cell>
          <cell r="E39417">
            <v>8462.8105851744003</v>
          </cell>
          <cell r="F39417" t="str">
            <v>Public Apr 25</v>
          </cell>
        </row>
        <row r="39418">
          <cell r="A39418" t="str">
            <v>1SDA100545R1</v>
          </cell>
          <cell r="B39418" t="str">
            <v>ABB</v>
          </cell>
          <cell r="C39418" t="str">
            <v xml:space="preserve">Moulded Case Circuit Breaker </v>
          </cell>
          <cell r="D39418" t="str">
            <v xml:space="preserve">XT5H 630 Ekip Dip LIG In=630 4p F F     </v>
          </cell>
          <cell r="E39418">
            <v>11709.358584768002</v>
          </cell>
          <cell r="F39418" t="str">
            <v>Public Apr 25</v>
          </cell>
        </row>
        <row r="39419">
          <cell r="A39419" t="str">
            <v>1SDA100558R1</v>
          </cell>
          <cell r="B39419" t="str">
            <v>ABB</v>
          </cell>
          <cell r="C39419" t="str">
            <v xml:space="preserve">Moulded Case Circuit Breaker </v>
          </cell>
          <cell r="D39419" t="str">
            <v xml:space="preserve">XT5H 400 BREAKING PART 3p F F           </v>
          </cell>
          <cell r="E39419">
            <v>2289.6544217399996</v>
          </cell>
          <cell r="F39419" t="str">
            <v>Public Apr 25</v>
          </cell>
        </row>
        <row r="39420">
          <cell r="A39420" t="str">
            <v>1SDA100559R1</v>
          </cell>
          <cell r="B39420" t="str">
            <v>ABB</v>
          </cell>
          <cell r="C39420" t="str">
            <v xml:space="preserve">Moulded Case Circuit Breaker </v>
          </cell>
          <cell r="D39420" t="str">
            <v xml:space="preserve">XT5H 630 BREAKING PART 3p F F           </v>
          </cell>
          <cell r="E39420">
            <v>3518.0271831599998</v>
          </cell>
          <cell r="F39420" t="str">
            <v>Public Apr 25</v>
          </cell>
        </row>
        <row r="39421">
          <cell r="A39421" t="str">
            <v>1SDA100562R1</v>
          </cell>
          <cell r="B39421" t="str">
            <v>ABB</v>
          </cell>
          <cell r="C39421" t="str">
            <v xml:space="preserve">Moulded Case Circuit Breaker </v>
          </cell>
          <cell r="D39421" t="str">
            <v xml:space="preserve">XT5L 400 BREAKING PART 3p F F           </v>
          </cell>
          <cell r="E39421">
            <v>5217.2930476800002</v>
          </cell>
          <cell r="F39421" t="str">
            <v>Public Apr 25</v>
          </cell>
        </row>
        <row r="39422">
          <cell r="A39422" t="str">
            <v>1SDA100563R1</v>
          </cell>
          <cell r="B39422" t="str">
            <v>ABB</v>
          </cell>
          <cell r="C39422" t="str">
            <v xml:space="preserve">Moulded Case Circuit Breaker </v>
          </cell>
          <cell r="D39422" t="str">
            <v xml:space="preserve">XT5L 630 BREAKING PART 3p F F           </v>
          </cell>
          <cell r="E39422">
            <v>8227.9708874999997</v>
          </cell>
          <cell r="F39422" t="str">
            <v>Public Apr 25</v>
          </cell>
        </row>
        <row r="39423">
          <cell r="A39423" t="str">
            <v>1SDA100564R1</v>
          </cell>
          <cell r="B39423" t="str">
            <v>ABB</v>
          </cell>
          <cell r="C39423" t="str">
            <v xml:space="preserve">Moulded Case Circuit Breaker </v>
          </cell>
          <cell r="D39423" t="str">
            <v xml:space="preserve">XT5L 400 BREAKING PART 4p F F           </v>
          </cell>
          <cell r="E39423">
            <v>6678.0743406300016</v>
          </cell>
          <cell r="F39423" t="str">
            <v>Public Apr 25</v>
          </cell>
        </row>
        <row r="39424">
          <cell r="A39424" t="str">
            <v>1SDA100565R1</v>
          </cell>
          <cell r="B39424" t="str">
            <v>ABB</v>
          </cell>
          <cell r="C39424" t="str">
            <v xml:space="preserve">Moulded Case Circuit Breaker </v>
          </cell>
          <cell r="D39424" t="str">
            <v xml:space="preserve">XT5L 630 BREAKING PART 4p F F           </v>
          </cell>
          <cell r="E39424">
            <v>10532.061530298002</v>
          </cell>
          <cell r="F39424" t="str">
            <v>Public Apr 25</v>
          </cell>
        </row>
        <row r="39425">
          <cell r="A39425" t="str">
            <v>1SDA100566R1</v>
          </cell>
          <cell r="B39425" t="str">
            <v>ABB</v>
          </cell>
          <cell r="C39425" t="str">
            <v xml:space="preserve">Moulded Case Circuit Breaker </v>
          </cell>
          <cell r="D39425" t="str">
            <v xml:space="preserve">XT5V 400 BREAKING PART 3p F F           </v>
          </cell>
          <cell r="E39425">
            <v>5488.6895028000017</v>
          </cell>
          <cell r="F39425" t="str">
            <v>Public Apr 25</v>
          </cell>
        </row>
        <row r="39426">
          <cell r="A39426" t="str">
            <v>1SDA100567R1</v>
          </cell>
          <cell r="B39426" t="str">
            <v>ABB</v>
          </cell>
          <cell r="C39426" t="str">
            <v xml:space="preserve">Moulded Case Circuit Breaker </v>
          </cell>
          <cell r="D39426" t="str">
            <v xml:space="preserve">XT5V 630 BREAKING PART 3p F F           </v>
          </cell>
          <cell r="E39426">
            <v>8480.3853434579996</v>
          </cell>
          <cell r="F39426" t="str">
            <v>Public Apr 25</v>
          </cell>
        </row>
        <row r="39427">
          <cell r="A39427" t="str">
            <v>1SDA100568R1</v>
          </cell>
          <cell r="B39427" t="str">
            <v>ABB</v>
          </cell>
          <cell r="C39427" t="str">
            <v xml:space="preserve">Moulded Case Circuit Breaker </v>
          </cell>
          <cell r="D39427" t="str">
            <v xml:space="preserve">XT5V 400 BREAKING PART 4p F F           </v>
          </cell>
          <cell r="E39427">
            <v>7025.4212962500005</v>
          </cell>
          <cell r="F39427" t="str">
            <v>Public Apr 25</v>
          </cell>
        </row>
        <row r="39428">
          <cell r="A39428" t="str">
            <v>1SDA100569R1</v>
          </cell>
          <cell r="B39428" t="str">
            <v>ABB</v>
          </cell>
          <cell r="C39428" t="str">
            <v xml:space="preserve">Moulded Case Circuit Breaker </v>
          </cell>
          <cell r="D39428" t="str">
            <v xml:space="preserve">XT5V 630 BREAKING PART 4p F F           </v>
          </cell>
          <cell r="E39428">
            <v>10854.845531460001</v>
          </cell>
          <cell r="F39428" t="str">
            <v>Public Apr 25</v>
          </cell>
        </row>
        <row r="39429">
          <cell r="A39429" t="str">
            <v>1SDA100570R1</v>
          </cell>
          <cell r="B39429" t="str">
            <v>ABB</v>
          </cell>
          <cell r="C39429" t="str">
            <v xml:space="preserve">Moulded Case Circuit Breaker </v>
          </cell>
          <cell r="D39429" t="str">
            <v xml:space="preserve">XT5X 630 BREAKING PART 3p F F           </v>
          </cell>
          <cell r="E39429">
            <v>10176.354393660002</v>
          </cell>
          <cell r="F39429" t="str">
            <v>Public Apr 25</v>
          </cell>
        </row>
        <row r="39430">
          <cell r="A39430" t="str">
            <v>1SDA100571R1</v>
          </cell>
          <cell r="B39430" t="str">
            <v>ABB</v>
          </cell>
          <cell r="C39430" t="str">
            <v xml:space="preserve">Moulded Case Circuit Breaker </v>
          </cell>
          <cell r="D39430" t="str">
            <v xml:space="preserve">XT5X 400 BREAKING PART 3p F F           </v>
          </cell>
          <cell r="E39430">
            <v>6586.4274033600004</v>
          </cell>
          <cell r="F39430" t="str">
            <v>Public Apr 25</v>
          </cell>
        </row>
        <row r="39431">
          <cell r="A39431" t="str">
            <v>1SDA100572R1</v>
          </cell>
          <cell r="B39431" t="str">
            <v>ABB</v>
          </cell>
          <cell r="C39431" t="str">
            <v xml:space="preserve">Moulded Case Circuit Breaker </v>
          </cell>
          <cell r="D39431" t="str">
            <v xml:space="preserve">XT5X 630 BREAKING PART 4p F F           </v>
          </cell>
          <cell r="E39431">
            <v>13025.769630048</v>
          </cell>
          <cell r="F39431" t="str">
            <v>Public Apr 25</v>
          </cell>
        </row>
        <row r="39432">
          <cell r="A39432" t="str">
            <v>1SDA100573R1</v>
          </cell>
          <cell r="B39432" t="str">
            <v>ABB</v>
          </cell>
          <cell r="C39432" t="str">
            <v xml:space="preserve">Moulded Case Circuit Breaker </v>
          </cell>
          <cell r="D39432" t="str">
            <v xml:space="preserve">XT5X 400 BREAKING PART 4p F F           </v>
          </cell>
          <cell r="E39432">
            <v>8430.7643497980007</v>
          </cell>
          <cell r="F39432" t="str">
            <v>Public Apr 25</v>
          </cell>
        </row>
        <row r="39433">
          <cell r="A39433" t="str">
            <v>1SDA100574R1</v>
          </cell>
          <cell r="B39433" t="str">
            <v>ABB</v>
          </cell>
          <cell r="C39433" t="str">
            <v xml:space="preserve">Moulded Case Circuit Breaker </v>
          </cell>
          <cell r="D39433" t="str">
            <v xml:space="preserve">TMA 320-3200 XT5 3p                     </v>
          </cell>
          <cell r="E39433">
            <v>2128.1330240100001</v>
          </cell>
          <cell r="F39433" t="str">
            <v>Public Apr 25</v>
          </cell>
        </row>
        <row r="39434">
          <cell r="A39434" t="str">
            <v>1SDA100575R1</v>
          </cell>
          <cell r="B39434" t="str">
            <v>ABB</v>
          </cell>
          <cell r="C39434" t="str">
            <v xml:space="preserve">Moulded Case Circuit Breaker </v>
          </cell>
          <cell r="D39434" t="str">
            <v xml:space="preserve">TMA 400-4000 XT5 3p                     </v>
          </cell>
          <cell r="E39434">
            <v>2128.1330240100001</v>
          </cell>
          <cell r="F39434" t="str">
            <v>Public Apr 25</v>
          </cell>
        </row>
        <row r="39435">
          <cell r="A39435" t="str">
            <v>1SDA100576R1</v>
          </cell>
          <cell r="B39435" t="str">
            <v>ABB</v>
          </cell>
          <cell r="C39435" t="str">
            <v xml:space="preserve">Moulded Case Circuit Breaker </v>
          </cell>
          <cell r="D39435" t="str">
            <v xml:space="preserve">TMA 500-5000 XT5 3p                     </v>
          </cell>
          <cell r="E39435">
            <v>2772.1932682500005</v>
          </cell>
          <cell r="F39435" t="str">
            <v>Public Apr 25</v>
          </cell>
        </row>
        <row r="39436">
          <cell r="A39436" t="str">
            <v>1SDA100577R1</v>
          </cell>
          <cell r="B39436" t="str">
            <v>ABB</v>
          </cell>
          <cell r="C39436" t="str">
            <v xml:space="preserve">Moulded Case Circuit Breaker </v>
          </cell>
          <cell r="D39436" t="str">
            <v xml:space="preserve">TMA 630-6300 XT5 3p                     </v>
          </cell>
          <cell r="E39436">
            <v>2918.0182292100003</v>
          </cell>
          <cell r="F39436" t="str">
            <v>Public Apr 25</v>
          </cell>
        </row>
        <row r="39437">
          <cell r="A39437" t="str">
            <v>1SDA100578R1</v>
          </cell>
          <cell r="B39437" t="str">
            <v>ABB</v>
          </cell>
          <cell r="C39437" t="str">
            <v xml:space="preserve">Moulded Case Circuit Breaker </v>
          </cell>
          <cell r="D39437" t="str">
            <v xml:space="preserve">Ekip Dip LS/I In=250 XT5 3p             </v>
          </cell>
          <cell r="E39437">
            <v>2240.2922223780006</v>
          </cell>
          <cell r="F39437" t="str">
            <v>Public Apr 25</v>
          </cell>
        </row>
        <row r="39438">
          <cell r="A39438" t="str">
            <v>1SDA100579R1</v>
          </cell>
          <cell r="B39438" t="str">
            <v>ABB</v>
          </cell>
          <cell r="C39438" t="str">
            <v xml:space="preserve">Moulded Case Circuit Breaker </v>
          </cell>
          <cell r="D39438" t="str">
            <v xml:space="preserve">Ekip Dip LS/I In=320 XT5 3p             </v>
          </cell>
          <cell r="E39438">
            <v>2240.2922223780006</v>
          </cell>
          <cell r="F39438" t="str">
            <v>Public Apr 25</v>
          </cell>
        </row>
        <row r="39439">
          <cell r="A39439" t="str">
            <v>1SDA100580R1</v>
          </cell>
          <cell r="B39439" t="str">
            <v>ABB</v>
          </cell>
          <cell r="C39439" t="str">
            <v xml:space="preserve">Moulded Case Circuit Breaker </v>
          </cell>
          <cell r="D39439" t="str">
            <v xml:space="preserve">Ekip Dip LS/I In=400 XT5 3p             </v>
          </cell>
          <cell r="E39439">
            <v>2240.2922223780006</v>
          </cell>
          <cell r="F39439" t="str">
            <v>Public Apr 25</v>
          </cell>
        </row>
        <row r="39440">
          <cell r="A39440" t="str">
            <v>1SDA100581R1</v>
          </cell>
          <cell r="B39440" t="str">
            <v>ABB</v>
          </cell>
          <cell r="C39440" t="str">
            <v xml:space="preserve">Moulded Case Circuit Breaker </v>
          </cell>
          <cell r="D39440" t="str">
            <v xml:space="preserve">Ekip Dip LS/I In=630 XT5 3p             </v>
          </cell>
          <cell r="E39440">
            <v>2918.0182292100003</v>
          </cell>
          <cell r="F39440" t="str">
            <v>Public Apr 25</v>
          </cell>
        </row>
        <row r="39441">
          <cell r="A39441" t="str">
            <v>1SDA100582R1</v>
          </cell>
          <cell r="B39441" t="str">
            <v>ABB</v>
          </cell>
          <cell r="C39441" t="str">
            <v xml:space="preserve">Moulded Case Circuit Breaker </v>
          </cell>
          <cell r="D39441" t="str">
            <v xml:space="preserve">Ekip Dip LSI In=250 XT5 3p              </v>
          </cell>
          <cell r="E39441">
            <v>4323.6088251300007</v>
          </cell>
          <cell r="F39441" t="str">
            <v>Public Apr 25</v>
          </cell>
        </row>
        <row r="39442">
          <cell r="A39442" t="str">
            <v>1SDA100583R1</v>
          </cell>
          <cell r="B39442" t="str">
            <v>ABB</v>
          </cell>
          <cell r="C39442" t="str">
            <v xml:space="preserve">Moulded Case Circuit Breaker </v>
          </cell>
          <cell r="D39442" t="str">
            <v xml:space="preserve">Ekip Dip LSI In=320 XT5 3p              </v>
          </cell>
          <cell r="E39442">
            <v>4323.6088251300007</v>
          </cell>
          <cell r="F39442" t="str">
            <v>Public Apr 25</v>
          </cell>
        </row>
        <row r="39443">
          <cell r="A39443" t="str">
            <v>1SDA100584R1</v>
          </cell>
          <cell r="B39443" t="str">
            <v>ABB</v>
          </cell>
          <cell r="C39443" t="str">
            <v xml:space="preserve">Moulded Case Circuit Breaker </v>
          </cell>
          <cell r="D39443" t="str">
            <v xml:space="preserve">Ekip Dip LSI In=400 XT5 3p              </v>
          </cell>
          <cell r="E39443">
            <v>4323.6088251300007</v>
          </cell>
          <cell r="F39443" t="str">
            <v>Public Apr 25</v>
          </cell>
        </row>
        <row r="39444">
          <cell r="A39444" t="str">
            <v>1SDA100585R1</v>
          </cell>
          <cell r="B39444" t="str">
            <v>ABB</v>
          </cell>
          <cell r="C39444" t="str">
            <v xml:space="preserve">Moulded Case Circuit Breaker </v>
          </cell>
          <cell r="D39444" t="str">
            <v xml:space="preserve">Ekip Dip LSI In=630 XT5 3p              </v>
          </cell>
          <cell r="E39444">
            <v>5619.0768212880021</v>
          </cell>
          <cell r="F39444" t="str">
            <v>Public Apr 25</v>
          </cell>
        </row>
        <row r="39445">
          <cell r="A39445" t="str">
            <v>1SDA100586R1</v>
          </cell>
          <cell r="B39445" t="str">
            <v>ABB</v>
          </cell>
          <cell r="C39445" t="str">
            <v xml:space="preserve">Moulded Case Circuit Breaker </v>
          </cell>
          <cell r="D39445" t="str">
            <v xml:space="preserve">Ekip Dip LSIG In=250 XT5 3p             </v>
          </cell>
          <cell r="E39445">
            <v>4926.9145933979999</v>
          </cell>
          <cell r="F39445" t="str">
            <v>Public Apr 25</v>
          </cell>
        </row>
        <row r="39446">
          <cell r="A39446" t="str">
            <v>1SDA100587R1</v>
          </cell>
          <cell r="B39446" t="str">
            <v>ABB</v>
          </cell>
          <cell r="C39446" t="str">
            <v xml:space="preserve">Moulded Case Circuit Breaker </v>
          </cell>
          <cell r="D39446" t="str">
            <v xml:space="preserve">Ekip Dip LSIG In=320 XT5 3p             </v>
          </cell>
          <cell r="E39446">
            <v>4926.9145933979999</v>
          </cell>
          <cell r="F39446" t="str">
            <v>Public Apr 25</v>
          </cell>
        </row>
        <row r="39447">
          <cell r="A39447" t="str">
            <v>1SDA100588R1</v>
          </cell>
          <cell r="B39447" t="str">
            <v>ABB</v>
          </cell>
          <cell r="C39447" t="str">
            <v xml:space="preserve">Moulded Case Circuit Breaker </v>
          </cell>
          <cell r="D39447" t="str">
            <v xml:space="preserve">Ekip Dip LSIG In=400 XT5 3p             </v>
          </cell>
          <cell r="E39447">
            <v>4926.9145933979999</v>
          </cell>
          <cell r="F39447" t="str">
            <v>Public Apr 25</v>
          </cell>
        </row>
        <row r="39448">
          <cell r="A39448" t="str">
            <v>1SDA100589R1</v>
          </cell>
          <cell r="B39448" t="str">
            <v>ABB</v>
          </cell>
          <cell r="C39448" t="str">
            <v xml:space="preserve">Moulded Case Circuit Breaker </v>
          </cell>
          <cell r="D39448" t="str">
            <v xml:space="preserve">Ekip Dip LSIG In=630 XT5 3p             </v>
          </cell>
          <cell r="E39448">
            <v>6441.61511574</v>
          </cell>
          <cell r="F39448" t="str">
            <v>Public Apr 25</v>
          </cell>
        </row>
        <row r="39449">
          <cell r="A39449" t="str">
            <v>1SDA100590R1</v>
          </cell>
          <cell r="B39449" t="str">
            <v>ABB</v>
          </cell>
          <cell r="C39449" t="str">
            <v xml:space="preserve">Moulded Case Circuit Breaker </v>
          </cell>
          <cell r="D39449" t="str">
            <v xml:space="preserve">Ekip Touch LSI In=250 XT5 3p            </v>
          </cell>
          <cell r="E39449">
            <v>6494.0265870480007</v>
          </cell>
          <cell r="F39449" t="str">
            <v>Public Apr 25</v>
          </cell>
        </row>
        <row r="39450">
          <cell r="A39450" t="str">
            <v>1SDA100591R1</v>
          </cell>
          <cell r="B39450" t="str">
            <v>ABB</v>
          </cell>
          <cell r="C39450" t="str">
            <v xml:space="preserve">Moulded Case Circuit Breaker </v>
          </cell>
          <cell r="D39450" t="str">
            <v xml:space="preserve">Ekip Touch LSI In=320 XT5 3p            </v>
          </cell>
          <cell r="E39450">
            <v>6494.0265870480007</v>
          </cell>
          <cell r="F39450" t="str">
            <v>Public Apr 25</v>
          </cell>
        </row>
        <row r="39451">
          <cell r="A39451" t="str">
            <v>1SDA100593R1</v>
          </cell>
          <cell r="B39451" t="str">
            <v>ABB</v>
          </cell>
          <cell r="C39451" t="str">
            <v xml:space="preserve">Moulded Case Circuit Breaker </v>
          </cell>
          <cell r="D39451" t="str">
            <v xml:space="preserve">Ekip Touch LSI In=630 XT5 3p            </v>
          </cell>
          <cell r="E39451">
            <v>7173.7779405600013</v>
          </cell>
          <cell r="F39451" t="str">
            <v>Public Apr 25</v>
          </cell>
        </row>
        <row r="39452">
          <cell r="A39452" t="str">
            <v>1SDA100594R1</v>
          </cell>
          <cell r="B39452" t="str">
            <v>ABB</v>
          </cell>
          <cell r="C39452" t="str">
            <v xml:space="preserve">Moulded Case Circuit Breaker </v>
          </cell>
          <cell r="D39452" t="str">
            <v xml:space="preserve">Ekip Touch LSIG In=250 XT5 3p           </v>
          </cell>
          <cell r="E39452">
            <v>8850.2586549300013</v>
          </cell>
          <cell r="F39452" t="str">
            <v>Public Apr 25</v>
          </cell>
        </row>
        <row r="39453">
          <cell r="A39453" t="str">
            <v>1SDA100596R1</v>
          </cell>
          <cell r="B39453" t="str">
            <v>ABB</v>
          </cell>
          <cell r="C39453" t="str">
            <v xml:space="preserve">Moulded Case Circuit Breaker </v>
          </cell>
          <cell r="D39453" t="str">
            <v xml:space="preserve">Ekip Touch LSIG In=400 XT5 3p           </v>
          </cell>
          <cell r="E39453">
            <v>8850.2586549300013</v>
          </cell>
          <cell r="F39453" t="str">
            <v>Public Apr 25</v>
          </cell>
        </row>
        <row r="39454">
          <cell r="A39454" t="str">
            <v>1SDA100598R1</v>
          </cell>
          <cell r="B39454" t="str">
            <v>ABB</v>
          </cell>
          <cell r="C39454" t="str">
            <v xml:space="preserve">Moulded Case Circuit Breaker </v>
          </cell>
          <cell r="D39454" t="str">
            <v xml:space="preserve">Ekip Touch Measuring LSI In=250 XT5 3p  </v>
          </cell>
          <cell r="E39454">
            <v>9961.9264398780015</v>
          </cell>
          <cell r="F39454" t="str">
            <v>Public Apr 25</v>
          </cell>
        </row>
        <row r="39455">
          <cell r="A39455" t="str">
            <v>1SDA100599R1</v>
          </cell>
          <cell r="B39455" t="str">
            <v>ABB</v>
          </cell>
          <cell r="C39455" t="str">
            <v xml:space="preserve">Moulded Case Circuit Breaker </v>
          </cell>
          <cell r="D39455" t="str">
            <v xml:space="preserve">Ekip Touch Measuring LSI In=320 XT5 3p  </v>
          </cell>
          <cell r="E39455">
            <v>9961.9264398780015</v>
          </cell>
          <cell r="F39455" t="str">
            <v>Public Apr 25</v>
          </cell>
        </row>
        <row r="39456">
          <cell r="A39456" t="str">
            <v>1SDA100600R1</v>
          </cell>
          <cell r="B39456" t="str">
            <v>ABB</v>
          </cell>
          <cell r="C39456" t="str">
            <v xml:space="preserve">Moulded Case Circuit Breaker </v>
          </cell>
          <cell r="D39456" t="str">
            <v xml:space="preserve">Ekip Touch Measuring LSI In=400 XT5 3p  </v>
          </cell>
          <cell r="E39456">
            <v>9961.9264398780015</v>
          </cell>
          <cell r="F39456" t="str">
            <v>Public Apr 25</v>
          </cell>
        </row>
        <row r="39457">
          <cell r="A39457" t="str">
            <v>1SDA100601R1</v>
          </cell>
          <cell r="B39457" t="str">
            <v>ABB</v>
          </cell>
          <cell r="C39457" t="str">
            <v xml:space="preserve">Moulded Case Circuit Breaker </v>
          </cell>
          <cell r="D39457" t="str">
            <v xml:space="preserve">Ekip Touch Measuring LSI In=630 XT5 3p  </v>
          </cell>
          <cell r="E39457">
            <v>11181.432683610003</v>
          </cell>
          <cell r="F39457" t="str">
            <v>Public Apr 25</v>
          </cell>
        </row>
        <row r="39458">
          <cell r="A39458" t="str">
            <v>1SDA100602R1</v>
          </cell>
          <cell r="B39458" t="str">
            <v>ABB</v>
          </cell>
          <cell r="C39458" t="str">
            <v xml:space="preserve">Moulded Case Circuit Breaker </v>
          </cell>
          <cell r="D39458" t="str">
            <v xml:space="preserve">Ekip Touch Measuring LSIG In=250 XT5 3p </v>
          </cell>
          <cell r="E39458">
            <v>10164.967444548</v>
          </cell>
          <cell r="F39458" t="str">
            <v>Public Apr 25</v>
          </cell>
        </row>
        <row r="39459">
          <cell r="A39459" t="str">
            <v>1SDA100603R1</v>
          </cell>
          <cell r="B39459" t="str">
            <v>ABB</v>
          </cell>
          <cell r="C39459" t="str">
            <v xml:space="preserve">Moulded Case Circuit Breaker </v>
          </cell>
          <cell r="D39459" t="str">
            <v xml:space="preserve">Ekip Touch Measuring LSIG In=320 XT5 3p </v>
          </cell>
          <cell r="E39459">
            <v>10164.967444548</v>
          </cell>
          <cell r="F39459" t="str">
            <v>Public Apr 25</v>
          </cell>
        </row>
        <row r="39460">
          <cell r="A39460" t="str">
            <v>1SDA100604R1</v>
          </cell>
          <cell r="B39460" t="str">
            <v>ABB</v>
          </cell>
          <cell r="C39460" t="str">
            <v xml:space="preserve">Moulded Case Circuit Breaker </v>
          </cell>
          <cell r="D39460" t="str">
            <v xml:space="preserve">Ekip Touch Measuring LSIG In=400 XT5 3p </v>
          </cell>
          <cell r="E39460">
            <v>10164.967444548</v>
          </cell>
          <cell r="F39460" t="str">
            <v>Public Apr 25</v>
          </cell>
        </row>
        <row r="39461">
          <cell r="A39461" t="str">
            <v>1SDA100605R1</v>
          </cell>
          <cell r="B39461" t="str">
            <v>ABB</v>
          </cell>
          <cell r="C39461" t="str">
            <v xml:space="preserve">Moulded Case Circuit Breaker </v>
          </cell>
          <cell r="D39461" t="str">
            <v xml:space="preserve">Ekip Touch Measuring LSIG In=630 XT5 3p </v>
          </cell>
          <cell r="E39461">
            <v>11384.732482578002</v>
          </cell>
          <cell r="F39461" t="str">
            <v>Public Apr 25</v>
          </cell>
        </row>
        <row r="39462">
          <cell r="A39462" t="str">
            <v>1SDA100606R1</v>
          </cell>
          <cell r="B39462" t="str">
            <v>ABB</v>
          </cell>
          <cell r="C39462" t="str">
            <v xml:space="preserve">Moulded Case Circuit Breaker </v>
          </cell>
          <cell r="D39462" t="str">
            <v xml:space="preserve">Ekip Hi-Touch LSI In=250 XT5 3p         </v>
          </cell>
          <cell r="E39462">
            <v>15938.724492558</v>
          </cell>
          <cell r="F39462" t="str">
            <v>Public Apr 25</v>
          </cell>
        </row>
        <row r="39463">
          <cell r="A39463" t="str">
            <v>1SDA100607R1</v>
          </cell>
          <cell r="B39463" t="str">
            <v>ABB</v>
          </cell>
          <cell r="C39463" t="str">
            <v xml:space="preserve">Moulded Case Circuit Breaker </v>
          </cell>
          <cell r="D39463" t="str">
            <v xml:space="preserve">Ekip Hi-Touch LSI In=320 XT5 3p         </v>
          </cell>
          <cell r="E39463">
            <v>15938.724492558</v>
          </cell>
          <cell r="F39463" t="str">
            <v>Public Apr 25</v>
          </cell>
        </row>
        <row r="39464">
          <cell r="A39464" t="str">
            <v>1SDA100608R1</v>
          </cell>
          <cell r="B39464" t="str">
            <v>ABB</v>
          </cell>
          <cell r="C39464" t="str">
            <v xml:space="preserve">Moulded Case Circuit Breaker </v>
          </cell>
          <cell r="D39464" t="str">
            <v xml:space="preserve">Ekip Hi-Touch LSI In=400 XT5 3p         </v>
          </cell>
          <cell r="E39464">
            <v>15938.724492558</v>
          </cell>
          <cell r="F39464" t="str">
            <v>Public Apr 25</v>
          </cell>
        </row>
        <row r="39465">
          <cell r="A39465" t="str">
            <v>1SDA100610R1</v>
          </cell>
          <cell r="B39465" t="str">
            <v>ABB</v>
          </cell>
          <cell r="C39465" t="str">
            <v xml:space="preserve">Moulded Case Circuit Breaker </v>
          </cell>
          <cell r="D39465" t="str">
            <v xml:space="preserve">Ekip Hi-Touch LSIG In=250 XT5 3p        </v>
          </cell>
          <cell r="E39465">
            <v>16263.792634698</v>
          </cell>
          <cell r="F39465" t="str">
            <v>Public Apr 25</v>
          </cell>
        </row>
        <row r="39466">
          <cell r="A39466" t="str">
            <v>1SDA100611R1</v>
          </cell>
          <cell r="B39466" t="str">
            <v>ABB</v>
          </cell>
          <cell r="C39466" t="str">
            <v xml:space="preserve">Moulded Case Circuit Breaker </v>
          </cell>
          <cell r="D39466" t="str">
            <v xml:space="preserve">Ekip Hi-Touch LSIG In=320 XT5 3p        </v>
          </cell>
          <cell r="E39466">
            <v>16263.792634698</v>
          </cell>
          <cell r="F39466" t="str">
            <v>Public Apr 25</v>
          </cell>
        </row>
        <row r="39467">
          <cell r="A39467" t="str">
            <v>1SDA100612R1</v>
          </cell>
          <cell r="B39467" t="str">
            <v>ABB</v>
          </cell>
          <cell r="C39467" t="str">
            <v xml:space="preserve">Moulded Case Circuit Breaker </v>
          </cell>
          <cell r="D39467" t="str">
            <v xml:space="preserve">Ekip Hi-Touch LSIG In=400 XT5 3p        </v>
          </cell>
          <cell r="E39467">
            <v>16263.792634698</v>
          </cell>
          <cell r="F39467" t="str">
            <v>Public Apr 25</v>
          </cell>
        </row>
        <row r="39468">
          <cell r="A39468" t="str">
            <v>1SDA100613R1</v>
          </cell>
          <cell r="B39468" t="str">
            <v>ABB</v>
          </cell>
          <cell r="C39468" t="str">
            <v xml:space="preserve">Moulded Case Circuit Breaker </v>
          </cell>
          <cell r="D39468" t="str">
            <v xml:space="preserve">Ekip Hi-Touch LSIG In=630 XT5 3p        </v>
          </cell>
          <cell r="E39468">
            <v>18215.720497548002</v>
          </cell>
          <cell r="F39468" t="str">
            <v>Public Apr 25</v>
          </cell>
        </row>
        <row r="39469">
          <cell r="A39469" t="str">
            <v>1SDA100614R1</v>
          </cell>
          <cell r="B39469" t="str">
            <v>ABB</v>
          </cell>
          <cell r="C39469" t="str">
            <v xml:space="preserve">Moulded Case Circuit Breaker </v>
          </cell>
          <cell r="D39469" t="str">
            <v xml:space="preserve">MA 320-3200 XT5 3p                      </v>
          </cell>
          <cell r="E39469">
            <v>2128.1330240100001</v>
          </cell>
          <cell r="F39469" t="str">
            <v>Public Apr 25</v>
          </cell>
        </row>
        <row r="39470">
          <cell r="A39470" t="str">
            <v>1SDA100615R1</v>
          </cell>
          <cell r="B39470" t="str">
            <v>ABB</v>
          </cell>
          <cell r="C39470" t="str">
            <v xml:space="preserve">Moulded Case Circuit Breaker </v>
          </cell>
          <cell r="D39470" t="str">
            <v xml:space="preserve">MA 400-4000 XT5 3p                      </v>
          </cell>
          <cell r="E39470">
            <v>2128.1330240100001</v>
          </cell>
          <cell r="F39470" t="str">
            <v>Public Apr 25</v>
          </cell>
        </row>
        <row r="39471">
          <cell r="A39471" t="str">
            <v>1SDA100616R1</v>
          </cell>
          <cell r="B39471" t="str">
            <v>ABB</v>
          </cell>
          <cell r="C39471" t="str">
            <v xml:space="preserve">Moulded Case Circuit Breaker </v>
          </cell>
          <cell r="D39471" t="str">
            <v xml:space="preserve">MA 500-5000 XT5 3p                      </v>
          </cell>
          <cell r="E39471">
            <v>2772.1932682500005</v>
          </cell>
          <cell r="F39471" t="str">
            <v>Public Apr 25</v>
          </cell>
        </row>
        <row r="39472">
          <cell r="A39472" t="str">
            <v>1SDA100628R1</v>
          </cell>
          <cell r="B39472" t="str">
            <v>ABB</v>
          </cell>
          <cell r="C39472" t="str">
            <v xml:space="preserve">Moulded Case Circuit Breaker </v>
          </cell>
          <cell r="D39472" t="str">
            <v xml:space="preserve">TMG 320-1600 XT5 3p                     </v>
          </cell>
          <cell r="E39472">
            <v>2234.46372471</v>
          </cell>
          <cell r="F39472" t="str">
            <v>Public Apr 25</v>
          </cell>
        </row>
        <row r="39473">
          <cell r="A39473" t="str">
            <v>1SDA100629R1</v>
          </cell>
          <cell r="B39473" t="str">
            <v>ABB</v>
          </cell>
          <cell r="C39473" t="str">
            <v xml:space="preserve">Moulded Case Circuit Breaker </v>
          </cell>
          <cell r="D39473" t="str">
            <v xml:space="preserve">TMG 400-2000 XT5 3p                     </v>
          </cell>
          <cell r="E39473">
            <v>2234.46372471</v>
          </cell>
          <cell r="F39473" t="str">
            <v>Public Apr 25</v>
          </cell>
        </row>
        <row r="39474">
          <cell r="A39474" t="str">
            <v>1SDA100630R1</v>
          </cell>
          <cell r="B39474" t="str">
            <v>ABB</v>
          </cell>
          <cell r="C39474" t="str">
            <v xml:space="preserve">Moulded Case Circuit Breaker </v>
          </cell>
          <cell r="D39474" t="str">
            <v xml:space="preserve">TMG 500-2500 XT5 3p                     </v>
          </cell>
          <cell r="E39474">
            <v>2910.42317916</v>
          </cell>
          <cell r="F39474" t="str">
            <v>Public Apr 25</v>
          </cell>
        </row>
        <row r="39475">
          <cell r="A39475" t="str">
            <v>1SDA100631R1</v>
          </cell>
          <cell r="B39475" t="str">
            <v>ABB</v>
          </cell>
          <cell r="C39475" t="str">
            <v xml:space="preserve">Moulded Case Circuit Breaker </v>
          </cell>
          <cell r="D39475" t="str">
            <v xml:space="preserve">TMG 630-3150 XT5 3p                     </v>
          </cell>
          <cell r="E39475">
            <v>3064.101984468</v>
          </cell>
          <cell r="F39475" t="str">
            <v>Public Apr 25</v>
          </cell>
        </row>
        <row r="39476">
          <cell r="A39476" t="str">
            <v>1SDA100647R1</v>
          </cell>
          <cell r="B39476" t="str">
            <v>ABB</v>
          </cell>
          <cell r="C39476" t="str">
            <v xml:space="preserve">Moulded Case Circuit Breaker </v>
          </cell>
          <cell r="D39476" t="str">
            <v xml:space="preserve">Ekip Dip LIG In=250 XT5 3p              </v>
          </cell>
          <cell r="E39476">
            <v>4625.1379380780008</v>
          </cell>
          <cell r="F39476" t="str">
            <v>Public Apr 25</v>
          </cell>
        </row>
        <row r="39477">
          <cell r="A39477" t="str">
            <v>1SDA100648R1</v>
          </cell>
          <cell r="B39477" t="str">
            <v>ABB</v>
          </cell>
          <cell r="C39477" t="str">
            <v xml:space="preserve">Moulded Case Circuit Breaker </v>
          </cell>
          <cell r="D39477" t="str">
            <v xml:space="preserve">Ekip Dip LIG In=320 XT5 3p              </v>
          </cell>
          <cell r="E39477">
            <v>4625.1379380780008</v>
          </cell>
          <cell r="F39477" t="str">
            <v>Public Apr 25</v>
          </cell>
        </row>
        <row r="39478">
          <cell r="A39478" t="str">
            <v>1SDA100649R1</v>
          </cell>
          <cell r="B39478" t="str">
            <v>ABB</v>
          </cell>
          <cell r="C39478" t="str">
            <v xml:space="preserve">Moulded Case Circuit Breaker </v>
          </cell>
          <cell r="D39478" t="str">
            <v xml:space="preserve">Ekip Dip LIG In=400 XT5 3p              </v>
          </cell>
          <cell r="E39478">
            <v>4625.1379380780008</v>
          </cell>
          <cell r="F39478" t="str">
            <v>Public Apr 25</v>
          </cell>
        </row>
        <row r="39479">
          <cell r="A39479" t="str">
            <v>1SDA100650R1</v>
          </cell>
          <cell r="B39479" t="str">
            <v>ABB</v>
          </cell>
          <cell r="C39479" t="str">
            <v xml:space="preserve">Moulded Case Circuit Breaker </v>
          </cell>
          <cell r="D39479" t="str">
            <v xml:space="preserve">Ekip Dip LIG In=630 XT5 3p              </v>
          </cell>
          <cell r="E39479">
            <v>6030.2221973279993</v>
          </cell>
          <cell r="F39479" t="str">
            <v>Public Apr 25</v>
          </cell>
        </row>
        <row r="39480">
          <cell r="A39480" t="str">
            <v>1SDA100651R1</v>
          </cell>
          <cell r="B39480" t="str">
            <v>ABB</v>
          </cell>
          <cell r="C39480" t="str">
            <v xml:space="preserve">Moulded Case Circuit Breaker </v>
          </cell>
          <cell r="D39480" t="str">
            <v xml:space="preserve">TMA 320-3200 XT5 4p InN=50%In           </v>
          </cell>
          <cell r="E39480">
            <v>2660.0453218080002</v>
          </cell>
          <cell r="F39480" t="str">
            <v>Public Apr 25</v>
          </cell>
        </row>
        <row r="39481">
          <cell r="A39481" t="str">
            <v>1SDA100652R1</v>
          </cell>
          <cell r="B39481" t="str">
            <v>ABB</v>
          </cell>
          <cell r="C39481" t="str">
            <v xml:space="preserve">Moulded Case Circuit Breaker </v>
          </cell>
          <cell r="D39481" t="str">
            <v xml:space="preserve">TMA 400-4000 XT5 4p InN=50%In           </v>
          </cell>
          <cell r="E39481">
            <v>2660.0453218080002</v>
          </cell>
          <cell r="F39481" t="str">
            <v>Public Apr 25</v>
          </cell>
        </row>
        <row r="39482">
          <cell r="A39482" t="str">
            <v>1SDA100653R1</v>
          </cell>
          <cell r="B39482" t="str">
            <v>ABB</v>
          </cell>
          <cell r="C39482" t="str">
            <v xml:space="preserve">Moulded Case Circuit Breaker </v>
          </cell>
          <cell r="D39482" t="str">
            <v xml:space="preserve">TMA 500-5000 XT5 4p InN=50%In           </v>
          </cell>
          <cell r="E39482">
            <v>3465.120627108</v>
          </cell>
          <cell r="F39482" t="str">
            <v>Public Apr 25</v>
          </cell>
        </row>
        <row r="39483">
          <cell r="A39483" t="str">
            <v>1SDA100654R1</v>
          </cell>
          <cell r="B39483" t="str">
            <v>ABB</v>
          </cell>
          <cell r="C39483" t="str">
            <v xml:space="preserve">Moulded Case Circuit Breaker </v>
          </cell>
          <cell r="D39483" t="str">
            <v xml:space="preserve">TMA 630-6300 XT5 4p InN=50%In           </v>
          </cell>
          <cell r="E39483">
            <v>3647.6493706800006</v>
          </cell>
          <cell r="F39483" t="str">
            <v>Public Apr 25</v>
          </cell>
        </row>
        <row r="39484">
          <cell r="A39484" t="str">
            <v>1SDA100655R1</v>
          </cell>
          <cell r="B39484" t="str">
            <v>ABB</v>
          </cell>
          <cell r="C39484" t="str">
            <v xml:space="preserve">Moulded Case Circuit Breaker </v>
          </cell>
          <cell r="D39484" t="str">
            <v xml:space="preserve">TMA 320-3200 XT5 4p InN=100%In          </v>
          </cell>
          <cell r="E39484">
            <v>2660.0453218080002</v>
          </cell>
          <cell r="F39484" t="str">
            <v>Public Apr 25</v>
          </cell>
        </row>
        <row r="39485">
          <cell r="A39485" t="str">
            <v>1SDA100656R1</v>
          </cell>
          <cell r="B39485" t="str">
            <v>ABB</v>
          </cell>
          <cell r="C39485" t="str">
            <v xml:space="preserve">Moulded Case Circuit Breaker </v>
          </cell>
          <cell r="D39485" t="str">
            <v xml:space="preserve">TMA 400-4000 XT5 4p InN=100%In          </v>
          </cell>
          <cell r="E39485">
            <v>2660.0453218080002</v>
          </cell>
          <cell r="F39485" t="str">
            <v>Public Apr 25</v>
          </cell>
        </row>
        <row r="39486">
          <cell r="A39486" t="str">
            <v>1SDA100657R1</v>
          </cell>
          <cell r="B39486" t="str">
            <v>ABB</v>
          </cell>
          <cell r="C39486" t="str">
            <v xml:space="preserve">Moulded Case Circuit Breaker </v>
          </cell>
          <cell r="D39486" t="str">
            <v xml:space="preserve">TMA 500-5000 XT5 4p InN=100%In          </v>
          </cell>
          <cell r="E39486">
            <v>3465.120627108</v>
          </cell>
          <cell r="F39486" t="str">
            <v>Public Apr 25</v>
          </cell>
        </row>
        <row r="39487">
          <cell r="A39487" t="str">
            <v>1SDA100658R1</v>
          </cell>
          <cell r="B39487" t="str">
            <v>ABB</v>
          </cell>
          <cell r="C39487" t="str">
            <v xml:space="preserve">Moulded Case Circuit Breaker </v>
          </cell>
          <cell r="D39487" t="str">
            <v xml:space="preserve">TMA 630-6300 XT5 4p InN=100%In          </v>
          </cell>
          <cell r="E39487">
            <v>3647.6493706800006</v>
          </cell>
          <cell r="F39487" t="str">
            <v>Public Apr 25</v>
          </cell>
        </row>
        <row r="39488">
          <cell r="A39488" t="str">
            <v>1SDA100659R1</v>
          </cell>
          <cell r="B39488" t="str">
            <v>ABB</v>
          </cell>
          <cell r="C39488" t="str">
            <v xml:space="preserve">Moulded Case Circuit Breaker </v>
          </cell>
          <cell r="D39488" t="str">
            <v xml:space="preserve">Ekip Dip LS/I In=250 XT5 4p             </v>
          </cell>
          <cell r="E39488">
            <v>2800.3005793980005</v>
          </cell>
          <cell r="F39488" t="str">
            <v>Public Apr 25</v>
          </cell>
        </row>
        <row r="39489">
          <cell r="A39489" t="str">
            <v>1SDA100660R1</v>
          </cell>
          <cell r="B39489" t="str">
            <v>ABB</v>
          </cell>
          <cell r="C39489" t="str">
            <v xml:space="preserve">Moulded Case Circuit Breaker </v>
          </cell>
          <cell r="D39489" t="str">
            <v xml:space="preserve">Ekip Dip LS/I In=320 XT5 4p             </v>
          </cell>
          <cell r="E39489">
            <v>2800.3005793980005</v>
          </cell>
          <cell r="F39489" t="str">
            <v>Public Apr 25</v>
          </cell>
        </row>
        <row r="39490">
          <cell r="A39490" t="str">
            <v>1SDA100661R1</v>
          </cell>
          <cell r="B39490" t="str">
            <v>ABB</v>
          </cell>
          <cell r="C39490" t="str">
            <v xml:space="preserve">Moulded Case Circuit Breaker </v>
          </cell>
          <cell r="D39490" t="str">
            <v xml:space="preserve">Ekip Dip LS/I In=400 XT5 4p             </v>
          </cell>
          <cell r="E39490">
            <v>2800.3005793980005</v>
          </cell>
          <cell r="F39490" t="str">
            <v>Public Apr 25</v>
          </cell>
        </row>
        <row r="39491">
          <cell r="A39491" t="str">
            <v>1SDA100662R1</v>
          </cell>
          <cell r="B39491" t="str">
            <v>ABB</v>
          </cell>
          <cell r="C39491" t="str">
            <v xml:space="preserve">Moulded Case Circuit Breaker </v>
          </cell>
          <cell r="D39491" t="str">
            <v xml:space="preserve">Ekip Dip LS/I In=630 XT5 4p             </v>
          </cell>
          <cell r="E39491">
            <v>3647.6493706800006</v>
          </cell>
          <cell r="F39491" t="str">
            <v>Public Apr 25</v>
          </cell>
        </row>
        <row r="39492">
          <cell r="A39492" t="str">
            <v>1SDA100663R1</v>
          </cell>
          <cell r="B39492" t="str">
            <v>ABB</v>
          </cell>
          <cell r="C39492" t="str">
            <v xml:space="preserve">Moulded Case Circuit Breaker </v>
          </cell>
          <cell r="D39492" t="str">
            <v xml:space="preserve">Ekip Dip LSI In=250 XT5 4p              </v>
          </cell>
          <cell r="E39492">
            <v>5404.6376155800008</v>
          </cell>
          <cell r="F39492" t="str">
            <v>Public Apr 25</v>
          </cell>
        </row>
        <row r="39493">
          <cell r="A39493" t="str">
            <v>1SDA100664R1</v>
          </cell>
          <cell r="B39493" t="str">
            <v>ABB</v>
          </cell>
          <cell r="C39493" t="str">
            <v xml:space="preserve">Moulded Case Circuit Breaker </v>
          </cell>
          <cell r="D39493" t="str">
            <v xml:space="preserve">Ekip Dip LSI In=320 XT5 4p              </v>
          </cell>
          <cell r="E39493">
            <v>5404.6376155800008</v>
          </cell>
          <cell r="F39493" t="str">
            <v>Public Apr 25</v>
          </cell>
        </row>
        <row r="39494">
          <cell r="A39494" t="str">
            <v>1SDA100665R1</v>
          </cell>
          <cell r="B39494" t="str">
            <v>ABB</v>
          </cell>
          <cell r="C39494" t="str">
            <v xml:space="preserve">Moulded Case Circuit Breaker </v>
          </cell>
          <cell r="D39494" t="str">
            <v xml:space="preserve">Ekip Dip LSI In=400 XT5 4p              </v>
          </cell>
          <cell r="E39494">
            <v>5404.6376155800008</v>
          </cell>
          <cell r="F39494" t="str">
            <v>Public Apr 25</v>
          </cell>
        </row>
        <row r="39495">
          <cell r="A39495" t="str">
            <v>1SDA100666R1</v>
          </cell>
          <cell r="B39495" t="str">
            <v>ABB</v>
          </cell>
          <cell r="C39495" t="str">
            <v xml:space="preserve">Moulded Case Circuit Breaker </v>
          </cell>
          <cell r="D39495" t="str">
            <v xml:space="preserve">Ekip Dip LSI In=630 XT5 4p              </v>
          </cell>
          <cell r="E39495">
            <v>7023.9022862399997</v>
          </cell>
          <cell r="F39495" t="str">
            <v>Public Apr 25</v>
          </cell>
        </row>
        <row r="39496">
          <cell r="A39496" t="str">
            <v>1SDA100667R1</v>
          </cell>
          <cell r="B39496" t="str">
            <v>ABB</v>
          </cell>
          <cell r="C39496" t="str">
            <v xml:space="preserve">Moulded Case Circuit Breaker </v>
          </cell>
          <cell r="D39496" t="str">
            <v xml:space="preserve">Ekip Dip LSIG In=250 XT5 4p             </v>
          </cell>
          <cell r="E39496">
            <v>6158.5729172100018</v>
          </cell>
          <cell r="F39496" t="str">
            <v>Public Apr 25</v>
          </cell>
        </row>
        <row r="39497">
          <cell r="A39497" t="str">
            <v>1SDA100668R1</v>
          </cell>
          <cell r="B39497" t="str">
            <v>ABB</v>
          </cell>
          <cell r="C39497" t="str">
            <v xml:space="preserve">Moulded Case Circuit Breaker </v>
          </cell>
          <cell r="D39497" t="str">
            <v xml:space="preserve">Ekip Dip LSIG In=320 XT5 4p             </v>
          </cell>
          <cell r="E39497">
            <v>6158.5729172100018</v>
          </cell>
          <cell r="F39497" t="str">
            <v>Public Apr 25</v>
          </cell>
        </row>
        <row r="39498">
          <cell r="A39498" t="str">
            <v>1SDA100669R1</v>
          </cell>
          <cell r="B39498" t="str">
            <v>ABB</v>
          </cell>
          <cell r="C39498" t="str">
            <v xml:space="preserve">Moulded Case Circuit Breaker </v>
          </cell>
          <cell r="D39498" t="str">
            <v xml:space="preserve">Ekip Dip LSIG In=400 XT5 4p             </v>
          </cell>
          <cell r="E39498">
            <v>6158.5729172100018</v>
          </cell>
          <cell r="F39498" t="str">
            <v>Public Apr 25</v>
          </cell>
        </row>
        <row r="39499">
          <cell r="A39499" t="str">
            <v>1SDA100670R1</v>
          </cell>
          <cell r="B39499" t="str">
            <v>ABB</v>
          </cell>
          <cell r="C39499" t="str">
            <v xml:space="preserve">Moulded Case Circuit Breaker </v>
          </cell>
          <cell r="D39499" t="str">
            <v xml:space="preserve">Ekip Dip LSIG In=630 XT5 4p             </v>
          </cell>
          <cell r="E39499">
            <v>8052.0245206380005</v>
          </cell>
          <cell r="F39499" t="str">
            <v>Public Apr 25</v>
          </cell>
        </row>
        <row r="39500">
          <cell r="A39500" t="str">
            <v>1SDA100671R1</v>
          </cell>
          <cell r="B39500" t="str">
            <v>ABB</v>
          </cell>
          <cell r="C39500" t="str">
            <v xml:space="preserve">Moulded Case Circuit Breaker </v>
          </cell>
          <cell r="D39500" t="str">
            <v xml:space="preserve">Ekip Touch LSI In=250 XT5 4p            </v>
          </cell>
          <cell r="E39500">
            <v>8117.8482877380011</v>
          </cell>
          <cell r="F39500" t="str">
            <v>Public Apr 25</v>
          </cell>
        </row>
        <row r="39501">
          <cell r="A39501" t="str">
            <v>1SDA100672R1</v>
          </cell>
          <cell r="B39501" t="str">
            <v>ABB</v>
          </cell>
          <cell r="C39501" t="str">
            <v xml:space="preserve">Moulded Case Circuit Breaker </v>
          </cell>
          <cell r="D39501" t="str">
            <v xml:space="preserve">Ekip Touch LSI In=320 XT5 4p            </v>
          </cell>
          <cell r="E39501">
            <v>8117.8482877380011</v>
          </cell>
          <cell r="F39501" t="str">
            <v>Public Apr 25</v>
          </cell>
        </row>
        <row r="39502">
          <cell r="A39502" t="str">
            <v>1SDA100674R1</v>
          </cell>
          <cell r="B39502" t="str">
            <v>ABB</v>
          </cell>
          <cell r="C39502" t="str">
            <v xml:space="preserve">Moulded Case Circuit Breaker </v>
          </cell>
          <cell r="D39502" t="str">
            <v xml:space="preserve">Ekip Touch LSI In=630 XT5 4p            </v>
          </cell>
          <cell r="E39502">
            <v>8967.2224256999998</v>
          </cell>
          <cell r="F39502" t="str">
            <v>Public Apr 25</v>
          </cell>
        </row>
        <row r="39503">
          <cell r="A39503" t="str">
            <v>1SDA100675R1</v>
          </cell>
          <cell r="B39503" t="str">
            <v>ABB</v>
          </cell>
          <cell r="C39503" t="str">
            <v xml:space="preserve">Moulded Case Circuit Breaker </v>
          </cell>
          <cell r="D39503" t="str">
            <v xml:space="preserve">Ekip Touch LSIG In=250 XT5 4p           </v>
          </cell>
          <cell r="E39503">
            <v>11063.208697128</v>
          </cell>
          <cell r="F39503" t="str">
            <v>Public Apr 25</v>
          </cell>
        </row>
        <row r="39504">
          <cell r="A39504" t="str">
            <v>1SDA100676R1</v>
          </cell>
          <cell r="B39504" t="str">
            <v>ABB</v>
          </cell>
          <cell r="C39504" t="str">
            <v xml:space="preserve">Moulded Case Circuit Breaker </v>
          </cell>
          <cell r="D39504" t="str">
            <v xml:space="preserve">Ekip Touch LSIG In=320 XT5 4p           </v>
          </cell>
          <cell r="E39504">
            <v>11063.208697128</v>
          </cell>
          <cell r="F39504" t="str">
            <v>Public Apr 25</v>
          </cell>
        </row>
        <row r="39505">
          <cell r="A39505" t="str">
            <v>1SDA100677R1</v>
          </cell>
          <cell r="B39505" t="str">
            <v>ABB</v>
          </cell>
          <cell r="C39505" t="str">
            <v xml:space="preserve">Moulded Case Circuit Breaker </v>
          </cell>
          <cell r="D39505" t="str">
            <v xml:space="preserve">Ekip Touch LSIG In=400 XT5 4p           </v>
          </cell>
          <cell r="E39505">
            <v>11063.208697128</v>
          </cell>
          <cell r="F39505" t="str">
            <v>Public Apr 25</v>
          </cell>
        </row>
        <row r="39506">
          <cell r="A39506" t="str">
            <v>1SDA100678R1</v>
          </cell>
          <cell r="B39506" t="str">
            <v>ABB</v>
          </cell>
          <cell r="C39506" t="str">
            <v xml:space="preserve">Moulded Case Circuit Breaker </v>
          </cell>
          <cell r="D39506" t="str">
            <v xml:space="preserve">Ekip Touch LSIG In=630 XT5 4p           </v>
          </cell>
          <cell r="E39506">
            <v>11235.869501597999</v>
          </cell>
          <cell r="F39506" t="str">
            <v>Public Apr 25</v>
          </cell>
        </row>
        <row r="39507">
          <cell r="A39507" t="str">
            <v>1SDA100679R1</v>
          </cell>
          <cell r="B39507" t="str">
            <v>ABB</v>
          </cell>
          <cell r="C39507" t="str">
            <v xml:space="preserve">Moulded Case Circuit Breaker </v>
          </cell>
          <cell r="D39507" t="str">
            <v xml:space="preserve">Ekip Touch Measuring LSI In=250 XT5 4p  </v>
          </cell>
          <cell r="E39507">
            <v>12451.831388639999</v>
          </cell>
          <cell r="F39507" t="str">
            <v>Public Apr 25</v>
          </cell>
        </row>
        <row r="39508">
          <cell r="A39508" t="str">
            <v>1SDA100680R1</v>
          </cell>
          <cell r="B39508" t="str">
            <v>ABB</v>
          </cell>
          <cell r="C39508" t="str">
            <v xml:space="preserve">Moulded Case Circuit Breaker </v>
          </cell>
          <cell r="D39508" t="str">
            <v xml:space="preserve">Ekip Touch Measuring LSI In=320 XT5 4p  </v>
          </cell>
          <cell r="E39508">
            <v>12451.831388639999</v>
          </cell>
          <cell r="F39508" t="str">
            <v>Public Apr 25</v>
          </cell>
        </row>
        <row r="39509">
          <cell r="A39509" t="str">
            <v>1SDA100681R1</v>
          </cell>
          <cell r="B39509" t="str">
            <v>ABB</v>
          </cell>
          <cell r="C39509" t="str">
            <v xml:space="preserve">Moulded Case Circuit Breaker </v>
          </cell>
          <cell r="D39509" t="str">
            <v xml:space="preserve">Ekip Touch Measuring LSI In=400 XT5 4p  </v>
          </cell>
          <cell r="E39509">
            <v>12451.831388639999</v>
          </cell>
          <cell r="F39509" t="str">
            <v>Public Apr 25</v>
          </cell>
        </row>
        <row r="39510">
          <cell r="A39510" t="str">
            <v>1SDA100682R1</v>
          </cell>
          <cell r="B39510" t="str">
            <v>ABB</v>
          </cell>
          <cell r="C39510" t="str">
            <v xml:space="preserve">Moulded Case Circuit Breaker </v>
          </cell>
          <cell r="D39510" t="str">
            <v xml:space="preserve">Ekip Touch Measuring LSI In=630 XT5 4p  </v>
          </cell>
          <cell r="E39510">
            <v>13976.91743868</v>
          </cell>
          <cell r="F39510" t="str">
            <v>Public Apr 25</v>
          </cell>
        </row>
        <row r="39511">
          <cell r="A39511" t="str">
            <v>1SDA100683R1</v>
          </cell>
          <cell r="B39511" t="str">
            <v>ABB</v>
          </cell>
          <cell r="C39511" t="str">
            <v xml:space="preserve">Moulded Case Circuit Breaker </v>
          </cell>
          <cell r="D39511" t="str">
            <v xml:space="preserve">Ekip Touch Measuring LSIG In=250 XT5 4p </v>
          </cell>
          <cell r="E39511">
            <v>12706.012396979999</v>
          </cell>
          <cell r="F39511" t="str">
            <v>Public Apr 25</v>
          </cell>
        </row>
        <row r="39512">
          <cell r="A39512" t="str">
            <v>1SDA100684R1</v>
          </cell>
          <cell r="B39512" t="str">
            <v>ABB</v>
          </cell>
          <cell r="C39512" t="str">
            <v xml:space="preserve">Moulded Case Circuit Breaker </v>
          </cell>
          <cell r="D39512" t="str">
            <v xml:space="preserve">Ekip Touch Measuring LSIG In=320 XT5 4p </v>
          </cell>
          <cell r="E39512">
            <v>12706.012396979999</v>
          </cell>
          <cell r="F39512" t="str">
            <v>Public Apr 25</v>
          </cell>
        </row>
        <row r="39513">
          <cell r="A39513" t="str">
            <v>1SDA100685R1</v>
          </cell>
          <cell r="B39513" t="str">
            <v>ABB</v>
          </cell>
          <cell r="C39513" t="str">
            <v xml:space="preserve">Moulded Case Circuit Breaker </v>
          </cell>
          <cell r="D39513" t="str">
            <v xml:space="preserve">Ekip Touch Measuring LSIG In=400 XT5 4p </v>
          </cell>
          <cell r="E39513">
            <v>12706.012396979999</v>
          </cell>
          <cell r="F39513" t="str">
            <v>Public Apr 25</v>
          </cell>
        </row>
        <row r="39514">
          <cell r="A39514" t="str">
            <v>1SDA100686R1</v>
          </cell>
          <cell r="B39514" t="str">
            <v>ABB</v>
          </cell>
          <cell r="C39514" t="str">
            <v xml:space="preserve">Moulded Case Circuit Breaker </v>
          </cell>
          <cell r="D39514" t="str">
            <v xml:space="preserve">Ekip Touch Measuring LSIG In=630 XT5 4p </v>
          </cell>
          <cell r="E39514">
            <v>14230.850904648001</v>
          </cell>
          <cell r="F39514" t="str">
            <v>Public Apr 25</v>
          </cell>
        </row>
        <row r="39515">
          <cell r="A39515" t="str">
            <v>1SDA100687R1</v>
          </cell>
          <cell r="B39515" t="str">
            <v>ABB</v>
          </cell>
          <cell r="C39515" t="str">
            <v xml:space="preserve">Moulded Case Circuit Breaker </v>
          </cell>
          <cell r="D39515" t="str">
            <v xml:space="preserve">Ekip Hi-Touch LSI In=250 XT5 4p         </v>
          </cell>
          <cell r="E39515">
            <v>19923.335291160001</v>
          </cell>
          <cell r="F39515" t="str">
            <v>Public Apr 25</v>
          </cell>
        </row>
        <row r="39516">
          <cell r="A39516" t="str">
            <v>1SDA100688R1</v>
          </cell>
          <cell r="B39516" t="str">
            <v>ABB</v>
          </cell>
          <cell r="C39516" t="str">
            <v xml:space="preserve">Moulded Case Circuit Breaker </v>
          </cell>
          <cell r="D39516" t="str">
            <v xml:space="preserve">Ekip Hi-Touch LSI In=320 XT5 4p         </v>
          </cell>
          <cell r="E39516">
            <v>19923.335291160001</v>
          </cell>
          <cell r="F39516" t="str">
            <v>Public Apr 25</v>
          </cell>
        </row>
        <row r="39517">
          <cell r="A39517" t="str">
            <v>1SDA100689R1</v>
          </cell>
          <cell r="B39517" t="str">
            <v>ABB</v>
          </cell>
          <cell r="C39517" t="str">
            <v xml:space="preserve">Moulded Case Circuit Breaker </v>
          </cell>
          <cell r="D39517" t="str">
            <v xml:space="preserve">Ekip Hi-Touch LSI In=400 XT5 4p         </v>
          </cell>
          <cell r="E39517">
            <v>19923.335291160001</v>
          </cell>
          <cell r="F39517" t="str">
            <v>Public Apr 25</v>
          </cell>
        </row>
        <row r="39518">
          <cell r="A39518" t="str">
            <v>1SDA100691R1</v>
          </cell>
          <cell r="B39518" t="str">
            <v>ABB</v>
          </cell>
          <cell r="C39518" t="str">
            <v xml:space="preserve">Moulded Case Circuit Breaker </v>
          </cell>
          <cell r="D39518" t="str">
            <v xml:space="preserve">Ekip Hi-Touch LSIG In=250 XT5 4p        </v>
          </cell>
          <cell r="E39518">
            <v>20329.923637170003</v>
          </cell>
          <cell r="F39518" t="str">
            <v>Public Apr 25</v>
          </cell>
        </row>
        <row r="39519">
          <cell r="A39519" t="str">
            <v>1SDA100692R1</v>
          </cell>
          <cell r="B39519" t="str">
            <v>ABB</v>
          </cell>
          <cell r="C39519" t="str">
            <v xml:space="preserve">Moulded Case Circuit Breaker </v>
          </cell>
          <cell r="D39519" t="str">
            <v xml:space="preserve">Ekip Hi-Touch LSIG In=320 XT5 4p        </v>
          </cell>
          <cell r="E39519">
            <v>20329.923637170003</v>
          </cell>
          <cell r="F39519" t="str">
            <v>Public Apr 25</v>
          </cell>
        </row>
        <row r="39520">
          <cell r="A39520" t="str">
            <v>1SDA100693R1</v>
          </cell>
          <cell r="B39520" t="str">
            <v>ABB</v>
          </cell>
          <cell r="C39520" t="str">
            <v xml:space="preserve">Moulded Case Circuit Breaker </v>
          </cell>
          <cell r="D39520" t="str">
            <v xml:space="preserve">Ekip Hi-Touch LSIG In=400 XT5 4p        </v>
          </cell>
          <cell r="E39520">
            <v>20329.923637170003</v>
          </cell>
          <cell r="F39520" t="str">
            <v>Public Apr 25</v>
          </cell>
        </row>
        <row r="39521">
          <cell r="A39521" t="str">
            <v>1SDA100694R1</v>
          </cell>
          <cell r="B39521" t="str">
            <v>ABB</v>
          </cell>
          <cell r="C39521" t="str">
            <v xml:space="preserve">Moulded Case Circuit Breaker </v>
          </cell>
          <cell r="D39521" t="str">
            <v xml:space="preserve">Ekip Hi-Touch LSIG In=630 XT5 4p        </v>
          </cell>
          <cell r="E39521">
            <v>22769.206170858004</v>
          </cell>
          <cell r="F39521" t="str">
            <v>Public Apr 25</v>
          </cell>
        </row>
        <row r="39522">
          <cell r="A39522" t="str">
            <v>1SDA100695R1</v>
          </cell>
          <cell r="B39522" t="str">
            <v>ABB</v>
          </cell>
          <cell r="C39522" t="str">
            <v xml:space="preserve">Moulded Case Circuit Breaker </v>
          </cell>
          <cell r="D39522" t="str">
            <v xml:space="preserve">TMG 320-1600 XT5 4p In=100%In           </v>
          </cell>
          <cell r="E39522">
            <v>2792.95307172</v>
          </cell>
          <cell r="F39522" t="str">
            <v>Public Apr 25</v>
          </cell>
        </row>
        <row r="39523">
          <cell r="A39523" t="str">
            <v>1SDA100696R1</v>
          </cell>
          <cell r="B39523" t="str">
            <v>ABB</v>
          </cell>
          <cell r="C39523" t="str">
            <v xml:space="preserve">Moulded Case Circuit Breaker </v>
          </cell>
          <cell r="D39523" t="str">
            <v xml:space="preserve">TMG 400-2000 XT5 4p In=100%In           </v>
          </cell>
          <cell r="E39523">
            <v>2792.95307172</v>
          </cell>
          <cell r="F39523" t="str">
            <v>Public Apr 25</v>
          </cell>
        </row>
        <row r="39524">
          <cell r="A39524" t="str">
            <v>1SDA100697R1</v>
          </cell>
          <cell r="B39524" t="str">
            <v>ABB</v>
          </cell>
          <cell r="C39524" t="str">
            <v xml:space="preserve">Moulded Case Circuit Breaker </v>
          </cell>
          <cell r="D39524" t="str">
            <v xml:space="preserve">TMG 500-2500 XT5 4p In=100%In           </v>
          </cell>
          <cell r="E39524">
            <v>3638.2877682480002</v>
          </cell>
          <cell r="F39524" t="str">
            <v>Public Apr 25</v>
          </cell>
        </row>
        <row r="39525">
          <cell r="A39525" t="str">
            <v>1SDA100698R1</v>
          </cell>
          <cell r="B39525" t="str">
            <v>ABB</v>
          </cell>
          <cell r="C39525" t="str">
            <v xml:space="preserve">Moulded Case Circuit Breaker </v>
          </cell>
          <cell r="D39525" t="str">
            <v xml:space="preserve">TMG 630-3150 XT5 4p In=100%In           </v>
          </cell>
          <cell r="E39525">
            <v>3830.1893661780005</v>
          </cell>
          <cell r="F39525" t="str">
            <v>Public Apr 25</v>
          </cell>
        </row>
        <row r="39526">
          <cell r="A39526" t="str">
            <v>1SDA100714R1</v>
          </cell>
          <cell r="B39526" t="str">
            <v>ABB</v>
          </cell>
          <cell r="C39526" t="str">
            <v xml:space="preserve">Moulded Case Circuit Breaker </v>
          </cell>
          <cell r="D39526" t="str">
            <v xml:space="preserve">Ekip Dip LIG In=250 XT5 4p              </v>
          </cell>
          <cell r="E39526">
            <v>5781.6108923580005</v>
          </cell>
          <cell r="F39526" t="str">
            <v>Public Apr 25</v>
          </cell>
        </row>
        <row r="39527">
          <cell r="A39527" t="str">
            <v>1SDA100715R1</v>
          </cell>
          <cell r="B39527" t="str">
            <v>ABB</v>
          </cell>
          <cell r="C39527" t="str">
            <v xml:space="preserve">Moulded Case Circuit Breaker </v>
          </cell>
          <cell r="D39527" t="str">
            <v xml:space="preserve">Ekip Dip LIG In=320 XT5 4p              </v>
          </cell>
          <cell r="E39527">
            <v>5781.6108923580005</v>
          </cell>
          <cell r="F39527" t="str">
            <v>Public Apr 25</v>
          </cell>
        </row>
        <row r="39528">
          <cell r="A39528" t="str">
            <v>1SDA100716R1</v>
          </cell>
          <cell r="B39528" t="str">
            <v>ABB</v>
          </cell>
          <cell r="C39528" t="str">
            <v xml:space="preserve">Moulded Case Circuit Breaker </v>
          </cell>
          <cell r="D39528" t="str">
            <v xml:space="preserve">Ekip Dip LIG In=400 XT5 4p              </v>
          </cell>
          <cell r="E39528">
            <v>5781.6108923580005</v>
          </cell>
          <cell r="F39528" t="str">
            <v>Public Apr 25</v>
          </cell>
        </row>
        <row r="39529">
          <cell r="A39529" t="str">
            <v>1SDA100717R1</v>
          </cell>
          <cell r="B39529" t="str">
            <v>ABB</v>
          </cell>
          <cell r="C39529" t="str">
            <v xml:space="preserve">Moulded Case Circuit Breaker </v>
          </cell>
          <cell r="D39529" t="str">
            <v xml:space="preserve">Ekip Dip LIG In=630 XT5 4p              </v>
          </cell>
          <cell r="E39529">
            <v>7538.0928005880005</v>
          </cell>
          <cell r="F39529" t="str">
            <v>Public Apr 25</v>
          </cell>
        </row>
        <row r="39530">
          <cell r="A39530" t="str">
            <v>1SDA100727R1</v>
          </cell>
          <cell r="B39530" t="str">
            <v>ABB</v>
          </cell>
          <cell r="C39530" t="str">
            <v xml:space="preserve">Moulded Case Circuit Breaker </v>
          </cell>
          <cell r="D39530" t="str">
            <v xml:space="preserve">XT6N 800 Ekip M Dip LIU In=800A 3p F F  </v>
          </cell>
          <cell r="E39530">
            <v>9691.5209043744017</v>
          </cell>
          <cell r="F39530" t="str">
            <v>Public Apr 25</v>
          </cell>
        </row>
        <row r="39531">
          <cell r="A39531" t="str">
            <v>1SDA100728R1</v>
          </cell>
          <cell r="B39531" t="str">
            <v>ABB</v>
          </cell>
          <cell r="C39531" t="str">
            <v xml:space="preserve">Moulded Case Circuit Breaker </v>
          </cell>
          <cell r="D39531" t="str">
            <v xml:space="preserve">XT6N 800 Ekip Dip LIG In=800 3p F F     </v>
          </cell>
          <cell r="E39531">
            <v>11305.895809478399</v>
          </cell>
          <cell r="F39531" t="str">
            <v>Public Apr 25</v>
          </cell>
        </row>
        <row r="39532">
          <cell r="A39532" t="str">
            <v>1SDA100729R1</v>
          </cell>
          <cell r="B39532" t="str">
            <v>ABB</v>
          </cell>
          <cell r="C39532" t="str">
            <v xml:space="preserve">Moulded Case Circuit Breaker </v>
          </cell>
          <cell r="D39532" t="str">
            <v xml:space="preserve">XT6N 1000 Ekip Dip LIG In=1000 3p F F   </v>
          </cell>
          <cell r="E39532">
            <v>14029.364273184001</v>
          </cell>
          <cell r="F39532" t="str">
            <v>Public Apr 25</v>
          </cell>
        </row>
        <row r="39533">
          <cell r="A39533" t="str">
            <v>1SDA100738R1</v>
          </cell>
          <cell r="B39533" t="str">
            <v>ABB</v>
          </cell>
          <cell r="C39533" t="str">
            <v xml:space="preserve">Moulded Case Circuit Breaker </v>
          </cell>
          <cell r="D39533" t="str">
            <v xml:space="preserve">XT6N 800 Ekip Dip LIG In=800 4p F F     </v>
          </cell>
          <cell r="E39533">
            <v>14289.148740672001</v>
          </cell>
          <cell r="F39533" t="str">
            <v>Public Apr 25</v>
          </cell>
        </row>
        <row r="39534">
          <cell r="A39534" t="str">
            <v>1SDA100739R1</v>
          </cell>
          <cell r="B39534" t="str">
            <v>ABB</v>
          </cell>
          <cell r="C39534" t="str">
            <v xml:space="preserve">Moulded Case Circuit Breaker </v>
          </cell>
          <cell r="D39534" t="str">
            <v xml:space="preserve">XT6N 1000 Ekip Dip LIG In=1000 4p F F   </v>
          </cell>
          <cell r="E39534">
            <v>17766.9060308064</v>
          </cell>
          <cell r="F39534" t="str">
            <v>Public Apr 25</v>
          </cell>
        </row>
        <row r="39535">
          <cell r="A39535" t="str">
            <v>1SDA100749R1</v>
          </cell>
          <cell r="B39535" t="str">
            <v>ABB</v>
          </cell>
          <cell r="C39535" t="str">
            <v xml:space="preserve">Moulded Case Circuit Breaker </v>
          </cell>
          <cell r="D39535" t="str">
            <v xml:space="preserve">XT6S 800 Ekip M Dip LIU In=800A 3p F F  </v>
          </cell>
          <cell r="E39535">
            <v>10131.850561622399</v>
          </cell>
          <cell r="F39535" t="str">
            <v>Public Apr 25</v>
          </cell>
        </row>
        <row r="39536">
          <cell r="A39536" t="str">
            <v>1SDA100750R1</v>
          </cell>
          <cell r="B39536" t="str">
            <v>ABB</v>
          </cell>
          <cell r="C39536" t="str">
            <v xml:space="preserve">Moulded Case Circuit Breaker </v>
          </cell>
          <cell r="D39536" t="str">
            <v xml:space="preserve">XT6S 800 Ekip Dip LIG In=800 3p F F     </v>
          </cell>
          <cell r="E39536">
            <v>11699.584626038402</v>
          </cell>
          <cell r="F39536" t="str">
            <v>Public Apr 25</v>
          </cell>
        </row>
        <row r="39537">
          <cell r="A39537" t="str">
            <v>1SDA100751R1</v>
          </cell>
          <cell r="B39537" t="str">
            <v>ABB</v>
          </cell>
          <cell r="C39537" t="str">
            <v xml:space="preserve">Moulded Case Circuit Breaker </v>
          </cell>
          <cell r="D39537" t="str">
            <v xml:space="preserve">XT6S 1000 Ekip Dip LIG In=1000 3p F F   </v>
          </cell>
          <cell r="E39537">
            <v>13656.739062096003</v>
          </cell>
          <cell r="F39537" t="str">
            <v>Public Apr 25</v>
          </cell>
        </row>
        <row r="39538">
          <cell r="A39538" t="str">
            <v>1SDA100760R1</v>
          </cell>
          <cell r="B39538" t="str">
            <v>ABB</v>
          </cell>
          <cell r="C39538" t="str">
            <v xml:space="preserve">Moulded Case Circuit Breaker </v>
          </cell>
          <cell r="D39538" t="str">
            <v xml:space="preserve">XT6S 800 Ekip Dip LIG In=800 4p F F     </v>
          </cell>
          <cell r="E39538">
            <v>14798.185872912001</v>
          </cell>
          <cell r="F39538" t="str">
            <v>Public Apr 25</v>
          </cell>
        </row>
        <row r="39539">
          <cell r="A39539" t="str">
            <v>1SDA100761R1</v>
          </cell>
          <cell r="B39539" t="str">
            <v>ABB</v>
          </cell>
          <cell r="C39539" t="str">
            <v xml:space="preserve">Moulded Case Circuit Breaker </v>
          </cell>
          <cell r="D39539" t="str">
            <v xml:space="preserve">XT6S 1000 Ekip Dip LIG In=1000 4p F F   </v>
          </cell>
          <cell r="E39539">
            <v>17295.482479766404</v>
          </cell>
          <cell r="F39539" t="str">
            <v>Public Apr 25</v>
          </cell>
        </row>
        <row r="39540">
          <cell r="A39540" t="str">
            <v>1SDA100771R1</v>
          </cell>
          <cell r="B39540" t="str">
            <v>ABB</v>
          </cell>
          <cell r="C39540" t="str">
            <v xml:space="preserve">Moulded Case Circuit Breaker </v>
          </cell>
          <cell r="D39540" t="str">
            <v xml:space="preserve">XT6H 800 Ekip M Dip LIU In=800A 3p F F  </v>
          </cell>
          <cell r="E39540">
            <v>11923.260055574401</v>
          </cell>
          <cell r="F39540" t="str">
            <v>Public Apr 25</v>
          </cell>
        </row>
        <row r="39541">
          <cell r="A39541" t="str">
            <v>1SDA100772R1</v>
          </cell>
          <cell r="B39541" t="str">
            <v>ABB</v>
          </cell>
          <cell r="C39541" t="str">
            <v xml:space="preserve">Moulded Case Circuit Breaker </v>
          </cell>
          <cell r="D39541" t="str">
            <v xml:space="preserve">XT6H 800 Ekip Dip LIG In=800 3p F F     </v>
          </cell>
          <cell r="E39541">
            <v>13538.136475094403</v>
          </cell>
          <cell r="F39541" t="str">
            <v>Public Apr 25</v>
          </cell>
        </row>
        <row r="39542">
          <cell r="A39542" t="str">
            <v>1SDA100773R1</v>
          </cell>
          <cell r="B39542" t="str">
            <v>ABB</v>
          </cell>
          <cell r="C39542" t="str">
            <v xml:space="preserve">Moulded Case Circuit Breaker </v>
          </cell>
          <cell r="D39542" t="str">
            <v xml:space="preserve">XT6H 1000 Ekip Dip LIG In=1000 3p F F   </v>
          </cell>
          <cell r="E39542">
            <v>17974.031484614403</v>
          </cell>
          <cell r="F39542" t="str">
            <v>Public Apr 25</v>
          </cell>
        </row>
        <row r="39543">
          <cell r="A39543" t="str">
            <v>1SDA100782R1</v>
          </cell>
          <cell r="B39543" t="str">
            <v>ABB</v>
          </cell>
          <cell r="C39543" t="str">
            <v xml:space="preserve">Moulded Case Circuit Breaker </v>
          </cell>
          <cell r="D39543" t="str">
            <v xml:space="preserve">XT6H 800 Ekip Dip LIG In=800 4p F F     </v>
          </cell>
          <cell r="E39543">
            <v>17146.276368624003</v>
          </cell>
          <cell r="F39543" t="str">
            <v>Public Apr 25</v>
          </cell>
        </row>
        <row r="39544">
          <cell r="A39544" t="str">
            <v>1SDA100783R1</v>
          </cell>
          <cell r="B39544" t="str">
            <v>ABB</v>
          </cell>
          <cell r="C39544" t="str">
            <v xml:space="preserve">Moulded Case Circuit Breaker </v>
          </cell>
          <cell r="D39544" t="str">
            <v xml:space="preserve">XT6H 1000 Ekip Dip LIG In=1000 4p F F   </v>
          </cell>
          <cell r="E39544">
            <v>22816.1531710944</v>
          </cell>
          <cell r="F39544" t="str">
            <v>Public Apr 25</v>
          </cell>
        </row>
        <row r="39545">
          <cell r="A39545" t="str">
            <v>1SDA100788R1</v>
          </cell>
          <cell r="B39545" t="str">
            <v>ABB</v>
          </cell>
          <cell r="C39545" t="str">
            <v xml:space="preserve">Moulded Case Circuit Breaker </v>
          </cell>
          <cell r="D39545" t="str">
            <v xml:space="preserve">XT6N 800 BREAKING PART 3p F F           </v>
          </cell>
          <cell r="E39545">
            <v>5262.3570113100013</v>
          </cell>
          <cell r="F39545" t="str">
            <v>Public Apr 25</v>
          </cell>
        </row>
        <row r="39546">
          <cell r="A39546" t="str">
            <v>1SDA100789R1</v>
          </cell>
          <cell r="B39546" t="str">
            <v>ABB</v>
          </cell>
          <cell r="C39546" t="str">
            <v xml:space="preserve">Moulded Case Circuit Breaker </v>
          </cell>
          <cell r="D39546" t="str">
            <v xml:space="preserve">XT6N 1000 BREAKING PART 3p F F          </v>
          </cell>
          <cell r="E39546">
            <v>7754.0397643800006</v>
          </cell>
          <cell r="F39546" t="str">
            <v>Public Apr 25</v>
          </cell>
        </row>
        <row r="39547">
          <cell r="A39547" t="str">
            <v>1SDA100790R1</v>
          </cell>
          <cell r="B39547" t="str">
            <v>ABB</v>
          </cell>
          <cell r="C39547" t="str">
            <v xml:space="preserve">Moulded Case Circuit Breaker </v>
          </cell>
          <cell r="D39547" t="str">
            <v xml:space="preserve">XT6N 800 BREAKING PART 4p F F           </v>
          </cell>
          <cell r="E39547">
            <v>6735.7967210100005</v>
          </cell>
          <cell r="F39547" t="str">
            <v>Public Apr 25</v>
          </cell>
        </row>
        <row r="39548">
          <cell r="A39548" t="str">
            <v>1SDA100791R1</v>
          </cell>
          <cell r="B39548" t="str">
            <v>ABB</v>
          </cell>
          <cell r="C39548" t="str">
            <v xml:space="preserve">Moulded Case Circuit Breaker </v>
          </cell>
          <cell r="D39548" t="str">
            <v xml:space="preserve">XT6N 1000 BREAKING PART 4p F F          </v>
          </cell>
          <cell r="E39548">
            <v>9924.9638629680012</v>
          </cell>
          <cell r="F39548" t="str">
            <v>Public Apr 25</v>
          </cell>
        </row>
        <row r="39549">
          <cell r="A39549" t="str">
            <v>1SDA100792R1</v>
          </cell>
          <cell r="B39549" t="str">
            <v>ABB</v>
          </cell>
          <cell r="C39549" t="str">
            <v xml:space="preserve">Moulded Case Circuit Breaker </v>
          </cell>
          <cell r="D39549" t="str">
            <v xml:space="preserve">XT6S 800 BREAKING PART 3p F F           </v>
          </cell>
          <cell r="E39549">
            <v>5838.5681417700007</v>
          </cell>
          <cell r="F39549" t="str">
            <v>Public Apr 25</v>
          </cell>
        </row>
        <row r="39550">
          <cell r="A39550" t="str">
            <v>1SDA100793R1</v>
          </cell>
          <cell r="B39550" t="str">
            <v>ABB</v>
          </cell>
          <cell r="C39550" t="str">
            <v xml:space="preserve">Moulded Case Circuit Breaker </v>
          </cell>
          <cell r="D39550" t="str">
            <v xml:space="preserve">XT6S 1000 BREAKING PART 3p F F          </v>
          </cell>
          <cell r="E39550">
            <v>7564.4223074279998</v>
          </cell>
          <cell r="F39550" t="str">
            <v>Public Apr 25</v>
          </cell>
        </row>
        <row r="39551">
          <cell r="A39551" t="str">
            <v>1SDA100794R1</v>
          </cell>
          <cell r="B39551" t="str">
            <v>ABB</v>
          </cell>
          <cell r="C39551" t="str">
            <v xml:space="preserve">Moulded Case Circuit Breaker </v>
          </cell>
          <cell r="D39551" t="str">
            <v xml:space="preserve">XT6S 800 BREAKING PART 4p F F           </v>
          </cell>
          <cell r="E39551">
            <v>7473.5292492000008</v>
          </cell>
          <cell r="F39551" t="str">
            <v>Public Apr 25</v>
          </cell>
        </row>
        <row r="39552">
          <cell r="A39552" t="str">
            <v>1SDA100795R1</v>
          </cell>
          <cell r="B39552" t="str">
            <v>ABB</v>
          </cell>
          <cell r="C39552" t="str">
            <v xml:space="preserve">Moulded Case Circuit Breaker </v>
          </cell>
          <cell r="D39552" t="str">
            <v xml:space="preserve">XT6S 1000 BREAKING PART 4p F F          </v>
          </cell>
          <cell r="E39552">
            <v>9682.4285980379991</v>
          </cell>
          <cell r="F39552" t="str">
            <v>Public Apr 25</v>
          </cell>
        </row>
        <row r="39553">
          <cell r="A39553" t="str">
            <v>1SDA100796R1</v>
          </cell>
          <cell r="B39553" t="str">
            <v>ABB</v>
          </cell>
          <cell r="C39553" t="str">
            <v xml:space="preserve">Moulded Case Circuit Breaker </v>
          </cell>
          <cell r="D39553" t="str">
            <v xml:space="preserve">XT6H 800 BREAKING PART 3p F F           </v>
          </cell>
          <cell r="E39553">
            <v>7515.5551928100012</v>
          </cell>
          <cell r="F39553" t="str">
            <v>Public Apr 25</v>
          </cell>
        </row>
        <row r="39554">
          <cell r="A39554" t="str">
            <v>1SDA100797R1</v>
          </cell>
          <cell r="B39554" t="str">
            <v>ABB</v>
          </cell>
          <cell r="C39554" t="str">
            <v xml:space="preserve">Moulded Case Circuit Breaker </v>
          </cell>
          <cell r="D39554" t="str">
            <v xml:space="preserve">XT6H 1000 BREAKING PART 3p F F          </v>
          </cell>
          <cell r="E39554">
            <v>11736.636468228002</v>
          </cell>
          <cell r="F39554" t="str">
            <v>Public Apr 25</v>
          </cell>
        </row>
        <row r="39555">
          <cell r="A39555" t="str">
            <v>1SDA100798R1</v>
          </cell>
          <cell r="B39555" t="str">
            <v>ABB</v>
          </cell>
          <cell r="C39555" t="str">
            <v xml:space="preserve">Moulded Case Circuit Breaker </v>
          </cell>
          <cell r="D39555" t="str">
            <v xml:space="preserve">XT6H 800 BREAKING PART 4p F F           </v>
          </cell>
          <cell r="E39555">
            <v>9619.8903933300007</v>
          </cell>
          <cell r="F39555" t="str">
            <v>Public Apr 25</v>
          </cell>
        </row>
        <row r="39556">
          <cell r="A39556" t="str">
            <v>1SDA100799R1</v>
          </cell>
          <cell r="B39556" t="str">
            <v>ABB</v>
          </cell>
          <cell r="C39556" t="str">
            <v xml:space="preserve">Moulded Case Circuit Breaker </v>
          </cell>
          <cell r="D39556" t="str">
            <v xml:space="preserve">XT6H 1000 BREAKING PART 4p F F          </v>
          </cell>
          <cell r="E39556">
            <v>15022.761456528002</v>
          </cell>
          <cell r="F39556" t="str">
            <v>Public Apr 25</v>
          </cell>
        </row>
        <row r="39557">
          <cell r="A39557" t="str">
            <v>1SDA100801R1</v>
          </cell>
          <cell r="B39557" t="str">
            <v>ABB</v>
          </cell>
          <cell r="C39557" t="str">
            <v xml:space="preserve">Moulded Case Circuit Breaker </v>
          </cell>
          <cell r="D39557" t="str">
            <v xml:space="preserve">Ekip Dip LS/I In=800 XT6 3p             </v>
          </cell>
          <cell r="E39557">
            <v>4111.2062180280009</v>
          </cell>
          <cell r="F39557" t="str">
            <v>Public Apr 25</v>
          </cell>
        </row>
        <row r="39558">
          <cell r="A39558" t="str">
            <v>1SDA100802R1</v>
          </cell>
          <cell r="B39558" t="str">
            <v>ABB</v>
          </cell>
          <cell r="C39558" t="str">
            <v xml:space="preserve">Moulded Case Circuit Breaker </v>
          </cell>
          <cell r="D39558" t="str">
            <v xml:space="preserve">Ekip Dip LS/I In=1000 XT6 3p            </v>
          </cell>
          <cell r="E39558">
            <v>4266.3927814200006</v>
          </cell>
          <cell r="F39558" t="str">
            <v>Public Apr 25</v>
          </cell>
        </row>
        <row r="39559">
          <cell r="A39559" t="str">
            <v>1SDA100803R1</v>
          </cell>
          <cell r="B39559" t="str">
            <v>ABB</v>
          </cell>
          <cell r="C39559" t="str">
            <v xml:space="preserve">Moulded Case Circuit Breaker </v>
          </cell>
          <cell r="D39559" t="str">
            <v xml:space="preserve">Ekip Dip LSI In=800 XT6 3p              </v>
          </cell>
          <cell r="E39559">
            <v>5400.8457165180007</v>
          </cell>
          <cell r="F39559" t="str">
            <v>Public Apr 25</v>
          </cell>
        </row>
        <row r="39560">
          <cell r="A39560" t="str">
            <v>1SDA100804R1</v>
          </cell>
          <cell r="B39560" t="str">
            <v>ABB</v>
          </cell>
          <cell r="C39560" t="str">
            <v xml:space="preserve">Moulded Case Circuit Breaker </v>
          </cell>
          <cell r="D39560" t="str">
            <v xml:space="preserve">Ekip Dip LSI In=1000 XT6 3p             </v>
          </cell>
          <cell r="E39560">
            <v>5620.3370370000002</v>
          </cell>
          <cell r="F39560" t="str">
            <v>Public Apr 25</v>
          </cell>
        </row>
        <row r="39561">
          <cell r="A39561" t="str">
            <v>1SDA100805R1</v>
          </cell>
          <cell r="B39561" t="str">
            <v>ABB</v>
          </cell>
          <cell r="C39561" t="str">
            <v xml:space="preserve">Moulded Case Circuit Breaker </v>
          </cell>
          <cell r="D39561" t="str">
            <v xml:space="preserve">Ekip Dip LSIG In=800 XT6 3p             </v>
          </cell>
          <cell r="E39561">
            <v>6904.4068321200011</v>
          </cell>
          <cell r="F39561" t="str">
            <v>Public Apr 25</v>
          </cell>
        </row>
        <row r="39562">
          <cell r="A39562" t="str">
            <v>1SDA100806R1</v>
          </cell>
          <cell r="B39562" t="str">
            <v>ABB</v>
          </cell>
          <cell r="C39562" t="str">
            <v xml:space="preserve">Moulded Case Circuit Breaker </v>
          </cell>
          <cell r="D39562" t="str">
            <v xml:space="preserve">Ekip Dip LSIG In=1000 XT6 3p            </v>
          </cell>
          <cell r="E39562">
            <v>7200.1074474000015</v>
          </cell>
          <cell r="F39562" t="str">
            <v>Public Apr 25</v>
          </cell>
        </row>
        <row r="39563">
          <cell r="A39563" t="str">
            <v>1SDA100812R1</v>
          </cell>
          <cell r="B39563" t="str">
            <v>ABB</v>
          </cell>
          <cell r="C39563" t="str">
            <v xml:space="preserve">Moulded Case Circuit Breaker </v>
          </cell>
          <cell r="D39563" t="str">
            <v xml:space="preserve">Ekip Dip LIG In=800 XT6 3p              </v>
          </cell>
          <cell r="E39563">
            <v>6152.7556714680004</v>
          </cell>
          <cell r="F39563" t="str">
            <v>Public Apr 25</v>
          </cell>
        </row>
        <row r="39564">
          <cell r="A39564" t="str">
            <v>1SDA100813R1</v>
          </cell>
          <cell r="B39564" t="str">
            <v>ABB</v>
          </cell>
          <cell r="C39564" t="str">
            <v xml:space="preserve">Moulded Case Circuit Breaker </v>
          </cell>
          <cell r="D39564" t="str">
            <v xml:space="preserve">Ekip Dip LIG In=1000 XT6 3p             </v>
          </cell>
          <cell r="E39564">
            <v>6410.2222422000013</v>
          </cell>
          <cell r="F39564" t="str">
            <v>Public Apr 25</v>
          </cell>
        </row>
        <row r="39565">
          <cell r="A39565" t="str">
            <v>1SDA100814R1</v>
          </cell>
          <cell r="B39565" t="str">
            <v>ABB</v>
          </cell>
          <cell r="C39565" t="str">
            <v xml:space="preserve">Moulded Case Circuit Breaker </v>
          </cell>
          <cell r="D39565" t="str">
            <v xml:space="preserve">TMA 800-8000 XT6 4p InN=50%In           </v>
          </cell>
          <cell r="E39565">
            <v>5036.2833141180008</v>
          </cell>
          <cell r="F39565" t="str">
            <v>Public Apr 25</v>
          </cell>
        </row>
        <row r="39566">
          <cell r="A39566" t="str">
            <v>1SDA100816R1</v>
          </cell>
          <cell r="B39566" t="str">
            <v>ABB</v>
          </cell>
          <cell r="C39566" t="str">
            <v xml:space="preserve">Moulded Case Circuit Breaker </v>
          </cell>
          <cell r="D39566" t="str">
            <v xml:space="preserve">Ekip Dip LS/I In=800 XT6 4p             </v>
          </cell>
          <cell r="E39566">
            <v>5139.0696581280008</v>
          </cell>
          <cell r="F39566" t="str">
            <v>Public Apr 25</v>
          </cell>
        </row>
        <row r="39567">
          <cell r="A39567" t="str">
            <v>1SDA100817R1</v>
          </cell>
          <cell r="B39567" t="str">
            <v>ABB</v>
          </cell>
          <cell r="C39567" t="str">
            <v xml:space="preserve">Moulded Case Circuit Breaker </v>
          </cell>
          <cell r="D39567" t="str">
            <v xml:space="preserve">Ekip Dip LS/I In=1000 XT6 4p            </v>
          </cell>
          <cell r="E39567">
            <v>5333.2441451100012</v>
          </cell>
          <cell r="F39567" t="str">
            <v>Public Apr 25</v>
          </cell>
        </row>
        <row r="39568">
          <cell r="A39568" t="str">
            <v>1SDA100818R1</v>
          </cell>
          <cell r="B39568" t="str">
            <v>ABB</v>
          </cell>
          <cell r="C39568" t="str">
            <v xml:space="preserve">Moulded Case Circuit Breaker </v>
          </cell>
          <cell r="D39568" t="str">
            <v xml:space="preserve">Ekip Dip LSI In=800 XT6 4p              </v>
          </cell>
          <cell r="E39568">
            <v>6751.245615408</v>
          </cell>
          <cell r="F39568" t="str">
            <v>Public Apr 25</v>
          </cell>
        </row>
        <row r="39569">
          <cell r="A39569" t="str">
            <v>1SDA100819R1</v>
          </cell>
          <cell r="B39569" t="str">
            <v>ABB</v>
          </cell>
          <cell r="C39569" t="str">
            <v xml:space="preserve">Moulded Case Circuit Breaker </v>
          </cell>
          <cell r="D39569" t="str">
            <v xml:space="preserve">Ekip Dip LSI In=1000 XT6 4p             </v>
          </cell>
          <cell r="E39569">
            <v>7025.4212962500005</v>
          </cell>
          <cell r="F39569" t="str">
            <v>Public Apr 25</v>
          </cell>
        </row>
        <row r="39570">
          <cell r="A39570" t="str">
            <v>1SDA100820R1</v>
          </cell>
          <cell r="B39570" t="str">
            <v>ABB</v>
          </cell>
          <cell r="C39570" t="str">
            <v xml:space="preserve">Moulded Case Circuit Breaker </v>
          </cell>
          <cell r="D39570" t="str">
            <v xml:space="preserve">Ekip Dip LSIG In=800 XT6 4p             </v>
          </cell>
          <cell r="E39570">
            <v>8630.2609977780012</v>
          </cell>
          <cell r="F39570" t="str">
            <v>Public Apr 25</v>
          </cell>
        </row>
        <row r="39571">
          <cell r="A39571" t="str">
            <v>1SDA100821R1</v>
          </cell>
          <cell r="B39571" t="str">
            <v>ABB</v>
          </cell>
          <cell r="C39571" t="str">
            <v xml:space="preserve">Moulded Case Circuit Breaker </v>
          </cell>
          <cell r="D39571" t="str">
            <v xml:space="preserve">Ekip Dip LSIG In=1000 XT6 4p            </v>
          </cell>
          <cell r="E39571">
            <v>9000.134309250001</v>
          </cell>
          <cell r="F39571" t="str">
            <v>Public Apr 25</v>
          </cell>
        </row>
        <row r="39572">
          <cell r="A39572" t="str">
            <v>1SDA100824R1</v>
          </cell>
          <cell r="B39572" t="str">
            <v>ABB</v>
          </cell>
          <cell r="C39572" t="str">
            <v xml:space="preserve">Moulded Case Circuit Breaker </v>
          </cell>
          <cell r="D39572" t="str">
            <v xml:space="preserve">Ekip Dip LIG In=800 XT6 4p              </v>
          </cell>
          <cell r="E39572">
            <v>7691.006474928</v>
          </cell>
          <cell r="F39572" t="str">
            <v>Public Apr 25</v>
          </cell>
        </row>
        <row r="39573">
          <cell r="A39573" t="str">
            <v>1SDA100825R1</v>
          </cell>
          <cell r="B39573" t="str">
            <v>ABB</v>
          </cell>
          <cell r="C39573" t="str">
            <v xml:space="preserve">Moulded Case Circuit Breaker </v>
          </cell>
          <cell r="D39573" t="str">
            <v xml:space="preserve">Ekip Dip LIG In=1000 XT6 4p             </v>
          </cell>
          <cell r="E39573">
            <v>8013.0365970480007</v>
          </cell>
          <cell r="F39573" t="str">
            <v>Public Apr 25</v>
          </cell>
        </row>
        <row r="39574">
          <cell r="A39574" t="str">
            <v>1SDA100846R1</v>
          </cell>
          <cell r="B39574" t="str">
            <v>ABB</v>
          </cell>
          <cell r="C39574" t="str">
            <v xml:space="preserve">Moulded Case Circuit Breaker </v>
          </cell>
          <cell r="D39574" t="str">
            <v>XT7S 800 Ekip Touch Meas.LSI In800 3p FF</v>
          </cell>
          <cell r="E39574">
            <v>26203.381536758403</v>
          </cell>
          <cell r="F39574" t="str">
            <v>Public Apr 25</v>
          </cell>
        </row>
        <row r="39575">
          <cell r="A39575" t="str">
            <v>1SDA100847R1</v>
          </cell>
          <cell r="B39575" t="str">
            <v>ABB</v>
          </cell>
          <cell r="C39575" t="str">
            <v xml:space="preserve">Moulded Case Circuit Breaker </v>
          </cell>
          <cell r="D39575" t="str">
            <v>XT7S 1000 Ekip Touch Meas.LSI 1000 3p FF</v>
          </cell>
          <cell r="E39575">
            <v>28424.087370806406</v>
          </cell>
          <cell r="F39575" t="str">
            <v>Public Apr 25</v>
          </cell>
        </row>
        <row r="39576">
          <cell r="A39576" t="str">
            <v>1SDA100848R1</v>
          </cell>
          <cell r="B39576" t="str">
            <v>ABB</v>
          </cell>
          <cell r="C39576" t="str">
            <v xml:space="preserve">Moulded Case Circuit Breaker </v>
          </cell>
          <cell r="D39576" t="str">
            <v>XT7S 1250 Ekip Touch Meas.LSI 1250 3p FF</v>
          </cell>
          <cell r="E39576">
            <v>28823.794360358403</v>
          </cell>
          <cell r="F39576" t="str">
            <v>Public Apr 25</v>
          </cell>
        </row>
        <row r="39577">
          <cell r="A39577" t="str">
            <v>1SDA100849R1</v>
          </cell>
          <cell r="B39577" t="str">
            <v>ABB</v>
          </cell>
          <cell r="C39577" t="str">
            <v xml:space="preserve">Moulded Case Circuit Breaker </v>
          </cell>
          <cell r="D39577" t="str">
            <v>XT7S 1600 Ekip Touch Meas.LSI 1600 3p FF</v>
          </cell>
          <cell r="E39577">
            <v>30882.009523622408</v>
          </cell>
          <cell r="F39577" t="str">
            <v>Public Apr 25</v>
          </cell>
        </row>
        <row r="39578">
          <cell r="A39578" t="str">
            <v>1SDA100850R1</v>
          </cell>
          <cell r="B39578" t="str">
            <v>ABB</v>
          </cell>
          <cell r="C39578" t="str">
            <v xml:space="preserve">Moulded Case Circuit Breaker </v>
          </cell>
          <cell r="D39578" t="str">
            <v>XT7S 800 Ekip Touch Meas.LSIG In800 3pFF</v>
          </cell>
          <cell r="E39578">
            <v>31433.675381222405</v>
          </cell>
          <cell r="F39578" t="str">
            <v>Public Apr 25</v>
          </cell>
        </row>
        <row r="39579">
          <cell r="A39579" t="str">
            <v>1SDA100851R1</v>
          </cell>
          <cell r="B39579" t="str">
            <v>ABB</v>
          </cell>
          <cell r="C39579" t="str">
            <v xml:space="preserve">Moulded Case Circuit Breaker </v>
          </cell>
          <cell r="D39579" t="str">
            <v>XT7S 1000 Ekip Touch Meas.LSIG 1000 3pFF</v>
          </cell>
          <cell r="E39579">
            <v>33654.124885680001</v>
          </cell>
          <cell r="F39579" t="str">
            <v>Public Apr 25</v>
          </cell>
        </row>
        <row r="39580">
          <cell r="A39580" t="str">
            <v>1SDA100852R1</v>
          </cell>
          <cell r="B39580" t="str">
            <v>ABB</v>
          </cell>
          <cell r="C39580" t="str">
            <v xml:space="preserve">Moulded Case Circuit Breaker </v>
          </cell>
          <cell r="D39580" t="str">
            <v>XT7S 1250 Ekip Touch Meas.LSIG 1250 3pFF</v>
          </cell>
          <cell r="E39580">
            <v>34054.088204822401</v>
          </cell>
          <cell r="F39580" t="str">
            <v>Public Apr 25</v>
          </cell>
        </row>
        <row r="39581">
          <cell r="A39581" t="str">
            <v>1SDA100853R1</v>
          </cell>
          <cell r="B39581" t="str">
            <v>ABB</v>
          </cell>
          <cell r="C39581" t="str">
            <v xml:space="preserve">Moulded Case Circuit Breaker </v>
          </cell>
          <cell r="D39581" t="str">
            <v>XT7S 1600 Ekip Touch Meas.LSIG 1600 3pFF</v>
          </cell>
          <cell r="E39581">
            <v>36112.047038496006</v>
          </cell>
          <cell r="F39581" t="str">
            <v>Public Apr 25</v>
          </cell>
        </row>
        <row r="39582">
          <cell r="A39582" t="str">
            <v>1SDA100855R1</v>
          </cell>
          <cell r="B39582" t="str">
            <v>ABB</v>
          </cell>
          <cell r="C39582" t="str">
            <v xml:space="preserve">Moulded Case Circuit Breaker </v>
          </cell>
          <cell r="D39582" t="str">
            <v xml:space="preserve">XT7S 1000 Ekip Hi-Touch LSI 1000A 3p FF </v>
          </cell>
          <cell r="E39582">
            <v>40294.677267936007</v>
          </cell>
          <cell r="F39582" t="str">
            <v>Public Apr 25</v>
          </cell>
        </row>
        <row r="39583">
          <cell r="A39583" t="str">
            <v>1SDA100856R1</v>
          </cell>
          <cell r="B39583" t="str">
            <v>ABB</v>
          </cell>
          <cell r="C39583" t="str">
            <v xml:space="preserve">Moulded Case Circuit Breaker </v>
          </cell>
          <cell r="D39583" t="str">
            <v xml:space="preserve">XT7S 1250 Ekip Hi-Touch LSI 1250A 3p FF </v>
          </cell>
          <cell r="E39583">
            <v>40694.384257487996</v>
          </cell>
          <cell r="F39583" t="str">
            <v>Public Apr 25</v>
          </cell>
        </row>
        <row r="39584">
          <cell r="A39584" t="str">
            <v>1SDA100857R1</v>
          </cell>
          <cell r="B39584" t="str">
            <v>ABB</v>
          </cell>
          <cell r="C39584" t="str">
            <v xml:space="preserve">Moulded Case Circuit Breaker </v>
          </cell>
          <cell r="D39584" t="str">
            <v xml:space="preserve">XT7S 1600 Ekip Hi-Touch LSI 1600A 3p FF </v>
          </cell>
          <cell r="E39584">
            <v>42752.35423592641</v>
          </cell>
          <cell r="F39584" t="str">
            <v>Public Apr 25</v>
          </cell>
        </row>
        <row r="39585">
          <cell r="A39585" t="str">
            <v>1SDA100858R1</v>
          </cell>
          <cell r="B39585" t="str">
            <v>ABB</v>
          </cell>
          <cell r="C39585" t="str">
            <v xml:space="preserve">Moulded Case Circuit Breaker </v>
          </cell>
          <cell r="D39585" t="str">
            <v>XT7S 800 Ekip Hi-Touch LSIG In800A 3p FF</v>
          </cell>
          <cell r="E39585">
            <v>46442.497308854399</v>
          </cell>
          <cell r="F39585" t="str">
            <v>Public Apr 25</v>
          </cell>
        </row>
        <row r="39586">
          <cell r="A39586" t="str">
            <v>1SDA100859R1</v>
          </cell>
          <cell r="B39586" t="str">
            <v>ABB</v>
          </cell>
          <cell r="C39586" t="str">
            <v xml:space="preserve">Moulded Case Circuit Breaker </v>
          </cell>
          <cell r="D39586" t="str">
            <v>XT7S 1000 Ekip Hi-Touch LSIG 1000A 3p FF</v>
          </cell>
          <cell r="E39586">
            <v>48662.946813312003</v>
          </cell>
          <cell r="F39586" t="str">
            <v>Public Apr 25</v>
          </cell>
        </row>
        <row r="39587">
          <cell r="A39587" t="str">
            <v>1SDA100860R1</v>
          </cell>
          <cell r="B39587" t="str">
            <v>ABB</v>
          </cell>
          <cell r="C39587" t="str">
            <v xml:space="preserve">Moulded Case Circuit Breaker </v>
          </cell>
          <cell r="D39587" t="str">
            <v>XT7S 1250 Ekip Hi-Touch LSIG 1250A 3p FF</v>
          </cell>
          <cell r="E39587">
            <v>49062.653802864006</v>
          </cell>
          <cell r="F39587" t="str">
            <v>Public Apr 25</v>
          </cell>
        </row>
        <row r="39588">
          <cell r="A39588" t="str">
            <v>1SDA100861R1</v>
          </cell>
          <cell r="B39588" t="str">
            <v>ABB</v>
          </cell>
          <cell r="C39588" t="str">
            <v xml:space="preserve">Moulded Case Circuit Breaker </v>
          </cell>
          <cell r="D39588" t="str">
            <v>XT7S 1600 Ekip Hi-Touch LSIG 1600A 3p FF</v>
          </cell>
          <cell r="E39588">
            <v>51120.623781302398</v>
          </cell>
          <cell r="F39588" t="str">
            <v>Public Apr 25</v>
          </cell>
        </row>
        <row r="39589">
          <cell r="A39589" t="str">
            <v>1SDA100866R1</v>
          </cell>
          <cell r="B39589" t="str">
            <v>ABB</v>
          </cell>
          <cell r="C39589" t="str">
            <v xml:space="preserve">Moulded Case Circuit Breaker </v>
          </cell>
          <cell r="D39589" t="str">
            <v>XT7S 800 Ekip M Touch LRIU In800A 3p F F</v>
          </cell>
          <cell r="E39589">
            <v>35185.749912144005</v>
          </cell>
          <cell r="F39589" t="str">
            <v>Public Apr 25</v>
          </cell>
        </row>
        <row r="39590">
          <cell r="A39590" t="str">
            <v>1SDA100867R1</v>
          </cell>
          <cell r="B39590" t="str">
            <v>ABB</v>
          </cell>
          <cell r="C39590" t="str">
            <v xml:space="preserve">Moulded Case Circuit Breaker </v>
          </cell>
          <cell r="D39590" t="str">
            <v>XT7S 1000 Ekip M Touch LRIU In1000 3p FF</v>
          </cell>
          <cell r="E39590">
            <v>37406.455746192005</v>
          </cell>
          <cell r="F39590" t="str">
            <v>Public Apr 25</v>
          </cell>
        </row>
        <row r="39591">
          <cell r="A39591" t="str">
            <v>1SDA100868R1</v>
          </cell>
          <cell r="B39591" t="str">
            <v>ABB</v>
          </cell>
          <cell r="C39591" t="str">
            <v xml:space="preserve">Moulded Case Circuit Breaker </v>
          </cell>
          <cell r="D39591" t="str">
            <v>XT7S 1250 Ekip M Touch LRIU In1250 3p FF</v>
          </cell>
          <cell r="E39591">
            <v>37806.162735744008</v>
          </cell>
          <cell r="F39591" t="str">
            <v>Public Apr 25</v>
          </cell>
        </row>
        <row r="39592">
          <cell r="A39592" t="str">
            <v>1SDA100869R1</v>
          </cell>
          <cell r="B39592" t="str">
            <v>ABB</v>
          </cell>
          <cell r="C39592" t="str">
            <v xml:space="preserve">Moulded Case Circuit Breaker </v>
          </cell>
          <cell r="D39592" t="str">
            <v>XT7S 1600 Ekip M Touch LRIU In1600 3p FF</v>
          </cell>
          <cell r="E39592">
            <v>39864.377899008003</v>
          </cell>
          <cell r="F39592" t="str">
            <v>Public Apr 25</v>
          </cell>
        </row>
        <row r="39593">
          <cell r="A39593" t="str">
            <v>1SDA100870R1</v>
          </cell>
          <cell r="B39593" t="str">
            <v>ABB</v>
          </cell>
          <cell r="C39593" t="str">
            <v xml:space="preserve">Moulded Case Circuit Breaker </v>
          </cell>
          <cell r="D39593" t="str">
            <v xml:space="preserve">XT7S 800 Ekip G Dip LS/I In=800A 3p F F </v>
          </cell>
          <cell r="E39593">
            <v>12319.456444214402</v>
          </cell>
          <cell r="F39593" t="str">
            <v>Public Apr 25</v>
          </cell>
        </row>
        <row r="39594">
          <cell r="A39594" t="str">
            <v>1SDA100871R1</v>
          </cell>
          <cell r="B39594" t="str">
            <v>ABB</v>
          </cell>
          <cell r="C39594" t="str">
            <v xml:space="preserve">Moulded Case Circuit Breaker </v>
          </cell>
          <cell r="D39594" t="str">
            <v>XT7S 1000 Ekip G Dip LS/I In1000A 3p F F</v>
          </cell>
          <cell r="E39594">
            <v>14540.1622782624</v>
          </cell>
          <cell r="F39594" t="str">
            <v>Public Apr 25</v>
          </cell>
        </row>
        <row r="39595">
          <cell r="A39595" t="str">
            <v>1SDA100872R1</v>
          </cell>
          <cell r="B39595" t="str">
            <v>ABB</v>
          </cell>
          <cell r="C39595" t="str">
            <v xml:space="preserve">Moulded Case Circuit Breaker </v>
          </cell>
          <cell r="D39595" t="str">
            <v>XT7S 1250 Ekip G Dip LS/I In1250A 3p F F</v>
          </cell>
          <cell r="E39595">
            <v>14939.869267814402</v>
          </cell>
          <cell r="F39595" t="str">
            <v>Public Apr 25</v>
          </cell>
        </row>
        <row r="39596">
          <cell r="A39596" t="str">
            <v>1SDA100873R1</v>
          </cell>
          <cell r="B39596" t="str">
            <v>ABB</v>
          </cell>
          <cell r="C39596" t="str">
            <v xml:space="preserve">Moulded Case Circuit Breaker </v>
          </cell>
          <cell r="D39596" t="str">
            <v>XT7S 1600 Ekip G Dip LS/I In1600A 3p F F</v>
          </cell>
          <cell r="E39596">
            <v>16998.084431078401</v>
          </cell>
          <cell r="F39596" t="str">
            <v>Public Apr 25</v>
          </cell>
        </row>
        <row r="39597">
          <cell r="A39597" t="str">
            <v>1SDA100874R1</v>
          </cell>
          <cell r="B39597" t="str">
            <v>ABB</v>
          </cell>
          <cell r="C39597" t="str">
            <v xml:space="preserve">Moulded Case Circuit Breaker </v>
          </cell>
          <cell r="D39597" t="str">
            <v>XT7S 800 Ekip G Touch LSIG In800A 3p F F</v>
          </cell>
          <cell r="E39597">
            <v>44441.198459424006</v>
          </cell>
          <cell r="F39597" t="str">
            <v>Public Apr 25</v>
          </cell>
        </row>
        <row r="39598">
          <cell r="A39598" t="str">
            <v>1SDA100875R1</v>
          </cell>
          <cell r="B39598" t="str">
            <v>ABB</v>
          </cell>
          <cell r="C39598" t="str">
            <v xml:space="preserve">Moulded Case Circuit Breaker </v>
          </cell>
          <cell r="D39598" t="str">
            <v>XT7S 1000 Ekip G Touch LSIG In1000 3p FF</v>
          </cell>
          <cell r="E39598">
            <v>46661.904293471998</v>
          </cell>
          <cell r="F39598" t="str">
            <v>Public Apr 25</v>
          </cell>
        </row>
        <row r="39599">
          <cell r="A39599" t="str">
            <v>1SDA100876R1</v>
          </cell>
          <cell r="B39599" t="str">
            <v>ABB</v>
          </cell>
          <cell r="C39599" t="str">
            <v xml:space="preserve">Moulded Case Circuit Breaker </v>
          </cell>
          <cell r="D39599" t="str">
            <v>XT7S 1250 Ekip G Touch LSIG In1250 3p FF</v>
          </cell>
          <cell r="E39599">
            <v>47061.611283024009</v>
          </cell>
          <cell r="F39599" t="str">
            <v>Public Apr 25</v>
          </cell>
        </row>
        <row r="39600">
          <cell r="A39600" t="str">
            <v>1SDA100877R1</v>
          </cell>
          <cell r="B39600" t="str">
            <v>ABB</v>
          </cell>
          <cell r="C39600" t="str">
            <v xml:space="preserve">Moulded Case Circuit Breaker </v>
          </cell>
          <cell r="D39600" t="str">
            <v>XT7S 1600 Ekip G Touch LSIG In1600 3p FF</v>
          </cell>
          <cell r="E39600">
            <v>49119.826446288003</v>
          </cell>
          <cell r="F39600" t="str">
            <v>Public Apr 25</v>
          </cell>
        </row>
        <row r="39601">
          <cell r="A39601" t="str">
            <v>1SDA100878R1</v>
          </cell>
          <cell r="B39601" t="str">
            <v>ABB</v>
          </cell>
          <cell r="C39601" t="str">
            <v xml:space="preserve">Moulded Case Circuit Breaker </v>
          </cell>
          <cell r="D39601" t="str">
            <v>XT7S 800 Ekip G Hi-Touch LSIG 800A 3p FF</v>
          </cell>
          <cell r="E39601">
            <v>50444.326018944004</v>
          </cell>
          <cell r="F39601" t="str">
            <v>Public Apr 25</v>
          </cell>
        </row>
        <row r="39602">
          <cell r="A39602" t="str">
            <v>1SDA100879R1</v>
          </cell>
          <cell r="B39602" t="str">
            <v>ABB</v>
          </cell>
          <cell r="C39602" t="str">
            <v xml:space="preserve">Moulded Case Circuit Breaker </v>
          </cell>
          <cell r="D39602" t="str">
            <v>XT7S 1000 Ekip G Hi-TouchLSIG 1000 3p FF</v>
          </cell>
          <cell r="E39602">
            <v>52665.031852992011</v>
          </cell>
          <cell r="F39602" t="str">
            <v>Public Apr 25</v>
          </cell>
        </row>
        <row r="39603">
          <cell r="A39603" t="str">
            <v>1SDA100880R1</v>
          </cell>
          <cell r="B39603" t="str">
            <v>ABB</v>
          </cell>
          <cell r="C39603" t="str">
            <v xml:space="preserve">Moulded Case Circuit Breaker </v>
          </cell>
          <cell r="D39603" t="str">
            <v>XT7S 1250 Ekip G Hi-TouchLSIG 1250 3p FF</v>
          </cell>
          <cell r="E39603">
            <v>53064.995172134397</v>
          </cell>
          <cell r="F39603" t="str">
            <v>Public Apr 25</v>
          </cell>
        </row>
        <row r="39604">
          <cell r="A39604" t="str">
            <v>1SDA100881R1</v>
          </cell>
          <cell r="B39604" t="str">
            <v>ABB</v>
          </cell>
          <cell r="C39604" t="str">
            <v xml:space="preserve">Moulded Case Circuit Breaker </v>
          </cell>
          <cell r="D39604" t="str">
            <v>XT7S 1600 Ekip G Hi-TouchLSIG 1600 3p FF</v>
          </cell>
          <cell r="E39604">
            <v>55122.954005808002</v>
          </cell>
          <cell r="F39604" t="str">
            <v>Public Apr 25</v>
          </cell>
        </row>
        <row r="39605">
          <cell r="A39605" t="str">
            <v>1SDA100886R1</v>
          </cell>
          <cell r="B39605" t="str">
            <v>ABB</v>
          </cell>
          <cell r="C39605" t="str">
            <v xml:space="preserve">Moulded Case Circuit Breaker </v>
          </cell>
          <cell r="D39605" t="str">
            <v xml:space="preserve">XT7S 800 Ekip Dip LIG In=800A 3p F F    </v>
          </cell>
          <cell r="E39605">
            <v>16361.406307584</v>
          </cell>
          <cell r="F39605" t="str">
            <v>Public Apr 25</v>
          </cell>
        </row>
        <row r="39606">
          <cell r="A39606" t="str">
            <v>1SDA100887R1</v>
          </cell>
          <cell r="B39606" t="str">
            <v>ABB</v>
          </cell>
          <cell r="C39606" t="str">
            <v xml:space="preserve">Moulded Case Circuit Breaker </v>
          </cell>
          <cell r="D39606" t="str">
            <v xml:space="preserve">XT7S 1000 Ekip Dip LIG In=1000A 3p F F  </v>
          </cell>
          <cell r="E39606">
            <v>18582.112141632002</v>
          </cell>
          <cell r="F39606" t="str">
            <v>Public Apr 25</v>
          </cell>
        </row>
        <row r="39607">
          <cell r="A39607" t="str">
            <v>1SDA100888R1</v>
          </cell>
          <cell r="B39607" t="str">
            <v>ABB</v>
          </cell>
          <cell r="C39607" t="str">
            <v xml:space="preserve">Moulded Case Circuit Breaker </v>
          </cell>
          <cell r="D39607" t="str">
            <v xml:space="preserve">XT7S 1250 Ekip Dip LIG In=1250A 3p F F  </v>
          </cell>
          <cell r="E39607">
            <v>18982.075460774398</v>
          </cell>
          <cell r="F39607" t="str">
            <v>Public Apr 25</v>
          </cell>
        </row>
        <row r="39608">
          <cell r="A39608" t="str">
            <v>1SDA100889R1</v>
          </cell>
          <cell r="B39608" t="str">
            <v>ABB</v>
          </cell>
          <cell r="C39608" t="str">
            <v xml:space="preserve">Moulded Case Circuit Breaker </v>
          </cell>
          <cell r="D39608" t="str">
            <v xml:space="preserve">XT7S 1600 Ekip Dip LIG In=1600A 3p F F  </v>
          </cell>
          <cell r="E39608">
            <v>21040.034294448003</v>
          </cell>
          <cell r="F39608" t="str">
            <v>Public Apr 25</v>
          </cell>
        </row>
        <row r="39609">
          <cell r="A39609" t="str">
            <v>1SDA100910R1</v>
          </cell>
          <cell r="B39609" t="str">
            <v>ABB</v>
          </cell>
          <cell r="C39609" t="str">
            <v xml:space="preserve">Moulded Case Circuit Breaker </v>
          </cell>
          <cell r="D39609" t="str">
            <v>XT7H 800 Ekip Touch Meas.LSI In800 3p FF</v>
          </cell>
          <cell r="E39609">
            <v>27233.993661638404</v>
          </cell>
          <cell r="F39609" t="str">
            <v>Public Apr 25</v>
          </cell>
        </row>
        <row r="39610">
          <cell r="A39610" t="str">
            <v>1SDA100911R1</v>
          </cell>
          <cell r="B39610" t="str">
            <v>ABB</v>
          </cell>
          <cell r="C39610" t="str">
            <v xml:space="preserve">Moulded Case Circuit Breaker </v>
          </cell>
          <cell r="D39610" t="str">
            <v>XT7H 1000 Ekip Touch Meas.LSI 1000 3p FF</v>
          </cell>
          <cell r="E39610">
            <v>31576.852174608</v>
          </cell>
          <cell r="F39610" t="str">
            <v>Public Apr 25</v>
          </cell>
        </row>
        <row r="39611">
          <cell r="A39611" t="str">
            <v>1SDA100912R1</v>
          </cell>
          <cell r="B39611" t="str">
            <v>ABB</v>
          </cell>
          <cell r="C39611" t="str">
            <v xml:space="preserve">Moulded Case Circuit Breaker </v>
          </cell>
          <cell r="D39611" t="str">
            <v>XT7H 1250 Ekip Touch Meas.LSI 1250 3p FF</v>
          </cell>
          <cell r="E39611">
            <v>31673.900786486403</v>
          </cell>
          <cell r="F39611" t="str">
            <v>Public Apr 25</v>
          </cell>
        </row>
        <row r="39612">
          <cell r="A39612" t="str">
            <v>1SDA100913R1</v>
          </cell>
          <cell r="B39612" t="str">
            <v>ABB</v>
          </cell>
          <cell r="C39612" t="str">
            <v xml:space="preserve">Moulded Case Circuit Breaker </v>
          </cell>
          <cell r="D39612" t="str">
            <v>XT7H 1600 Ekip Touch Meas.LSI 1600 3p FF</v>
          </cell>
          <cell r="E39612">
            <v>34736.392995408009</v>
          </cell>
          <cell r="F39612" t="str">
            <v>Public Apr 25</v>
          </cell>
        </row>
        <row r="39613">
          <cell r="A39613" t="str">
            <v>1SDA100914R1</v>
          </cell>
          <cell r="B39613" t="str">
            <v>ABB</v>
          </cell>
          <cell r="C39613" t="str">
            <v xml:space="preserve">Moulded Case Circuit Breaker </v>
          </cell>
          <cell r="D39613" t="str">
            <v>XT7H 800 Ekip Touch Meas.LSIG In800 3pFF</v>
          </cell>
          <cell r="E39613">
            <v>32464.287506102402</v>
          </cell>
          <cell r="F39613" t="str">
            <v>Public Apr 25</v>
          </cell>
        </row>
        <row r="39614">
          <cell r="A39614" t="str">
            <v>1SDA100915R1</v>
          </cell>
          <cell r="B39614" t="str">
            <v>ABB</v>
          </cell>
          <cell r="C39614" t="str">
            <v xml:space="preserve">Moulded Case Circuit Breaker </v>
          </cell>
          <cell r="D39614" t="str">
            <v>XT7H 1000 Ekip Touch Meas.LSIG 1000 3pFF</v>
          </cell>
          <cell r="E39614">
            <v>36806.900834246408</v>
          </cell>
          <cell r="F39614" t="str">
            <v>Public Apr 25</v>
          </cell>
        </row>
        <row r="39615">
          <cell r="A39615" t="str">
            <v>1SDA100916R1</v>
          </cell>
          <cell r="B39615" t="str">
            <v>ABB</v>
          </cell>
          <cell r="C39615" t="str">
            <v xml:space="preserve">Moulded Case Circuit Breaker </v>
          </cell>
          <cell r="D39615" t="str">
            <v>XT7H 1250 Ekip Touch Meas.LSIG 1250 3pFF</v>
          </cell>
          <cell r="E39615">
            <v>36903.938301360002</v>
          </cell>
          <cell r="F39615" t="str">
            <v>Public Apr 25</v>
          </cell>
        </row>
        <row r="39616">
          <cell r="A39616" t="str">
            <v>1SDA100917R1</v>
          </cell>
          <cell r="B39616" t="str">
            <v>ABB</v>
          </cell>
          <cell r="C39616" t="str">
            <v xml:space="preserve">Moulded Case Circuit Breaker </v>
          </cell>
          <cell r="D39616" t="str">
            <v>XT7H 1600 Ekip Touch Meas.LSIG 1600 3pFF</v>
          </cell>
          <cell r="E39616">
            <v>39966.441655046408</v>
          </cell>
          <cell r="F39616" t="str">
            <v>Public Apr 25</v>
          </cell>
        </row>
        <row r="39617">
          <cell r="A39617" t="str">
            <v>1SDA100918R1</v>
          </cell>
          <cell r="B39617" t="str">
            <v>ABB</v>
          </cell>
          <cell r="C39617" t="str">
            <v xml:space="preserve">Moulded Case Circuit Breaker </v>
          </cell>
          <cell r="D39617" t="str">
            <v xml:space="preserve">XT7H 800 Ekip Hi-Touch LSI In800A 3p FF </v>
          </cell>
          <cell r="E39617">
            <v>39104.583558768005</v>
          </cell>
          <cell r="F39617" t="str">
            <v>Public Apr 25</v>
          </cell>
        </row>
        <row r="39618">
          <cell r="A39618" t="str">
            <v>1SDA100919R1</v>
          </cell>
          <cell r="B39618" t="str">
            <v>ABB</v>
          </cell>
          <cell r="C39618" t="str">
            <v xml:space="preserve">Moulded Case Circuit Breaker </v>
          </cell>
          <cell r="D39618" t="str">
            <v xml:space="preserve">XT7H 1000 Ekip Hi-Touch LSI 1000A 3p FF </v>
          </cell>
          <cell r="E39618">
            <v>43447.453216502407</v>
          </cell>
          <cell r="F39618" t="str">
            <v>Public Apr 25</v>
          </cell>
        </row>
        <row r="39619">
          <cell r="A39619" t="str">
            <v>1SDA100920R1</v>
          </cell>
          <cell r="B39619" t="str">
            <v>ABB</v>
          </cell>
          <cell r="C39619" t="str">
            <v xml:space="preserve">Moulded Case Circuit Breaker </v>
          </cell>
          <cell r="D39619" t="str">
            <v xml:space="preserve">XT7H 1250 Ekip Hi-Touch LSI 1250A 3p FF </v>
          </cell>
          <cell r="E39619">
            <v>43544.490683616008</v>
          </cell>
          <cell r="F39619" t="str">
            <v>Public Apr 25</v>
          </cell>
        </row>
        <row r="39620">
          <cell r="A39620" t="str">
            <v>1SDA100921R1</v>
          </cell>
          <cell r="B39620" t="str">
            <v>ABB</v>
          </cell>
          <cell r="C39620" t="str">
            <v xml:space="preserve">Moulded Case Circuit Breaker </v>
          </cell>
          <cell r="D39620" t="str">
            <v xml:space="preserve">XT7H 1600 Ekip Hi-Touch LSI 1600A 3p FF </v>
          </cell>
          <cell r="E39620">
            <v>46606.737707712004</v>
          </cell>
          <cell r="F39620" t="str">
            <v>Public Apr 25</v>
          </cell>
        </row>
        <row r="39621">
          <cell r="A39621" t="str">
            <v>1SDA100922R1</v>
          </cell>
          <cell r="B39621" t="str">
            <v>ABB</v>
          </cell>
          <cell r="C39621" t="str">
            <v xml:space="preserve">Moulded Case Circuit Breaker </v>
          </cell>
          <cell r="D39621" t="str">
            <v>XT7H 800 Ekip Hi-Touch LSIG In800A 3p FF</v>
          </cell>
          <cell r="E39621">
            <v>47472.853104144007</v>
          </cell>
          <cell r="F39621" t="str">
            <v>Public Apr 25</v>
          </cell>
        </row>
        <row r="39622">
          <cell r="A39622" t="str">
            <v>1SDA100923R1</v>
          </cell>
          <cell r="B39622" t="str">
            <v>ABB</v>
          </cell>
          <cell r="C39622" t="str">
            <v xml:space="preserve">Moulded Case Circuit Breaker </v>
          </cell>
          <cell r="D39622" t="str">
            <v>XT7H 1000 Ekip Hi-Touch LSIG 1000A 3p FF</v>
          </cell>
          <cell r="E39622">
            <v>51815.967946704004</v>
          </cell>
          <cell r="F39622" t="str">
            <v>Public Apr 25</v>
          </cell>
        </row>
        <row r="39623">
          <cell r="A39623" t="str">
            <v>1SDA100924R1</v>
          </cell>
          <cell r="B39623" t="str">
            <v>ABB</v>
          </cell>
          <cell r="C39623" t="str">
            <v xml:space="preserve">Moulded Case Circuit Breaker </v>
          </cell>
          <cell r="D39623" t="str">
            <v>XT7H 1250 Ekip Hi-Touch LSIG 1250A 3p FF</v>
          </cell>
          <cell r="E39623">
            <v>51912.760228992003</v>
          </cell>
          <cell r="F39623" t="str">
            <v>Public Apr 25</v>
          </cell>
        </row>
        <row r="39624">
          <cell r="A39624" t="str">
            <v>1SDA100925R1</v>
          </cell>
          <cell r="B39624" t="str">
            <v>ABB</v>
          </cell>
          <cell r="C39624" t="str">
            <v xml:space="preserve">Moulded Case Circuit Breaker </v>
          </cell>
          <cell r="D39624" t="str">
            <v>XT7H 1600 Ekip Hi-Touch LSIG 1600A 3p FF</v>
          </cell>
          <cell r="E39624">
            <v>54975.26358267841</v>
          </cell>
          <cell r="F39624" t="str">
            <v>Public Apr 25</v>
          </cell>
        </row>
        <row r="39625">
          <cell r="A39625" t="str">
            <v>1SDA100930R1</v>
          </cell>
          <cell r="B39625" t="str">
            <v>ABB</v>
          </cell>
          <cell r="C39625" t="str">
            <v xml:space="preserve">Moulded Case Circuit Breaker </v>
          </cell>
          <cell r="D39625" t="str">
            <v>XT7H 800 Ekip M Touch LRIU In800A 3p F F</v>
          </cell>
          <cell r="E39625">
            <v>36216.362037024002</v>
          </cell>
          <cell r="F39625" t="str">
            <v>Public Apr 25</v>
          </cell>
        </row>
        <row r="39626">
          <cell r="A39626" t="str">
            <v>1SDA100931R1</v>
          </cell>
          <cell r="B39626" t="str">
            <v>ABB</v>
          </cell>
          <cell r="C39626" t="str">
            <v xml:space="preserve">Moulded Case Circuit Breaker </v>
          </cell>
          <cell r="D39626" t="str">
            <v>XT7H 1000 Ekip M Touch LRIU In1000 3p FF</v>
          </cell>
          <cell r="E39626">
            <v>40559.476879584006</v>
          </cell>
          <cell r="F39626" t="str">
            <v>Public Apr 25</v>
          </cell>
        </row>
        <row r="39627">
          <cell r="A39627" t="str">
            <v>1SDA100932R1</v>
          </cell>
          <cell r="B39627" t="str">
            <v>ABB</v>
          </cell>
          <cell r="C39627" t="str">
            <v xml:space="preserve">Moulded Case Circuit Breaker </v>
          </cell>
          <cell r="D39627" t="str">
            <v>XT7H 1250 Ekip M Touch LRIU In1250 3p FF</v>
          </cell>
          <cell r="E39627">
            <v>40656.269161871998</v>
          </cell>
          <cell r="F39627" t="str">
            <v>Public Apr 25</v>
          </cell>
        </row>
        <row r="39628">
          <cell r="A39628" t="str">
            <v>1SDA100933R1</v>
          </cell>
          <cell r="B39628" t="str">
            <v>ABB</v>
          </cell>
          <cell r="C39628" t="str">
            <v xml:space="preserve">Moulded Case Circuit Breaker </v>
          </cell>
          <cell r="D39628" t="str">
            <v>XT7H 1600 Ekip M Touch LRIU In1600 3p FF</v>
          </cell>
          <cell r="E39628">
            <v>43719.017700384014</v>
          </cell>
          <cell r="F39628" t="str">
            <v>Public Apr 25</v>
          </cell>
        </row>
        <row r="39629">
          <cell r="A39629" t="str">
            <v>1SDA100934R1</v>
          </cell>
          <cell r="B39629" t="str">
            <v>ABB</v>
          </cell>
          <cell r="C39629" t="str">
            <v xml:space="preserve">Moulded Case Circuit Breaker </v>
          </cell>
          <cell r="D39629" t="str">
            <v xml:space="preserve">XT7H 800 Ekip G Dip LS/I In=800A 3p F F </v>
          </cell>
          <cell r="E39629">
            <v>13350.068569094401</v>
          </cell>
          <cell r="F39629" t="str">
            <v>Public Apr 25</v>
          </cell>
        </row>
        <row r="39630">
          <cell r="A39630" t="str">
            <v>1SDA100935R1</v>
          </cell>
          <cell r="B39630" t="str">
            <v>ABB</v>
          </cell>
          <cell r="C39630" t="str">
            <v xml:space="preserve">Moulded Case Circuit Breaker </v>
          </cell>
          <cell r="D39630" t="str">
            <v>XT7H 1000 Ekip G Dip LS/I In1000A 3p F F</v>
          </cell>
          <cell r="E39630">
            <v>17693.183411654401</v>
          </cell>
          <cell r="F39630" t="str">
            <v>Public Apr 25</v>
          </cell>
        </row>
        <row r="39631">
          <cell r="A39631" t="str">
            <v>1SDA100936R1</v>
          </cell>
          <cell r="B39631" t="str">
            <v>ABB</v>
          </cell>
          <cell r="C39631" t="str">
            <v xml:space="preserve">Moulded Case Circuit Breaker </v>
          </cell>
          <cell r="D39631" t="str">
            <v>XT7H 1250 Ekip G Dip LS/I In1250A 3p F F</v>
          </cell>
          <cell r="E39631">
            <v>17789.975693942404</v>
          </cell>
          <cell r="F39631" t="str">
            <v>Public Apr 25</v>
          </cell>
        </row>
        <row r="39632">
          <cell r="A39632" t="str">
            <v>1SDA100937R1</v>
          </cell>
          <cell r="B39632" t="str">
            <v>ABB</v>
          </cell>
          <cell r="C39632" t="str">
            <v xml:space="preserve">Moulded Case Circuit Breaker </v>
          </cell>
          <cell r="D39632" t="str">
            <v>XT7H 1600 Ekip G Dip LS/I In1600A 3p F F</v>
          </cell>
          <cell r="E39632">
            <v>20852.724232454395</v>
          </cell>
          <cell r="F39632" t="str">
            <v>Public Apr 25</v>
          </cell>
        </row>
        <row r="39633">
          <cell r="A39633" t="str">
            <v>1SDA100938R1</v>
          </cell>
          <cell r="B39633" t="str">
            <v>ABB</v>
          </cell>
          <cell r="C39633" t="str">
            <v xml:space="preserve">Moulded Case Circuit Breaker </v>
          </cell>
          <cell r="D39633" t="str">
            <v>XT7H 800 Ekip G Touch LSIG In800A 3p F F</v>
          </cell>
          <cell r="E39633">
            <v>45471.81058430401</v>
          </cell>
          <cell r="F39633" t="str">
            <v>Public Apr 25</v>
          </cell>
        </row>
        <row r="39634">
          <cell r="A39634" t="str">
            <v>1SDA100939R1</v>
          </cell>
          <cell r="B39634" t="str">
            <v>ABB</v>
          </cell>
          <cell r="C39634" t="str">
            <v xml:space="preserve">Moulded Case Circuit Breaker </v>
          </cell>
          <cell r="D39634" t="str">
            <v>XT7H 1000 Ekip G Touch LSIG In1000 3p FF</v>
          </cell>
          <cell r="E39634">
            <v>49814.680242038405</v>
          </cell>
          <cell r="F39634" t="str">
            <v>Public Apr 25</v>
          </cell>
        </row>
        <row r="39635">
          <cell r="A39635" t="str">
            <v>1SDA100940R1</v>
          </cell>
          <cell r="B39635" t="str">
            <v>ABB</v>
          </cell>
          <cell r="C39635" t="str">
            <v xml:space="preserve">Moulded Case Circuit Breaker </v>
          </cell>
          <cell r="D39635" t="str">
            <v>XT7H 1250 Ekip G Touch LSIG In1250 3p FF</v>
          </cell>
          <cell r="E39635">
            <v>49911.717709151999</v>
          </cell>
          <cell r="F39635" t="str">
            <v>Public Apr 25</v>
          </cell>
        </row>
        <row r="39636">
          <cell r="A39636" t="str">
            <v>1SDA100941R1</v>
          </cell>
          <cell r="B39636" t="str">
            <v>ABB</v>
          </cell>
          <cell r="C39636" t="str">
            <v xml:space="preserve">Moulded Case Circuit Breaker </v>
          </cell>
          <cell r="D39636" t="str">
            <v>XT7H 1600 Ekip G Touch LSIG In1600 3p FF</v>
          </cell>
          <cell r="E39636">
            <v>52973.964733248009</v>
          </cell>
          <cell r="F39636" t="str">
            <v>Public Apr 25</v>
          </cell>
        </row>
        <row r="39637">
          <cell r="A39637" t="str">
            <v>1SDA100942R1</v>
          </cell>
          <cell r="B39637" t="str">
            <v>ABB</v>
          </cell>
          <cell r="C39637" t="str">
            <v xml:space="preserve">Moulded Case Circuit Breaker </v>
          </cell>
          <cell r="D39637" t="str">
            <v>XT7H 800 Ekip G Hi-Touch LSIG 800A 3p FF</v>
          </cell>
          <cell r="E39637">
            <v>51475.194473414398</v>
          </cell>
          <cell r="F39637" t="str">
            <v>Public Apr 25</v>
          </cell>
        </row>
        <row r="39638">
          <cell r="A39638" t="str">
            <v>1SDA100943R1</v>
          </cell>
          <cell r="B39638" t="str">
            <v>ABB</v>
          </cell>
          <cell r="C39638" t="str">
            <v xml:space="preserve">Moulded Case Circuit Breaker </v>
          </cell>
          <cell r="D39638" t="str">
            <v>XT7H 1000 Ekip G Hi-TouchLSIG 1000 3p FF</v>
          </cell>
          <cell r="E39638">
            <v>55818.052986384013</v>
          </cell>
          <cell r="F39638" t="str">
            <v>Public Apr 25</v>
          </cell>
        </row>
        <row r="39639">
          <cell r="A39639" t="str">
            <v>1SDA100944R1</v>
          </cell>
          <cell r="B39639" t="str">
            <v>ABB</v>
          </cell>
          <cell r="C39639" t="str">
            <v xml:space="preserve">Moulded Case Circuit Breaker </v>
          </cell>
          <cell r="D39639" t="str">
            <v>XT7H 1250 Ekip G Hi-TouchLSIG 1250 3p FF</v>
          </cell>
          <cell r="E39639">
            <v>55914.845268672005</v>
          </cell>
          <cell r="F39639" t="str">
            <v>Public Apr 25</v>
          </cell>
        </row>
        <row r="39640">
          <cell r="A39640" t="str">
            <v>1SDA100945R1</v>
          </cell>
          <cell r="B39640" t="str">
            <v>ABB</v>
          </cell>
          <cell r="C39640" t="str">
            <v xml:space="preserve">Moulded Case Circuit Breaker </v>
          </cell>
          <cell r="D39640" t="str">
            <v>XT7H 1600 Ekip G Hi-TouchLSIG 1600 3p FF</v>
          </cell>
          <cell r="E39640">
            <v>58977.593807184014</v>
          </cell>
          <cell r="F39640" t="str">
            <v>Public Apr 25</v>
          </cell>
        </row>
        <row r="39641">
          <cell r="A39641" t="str">
            <v>1SDA100950R1</v>
          </cell>
          <cell r="B39641" t="str">
            <v>ABB</v>
          </cell>
          <cell r="C39641" t="str">
            <v xml:space="preserve">Moulded Case Circuit Breaker </v>
          </cell>
          <cell r="D39641" t="str">
            <v xml:space="preserve">XT7H 800 Ekip Dip LIG In=800A 3p F F    </v>
          </cell>
          <cell r="E39641">
            <v>17392.2747620544</v>
          </cell>
          <cell r="F39641" t="str">
            <v>Public Apr 25</v>
          </cell>
        </row>
        <row r="39642">
          <cell r="A39642" t="str">
            <v>1SDA100951R1</v>
          </cell>
          <cell r="B39642" t="str">
            <v>ABB</v>
          </cell>
          <cell r="C39642" t="str">
            <v xml:space="preserve">Moulded Case Circuit Breaker </v>
          </cell>
          <cell r="D39642" t="str">
            <v xml:space="preserve">XT7H 1000 Ekip Dip LIG In=1000A 3p F F  </v>
          </cell>
          <cell r="E39642">
            <v>21735.133275024</v>
          </cell>
          <cell r="F39642" t="str">
            <v>Public Apr 25</v>
          </cell>
        </row>
        <row r="39643">
          <cell r="A39643" t="str">
            <v>1SDA100952R1</v>
          </cell>
          <cell r="B39643" t="str">
            <v>ABB</v>
          </cell>
          <cell r="C39643" t="str">
            <v xml:space="preserve">Moulded Case Circuit Breaker </v>
          </cell>
          <cell r="D39643" t="str">
            <v xml:space="preserve">XT7H 1250 Ekip Dip LIG In=1250A 3p F F  </v>
          </cell>
          <cell r="E39643">
            <v>21831.925557312006</v>
          </cell>
          <cell r="F39643" t="str">
            <v>Public Apr 25</v>
          </cell>
        </row>
        <row r="39644">
          <cell r="A39644" t="str">
            <v>1SDA100953R1</v>
          </cell>
          <cell r="B39644" t="str">
            <v>ABB</v>
          </cell>
          <cell r="C39644" t="str">
            <v xml:space="preserve">Moulded Case Circuit Breaker </v>
          </cell>
          <cell r="D39644" t="str">
            <v xml:space="preserve">XT7H 1600 Ekip Dip LIG In=1600A 3p F F  </v>
          </cell>
          <cell r="E39644">
            <v>24894.674095824001</v>
          </cell>
          <cell r="F39644" t="str">
            <v>Public Apr 25</v>
          </cell>
        </row>
        <row r="39645">
          <cell r="A39645" t="str">
            <v>1SDA100954R1</v>
          </cell>
          <cell r="B39645" t="str">
            <v>ABB</v>
          </cell>
          <cell r="C39645" t="str">
            <v xml:space="preserve">Moulded Case Circuit Breaker </v>
          </cell>
          <cell r="D39645" t="str">
            <v xml:space="preserve">XT7L 800 Ekip Dip LS/I In=800A 3p F F   </v>
          </cell>
          <cell r="E39645">
            <v>18124.730994240002</v>
          </cell>
          <cell r="F39645" t="str">
            <v>Public Apr 25</v>
          </cell>
        </row>
        <row r="39646">
          <cell r="A39646" t="str">
            <v>1SDA100956R1</v>
          </cell>
          <cell r="B39646" t="str">
            <v>ABB</v>
          </cell>
          <cell r="C39646" t="str">
            <v xml:space="preserve">Moulded Case Circuit Breaker </v>
          </cell>
          <cell r="D39646" t="str">
            <v xml:space="preserve">XT7L 1250 Ekip Dip LS/I In=1250A 3p F F </v>
          </cell>
          <cell r="E39646">
            <v>26128.399559184003</v>
          </cell>
          <cell r="F39646" t="str">
            <v>Public Apr 25</v>
          </cell>
        </row>
        <row r="39647">
          <cell r="A39647" t="str">
            <v>1SDA100957R1</v>
          </cell>
          <cell r="B39647" t="str">
            <v>ABB</v>
          </cell>
          <cell r="C39647" t="str">
            <v xml:space="preserve">Moulded Case Circuit Breaker </v>
          </cell>
          <cell r="D39647" t="str">
            <v xml:space="preserve">XT7L 1600 Ekip Dip LS/I In=1600A 3p F F </v>
          </cell>
          <cell r="E39647">
            <v>28386.718974432002</v>
          </cell>
          <cell r="F39647" t="str">
            <v>Public Apr 25</v>
          </cell>
        </row>
        <row r="39648">
          <cell r="A39648" t="str">
            <v>1SDA100958R1</v>
          </cell>
          <cell r="B39648" t="str">
            <v>ABB</v>
          </cell>
          <cell r="C39648" t="str">
            <v xml:space="preserve">Moulded Case Circuit Breaker </v>
          </cell>
          <cell r="D39648" t="str">
            <v xml:space="preserve">XT7L 800 Ekip Dip LSI In=800A 3p F F    </v>
          </cell>
          <cell r="E39648">
            <v>21120.031416182403</v>
          </cell>
          <cell r="F39648" t="str">
            <v>Public Apr 25</v>
          </cell>
        </row>
        <row r="39649">
          <cell r="A39649" t="str">
            <v>1SDA100959R1</v>
          </cell>
          <cell r="B39649" t="str">
            <v>ABB</v>
          </cell>
          <cell r="C39649" t="str">
            <v xml:space="preserve">Moulded Case Circuit Breaker </v>
          </cell>
          <cell r="D39649" t="str">
            <v xml:space="preserve">XT7L 1000 Ekip Dip LSI In=1000A 3p F F  </v>
          </cell>
          <cell r="E39649">
            <v>21973.107437798408</v>
          </cell>
          <cell r="F39649" t="str">
            <v>Public Apr 25</v>
          </cell>
        </row>
        <row r="39650">
          <cell r="A39650" t="str">
            <v>1SDA100960R1</v>
          </cell>
          <cell r="B39650" t="str">
            <v>ABB</v>
          </cell>
          <cell r="C39650" t="str">
            <v xml:space="preserve">Moulded Case Circuit Breaker </v>
          </cell>
          <cell r="D39650" t="str">
            <v xml:space="preserve">XT7L 1250 Ekip Dip LSI In=1250A 3p F F  </v>
          </cell>
          <cell r="E39650">
            <v>29123.945165952005</v>
          </cell>
          <cell r="F39650" t="str">
            <v>Public Apr 25</v>
          </cell>
        </row>
        <row r="39651">
          <cell r="A39651" t="str">
            <v>1SDA100961R1</v>
          </cell>
          <cell r="B39651" t="str">
            <v>ABB</v>
          </cell>
          <cell r="C39651" t="str">
            <v xml:space="preserve">Moulded Case Circuit Breaker </v>
          </cell>
          <cell r="D39651" t="str">
            <v xml:space="preserve">XT7L 1600 Ekip Dip LSI In=1600A 3p F F  </v>
          </cell>
          <cell r="E39651">
            <v>31382.019396374402</v>
          </cell>
          <cell r="F39651" t="str">
            <v>Public Apr 25</v>
          </cell>
        </row>
        <row r="39652">
          <cell r="A39652" t="str">
            <v>1SDA100962R1</v>
          </cell>
          <cell r="B39652" t="str">
            <v>ABB</v>
          </cell>
          <cell r="C39652" t="str">
            <v xml:space="preserve">Moulded Case Circuit Breaker </v>
          </cell>
          <cell r="D39652" t="str">
            <v xml:space="preserve">XT7L 800 Ekip Dip LSIG In=800A 3p F F   </v>
          </cell>
          <cell r="E39652">
            <v>23775.550248902404</v>
          </cell>
          <cell r="F39652" t="str">
            <v>Public Apr 25</v>
          </cell>
        </row>
        <row r="39653">
          <cell r="A39653" t="str">
            <v>1SDA100963R1</v>
          </cell>
          <cell r="B39653" t="str">
            <v>ABB</v>
          </cell>
          <cell r="C39653" t="str">
            <v xml:space="preserve">Moulded Case Circuit Breaker </v>
          </cell>
          <cell r="D39653" t="str">
            <v xml:space="preserve">XT7L 1000 Ekip Dip LSIG In=1000A 3p F F </v>
          </cell>
          <cell r="E39653">
            <v>24628.871455344</v>
          </cell>
          <cell r="F39653" t="str">
            <v>Public Apr 25</v>
          </cell>
        </row>
        <row r="39654">
          <cell r="A39654" t="str">
            <v>1SDA100964R1</v>
          </cell>
          <cell r="B39654" t="str">
            <v>ABB</v>
          </cell>
          <cell r="C39654" t="str">
            <v xml:space="preserve">Moulded Case Circuit Breaker </v>
          </cell>
          <cell r="D39654" t="str">
            <v xml:space="preserve">XT7L 1250 Ekip Dip LSIG In=1250A 3p F F </v>
          </cell>
          <cell r="E39654">
            <v>31779.463998672003</v>
          </cell>
          <cell r="F39654" t="str">
            <v>Public Apr 25</v>
          </cell>
        </row>
        <row r="39655">
          <cell r="A39655" t="str">
            <v>1SDA100965R1</v>
          </cell>
          <cell r="B39655" t="str">
            <v>ABB</v>
          </cell>
          <cell r="C39655" t="str">
            <v xml:space="preserve">Moulded Case Circuit Breaker </v>
          </cell>
          <cell r="D39655" t="str">
            <v xml:space="preserve">XT7L 1600 Ekip Dip LSIG In=1600A 3p F F </v>
          </cell>
          <cell r="E39655">
            <v>34037.538229094396</v>
          </cell>
          <cell r="F39655" t="str">
            <v>Public Apr 25</v>
          </cell>
        </row>
        <row r="39656">
          <cell r="A39656" t="str">
            <v>1SDA100966R1</v>
          </cell>
          <cell r="B39656" t="str">
            <v>ABB</v>
          </cell>
          <cell r="C39656" t="str">
            <v xml:space="preserve">Moulded Case Circuit Breaker </v>
          </cell>
          <cell r="D39656" t="str">
            <v xml:space="preserve">XT7L 800 Ekip Touch LSI In=800A 3p F F  </v>
          </cell>
          <cell r="E39656">
            <v>22423.211053776009</v>
          </cell>
          <cell r="F39656" t="str">
            <v>Public Apr 25</v>
          </cell>
        </row>
        <row r="39657">
          <cell r="A39657" t="str">
            <v>1SDA100967R1</v>
          </cell>
          <cell r="B39657" t="str">
            <v>ABB</v>
          </cell>
          <cell r="C39657" t="str">
            <v xml:space="preserve">Moulded Case Circuit Breaker </v>
          </cell>
          <cell r="D39657" t="str">
            <v>XT7L 1000 Ekip Touch LSI In=1000A 3p F F</v>
          </cell>
          <cell r="E39657">
            <v>23276.543404982407</v>
          </cell>
          <cell r="F39657" t="str">
            <v>Public Apr 25</v>
          </cell>
        </row>
        <row r="39658">
          <cell r="A39658" t="str">
            <v>1SDA100968R1</v>
          </cell>
          <cell r="B39658" t="str">
            <v>ABB</v>
          </cell>
          <cell r="C39658" t="str">
            <v xml:space="preserve">Moulded Case Circuit Breaker </v>
          </cell>
          <cell r="D39658" t="str">
            <v>XT7L 1250 Ekip Touch LSI In=1250A 3p F F</v>
          </cell>
          <cell r="E39658">
            <v>30427.135948310402</v>
          </cell>
          <cell r="F39658" t="str">
            <v>Public Apr 25</v>
          </cell>
        </row>
        <row r="39659">
          <cell r="A39659" t="str">
            <v>1SDA100969R1</v>
          </cell>
          <cell r="B39659" t="str">
            <v>ABB</v>
          </cell>
          <cell r="C39659" t="str">
            <v xml:space="preserve">Moulded Case Circuit Breaker </v>
          </cell>
          <cell r="D39659" t="str">
            <v>XT7L 1600 Ekip Touch LSI In=1600A 3p F F</v>
          </cell>
          <cell r="E39659">
            <v>32685.199033968001</v>
          </cell>
          <cell r="F39659" t="str">
            <v>Public Apr 25</v>
          </cell>
        </row>
        <row r="39660">
          <cell r="A39660" t="str">
            <v>1SDA100970R1</v>
          </cell>
          <cell r="B39660" t="str">
            <v>ABB</v>
          </cell>
          <cell r="C39660" t="str">
            <v xml:space="preserve">Moulded Case Circuit Breaker </v>
          </cell>
          <cell r="D39660" t="str">
            <v xml:space="preserve">XT7L 800 Ekip Touch LSIG In=800A 3p F F </v>
          </cell>
          <cell r="E39660">
            <v>28512.353908022404</v>
          </cell>
          <cell r="F39660" t="str">
            <v>Public Apr 25</v>
          </cell>
        </row>
        <row r="39661">
          <cell r="A39661" t="str">
            <v>1SDA100971R1</v>
          </cell>
          <cell r="B39661" t="str">
            <v>ABB</v>
          </cell>
          <cell r="C39661" t="str">
            <v xml:space="preserve">Moulded Case Circuit Breaker </v>
          </cell>
          <cell r="D39661" t="str">
            <v>XT7L 1000 Ekip Touch LSIG In1000A 3p F F</v>
          </cell>
          <cell r="E39661">
            <v>29365.173600048001</v>
          </cell>
          <cell r="F39661" t="str">
            <v>Public Apr 25</v>
          </cell>
        </row>
        <row r="39662">
          <cell r="A39662" t="str">
            <v>1SDA100972R1</v>
          </cell>
          <cell r="B39662" t="str">
            <v>ABB</v>
          </cell>
          <cell r="C39662" t="str">
            <v xml:space="preserve">Moulded Case Circuit Breaker </v>
          </cell>
          <cell r="D39662" t="str">
            <v>XT7L 1250 Ekip Touch LSIG In1250A 3p F F</v>
          </cell>
          <cell r="E39662">
            <v>36515.766143376</v>
          </cell>
          <cell r="F39662" t="str">
            <v>Public Apr 25</v>
          </cell>
        </row>
        <row r="39663">
          <cell r="A39663" t="str">
            <v>1SDA100973R1</v>
          </cell>
          <cell r="B39663" t="str">
            <v>ABB</v>
          </cell>
          <cell r="C39663" t="str">
            <v xml:space="preserve">Moulded Case Circuit Breaker </v>
          </cell>
          <cell r="D39663" t="str">
            <v>XT7L 1600 Ekip Touch LSIG In1600A 3p F F</v>
          </cell>
          <cell r="E39663">
            <v>38773.840373798404</v>
          </cell>
          <cell r="F39663" t="str">
            <v>Public Apr 25</v>
          </cell>
        </row>
        <row r="39664">
          <cell r="A39664" t="str">
            <v>1SDA100974R1</v>
          </cell>
          <cell r="B39664" t="str">
            <v>ABB</v>
          </cell>
          <cell r="C39664" t="str">
            <v xml:space="preserve">Moulded Case Circuit Breaker </v>
          </cell>
          <cell r="D39664" t="str">
            <v>XT7L 800 Ekip Touch Meas.LSI In800 3p FF</v>
          </cell>
          <cell r="E39664">
            <v>32289.760489334403</v>
          </cell>
          <cell r="F39664" t="str">
            <v>Public Apr 25</v>
          </cell>
        </row>
        <row r="39665">
          <cell r="A39665" t="str">
            <v>1SDA100975R1</v>
          </cell>
          <cell r="B39665" t="str">
            <v>ABB</v>
          </cell>
          <cell r="C39665" t="str">
            <v xml:space="preserve">Moulded Case Circuit Breaker </v>
          </cell>
          <cell r="D39665" t="str">
            <v>XT7L 1000 Ekip Touch Meas.LSI 1000 3p FF</v>
          </cell>
          <cell r="E39665">
            <v>33142.836510950401</v>
          </cell>
          <cell r="F39665" t="str">
            <v>Public Apr 25</v>
          </cell>
        </row>
        <row r="39666">
          <cell r="A39666" t="str">
            <v>1SDA100976R1</v>
          </cell>
          <cell r="B39666" t="str">
            <v>ABB</v>
          </cell>
          <cell r="C39666" t="str">
            <v xml:space="preserve">Moulded Case Circuit Breaker </v>
          </cell>
          <cell r="D39666" t="str">
            <v>XT7L 1250 Ekip Touch Meas.LSI 1250 3p FF</v>
          </cell>
          <cell r="E39666">
            <v>40293.429054278407</v>
          </cell>
          <cell r="F39666" t="str">
            <v>Public Apr 25</v>
          </cell>
        </row>
        <row r="39667">
          <cell r="A39667" t="str">
            <v>1SDA100977R1</v>
          </cell>
          <cell r="B39667" t="str">
            <v>ABB</v>
          </cell>
          <cell r="C39667" t="str">
            <v xml:space="preserve">Moulded Case Circuit Breaker </v>
          </cell>
          <cell r="D39667" t="str">
            <v>XT7L 1600 Ekip Touch Meas.LSI 1600 3p FF</v>
          </cell>
          <cell r="E39667">
            <v>42551.49213993601</v>
          </cell>
          <cell r="F39667" t="str">
            <v>Public Apr 25</v>
          </cell>
        </row>
        <row r="39668">
          <cell r="A39668" t="str">
            <v>1SDA100978R1</v>
          </cell>
          <cell r="B39668" t="str">
            <v>ABB</v>
          </cell>
          <cell r="C39668" t="str">
            <v xml:space="preserve">Moulded Case Circuit Breaker </v>
          </cell>
          <cell r="D39668" t="str">
            <v>XT7L 800 Ekip Touch Meas.LSIG In800 3pFF</v>
          </cell>
          <cell r="E39668">
            <v>37520.054333798405</v>
          </cell>
          <cell r="F39668" t="str">
            <v>Public Apr 25</v>
          </cell>
        </row>
        <row r="39669">
          <cell r="A39669" t="str">
            <v>1SDA100979R1</v>
          </cell>
          <cell r="B39669" t="str">
            <v>ABB</v>
          </cell>
          <cell r="C39669" t="str">
            <v xml:space="preserve">Moulded Case Circuit Breaker </v>
          </cell>
          <cell r="D39669" t="str">
            <v>XT7L 1000 Ekip Touch Meas.LSIG 1000 3pFF</v>
          </cell>
          <cell r="E39669">
            <v>38373.130355414403</v>
          </cell>
          <cell r="F39669" t="str">
            <v>Public Apr 25</v>
          </cell>
        </row>
        <row r="39670">
          <cell r="A39670" t="str">
            <v>1SDA100980R1</v>
          </cell>
          <cell r="B39670" t="str">
            <v>ABB</v>
          </cell>
          <cell r="C39670" t="str">
            <v xml:space="preserve">Moulded Case Circuit Breaker </v>
          </cell>
          <cell r="D39670" t="str">
            <v>XT7L 1250 Ekip Touch Meas.LSIG 1250 3pFF</v>
          </cell>
          <cell r="E39670">
            <v>45523.722898742402</v>
          </cell>
          <cell r="F39670" t="str">
            <v>Public Apr 25</v>
          </cell>
        </row>
        <row r="39671">
          <cell r="A39671" t="str">
            <v>1SDA100981R1</v>
          </cell>
          <cell r="B39671" t="str">
            <v>ABB</v>
          </cell>
          <cell r="C39671" t="str">
            <v xml:space="preserve">Moulded Case Circuit Breaker </v>
          </cell>
          <cell r="D39671" t="str">
            <v>XT7L 1600 Ekip Touch Meas.LSIG 1600 3pFF</v>
          </cell>
          <cell r="E39671">
            <v>47781.54079957441</v>
          </cell>
          <cell r="F39671" t="str">
            <v>Public Apr 25</v>
          </cell>
        </row>
        <row r="39672">
          <cell r="A39672" t="str">
            <v>1SDA100982R1</v>
          </cell>
          <cell r="B39672" t="str">
            <v>ABB</v>
          </cell>
          <cell r="C39672" t="str">
            <v xml:space="preserve">Moulded Case Circuit Breaker </v>
          </cell>
          <cell r="D39672" t="str">
            <v xml:space="preserve">XT7L 800 Ekip Hi-Touch LSI In800A 3p FF </v>
          </cell>
          <cell r="E39672">
            <v>44160.350386464008</v>
          </cell>
          <cell r="F39672" t="str">
            <v>Public Apr 25</v>
          </cell>
        </row>
        <row r="39673">
          <cell r="A39673" t="str">
            <v>1SDA100983R1</v>
          </cell>
          <cell r="B39673" t="str">
            <v>ABB</v>
          </cell>
          <cell r="C39673" t="str">
            <v xml:space="preserve">Moulded Case Circuit Breaker </v>
          </cell>
          <cell r="D39673" t="str">
            <v xml:space="preserve">XT7L 1000 Ekip Hi-Touch LSI 1000A 3p FF </v>
          </cell>
          <cell r="E39673">
            <v>45013.426408079999</v>
          </cell>
          <cell r="F39673" t="str">
            <v>Public Apr 25</v>
          </cell>
        </row>
        <row r="39674">
          <cell r="A39674" t="str">
            <v>1SDA100984R1</v>
          </cell>
          <cell r="B39674" t="str">
            <v>ABB</v>
          </cell>
          <cell r="C39674" t="str">
            <v xml:space="preserve">Moulded Case Circuit Breaker </v>
          </cell>
          <cell r="D39674" t="str">
            <v xml:space="preserve">XT7L 1250 Ekip Hi-Touch LSI 1250A 3p FF </v>
          </cell>
          <cell r="E39674">
            <v>52164.018951408005</v>
          </cell>
          <cell r="F39674" t="str">
            <v>Public Apr 25</v>
          </cell>
        </row>
        <row r="39675">
          <cell r="A39675" t="str">
            <v>1SDA100985R1</v>
          </cell>
          <cell r="B39675" t="str">
            <v>ABB</v>
          </cell>
          <cell r="C39675" t="str">
            <v xml:space="preserve">Moulded Case Circuit Breaker </v>
          </cell>
          <cell r="D39675" t="str">
            <v xml:space="preserve">XT7L 1600 Ekip Hi-Touch LSI 1600A 3p FF </v>
          </cell>
          <cell r="E39675">
            <v>54422.093181830416</v>
          </cell>
          <cell r="F39675" t="str">
            <v>Public Apr 25</v>
          </cell>
        </row>
        <row r="39676">
          <cell r="A39676" t="str">
            <v>1SDA100986R1</v>
          </cell>
          <cell r="B39676" t="str">
            <v>ABB</v>
          </cell>
          <cell r="C39676" t="str">
            <v xml:space="preserve">Moulded Case Circuit Breaker </v>
          </cell>
          <cell r="D39676" t="str">
            <v>XT7L 800 Ekip Hi-Touch LSIG In800A 3p FF</v>
          </cell>
          <cell r="E39676">
            <v>52528.619931840003</v>
          </cell>
          <cell r="F39676" t="str">
            <v>Public Apr 25</v>
          </cell>
        </row>
        <row r="39677">
          <cell r="A39677" t="str">
            <v>1SDA100987R1</v>
          </cell>
          <cell r="B39677" t="str">
            <v>ABB</v>
          </cell>
          <cell r="C39677" t="str">
            <v xml:space="preserve">Moulded Case Circuit Breaker </v>
          </cell>
          <cell r="D39677" t="str">
            <v>XT7L 1000 Ekip Hi-Touch LSIG 1000A 3p FF</v>
          </cell>
          <cell r="E39677">
            <v>53381.695953456001</v>
          </cell>
          <cell r="F39677" t="str">
            <v>Public Apr 25</v>
          </cell>
        </row>
        <row r="39678">
          <cell r="A39678" t="str">
            <v>1SDA100988R1</v>
          </cell>
          <cell r="B39678" t="str">
            <v>ABB</v>
          </cell>
          <cell r="C39678" t="str">
            <v xml:space="preserve">Moulded Case Circuit Breaker </v>
          </cell>
          <cell r="D39678" t="str">
            <v>XT7L 1250 Ekip Hi-Touch LSIG 1250A 3p FF</v>
          </cell>
          <cell r="E39678">
            <v>60532.288496784007</v>
          </cell>
          <cell r="F39678" t="str">
            <v>Public Apr 25</v>
          </cell>
        </row>
        <row r="39679">
          <cell r="A39679" t="str">
            <v>1SDA100989R1</v>
          </cell>
          <cell r="B39679" t="str">
            <v>ABB</v>
          </cell>
          <cell r="C39679" t="str">
            <v xml:space="preserve">Moulded Case Circuit Breaker </v>
          </cell>
          <cell r="D39679" t="str">
            <v>XT7L 1600 Ekip Hi-Touch LSIG 1600A 3p FF</v>
          </cell>
          <cell r="E39679">
            <v>62790.362727206404</v>
          </cell>
          <cell r="F39679" t="str">
            <v>Public Apr 25</v>
          </cell>
        </row>
        <row r="39680">
          <cell r="A39680" t="str">
            <v>1SDA100990R1</v>
          </cell>
          <cell r="B39680" t="str">
            <v>ABB</v>
          </cell>
          <cell r="C39680" t="str">
            <v xml:space="preserve">Moulded Case Circuit Breaker </v>
          </cell>
          <cell r="D39680" t="str">
            <v xml:space="preserve">XT7L 800 Ekip M Dip I In=800A 3p F F    </v>
          </cell>
          <cell r="E39680">
            <v>18124.730994240002</v>
          </cell>
          <cell r="F39680" t="str">
            <v>Public Apr 25</v>
          </cell>
        </row>
        <row r="39681">
          <cell r="A39681" t="str">
            <v>1SDA100991R1</v>
          </cell>
          <cell r="B39681" t="str">
            <v>ABB</v>
          </cell>
          <cell r="C39681" t="str">
            <v xml:space="preserve">Moulded Case Circuit Breaker </v>
          </cell>
          <cell r="D39681" t="str">
            <v xml:space="preserve">XT7L 1000 Ekip M Dip I In=1000A 3p F F  </v>
          </cell>
          <cell r="E39681">
            <v>18977.807015856</v>
          </cell>
          <cell r="F39681" t="str">
            <v>Public Apr 25</v>
          </cell>
        </row>
        <row r="39682">
          <cell r="A39682" t="str">
            <v>1SDA100992R1</v>
          </cell>
          <cell r="B39682" t="str">
            <v>ABB</v>
          </cell>
          <cell r="C39682" t="str">
            <v xml:space="preserve">Moulded Case Circuit Breaker </v>
          </cell>
          <cell r="D39682" t="str">
            <v xml:space="preserve">XT7L 1250 Ekip M Dip I In=1250A 3p F F  </v>
          </cell>
          <cell r="E39682">
            <v>26128.399559184003</v>
          </cell>
          <cell r="F39682" t="str">
            <v>Public Apr 25</v>
          </cell>
        </row>
        <row r="39683">
          <cell r="A39683" t="str">
            <v>1SDA100993R1</v>
          </cell>
          <cell r="B39683" t="str">
            <v>ABB</v>
          </cell>
          <cell r="C39683" t="str">
            <v xml:space="preserve">Moulded Case Circuit Breaker </v>
          </cell>
          <cell r="D39683" t="str">
            <v xml:space="preserve">XT7L 1600 Ekip M Dip I In=1600A 3p F F  </v>
          </cell>
          <cell r="E39683">
            <v>28386.718974432002</v>
          </cell>
          <cell r="F39683" t="str">
            <v>Public Apr 25</v>
          </cell>
        </row>
        <row r="39684">
          <cell r="A39684" t="str">
            <v>1SDA100994R1</v>
          </cell>
          <cell r="B39684" t="str">
            <v>ABB</v>
          </cell>
          <cell r="C39684" t="str">
            <v xml:space="preserve">Moulded Case Circuit Breaker </v>
          </cell>
          <cell r="D39684" t="str">
            <v>XT7L 800 Ekip M Touch LRIU In800A 3p F F</v>
          </cell>
          <cell r="E39684">
            <v>41272.128864720013</v>
          </cell>
          <cell r="F39684" t="str">
            <v>Public Apr 25</v>
          </cell>
        </row>
        <row r="39685">
          <cell r="A39685" t="str">
            <v>1SDA100995R1</v>
          </cell>
          <cell r="B39685" t="str">
            <v>ABB</v>
          </cell>
          <cell r="C39685" t="str">
            <v xml:space="preserve">Moulded Case Circuit Breaker </v>
          </cell>
          <cell r="D39685" t="str">
            <v>XT7L 1000 Ekip M Touch LRIU In1000 3p FF</v>
          </cell>
          <cell r="E39685">
            <v>42125.204886336003</v>
          </cell>
          <cell r="F39685" t="str">
            <v>Public Apr 25</v>
          </cell>
        </row>
        <row r="39686">
          <cell r="A39686" t="str">
            <v>1SDA100996R1</v>
          </cell>
          <cell r="B39686" t="str">
            <v>ABB</v>
          </cell>
          <cell r="C39686" t="str">
            <v xml:space="preserve">Moulded Case Circuit Breaker </v>
          </cell>
          <cell r="D39686" t="str">
            <v>XT7L 1250 Ekip M Touch LRIU In1250 3p FF</v>
          </cell>
          <cell r="E39686">
            <v>49275.797429664002</v>
          </cell>
          <cell r="F39686" t="str">
            <v>Public Apr 25</v>
          </cell>
        </row>
        <row r="39687">
          <cell r="A39687" t="str">
            <v>1SDA100997R1</v>
          </cell>
          <cell r="B39687" t="str">
            <v>ABB</v>
          </cell>
          <cell r="C39687" t="str">
            <v xml:space="preserve">Moulded Case Circuit Breaker </v>
          </cell>
          <cell r="D39687" t="str">
            <v>XT7L 1600 Ekip M Touch LRIU In1600 3p FF</v>
          </cell>
          <cell r="E39687">
            <v>51533.871660086406</v>
          </cell>
          <cell r="F39687" t="str">
            <v>Public Apr 25</v>
          </cell>
        </row>
        <row r="39688">
          <cell r="A39688" t="str">
            <v>1SDA100998R1</v>
          </cell>
          <cell r="B39688" t="str">
            <v>ABB</v>
          </cell>
          <cell r="C39688" t="str">
            <v xml:space="preserve">Moulded Case Circuit Breaker </v>
          </cell>
          <cell r="D39688" t="str">
            <v xml:space="preserve">XT7L 800 Ekip G Dip LS/I In=800A 3p F F </v>
          </cell>
          <cell r="E39688">
            <v>18405.8353967904</v>
          </cell>
          <cell r="F39688" t="str">
            <v>Public Apr 25</v>
          </cell>
        </row>
        <row r="39689">
          <cell r="A39689" t="str">
            <v>1SDA100999R1</v>
          </cell>
          <cell r="B39689" t="str">
            <v>ABB</v>
          </cell>
          <cell r="C39689" t="str">
            <v xml:space="preserve">Moulded Case Circuit Breaker </v>
          </cell>
          <cell r="D39689" t="str">
            <v>XT7L 1000 Ekip G Dip LS/I In1000A 3p F F</v>
          </cell>
          <cell r="E39689">
            <v>19258.911418406402</v>
          </cell>
          <cell r="F39689" t="str">
            <v>Public Apr 25</v>
          </cell>
        </row>
        <row r="39690">
          <cell r="A39690" t="str">
            <v>1SDA101000R1</v>
          </cell>
          <cell r="B39690" t="str">
            <v>ABB</v>
          </cell>
          <cell r="C39690" t="str">
            <v xml:space="preserve">Moulded Case Circuit Breaker </v>
          </cell>
          <cell r="D39690" t="str">
            <v>XT7L 1250 Ekip G Dip LS/I In1250A 3p F F</v>
          </cell>
          <cell r="E39690">
            <v>26409.503961734397</v>
          </cell>
          <cell r="F39690" t="str">
            <v>Public Apr 25</v>
          </cell>
        </row>
        <row r="39691">
          <cell r="A39691" t="str">
            <v>1SDA101001R1</v>
          </cell>
          <cell r="B39691" t="str">
            <v>ABB</v>
          </cell>
          <cell r="C39691" t="str">
            <v xml:space="preserve">Moulded Case Circuit Breaker </v>
          </cell>
          <cell r="D39691" t="str">
            <v>XT7L 1600 Ekip G Dip LS/I In1600A 3p F F</v>
          </cell>
          <cell r="E39691">
            <v>28667.823376982404</v>
          </cell>
          <cell r="F39691" t="str">
            <v>Public Apr 25</v>
          </cell>
        </row>
        <row r="39692">
          <cell r="A39692" t="str">
            <v>1SDA101002R1</v>
          </cell>
          <cell r="B39692" t="str">
            <v>ABB</v>
          </cell>
          <cell r="C39692" t="str">
            <v xml:space="preserve">Moulded Case Circuit Breaker </v>
          </cell>
          <cell r="D39692" t="str">
            <v>XT7L 800 Ekip G Touch LSIG In800A 3p F F</v>
          </cell>
          <cell r="E39692">
            <v>50527.577412000006</v>
          </cell>
          <cell r="F39692" t="str">
            <v>Public Apr 25</v>
          </cell>
        </row>
        <row r="39693">
          <cell r="A39693" t="str">
            <v>1SDA101003R1</v>
          </cell>
          <cell r="B39693" t="str">
            <v>ABB</v>
          </cell>
          <cell r="C39693" t="str">
            <v xml:space="preserve">Moulded Case Circuit Breaker </v>
          </cell>
          <cell r="D39693" t="str">
            <v>XT7L 1000 Ekip G Touch LSIG In1000 3p FF</v>
          </cell>
          <cell r="E39693">
            <v>51380.653433616004</v>
          </cell>
          <cell r="F39693" t="str">
            <v>Public Apr 25</v>
          </cell>
        </row>
        <row r="39694">
          <cell r="A39694" t="str">
            <v>1SDA101004R1</v>
          </cell>
          <cell r="B39694" t="str">
            <v>ABB</v>
          </cell>
          <cell r="C39694" t="str">
            <v xml:space="preserve">Moulded Case Circuit Breaker </v>
          </cell>
          <cell r="D39694" t="str">
            <v>XT7L 1250 Ekip G Touch LSIG In1250 3p FF</v>
          </cell>
          <cell r="E39694">
            <v>58531.24597694401</v>
          </cell>
          <cell r="F39694" t="str">
            <v>Public Apr 25</v>
          </cell>
        </row>
        <row r="39695">
          <cell r="A39695" t="str">
            <v>1SDA101005R1</v>
          </cell>
          <cell r="B39695" t="str">
            <v>ABB</v>
          </cell>
          <cell r="C39695" t="str">
            <v xml:space="preserve">Moulded Case Circuit Breaker </v>
          </cell>
          <cell r="D39695" t="str">
            <v>XT7L 1600 Ekip G Touch LSIG In1600 3p FF</v>
          </cell>
          <cell r="E39695">
            <v>60789.063877775996</v>
          </cell>
          <cell r="F39695" t="str">
            <v>Public Apr 25</v>
          </cell>
        </row>
        <row r="39696">
          <cell r="A39696" t="str">
            <v>1SDA101006R1</v>
          </cell>
          <cell r="B39696" t="str">
            <v>ABB</v>
          </cell>
          <cell r="C39696" t="str">
            <v xml:space="preserve">Moulded Case Circuit Breaker </v>
          </cell>
          <cell r="D39696" t="str">
            <v>XT7L 800 Ekip G Hi-Touch LSIG 800A 3p FF</v>
          </cell>
          <cell r="E39696">
            <v>56530.704971520005</v>
          </cell>
          <cell r="F39696" t="str">
            <v>Public Apr 25</v>
          </cell>
        </row>
        <row r="39697">
          <cell r="A39697" t="str">
            <v>1SDA101007R1</v>
          </cell>
          <cell r="B39697" t="str">
            <v>ABB</v>
          </cell>
          <cell r="C39697" t="str">
            <v xml:space="preserve">Moulded Case Circuit Breaker </v>
          </cell>
          <cell r="D39697" t="str">
            <v>XT7L 1000 Ekip G Hi-TouchLSIG 1000 3p FF</v>
          </cell>
          <cell r="E39697">
            <v>57384.037322726399</v>
          </cell>
          <cell r="F39697" t="str">
            <v>Public Apr 25</v>
          </cell>
        </row>
        <row r="39698">
          <cell r="A39698" t="str">
            <v>1SDA101008R1</v>
          </cell>
          <cell r="B39698" t="str">
            <v>ABB</v>
          </cell>
          <cell r="C39698" t="str">
            <v xml:space="preserve">Moulded Case Circuit Breaker </v>
          </cell>
          <cell r="D39698" t="str">
            <v>XT7L 1250 Ekip G Hi-TouchLSIG 1250 3p FF</v>
          </cell>
          <cell r="E39698">
            <v>64534.629866054405</v>
          </cell>
          <cell r="F39698" t="str">
            <v>Public Apr 25</v>
          </cell>
        </row>
        <row r="39699">
          <cell r="A39699" t="str">
            <v>1SDA101009R1</v>
          </cell>
          <cell r="B39699" t="str">
            <v>ABB</v>
          </cell>
          <cell r="C39699" t="str">
            <v xml:space="preserve">Moulded Case Circuit Breaker </v>
          </cell>
          <cell r="D39699" t="str">
            <v>XT7L 1600 Ekip G Hi-TouchLSIG 1600 3p FF</v>
          </cell>
          <cell r="E39699">
            <v>66792.692951712001</v>
          </cell>
          <cell r="F39699" t="str">
            <v>Public Apr 25</v>
          </cell>
        </row>
        <row r="39700">
          <cell r="A39700" t="str">
            <v>1SDA101014R1</v>
          </cell>
          <cell r="B39700" t="str">
            <v>ABB</v>
          </cell>
          <cell r="C39700" t="str">
            <v xml:space="preserve">Moulded Case Circuit Breaker </v>
          </cell>
          <cell r="D39700" t="str">
            <v xml:space="preserve">XT7L 800 Ekip Dip LIG In=800A 3p F F    </v>
          </cell>
          <cell r="E39700">
            <v>22447.785260160003</v>
          </cell>
          <cell r="F39700" t="str">
            <v>Public Apr 25</v>
          </cell>
        </row>
        <row r="39701">
          <cell r="A39701" t="str">
            <v>1SDA101015R1</v>
          </cell>
          <cell r="B39701" t="str">
            <v>ABB</v>
          </cell>
          <cell r="C39701" t="str">
            <v xml:space="preserve">Moulded Case Circuit Breaker </v>
          </cell>
          <cell r="D39701" t="str">
            <v xml:space="preserve">XT7L 1000 Ekip Dip LIG In=1000A 3p F F  </v>
          </cell>
          <cell r="E39701">
            <v>23300.861281776008</v>
          </cell>
          <cell r="F39701" t="str">
            <v>Public Apr 25</v>
          </cell>
        </row>
        <row r="39702">
          <cell r="A39702" t="str">
            <v>1SDA101016R1</v>
          </cell>
          <cell r="B39702" t="str">
            <v>ABB</v>
          </cell>
          <cell r="C39702" t="str">
            <v xml:space="preserve">Moulded Case Circuit Breaker </v>
          </cell>
          <cell r="D39702" t="str">
            <v xml:space="preserve">XT7L 1250 Ekip Dip LIG In=1250A 3p F F  </v>
          </cell>
          <cell r="E39702">
            <v>30451.7101546944</v>
          </cell>
          <cell r="F39702" t="str">
            <v>Public Apr 25</v>
          </cell>
        </row>
        <row r="39703">
          <cell r="A39703" t="str">
            <v>1SDA101017R1</v>
          </cell>
          <cell r="B39703" t="str">
            <v>ABB</v>
          </cell>
          <cell r="C39703" t="str">
            <v xml:space="preserve">Moulded Case Circuit Breaker </v>
          </cell>
          <cell r="D39703" t="str">
            <v xml:space="preserve">XT7L 1600 Ekip Dip LIG In=1600A 3p F F  </v>
          </cell>
          <cell r="E39703">
            <v>32709.773240352006</v>
          </cell>
          <cell r="F39703" t="str">
            <v>Public Apr 25</v>
          </cell>
        </row>
        <row r="39704">
          <cell r="A39704" t="str">
            <v>1SDA101134R1</v>
          </cell>
          <cell r="B39704" t="str">
            <v>ABB</v>
          </cell>
          <cell r="C39704" t="str">
            <v xml:space="preserve">Moulded Case Circuit Breaker </v>
          </cell>
          <cell r="D39704" t="str">
            <v>XT7S 800 Ekip Touch Meas.LSI In800 4p FF</v>
          </cell>
          <cell r="E39704">
            <v>33540.281113248006</v>
          </cell>
          <cell r="F39704" t="str">
            <v>Public Apr 25</v>
          </cell>
        </row>
        <row r="39705">
          <cell r="A39705" t="str">
            <v>1SDA101135R1</v>
          </cell>
          <cell r="B39705" t="str">
            <v>ABB</v>
          </cell>
          <cell r="C39705" t="str">
            <v xml:space="preserve">Moulded Case Circuit Breaker </v>
          </cell>
          <cell r="D39705" t="str">
            <v>XT7S 1000 Ekip Touch Meas.LSI 1000 4p FF</v>
          </cell>
          <cell r="E39705">
            <v>36382.619638310411</v>
          </cell>
          <cell r="F39705" t="str">
            <v>Public Apr 25</v>
          </cell>
        </row>
        <row r="39706">
          <cell r="A39706" t="str">
            <v>1SDA101136R1</v>
          </cell>
          <cell r="B39706" t="str">
            <v>ABB</v>
          </cell>
          <cell r="C39706" t="str">
            <v xml:space="preserve">Moulded Case Circuit Breaker </v>
          </cell>
          <cell r="D39706" t="str">
            <v>XT7S 1250 Ekip Touch Meas.LSI 1250 4p FF</v>
          </cell>
          <cell r="E39706">
            <v>36894.409527456002</v>
          </cell>
          <cell r="F39706" t="str">
            <v>Public Apr 25</v>
          </cell>
        </row>
        <row r="39707">
          <cell r="A39707" t="str">
            <v>1SDA101137R1</v>
          </cell>
          <cell r="B39707" t="str">
            <v>ABB</v>
          </cell>
          <cell r="C39707" t="str">
            <v xml:space="preserve">Moulded Case Circuit Breaker </v>
          </cell>
          <cell r="D39707" t="str">
            <v>XT7S 1600 Ekip Touch Meas.LSI 1600 4p FF</v>
          </cell>
          <cell r="E39707">
            <v>39528.619569878407</v>
          </cell>
          <cell r="F39707" t="str">
            <v>Public Apr 25</v>
          </cell>
        </row>
        <row r="39708">
          <cell r="A39708" t="str">
            <v>1SDA101138R1</v>
          </cell>
          <cell r="B39708" t="str">
            <v>ABB</v>
          </cell>
          <cell r="C39708" t="str">
            <v xml:space="preserve">Moulded Case Circuit Breaker </v>
          </cell>
          <cell r="D39708" t="str">
            <v>XT7S 800 Ekip Touch Meas.LSIG In800 4pFF</v>
          </cell>
          <cell r="E39708">
            <v>40234.997052432002</v>
          </cell>
          <cell r="F39708" t="str">
            <v>Public Apr 25</v>
          </cell>
        </row>
        <row r="39709">
          <cell r="A39709" t="str">
            <v>1SDA101139R1</v>
          </cell>
          <cell r="B39709" t="str">
            <v>ABB</v>
          </cell>
          <cell r="C39709" t="str">
            <v xml:space="preserve">Moulded Case Circuit Breaker </v>
          </cell>
          <cell r="D39709" t="str">
            <v>XT7S 1000 Ekip Touch Meas.LSIG 1000 4pFF</v>
          </cell>
          <cell r="E39709">
            <v>43077.079247904017</v>
          </cell>
          <cell r="F39709" t="str">
            <v>Public Apr 25</v>
          </cell>
        </row>
        <row r="39710">
          <cell r="A39710" t="str">
            <v>1SDA101140R1</v>
          </cell>
          <cell r="B39710" t="str">
            <v>ABB</v>
          </cell>
          <cell r="C39710" t="str">
            <v xml:space="preserve">Moulded Case Circuit Breaker </v>
          </cell>
          <cell r="D39710" t="str">
            <v>XT7S 1250 Ekip Touch Meas.LSIG 1250 4pFF</v>
          </cell>
          <cell r="E39710">
            <v>43589.125466640005</v>
          </cell>
          <cell r="F39710" t="str">
            <v>Public Apr 25</v>
          </cell>
        </row>
        <row r="39711">
          <cell r="A39711" t="str">
            <v>1SDA101141R1</v>
          </cell>
          <cell r="B39711" t="str">
            <v>ABB</v>
          </cell>
          <cell r="C39711" t="str">
            <v xml:space="preserve">Moulded Case Circuit Breaker </v>
          </cell>
          <cell r="D39711" t="str">
            <v>XT7S 1600 Ekip Touch Meas.LSIG 1600 4pFF</v>
          </cell>
          <cell r="E39711">
            <v>46223.335509062403</v>
          </cell>
          <cell r="F39711" t="str">
            <v>Public Apr 25</v>
          </cell>
        </row>
        <row r="39712">
          <cell r="A39712" t="str">
            <v>1SDA101142R1</v>
          </cell>
          <cell r="B39712" t="str">
            <v>ABB</v>
          </cell>
          <cell r="C39712" t="str">
            <v xml:space="preserve">Moulded Case Circuit Breaker </v>
          </cell>
          <cell r="D39712" t="str">
            <v xml:space="preserve">XT7S 800 Ekip Hi-Touch LSI In800A 4p FF </v>
          </cell>
          <cell r="E39712">
            <v>48734.663374800002</v>
          </cell>
          <cell r="F39712" t="str">
            <v>Public Apr 25</v>
          </cell>
        </row>
        <row r="39713">
          <cell r="A39713" t="str">
            <v>1SDA101143R1</v>
          </cell>
          <cell r="B39713" t="str">
            <v>ABB</v>
          </cell>
          <cell r="C39713" t="str">
            <v xml:space="preserve">Moulded Case Circuit Breaker </v>
          </cell>
          <cell r="D39713" t="str">
            <v xml:space="preserve">XT7S 1000 Ekip Hi-Touch LSI 1000A 4p FF </v>
          </cell>
          <cell r="E39713">
            <v>51577.0018998624</v>
          </cell>
          <cell r="F39713" t="str">
            <v>Public Apr 25</v>
          </cell>
        </row>
        <row r="39714">
          <cell r="A39714" t="str">
            <v>1SDA101144R1</v>
          </cell>
          <cell r="B39714" t="str">
            <v>ABB</v>
          </cell>
          <cell r="C39714" t="str">
            <v xml:space="preserve">Moulded Case Circuit Breaker </v>
          </cell>
          <cell r="D39714" t="str">
            <v xml:space="preserve">XT7S 1250 Ekip Hi-Touch LSI 1250A 4p FF </v>
          </cell>
          <cell r="E39714">
            <v>52089.048118598403</v>
          </cell>
          <cell r="F39714" t="str">
            <v>Public Apr 25</v>
          </cell>
        </row>
        <row r="39715">
          <cell r="A39715" t="str">
            <v>1SDA101145R1</v>
          </cell>
          <cell r="B39715" t="str">
            <v>ABB</v>
          </cell>
          <cell r="C39715" t="str">
            <v xml:space="preserve">Moulded Case Circuit Breaker </v>
          </cell>
          <cell r="D39715" t="str">
            <v xml:space="preserve">XT7S 1600 Ekip Hi-Touch LSI 1600A 4p FF </v>
          </cell>
          <cell r="E39715">
            <v>54723.247016256006</v>
          </cell>
          <cell r="F39715" t="str">
            <v>Public Apr 25</v>
          </cell>
        </row>
        <row r="39716">
          <cell r="A39716" t="str">
            <v>1SDA101146R1</v>
          </cell>
          <cell r="B39716" t="str">
            <v>ABB</v>
          </cell>
          <cell r="C39716" t="str">
            <v xml:space="preserve">Moulded Case Circuit Breaker </v>
          </cell>
          <cell r="D39716" t="str">
            <v>XT7S 800 Ekip Hi-Touch LSIG In800A 4p FF</v>
          </cell>
          <cell r="E39716">
            <v>59446.008271728009</v>
          </cell>
          <cell r="F39716" t="str">
            <v>Public Apr 25</v>
          </cell>
        </row>
        <row r="39717">
          <cell r="A39717" t="str">
            <v>1SDA101147R1</v>
          </cell>
          <cell r="B39717" t="str">
            <v>ABB</v>
          </cell>
          <cell r="C39717" t="str">
            <v xml:space="preserve">Moulded Case Circuit Breaker </v>
          </cell>
          <cell r="D39717" t="str">
            <v>XT7S 1000 Ekip Hi-Touch LSIG 1000A 4p FF</v>
          </cell>
          <cell r="E39717">
            <v>62288.591981616002</v>
          </cell>
          <cell r="F39717" t="str">
            <v>Public Apr 25</v>
          </cell>
        </row>
        <row r="39718">
          <cell r="A39718" t="str">
            <v>1SDA101148R1</v>
          </cell>
          <cell r="B39718" t="str">
            <v>ABB</v>
          </cell>
          <cell r="C39718" t="str">
            <v xml:space="preserve">Moulded Case Circuit Breaker </v>
          </cell>
          <cell r="D39718" t="str">
            <v>XT7S 1250 Ekip Hi-Touch LSIG 1250A 4p FF</v>
          </cell>
          <cell r="E39718">
            <v>62800.393015526402</v>
          </cell>
          <cell r="F39718" t="str">
            <v>Public Apr 25</v>
          </cell>
        </row>
        <row r="39719">
          <cell r="A39719" t="str">
            <v>1SDA101149R1</v>
          </cell>
          <cell r="B39719" t="str">
            <v>ABB</v>
          </cell>
          <cell r="C39719" t="str">
            <v xml:space="preserve">Moulded Case Circuit Breaker </v>
          </cell>
          <cell r="D39719" t="str">
            <v>XT7S 1600 Ekip Hi-Touch LSIG 1600A 4p FF</v>
          </cell>
          <cell r="E39719">
            <v>65434.591913184013</v>
          </cell>
          <cell r="F39719" t="str">
            <v>Public Apr 25</v>
          </cell>
        </row>
        <row r="39720">
          <cell r="A39720" t="str">
            <v>1SDA101150R1</v>
          </cell>
          <cell r="B39720" t="str">
            <v>ABB</v>
          </cell>
          <cell r="C39720" t="str">
            <v xml:space="preserve">Moulded Case Circuit Breaker </v>
          </cell>
          <cell r="D39720" t="str">
            <v xml:space="preserve">XT7S 800 Ekip G Dip LS/I In=800A 4p F F </v>
          </cell>
          <cell r="E39720">
            <v>15769.117782288002</v>
          </cell>
          <cell r="F39720" t="str">
            <v>Public Apr 25</v>
          </cell>
        </row>
        <row r="39721">
          <cell r="A39721" t="str">
            <v>1SDA101151R1</v>
          </cell>
          <cell r="B39721" t="str">
            <v>ABB</v>
          </cell>
          <cell r="C39721" t="str">
            <v xml:space="preserve">Moulded Case Circuit Breaker </v>
          </cell>
          <cell r="D39721" t="str">
            <v>XT7S 1000 Ekip G Dip LS/I In1000A 4p F F</v>
          </cell>
          <cell r="E39721">
            <v>18611.199977760003</v>
          </cell>
          <cell r="F39721" t="str">
            <v>Public Apr 25</v>
          </cell>
        </row>
        <row r="39722">
          <cell r="A39722" t="str">
            <v>1SDA101152R1</v>
          </cell>
          <cell r="B39722" t="str">
            <v>ABB</v>
          </cell>
          <cell r="C39722" t="str">
            <v xml:space="preserve">Moulded Case Circuit Breaker </v>
          </cell>
          <cell r="D39722" t="str">
            <v>XT7S 1250 Ekip G Dip LS/I In1250A 4p F F</v>
          </cell>
          <cell r="E39722">
            <v>19123.246196496002</v>
          </cell>
          <cell r="F39722" t="str">
            <v>Public Apr 25</v>
          </cell>
        </row>
        <row r="39723">
          <cell r="A39723" t="str">
            <v>1SDA101153R1</v>
          </cell>
          <cell r="B39723" t="str">
            <v>ABB</v>
          </cell>
          <cell r="C39723" t="str">
            <v xml:space="preserve">Moulded Case Circuit Breaker </v>
          </cell>
          <cell r="D39723" t="str">
            <v>XT7S 1600 Ekip G Dip LS/I In1600A 4p F F</v>
          </cell>
          <cell r="E39723">
            <v>21757.456238918403</v>
          </cell>
          <cell r="F39723" t="str">
            <v>Public Apr 25</v>
          </cell>
        </row>
        <row r="39724">
          <cell r="A39724" t="str">
            <v>1SDA101154R1</v>
          </cell>
          <cell r="B39724" t="str">
            <v>ABB</v>
          </cell>
          <cell r="C39724" t="str">
            <v xml:space="preserve">Moulded Case Circuit Breaker </v>
          </cell>
          <cell r="D39724" t="str">
            <v>XT7S 800 Ekip G Touch LSIG In800A 4p F F</v>
          </cell>
          <cell r="E39724">
            <v>56884.774149216013</v>
          </cell>
          <cell r="F39724" t="str">
            <v>Public Apr 25</v>
          </cell>
        </row>
        <row r="39725">
          <cell r="A39725" t="str">
            <v>1SDA101155R1</v>
          </cell>
          <cell r="B39725" t="str">
            <v>ABB</v>
          </cell>
          <cell r="C39725" t="str">
            <v xml:space="preserve">Moulded Case Circuit Breaker </v>
          </cell>
          <cell r="D39725" t="str">
            <v>XT7S 1000 Ekip G Touch LSIG In1000 4p FF</v>
          </cell>
          <cell r="E39725">
            <v>59726.856344688</v>
          </cell>
          <cell r="F39725" t="str">
            <v>Public Apr 25</v>
          </cell>
        </row>
        <row r="39726">
          <cell r="A39726" t="str">
            <v>1SDA101156R1</v>
          </cell>
          <cell r="B39726" t="str">
            <v>ABB</v>
          </cell>
          <cell r="C39726" t="str">
            <v xml:space="preserve">Moulded Case Circuit Breaker </v>
          </cell>
          <cell r="D39726" t="str">
            <v>XT7S 1250 Ekip G Touch LSIG In1250 4p FF</v>
          </cell>
          <cell r="E39726">
            <v>60238.90256342401</v>
          </cell>
          <cell r="F39726" t="str">
            <v>Public Apr 25</v>
          </cell>
        </row>
        <row r="39727">
          <cell r="A39727" t="str">
            <v>1SDA101157R1</v>
          </cell>
          <cell r="B39727" t="str">
            <v>ABB</v>
          </cell>
          <cell r="C39727" t="str">
            <v xml:space="preserve">Moulded Case Circuit Breaker </v>
          </cell>
          <cell r="D39727" t="str">
            <v>XT7S 1600 Ekip G Touch LSIG In1600 4p FF</v>
          </cell>
          <cell r="E39727">
            <v>62873.112605846407</v>
          </cell>
          <cell r="F39727" t="str">
            <v>Public Apr 25</v>
          </cell>
        </row>
        <row r="39728">
          <cell r="A39728" t="str">
            <v>1SDA101158R1</v>
          </cell>
          <cell r="B39728" t="str">
            <v>ABB</v>
          </cell>
          <cell r="C39728" t="str">
            <v xml:space="preserve">Moulded Case Circuit Breaker </v>
          </cell>
          <cell r="D39728" t="str">
            <v>XT7S 800 Ekip G Hi-Touch LSIG 800A 4p FF</v>
          </cell>
          <cell r="E39728">
            <v>64568.978031168001</v>
          </cell>
          <cell r="F39728" t="str">
            <v>Public Apr 25</v>
          </cell>
        </row>
        <row r="39729">
          <cell r="A39729" t="str">
            <v>1SDA101159R1</v>
          </cell>
          <cell r="B39729" t="str">
            <v>ABB</v>
          </cell>
          <cell r="C39729" t="str">
            <v xml:space="preserve">Moulded Case Circuit Breaker </v>
          </cell>
          <cell r="D39729" t="str">
            <v>XT7S 1000 Ekip G Hi-TouchLSIG 1000 4p FF</v>
          </cell>
          <cell r="E39729">
            <v>67411.561741056008</v>
          </cell>
          <cell r="F39729" t="str">
            <v>Public Apr 25</v>
          </cell>
        </row>
        <row r="39730">
          <cell r="A39730" t="str">
            <v>1SDA101160R1</v>
          </cell>
          <cell r="B39730" t="str">
            <v>ABB</v>
          </cell>
          <cell r="C39730" t="str">
            <v xml:space="preserve">Moulded Case Circuit Breaker </v>
          </cell>
          <cell r="D39730" t="str">
            <v>XT7S 1250 Ekip G Hi-TouchLSIG 1250 4p FF</v>
          </cell>
          <cell r="E39730">
            <v>67923.362774966401</v>
          </cell>
          <cell r="F39730" t="str">
            <v>Public Apr 25</v>
          </cell>
        </row>
        <row r="39731">
          <cell r="A39731" t="str">
            <v>1SDA101161R1</v>
          </cell>
          <cell r="B39731" t="str">
            <v>ABB</v>
          </cell>
          <cell r="C39731" t="str">
            <v xml:space="preserve">Moulded Case Circuit Breaker </v>
          </cell>
          <cell r="D39731" t="str">
            <v>XT7S 1600 Ekip G Hi-TouchLSIG 1600 4p FF</v>
          </cell>
          <cell r="E39731">
            <v>70557.561672624011</v>
          </cell>
          <cell r="F39731" t="str">
            <v>Public Apr 25</v>
          </cell>
        </row>
        <row r="39732">
          <cell r="A39732" t="str">
            <v>1SDA101166R1</v>
          </cell>
          <cell r="B39732" t="str">
            <v>ABB</v>
          </cell>
          <cell r="C39732" t="str">
            <v xml:space="preserve">Moulded Case Circuit Breaker </v>
          </cell>
          <cell r="D39732" t="str">
            <v xml:space="preserve">XT7S 800 Ekip Dip LIG In=800A 4p F F    </v>
          </cell>
          <cell r="E39732">
            <v>20942.996827334398</v>
          </cell>
          <cell r="F39732" t="str">
            <v>Public Apr 25</v>
          </cell>
        </row>
        <row r="39733">
          <cell r="A39733" t="str">
            <v>1SDA101167R1</v>
          </cell>
          <cell r="B39733" t="str">
            <v>ABB</v>
          </cell>
          <cell r="C39733" t="str">
            <v xml:space="preserve">Moulded Case Circuit Breaker </v>
          </cell>
          <cell r="D39733" t="str">
            <v xml:space="preserve">XT7S 1000 Ekip Dip LIG In=1000A 4p F F  </v>
          </cell>
          <cell r="E39733">
            <v>23785.324207632006</v>
          </cell>
          <cell r="F39733" t="str">
            <v>Public Apr 25</v>
          </cell>
        </row>
        <row r="39734">
          <cell r="A39734" t="str">
            <v>1SDA101168R1</v>
          </cell>
          <cell r="B39734" t="str">
            <v>ABB</v>
          </cell>
          <cell r="C39734" t="str">
            <v xml:space="preserve">Moulded Case Circuit Breaker </v>
          </cell>
          <cell r="D39734" t="str">
            <v xml:space="preserve">XT7S 1250 Ekip Dip LIG In=1250A 4p F F  </v>
          </cell>
          <cell r="E39734">
            <v>24297.125241542406</v>
          </cell>
          <cell r="F39734" t="str">
            <v>Public Apr 25</v>
          </cell>
        </row>
        <row r="39735">
          <cell r="A39735" t="str">
            <v>1SDA101169R1</v>
          </cell>
          <cell r="B39735" t="str">
            <v>ABB</v>
          </cell>
          <cell r="C39735" t="str">
            <v xml:space="preserve">Moulded Case Circuit Breaker </v>
          </cell>
          <cell r="D39735" t="str">
            <v xml:space="preserve">XT7S 1600 Ekip Dip LIG In=1600A 4p F F  </v>
          </cell>
          <cell r="E39735">
            <v>26931.324139200002</v>
          </cell>
          <cell r="F39735" t="str">
            <v>Public Apr 25</v>
          </cell>
        </row>
        <row r="39736">
          <cell r="A39736" t="str">
            <v>1SDA101190R1</v>
          </cell>
          <cell r="B39736" t="str">
            <v>ABB</v>
          </cell>
          <cell r="C39736" t="str">
            <v xml:space="preserve">Moulded Case Circuit Breaker </v>
          </cell>
          <cell r="D39736" t="str">
            <v>XT7H 800 Ekip Touch Meas.LSI In800 4p FF</v>
          </cell>
          <cell r="E39736">
            <v>34859.520356918401</v>
          </cell>
          <cell r="F39736" t="str">
            <v>Public Apr 25</v>
          </cell>
        </row>
        <row r="39737">
          <cell r="A39737" t="str">
            <v>1SDA101191R1</v>
          </cell>
          <cell r="B39737" t="str">
            <v>ABB</v>
          </cell>
          <cell r="C39737" t="str">
            <v xml:space="preserve">Moulded Case Circuit Breaker </v>
          </cell>
          <cell r="D39737" t="str">
            <v>XT7H 1000 Ekip Touch Meas.LSI 1000 4p FF</v>
          </cell>
          <cell r="E39737">
            <v>40418.551328687994</v>
          </cell>
          <cell r="F39737" t="str">
            <v>Public Apr 25</v>
          </cell>
        </row>
        <row r="39738">
          <cell r="A39738" t="str">
            <v>1SDA101192R1</v>
          </cell>
          <cell r="B39738" t="str">
            <v>ABB</v>
          </cell>
          <cell r="C39738" t="str">
            <v xml:space="preserve">Moulded Case Circuit Breaker </v>
          </cell>
          <cell r="D39738" t="str">
            <v>XT7H 1250 Ekip Touch Meas.LSI 1250 4p FF</v>
          </cell>
          <cell r="E39738">
            <v>40542.425389440003</v>
          </cell>
          <cell r="F39738" t="str">
            <v>Public Apr 25</v>
          </cell>
        </row>
        <row r="39739">
          <cell r="A39739" t="str">
            <v>1SDA101193R1</v>
          </cell>
          <cell r="B39739" t="str">
            <v>ABB</v>
          </cell>
          <cell r="C39739" t="str">
            <v xml:space="preserve">Moulded Case Circuit Breaker </v>
          </cell>
          <cell r="D39739" t="str">
            <v>XT7H 1600 Ekip Touch Meas.LSI 1600 4p FF</v>
          </cell>
          <cell r="E39739">
            <v>44462.518394486411</v>
          </cell>
          <cell r="F39739" t="str">
            <v>Public Apr 25</v>
          </cell>
        </row>
        <row r="39740">
          <cell r="A39740" t="str">
            <v>1SDA101194R1</v>
          </cell>
          <cell r="B39740" t="str">
            <v>ABB</v>
          </cell>
          <cell r="C39740" t="str">
            <v xml:space="preserve">Moulded Case Circuit Breaker </v>
          </cell>
          <cell r="D39740" t="str">
            <v>XT7H 800 Ekip Touch Meas.LSIG In800 4pFF</v>
          </cell>
          <cell r="E39740">
            <v>41553.979966512001</v>
          </cell>
          <cell r="F39740" t="str">
            <v>Public Apr 25</v>
          </cell>
        </row>
        <row r="39741">
          <cell r="A39741" t="str">
            <v>1SDA101195R1</v>
          </cell>
          <cell r="B39741" t="str">
            <v>ABB</v>
          </cell>
          <cell r="C39741" t="str">
            <v xml:space="preserve">Moulded Case Circuit Breaker </v>
          </cell>
          <cell r="D39741" t="str">
            <v>XT7H 1000 Ekip Touch Meas.LSIG 1000 4pFF</v>
          </cell>
          <cell r="E39741">
            <v>47113.022083046402</v>
          </cell>
          <cell r="F39741" t="str">
            <v>Public Apr 25</v>
          </cell>
        </row>
        <row r="39742">
          <cell r="A39742" t="str">
            <v>1SDA101196R1</v>
          </cell>
          <cell r="B39742" t="str">
            <v>ABB</v>
          </cell>
          <cell r="C39742" t="str">
            <v xml:space="preserve">Moulded Case Circuit Breaker </v>
          </cell>
          <cell r="D39742" t="str">
            <v>XT7H 1250 Ekip Touch Meas.LSIG 1250 4pFF</v>
          </cell>
          <cell r="E39742">
            <v>47237.141328624006</v>
          </cell>
          <cell r="F39742" t="str">
            <v>Public Apr 25</v>
          </cell>
        </row>
        <row r="39743">
          <cell r="A39743" t="str">
            <v>1SDA101197R1</v>
          </cell>
          <cell r="B39743" t="str">
            <v>ABB</v>
          </cell>
          <cell r="C39743" t="str">
            <v xml:space="preserve">Moulded Case Circuit Breaker </v>
          </cell>
          <cell r="D39743" t="str">
            <v>XT7H 1600 Ekip Touch Meas.LSIG 1600 4pFF</v>
          </cell>
          <cell r="E39743">
            <v>51157.234333670414</v>
          </cell>
          <cell r="F39743" t="str">
            <v>Public Apr 25</v>
          </cell>
        </row>
        <row r="39744">
          <cell r="A39744" t="str">
            <v>1SDA101198R1</v>
          </cell>
          <cell r="B39744" t="str">
            <v>ABB</v>
          </cell>
          <cell r="C39744" t="str">
            <v xml:space="preserve">Moulded Case Circuit Breaker </v>
          </cell>
          <cell r="D39744" t="str">
            <v xml:space="preserve">XT7H 800 Ekip Hi-Touch LSI In800A 4p FF </v>
          </cell>
          <cell r="E39744">
            <v>50053.902618470405</v>
          </cell>
          <cell r="F39744" t="str">
            <v>Public Apr 25</v>
          </cell>
        </row>
        <row r="39745">
          <cell r="A39745" t="str">
            <v>1SDA101199R1</v>
          </cell>
          <cell r="B39745" t="str">
            <v>ABB</v>
          </cell>
          <cell r="C39745" t="str">
            <v xml:space="preserve">Moulded Case Circuit Breaker </v>
          </cell>
          <cell r="D39745" t="str">
            <v xml:space="preserve">XT7H 1000 Ekip Hi-Touch LSI 1000A 4p FF </v>
          </cell>
          <cell r="E39745">
            <v>55612.933590240013</v>
          </cell>
          <cell r="F39745" t="str">
            <v>Public Apr 25</v>
          </cell>
        </row>
        <row r="39746">
          <cell r="A39746" t="str">
            <v>1SDA101200R1</v>
          </cell>
          <cell r="B39746" t="str">
            <v>ABB</v>
          </cell>
          <cell r="C39746" t="str">
            <v xml:space="preserve">Moulded Case Circuit Breaker </v>
          </cell>
          <cell r="D39746" t="str">
            <v xml:space="preserve">XT7H 1250 Ekip Hi-Touch LSI 1250A 4p FF </v>
          </cell>
          <cell r="E39746">
            <v>55736.807650992007</v>
          </cell>
          <cell r="F39746" t="str">
            <v>Public Apr 25</v>
          </cell>
        </row>
        <row r="39747">
          <cell r="A39747" t="str">
            <v>1SDA101201R1</v>
          </cell>
          <cell r="B39747" t="str">
            <v>ABB</v>
          </cell>
          <cell r="C39747" t="str">
            <v xml:space="preserve">Moulded Case Circuit Breaker </v>
          </cell>
          <cell r="D39747" t="str">
            <v xml:space="preserve">XT7H 1600 Ekip Hi-Touch LSI 1600A 4p FF </v>
          </cell>
          <cell r="E39747">
            <v>59656.900656038408</v>
          </cell>
          <cell r="F39747" t="str">
            <v>Public Apr 25</v>
          </cell>
        </row>
        <row r="39748">
          <cell r="A39748" t="str">
            <v>1SDA101202R1</v>
          </cell>
          <cell r="B39748" t="str">
            <v>ABB</v>
          </cell>
          <cell r="C39748" t="str">
            <v xml:space="preserve">Moulded Case Circuit Breaker </v>
          </cell>
          <cell r="D39748" t="str">
            <v>XT7H 800 Ekip Hi-Touch LSIG In800A 4p FF</v>
          </cell>
          <cell r="E39748">
            <v>60765.492700224015</v>
          </cell>
          <cell r="F39748" t="str">
            <v>Public Apr 25</v>
          </cell>
        </row>
        <row r="39749">
          <cell r="A39749" t="str">
            <v>1SDA101203R1</v>
          </cell>
          <cell r="B39749" t="str">
            <v>ABB</v>
          </cell>
          <cell r="C39749" t="str">
            <v xml:space="preserve">Moulded Case Circuit Breaker </v>
          </cell>
          <cell r="D39749" t="str">
            <v>XT7H 1000 Ekip Hi-Touch LSIG 1000A 4p FF</v>
          </cell>
          <cell r="E39749">
            <v>66324.278487168005</v>
          </cell>
          <cell r="F39749" t="str">
            <v>Public Apr 25</v>
          </cell>
        </row>
        <row r="39750">
          <cell r="A39750" t="str">
            <v>1SDA101204R1</v>
          </cell>
          <cell r="B39750" t="str">
            <v>ABB</v>
          </cell>
          <cell r="C39750" t="str">
            <v xml:space="preserve">Moulded Case Circuit Breaker </v>
          </cell>
          <cell r="D39750" t="str">
            <v>XT7H 1250 Ekip Hi-Touch LSIG 1250A 4p FF</v>
          </cell>
          <cell r="E39750">
            <v>66448.408877510417</v>
          </cell>
          <cell r="F39750" t="str">
            <v>Public Apr 25</v>
          </cell>
        </row>
        <row r="39751">
          <cell r="A39751" t="str">
            <v>1SDA101205R1</v>
          </cell>
          <cell r="B39751" t="str">
            <v>ABB</v>
          </cell>
          <cell r="C39751" t="str">
            <v xml:space="preserve">Moulded Case Circuit Breaker </v>
          </cell>
          <cell r="D39751" t="str">
            <v>XT7H 1600 Ekip Hi-Touch LSIG 1600A 4p FF</v>
          </cell>
          <cell r="E39751">
            <v>70368.245552966415</v>
          </cell>
          <cell r="F39751" t="str">
            <v>Public Apr 25</v>
          </cell>
        </row>
        <row r="39752">
          <cell r="A39752" t="str">
            <v>1SDA101206R1</v>
          </cell>
          <cell r="B39752" t="str">
            <v>ABB</v>
          </cell>
          <cell r="C39752" t="str">
            <v xml:space="preserve">Moulded Case Circuit Breaker </v>
          </cell>
          <cell r="D39752" t="str">
            <v xml:space="preserve">XT7H 800 Ekip G Dip LS/I In=800A 4p F F </v>
          </cell>
          <cell r="E39752">
            <v>17088.100696368001</v>
          </cell>
          <cell r="F39752" t="str">
            <v>Public Apr 25</v>
          </cell>
        </row>
        <row r="39753">
          <cell r="A39753" t="str">
            <v>1SDA101207R1</v>
          </cell>
          <cell r="B39753" t="str">
            <v>ABB</v>
          </cell>
          <cell r="C39753" t="str">
            <v xml:space="preserve">Moulded Case Circuit Breaker </v>
          </cell>
          <cell r="D39753" t="str">
            <v>XT7H 1000 Ekip G Dip LS/I In1000A 4p F F</v>
          </cell>
          <cell r="E39753">
            <v>22647.142812902403</v>
          </cell>
          <cell r="F39753" t="str">
            <v>Public Apr 25</v>
          </cell>
        </row>
        <row r="39754">
          <cell r="A39754" t="str">
            <v>1SDA101208R1</v>
          </cell>
          <cell r="B39754" t="str">
            <v>ABB</v>
          </cell>
          <cell r="C39754" t="str">
            <v xml:space="preserve">Moulded Case Circuit Breaker </v>
          </cell>
          <cell r="D39754" t="str">
            <v>XT7H 1250 Ekip G Dip LS/I In1250A 4p F F</v>
          </cell>
          <cell r="E39754">
            <v>22771.262058480002</v>
          </cell>
          <cell r="F39754" t="str">
            <v>Public Apr 25</v>
          </cell>
        </row>
        <row r="39755">
          <cell r="A39755" t="str">
            <v>1SDA101209R1</v>
          </cell>
          <cell r="B39755" t="str">
            <v>ABB</v>
          </cell>
          <cell r="C39755" t="str">
            <v xml:space="preserve">Moulded Case Circuit Breaker </v>
          </cell>
          <cell r="D39755" t="str">
            <v>XT7H 1600 Ekip G Dip LS/I In1600A 4p F F</v>
          </cell>
          <cell r="E39755">
            <v>26691.098733936004</v>
          </cell>
          <cell r="F39755" t="str">
            <v>Public Apr 25</v>
          </cell>
        </row>
        <row r="39756">
          <cell r="A39756" t="str">
            <v>1SDA101210R1</v>
          </cell>
          <cell r="B39756" t="str">
            <v>ABB</v>
          </cell>
          <cell r="C39756" t="str">
            <v xml:space="preserve">Moulded Case Circuit Breaker </v>
          </cell>
          <cell r="D39756" t="str">
            <v>XT7H 800 Ekip G Touch LSIG In800A 4p F F</v>
          </cell>
          <cell r="E39756">
            <v>58203.757063295998</v>
          </cell>
          <cell r="F39756" t="str">
            <v>Public Apr 25</v>
          </cell>
        </row>
        <row r="39757">
          <cell r="A39757" t="str">
            <v>1SDA101211R1</v>
          </cell>
          <cell r="B39757" t="str">
            <v>ABB</v>
          </cell>
          <cell r="C39757" t="str">
            <v xml:space="preserve">Moulded Case Circuit Breaker </v>
          </cell>
          <cell r="D39757" t="str">
            <v>XT7H 1000 Ekip G Touch LSIG In1000 4p FF</v>
          </cell>
          <cell r="E39757">
            <v>63762.799179830414</v>
          </cell>
          <cell r="F39757" t="str">
            <v>Public Apr 25</v>
          </cell>
        </row>
        <row r="39758">
          <cell r="A39758" t="str">
            <v>1SDA101212R1</v>
          </cell>
          <cell r="B39758" t="str">
            <v>ABB</v>
          </cell>
          <cell r="C39758" t="str">
            <v xml:space="preserve">Moulded Case Circuit Breaker </v>
          </cell>
          <cell r="D39758" t="str">
            <v>XT7H 1250 Ekip G Touch LSIG In1250 4p FF</v>
          </cell>
          <cell r="E39758">
            <v>63886.91842540801</v>
          </cell>
          <cell r="F39758" t="str">
            <v>Public Apr 25</v>
          </cell>
        </row>
        <row r="39759">
          <cell r="A39759" t="str">
            <v>1SDA101213R1</v>
          </cell>
          <cell r="B39759" t="str">
            <v>ABB</v>
          </cell>
          <cell r="C39759" t="str">
            <v xml:space="preserve">Moulded Case Circuit Breaker </v>
          </cell>
          <cell r="D39759" t="str">
            <v>XT7H 1600 Ekip G Touch LSIG In1600 4p FF</v>
          </cell>
          <cell r="E39759">
            <v>67807.011430454411</v>
          </cell>
          <cell r="F39759" t="str">
            <v>Public Apr 25</v>
          </cell>
        </row>
        <row r="39760">
          <cell r="A39760" t="str">
            <v>1SDA101214R1</v>
          </cell>
          <cell r="B39760" t="str">
            <v>ABB</v>
          </cell>
          <cell r="C39760" t="str">
            <v xml:space="preserve">Moulded Case Circuit Breaker </v>
          </cell>
          <cell r="D39760" t="str">
            <v>XT7H 800 Ekip G Hi-Touch LSIG 800A 4p FF</v>
          </cell>
          <cell r="E39760">
            <v>65888.217274838418</v>
          </cell>
          <cell r="F39760" t="str">
            <v>Public Apr 25</v>
          </cell>
        </row>
        <row r="39761">
          <cell r="A39761" t="str">
            <v>1SDA101215R1</v>
          </cell>
          <cell r="B39761" t="str">
            <v>ABB</v>
          </cell>
          <cell r="C39761" t="str">
            <v xml:space="preserve">Moulded Case Circuit Breaker </v>
          </cell>
          <cell r="D39761" t="str">
            <v>XT7H 1000 Ekip G Hi-TouchLSIG 1000 4p FF</v>
          </cell>
          <cell r="E39761">
            <v>71447.248246607982</v>
          </cell>
          <cell r="F39761" t="str">
            <v>Public Apr 25</v>
          </cell>
        </row>
        <row r="39762">
          <cell r="A39762" t="str">
            <v>1SDA101216R1</v>
          </cell>
          <cell r="B39762" t="str">
            <v>ABB</v>
          </cell>
          <cell r="C39762" t="str">
            <v xml:space="preserve">Moulded Case Circuit Breaker </v>
          </cell>
          <cell r="D39762" t="str">
            <v>XT7H 1250 Ekip G Hi-TouchLSIG 1250 4p FF</v>
          </cell>
          <cell r="E39762">
            <v>71571.122307360012</v>
          </cell>
          <cell r="F39762" t="str">
            <v>Public Apr 25</v>
          </cell>
        </row>
        <row r="39763">
          <cell r="A39763" t="str">
            <v>1SDA101217R1</v>
          </cell>
          <cell r="B39763" t="str">
            <v>ABB</v>
          </cell>
          <cell r="C39763" t="str">
            <v xml:space="preserve">Moulded Case Circuit Breaker </v>
          </cell>
          <cell r="D39763" t="str">
            <v>XT7H 1600 Ekip G Hi-TouchLSIG 1600 4p FF</v>
          </cell>
          <cell r="E39763">
            <v>75491.460497232008</v>
          </cell>
          <cell r="F39763" t="str">
            <v>Public Apr 25</v>
          </cell>
        </row>
        <row r="39764">
          <cell r="A39764" t="str">
            <v>1SDA101222R1</v>
          </cell>
          <cell r="B39764" t="str">
            <v>ABB</v>
          </cell>
          <cell r="C39764" t="str">
            <v xml:space="preserve">Moulded Case Circuit Breaker </v>
          </cell>
          <cell r="D39764" t="str">
            <v xml:space="preserve">XT7H 800 Ekip Dip LIG In=800A 4p F F    </v>
          </cell>
          <cell r="E39764">
            <v>22261.979741414401</v>
          </cell>
          <cell r="F39764" t="str">
            <v>Public Apr 25</v>
          </cell>
        </row>
        <row r="39765">
          <cell r="A39765" t="str">
            <v>1SDA101223R1</v>
          </cell>
          <cell r="B39765" t="str">
            <v>ABB</v>
          </cell>
          <cell r="C39765" t="str">
            <v xml:space="preserve">Moulded Case Circuit Breaker </v>
          </cell>
          <cell r="D39765" t="str">
            <v xml:space="preserve">XT7H 1000 Ekip Dip LIG In=1000A 4p F F  </v>
          </cell>
          <cell r="E39765">
            <v>27820.765528358403</v>
          </cell>
          <cell r="F39765" t="str">
            <v>Public Apr 25</v>
          </cell>
        </row>
        <row r="39766">
          <cell r="A39766" t="str">
            <v>1SDA101224R1</v>
          </cell>
          <cell r="B39766" t="str">
            <v>ABB</v>
          </cell>
          <cell r="C39766" t="str">
            <v xml:space="preserve">Moulded Case Circuit Breaker </v>
          </cell>
          <cell r="D39766" t="str">
            <v xml:space="preserve">XT7H 1250 Ekip Dip LIG In=1250A 4p F F  </v>
          </cell>
          <cell r="E39766">
            <v>27944.884773936003</v>
          </cell>
          <cell r="F39766" t="str">
            <v>Public Apr 25</v>
          </cell>
        </row>
        <row r="39767">
          <cell r="A39767" t="str">
            <v>1SDA101225R1</v>
          </cell>
          <cell r="B39767" t="str">
            <v>ABB</v>
          </cell>
          <cell r="C39767" t="str">
            <v xml:space="preserve">Moulded Case Circuit Breaker </v>
          </cell>
          <cell r="D39767" t="str">
            <v xml:space="preserve">XT7H 1600 Ekip Dip LIG In=1600A 4p F F  </v>
          </cell>
          <cell r="E39767">
            <v>31865.222963808003</v>
          </cell>
          <cell r="F39767" t="str">
            <v>Public Apr 25</v>
          </cell>
        </row>
        <row r="39768">
          <cell r="A39768" t="str">
            <v>1SDA101226R1</v>
          </cell>
          <cell r="B39768" t="str">
            <v>ABB</v>
          </cell>
          <cell r="C39768" t="str">
            <v xml:space="preserve">Moulded Case Circuit Breaker </v>
          </cell>
          <cell r="D39768" t="str">
            <v xml:space="preserve">XT7L 800 Ekip Dip LS/I In=800A 4p F F   </v>
          </cell>
          <cell r="E39768">
            <v>23199.811699334401</v>
          </cell>
          <cell r="F39768" t="str">
            <v>Public Apr 25</v>
          </cell>
        </row>
        <row r="39769">
          <cell r="A39769" t="str">
            <v>1SDA101227R1</v>
          </cell>
          <cell r="B39769" t="str">
            <v>ABB</v>
          </cell>
          <cell r="C39769" t="str">
            <v xml:space="preserve">Moulded Case Circuit Breaker </v>
          </cell>
          <cell r="D39769" t="str">
            <v xml:space="preserve">XT7L 1000 Ekip Dip LS/I In=1000A 4p F F </v>
          </cell>
          <cell r="E39769">
            <v>24291.352253376004</v>
          </cell>
          <cell r="F39769" t="str">
            <v>Public Apr 25</v>
          </cell>
        </row>
        <row r="39770">
          <cell r="A39770" t="str">
            <v>1SDA101228R1</v>
          </cell>
          <cell r="B39770" t="str">
            <v>ABB</v>
          </cell>
          <cell r="C39770" t="str">
            <v xml:space="preserve">Moulded Case Circuit Breaker </v>
          </cell>
          <cell r="D39770" t="str">
            <v xml:space="preserve">XT7L 1250 Ekip Dip LS/I In=1250A 4p F F </v>
          </cell>
          <cell r="E39770">
            <v>33444.491859792004</v>
          </cell>
          <cell r="F39770" t="str">
            <v>Public Apr 25</v>
          </cell>
        </row>
        <row r="39771">
          <cell r="A39771" t="str">
            <v>1SDA101229R1</v>
          </cell>
          <cell r="B39771" t="str">
            <v>ABB</v>
          </cell>
          <cell r="C39771" t="str">
            <v xml:space="preserve">Moulded Case Circuit Breaker </v>
          </cell>
          <cell r="D39771" t="str">
            <v xml:space="preserve">XT7L 1600 Ekip Dip LS/I In=1600A 4p F F </v>
          </cell>
          <cell r="E39771">
            <v>36334.719439200009</v>
          </cell>
          <cell r="F39771" t="str">
            <v>Public Apr 25</v>
          </cell>
        </row>
        <row r="39772">
          <cell r="A39772" t="str">
            <v>1SDA101230R1</v>
          </cell>
          <cell r="B39772" t="str">
            <v>ABB</v>
          </cell>
          <cell r="C39772" t="str">
            <v xml:space="preserve">Moulded Case Circuit Breaker </v>
          </cell>
          <cell r="D39772" t="str">
            <v xml:space="preserve">XT7L 800 Ekip Dip LSI In=800A 4p F F    </v>
          </cell>
          <cell r="E39772">
            <v>27033.633080064003</v>
          </cell>
          <cell r="F39772" t="str">
            <v>Public Apr 25</v>
          </cell>
        </row>
        <row r="39773">
          <cell r="A39773" t="str">
            <v>1SDA101231R1</v>
          </cell>
          <cell r="B39773" t="str">
            <v>ABB</v>
          </cell>
          <cell r="C39773" t="str">
            <v xml:space="preserve">Moulded Case Circuit Breaker </v>
          </cell>
          <cell r="D39773" t="str">
            <v xml:space="preserve">XT7L 1000 Ekip Dip LSI In=1000A 4p F F  </v>
          </cell>
          <cell r="E39773">
            <v>28125.686293286402</v>
          </cell>
          <cell r="F39773" t="str">
            <v>Public Apr 25</v>
          </cell>
        </row>
        <row r="39774">
          <cell r="A39774" t="str">
            <v>1SDA101232R1</v>
          </cell>
          <cell r="B39774" t="str">
            <v>ABB</v>
          </cell>
          <cell r="C39774" t="str">
            <v xml:space="preserve">Moulded Case Circuit Breaker </v>
          </cell>
          <cell r="D39774" t="str">
            <v xml:space="preserve">XT7L 1250 Ekip Dip LSI In=1250A 4p F F  </v>
          </cell>
          <cell r="E39774">
            <v>37278.569570112006</v>
          </cell>
          <cell r="F39774" t="str">
            <v>Public Apr 25</v>
          </cell>
        </row>
        <row r="39775">
          <cell r="A39775" t="str">
            <v>1SDA101233R1</v>
          </cell>
          <cell r="B39775" t="str">
            <v>ABB</v>
          </cell>
          <cell r="C39775" t="str">
            <v xml:space="preserve">Moulded Case Circuit Breaker </v>
          </cell>
          <cell r="D39775" t="str">
            <v xml:space="preserve">XT7L 1600 Ekip Dip LSI In=1600A 4p F F  </v>
          </cell>
          <cell r="E39775">
            <v>40168.797149519996</v>
          </cell>
          <cell r="F39775" t="str">
            <v>Public Apr 25</v>
          </cell>
        </row>
        <row r="39776">
          <cell r="A39776" t="str">
            <v>1SDA101234R1</v>
          </cell>
          <cell r="B39776" t="str">
            <v>ABB</v>
          </cell>
          <cell r="C39776" t="str">
            <v xml:space="preserve">Moulded Case Circuit Breaker </v>
          </cell>
          <cell r="D39776" t="str">
            <v xml:space="preserve">XT7L 800 Ekip Dip LSIG In=800A 4p F F   </v>
          </cell>
          <cell r="E39776">
            <v>30433.154121302403</v>
          </cell>
          <cell r="F39776" t="str">
            <v>Public Apr 25</v>
          </cell>
        </row>
        <row r="39777">
          <cell r="A39777" t="str">
            <v>1SDA101235R1</v>
          </cell>
          <cell r="B39777" t="str">
            <v>ABB</v>
          </cell>
          <cell r="C39777" t="str">
            <v xml:space="preserve">Moulded Case Circuit Breaker </v>
          </cell>
          <cell r="D39777" t="str">
            <v xml:space="preserve">XT7L 1000 Ekip Dip LSIG In=1000A 4p F F </v>
          </cell>
          <cell r="E39777">
            <v>31524.694675343999</v>
          </cell>
          <cell r="F39777" t="str">
            <v>Public Apr 25</v>
          </cell>
        </row>
        <row r="39778">
          <cell r="A39778" t="str">
            <v>1SDA101236R1</v>
          </cell>
          <cell r="B39778" t="str">
            <v>ABB</v>
          </cell>
          <cell r="C39778" t="str">
            <v xml:space="preserve">Moulded Case Circuit Breaker </v>
          </cell>
          <cell r="D39778" t="str">
            <v xml:space="preserve">XT7L 1250 Ekip Dip LSIG In=1250A 4p F F </v>
          </cell>
          <cell r="E39778">
            <v>40677.589096934404</v>
          </cell>
          <cell r="F39778" t="str">
            <v>Public Apr 25</v>
          </cell>
        </row>
        <row r="39779">
          <cell r="A39779" t="str">
            <v>1SDA101237R1</v>
          </cell>
          <cell r="B39779" t="str">
            <v>ABB</v>
          </cell>
          <cell r="C39779" t="str">
            <v xml:space="preserve">Moulded Case Circuit Breaker </v>
          </cell>
          <cell r="D39779" t="str">
            <v xml:space="preserve">XT7L 1600 Ekip Dip LSIG In=1600A 4p F F </v>
          </cell>
          <cell r="E39779">
            <v>43567.816676342401</v>
          </cell>
          <cell r="F39779" t="str">
            <v>Public Apr 25</v>
          </cell>
        </row>
        <row r="39780">
          <cell r="A39780" t="str">
            <v>1SDA101238R1</v>
          </cell>
          <cell r="B39780" t="str">
            <v>ABB</v>
          </cell>
          <cell r="C39780" t="str">
            <v xml:space="preserve">Moulded Case Circuit Breaker </v>
          </cell>
          <cell r="D39780" t="str">
            <v xml:space="preserve">XT7L 800 Ekip Touch LSI In=800A 4p F F  </v>
          </cell>
          <cell r="E39780">
            <v>28701.67002768</v>
          </cell>
          <cell r="F39780" t="str">
            <v>Public Apr 25</v>
          </cell>
        </row>
        <row r="39781">
          <cell r="A39781" t="str">
            <v>1SDA101239R1</v>
          </cell>
          <cell r="B39781" t="str">
            <v>ABB</v>
          </cell>
          <cell r="C39781" t="str">
            <v xml:space="preserve">Moulded Case Circuit Breaker </v>
          </cell>
          <cell r="D39781" t="str">
            <v>XT7L 1000 Ekip Touch LSI In=1000A 4p F F</v>
          </cell>
          <cell r="E39781">
            <v>29793.968425727999</v>
          </cell>
          <cell r="F39781" t="str">
            <v>Public Apr 25</v>
          </cell>
        </row>
        <row r="39782">
          <cell r="A39782" t="str">
            <v>1SDA101240R1</v>
          </cell>
          <cell r="B39782" t="str">
            <v>ABB</v>
          </cell>
          <cell r="C39782" t="str">
            <v xml:space="preserve">Moulded Case Circuit Breaker </v>
          </cell>
          <cell r="D39782" t="str">
            <v>XT7L 1250 Ekip Touch LSI In=1250A 4p F F</v>
          </cell>
          <cell r="E39782">
            <v>38946.606517728003</v>
          </cell>
          <cell r="F39782" t="str">
            <v>Public Apr 25</v>
          </cell>
        </row>
        <row r="39783">
          <cell r="A39783" t="str">
            <v>1SDA101241R1</v>
          </cell>
          <cell r="B39783" t="str">
            <v>ABB</v>
          </cell>
          <cell r="C39783" t="str">
            <v xml:space="preserve">Moulded Case Circuit Breaker </v>
          </cell>
          <cell r="D39783" t="str">
            <v>XT7L 1600 Ekip Touch LSI In=1600A 4p F F</v>
          </cell>
          <cell r="E39783">
            <v>41836.834097136008</v>
          </cell>
          <cell r="F39783" t="str">
            <v>Public Apr 25</v>
          </cell>
        </row>
        <row r="39784">
          <cell r="A39784" t="str">
            <v>1SDA101242R1</v>
          </cell>
          <cell r="B39784" t="str">
            <v>ABB</v>
          </cell>
          <cell r="C39784" t="str">
            <v xml:space="preserve">Moulded Case Circuit Breaker </v>
          </cell>
          <cell r="D39784" t="str">
            <v xml:space="preserve">XT7L 800 Ekip Touch LSIG In=800A 4p F F </v>
          </cell>
          <cell r="E39784">
            <v>36495.705566736004</v>
          </cell>
          <cell r="F39784" t="str">
            <v>Public Apr 25</v>
          </cell>
        </row>
        <row r="39785">
          <cell r="A39785" t="str">
            <v>1SDA101243R1</v>
          </cell>
          <cell r="B39785" t="str">
            <v>ABB</v>
          </cell>
          <cell r="C39785" t="str">
            <v xml:space="preserve">Moulded Case Circuit Breaker </v>
          </cell>
          <cell r="D39785" t="str">
            <v>XT7L 1000 Ekip Touch LSIG In1000A 4p F F</v>
          </cell>
          <cell r="E39785">
            <v>37587.257265542408</v>
          </cell>
          <cell r="F39785" t="str">
            <v>Public Apr 25</v>
          </cell>
        </row>
        <row r="39786">
          <cell r="A39786" t="str">
            <v>1SDA101244R1</v>
          </cell>
          <cell r="B39786" t="str">
            <v>ABB</v>
          </cell>
          <cell r="C39786" t="str">
            <v xml:space="preserve">Moulded Case Circuit Breaker </v>
          </cell>
          <cell r="D39786" t="str">
            <v>XT7L 1250 Ekip Touch LSIG In1250A 4p F F</v>
          </cell>
          <cell r="E39786">
            <v>46740.64205678401</v>
          </cell>
          <cell r="F39786" t="str">
            <v>Public Apr 25</v>
          </cell>
        </row>
        <row r="39787">
          <cell r="A39787" t="str">
            <v>1SDA101245R1</v>
          </cell>
          <cell r="B39787" t="str">
            <v>ABB</v>
          </cell>
          <cell r="C39787" t="str">
            <v xml:space="preserve">Moulded Case Circuit Breaker </v>
          </cell>
          <cell r="D39787" t="str">
            <v>XT7L 1600 Ekip Touch LSIG In1600A 4p F F</v>
          </cell>
          <cell r="E39787">
            <v>49630.624451366399</v>
          </cell>
          <cell r="F39787" t="str">
            <v>Public Apr 25</v>
          </cell>
        </row>
        <row r="39788">
          <cell r="A39788" t="str">
            <v>1SDA101246R1</v>
          </cell>
          <cell r="B39788" t="str">
            <v>ABB</v>
          </cell>
          <cell r="C39788" t="str">
            <v xml:space="preserve">Moulded Case Circuit Breaker </v>
          </cell>
          <cell r="D39788" t="str">
            <v>XT7L 800 Ekip Touch Meas.LSI In800 4p FF</v>
          </cell>
          <cell r="E39788">
            <v>41331.062380982396</v>
          </cell>
          <cell r="F39788" t="str">
            <v>Public Apr 25</v>
          </cell>
        </row>
        <row r="39789">
          <cell r="A39789" t="str">
            <v>1SDA101247R1</v>
          </cell>
          <cell r="B39789" t="str">
            <v>ABB</v>
          </cell>
          <cell r="C39789" t="str">
            <v xml:space="preserve">Moulded Case Circuit Breaker </v>
          </cell>
          <cell r="D39789" t="str">
            <v>XT7L 1000 Ekip Touch Meas.LSI 1000 4p FF</v>
          </cell>
          <cell r="E39789">
            <v>42422.602935024006</v>
          </cell>
          <cell r="F39789" t="str">
            <v>Public Apr 25</v>
          </cell>
        </row>
        <row r="39790">
          <cell r="A39790" t="str">
            <v>1SDA101248R1</v>
          </cell>
          <cell r="B39790" t="str">
            <v>ABB</v>
          </cell>
          <cell r="C39790" t="str">
            <v xml:space="preserve">Moulded Case Circuit Breaker </v>
          </cell>
          <cell r="D39790" t="str">
            <v>XT7L 1250 Ekip Touch Meas.LSI 1250 4p FF</v>
          </cell>
          <cell r="E39790">
            <v>51575.497356614404</v>
          </cell>
          <cell r="F39790" t="str">
            <v>Public Apr 25</v>
          </cell>
        </row>
        <row r="39791">
          <cell r="A39791" t="str">
            <v>1SDA101249R1</v>
          </cell>
          <cell r="B39791" t="str">
            <v>ABB</v>
          </cell>
          <cell r="C39791" t="str">
            <v xml:space="preserve">Moulded Case Circuit Breaker </v>
          </cell>
          <cell r="D39791" t="str">
            <v>XT7L 1600 Ekip Touch Meas.LSI 1600 4p FF</v>
          </cell>
          <cell r="E39791">
            <v>54465.724936022409</v>
          </cell>
          <cell r="F39791" t="str">
            <v>Public Apr 25</v>
          </cell>
        </row>
        <row r="39792">
          <cell r="A39792" t="str">
            <v>1SDA101250R1</v>
          </cell>
          <cell r="B39792" t="str">
            <v>ABB</v>
          </cell>
          <cell r="C39792" t="str">
            <v xml:space="preserve">Moulded Case Circuit Breaker </v>
          </cell>
          <cell r="D39792" t="str">
            <v>XT7L 800 Ekip Touch Meas.LSIG In800 4pFF</v>
          </cell>
          <cell r="E39792">
            <v>48025.521990576002</v>
          </cell>
          <cell r="F39792" t="str">
            <v>Public Apr 25</v>
          </cell>
        </row>
        <row r="39793">
          <cell r="A39793" t="str">
            <v>1SDA101251R1</v>
          </cell>
          <cell r="B39793" t="str">
            <v>ABB</v>
          </cell>
          <cell r="C39793" t="str">
            <v xml:space="preserve">Moulded Case Circuit Breaker </v>
          </cell>
          <cell r="D39793" t="str">
            <v>XT7L 1000 Ekip Touch Meas.LSIG 1000 4pFF</v>
          </cell>
          <cell r="E39793">
            <v>49117.318874208002</v>
          </cell>
          <cell r="F39793" t="str">
            <v>Public Apr 25</v>
          </cell>
        </row>
        <row r="39794">
          <cell r="A39794" t="str">
            <v>1SDA101252R1</v>
          </cell>
          <cell r="B39794" t="str">
            <v>ABB</v>
          </cell>
          <cell r="C39794" t="str">
            <v xml:space="preserve">Moulded Case Circuit Breaker </v>
          </cell>
          <cell r="D39794" t="str">
            <v>XT7L 1250 Ekip Touch Meas.LSIG 1250 4pFF</v>
          </cell>
          <cell r="E39794">
            <v>58270.213295798407</v>
          </cell>
          <cell r="F39794" t="str">
            <v>Public Apr 25</v>
          </cell>
        </row>
        <row r="39795">
          <cell r="A39795" t="str">
            <v>1SDA101253R1</v>
          </cell>
          <cell r="B39795" t="str">
            <v>ABB</v>
          </cell>
          <cell r="C39795" t="str">
            <v xml:space="preserve">Moulded Case Circuit Breaker </v>
          </cell>
          <cell r="D39795" t="str">
            <v>XT7L 1600 Ekip Touch Meas.LSIG 1600 4pFF</v>
          </cell>
          <cell r="E39795">
            <v>61160.440875206405</v>
          </cell>
          <cell r="F39795" t="str">
            <v>Public Apr 25</v>
          </cell>
        </row>
        <row r="39796">
          <cell r="A39796" t="str">
            <v>1SDA101254R1</v>
          </cell>
          <cell r="B39796" t="str">
            <v>ABB</v>
          </cell>
          <cell r="C39796" t="str">
            <v xml:space="preserve">Moulded Case Circuit Breaker </v>
          </cell>
          <cell r="D39796" t="str">
            <v xml:space="preserve">XT7L 800 Ekip Hi-Touch LSI In800A 4p FF </v>
          </cell>
          <cell r="E39796">
            <v>56525.18831294401</v>
          </cell>
          <cell r="F39796" t="str">
            <v>Public Apr 25</v>
          </cell>
        </row>
        <row r="39797">
          <cell r="A39797" t="str">
            <v>1SDA101255R1</v>
          </cell>
          <cell r="B39797" t="str">
            <v>ABB</v>
          </cell>
          <cell r="C39797" t="str">
            <v xml:space="preserve">Moulded Case Circuit Breaker </v>
          </cell>
          <cell r="D39797" t="str">
            <v xml:space="preserve">XT7L 1000 Ekip Hi-Touch LSI 1000A 4p FF </v>
          </cell>
          <cell r="E39797">
            <v>57616.985196576003</v>
          </cell>
          <cell r="F39797" t="str">
            <v>Public Apr 25</v>
          </cell>
        </row>
        <row r="39798">
          <cell r="A39798" t="str">
            <v>1SDA101256R1</v>
          </cell>
          <cell r="B39798" t="str">
            <v>ABB</v>
          </cell>
          <cell r="C39798" t="str">
            <v xml:space="preserve">Moulded Case Circuit Breaker </v>
          </cell>
          <cell r="D39798" t="str">
            <v xml:space="preserve">XT7L 1250 Ekip Hi-Touch LSI 1250A 4p FF </v>
          </cell>
          <cell r="E39798">
            <v>66769.879618166407</v>
          </cell>
          <cell r="F39798" t="str">
            <v>Public Apr 25</v>
          </cell>
        </row>
        <row r="39799">
          <cell r="A39799" t="str">
            <v>1SDA101257R1</v>
          </cell>
          <cell r="B39799" t="str">
            <v>ABB</v>
          </cell>
          <cell r="C39799" t="str">
            <v xml:space="preserve">Moulded Case Circuit Breaker </v>
          </cell>
          <cell r="D39799" t="str">
            <v xml:space="preserve">XT7L 1600 Ekip Hi-Touch LSI 1600A 4p FF </v>
          </cell>
          <cell r="E39799">
            <v>69660.3523824</v>
          </cell>
          <cell r="F39799" t="str">
            <v>Public Apr 25</v>
          </cell>
        </row>
        <row r="39800">
          <cell r="A39800" t="str">
            <v>1SDA101258R1</v>
          </cell>
          <cell r="B39800" t="str">
            <v>ABB</v>
          </cell>
          <cell r="C39800" t="str">
            <v xml:space="preserve">Moulded Case Circuit Breaker </v>
          </cell>
          <cell r="D39800" t="str">
            <v>XT7L 800 Ekip Hi-Touch LSIG In800A 4p FF</v>
          </cell>
          <cell r="E39800">
            <v>67236.789539462407</v>
          </cell>
          <cell r="F39800" t="str">
            <v>Public Apr 25</v>
          </cell>
        </row>
        <row r="39801">
          <cell r="A39801" t="str">
            <v>1SDA101259R1</v>
          </cell>
          <cell r="B39801" t="str">
            <v>ABB</v>
          </cell>
          <cell r="C39801" t="str">
            <v xml:space="preserve">Moulded Case Circuit Breaker </v>
          </cell>
          <cell r="D39801" t="str">
            <v>XT7L 1000 Ekip Hi-Touch LSIG 1000A 4p FF</v>
          </cell>
          <cell r="E39801">
            <v>68328.586423094413</v>
          </cell>
          <cell r="F39801" t="str">
            <v>Public Apr 25</v>
          </cell>
        </row>
        <row r="39802">
          <cell r="A39802" t="str">
            <v>1SDA101260R1</v>
          </cell>
          <cell r="B39802" t="str">
            <v>ABB</v>
          </cell>
          <cell r="C39802" t="str">
            <v xml:space="preserve">Moulded Case Circuit Breaker </v>
          </cell>
          <cell r="D39802" t="str">
            <v>XT7L 1250 Ekip Hi-Touch LSIG 1250A 4p FF</v>
          </cell>
          <cell r="E39802">
            <v>77481.46969992001</v>
          </cell>
          <cell r="F39802" t="str">
            <v>Public Apr 25</v>
          </cell>
        </row>
        <row r="39803">
          <cell r="A39803" t="str">
            <v>1SDA101261R1</v>
          </cell>
          <cell r="B39803" t="str">
            <v>ABB</v>
          </cell>
          <cell r="C39803" t="str">
            <v xml:space="preserve">Moulded Case Circuit Breaker </v>
          </cell>
          <cell r="D39803" t="str">
            <v>XT7L 1600 Ekip Hi-Touch LSIG 1600A 4p FF</v>
          </cell>
          <cell r="E39803">
            <v>80371.697279328015</v>
          </cell>
          <cell r="F39803" t="str">
            <v>Public Apr 25</v>
          </cell>
        </row>
        <row r="39804">
          <cell r="A39804" t="str">
            <v>1SDA101262R1</v>
          </cell>
          <cell r="B39804" t="str">
            <v>ABB</v>
          </cell>
          <cell r="C39804" t="str">
            <v xml:space="preserve">Moulded Case Circuit Breaker </v>
          </cell>
          <cell r="D39804" t="str">
            <v xml:space="preserve">XT7L 800 Ekip G Dip LS/I In=800A 4p F F </v>
          </cell>
          <cell r="E39804">
            <v>23559.3975356064</v>
          </cell>
          <cell r="F39804" t="str">
            <v>Public Apr 25</v>
          </cell>
        </row>
        <row r="39805">
          <cell r="A39805" t="str">
            <v>1SDA101263R1</v>
          </cell>
          <cell r="B39805" t="str">
            <v>ABB</v>
          </cell>
          <cell r="C39805" t="str">
            <v xml:space="preserve">Moulded Case Circuit Breaker </v>
          </cell>
          <cell r="D39805" t="str">
            <v>XT7L 1000 Ekip G Dip LS/I In1000A 4p F F</v>
          </cell>
          <cell r="E39805">
            <v>24651.439604063999</v>
          </cell>
          <cell r="F39805" t="str">
            <v>Public Apr 25</v>
          </cell>
        </row>
        <row r="39806">
          <cell r="A39806" t="str">
            <v>1SDA101264R1</v>
          </cell>
          <cell r="B39806" t="str">
            <v>ABB</v>
          </cell>
          <cell r="C39806" t="str">
            <v xml:space="preserve">Moulded Case Circuit Breaker </v>
          </cell>
          <cell r="D39806" t="str">
            <v>XT7L 1250 Ekip G Dip LS/I In1250A 4p F F</v>
          </cell>
          <cell r="E39806">
            <v>33804.077696064</v>
          </cell>
          <cell r="F39806" t="str">
            <v>Public Apr 25</v>
          </cell>
        </row>
        <row r="39807">
          <cell r="A39807" t="str">
            <v>1SDA101265R1</v>
          </cell>
          <cell r="B39807" t="str">
            <v>ABB</v>
          </cell>
          <cell r="C39807" t="str">
            <v xml:space="preserve">Moulded Case Circuit Breaker </v>
          </cell>
          <cell r="D39807" t="str">
            <v>XT7L 1600 Ekip G Dip LS/I In1600A 4p F F</v>
          </cell>
          <cell r="E39807">
            <v>36694.561605062394</v>
          </cell>
          <cell r="F39807" t="str">
            <v>Public Apr 25</v>
          </cell>
        </row>
        <row r="39808">
          <cell r="A39808" t="str">
            <v>1SDA101266R1</v>
          </cell>
          <cell r="B39808" t="str">
            <v>ABB</v>
          </cell>
          <cell r="C39808" t="str">
            <v xml:space="preserve">Moulded Case Circuit Breaker </v>
          </cell>
          <cell r="D39808" t="str">
            <v>XT7L 800 Ekip G Touch LSIG In800A 4p F F</v>
          </cell>
          <cell r="E39808">
            <v>64675.299087359999</v>
          </cell>
          <cell r="F39808" t="str">
            <v>Public Apr 25</v>
          </cell>
        </row>
        <row r="39809">
          <cell r="A39809" t="str">
            <v>1SDA101267R1</v>
          </cell>
          <cell r="B39809" t="str">
            <v>ABB</v>
          </cell>
          <cell r="C39809" t="str">
            <v xml:space="preserve">Moulded Case Circuit Breaker </v>
          </cell>
          <cell r="D39809" t="str">
            <v>XT7L 1000 Ekip G Touch LSIG In1000 4p FF</v>
          </cell>
          <cell r="E39809">
            <v>65767.095970991999</v>
          </cell>
          <cell r="F39809" t="str">
            <v>Public Apr 25</v>
          </cell>
        </row>
        <row r="39810">
          <cell r="A39810" t="str">
            <v>1SDA101268R1</v>
          </cell>
          <cell r="B39810" t="str">
            <v>ABB</v>
          </cell>
          <cell r="C39810" t="str">
            <v xml:space="preserve">Moulded Case Circuit Breaker </v>
          </cell>
          <cell r="D39810" t="str">
            <v>XT7L 1250 Ekip G Touch LSIG In1250 4p FF</v>
          </cell>
          <cell r="E39810">
            <v>74919.990392582404</v>
          </cell>
          <cell r="F39810" t="str">
            <v>Public Apr 25</v>
          </cell>
        </row>
        <row r="39811">
          <cell r="A39811" t="str">
            <v>1SDA101269R1</v>
          </cell>
          <cell r="B39811" t="str">
            <v>ABB</v>
          </cell>
          <cell r="C39811" t="str">
            <v xml:space="preserve">Moulded Case Circuit Breaker </v>
          </cell>
          <cell r="D39811" t="str">
            <v>XT7L 1600 Ekip G Touch LSIG In1600 4p FF</v>
          </cell>
          <cell r="E39811">
            <v>77810.217971990394</v>
          </cell>
          <cell r="F39811" t="str">
            <v>Public Apr 25</v>
          </cell>
        </row>
        <row r="39812">
          <cell r="A39812" t="str">
            <v>1SDA101270R1</v>
          </cell>
          <cell r="B39812" t="str">
            <v>ABB</v>
          </cell>
          <cell r="C39812" t="str">
            <v xml:space="preserve">Moulded Case Circuit Breaker </v>
          </cell>
          <cell r="D39812" t="str">
            <v>XT7L 800 Ekip G Hi-Touch LSIG 800A 4p FF</v>
          </cell>
          <cell r="E39812">
            <v>72359.502969312016</v>
          </cell>
          <cell r="F39812" t="str">
            <v>Public Apr 25</v>
          </cell>
        </row>
        <row r="39813">
          <cell r="A39813" t="str">
            <v>1SDA101271R1</v>
          </cell>
          <cell r="B39813" t="str">
            <v>ABB</v>
          </cell>
          <cell r="C39813" t="str">
            <v xml:space="preserve">Moulded Case Circuit Breaker </v>
          </cell>
          <cell r="D39813" t="str">
            <v>XT7L 1000 Ekip G Hi-TouchLSIG 1000 4p FF</v>
          </cell>
          <cell r="E39813">
            <v>73451.556182534405</v>
          </cell>
          <cell r="F39813" t="str">
            <v>Public Apr 25</v>
          </cell>
        </row>
        <row r="39814">
          <cell r="A39814" t="str">
            <v>1SDA101272R1</v>
          </cell>
          <cell r="B39814" t="str">
            <v>ABB</v>
          </cell>
          <cell r="C39814" t="str">
            <v xml:space="preserve">Moulded Case Circuit Breaker </v>
          </cell>
          <cell r="D39814" t="str">
            <v>XT7L 1250 Ekip G Hi-TouchLSIG 1250 4p FF</v>
          </cell>
          <cell r="E39814">
            <v>82604.439459360001</v>
          </cell>
          <cell r="F39814" t="str">
            <v>Public Apr 25</v>
          </cell>
        </row>
        <row r="39815">
          <cell r="A39815" t="str">
            <v>1SDA101273R1</v>
          </cell>
          <cell r="B39815" t="str">
            <v>ABB</v>
          </cell>
          <cell r="C39815" t="str">
            <v xml:space="preserve">Moulded Case Circuit Breaker </v>
          </cell>
          <cell r="D39815" t="str">
            <v>XT7L 1600 Ekip G Hi-TouchLSIG 1600 4p FF</v>
          </cell>
          <cell r="E39815">
            <v>85494.667038768035</v>
          </cell>
          <cell r="F39815" t="str">
            <v>Public Apr 25</v>
          </cell>
        </row>
        <row r="39816">
          <cell r="A39816" t="str">
            <v>1SDA101278R1</v>
          </cell>
          <cell r="B39816" t="str">
            <v>ABB</v>
          </cell>
          <cell r="C39816" t="str">
            <v xml:space="preserve">Moulded Case Circuit Breaker </v>
          </cell>
          <cell r="D39816" t="str">
            <v xml:space="preserve">XT7L 800 Ekip Dip LIG In=800A 4p F F    </v>
          </cell>
          <cell r="E39816">
            <v>28733.521765478403</v>
          </cell>
          <cell r="F39816" t="str">
            <v>Public Apr 25</v>
          </cell>
        </row>
        <row r="39817">
          <cell r="A39817" t="str">
            <v>1SDA101279R1</v>
          </cell>
          <cell r="B39817" t="str">
            <v>ABB</v>
          </cell>
          <cell r="C39817" t="str">
            <v xml:space="preserve">Moulded Case Circuit Breaker </v>
          </cell>
          <cell r="D39817" t="str">
            <v xml:space="preserve">XT7L 1000 Ekip Dip LIG In=1000A 4p F F  </v>
          </cell>
          <cell r="E39817">
            <v>29825.062319520002</v>
          </cell>
          <cell r="F39817" t="str">
            <v>Public Apr 25</v>
          </cell>
        </row>
        <row r="39818">
          <cell r="A39818" t="str">
            <v>1SDA101280R1</v>
          </cell>
          <cell r="B39818" t="str">
            <v>ABB</v>
          </cell>
          <cell r="C39818" t="str">
            <v xml:space="preserve">Moulded Case Circuit Breaker </v>
          </cell>
          <cell r="D39818" t="str">
            <v xml:space="preserve">XT7L 1250 Ekip Dip LIG In=1250A 4p F F  </v>
          </cell>
          <cell r="E39818">
            <v>38978.201925935995</v>
          </cell>
          <cell r="F39818" t="str">
            <v>Public Apr 25</v>
          </cell>
        </row>
        <row r="39819">
          <cell r="A39819" t="str">
            <v>1SDA101281R1</v>
          </cell>
          <cell r="B39819" t="str">
            <v>ABB</v>
          </cell>
          <cell r="C39819" t="str">
            <v xml:space="preserve">Moulded Case Circuit Breaker </v>
          </cell>
          <cell r="D39819" t="str">
            <v xml:space="preserve">XT7L 1600 Ekip Dip LIG In=1600A 4p F F  </v>
          </cell>
          <cell r="E39819">
            <v>41868.429505344007</v>
          </cell>
          <cell r="F39819" t="str">
            <v>Public Apr 25</v>
          </cell>
        </row>
        <row r="39820">
          <cell r="A39820" t="str">
            <v>1SDA101386R1</v>
          </cell>
          <cell r="B39820" t="str">
            <v>ABB</v>
          </cell>
          <cell r="C39820" t="str">
            <v xml:space="preserve">Moulded Case Circuit Breaker </v>
          </cell>
          <cell r="D39820" t="str">
            <v>XT7S M 800 Ekip Touch Meas.LSI 800 3p FF</v>
          </cell>
          <cell r="E39820">
            <v>28009.078619183998</v>
          </cell>
          <cell r="F39820" t="str">
            <v>Public Apr 25</v>
          </cell>
        </row>
        <row r="39821">
          <cell r="A39821" t="str">
            <v>1SDA101387R1</v>
          </cell>
          <cell r="B39821" t="str">
            <v>ABB</v>
          </cell>
          <cell r="C39821" t="str">
            <v xml:space="preserve">Moulded Case Circuit Breaker </v>
          </cell>
          <cell r="D39821" t="str">
            <v>XT7S M 1000 EkipTouch Meas.LSI 1000 3pFF</v>
          </cell>
          <cell r="E39821">
            <v>30562.790025456001</v>
          </cell>
          <cell r="F39821" t="str">
            <v>Public Apr 25</v>
          </cell>
        </row>
        <row r="39822">
          <cell r="A39822" t="str">
            <v>1SDA101388R1</v>
          </cell>
          <cell r="B39822" t="str">
            <v>ABB</v>
          </cell>
          <cell r="C39822" t="str">
            <v xml:space="preserve">Moulded Case Circuit Breaker </v>
          </cell>
          <cell r="D39822" t="str">
            <v>XT7S M 1250 EkipTouch Meas.LSI 1250 3pFF</v>
          </cell>
          <cell r="E39822">
            <v>31022.678744927998</v>
          </cell>
          <cell r="F39822" t="str">
            <v>Public Apr 25</v>
          </cell>
        </row>
        <row r="39823">
          <cell r="A39823" t="str">
            <v>1SDA101389R1</v>
          </cell>
          <cell r="B39823" t="str">
            <v>ABB</v>
          </cell>
          <cell r="C39823" t="str">
            <v xml:space="preserve">Moulded Case Circuit Breaker </v>
          </cell>
          <cell r="D39823" t="str">
            <v>XT7S M 1600 EkipTouch Meas.LSI 1600 3pFF</v>
          </cell>
          <cell r="E39823">
            <v>33389.325274032009</v>
          </cell>
          <cell r="F39823" t="str">
            <v>Public Apr 25</v>
          </cell>
        </row>
        <row r="39824">
          <cell r="A39824" t="str">
            <v>1SDA101390R1</v>
          </cell>
          <cell r="B39824" t="str">
            <v>ABB</v>
          </cell>
          <cell r="C39824" t="str">
            <v xml:space="preserve">Moulded Case Circuit Breaker </v>
          </cell>
          <cell r="D39824" t="str">
            <v>XT7S M 800 Ekip Touch Meas.LSIG 800 3pFF</v>
          </cell>
          <cell r="E39824">
            <v>33239.127278822401</v>
          </cell>
          <cell r="F39824" t="str">
            <v>Public Apr 25</v>
          </cell>
        </row>
        <row r="39825">
          <cell r="A39825" t="str">
            <v>1SDA101391R1</v>
          </cell>
          <cell r="B39825" t="str">
            <v>ABB</v>
          </cell>
          <cell r="C39825" t="str">
            <v xml:space="preserve">Moulded Case Circuit Breaker </v>
          </cell>
          <cell r="D39825" t="str">
            <v>XT7S M 1000 EkipTouchMeas.LSIG 1000 3pFF</v>
          </cell>
          <cell r="E39825">
            <v>35793.083869920003</v>
          </cell>
          <cell r="F39825" t="str">
            <v>Public Apr 25</v>
          </cell>
        </row>
        <row r="39826">
          <cell r="A39826" t="str">
            <v>1SDA101392R1</v>
          </cell>
          <cell r="B39826" t="str">
            <v>ABB</v>
          </cell>
          <cell r="C39826" t="str">
            <v xml:space="preserve">Moulded Case Circuit Breaker </v>
          </cell>
          <cell r="D39826" t="str">
            <v>XT7S M 1250 EkipTouchMeas.LSIG 1250 3pFF</v>
          </cell>
          <cell r="E39826">
            <v>36252.727404566402</v>
          </cell>
          <cell r="F39826" t="str">
            <v>Public Apr 25</v>
          </cell>
        </row>
        <row r="39827">
          <cell r="A39827" t="str">
            <v>1SDA101393R1</v>
          </cell>
          <cell r="B39827" t="str">
            <v>ABB</v>
          </cell>
          <cell r="C39827" t="str">
            <v xml:space="preserve">Moulded Case Circuit Breaker </v>
          </cell>
          <cell r="D39827" t="str">
            <v>XT7S M 1600 EkipTouchMeas.LSIG 1600 3pFF</v>
          </cell>
          <cell r="E39827">
            <v>38619.619118495997</v>
          </cell>
          <cell r="F39827" t="str">
            <v>Public Apr 25</v>
          </cell>
        </row>
        <row r="39828">
          <cell r="A39828" t="str">
            <v>1SDA101394R1</v>
          </cell>
          <cell r="B39828" t="str">
            <v>ABB</v>
          </cell>
          <cell r="C39828" t="str">
            <v xml:space="preserve">Moulded Case Circuit Breaker </v>
          </cell>
          <cell r="D39828" t="str">
            <v>XT7S M 800 Ekip Hi-Touch LSI In800 3p FF</v>
          </cell>
          <cell r="E39828">
            <v>39879.423331488004</v>
          </cell>
          <cell r="F39828" t="str">
            <v>Public Apr 25</v>
          </cell>
        </row>
        <row r="39829">
          <cell r="A39829" t="str">
            <v>1SDA101395R1</v>
          </cell>
          <cell r="B39829" t="str">
            <v>ABB</v>
          </cell>
          <cell r="C39829" t="str">
            <v xml:space="preserve">Moulded Case Circuit Breaker </v>
          </cell>
          <cell r="D39829" t="str">
            <v>XT7S M 1000 Ekip Hi-Touch LSI 1000 3p FF</v>
          </cell>
          <cell r="E39829">
            <v>42433.391067350407</v>
          </cell>
          <cell r="F39829" t="str">
            <v>Public Apr 25</v>
          </cell>
        </row>
        <row r="39830">
          <cell r="A39830" t="str">
            <v>1SDA101396R1</v>
          </cell>
          <cell r="B39830" t="str">
            <v>ABB</v>
          </cell>
          <cell r="C39830" t="str">
            <v xml:space="preserve">Moulded Case Circuit Breaker </v>
          </cell>
          <cell r="D39830" t="str">
            <v>XT7S M 1250 Ekip Hi-Touch LSI 1250 3p FF</v>
          </cell>
          <cell r="E39830">
            <v>42893.023457232019</v>
          </cell>
          <cell r="F39830" t="str">
            <v>Public Apr 25</v>
          </cell>
        </row>
        <row r="39831">
          <cell r="A39831" t="str">
            <v>1SDA101397R1</v>
          </cell>
          <cell r="B39831" t="str">
            <v>ABB</v>
          </cell>
          <cell r="C39831" t="str">
            <v xml:space="preserve">Moulded Case Circuit Breaker </v>
          </cell>
          <cell r="D39831" t="str">
            <v>XT7S M 1600 Ekip Hi-Touch LSI 1600 3p FF</v>
          </cell>
          <cell r="E39831">
            <v>45259.926315926401</v>
          </cell>
          <cell r="F39831" t="str">
            <v>Public Apr 25</v>
          </cell>
        </row>
        <row r="39832">
          <cell r="A39832" t="str">
            <v>1SDA101398R1</v>
          </cell>
          <cell r="B39832" t="str">
            <v>ABB</v>
          </cell>
          <cell r="C39832" t="str">
            <v xml:space="preserve">Moulded Case Circuit Breaker </v>
          </cell>
          <cell r="D39832" t="str">
            <v>XT7S M 800 Ekip Hi-Touch LSIG In800 3pFF</v>
          </cell>
          <cell r="E39832">
            <v>48247.949206454403</v>
          </cell>
          <cell r="F39832" t="str">
            <v>Public Apr 25</v>
          </cell>
        </row>
        <row r="39833">
          <cell r="A39833" t="str">
            <v>1SDA101399R1</v>
          </cell>
          <cell r="B39833" t="str">
            <v>ABB</v>
          </cell>
          <cell r="C39833" t="str">
            <v xml:space="preserve">Moulded Case Circuit Breaker </v>
          </cell>
          <cell r="D39833" t="str">
            <v>XT7S M 1000 Ekip Hi-Touch LSIG 1000 3pFF</v>
          </cell>
          <cell r="E39833">
            <v>50801.660612726402</v>
          </cell>
          <cell r="F39833" t="str">
            <v>Public Apr 25</v>
          </cell>
        </row>
        <row r="39834">
          <cell r="A39834" t="str">
            <v>1SDA101400R1</v>
          </cell>
          <cell r="B39834" t="str">
            <v>ABB</v>
          </cell>
          <cell r="C39834" t="str">
            <v xml:space="preserve">Moulded Case Circuit Breaker </v>
          </cell>
          <cell r="D39834" t="str">
            <v>XT7S M 1250 Ekip Hi-Touch LSIG 1250 3pFF</v>
          </cell>
          <cell r="E39834">
            <v>51261.293002607999</v>
          </cell>
          <cell r="F39834" t="str">
            <v>Public Apr 25</v>
          </cell>
        </row>
        <row r="39835">
          <cell r="A39835" t="str">
            <v>1SDA101401R1</v>
          </cell>
          <cell r="B39835" t="str">
            <v>ABB</v>
          </cell>
          <cell r="C39835" t="str">
            <v xml:space="preserve">Moulded Case Circuit Breaker </v>
          </cell>
          <cell r="D39835" t="str">
            <v>XT7S M 1600 Ekip Hi-Touch LSIG 1600 3pFF</v>
          </cell>
          <cell r="E39835">
            <v>53628.195861302404</v>
          </cell>
          <cell r="F39835" t="str">
            <v>Public Apr 25</v>
          </cell>
        </row>
        <row r="39836">
          <cell r="A39836" t="str">
            <v>1SDA101406R1</v>
          </cell>
          <cell r="B39836" t="str">
            <v>ABB</v>
          </cell>
          <cell r="C39836" t="str">
            <v xml:space="preserve">Moulded Case Circuit Breaker </v>
          </cell>
          <cell r="D39836" t="str">
            <v>XT7S M 800 Ekip M Touch LRIU In800 3p FF</v>
          </cell>
          <cell r="E39836">
            <v>36991.458139334405</v>
          </cell>
          <cell r="F39836" t="str">
            <v>Public Apr 25</v>
          </cell>
        </row>
        <row r="39837">
          <cell r="A39837" t="str">
            <v>1SDA101407R1</v>
          </cell>
          <cell r="B39837" t="str">
            <v>ABB</v>
          </cell>
          <cell r="C39837" t="str">
            <v xml:space="preserve">Moulded Case Circuit Breaker </v>
          </cell>
          <cell r="D39837" t="str">
            <v>XT7S M 1000 Ekip M Touch LRIU 1000 3p FF</v>
          </cell>
          <cell r="E39837">
            <v>39545.169545606404</v>
          </cell>
          <cell r="F39837" t="str">
            <v>Public Apr 25</v>
          </cell>
        </row>
        <row r="39838">
          <cell r="A39838" t="str">
            <v>1SDA101408R1</v>
          </cell>
          <cell r="B39838" t="str">
            <v>ABB</v>
          </cell>
          <cell r="C39838" t="str">
            <v xml:space="preserve">Moulded Case Circuit Breaker </v>
          </cell>
          <cell r="D39838" t="str">
            <v>XT7S M 1250 Ekip M Touch LRIU 1250 3p FF</v>
          </cell>
          <cell r="E39838">
            <v>40005.058265078405</v>
          </cell>
          <cell r="F39838" t="str">
            <v>Public Apr 25</v>
          </cell>
        </row>
        <row r="39839">
          <cell r="A39839" t="str">
            <v>1SDA101409R1</v>
          </cell>
          <cell r="B39839" t="str">
            <v>ABB</v>
          </cell>
          <cell r="C39839" t="str">
            <v xml:space="preserve">Moulded Case Circuit Breaker </v>
          </cell>
          <cell r="D39839" t="str">
            <v>XT7S M 1600 Ekip M Touch LRIU 1600 3p FF</v>
          </cell>
          <cell r="E39839">
            <v>42371.704794182398</v>
          </cell>
          <cell r="F39839" t="str">
            <v>Public Apr 25</v>
          </cell>
        </row>
        <row r="39840">
          <cell r="A39840" t="str">
            <v>1SDA101410R1</v>
          </cell>
          <cell r="B39840" t="str">
            <v>ABB</v>
          </cell>
          <cell r="C39840" t="str">
            <v xml:space="preserve">Moulded Case Circuit Breaker </v>
          </cell>
          <cell r="D39840" t="str">
            <v>XT7S M 800 Ekip G Dip LS/I In800A 3p F F</v>
          </cell>
          <cell r="E39840">
            <v>14125.409856230401</v>
          </cell>
          <cell r="F39840" t="str">
            <v>Public Apr 25</v>
          </cell>
        </row>
        <row r="39841">
          <cell r="A39841" t="str">
            <v>1SDA101411R1</v>
          </cell>
          <cell r="B39841" t="str">
            <v>ABB</v>
          </cell>
          <cell r="C39841" t="str">
            <v xml:space="preserve">Moulded Case Circuit Breaker </v>
          </cell>
          <cell r="D39841" t="str">
            <v>XT7S M 1000 Ekip G Dip LS/I In1000 3p FF</v>
          </cell>
          <cell r="E39841">
            <v>16678.864932912002</v>
          </cell>
          <cell r="F39841" t="str">
            <v>Public Apr 25</v>
          </cell>
        </row>
        <row r="39842">
          <cell r="A39842" t="str">
            <v>1SDA101412R1</v>
          </cell>
          <cell r="B39842" t="str">
            <v>ABB</v>
          </cell>
          <cell r="C39842" t="str">
            <v xml:space="preserve">Moulded Case Circuit Breaker </v>
          </cell>
          <cell r="D39842" t="str">
            <v>XT7S M 1250 Ekip G Dip LS/I In1250 3p FF</v>
          </cell>
          <cell r="E39842">
            <v>17138.753652384003</v>
          </cell>
          <cell r="F39842" t="str">
            <v>Public Apr 25</v>
          </cell>
        </row>
        <row r="39843">
          <cell r="A39843" t="str">
            <v>1SDA101413R1</v>
          </cell>
          <cell r="B39843" t="str">
            <v>ABB</v>
          </cell>
          <cell r="C39843" t="str">
            <v xml:space="preserve">Moulded Case Circuit Breaker </v>
          </cell>
          <cell r="D39843" t="str">
            <v>XT7S M 1600 Ekip G Dip LS/I In1600 3p FF</v>
          </cell>
          <cell r="E39843">
            <v>19505.400181488003</v>
          </cell>
          <cell r="F39843" t="str">
            <v>Public Apr 25</v>
          </cell>
        </row>
        <row r="39844">
          <cell r="A39844" t="str">
            <v>1SDA101414R1</v>
          </cell>
          <cell r="B39844" t="str">
            <v>ABB</v>
          </cell>
          <cell r="C39844" t="str">
            <v xml:space="preserve">Moulded Case Circuit Breaker </v>
          </cell>
          <cell r="D39844" t="str">
            <v>XT7S M 800 Ekip G Touch LSIG In800 3p FF</v>
          </cell>
          <cell r="E39844">
            <v>46246.650357024002</v>
          </cell>
          <cell r="F39844" t="str">
            <v>Public Apr 25</v>
          </cell>
        </row>
        <row r="39845">
          <cell r="A39845" t="str">
            <v>1SDA101415R1</v>
          </cell>
          <cell r="B39845" t="str">
            <v>ABB</v>
          </cell>
          <cell r="C39845" t="str">
            <v xml:space="preserve">Moulded Case Circuit Breaker </v>
          </cell>
          <cell r="D39845" t="str">
            <v>XT7S M 1000 Ekip G Touch LSIG 1000 3p FF</v>
          </cell>
          <cell r="E39845">
            <v>48800.618092886405</v>
          </cell>
          <cell r="F39845" t="str">
            <v>Public Apr 25</v>
          </cell>
        </row>
        <row r="39846">
          <cell r="A39846" t="str">
            <v>1SDA101416R1</v>
          </cell>
          <cell r="B39846" t="str">
            <v>ABB</v>
          </cell>
          <cell r="C39846" t="str">
            <v xml:space="preserve">Moulded Case Circuit Breaker </v>
          </cell>
          <cell r="D39846" t="str">
            <v>XT7S M 1250 Ekip G Touch LSIG 1250 3p FF</v>
          </cell>
          <cell r="E39846">
            <v>49260.506812358406</v>
          </cell>
          <cell r="F39846" t="str">
            <v>Public Apr 25</v>
          </cell>
        </row>
        <row r="39847">
          <cell r="A39847" t="str">
            <v>1SDA101417R1</v>
          </cell>
          <cell r="B39847" t="str">
            <v>ABB</v>
          </cell>
          <cell r="C39847" t="str">
            <v xml:space="preserve">Moulded Case Circuit Breaker </v>
          </cell>
          <cell r="D39847" t="str">
            <v>XT7S M 1600 Ekip G Touch LSIG 1600 3p FF</v>
          </cell>
          <cell r="E39847">
            <v>51627.153341462406</v>
          </cell>
          <cell r="F39847" t="str">
            <v>Public Apr 25</v>
          </cell>
        </row>
        <row r="39848">
          <cell r="A39848" t="str">
            <v>1SDA101418R1</v>
          </cell>
          <cell r="B39848" t="str">
            <v>ABB</v>
          </cell>
          <cell r="C39848" t="str">
            <v xml:space="preserve">Moulded Case Circuit Breaker </v>
          </cell>
          <cell r="D39848" t="str">
            <v>XT7S M 800 Ekip G Hi-Touch LSIG 800 3pFF</v>
          </cell>
          <cell r="E39848">
            <v>52250.279430959999</v>
          </cell>
          <cell r="F39848" t="str">
            <v>Public Apr 25</v>
          </cell>
        </row>
        <row r="39849">
          <cell r="A39849" t="str">
            <v>1SDA101419R1</v>
          </cell>
          <cell r="B39849" t="str">
            <v>ABB</v>
          </cell>
          <cell r="C39849" t="str">
            <v xml:space="preserve">Moulded Case Circuit Breaker </v>
          </cell>
          <cell r="D39849" t="str">
            <v>XT7S M 1000 EkipG Hi-TouchLSIG 1000 3pFF</v>
          </cell>
          <cell r="E39849">
            <v>54803.990837232013</v>
          </cell>
          <cell r="F39849" t="str">
            <v>Public Apr 25</v>
          </cell>
        </row>
        <row r="39850">
          <cell r="A39850" t="str">
            <v>1SDA101420R1</v>
          </cell>
          <cell r="B39850" t="str">
            <v>ABB</v>
          </cell>
          <cell r="C39850" t="str">
            <v xml:space="preserve">Moulded Case Circuit Breaker </v>
          </cell>
          <cell r="D39850" t="str">
            <v>XT7S M 1250 EkipG Hi-TouchLSIG 1250 3pFF</v>
          </cell>
          <cell r="E39850">
            <v>55263.634371878412</v>
          </cell>
          <cell r="F39850" t="str">
            <v>Public Apr 25</v>
          </cell>
        </row>
        <row r="39851">
          <cell r="A39851" t="str">
            <v>1SDA101421R1</v>
          </cell>
          <cell r="B39851" t="str">
            <v>ABB</v>
          </cell>
          <cell r="C39851" t="str">
            <v xml:space="preserve">Moulded Case Circuit Breaker </v>
          </cell>
          <cell r="D39851" t="str">
            <v>XT7S M 1600 EkipG Hi-TouchLSIG 1600 3pFF</v>
          </cell>
          <cell r="E39851">
            <v>57630.526085808</v>
          </cell>
          <cell r="F39851" t="str">
            <v>Public Apr 25</v>
          </cell>
        </row>
        <row r="39852">
          <cell r="A39852" t="str">
            <v>1SDA101426R1</v>
          </cell>
          <cell r="B39852" t="str">
            <v>ABB</v>
          </cell>
          <cell r="C39852" t="str">
            <v xml:space="preserve">Moulded Case Circuit Breaker </v>
          </cell>
          <cell r="D39852" t="str">
            <v xml:space="preserve">XT7S M 800 Ekip Dip LIG In=800A 3p F F  </v>
          </cell>
          <cell r="E39852">
            <v>18167.359719600005</v>
          </cell>
          <cell r="F39852" t="str">
            <v>Public Apr 25</v>
          </cell>
        </row>
        <row r="39853">
          <cell r="A39853" t="str">
            <v>1SDA101427R1</v>
          </cell>
          <cell r="B39853" t="str">
            <v>ABB</v>
          </cell>
          <cell r="C39853" t="str">
            <v xml:space="preserve">Moulded Case Circuit Breaker </v>
          </cell>
          <cell r="D39853" t="str">
            <v>XT7S M 1000 Ekip Dip LIG In=1000A 3p F F</v>
          </cell>
          <cell r="E39853">
            <v>20721.071125872008</v>
          </cell>
          <cell r="F39853" t="str">
            <v>Public Apr 25</v>
          </cell>
        </row>
        <row r="39854">
          <cell r="A39854" t="str">
            <v>1SDA101428R1</v>
          </cell>
          <cell r="B39854" t="str">
            <v>ABB</v>
          </cell>
          <cell r="C39854" t="str">
            <v xml:space="preserve">Moulded Case Circuit Breaker </v>
          </cell>
          <cell r="D39854" t="str">
            <v>XT7S M 1250 Ekip Dip LIG In=1250A 3p F F</v>
          </cell>
          <cell r="E39854">
            <v>21180.714660518403</v>
          </cell>
          <cell r="F39854" t="str">
            <v>Public Apr 25</v>
          </cell>
        </row>
        <row r="39855">
          <cell r="A39855" t="str">
            <v>1SDA101429R1</v>
          </cell>
          <cell r="B39855" t="str">
            <v>ABB</v>
          </cell>
          <cell r="C39855" t="str">
            <v xml:space="preserve">Moulded Case Circuit Breaker </v>
          </cell>
          <cell r="D39855" t="str">
            <v>XT7S M 1600 Ekip Dip LIG In=1600A 3p F F</v>
          </cell>
          <cell r="E39855">
            <v>23547.361189622399</v>
          </cell>
          <cell r="F39855" t="str">
            <v>Public Apr 25</v>
          </cell>
        </row>
        <row r="39856">
          <cell r="A39856" t="str">
            <v>1SDA101450R1</v>
          </cell>
          <cell r="B39856" t="str">
            <v>ABB</v>
          </cell>
          <cell r="C39856" t="str">
            <v xml:space="preserve">Moulded Case Circuit Breaker </v>
          </cell>
          <cell r="D39856" t="str">
            <v>XT7H M 800 Ekip Touch Meas.LSI 800 3p FF</v>
          </cell>
          <cell r="E39856">
            <v>29194.413513782401</v>
          </cell>
          <cell r="F39856" t="str">
            <v>Public Apr 25</v>
          </cell>
        </row>
        <row r="39857">
          <cell r="A39857" t="str">
            <v>1SDA101451R1</v>
          </cell>
          <cell r="B39857" t="str">
            <v>ABB</v>
          </cell>
          <cell r="C39857" t="str">
            <v xml:space="preserve">Moulded Case Circuit Breaker </v>
          </cell>
          <cell r="D39857" t="str">
            <v>XT7H M 1000 EkipTouch Meas.LSI 1000 3pFF</v>
          </cell>
          <cell r="E39857">
            <v>34188.4940683104</v>
          </cell>
          <cell r="F39857" t="str">
            <v>Public Apr 25</v>
          </cell>
        </row>
        <row r="39858">
          <cell r="A39858" t="str">
            <v>1SDA101452R1</v>
          </cell>
          <cell r="B39858" t="str">
            <v>ABB</v>
          </cell>
          <cell r="C39858" t="str">
            <v xml:space="preserve">Moulded Case Circuit Breaker </v>
          </cell>
          <cell r="D39858" t="str">
            <v>XT7H M 1250 EkipTouch Meas.LSI 1250 3pFF</v>
          </cell>
          <cell r="E39858">
            <v>34300.075453487996</v>
          </cell>
          <cell r="F39858" t="str">
            <v>Public Apr 25</v>
          </cell>
        </row>
        <row r="39859">
          <cell r="A39859" t="str">
            <v>1SDA101453R1</v>
          </cell>
          <cell r="B39859" t="str">
            <v>ABB</v>
          </cell>
          <cell r="C39859" t="str">
            <v xml:space="preserve">Moulded Case Circuit Breaker </v>
          </cell>
          <cell r="D39859" t="str">
            <v>XT7H M 1600 EkipTouch Meas.LSI 1600 3pFF</v>
          </cell>
          <cell r="E39859">
            <v>37821.966012230405</v>
          </cell>
          <cell r="F39859" t="str">
            <v>Public Apr 25</v>
          </cell>
        </row>
        <row r="39860">
          <cell r="A39860" t="str">
            <v>1SDA101454R1</v>
          </cell>
          <cell r="B39860" t="str">
            <v>ABB</v>
          </cell>
          <cell r="C39860" t="str">
            <v xml:space="preserve">Moulded Case Circuit Breaker </v>
          </cell>
          <cell r="D39860" t="str">
            <v>XT7H M 800 Ekip Touch Meas.LSIG 800 3pFF</v>
          </cell>
          <cell r="E39860">
            <v>34424.451028656003</v>
          </cell>
          <cell r="F39860" t="str">
            <v>Public Apr 25</v>
          </cell>
        </row>
        <row r="39861">
          <cell r="A39861" t="str">
            <v>1SDA101455R1</v>
          </cell>
          <cell r="B39861" t="str">
            <v>ABB</v>
          </cell>
          <cell r="C39861" t="str">
            <v xml:space="preserve">Moulded Case Circuit Breaker </v>
          </cell>
          <cell r="D39861" t="str">
            <v>XT7H M 1000 EkipTouchMeas.LSIG 1000 3pFF</v>
          </cell>
          <cell r="E39861">
            <v>39418.787912774402</v>
          </cell>
          <cell r="F39861" t="str">
            <v>Public Apr 25</v>
          </cell>
        </row>
        <row r="39862">
          <cell r="A39862" t="str">
            <v>1SDA101456R1</v>
          </cell>
          <cell r="B39862" t="str">
            <v>ABB</v>
          </cell>
          <cell r="C39862" t="str">
            <v xml:space="preserve">Moulded Case Circuit Breaker </v>
          </cell>
          <cell r="D39862" t="str">
            <v>XT7H M 1250 EkipTouchMeas.LSIG 1250 3pFF</v>
          </cell>
          <cell r="E39862">
            <v>39530.369297952006</v>
          </cell>
          <cell r="F39862" t="str">
            <v>Public Apr 25</v>
          </cell>
        </row>
        <row r="39863">
          <cell r="A39863" t="str">
            <v>1SDA101457R1</v>
          </cell>
          <cell r="B39863" t="str">
            <v>ABB</v>
          </cell>
          <cell r="C39863" t="str">
            <v xml:space="preserve">Moulded Case Circuit Breaker </v>
          </cell>
          <cell r="D39863" t="str">
            <v>XT7H M 1600 EkipTouchMeas.LSIG 1600 3pFF</v>
          </cell>
          <cell r="E39863">
            <v>43052.2598566944</v>
          </cell>
          <cell r="F39863" t="str">
            <v>Public Apr 25</v>
          </cell>
        </row>
        <row r="39864">
          <cell r="A39864" t="str">
            <v>1SDA101458R1</v>
          </cell>
          <cell r="B39864" t="str">
            <v>ABB</v>
          </cell>
          <cell r="C39864" t="str">
            <v xml:space="preserve">Moulded Case Circuit Breaker </v>
          </cell>
          <cell r="D39864" t="str">
            <v>XT7H M 800 Ekip Hi-Touch LSI In800 3p FF</v>
          </cell>
          <cell r="E39864">
            <v>41064.758226086407</v>
          </cell>
          <cell r="F39864" t="str">
            <v>Public Apr 25</v>
          </cell>
        </row>
        <row r="39865">
          <cell r="A39865" t="str">
            <v>1SDA101459R1</v>
          </cell>
          <cell r="B39865" t="str">
            <v>ABB</v>
          </cell>
          <cell r="C39865" t="str">
            <v xml:space="preserve">Moulded Case Circuit Breaker </v>
          </cell>
          <cell r="D39865" t="str">
            <v>XT7H M 1000 Ekip Hi-Touch LSI 1000 3p FF</v>
          </cell>
          <cell r="E39865">
            <v>46059.340295030415</v>
          </cell>
          <cell r="F39865" t="str">
            <v>Public Apr 25</v>
          </cell>
        </row>
        <row r="39866">
          <cell r="A39866" t="str">
            <v>1SDA101460R1</v>
          </cell>
          <cell r="B39866" t="str">
            <v>ABB</v>
          </cell>
          <cell r="C39866" t="str">
            <v xml:space="preserve">Moulded Case Circuit Breaker </v>
          </cell>
          <cell r="D39866" t="str">
            <v>XT7H M 1250 Ekip Hi-Touch LSI 1250 3p FF</v>
          </cell>
          <cell r="E39866">
            <v>46170.676495382402</v>
          </cell>
          <cell r="F39866" t="str">
            <v>Public Apr 25</v>
          </cell>
        </row>
        <row r="39867">
          <cell r="A39867" t="str">
            <v>1SDA101461R1</v>
          </cell>
          <cell r="B39867" t="str">
            <v>ABB</v>
          </cell>
          <cell r="C39867" t="str">
            <v xml:space="preserve">Moulded Case Circuit Breaker </v>
          </cell>
          <cell r="D39867" t="str">
            <v>XT7H M 1600 Ekip Hi-Touch LSI 1600 3p FF</v>
          </cell>
          <cell r="E39867">
            <v>49692.812238950406</v>
          </cell>
          <cell r="F39867" t="str">
            <v>Public Apr 25</v>
          </cell>
        </row>
        <row r="39868">
          <cell r="A39868" t="str">
            <v>1SDA101462R1</v>
          </cell>
          <cell r="B39868" t="str">
            <v>ABB</v>
          </cell>
          <cell r="C39868" t="str">
            <v xml:space="preserve">Moulded Case Circuit Breaker </v>
          </cell>
          <cell r="D39868" t="str">
            <v>XT7H M 800 Ekip Hi-Touch LSIG In800 3pFF</v>
          </cell>
          <cell r="E39868">
            <v>49433.027771462395</v>
          </cell>
          <cell r="F39868" t="str">
            <v>Public Apr 25</v>
          </cell>
        </row>
        <row r="39869">
          <cell r="A39869" t="str">
            <v>1SDA101463R1</v>
          </cell>
          <cell r="B39869" t="str">
            <v>ABB</v>
          </cell>
          <cell r="C39869" t="str">
            <v xml:space="preserve">Moulded Case Circuit Breaker </v>
          </cell>
          <cell r="D39869" t="str">
            <v>XT7H M 1000 Ekip Hi-Touch LSIG 1000 3pFF</v>
          </cell>
          <cell r="E39869">
            <v>54427.609840406403</v>
          </cell>
          <cell r="F39869" t="str">
            <v>Public Apr 25</v>
          </cell>
        </row>
        <row r="39870">
          <cell r="A39870" t="str">
            <v>1SDA101464R1</v>
          </cell>
          <cell r="B39870" t="str">
            <v>ABB</v>
          </cell>
          <cell r="C39870" t="str">
            <v xml:space="preserve">Moulded Case Circuit Breaker </v>
          </cell>
          <cell r="D39870" t="str">
            <v>XT7H M 1250 Ekip Hi-Touch LSIG 1250 3pFF</v>
          </cell>
          <cell r="E39870">
            <v>54539.191225584014</v>
          </cell>
          <cell r="F39870" t="str">
            <v>Public Apr 25</v>
          </cell>
        </row>
        <row r="39871">
          <cell r="A39871" t="str">
            <v>1SDA101465R1</v>
          </cell>
          <cell r="B39871" t="str">
            <v>ABB</v>
          </cell>
          <cell r="C39871" t="str">
            <v xml:space="preserve">Moulded Case Circuit Breaker </v>
          </cell>
          <cell r="D39871" t="str">
            <v>XT7H M 1600 Ekip Hi-Touch LSIG 1600 3pFF</v>
          </cell>
          <cell r="E39871">
            <v>58061.081784326409</v>
          </cell>
          <cell r="F39871" t="str">
            <v>Public Apr 25</v>
          </cell>
        </row>
        <row r="39872">
          <cell r="A39872" t="str">
            <v>1SDA101470R1</v>
          </cell>
          <cell r="B39872" t="str">
            <v>ABB</v>
          </cell>
          <cell r="C39872" t="str">
            <v xml:space="preserve">Moulded Case Circuit Breaker </v>
          </cell>
          <cell r="D39872" t="str">
            <v>XT7H M 800 Ekip M Touch LRIU In800 3p FF</v>
          </cell>
          <cell r="E39872">
            <v>38176.536704342398</v>
          </cell>
          <cell r="F39872" t="str">
            <v>Public Apr 25</v>
          </cell>
        </row>
        <row r="39873">
          <cell r="A39873" t="str">
            <v>1SDA101471R1</v>
          </cell>
          <cell r="B39873" t="str">
            <v>ABB</v>
          </cell>
          <cell r="C39873" t="str">
            <v xml:space="preserve">Moulded Case Circuit Breaker </v>
          </cell>
          <cell r="D39873" t="str">
            <v>XT7H M 1000 Ekip M Touch LRIU 1000 3p FF</v>
          </cell>
          <cell r="E39873">
            <v>43171.118773286398</v>
          </cell>
          <cell r="F39873" t="str">
            <v>Public Apr 25</v>
          </cell>
        </row>
        <row r="39874">
          <cell r="A39874" t="str">
            <v>1SDA101472R1</v>
          </cell>
          <cell r="B39874" t="str">
            <v>ABB</v>
          </cell>
          <cell r="C39874" t="str">
            <v xml:space="preserve">Moulded Case Circuit Breaker </v>
          </cell>
          <cell r="D39874" t="str">
            <v>XT7H M 1250 Ekip M Touch LRIU 1250 3p FF</v>
          </cell>
          <cell r="E39874">
            <v>43282.454973638407</v>
          </cell>
          <cell r="F39874" t="str">
            <v>Public Apr 25</v>
          </cell>
        </row>
        <row r="39875">
          <cell r="A39875" t="str">
            <v>1SDA101473R1</v>
          </cell>
          <cell r="B39875" t="str">
            <v>ABB</v>
          </cell>
          <cell r="C39875" t="str">
            <v xml:space="preserve">Moulded Case Circuit Breaker </v>
          </cell>
          <cell r="D39875" t="str">
            <v>XT7H M 1600 Ekip M Touch LRIU 1600 3p FF</v>
          </cell>
          <cell r="E39875">
            <v>46804.590717206411</v>
          </cell>
          <cell r="F39875" t="str">
            <v>Public Apr 25</v>
          </cell>
        </row>
        <row r="39876">
          <cell r="A39876" t="str">
            <v>1SDA101474R1</v>
          </cell>
          <cell r="B39876" t="str">
            <v>ABB</v>
          </cell>
          <cell r="C39876" t="str">
            <v xml:space="preserve">Moulded Case Circuit Breaker </v>
          </cell>
          <cell r="D39876" t="str">
            <v>XT7H M 800 Ekip G Dip LS/I In800A 3p F F</v>
          </cell>
          <cell r="E39876">
            <v>15310.232091648002</v>
          </cell>
          <cell r="F39876" t="str">
            <v>Public Apr 25</v>
          </cell>
        </row>
        <row r="39877">
          <cell r="A39877" t="str">
            <v>1SDA101475R1</v>
          </cell>
          <cell r="B39877" t="str">
            <v>ABB</v>
          </cell>
          <cell r="C39877" t="str">
            <v xml:space="preserve">Moulded Case Circuit Breaker </v>
          </cell>
          <cell r="D39877" t="str">
            <v>XT7H M 1000 Ekip G Dip LS/I In1000 3p FF</v>
          </cell>
          <cell r="E39877">
            <v>20304.814160592003</v>
          </cell>
          <cell r="F39877" t="str">
            <v>Public Apr 25</v>
          </cell>
        </row>
        <row r="39878">
          <cell r="A39878" t="str">
            <v>1SDA101476R1</v>
          </cell>
          <cell r="B39878" t="str">
            <v>ABB</v>
          </cell>
          <cell r="C39878" t="str">
            <v xml:space="preserve">Moulded Case Circuit Breaker </v>
          </cell>
          <cell r="D39878" t="str">
            <v>XT7H M 1250 Ekip G Dip LS/I In1250 3p FF</v>
          </cell>
          <cell r="E39878">
            <v>20416.150360944001</v>
          </cell>
          <cell r="F39878" t="str">
            <v>Public Apr 25</v>
          </cell>
        </row>
        <row r="39879">
          <cell r="A39879" t="str">
            <v>1SDA101477R1</v>
          </cell>
          <cell r="B39879" t="str">
            <v>ABB</v>
          </cell>
          <cell r="C39879" t="str">
            <v xml:space="preserve">Moulded Case Circuit Breaker </v>
          </cell>
          <cell r="D39879" t="str">
            <v>XT7H M 1600 Ekip G Dip LS/I In1600 3p FF</v>
          </cell>
          <cell r="E39879">
            <v>23938.286104512001</v>
          </cell>
          <cell r="F39879" t="str">
            <v>Public Apr 25</v>
          </cell>
        </row>
        <row r="39880">
          <cell r="A39880" t="str">
            <v>1SDA101478R1</v>
          </cell>
          <cell r="B39880" t="str">
            <v>ABB</v>
          </cell>
          <cell r="C39880" t="str">
            <v xml:space="preserve">Moulded Case Circuit Breaker </v>
          </cell>
          <cell r="D39880" t="str">
            <v>XT7H M 800 Ekip G Touch LSIG In800 3p FF</v>
          </cell>
          <cell r="E39880">
            <v>47431.985251622398</v>
          </cell>
          <cell r="F39880" t="str">
            <v>Public Apr 25</v>
          </cell>
        </row>
        <row r="39881">
          <cell r="A39881" t="str">
            <v>1SDA101479R1</v>
          </cell>
          <cell r="B39881" t="str">
            <v>ABB</v>
          </cell>
          <cell r="C39881" t="str">
            <v xml:space="preserve">Moulded Case Circuit Breaker </v>
          </cell>
          <cell r="D39881" t="str">
            <v>XT7H M 1000 Ekip G Touch LSIG 1000 3p FF</v>
          </cell>
          <cell r="E39881">
            <v>52426.310990976002</v>
          </cell>
          <cell r="F39881" t="str">
            <v>Public Apr 25</v>
          </cell>
        </row>
        <row r="39882">
          <cell r="A39882" t="str">
            <v>1SDA101480R1</v>
          </cell>
          <cell r="B39882" t="str">
            <v>ABB</v>
          </cell>
          <cell r="C39882" t="str">
            <v xml:space="preserve">Moulded Case Circuit Breaker </v>
          </cell>
          <cell r="D39882" t="str">
            <v>XT7H M 1250 Ekip G Touch LSIG 1250 3p FF</v>
          </cell>
          <cell r="E39882">
            <v>52537.903520918408</v>
          </cell>
          <cell r="F39882" t="str">
            <v>Public Apr 25</v>
          </cell>
        </row>
        <row r="39883">
          <cell r="A39883" t="str">
            <v>1SDA101481R1</v>
          </cell>
          <cell r="B39883" t="str">
            <v>ABB</v>
          </cell>
          <cell r="C39883" t="str">
            <v xml:space="preserve">Moulded Case Circuit Breaker </v>
          </cell>
          <cell r="D39883" t="str">
            <v>XT7H M 1600 Ekip G Touch LSIG 1600 3p FF</v>
          </cell>
          <cell r="E39883">
            <v>56060.039264486411</v>
          </cell>
          <cell r="F39883" t="str">
            <v>Public Apr 25</v>
          </cell>
        </row>
        <row r="39884">
          <cell r="A39884" t="str">
            <v>1SDA101482R1</v>
          </cell>
          <cell r="B39884" t="str">
            <v>ABB</v>
          </cell>
          <cell r="C39884" t="str">
            <v xml:space="preserve">Moulded Case Circuit Breaker </v>
          </cell>
          <cell r="D39884" t="str">
            <v>XT7H M 800 Ekip G Hi-Touch LSIG 800 3pFF</v>
          </cell>
          <cell r="E39884">
            <v>53435.357995968006</v>
          </cell>
          <cell r="F39884" t="str">
            <v>Public Apr 25</v>
          </cell>
        </row>
        <row r="39885">
          <cell r="A39885" t="str">
            <v>1SDA101483R1</v>
          </cell>
          <cell r="B39885" t="str">
            <v>ABB</v>
          </cell>
          <cell r="C39885" t="str">
            <v xml:space="preserve">Moulded Case Circuit Breaker </v>
          </cell>
          <cell r="D39885" t="str">
            <v>XT7H M 1000 EkipG Hi-TouchLSIG 1000 3pFF</v>
          </cell>
          <cell r="E39885">
            <v>58429.940064912007</v>
          </cell>
          <cell r="F39885" t="str">
            <v>Public Apr 25</v>
          </cell>
        </row>
        <row r="39886">
          <cell r="A39886" t="str">
            <v>1SDA101484R1</v>
          </cell>
          <cell r="B39886" t="str">
            <v>ABB</v>
          </cell>
          <cell r="C39886" t="str">
            <v xml:space="preserve">Moulded Case Circuit Breaker </v>
          </cell>
          <cell r="D39886" t="str">
            <v>XT7H M 1250 EkipG Hi-TouchLSIG 1250 3pFF</v>
          </cell>
          <cell r="E39886">
            <v>58541.276265264009</v>
          </cell>
          <cell r="F39886" t="str">
            <v>Public Apr 25</v>
          </cell>
        </row>
        <row r="39887">
          <cell r="A39887" t="str">
            <v>1SDA101485R1</v>
          </cell>
          <cell r="B39887" t="str">
            <v>ABB</v>
          </cell>
          <cell r="C39887" t="str">
            <v xml:space="preserve">Moulded Case Circuit Breaker </v>
          </cell>
          <cell r="D39887" t="str">
            <v>XT7H M 1600 EkipG Hi-TouchLSIG 1600 3pFF</v>
          </cell>
          <cell r="E39887">
            <v>62063.166824006403</v>
          </cell>
          <cell r="F39887" t="str">
            <v>Public Apr 25</v>
          </cell>
        </row>
        <row r="39888">
          <cell r="A39888" t="str">
            <v>1SDA101490R1</v>
          </cell>
          <cell r="B39888" t="str">
            <v>ABB</v>
          </cell>
          <cell r="C39888" t="str">
            <v xml:space="preserve">Moulded Case Circuit Breaker </v>
          </cell>
          <cell r="D39888" t="str">
            <v xml:space="preserve">XT7H M 800 Ekip Dip LIG In=800A 3p F F  </v>
          </cell>
          <cell r="E39888">
            <v>19352.438284607997</v>
          </cell>
          <cell r="F39888" t="str">
            <v>Public Apr 25</v>
          </cell>
        </row>
        <row r="39889">
          <cell r="A39889" t="str">
            <v>1SDA101491R1</v>
          </cell>
          <cell r="B39889" t="str">
            <v>ABB</v>
          </cell>
          <cell r="C39889" t="str">
            <v xml:space="preserve">Moulded Case Circuit Breaker </v>
          </cell>
          <cell r="D39889" t="str">
            <v>XT7H M 1000 Ekip Dip LIG In=1000A 3p F F</v>
          </cell>
          <cell r="E39889">
            <v>24347.020353552005</v>
          </cell>
          <cell r="F39889" t="str">
            <v>Public Apr 25</v>
          </cell>
        </row>
        <row r="39890">
          <cell r="A39890" t="str">
            <v>1SDA101492R1</v>
          </cell>
          <cell r="B39890" t="str">
            <v>ABB</v>
          </cell>
          <cell r="C39890" t="str">
            <v xml:space="preserve">Moulded Case Circuit Breaker </v>
          </cell>
          <cell r="D39890" t="str">
            <v>XT7H M 1250 Ekip Dip LIG In=1250A 3p F F</v>
          </cell>
          <cell r="E39890">
            <v>24458.356553903999</v>
          </cell>
          <cell r="F39890" t="str">
            <v>Public Apr 25</v>
          </cell>
        </row>
        <row r="39891">
          <cell r="A39891" t="str">
            <v>1SDA101493R1</v>
          </cell>
          <cell r="B39891" t="str">
            <v>ABB</v>
          </cell>
          <cell r="C39891" t="str">
            <v xml:space="preserve">Moulded Case Circuit Breaker </v>
          </cell>
          <cell r="D39891" t="str">
            <v>XT7H M 1600 Ekip Dip LIG In=1600A 3p F F</v>
          </cell>
          <cell r="E39891">
            <v>27980.247112646404</v>
          </cell>
          <cell r="F39891" t="str">
            <v>Public Apr 25</v>
          </cell>
        </row>
        <row r="39892">
          <cell r="A39892" t="str">
            <v>1SDA101494R1</v>
          </cell>
          <cell r="B39892" t="str">
            <v>ABB</v>
          </cell>
          <cell r="C39892" t="str">
            <v xml:space="preserve">Moulded Case Circuit Breaker </v>
          </cell>
          <cell r="D39892" t="str">
            <v xml:space="preserve">XT7L M 800 Ekip Dip LS/I In=800A 3p F F </v>
          </cell>
          <cell r="E39892">
            <v>20843.696972966409</v>
          </cell>
          <cell r="F39892" t="str">
            <v>Public Apr 25</v>
          </cell>
        </row>
        <row r="39893">
          <cell r="A39893" t="str">
            <v>1SDA101495R1</v>
          </cell>
          <cell r="B39893" t="str">
            <v>ABB</v>
          </cell>
          <cell r="C39893" t="str">
            <v xml:space="preserve">Moulded Case Circuit Breaker </v>
          </cell>
          <cell r="D39893" t="str">
            <v>XT7L M 1000 Ekip Dip LS/I In1000A 3p F F</v>
          </cell>
          <cell r="E39893">
            <v>21824.659170662402</v>
          </cell>
          <cell r="F39893" t="str">
            <v>Public Apr 25</v>
          </cell>
        </row>
        <row r="39894">
          <cell r="A39894" t="str">
            <v>1SDA101496R1</v>
          </cell>
          <cell r="B39894" t="str">
            <v>ABB</v>
          </cell>
          <cell r="C39894" t="str">
            <v xml:space="preserve">Moulded Case Circuit Breaker </v>
          </cell>
          <cell r="D39894" t="str">
            <v>XT7L M 1250 Ekip Dip LS/I In1250A 3p F F</v>
          </cell>
          <cell r="E39894">
            <v>30047.991049814402</v>
          </cell>
          <cell r="F39894" t="str">
            <v>Public Apr 25</v>
          </cell>
        </row>
        <row r="39895">
          <cell r="A39895" t="str">
            <v>1SDA101497R1</v>
          </cell>
          <cell r="B39895" t="str">
            <v>ABB</v>
          </cell>
          <cell r="C39895" t="str">
            <v xml:space="preserve">Moulded Case Circuit Breaker </v>
          </cell>
          <cell r="D39895" t="str">
            <v>XT7L M 1600 Ekip Dip LS/I In1600A 3p F F</v>
          </cell>
          <cell r="E39895">
            <v>32644.576366272006</v>
          </cell>
          <cell r="F39895" t="str">
            <v>Public Apr 25</v>
          </cell>
        </row>
        <row r="39896">
          <cell r="A39896" t="str">
            <v>1SDA101498R1</v>
          </cell>
          <cell r="B39896" t="str">
            <v>ABB</v>
          </cell>
          <cell r="C39896" t="str">
            <v xml:space="preserve">Moulded Case Circuit Breaker </v>
          </cell>
          <cell r="D39896" t="str">
            <v xml:space="preserve">XT7L M 800 Ekip Dip LSI In=800A 3p F F  </v>
          </cell>
          <cell r="E39896">
            <v>23838.986250144004</v>
          </cell>
          <cell r="F39896" t="str">
            <v>Public Apr 25</v>
          </cell>
        </row>
        <row r="39897">
          <cell r="A39897" t="str">
            <v>1SDA101499R1</v>
          </cell>
          <cell r="B39897" t="str">
            <v>ABB</v>
          </cell>
          <cell r="C39897" t="str">
            <v xml:space="preserve">Moulded Case Circuit Breaker </v>
          </cell>
          <cell r="D39897" t="str">
            <v>XT7L M 1000 Ekip Dip LSI In=1000A 3p F F</v>
          </cell>
          <cell r="E39897">
            <v>24819.948447839997</v>
          </cell>
          <cell r="F39897" t="str">
            <v>Public Apr 25</v>
          </cell>
        </row>
        <row r="39898">
          <cell r="A39898" t="str">
            <v>1SDA101500R1</v>
          </cell>
          <cell r="B39898" t="str">
            <v>ABB</v>
          </cell>
          <cell r="C39898" t="str">
            <v xml:space="preserve">Moulded Case Circuit Breaker </v>
          </cell>
          <cell r="D39898" t="str">
            <v>XT7L M 1250 Ekip Dip LSI In=1250A 3p F F</v>
          </cell>
          <cell r="E39898">
            <v>33043.280326992004</v>
          </cell>
          <cell r="F39898" t="str">
            <v>Public Apr 25</v>
          </cell>
        </row>
        <row r="39899">
          <cell r="A39899" t="str">
            <v>1SDA101501R1</v>
          </cell>
          <cell r="B39899" t="str">
            <v>ABB</v>
          </cell>
          <cell r="C39899" t="str">
            <v xml:space="preserve">Moulded Case Circuit Breaker </v>
          </cell>
          <cell r="D39899" t="str">
            <v>XT7L M 1600 Ekip Dip LSI In=1600A 3p F F</v>
          </cell>
          <cell r="E39899">
            <v>35640.121973039997</v>
          </cell>
          <cell r="F39899" t="str">
            <v>Public Apr 25</v>
          </cell>
        </row>
        <row r="39900">
          <cell r="A39900" t="str">
            <v>1SDA101502R1</v>
          </cell>
          <cell r="B39900" t="str">
            <v>ABB</v>
          </cell>
          <cell r="C39900" t="str">
            <v xml:space="preserve">Moulded Case Circuit Breaker </v>
          </cell>
          <cell r="D39900" t="str">
            <v xml:space="preserve">XT7L M 800 Ekip Dip LSIG In=800A 3p F F </v>
          </cell>
          <cell r="E39900">
            <v>26494.505082864005</v>
          </cell>
          <cell r="F39900" t="str">
            <v>Public Apr 25</v>
          </cell>
        </row>
        <row r="39901">
          <cell r="A39901" t="str">
            <v>1SDA101503R1</v>
          </cell>
          <cell r="B39901" t="str">
            <v>ABB</v>
          </cell>
          <cell r="C39901" t="str">
            <v xml:space="preserve">Moulded Case Circuit Breaker </v>
          </cell>
          <cell r="D39901" t="str">
            <v>XT7L M 1000 Ekip Dip LSIG In1000A 3p F F</v>
          </cell>
          <cell r="E39901">
            <v>27475.467280560002</v>
          </cell>
          <cell r="F39901" t="str">
            <v>Public Apr 25</v>
          </cell>
        </row>
        <row r="39902">
          <cell r="A39902" t="str">
            <v>1SDA101504R1</v>
          </cell>
          <cell r="B39902" t="str">
            <v>ABB</v>
          </cell>
          <cell r="C39902" t="str">
            <v xml:space="preserve">Moulded Case Circuit Breaker </v>
          </cell>
          <cell r="D39902" t="str">
            <v>XT7L M 1250 Ekip Dip LSIG In1250A 3p F F</v>
          </cell>
          <cell r="E39902">
            <v>35698.55397488641</v>
          </cell>
          <cell r="F39902" t="str">
            <v>Public Apr 25</v>
          </cell>
        </row>
        <row r="39903">
          <cell r="A39903" t="str">
            <v>1SDA101505R1</v>
          </cell>
          <cell r="B39903" t="str">
            <v>ABB</v>
          </cell>
          <cell r="C39903" t="str">
            <v xml:space="preserve">Moulded Case Circuit Breaker </v>
          </cell>
          <cell r="D39903" t="str">
            <v>XT7L M 1600 Ekip Dip LSIG In1600A 3p F F</v>
          </cell>
          <cell r="E39903">
            <v>38295.640805760006</v>
          </cell>
          <cell r="F39903" t="str">
            <v>Public Apr 25</v>
          </cell>
        </row>
        <row r="39904">
          <cell r="A39904" t="str">
            <v>1SDA101506R1</v>
          </cell>
          <cell r="B39904" t="str">
            <v>ABB</v>
          </cell>
          <cell r="C39904" t="str">
            <v xml:space="preserve">Moulded Case Circuit Breaker </v>
          </cell>
          <cell r="D39904" t="str">
            <v>XT7L M 800 Ekip Touch LSI In=800A 3p F F</v>
          </cell>
          <cell r="E39904">
            <v>25142.177032502404</v>
          </cell>
          <cell r="F39904" t="str">
            <v>Public Apr 25</v>
          </cell>
        </row>
        <row r="39905">
          <cell r="A39905" t="str">
            <v>1SDA101507R1</v>
          </cell>
          <cell r="B39905" t="str">
            <v>ABB</v>
          </cell>
          <cell r="C39905" t="str">
            <v xml:space="preserve">Moulded Case Circuit Breaker </v>
          </cell>
          <cell r="D39905" t="str">
            <v>XT7L M 1000 Ekip Touch LSI In1000A 3p FF</v>
          </cell>
          <cell r="E39905">
            <v>26123.384415024004</v>
          </cell>
          <cell r="F39905" t="str">
            <v>Public Apr 25</v>
          </cell>
        </row>
        <row r="39906">
          <cell r="A39906" t="str">
            <v>1SDA101508R1</v>
          </cell>
          <cell r="B39906" t="str">
            <v>ABB</v>
          </cell>
          <cell r="C39906" t="str">
            <v xml:space="preserve">Moulded Case Circuit Breaker </v>
          </cell>
          <cell r="D39906" t="str">
            <v>XT7L M 1250 Ekip Touch LSI In1250A 3p FF</v>
          </cell>
          <cell r="E39906">
            <v>34346.471109350394</v>
          </cell>
          <cell r="F39906" t="str">
            <v>Public Apr 25</v>
          </cell>
        </row>
        <row r="39907">
          <cell r="A39907" t="str">
            <v>1SDA101509R1</v>
          </cell>
          <cell r="B39907" t="str">
            <v>ABB</v>
          </cell>
          <cell r="C39907" t="str">
            <v xml:space="preserve">Moulded Case Circuit Breaker </v>
          </cell>
          <cell r="D39907" t="str">
            <v>XT7L M 1600 Ekip Touch LSI In1600A 3p FF</v>
          </cell>
          <cell r="E39907">
            <v>36943.312755398409</v>
          </cell>
          <cell r="F39907" t="str">
            <v>Public Apr 25</v>
          </cell>
        </row>
        <row r="39908">
          <cell r="A39908" t="str">
            <v>1SDA101510R1</v>
          </cell>
          <cell r="B39908" t="str">
            <v>ABB</v>
          </cell>
          <cell r="C39908" t="str">
            <v xml:space="preserve">Moulded Case Circuit Breaker </v>
          </cell>
          <cell r="D39908" t="str">
            <v>XT7L M 800 Ekip Touch LSIG In800A 3p F F</v>
          </cell>
          <cell r="E39908">
            <v>31230.807227567999</v>
          </cell>
          <cell r="F39908" t="str">
            <v>Public Apr 25</v>
          </cell>
        </row>
        <row r="39909">
          <cell r="A39909" t="str">
            <v>1SDA101511R1</v>
          </cell>
          <cell r="B39909" t="str">
            <v>ABB</v>
          </cell>
          <cell r="C39909" t="str">
            <v xml:space="preserve">Moulded Case Circuit Breaker </v>
          </cell>
          <cell r="D39909" t="str">
            <v>XT7L M 1000 Ekip Touch LSIG In1000 3p FF</v>
          </cell>
          <cell r="E39909">
            <v>32212.0257548544</v>
          </cell>
          <cell r="F39909" t="str">
            <v>Public Apr 25</v>
          </cell>
        </row>
        <row r="39910">
          <cell r="A39910" t="str">
            <v>1SDA101512R1</v>
          </cell>
          <cell r="B39910" t="str">
            <v>ABB</v>
          </cell>
          <cell r="C39910" t="str">
            <v xml:space="preserve">Moulded Case Circuit Breaker </v>
          </cell>
          <cell r="D39910" t="str">
            <v>XT7L M 1250 Ekip Touch LSIG In1250 3p FF</v>
          </cell>
          <cell r="E39910">
            <v>40435.357634006403</v>
          </cell>
          <cell r="F39910" t="str">
            <v>Public Apr 25</v>
          </cell>
        </row>
        <row r="39911">
          <cell r="A39911" t="str">
            <v>1SDA101513R1</v>
          </cell>
          <cell r="B39911" t="str">
            <v>ABB</v>
          </cell>
          <cell r="C39911" t="str">
            <v xml:space="preserve">Moulded Case Circuit Breaker </v>
          </cell>
          <cell r="D39911" t="str">
            <v>XT7L M 1600 Ekip Touch LSIG In1600 3p FF</v>
          </cell>
          <cell r="E39911">
            <v>43031.942950464007</v>
          </cell>
          <cell r="F39911" t="str">
            <v>Public Apr 25</v>
          </cell>
        </row>
        <row r="39912">
          <cell r="A39912" t="str">
            <v>1SDA101514R1</v>
          </cell>
          <cell r="B39912" t="str">
            <v>ABB</v>
          </cell>
          <cell r="C39912" t="str">
            <v xml:space="preserve">Moulded Case Circuit Breaker </v>
          </cell>
          <cell r="D39912" t="str">
            <v>XT7L M 800 Ekip Touch Meas.LSI 800 3p FF</v>
          </cell>
          <cell r="E39912">
            <v>35008.470138470402</v>
          </cell>
          <cell r="F39912" t="str">
            <v>Public Apr 25</v>
          </cell>
        </row>
        <row r="39913">
          <cell r="A39913" t="str">
            <v>1SDA101515R1</v>
          </cell>
          <cell r="B39913" t="str">
            <v>ABB</v>
          </cell>
          <cell r="C39913" t="str">
            <v xml:space="preserve">Moulded Case Circuit Breaker </v>
          </cell>
          <cell r="D39913" t="str">
            <v>XT7L M 1000 EkipTouch Meas.LSI 1000 3pFF</v>
          </cell>
          <cell r="E39913">
            <v>35989.432336166406</v>
          </cell>
          <cell r="F39913" t="str">
            <v>Public Apr 25</v>
          </cell>
        </row>
        <row r="39914">
          <cell r="A39914" t="str">
            <v>1SDA101516R1</v>
          </cell>
          <cell r="B39914" t="str">
            <v>ABB</v>
          </cell>
          <cell r="C39914" t="str">
            <v xml:space="preserve">Moulded Case Circuit Breaker </v>
          </cell>
          <cell r="D39914" t="str">
            <v>XT7L M 1250 EkipTouch Meas.LSI 1250 3pFF</v>
          </cell>
          <cell r="E39914">
            <v>44212.764215318413</v>
          </cell>
          <cell r="F39914" t="str">
            <v>Public Apr 25</v>
          </cell>
        </row>
        <row r="39915">
          <cell r="A39915" t="str">
            <v>1SDA101517R1</v>
          </cell>
          <cell r="B39915" t="str">
            <v>ABB</v>
          </cell>
          <cell r="C39915" t="str">
            <v xml:space="preserve">Moulded Case Circuit Breaker </v>
          </cell>
          <cell r="D39915" t="str">
            <v>XT7L M 1600 EkipTouch Meas.LSI 1600 3pFF</v>
          </cell>
          <cell r="E39915">
            <v>46809.34953177601</v>
          </cell>
          <cell r="F39915" t="str">
            <v>Public Apr 25</v>
          </cell>
        </row>
        <row r="39916">
          <cell r="A39916" t="str">
            <v>1SDA101518R1</v>
          </cell>
          <cell r="B39916" t="str">
            <v>ABB</v>
          </cell>
          <cell r="C39916" t="str">
            <v xml:space="preserve">Moulded Case Circuit Breaker </v>
          </cell>
          <cell r="D39916" t="str">
            <v>XT7L M 800 Ekip Touch Meas.LSIG 800 3pFF</v>
          </cell>
          <cell r="E39916">
            <v>40238.507653344001</v>
          </cell>
          <cell r="F39916" t="str">
            <v>Public Apr 25</v>
          </cell>
        </row>
        <row r="39917">
          <cell r="A39917" t="str">
            <v>1SDA101519R1</v>
          </cell>
          <cell r="B39917" t="str">
            <v>ABB</v>
          </cell>
          <cell r="C39917" t="str">
            <v xml:space="preserve">Moulded Case Circuit Breaker </v>
          </cell>
          <cell r="D39917" t="str">
            <v>XT7L M 1000 EkipTouchMeas.LSIG 1000 3pFF</v>
          </cell>
          <cell r="E39917">
            <v>41219.726180630401</v>
          </cell>
          <cell r="F39917" t="str">
            <v>Public Apr 25</v>
          </cell>
        </row>
        <row r="39918">
          <cell r="A39918" t="str">
            <v>1SDA101520R1</v>
          </cell>
          <cell r="B39918" t="str">
            <v>ABB</v>
          </cell>
          <cell r="C39918" t="str">
            <v xml:space="preserve">Moulded Case Circuit Breaker </v>
          </cell>
          <cell r="D39918" t="str">
            <v>XT7L M 1250 EkipTouchMeas.LSIG 1250 3pFF</v>
          </cell>
          <cell r="E39918">
            <v>49442.801730192004</v>
          </cell>
          <cell r="F39918" t="str">
            <v>Public Apr 25</v>
          </cell>
        </row>
        <row r="39919">
          <cell r="A39919" t="str">
            <v>1SDA101521R1</v>
          </cell>
          <cell r="B39919" t="str">
            <v>ABB</v>
          </cell>
          <cell r="C39919" t="str">
            <v xml:space="preserve">Moulded Case Circuit Breaker </v>
          </cell>
          <cell r="D39919" t="str">
            <v>XT7L M 1600 EkipTouchMeas.LSIG 1600 3pFF</v>
          </cell>
          <cell r="E39919">
            <v>52039.643376240012</v>
          </cell>
          <cell r="F39919" t="str">
            <v>Public Apr 25</v>
          </cell>
        </row>
        <row r="39920">
          <cell r="A39920" t="str">
            <v>1SDA101522R1</v>
          </cell>
          <cell r="B39920" t="str">
            <v>ABB</v>
          </cell>
          <cell r="C39920" t="str">
            <v xml:space="preserve">Moulded Case Circuit Breaker </v>
          </cell>
          <cell r="D39920" t="str">
            <v>XT7L M 800 Ekip Hi-Touch LSI In800 3p FF</v>
          </cell>
          <cell r="E39920">
            <v>46879.060035600007</v>
          </cell>
          <cell r="F39920" t="str">
            <v>Public Apr 25</v>
          </cell>
        </row>
        <row r="39921">
          <cell r="A39921" t="str">
            <v>1SDA101523R1</v>
          </cell>
          <cell r="B39921" t="str">
            <v>ABB</v>
          </cell>
          <cell r="C39921" t="str">
            <v xml:space="preserve">Moulded Case Circuit Breaker </v>
          </cell>
          <cell r="D39921" t="str">
            <v>XT7L M 1000 Ekip Hi-Touch LSI 1000 3p FF</v>
          </cell>
          <cell r="E39921">
            <v>47860.022233296004</v>
          </cell>
          <cell r="F39921" t="str">
            <v>Public Apr 25</v>
          </cell>
        </row>
        <row r="39922">
          <cell r="A39922" t="str">
            <v>1SDA101524R1</v>
          </cell>
          <cell r="B39922" t="str">
            <v>ABB</v>
          </cell>
          <cell r="C39922" t="str">
            <v xml:space="preserve">Moulded Case Circuit Breaker </v>
          </cell>
          <cell r="D39922" t="str">
            <v>XT7L M 1250 Ekip Hi-Touch LSI 1250 3p FF</v>
          </cell>
          <cell r="E39922">
            <v>56083.354112447996</v>
          </cell>
          <cell r="F39922" t="str">
            <v>Public Apr 25</v>
          </cell>
        </row>
        <row r="39923">
          <cell r="A39923" t="str">
            <v>1SDA101525R1</v>
          </cell>
          <cell r="B39923" t="str">
            <v>ABB</v>
          </cell>
          <cell r="C39923" t="str">
            <v xml:space="preserve">Moulded Case Circuit Breaker </v>
          </cell>
          <cell r="D39923" t="str">
            <v>XT7L M 1600 Ekip Hi-Touch LSI 1600 3p FF</v>
          </cell>
          <cell r="E39923">
            <v>58679.950573670416</v>
          </cell>
          <cell r="F39923" t="str">
            <v>Public Apr 25</v>
          </cell>
        </row>
        <row r="39924">
          <cell r="A39924" t="str">
            <v>1SDA101526R1</v>
          </cell>
          <cell r="B39924" t="str">
            <v>ABB</v>
          </cell>
          <cell r="C39924" t="str">
            <v xml:space="preserve">Moulded Case Circuit Breaker </v>
          </cell>
          <cell r="D39924" t="str">
            <v>XT7L M 800 Ekip Hi-Touch LSIG In800 3pFF</v>
          </cell>
          <cell r="E39924">
            <v>55247.329580975995</v>
          </cell>
          <cell r="F39924" t="str">
            <v>Public Apr 25</v>
          </cell>
        </row>
        <row r="39925">
          <cell r="A39925" t="str">
            <v>1SDA101527R1</v>
          </cell>
          <cell r="B39925" t="str">
            <v>ABB</v>
          </cell>
          <cell r="C39925" t="str">
            <v xml:space="preserve">Moulded Case Circuit Breaker </v>
          </cell>
          <cell r="D39925" t="str">
            <v>XT7L M 1000 Ekip Hi-Touch LSIG 1000 3pFF</v>
          </cell>
          <cell r="E39925">
            <v>56228.548108262396</v>
          </cell>
          <cell r="F39925" t="str">
            <v>Public Apr 25</v>
          </cell>
        </row>
        <row r="39926">
          <cell r="A39926" t="str">
            <v>1SDA101528R1</v>
          </cell>
          <cell r="B39926" t="str">
            <v>ABB</v>
          </cell>
          <cell r="C39926" t="str">
            <v xml:space="preserve">Moulded Case Circuit Breaker </v>
          </cell>
          <cell r="D39926" t="str">
            <v>XT7L M 1250 Ekip Hi-Touch LSIG 1250 3pFF</v>
          </cell>
          <cell r="E39926">
            <v>64451.623657824006</v>
          </cell>
          <cell r="F39926" t="str">
            <v>Public Apr 25</v>
          </cell>
        </row>
        <row r="39927">
          <cell r="A39927" t="str">
            <v>1SDA101529R1</v>
          </cell>
          <cell r="B39927" t="str">
            <v>ABB</v>
          </cell>
          <cell r="C39927" t="str">
            <v xml:space="preserve">Moulded Case Circuit Breaker </v>
          </cell>
          <cell r="D39927" t="str">
            <v>XT7L M 1600 Ekip Hi-Touch LSIG 1600 3pFF</v>
          </cell>
          <cell r="E39927">
            <v>67048.465303872013</v>
          </cell>
          <cell r="F39927" t="str">
            <v>Public Apr 25</v>
          </cell>
        </row>
        <row r="39928">
          <cell r="A39928" t="str">
            <v>1SDA101530R1</v>
          </cell>
          <cell r="B39928" t="str">
            <v>ABB</v>
          </cell>
          <cell r="C39928" t="str">
            <v xml:space="preserve">Moulded Case Circuit Breaker </v>
          </cell>
          <cell r="D39928" t="str">
            <v xml:space="preserve">XT7L M 800 Ekip M Dip I In=800A 3p F F  </v>
          </cell>
          <cell r="E39928">
            <v>20843.696972966409</v>
          </cell>
          <cell r="F39928" t="str">
            <v>Public Apr 25</v>
          </cell>
        </row>
        <row r="39929">
          <cell r="A39929" t="str">
            <v>1SDA101531R1</v>
          </cell>
          <cell r="B39929" t="str">
            <v>ABB</v>
          </cell>
          <cell r="C39929" t="str">
            <v xml:space="preserve">Moulded Case Circuit Breaker </v>
          </cell>
          <cell r="D39929" t="str">
            <v>XT7L M 1000 Ekip M Dip I In=1000A 3p F F</v>
          </cell>
          <cell r="E39929">
            <v>21824.659170662402</v>
          </cell>
          <cell r="F39929" t="str">
            <v>Public Apr 25</v>
          </cell>
        </row>
        <row r="39930">
          <cell r="A39930" t="str">
            <v>1SDA101532R1</v>
          </cell>
          <cell r="B39930" t="str">
            <v>ABB</v>
          </cell>
          <cell r="C39930" t="str">
            <v xml:space="preserve">Moulded Case Circuit Breaker </v>
          </cell>
          <cell r="D39930" t="str">
            <v>XT7L M 1250 Ekip M Dip I In=1250A 3p F F</v>
          </cell>
          <cell r="E39930">
            <v>30047.991049814402</v>
          </cell>
          <cell r="F39930" t="str">
            <v>Public Apr 25</v>
          </cell>
        </row>
        <row r="39931">
          <cell r="A39931" t="str">
            <v>1SDA101533R1</v>
          </cell>
          <cell r="B39931" t="str">
            <v>ABB</v>
          </cell>
          <cell r="C39931" t="str">
            <v xml:space="preserve">Moulded Case Circuit Breaker </v>
          </cell>
          <cell r="D39931" t="str">
            <v>XT7L M 1600 Ekip M Dip I In=1600A 3p F F</v>
          </cell>
          <cell r="E39931">
            <v>32644.576366272006</v>
          </cell>
          <cell r="F39931" t="str">
            <v>Public Apr 25</v>
          </cell>
        </row>
        <row r="39932">
          <cell r="A39932" t="str">
            <v>1SDA101534R1</v>
          </cell>
          <cell r="B39932" t="str">
            <v>ABB</v>
          </cell>
          <cell r="C39932" t="str">
            <v xml:space="preserve">Moulded Case Circuit Breaker </v>
          </cell>
          <cell r="D39932" t="str">
            <v>XT7L M 800 Ekip M Touch LRIU In800 3p FF</v>
          </cell>
          <cell r="E39932">
            <v>43990.838513855997</v>
          </cell>
          <cell r="F39932" t="str">
            <v>Public Apr 25</v>
          </cell>
        </row>
        <row r="39933">
          <cell r="A39933" t="str">
            <v>1SDA101535R1</v>
          </cell>
          <cell r="B39933" t="str">
            <v>ABB</v>
          </cell>
          <cell r="C39933" t="str">
            <v xml:space="preserve">Moulded Case Circuit Breaker </v>
          </cell>
          <cell r="D39933" t="str">
            <v>XT7L M 1000 Ekip M Touch LRIU 1000 3p FF</v>
          </cell>
          <cell r="E39933">
            <v>44972.057041142398</v>
          </cell>
          <cell r="F39933" t="str">
            <v>Public Apr 25</v>
          </cell>
        </row>
        <row r="39934">
          <cell r="A39934" t="str">
            <v>1SDA101536R1</v>
          </cell>
          <cell r="B39934" t="str">
            <v>ABB</v>
          </cell>
          <cell r="C39934" t="str">
            <v xml:space="preserve">Moulded Case Circuit Breaker </v>
          </cell>
          <cell r="D39934" t="str">
            <v>XT7L M 1250 Ekip M Touch LRIU 1250 3p FF</v>
          </cell>
          <cell r="E39934">
            <v>53195.388920294405</v>
          </cell>
          <cell r="F39934" t="str">
            <v>Public Apr 25</v>
          </cell>
        </row>
        <row r="39935">
          <cell r="A39935" t="str">
            <v>1SDA101537R1</v>
          </cell>
          <cell r="B39935" t="str">
            <v>ABB</v>
          </cell>
          <cell r="C39935" t="str">
            <v xml:space="preserve">Moulded Case Circuit Breaker </v>
          </cell>
          <cell r="D39935" t="str">
            <v>XT7L M 1600 Ekip M Touch LRIU 1600 3p FF</v>
          </cell>
          <cell r="E39935">
            <v>55791.974236752008</v>
          </cell>
          <cell r="F39935" t="str">
            <v>Public Apr 25</v>
          </cell>
        </row>
        <row r="39936">
          <cell r="A39936" t="str">
            <v>1SDA101538R1</v>
          </cell>
          <cell r="B39936" t="str">
            <v>ABB</v>
          </cell>
          <cell r="C39936" t="str">
            <v xml:space="preserve">Moulded Case Circuit Breaker </v>
          </cell>
          <cell r="D39936" t="str">
            <v>XT7L M 800 Ekip G Dip LS/I In=800 3p F F</v>
          </cell>
          <cell r="E39936">
            <v>21124.790230752002</v>
          </cell>
          <cell r="F39936" t="str">
            <v>Public Apr 25</v>
          </cell>
        </row>
        <row r="39937">
          <cell r="A39937" t="str">
            <v>1SDA101539R1</v>
          </cell>
          <cell r="B39937" t="str">
            <v>ABB</v>
          </cell>
          <cell r="C39937" t="str">
            <v xml:space="preserve">Moulded Case Circuit Breaker </v>
          </cell>
          <cell r="D39937" t="str">
            <v xml:space="preserve">XT7L M 1000 Ekip G Dip LS/I 1000 3p F F </v>
          </cell>
          <cell r="E39937">
            <v>22105.752428448002</v>
          </cell>
          <cell r="F39937" t="str">
            <v>Public Apr 25</v>
          </cell>
        </row>
        <row r="39938">
          <cell r="A39938" t="str">
            <v>1SDA101540R1</v>
          </cell>
          <cell r="B39938" t="str">
            <v>ABB</v>
          </cell>
          <cell r="C39938" t="str">
            <v xml:space="preserve">Moulded Case Circuit Breaker </v>
          </cell>
          <cell r="D39938" t="str">
            <v xml:space="preserve">XT7L M 1250 Ekip G Dip LS/I 1250 3p F F </v>
          </cell>
          <cell r="E39938">
            <v>30329.084307599998</v>
          </cell>
          <cell r="F39938" t="str">
            <v>Public Apr 25</v>
          </cell>
        </row>
        <row r="39939">
          <cell r="A39939" t="str">
            <v>1SDA101541R1</v>
          </cell>
          <cell r="B39939" t="str">
            <v>ABB</v>
          </cell>
          <cell r="C39939" t="str">
            <v xml:space="preserve">Moulded Case Circuit Breaker </v>
          </cell>
          <cell r="D39939" t="str">
            <v xml:space="preserve">XT7L M 1600 Ekip G Dip LS/I 1600 3p F F </v>
          </cell>
          <cell r="E39939">
            <v>32925.680768822407</v>
          </cell>
          <cell r="F39939" t="str">
            <v>Public Apr 25</v>
          </cell>
        </row>
        <row r="39940">
          <cell r="A39940" t="str">
            <v>1SDA101542R1</v>
          </cell>
          <cell r="B39940" t="str">
            <v>ABB</v>
          </cell>
          <cell r="C39940" t="str">
            <v xml:space="preserve">Moulded Case Circuit Breaker </v>
          </cell>
          <cell r="D39940" t="str">
            <v>XT7L M 800 Ekip G Touch LSIG In800 3p FF</v>
          </cell>
          <cell r="E39940">
            <v>53246.287061135998</v>
          </cell>
          <cell r="F39940" t="str">
            <v>Public Apr 25</v>
          </cell>
        </row>
        <row r="39941">
          <cell r="A39941" t="str">
            <v>1SDA101543R1</v>
          </cell>
          <cell r="B39941" t="str">
            <v>ABB</v>
          </cell>
          <cell r="C39941" t="str">
            <v xml:space="preserve">Moulded Case Circuit Breaker </v>
          </cell>
          <cell r="D39941" t="str">
            <v>XT7L M 1000 Ekip G Touch LSIG 1000 3p FF</v>
          </cell>
          <cell r="E39941">
            <v>54227.249258832002</v>
          </cell>
          <cell r="F39941" t="str">
            <v>Public Apr 25</v>
          </cell>
        </row>
        <row r="39942">
          <cell r="A39942" t="str">
            <v>1SDA101544R1</v>
          </cell>
          <cell r="B39942" t="str">
            <v>ABB</v>
          </cell>
          <cell r="C39942" t="str">
            <v xml:space="preserve">Moulded Case Circuit Breaker </v>
          </cell>
          <cell r="D39942" t="str">
            <v>XT7L M 1250 Ekip G Touch LSIG 1250 3p FF</v>
          </cell>
          <cell r="E39942">
            <v>62450.581137984009</v>
          </cell>
          <cell r="F39942" t="str">
            <v>Public Apr 25</v>
          </cell>
        </row>
        <row r="39943">
          <cell r="A39943" t="str">
            <v>1SDA101545R1</v>
          </cell>
          <cell r="B39943" t="str">
            <v>ABB</v>
          </cell>
          <cell r="C39943" t="str">
            <v xml:space="preserve">Moulded Case Circuit Breaker </v>
          </cell>
          <cell r="D39943" t="str">
            <v>XT7L M 1600 Ekip G Touch LSIG 1600 3p FF</v>
          </cell>
          <cell r="E39943">
            <v>65047.177599206399</v>
          </cell>
          <cell r="F39943" t="str">
            <v>Public Apr 25</v>
          </cell>
        </row>
        <row r="39944">
          <cell r="A39944" t="str">
            <v>1SDA101546R1</v>
          </cell>
          <cell r="B39944" t="str">
            <v>ABB</v>
          </cell>
          <cell r="C39944" t="str">
            <v xml:space="preserve">Moulded Case Circuit Breaker </v>
          </cell>
          <cell r="D39944" t="str">
            <v>XT7L M 800 Ekip G Hi-Touch LSIG 800 3pFF</v>
          </cell>
          <cell r="E39944">
            <v>59249.670950246407</v>
          </cell>
          <cell r="F39944" t="str">
            <v>Public Apr 25</v>
          </cell>
        </row>
        <row r="39945">
          <cell r="A39945" t="str">
            <v>1SDA101547R1</v>
          </cell>
          <cell r="B39945" t="str">
            <v>ABB</v>
          </cell>
          <cell r="C39945" t="str">
            <v xml:space="preserve">Moulded Case Circuit Breaker </v>
          </cell>
          <cell r="D39945" t="str">
            <v>XT7L M 1000 EkipG Hi-TouchLSIG 1000 3pFF</v>
          </cell>
          <cell r="E39945">
            <v>60230.878332768007</v>
          </cell>
          <cell r="F39945" t="str">
            <v>Public Apr 25</v>
          </cell>
        </row>
        <row r="39946">
          <cell r="A39946" t="str">
            <v>1SDA101548R1</v>
          </cell>
          <cell r="B39946" t="str">
            <v>ABB</v>
          </cell>
          <cell r="C39946" t="str">
            <v xml:space="preserve">Moulded Case Circuit Breaker </v>
          </cell>
          <cell r="D39946" t="str">
            <v>XT7L M 1250 EkipG Hi-TouchLSIG 1250 3pFF</v>
          </cell>
          <cell r="E39946">
            <v>68453.965027094411</v>
          </cell>
          <cell r="F39946" t="str">
            <v>Public Apr 25</v>
          </cell>
        </row>
        <row r="39947">
          <cell r="A39947" t="str">
            <v>1SDA101549R1</v>
          </cell>
          <cell r="B39947" t="str">
            <v>ABB</v>
          </cell>
          <cell r="C39947" t="str">
            <v xml:space="preserve">Moulded Case Circuit Breaker </v>
          </cell>
          <cell r="D39947" t="str">
            <v>XT7L M 1600 EkipG Hi-TouchLSIG 1600 3pFF</v>
          </cell>
          <cell r="E39947">
            <v>71050.80667314239</v>
          </cell>
          <cell r="F39947" t="str">
            <v>Public Apr 25</v>
          </cell>
        </row>
        <row r="39948">
          <cell r="A39948" t="str">
            <v>1SDA101554R1</v>
          </cell>
          <cell r="B39948" t="str">
            <v>ABB</v>
          </cell>
          <cell r="C39948" t="str">
            <v xml:space="preserve">Moulded Case Circuit Breaker </v>
          </cell>
          <cell r="D39948" t="str">
            <v xml:space="preserve">XT7L M 800 Ekip Dip LIG In=800A 3p F F  </v>
          </cell>
          <cell r="E39948">
            <v>25166.751238886405</v>
          </cell>
          <cell r="F39948" t="str">
            <v>Public Apr 25</v>
          </cell>
        </row>
        <row r="39949">
          <cell r="A39949" t="str">
            <v>1SDA101555R1</v>
          </cell>
          <cell r="B39949" t="str">
            <v>ABB</v>
          </cell>
          <cell r="C39949" t="str">
            <v xml:space="preserve">Moulded Case Circuit Breaker </v>
          </cell>
          <cell r="D39949" t="str">
            <v>XT7L M 1000 Ekip Dip LIG In=1000A 3p F F</v>
          </cell>
          <cell r="E39949">
            <v>26147.958621408001</v>
          </cell>
          <cell r="F39949" t="str">
            <v>Public Apr 25</v>
          </cell>
        </row>
        <row r="39950">
          <cell r="A39950" t="str">
            <v>1SDA101556R1</v>
          </cell>
          <cell r="B39950" t="str">
            <v>ABB</v>
          </cell>
          <cell r="C39950" t="str">
            <v xml:space="preserve">Moulded Case Circuit Breaker </v>
          </cell>
          <cell r="D39950" t="str">
            <v>XT7L M 1250 Ekip Dip LIG In=1250A 3p F F</v>
          </cell>
          <cell r="E39950">
            <v>34371.045315734402</v>
          </cell>
          <cell r="F39950" t="str">
            <v>Public Apr 25</v>
          </cell>
        </row>
        <row r="39951">
          <cell r="A39951" t="str">
            <v>1SDA101557R1</v>
          </cell>
          <cell r="B39951" t="str">
            <v>ABB</v>
          </cell>
          <cell r="C39951" t="str">
            <v xml:space="preserve">Moulded Case Circuit Breaker </v>
          </cell>
          <cell r="D39951" t="str">
            <v>XT7L M 1600 Ekip Dip LIG In=1600A 3p F F</v>
          </cell>
          <cell r="E39951">
            <v>36967.886961782395</v>
          </cell>
          <cell r="F39951" t="str">
            <v>Public Apr 25</v>
          </cell>
        </row>
        <row r="39952">
          <cell r="A39952" t="str">
            <v>1SDA101674R1</v>
          </cell>
          <cell r="B39952" t="str">
            <v>ABB</v>
          </cell>
          <cell r="C39952" t="str">
            <v xml:space="preserve">Moulded Case Circuit Breaker </v>
          </cell>
          <cell r="D39952" t="str">
            <v>XT7S M 800 Ekip Touch Meas.LSI 800 4p FF</v>
          </cell>
          <cell r="E39952">
            <v>35851.515871766409</v>
          </cell>
          <cell r="F39952" t="str">
            <v>Public Apr 25</v>
          </cell>
        </row>
        <row r="39953">
          <cell r="A39953" t="str">
            <v>1SDA101675R1</v>
          </cell>
          <cell r="B39953" t="str">
            <v>ABB</v>
          </cell>
          <cell r="C39953" t="str">
            <v xml:space="preserve">Moulded Case Circuit Breaker </v>
          </cell>
          <cell r="D39953" t="str">
            <v>XT7S M 1000 EkipTouch Meas.LSI 1000 4pFF</v>
          </cell>
          <cell r="E39953">
            <v>39120.386835254409</v>
          </cell>
          <cell r="F39953" t="str">
            <v>Public Apr 25</v>
          </cell>
        </row>
        <row r="39954">
          <cell r="A39954" t="str">
            <v>1SDA101676R1</v>
          </cell>
          <cell r="B39954" t="str">
            <v>ABB</v>
          </cell>
          <cell r="C39954" t="str">
            <v xml:space="preserve">Moulded Case Circuit Breaker </v>
          </cell>
          <cell r="D39954" t="str">
            <v>XT7S M 1250 EkipTouch Meas.LSI 1250 4pFF</v>
          </cell>
          <cell r="E39954">
            <v>39708.908430047995</v>
          </cell>
          <cell r="F39954" t="str">
            <v>Public Apr 25</v>
          </cell>
        </row>
        <row r="39955">
          <cell r="A39955" t="str">
            <v>1SDA101677R1</v>
          </cell>
          <cell r="B39955" t="str">
            <v>ABB</v>
          </cell>
          <cell r="C39955" t="str">
            <v xml:space="preserve">Moulded Case Circuit Breaker </v>
          </cell>
          <cell r="D39955" t="str">
            <v>XT7S M 1600 EkipTouch Meas.LSI 1600 4pFF</v>
          </cell>
          <cell r="E39955">
            <v>42738.311832278407</v>
          </cell>
          <cell r="F39955" t="str">
            <v>Public Apr 25</v>
          </cell>
        </row>
        <row r="39956">
          <cell r="A39956" t="str">
            <v>1SDA101678R1</v>
          </cell>
          <cell r="B39956" t="str">
            <v>ABB</v>
          </cell>
          <cell r="C39956" t="str">
            <v xml:space="preserve">Moulded Case Circuit Breaker </v>
          </cell>
          <cell r="D39956" t="str">
            <v>XT7S M 800 Ekip Touch Meas.LSIG 800 4pFF</v>
          </cell>
          <cell r="E39956">
            <v>42546.231810950412</v>
          </cell>
          <cell r="F39956" t="str">
            <v>Public Apr 25</v>
          </cell>
        </row>
        <row r="39957">
          <cell r="A39957" t="str">
            <v>1SDA101679R1</v>
          </cell>
          <cell r="B39957" t="str">
            <v>ABB</v>
          </cell>
          <cell r="C39957" t="str">
            <v xml:space="preserve">Moulded Case Circuit Breaker </v>
          </cell>
          <cell r="D39957" t="str">
            <v>XT7S M 1000 EkipTouchMeas.LSIG 1000 4pFF</v>
          </cell>
          <cell r="E39957">
            <v>45814.846444848008</v>
          </cell>
          <cell r="F39957" t="str">
            <v>Public Apr 25</v>
          </cell>
        </row>
        <row r="39958">
          <cell r="A39958" t="str">
            <v>1SDA101680R1</v>
          </cell>
          <cell r="B39958" t="str">
            <v>ABB</v>
          </cell>
          <cell r="C39958" t="str">
            <v xml:space="preserve">Moulded Case Circuit Breaker </v>
          </cell>
          <cell r="D39958" t="str">
            <v>XT7S M 1250 EkipTouchMeas.LSIG 1250 4pFF</v>
          </cell>
          <cell r="E39958">
            <v>46403.624369232013</v>
          </cell>
          <cell r="F39958" t="str">
            <v>Public Apr 25</v>
          </cell>
        </row>
        <row r="39959">
          <cell r="A39959" t="str">
            <v>1SDA101681R1</v>
          </cell>
          <cell r="B39959" t="str">
            <v>ABB</v>
          </cell>
          <cell r="C39959" t="str">
            <v xml:space="preserve">Moulded Case Circuit Breaker </v>
          </cell>
          <cell r="D39959" t="str">
            <v>XT7S M 1600 EkipTouchMeas.LSIG 1600 4pFF</v>
          </cell>
          <cell r="E39959">
            <v>49432.771441872006</v>
          </cell>
          <cell r="F39959" t="str">
            <v>Public Apr 25</v>
          </cell>
        </row>
        <row r="39960">
          <cell r="A39960" t="str">
            <v>1SDA101682R1</v>
          </cell>
          <cell r="B39960" t="str">
            <v>ABB</v>
          </cell>
          <cell r="C39960" t="str">
            <v xml:space="preserve">Moulded Case Circuit Breaker </v>
          </cell>
          <cell r="D39960" t="str">
            <v>XT7S M 800 Ekip Hi-Touch LSI In800 4p FF</v>
          </cell>
          <cell r="E39960">
            <v>51046.143318144008</v>
          </cell>
          <cell r="F39960" t="str">
            <v>Public Apr 25</v>
          </cell>
        </row>
        <row r="39961">
          <cell r="A39961" t="str">
            <v>1SDA101683R1</v>
          </cell>
          <cell r="B39961" t="str">
            <v>ABB</v>
          </cell>
          <cell r="C39961" t="str">
            <v xml:space="preserve">Moulded Case Circuit Breaker </v>
          </cell>
          <cell r="D39961" t="str">
            <v>XT7S M 1000 Ekip Hi-Touch LSI 1000 4p FF</v>
          </cell>
          <cell r="E39961">
            <v>54314.769096806398</v>
          </cell>
          <cell r="F39961" t="str">
            <v>Public Apr 25</v>
          </cell>
        </row>
        <row r="39962">
          <cell r="A39962" t="str">
            <v>1SDA101684R1</v>
          </cell>
          <cell r="B39962" t="str">
            <v>ABB</v>
          </cell>
          <cell r="C39962" t="str">
            <v xml:space="preserve">Moulded Case Circuit Breaker </v>
          </cell>
          <cell r="D39962" t="str">
            <v>XT7S M 1250 Ekip Hi-Touch LSI 1250 4p FF</v>
          </cell>
          <cell r="E39962">
            <v>54903.045506774404</v>
          </cell>
          <cell r="F39962" t="str">
            <v>Public Apr 25</v>
          </cell>
        </row>
        <row r="39963">
          <cell r="A39963" t="str">
            <v>1SDA101685R1</v>
          </cell>
          <cell r="B39963" t="str">
            <v>ABB</v>
          </cell>
          <cell r="C39963" t="str">
            <v xml:space="preserve">Moulded Case Circuit Breaker </v>
          </cell>
          <cell r="D39963" t="str">
            <v>XT7S M 1600 Ekip Hi-Touch LSI 1600 4p FF</v>
          </cell>
          <cell r="E39963">
            <v>57932.694093830411</v>
          </cell>
          <cell r="F39963" t="str">
            <v>Public Apr 25</v>
          </cell>
        </row>
        <row r="39964">
          <cell r="A39964" t="str">
            <v>1SDA101686R1</v>
          </cell>
          <cell r="B39964" t="str">
            <v>ABB</v>
          </cell>
          <cell r="C39964" t="str">
            <v xml:space="preserve">Moulded Case Circuit Breaker </v>
          </cell>
          <cell r="D39964" t="str">
            <v>XT7S M 800 Ekip Hi-Touch LSIG In800 4pFF</v>
          </cell>
          <cell r="E39964">
            <v>61757.488215072015</v>
          </cell>
          <cell r="F39964" t="str">
            <v>Public Apr 25</v>
          </cell>
        </row>
        <row r="39965">
          <cell r="A39965" t="str">
            <v>1SDA101687R1</v>
          </cell>
          <cell r="B39965" t="str">
            <v>ABB</v>
          </cell>
          <cell r="C39965" t="str">
            <v xml:space="preserve">Moulded Case Circuit Breaker </v>
          </cell>
          <cell r="D39965" t="str">
            <v>XT7S M 1000 Ekip Hi-Touch LSIG 1000 4pFF</v>
          </cell>
          <cell r="E39965">
            <v>65026.359178560007</v>
          </cell>
          <cell r="F39965" t="str">
            <v>Public Apr 25</v>
          </cell>
        </row>
        <row r="39966">
          <cell r="A39966" t="str">
            <v>1SDA101688R1</v>
          </cell>
          <cell r="B39966" t="str">
            <v>ABB</v>
          </cell>
          <cell r="C39966" t="str">
            <v xml:space="preserve">Moulded Case Circuit Breaker </v>
          </cell>
          <cell r="D39966" t="str">
            <v>XT7S M 1250 Ekip Hi-Touch LSIG 1250 4pFF</v>
          </cell>
          <cell r="E39966">
            <v>65614.891918118403</v>
          </cell>
          <cell r="F39966" t="str">
            <v>Public Apr 25</v>
          </cell>
        </row>
        <row r="39967">
          <cell r="A39967" t="str">
            <v>1SDA101689R1</v>
          </cell>
          <cell r="B39967" t="str">
            <v>ABB</v>
          </cell>
          <cell r="C39967" t="str">
            <v xml:space="preserve">Moulded Case Circuit Breaker </v>
          </cell>
          <cell r="D39967" t="str">
            <v>XT7S M 1600 Ekip Hi-Touch LSIG 1600 4pFF</v>
          </cell>
          <cell r="E39967">
            <v>68644.284175584005</v>
          </cell>
          <cell r="F39967" t="str">
            <v>Public Apr 25</v>
          </cell>
        </row>
        <row r="39968">
          <cell r="A39968" t="str">
            <v>1SDA101690R1</v>
          </cell>
          <cell r="B39968" t="str">
            <v>ABB</v>
          </cell>
          <cell r="C39968" t="str">
            <v xml:space="preserve">Moulded Case Circuit Breaker </v>
          </cell>
          <cell r="D39968" t="str">
            <v>XT7S M 800 Ekip G Dip LS/I In800A 4p F F</v>
          </cell>
          <cell r="E39968">
            <v>18080.352540806402</v>
          </cell>
          <cell r="F39968" t="str">
            <v>Public Apr 25</v>
          </cell>
        </row>
        <row r="39969">
          <cell r="A39969" t="str">
            <v>1SDA101691R1</v>
          </cell>
          <cell r="B39969" t="str">
            <v>ABB</v>
          </cell>
          <cell r="C39969" t="str">
            <v xml:space="preserve">Moulded Case Circuit Breaker </v>
          </cell>
          <cell r="D39969" t="str">
            <v>XT7S M 1000 Ekip G Dip LS/I In1000 4p FF</v>
          </cell>
          <cell r="E39969">
            <v>21348.967174704001</v>
          </cell>
          <cell r="F39969" t="str">
            <v>Public Apr 25</v>
          </cell>
        </row>
        <row r="39970">
          <cell r="A39970" t="str">
            <v>1SDA101692R1</v>
          </cell>
          <cell r="B39970" t="str">
            <v>ABB</v>
          </cell>
          <cell r="C39970" t="str">
            <v xml:space="preserve">Moulded Case Circuit Breaker </v>
          </cell>
          <cell r="D39970" t="str">
            <v>XT7S M 1250 Ekip G Dip LS/I In1250 4p FF</v>
          </cell>
          <cell r="E39970">
            <v>21937.4999142624</v>
          </cell>
          <cell r="F39970" t="str">
            <v>Public Apr 25</v>
          </cell>
        </row>
        <row r="39971">
          <cell r="A39971" t="str">
            <v>1SDA101693R1</v>
          </cell>
          <cell r="B39971" t="str">
            <v>ABB</v>
          </cell>
          <cell r="C39971" t="str">
            <v xml:space="preserve">Moulded Case Circuit Breaker </v>
          </cell>
          <cell r="D39971" t="str">
            <v>XT7S M 1600 Ekip G Dip LS/I In1600 4p FF</v>
          </cell>
          <cell r="E39971">
            <v>24966.892171727999</v>
          </cell>
          <cell r="F39971" t="str">
            <v>Public Apr 25</v>
          </cell>
        </row>
        <row r="39972">
          <cell r="A39972" t="str">
            <v>1SDA101694R1</v>
          </cell>
          <cell r="B39972" t="str">
            <v>ABB</v>
          </cell>
          <cell r="C39972" t="str">
            <v xml:space="preserve">Moulded Case Circuit Breaker </v>
          </cell>
          <cell r="D39972" t="str">
            <v>XT7S M 800 Ekip G Touch LSIG In800 4p FF</v>
          </cell>
          <cell r="E39972">
            <v>59196.008907734409</v>
          </cell>
          <cell r="F39972" t="str">
            <v>Public Apr 25</v>
          </cell>
        </row>
        <row r="39973">
          <cell r="A39973" t="str">
            <v>1SDA101695R1</v>
          </cell>
          <cell r="B39973" t="str">
            <v>ABB</v>
          </cell>
          <cell r="C39973" t="str">
            <v xml:space="preserve">Moulded Case Circuit Breaker </v>
          </cell>
          <cell r="D39973" t="str">
            <v>XT7S M 1000 Ekip G Touch LSIG 1000 4p FF</v>
          </cell>
          <cell r="E39973">
            <v>62464.623541632012</v>
          </cell>
          <cell r="F39973" t="str">
            <v>Public Apr 25</v>
          </cell>
        </row>
        <row r="39974">
          <cell r="A39974" t="str">
            <v>1SDA101696R1</v>
          </cell>
          <cell r="B39974" t="str">
            <v>ABB</v>
          </cell>
          <cell r="C39974" t="str">
            <v xml:space="preserve">Moulded Case Circuit Breaker </v>
          </cell>
          <cell r="D39974" t="str">
            <v>XT7S M 1250 Ekip G Touch LSIG 1250 4p FF</v>
          </cell>
          <cell r="E39974">
            <v>63053.156281190408</v>
          </cell>
          <cell r="F39974" t="str">
            <v>Public Apr 25</v>
          </cell>
        </row>
        <row r="39975">
          <cell r="A39975" t="str">
            <v>1SDA101697R1</v>
          </cell>
          <cell r="B39975" t="str">
            <v>ABB</v>
          </cell>
          <cell r="C39975" t="str">
            <v xml:space="preserve">Moulded Case Circuit Breaker </v>
          </cell>
          <cell r="D39975" t="str">
            <v>XT7S M 1600 Ekip G Touch LSIG 1600 4p FF</v>
          </cell>
          <cell r="E39975">
            <v>66082.548538656003</v>
          </cell>
          <cell r="F39975" t="str">
            <v>Public Apr 25</v>
          </cell>
        </row>
        <row r="39976">
          <cell r="A39976" t="str">
            <v>1SDA101698R1</v>
          </cell>
          <cell r="B39976" t="str">
            <v>ABB</v>
          </cell>
          <cell r="C39976" t="str">
            <v xml:space="preserve">Moulded Case Circuit Breaker </v>
          </cell>
          <cell r="D39976" t="str">
            <v>XT7S M 800 Ekip G Hi-Touch LSIG 800 4pFF</v>
          </cell>
          <cell r="E39976">
            <v>66880.457974511999</v>
          </cell>
          <cell r="F39976" t="str">
            <v>Public Apr 25</v>
          </cell>
        </row>
        <row r="39977">
          <cell r="A39977" t="str">
            <v>1SDA101699R1</v>
          </cell>
          <cell r="B39977" t="str">
            <v>ABB</v>
          </cell>
          <cell r="C39977" t="str">
            <v xml:space="preserve">Moulded Case Circuit Breaker </v>
          </cell>
          <cell r="D39977" t="str">
            <v>XT7S M 1000 EkipG Hi-TouchLSIG 1000 4pFF</v>
          </cell>
          <cell r="E39977">
            <v>70149.083753174404</v>
          </cell>
          <cell r="F39977" t="str">
            <v>Public Apr 25</v>
          </cell>
        </row>
        <row r="39978">
          <cell r="A39978" t="str">
            <v>1SDA101700R1</v>
          </cell>
          <cell r="B39978" t="str">
            <v>ABB</v>
          </cell>
          <cell r="C39978" t="str">
            <v xml:space="preserve">Moulded Case Circuit Breaker </v>
          </cell>
          <cell r="D39978" t="str">
            <v>XT7S M 1250 EkipG Hi-TouchLSIG 1250 4pFF</v>
          </cell>
          <cell r="E39978">
            <v>70737.360163142395</v>
          </cell>
          <cell r="F39978" t="str">
            <v>Public Apr 25</v>
          </cell>
        </row>
        <row r="39979">
          <cell r="A39979" t="str">
            <v>1SDA101701R1</v>
          </cell>
          <cell r="B39979" t="str">
            <v>ABB</v>
          </cell>
          <cell r="C39979" t="str">
            <v xml:space="preserve">Moulded Case Circuit Breaker </v>
          </cell>
          <cell r="D39979" t="str">
            <v>XT7S M 1600 EkipG Hi-TouchLSIG 1600 4pFF</v>
          </cell>
          <cell r="E39979">
            <v>73767.008750198409</v>
          </cell>
          <cell r="F39979" t="str">
            <v>Public Apr 25</v>
          </cell>
        </row>
        <row r="39980">
          <cell r="A39980" t="str">
            <v>1SDA101706R1</v>
          </cell>
          <cell r="B39980" t="str">
            <v>ABB</v>
          </cell>
          <cell r="C39980" t="str">
            <v xml:space="preserve">Moulded Case Circuit Breaker </v>
          </cell>
          <cell r="D39980" t="str">
            <v xml:space="preserve">XT7S M 800 Ekip Dip LIG In=800A 4p F F  </v>
          </cell>
          <cell r="E39980">
            <v>23253.975256262405</v>
          </cell>
          <cell r="F39980" t="str">
            <v>Public Apr 25</v>
          </cell>
        </row>
        <row r="39981">
          <cell r="A39981" t="str">
            <v>1SDA101707R1</v>
          </cell>
          <cell r="B39981" t="str">
            <v>ABB</v>
          </cell>
          <cell r="C39981" t="str">
            <v xml:space="preserve">Moulded Case Circuit Breaker </v>
          </cell>
          <cell r="D39981" t="str">
            <v>XT7S M 1000 Ekip Dip LIG In=1000A 4p F F</v>
          </cell>
          <cell r="E39981">
            <v>26522.846219750405</v>
          </cell>
          <cell r="F39981" t="str">
            <v>Public Apr 25</v>
          </cell>
        </row>
        <row r="39982">
          <cell r="A39982" t="str">
            <v>1SDA101708R1</v>
          </cell>
          <cell r="B39982" t="str">
            <v>ABB</v>
          </cell>
          <cell r="C39982" t="str">
            <v xml:space="preserve">Moulded Case Circuit Breaker </v>
          </cell>
          <cell r="D39982" t="str">
            <v>XT7S M 1250 Ekip Dip LIG In=1250A 4p F F</v>
          </cell>
          <cell r="E39982">
            <v>27111.367814543999</v>
          </cell>
          <cell r="F39982" t="str">
            <v>Public Apr 25</v>
          </cell>
        </row>
        <row r="39983">
          <cell r="A39983" t="str">
            <v>1SDA101709R1</v>
          </cell>
          <cell r="B39983" t="str">
            <v>ABB</v>
          </cell>
          <cell r="C39983" t="str">
            <v xml:space="preserve">Moulded Case Circuit Breaker </v>
          </cell>
          <cell r="D39983" t="str">
            <v>XT7S M 1600 Ekip Dip LIG In=1600A 4p F F</v>
          </cell>
          <cell r="E39983">
            <v>30140.771216774399</v>
          </cell>
          <cell r="F39983" t="str">
            <v>Public Apr 25</v>
          </cell>
        </row>
        <row r="39984">
          <cell r="A39984" t="str">
            <v>1SDA101730R1</v>
          </cell>
          <cell r="B39984" t="str">
            <v>ABB</v>
          </cell>
          <cell r="C39984" t="str">
            <v xml:space="preserve">Moulded Case Circuit Breaker </v>
          </cell>
          <cell r="D39984" t="str">
            <v>XT7H M 800 Ekip Touch Meas.LSI 800 4p FF</v>
          </cell>
          <cell r="E39984">
            <v>37368.596980166411</v>
          </cell>
          <cell r="F39984" t="str">
            <v>Public Apr 25</v>
          </cell>
        </row>
        <row r="39985">
          <cell r="A39985" t="str">
            <v>1SDA101731R1</v>
          </cell>
          <cell r="B39985" t="str">
            <v>ABB</v>
          </cell>
          <cell r="C39985" t="str">
            <v xml:space="preserve">Moulded Case Circuit Breaker </v>
          </cell>
          <cell r="D39985" t="str">
            <v>XT7H M 1000 EkipTouch Meas.LSI 1000 4pFF</v>
          </cell>
          <cell r="E39985">
            <v>43761.401240918407</v>
          </cell>
          <cell r="F39985" t="str">
            <v>Public Apr 25</v>
          </cell>
        </row>
        <row r="39986">
          <cell r="A39986" t="str">
            <v>1SDA101732R1</v>
          </cell>
          <cell r="B39986" t="str">
            <v>ABB</v>
          </cell>
          <cell r="C39986" t="str">
            <v xml:space="preserve">Moulded Case Circuit Breaker </v>
          </cell>
          <cell r="D39986" t="str">
            <v>XT7H M 1250 EkipTouch Meas.LSI 1250 4pFF</v>
          </cell>
          <cell r="E39986">
            <v>43904.076519888004</v>
          </cell>
          <cell r="F39986" t="str">
            <v>Public Apr 25</v>
          </cell>
        </row>
        <row r="39987">
          <cell r="A39987" t="str">
            <v>1SDA101733R1</v>
          </cell>
          <cell r="B39987" t="str">
            <v>ABB</v>
          </cell>
          <cell r="C39987" t="str">
            <v xml:space="preserve">Moulded Case Circuit Breaker </v>
          </cell>
          <cell r="D39987" t="str">
            <v>XT7H M 1600 EkipTouch Meas.LSI 1600 4pFF</v>
          </cell>
          <cell r="E39987">
            <v>48412.445934902396</v>
          </cell>
          <cell r="F39987" t="str">
            <v>Public Apr 25</v>
          </cell>
        </row>
        <row r="39988">
          <cell r="A39988" t="str">
            <v>1SDA101734R1</v>
          </cell>
          <cell r="B39988" t="str">
            <v>ABB</v>
          </cell>
          <cell r="C39988" t="str">
            <v xml:space="preserve">Moulded Case Circuit Breaker </v>
          </cell>
          <cell r="D39988" t="str">
            <v>XT7H M 800 Ekip Touch Meas.LSIG 800 4pFF</v>
          </cell>
          <cell r="E39988">
            <v>44063.558104176002</v>
          </cell>
          <cell r="F39988" t="str">
            <v>Public Apr 25</v>
          </cell>
        </row>
        <row r="39989">
          <cell r="A39989" t="str">
            <v>1SDA101735R1</v>
          </cell>
          <cell r="B39989" t="str">
            <v>ABB</v>
          </cell>
          <cell r="C39989" t="str">
            <v xml:space="preserve">Moulded Case Circuit Breaker </v>
          </cell>
          <cell r="D39989" t="str">
            <v>XT7H M 1000 EkipTouchMeas.LSIG 1000 4pFF</v>
          </cell>
          <cell r="E39989">
            <v>50456.117180102403</v>
          </cell>
          <cell r="F39989" t="str">
            <v>Public Apr 25</v>
          </cell>
        </row>
        <row r="39990">
          <cell r="A39990" t="str">
            <v>1SDA101736R1</v>
          </cell>
          <cell r="B39990" t="str">
            <v>ABB</v>
          </cell>
          <cell r="C39990" t="str">
            <v xml:space="preserve">Moulded Case Circuit Breaker </v>
          </cell>
          <cell r="D39990" t="str">
            <v>XT7H M 1250 EkipTouchMeas.LSIG 1250 4pFF</v>
          </cell>
          <cell r="E39990">
            <v>50598.792459071999</v>
          </cell>
          <cell r="F39990" t="str">
            <v>Public Apr 25</v>
          </cell>
        </row>
        <row r="39991">
          <cell r="A39991" t="str">
            <v>1SDA101737R1</v>
          </cell>
          <cell r="B39991" t="str">
            <v>ABB</v>
          </cell>
          <cell r="C39991" t="str">
            <v xml:space="preserve">Moulded Case Circuit Breaker </v>
          </cell>
          <cell r="D39991" t="str">
            <v>XT7H M 1600 EkipTouchMeas.LSIG 1600 4pFF</v>
          </cell>
          <cell r="E39991">
            <v>55106.905544495996</v>
          </cell>
          <cell r="F39991" t="str">
            <v>Public Apr 25</v>
          </cell>
        </row>
        <row r="39992">
          <cell r="A39992" t="str">
            <v>1SDA101738R1</v>
          </cell>
          <cell r="B39992" t="str">
            <v>ABB</v>
          </cell>
          <cell r="C39992" t="str">
            <v xml:space="preserve">Moulded Case Circuit Breaker </v>
          </cell>
          <cell r="D39992" t="str">
            <v>XT7H M 800 Ekip Hi-Touch LSI In800 4p FF</v>
          </cell>
          <cell r="E39992">
            <v>52562.979241718407</v>
          </cell>
          <cell r="F39992" t="str">
            <v>Public Apr 25</v>
          </cell>
        </row>
        <row r="39993">
          <cell r="A39993" t="str">
            <v>1SDA101739R1</v>
          </cell>
          <cell r="B39993" t="str">
            <v>ABB</v>
          </cell>
          <cell r="C39993" t="str">
            <v xml:space="preserve">Moulded Case Circuit Breaker </v>
          </cell>
          <cell r="D39993" t="str">
            <v>XT7H M 1000 Ekip Hi-Touch LSI 1000 4p FF</v>
          </cell>
          <cell r="E39993">
            <v>58956.028687295999</v>
          </cell>
          <cell r="F39993" t="str">
            <v>Public Apr 25</v>
          </cell>
        </row>
        <row r="39994">
          <cell r="A39994" t="str">
            <v>1SDA101740R1</v>
          </cell>
          <cell r="B39994" t="str">
            <v>ABB</v>
          </cell>
          <cell r="C39994" t="str">
            <v xml:space="preserve">Moulded Case Circuit Breaker </v>
          </cell>
          <cell r="D39994" t="str">
            <v>XT7H M 1250 Ekip Hi-Touch LSI 1250 4p FF</v>
          </cell>
          <cell r="E39994">
            <v>59098.458781440007</v>
          </cell>
          <cell r="F39994" t="str">
            <v>Public Apr 25</v>
          </cell>
        </row>
        <row r="39995">
          <cell r="A39995" t="str">
            <v>1SDA101741R1</v>
          </cell>
          <cell r="B39995" t="str">
            <v>ABB</v>
          </cell>
          <cell r="C39995" t="str">
            <v xml:space="preserve">Moulded Case Circuit Breaker </v>
          </cell>
          <cell r="D39995" t="str">
            <v>XT7H M 1600 Ekip Hi-Touch LSI 1600 4p FF</v>
          </cell>
          <cell r="E39995">
            <v>63606.571866864004</v>
          </cell>
          <cell r="F39995" t="str">
            <v>Public Apr 25</v>
          </cell>
        </row>
        <row r="39996">
          <cell r="A39996" t="str">
            <v>1SDA101742R1</v>
          </cell>
          <cell r="B39996" t="str">
            <v>ABB</v>
          </cell>
          <cell r="C39996" t="str">
            <v xml:space="preserve">Moulded Case Circuit Breaker </v>
          </cell>
          <cell r="D39996" t="str">
            <v>XT7H M 800 Ekip Hi-Touch LSIG In800 4pFF</v>
          </cell>
          <cell r="E39996">
            <v>63274.324138646407</v>
          </cell>
          <cell r="F39996" t="str">
            <v>Public Apr 25</v>
          </cell>
        </row>
        <row r="39997">
          <cell r="A39997" t="str">
            <v>1SDA101743R1</v>
          </cell>
          <cell r="B39997" t="str">
            <v>ABB</v>
          </cell>
          <cell r="C39997" t="str">
            <v xml:space="preserve">Moulded Case Circuit Breaker </v>
          </cell>
          <cell r="D39997" t="str">
            <v>XT7H M 1000 Ekip Hi-Touch LSIG 1000 4pFF</v>
          </cell>
          <cell r="E39997">
            <v>69667.373584223998</v>
          </cell>
          <cell r="F39997" t="str">
            <v>Public Apr 25</v>
          </cell>
        </row>
        <row r="39998">
          <cell r="A39998" t="str">
            <v>1SDA101744R1</v>
          </cell>
          <cell r="B39998" t="str">
            <v>ABB</v>
          </cell>
          <cell r="C39998" t="str">
            <v xml:space="preserve">Moulded Case Circuit Breaker </v>
          </cell>
          <cell r="D39998" t="str">
            <v>XT7H M 1250 Ekip Hi-Touch LSIG 1250 4pFF</v>
          </cell>
          <cell r="E39998">
            <v>69810.060007958396</v>
          </cell>
          <cell r="F39998" t="str">
            <v>Public Apr 25</v>
          </cell>
        </row>
        <row r="39999">
          <cell r="A39999" t="str">
            <v>1SDA101745R1</v>
          </cell>
          <cell r="B39999" t="str">
            <v>ABB</v>
          </cell>
          <cell r="C39999" t="str">
            <v xml:space="preserve">Moulded Case Circuit Breaker </v>
          </cell>
          <cell r="D39999" t="str">
            <v>XT7H M 1600 Ekip Hi-Touch LSIG 1600 4pFF</v>
          </cell>
          <cell r="E39999">
            <v>74317.916763792004</v>
          </cell>
          <cell r="F39999" t="str">
            <v>Public Apr 25</v>
          </cell>
        </row>
        <row r="40000">
          <cell r="A40000" t="str">
            <v>1SDA101746R1</v>
          </cell>
          <cell r="B40000" t="str">
            <v>ABB</v>
          </cell>
          <cell r="C40000" t="str">
            <v xml:space="preserve">Moulded Case Circuit Breaker </v>
          </cell>
          <cell r="D40000" t="str">
            <v>XT7H M 800 Ekip G Dip LS/I In800A 4p F F</v>
          </cell>
          <cell r="E40000">
            <v>19597.177319616003</v>
          </cell>
          <cell r="F40000" t="str">
            <v>Public Apr 25</v>
          </cell>
        </row>
        <row r="40001">
          <cell r="A40001" t="str">
            <v>1SDA101747R1</v>
          </cell>
          <cell r="B40001" t="str">
            <v>ABB</v>
          </cell>
          <cell r="C40001" t="str">
            <v xml:space="preserve">Moulded Case Circuit Breaker </v>
          </cell>
          <cell r="D40001" t="str">
            <v>XT7H M 1000 Ekip G Dip LS/I In1000 4p FF</v>
          </cell>
          <cell r="E40001">
            <v>25990.237909958407</v>
          </cell>
          <cell r="F40001" t="str">
            <v>Public Apr 25</v>
          </cell>
        </row>
        <row r="40002">
          <cell r="A40002" t="str">
            <v>1SDA101748R1</v>
          </cell>
          <cell r="B40002" t="str">
            <v>ABB</v>
          </cell>
          <cell r="C40002" t="str">
            <v xml:space="preserve">Moulded Case Circuit Breaker </v>
          </cell>
          <cell r="D40002" t="str">
            <v>XT7H M 1250 Ekip G Dip LS/I In1250 4p FF</v>
          </cell>
          <cell r="E40002">
            <v>26132.668004102405</v>
          </cell>
          <cell r="F40002" t="str">
            <v>Public Apr 25</v>
          </cell>
        </row>
        <row r="40003">
          <cell r="A40003" t="str">
            <v>1SDA101749R1</v>
          </cell>
          <cell r="B40003" t="str">
            <v>ABB</v>
          </cell>
          <cell r="C40003" t="str">
            <v xml:space="preserve">Moulded Case Circuit Breaker </v>
          </cell>
          <cell r="D40003" t="str">
            <v>XT7H M 1600 Ekip G Dip LS/I In1600 4p FF</v>
          </cell>
          <cell r="E40003">
            <v>30640.781089526401</v>
          </cell>
          <cell r="F40003" t="str">
            <v>Public Apr 25</v>
          </cell>
        </row>
        <row r="40004">
          <cell r="A40004" t="str">
            <v>1SDA101750R1</v>
          </cell>
          <cell r="B40004" t="str">
            <v>ABB</v>
          </cell>
          <cell r="C40004" t="str">
            <v xml:space="preserve">Moulded Case Circuit Breaker </v>
          </cell>
          <cell r="D40004" t="str">
            <v>XT7H M 800 Ekip G Touch LSIG In800 4p FF</v>
          </cell>
          <cell r="E40004">
            <v>60713.090016134403</v>
          </cell>
          <cell r="F40004" t="str">
            <v>Public Apr 25</v>
          </cell>
        </row>
        <row r="40005">
          <cell r="A40005" t="str">
            <v>1SDA101751R1</v>
          </cell>
          <cell r="B40005" t="str">
            <v>ABB</v>
          </cell>
          <cell r="C40005" t="str">
            <v xml:space="preserve">Moulded Case Circuit Breaker </v>
          </cell>
          <cell r="D40005" t="str">
            <v>XT7H M 1000 Ekip G Touch LSIG 1000 4p FF</v>
          </cell>
          <cell r="E40005">
            <v>67105.894276886407</v>
          </cell>
          <cell r="F40005" t="str">
            <v>Public Apr 25</v>
          </cell>
        </row>
        <row r="40006">
          <cell r="A40006" t="str">
            <v>1SDA101752R1</v>
          </cell>
          <cell r="B40006" t="str">
            <v>ABB</v>
          </cell>
          <cell r="C40006" t="str">
            <v xml:space="preserve">Moulded Case Circuit Breaker </v>
          </cell>
          <cell r="D40006" t="str">
            <v>XT7H M 1250 Ekip G Touch LSIG 1250 4p FF</v>
          </cell>
          <cell r="E40006">
            <v>67248.324371030409</v>
          </cell>
          <cell r="F40006" t="str">
            <v>Public Apr 25</v>
          </cell>
        </row>
        <row r="40007">
          <cell r="A40007" t="str">
            <v>1SDA101753R1</v>
          </cell>
          <cell r="B40007" t="str">
            <v>ABB</v>
          </cell>
          <cell r="C40007" t="str">
            <v xml:space="preserve">Moulded Case Circuit Breaker </v>
          </cell>
          <cell r="D40007" t="str">
            <v>XT7H M 1600 Ekip G Touch LSIG 1600 4p FF</v>
          </cell>
          <cell r="E40007">
            <v>71756.682641280015</v>
          </cell>
          <cell r="F40007" t="str">
            <v>Public Apr 25</v>
          </cell>
        </row>
        <row r="40008">
          <cell r="A40008" t="str">
            <v>1SDA101754R1</v>
          </cell>
          <cell r="B40008" t="str">
            <v>ABB</v>
          </cell>
          <cell r="C40008" t="str">
            <v xml:space="preserve">Moulded Case Circuit Breaker </v>
          </cell>
          <cell r="D40008" t="str">
            <v>XT7H M 800 Ekip G Hi-Touch LSIG 800 4pFF</v>
          </cell>
          <cell r="E40008">
            <v>68397.293898086398</v>
          </cell>
          <cell r="F40008" t="str">
            <v>Public Apr 25</v>
          </cell>
        </row>
        <row r="40009">
          <cell r="A40009" t="str">
            <v>1SDA101755R1</v>
          </cell>
          <cell r="B40009" t="str">
            <v>ABB</v>
          </cell>
          <cell r="C40009" t="str">
            <v xml:space="preserve">Moulded Case Circuit Breaker </v>
          </cell>
          <cell r="D40009" t="str">
            <v>XT7H M 1000 EkipG Hi-TouchLSIG 1000 4pFF</v>
          </cell>
          <cell r="E40009">
            <v>74790.098158838431</v>
          </cell>
          <cell r="F40009" t="str">
            <v>Public Apr 25</v>
          </cell>
        </row>
        <row r="40010">
          <cell r="A40010" t="str">
            <v>1SDA101756R1</v>
          </cell>
          <cell r="B40010" t="str">
            <v>ABB</v>
          </cell>
          <cell r="C40010" t="str">
            <v xml:space="preserve">Moulded Case Circuit Breaker </v>
          </cell>
          <cell r="D40010" t="str">
            <v>XT7H M 1250 EkipG Hi-TouchLSIG 1250 4pFF</v>
          </cell>
          <cell r="E40010">
            <v>74932.77343780802</v>
          </cell>
          <cell r="F40010" t="str">
            <v>Public Apr 25</v>
          </cell>
        </row>
        <row r="40011">
          <cell r="A40011" t="str">
            <v>1SDA101757R1</v>
          </cell>
          <cell r="B40011" t="str">
            <v>ABB</v>
          </cell>
          <cell r="C40011" t="str">
            <v xml:space="preserve">Moulded Case Circuit Breaker </v>
          </cell>
          <cell r="D40011" t="str">
            <v>XT7H M 1600 EkipG Hi-TouchLSIG 1600 4pFF</v>
          </cell>
          <cell r="E40011">
            <v>79440.886523232009</v>
          </cell>
          <cell r="F40011" t="str">
            <v>Public Apr 25</v>
          </cell>
        </row>
        <row r="40012">
          <cell r="A40012" t="str">
            <v>1SDA101762R1</v>
          </cell>
          <cell r="B40012" t="str">
            <v>ABB</v>
          </cell>
          <cell r="C40012" t="str">
            <v xml:space="preserve">Moulded Case Circuit Breaker </v>
          </cell>
          <cell r="D40012" t="str">
            <v xml:space="preserve">XT7H M 800 Ekip Dip LIG In=800A 4p F F  </v>
          </cell>
          <cell r="E40012">
            <v>24771.301549488002</v>
          </cell>
          <cell r="F40012" t="str">
            <v>Public Apr 25</v>
          </cell>
        </row>
        <row r="40013">
          <cell r="A40013" t="str">
            <v>1SDA101763R1</v>
          </cell>
          <cell r="B40013" t="str">
            <v>ABB</v>
          </cell>
          <cell r="C40013" t="str">
            <v xml:space="preserve">Moulded Case Circuit Breaker </v>
          </cell>
          <cell r="D40013" t="str">
            <v>XT7H M 1000 Ekip Dip LIG In=1000A 4p F F</v>
          </cell>
          <cell r="E40013">
            <v>31164.105810240002</v>
          </cell>
          <cell r="F40013" t="str">
            <v>Public Apr 25</v>
          </cell>
        </row>
        <row r="40014">
          <cell r="A40014" t="str">
            <v>1SDA101764R1</v>
          </cell>
          <cell r="B40014" t="str">
            <v>ABB</v>
          </cell>
          <cell r="C40014" t="str">
            <v xml:space="preserve">Moulded Case Circuit Breaker </v>
          </cell>
          <cell r="D40014" t="str">
            <v>XT7H M 1250 Ekip Dip LIG In=1250A 4p F F</v>
          </cell>
          <cell r="E40014">
            <v>31306.535904384004</v>
          </cell>
          <cell r="F40014" t="str">
            <v>Public Apr 25</v>
          </cell>
        </row>
        <row r="40015">
          <cell r="A40015" t="str">
            <v>1SDA101765R1</v>
          </cell>
          <cell r="B40015" t="str">
            <v>ABB</v>
          </cell>
          <cell r="C40015" t="str">
            <v xml:space="preserve">Moulded Case Circuit Breaker </v>
          </cell>
          <cell r="D40015" t="str">
            <v>XT7H M 1600 Ekip Dip LIG In=1600A 4p F F</v>
          </cell>
          <cell r="E40015">
            <v>35814.9053193984</v>
          </cell>
          <cell r="F40015" t="str">
            <v>Public Apr 25</v>
          </cell>
        </row>
        <row r="40016">
          <cell r="A40016" t="str">
            <v>1SDA101766R1</v>
          </cell>
          <cell r="B40016" t="str">
            <v>ABB</v>
          </cell>
          <cell r="C40016" t="str">
            <v xml:space="preserve">Moulded Case Circuit Breaker </v>
          </cell>
          <cell r="D40016" t="str">
            <v xml:space="preserve">XT7L M 800 Ekip Dip LS/I In=800A 4p F F </v>
          </cell>
          <cell r="E40016">
            <v>26679.563902368001</v>
          </cell>
          <cell r="F40016" t="str">
            <v>Public Apr 25</v>
          </cell>
        </row>
        <row r="40017">
          <cell r="A40017" t="str">
            <v>1SDA101767R1</v>
          </cell>
          <cell r="B40017" t="str">
            <v>ABB</v>
          </cell>
          <cell r="C40017" t="str">
            <v xml:space="preserve">Moulded Case Circuit Breaker </v>
          </cell>
          <cell r="D40017" t="str">
            <v>XT7L M 1000 Ekip Dip LS/I In1000A 4p F F</v>
          </cell>
          <cell r="E40017">
            <v>27935.356000032007</v>
          </cell>
          <cell r="F40017" t="str">
            <v>Public Apr 25</v>
          </cell>
        </row>
        <row r="40018">
          <cell r="A40018" t="str">
            <v>1SDA101768R1</v>
          </cell>
          <cell r="B40018" t="str">
            <v>ABB</v>
          </cell>
          <cell r="C40018" t="str">
            <v xml:space="preserve">Moulded Case Circuit Breaker </v>
          </cell>
          <cell r="D40018" t="str">
            <v>XT7L M 1250 Ekip Dip LS/I In1250A 4p F F</v>
          </cell>
          <cell r="E40018">
            <v>38461.140563039997</v>
          </cell>
          <cell r="F40018" t="str">
            <v>Public Apr 25</v>
          </cell>
        </row>
        <row r="40019">
          <cell r="A40019" t="str">
            <v>1SDA101769R1</v>
          </cell>
          <cell r="B40019" t="str">
            <v>ABB</v>
          </cell>
          <cell r="C40019" t="str">
            <v xml:space="preserve">Moulded Case Circuit Breaker </v>
          </cell>
          <cell r="D40019" t="str">
            <v>XT7L M 1600 Ekip Dip LS/I In1600A 4p F F</v>
          </cell>
          <cell r="E40019">
            <v>41784.932927462396</v>
          </cell>
          <cell r="F40019" t="str">
            <v>Public Apr 25</v>
          </cell>
        </row>
        <row r="40020">
          <cell r="A40020" t="str">
            <v>1SDA101770R1</v>
          </cell>
          <cell r="B40020" t="str">
            <v>ABB</v>
          </cell>
          <cell r="C40020" t="str">
            <v xml:space="preserve">Moulded Case Circuit Breaker </v>
          </cell>
          <cell r="D40020" t="str">
            <v xml:space="preserve">XT7L M 800 Ekip Dip LSI In=800A 4p F F  </v>
          </cell>
          <cell r="E40020">
            <v>30513.897942278403</v>
          </cell>
          <cell r="F40020" t="str">
            <v>Public Apr 25</v>
          </cell>
        </row>
        <row r="40021">
          <cell r="A40021" t="str">
            <v>1SDA101771R1</v>
          </cell>
          <cell r="B40021" t="str">
            <v>ABB</v>
          </cell>
          <cell r="C40021" t="str">
            <v xml:space="preserve">Moulded Case Circuit Breaker </v>
          </cell>
          <cell r="D40021" t="str">
            <v>XT7L M 1000 Ekip Dip LSI In=1000A 4p F F</v>
          </cell>
          <cell r="E40021">
            <v>31769.690039942401</v>
          </cell>
          <cell r="F40021" t="str">
            <v>Public Apr 25</v>
          </cell>
        </row>
        <row r="40022">
          <cell r="A40022" t="str">
            <v>1SDA101772R1</v>
          </cell>
          <cell r="B40022" t="str">
            <v>ABB</v>
          </cell>
          <cell r="C40022" t="str">
            <v xml:space="preserve">Moulded Case Circuit Breaker </v>
          </cell>
          <cell r="D40022" t="str">
            <v>XT7L M 1250 Ekip Dip LSI In=1250A 4p F F</v>
          </cell>
          <cell r="E40022">
            <v>42295.218273359998</v>
          </cell>
          <cell r="F40022" t="str">
            <v>Public Apr 25</v>
          </cell>
        </row>
        <row r="40023">
          <cell r="A40023" t="str">
            <v>1SDA101773R1</v>
          </cell>
          <cell r="B40023" t="str">
            <v>ABB</v>
          </cell>
          <cell r="C40023" t="str">
            <v xml:space="preserve">Moulded Case Circuit Breaker </v>
          </cell>
          <cell r="D40023" t="str">
            <v>XT7L M 1600 Ekip Dip LSI In=1600A 4p F F</v>
          </cell>
          <cell r="E40023">
            <v>45619.255822608007</v>
          </cell>
          <cell r="F40023" t="str">
            <v>Public Apr 25</v>
          </cell>
        </row>
        <row r="40024">
          <cell r="A40024" t="str">
            <v>1SDA101774R1</v>
          </cell>
          <cell r="B40024" t="str">
            <v>ABB</v>
          </cell>
          <cell r="C40024" t="str">
            <v xml:space="preserve">Moulded Case Circuit Breaker </v>
          </cell>
          <cell r="D40024" t="str">
            <v xml:space="preserve">XT7L M 800 Ekip Dip LSIG In=800A 4p F F </v>
          </cell>
          <cell r="E40024">
            <v>33912.906324336</v>
          </cell>
          <cell r="F40024" t="str">
            <v>Public Apr 25</v>
          </cell>
        </row>
        <row r="40025">
          <cell r="A40025" t="str">
            <v>1SDA101775R1</v>
          </cell>
          <cell r="B40025" t="str">
            <v>ABB</v>
          </cell>
          <cell r="C40025" t="str">
            <v xml:space="preserve">Moulded Case Circuit Breaker </v>
          </cell>
          <cell r="D40025" t="str">
            <v>XT7L M 1000 Ekip Dip LSIG In1000A 4p F F</v>
          </cell>
          <cell r="E40025">
            <v>35168.698422000001</v>
          </cell>
          <cell r="F40025" t="str">
            <v>Public Apr 25</v>
          </cell>
        </row>
        <row r="40026">
          <cell r="A40026" t="str">
            <v>1SDA101776R1</v>
          </cell>
          <cell r="B40026" t="str">
            <v>ABB</v>
          </cell>
          <cell r="C40026" t="str">
            <v xml:space="preserve">Moulded Case Circuit Breaker </v>
          </cell>
          <cell r="D40026" t="str">
            <v>XT7L M 1250 Ekip Dip LSIG In1250A 4p F F</v>
          </cell>
          <cell r="E40026">
            <v>45694.237800182404</v>
          </cell>
          <cell r="F40026" t="str">
            <v>Public Apr 25</v>
          </cell>
        </row>
        <row r="40027">
          <cell r="A40027" t="str">
            <v>1SDA101777R1</v>
          </cell>
          <cell r="B40027" t="str">
            <v>ABB</v>
          </cell>
          <cell r="C40027" t="str">
            <v xml:space="preserve">Moulded Case Circuit Breaker </v>
          </cell>
          <cell r="D40027" t="str">
            <v>XT7L M 1600 Ekip Dip LSIG In1600A 4p F F</v>
          </cell>
          <cell r="E40027">
            <v>49018.275349430405</v>
          </cell>
          <cell r="F40027" t="str">
            <v>Public Apr 25</v>
          </cell>
        </row>
        <row r="40028">
          <cell r="A40028" t="str">
            <v>1SDA101778R1</v>
          </cell>
          <cell r="B40028" t="str">
            <v>ABB</v>
          </cell>
          <cell r="C40028" t="str">
            <v xml:space="preserve">Moulded Case Circuit Breaker </v>
          </cell>
          <cell r="D40028" t="str">
            <v>XT7L M 800 Ekip Touch LSI In=800A 4p F F</v>
          </cell>
          <cell r="E40028">
            <v>32181.934889894404</v>
          </cell>
          <cell r="F40028" t="str">
            <v>Public Apr 25</v>
          </cell>
        </row>
        <row r="40029">
          <cell r="A40029" t="str">
            <v>1SDA101779R1</v>
          </cell>
          <cell r="B40029" t="str">
            <v>ABB</v>
          </cell>
          <cell r="C40029" t="str">
            <v xml:space="preserve">Moulded Case Circuit Breaker </v>
          </cell>
          <cell r="D40029" t="str">
            <v>XT7L M 1000 Ekip Touch LSI In1000A 4p FF</v>
          </cell>
          <cell r="E40029">
            <v>33437.972172384005</v>
          </cell>
          <cell r="F40029" t="str">
            <v>Public Apr 25</v>
          </cell>
        </row>
        <row r="40030">
          <cell r="A40030" t="str">
            <v>1SDA101780R1</v>
          </cell>
          <cell r="B40030" t="str">
            <v>ABB</v>
          </cell>
          <cell r="C40030" t="str">
            <v xml:space="preserve">Moulded Case Circuit Breaker </v>
          </cell>
          <cell r="D40030" t="str">
            <v>XT7L M 1250 Ekip Touch LSI In1250A 4p FF</v>
          </cell>
          <cell r="E40030">
            <v>43963.511550566407</v>
          </cell>
          <cell r="F40030" t="str">
            <v>Public Apr 25</v>
          </cell>
        </row>
        <row r="40031">
          <cell r="A40031" t="str">
            <v>1SDA101781R1</v>
          </cell>
          <cell r="B40031" t="str">
            <v>ABB</v>
          </cell>
          <cell r="C40031" t="str">
            <v xml:space="preserve">Moulded Case Circuit Breaker </v>
          </cell>
          <cell r="D40031" t="str">
            <v>XT7L M 1600 Ekip Touch LSI In1600A 4p FF</v>
          </cell>
          <cell r="E40031">
            <v>47287.549099814401</v>
          </cell>
          <cell r="F40031" t="str">
            <v>Public Apr 25</v>
          </cell>
        </row>
        <row r="40032">
          <cell r="A40032" t="str">
            <v>1SDA101782R1</v>
          </cell>
          <cell r="B40032" t="str">
            <v>ABB</v>
          </cell>
          <cell r="C40032" t="str">
            <v xml:space="preserve">Moulded Case Circuit Breaker </v>
          </cell>
          <cell r="D40032" t="str">
            <v>XT7L M 800 Ekip Touch LSIG In800A 4p F F</v>
          </cell>
          <cell r="E40032">
            <v>39975.468914534402</v>
          </cell>
          <cell r="F40032" t="str">
            <v>Public Apr 25</v>
          </cell>
        </row>
        <row r="40033">
          <cell r="A40033" t="str">
            <v>1SDA101783R1</v>
          </cell>
          <cell r="B40033" t="str">
            <v>ABB</v>
          </cell>
          <cell r="C40033" t="str">
            <v xml:space="preserve">Moulded Case Circuit Breaker </v>
          </cell>
          <cell r="D40033" t="str">
            <v>XT7L M 1000 Ekip Touch LSIG In1000 4p FF</v>
          </cell>
          <cell r="E40033">
            <v>41231.261012198411</v>
          </cell>
          <cell r="F40033" t="str">
            <v>Public Apr 25</v>
          </cell>
        </row>
        <row r="40034">
          <cell r="A40034" t="str">
            <v>1SDA101784R1</v>
          </cell>
          <cell r="B40034" t="str">
            <v>ABB</v>
          </cell>
          <cell r="C40034" t="str">
            <v xml:space="preserve">Moulded Case Circuit Breaker </v>
          </cell>
          <cell r="D40034" t="str">
            <v>XT7L M 1250 Ekip Touch LSIG In1250 4p FF</v>
          </cell>
          <cell r="E40034">
            <v>51757.045575206408</v>
          </cell>
          <cell r="F40034" t="str">
            <v>Public Apr 25</v>
          </cell>
        </row>
        <row r="40035">
          <cell r="A40035" t="str">
            <v>1SDA101785R1</v>
          </cell>
          <cell r="B40035" t="str">
            <v>ABB</v>
          </cell>
          <cell r="C40035" t="str">
            <v xml:space="preserve">Moulded Case Circuit Breaker </v>
          </cell>
          <cell r="D40035" t="str">
            <v>XT7L M 1600 Ekip Touch LSIG In1600 4p FF</v>
          </cell>
          <cell r="E40035">
            <v>55080.826794863999</v>
          </cell>
          <cell r="F40035" t="str">
            <v>Public Apr 25</v>
          </cell>
        </row>
        <row r="40036">
          <cell r="A40036" t="str">
            <v>1SDA101786R1</v>
          </cell>
          <cell r="B40036" t="str">
            <v>ABB</v>
          </cell>
          <cell r="C40036" t="str">
            <v xml:space="preserve">Moulded Case Circuit Breaker </v>
          </cell>
          <cell r="D40036" t="str">
            <v>XT7L M 800 Ekip Touch Meas.LSI 800 4p FF</v>
          </cell>
          <cell r="E40036">
            <v>44810.814584016007</v>
          </cell>
          <cell r="F40036" t="str">
            <v>Public Apr 25</v>
          </cell>
        </row>
        <row r="40037">
          <cell r="A40037" t="str">
            <v>1SDA101787R1</v>
          </cell>
          <cell r="B40037" t="str">
            <v>ABB</v>
          </cell>
          <cell r="C40037" t="str">
            <v xml:space="preserve">Moulded Case Circuit Breaker </v>
          </cell>
          <cell r="D40037" t="str">
            <v>XT7L M 1000 EkipTouch Meas.LSI 1000 4pFF</v>
          </cell>
          <cell r="E40037">
            <v>46066.606681680001</v>
          </cell>
          <cell r="F40037" t="str">
            <v>Public Apr 25</v>
          </cell>
        </row>
        <row r="40038">
          <cell r="A40038" t="str">
            <v>1SDA101788R1</v>
          </cell>
          <cell r="B40038" t="str">
            <v>ABB</v>
          </cell>
          <cell r="C40038" t="str">
            <v xml:space="preserve">Moulded Case Circuit Breaker </v>
          </cell>
          <cell r="D40038" t="str">
            <v>XT7L M 1250 EkipTouch Meas.LSI 1250 4pFF</v>
          </cell>
          <cell r="E40038">
            <v>56592.146059862403</v>
          </cell>
          <cell r="F40038" t="str">
            <v>Public Apr 25</v>
          </cell>
        </row>
        <row r="40039">
          <cell r="A40039" t="str">
            <v>1SDA101789R1</v>
          </cell>
          <cell r="B40039" t="str">
            <v>ABB</v>
          </cell>
          <cell r="C40039" t="str">
            <v xml:space="preserve">Moulded Case Circuit Breaker </v>
          </cell>
          <cell r="D40039" t="str">
            <v>XT7L M 1600 EkipTouch Meas.LSI 1600 4pFF</v>
          </cell>
          <cell r="E40039">
            <v>59916.183609110405</v>
          </cell>
          <cell r="F40039" t="str">
            <v>Public Apr 25</v>
          </cell>
        </row>
        <row r="40040">
          <cell r="A40040" t="str">
            <v>1SDA101790R1</v>
          </cell>
          <cell r="B40040" t="str">
            <v>ABB</v>
          </cell>
          <cell r="C40040" t="str">
            <v xml:space="preserve">Moulded Case Circuit Breaker </v>
          </cell>
          <cell r="D40040" t="str">
            <v>XT7L M 800 Ekip Touch Meas.LSIG 800 4pFF</v>
          </cell>
          <cell r="E40040">
            <v>51505.2853383744</v>
          </cell>
          <cell r="F40040" t="str">
            <v>Public Apr 25</v>
          </cell>
        </row>
        <row r="40041">
          <cell r="A40041" t="str">
            <v>1SDA101791R1</v>
          </cell>
          <cell r="B40041" t="str">
            <v>ABB</v>
          </cell>
          <cell r="C40041" t="str">
            <v xml:space="preserve">Moulded Case Circuit Breaker </v>
          </cell>
          <cell r="D40041" t="str">
            <v>XT7L M 1000 EkipTouchMeas.LSIG 1000 4pFF</v>
          </cell>
          <cell r="E40041">
            <v>52761.322620864004</v>
          </cell>
          <cell r="F40041" t="str">
            <v>Public Apr 25</v>
          </cell>
        </row>
        <row r="40042">
          <cell r="A40042" t="str">
            <v>1SDA101792R1</v>
          </cell>
          <cell r="B40042" t="str">
            <v>ABB</v>
          </cell>
          <cell r="C40042" t="str">
            <v xml:space="preserve">Moulded Case Circuit Breaker </v>
          </cell>
          <cell r="D40042" t="str">
            <v>XT7L M 1250 EkipTouchMeas.LSIG 1250 4pFF</v>
          </cell>
          <cell r="E40042">
            <v>63287.107183872016</v>
          </cell>
          <cell r="F40042" t="str">
            <v>Public Apr 25</v>
          </cell>
        </row>
        <row r="40043">
          <cell r="A40043" t="str">
            <v>1SDA101793R1</v>
          </cell>
          <cell r="B40043" t="str">
            <v>ABB</v>
          </cell>
          <cell r="C40043" t="str">
            <v xml:space="preserve">Moulded Case Circuit Breaker </v>
          </cell>
          <cell r="D40043" t="str">
            <v>XT7L M 1600 EkipTouchMeas.LSIG 1600 4pFF</v>
          </cell>
          <cell r="E40043">
            <v>66610.899548294401</v>
          </cell>
          <cell r="F40043" t="str">
            <v>Public Apr 25</v>
          </cell>
        </row>
        <row r="40044">
          <cell r="A40044" t="str">
            <v>1SDA101794R1</v>
          </cell>
          <cell r="B40044" t="str">
            <v>ABB</v>
          </cell>
          <cell r="C40044" t="str">
            <v xml:space="preserve">Moulded Case Circuit Breaker </v>
          </cell>
          <cell r="D40044" t="str">
            <v>XT7L M 800 Ekip Hi-Touch LSI In800 4p FF</v>
          </cell>
          <cell r="E40044">
            <v>60005.196845568003</v>
          </cell>
          <cell r="F40044" t="str">
            <v>Public Apr 25</v>
          </cell>
        </row>
        <row r="40045">
          <cell r="A40045" t="str">
            <v>1SDA101795R1</v>
          </cell>
          <cell r="B40045" t="str">
            <v>ABB</v>
          </cell>
          <cell r="C40045" t="str">
            <v xml:space="preserve">Moulded Case Circuit Breaker </v>
          </cell>
          <cell r="D40045" t="str">
            <v>XT7L M 1000 Ekip Hi-Touch LSI 1000 4p FF</v>
          </cell>
          <cell r="E40045">
            <v>61260.988943232012</v>
          </cell>
          <cell r="F40045" t="str">
            <v>Public Apr 25</v>
          </cell>
        </row>
        <row r="40046">
          <cell r="A40046" t="str">
            <v>1SDA101796R1</v>
          </cell>
          <cell r="B40046" t="str">
            <v>ABB</v>
          </cell>
          <cell r="C40046" t="str">
            <v xml:space="preserve">Moulded Case Circuit Breaker </v>
          </cell>
          <cell r="D40046" t="str">
            <v>XT7L M 1250 Ekip Hi-Touch LSI 1250 4p FF</v>
          </cell>
          <cell r="E40046">
            <v>71786.773506240002</v>
          </cell>
          <cell r="F40046" t="str">
            <v>Public Apr 25</v>
          </cell>
        </row>
        <row r="40047">
          <cell r="A40047" t="str">
            <v>1SDA101797R1</v>
          </cell>
          <cell r="B40047" t="str">
            <v>ABB</v>
          </cell>
          <cell r="C40047" t="str">
            <v xml:space="preserve">Moulded Case Circuit Breaker </v>
          </cell>
          <cell r="D40047" t="str">
            <v>XT7L M 1600 Ekip Hi-Touch LSI 1600 4p FF</v>
          </cell>
          <cell r="E40047">
            <v>75110.309541071998</v>
          </cell>
          <cell r="F40047" t="str">
            <v>Public Apr 25</v>
          </cell>
        </row>
        <row r="40048">
          <cell r="A40048" t="str">
            <v>1SDA101798R1</v>
          </cell>
          <cell r="B40048" t="str">
            <v>ABB</v>
          </cell>
          <cell r="C40048" t="str">
            <v xml:space="preserve">Moulded Case Circuit Breaker </v>
          </cell>
          <cell r="D40048" t="str">
            <v>XT7L M 800 Ekip Hi-Touch LSIG In800 4pFF</v>
          </cell>
          <cell r="E40048">
            <v>70716.798072086385</v>
          </cell>
          <cell r="F40048" t="str">
            <v>Public Apr 25</v>
          </cell>
        </row>
        <row r="40049">
          <cell r="A40049" t="str">
            <v>1SDA101799R1</v>
          </cell>
          <cell r="B40049" t="str">
            <v>ABB</v>
          </cell>
          <cell r="C40049" t="str">
            <v xml:space="preserve">Moulded Case Circuit Breaker </v>
          </cell>
          <cell r="D40049" t="str">
            <v>XT7L M 1000 Ekip Hi-Touch LSIG 1000 4pFF</v>
          </cell>
          <cell r="E40049">
            <v>71972.590169750416</v>
          </cell>
          <cell r="F40049" t="str">
            <v>Public Apr 25</v>
          </cell>
        </row>
        <row r="40050">
          <cell r="A40050" t="str">
            <v>1SDA101800R1</v>
          </cell>
          <cell r="B40050" t="str">
            <v>ABB</v>
          </cell>
          <cell r="C40050" t="str">
            <v xml:space="preserve">Moulded Case Circuit Breaker </v>
          </cell>
          <cell r="D40050" t="str">
            <v>XT7L M 1250 Ekip Hi-Touch LSIG 1250 4pFF</v>
          </cell>
          <cell r="E40050">
            <v>82498.374732758413</v>
          </cell>
          <cell r="F40050" t="str">
            <v>Public Apr 25</v>
          </cell>
        </row>
        <row r="40051">
          <cell r="A40051" t="str">
            <v>1SDA101801R1</v>
          </cell>
          <cell r="B40051" t="str">
            <v>ABB</v>
          </cell>
          <cell r="C40051" t="str">
            <v xml:space="preserve">Moulded Case Circuit Breaker </v>
          </cell>
          <cell r="D40051" t="str">
            <v>XT7L M 1600 Ekip Hi-Touch LSIG 1600 4pFF</v>
          </cell>
          <cell r="E40051">
            <v>85822.155952415982</v>
          </cell>
          <cell r="F40051" t="str">
            <v>Public Apr 25</v>
          </cell>
        </row>
        <row r="40052">
          <cell r="A40052" t="str">
            <v>1SDA101802R1</v>
          </cell>
          <cell r="B40052" t="str">
            <v>ABB</v>
          </cell>
          <cell r="C40052" t="str">
            <v xml:space="preserve">Moulded Case Circuit Breaker </v>
          </cell>
          <cell r="D40052" t="str">
            <v>XT7L M 800 Ekip G Dip LS/I In800A 4p F F</v>
          </cell>
          <cell r="E40052">
            <v>27039.406068230401</v>
          </cell>
          <cell r="F40052" t="str">
            <v>Public Apr 25</v>
          </cell>
        </row>
        <row r="40053">
          <cell r="A40053" t="str">
            <v>1SDA101803R1</v>
          </cell>
          <cell r="B40053" t="str">
            <v>ABB</v>
          </cell>
          <cell r="C40053" t="str">
            <v xml:space="preserve">Moulded Case Circuit Breaker </v>
          </cell>
          <cell r="D40053" t="str">
            <v>XT7L M 1000 Ekip G Dip LS/I In1000 4p FF</v>
          </cell>
          <cell r="E40053">
            <v>28295.443350720005</v>
          </cell>
          <cell r="F40053" t="str">
            <v>Public Apr 25</v>
          </cell>
        </row>
        <row r="40054">
          <cell r="A40054" t="str">
            <v>1SDA101804R1</v>
          </cell>
          <cell r="B40054" t="str">
            <v>ABB</v>
          </cell>
          <cell r="C40054" t="str">
            <v xml:space="preserve">Moulded Case Circuit Breaker </v>
          </cell>
          <cell r="D40054" t="str">
            <v>XT7L M 1250 Ekip G Dip LS/I In1250 4p FF</v>
          </cell>
          <cell r="E40054">
            <v>38821.227913728006</v>
          </cell>
          <cell r="F40054" t="str">
            <v>Public Apr 25</v>
          </cell>
        </row>
        <row r="40055">
          <cell r="A40055" t="str">
            <v>1SDA101805R1</v>
          </cell>
          <cell r="B40055" t="str">
            <v>ABB</v>
          </cell>
          <cell r="C40055" t="str">
            <v xml:space="preserve">Moulded Case Circuit Breaker </v>
          </cell>
          <cell r="D40055" t="str">
            <v>XT7L M 1600 Ekip G Dip LS/I In1600 4p FF</v>
          </cell>
          <cell r="E40055">
            <v>42145.020278150405</v>
          </cell>
          <cell r="F40055" t="str">
            <v>Public Apr 25</v>
          </cell>
        </row>
        <row r="40056">
          <cell r="A40056" t="str">
            <v>1SDA101806R1</v>
          </cell>
          <cell r="B40056" t="str">
            <v>ABB</v>
          </cell>
          <cell r="C40056" t="str">
            <v xml:space="preserve">Moulded Case Circuit Breaker </v>
          </cell>
          <cell r="D40056" t="str">
            <v>XT7L M 800 Ekip G Touch LSIG In800 4p FF</v>
          </cell>
          <cell r="E40056">
            <v>68155.062435158412</v>
          </cell>
          <cell r="F40056" t="str">
            <v>Public Apr 25</v>
          </cell>
        </row>
        <row r="40057">
          <cell r="A40057" t="str">
            <v>1SDA101807R1</v>
          </cell>
          <cell r="B40057" t="str">
            <v>ABB</v>
          </cell>
          <cell r="C40057" t="str">
            <v xml:space="preserve">Moulded Case Circuit Breaker </v>
          </cell>
          <cell r="D40057" t="str">
            <v>XT7L M 1000 Ekip G Touch LSIG 1000 4p FF</v>
          </cell>
          <cell r="E40057">
            <v>69411.099717648016</v>
          </cell>
          <cell r="F40057" t="str">
            <v>Public Apr 25</v>
          </cell>
        </row>
        <row r="40058">
          <cell r="A40058" t="str">
            <v>1SDA101808R1</v>
          </cell>
          <cell r="B40058" t="str">
            <v>ABB</v>
          </cell>
          <cell r="C40058" t="str">
            <v xml:space="preserve">Moulded Case Circuit Breaker </v>
          </cell>
          <cell r="D40058" t="str">
            <v>XT7L M 1250 Ekip G Touch LSIG 1250 4p FF</v>
          </cell>
          <cell r="E40058">
            <v>79936.884280655999</v>
          </cell>
          <cell r="F40058" t="str">
            <v>Public Apr 25</v>
          </cell>
        </row>
        <row r="40059">
          <cell r="A40059" t="str">
            <v>1SDA101809R1</v>
          </cell>
          <cell r="B40059" t="str">
            <v>ABB</v>
          </cell>
          <cell r="C40059" t="str">
            <v xml:space="preserve">Moulded Case Circuit Breaker </v>
          </cell>
          <cell r="D40059" t="str">
            <v>XT7L M 1600 Ekip G Touch LSIG 1600 4p FF</v>
          </cell>
          <cell r="E40059">
            <v>83260.67664507842</v>
          </cell>
          <cell r="F40059" t="str">
            <v>Public Apr 25</v>
          </cell>
        </row>
        <row r="40060">
          <cell r="A40060" t="str">
            <v>1SDA101810R1</v>
          </cell>
          <cell r="B40060" t="str">
            <v>ABB</v>
          </cell>
          <cell r="C40060" t="str">
            <v xml:space="preserve">Moulded Case Circuit Breaker </v>
          </cell>
          <cell r="D40060" t="str">
            <v>XT7L M 800 Ekip G Hi-Touch LSIG 800 4pFF</v>
          </cell>
          <cell r="E40060">
            <v>75839.511501936009</v>
          </cell>
          <cell r="F40060" t="str">
            <v>Public Apr 25</v>
          </cell>
        </row>
        <row r="40061">
          <cell r="A40061" t="str">
            <v>1SDA101811R1</v>
          </cell>
          <cell r="B40061" t="str">
            <v>ABB</v>
          </cell>
          <cell r="C40061" t="str">
            <v xml:space="preserve">Moulded Case Circuit Breaker </v>
          </cell>
          <cell r="D40061" t="str">
            <v>XT7L M 1000 EkipG Hi-TouchLSIG 1000 4pFF</v>
          </cell>
          <cell r="E40061">
            <v>77095.303599599996</v>
          </cell>
          <cell r="F40061" t="str">
            <v>Public Apr 25</v>
          </cell>
        </row>
        <row r="40062">
          <cell r="A40062" t="str">
            <v>1SDA101812R1</v>
          </cell>
          <cell r="B40062" t="str">
            <v>ABB</v>
          </cell>
          <cell r="C40062" t="str">
            <v xml:space="preserve">Moulded Case Circuit Breaker </v>
          </cell>
          <cell r="D40062" t="str">
            <v>XT7L M 1250 EkipG Hi-TouchLSIG 1250 4pFF</v>
          </cell>
          <cell r="E40062">
            <v>87620.84297778242</v>
          </cell>
          <cell r="F40062" t="str">
            <v>Public Apr 25</v>
          </cell>
        </row>
        <row r="40063">
          <cell r="A40063" t="str">
            <v>1SDA101813R1</v>
          </cell>
          <cell r="B40063" t="str">
            <v>ABB</v>
          </cell>
          <cell r="C40063" t="str">
            <v xml:space="preserve">Moulded Case Circuit Breaker </v>
          </cell>
          <cell r="D40063" t="str">
            <v>XT7L M 1600 EkipG Hi-TouchLSIG 1600 4pFF</v>
          </cell>
          <cell r="E40063">
            <v>90944.624197440018</v>
          </cell>
          <cell r="F40063" t="str">
            <v>Public Apr 25</v>
          </cell>
        </row>
        <row r="40064">
          <cell r="A40064" t="str">
            <v>1SDA101818R1</v>
          </cell>
          <cell r="B40064" t="str">
            <v>ABB</v>
          </cell>
          <cell r="C40064" t="str">
            <v xml:space="preserve">Moulded Case Circuit Breaker </v>
          </cell>
          <cell r="D40064" t="str">
            <v xml:space="preserve">XT7L M 800 Ekip Dip LIG In=800A 4p F F  </v>
          </cell>
          <cell r="E40064">
            <v>32213.273968512003</v>
          </cell>
          <cell r="F40064" t="str">
            <v>Public Apr 25</v>
          </cell>
        </row>
        <row r="40065">
          <cell r="A40065" t="str">
            <v>1SDA101819R1</v>
          </cell>
          <cell r="B40065" t="str">
            <v>ABB</v>
          </cell>
          <cell r="C40065" t="str">
            <v xml:space="preserve">Moulded Case Circuit Breaker </v>
          </cell>
          <cell r="D40065" t="str">
            <v>XT7L M 1000 Ekip Dip LIG In=1000A 4p F F</v>
          </cell>
          <cell r="E40065">
            <v>33469.066066176005</v>
          </cell>
          <cell r="F40065" t="str">
            <v>Public Apr 25</v>
          </cell>
        </row>
        <row r="40066">
          <cell r="A40066" t="str">
            <v>1SDA101820R1</v>
          </cell>
          <cell r="B40066" t="str">
            <v>ABB</v>
          </cell>
          <cell r="C40066" t="str">
            <v xml:space="preserve">Moulded Case Circuit Breaker </v>
          </cell>
          <cell r="D40066" t="str">
            <v>XT7L M 1250 Ekip Dip LIG In=1250A 4p F F</v>
          </cell>
          <cell r="E40066">
            <v>43994.850629184002</v>
          </cell>
          <cell r="F40066" t="str">
            <v>Public Apr 25</v>
          </cell>
        </row>
        <row r="40067">
          <cell r="A40067" t="str">
            <v>1SDA101821R1</v>
          </cell>
          <cell r="B40067" t="str">
            <v>ABB</v>
          </cell>
          <cell r="C40067" t="str">
            <v xml:space="preserve">Moulded Case Circuit Breaker </v>
          </cell>
          <cell r="D40067" t="str">
            <v>XT7L M 1600 Ekip Dip LIG In=1600A 4p F F</v>
          </cell>
          <cell r="E40067">
            <v>47318.642993606401</v>
          </cell>
          <cell r="F40067" t="str">
            <v>Public Apr 25</v>
          </cell>
        </row>
        <row r="40068">
          <cell r="A40068" t="str">
            <v>1SDA101919R1</v>
          </cell>
          <cell r="B40068" t="str">
            <v>ABB</v>
          </cell>
          <cell r="C40068" t="str">
            <v xml:space="preserve">Moulded Case Circuit Breaker </v>
          </cell>
          <cell r="D40068" t="str">
            <v xml:space="preserve">Ekip Dip LSI XT7/XT7M                   </v>
          </cell>
          <cell r="E40068">
            <v>8697.6037748880026</v>
          </cell>
          <cell r="F40068" t="str">
            <v>Public Apr 25</v>
          </cell>
        </row>
        <row r="40069">
          <cell r="A40069" t="str">
            <v>1SDA101920R1</v>
          </cell>
          <cell r="B40069" t="str">
            <v>ABB</v>
          </cell>
          <cell r="C40069" t="str">
            <v xml:space="preserve">Moulded Case Circuit Breaker </v>
          </cell>
          <cell r="D40069" t="str">
            <v xml:space="preserve">Ekip Dip LSIG XT7/XT7M                  </v>
          </cell>
          <cell r="E40069">
            <v>11378.397648240001</v>
          </cell>
          <cell r="F40069" t="str">
            <v>Public Apr 25</v>
          </cell>
        </row>
        <row r="40070">
          <cell r="A40070" t="str">
            <v>1SDA101922R1</v>
          </cell>
          <cell r="B40070" t="str">
            <v>ABB</v>
          </cell>
          <cell r="C40070" t="str">
            <v xml:space="preserve">Moulded Case Circuit Breaker </v>
          </cell>
          <cell r="D40070" t="str">
            <v xml:space="preserve">Ekip Touch LSIG XT7/XT7M                </v>
          </cell>
          <cell r="E40070">
            <v>16160.747496390002</v>
          </cell>
          <cell r="F40070" t="str">
            <v>Public Apr 25</v>
          </cell>
        </row>
        <row r="40071">
          <cell r="A40071" t="str">
            <v>1SDA101923R1</v>
          </cell>
          <cell r="B40071" t="str">
            <v>ABB</v>
          </cell>
          <cell r="C40071" t="str">
            <v xml:space="preserve">Moulded Case Circuit Breaker </v>
          </cell>
          <cell r="D40071" t="str">
            <v xml:space="preserve">Ekip Touch Meas. LSI XT7/XT7M           </v>
          </cell>
          <cell r="E40071">
            <v>19974.475294830001</v>
          </cell>
          <cell r="F40071" t="str">
            <v>Public Apr 25</v>
          </cell>
        </row>
        <row r="40072">
          <cell r="A40072" t="str">
            <v>1SDA101924R1</v>
          </cell>
          <cell r="B40072" t="str">
            <v>ABB</v>
          </cell>
          <cell r="C40072" t="str">
            <v xml:space="preserve">Moulded Case Circuit Breaker </v>
          </cell>
          <cell r="D40072" t="str">
            <v xml:space="preserve">Ekip Touch Meas. LSIG XT7/XT7M          </v>
          </cell>
          <cell r="E40072">
            <v>25255.060426260003</v>
          </cell>
          <cell r="F40072" t="str">
            <v>Public Apr 25</v>
          </cell>
        </row>
        <row r="40073">
          <cell r="A40073" t="str">
            <v>1SDA101925R1</v>
          </cell>
          <cell r="B40073" t="str">
            <v>ABB</v>
          </cell>
          <cell r="C40073" t="str">
            <v xml:space="preserve">Moulded Case Circuit Breaker </v>
          </cell>
          <cell r="D40073" t="str">
            <v xml:space="preserve">Ekip Hi-Touch LSI XT7/XT7M              </v>
          </cell>
          <cell r="E40073">
            <v>31959.216731358007</v>
          </cell>
          <cell r="F40073" t="str">
            <v>Public Apr 25</v>
          </cell>
        </row>
        <row r="40074">
          <cell r="A40074" t="str">
            <v>1SDA101926R1</v>
          </cell>
          <cell r="B40074" t="str">
            <v>ABB</v>
          </cell>
          <cell r="C40074" t="str">
            <v xml:space="preserve">Moulded Case Circuit Breaker </v>
          </cell>
          <cell r="D40074" t="str">
            <v xml:space="preserve">Ekip Hi-Touch LSIG XT7/XT7M             </v>
          </cell>
          <cell r="E40074">
            <v>40408.197949350004</v>
          </cell>
          <cell r="F40074" t="str">
            <v>Public Apr 25</v>
          </cell>
        </row>
        <row r="40075">
          <cell r="A40075" t="str">
            <v>1SDA101950R1</v>
          </cell>
          <cell r="B40075" t="str">
            <v>ABB</v>
          </cell>
          <cell r="C40075" t="str">
            <v xml:space="preserve">Moulded Case Circuit Breaker </v>
          </cell>
          <cell r="D40075" t="str">
            <v xml:space="preserve">XT2L 160 Ekip Dip LIG In=10A 3p F F     </v>
          </cell>
          <cell r="E40075">
            <v>5995.8611728704009</v>
          </cell>
          <cell r="F40075" t="str">
            <v>Public Apr 25</v>
          </cell>
        </row>
        <row r="40076">
          <cell r="A40076" t="str">
            <v>1SDA101951R1</v>
          </cell>
          <cell r="B40076" t="str">
            <v>ABB</v>
          </cell>
          <cell r="C40076" t="str">
            <v xml:space="preserve">Moulded Case Circuit Breaker </v>
          </cell>
          <cell r="D40076" t="str">
            <v xml:space="preserve">XT2L 160 Ekip Dip LIG In=10A 4p F F     </v>
          </cell>
          <cell r="E40076">
            <v>7719.8114054880016</v>
          </cell>
          <cell r="F40076" t="str">
            <v>Public Apr 25</v>
          </cell>
        </row>
        <row r="40077">
          <cell r="A40077" t="str">
            <v>1SDA101952R1</v>
          </cell>
          <cell r="B40077" t="str">
            <v>ABB</v>
          </cell>
          <cell r="C40077" t="str">
            <v xml:space="preserve">Moulded Case Circuit Breaker </v>
          </cell>
          <cell r="D40077" t="str">
            <v xml:space="preserve">XT2V 160 Ekip Dip LIG In=10A 3p F F     </v>
          </cell>
          <cell r="E40077">
            <v>6485.8407573024006</v>
          </cell>
          <cell r="F40077" t="str">
            <v>Public Apr 25</v>
          </cell>
        </row>
        <row r="40078">
          <cell r="A40078" t="str">
            <v>1SDA101953R1</v>
          </cell>
          <cell r="B40078" t="str">
            <v>ABB</v>
          </cell>
          <cell r="C40078" t="str">
            <v xml:space="preserve">Moulded Case Circuit Breaker </v>
          </cell>
          <cell r="D40078" t="str">
            <v xml:space="preserve">XT2V 160 Ekip Dip LIG In=10A 4p F F     </v>
          </cell>
          <cell r="E40078">
            <v>8356.9910433984005</v>
          </cell>
          <cell r="F40078" t="str">
            <v>Public Apr 25</v>
          </cell>
        </row>
        <row r="40079">
          <cell r="A40079" t="str">
            <v>1SDA101954R1</v>
          </cell>
          <cell r="B40079" t="str">
            <v>ABB</v>
          </cell>
          <cell r="C40079" t="str">
            <v xml:space="preserve">Moulded Case Circuit Breaker </v>
          </cell>
          <cell r="D40079" t="str">
            <v xml:space="preserve">XT4V 160 MA 10 Im=50...100 3p F F       </v>
          </cell>
          <cell r="E40079">
            <v>6268.1835007584004</v>
          </cell>
          <cell r="F40079" t="str">
            <v>Public Apr 25</v>
          </cell>
        </row>
        <row r="40080">
          <cell r="A40080" t="str">
            <v>1SDA101955R1</v>
          </cell>
          <cell r="B40080" t="str">
            <v>ABB</v>
          </cell>
          <cell r="C40080" t="str">
            <v xml:space="preserve">Moulded Case Circuit Breaker </v>
          </cell>
          <cell r="D40080" t="str">
            <v xml:space="preserve">XT4V 160 MA 12,5 Im=62,5...125 3p F F   </v>
          </cell>
          <cell r="E40080">
            <v>6268.1835007584004</v>
          </cell>
          <cell r="F40080" t="str">
            <v>Public Apr 25</v>
          </cell>
        </row>
        <row r="40081">
          <cell r="A40081" t="str">
            <v>1SDA101956R1</v>
          </cell>
          <cell r="B40081" t="str">
            <v>ABB</v>
          </cell>
          <cell r="C40081" t="str">
            <v xml:space="preserve">Moulded Case Circuit Breaker </v>
          </cell>
          <cell r="D40081" t="str">
            <v xml:space="preserve">XT4X 160 MA 10 Im=50...100 3p F F       </v>
          </cell>
          <cell r="E40081">
            <v>7222.3091048160004</v>
          </cell>
          <cell r="F40081" t="str">
            <v>Public Apr 25</v>
          </cell>
        </row>
        <row r="40082">
          <cell r="A40082" t="str">
            <v>1SDA101957R1</v>
          </cell>
          <cell r="B40082" t="str">
            <v>ABB</v>
          </cell>
          <cell r="C40082" t="str">
            <v xml:space="preserve">Moulded Case Circuit Breaker </v>
          </cell>
          <cell r="D40082" t="str">
            <v xml:space="preserve">XT4X 160 MA 12,5 Im=62,5...125 3p F F   </v>
          </cell>
          <cell r="E40082">
            <v>7222.3091048160004</v>
          </cell>
          <cell r="F40082" t="str">
            <v>Public Apr 25</v>
          </cell>
        </row>
        <row r="40083">
          <cell r="A40083" t="str">
            <v>1SDA101966R1</v>
          </cell>
          <cell r="B40083" t="str">
            <v>ABB</v>
          </cell>
          <cell r="C40083" t="str">
            <v xml:space="preserve">Moulded Case Circuit Breaker </v>
          </cell>
          <cell r="D40083" t="str">
            <v xml:space="preserve">EXT CT N XT5 250 A EKIP DIP IEC/UL      </v>
          </cell>
          <cell r="E40083">
            <v>1294.4553228180002</v>
          </cell>
          <cell r="F40083" t="str">
            <v>Public Apr 25</v>
          </cell>
        </row>
        <row r="40084">
          <cell r="A40084" t="str">
            <v>1SDA101968R1</v>
          </cell>
          <cell r="B40084" t="str">
            <v>ABB</v>
          </cell>
          <cell r="C40084" t="str">
            <v xml:space="preserve">Moulded Case Circuit Breaker </v>
          </cell>
          <cell r="D40084" t="str">
            <v xml:space="preserve">KLC-A Key lock open Ronis 1104 STI XT7M </v>
          </cell>
          <cell r="E40084">
            <v>505.58279095800003</v>
          </cell>
          <cell r="F40084" t="str">
            <v>Public Apr 25</v>
          </cell>
        </row>
        <row r="40085">
          <cell r="A40085" t="str">
            <v>1SDA101969R1</v>
          </cell>
          <cell r="B40085" t="str">
            <v>ABB</v>
          </cell>
          <cell r="C40085" t="str">
            <v xml:space="preserve">Moulded Case Circuit Breaker </v>
          </cell>
          <cell r="D40085" t="str">
            <v xml:space="preserve">MOC MECC.OPERATION COUNTER XT7M         </v>
          </cell>
          <cell r="E40085">
            <v>1735.9808990580002</v>
          </cell>
          <cell r="F40085" t="str">
            <v>Public Apr 25</v>
          </cell>
        </row>
        <row r="40086">
          <cell r="A40086" t="str">
            <v>1SDA101970R1</v>
          </cell>
          <cell r="B40086" t="str">
            <v>ABB</v>
          </cell>
          <cell r="C40086" t="str">
            <v xml:space="preserve">Moulded Case Circuit Breaker </v>
          </cell>
          <cell r="D40086" t="str">
            <v xml:space="preserve">EXT CS N XT2 EKIP TOUCH In # 63A IEC    </v>
          </cell>
          <cell r="E40086">
            <v>1376.7294057300001</v>
          </cell>
          <cell r="F40086" t="str">
            <v>Public Apr 25</v>
          </cell>
        </row>
        <row r="40087">
          <cell r="A40087" t="str">
            <v>1SDA101988R1</v>
          </cell>
          <cell r="B40087" t="str">
            <v>ABB</v>
          </cell>
          <cell r="C40087" t="str">
            <v xml:space="preserve">Moulded Case Circuit Breaker </v>
          </cell>
          <cell r="D40087" t="str">
            <v xml:space="preserve">MIR-P XT5 F x MIR-H/V XT6               </v>
          </cell>
          <cell r="E40087">
            <v>328.36495645800005</v>
          </cell>
          <cell r="F40087" t="str">
            <v>Public Apr 25</v>
          </cell>
        </row>
        <row r="40088">
          <cell r="A40088" t="str">
            <v>1SDA101989R1</v>
          </cell>
          <cell r="B40088" t="str">
            <v>ABB</v>
          </cell>
          <cell r="C40088" t="str">
            <v xml:space="preserve">Moulded Case Circuit Breaker </v>
          </cell>
          <cell r="D40088" t="str">
            <v xml:space="preserve">MIR-P XT5 W/P 400A FP x MIR-H/V XT6     </v>
          </cell>
          <cell r="E40088">
            <v>328.36495645800005</v>
          </cell>
          <cell r="F40088" t="str">
            <v>Public Apr 25</v>
          </cell>
        </row>
        <row r="40089">
          <cell r="A40089" t="str">
            <v>1SDA101990R1</v>
          </cell>
          <cell r="B40089" t="str">
            <v>ABB</v>
          </cell>
          <cell r="C40089" t="str">
            <v xml:space="preserve">Moulded Case Circuit Breaker </v>
          </cell>
          <cell r="D40089" t="str">
            <v xml:space="preserve">MIR-P XT5 W/P 630A FP x MIR-H/V XT6     </v>
          </cell>
          <cell r="E40089">
            <v>328.36495645800005</v>
          </cell>
          <cell r="F40089" t="str">
            <v>Public Apr 25</v>
          </cell>
        </row>
        <row r="40090">
          <cell r="A40090" t="str">
            <v>1SDA101991R1</v>
          </cell>
          <cell r="B40090" t="str">
            <v>ABB</v>
          </cell>
          <cell r="C40090" t="str">
            <v xml:space="preserve">Moulded Case Circuit Breaker </v>
          </cell>
          <cell r="D40090" t="str">
            <v xml:space="preserve">RATING PLUG In=250A XT5 IEC             </v>
          </cell>
          <cell r="E40090">
            <v>236.211682518</v>
          </cell>
          <cell r="F40090" t="str">
            <v>Public Apr 25</v>
          </cell>
        </row>
        <row r="40091">
          <cell r="A40091" t="str">
            <v>1SDA101994R1</v>
          </cell>
          <cell r="B40091" t="str">
            <v>ABB</v>
          </cell>
          <cell r="C40091" t="str">
            <v xml:space="preserve">Moulded Case Circuit Breaker </v>
          </cell>
          <cell r="D40091" t="str">
            <v xml:space="preserve">RATING PLUG In=320 A XT5 IEC            </v>
          </cell>
          <cell r="E40091">
            <v>236.211682518</v>
          </cell>
          <cell r="F40091" t="str">
            <v>Public Apr 25</v>
          </cell>
        </row>
        <row r="40092">
          <cell r="A40092" t="str">
            <v>1SDA101995R1</v>
          </cell>
          <cell r="B40092" t="str">
            <v>ABB</v>
          </cell>
          <cell r="C40092" t="str">
            <v xml:space="preserve">Moulded Case Circuit Breaker </v>
          </cell>
          <cell r="D40092" t="str">
            <v xml:space="preserve">RATING PLUG In=400A XT5 IEC             </v>
          </cell>
          <cell r="E40092">
            <v>236.211682518</v>
          </cell>
          <cell r="F40092" t="str">
            <v>Public Apr 25</v>
          </cell>
        </row>
        <row r="40093">
          <cell r="A40093" t="str">
            <v>1SDA101997R1</v>
          </cell>
          <cell r="B40093" t="str">
            <v>ABB</v>
          </cell>
          <cell r="C40093" t="str">
            <v xml:space="preserve">Moulded Case Circuit Breaker </v>
          </cell>
          <cell r="D40093" t="str">
            <v xml:space="preserve">RATING PLUG In=500 A XT5 IEC            </v>
          </cell>
          <cell r="E40093">
            <v>236.211682518</v>
          </cell>
          <cell r="F40093" t="str">
            <v>Public Apr 25</v>
          </cell>
        </row>
        <row r="40094">
          <cell r="A40094" t="str">
            <v>1SDA102000R1</v>
          </cell>
          <cell r="B40094" t="str">
            <v>ABB</v>
          </cell>
          <cell r="C40094" t="str">
            <v xml:space="preserve">Moulded Case Circuit Breaker </v>
          </cell>
          <cell r="D40094" t="str">
            <v xml:space="preserve">RATING PLUG In=630 A XT5 IEC            </v>
          </cell>
          <cell r="E40094">
            <v>236.211682518</v>
          </cell>
          <cell r="F40094" t="str">
            <v>Public Apr 25</v>
          </cell>
        </row>
        <row r="40095">
          <cell r="A40095" t="str">
            <v>1SDA102001R1</v>
          </cell>
          <cell r="B40095" t="str">
            <v>ABB</v>
          </cell>
          <cell r="C40095" t="str">
            <v xml:space="preserve">Moulded Case Circuit Breaker </v>
          </cell>
          <cell r="D40095" t="str">
            <v xml:space="preserve">RATING PLUG In=800 A XT7-XT7M IEC       </v>
          </cell>
          <cell r="E40095">
            <v>248.61130496999999</v>
          </cell>
          <cell r="F40095" t="str">
            <v>Public Apr 25</v>
          </cell>
        </row>
        <row r="40096">
          <cell r="A40096" t="str">
            <v>1SDA102003R1</v>
          </cell>
          <cell r="B40096" t="str">
            <v>ABB</v>
          </cell>
          <cell r="C40096" t="str">
            <v xml:space="preserve">Moulded Case Circuit Breaker </v>
          </cell>
          <cell r="D40096" t="str">
            <v>RATING PLUG In800 A XT7-XT7M INST IEC/UL</v>
          </cell>
          <cell r="E40096">
            <v>0.25879429800000003</v>
          </cell>
          <cell r="F40096" t="str">
            <v>Public Apr 25</v>
          </cell>
        </row>
        <row r="40097">
          <cell r="A40097" t="str">
            <v>1SDA102004R1</v>
          </cell>
          <cell r="B40097" t="str">
            <v>ABB</v>
          </cell>
          <cell r="C40097" t="str">
            <v xml:space="preserve">Moulded Case Circuit Breaker </v>
          </cell>
          <cell r="D40097" t="str">
            <v xml:space="preserve">RATING PLUG In=1000 A XT7-XT7M IEC      </v>
          </cell>
          <cell r="E40097">
            <v>248.61130496999999</v>
          </cell>
          <cell r="F40097" t="str">
            <v>Public Apr 25</v>
          </cell>
        </row>
        <row r="40098">
          <cell r="A40098" t="str">
            <v>1SDA102006R1</v>
          </cell>
          <cell r="B40098" t="str">
            <v>ABB</v>
          </cell>
          <cell r="C40098" t="str">
            <v xml:space="preserve">Moulded Case Circuit Breaker </v>
          </cell>
          <cell r="D40098" t="str">
            <v>RATING PLUG In1000A XT7-XT7M INST IEC/UL</v>
          </cell>
          <cell r="E40098">
            <v>0.25879429800000003</v>
          </cell>
          <cell r="F40098" t="str">
            <v>Public Apr 25</v>
          </cell>
        </row>
        <row r="40099">
          <cell r="A40099" t="str">
            <v>1SDA102008R1</v>
          </cell>
          <cell r="B40099" t="str">
            <v>ABB</v>
          </cell>
          <cell r="C40099" t="str">
            <v xml:space="preserve">Moulded Case Circuit Breaker </v>
          </cell>
          <cell r="D40099" t="str">
            <v xml:space="preserve">RATING PLUG In=1250 A XT7-XT7M IEC      </v>
          </cell>
          <cell r="E40099">
            <v>248.61130496999999</v>
          </cell>
          <cell r="F40099" t="str">
            <v>Public Apr 25</v>
          </cell>
        </row>
        <row r="40100">
          <cell r="A40100" t="str">
            <v>1SDA102009R1</v>
          </cell>
          <cell r="B40100" t="str">
            <v>ABB</v>
          </cell>
          <cell r="C40100" t="str">
            <v xml:space="preserve">Moulded Case Circuit Breaker </v>
          </cell>
          <cell r="D40100" t="str">
            <v xml:space="preserve">RATING PLUG In=1250 A XT7-XT7M INST IEC </v>
          </cell>
          <cell r="E40100">
            <v>0.25879429800000003</v>
          </cell>
          <cell r="F40100" t="str">
            <v>Public Apr 25</v>
          </cell>
        </row>
        <row r="40101">
          <cell r="A40101" t="str">
            <v>1SDA102010R1</v>
          </cell>
          <cell r="B40101" t="str">
            <v>ABB</v>
          </cell>
          <cell r="C40101" t="str">
            <v xml:space="preserve">Moulded Case Circuit Breaker </v>
          </cell>
          <cell r="D40101" t="str">
            <v xml:space="preserve">RATING PLUG In=1600 A XT7-XT7M IEC      </v>
          </cell>
          <cell r="E40101">
            <v>248.61130496999999</v>
          </cell>
          <cell r="F40101" t="str">
            <v>Public Apr 25</v>
          </cell>
        </row>
        <row r="40102">
          <cell r="A40102" t="str">
            <v>1SDA102013R1</v>
          </cell>
          <cell r="B40102" t="str">
            <v>ABB</v>
          </cell>
          <cell r="C40102" t="str">
            <v xml:space="preserve">Moulded Case Circuit Breaker </v>
          </cell>
          <cell r="D40102" t="str">
            <v>RAT.PL.BASIC In800A XT7-XT7M INST IEC/UL</v>
          </cell>
          <cell r="E40102">
            <v>0.25879429800000003</v>
          </cell>
          <cell r="F40102" t="str">
            <v>Public Apr 25</v>
          </cell>
        </row>
        <row r="40103">
          <cell r="A40103" t="str">
            <v>1SDA102016R1</v>
          </cell>
          <cell r="B40103" t="str">
            <v>ABB</v>
          </cell>
          <cell r="C40103" t="str">
            <v xml:space="preserve">Moulded Case Circuit Breaker </v>
          </cell>
          <cell r="D40103" t="str">
            <v>RAT.P.BASIC In1000A XT7-XT7M INST IEC/UL</v>
          </cell>
          <cell r="E40103">
            <v>0.25879429800000003</v>
          </cell>
          <cell r="F40103" t="str">
            <v>Public Apr 25</v>
          </cell>
        </row>
        <row r="40104">
          <cell r="A40104" t="str">
            <v>1SDA102019R1</v>
          </cell>
          <cell r="B40104" t="str">
            <v>ABB</v>
          </cell>
          <cell r="C40104" t="str">
            <v xml:space="preserve">Moulded Case Circuit Breaker </v>
          </cell>
          <cell r="D40104" t="str">
            <v>RAT.PLUG BASIC In1250A XT7-XT7M INST IEC</v>
          </cell>
          <cell r="E40104">
            <v>0.25879429800000003</v>
          </cell>
          <cell r="F40104" t="str">
            <v>Public Apr 25</v>
          </cell>
        </row>
        <row r="40105">
          <cell r="A40105" t="str">
            <v>1SDA102022R1</v>
          </cell>
          <cell r="B40105" t="str">
            <v>ABB</v>
          </cell>
          <cell r="C40105" t="str">
            <v xml:space="preserve">Moulded Case Circuit Breaker </v>
          </cell>
          <cell r="D40105" t="str">
            <v>RATING PLUG RC In=800A XT7-XT7M INST IEC</v>
          </cell>
          <cell r="E40105">
            <v>497.4814042380001</v>
          </cell>
          <cell r="F40105" t="str">
            <v>Public Apr 25</v>
          </cell>
        </row>
        <row r="40106">
          <cell r="A40106" t="str">
            <v>1SDA102024R1</v>
          </cell>
          <cell r="B40106" t="str">
            <v>ABB</v>
          </cell>
          <cell r="C40106" t="str">
            <v xml:space="preserve">Moulded Case Circuit Breaker </v>
          </cell>
          <cell r="D40106" t="str">
            <v>RATING PLUG RC In1250A XT7-XT7M INST IEC</v>
          </cell>
          <cell r="E40106">
            <v>497.4814042380001</v>
          </cell>
          <cell r="F40106" t="str">
            <v>Public Apr 25</v>
          </cell>
        </row>
        <row r="40107">
          <cell r="A40107" t="str">
            <v>1SDA102047R1</v>
          </cell>
          <cell r="B40107" t="str">
            <v>ABB</v>
          </cell>
          <cell r="C40107" t="str">
            <v xml:space="preserve">Moulded Case Circuit Breaker </v>
          </cell>
          <cell r="D40107" t="str">
            <v>XT2N 125 Ekip Dip LIG In10A 3p FF UL/CSA</v>
          </cell>
          <cell r="E40107">
            <v>3539.1872337120003</v>
          </cell>
          <cell r="F40107" t="str">
            <v>Public Apr 25</v>
          </cell>
        </row>
        <row r="40108">
          <cell r="A40108" t="str">
            <v>1SDA102048R1</v>
          </cell>
          <cell r="B40108" t="str">
            <v>ABB</v>
          </cell>
          <cell r="C40108" t="str">
            <v xml:space="preserve">Moulded Case Circuit Breaker </v>
          </cell>
          <cell r="D40108" t="str">
            <v>XT2N 125 Ekip Dip LIG In25A 3p FF UL/CSA</v>
          </cell>
          <cell r="E40108">
            <v>3539.1872337120003</v>
          </cell>
          <cell r="F40108" t="str">
            <v>Public Apr 25</v>
          </cell>
        </row>
        <row r="40109">
          <cell r="A40109" t="str">
            <v>1SDA102049R1</v>
          </cell>
          <cell r="B40109" t="str">
            <v>ABB</v>
          </cell>
          <cell r="C40109" t="str">
            <v xml:space="preserve">Moulded Case Circuit Breaker </v>
          </cell>
          <cell r="D40109" t="str">
            <v>XT2N 125 Ekip Dip LIG In60A 3p FF UL/CSA</v>
          </cell>
          <cell r="E40109">
            <v>3539.1872337120003</v>
          </cell>
          <cell r="F40109" t="str">
            <v>Public Apr 25</v>
          </cell>
        </row>
        <row r="40110">
          <cell r="A40110" t="str">
            <v>1SDA102050R1</v>
          </cell>
          <cell r="B40110" t="str">
            <v>ABB</v>
          </cell>
          <cell r="C40110" t="str">
            <v xml:space="preserve">Moulded Case Circuit Breaker </v>
          </cell>
          <cell r="D40110" t="str">
            <v>XT2N 125 Ekip Dip LIG In100 3p FF UL/CSA</v>
          </cell>
          <cell r="E40110">
            <v>3539.1872337120003</v>
          </cell>
          <cell r="F40110" t="str">
            <v>Public Apr 25</v>
          </cell>
        </row>
        <row r="40111">
          <cell r="A40111" t="str">
            <v>1SDA102051R1</v>
          </cell>
          <cell r="B40111" t="str">
            <v>ABB</v>
          </cell>
          <cell r="C40111" t="str">
            <v xml:space="preserve">Moulded Case Circuit Breaker </v>
          </cell>
          <cell r="D40111" t="str">
            <v>XT2N 125 Ekip Dip LIG In125 3p FF UL/CSA</v>
          </cell>
          <cell r="E40111">
            <v>3789.6992568864002</v>
          </cell>
          <cell r="F40111" t="str">
            <v>Public Apr 25</v>
          </cell>
        </row>
        <row r="40112">
          <cell r="A40112" t="str">
            <v>1SDA102066R1</v>
          </cell>
          <cell r="B40112" t="str">
            <v>ABB</v>
          </cell>
          <cell r="C40112" t="str">
            <v xml:space="preserve">Moulded Case Circuit Breaker </v>
          </cell>
          <cell r="D40112" t="str">
            <v>XT2S 125 Ekip Dip LIG In10A 3p FF UL/CSA</v>
          </cell>
          <cell r="E40112">
            <v>3789.6992568864002</v>
          </cell>
          <cell r="F40112" t="str">
            <v>Public Apr 25</v>
          </cell>
        </row>
        <row r="40113">
          <cell r="A40113" t="str">
            <v>1SDA102067R1</v>
          </cell>
          <cell r="B40113" t="str">
            <v>ABB</v>
          </cell>
          <cell r="C40113" t="str">
            <v xml:space="preserve">Moulded Case Circuit Breaker </v>
          </cell>
          <cell r="D40113" t="str">
            <v>XT2S 125 Ekip Dip LIG In25A 3p FF UL/CSA</v>
          </cell>
          <cell r="E40113">
            <v>3789.6992568864002</v>
          </cell>
          <cell r="F40113" t="str">
            <v>Public Apr 25</v>
          </cell>
        </row>
        <row r="40114">
          <cell r="A40114" t="str">
            <v>1SDA102068R1</v>
          </cell>
          <cell r="B40114" t="str">
            <v>ABB</v>
          </cell>
          <cell r="C40114" t="str">
            <v xml:space="preserve">Moulded Case Circuit Breaker </v>
          </cell>
          <cell r="D40114" t="str">
            <v>XT2S 125 Ekip Dip LIG In60A 3p FF UL/CSA</v>
          </cell>
          <cell r="E40114">
            <v>3789.6992568864002</v>
          </cell>
          <cell r="F40114" t="str">
            <v>Public Apr 25</v>
          </cell>
        </row>
        <row r="40115">
          <cell r="A40115" t="str">
            <v>1SDA102069R1</v>
          </cell>
          <cell r="B40115" t="str">
            <v>ABB</v>
          </cell>
          <cell r="C40115" t="str">
            <v xml:space="preserve">Moulded Case Circuit Breaker </v>
          </cell>
          <cell r="D40115" t="str">
            <v>XT2S 125 Ekip Dip LIG In100 3p FF UL/CSA</v>
          </cell>
          <cell r="E40115">
            <v>3789.6992568864002</v>
          </cell>
          <cell r="F40115" t="str">
            <v>Public Apr 25</v>
          </cell>
        </row>
        <row r="40116">
          <cell r="A40116" t="str">
            <v>1SDA102070R1</v>
          </cell>
          <cell r="B40116" t="str">
            <v>ABB</v>
          </cell>
          <cell r="C40116" t="str">
            <v xml:space="preserve">Moulded Case Circuit Breaker </v>
          </cell>
          <cell r="D40116" t="str">
            <v>XT2S 125 Ekip Dip LIG In125 3p FF UL/CSA</v>
          </cell>
          <cell r="E40116">
            <v>4065.2758560960001</v>
          </cell>
          <cell r="F40116" t="str">
            <v>Public Apr 25</v>
          </cell>
        </row>
        <row r="40117">
          <cell r="A40117" t="str">
            <v>1SDA102085R1</v>
          </cell>
          <cell r="B40117" t="str">
            <v>ABB</v>
          </cell>
          <cell r="C40117" t="str">
            <v xml:space="preserve">Moulded Case Circuit Breaker </v>
          </cell>
          <cell r="D40117" t="str">
            <v>XT2H 125 Ekip Dip LIG In10A 3p FF UL/CSA</v>
          </cell>
          <cell r="E40117">
            <v>4203.4486500864004</v>
          </cell>
          <cell r="F40117" t="str">
            <v>Public Apr 25</v>
          </cell>
        </row>
        <row r="40118">
          <cell r="A40118" t="str">
            <v>1SDA102086R1</v>
          </cell>
          <cell r="B40118" t="str">
            <v>ABB</v>
          </cell>
          <cell r="C40118" t="str">
            <v xml:space="preserve">Moulded Case Circuit Breaker </v>
          </cell>
          <cell r="D40118" t="str">
            <v>XT2H 125 Ekip Dip LIG In25A 3p FF UL/CSA</v>
          </cell>
          <cell r="E40118">
            <v>4203.4486500864004</v>
          </cell>
          <cell r="F40118" t="str">
            <v>Public Apr 25</v>
          </cell>
        </row>
        <row r="40119">
          <cell r="A40119" t="str">
            <v>1SDA102087R1</v>
          </cell>
          <cell r="B40119" t="str">
            <v>ABB</v>
          </cell>
          <cell r="C40119" t="str">
            <v xml:space="preserve">Moulded Case Circuit Breaker </v>
          </cell>
          <cell r="D40119" t="str">
            <v>XT2H 125 Ekip Dip LIG In60A 3p FF UL/CSA</v>
          </cell>
          <cell r="E40119">
            <v>4203.4486500864004</v>
          </cell>
          <cell r="F40119" t="str">
            <v>Public Apr 25</v>
          </cell>
        </row>
        <row r="40120">
          <cell r="A40120" t="str">
            <v>1SDA102088R1</v>
          </cell>
          <cell r="B40120" t="str">
            <v>ABB</v>
          </cell>
          <cell r="C40120" t="str">
            <v xml:space="preserve">Moulded Case Circuit Breaker </v>
          </cell>
          <cell r="D40120" t="str">
            <v>XT2H 125 Ekip Dip LIG In100 3p FF UL/CSA</v>
          </cell>
          <cell r="E40120">
            <v>4203.4486500864004</v>
          </cell>
          <cell r="F40120" t="str">
            <v>Public Apr 25</v>
          </cell>
        </row>
        <row r="40121">
          <cell r="A40121" t="str">
            <v>1SDA102089R1</v>
          </cell>
          <cell r="B40121" t="str">
            <v>ABB</v>
          </cell>
          <cell r="C40121" t="str">
            <v xml:space="preserve">Moulded Case Circuit Breaker </v>
          </cell>
          <cell r="D40121" t="str">
            <v>XT2H 125 Ekip Dip LIG In125 3p FF UL/CSA</v>
          </cell>
          <cell r="E40121">
            <v>4520.1494314080001</v>
          </cell>
          <cell r="F40121" t="str">
            <v>Public Apr 25</v>
          </cell>
        </row>
        <row r="40122">
          <cell r="A40122" t="str">
            <v>1SDA102112R1</v>
          </cell>
          <cell r="B40122" t="str">
            <v>ABB</v>
          </cell>
          <cell r="C40122" t="str">
            <v xml:space="preserve">Moulded Case Circuit Breaker </v>
          </cell>
          <cell r="D40122" t="str">
            <v>XT2N 125 Ekip Dip LIG In10A 4p FF UL/CSA</v>
          </cell>
          <cell r="E40122">
            <v>4374.2087363520004</v>
          </cell>
          <cell r="F40122" t="str">
            <v>Public Apr 25</v>
          </cell>
        </row>
        <row r="40123">
          <cell r="A40123" t="str">
            <v>1SDA102113R1</v>
          </cell>
          <cell r="B40123" t="str">
            <v>ABB</v>
          </cell>
          <cell r="C40123" t="str">
            <v xml:space="preserve">Moulded Case Circuit Breaker </v>
          </cell>
          <cell r="D40123" t="str">
            <v>XT2N 125 Ekip Dip LIG In25A 4p FF UL/CSA</v>
          </cell>
          <cell r="E40123">
            <v>4374.2087363520004</v>
          </cell>
          <cell r="F40123" t="str">
            <v>Public Apr 25</v>
          </cell>
        </row>
        <row r="40124">
          <cell r="A40124" t="str">
            <v>1SDA102114R1</v>
          </cell>
          <cell r="B40124" t="str">
            <v>ABB</v>
          </cell>
          <cell r="C40124" t="str">
            <v xml:space="preserve">Moulded Case Circuit Breaker </v>
          </cell>
          <cell r="D40124" t="str">
            <v>XT2N 125 Ekip Dip LIG In60A 4p FF UL/CSA</v>
          </cell>
          <cell r="E40124">
            <v>4374.2087363520004</v>
          </cell>
          <cell r="F40124" t="str">
            <v>Public Apr 25</v>
          </cell>
        </row>
        <row r="40125">
          <cell r="A40125" t="str">
            <v>1SDA102115R1</v>
          </cell>
          <cell r="B40125" t="str">
            <v>ABB</v>
          </cell>
          <cell r="C40125" t="str">
            <v xml:space="preserve">Moulded Case Circuit Breaker </v>
          </cell>
          <cell r="D40125" t="str">
            <v>XT2N 125 Ekip Dip LIG In100 4p FF UL/CSA</v>
          </cell>
          <cell r="E40125">
            <v>4374.2087363520004</v>
          </cell>
          <cell r="F40125" t="str">
            <v>Public Apr 25</v>
          </cell>
        </row>
        <row r="40126">
          <cell r="A40126" t="str">
            <v>1SDA102116R1</v>
          </cell>
          <cell r="B40126" t="str">
            <v>ABB</v>
          </cell>
          <cell r="C40126" t="str">
            <v xml:space="preserve">Moulded Case Circuit Breaker </v>
          </cell>
          <cell r="D40126" t="str">
            <v>XT2N 125 Ekip Dip LIG In125 4p FF UL/CSA</v>
          </cell>
          <cell r="E40126">
            <v>4708.4736669984004</v>
          </cell>
          <cell r="F40126" t="str">
            <v>Public Apr 25</v>
          </cell>
        </row>
        <row r="40127">
          <cell r="A40127" t="str">
            <v>1SDA102127R1</v>
          </cell>
          <cell r="B40127" t="str">
            <v>ABB</v>
          </cell>
          <cell r="C40127" t="str">
            <v xml:space="preserve">Moulded Case Circuit Breaker </v>
          </cell>
          <cell r="D40127" t="str">
            <v>XT2S 125 Ekip Dip LIG In10A 4p FF UL/CSA</v>
          </cell>
          <cell r="E40127">
            <v>4708.4736669984004</v>
          </cell>
          <cell r="F40127" t="str">
            <v>Public Apr 25</v>
          </cell>
        </row>
        <row r="40128">
          <cell r="A40128" t="str">
            <v>1SDA102128R1</v>
          </cell>
          <cell r="B40128" t="str">
            <v>ABB</v>
          </cell>
          <cell r="C40128" t="str">
            <v xml:space="preserve">Moulded Case Circuit Breaker </v>
          </cell>
          <cell r="D40128" t="str">
            <v>XT2S 125 Ekip Dip LIG In25A 4p FF UL/CSA</v>
          </cell>
          <cell r="E40128">
            <v>4708.4736669984004</v>
          </cell>
          <cell r="F40128" t="str">
            <v>Public Apr 25</v>
          </cell>
        </row>
        <row r="40129">
          <cell r="A40129" t="str">
            <v>1SDA102129R1</v>
          </cell>
          <cell r="B40129" t="str">
            <v>ABB</v>
          </cell>
          <cell r="C40129" t="str">
            <v xml:space="preserve">Moulded Case Circuit Breaker </v>
          </cell>
          <cell r="D40129" t="str">
            <v>XT2S 125 Ekip Dip LIG In60A 4p FF UL/CSA</v>
          </cell>
          <cell r="E40129">
            <v>4708.4736669984004</v>
          </cell>
          <cell r="F40129" t="str">
            <v>Public Apr 25</v>
          </cell>
        </row>
        <row r="40130">
          <cell r="A40130" t="str">
            <v>1SDA102130R1</v>
          </cell>
          <cell r="B40130" t="str">
            <v>ABB</v>
          </cell>
          <cell r="C40130" t="str">
            <v xml:space="preserve">Moulded Case Circuit Breaker </v>
          </cell>
          <cell r="D40130" t="str">
            <v>XT2S 125 Ekip Dip LIG In100 4p FF UL/CSA</v>
          </cell>
          <cell r="E40130">
            <v>4708.4736669984004</v>
          </cell>
          <cell r="F40130" t="str">
            <v>Public Apr 25</v>
          </cell>
        </row>
        <row r="40131">
          <cell r="A40131" t="str">
            <v>1SDA102131R1</v>
          </cell>
          <cell r="B40131" t="str">
            <v>ABB</v>
          </cell>
          <cell r="C40131" t="str">
            <v xml:space="preserve">Moulded Case Circuit Breaker </v>
          </cell>
          <cell r="D40131" t="str">
            <v>XT2S 125 Ekip Dip LIG In125 4p FF UL/CSA</v>
          </cell>
          <cell r="E40131">
            <v>5075.8274043359997</v>
          </cell>
          <cell r="F40131" t="str">
            <v>Public Apr 25</v>
          </cell>
        </row>
        <row r="40132">
          <cell r="A40132" t="str">
            <v>1SDA102142R1</v>
          </cell>
          <cell r="B40132" t="str">
            <v>ABB</v>
          </cell>
          <cell r="C40132" t="str">
            <v xml:space="preserve">Moulded Case Circuit Breaker </v>
          </cell>
          <cell r="D40132" t="str">
            <v>XT2H 125 Ekip Dip LIG In10A 4p FF UL/CSA</v>
          </cell>
          <cell r="E40132">
            <v>5259.8831950080003</v>
          </cell>
          <cell r="F40132" t="str">
            <v>Public Apr 25</v>
          </cell>
        </row>
        <row r="40133">
          <cell r="A40133" t="str">
            <v>1SDA102143R1</v>
          </cell>
          <cell r="B40133" t="str">
            <v>ABB</v>
          </cell>
          <cell r="C40133" t="str">
            <v xml:space="preserve">Moulded Case Circuit Breaker </v>
          </cell>
          <cell r="D40133" t="str">
            <v>XT2H 125 Ekip Dip LIG In25A 4p FF UL/CSA</v>
          </cell>
          <cell r="E40133">
            <v>5259.8831950080003</v>
          </cell>
          <cell r="F40133" t="str">
            <v>Public Apr 25</v>
          </cell>
        </row>
        <row r="40134">
          <cell r="A40134" t="str">
            <v>1SDA102144R1</v>
          </cell>
          <cell r="B40134" t="str">
            <v>ABB</v>
          </cell>
          <cell r="C40134" t="str">
            <v xml:space="preserve">Moulded Case Circuit Breaker </v>
          </cell>
          <cell r="D40134" t="str">
            <v>XT2H 125 Ekip Dip LIG In60A 4p FF UL/CSA</v>
          </cell>
          <cell r="E40134">
            <v>5259.8831950080003</v>
          </cell>
          <cell r="F40134" t="str">
            <v>Public Apr 25</v>
          </cell>
        </row>
        <row r="40135">
          <cell r="A40135" t="str">
            <v>1SDA102145R1</v>
          </cell>
          <cell r="B40135" t="str">
            <v>ABB</v>
          </cell>
          <cell r="C40135" t="str">
            <v xml:space="preserve">Moulded Case Circuit Breaker </v>
          </cell>
          <cell r="D40135" t="str">
            <v>XT2H 125 Ekip Dip LIG In100 4p FF UL/CSA</v>
          </cell>
          <cell r="E40135">
            <v>5259.8831950080003</v>
          </cell>
          <cell r="F40135" t="str">
            <v>Public Apr 25</v>
          </cell>
        </row>
        <row r="40136">
          <cell r="A40136" t="str">
            <v>1SDA102146R1</v>
          </cell>
          <cell r="B40136" t="str">
            <v>ABB</v>
          </cell>
          <cell r="C40136" t="str">
            <v xml:space="preserve">Moulded Case Circuit Breaker </v>
          </cell>
          <cell r="D40136" t="str">
            <v>XT2H 125 Ekip Dip LIG In125 4p FF UL/CSA</v>
          </cell>
          <cell r="E40136">
            <v>5682.4146628703993</v>
          </cell>
          <cell r="F40136" t="str">
            <v>Public Apr 25</v>
          </cell>
        </row>
        <row r="40137">
          <cell r="A40137" t="str">
            <v>1SDA102247R1</v>
          </cell>
          <cell r="B40137" t="str">
            <v>ABB</v>
          </cell>
          <cell r="C40137" t="str">
            <v xml:space="preserve">Moulded Case Circuit Breaker </v>
          </cell>
          <cell r="D40137" t="str">
            <v>XT4N 250 Ekip Dip LIG In40A 3p FF UL/CSA</v>
          </cell>
          <cell r="E40137">
            <v>4975.7808507263999</v>
          </cell>
          <cell r="F40137" t="str">
            <v>Public Apr 25</v>
          </cell>
        </row>
        <row r="40138">
          <cell r="A40138" t="str">
            <v>1SDA102248R1</v>
          </cell>
          <cell r="B40138" t="str">
            <v>ABB</v>
          </cell>
          <cell r="C40138" t="str">
            <v xml:space="preserve">Moulded Case Circuit Breaker </v>
          </cell>
          <cell r="D40138" t="str">
            <v>XT4N 250 Ekip Dip LIG In60A 3p FF UL/CSA</v>
          </cell>
          <cell r="E40138">
            <v>4975.7808507263999</v>
          </cell>
          <cell r="F40138" t="str">
            <v>Public Apr 25</v>
          </cell>
        </row>
        <row r="40139">
          <cell r="A40139" t="str">
            <v>1SDA102249R1</v>
          </cell>
          <cell r="B40139" t="str">
            <v>ABB</v>
          </cell>
          <cell r="C40139" t="str">
            <v xml:space="preserve">Moulded Case Circuit Breaker </v>
          </cell>
          <cell r="D40139" t="str">
            <v>XT4N 250 Ekip Dip LIG In100 3p FF UL/CSA</v>
          </cell>
          <cell r="E40139">
            <v>4975.7808507263999</v>
          </cell>
          <cell r="F40139" t="str">
            <v>Public Apr 25</v>
          </cell>
        </row>
        <row r="40140">
          <cell r="A40140" t="str">
            <v>1SDA102250R1</v>
          </cell>
          <cell r="B40140" t="str">
            <v>ABB</v>
          </cell>
          <cell r="C40140" t="str">
            <v xml:space="preserve">Moulded Case Circuit Breaker </v>
          </cell>
          <cell r="D40140" t="str">
            <v>XT4N 250 Ekip Dip LIG In150 3p FF UL/CSA</v>
          </cell>
          <cell r="E40140">
            <v>4975.7808507263999</v>
          </cell>
          <cell r="F40140" t="str">
            <v>Public Apr 25</v>
          </cell>
        </row>
        <row r="40141">
          <cell r="A40141" t="str">
            <v>1SDA102252R1</v>
          </cell>
          <cell r="B40141" t="str">
            <v>ABB</v>
          </cell>
          <cell r="C40141" t="str">
            <v xml:space="preserve">Moulded Case Circuit Breaker </v>
          </cell>
          <cell r="D40141" t="str">
            <v>XT4N 250 Ekip Dip LIG In250 3p FF UL/CSA</v>
          </cell>
          <cell r="E40141">
            <v>4975.7808507263999</v>
          </cell>
          <cell r="F40141" t="str">
            <v>Public Apr 25</v>
          </cell>
        </row>
        <row r="40142">
          <cell r="A40142" t="str">
            <v>1SDA102266R1</v>
          </cell>
          <cell r="B40142" t="str">
            <v>ABB</v>
          </cell>
          <cell r="C40142" t="str">
            <v xml:space="preserve">Moulded Case Circuit Breaker </v>
          </cell>
          <cell r="D40142" t="str">
            <v>XT4S 250 Ekip Dip LIG In40A 3p FF UL/CSA</v>
          </cell>
          <cell r="E40142">
            <v>5245.8407913600004</v>
          </cell>
          <cell r="F40142" t="str">
            <v>Public Apr 25</v>
          </cell>
        </row>
        <row r="40143">
          <cell r="A40143" t="str">
            <v>1SDA102267R1</v>
          </cell>
          <cell r="B40143" t="str">
            <v>ABB</v>
          </cell>
          <cell r="C40143" t="str">
            <v xml:space="preserve">Moulded Case Circuit Breaker </v>
          </cell>
          <cell r="D40143" t="str">
            <v>XT4S 250 Ekip Dip LIG In60A 3p FF UL/CSA</v>
          </cell>
          <cell r="E40143">
            <v>5245.8407913600004</v>
          </cell>
          <cell r="F40143" t="str">
            <v>Public Apr 25</v>
          </cell>
        </row>
        <row r="40144">
          <cell r="A40144" t="str">
            <v>1SDA102268R1</v>
          </cell>
          <cell r="B40144" t="str">
            <v>ABB</v>
          </cell>
          <cell r="C40144" t="str">
            <v xml:space="preserve">Moulded Case Circuit Breaker </v>
          </cell>
          <cell r="D40144" t="str">
            <v>XT4S 250 Ekip Dip LIG In100 3p FF UL/CSA</v>
          </cell>
          <cell r="E40144">
            <v>5245.8407913600004</v>
          </cell>
          <cell r="F40144" t="str">
            <v>Public Apr 25</v>
          </cell>
        </row>
        <row r="40145">
          <cell r="A40145" t="str">
            <v>1SDA102269R1</v>
          </cell>
          <cell r="B40145" t="str">
            <v>ABB</v>
          </cell>
          <cell r="C40145" t="str">
            <v xml:space="preserve">Moulded Case Circuit Breaker </v>
          </cell>
          <cell r="D40145" t="str">
            <v>XT4S 250 Ekip Dip LIG In150 3p FF UL/CSA</v>
          </cell>
          <cell r="E40145">
            <v>5245.8407913600004</v>
          </cell>
          <cell r="F40145" t="str">
            <v>Public Apr 25</v>
          </cell>
        </row>
        <row r="40146">
          <cell r="A40146" t="str">
            <v>1SDA102270R1</v>
          </cell>
          <cell r="B40146" t="str">
            <v>ABB</v>
          </cell>
          <cell r="C40146" t="str">
            <v xml:space="preserve">Moulded Case Circuit Breaker </v>
          </cell>
          <cell r="D40146" t="str">
            <v>XT4S 250 Ekip Dip LIG In250 3p FF UL/CSA</v>
          </cell>
          <cell r="E40146">
            <v>5245.8407913600004</v>
          </cell>
          <cell r="F40146" t="str">
            <v>Public Apr 25</v>
          </cell>
        </row>
        <row r="40147">
          <cell r="A40147" t="str">
            <v>1SDA102284R1</v>
          </cell>
          <cell r="B40147" t="str">
            <v>ABB</v>
          </cell>
          <cell r="C40147" t="str">
            <v xml:space="preserve">Moulded Case Circuit Breaker </v>
          </cell>
          <cell r="D40147" t="str">
            <v>XT4H 250 Ekip Dip LIG In40A 3p FF UL/CSA</v>
          </cell>
          <cell r="E40147">
            <v>7028.9808698303996</v>
          </cell>
          <cell r="F40147" t="str">
            <v>Public Apr 25</v>
          </cell>
        </row>
        <row r="40148">
          <cell r="A40148" t="str">
            <v>1SDA102285R1</v>
          </cell>
          <cell r="B40148" t="str">
            <v>ABB</v>
          </cell>
          <cell r="C40148" t="str">
            <v xml:space="preserve">Moulded Case Circuit Breaker </v>
          </cell>
          <cell r="D40148" t="str">
            <v>XT4H 250 Ekip Dip LIG In60A 3p FF UL/CSA</v>
          </cell>
          <cell r="E40148">
            <v>7028.9808698303996</v>
          </cell>
          <cell r="F40148" t="str">
            <v>Public Apr 25</v>
          </cell>
        </row>
        <row r="40149">
          <cell r="A40149" t="str">
            <v>1SDA102286R1</v>
          </cell>
          <cell r="B40149" t="str">
            <v>ABB</v>
          </cell>
          <cell r="C40149" t="str">
            <v xml:space="preserve">Moulded Case Circuit Breaker </v>
          </cell>
          <cell r="D40149" t="str">
            <v>XT4H 250 Ekip Dip LIG In100 3p FF UL/CSA</v>
          </cell>
          <cell r="E40149">
            <v>7028.9808698303996</v>
          </cell>
          <cell r="F40149" t="str">
            <v>Public Apr 25</v>
          </cell>
        </row>
        <row r="40150">
          <cell r="A40150" t="str">
            <v>1SDA102287R1</v>
          </cell>
          <cell r="B40150" t="str">
            <v>ABB</v>
          </cell>
          <cell r="C40150" t="str">
            <v xml:space="preserve">Moulded Case Circuit Breaker </v>
          </cell>
          <cell r="D40150" t="str">
            <v>XT4H 250 Ekip Dip LIG In150 3p FF UL/CSA</v>
          </cell>
          <cell r="E40150">
            <v>7028.9808698303996</v>
          </cell>
          <cell r="F40150" t="str">
            <v>Public Apr 25</v>
          </cell>
        </row>
        <row r="40151">
          <cell r="A40151" t="str">
            <v>1SDA102288R1</v>
          </cell>
          <cell r="B40151" t="str">
            <v>ABB</v>
          </cell>
          <cell r="C40151" t="str">
            <v xml:space="preserve">Moulded Case Circuit Breaker </v>
          </cell>
          <cell r="D40151" t="str">
            <v>XT4H 250 Ekip Dip LIG In250 3p FF UL/CSA</v>
          </cell>
          <cell r="E40151">
            <v>7028.9808698303996</v>
          </cell>
          <cell r="F40151" t="str">
            <v>Public Apr 25</v>
          </cell>
        </row>
        <row r="40152">
          <cell r="A40152" t="str">
            <v>1SDA102311R1</v>
          </cell>
          <cell r="B40152" t="str">
            <v>ABB</v>
          </cell>
          <cell r="C40152" t="str">
            <v xml:space="preserve">Moulded Case Circuit Breaker </v>
          </cell>
          <cell r="D40152" t="str">
            <v>XT4N 250 Ekip Dip LIG In40A 4p FF UL/CSA</v>
          </cell>
          <cell r="E40152">
            <v>6203.7333259200004</v>
          </cell>
          <cell r="F40152" t="str">
            <v>Public Apr 25</v>
          </cell>
        </row>
        <row r="40153">
          <cell r="A40153" t="str">
            <v>1SDA102312R1</v>
          </cell>
          <cell r="B40153" t="str">
            <v>ABB</v>
          </cell>
          <cell r="C40153" t="str">
            <v xml:space="preserve">Moulded Case Circuit Breaker </v>
          </cell>
          <cell r="D40153" t="str">
            <v>XT4N 250 Ekip Dip LIG In60A 4p FF UL/CSA</v>
          </cell>
          <cell r="E40153">
            <v>6203.7333259200004</v>
          </cell>
          <cell r="F40153" t="str">
            <v>Public Apr 25</v>
          </cell>
        </row>
        <row r="40154">
          <cell r="A40154" t="str">
            <v>1SDA102313R1</v>
          </cell>
          <cell r="B40154" t="str">
            <v>ABB</v>
          </cell>
          <cell r="C40154" t="str">
            <v xml:space="preserve">Moulded Case Circuit Breaker </v>
          </cell>
          <cell r="D40154" t="str">
            <v>XT4N 250 Ekip Dip LIG In100 4p FF UL/CSA</v>
          </cell>
          <cell r="E40154">
            <v>6203.7333259200004</v>
          </cell>
          <cell r="F40154" t="str">
            <v>Public Apr 25</v>
          </cell>
        </row>
        <row r="40155">
          <cell r="A40155" t="str">
            <v>1SDA102314R1</v>
          </cell>
          <cell r="B40155" t="str">
            <v>ABB</v>
          </cell>
          <cell r="C40155" t="str">
            <v xml:space="preserve">Moulded Case Circuit Breaker </v>
          </cell>
          <cell r="D40155" t="str">
            <v>XT4N 250 Ekip Dip LIG In150 4p FF UL/CSA</v>
          </cell>
          <cell r="E40155">
            <v>6203.7333259200004</v>
          </cell>
          <cell r="F40155" t="str">
            <v>Public Apr 25</v>
          </cell>
        </row>
        <row r="40156">
          <cell r="A40156" t="str">
            <v>1SDA102315R1</v>
          </cell>
          <cell r="B40156" t="str">
            <v>ABB</v>
          </cell>
          <cell r="C40156" t="str">
            <v xml:space="preserve">Moulded Case Circuit Breaker </v>
          </cell>
          <cell r="D40156" t="str">
            <v>XT4N 250 Ekip Dip LIG In250 4p FF UL/CSA</v>
          </cell>
          <cell r="E40156">
            <v>6203.7333259200004</v>
          </cell>
          <cell r="F40156" t="str">
            <v>Public Apr 25</v>
          </cell>
        </row>
        <row r="40157">
          <cell r="A40157" t="str">
            <v>1SDA102326R1</v>
          </cell>
          <cell r="B40157" t="str">
            <v>ABB</v>
          </cell>
          <cell r="C40157" t="str">
            <v xml:space="preserve">Moulded Case Circuit Breaker </v>
          </cell>
          <cell r="D40157" t="str">
            <v>XT4S 250 Ekip Dip LIG In40A 4p FF UL/CSA</v>
          </cell>
          <cell r="E40157">
            <v>6563.8206766080011</v>
          </cell>
          <cell r="F40157" t="str">
            <v>Public Apr 25</v>
          </cell>
        </row>
        <row r="40158">
          <cell r="A40158" t="str">
            <v>1SDA102327R1</v>
          </cell>
          <cell r="B40158" t="str">
            <v>ABB</v>
          </cell>
          <cell r="C40158" t="str">
            <v xml:space="preserve">Moulded Case Circuit Breaker </v>
          </cell>
          <cell r="D40158" t="str">
            <v>XT4S 250 Ekip Dip LIG In60A 4p FF UL/CSA</v>
          </cell>
          <cell r="E40158">
            <v>6563.8206766080011</v>
          </cell>
          <cell r="F40158" t="str">
            <v>Public Apr 25</v>
          </cell>
        </row>
        <row r="40159">
          <cell r="A40159" t="str">
            <v>1SDA102328R1</v>
          </cell>
          <cell r="B40159" t="str">
            <v>ABB</v>
          </cell>
          <cell r="C40159" t="str">
            <v xml:space="preserve">Moulded Case Circuit Breaker </v>
          </cell>
          <cell r="D40159" t="str">
            <v>XT4S 250 Ekip Dip LIG In100 4p FF UL/CSA</v>
          </cell>
          <cell r="E40159">
            <v>6563.8206766080011</v>
          </cell>
          <cell r="F40159" t="str">
            <v>Public Apr 25</v>
          </cell>
        </row>
        <row r="40160">
          <cell r="A40160" t="str">
            <v>1SDA102329R1</v>
          </cell>
          <cell r="B40160" t="str">
            <v>ABB</v>
          </cell>
          <cell r="C40160" t="str">
            <v xml:space="preserve">Moulded Case Circuit Breaker </v>
          </cell>
          <cell r="D40160" t="str">
            <v>XT4S 250 Ekip Dip LIG In150 4p FF UL/CSA</v>
          </cell>
          <cell r="E40160">
            <v>6563.8206766080011</v>
          </cell>
          <cell r="F40160" t="str">
            <v>Public Apr 25</v>
          </cell>
        </row>
        <row r="40161">
          <cell r="A40161" t="str">
            <v>1SDA102330R1</v>
          </cell>
          <cell r="B40161" t="str">
            <v>ABB</v>
          </cell>
          <cell r="C40161" t="str">
            <v xml:space="preserve">Moulded Case Circuit Breaker </v>
          </cell>
          <cell r="D40161" t="str">
            <v>XT4S 250 Ekip Dip LIG In250 4p FF UL/CSA</v>
          </cell>
          <cell r="E40161">
            <v>6563.8206766080011</v>
          </cell>
          <cell r="F40161" t="str">
            <v>Public Apr 25</v>
          </cell>
        </row>
        <row r="40162">
          <cell r="A40162" t="str">
            <v>1SDA102341R1</v>
          </cell>
          <cell r="B40162" t="str">
            <v>ABB</v>
          </cell>
          <cell r="C40162" t="str">
            <v xml:space="preserve">Moulded Case Circuit Breaker </v>
          </cell>
          <cell r="D40162" t="str">
            <v>XT4H 250 Ekip Dip LIG In40A 4p FF UL/CSA</v>
          </cell>
          <cell r="E40162">
            <v>8941.2553380383997</v>
          </cell>
          <cell r="F40162" t="str">
            <v>Public Apr 25</v>
          </cell>
        </row>
        <row r="40163">
          <cell r="A40163" t="str">
            <v>1SDA102342R1</v>
          </cell>
          <cell r="B40163" t="str">
            <v>ABB</v>
          </cell>
          <cell r="C40163" t="str">
            <v xml:space="preserve">Moulded Case Circuit Breaker </v>
          </cell>
          <cell r="D40163" t="str">
            <v>XT4H 250 Ekip Dip LIG In60A 4p FF UL/CSA</v>
          </cell>
          <cell r="E40163">
            <v>8941.2553380383997</v>
          </cell>
          <cell r="F40163" t="str">
            <v>Public Apr 25</v>
          </cell>
        </row>
        <row r="40164">
          <cell r="A40164" t="str">
            <v>1SDA102343R1</v>
          </cell>
          <cell r="B40164" t="str">
            <v>ABB</v>
          </cell>
          <cell r="C40164" t="str">
            <v xml:space="preserve">Moulded Case Circuit Breaker </v>
          </cell>
          <cell r="D40164" t="str">
            <v>XT4H 250 Ekip Dip LIG In100 4p FF UL/CSA</v>
          </cell>
          <cell r="E40164">
            <v>8941.2553380383997</v>
          </cell>
          <cell r="F40164" t="str">
            <v>Public Apr 25</v>
          </cell>
        </row>
        <row r="40165">
          <cell r="A40165" t="str">
            <v>1SDA102344R1</v>
          </cell>
          <cell r="B40165" t="str">
            <v>ABB</v>
          </cell>
          <cell r="C40165" t="str">
            <v xml:space="preserve">Moulded Case Circuit Breaker </v>
          </cell>
          <cell r="D40165" t="str">
            <v>XT4H 250 Ekip Dip LIG In150 4p FF UL/CSA</v>
          </cell>
          <cell r="E40165">
            <v>8941.2553380383997</v>
          </cell>
          <cell r="F40165" t="str">
            <v>Public Apr 25</v>
          </cell>
        </row>
        <row r="40166">
          <cell r="A40166" t="str">
            <v>1SDA102345R1</v>
          </cell>
          <cell r="B40166" t="str">
            <v>ABB</v>
          </cell>
          <cell r="C40166" t="str">
            <v xml:space="preserve">Moulded Case Circuit Breaker </v>
          </cell>
          <cell r="D40166" t="str">
            <v>XT4H 250 Ekip Dip LIG In250 4p FF UL/CSA</v>
          </cell>
          <cell r="E40166">
            <v>8941.2553380383997</v>
          </cell>
          <cell r="F40166" t="str">
            <v>Public Apr 25</v>
          </cell>
        </row>
        <row r="40167">
          <cell r="A40167" t="str">
            <v>1SDA102443R1</v>
          </cell>
          <cell r="B40167" t="str">
            <v>ABB</v>
          </cell>
          <cell r="C40167" t="str">
            <v xml:space="preserve">Moulded Case Circuit Breaker </v>
          </cell>
          <cell r="D40167" t="str">
            <v xml:space="preserve">XT5N 400 TMA 300-3000 3p FF UL          </v>
          </cell>
          <cell r="E40167">
            <v>5455.9753316640008</v>
          </cell>
          <cell r="F40167" t="str">
            <v>Public Apr 25</v>
          </cell>
        </row>
        <row r="40168">
          <cell r="A40168" t="str">
            <v>1SDA102444R1</v>
          </cell>
          <cell r="B40168" t="str">
            <v>ABB</v>
          </cell>
          <cell r="C40168" t="str">
            <v xml:space="preserve">Moulded Case Circuit Breaker </v>
          </cell>
          <cell r="D40168" t="str">
            <v xml:space="preserve">XT5N 400 TMA 400-4000 3p FF UL          </v>
          </cell>
          <cell r="E40168">
            <v>5455.9753316640008</v>
          </cell>
          <cell r="F40168" t="str">
            <v>Public Apr 25</v>
          </cell>
        </row>
        <row r="40169">
          <cell r="A40169" t="str">
            <v>1SDA102448R1</v>
          </cell>
          <cell r="B40169" t="str">
            <v>ABB</v>
          </cell>
          <cell r="C40169" t="str">
            <v xml:space="preserve">Moulded Case Circuit Breaker </v>
          </cell>
          <cell r="D40169" t="str">
            <v xml:space="preserve">XT5N 400 Ekip Dip LS/I 300 3p FF UL/CSA </v>
          </cell>
          <cell r="E40169">
            <v>5728.799173968001</v>
          </cell>
          <cell r="F40169" t="str">
            <v>Public Apr 25</v>
          </cell>
        </row>
        <row r="40170">
          <cell r="A40170" t="str">
            <v>1SDA102449R1</v>
          </cell>
          <cell r="B40170" t="str">
            <v>ABB</v>
          </cell>
          <cell r="C40170" t="str">
            <v xml:space="preserve">Moulded Case Circuit Breaker </v>
          </cell>
          <cell r="D40170" t="str">
            <v xml:space="preserve">XT5N 400 Ekip Dip LS/I 400 3p FF UL/CSA </v>
          </cell>
          <cell r="E40170">
            <v>5728.799173968001</v>
          </cell>
          <cell r="F40170" t="str">
            <v>Public Apr 25</v>
          </cell>
        </row>
        <row r="40171">
          <cell r="A40171" t="str">
            <v>1SDA102450R1</v>
          </cell>
          <cell r="B40171" t="str">
            <v>ABB</v>
          </cell>
          <cell r="C40171" t="str">
            <v xml:space="preserve">Moulded Case Circuit Breaker </v>
          </cell>
          <cell r="D40171" t="str">
            <v xml:space="preserve">XT5N 600 Ekip Dip LS/I 600 3p FF UL/CSA </v>
          </cell>
          <cell r="E40171">
            <v>6639.5493534240013</v>
          </cell>
          <cell r="F40171" t="str">
            <v>Public Apr 25</v>
          </cell>
        </row>
        <row r="40172">
          <cell r="A40172" t="str">
            <v>1SDA102452R1</v>
          </cell>
          <cell r="B40172" t="str">
            <v>ABB</v>
          </cell>
          <cell r="C40172" t="str">
            <v xml:space="preserve">Moulded Case Circuit Breaker </v>
          </cell>
          <cell r="D40172" t="str">
            <v>XT5N 400 Ekip Dip LSI In300 3p FF UL/CSA</v>
          </cell>
          <cell r="E40172">
            <v>6503.8952762784002</v>
          </cell>
          <cell r="F40172" t="str">
            <v>Public Apr 25</v>
          </cell>
        </row>
        <row r="40173">
          <cell r="A40173" t="str">
            <v>1SDA102453R1</v>
          </cell>
          <cell r="B40173" t="str">
            <v>ABB</v>
          </cell>
          <cell r="C40173" t="str">
            <v xml:space="preserve">Moulded Case Circuit Breaker </v>
          </cell>
          <cell r="D40173" t="str">
            <v>XT5N 400 Ekip Dip LSI In400 3p FF UL/CSA</v>
          </cell>
          <cell r="E40173">
            <v>6503.8952762784002</v>
          </cell>
          <cell r="F40173" t="str">
            <v>Public Apr 25</v>
          </cell>
        </row>
        <row r="40174">
          <cell r="A40174" t="str">
            <v>1SDA102454R1</v>
          </cell>
          <cell r="B40174" t="str">
            <v>ABB</v>
          </cell>
          <cell r="C40174" t="str">
            <v xml:space="preserve">Moulded Case Circuit Breaker </v>
          </cell>
          <cell r="D40174" t="str">
            <v>XT5N 600 Ekip Dip LSI In600 3p FF UL/CSA</v>
          </cell>
          <cell r="E40174">
            <v>7493.6284038719996</v>
          </cell>
          <cell r="F40174" t="str">
            <v>Public Apr 25</v>
          </cell>
        </row>
        <row r="40175">
          <cell r="A40175" t="str">
            <v>1SDA102456R1</v>
          </cell>
          <cell r="B40175" t="str">
            <v>ABB</v>
          </cell>
          <cell r="C40175" t="str">
            <v xml:space="preserve">Moulded Case Circuit Breaker </v>
          </cell>
          <cell r="D40175" t="str">
            <v xml:space="preserve">XT5N 400 Ekip Dip LSIG 300 3p FF UL/CSA </v>
          </cell>
          <cell r="E40175">
            <v>8053.8200065440005</v>
          </cell>
          <cell r="F40175" t="str">
            <v>Public Apr 25</v>
          </cell>
        </row>
        <row r="40176">
          <cell r="A40176" t="str">
            <v>1SDA102457R1</v>
          </cell>
          <cell r="B40176" t="str">
            <v>ABB</v>
          </cell>
          <cell r="C40176" t="str">
            <v xml:space="preserve">Moulded Case Circuit Breaker </v>
          </cell>
          <cell r="D40176" t="str">
            <v xml:space="preserve">XT5N 400 Ekip Dip LSIG 400 3p FF UL/CSA </v>
          </cell>
          <cell r="E40176">
            <v>8053.8200065440005</v>
          </cell>
          <cell r="F40176" t="str">
            <v>Public Apr 25</v>
          </cell>
        </row>
        <row r="40177">
          <cell r="A40177" t="str">
            <v>1SDA102458R1</v>
          </cell>
          <cell r="B40177" t="str">
            <v>ABB</v>
          </cell>
          <cell r="C40177" t="str">
            <v xml:space="preserve">Moulded Case Circuit Breaker </v>
          </cell>
          <cell r="D40177" t="str">
            <v xml:space="preserve">XT5N 600 Ekip Dip LSIG 600 3p FF UL/CSA </v>
          </cell>
          <cell r="E40177">
            <v>9201.7865047680025</v>
          </cell>
          <cell r="F40177" t="str">
            <v>Public Apr 25</v>
          </cell>
        </row>
        <row r="40178">
          <cell r="A40178" t="str">
            <v>1SDA102481R1</v>
          </cell>
          <cell r="B40178" t="str">
            <v>ABB</v>
          </cell>
          <cell r="C40178" t="str">
            <v xml:space="preserve">Moulded Case Circuit Breaker </v>
          </cell>
          <cell r="D40178" t="str">
            <v xml:space="preserve">XT5S 400 TMA 300-3000 3p FF UL          </v>
          </cell>
          <cell r="E40178">
            <v>6001.3778314463998</v>
          </cell>
          <cell r="F40178" t="str">
            <v>Public Apr 25</v>
          </cell>
        </row>
        <row r="40179">
          <cell r="A40179" t="str">
            <v>1SDA102482R1</v>
          </cell>
          <cell r="B40179" t="str">
            <v>ABB</v>
          </cell>
          <cell r="C40179" t="str">
            <v xml:space="preserve">Moulded Case Circuit Breaker </v>
          </cell>
          <cell r="D40179" t="str">
            <v xml:space="preserve">XT5S 400 TMA 400-4000 3p FF UL          </v>
          </cell>
          <cell r="E40179">
            <v>6001.3778314463998</v>
          </cell>
          <cell r="F40179" t="str">
            <v>Public Apr 25</v>
          </cell>
        </row>
        <row r="40180">
          <cell r="A40180" t="str">
            <v>1SDA102486R1</v>
          </cell>
          <cell r="B40180" t="str">
            <v>ABB</v>
          </cell>
          <cell r="C40180" t="str">
            <v xml:space="preserve">Moulded Case Circuit Breaker </v>
          </cell>
          <cell r="D40180" t="str">
            <v xml:space="preserve">XT5S 400 Ekip Dip LS/I 300 3p FF UL/CSA </v>
          </cell>
          <cell r="E40180">
            <v>6301.5286370400008</v>
          </cell>
          <cell r="F40180" t="str">
            <v>Public Apr 25</v>
          </cell>
        </row>
        <row r="40181">
          <cell r="A40181" t="str">
            <v>1SDA102487R1</v>
          </cell>
          <cell r="B40181" t="str">
            <v>ABB</v>
          </cell>
          <cell r="C40181" t="str">
            <v xml:space="preserve">Moulded Case Circuit Breaker </v>
          </cell>
          <cell r="D40181" t="str">
            <v xml:space="preserve">XT5S 400 Ekip Dip LS/I 400 3p FF UL/CSA </v>
          </cell>
          <cell r="E40181">
            <v>6301.5286370400008</v>
          </cell>
          <cell r="F40181" t="str">
            <v>Public Apr 25</v>
          </cell>
        </row>
        <row r="40182">
          <cell r="A40182" t="str">
            <v>1SDA102488R1</v>
          </cell>
          <cell r="B40182" t="str">
            <v>ABB</v>
          </cell>
          <cell r="C40182" t="str">
            <v xml:space="preserve">Moulded Case Circuit Breaker </v>
          </cell>
          <cell r="D40182" t="str">
            <v xml:space="preserve">XT5S 600 Ekip Dip LS/I 600 3p FF UL/CSA </v>
          </cell>
          <cell r="E40182">
            <v>7303.8107697984015</v>
          </cell>
          <cell r="F40182" t="str">
            <v>Public Apr 25</v>
          </cell>
        </row>
        <row r="40183">
          <cell r="A40183" t="str">
            <v>1SDA102490R1</v>
          </cell>
          <cell r="B40183" t="str">
            <v>ABB</v>
          </cell>
          <cell r="C40183" t="str">
            <v xml:space="preserve">Moulded Case Circuit Breaker </v>
          </cell>
          <cell r="D40183" t="str">
            <v>XT5S 400 Ekip Dip LSI In300 3p FF UL/CSA</v>
          </cell>
          <cell r="E40183">
            <v>7153.8579594144003</v>
          </cell>
          <cell r="F40183" t="str">
            <v>Public Apr 25</v>
          </cell>
        </row>
        <row r="40184">
          <cell r="A40184" t="str">
            <v>1SDA102491R1</v>
          </cell>
          <cell r="B40184" t="str">
            <v>ABB</v>
          </cell>
          <cell r="C40184" t="str">
            <v xml:space="preserve">Moulded Case Circuit Breaker </v>
          </cell>
          <cell r="D40184" t="str">
            <v>XT5S 400 Ekip Dip LSI In400 3p FF UL/CSA</v>
          </cell>
          <cell r="E40184">
            <v>7153.8579594144003</v>
          </cell>
          <cell r="F40184" t="str">
            <v>Public Apr 25</v>
          </cell>
        </row>
        <row r="40185">
          <cell r="A40185" t="str">
            <v>1SDA102492R1</v>
          </cell>
          <cell r="B40185" t="str">
            <v>ABB</v>
          </cell>
          <cell r="C40185" t="str">
            <v xml:space="preserve">Moulded Case Circuit Breaker </v>
          </cell>
          <cell r="D40185" t="str">
            <v>XT5S 600 Ekip Dip LSI In600 3p FF UL/CSA</v>
          </cell>
          <cell r="E40185">
            <v>8243.1472709664013</v>
          </cell>
          <cell r="F40185" t="str">
            <v>Public Apr 25</v>
          </cell>
        </row>
        <row r="40186">
          <cell r="A40186" t="str">
            <v>1SDA102494R1</v>
          </cell>
          <cell r="B40186" t="str">
            <v>ABB</v>
          </cell>
          <cell r="C40186" t="str">
            <v xml:space="preserve">Moulded Case Circuit Breaker </v>
          </cell>
          <cell r="D40186" t="str">
            <v xml:space="preserve">XT5S 400 Ekip Dip LSIG 300 3p FF UL/CSA </v>
          </cell>
          <cell r="E40186">
            <v>8859.0069738143993</v>
          </cell>
          <cell r="F40186" t="str">
            <v>Public Apr 25</v>
          </cell>
        </row>
        <row r="40187">
          <cell r="A40187" t="str">
            <v>1SDA102495R1</v>
          </cell>
          <cell r="B40187" t="str">
            <v>ABB</v>
          </cell>
          <cell r="C40187" t="str">
            <v xml:space="preserve">Moulded Case Circuit Breaker </v>
          </cell>
          <cell r="D40187" t="str">
            <v xml:space="preserve">XT5S 400 Ekip Dip LSIG 400 3p FF UL/CSA </v>
          </cell>
          <cell r="E40187">
            <v>8859.0069738143993</v>
          </cell>
          <cell r="F40187" t="str">
            <v>Public Apr 25</v>
          </cell>
        </row>
        <row r="40188">
          <cell r="A40188" t="str">
            <v>1SDA102496R1</v>
          </cell>
          <cell r="B40188" t="str">
            <v>ABB</v>
          </cell>
          <cell r="C40188" t="str">
            <v xml:space="preserve">Moulded Case Circuit Breaker </v>
          </cell>
          <cell r="D40188" t="str">
            <v xml:space="preserve">XT5S 600 Ekip Dip LSIG 600 3p FF UL/CSA </v>
          </cell>
          <cell r="E40188">
            <v>10121.820273302399</v>
          </cell>
          <cell r="F40188" t="str">
            <v>Public Apr 25</v>
          </cell>
        </row>
        <row r="40189">
          <cell r="A40189" t="str">
            <v>1SDA102519R1</v>
          </cell>
          <cell r="B40189" t="str">
            <v>ABB</v>
          </cell>
          <cell r="C40189" t="str">
            <v xml:space="preserve">Moulded Case Circuit Breaker </v>
          </cell>
          <cell r="D40189" t="str">
            <v xml:space="preserve">XT5H 400 TMA 300-3000 3p FF UL          </v>
          </cell>
          <cell r="E40189">
            <v>6601.6905873984015</v>
          </cell>
          <cell r="F40189" t="str">
            <v>Public Apr 25</v>
          </cell>
        </row>
        <row r="40190">
          <cell r="A40190" t="str">
            <v>1SDA102520R1</v>
          </cell>
          <cell r="B40190" t="str">
            <v>ABB</v>
          </cell>
          <cell r="C40190" t="str">
            <v xml:space="preserve">Moulded Case Circuit Breaker </v>
          </cell>
          <cell r="D40190" t="str">
            <v xml:space="preserve">XT5H 400 TMA 400-4000 3p FF UL          </v>
          </cell>
          <cell r="E40190">
            <v>6601.6905873984015</v>
          </cell>
          <cell r="F40190" t="str">
            <v>Public Apr 25</v>
          </cell>
        </row>
        <row r="40191">
          <cell r="A40191" t="str">
            <v>1SDA102524R1</v>
          </cell>
          <cell r="B40191" t="str">
            <v>ABB</v>
          </cell>
          <cell r="C40191" t="str">
            <v xml:space="preserve">Moulded Case Circuit Breaker </v>
          </cell>
          <cell r="D40191" t="str">
            <v xml:space="preserve">XT5H 400 Ekip Dip LS/I 300 3p FF UL/CSA </v>
          </cell>
          <cell r="E40191">
            <v>6931.6870731264016</v>
          </cell>
          <cell r="F40191" t="str">
            <v>Public Apr 25</v>
          </cell>
        </row>
        <row r="40192">
          <cell r="A40192" t="str">
            <v>1SDA102525R1</v>
          </cell>
          <cell r="B40192" t="str">
            <v>ABB</v>
          </cell>
          <cell r="C40192" t="str">
            <v xml:space="preserve">Moulded Case Circuit Breaker </v>
          </cell>
          <cell r="D40192" t="str">
            <v xml:space="preserve">XT5H 400 Ekip Dip LS/I 400 3p FF UL/CSA </v>
          </cell>
          <cell r="E40192">
            <v>6931.6870731264016</v>
          </cell>
          <cell r="F40192" t="str">
            <v>Public Apr 25</v>
          </cell>
        </row>
        <row r="40193">
          <cell r="A40193" t="str">
            <v>1SDA102526R1</v>
          </cell>
          <cell r="B40193" t="str">
            <v>ABB</v>
          </cell>
          <cell r="C40193" t="str">
            <v xml:space="preserve">Moulded Case Circuit Breaker </v>
          </cell>
          <cell r="D40193" t="str">
            <v xml:space="preserve">XT5H 600 Ekip Dip LS/I 600 3p FF UL/CSA </v>
          </cell>
          <cell r="E40193">
            <v>8034.0157594943994</v>
          </cell>
          <cell r="F40193" t="str">
            <v>Public Apr 25</v>
          </cell>
        </row>
        <row r="40194">
          <cell r="A40194" t="str">
            <v>1SDA102528R1</v>
          </cell>
          <cell r="B40194" t="str">
            <v>ABB</v>
          </cell>
          <cell r="C40194" t="str">
            <v xml:space="preserve">Moulded Case Circuit Breaker </v>
          </cell>
          <cell r="D40194" t="str">
            <v>XT5H 400 Ekip Dip LSI In300 3p FF UL/CSA</v>
          </cell>
          <cell r="E40194">
            <v>7869.5190310464022</v>
          </cell>
          <cell r="F40194" t="str">
            <v>Public Apr 25</v>
          </cell>
        </row>
        <row r="40195">
          <cell r="A40195" t="str">
            <v>1SDA102529R1</v>
          </cell>
          <cell r="B40195" t="str">
            <v>ABB</v>
          </cell>
          <cell r="C40195" t="str">
            <v xml:space="preserve">Moulded Case Circuit Breaker </v>
          </cell>
          <cell r="D40195" t="str">
            <v>XT5H 400 Ekip Dip LSI In400 3p FF UL/CSA</v>
          </cell>
          <cell r="E40195">
            <v>7869.5190310464022</v>
          </cell>
          <cell r="F40195" t="str">
            <v>Public Apr 25</v>
          </cell>
        </row>
        <row r="40196">
          <cell r="A40196" t="str">
            <v>1SDA102530R1</v>
          </cell>
          <cell r="B40196" t="str">
            <v>ABB</v>
          </cell>
          <cell r="C40196" t="str">
            <v xml:space="preserve">Moulded Case Circuit Breaker </v>
          </cell>
          <cell r="D40196" t="str">
            <v>XT5H 600 Ekip Dip LSI In600 3p FF UL/CSA</v>
          </cell>
          <cell r="E40196">
            <v>9067.3806412800004</v>
          </cell>
          <cell r="F40196" t="str">
            <v>Public Apr 25</v>
          </cell>
        </row>
        <row r="40197">
          <cell r="A40197" t="str">
            <v>1SDA102532R1</v>
          </cell>
          <cell r="B40197" t="str">
            <v>ABB</v>
          </cell>
          <cell r="C40197" t="str">
            <v xml:space="preserve">Moulded Case Circuit Breaker </v>
          </cell>
          <cell r="D40197" t="str">
            <v xml:space="preserve">XT5H 400 Ekip Dip LSIG 300 3p FF UL/CSA </v>
          </cell>
          <cell r="E40197">
            <v>9744.9266172960015</v>
          </cell>
          <cell r="F40197" t="str">
            <v>Public Apr 25</v>
          </cell>
        </row>
        <row r="40198">
          <cell r="A40198" t="str">
            <v>1SDA102533R1</v>
          </cell>
          <cell r="B40198" t="str">
            <v>ABB</v>
          </cell>
          <cell r="C40198" t="str">
            <v xml:space="preserve">Moulded Case Circuit Breaker </v>
          </cell>
          <cell r="D40198" t="str">
            <v xml:space="preserve">XT5H 400 Ekip Dip LSIG 400 3p FF UL/CSA </v>
          </cell>
          <cell r="E40198">
            <v>9744.9266172960015</v>
          </cell>
          <cell r="F40198" t="str">
            <v>Public Apr 25</v>
          </cell>
        </row>
        <row r="40199">
          <cell r="A40199" t="str">
            <v>1SDA102534R1</v>
          </cell>
          <cell r="B40199" t="str">
            <v>ABB</v>
          </cell>
          <cell r="C40199" t="str">
            <v xml:space="preserve">Moulded Case Circuit Breaker </v>
          </cell>
          <cell r="D40199" t="str">
            <v xml:space="preserve">XT5H 600 Ekip Dip LSIG 600 3p FF UL/CSA </v>
          </cell>
          <cell r="E40199">
            <v>11134.121549616</v>
          </cell>
          <cell r="F40199" t="str">
            <v>Public Apr 25</v>
          </cell>
        </row>
        <row r="40200">
          <cell r="A40200" t="str">
            <v>1SDA102587R1</v>
          </cell>
          <cell r="B40200" t="str">
            <v>ABB</v>
          </cell>
          <cell r="C40200" t="str">
            <v xml:space="preserve">Moulded Case Circuit Breaker </v>
          </cell>
          <cell r="D40200" t="str">
            <v>XT5N 400 TMA 300-3000 4p FF InN100%In UL</v>
          </cell>
          <cell r="E40200">
            <v>7274.7229336704004</v>
          </cell>
          <cell r="F40200" t="str">
            <v>Public Apr 25</v>
          </cell>
        </row>
        <row r="40201">
          <cell r="A40201" t="str">
            <v>1SDA102588R1</v>
          </cell>
          <cell r="B40201" t="str">
            <v>ABB</v>
          </cell>
          <cell r="C40201" t="str">
            <v xml:space="preserve">Moulded Case Circuit Breaker </v>
          </cell>
          <cell r="D40201" t="str">
            <v>XT5N 400 TMA 400-4000 4p FF InN100%In UL</v>
          </cell>
          <cell r="E40201">
            <v>7274.7229336704004</v>
          </cell>
          <cell r="F40201" t="str">
            <v>Public Apr 25</v>
          </cell>
        </row>
        <row r="40202">
          <cell r="A40202" t="str">
            <v>1SDA102592R1</v>
          </cell>
          <cell r="B40202" t="str">
            <v>ABB</v>
          </cell>
          <cell r="C40202" t="str">
            <v xml:space="preserve">Moulded Case Circuit Breaker </v>
          </cell>
          <cell r="D40202" t="str">
            <v xml:space="preserve">XT5N 400 Ekip Dip LS/I 300 4p FF UL/CSA </v>
          </cell>
          <cell r="E40202">
            <v>7638.3208852704001</v>
          </cell>
          <cell r="F40202" t="str">
            <v>Public Apr 25</v>
          </cell>
        </row>
        <row r="40203">
          <cell r="A40203" t="str">
            <v>1SDA102593R1</v>
          </cell>
          <cell r="B40203" t="str">
            <v>ABB</v>
          </cell>
          <cell r="C40203" t="str">
            <v xml:space="preserve">Moulded Case Circuit Breaker </v>
          </cell>
          <cell r="D40203" t="str">
            <v xml:space="preserve">XT5N 400 Ekip Dip LS/I 400 4p FF UL/CSA </v>
          </cell>
          <cell r="E40203">
            <v>7638.3208852704001</v>
          </cell>
          <cell r="F40203" t="str">
            <v>Public Apr 25</v>
          </cell>
        </row>
        <row r="40204">
          <cell r="A40204" t="str">
            <v>1SDA102596R1</v>
          </cell>
          <cell r="B40204" t="str">
            <v>ABB</v>
          </cell>
          <cell r="C40204" t="str">
            <v xml:space="preserve">Moulded Case Circuit Breaker </v>
          </cell>
          <cell r="D40204" t="str">
            <v>XT5N 400 Ekip Dip LSI In300 4p FF UL/CSA</v>
          </cell>
          <cell r="E40204">
            <v>8671.6857670560003</v>
          </cell>
          <cell r="F40204" t="str">
            <v>Public Apr 25</v>
          </cell>
        </row>
        <row r="40205">
          <cell r="A40205" t="str">
            <v>1SDA102597R1</v>
          </cell>
          <cell r="B40205" t="str">
            <v>ABB</v>
          </cell>
          <cell r="C40205" t="str">
            <v xml:space="preserve">Moulded Case Circuit Breaker </v>
          </cell>
          <cell r="D40205" t="str">
            <v>XT5N 400 Ekip Dip LSI In400 4p FF UL/CSA</v>
          </cell>
          <cell r="E40205">
            <v>8671.6857670560003</v>
          </cell>
          <cell r="F40205" t="str">
            <v>Public Apr 25</v>
          </cell>
        </row>
        <row r="40206">
          <cell r="A40206" t="str">
            <v>1SDA102600R1</v>
          </cell>
          <cell r="B40206" t="str">
            <v>ABB</v>
          </cell>
          <cell r="C40206" t="str">
            <v xml:space="preserve">Moulded Case Circuit Breaker </v>
          </cell>
          <cell r="D40206" t="str">
            <v xml:space="preserve">XT5N 400 Ekip Dip LSIG 300 4p FF UL/CSA </v>
          </cell>
          <cell r="E40206">
            <v>10738.426675392002</v>
          </cell>
          <cell r="F40206" t="str">
            <v>Public Apr 25</v>
          </cell>
        </row>
        <row r="40207">
          <cell r="A40207" t="str">
            <v>1SDA102601R1</v>
          </cell>
          <cell r="B40207" t="str">
            <v>ABB</v>
          </cell>
          <cell r="C40207" t="str">
            <v xml:space="preserve">Moulded Case Circuit Breaker </v>
          </cell>
          <cell r="D40207" t="str">
            <v xml:space="preserve">XT5N 400 Ekip Dip LSIG 400 4p FF UL/CSA </v>
          </cell>
          <cell r="E40207">
            <v>10738.426675392002</v>
          </cell>
          <cell r="F40207" t="str">
            <v>Public Apr 25</v>
          </cell>
        </row>
        <row r="40208">
          <cell r="A40208" t="str">
            <v>1SDA102611R1</v>
          </cell>
          <cell r="B40208" t="str">
            <v>ABB</v>
          </cell>
          <cell r="C40208" t="str">
            <v xml:space="preserve">Moulded Case Circuit Breaker </v>
          </cell>
          <cell r="D40208" t="str">
            <v>XT5S 400 TMA 300-3000 4p FF InN100%In UL</v>
          </cell>
          <cell r="E40208">
            <v>8002.1640216960004</v>
          </cell>
          <cell r="F40208" t="str">
            <v>Public Apr 25</v>
          </cell>
        </row>
        <row r="40209">
          <cell r="A40209" t="str">
            <v>1SDA102612R1</v>
          </cell>
          <cell r="B40209" t="str">
            <v>ABB</v>
          </cell>
          <cell r="C40209" t="str">
            <v xml:space="preserve">Moulded Case Circuit Breaker </v>
          </cell>
          <cell r="D40209" t="str">
            <v>XT5S 400 TMA 400-4000 4p FF InN100%In UL</v>
          </cell>
          <cell r="E40209">
            <v>8002.1640216960004</v>
          </cell>
          <cell r="F40209" t="str">
            <v>Public Apr 25</v>
          </cell>
        </row>
        <row r="40210">
          <cell r="A40210" t="str">
            <v>1SDA102635R1</v>
          </cell>
          <cell r="B40210" t="str">
            <v>ABB</v>
          </cell>
          <cell r="C40210" t="str">
            <v xml:space="preserve">Moulded Case Circuit Breaker </v>
          </cell>
          <cell r="D40210" t="str">
            <v>XT5H 400 TMA 300-3000 4p FF InN100%In UL</v>
          </cell>
          <cell r="E40210">
            <v>8802.0795152160008</v>
          </cell>
          <cell r="F40210" t="str">
            <v>Public Apr 25</v>
          </cell>
        </row>
        <row r="40211">
          <cell r="A40211" t="str">
            <v>1SDA102636R1</v>
          </cell>
          <cell r="B40211" t="str">
            <v>ABB</v>
          </cell>
          <cell r="C40211" t="str">
            <v xml:space="preserve">Moulded Case Circuit Breaker </v>
          </cell>
          <cell r="D40211" t="str">
            <v>XT5H 400 TMA 400-4000 4p FF InN100%In UL</v>
          </cell>
          <cell r="E40211">
            <v>8802.0795152160008</v>
          </cell>
          <cell r="F40211" t="str">
            <v>Public Apr 25</v>
          </cell>
        </row>
        <row r="40212">
          <cell r="A40212" t="str">
            <v>1SDA102640R1</v>
          </cell>
          <cell r="B40212" t="str">
            <v>ABB</v>
          </cell>
          <cell r="C40212" t="str">
            <v xml:space="preserve">Moulded Case Circuit Breaker </v>
          </cell>
          <cell r="D40212" t="str">
            <v xml:space="preserve">XT5H 400 Ekip Dip LS/I 300 4p FF UL/CSA </v>
          </cell>
          <cell r="E40212">
            <v>9242.4091724640002</v>
          </cell>
          <cell r="F40212" t="str">
            <v>Public Apr 25</v>
          </cell>
        </row>
        <row r="40213">
          <cell r="A40213" t="str">
            <v>1SDA102641R1</v>
          </cell>
          <cell r="B40213" t="str">
            <v>ABB</v>
          </cell>
          <cell r="C40213" t="str">
            <v xml:space="preserve">Moulded Case Circuit Breaker </v>
          </cell>
          <cell r="D40213" t="str">
            <v xml:space="preserve">XT5H 400 Ekip Dip LS/I 400 4p FF UL/CSA </v>
          </cell>
          <cell r="E40213">
            <v>9242.4091724640002</v>
          </cell>
          <cell r="F40213" t="str">
            <v>Public Apr 25</v>
          </cell>
        </row>
        <row r="40214">
          <cell r="A40214" t="str">
            <v>1SDA102644R1</v>
          </cell>
          <cell r="B40214" t="str">
            <v>ABB</v>
          </cell>
          <cell r="C40214" t="str">
            <v xml:space="preserve">Moulded Case Circuit Breaker </v>
          </cell>
          <cell r="D40214" t="str">
            <v>XT5H 400 Ekip Dip LSI In300 4p FF UL/CSA</v>
          </cell>
          <cell r="E40214">
            <v>10492.439426726402</v>
          </cell>
          <cell r="F40214" t="str">
            <v>Public Apr 25</v>
          </cell>
        </row>
        <row r="40215">
          <cell r="A40215" t="str">
            <v>1SDA102645R1</v>
          </cell>
          <cell r="B40215" t="str">
            <v>ABB</v>
          </cell>
          <cell r="C40215" t="str">
            <v xml:space="preserve">Moulded Case Circuit Breaker </v>
          </cell>
          <cell r="D40215" t="str">
            <v>XT5H 400 Ekip Dip LSI In400 4p FF UL/CSA</v>
          </cell>
          <cell r="E40215">
            <v>10492.439426726402</v>
          </cell>
          <cell r="F40215" t="str">
            <v>Public Apr 25</v>
          </cell>
        </row>
        <row r="40216">
          <cell r="A40216" t="str">
            <v>1SDA102648R1</v>
          </cell>
          <cell r="B40216" t="str">
            <v>ABB</v>
          </cell>
          <cell r="C40216" t="str">
            <v xml:space="preserve">Moulded Case Circuit Breaker </v>
          </cell>
          <cell r="D40216" t="str">
            <v xml:space="preserve">XT5H 400 Ekip Dip LSIG 300 4p FF UL/CSA </v>
          </cell>
          <cell r="E40216">
            <v>12993.235489728002</v>
          </cell>
          <cell r="F40216" t="str">
            <v>Public Apr 25</v>
          </cell>
        </row>
        <row r="40217">
          <cell r="A40217" t="str">
            <v>1SDA102649R1</v>
          </cell>
          <cell r="B40217" t="str">
            <v>ABB</v>
          </cell>
          <cell r="C40217" t="str">
            <v xml:space="preserve">Moulded Case Circuit Breaker </v>
          </cell>
          <cell r="D40217" t="str">
            <v xml:space="preserve">XT5H 400 Ekip Dip LSIG 400 4p FF UL/CSA </v>
          </cell>
          <cell r="E40217">
            <v>12993.235489728002</v>
          </cell>
          <cell r="F40217" t="str">
            <v>Public Apr 25</v>
          </cell>
        </row>
        <row r="40218">
          <cell r="A40218" t="str">
            <v>1SDA102839R1</v>
          </cell>
          <cell r="B40218" t="str">
            <v>ABB</v>
          </cell>
          <cell r="C40218" t="str">
            <v xml:space="preserve">Moulded Case Circuit Breaker </v>
          </cell>
          <cell r="D40218" t="str">
            <v xml:space="preserve">XT6N 800 TMA In=800A 3p F F UL          </v>
          </cell>
          <cell r="E40218">
            <v>10367.562337142401</v>
          </cell>
          <cell r="F40218" t="str">
            <v>Public Apr 25</v>
          </cell>
        </row>
        <row r="40219">
          <cell r="A40219" t="str">
            <v>1SDA102840R1</v>
          </cell>
          <cell r="B40219" t="str">
            <v>ABB</v>
          </cell>
          <cell r="C40219" t="str">
            <v xml:space="preserve">Moulded Case Circuit Breaker </v>
          </cell>
          <cell r="D40219" t="str">
            <v xml:space="preserve">XT6N 800 Ekip Dip LS/I 800 3p FF UL/CSA </v>
          </cell>
          <cell r="E40219">
            <v>11404.437819840001</v>
          </cell>
          <cell r="F40219" t="str">
            <v>Public Apr 25</v>
          </cell>
        </row>
        <row r="40220">
          <cell r="A40220" t="str">
            <v>1SDA102841R1</v>
          </cell>
          <cell r="B40220" t="str">
            <v>ABB</v>
          </cell>
          <cell r="C40220" t="str">
            <v xml:space="preserve">Moulded Case Circuit Breaker </v>
          </cell>
          <cell r="D40220" t="str">
            <v>XT6N 800 Ekip Dip LSI In800 3p FF UL/CSA</v>
          </cell>
          <cell r="E40220">
            <v>12218.150532182401</v>
          </cell>
          <cell r="F40220" t="str">
            <v>Public Apr 25</v>
          </cell>
        </row>
        <row r="40221">
          <cell r="A40221" t="str">
            <v>1SDA102842R1</v>
          </cell>
          <cell r="B40221" t="str">
            <v>ABB</v>
          </cell>
          <cell r="C40221" t="str">
            <v xml:space="preserve">Moulded Case Circuit Breaker </v>
          </cell>
          <cell r="D40221" t="str">
            <v xml:space="preserve">XT6N 800 Ekip Dip LSIG 800 3p FF UL/CSA </v>
          </cell>
          <cell r="E40221">
            <v>13845.809996928003</v>
          </cell>
          <cell r="F40221" t="str">
            <v>Public Apr 25</v>
          </cell>
        </row>
        <row r="40222">
          <cell r="A40222" t="str">
            <v>1SDA102846R1</v>
          </cell>
          <cell r="B40222" t="str">
            <v>ABB</v>
          </cell>
          <cell r="C40222" t="str">
            <v xml:space="preserve">Moulded Case Circuit Breaker </v>
          </cell>
          <cell r="D40222" t="str">
            <v xml:space="preserve">XT6S 800 TMA In=800A 3p F F UL          </v>
          </cell>
          <cell r="E40222">
            <v>11404.437819840001</v>
          </cell>
          <cell r="F40222" t="str">
            <v>Public Apr 25</v>
          </cell>
        </row>
        <row r="40223">
          <cell r="A40223" t="str">
            <v>1SDA102847R1</v>
          </cell>
          <cell r="B40223" t="str">
            <v>ABB</v>
          </cell>
          <cell r="C40223" t="str">
            <v xml:space="preserve">Moulded Case Circuit Breaker </v>
          </cell>
          <cell r="D40223" t="str">
            <v xml:space="preserve">XT6S 800 Ekip Dip LS/I 800 3p FF UL/CSA </v>
          </cell>
          <cell r="E40223">
            <v>12544.881601824</v>
          </cell>
          <cell r="F40223" t="str">
            <v>Public Apr 25</v>
          </cell>
        </row>
        <row r="40224">
          <cell r="A40224" t="str">
            <v>1SDA102848R1</v>
          </cell>
          <cell r="B40224" t="str">
            <v>ABB</v>
          </cell>
          <cell r="C40224" t="str">
            <v xml:space="preserve">Moulded Case Circuit Breaker </v>
          </cell>
          <cell r="D40224" t="str">
            <v>XT6S 800 Ekip Dip LSI In800 3p FF UL/CSA</v>
          </cell>
          <cell r="E40224">
            <v>13439.8396495584</v>
          </cell>
          <cell r="F40224" t="str">
            <v>Public Apr 25</v>
          </cell>
        </row>
        <row r="40225">
          <cell r="A40225" t="str">
            <v>1SDA102849R1</v>
          </cell>
          <cell r="B40225" t="str">
            <v>ABB</v>
          </cell>
          <cell r="C40225" t="str">
            <v xml:space="preserve">Moulded Case Circuit Breaker </v>
          </cell>
          <cell r="D40225" t="str">
            <v xml:space="preserve">XT6S 800 Ekip Dip LSIG 800 3p FF UL/CSA </v>
          </cell>
          <cell r="E40225">
            <v>15230.246114678403</v>
          </cell>
          <cell r="F40225" t="str">
            <v>Public Apr 25</v>
          </cell>
        </row>
        <row r="40226">
          <cell r="A40226" t="str">
            <v>1SDA102853R1</v>
          </cell>
          <cell r="B40226" t="str">
            <v>ABB</v>
          </cell>
          <cell r="C40226" t="str">
            <v xml:space="preserve">Moulded Case Circuit Breaker </v>
          </cell>
          <cell r="D40226" t="str">
            <v xml:space="preserve">XT6H 800 TMA In=800A 3p F F UL          </v>
          </cell>
          <cell r="E40226">
            <v>12544.881601824</v>
          </cell>
          <cell r="F40226" t="str">
            <v>Public Apr 25</v>
          </cell>
        </row>
        <row r="40227">
          <cell r="A40227" t="str">
            <v>1SDA102854R1</v>
          </cell>
          <cell r="B40227" t="str">
            <v>ABB</v>
          </cell>
          <cell r="C40227" t="str">
            <v xml:space="preserve">Moulded Case Circuit Breaker </v>
          </cell>
          <cell r="D40227" t="str">
            <v xml:space="preserve">XT6H 800 Ekip Dip LS/I 800 3p FF UL/CSA </v>
          </cell>
          <cell r="E40227">
            <v>13799.169156240001</v>
          </cell>
          <cell r="F40227" t="str">
            <v>Public Apr 25</v>
          </cell>
        </row>
        <row r="40228">
          <cell r="A40228" t="str">
            <v>1SDA102855R1</v>
          </cell>
          <cell r="B40228" t="str">
            <v>ABB</v>
          </cell>
          <cell r="C40228" t="str">
            <v xml:space="preserve">Moulded Case Circuit Breaker </v>
          </cell>
          <cell r="D40228" t="str">
            <v>XT6H 800 Ekip Dip LSI In800 3p FF UL/CSA</v>
          </cell>
          <cell r="E40228">
            <v>14783.898284438401</v>
          </cell>
          <cell r="F40228" t="str">
            <v>Public Apr 25</v>
          </cell>
        </row>
        <row r="40229">
          <cell r="A40229" t="str">
            <v>1SDA102856R1</v>
          </cell>
          <cell r="B40229" t="str">
            <v>ABB</v>
          </cell>
          <cell r="C40229" t="str">
            <v xml:space="preserve">Moulded Case Circuit Breaker </v>
          </cell>
          <cell r="D40229" t="str">
            <v xml:space="preserve">XT6H 800 Ekip Dip LSIG 800 3p FF UL/CSA </v>
          </cell>
          <cell r="E40229">
            <v>16753.345396070403</v>
          </cell>
          <cell r="F40229" t="str">
            <v>Public Apr 25</v>
          </cell>
        </row>
        <row r="40230">
          <cell r="A40230" t="str">
            <v>1SDA102860R1</v>
          </cell>
          <cell r="B40230" t="str">
            <v>ABB</v>
          </cell>
          <cell r="C40230" t="str">
            <v xml:space="preserve">Moulded Case Circuit Breaker </v>
          </cell>
          <cell r="D40230" t="str">
            <v>XT6N 800 TMA In=800A 4p F F InN100%In UL</v>
          </cell>
          <cell r="E40230">
            <v>13823.498177798401</v>
          </cell>
          <cell r="F40230" t="str">
            <v>Public Apr 25</v>
          </cell>
        </row>
        <row r="40231">
          <cell r="A40231" t="str">
            <v>1SDA102861R1</v>
          </cell>
          <cell r="B40231" t="str">
            <v>ABB</v>
          </cell>
          <cell r="C40231" t="str">
            <v xml:space="preserve">Moulded Case Circuit Breaker </v>
          </cell>
          <cell r="D40231" t="str">
            <v xml:space="preserve">XT6N 800 Ekip Dip LS/I 800 4p FF UL/CSA </v>
          </cell>
          <cell r="E40231">
            <v>15205.917093120001</v>
          </cell>
          <cell r="F40231" t="str">
            <v>Public Apr 25</v>
          </cell>
        </row>
        <row r="40232">
          <cell r="A40232" t="str">
            <v>1SDA102862R1</v>
          </cell>
          <cell r="B40232" t="str">
            <v>ABB</v>
          </cell>
          <cell r="C40232" t="str">
            <v xml:space="preserve">Moulded Case Circuit Breaker </v>
          </cell>
          <cell r="D40232" t="str">
            <v>XT6N 800 Ekip Dip LSI In800 4p FF UL/CSA</v>
          </cell>
          <cell r="E40232">
            <v>16290.9491045184</v>
          </cell>
          <cell r="F40232" t="str">
            <v>Public Apr 25</v>
          </cell>
        </row>
        <row r="40233">
          <cell r="A40233" t="str">
            <v>1SDA102863R1</v>
          </cell>
          <cell r="B40233" t="str">
            <v>ABB</v>
          </cell>
          <cell r="C40233" t="str">
            <v xml:space="preserve">Moulded Case Circuit Breaker </v>
          </cell>
          <cell r="D40233" t="str">
            <v xml:space="preserve">XT6N 800 Ekip Dip LSIG 800 4p FF UL/CSA </v>
          </cell>
          <cell r="E40233">
            <v>18461.001982550402</v>
          </cell>
          <cell r="F40233" t="str">
            <v>Public Apr 25</v>
          </cell>
        </row>
        <row r="40234">
          <cell r="A40234" t="str">
            <v>1SDA102865R1</v>
          </cell>
          <cell r="B40234" t="str">
            <v>ABB</v>
          </cell>
          <cell r="C40234" t="str">
            <v xml:space="preserve">Moulded Case Circuit Breaker </v>
          </cell>
          <cell r="D40234" t="str">
            <v>XT6S 800 TMA In=800A 4p F F InN100%In UL</v>
          </cell>
          <cell r="E40234">
            <v>15205.917093120001</v>
          </cell>
          <cell r="F40234" t="str">
            <v>Public Apr 25</v>
          </cell>
        </row>
        <row r="40235">
          <cell r="A40235" t="str">
            <v>1SDA102870R1</v>
          </cell>
          <cell r="B40235" t="str">
            <v>ABB</v>
          </cell>
          <cell r="C40235" t="str">
            <v xml:space="preserve">Moulded Case Circuit Breaker </v>
          </cell>
          <cell r="D40235" t="str">
            <v>XT6H 800 TMA In=800A 4p F F InN100%In UL</v>
          </cell>
          <cell r="E40235">
            <v>16726.263617606397</v>
          </cell>
          <cell r="F40235" t="str">
            <v>Public Apr 25</v>
          </cell>
        </row>
        <row r="40236">
          <cell r="A40236" t="str">
            <v>1SDA102871R1</v>
          </cell>
          <cell r="B40236" t="str">
            <v>ABB</v>
          </cell>
          <cell r="C40236" t="str">
            <v xml:space="preserve">Moulded Case Circuit Breaker </v>
          </cell>
          <cell r="D40236" t="str">
            <v xml:space="preserve">XT6H 800 Ekip Dip LS/I 800 4p FF UL/CSA </v>
          </cell>
          <cell r="E40236">
            <v>18399.059379792005</v>
          </cell>
          <cell r="F40236" t="str">
            <v>Public Apr 25</v>
          </cell>
        </row>
        <row r="40237">
          <cell r="A40237" t="str">
            <v>1SDA102872R1</v>
          </cell>
          <cell r="B40237" t="str">
            <v>ABB</v>
          </cell>
          <cell r="C40237" t="str">
            <v xml:space="preserve">Moulded Case Circuit Breaker </v>
          </cell>
          <cell r="D40237" t="str">
            <v>XT6H 800 Ekip Dip LSI In800 4p FF UL/CSA</v>
          </cell>
          <cell r="E40237">
            <v>19711.778936054401</v>
          </cell>
          <cell r="F40237" t="str">
            <v>Public Apr 25</v>
          </cell>
        </row>
        <row r="40238">
          <cell r="A40238" t="str">
            <v>1SDA102873R1</v>
          </cell>
          <cell r="B40238" t="str">
            <v>ABB</v>
          </cell>
          <cell r="C40238" t="str">
            <v xml:space="preserve">Moulded Case Circuit Breaker </v>
          </cell>
          <cell r="D40238" t="str">
            <v xml:space="preserve">XT6H 800 Ekip Dip LSIG 800 4p FF UL/CSA </v>
          </cell>
          <cell r="E40238">
            <v>22337.708418230399</v>
          </cell>
          <cell r="F40238" t="str">
            <v>Public Apr 25</v>
          </cell>
        </row>
        <row r="40239">
          <cell r="A40239" t="str">
            <v>1SDA102900R1</v>
          </cell>
          <cell r="B40239" t="str">
            <v>ABB</v>
          </cell>
          <cell r="C40239" t="str">
            <v xml:space="preserve">Moulded Case Circuit Breaker </v>
          </cell>
          <cell r="D40239" t="str">
            <v>XT7S 1000 Ekip Dip LS/I In1000A 3p FF UL</v>
          </cell>
          <cell r="E40239">
            <v>13514.308967952002</v>
          </cell>
          <cell r="F40239" t="str">
            <v>Public Apr 25</v>
          </cell>
        </row>
        <row r="40240">
          <cell r="A40240" t="str">
            <v>1SDA102901R1</v>
          </cell>
          <cell r="B40240" t="str">
            <v>ABB</v>
          </cell>
          <cell r="C40240" t="str">
            <v xml:space="preserve">Moulded Case Circuit Breaker </v>
          </cell>
          <cell r="D40240" t="str">
            <v>XT7S 1200 Ekip Dip LS/I In1200A 3p FF UL</v>
          </cell>
          <cell r="E40240">
            <v>16533.180567446401</v>
          </cell>
          <cell r="F40240" t="str">
            <v>Public Apr 25</v>
          </cell>
        </row>
        <row r="40241">
          <cell r="A40241" t="str">
            <v>1SDA102903R1</v>
          </cell>
          <cell r="B40241" t="str">
            <v>ABB</v>
          </cell>
          <cell r="C40241" t="str">
            <v xml:space="preserve">Moulded Case Circuit Breaker </v>
          </cell>
          <cell r="D40241" t="str">
            <v>XT7S 1000 Ekip Dip LSI In1000A 3p F F UL</v>
          </cell>
          <cell r="E40241">
            <v>14805.9649187424</v>
          </cell>
          <cell r="F40241" t="str">
            <v>Public Apr 25</v>
          </cell>
        </row>
        <row r="40242">
          <cell r="A40242" t="str">
            <v>1SDA102904R1</v>
          </cell>
          <cell r="B40242" t="str">
            <v>ABB</v>
          </cell>
          <cell r="C40242" t="str">
            <v xml:space="preserve">Moulded Case Circuit Breaker </v>
          </cell>
          <cell r="D40242" t="str">
            <v>XT7S 1200 Ekip Dip LSI In1200A 3p F F UL</v>
          </cell>
          <cell r="E40242">
            <v>17824.825373471998</v>
          </cell>
          <cell r="F40242" t="str">
            <v>Public Apr 25</v>
          </cell>
        </row>
        <row r="40243">
          <cell r="A40243" t="str">
            <v>1SDA102906R1</v>
          </cell>
          <cell r="B40243" t="str">
            <v>ABB</v>
          </cell>
          <cell r="C40243" t="str">
            <v xml:space="preserve">Moulded Case Circuit Breaker </v>
          </cell>
          <cell r="D40243" t="str">
            <v>XT7S 1000 Ekip Dip LSIG In1000A 3p FF UL</v>
          </cell>
          <cell r="E40243">
            <v>17389.265675558399</v>
          </cell>
          <cell r="F40243" t="str">
            <v>Public Apr 25</v>
          </cell>
        </row>
        <row r="40244">
          <cell r="A40244" t="str">
            <v>1SDA102907R1</v>
          </cell>
          <cell r="B40244" t="str">
            <v>ABB</v>
          </cell>
          <cell r="C40244" t="str">
            <v xml:space="preserve">Moulded Case Circuit Breaker </v>
          </cell>
          <cell r="D40244" t="str">
            <v>XT7S 1200 Ekip Dip LSIG In1200A 3p FF UL</v>
          </cell>
          <cell r="E40244">
            <v>20408.126130288005</v>
          </cell>
          <cell r="F40244" t="str">
            <v>Public Apr 25</v>
          </cell>
        </row>
        <row r="40245">
          <cell r="A40245" t="str">
            <v>1SDA102909R1</v>
          </cell>
          <cell r="B40245" t="str">
            <v>ABB</v>
          </cell>
          <cell r="C40245" t="str">
            <v xml:space="preserve">Moulded Case Circuit Breaker </v>
          </cell>
          <cell r="D40245" t="str">
            <v>XT7S 1000 Ekip Touch LSI In1000 3p FF UL</v>
          </cell>
          <cell r="E40245">
            <v>17766.9060308064</v>
          </cell>
          <cell r="F40245" t="str">
            <v>Public Apr 25</v>
          </cell>
        </row>
        <row r="40246">
          <cell r="A40246" t="str">
            <v>1SDA102910R1</v>
          </cell>
          <cell r="B40246" t="str">
            <v>ABB</v>
          </cell>
          <cell r="C40246" t="str">
            <v xml:space="preserve">Moulded Case Circuit Breaker </v>
          </cell>
          <cell r="D40246" t="str">
            <v>XT7S 1200 Ekip Touch LSI In1200 3p FF UL</v>
          </cell>
          <cell r="E40246">
            <v>21389.589842400004</v>
          </cell>
          <cell r="F40246" t="str">
            <v>Public Apr 25</v>
          </cell>
        </row>
        <row r="40247">
          <cell r="A40247" t="str">
            <v>1SDA102912R1</v>
          </cell>
          <cell r="B40247" t="str">
            <v>ABB</v>
          </cell>
          <cell r="C40247" t="str">
            <v xml:space="preserve">Moulded Case Circuit Breaker </v>
          </cell>
          <cell r="D40247" t="str">
            <v xml:space="preserve">XT7S 1000 Ekip Touch LSIG 1000 3p FF UL </v>
          </cell>
          <cell r="E40247">
            <v>20867.011820927997</v>
          </cell>
          <cell r="F40247" t="str">
            <v>Public Apr 25</v>
          </cell>
        </row>
        <row r="40248">
          <cell r="A40248" t="str">
            <v>1SDA102913R1</v>
          </cell>
          <cell r="B40248" t="str">
            <v>ABB</v>
          </cell>
          <cell r="C40248" t="str">
            <v xml:space="preserve">Moulded Case Circuit Breaker </v>
          </cell>
          <cell r="D40248" t="str">
            <v xml:space="preserve">XT7S 1200 Ekip Touch LSIG 1200 3p FF UL </v>
          </cell>
          <cell r="E40248">
            <v>24489.450447696003</v>
          </cell>
          <cell r="F40248" t="str">
            <v>Public Apr 25</v>
          </cell>
        </row>
        <row r="40249">
          <cell r="A40249" t="str">
            <v>1SDA102948R1</v>
          </cell>
          <cell r="B40249" t="str">
            <v>ABB</v>
          </cell>
          <cell r="C40249" t="str">
            <v xml:space="preserve">Moulded Case Circuit Breaker </v>
          </cell>
          <cell r="D40249" t="str">
            <v>XT7H 1000 Ekip Dip LS/I In1000A 3p FF UL</v>
          </cell>
          <cell r="E40249">
            <v>14865.388804656001</v>
          </cell>
          <cell r="F40249" t="str">
            <v>Public Apr 25</v>
          </cell>
        </row>
        <row r="40250">
          <cell r="A40250" t="str">
            <v>1SDA102949R1</v>
          </cell>
          <cell r="B40250" t="str">
            <v>ABB</v>
          </cell>
          <cell r="C40250" t="str">
            <v xml:space="preserve">Moulded Case Circuit Breaker </v>
          </cell>
          <cell r="D40250" t="str">
            <v>XT7H 1200 Ekip Dip LS/I In1200A 3p FF UL</v>
          </cell>
          <cell r="E40250">
            <v>18186.172082582398</v>
          </cell>
          <cell r="F40250" t="str">
            <v>Public Apr 25</v>
          </cell>
        </row>
        <row r="40251">
          <cell r="A40251" t="str">
            <v>1SDA102951R1</v>
          </cell>
          <cell r="B40251" t="str">
            <v>ABB</v>
          </cell>
          <cell r="C40251" t="str">
            <v xml:space="preserve">Moulded Case Circuit Breaker </v>
          </cell>
          <cell r="D40251" t="str">
            <v>XT7H 1000 Ekip Dip LSI In1000A 3p F F UL</v>
          </cell>
          <cell r="E40251">
            <v>16286.4354747744</v>
          </cell>
          <cell r="F40251" t="str">
            <v>Public Apr 25</v>
          </cell>
        </row>
        <row r="40252">
          <cell r="A40252" t="str">
            <v>1SDA102952R1</v>
          </cell>
          <cell r="B40252" t="str">
            <v>ABB</v>
          </cell>
          <cell r="C40252" t="str">
            <v xml:space="preserve">Moulded Case Circuit Breaker </v>
          </cell>
          <cell r="D40252" t="str">
            <v>XT7H 1200 Ekip Dip LSI In1200A 3p F F UL</v>
          </cell>
          <cell r="E40252">
            <v>19606.962423110399</v>
          </cell>
          <cell r="F40252" t="str">
            <v>Public Apr 25</v>
          </cell>
        </row>
        <row r="40253">
          <cell r="A40253" t="str">
            <v>1SDA102954R1</v>
          </cell>
          <cell r="B40253" t="str">
            <v>ABB</v>
          </cell>
          <cell r="C40253" t="str">
            <v xml:space="preserve">Moulded Case Circuit Breaker </v>
          </cell>
          <cell r="D40253" t="str">
            <v>XT7H 1000 Ekip Dip LSIG In1000A 3p FF UL</v>
          </cell>
          <cell r="E40253">
            <v>19128.016155830399</v>
          </cell>
          <cell r="F40253" t="str">
            <v>Public Apr 25</v>
          </cell>
        </row>
        <row r="40254">
          <cell r="A40254" t="str">
            <v>1SDA102955R1</v>
          </cell>
          <cell r="B40254" t="str">
            <v>ABB</v>
          </cell>
          <cell r="C40254" t="str">
            <v xml:space="preserve">Moulded Case Circuit Breaker </v>
          </cell>
          <cell r="D40254" t="str">
            <v>XT7H 1200 Ekip Dip LSIG In1200A 3p FF UL</v>
          </cell>
          <cell r="E40254">
            <v>22448.543104166405</v>
          </cell>
          <cell r="F40254" t="str">
            <v>Public Apr 25</v>
          </cell>
        </row>
        <row r="40255">
          <cell r="A40255" t="str">
            <v>1SDA102957R1</v>
          </cell>
          <cell r="B40255" t="str">
            <v>ABB</v>
          </cell>
          <cell r="C40255" t="str">
            <v xml:space="preserve">Moulded Case Circuit Breaker </v>
          </cell>
          <cell r="D40255" t="str">
            <v>XT7H 1000 Ekip Touch LSI In1000 3p FF UL</v>
          </cell>
          <cell r="E40255">
            <v>19543.771606694401</v>
          </cell>
          <cell r="F40255" t="str">
            <v>Public Apr 25</v>
          </cell>
        </row>
        <row r="40256">
          <cell r="A40256" t="str">
            <v>1SDA102958R1</v>
          </cell>
          <cell r="B40256" t="str">
            <v>ABB</v>
          </cell>
          <cell r="C40256" t="str">
            <v xml:space="preserve">Moulded Case Circuit Breaker </v>
          </cell>
          <cell r="D40256" t="str">
            <v>XT7H 1200 Ekip Touch LSI In1200 3p FF UL</v>
          </cell>
          <cell r="E40256">
            <v>23528.548826640003</v>
          </cell>
          <cell r="F40256" t="str">
            <v>Public Apr 25</v>
          </cell>
        </row>
        <row r="40257">
          <cell r="A40257" t="str">
            <v>1SDA102960R1</v>
          </cell>
          <cell r="B40257" t="str">
            <v>ABB</v>
          </cell>
          <cell r="C40257" t="str">
            <v xml:space="preserve">Moulded Case Circuit Breaker </v>
          </cell>
          <cell r="D40257" t="str">
            <v xml:space="preserve">XT7H 1000 Ekip Touch LSIG 1000 3p FF UL </v>
          </cell>
          <cell r="E40257">
            <v>22953.813305904001</v>
          </cell>
          <cell r="F40257" t="str">
            <v>Public Apr 25</v>
          </cell>
        </row>
        <row r="40258">
          <cell r="A40258" t="str">
            <v>1SDA102961R1</v>
          </cell>
          <cell r="B40258" t="str">
            <v>ABB</v>
          </cell>
          <cell r="C40258" t="str">
            <v xml:space="preserve">Moulded Case Circuit Breaker </v>
          </cell>
          <cell r="D40258" t="str">
            <v xml:space="preserve">XT7H 1200 Ekip Touch LSIG 1200 3p FF UL </v>
          </cell>
          <cell r="E40258">
            <v>26938.345341024004</v>
          </cell>
          <cell r="F40258" t="str">
            <v>Public Apr 25</v>
          </cell>
        </row>
        <row r="40259">
          <cell r="A40259" t="str">
            <v>1SDA102996R1</v>
          </cell>
          <cell r="B40259" t="str">
            <v>ABB</v>
          </cell>
          <cell r="C40259" t="str">
            <v xml:space="preserve">Moulded Case Circuit Breaker </v>
          </cell>
          <cell r="D40259" t="str">
            <v>XT7L 1000 Ekip Dip LS/I In1000A 3p FF UL</v>
          </cell>
          <cell r="E40259">
            <v>17838.867777120005</v>
          </cell>
          <cell r="F40259" t="str">
            <v>Public Apr 25</v>
          </cell>
        </row>
        <row r="40260">
          <cell r="A40260" t="str">
            <v>1SDA102997R1</v>
          </cell>
          <cell r="B40260" t="str">
            <v>ABB</v>
          </cell>
          <cell r="C40260" t="str">
            <v xml:space="preserve">Moulded Case Circuit Breaker </v>
          </cell>
          <cell r="D40260" t="str">
            <v>XT7L 1200 Ekip Dip LS/I In1200A 3p FF UL</v>
          </cell>
          <cell r="E40260">
            <v>21823.399812240001</v>
          </cell>
          <cell r="F40260" t="str">
            <v>Public Apr 25</v>
          </cell>
        </row>
        <row r="40261">
          <cell r="A40261" t="str">
            <v>1SDA102999R1</v>
          </cell>
          <cell r="B40261" t="str">
            <v>ABB</v>
          </cell>
          <cell r="C40261" t="str">
            <v xml:space="preserve">Moulded Case Circuit Breaker </v>
          </cell>
          <cell r="D40261" t="str">
            <v>XT7L 1000 Ekip Dip LSI In1000A 3p F F UL</v>
          </cell>
          <cell r="E40261">
            <v>19543.771606694401</v>
          </cell>
          <cell r="F40261" t="str">
            <v>Public Apr 25</v>
          </cell>
        </row>
        <row r="40262">
          <cell r="A40262" t="str">
            <v>1SDA103000R1</v>
          </cell>
          <cell r="B40262" t="str">
            <v>ABB</v>
          </cell>
          <cell r="C40262" t="str">
            <v xml:space="preserve">Moulded Case Circuit Breaker </v>
          </cell>
          <cell r="D40262" t="str">
            <v>XT7L 1200 Ekip Dip LSI In1200A 3p F F UL</v>
          </cell>
          <cell r="E40262">
            <v>23528.548826640003</v>
          </cell>
          <cell r="F40262" t="str">
            <v>Public Apr 25</v>
          </cell>
        </row>
        <row r="40263">
          <cell r="A40263" t="str">
            <v>1SDA103002R1</v>
          </cell>
          <cell r="B40263" t="str">
            <v>ABB</v>
          </cell>
          <cell r="C40263" t="str">
            <v xml:space="preserve">Moulded Case Circuit Breaker </v>
          </cell>
          <cell r="D40263" t="str">
            <v>XT7L 1000 Ekip Dip LSIG In1000A 3p FF UL</v>
          </cell>
          <cell r="E40263">
            <v>22953.813305904001</v>
          </cell>
          <cell r="F40263" t="str">
            <v>Public Apr 25</v>
          </cell>
        </row>
        <row r="40264">
          <cell r="A40264" t="str">
            <v>1SDA103003R1</v>
          </cell>
          <cell r="B40264" t="str">
            <v>ABB</v>
          </cell>
          <cell r="C40264" t="str">
            <v xml:space="preserve">Moulded Case Circuit Breaker </v>
          </cell>
          <cell r="D40264" t="str">
            <v>XT7L 1200 Ekip Dip LSIG In1200A 3p FF UL</v>
          </cell>
          <cell r="E40264">
            <v>26938.345341024004</v>
          </cell>
          <cell r="F40264" t="str">
            <v>Public Apr 25</v>
          </cell>
        </row>
        <row r="40265">
          <cell r="A40265" t="str">
            <v>1SDA103005R1</v>
          </cell>
          <cell r="B40265" t="str">
            <v>ABB</v>
          </cell>
          <cell r="C40265" t="str">
            <v xml:space="preserve">Moulded Case Circuit Breaker </v>
          </cell>
          <cell r="D40265" t="str">
            <v>XT7L 1000 Ekip Touch LSI In1000 3p FF UL</v>
          </cell>
          <cell r="E40265">
            <v>23452.574964998403</v>
          </cell>
          <cell r="F40265" t="str">
            <v>Public Apr 25</v>
          </cell>
        </row>
        <row r="40266">
          <cell r="A40266" t="str">
            <v>1SDA103006R1</v>
          </cell>
          <cell r="B40266" t="str">
            <v>ABB</v>
          </cell>
          <cell r="C40266" t="str">
            <v xml:space="preserve">Moulded Case Circuit Breaker </v>
          </cell>
          <cell r="D40266" t="str">
            <v>XT7L 1200 Ekip Touch LSI In1200 3p FF UL</v>
          </cell>
          <cell r="E40266">
            <v>28234.258591968002</v>
          </cell>
          <cell r="F40266" t="str">
            <v>Public Apr 25</v>
          </cell>
        </row>
        <row r="40267">
          <cell r="A40267" t="str">
            <v>1SDA103008R1</v>
          </cell>
          <cell r="B40267" t="str">
            <v>ABB</v>
          </cell>
          <cell r="C40267" t="str">
            <v xml:space="preserve">Moulded Case Circuit Breaker </v>
          </cell>
          <cell r="D40267" t="str">
            <v xml:space="preserve">XT7L 1000 Ekip Touch LSIG 1000 3p FF UL </v>
          </cell>
          <cell r="E40267">
            <v>27544.431085142405</v>
          </cell>
          <cell r="F40267" t="str">
            <v>Public Apr 25</v>
          </cell>
        </row>
        <row r="40268">
          <cell r="A40268" t="str">
            <v>1SDA103009R1</v>
          </cell>
          <cell r="B40268" t="str">
            <v>ABB</v>
          </cell>
          <cell r="C40268" t="str">
            <v xml:space="preserve">Moulded Case Circuit Breaker </v>
          </cell>
          <cell r="D40268" t="str">
            <v xml:space="preserve">XT7L 1200 Ekip Touch LSIG 1200 3p FF UL </v>
          </cell>
          <cell r="E40268">
            <v>32326.114712112005</v>
          </cell>
          <cell r="F40268" t="str">
            <v>Public Apr 25</v>
          </cell>
        </row>
        <row r="40269">
          <cell r="A40269" t="str">
            <v>1SDA103140R1</v>
          </cell>
          <cell r="B40269" t="str">
            <v>ABB</v>
          </cell>
          <cell r="C40269" t="str">
            <v xml:space="preserve">Moulded Case Circuit Breaker </v>
          </cell>
          <cell r="D40269" t="str">
            <v>XT7S 1000 Ekip Dip LS/I In1000A 4p FF UL</v>
          </cell>
          <cell r="E40269">
            <v>18019.167782054403</v>
          </cell>
          <cell r="F40269" t="str">
            <v>Public Apr 25</v>
          </cell>
        </row>
        <row r="40270">
          <cell r="A40270" t="str">
            <v>1SDA103141R1</v>
          </cell>
          <cell r="B40270" t="str">
            <v>ABB</v>
          </cell>
          <cell r="C40270" t="str">
            <v xml:space="preserve">Moulded Case Circuit Breaker </v>
          </cell>
          <cell r="D40270" t="str">
            <v>XT7S 1200 Ekip Dip LS/I In1200A 4p FF UL</v>
          </cell>
          <cell r="E40270">
            <v>22044.066155280005</v>
          </cell>
          <cell r="F40270" t="str">
            <v>Public Apr 25</v>
          </cell>
        </row>
        <row r="40271">
          <cell r="A40271" t="str">
            <v>1SDA103143R1</v>
          </cell>
          <cell r="B40271" t="str">
            <v>ABB</v>
          </cell>
          <cell r="C40271" t="str">
            <v xml:space="preserve">Moulded Case Circuit Breaker </v>
          </cell>
          <cell r="D40271" t="str">
            <v>XT7S 1000 Ekip Dip LSI In1000A 4p F F UL</v>
          </cell>
          <cell r="E40271">
            <v>19741.111957007997</v>
          </cell>
          <cell r="F40271" t="str">
            <v>Public Apr 25</v>
          </cell>
        </row>
        <row r="40272">
          <cell r="A40272" t="str">
            <v>1SDA103144R1</v>
          </cell>
          <cell r="B40272" t="str">
            <v>ABB</v>
          </cell>
          <cell r="C40272" t="str">
            <v xml:space="preserve">Moulded Case Circuit Breaker </v>
          </cell>
          <cell r="D40272" t="str">
            <v>XT7S 1200 Ekip Dip LSI In1200A 4p F F UL</v>
          </cell>
          <cell r="E40272">
            <v>23766.021474998404</v>
          </cell>
          <cell r="F40272" t="str">
            <v>Public Apr 25</v>
          </cell>
        </row>
        <row r="40273">
          <cell r="A40273" t="str">
            <v>1SDA103146R1</v>
          </cell>
          <cell r="B40273" t="str">
            <v>ABB</v>
          </cell>
          <cell r="C40273" t="str">
            <v xml:space="preserve">Moulded Case Circuit Breaker </v>
          </cell>
          <cell r="D40273" t="str">
            <v>XT7S 1000 Ekip Dip LSIG In1000A 4p FF UL</v>
          </cell>
          <cell r="E40273">
            <v>23185.769295686398</v>
          </cell>
          <cell r="F40273" t="str">
            <v>Public Apr 25</v>
          </cell>
        </row>
        <row r="40274">
          <cell r="A40274" t="str">
            <v>1SDA103147R1</v>
          </cell>
          <cell r="B40274" t="str">
            <v>ABB</v>
          </cell>
          <cell r="C40274" t="str">
            <v xml:space="preserve">Moulded Case Circuit Breaker </v>
          </cell>
          <cell r="D40274" t="str">
            <v>XT7S 1200 Ekip Dip LSIG In1200A 4p FF UL</v>
          </cell>
          <cell r="E40274">
            <v>27210.667668912003</v>
          </cell>
          <cell r="F40274" t="str">
            <v>Public Apr 25</v>
          </cell>
        </row>
        <row r="40275">
          <cell r="A40275" t="str">
            <v>1SDA103149R1</v>
          </cell>
          <cell r="B40275" t="str">
            <v>ABB</v>
          </cell>
          <cell r="C40275" t="str">
            <v xml:space="preserve">Moulded Case Circuit Breaker </v>
          </cell>
          <cell r="D40275" t="str">
            <v>XT7S 1000 Ekip Touch LSI In1000 4p FF UL</v>
          </cell>
          <cell r="E40275">
            <v>23689.289769350398</v>
          </cell>
          <cell r="F40275" t="str">
            <v>Public Apr 25</v>
          </cell>
        </row>
        <row r="40276">
          <cell r="A40276" t="str">
            <v>1SDA103150R1</v>
          </cell>
          <cell r="B40276" t="str">
            <v>ABB</v>
          </cell>
          <cell r="C40276" t="str">
            <v xml:space="preserve">Moulded Case Circuit Breaker </v>
          </cell>
          <cell r="D40276" t="str">
            <v>XT7S 1200 Ekip Touch LSI In1200 4p FF UL</v>
          </cell>
          <cell r="E40276">
            <v>28519.375109846402</v>
          </cell>
          <cell r="F40276" t="str">
            <v>Public Apr 25</v>
          </cell>
        </row>
        <row r="40277">
          <cell r="A40277" t="str">
            <v>1SDA103152R1</v>
          </cell>
          <cell r="B40277" t="str">
            <v>ABB</v>
          </cell>
          <cell r="C40277" t="str">
            <v xml:space="preserve">Moulded Case Circuit Breaker </v>
          </cell>
          <cell r="D40277" t="str">
            <v xml:space="preserve">XT7S 1000 Ekip Touch LSIG 1000 4p FF UL </v>
          </cell>
          <cell r="E40277">
            <v>27822.771586022402</v>
          </cell>
          <cell r="F40277" t="str">
            <v>Public Apr 25</v>
          </cell>
        </row>
        <row r="40278">
          <cell r="A40278" t="str">
            <v>1SDA103153R1</v>
          </cell>
          <cell r="B40278" t="str">
            <v>ABB</v>
          </cell>
          <cell r="C40278" t="str">
            <v xml:space="preserve">Moulded Case Circuit Breaker </v>
          </cell>
          <cell r="D40278" t="str">
            <v xml:space="preserve">XT7S 1200 Ekip Touch LSIG 1200 4p FF UL </v>
          </cell>
          <cell r="E40278">
            <v>32652.600596927998</v>
          </cell>
          <cell r="F40278" t="str">
            <v>Public Apr 25</v>
          </cell>
        </row>
        <row r="40279">
          <cell r="A40279" t="str">
            <v>1SDA103182R1</v>
          </cell>
          <cell r="B40279" t="str">
            <v>ABB</v>
          </cell>
          <cell r="C40279" t="str">
            <v xml:space="preserve">Moulded Case Circuit Breaker </v>
          </cell>
          <cell r="D40279" t="str">
            <v>XT7H 1000 Ekip Dip LS/I In1000A 4p FF UL</v>
          </cell>
          <cell r="E40279">
            <v>19820.852749152007</v>
          </cell>
          <cell r="F40279" t="str">
            <v>Public Apr 25</v>
          </cell>
        </row>
        <row r="40280">
          <cell r="A40280" t="str">
            <v>1SDA103183R1</v>
          </cell>
          <cell r="B40280" t="str">
            <v>ABB</v>
          </cell>
          <cell r="C40280" t="str">
            <v xml:space="preserve">Moulded Case Circuit Breaker </v>
          </cell>
          <cell r="D40280" t="str">
            <v>XT7H 1200 Ekip Dip LS/I In1200A 4p FF UL</v>
          </cell>
          <cell r="E40280">
            <v>24248.4783431904</v>
          </cell>
          <cell r="F40280" t="str">
            <v>Public Apr 25</v>
          </cell>
        </row>
        <row r="40281">
          <cell r="A40281" t="str">
            <v>1SDA103185R1</v>
          </cell>
          <cell r="B40281" t="str">
            <v>ABB</v>
          </cell>
          <cell r="C40281" t="str">
            <v xml:space="preserve">Moulded Case Circuit Breaker </v>
          </cell>
          <cell r="D40281" t="str">
            <v>XT7H 1000 Ekip Dip LSI In1000A 4p F F UL</v>
          </cell>
          <cell r="E40281">
            <v>21715.329027974403</v>
          </cell>
          <cell r="F40281" t="str">
            <v>Public Apr 25</v>
          </cell>
        </row>
        <row r="40282">
          <cell r="A40282" t="str">
            <v>1SDA103186R1</v>
          </cell>
          <cell r="B40282" t="str">
            <v>ABB</v>
          </cell>
          <cell r="C40282" t="str">
            <v xml:space="preserve">Moulded Case Circuit Breaker </v>
          </cell>
          <cell r="D40282" t="str">
            <v>XT7H 1200 Ekip Dip LSI In1200A 4p F F UL</v>
          </cell>
          <cell r="E40282">
            <v>26142.698292422403</v>
          </cell>
          <cell r="F40282" t="str">
            <v>Public Apr 25</v>
          </cell>
        </row>
        <row r="40283">
          <cell r="A40283" t="str">
            <v>1SDA103188R1</v>
          </cell>
          <cell r="B40283" t="str">
            <v>ABB</v>
          </cell>
          <cell r="C40283" t="str">
            <v xml:space="preserve">Moulded Case Circuit Breaker </v>
          </cell>
          <cell r="D40283" t="str">
            <v>XT7H 1000 Ekip Dip LSIG In1000A 4p FF UL</v>
          </cell>
          <cell r="E40283">
            <v>25504.014111264001</v>
          </cell>
          <cell r="F40283" t="str">
            <v>Public Apr 25</v>
          </cell>
        </row>
        <row r="40284">
          <cell r="A40284" t="str">
            <v>1SDA103189R1</v>
          </cell>
          <cell r="B40284" t="str">
            <v>ABB</v>
          </cell>
          <cell r="C40284" t="str">
            <v xml:space="preserve">Moulded Case Circuit Breaker </v>
          </cell>
          <cell r="D40284" t="str">
            <v>XT7H 1200 Ekip Dip LSIG In1200A 4p FF UL</v>
          </cell>
          <cell r="E40284">
            <v>29931.884890128003</v>
          </cell>
          <cell r="F40284" t="str">
            <v>Public Apr 25</v>
          </cell>
        </row>
        <row r="40285">
          <cell r="A40285" t="str">
            <v>1SDA103191R1</v>
          </cell>
          <cell r="B40285" t="str">
            <v>ABB</v>
          </cell>
          <cell r="C40285" t="str">
            <v xml:space="preserve">Moulded Case Circuit Breaker </v>
          </cell>
          <cell r="D40285" t="str">
            <v>XT7H 1000 Ekip Touch LSI In1000 4p FF UL</v>
          </cell>
          <cell r="E40285">
            <v>26058.4438705344</v>
          </cell>
          <cell r="F40285" t="str">
            <v>Public Apr 25</v>
          </cell>
        </row>
        <row r="40286">
          <cell r="A40286" t="str">
            <v>1SDA103192R1</v>
          </cell>
          <cell r="B40286" t="str">
            <v>ABB</v>
          </cell>
          <cell r="C40286" t="str">
            <v xml:space="preserve">Moulded Case Circuit Breaker </v>
          </cell>
          <cell r="D40286" t="str">
            <v>XT7H 1200 Ekip Touch LSI In1200 4p FF UL</v>
          </cell>
          <cell r="E40286">
            <v>31371.231264047998</v>
          </cell>
          <cell r="F40286" t="str">
            <v>Public Apr 25</v>
          </cell>
        </row>
        <row r="40287">
          <cell r="A40287" t="str">
            <v>1SDA103194R1</v>
          </cell>
          <cell r="B40287" t="str">
            <v>ABB</v>
          </cell>
          <cell r="C40287" t="str">
            <v xml:space="preserve">Moulded Case Circuit Breaker </v>
          </cell>
          <cell r="D40287" t="str">
            <v xml:space="preserve">XT7H 1000 Ekip Touch LSIG 1000 4p FF UL </v>
          </cell>
          <cell r="E40287">
            <v>30604.917236400001</v>
          </cell>
          <cell r="F40287" t="str">
            <v>Public Apr 25</v>
          </cell>
        </row>
        <row r="40288">
          <cell r="A40288" t="str">
            <v>1SDA103195R1</v>
          </cell>
          <cell r="B40288" t="str">
            <v>ABB</v>
          </cell>
          <cell r="C40288" t="str">
            <v xml:space="preserve">Moulded Case Circuit Breaker </v>
          </cell>
          <cell r="D40288" t="str">
            <v xml:space="preserve">XT7H 1200 Ekip Touch LSIG 1200 4p FF UL </v>
          </cell>
          <cell r="E40288">
            <v>35917.960959504009</v>
          </cell>
          <cell r="F40288" t="str">
            <v>Public Apr 25</v>
          </cell>
        </row>
        <row r="40289">
          <cell r="A40289" t="str">
            <v>1SDA103224R1</v>
          </cell>
          <cell r="B40289" t="str">
            <v>ABB</v>
          </cell>
          <cell r="C40289" t="str">
            <v xml:space="preserve">Moulded Case Circuit Breaker </v>
          </cell>
          <cell r="D40289" t="str">
            <v>XT7L 1000 Ekip Dip LS/I In1000A 4p FF UL</v>
          </cell>
          <cell r="E40289">
            <v>23785.079022806403</v>
          </cell>
          <cell r="F40289" t="str">
            <v>Public Apr 25</v>
          </cell>
        </row>
        <row r="40290">
          <cell r="A40290" t="str">
            <v>1SDA103225R1</v>
          </cell>
          <cell r="B40290" t="str">
            <v>ABB</v>
          </cell>
          <cell r="C40290" t="str">
            <v xml:space="preserve">Moulded Case Circuit Breaker </v>
          </cell>
          <cell r="D40290" t="str">
            <v>XT7L 1200 Ekip Dip LS/I In1200A 4p FF UL</v>
          </cell>
          <cell r="E40290">
            <v>29097.866416320001</v>
          </cell>
          <cell r="F40290" t="str">
            <v>Public Apr 25</v>
          </cell>
        </row>
        <row r="40291">
          <cell r="A40291" t="str">
            <v>1SDA103227R1</v>
          </cell>
          <cell r="B40291" t="str">
            <v>ABB</v>
          </cell>
          <cell r="C40291" t="str">
            <v xml:space="preserve">Moulded Case Circuit Breaker </v>
          </cell>
          <cell r="D40291" t="str">
            <v>XT7L 1000 Ekip Dip LSI In1000A 4p F F UL</v>
          </cell>
          <cell r="E40291">
            <v>26058.4438705344</v>
          </cell>
          <cell r="F40291" t="str">
            <v>Public Apr 25</v>
          </cell>
        </row>
        <row r="40292">
          <cell r="A40292" t="str">
            <v>1SDA103228R1</v>
          </cell>
          <cell r="B40292" t="str">
            <v>ABB</v>
          </cell>
          <cell r="C40292" t="str">
            <v xml:space="preserve">Moulded Case Circuit Breaker </v>
          </cell>
          <cell r="D40292" t="str">
            <v>XT7L 1200 Ekip Dip LSI In1200A 4p F F UL</v>
          </cell>
          <cell r="E40292">
            <v>31371.231264047998</v>
          </cell>
          <cell r="F40292" t="str">
            <v>Public Apr 25</v>
          </cell>
        </row>
        <row r="40293">
          <cell r="A40293" t="str">
            <v>1SDA103230R1</v>
          </cell>
          <cell r="B40293" t="str">
            <v>ABB</v>
          </cell>
          <cell r="C40293" t="str">
            <v xml:space="preserve">Moulded Case Circuit Breaker </v>
          </cell>
          <cell r="D40293" t="str">
            <v>XT7L 1000 Ekip Dip LSIG In1000A 4p FF UL</v>
          </cell>
          <cell r="E40293">
            <v>30604.917236400001</v>
          </cell>
          <cell r="F40293" t="str">
            <v>Public Apr 25</v>
          </cell>
        </row>
        <row r="40294">
          <cell r="A40294" t="str">
            <v>1SDA103231R1</v>
          </cell>
          <cell r="B40294" t="str">
            <v>ABB</v>
          </cell>
          <cell r="C40294" t="str">
            <v xml:space="preserve">Moulded Case Circuit Breaker </v>
          </cell>
          <cell r="D40294" t="str">
            <v>XT7L 1200 Ekip Dip LSIG In1200A 4p FF UL</v>
          </cell>
          <cell r="E40294">
            <v>35917.960959504009</v>
          </cell>
          <cell r="F40294" t="str">
            <v>Public Apr 25</v>
          </cell>
        </row>
        <row r="40295">
          <cell r="A40295" t="str">
            <v>1SDA103233R1</v>
          </cell>
          <cell r="B40295" t="str">
            <v>ABB</v>
          </cell>
          <cell r="C40295" t="str">
            <v xml:space="preserve">Moulded Case Circuit Breaker </v>
          </cell>
          <cell r="D40295" t="str">
            <v>XT7L 1000 Ekip Touch LSI In1000 4p FF UL</v>
          </cell>
          <cell r="E40295">
            <v>31269.925352016005</v>
          </cell>
          <cell r="F40295" t="str">
            <v>Public Apr 25</v>
          </cell>
        </row>
        <row r="40296">
          <cell r="A40296" t="str">
            <v>1SDA103234R1</v>
          </cell>
          <cell r="B40296" t="str">
            <v>ABB</v>
          </cell>
          <cell r="C40296" t="str">
            <v xml:space="preserve">Moulded Case Circuit Breaker </v>
          </cell>
          <cell r="D40296" t="str">
            <v>XT7L 1200 Ekip Touch LSI In1200 4p FF UL</v>
          </cell>
          <cell r="E40296">
            <v>37645.678122624005</v>
          </cell>
          <cell r="F40296" t="str">
            <v>Public Apr 25</v>
          </cell>
        </row>
        <row r="40297">
          <cell r="A40297" t="str">
            <v>1SDA103236R1</v>
          </cell>
          <cell r="B40297" t="str">
            <v>ABB</v>
          </cell>
          <cell r="C40297" t="str">
            <v xml:space="preserve">Moulded Case Circuit Breaker </v>
          </cell>
          <cell r="D40297" t="str">
            <v xml:space="preserve">XT7L 1000 Ekip Touch LSIG 1000 4p FF UL </v>
          </cell>
          <cell r="E40297">
            <v>36726.1570132704</v>
          </cell>
          <cell r="F40297" t="str">
            <v>Public Apr 25</v>
          </cell>
        </row>
        <row r="40298">
          <cell r="A40298" t="str">
            <v>1SDA103237R1</v>
          </cell>
          <cell r="B40298" t="str">
            <v>ABB</v>
          </cell>
          <cell r="C40298" t="str">
            <v xml:space="preserve">Moulded Case Circuit Breaker </v>
          </cell>
          <cell r="D40298" t="str">
            <v xml:space="preserve">XT7L 1200 Ekip Touch LSIG 1200 4p FF UL </v>
          </cell>
          <cell r="E40298">
            <v>43101.408269462401</v>
          </cell>
          <cell r="F40298" t="str">
            <v>Public Apr 25</v>
          </cell>
        </row>
        <row r="40299">
          <cell r="A40299" t="str">
            <v>1SDA103350R1</v>
          </cell>
          <cell r="B40299" t="str">
            <v>ABB</v>
          </cell>
          <cell r="C40299" t="str">
            <v xml:space="preserve">Moulded Case Circuit Breaker </v>
          </cell>
          <cell r="D40299" t="str">
            <v>XT7S M 1000 Ekip Dip LS/I 1000A 3p FF UL</v>
          </cell>
          <cell r="E40299">
            <v>14865.388804656001</v>
          </cell>
          <cell r="F40299" t="str">
            <v>Public Apr 25</v>
          </cell>
        </row>
        <row r="40300">
          <cell r="A40300" t="str">
            <v>1SDA103351R1</v>
          </cell>
          <cell r="B40300" t="str">
            <v>ABB</v>
          </cell>
          <cell r="C40300" t="str">
            <v xml:space="preserve">Moulded Case Circuit Breaker </v>
          </cell>
          <cell r="D40300" t="str">
            <v>XT7S M 1200 Ekip Dip LS/I 1200A 3p FF UL</v>
          </cell>
          <cell r="E40300">
            <v>18186.172082582398</v>
          </cell>
          <cell r="F40300" t="str">
            <v>Public Apr 25</v>
          </cell>
        </row>
        <row r="40301">
          <cell r="A40301" t="str">
            <v>1SDA103353R1</v>
          </cell>
          <cell r="B40301" t="str">
            <v>ABB</v>
          </cell>
          <cell r="C40301" t="str">
            <v xml:space="preserve">Moulded Case Circuit Breaker </v>
          </cell>
          <cell r="D40301" t="str">
            <v>XT7S M 1000 Ekip Dip LSI In1000 3p FF UL</v>
          </cell>
          <cell r="E40301">
            <v>16286.4354747744</v>
          </cell>
          <cell r="F40301" t="str">
            <v>Public Apr 25</v>
          </cell>
        </row>
        <row r="40302">
          <cell r="A40302" t="str">
            <v>1SDA103354R1</v>
          </cell>
          <cell r="B40302" t="str">
            <v>ABB</v>
          </cell>
          <cell r="C40302" t="str">
            <v xml:space="preserve">Moulded Case Circuit Breaker </v>
          </cell>
          <cell r="D40302" t="str">
            <v>XT7S M 1200 Ekip Dip LSI 1200A 3p F F UL</v>
          </cell>
          <cell r="E40302">
            <v>19606.962423110399</v>
          </cell>
          <cell r="F40302" t="str">
            <v>Public Apr 25</v>
          </cell>
        </row>
        <row r="40303">
          <cell r="A40303" t="str">
            <v>1SDA103356R1</v>
          </cell>
          <cell r="B40303" t="str">
            <v>ABB</v>
          </cell>
          <cell r="C40303" t="str">
            <v xml:space="preserve">Moulded Case Circuit Breaker </v>
          </cell>
          <cell r="D40303" t="str">
            <v>XT7S M 1000 Ekip Dip LSIG 1000A 3p FF UL</v>
          </cell>
          <cell r="E40303">
            <v>19128.016155830399</v>
          </cell>
          <cell r="F40303" t="str">
            <v>Public Apr 25</v>
          </cell>
        </row>
        <row r="40304">
          <cell r="A40304" t="str">
            <v>1SDA103357R1</v>
          </cell>
          <cell r="B40304" t="str">
            <v>ABB</v>
          </cell>
          <cell r="C40304" t="str">
            <v xml:space="preserve">Moulded Case Circuit Breaker </v>
          </cell>
          <cell r="D40304" t="str">
            <v>XT7S M 1200 Ekip Dip LSIG 1200A 3p FF UL</v>
          </cell>
          <cell r="E40304">
            <v>22448.543104166405</v>
          </cell>
          <cell r="F40304" t="str">
            <v>Public Apr 25</v>
          </cell>
        </row>
        <row r="40305">
          <cell r="A40305" t="str">
            <v>1SDA103359R1</v>
          </cell>
          <cell r="B40305" t="str">
            <v>ABB</v>
          </cell>
          <cell r="C40305" t="str">
            <v xml:space="preserve">Moulded Case Circuit Breaker </v>
          </cell>
          <cell r="D40305" t="str">
            <v>XT7S M 1000 Ekip Touch LSI 1000 3p FF UL</v>
          </cell>
          <cell r="E40305">
            <v>19543.771606694401</v>
          </cell>
          <cell r="F40305" t="str">
            <v>Public Apr 25</v>
          </cell>
        </row>
        <row r="40306">
          <cell r="A40306" t="str">
            <v>1SDA103360R1</v>
          </cell>
          <cell r="B40306" t="str">
            <v>ABB</v>
          </cell>
          <cell r="C40306" t="str">
            <v xml:space="preserve">Moulded Case Circuit Breaker </v>
          </cell>
          <cell r="D40306" t="str">
            <v>XT7S M 1200 Ekip Touch LSI 1200 3p FF UL</v>
          </cell>
          <cell r="E40306">
            <v>23528.548826640003</v>
          </cell>
          <cell r="F40306" t="str">
            <v>Public Apr 25</v>
          </cell>
        </row>
        <row r="40307">
          <cell r="A40307" t="str">
            <v>1SDA103362R1</v>
          </cell>
          <cell r="B40307" t="str">
            <v>ABB</v>
          </cell>
          <cell r="C40307" t="str">
            <v xml:space="preserve">Moulded Case Circuit Breaker </v>
          </cell>
          <cell r="D40307" t="str">
            <v>XT7S M 1000 Ekip Touch LSIG 1000 3pFF UL</v>
          </cell>
          <cell r="E40307">
            <v>22953.813305904001</v>
          </cell>
          <cell r="F40307" t="str">
            <v>Public Apr 25</v>
          </cell>
        </row>
        <row r="40308">
          <cell r="A40308" t="str">
            <v>1SDA103363R1</v>
          </cell>
          <cell r="B40308" t="str">
            <v>ABB</v>
          </cell>
          <cell r="C40308" t="str">
            <v xml:space="preserve">Moulded Case Circuit Breaker </v>
          </cell>
          <cell r="D40308" t="str">
            <v>XT7S M 1200 Ekip Touch LSIG 1200 3pFF UL</v>
          </cell>
          <cell r="E40308">
            <v>26938.345341024004</v>
          </cell>
          <cell r="F40308" t="str">
            <v>Public Apr 25</v>
          </cell>
        </row>
        <row r="40309">
          <cell r="A40309" t="str">
            <v>1SDA103395R1</v>
          </cell>
          <cell r="B40309" t="str">
            <v>ABB</v>
          </cell>
          <cell r="C40309" t="str">
            <v xml:space="preserve">Moulded Case Circuit Breaker </v>
          </cell>
          <cell r="D40309" t="str">
            <v>XT7H M 1000 Ekip Dip LS/I 1000A 3p FF UL</v>
          </cell>
          <cell r="E40309">
            <v>16352.379048096003</v>
          </cell>
          <cell r="F40309" t="str">
            <v>Public Apr 25</v>
          </cell>
        </row>
        <row r="40310">
          <cell r="A40310" t="str">
            <v>1SDA103396R1</v>
          </cell>
          <cell r="B40310" t="str">
            <v>ABB</v>
          </cell>
          <cell r="C40310" t="str">
            <v xml:space="preserve">Moulded Case Circuit Breaker </v>
          </cell>
          <cell r="D40310" t="str">
            <v>XT7H M 1200 Ekip Dip LS/I 1200A 3p FF UL</v>
          </cell>
          <cell r="E40310">
            <v>20004.663354998404</v>
          </cell>
          <cell r="F40310" t="str">
            <v>Public Apr 25</v>
          </cell>
        </row>
        <row r="40311">
          <cell r="A40311" t="str">
            <v>1SDA103398R1</v>
          </cell>
          <cell r="B40311" t="str">
            <v>ABB</v>
          </cell>
          <cell r="C40311" t="str">
            <v xml:space="preserve">Moulded Case Circuit Breaker </v>
          </cell>
          <cell r="D40311" t="str">
            <v>XT7H M 1000 Ekip Dip LSI 1000A 3p F F UL</v>
          </cell>
          <cell r="E40311">
            <v>17915.354297942402</v>
          </cell>
          <cell r="F40311" t="str">
            <v>Public Apr 25</v>
          </cell>
        </row>
        <row r="40312">
          <cell r="A40312" t="str">
            <v>1SDA103399R1</v>
          </cell>
          <cell r="B40312" t="str">
            <v>ABB</v>
          </cell>
          <cell r="C40312" t="str">
            <v xml:space="preserve">Moulded Case Circuit Breaker </v>
          </cell>
          <cell r="D40312" t="str">
            <v>XT7H M 1200 Ekip Dip LSI 1200A 3p F F UL</v>
          </cell>
          <cell r="E40312">
            <v>21567.627460079999</v>
          </cell>
          <cell r="F40312" t="str">
            <v>Public Apr 25</v>
          </cell>
        </row>
        <row r="40313">
          <cell r="A40313" t="str">
            <v>1SDA103401R1</v>
          </cell>
          <cell r="B40313" t="str">
            <v>ABB</v>
          </cell>
          <cell r="C40313" t="str">
            <v xml:space="preserve">Moulded Case Circuit Breaker </v>
          </cell>
          <cell r="D40313" t="str">
            <v>XT7H M 1000 Ekip Dip LSIG 1000A 3p FF UL</v>
          </cell>
          <cell r="E40313">
            <v>21041.037323280005</v>
          </cell>
          <cell r="F40313" t="str">
            <v>Public Apr 25</v>
          </cell>
        </row>
        <row r="40314">
          <cell r="A40314" t="str">
            <v>1SDA103402R1</v>
          </cell>
          <cell r="B40314" t="str">
            <v>ABB</v>
          </cell>
          <cell r="C40314" t="str">
            <v xml:space="preserve">Moulded Case Circuit Breaker </v>
          </cell>
          <cell r="D40314" t="str">
            <v>XT7H M 1200 Ekip Dip LSIG 1200A 3p FF UL</v>
          </cell>
          <cell r="E40314">
            <v>24693.566815007998</v>
          </cell>
          <cell r="F40314" t="str">
            <v>Public Apr 25</v>
          </cell>
        </row>
        <row r="40315">
          <cell r="A40315" t="str">
            <v>1SDA103404R1</v>
          </cell>
          <cell r="B40315" t="str">
            <v>ABB</v>
          </cell>
          <cell r="C40315" t="str">
            <v xml:space="preserve">Moulded Case Circuit Breaker </v>
          </cell>
          <cell r="D40315" t="str">
            <v>XT7H M 1000 Ekip Touch LSI 1000 3p FF UL</v>
          </cell>
          <cell r="E40315">
            <v>21498.173285846402</v>
          </cell>
          <cell r="F40315" t="str">
            <v>Public Apr 25</v>
          </cell>
        </row>
        <row r="40316">
          <cell r="A40316" t="str">
            <v>1SDA103405R1</v>
          </cell>
          <cell r="B40316" t="str">
            <v>ABB</v>
          </cell>
          <cell r="C40316" t="str">
            <v xml:space="preserve">Moulded Case Circuit Breaker </v>
          </cell>
          <cell r="D40316" t="str">
            <v>XT7H M 1200 Ekip Touch LSI 1200 3p FF UL</v>
          </cell>
          <cell r="E40316">
            <v>25881.409281686403</v>
          </cell>
          <cell r="F40316" t="str">
            <v>Public Apr 25</v>
          </cell>
        </row>
        <row r="40317">
          <cell r="A40317" t="str">
            <v>1SDA103407R1</v>
          </cell>
          <cell r="B40317" t="str">
            <v>ABB</v>
          </cell>
          <cell r="C40317" t="str">
            <v xml:space="preserve">Moulded Case Circuit Breaker </v>
          </cell>
          <cell r="D40317" t="str">
            <v>XT7H M 1000 Ekip Touch LSIG 1000 3pFF UL</v>
          </cell>
          <cell r="E40317">
            <v>25248.999603110402</v>
          </cell>
          <cell r="F40317" t="str">
            <v>Public Apr 25</v>
          </cell>
        </row>
        <row r="40318">
          <cell r="A40318" t="str">
            <v>1SDA103408R1</v>
          </cell>
          <cell r="B40318" t="str">
            <v>ABB</v>
          </cell>
          <cell r="C40318" t="str">
            <v xml:space="preserve">Moulded Case Circuit Breaker </v>
          </cell>
          <cell r="D40318" t="str">
            <v>XT7H M 1200 Ekip Touch LSIG 1200 3pFF UL</v>
          </cell>
          <cell r="E40318">
            <v>29632.235598950399</v>
          </cell>
          <cell r="F40318" t="str">
            <v>Public Apr 25</v>
          </cell>
        </row>
        <row r="40319">
          <cell r="A40319" t="str">
            <v>1SDA103440R1</v>
          </cell>
          <cell r="B40319" t="str">
            <v>ABB</v>
          </cell>
          <cell r="C40319" t="str">
            <v xml:space="preserve">Moulded Case Circuit Breaker </v>
          </cell>
          <cell r="D40319" t="str">
            <v>XT7L M 1000 Ekip Dip LS/I 1000A 3p FF UL</v>
          </cell>
          <cell r="E40319">
            <v>19622.754554832001</v>
          </cell>
          <cell r="F40319" t="str">
            <v>Public Apr 25</v>
          </cell>
        </row>
        <row r="40320">
          <cell r="A40320" t="str">
            <v>1SDA103441R1</v>
          </cell>
          <cell r="B40320" t="str">
            <v>ABB</v>
          </cell>
          <cell r="C40320" t="str">
            <v xml:space="preserve">Moulded Case Circuit Breaker </v>
          </cell>
          <cell r="D40320" t="str">
            <v>XT7L M 1200 Ekip Dip LS/I 1200A 3p FF UL</v>
          </cell>
          <cell r="E40320">
            <v>24005.745365846404</v>
          </cell>
          <cell r="F40320" t="str">
            <v>Public Apr 25</v>
          </cell>
        </row>
        <row r="40321">
          <cell r="A40321" t="str">
            <v>1SDA103443R1</v>
          </cell>
          <cell r="B40321" t="str">
            <v>ABB</v>
          </cell>
          <cell r="C40321" t="str">
            <v xml:space="preserve">Moulded Case Circuit Breaker </v>
          </cell>
          <cell r="D40321" t="str">
            <v>XT7L M 1000 Ekip Dip LSI In1000 3p FF UL</v>
          </cell>
          <cell r="E40321">
            <v>21498.173285846402</v>
          </cell>
          <cell r="F40321" t="str">
            <v>Public Apr 25</v>
          </cell>
        </row>
        <row r="40322">
          <cell r="A40322" t="str">
            <v>1SDA103444R1</v>
          </cell>
          <cell r="B40322" t="str">
            <v>ABB</v>
          </cell>
          <cell r="C40322" t="str">
            <v xml:space="preserve">Moulded Case Circuit Breaker </v>
          </cell>
          <cell r="D40322" t="str">
            <v>XT7L M 1200 Ekip Dip LSI 1200A 3p F F UL</v>
          </cell>
          <cell r="E40322">
            <v>25881.409281686403</v>
          </cell>
          <cell r="F40322" t="str">
            <v>Public Apr 25</v>
          </cell>
        </row>
        <row r="40323">
          <cell r="A40323" t="str">
            <v>1SDA103446R1</v>
          </cell>
          <cell r="B40323" t="str">
            <v>ABB</v>
          </cell>
          <cell r="C40323" t="str">
            <v xml:space="preserve">Moulded Case Circuit Breaker </v>
          </cell>
          <cell r="D40323" t="str">
            <v>XT7L M 1000 Ekip Dip LSIG 1000A 3p FF UL</v>
          </cell>
          <cell r="E40323">
            <v>25248.999603110402</v>
          </cell>
          <cell r="F40323" t="str">
            <v>Public Apr 25</v>
          </cell>
        </row>
        <row r="40324">
          <cell r="A40324" t="str">
            <v>1SDA103447R1</v>
          </cell>
          <cell r="B40324" t="str">
            <v>ABB</v>
          </cell>
          <cell r="C40324" t="str">
            <v xml:space="preserve">Moulded Case Circuit Breaker </v>
          </cell>
          <cell r="D40324" t="str">
            <v>XT7L M 1200 Ekip Dip LSIG 1200A 3p FF UL</v>
          </cell>
          <cell r="E40324">
            <v>29632.235598950399</v>
          </cell>
          <cell r="F40324" t="str">
            <v>Public Apr 25</v>
          </cell>
        </row>
        <row r="40325">
          <cell r="A40325" t="str">
            <v>1SDA103449R1</v>
          </cell>
          <cell r="B40325" t="str">
            <v>ABB</v>
          </cell>
          <cell r="C40325" t="str">
            <v xml:space="preserve">Moulded Case Circuit Breaker </v>
          </cell>
          <cell r="D40325" t="str">
            <v>XT7L M 1000 Ekip Touch LSI 1000 3p FF UL</v>
          </cell>
          <cell r="E40325">
            <v>25797.656374214403</v>
          </cell>
          <cell r="F40325" t="str">
            <v>Public Apr 25</v>
          </cell>
        </row>
        <row r="40326">
          <cell r="A40326" t="str">
            <v>1SDA103450R1</v>
          </cell>
          <cell r="B40326" t="str">
            <v>ABB</v>
          </cell>
          <cell r="C40326" t="str">
            <v xml:space="preserve">Moulded Case Circuit Breaker </v>
          </cell>
          <cell r="D40326" t="str">
            <v>XT7L M 1200 Ekip Touch LSI 1200 3p FF UL</v>
          </cell>
          <cell r="E40326">
            <v>31057.784754048</v>
          </cell>
          <cell r="F40326" t="str">
            <v>Public Apr 25</v>
          </cell>
        </row>
        <row r="40327">
          <cell r="A40327" t="str">
            <v>1SDA103452R1</v>
          </cell>
          <cell r="B40327" t="str">
            <v>ABB</v>
          </cell>
          <cell r="C40327" t="str">
            <v xml:space="preserve">Moulded Case Circuit Breaker </v>
          </cell>
          <cell r="D40327" t="str">
            <v>XT7L M 1000 Ekip Touch LSIG 1000 3pFF UL</v>
          </cell>
          <cell r="E40327">
            <v>30298.748257814401</v>
          </cell>
          <cell r="F40327" t="str">
            <v>Public Apr 25</v>
          </cell>
        </row>
        <row r="40328">
          <cell r="A40328" t="str">
            <v>1SDA103453R1</v>
          </cell>
          <cell r="B40328" t="str">
            <v>ABB</v>
          </cell>
          <cell r="C40328" t="str">
            <v xml:space="preserve">Moulded Case Circuit Breaker </v>
          </cell>
          <cell r="D40328" t="str">
            <v>XT7L M 1200 Ekip Touch LSIG 1200 3pFF UL</v>
          </cell>
          <cell r="E40328">
            <v>35558.876637648005</v>
          </cell>
          <cell r="F40328" t="str">
            <v>Public Apr 25</v>
          </cell>
        </row>
        <row r="40329">
          <cell r="A40329" t="str">
            <v>1SDA103582R1</v>
          </cell>
          <cell r="B40329" t="str">
            <v>ABB</v>
          </cell>
          <cell r="C40329" t="str">
            <v xml:space="preserve">Moulded Case Circuit Breaker </v>
          </cell>
          <cell r="D40329" t="str">
            <v>XT7S M 1000 Ekip Dip LS/I 1000A 4p FF UL</v>
          </cell>
          <cell r="E40329">
            <v>19820.852749152007</v>
          </cell>
          <cell r="F40329" t="str">
            <v>Public Apr 25</v>
          </cell>
        </row>
        <row r="40330">
          <cell r="A40330" t="str">
            <v>1SDA103583R1</v>
          </cell>
          <cell r="B40330" t="str">
            <v>ABB</v>
          </cell>
          <cell r="C40330" t="str">
            <v xml:space="preserve">Moulded Case Circuit Breaker </v>
          </cell>
          <cell r="D40330" t="str">
            <v>XT7S M 1200 Ekip Dip LS/I 1200A 4p FF UL</v>
          </cell>
          <cell r="E40330">
            <v>24248.4783431904</v>
          </cell>
          <cell r="F40330" t="str">
            <v>Public Apr 25</v>
          </cell>
        </row>
        <row r="40331">
          <cell r="A40331" t="str">
            <v>1SDA103585R1</v>
          </cell>
          <cell r="B40331" t="str">
            <v>ABB</v>
          </cell>
          <cell r="C40331" t="str">
            <v xml:space="preserve">Moulded Case Circuit Breaker </v>
          </cell>
          <cell r="D40331" t="str">
            <v>XT7S M 1000 Ekip Dip LSI In1000 4p FF UL</v>
          </cell>
          <cell r="E40331">
            <v>21715.329027974403</v>
          </cell>
          <cell r="F40331" t="str">
            <v>Public Apr 25</v>
          </cell>
        </row>
        <row r="40332">
          <cell r="A40332" t="str">
            <v>1SDA103586R1</v>
          </cell>
          <cell r="B40332" t="str">
            <v>ABB</v>
          </cell>
          <cell r="C40332" t="str">
            <v xml:space="preserve">Moulded Case Circuit Breaker </v>
          </cell>
          <cell r="D40332" t="str">
            <v>XT7S M 1200 Ekip Dip LSI 1200A 4p F F UL</v>
          </cell>
          <cell r="E40332">
            <v>26142.698292422403</v>
          </cell>
          <cell r="F40332" t="str">
            <v>Public Apr 25</v>
          </cell>
        </row>
        <row r="40333">
          <cell r="A40333" t="str">
            <v>1SDA103588R1</v>
          </cell>
          <cell r="B40333" t="str">
            <v>ABB</v>
          </cell>
          <cell r="C40333" t="str">
            <v xml:space="preserve">Moulded Case Circuit Breaker </v>
          </cell>
          <cell r="D40333" t="str">
            <v>XT7S M 1000 Ekip Dip LSIG 1000A 4p FF UL</v>
          </cell>
          <cell r="E40333">
            <v>25504.014111264001</v>
          </cell>
          <cell r="F40333" t="str">
            <v>Public Apr 25</v>
          </cell>
        </row>
        <row r="40334">
          <cell r="A40334" t="str">
            <v>1SDA103589R1</v>
          </cell>
          <cell r="B40334" t="str">
            <v>ABB</v>
          </cell>
          <cell r="C40334" t="str">
            <v xml:space="preserve">Moulded Case Circuit Breaker </v>
          </cell>
          <cell r="D40334" t="str">
            <v>XT7S M 1200 Ekip Dip LSIG 1200A 4p FF UL</v>
          </cell>
          <cell r="E40334">
            <v>29931.884890128003</v>
          </cell>
          <cell r="F40334" t="str">
            <v>Public Apr 25</v>
          </cell>
        </row>
        <row r="40335">
          <cell r="A40335" t="str">
            <v>1SDA103591R1</v>
          </cell>
          <cell r="B40335" t="str">
            <v>ABB</v>
          </cell>
          <cell r="C40335" t="str">
            <v xml:space="preserve">Moulded Case Circuit Breaker </v>
          </cell>
          <cell r="D40335" t="str">
            <v>XT7S M 1000 Ekip Touch LSI 1000 4p FF UL</v>
          </cell>
          <cell r="E40335">
            <v>26058.4438705344</v>
          </cell>
          <cell r="F40335" t="str">
            <v>Public Apr 25</v>
          </cell>
        </row>
        <row r="40336">
          <cell r="A40336" t="str">
            <v>1SDA103592R1</v>
          </cell>
          <cell r="B40336" t="str">
            <v>ABB</v>
          </cell>
          <cell r="C40336" t="str">
            <v xml:space="preserve">Moulded Case Circuit Breaker </v>
          </cell>
          <cell r="D40336" t="str">
            <v>XT7S M 1200 Ekip Touch LSI 1200 4p FF UL</v>
          </cell>
          <cell r="E40336">
            <v>31371.231264047998</v>
          </cell>
          <cell r="F40336" t="str">
            <v>Public Apr 25</v>
          </cell>
        </row>
        <row r="40337">
          <cell r="A40337" t="str">
            <v>1SDA103594R1</v>
          </cell>
          <cell r="B40337" t="str">
            <v>ABB</v>
          </cell>
          <cell r="C40337" t="str">
            <v xml:space="preserve">Moulded Case Circuit Breaker </v>
          </cell>
          <cell r="D40337" t="str">
            <v>XT7S M 1000 Ekip Touch LSIG 1000 4pFF UL</v>
          </cell>
          <cell r="E40337">
            <v>30604.917236400001</v>
          </cell>
          <cell r="F40337" t="str">
            <v>Public Apr 25</v>
          </cell>
        </row>
        <row r="40338">
          <cell r="A40338" t="str">
            <v>1SDA103595R1</v>
          </cell>
          <cell r="B40338" t="str">
            <v>ABB</v>
          </cell>
          <cell r="C40338" t="str">
            <v xml:space="preserve">Moulded Case Circuit Breaker </v>
          </cell>
          <cell r="D40338" t="str">
            <v>XT7S M 1200 Ekip Touch LSIG 1200 4pFF UL</v>
          </cell>
          <cell r="E40338">
            <v>35917.960959504009</v>
          </cell>
          <cell r="F40338" t="str">
            <v>Public Apr 25</v>
          </cell>
        </row>
        <row r="40339">
          <cell r="A40339" t="str">
            <v>1SDA103624R1</v>
          </cell>
          <cell r="B40339" t="str">
            <v>ABB</v>
          </cell>
          <cell r="C40339" t="str">
            <v xml:space="preserve">Moulded Case Circuit Breaker </v>
          </cell>
          <cell r="D40339" t="str">
            <v>XT7H M 1000 Ekip Dip LS/I 1000A 4p FF UL</v>
          </cell>
          <cell r="E40339">
            <v>21802.837721184002</v>
          </cell>
          <cell r="F40339" t="str">
            <v>Public Apr 25</v>
          </cell>
        </row>
        <row r="40340">
          <cell r="A40340" t="str">
            <v>1SDA103625R1</v>
          </cell>
          <cell r="B40340" t="str">
            <v>ABB</v>
          </cell>
          <cell r="C40340" t="str">
            <v xml:space="preserve">Moulded Case Circuit Breaker </v>
          </cell>
          <cell r="D40340" t="str">
            <v>XT7H M 1200 Ekip Dip LS/I 1200A 4p FF UL</v>
          </cell>
          <cell r="E40340">
            <v>26673.545729376001</v>
          </cell>
          <cell r="F40340" t="str">
            <v>Public Apr 25</v>
          </cell>
        </row>
        <row r="40341">
          <cell r="A40341" t="str">
            <v>1SDA103627R1</v>
          </cell>
          <cell r="B40341" t="str">
            <v>ABB</v>
          </cell>
          <cell r="C40341" t="str">
            <v xml:space="preserve">Moulded Case Circuit Breaker </v>
          </cell>
          <cell r="D40341" t="str">
            <v>XT7H M 1000 Ekip Dip LSI 1000A 4p F F UL</v>
          </cell>
          <cell r="E40341">
            <v>23886.886449254402</v>
          </cell>
          <cell r="F40341" t="str">
            <v>Public Apr 25</v>
          </cell>
        </row>
        <row r="40342">
          <cell r="A40342" t="str">
            <v>1SDA103628R1</v>
          </cell>
          <cell r="B40342" t="str">
            <v>ABB</v>
          </cell>
          <cell r="C40342" t="str">
            <v xml:space="preserve">Moulded Case Circuit Breaker </v>
          </cell>
          <cell r="D40342" t="str">
            <v>XT7H M 1200 Ekip Dip LSI 1200A 4p F F UL</v>
          </cell>
          <cell r="E40342">
            <v>28757.092943030402</v>
          </cell>
          <cell r="F40342" t="str">
            <v>Public Apr 25</v>
          </cell>
        </row>
        <row r="40343">
          <cell r="A40343" t="str">
            <v>1SDA103630R1</v>
          </cell>
          <cell r="B40343" t="str">
            <v>ABB</v>
          </cell>
          <cell r="C40343" t="str">
            <v xml:space="preserve">Moulded Case Circuit Breaker </v>
          </cell>
          <cell r="D40343" t="str">
            <v>XT7H M 1000 Ekip Dip LSIG 1000A 4p FF UL</v>
          </cell>
          <cell r="E40343">
            <v>28054.471246214402</v>
          </cell>
          <cell r="F40343" t="str">
            <v>Public Apr 25</v>
          </cell>
        </row>
        <row r="40344">
          <cell r="A40344" t="str">
            <v>1SDA103631R1</v>
          </cell>
          <cell r="B40344" t="str">
            <v>ABB</v>
          </cell>
          <cell r="C40344" t="str">
            <v xml:space="preserve">Moulded Case Circuit Breaker </v>
          </cell>
          <cell r="D40344" t="str">
            <v>XT7H M 1200 Ekip Dip LSIG 1200A 4p FF UL</v>
          </cell>
          <cell r="E40344">
            <v>32925.179254406401</v>
          </cell>
          <cell r="F40344" t="str">
            <v>Public Apr 25</v>
          </cell>
        </row>
        <row r="40345">
          <cell r="A40345" t="str">
            <v>1SDA103633R1</v>
          </cell>
          <cell r="B40345" t="str">
            <v>ABB</v>
          </cell>
          <cell r="C40345" t="str">
            <v xml:space="preserve">Moulded Case Circuit Breaker </v>
          </cell>
          <cell r="D40345" t="str">
            <v>XT7H M 1000 Ekip Touch LSI 1000 4p FF UL</v>
          </cell>
          <cell r="E40345">
            <v>28664.056446480001</v>
          </cell>
          <cell r="F40345" t="str">
            <v>Public Apr 25</v>
          </cell>
        </row>
        <row r="40346">
          <cell r="A40346" t="str">
            <v>1SDA103634R1</v>
          </cell>
          <cell r="B40346" t="str">
            <v>ABB</v>
          </cell>
          <cell r="C40346" t="str">
            <v xml:space="preserve">Moulded Case Circuit Breaker </v>
          </cell>
          <cell r="D40346" t="str">
            <v>XT7H M 1200 Ekip Touch LSI 1200 4p FF UL</v>
          </cell>
          <cell r="E40346">
            <v>34508.460265718408</v>
          </cell>
          <cell r="F40346" t="str">
            <v>Public Apr 25</v>
          </cell>
        </row>
        <row r="40347">
          <cell r="A40347" t="str">
            <v>1SDA103636R1</v>
          </cell>
          <cell r="B40347" t="str">
            <v>ABB</v>
          </cell>
          <cell r="C40347" t="str">
            <v xml:space="preserve">Moulded Case Circuit Breaker </v>
          </cell>
          <cell r="D40347" t="str">
            <v>XT7H M 1000 Ekip Touch LSIG 1000 4pFF UL</v>
          </cell>
          <cell r="E40347">
            <v>33665.158202832004</v>
          </cell>
          <cell r="F40347" t="str">
            <v>Public Apr 25</v>
          </cell>
        </row>
        <row r="40348">
          <cell r="A40348" t="str">
            <v>1SDA103637R1</v>
          </cell>
          <cell r="B40348" t="str">
            <v>ABB</v>
          </cell>
          <cell r="C40348" t="str">
            <v xml:space="preserve">Moulded Case Circuit Breaker </v>
          </cell>
          <cell r="D40348" t="str">
            <v>XT7H M 1200 Ekip Touch LSIG 1200 4pFF UL</v>
          </cell>
          <cell r="E40348">
            <v>39509.562022070408</v>
          </cell>
          <cell r="F40348" t="str">
            <v>Public Apr 25</v>
          </cell>
        </row>
        <row r="40349">
          <cell r="A40349" t="str">
            <v>1SDA103666R1</v>
          </cell>
          <cell r="B40349" t="str">
            <v>ABB</v>
          </cell>
          <cell r="C40349" t="str">
            <v xml:space="preserve">Moulded Case Circuit Breaker </v>
          </cell>
          <cell r="D40349" t="str">
            <v>XT7L M 1000 Ekip Dip LS/I 1000A 4p FF UL</v>
          </cell>
          <cell r="E40349">
            <v>26163.505568304001</v>
          </cell>
          <cell r="F40349" t="str">
            <v>Public Apr 25</v>
          </cell>
        </row>
        <row r="40350">
          <cell r="A40350" t="str">
            <v>1SDA103667R1</v>
          </cell>
          <cell r="B40350" t="str">
            <v>ABB</v>
          </cell>
          <cell r="C40350" t="str">
            <v xml:space="preserve">Moulded Case Circuit Breaker </v>
          </cell>
          <cell r="D40350" t="str">
            <v>XT7L M 1200 Ekip Dip LS/I 1200A 4p FF UL</v>
          </cell>
          <cell r="E40350">
            <v>32007.909387542408</v>
          </cell>
          <cell r="F40350" t="str">
            <v>Public Apr 25</v>
          </cell>
        </row>
        <row r="40351">
          <cell r="A40351" t="str">
            <v>1SDA103669R1</v>
          </cell>
          <cell r="B40351" t="str">
            <v>ABB</v>
          </cell>
          <cell r="C40351" t="str">
            <v xml:space="preserve">Moulded Case Circuit Breaker </v>
          </cell>
          <cell r="D40351" t="str">
            <v>XT7L M 1000 Ekip Dip LSI In1000 4p FF UL</v>
          </cell>
          <cell r="E40351">
            <v>28664.056446480001</v>
          </cell>
          <cell r="F40351" t="str">
            <v>Public Apr 25</v>
          </cell>
        </row>
        <row r="40352">
          <cell r="A40352" t="str">
            <v>1SDA103670R1</v>
          </cell>
          <cell r="B40352" t="str">
            <v>ABB</v>
          </cell>
          <cell r="C40352" t="str">
            <v xml:space="preserve">Moulded Case Circuit Breaker </v>
          </cell>
          <cell r="D40352" t="str">
            <v>XT7L M 1200 Ekip Dip LSI 1200A 4p F F UL</v>
          </cell>
          <cell r="E40352">
            <v>34508.460265718408</v>
          </cell>
          <cell r="F40352" t="str">
            <v>Public Apr 25</v>
          </cell>
        </row>
        <row r="40353">
          <cell r="A40353" t="str">
            <v>1SDA103672R1</v>
          </cell>
          <cell r="B40353" t="str">
            <v>ABB</v>
          </cell>
          <cell r="C40353" t="str">
            <v xml:space="preserve">Moulded Case Circuit Breaker </v>
          </cell>
          <cell r="D40353" t="str">
            <v>XT7L M 1000 Ekip Dip LSIG 1000A 4p FF UL</v>
          </cell>
          <cell r="E40353">
            <v>33665.158202832004</v>
          </cell>
          <cell r="F40353" t="str">
            <v>Public Apr 25</v>
          </cell>
        </row>
        <row r="40354">
          <cell r="A40354" t="str">
            <v>1SDA103673R1</v>
          </cell>
          <cell r="B40354" t="str">
            <v>ABB</v>
          </cell>
          <cell r="C40354" t="str">
            <v xml:space="preserve">Moulded Case Circuit Breaker </v>
          </cell>
          <cell r="D40354" t="str">
            <v>XT7L M 1200 Ekip Dip LSIG 1200A 4p FF UL</v>
          </cell>
          <cell r="E40354">
            <v>39509.562022070408</v>
          </cell>
          <cell r="F40354" t="str">
            <v>Public Apr 25</v>
          </cell>
        </row>
        <row r="40355">
          <cell r="A40355" t="str">
            <v>1SDA103675R1</v>
          </cell>
          <cell r="B40355" t="str">
            <v>ABB</v>
          </cell>
          <cell r="C40355" t="str">
            <v xml:space="preserve">Moulded Case Circuit Breaker </v>
          </cell>
          <cell r="D40355" t="str">
            <v>XT7L M 1000 Ekip Touch LSI 1000 4p FF UL</v>
          </cell>
          <cell r="E40355">
            <v>34397.124065366406</v>
          </cell>
          <cell r="F40355" t="str">
            <v>Public Apr 25</v>
          </cell>
        </row>
        <row r="40356">
          <cell r="A40356" t="str">
            <v>1SDA103676R1</v>
          </cell>
          <cell r="B40356" t="str">
            <v>ABB</v>
          </cell>
          <cell r="C40356" t="str">
            <v xml:space="preserve">Moulded Case Circuit Breaker </v>
          </cell>
          <cell r="D40356" t="str">
            <v>XT7L M 1200 Ekip Touch LSI 1200 4p FF UL</v>
          </cell>
          <cell r="E40356">
            <v>41410.301658710407</v>
          </cell>
          <cell r="F40356" t="str">
            <v>Public Apr 25</v>
          </cell>
        </row>
        <row r="40357">
          <cell r="A40357" t="str">
            <v>1SDA103678R1</v>
          </cell>
          <cell r="B40357" t="str">
            <v>ABB</v>
          </cell>
          <cell r="C40357" t="str">
            <v xml:space="preserve">Moulded Case Circuit Breaker </v>
          </cell>
          <cell r="D40357" t="str">
            <v>XT7L M 1000 Ekip Touch LSIG 1000 4pFF UL</v>
          </cell>
          <cell r="E40357">
            <v>40398.490752048005</v>
          </cell>
          <cell r="F40357" t="str">
            <v>Public Apr 25</v>
          </cell>
        </row>
        <row r="40358">
          <cell r="A40358" t="str">
            <v>1SDA103679R1</v>
          </cell>
          <cell r="B40358" t="str">
            <v>ABB</v>
          </cell>
          <cell r="C40358" t="str">
            <v xml:space="preserve">Moulded Case Circuit Breaker </v>
          </cell>
          <cell r="D40358" t="str">
            <v>XT7L M 1200 Ekip Touch LSIG 1200 4pFF UL</v>
          </cell>
          <cell r="E40358">
            <v>47411.668345392012</v>
          </cell>
          <cell r="F40358" t="str">
            <v>Public Apr 25</v>
          </cell>
        </row>
        <row r="40359">
          <cell r="A40359" t="str">
            <v>1SDA104274R1</v>
          </cell>
          <cell r="B40359" t="str">
            <v>ABB</v>
          </cell>
          <cell r="C40359" t="str">
            <v>Air Circuit Breaker</v>
          </cell>
          <cell r="D40359" t="str">
            <v xml:space="preserve">E1.2N/E9 1250 Ekip Dip LSI 3p F F       </v>
          </cell>
          <cell r="E40359">
            <v>26569.988574854397</v>
          </cell>
          <cell r="F40359" t="str">
            <v>Public Apr 25</v>
          </cell>
        </row>
        <row r="40360">
          <cell r="A40360" t="str">
            <v>1SDA104275R1</v>
          </cell>
          <cell r="B40360" t="str">
            <v>ABB</v>
          </cell>
          <cell r="C40360" t="str">
            <v>Air Circuit Breaker</v>
          </cell>
          <cell r="D40360" t="str">
            <v xml:space="preserve">E1.2N/E9 1250 Ekip Dip LSIG 3p F F      </v>
          </cell>
          <cell r="E40360">
            <v>28676.850636470404</v>
          </cell>
          <cell r="F40360" t="str">
            <v>Public Apr 25</v>
          </cell>
        </row>
        <row r="40361">
          <cell r="A40361" t="str">
            <v>1SDA104276R1</v>
          </cell>
          <cell r="B40361" t="str">
            <v>ABB</v>
          </cell>
          <cell r="C40361" t="str">
            <v>Air Circuit Breaker</v>
          </cell>
          <cell r="D40361" t="str">
            <v xml:space="preserve">E1.2N/E9 1250 Ekip Touch LSIG 3p F F    </v>
          </cell>
          <cell r="E40361">
            <v>30593.1372200064</v>
          </cell>
          <cell r="F40361" t="str">
            <v>Public Apr 25</v>
          </cell>
        </row>
        <row r="40362">
          <cell r="A40362" t="str">
            <v>1SDA104277R1</v>
          </cell>
          <cell r="B40362" t="str">
            <v>ABB</v>
          </cell>
          <cell r="C40362" t="str">
            <v>Air Circuit Breaker</v>
          </cell>
          <cell r="D40362" t="str">
            <v xml:space="preserve">E1.2N/E9 1250 Ekip Hi-Touch LSIG 3p F F </v>
          </cell>
          <cell r="E40362">
            <v>64933.077497184007</v>
          </cell>
          <cell r="F40362" t="str">
            <v>Public Apr 25</v>
          </cell>
        </row>
        <row r="40363">
          <cell r="A40363" t="str">
            <v>1SDA104278R1</v>
          </cell>
          <cell r="B40363" t="str">
            <v>ABB</v>
          </cell>
          <cell r="C40363" t="str">
            <v>Air Circuit Breaker</v>
          </cell>
          <cell r="D40363" t="str">
            <v xml:space="preserve">E1.2N/E9 1250 Ekip Touch LSI 3p F F     </v>
          </cell>
          <cell r="E40363">
            <v>27187.3528209504</v>
          </cell>
          <cell r="F40363" t="str">
            <v>Public Apr 25</v>
          </cell>
        </row>
        <row r="40364">
          <cell r="A40364" t="str">
            <v>1SDA104284R1</v>
          </cell>
          <cell r="B40364" t="str">
            <v>ABB</v>
          </cell>
          <cell r="C40364" t="str">
            <v>Air Circuit Breaker</v>
          </cell>
          <cell r="D40364" t="str">
            <v xml:space="preserve">E1.2N/E9 1250 Ekip Dip LSI 4p F F       </v>
          </cell>
          <cell r="E40364">
            <v>31822.850568038408</v>
          </cell>
          <cell r="F40364" t="str">
            <v>Public Apr 25</v>
          </cell>
        </row>
        <row r="40365">
          <cell r="A40365" t="str">
            <v>1SDA104285R1</v>
          </cell>
          <cell r="B40365" t="str">
            <v>ABB</v>
          </cell>
          <cell r="C40365" t="str">
            <v>Air Circuit Breaker</v>
          </cell>
          <cell r="D40365" t="str">
            <v xml:space="preserve">E1.2N/E9 1250 Ekip Dip LSIG 4p F F      </v>
          </cell>
          <cell r="E40365">
            <v>33929.957814480011</v>
          </cell>
          <cell r="F40365" t="str">
            <v>Public Apr 25</v>
          </cell>
        </row>
        <row r="40366">
          <cell r="A40366" t="str">
            <v>1SDA104286R1</v>
          </cell>
          <cell r="B40366" t="str">
            <v>ABB</v>
          </cell>
          <cell r="C40366" t="str">
            <v>Air Circuit Breaker</v>
          </cell>
          <cell r="D40366" t="str">
            <v xml:space="preserve">E1.2N/E9 1250 Ekip Touch LSIG 4p F F    </v>
          </cell>
          <cell r="E40366">
            <v>35846.244398016002</v>
          </cell>
          <cell r="F40366" t="str">
            <v>Public Apr 25</v>
          </cell>
        </row>
        <row r="40367">
          <cell r="A40367" t="str">
            <v>1SDA104287R1</v>
          </cell>
          <cell r="B40367" t="str">
            <v>ABB</v>
          </cell>
          <cell r="C40367" t="str">
            <v>Air Circuit Breaker</v>
          </cell>
          <cell r="D40367" t="str">
            <v xml:space="preserve">E1.2N/E9 1250 Ekip Hi-Touch LSIG 4p F F </v>
          </cell>
          <cell r="E40367">
            <v>70186.195819958404</v>
          </cell>
          <cell r="F40367" t="str">
            <v>Public Apr 25</v>
          </cell>
        </row>
        <row r="40368">
          <cell r="A40368" t="str">
            <v>1SDA104288R1</v>
          </cell>
          <cell r="B40368" t="str">
            <v>ABB</v>
          </cell>
          <cell r="C40368" t="str">
            <v>Air Circuit Breaker</v>
          </cell>
          <cell r="D40368" t="str">
            <v xml:space="preserve">E1.2N/E9 1250 Ekip Touch LSI 4p F F     </v>
          </cell>
          <cell r="E40368">
            <v>32440.459998960003</v>
          </cell>
          <cell r="F40368" t="str">
            <v>Public Apr 25</v>
          </cell>
        </row>
        <row r="40369">
          <cell r="A40369" t="str">
            <v>1SDA104294R1</v>
          </cell>
          <cell r="B40369" t="str">
            <v>ABB</v>
          </cell>
          <cell r="C40369" t="str">
            <v>Air Circuit Breaker</v>
          </cell>
          <cell r="D40369" t="str">
            <v xml:space="preserve">E1.2N/E9 1250 Ekip Dip LSI 3p WMP       </v>
          </cell>
          <cell r="E40369">
            <v>25931.560723286402</v>
          </cell>
          <cell r="F40369" t="str">
            <v>Public Apr 25</v>
          </cell>
        </row>
        <row r="40370">
          <cell r="A40370" t="str">
            <v>1SDA104295R1</v>
          </cell>
          <cell r="B40370" t="str">
            <v>ABB</v>
          </cell>
          <cell r="C40370" t="str">
            <v>Air Circuit Breaker</v>
          </cell>
          <cell r="D40370" t="str">
            <v xml:space="preserve">E1.2N/E9 1250 Ekip Dip LSIG 3p WMP      </v>
          </cell>
          <cell r="E40370">
            <v>28038.422784902406</v>
          </cell>
          <cell r="F40370" t="str">
            <v>Public Apr 25</v>
          </cell>
        </row>
        <row r="40371">
          <cell r="A40371" t="str">
            <v>1SDA104296R1</v>
          </cell>
          <cell r="B40371" t="str">
            <v>ABB</v>
          </cell>
          <cell r="C40371" t="str">
            <v>Air Circuit Breaker</v>
          </cell>
          <cell r="D40371" t="str">
            <v xml:space="preserve">E1.2N/E9 1250 Ekip Touch LSIG 3p WMP    </v>
          </cell>
          <cell r="E40371">
            <v>29954.709368438405</v>
          </cell>
          <cell r="F40371" t="str">
            <v>Public Apr 25</v>
          </cell>
        </row>
        <row r="40372">
          <cell r="A40372" t="str">
            <v>1SDA104297R1</v>
          </cell>
          <cell r="B40372" t="str">
            <v>ABB</v>
          </cell>
          <cell r="C40372" t="str">
            <v>Air Circuit Breaker</v>
          </cell>
          <cell r="D40372" t="str">
            <v xml:space="preserve">E1.2N/E9 1250 Ekip Hi-Touch LSIG 3p WMP </v>
          </cell>
          <cell r="E40372">
            <v>64294.905975206406</v>
          </cell>
          <cell r="F40372" t="str">
            <v>Public Apr 25</v>
          </cell>
        </row>
        <row r="40373">
          <cell r="A40373" t="str">
            <v>1SDA104298R1</v>
          </cell>
          <cell r="B40373" t="str">
            <v>ABB</v>
          </cell>
          <cell r="C40373" t="str">
            <v>Air Circuit Breaker</v>
          </cell>
          <cell r="D40373" t="str">
            <v xml:space="preserve">E1.2N/E9 1250 Ekip Touch LSI 3p WMP     </v>
          </cell>
          <cell r="E40373">
            <v>26549.170154208005</v>
          </cell>
          <cell r="F40373" t="str">
            <v>Public Apr 25</v>
          </cell>
        </row>
        <row r="40374">
          <cell r="A40374" t="str">
            <v>1SDA104304R1</v>
          </cell>
          <cell r="B40374" t="str">
            <v>ABB</v>
          </cell>
          <cell r="C40374" t="str">
            <v>Air Circuit Breaker</v>
          </cell>
          <cell r="D40374" t="str">
            <v xml:space="preserve">E1.2N/E9 1250 Ekip Dip LSI 4p WMP       </v>
          </cell>
          <cell r="E40374">
            <v>31024.941132182401</v>
          </cell>
          <cell r="F40374" t="str">
            <v>Public Apr 25</v>
          </cell>
        </row>
        <row r="40375">
          <cell r="A40375" t="str">
            <v>1SDA104305R1</v>
          </cell>
          <cell r="B40375" t="str">
            <v>ABB</v>
          </cell>
          <cell r="C40375" t="str">
            <v>Air Circuit Breaker</v>
          </cell>
          <cell r="D40375" t="str">
            <v xml:space="preserve">E1.2N/E9 1250 Ekip Dip LSIG 4p WMP      </v>
          </cell>
          <cell r="E40375">
            <v>33132.549893040006</v>
          </cell>
          <cell r="F40375" t="str">
            <v>Public Apr 25</v>
          </cell>
        </row>
        <row r="40376">
          <cell r="A40376" t="str">
            <v>1SDA104306R1</v>
          </cell>
          <cell r="B40376" t="str">
            <v>ABB</v>
          </cell>
          <cell r="C40376" t="str">
            <v>Air Circuit Breaker</v>
          </cell>
          <cell r="D40376" t="str">
            <v xml:space="preserve">E1.2N/E9 1250 Ekip Touch LSIG 4p WMP    </v>
          </cell>
          <cell r="E40376">
            <v>35048.334962159999</v>
          </cell>
          <cell r="F40376" t="str">
            <v>Public Apr 25</v>
          </cell>
        </row>
        <row r="40377">
          <cell r="A40377" t="str">
            <v>1SDA104307R1</v>
          </cell>
          <cell r="B40377" t="str">
            <v>ABB</v>
          </cell>
          <cell r="C40377" t="str">
            <v>Air Circuit Breaker</v>
          </cell>
          <cell r="D40377" t="str">
            <v xml:space="preserve">E1.2N/E9 1250 Ekip Hi-Touch LSIG 4p WMP </v>
          </cell>
          <cell r="E40377">
            <v>69388.531568928011</v>
          </cell>
          <cell r="F40377" t="str">
            <v>Public Apr 25</v>
          </cell>
        </row>
        <row r="40378">
          <cell r="A40378" t="str">
            <v>1SDA104308R1</v>
          </cell>
          <cell r="B40378" t="str">
            <v>ABB</v>
          </cell>
          <cell r="C40378" t="str">
            <v>Air Circuit Breaker</v>
          </cell>
          <cell r="D40378" t="str">
            <v xml:space="preserve">E1.2N/E9 1250 Ekip Touch LSI 4p WMP     </v>
          </cell>
          <cell r="E40378">
            <v>31642.305378278401</v>
          </cell>
          <cell r="F40378" t="str">
            <v>Public Apr 25</v>
          </cell>
        </row>
        <row r="40379">
          <cell r="A40379" t="str">
            <v>1SDA104317R1</v>
          </cell>
          <cell r="B40379" t="str">
            <v>ABB</v>
          </cell>
          <cell r="C40379" t="str">
            <v>Air Circuit Breaker</v>
          </cell>
          <cell r="D40379" t="str">
            <v xml:space="preserve">E2.2S/E9 1250 Ekip Dip LSI 3p FHR 900V  </v>
          </cell>
          <cell r="E40379">
            <v>31160.851538918403</v>
          </cell>
          <cell r="F40379" t="str">
            <v>Public Apr 25</v>
          </cell>
        </row>
        <row r="40380">
          <cell r="A40380" t="str">
            <v>1SDA104318R1</v>
          </cell>
          <cell r="B40380" t="str">
            <v>ABB</v>
          </cell>
          <cell r="C40380" t="str">
            <v>Air Circuit Breaker</v>
          </cell>
          <cell r="D40380" t="str">
            <v xml:space="preserve">E2.2S/E9 1250 Ekip Dip LSIG 3p FHR 900V </v>
          </cell>
          <cell r="E40380">
            <v>33210.540957110403</v>
          </cell>
          <cell r="F40380" t="str">
            <v>Public Apr 25</v>
          </cell>
        </row>
        <row r="40381">
          <cell r="A40381" t="str">
            <v>1SDA104319R1</v>
          </cell>
          <cell r="B40381" t="str">
            <v>ABB</v>
          </cell>
          <cell r="C40381" t="str">
            <v>Air Circuit Breaker</v>
          </cell>
          <cell r="D40381" t="str">
            <v xml:space="preserve">E2.2S/E9 1250 Ekip Tch LSIG 3p FHR 900V </v>
          </cell>
          <cell r="E40381">
            <v>35074.413711792004</v>
          </cell>
          <cell r="F40381" t="str">
            <v>Public Apr 25</v>
          </cell>
        </row>
        <row r="40382">
          <cell r="A40382" t="str">
            <v>1SDA104320R1</v>
          </cell>
          <cell r="B40382" t="str">
            <v>ABB</v>
          </cell>
          <cell r="C40382" t="str">
            <v>Air Circuit Breaker</v>
          </cell>
          <cell r="D40382" t="str">
            <v>E2.2S/E9 1250 EkipHi-Tch LSIG 3pFHR 900V</v>
          </cell>
          <cell r="E40382">
            <v>68478.282903888001</v>
          </cell>
          <cell r="F40382" t="str">
            <v>Public Apr 25</v>
          </cell>
        </row>
        <row r="40383">
          <cell r="A40383" t="str">
            <v>1SDA104321R1</v>
          </cell>
          <cell r="B40383" t="str">
            <v>ABB</v>
          </cell>
          <cell r="C40383" t="str">
            <v>Air Circuit Breaker</v>
          </cell>
          <cell r="D40383" t="str">
            <v>E2.2S/E9 1250 Ekip Touch LSI 3p FHR 900V</v>
          </cell>
          <cell r="E40383">
            <v>31761.164294870403</v>
          </cell>
          <cell r="F40383" t="str">
            <v>Public Apr 25</v>
          </cell>
        </row>
        <row r="40384">
          <cell r="A40384" t="str">
            <v>1SDA104322R1</v>
          </cell>
          <cell r="B40384" t="str">
            <v>ABB</v>
          </cell>
          <cell r="C40384" t="str">
            <v>Air Circuit Breaker</v>
          </cell>
          <cell r="D40384" t="str">
            <v xml:space="preserve">E2.2S/E9 2000 Ekip Dip LSI 3p FHR 900V  </v>
          </cell>
          <cell r="E40384">
            <v>36377.604494150401</v>
          </cell>
          <cell r="F40384" t="str">
            <v>Public Apr 25</v>
          </cell>
        </row>
        <row r="40385">
          <cell r="A40385" t="str">
            <v>1SDA104323R1</v>
          </cell>
          <cell r="B40385" t="str">
            <v>ABB</v>
          </cell>
          <cell r="C40385" t="str">
            <v>Air Circuit Breaker</v>
          </cell>
          <cell r="D40385" t="str">
            <v xml:space="preserve">E2.2S/E9 2000 Ekip Dip LSIG 3p FHR 900V </v>
          </cell>
          <cell r="E40385">
            <v>38427.795426758406</v>
          </cell>
          <cell r="F40385" t="str">
            <v>Public Apr 25</v>
          </cell>
        </row>
        <row r="40386">
          <cell r="A40386" t="str">
            <v>1SDA104324R1</v>
          </cell>
          <cell r="B40386" t="str">
            <v>ABB</v>
          </cell>
          <cell r="C40386" t="str">
            <v>Air Circuit Breaker</v>
          </cell>
          <cell r="D40386" t="str">
            <v xml:space="preserve">E2.2S/E9 2000 Ekip Tch LSIG 3p FHR 900V </v>
          </cell>
          <cell r="E40386">
            <v>40291.66818144</v>
          </cell>
          <cell r="F40386" t="str">
            <v>Public Apr 25</v>
          </cell>
        </row>
        <row r="40387">
          <cell r="A40387" t="str">
            <v>1SDA104325R1</v>
          </cell>
          <cell r="B40387" t="str">
            <v>ABB</v>
          </cell>
          <cell r="C40387" t="str">
            <v>Air Circuit Breaker</v>
          </cell>
          <cell r="D40387" t="str">
            <v>E2.2S/E9 2000 EkipHi-Tch LSIG 3pFHR 900V</v>
          </cell>
          <cell r="E40387">
            <v>73695.292188710388</v>
          </cell>
          <cell r="F40387" t="str">
            <v>Public Apr 25</v>
          </cell>
        </row>
        <row r="40388">
          <cell r="A40388" t="str">
            <v>1SDA104326R1</v>
          </cell>
          <cell r="B40388" t="str">
            <v>ABB</v>
          </cell>
          <cell r="C40388" t="str">
            <v>Air Circuit Breaker</v>
          </cell>
          <cell r="D40388" t="str">
            <v>E2.2S/E9 2000 Ekip Touch LSI 3p FHR 900V</v>
          </cell>
          <cell r="E40388">
            <v>36978.418764518414</v>
          </cell>
          <cell r="F40388" t="str">
            <v>Public Apr 25</v>
          </cell>
        </row>
        <row r="40389">
          <cell r="A40389" t="str">
            <v>1SDA104327R1</v>
          </cell>
          <cell r="B40389" t="str">
            <v>ABB</v>
          </cell>
          <cell r="C40389" t="str">
            <v>Air Circuit Breaker</v>
          </cell>
          <cell r="D40389" t="str">
            <v xml:space="preserve">E2.2S/E9 2500 Ekip Dip LSI 3p FHR 900V  </v>
          </cell>
          <cell r="E40389">
            <v>48365.047250208001</v>
          </cell>
          <cell r="F40389" t="str">
            <v>Public Apr 25</v>
          </cell>
        </row>
        <row r="40390">
          <cell r="A40390" t="str">
            <v>1SDA104328R1</v>
          </cell>
          <cell r="B40390" t="str">
            <v>ABB</v>
          </cell>
          <cell r="C40390" t="str">
            <v>Air Circuit Breaker</v>
          </cell>
          <cell r="D40390" t="str">
            <v xml:space="preserve">E2.2S/E9 2500 Ekip Dip LSIG 3p FHR 900V </v>
          </cell>
          <cell r="E40390">
            <v>50414.992997990405</v>
          </cell>
          <cell r="F40390" t="str">
            <v>Public Apr 25</v>
          </cell>
        </row>
        <row r="40391">
          <cell r="A40391" t="str">
            <v>1SDA104329R1</v>
          </cell>
          <cell r="B40391" t="str">
            <v>ABB</v>
          </cell>
          <cell r="C40391" t="str">
            <v>Air Circuit Breaker</v>
          </cell>
          <cell r="D40391" t="str">
            <v xml:space="preserve">E2.2S/E9 2500 Ekip Tch LSIG 3p FHR 900V </v>
          </cell>
          <cell r="E40391">
            <v>52278.865752671998</v>
          </cell>
          <cell r="F40391" t="str">
            <v>Public Apr 25</v>
          </cell>
        </row>
        <row r="40392">
          <cell r="A40392" t="str">
            <v>1SDA104330R1</v>
          </cell>
          <cell r="B40392" t="str">
            <v>ABB</v>
          </cell>
          <cell r="C40392" t="str">
            <v>Air Circuit Breaker</v>
          </cell>
          <cell r="D40392" t="str">
            <v>E2.2S/E9 2500 EkipHi-Tch LSIG 3pFHR 900V</v>
          </cell>
          <cell r="E40392">
            <v>85682.4897599424</v>
          </cell>
          <cell r="F40392" t="str">
            <v>Public Apr 25</v>
          </cell>
        </row>
        <row r="40393">
          <cell r="A40393" t="str">
            <v>1SDA104331R1</v>
          </cell>
          <cell r="B40393" t="str">
            <v>ABB</v>
          </cell>
          <cell r="C40393" t="str">
            <v>Air Circuit Breaker</v>
          </cell>
          <cell r="D40393" t="str">
            <v>E2.2S/E9 2500 Ekip Touch LSI 3p FHR 900V</v>
          </cell>
          <cell r="E40393">
            <v>48965.616335750405</v>
          </cell>
          <cell r="F40393" t="str">
            <v>Public Apr 25</v>
          </cell>
        </row>
        <row r="40394">
          <cell r="A40394" t="str">
            <v>1SDA104332R1</v>
          </cell>
          <cell r="B40394" t="str">
            <v>ABB</v>
          </cell>
          <cell r="C40394" t="str">
            <v>Air Circuit Breaker</v>
          </cell>
          <cell r="D40394" t="str">
            <v xml:space="preserve">E2.2S/E9 1250 Ekip Dip LSI 4p FHR 900V  </v>
          </cell>
          <cell r="E40394">
            <v>37599.538796352004</v>
          </cell>
          <cell r="F40394" t="str">
            <v>Public Apr 25</v>
          </cell>
        </row>
        <row r="40395">
          <cell r="A40395" t="str">
            <v>1SDA104333R1</v>
          </cell>
          <cell r="B40395" t="str">
            <v>ABB</v>
          </cell>
          <cell r="C40395" t="str">
            <v>Air Circuit Breaker</v>
          </cell>
          <cell r="D40395" t="str">
            <v xml:space="preserve">E2.2S/E9 1250 Ekip Dip LSIG 4p FHR 900V </v>
          </cell>
          <cell r="E40395">
            <v>39649.228214544004</v>
          </cell>
          <cell r="F40395" t="str">
            <v>Public Apr 25</v>
          </cell>
        </row>
        <row r="40396">
          <cell r="A40396" t="str">
            <v>1SDA104334R1</v>
          </cell>
          <cell r="B40396" t="str">
            <v>ABB</v>
          </cell>
          <cell r="C40396" t="str">
            <v>Air Circuit Breaker</v>
          </cell>
          <cell r="D40396" t="str">
            <v xml:space="preserve">E2.2S/E9 1250 Ekip Tch LSIG 4p FHR 900V </v>
          </cell>
          <cell r="E40396">
            <v>41513.112113990406</v>
          </cell>
          <cell r="F40396" t="str">
            <v>Public Apr 25</v>
          </cell>
        </row>
        <row r="40397">
          <cell r="A40397" t="str">
            <v>1SDA104335R1</v>
          </cell>
          <cell r="B40397" t="str">
            <v>ABB</v>
          </cell>
          <cell r="C40397" t="str">
            <v>Air Circuit Breaker</v>
          </cell>
          <cell r="D40397" t="str">
            <v>E2.2S/E9 1250 EkipHi-Tch LSIG 4pFHR 900V</v>
          </cell>
          <cell r="E40397">
            <v>74916.479791670397</v>
          </cell>
          <cell r="F40397" t="str">
            <v>Public Apr 25</v>
          </cell>
        </row>
        <row r="40398">
          <cell r="A40398" t="str">
            <v>1SDA104336R1</v>
          </cell>
          <cell r="B40398" t="str">
            <v>ABB</v>
          </cell>
          <cell r="C40398" t="str">
            <v>Air Circuit Breaker</v>
          </cell>
          <cell r="D40398" t="str">
            <v>E2.2S/E9 1250 Ekip Touch LSI 4p FHR 900V</v>
          </cell>
          <cell r="E40398">
            <v>38200.107881894401</v>
          </cell>
          <cell r="F40398" t="str">
            <v>Public Apr 25</v>
          </cell>
        </row>
        <row r="40399">
          <cell r="A40399" t="str">
            <v>1SDA104337R1</v>
          </cell>
          <cell r="B40399" t="str">
            <v>ABB</v>
          </cell>
          <cell r="C40399" t="str">
            <v>Air Circuit Breaker</v>
          </cell>
          <cell r="D40399" t="str">
            <v xml:space="preserve">E2.2S/E9 2000 Ekip Dip LSI 4p FHR 900V  </v>
          </cell>
          <cell r="E40399">
            <v>44120.730747600006</v>
          </cell>
          <cell r="F40399" t="str">
            <v>Public Apr 25</v>
          </cell>
        </row>
        <row r="40400">
          <cell r="A40400" t="str">
            <v>1SDA104338R1</v>
          </cell>
          <cell r="B40400" t="str">
            <v>ABB</v>
          </cell>
          <cell r="C40400" t="str">
            <v>Air Circuit Breaker</v>
          </cell>
          <cell r="D40400" t="str">
            <v xml:space="preserve">E2.2S/E9 2000 Ekip Dip LSIG 4p FHR 900V </v>
          </cell>
          <cell r="E40400">
            <v>46170.174980966403</v>
          </cell>
          <cell r="F40400" t="str">
            <v>Public Apr 25</v>
          </cell>
        </row>
        <row r="40401">
          <cell r="A40401" t="str">
            <v>1SDA104339R1</v>
          </cell>
          <cell r="B40401" t="str">
            <v>ABB</v>
          </cell>
          <cell r="C40401" t="str">
            <v>Air Circuit Breaker</v>
          </cell>
          <cell r="D40401" t="str">
            <v xml:space="preserve">E2.2S/E9 2000 Ekip Tch LSIG 4p FHR 900V </v>
          </cell>
          <cell r="E40401">
            <v>48034.304065238408</v>
          </cell>
          <cell r="F40401" t="str">
            <v>Public Apr 25</v>
          </cell>
        </row>
        <row r="40402">
          <cell r="A40402" t="str">
            <v>1SDA104340R1</v>
          </cell>
          <cell r="B40402" t="str">
            <v>ABB</v>
          </cell>
          <cell r="C40402" t="str">
            <v>Air Circuit Breaker</v>
          </cell>
          <cell r="D40402" t="str">
            <v>E2.2S/E9 2000 EkipHi-Tch LSIG 4pFHR 900V</v>
          </cell>
          <cell r="E40402">
            <v>81437.671742918421</v>
          </cell>
          <cell r="F40402" t="str">
            <v>Public Apr 25</v>
          </cell>
        </row>
        <row r="40403">
          <cell r="A40403" t="str">
            <v>1SDA104341R1</v>
          </cell>
          <cell r="B40403" t="str">
            <v>ABB</v>
          </cell>
          <cell r="C40403" t="str">
            <v>Air Circuit Breaker</v>
          </cell>
          <cell r="D40403" t="str">
            <v>E2.2S/E9 2000 Ekip Touch LSI 4p FHR 900V</v>
          </cell>
          <cell r="E40403">
            <v>44721.299833142395</v>
          </cell>
          <cell r="F40403" t="str">
            <v>Public Apr 25</v>
          </cell>
        </row>
        <row r="40404">
          <cell r="A40404" t="str">
            <v>1SDA104342R1</v>
          </cell>
          <cell r="B40404" t="str">
            <v>ABB</v>
          </cell>
          <cell r="C40404" t="str">
            <v>Air Circuit Breaker</v>
          </cell>
          <cell r="D40404" t="str">
            <v xml:space="preserve">E2.2S/E9 2500 Ekip Dip LSI 4p FHR 900V  </v>
          </cell>
          <cell r="E40404">
            <v>59105.234798438403</v>
          </cell>
          <cell r="F40404" t="str">
            <v>Public Apr 25</v>
          </cell>
        </row>
        <row r="40405">
          <cell r="A40405" t="str">
            <v>1SDA104343R1</v>
          </cell>
          <cell r="B40405" t="str">
            <v>ABB</v>
          </cell>
          <cell r="C40405" t="str">
            <v>Air Circuit Breaker</v>
          </cell>
          <cell r="D40405" t="str">
            <v xml:space="preserve">E2.2S/E9 2500 Ekip Dip LSIG 4p FHR 900V </v>
          </cell>
          <cell r="E40405">
            <v>61154.667887040014</v>
          </cell>
          <cell r="F40405" t="str">
            <v>Public Apr 25</v>
          </cell>
        </row>
        <row r="40406">
          <cell r="A40406" t="str">
            <v>1SDA104344R1</v>
          </cell>
          <cell r="B40406" t="str">
            <v>ABB</v>
          </cell>
          <cell r="C40406" t="str">
            <v>Air Circuit Breaker</v>
          </cell>
          <cell r="D40406" t="str">
            <v xml:space="preserve">E2.2S/E9 2500 Ekip Tch LSIG 4p FHR 900V </v>
          </cell>
          <cell r="E40406">
            <v>63018.796971312004</v>
          </cell>
          <cell r="F40406" t="str">
            <v>Public Apr 25</v>
          </cell>
        </row>
        <row r="40407">
          <cell r="A40407" t="str">
            <v>1SDA104345R1</v>
          </cell>
          <cell r="B40407" t="str">
            <v>ABB</v>
          </cell>
          <cell r="C40407" t="str">
            <v>Air Circuit Breaker</v>
          </cell>
          <cell r="D40407" t="str">
            <v>E2.2S/E9 2500 EkipHi-Tch LSIG 4pFHR 900V</v>
          </cell>
          <cell r="E40407">
            <v>96422.164648991995</v>
          </cell>
          <cell r="F40407" t="str">
            <v>Public Apr 25</v>
          </cell>
        </row>
        <row r="40408">
          <cell r="A40408" t="str">
            <v>1SDA104346R1</v>
          </cell>
          <cell r="B40408" t="str">
            <v>ABB</v>
          </cell>
          <cell r="C40408" t="str">
            <v>Air Circuit Breaker</v>
          </cell>
          <cell r="D40408" t="str">
            <v>E2.2S/E9 2500 Ekip Touch LSI 4p FHR 900V</v>
          </cell>
          <cell r="E40408">
            <v>59705.792739216005</v>
          </cell>
          <cell r="F40408" t="str">
            <v>Public Apr 25</v>
          </cell>
        </row>
        <row r="40409">
          <cell r="A40409" t="str">
            <v>1SDA104347R1</v>
          </cell>
          <cell r="B40409" t="str">
            <v>ABB</v>
          </cell>
          <cell r="C40409" t="str">
            <v>Air Circuit Breaker</v>
          </cell>
          <cell r="D40409" t="str">
            <v xml:space="preserve">E2.2H/E9 1250 Ekip Dip LSI 3p FHR 900V  </v>
          </cell>
          <cell r="E40409">
            <v>34673.202178992004</v>
          </cell>
          <cell r="F40409" t="str">
            <v>Public Apr 25</v>
          </cell>
        </row>
        <row r="40410">
          <cell r="A40410" t="str">
            <v>1SDA104348R1</v>
          </cell>
          <cell r="B40410" t="str">
            <v>ABB</v>
          </cell>
          <cell r="C40410" t="str">
            <v>Air Circuit Breaker</v>
          </cell>
          <cell r="D40410" t="str">
            <v xml:space="preserve">E2.2H/E9 1250 Ekip Dip LSIG 3p FHR 900V </v>
          </cell>
          <cell r="E40410">
            <v>36838.239912864003</v>
          </cell>
          <cell r="F40410" t="str">
            <v>Public Apr 25</v>
          </cell>
        </row>
        <row r="40411">
          <cell r="A40411" t="str">
            <v>1SDA104349R1</v>
          </cell>
          <cell r="B40411" t="str">
            <v>ABB</v>
          </cell>
          <cell r="C40411" t="str">
            <v>Air Circuit Breaker</v>
          </cell>
          <cell r="D40411" t="str">
            <v xml:space="preserve">E2.2H/E9 1250 Ekip Tch LSIG 3p FHR 900V </v>
          </cell>
          <cell r="E40411">
            <v>38806.438810838401</v>
          </cell>
          <cell r="F40411" t="str">
            <v>Public Apr 25</v>
          </cell>
        </row>
        <row r="40412">
          <cell r="A40412" t="str">
            <v>1SDA104350R1</v>
          </cell>
          <cell r="B40412" t="str">
            <v>ABB</v>
          </cell>
          <cell r="C40412" t="str">
            <v>Air Circuit Breaker</v>
          </cell>
          <cell r="D40412" t="str">
            <v>E2.2H/E9 1250 EkipHi-Tch LSIG 3pFHR 900V</v>
          </cell>
          <cell r="E40412">
            <v>74083.208017104</v>
          </cell>
          <cell r="F40412" t="str">
            <v>Public Apr 25</v>
          </cell>
        </row>
        <row r="40413">
          <cell r="A40413" t="str">
            <v>1SDA104351R1</v>
          </cell>
          <cell r="B40413" t="str">
            <v>ABB</v>
          </cell>
          <cell r="C40413" t="str">
            <v>Air Circuit Breaker</v>
          </cell>
          <cell r="D40413" t="str">
            <v>E2.2H/E9 1250 Ekip Touch LSI 3p FHR 900V</v>
          </cell>
          <cell r="E40413">
            <v>35308.119429648003</v>
          </cell>
          <cell r="F40413" t="str">
            <v>Public Apr 25</v>
          </cell>
        </row>
        <row r="40414">
          <cell r="A40414" t="str">
            <v>1SDA104352R1</v>
          </cell>
          <cell r="B40414" t="str">
            <v>ABB</v>
          </cell>
          <cell r="C40414" t="str">
            <v>Air Circuit Breaker</v>
          </cell>
          <cell r="D40414" t="str">
            <v xml:space="preserve">E2.2H/E9 2000 Ekip Dip LSI 3p FHR 900V  </v>
          </cell>
          <cell r="E40414">
            <v>40472.971215206402</v>
          </cell>
          <cell r="F40414" t="str">
            <v>Public Apr 25</v>
          </cell>
        </row>
        <row r="40415">
          <cell r="A40415" t="str">
            <v>1SDA104353R1</v>
          </cell>
          <cell r="B40415" t="str">
            <v>ABB</v>
          </cell>
          <cell r="C40415" t="str">
            <v>Air Circuit Breaker</v>
          </cell>
          <cell r="D40415" t="str">
            <v xml:space="preserve">E2.2H/E9 2000 Ekip Dip LSIG 3p FHR 900V </v>
          </cell>
          <cell r="E40415">
            <v>42637.752619487997</v>
          </cell>
          <cell r="F40415" t="str">
            <v>Public Apr 25</v>
          </cell>
        </row>
        <row r="40416">
          <cell r="A40416" t="str">
            <v>1SDA104354R1</v>
          </cell>
          <cell r="B40416" t="str">
            <v>ABB</v>
          </cell>
          <cell r="C40416" t="str">
            <v>Air Circuit Breaker</v>
          </cell>
          <cell r="D40416" t="str">
            <v xml:space="preserve">E2.2H/E9 2000 Ekip Tch LSIG 3p FHR 900V </v>
          </cell>
          <cell r="E40416">
            <v>44606.196702287998</v>
          </cell>
          <cell r="F40416" t="str">
            <v>Public Apr 25</v>
          </cell>
        </row>
        <row r="40417">
          <cell r="A40417" t="str">
            <v>1SDA104355R1</v>
          </cell>
          <cell r="B40417" t="str">
            <v>ABB</v>
          </cell>
          <cell r="C40417" t="str">
            <v>Air Circuit Breaker</v>
          </cell>
          <cell r="D40417" t="str">
            <v>E2.2H/E9 2000 EkipHi-Tch LSIG 3pFHR 900V</v>
          </cell>
          <cell r="E40417">
            <v>79882.475538902407</v>
          </cell>
          <cell r="F40417" t="str">
            <v>Public Apr 25</v>
          </cell>
        </row>
        <row r="40418">
          <cell r="A40418" t="str">
            <v>1SDA104356R1</v>
          </cell>
          <cell r="B40418" t="str">
            <v>ABB</v>
          </cell>
          <cell r="C40418" t="str">
            <v>Air Circuit Breaker</v>
          </cell>
          <cell r="D40418" t="str">
            <v>E2.2H/E9 2000 Ekip Touch LSI 3p FHR 900V</v>
          </cell>
          <cell r="E40418">
            <v>41107.386951446402</v>
          </cell>
          <cell r="F40418" t="str">
            <v>Public Apr 25</v>
          </cell>
        </row>
        <row r="40419">
          <cell r="A40419" t="str">
            <v>1SDA104357R1</v>
          </cell>
          <cell r="B40419" t="str">
            <v>ABB</v>
          </cell>
          <cell r="C40419" t="str">
            <v>Air Circuit Breaker</v>
          </cell>
          <cell r="D40419" t="str">
            <v xml:space="preserve">E2.2H/E9 2500 Ekip Dip LSI 3p FHR 900V  </v>
          </cell>
          <cell r="E40419">
            <v>53799.212277158411</v>
          </cell>
          <cell r="F40419" t="str">
            <v>Public Apr 25</v>
          </cell>
        </row>
        <row r="40420">
          <cell r="A40420" t="str">
            <v>1SDA104358R1</v>
          </cell>
          <cell r="B40420" t="str">
            <v>ABB</v>
          </cell>
          <cell r="C40420" t="str">
            <v>Air Circuit Breaker</v>
          </cell>
          <cell r="D40420" t="str">
            <v xml:space="preserve">E2.2H/E9 2500 Ekip Dip LSIG 3p FHR 900V </v>
          </cell>
          <cell r="E40420">
            <v>55963.492167024007</v>
          </cell>
          <cell r="F40420" t="str">
            <v>Public Apr 25</v>
          </cell>
        </row>
        <row r="40421">
          <cell r="A40421" t="str">
            <v>1SDA104359R1</v>
          </cell>
          <cell r="B40421" t="str">
            <v>ABB</v>
          </cell>
          <cell r="C40421" t="str">
            <v>Air Circuit Breaker</v>
          </cell>
          <cell r="D40421" t="str">
            <v xml:space="preserve">E2.2H/E9 2500 Ekip Tch LSIG 3p FHR 900V </v>
          </cell>
          <cell r="E40421">
            <v>57931.936249824001</v>
          </cell>
          <cell r="F40421" t="str">
            <v>Public Apr 25</v>
          </cell>
        </row>
        <row r="40422">
          <cell r="A40422" t="str">
            <v>1SDA104360R1</v>
          </cell>
          <cell r="B40422" t="str">
            <v>ABB</v>
          </cell>
          <cell r="C40422" t="str">
            <v>Air Circuit Breaker</v>
          </cell>
          <cell r="D40422" t="str">
            <v>E2.2H/E9 2500 EkipHi-Tch LSIG 3pFHR 900V</v>
          </cell>
          <cell r="E40422">
            <v>93208.460271264004</v>
          </cell>
          <cell r="F40422" t="str">
            <v>Public Apr 25</v>
          </cell>
        </row>
        <row r="40423">
          <cell r="A40423" t="str">
            <v>1SDA104361R1</v>
          </cell>
          <cell r="B40423" t="str">
            <v>ABB</v>
          </cell>
          <cell r="C40423" t="str">
            <v>Air Circuit Breaker</v>
          </cell>
          <cell r="D40423" t="str">
            <v>E2.2H/E9 2500 Ekip Touch LSI 3p FHR 900V</v>
          </cell>
          <cell r="E40423">
            <v>54433.126498982405</v>
          </cell>
          <cell r="F40423" t="str">
            <v>Public Apr 25</v>
          </cell>
        </row>
        <row r="40424">
          <cell r="A40424" t="str">
            <v>1SDA104362R1</v>
          </cell>
          <cell r="B40424" t="str">
            <v>ABB</v>
          </cell>
          <cell r="C40424" t="str">
            <v>Air Circuit Breaker</v>
          </cell>
          <cell r="D40424" t="str">
            <v xml:space="preserve">E2.2H/E9 1250 Ekip Dip LSI 4p FHR 900V  </v>
          </cell>
          <cell r="E40424">
            <v>41914.825161206412</v>
          </cell>
          <cell r="F40424" t="str">
            <v>Public Apr 25</v>
          </cell>
        </row>
        <row r="40425">
          <cell r="A40425" t="str">
            <v>1SDA104363R1</v>
          </cell>
          <cell r="B40425" t="str">
            <v>ABB</v>
          </cell>
          <cell r="C40425" t="str">
            <v>Air Circuit Breaker</v>
          </cell>
          <cell r="D40425" t="str">
            <v xml:space="preserve">E2.2H/E9 1250 Ekip Dip LSIG 4p FHR 900V </v>
          </cell>
          <cell r="E40425">
            <v>44079.361380662405</v>
          </cell>
          <cell r="F40425" t="str">
            <v>Public Apr 25</v>
          </cell>
        </row>
        <row r="40426">
          <cell r="A40426" t="str">
            <v>1SDA104364R1</v>
          </cell>
          <cell r="B40426" t="str">
            <v>ABB</v>
          </cell>
          <cell r="C40426" t="str">
            <v>Air Circuit Breaker</v>
          </cell>
          <cell r="D40426" t="str">
            <v xml:space="preserve">E2.2H/E9 1250 Ekip Tch LSIG 4p FHR 900V </v>
          </cell>
          <cell r="E40426">
            <v>46048.050648288001</v>
          </cell>
          <cell r="F40426" t="str">
            <v>Public Apr 25</v>
          </cell>
        </row>
        <row r="40427">
          <cell r="A40427" t="str">
            <v>1SDA104365R1</v>
          </cell>
          <cell r="B40427" t="str">
            <v>ABB</v>
          </cell>
          <cell r="C40427" t="str">
            <v>Air Circuit Breaker</v>
          </cell>
          <cell r="D40427" t="str">
            <v>E2.2H/E9 1250 EkipHi-Tch LSIG 4pFHR 900V</v>
          </cell>
          <cell r="E40427">
            <v>81324.32948490241</v>
          </cell>
          <cell r="F40427" t="str">
            <v>Public Apr 25</v>
          </cell>
        </row>
        <row r="40428">
          <cell r="A40428" t="str">
            <v>1SDA104366R1</v>
          </cell>
          <cell r="B40428" t="str">
            <v>ABB</v>
          </cell>
          <cell r="C40428" t="str">
            <v>Air Circuit Breaker</v>
          </cell>
          <cell r="D40428" t="str">
            <v>E2.2H/E9 1250 Ekip Touch LSI 4p FHR 900V</v>
          </cell>
          <cell r="E40428">
            <v>42548.984567855994</v>
          </cell>
          <cell r="F40428" t="str">
            <v>Public Apr 25</v>
          </cell>
        </row>
        <row r="40429">
          <cell r="A40429" t="str">
            <v>1SDA104367R1</v>
          </cell>
          <cell r="B40429" t="str">
            <v>ABB</v>
          </cell>
          <cell r="C40429" t="str">
            <v>Air Circuit Breaker</v>
          </cell>
          <cell r="D40429" t="str">
            <v xml:space="preserve">E2.2H/E9 2000 Ekip Dip LSI 4p FHR 900V  </v>
          </cell>
          <cell r="E40429">
            <v>49163.959714896009</v>
          </cell>
          <cell r="F40429" t="str">
            <v>Public Apr 25</v>
          </cell>
        </row>
        <row r="40430">
          <cell r="A40430" t="str">
            <v>1SDA104368R1</v>
          </cell>
          <cell r="B40430" t="str">
            <v>ABB</v>
          </cell>
          <cell r="C40430" t="str">
            <v>Air Circuit Breaker</v>
          </cell>
          <cell r="D40430" t="str">
            <v xml:space="preserve">E2.2H/E9 2000 Ekip Dip LSIG 4p FHR 900V </v>
          </cell>
          <cell r="E40430">
            <v>51328.752263942399</v>
          </cell>
          <cell r="F40430" t="str">
            <v>Public Apr 25</v>
          </cell>
        </row>
        <row r="40431">
          <cell r="A40431" t="str">
            <v>1SDA104369R1</v>
          </cell>
          <cell r="B40431" t="str">
            <v>ABB</v>
          </cell>
          <cell r="C40431" t="str">
            <v>Air Circuit Breaker</v>
          </cell>
          <cell r="D40431" t="str">
            <v xml:space="preserve">E2.2H/E9 2000 Ekip Tch LSIG 4p FHR 900V </v>
          </cell>
          <cell r="E40431">
            <v>53297.196346742399</v>
          </cell>
          <cell r="F40431" t="str">
            <v>Public Apr 25</v>
          </cell>
        </row>
        <row r="40432">
          <cell r="A40432" t="str">
            <v>1SDA104370R1</v>
          </cell>
          <cell r="B40432" t="str">
            <v>ABB</v>
          </cell>
          <cell r="C40432" t="str">
            <v>Air Circuit Breaker</v>
          </cell>
          <cell r="D40432" t="str">
            <v>E2.2H/E9 2000 EkipHi-Tch LSIG 4pFHR 900V</v>
          </cell>
          <cell r="E40432">
            <v>88573.464038591992</v>
          </cell>
          <cell r="F40432" t="str">
            <v>Public Apr 25</v>
          </cell>
        </row>
        <row r="40433">
          <cell r="A40433" t="str">
            <v>1SDA104371R1</v>
          </cell>
          <cell r="B40433" t="str">
            <v>ABB</v>
          </cell>
          <cell r="C40433" t="str">
            <v>Air Circuit Breaker</v>
          </cell>
          <cell r="D40433" t="str">
            <v>E2.2H/E9 2000 Ekip Touch LSI 4p FHR 900V</v>
          </cell>
          <cell r="E40433">
            <v>49798.375451135995</v>
          </cell>
          <cell r="F40433" t="str">
            <v>Public Apr 25</v>
          </cell>
        </row>
        <row r="40434">
          <cell r="A40434" t="str">
            <v>1SDA104372R1</v>
          </cell>
          <cell r="B40434" t="str">
            <v>ABB</v>
          </cell>
          <cell r="C40434" t="str">
            <v>Air Circuit Breaker</v>
          </cell>
          <cell r="D40434" t="str">
            <v xml:space="preserve">E2.2H/E9 2500 Ekip Dip LSI 4p FHR 900V  </v>
          </cell>
          <cell r="E40434">
            <v>65821.515857510414</v>
          </cell>
          <cell r="F40434" t="str">
            <v>Public Apr 25</v>
          </cell>
        </row>
        <row r="40435">
          <cell r="A40435" t="str">
            <v>1SDA104373R1</v>
          </cell>
          <cell r="B40435" t="str">
            <v>ABB</v>
          </cell>
          <cell r="C40435" t="str">
            <v>Air Circuit Breaker</v>
          </cell>
          <cell r="D40435" t="str">
            <v xml:space="preserve">E2.2H/E9 2500 Ekip Dip LSIG 4p FHR 900V </v>
          </cell>
          <cell r="E40435">
            <v>67986.0520769664</v>
          </cell>
          <cell r="F40435" t="str">
            <v>Public Apr 25</v>
          </cell>
        </row>
        <row r="40436">
          <cell r="A40436" t="str">
            <v>1SDA104374R1</v>
          </cell>
          <cell r="B40436" t="str">
            <v>ABB</v>
          </cell>
          <cell r="C40436" t="str">
            <v>Air Circuit Breaker</v>
          </cell>
          <cell r="D40436" t="str">
            <v xml:space="preserve">E2.2H/E9 2500 Ekip Tch LSIG 4p FHR 900V </v>
          </cell>
          <cell r="E40436">
            <v>69954.496159766393</v>
          </cell>
          <cell r="F40436" t="str">
            <v>Public Apr 25</v>
          </cell>
        </row>
        <row r="40437">
          <cell r="A40437" t="str">
            <v>1SDA104375R1</v>
          </cell>
          <cell r="B40437" t="str">
            <v>ABB</v>
          </cell>
          <cell r="C40437" t="str">
            <v>Air Circuit Breaker</v>
          </cell>
          <cell r="D40437" t="str">
            <v>E2.2H/E9 2500 EkipHi-Tch LSIG 4pFHR 900V</v>
          </cell>
          <cell r="E40437">
            <v>105231.26536603199</v>
          </cell>
          <cell r="F40437" t="str">
            <v>Public Apr 25</v>
          </cell>
        </row>
        <row r="40438">
          <cell r="A40438" t="str">
            <v>1SDA104376R1</v>
          </cell>
          <cell r="B40438" t="str">
            <v>ABB</v>
          </cell>
          <cell r="C40438" t="str">
            <v>Air Circuit Breaker</v>
          </cell>
          <cell r="D40438" t="str">
            <v>E2.2H/E9 2500 Ekip Touch LSI 4p FHR 900V</v>
          </cell>
          <cell r="E40438">
            <v>66455.675264160003</v>
          </cell>
          <cell r="F40438" t="str">
            <v>Public Apr 25</v>
          </cell>
        </row>
        <row r="40439">
          <cell r="A40439" t="str">
            <v>1SDA104377R1</v>
          </cell>
          <cell r="B40439" t="str">
            <v>ABB</v>
          </cell>
          <cell r="C40439" t="str">
            <v>Air Circuit Breaker</v>
          </cell>
          <cell r="D40439" t="str">
            <v xml:space="preserve">E4.2S/E9 3200 Ekip Dip LSI 3p FHR 900V  </v>
          </cell>
          <cell r="E40439">
            <v>68241.066585120017</v>
          </cell>
          <cell r="F40439" t="str">
            <v>Public Apr 25</v>
          </cell>
        </row>
        <row r="40440">
          <cell r="A40440" t="str">
            <v>1SDA104378R1</v>
          </cell>
          <cell r="B40440" t="str">
            <v>ABB</v>
          </cell>
          <cell r="C40440" t="str">
            <v>Air Circuit Breaker</v>
          </cell>
          <cell r="D40440" t="str">
            <v xml:space="preserve">E4.2S/E9 3200 Ekip Dip LSIG 3p FHR 900V </v>
          </cell>
          <cell r="E40440">
            <v>70290.75600331201</v>
          </cell>
          <cell r="F40440" t="str">
            <v>Public Apr 25</v>
          </cell>
        </row>
        <row r="40441">
          <cell r="A40441" t="str">
            <v>1SDA104379R1</v>
          </cell>
          <cell r="B40441" t="str">
            <v>ABB</v>
          </cell>
          <cell r="C40441" t="str">
            <v>Air Circuit Breaker</v>
          </cell>
          <cell r="D40441" t="str">
            <v xml:space="preserve">E4.2S/E9 3200 Ekip Tch LSIG 3p FHR 900V </v>
          </cell>
          <cell r="E40441">
            <v>72154.639902758412</v>
          </cell>
          <cell r="F40441" t="str">
            <v>Public Apr 25</v>
          </cell>
        </row>
        <row r="40442">
          <cell r="A40442" t="str">
            <v>1SDA104380R1</v>
          </cell>
          <cell r="B40442" t="str">
            <v>ABB</v>
          </cell>
          <cell r="C40442" t="str">
            <v>Air Circuit Breaker</v>
          </cell>
          <cell r="D40442" t="str">
            <v>E4.2S/E9 3200 EkipHi-Tch LSIG 3pFHR 900V</v>
          </cell>
          <cell r="E40442">
            <v>105558.25276526401</v>
          </cell>
          <cell r="F40442" t="str">
            <v>Public Apr 25</v>
          </cell>
        </row>
        <row r="40443">
          <cell r="A40443" t="str">
            <v>1SDA104381R1</v>
          </cell>
          <cell r="B40443" t="str">
            <v>ABB</v>
          </cell>
          <cell r="C40443" t="str">
            <v>Air Circuit Breaker</v>
          </cell>
          <cell r="D40443" t="str">
            <v>E4.2S/E9 3200 Ekip Touch LSI 3p FHR 900V</v>
          </cell>
          <cell r="E40443">
            <v>68841.880855488009</v>
          </cell>
          <cell r="F40443" t="str">
            <v>Public Apr 25</v>
          </cell>
        </row>
        <row r="40444">
          <cell r="A40444" t="str">
            <v>1SDA104382R1</v>
          </cell>
          <cell r="B40444" t="str">
            <v>ABB</v>
          </cell>
          <cell r="C40444" t="str">
            <v>Air Circuit Breaker</v>
          </cell>
          <cell r="D40444" t="str">
            <v xml:space="preserve">E4.2S/E9 4000 Ekip Dip LSI 3p FHR 900V  </v>
          </cell>
          <cell r="E40444">
            <v>96142.319604864009</v>
          </cell>
          <cell r="F40444" t="str">
            <v>Public Apr 25</v>
          </cell>
        </row>
        <row r="40445">
          <cell r="A40445" t="str">
            <v>1SDA104383R1</v>
          </cell>
          <cell r="B40445" t="str">
            <v>ABB</v>
          </cell>
          <cell r="C40445" t="str">
            <v>Air Circuit Breaker</v>
          </cell>
          <cell r="D40445" t="str">
            <v xml:space="preserve">E4.2S/E9 4000 Ekip Dip LSIG 3p FHR 900V </v>
          </cell>
          <cell r="E40445">
            <v>98192.009023056002</v>
          </cell>
          <cell r="F40445" t="str">
            <v>Public Apr 25</v>
          </cell>
        </row>
        <row r="40446">
          <cell r="A40446" t="str">
            <v>1SDA104384R1</v>
          </cell>
          <cell r="B40446" t="str">
            <v>ABB</v>
          </cell>
          <cell r="C40446" t="str">
            <v>Air Circuit Breaker</v>
          </cell>
          <cell r="D40446" t="str">
            <v xml:space="preserve">E4.2S/E9 4000 Ekip Tch LSIG 3p FHR 900V </v>
          </cell>
          <cell r="E40446">
            <v>100055.89292250242</v>
          </cell>
          <cell r="F40446" t="str">
            <v>Public Apr 25</v>
          </cell>
        </row>
        <row r="40447">
          <cell r="A40447" t="str">
            <v>1SDA104385R1</v>
          </cell>
          <cell r="B40447" t="str">
            <v>ABB</v>
          </cell>
          <cell r="C40447" t="str">
            <v>Air Circuit Breaker</v>
          </cell>
          <cell r="D40447" t="str">
            <v>E4.2S/E9 4000 EkipHi-Tch LSIG 3pFHR 900V</v>
          </cell>
          <cell r="E40447">
            <v>133459.26060018243</v>
          </cell>
          <cell r="F40447" t="str">
            <v>Public Apr 25</v>
          </cell>
        </row>
        <row r="40448">
          <cell r="A40448" t="str">
            <v>1SDA104386R1</v>
          </cell>
          <cell r="B40448" t="str">
            <v>ABB</v>
          </cell>
          <cell r="C40448" t="str">
            <v>Air Circuit Breaker</v>
          </cell>
          <cell r="D40448" t="str">
            <v>E4.2S/E9 4000 Ekip Touch LSI 3p FHR 900V</v>
          </cell>
          <cell r="E40448">
            <v>96743.133875232001</v>
          </cell>
          <cell r="F40448" t="str">
            <v>Public Apr 25</v>
          </cell>
        </row>
        <row r="40449">
          <cell r="A40449" t="str">
            <v>1SDA104387R1</v>
          </cell>
          <cell r="B40449" t="str">
            <v>ABB</v>
          </cell>
          <cell r="C40449" t="str">
            <v>Air Circuit Breaker</v>
          </cell>
          <cell r="D40449" t="str">
            <v xml:space="preserve">E4.2S/E9 3200 Ekip Dip LSI 4p FHR 900V  </v>
          </cell>
          <cell r="E40449">
            <v>83950.002637488011</v>
          </cell>
          <cell r="F40449" t="str">
            <v>Public Apr 25</v>
          </cell>
        </row>
        <row r="40450">
          <cell r="A40450" t="str">
            <v>1SDA104388R1</v>
          </cell>
          <cell r="B40450" t="str">
            <v>ABB</v>
          </cell>
          <cell r="C40450" t="str">
            <v>Air Circuit Breaker</v>
          </cell>
          <cell r="D40450" t="str">
            <v xml:space="preserve">E4.2S/E9 3200 Ekip Dip LSIG 4p FHR 900V </v>
          </cell>
          <cell r="E40450">
            <v>85999.692055680003</v>
          </cell>
          <cell r="F40450" t="str">
            <v>Public Apr 25</v>
          </cell>
        </row>
        <row r="40451">
          <cell r="A40451" t="str">
            <v>1SDA104389R1</v>
          </cell>
          <cell r="B40451" t="str">
            <v>ABB</v>
          </cell>
          <cell r="C40451" t="str">
            <v>Air Circuit Breaker</v>
          </cell>
          <cell r="D40451" t="str">
            <v xml:space="preserve">E4.2S/E9 3200 Ekip Tch LSIG 4p FHR 900V </v>
          </cell>
          <cell r="E40451">
            <v>87863.319625535994</v>
          </cell>
          <cell r="F40451" t="str">
            <v>Public Apr 25</v>
          </cell>
        </row>
        <row r="40452">
          <cell r="A40452" t="str">
            <v>1SDA104390R1</v>
          </cell>
          <cell r="B40452" t="str">
            <v>ABB</v>
          </cell>
          <cell r="C40452" t="str">
            <v>Air Circuit Breaker</v>
          </cell>
          <cell r="D40452" t="str">
            <v>E4.2S/E9 3200 EkipHi-Tch LSIG 4pFHR 900V</v>
          </cell>
          <cell r="E40452">
            <v>121266.68730321601</v>
          </cell>
          <cell r="F40452" t="str">
            <v>Public Apr 25</v>
          </cell>
        </row>
        <row r="40453">
          <cell r="A40453" t="str">
            <v>1SDA104391R1</v>
          </cell>
          <cell r="B40453" t="str">
            <v>ABB</v>
          </cell>
          <cell r="C40453" t="str">
            <v>Air Circuit Breaker</v>
          </cell>
          <cell r="D40453" t="str">
            <v>E4.2S/E9 3200 Ekip Touch LSI 4p FHR 900V</v>
          </cell>
          <cell r="E40453">
            <v>84550.315393440018</v>
          </cell>
          <cell r="F40453" t="str">
            <v>Public Apr 25</v>
          </cell>
        </row>
        <row r="40454">
          <cell r="A40454" t="str">
            <v>1SDA104392R1</v>
          </cell>
          <cell r="B40454" t="str">
            <v>ABB</v>
          </cell>
          <cell r="C40454" t="str">
            <v>Air Circuit Breaker</v>
          </cell>
          <cell r="D40454" t="str">
            <v xml:space="preserve">E4.2S/E9 4000 Ekip Dip LSI 4p FHR 900V  </v>
          </cell>
          <cell r="E40454">
            <v>118826.31815496</v>
          </cell>
          <cell r="F40454" t="str">
            <v>Public Apr 25</v>
          </cell>
        </row>
        <row r="40455">
          <cell r="A40455" t="str">
            <v>1SDA104393R1</v>
          </cell>
          <cell r="B40455" t="str">
            <v>ABB</v>
          </cell>
          <cell r="C40455" t="str">
            <v>Air Circuit Breaker</v>
          </cell>
          <cell r="D40455" t="str">
            <v xml:space="preserve">E4.2S/E9 4000 Ekip Dip LSIG 4p FHR 900V </v>
          </cell>
          <cell r="E40455">
            <v>120876.00757315199</v>
          </cell>
          <cell r="F40455" t="str">
            <v>Public Apr 25</v>
          </cell>
        </row>
        <row r="40456">
          <cell r="A40456" t="str">
            <v>1SDA104394R1</v>
          </cell>
          <cell r="B40456" t="str">
            <v>ABB</v>
          </cell>
          <cell r="C40456" t="str">
            <v>Air Circuit Breaker</v>
          </cell>
          <cell r="D40456" t="str">
            <v xml:space="preserve">E4.2S/E9 4000 Ekip Tch LSIG 4p FHR 900V </v>
          </cell>
          <cell r="E40456">
            <v>122739.89147259841</v>
          </cell>
          <cell r="F40456" t="str">
            <v>Public Apr 25</v>
          </cell>
        </row>
        <row r="40457">
          <cell r="A40457" t="str">
            <v>1SDA104395R1</v>
          </cell>
          <cell r="B40457" t="str">
            <v>ABB</v>
          </cell>
          <cell r="C40457" t="str">
            <v>Air Circuit Breaker</v>
          </cell>
          <cell r="D40457" t="str">
            <v>E4.2S/E9 4000 EkipHi-Tch LSIG 4pFHR 900V</v>
          </cell>
          <cell r="E40457">
            <v>156143.25915027841</v>
          </cell>
          <cell r="F40457" t="str">
            <v>Public Apr 25</v>
          </cell>
        </row>
        <row r="40458">
          <cell r="A40458" t="str">
            <v>1SDA104396R1</v>
          </cell>
          <cell r="B40458" t="str">
            <v>ABB</v>
          </cell>
          <cell r="C40458" t="str">
            <v>Air Circuit Breaker</v>
          </cell>
          <cell r="D40458" t="str">
            <v>E4.2S/E9 4000 Ekip Touch LSI 4p FHR 900V</v>
          </cell>
          <cell r="E40458">
            <v>119426.88724050242</v>
          </cell>
          <cell r="F40458" t="str">
            <v>Public Apr 25</v>
          </cell>
        </row>
        <row r="40459">
          <cell r="A40459" t="str">
            <v>1SDA104397R1</v>
          </cell>
          <cell r="B40459" t="str">
            <v>ABB</v>
          </cell>
          <cell r="C40459" t="str">
            <v>Air Circuit Breaker</v>
          </cell>
          <cell r="D40459" t="str">
            <v xml:space="preserve">E4.2H/E9 3200 Ekip Dip LSI 3p FHR 900V  </v>
          </cell>
          <cell r="E40459">
            <v>74550.619452816012</v>
          </cell>
          <cell r="F40459" t="str">
            <v>Public Apr 25</v>
          </cell>
        </row>
        <row r="40460">
          <cell r="A40460" t="str">
            <v>1SDA104398R1</v>
          </cell>
          <cell r="B40460" t="str">
            <v>ABB</v>
          </cell>
          <cell r="C40460" t="str">
            <v>Air Circuit Breaker</v>
          </cell>
          <cell r="D40460" t="str">
            <v xml:space="preserve">E4.2H/E9 3200 Ekip Dip LSIG 3p FHR 900V </v>
          </cell>
          <cell r="E40460">
            <v>76677.040576656</v>
          </cell>
          <cell r="F40460" t="str">
            <v>Public Apr 25</v>
          </cell>
        </row>
        <row r="40461">
          <cell r="A40461" t="str">
            <v>1SDA104399R1</v>
          </cell>
          <cell r="B40461" t="str">
            <v>ABB</v>
          </cell>
          <cell r="C40461" t="str">
            <v>Air Circuit Breaker</v>
          </cell>
          <cell r="D40461" t="str">
            <v xml:space="preserve">E4.2H/E9 3200 Ekip Tch LSIG 3p FHR 900V </v>
          </cell>
          <cell r="E40461">
            <v>78610.634979926384</v>
          </cell>
          <cell r="F40461" t="str">
            <v>Public Apr 25</v>
          </cell>
        </row>
        <row r="40462">
          <cell r="A40462" t="str">
            <v>1SDA104400R1</v>
          </cell>
          <cell r="B40462" t="str">
            <v>ABB</v>
          </cell>
          <cell r="C40462" t="str">
            <v>Air Circuit Breaker</v>
          </cell>
          <cell r="D40462" t="str">
            <v>E4.2H/E9 3200 EkipHi-Tch LSIG 3pFHR 900V</v>
          </cell>
          <cell r="E40462">
            <v>113263.018738272</v>
          </cell>
          <cell r="F40462" t="str">
            <v>Public Apr 25</v>
          </cell>
        </row>
        <row r="40463">
          <cell r="A40463" t="str">
            <v>1SDA104401R1</v>
          </cell>
          <cell r="B40463" t="str">
            <v>ABB</v>
          </cell>
          <cell r="C40463" t="str">
            <v>Air Circuit Breaker</v>
          </cell>
          <cell r="D40463" t="str">
            <v>E4.2H/E9 3200 Ekip Touch LSI 3p FHR 900V</v>
          </cell>
          <cell r="E40463">
            <v>75174.001871904024</v>
          </cell>
          <cell r="F40463" t="str">
            <v>Public Apr 25</v>
          </cell>
        </row>
        <row r="40464">
          <cell r="A40464" t="str">
            <v>1SDA104402R1</v>
          </cell>
          <cell r="B40464" t="str">
            <v>ABB</v>
          </cell>
          <cell r="C40464" t="str">
            <v>Air Circuit Breaker</v>
          </cell>
          <cell r="D40464" t="str">
            <v xml:space="preserve">E4.2H/E9 4000 Ekip Dip LSI 3p FHR 900V  </v>
          </cell>
          <cell r="E40464">
            <v>105018.37806882241</v>
          </cell>
          <cell r="F40464" t="str">
            <v>Public Apr 25</v>
          </cell>
        </row>
        <row r="40465">
          <cell r="A40465" t="str">
            <v>1SDA104403R1</v>
          </cell>
          <cell r="B40465" t="str">
            <v>ABB</v>
          </cell>
          <cell r="C40465" t="str">
            <v>Air Circuit Breaker</v>
          </cell>
          <cell r="D40465" t="str">
            <v xml:space="preserve">E4.2H/E9 4000 Ekip Dip LSIG 3p FHR 900V </v>
          </cell>
          <cell r="E40465">
            <v>107144.54286307201</v>
          </cell>
          <cell r="F40465" t="str">
            <v>Public Apr 25</v>
          </cell>
        </row>
        <row r="40466">
          <cell r="A40466" t="str">
            <v>1SDA104404R1</v>
          </cell>
          <cell r="B40466" t="str">
            <v>ABB</v>
          </cell>
          <cell r="C40466" t="str">
            <v>Air Circuit Breaker</v>
          </cell>
          <cell r="D40466" t="str">
            <v xml:space="preserve">E4.2H/E9 4000 Ekip Tch LSIG 3p FHR 900V </v>
          </cell>
          <cell r="E40466">
            <v>109078.1372663424</v>
          </cell>
          <cell r="F40466" t="str">
            <v>Public Apr 25</v>
          </cell>
        </row>
        <row r="40467">
          <cell r="A40467" t="str">
            <v>1SDA104405R1</v>
          </cell>
          <cell r="B40467" t="str">
            <v>ABB</v>
          </cell>
          <cell r="C40467" t="str">
            <v>Air Circuit Breaker</v>
          </cell>
          <cell r="D40467" t="str">
            <v>E4.2H/E9 4000 EkipHi-Tch LSIG 3pFHR 900V</v>
          </cell>
          <cell r="E40467">
            <v>143730.521024688</v>
          </cell>
          <cell r="F40467" t="str">
            <v>Public Apr 25</v>
          </cell>
        </row>
        <row r="40468">
          <cell r="A40468" t="str">
            <v>1SDA104406R1</v>
          </cell>
          <cell r="B40468" t="str">
            <v>ABB</v>
          </cell>
          <cell r="C40468" t="str">
            <v>Air Circuit Breaker</v>
          </cell>
          <cell r="D40468" t="str">
            <v>E4.2H/E9 4000 Ekip Touch LSI 3p FHR 900V</v>
          </cell>
          <cell r="E40468">
            <v>105641.50415831999</v>
          </cell>
          <cell r="F40468" t="str">
            <v>Public Apr 25</v>
          </cell>
        </row>
        <row r="40469">
          <cell r="A40469" t="str">
            <v>1SDA104407R1</v>
          </cell>
          <cell r="B40469" t="str">
            <v>ABB</v>
          </cell>
          <cell r="C40469" t="str">
            <v>Air Circuit Breaker</v>
          </cell>
          <cell r="D40469" t="str">
            <v xml:space="preserve">E4.2H/E9 3200 Ekip Dip LSI 4p FHR 900V  </v>
          </cell>
          <cell r="E40469">
            <v>91786.42171707841</v>
          </cell>
          <cell r="F40469" t="str">
            <v>Public Apr 25</v>
          </cell>
        </row>
        <row r="40470">
          <cell r="A40470" t="str">
            <v>1SDA104408R1</v>
          </cell>
          <cell r="B40470" t="str">
            <v>ABB</v>
          </cell>
          <cell r="C40470" t="str">
            <v>Air Circuit Breaker</v>
          </cell>
          <cell r="D40470" t="str">
            <v xml:space="preserve">E4.2H/E9 3200 Ekip Dip LSIG 4p FHR 900V </v>
          </cell>
          <cell r="E40470">
            <v>93912.586511328016</v>
          </cell>
          <cell r="F40470" t="str">
            <v>Public Apr 25</v>
          </cell>
        </row>
        <row r="40471">
          <cell r="A40471" t="str">
            <v>1SDA104409R1</v>
          </cell>
          <cell r="B40471" t="str">
            <v>ABB</v>
          </cell>
          <cell r="C40471" t="str">
            <v>Air Circuit Breaker</v>
          </cell>
          <cell r="D40471" t="str">
            <v xml:space="preserve">E4.2H/E9 3200 Ekip Tch LSIG 4p FHR 900V </v>
          </cell>
          <cell r="E40471">
            <v>95846.426099424003</v>
          </cell>
          <cell r="F40471" t="str">
            <v>Public Apr 25</v>
          </cell>
        </row>
        <row r="40472">
          <cell r="A40472" t="str">
            <v>1SDA104410R1</v>
          </cell>
          <cell r="B40472" t="str">
            <v>ABB</v>
          </cell>
          <cell r="C40472" t="str">
            <v>Air Circuit Breaker</v>
          </cell>
          <cell r="D40472" t="str">
            <v>E4.2H/E9 3200 EkipHi-Tch LSIG 4pFHR 900V</v>
          </cell>
          <cell r="E40472">
            <v>130498.56467294402</v>
          </cell>
          <cell r="F40472" t="str">
            <v>Public Apr 25</v>
          </cell>
        </row>
        <row r="40473">
          <cell r="A40473" t="str">
            <v>1SDA104411R1</v>
          </cell>
          <cell r="B40473" t="str">
            <v>ABB</v>
          </cell>
          <cell r="C40473" t="str">
            <v>Air Circuit Breaker</v>
          </cell>
          <cell r="D40473" t="str">
            <v>E4.2H/E9 3200 Ekip Touch LSI 4p FHR 900V</v>
          </cell>
          <cell r="E40473">
            <v>92409.804136166407</v>
          </cell>
          <cell r="F40473" t="str">
            <v>Public Apr 25</v>
          </cell>
        </row>
        <row r="40474">
          <cell r="A40474" t="str">
            <v>1SDA104412R1</v>
          </cell>
          <cell r="B40474" t="str">
            <v>ABB</v>
          </cell>
          <cell r="C40474" t="str">
            <v>Air Circuit Breaker</v>
          </cell>
          <cell r="D40474" t="str">
            <v xml:space="preserve">E4.2H/E9 4000 Ekip Dip LSI 4p FHR 900V  </v>
          </cell>
          <cell r="E40474">
            <v>129870.66862411202</v>
          </cell>
          <cell r="F40474" t="str">
            <v>Public Apr 25</v>
          </cell>
        </row>
        <row r="40475">
          <cell r="A40475" t="str">
            <v>1SDA104413R1</v>
          </cell>
          <cell r="B40475" t="str">
            <v>ABB</v>
          </cell>
          <cell r="C40475" t="str">
            <v>Air Circuit Breaker</v>
          </cell>
          <cell r="D40475" t="str">
            <v xml:space="preserve">E4.2H/E9 4000 Ekip Dip LSIG 4p FHR 900V </v>
          </cell>
          <cell r="E40475">
            <v>131997.08974795201</v>
          </cell>
          <cell r="F40475" t="str">
            <v>Public Apr 25</v>
          </cell>
        </row>
        <row r="40476">
          <cell r="A40476" t="str">
            <v>1SDA104414R1</v>
          </cell>
          <cell r="B40476" t="str">
            <v>ABB</v>
          </cell>
          <cell r="C40476" t="str">
            <v>Air Circuit Breaker</v>
          </cell>
          <cell r="D40476" t="str">
            <v xml:space="preserve">E4.2H/E9 4000 Ekip Tch LSIG 4p FHR 900V </v>
          </cell>
          <cell r="E40476">
            <v>133930.92933604802</v>
          </cell>
          <cell r="F40476" t="str">
            <v>Public Apr 25</v>
          </cell>
        </row>
        <row r="40477">
          <cell r="A40477" t="str">
            <v>1SDA104415R1</v>
          </cell>
          <cell r="B40477" t="str">
            <v>ABB</v>
          </cell>
          <cell r="C40477" t="str">
            <v>Air Circuit Breaker</v>
          </cell>
          <cell r="D40477" t="str">
            <v>E4.2H/E9 4000 EkipHi-Tch LSIG 4pFHR 900V</v>
          </cell>
          <cell r="E40477">
            <v>168582.82272474244</v>
          </cell>
          <cell r="F40477" t="str">
            <v>Public Apr 25</v>
          </cell>
        </row>
        <row r="40478">
          <cell r="A40478" t="str">
            <v>1SDA104416R1</v>
          </cell>
          <cell r="B40478" t="str">
            <v>ABB</v>
          </cell>
          <cell r="C40478" t="str">
            <v>Air Circuit Breaker</v>
          </cell>
          <cell r="D40478" t="str">
            <v>E4.2H/E9 4000 Ekip Touch LSI 4p FHR 900V</v>
          </cell>
          <cell r="E40478">
            <v>130493.80585837443</v>
          </cell>
          <cell r="F40478" t="str">
            <v>Public Apr 25</v>
          </cell>
        </row>
        <row r="40479">
          <cell r="A40479" t="str">
            <v>1SDA104417R1</v>
          </cell>
          <cell r="B40479" t="str">
            <v>ABB</v>
          </cell>
          <cell r="C40479" t="str">
            <v>Air Circuit Breaker</v>
          </cell>
          <cell r="D40479" t="str">
            <v xml:space="preserve">E6.2X/E9 5000 Ekip Dip LSI 3p FHR 900V  </v>
          </cell>
          <cell r="E40479">
            <v>257803.98705921602</v>
          </cell>
          <cell r="F40479" t="str">
            <v>Public Apr 25</v>
          </cell>
        </row>
        <row r="40480">
          <cell r="A40480" t="str">
            <v>1SDA104418R1</v>
          </cell>
          <cell r="B40480" t="str">
            <v>ABB</v>
          </cell>
          <cell r="C40480" t="str">
            <v>Air Circuit Breaker</v>
          </cell>
          <cell r="D40480" t="str">
            <v xml:space="preserve">E6.2X/E9 5000 Ekip Dip LSIG 3p FHR 900V </v>
          </cell>
          <cell r="E40480">
            <v>260271.43798593603</v>
          </cell>
          <cell r="F40480" t="str">
            <v>Public Apr 25</v>
          </cell>
        </row>
        <row r="40481">
          <cell r="A40481" t="str">
            <v>1SDA104419R1</v>
          </cell>
          <cell r="B40481" t="str">
            <v>ABB</v>
          </cell>
          <cell r="C40481" t="str">
            <v>Air Circuit Breaker</v>
          </cell>
          <cell r="D40481" t="str">
            <v xml:space="preserve">E6.2X/E9 5000 Ekip Tch LSIG 3p FHR 900V </v>
          </cell>
          <cell r="E40481">
            <v>262514.96829829441</v>
          </cell>
          <cell r="F40481" t="str">
            <v>Public Apr 25</v>
          </cell>
        </row>
        <row r="40482">
          <cell r="A40482" t="str">
            <v>1SDA104420R1</v>
          </cell>
          <cell r="B40482" t="str">
            <v>ABB</v>
          </cell>
          <cell r="C40482" t="str">
            <v>Air Circuit Breaker</v>
          </cell>
          <cell r="D40482" t="str">
            <v>E6.2X/E9 5000 EkipHi-Tch LSIG 3pFHR 900V</v>
          </cell>
          <cell r="E40482">
            <v>302724.13178592006</v>
          </cell>
          <cell r="F40482" t="str">
            <v>Public Apr 25</v>
          </cell>
        </row>
        <row r="40483">
          <cell r="A40483" t="str">
            <v>1SDA104421R1</v>
          </cell>
          <cell r="B40483" t="str">
            <v>ABB</v>
          </cell>
          <cell r="C40483" t="str">
            <v>Air Circuit Breaker</v>
          </cell>
          <cell r="D40483" t="str">
            <v>E6.2X/E9 5000 Ekip Touch LSI 3p FHR 900V</v>
          </cell>
          <cell r="E40483">
            <v>258526.92566226239</v>
          </cell>
          <cell r="F40483" t="str">
            <v>Public Apr 25</v>
          </cell>
        </row>
        <row r="40484">
          <cell r="A40484" t="str">
            <v>1SDA104422R1</v>
          </cell>
          <cell r="B40484" t="str">
            <v>ABB</v>
          </cell>
          <cell r="C40484" t="str">
            <v>Air Circuit Breaker</v>
          </cell>
          <cell r="D40484" t="str">
            <v xml:space="preserve">E6.2X/E9 6300 Ekip Dip LSI 3p FHR 900V  </v>
          </cell>
          <cell r="E40484">
            <v>387469.7926167745</v>
          </cell>
          <cell r="F40484" t="str">
            <v>Public Apr 25</v>
          </cell>
        </row>
        <row r="40485">
          <cell r="A40485" t="str">
            <v>1SDA104423R1</v>
          </cell>
          <cell r="B40485" t="str">
            <v>ABB</v>
          </cell>
          <cell r="C40485" t="str">
            <v>Air Circuit Breaker</v>
          </cell>
          <cell r="D40485" t="str">
            <v xml:space="preserve">E6.2X/E9 6300 Ekip Dip LSIG 3p FHR 900V </v>
          </cell>
          <cell r="E40485">
            <v>389937.48872831999</v>
          </cell>
          <cell r="F40485" t="str">
            <v>Public Apr 25</v>
          </cell>
        </row>
        <row r="40486">
          <cell r="A40486" t="str">
            <v>1SDA104424R1</v>
          </cell>
          <cell r="B40486" t="str">
            <v>ABB</v>
          </cell>
          <cell r="C40486" t="str">
            <v>Air Circuit Breaker</v>
          </cell>
          <cell r="D40486" t="str">
            <v xml:space="preserve">E6.2X/E9 6300 Ekip Tch LSIG 3p FHR 900V </v>
          </cell>
          <cell r="E40486">
            <v>392180.762711088</v>
          </cell>
          <cell r="F40486" t="str">
            <v>Public Apr 25</v>
          </cell>
        </row>
        <row r="40487">
          <cell r="A40487" t="str">
            <v>1SDA104425R1</v>
          </cell>
          <cell r="B40487" t="str">
            <v>ABB</v>
          </cell>
          <cell r="C40487" t="str">
            <v>Air Circuit Breaker</v>
          </cell>
          <cell r="D40487" t="str">
            <v>E6.2X/E9 6300 EkipHi-Tch LSIG 3pFHR 900V</v>
          </cell>
          <cell r="E40487">
            <v>432390.18252830405</v>
          </cell>
          <cell r="F40487" t="str">
            <v>Public Apr 25</v>
          </cell>
        </row>
        <row r="40488">
          <cell r="A40488" t="str">
            <v>1SDA104426R1</v>
          </cell>
          <cell r="B40488" t="str">
            <v>ABB</v>
          </cell>
          <cell r="C40488" t="str">
            <v>Air Circuit Breaker</v>
          </cell>
          <cell r="D40488" t="str">
            <v>E6.2X/E9 6300 Ekip Touch LSI 3p FHR 900V</v>
          </cell>
          <cell r="E40488">
            <v>388193.22158947203</v>
          </cell>
          <cell r="F40488" t="str">
            <v>Public Apr 25</v>
          </cell>
        </row>
        <row r="40489">
          <cell r="A40489" t="str">
            <v>1SDA104427R1</v>
          </cell>
          <cell r="B40489" t="str">
            <v>ABB</v>
          </cell>
          <cell r="C40489" t="str">
            <v>Air Circuit Breaker</v>
          </cell>
          <cell r="D40489" t="str">
            <v xml:space="preserve">E6.2X/E9 5000 Ekip Dip LSI 4p FHR 900V  </v>
          </cell>
          <cell r="E40489">
            <v>320628.19643712003</v>
          </cell>
          <cell r="F40489" t="str">
            <v>Public Apr 25</v>
          </cell>
        </row>
        <row r="40490">
          <cell r="A40490" t="str">
            <v>1SDA104428R1</v>
          </cell>
          <cell r="B40490" t="str">
            <v>ABB</v>
          </cell>
          <cell r="C40490" t="str">
            <v>Air Circuit Breaker</v>
          </cell>
          <cell r="D40490" t="str">
            <v xml:space="preserve">E6.2X/E9 5000 Ekip Dip LSIG 4p FHR 900V </v>
          </cell>
          <cell r="E40490">
            <v>323095.4021790144</v>
          </cell>
          <cell r="F40490" t="str">
            <v>Public Apr 25</v>
          </cell>
        </row>
        <row r="40491">
          <cell r="A40491" t="str">
            <v>1SDA104429R1</v>
          </cell>
          <cell r="B40491" t="str">
            <v>ABB</v>
          </cell>
          <cell r="C40491" t="str">
            <v>Air Circuit Breaker</v>
          </cell>
          <cell r="D40491" t="str">
            <v xml:space="preserve">E6.2X/E9 5000 Ekip Tch LSIG 4p FHR 900V </v>
          </cell>
          <cell r="E40491">
            <v>325339.4228610241</v>
          </cell>
          <cell r="F40491" t="str">
            <v>Public Apr 25</v>
          </cell>
        </row>
        <row r="40492">
          <cell r="A40492" t="str">
            <v>1SDA104430R1</v>
          </cell>
          <cell r="B40492" t="str">
            <v>ABB</v>
          </cell>
          <cell r="C40492" t="str">
            <v>Air Circuit Breaker</v>
          </cell>
          <cell r="D40492" t="str">
            <v>E6.2X/E9 5000 EkipHi-Tch LSIG 4pFHR 900V</v>
          </cell>
          <cell r="E40492">
            <v>365548.0959789984</v>
          </cell>
          <cell r="F40492" t="str">
            <v>Public Apr 25</v>
          </cell>
        </row>
        <row r="40493">
          <cell r="A40493" t="str">
            <v>1SDA104431R1</v>
          </cell>
          <cell r="B40493" t="str">
            <v>ABB</v>
          </cell>
          <cell r="C40493" t="str">
            <v>Air Circuit Breaker</v>
          </cell>
          <cell r="D40493" t="str">
            <v>E6.2X/E9 5000 Ekip Touch LSI 4p FHR 900V</v>
          </cell>
          <cell r="E40493">
            <v>321351.380224992</v>
          </cell>
          <cell r="F40493" t="str">
            <v>Public Apr 25</v>
          </cell>
        </row>
        <row r="40494">
          <cell r="A40494" t="str">
            <v>1SDA104432R1</v>
          </cell>
          <cell r="B40494" t="str">
            <v>ABB</v>
          </cell>
          <cell r="C40494" t="str">
            <v>Air Circuit Breaker</v>
          </cell>
          <cell r="D40494" t="str">
            <v xml:space="preserve">E6.2X/E9 6300 Ekip Dip LSI 4p FHR 900V  </v>
          </cell>
          <cell r="E40494">
            <v>482710.63448649604</v>
          </cell>
          <cell r="F40494" t="str">
            <v>Public Apr 25</v>
          </cell>
        </row>
        <row r="40495">
          <cell r="A40495" t="str">
            <v>1SDA104433R1</v>
          </cell>
          <cell r="B40495" t="str">
            <v>ABB</v>
          </cell>
          <cell r="C40495" t="str">
            <v>Air Circuit Breaker</v>
          </cell>
          <cell r="D40495" t="str">
            <v xml:space="preserve">E6.2X/E9 6300 Ekip Dip LSIG 4p FHR 900V </v>
          </cell>
          <cell r="E40495">
            <v>485177.84022839041</v>
          </cell>
          <cell r="F40495" t="str">
            <v>Public Apr 25</v>
          </cell>
        </row>
        <row r="40496">
          <cell r="A40496" t="str">
            <v>1SDA104434R1</v>
          </cell>
          <cell r="B40496" t="str">
            <v>ABB</v>
          </cell>
          <cell r="C40496" t="str">
            <v>Air Circuit Breaker</v>
          </cell>
          <cell r="D40496" t="str">
            <v xml:space="preserve">E6.2X/E9 6300 Ekip Tch LSIG 4p FHR 900V </v>
          </cell>
          <cell r="E40496">
            <v>487421.86091040005</v>
          </cell>
          <cell r="F40496" t="str">
            <v>Public Apr 25</v>
          </cell>
        </row>
        <row r="40497">
          <cell r="A40497" t="str">
            <v>1SDA104435R1</v>
          </cell>
          <cell r="B40497" t="str">
            <v>ABB</v>
          </cell>
          <cell r="C40497" t="str">
            <v>Air Circuit Breaker</v>
          </cell>
          <cell r="D40497" t="str">
            <v>E6.2X/E9 6300 EkipHi-Tch LSIG 4pFHR 900V</v>
          </cell>
          <cell r="E40497">
            <v>527630.77921320009</v>
          </cell>
          <cell r="F40497" t="str">
            <v>Public Apr 25</v>
          </cell>
        </row>
        <row r="40498">
          <cell r="A40498" t="str">
            <v>1SDA104436R1</v>
          </cell>
          <cell r="B40498" t="str">
            <v>ABB</v>
          </cell>
          <cell r="C40498" t="str">
            <v>Air Circuit Breaker</v>
          </cell>
          <cell r="D40498" t="str">
            <v>E6.2X/E9 6300 Ekip Touch LSI 4p FHR 900V</v>
          </cell>
          <cell r="E40498">
            <v>483433.81827436795</v>
          </cell>
          <cell r="F40498" t="str">
            <v>Public Apr 25</v>
          </cell>
        </row>
        <row r="40499">
          <cell r="A40499" t="str">
            <v>1SDA104437R1</v>
          </cell>
          <cell r="B40499" t="str">
            <v>ABB</v>
          </cell>
          <cell r="C40499" t="str">
            <v>Air Circuit Breaker</v>
          </cell>
          <cell r="D40499" t="str">
            <v xml:space="preserve">E2.2S/E9 1250 Ekip Dip LSI 3p WMP 900V  </v>
          </cell>
          <cell r="E40499">
            <v>31533.476750006401</v>
          </cell>
          <cell r="F40499" t="str">
            <v>Public Apr 25</v>
          </cell>
        </row>
        <row r="40500">
          <cell r="A40500" t="str">
            <v>1SDA104438R1</v>
          </cell>
          <cell r="B40500" t="str">
            <v>ABB</v>
          </cell>
          <cell r="C40500" t="str">
            <v>Air Circuit Breaker</v>
          </cell>
          <cell r="D40500" t="str">
            <v xml:space="preserve">E2.2S/E9 1250 Ekip Dip LSIG 3p WMP 900V </v>
          </cell>
          <cell r="E40500">
            <v>33583.166168198404</v>
          </cell>
          <cell r="F40500" t="str">
            <v>Public Apr 25</v>
          </cell>
        </row>
        <row r="40501">
          <cell r="A40501" t="str">
            <v>1SDA104439R1</v>
          </cell>
          <cell r="B40501" t="str">
            <v>ABB</v>
          </cell>
          <cell r="C40501" t="str">
            <v>Air Circuit Breaker</v>
          </cell>
          <cell r="D40501" t="str">
            <v xml:space="preserve">E2.2S/E9 1250 Ekip Tch LSIG 3p WMP 900V </v>
          </cell>
          <cell r="E40501">
            <v>35447.038922879998</v>
          </cell>
          <cell r="F40501" t="str">
            <v>Public Apr 25</v>
          </cell>
        </row>
        <row r="40502">
          <cell r="A40502" t="str">
            <v>1SDA104440R1</v>
          </cell>
          <cell r="B40502" t="str">
            <v>ABB</v>
          </cell>
          <cell r="C40502" t="str">
            <v>Air Circuit Breaker</v>
          </cell>
          <cell r="D40502" t="str">
            <v>E2.2S/E9 1250 EkipHi-Tch LSIG 3pWMP 900V</v>
          </cell>
          <cell r="E40502">
            <v>68850.406600560018</v>
          </cell>
          <cell r="F40502" t="str">
            <v>Public Apr 25</v>
          </cell>
        </row>
        <row r="40503">
          <cell r="A40503" t="str">
            <v>1SDA104441R1</v>
          </cell>
          <cell r="B40503" t="str">
            <v>ABB</v>
          </cell>
          <cell r="C40503" t="str">
            <v>Air Circuit Breaker</v>
          </cell>
          <cell r="D40503" t="str">
            <v>E2.2S/E9 1250 Ekip Touch LSI 3p WMP 900V</v>
          </cell>
          <cell r="E40503">
            <v>32134.291020374407</v>
          </cell>
          <cell r="F40503" t="str">
            <v>Public Apr 25</v>
          </cell>
        </row>
        <row r="40504">
          <cell r="A40504" t="str">
            <v>1SDA104442R1</v>
          </cell>
          <cell r="B40504" t="str">
            <v>ABB</v>
          </cell>
          <cell r="C40504" t="str">
            <v>Air Circuit Breaker</v>
          </cell>
          <cell r="D40504" t="str">
            <v xml:space="preserve">E2.2S/E9 2000 Ekip Dip LSI 3p WMP 900V  </v>
          </cell>
          <cell r="E40504">
            <v>33809.092840224002</v>
          </cell>
          <cell r="F40504" t="str">
            <v>Public Apr 25</v>
          </cell>
        </row>
        <row r="40505">
          <cell r="A40505" t="str">
            <v>1SDA104443R1</v>
          </cell>
          <cell r="B40505" t="str">
            <v>ABB</v>
          </cell>
          <cell r="C40505" t="str">
            <v>Air Circuit Breaker</v>
          </cell>
          <cell r="D40505" t="str">
            <v xml:space="preserve">E2.2S/E9 2000 Ekip Dip LSIG 3p WMP 900V </v>
          </cell>
          <cell r="E40505">
            <v>35858.782258416002</v>
          </cell>
          <cell r="F40505" t="str">
            <v>Public Apr 25</v>
          </cell>
        </row>
        <row r="40506">
          <cell r="A40506" t="str">
            <v>1SDA104444R1</v>
          </cell>
          <cell r="B40506" t="str">
            <v>ABB</v>
          </cell>
          <cell r="C40506" t="str">
            <v>Air Circuit Breaker</v>
          </cell>
          <cell r="D40506" t="str">
            <v xml:space="preserve">E2.2S/E9 2000 Ekip Tch LSIG 3p WMP 900V </v>
          </cell>
          <cell r="E40506">
            <v>37722.666157862404</v>
          </cell>
          <cell r="F40506" t="str">
            <v>Public Apr 25</v>
          </cell>
        </row>
        <row r="40507">
          <cell r="A40507" t="str">
            <v>1SDA104445R1</v>
          </cell>
          <cell r="B40507" t="str">
            <v>ABB</v>
          </cell>
          <cell r="C40507" t="str">
            <v>Air Circuit Breaker</v>
          </cell>
          <cell r="D40507" t="str">
            <v>E2.2S/E9 2000 EkipHi-Tch LSIG 3pWMP 900V</v>
          </cell>
          <cell r="E40507">
            <v>71126.033835542403</v>
          </cell>
          <cell r="F40507" t="str">
            <v>Public Apr 25</v>
          </cell>
        </row>
        <row r="40508">
          <cell r="A40508" t="str">
            <v>1SDA104446R1</v>
          </cell>
          <cell r="B40508" t="str">
            <v>ABB</v>
          </cell>
          <cell r="C40508" t="str">
            <v>Air Circuit Breaker</v>
          </cell>
          <cell r="D40508" t="str">
            <v>E2.2S/E9 2000 Ekip Touch LSI 3p WMP 900V</v>
          </cell>
          <cell r="E40508">
            <v>34409.907110592008</v>
          </cell>
          <cell r="F40508" t="str">
            <v>Public Apr 25</v>
          </cell>
        </row>
        <row r="40509">
          <cell r="A40509" t="str">
            <v>1SDA104447R1</v>
          </cell>
          <cell r="B40509" t="str">
            <v>ABB</v>
          </cell>
          <cell r="C40509" t="str">
            <v>Air Circuit Breaker</v>
          </cell>
          <cell r="D40509" t="str">
            <v xml:space="preserve">E2.2S/E9 2500 Ekip Dip LSI 3p WMP 900V  </v>
          </cell>
          <cell r="E40509">
            <v>44301.030752534403</v>
          </cell>
          <cell r="F40509" t="str">
            <v>Public Apr 25</v>
          </cell>
        </row>
        <row r="40510">
          <cell r="A40510" t="str">
            <v>1SDA104448R1</v>
          </cell>
          <cell r="B40510" t="str">
            <v>ABB</v>
          </cell>
          <cell r="C40510" t="str">
            <v>Air Circuit Breaker</v>
          </cell>
          <cell r="D40510" t="str">
            <v xml:space="preserve">E2.2S/E9 2500 Ekip Dip LSIG 3p WMP 900V </v>
          </cell>
          <cell r="E40510">
            <v>46350.463841135999</v>
          </cell>
          <cell r="F40510" t="str">
            <v>Public Apr 25</v>
          </cell>
        </row>
        <row r="40511">
          <cell r="A40511" t="str">
            <v>1SDA104449R1</v>
          </cell>
          <cell r="B40511" t="str">
            <v>ABB</v>
          </cell>
          <cell r="C40511" t="str">
            <v>Air Circuit Breaker</v>
          </cell>
          <cell r="D40511" t="str">
            <v xml:space="preserve">E2.2S/E9 2500 Ekip Tch LSIG 3p WMP 900V </v>
          </cell>
          <cell r="E40511">
            <v>48214.347740582401</v>
          </cell>
          <cell r="F40511" t="str">
            <v>Public Apr 25</v>
          </cell>
        </row>
        <row r="40512">
          <cell r="A40512" t="str">
            <v>1SDA104450R1</v>
          </cell>
          <cell r="B40512" t="str">
            <v>ABB</v>
          </cell>
          <cell r="C40512" t="str">
            <v>Air Circuit Breaker</v>
          </cell>
          <cell r="D40512" t="str">
            <v>E2.2S/E9 2500 EkipHi-Tch LSIG 3pWMP 900V</v>
          </cell>
          <cell r="E40512">
            <v>81617.715418262407</v>
          </cell>
          <cell r="F40512" t="str">
            <v>Public Apr 25</v>
          </cell>
        </row>
        <row r="40513">
          <cell r="A40513" t="str">
            <v>1SDA104451R1</v>
          </cell>
          <cell r="B40513" t="str">
            <v>ABB</v>
          </cell>
          <cell r="C40513" t="str">
            <v>Air Circuit Breaker</v>
          </cell>
          <cell r="D40513" t="str">
            <v>E2.2S/E9 2500 Ekip Touch LSI 3p WMP 900V</v>
          </cell>
          <cell r="E40513">
            <v>44901.588693312005</v>
          </cell>
          <cell r="F40513" t="str">
            <v>Public Apr 25</v>
          </cell>
        </row>
        <row r="40514">
          <cell r="A40514" t="str">
            <v>1SDA104452R1</v>
          </cell>
          <cell r="B40514" t="str">
            <v>ABB</v>
          </cell>
          <cell r="C40514" t="str">
            <v>Air Circuit Breaker</v>
          </cell>
          <cell r="D40514" t="str">
            <v xml:space="preserve">E2.2S/E9 1250 Ekip Dip LSI 4p WMP 900V  </v>
          </cell>
          <cell r="E40514">
            <v>38065.702018406402</v>
          </cell>
          <cell r="F40514" t="str">
            <v>Public Apr 25</v>
          </cell>
        </row>
        <row r="40515">
          <cell r="A40515" t="str">
            <v>1SDA104453R1</v>
          </cell>
          <cell r="B40515" t="str">
            <v>ABB</v>
          </cell>
          <cell r="C40515" t="str">
            <v>Air Circuit Breaker</v>
          </cell>
          <cell r="D40515" t="str">
            <v xml:space="preserve">E2.2S/E9 1250 Ekip Dip LSIG 4p WMP 900V </v>
          </cell>
          <cell r="E40515">
            <v>40115.135107008005</v>
          </cell>
          <cell r="F40515" t="str">
            <v>Public Apr 25</v>
          </cell>
        </row>
        <row r="40516">
          <cell r="A40516" t="str">
            <v>1SDA104454R1</v>
          </cell>
          <cell r="B40516" t="str">
            <v>ABB</v>
          </cell>
          <cell r="C40516" t="str">
            <v>Air Circuit Breaker</v>
          </cell>
          <cell r="D40516" t="str">
            <v xml:space="preserve">E2.2S/E9 1250 Ekip Tch LSIG 4p WMP 900V </v>
          </cell>
          <cell r="E40516">
            <v>41979.0190064544</v>
          </cell>
          <cell r="F40516" t="str">
            <v>Public Apr 25</v>
          </cell>
        </row>
        <row r="40517">
          <cell r="A40517" t="str">
            <v>1SDA104455R1</v>
          </cell>
          <cell r="B40517" t="str">
            <v>ABB</v>
          </cell>
          <cell r="C40517" t="str">
            <v>Air Circuit Breaker</v>
          </cell>
          <cell r="D40517" t="str">
            <v>E2.2S/E9 1250 EkipHi-Tch LSIG 4pWMP 900V</v>
          </cell>
          <cell r="E40517">
            <v>75382.130354544017</v>
          </cell>
          <cell r="F40517" t="str">
            <v>Public Apr 25</v>
          </cell>
        </row>
        <row r="40518">
          <cell r="A40518" t="str">
            <v>1SDA104456R1</v>
          </cell>
          <cell r="B40518" t="str">
            <v>ABB</v>
          </cell>
          <cell r="C40518" t="str">
            <v>Air Circuit Breaker</v>
          </cell>
          <cell r="D40518" t="str">
            <v>E2.2S/E9 1250 Ekip Touch LSI 4p WMP 900V</v>
          </cell>
          <cell r="E40518">
            <v>38665.758444768006</v>
          </cell>
          <cell r="F40518" t="str">
            <v>Public Apr 25</v>
          </cell>
        </row>
        <row r="40519">
          <cell r="A40519" t="str">
            <v>1SDA104457R1</v>
          </cell>
          <cell r="B40519" t="str">
            <v>ABB</v>
          </cell>
          <cell r="C40519" t="str">
            <v>Air Circuit Breaker</v>
          </cell>
          <cell r="D40519" t="str">
            <v xml:space="preserve">E2.2S/E9 2000 Ekip Dip LSI 4p WMP 900V  </v>
          </cell>
          <cell r="E40519">
            <v>40909.790271542406</v>
          </cell>
          <cell r="F40519" t="str">
            <v>Public Apr 25</v>
          </cell>
        </row>
        <row r="40520">
          <cell r="A40520" t="str">
            <v>1SDA104458R1</v>
          </cell>
          <cell r="B40520" t="str">
            <v>ABB</v>
          </cell>
          <cell r="C40520" t="str">
            <v>Air Circuit Breaker</v>
          </cell>
          <cell r="D40520" t="str">
            <v xml:space="preserve">E2.2S/E9 2000 Ekip Dip LSIG 4p WMP 900V </v>
          </cell>
          <cell r="E40520">
            <v>42959.479689734399</v>
          </cell>
          <cell r="F40520" t="str">
            <v>Public Apr 25</v>
          </cell>
        </row>
        <row r="40521">
          <cell r="A40521" t="str">
            <v>1SDA104459R1</v>
          </cell>
          <cell r="B40521" t="str">
            <v>ABB</v>
          </cell>
          <cell r="C40521" t="str">
            <v>Air Circuit Breaker</v>
          </cell>
          <cell r="D40521" t="str">
            <v xml:space="preserve">E2.2S/E9 2000 Ekip Tch LSIG 4p WMP 900V </v>
          </cell>
          <cell r="E40521">
            <v>44823.352444415999</v>
          </cell>
          <cell r="F40521" t="str">
            <v>Public Apr 25</v>
          </cell>
        </row>
        <row r="40522">
          <cell r="A40522" t="str">
            <v>1SDA104460R1</v>
          </cell>
          <cell r="B40522" t="str">
            <v>ABB</v>
          </cell>
          <cell r="C40522" t="str">
            <v>Air Circuit Breaker</v>
          </cell>
          <cell r="D40522" t="str">
            <v>E2.2S/E9 2000 EkipHi-Tch LSIG 4pWMP 900V</v>
          </cell>
          <cell r="E40522">
            <v>78226.720122095998</v>
          </cell>
          <cell r="F40522" t="str">
            <v>Public Apr 25</v>
          </cell>
        </row>
        <row r="40523">
          <cell r="A40523" t="str">
            <v>1SDA104461R1</v>
          </cell>
          <cell r="B40523" t="str">
            <v>ABB</v>
          </cell>
          <cell r="C40523" t="str">
            <v>Air Circuit Breaker</v>
          </cell>
          <cell r="D40523" t="str">
            <v>E2.2S/E9 2000 Ekip Touch LSI 4p WMP 900V</v>
          </cell>
          <cell r="E40523">
            <v>41510.348212320001</v>
          </cell>
          <cell r="F40523" t="str">
            <v>Public Apr 25</v>
          </cell>
        </row>
        <row r="40524">
          <cell r="A40524" t="str">
            <v>1SDA104462R1</v>
          </cell>
          <cell r="B40524" t="str">
            <v>ABB</v>
          </cell>
          <cell r="C40524" t="str">
            <v>Air Circuit Breaker</v>
          </cell>
          <cell r="D40524" t="str">
            <v xml:space="preserve">E2.2S/E9 2500 Ekip Dip LSI 4p WMP 900V  </v>
          </cell>
          <cell r="E40524">
            <v>54024.135920352011</v>
          </cell>
          <cell r="F40524" t="str">
            <v>Public Apr 25</v>
          </cell>
        </row>
        <row r="40525">
          <cell r="A40525" t="str">
            <v>1SDA104463R1</v>
          </cell>
          <cell r="B40525" t="str">
            <v>ABB</v>
          </cell>
          <cell r="C40525" t="str">
            <v>Air Circuit Breaker</v>
          </cell>
          <cell r="D40525" t="str">
            <v xml:space="preserve">E2.2S/E9 2500 Ekip Dip LSIG 4p WMP 900V </v>
          </cell>
          <cell r="E40525">
            <v>56074.32685296001</v>
          </cell>
          <cell r="F40525" t="str">
            <v>Public Apr 25</v>
          </cell>
        </row>
        <row r="40526">
          <cell r="A40526" t="str">
            <v>1SDA104464R1</v>
          </cell>
          <cell r="B40526" t="str">
            <v>ABB</v>
          </cell>
          <cell r="C40526" t="str">
            <v>Air Circuit Breaker</v>
          </cell>
          <cell r="D40526" t="str">
            <v xml:space="preserve">E2.2S/E9 2500 Ekip Tch LSIG 4p WMP 900V </v>
          </cell>
          <cell r="E40526">
            <v>57937.954422816001</v>
          </cell>
          <cell r="F40526" t="str">
            <v>Public Apr 25</v>
          </cell>
        </row>
        <row r="40527">
          <cell r="A40527" t="str">
            <v>1SDA104465R1</v>
          </cell>
          <cell r="B40527" t="str">
            <v>ABB</v>
          </cell>
          <cell r="C40527" t="str">
            <v>Air Circuit Breaker</v>
          </cell>
          <cell r="D40527" t="str">
            <v>E2.2S/E9 2500 EkipHi-Tch LSIG 4pWMP 900V</v>
          </cell>
          <cell r="E40527">
            <v>91341.823614912006</v>
          </cell>
          <cell r="F40527" t="str">
            <v>Public Apr 25</v>
          </cell>
        </row>
        <row r="40528">
          <cell r="A40528" t="str">
            <v>1SDA104466R1</v>
          </cell>
          <cell r="B40528" t="str">
            <v>ABB</v>
          </cell>
          <cell r="C40528" t="str">
            <v>Air Circuit Breaker</v>
          </cell>
          <cell r="D40528" t="str">
            <v>E2.2S/E9 2500 Ekip Touch LSI 4p WMP 900V</v>
          </cell>
          <cell r="E40528">
            <v>54624.950190720003</v>
          </cell>
          <cell r="F40528" t="str">
            <v>Public Apr 25</v>
          </cell>
        </row>
        <row r="40529">
          <cell r="A40529" t="str">
            <v>1SDA104467R1</v>
          </cell>
          <cell r="B40529" t="str">
            <v>ABB</v>
          </cell>
          <cell r="C40529" t="str">
            <v>Air Circuit Breaker</v>
          </cell>
          <cell r="D40529" t="str">
            <v xml:space="preserve">E2.2H/E9 1250 Ekip Dip LSI 3p WMP 900V  </v>
          </cell>
          <cell r="E40529">
            <v>34715.585719526403</v>
          </cell>
          <cell r="F40529" t="str">
            <v>Public Apr 25</v>
          </cell>
        </row>
        <row r="40530">
          <cell r="A40530" t="str">
            <v>1SDA104468R1</v>
          </cell>
          <cell r="B40530" t="str">
            <v>ABB</v>
          </cell>
          <cell r="C40530" t="str">
            <v>Air Circuit Breaker</v>
          </cell>
          <cell r="D40530" t="str">
            <v xml:space="preserve">E2.2H/E9 1250 Ekip Dip LSIG 3p WMP 900V </v>
          </cell>
          <cell r="E40530">
            <v>36880.367123807999</v>
          </cell>
          <cell r="F40530" t="str">
            <v>Public Apr 25</v>
          </cell>
        </row>
        <row r="40531">
          <cell r="A40531" t="str">
            <v>1SDA104469R1</v>
          </cell>
          <cell r="B40531" t="str">
            <v>ABB</v>
          </cell>
          <cell r="C40531" t="str">
            <v>Air Circuit Breaker</v>
          </cell>
          <cell r="D40531" t="str">
            <v xml:space="preserve">E2.2H/E9 1250 Ekip Tch LSIG 3p WMP 900V </v>
          </cell>
          <cell r="E40531">
            <v>38848.811206608007</v>
          </cell>
          <cell r="F40531" t="str">
            <v>Public Apr 25</v>
          </cell>
        </row>
        <row r="40532">
          <cell r="A40532" t="str">
            <v>1SDA104470R1</v>
          </cell>
          <cell r="B40532" t="str">
            <v>ABB</v>
          </cell>
          <cell r="C40532" t="str">
            <v>Air Circuit Breaker</v>
          </cell>
          <cell r="D40532" t="str">
            <v>E2.2H/E9 1250 EkipHi-Tch LSIG 3pWMP 900V</v>
          </cell>
          <cell r="E40532">
            <v>74125.090043222401</v>
          </cell>
          <cell r="F40532" t="str">
            <v>Public Apr 25</v>
          </cell>
        </row>
        <row r="40533">
          <cell r="A40533" t="str">
            <v>1SDA104471R1</v>
          </cell>
          <cell r="B40533" t="str">
            <v>ABB</v>
          </cell>
          <cell r="C40533" t="str">
            <v>Air Circuit Breaker</v>
          </cell>
          <cell r="D40533" t="str">
            <v>E2.2H/E9 1250 Ekip Touch LSI 3p WMP 900V</v>
          </cell>
          <cell r="E40533">
            <v>35349.745126176014</v>
          </cell>
          <cell r="F40533" t="str">
            <v>Public Apr 25</v>
          </cell>
        </row>
        <row r="40534">
          <cell r="A40534" t="str">
            <v>1SDA104472R1</v>
          </cell>
          <cell r="B40534" t="str">
            <v>ABB</v>
          </cell>
          <cell r="C40534" t="str">
            <v>Air Circuit Breaker</v>
          </cell>
          <cell r="D40534" t="str">
            <v xml:space="preserve">E2.2H/E9 2000 Ekip Dip LSI 3p WMP 900V  </v>
          </cell>
          <cell r="E40534">
            <v>37218.889354608</v>
          </cell>
          <cell r="F40534" t="str">
            <v>Public Apr 25</v>
          </cell>
        </row>
        <row r="40535">
          <cell r="A40535" t="str">
            <v>1SDA104473R1</v>
          </cell>
          <cell r="B40535" t="str">
            <v>ABB</v>
          </cell>
          <cell r="C40535" t="str">
            <v>Air Circuit Breaker</v>
          </cell>
          <cell r="D40535" t="str">
            <v xml:space="preserve">E2.2H/E9 2000 Ekip Dip LSIG 3p WMP 900V </v>
          </cell>
          <cell r="E40535">
            <v>39383.927088480006</v>
          </cell>
          <cell r="F40535" t="str">
            <v>Public Apr 25</v>
          </cell>
        </row>
        <row r="40536">
          <cell r="A40536" t="str">
            <v>1SDA104474R1</v>
          </cell>
          <cell r="B40536" t="str">
            <v>ABB</v>
          </cell>
          <cell r="C40536" t="str">
            <v>Air Circuit Breaker</v>
          </cell>
          <cell r="D40536" t="str">
            <v xml:space="preserve">E2.2H/E9 2000 Ekip Tch LSIG 3p WMP 900V </v>
          </cell>
          <cell r="E40536">
            <v>41352.37117128</v>
          </cell>
          <cell r="F40536" t="str">
            <v>Public Apr 25</v>
          </cell>
        </row>
        <row r="40537">
          <cell r="A40537" t="str">
            <v>1SDA104475R1</v>
          </cell>
          <cell r="B40537" t="str">
            <v>ABB</v>
          </cell>
          <cell r="C40537" t="str">
            <v>Air Circuit Breaker</v>
          </cell>
          <cell r="D40537" t="str">
            <v>E2.2H/E9 2000 EkipHi-Tch LSIG 3pWMP 900V</v>
          </cell>
          <cell r="E40537">
            <v>76628.650007894423</v>
          </cell>
          <cell r="F40537" t="str">
            <v>Public Apr 25</v>
          </cell>
        </row>
        <row r="40538">
          <cell r="A40538" t="str">
            <v>1SDA104476R1</v>
          </cell>
          <cell r="B40538" t="str">
            <v>ABB</v>
          </cell>
          <cell r="C40538" t="str">
            <v>Air Circuit Breaker</v>
          </cell>
          <cell r="D40538" t="str">
            <v>E2.2H/E9 2000 Ekip Touch LSI 3p WMP 900V</v>
          </cell>
          <cell r="E40538">
            <v>37853.059906022405</v>
          </cell>
          <cell r="F40538" t="str">
            <v>Public Apr 25</v>
          </cell>
        </row>
        <row r="40539">
          <cell r="A40539" t="str">
            <v>1SDA104477R1</v>
          </cell>
          <cell r="B40539" t="str">
            <v>ABB</v>
          </cell>
          <cell r="C40539" t="str">
            <v>Air Circuit Breaker</v>
          </cell>
          <cell r="D40539" t="str">
            <v xml:space="preserve">E2.2H/E9 2500 Ekip Dip LSI 3p WMP 900V  </v>
          </cell>
          <cell r="E40539">
            <v>48760.742124432007</v>
          </cell>
          <cell r="F40539" t="str">
            <v>Public Apr 25</v>
          </cell>
        </row>
        <row r="40540">
          <cell r="A40540" t="str">
            <v>1SDA104478R1</v>
          </cell>
          <cell r="B40540" t="str">
            <v>ABB</v>
          </cell>
          <cell r="C40540" t="str">
            <v>Air Circuit Breaker</v>
          </cell>
          <cell r="D40540" t="str">
            <v xml:space="preserve">E2.2H/E9 2500 Ekip Dip LSIG 3p WMP 900V </v>
          </cell>
          <cell r="E40540">
            <v>50925.278343888007</v>
          </cell>
          <cell r="F40540" t="str">
            <v>Public Apr 25</v>
          </cell>
        </row>
        <row r="40541">
          <cell r="A40541" t="str">
            <v>1SDA104479R1</v>
          </cell>
          <cell r="B40541" t="str">
            <v>ABB</v>
          </cell>
          <cell r="C40541" t="str">
            <v>Air Circuit Breaker</v>
          </cell>
          <cell r="D40541" t="str">
            <v xml:space="preserve">E2.2H/E9 2500 Ekip Tch LSIG 3p WMP 900V </v>
          </cell>
          <cell r="E40541">
            <v>52893.978756278397</v>
          </cell>
          <cell r="F40541" t="str">
            <v>Public Apr 25</v>
          </cell>
        </row>
        <row r="40542">
          <cell r="A40542" t="str">
            <v>1SDA104480R1</v>
          </cell>
          <cell r="B40542" t="str">
            <v>ABB</v>
          </cell>
          <cell r="C40542" t="str">
            <v>Air Circuit Breaker</v>
          </cell>
          <cell r="D40542" t="str">
            <v>E2.2H/E9 2500 EkipHi-Tch LSIG 3pWMP 900V</v>
          </cell>
          <cell r="E40542">
            <v>88170.502777718415</v>
          </cell>
          <cell r="F40542" t="str">
            <v>Public Apr 25</v>
          </cell>
        </row>
        <row r="40543">
          <cell r="A40543" t="str">
            <v>1SDA104481R1</v>
          </cell>
          <cell r="B40543" t="str">
            <v>ABB</v>
          </cell>
          <cell r="C40543" t="str">
            <v>Air Circuit Breaker</v>
          </cell>
          <cell r="D40543" t="str">
            <v>E2.2H/E9 2500 Ekip Touch LSI 3p WMP 900V</v>
          </cell>
          <cell r="E40543">
            <v>49395.157860672007</v>
          </cell>
          <cell r="F40543" t="str">
            <v>Public Apr 25</v>
          </cell>
        </row>
        <row r="40544">
          <cell r="A40544" t="str">
            <v>1SDA104482R1</v>
          </cell>
          <cell r="B40544" t="str">
            <v>ABB</v>
          </cell>
          <cell r="C40544" t="str">
            <v>Air Circuit Breaker</v>
          </cell>
          <cell r="D40544" t="str">
            <v xml:space="preserve">E2.2H/E9 1250 Ekip Dip LSI 4p WMP 900V  </v>
          </cell>
          <cell r="E40544">
            <v>41967.484174886406</v>
          </cell>
          <cell r="F40544" t="str">
            <v>Public Apr 25</v>
          </cell>
        </row>
        <row r="40545">
          <cell r="A40545" t="str">
            <v>1SDA104483R1</v>
          </cell>
          <cell r="B40545" t="str">
            <v>ABB</v>
          </cell>
          <cell r="C40545" t="str">
            <v>Air Circuit Breaker</v>
          </cell>
          <cell r="D40545" t="str">
            <v xml:space="preserve">E2.2H/E9 1250 Ekip Dip LSIG 4p WMP 900V </v>
          </cell>
          <cell r="E40545">
            <v>44131.764064752009</v>
          </cell>
          <cell r="F40545" t="str">
            <v>Public Apr 25</v>
          </cell>
        </row>
        <row r="40546">
          <cell r="A40546" t="str">
            <v>1SDA104484R1</v>
          </cell>
          <cell r="B40546" t="str">
            <v>ABB</v>
          </cell>
          <cell r="C40546" t="str">
            <v>Air Circuit Breaker</v>
          </cell>
          <cell r="D40546" t="str">
            <v xml:space="preserve">E2.2H/E9 1250 Ekip Tch LSIG 4p WMP 900V </v>
          </cell>
          <cell r="E40546">
            <v>46100.464477142399</v>
          </cell>
          <cell r="F40546" t="str">
            <v>Public Apr 25</v>
          </cell>
        </row>
        <row r="40547">
          <cell r="A40547" t="str">
            <v>1SDA104485R1</v>
          </cell>
          <cell r="B40547" t="str">
            <v>ABB</v>
          </cell>
          <cell r="C40547" t="str">
            <v>Air Circuit Breaker</v>
          </cell>
          <cell r="D40547" t="str">
            <v>E2.2H/E9 1250 EkipHi-Tch LSIG 4pWMP 900V</v>
          </cell>
          <cell r="E40547">
            <v>81376.732168991992</v>
          </cell>
          <cell r="F40547" t="str">
            <v>Public Apr 25</v>
          </cell>
        </row>
        <row r="40548">
          <cell r="A40548" t="str">
            <v>1SDA104486R1</v>
          </cell>
          <cell r="B40548" t="str">
            <v>ABB</v>
          </cell>
          <cell r="C40548" t="str">
            <v>Air Circuit Breaker</v>
          </cell>
          <cell r="D40548" t="str">
            <v>E2.2H/E9 1250 Ekip Touch LSI 4p WMP 900V</v>
          </cell>
          <cell r="E40548">
            <v>42601.398396710407</v>
          </cell>
          <cell r="F40548" t="str">
            <v>Public Apr 25</v>
          </cell>
        </row>
        <row r="40549">
          <cell r="A40549" t="str">
            <v>1SDA104487R1</v>
          </cell>
          <cell r="B40549" t="str">
            <v>ABB</v>
          </cell>
          <cell r="C40549" t="str">
            <v>Air Circuit Breaker</v>
          </cell>
          <cell r="D40549" t="str">
            <v xml:space="preserve">E2.2H/E9 2000 Ekip Dip LSI 4p WMP 900V  </v>
          </cell>
          <cell r="E40549">
            <v>45096.432616310405</v>
          </cell>
          <cell r="F40549" t="str">
            <v>Public Apr 25</v>
          </cell>
        </row>
        <row r="40550">
          <cell r="A40550" t="str">
            <v>1SDA104488R1</v>
          </cell>
          <cell r="B40550" t="str">
            <v>ABB</v>
          </cell>
          <cell r="C40550" t="str">
            <v>Air Circuit Breaker</v>
          </cell>
          <cell r="D40550" t="str">
            <v xml:space="preserve">E2.2H/E9 2000 Ekip Dip LSIG 4p WMP 900V </v>
          </cell>
          <cell r="E40550">
            <v>47260.968835766398</v>
          </cell>
          <cell r="F40550" t="str">
            <v>Public Apr 25</v>
          </cell>
        </row>
        <row r="40551">
          <cell r="A40551" t="str">
            <v>1SDA104489R1</v>
          </cell>
          <cell r="B40551" t="str">
            <v>ABB</v>
          </cell>
          <cell r="C40551" t="str">
            <v>Air Circuit Breaker</v>
          </cell>
          <cell r="D40551" t="str">
            <v xml:space="preserve">E2.2H/E9 2000 Ekip Tch LSIG 4p WMP 900V </v>
          </cell>
          <cell r="E40551">
            <v>49229.914432982398</v>
          </cell>
          <cell r="F40551" t="str">
            <v>Public Apr 25</v>
          </cell>
        </row>
        <row r="40552">
          <cell r="A40552" t="str">
            <v>1SDA104490R1</v>
          </cell>
          <cell r="B40552" t="str">
            <v>ABB</v>
          </cell>
          <cell r="C40552" t="str">
            <v>Air Circuit Breaker</v>
          </cell>
          <cell r="D40552" t="str">
            <v>E2.2H/E9 2000 EkipHi-Tch LSIG 4pWMP 900V</v>
          </cell>
          <cell r="E40552">
            <v>84505.936940006402</v>
          </cell>
          <cell r="F40552" t="str">
            <v>Public Apr 25</v>
          </cell>
        </row>
        <row r="40553">
          <cell r="A40553" t="str">
            <v>1SDA104491R1</v>
          </cell>
          <cell r="B40553" t="str">
            <v>ABB</v>
          </cell>
          <cell r="C40553" t="str">
            <v>Air Circuit Breaker</v>
          </cell>
          <cell r="D40553" t="str">
            <v>E2.2H/E9 2000 Ekip Touch LSI 4p WMP 900V</v>
          </cell>
          <cell r="E40553">
            <v>45730.848352550413</v>
          </cell>
          <cell r="F40553" t="str">
            <v>Public Apr 25</v>
          </cell>
        </row>
        <row r="40554">
          <cell r="A40554" t="str">
            <v>1SDA104492R1</v>
          </cell>
          <cell r="B40554" t="str">
            <v>ABB</v>
          </cell>
          <cell r="C40554" t="str">
            <v>Air Circuit Breaker</v>
          </cell>
          <cell r="D40554" t="str">
            <v xml:space="preserve">E2.2H/E9 2500 Ekip Dip LSI 4p WMP 900V  </v>
          </cell>
          <cell r="E40554">
            <v>59523.4978213824</v>
          </cell>
          <cell r="F40554" t="str">
            <v>Public Apr 25</v>
          </cell>
        </row>
        <row r="40555">
          <cell r="A40555" t="str">
            <v>1SDA104493R1</v>
          </cell>
          <cell r="B40555" t="str">
            <v>ABB</v>
          </cell>
          <cell r="C40555" t="str">
            <v>Air Circuit Breaker</v>
          </cell>
          <cell r="D40555" t="str">
            <v xml:space="preserve">E2.2H/E9 2500 Ekip Dip LSIG 4p WMP 900V </v>
          </cell>
          <cell r="E40555">
            <v>61688.279225664002</v>
          </cell>
          <cell r="F40555" t="str">
            <v>Public Apr 25</v>
          </cell>
        </row>
        <row r="40556">
          <cell r="A40556" t="str">
            <v>1SDA104494R1</v>
          </cell>
          <cell r="B40556" t="str">
            <v>ABB</v>
          </cell>
          <cell r="C40556" t="str">
            <v>Air Circuit Breaker</v>
          </cell>
          <cell r="D40556" t="str">
            <v xml:space="preserve">E2.2H/E9 2500 Ekip Tch LSIG 4p WMP 900V </v>
          </cell>
          <cell r="E40556">
            <v>63656.979638054407</v>
          </cell>
          <cell r="F40556" t="str">
            <v>Public Apr 25</v>
          </cell>
        </row>
        <row r="40557">
          <cell r="A40557" t="str">
            <v>1SDA104495R1</v>
          </cell>
          <cell r="B40557" t="str">
            <v>ABB</v>
          </cell>
          <cell r="C40557" t="str">
            <v>Air Circuit Breaker</v>
          </cell>
          <cell r="D40557" t="str">
            <v>E2.2H/E9 2500 EkipHi-Tch LSIG 4pWMP 900V</v>
          </cell>
          <cell r="E40557">
            <v>98933.50365949441</v>
          </cell>
          <cell r="F40557" t="str">
            <v>Public Apr 25</v>
          </cell>
        </row>
        <row r="40558">
          <cell r="A40558" t="str">
            <v>1SDA104496R1</v>
          </cell>
          <cell r="B40558" t="str">
            <v>ABB</v>
          </cell>
          <cell r="C40558" t="str">
            <v>Air Circuit Breaker</v>
          </cell>
          <cell r="D40558" t="str">
            <v>E2.2H/E9 2500 Ekip Touch LSI 4p WMP 900V</v>
          </cell>
          <cell r="E40558">
            <v>60158.158742448002</v>
          </cell>
          <cell r="F40558" t="str">
            <v>Public Apr 25</v>
          </cell>
        </row>
        <row r="40559">
          <cell r="A40559" t="str">
            <v>1SDA104497R1</v>
          </cell>
          <cell r="B40559" t="str">
            <v>ABB</v>
          </cell>
          <cell r="C40559" t="str">
            <v>Air Circuit Breaker</v>
          </cell>
          <cell r="D40559" t="str">
            <v xml:space="preserve">E4.2S/E9 3200 Ekip Dip LSI 3p WMP 900V  </v>
          </cell>
          <cell r="E40559">
            <v>64882.179356342407</v>
          </cell>
          <cell r="F40559" t="str">
            <v>Public Apr 25</v>
          </cell>
        </row>
        <row r="40560">
          <cell r="A40560" t="str">
            <v>1SDA104498R1</v>
          </cell>
          <cell r="B40560" t="str">
            <v>ABB</v>
          </cell>
          <cell r="C40560" t="str">
            <v>Air Circuit Breaker</v>
          </cell>
          <cell r="D40560" t="str">
            <v xml:space="preserve">E4.2S/E9 3200 Ekip Dip LSIG 3p WMP 900V </v>
          </cell>
          <cell r="E40560">
            <v>66932.370288950406</v>
          </cell>
          <cell r="F40560" t="str">
            <v>Public Apr 25</v>
          </cell>
        </row>
        <row r="40561">
          <cell r="A40561" t="str">
            <v>1SDA104499R1</v>
          </cell>
          <cell r="B40561" t="str">
            <v>ABB</v>
          </cell>
          <cell r="C40561" t="str">
            <v>Air Circuit Breaker</v>
          </cell>
          <cell r="D40561" t="str">
            <v xml:space="preserve">E4.2S/E9 3200 Ekip Tch LSIG 3p WMP 900V </v>
          </cell>
          <cell r="E40561">
            <v>68795.741529216015</v>
          </cell>
          <cell r="F40561" t="str">
            <v>Public Apr 25</v>
          </cell>
        </row>
        <row r="40562">
          <cell r="A40562" t="str">
            <v>1SDA104500R1</v>
          </cell>
          <cell r="B40562" t="str">
            <v>ABB</v>
          </cell>
          <cell r="C40562" t="str">
            <v>Air Circuit Breaker</v>
          </cell>
          <cell r="D40562" t="str">
            <v>E4.2S/E9 3200 EkipHi-Tch LSIG 3pWMP 900V</v>
          </cell>
          <cell r="E40562">
            <v>102199.3655364864</v>
          </cell>
          <cell r="F40562" t="str">
            <v>Public Apr 25</v>
          </cell>
        </row>
        <row r="40563">
          <cell r="A40563" t="str">
            <v>1SDA104501R1</v>
          </cell>
          <cell r="B40563" t="str">
            <v>ABB</v>
          </cell>
          <cell r="C40563" t="str">
            <v>Air Circuit Breaker</v>
          </cell>
          <cell r="D40563" t="str">
            <v>E4.2S/E9 3200 Ekip Touch LSI 3p WMP 900V</v>
          </cell>
          <cell r="E40563">
            <v>65482.993626710406</v>
          </cell>
          <cell r="F40563" t="str">
            <v>Public Apr 25</v>
          </cell>
        </row>
        <row r="40564">
          <cell r="A40564" t="str">
            <v>1SDA104502R1</v>
          </cell>
          <cell r="B40564" t="str">
            <v>ABB</v>
          </cell>
          <cell r="C40564" t="str">
            <v>Air Circuit Breaker</v>
          </cell>
          <cell r="D40564" t="str">
            <v xml:space="preserve">E4.2S/E9 4000 Ekip Dip LSI 3p WMP 900V  </v>
          </cell>
          <cell r="E40564">
            <v>92817.780541200016</v>
          </cell>
          <cell r="F40564" t="str">
            <v>Public Apr 25</v>
          </cell>
        </row>
        <row r="40565">
          <cell r="A40565" t="str">
            <v>1SDA104503R1</v>
          </cell>
          <cell r="B40565" t="str">
            <v>ABB</v>
          </cell>
          <cell r="C40565" t="str">
            <v>Air Circuit Breaker</v>
          </cell>
          <cell r="D40565" t="str">
            <v xml:space="preserve">E4.2S/E9 4000 Ekip Dip LSIG 3p WMP 900V </v>
          </cell>
          <cell r="E40565">
            <v>94867.224774566392</v>
          </cell>
          <cell r="F40565" t="str">
            <v>Public Apr 25</v>
          </cell>
        </row>
        <row r="40566">
          <cell r="A40566" t="str">
            <v>1SDA104504R1</v>
          </cell>
          <cell r="B40566" t="str">
            <v>ABB</v>
          </cell>
          <cell r="C40566" t="str">
            <v>Air Circuit Breaker</v>
          </cell>
          <cell r="D40566" t="str">
            <v xml:space="preserve">E4.2S/E9 4000 Ekip Tch LSIG 3p WMP 900V </v>
          </cell>
          <cell r="E40566">
            <v>96731.353858838411</v>
          </cell>
          <cell r="F40566" t="str">
            <v>Public Apr 25</v>
          </cell>
        </row>
        <row r="40567">
          <cell r="A40567" t="str">
            <v>1SDA104505R1</v>
          </cell>
          <cell r="B40567" t="str">
            <v>ABB</v>
          </cell>
          <cell r="C40567" t="str">
            <v>Air Circuit Breaker</v>
          </cell>
          <cell r="D40567" t="str">
            <v>E4.2S/E9 4000 EkipHi-Tch LSIG 3pWMP 900V</v>
          </cell>
          <cell r="E40567">
            <v>130134.72153651842</v>
          </cell>
          <cell r="F40567" t="str">
            <v>Public Apr 25</v>
          </cell>
        </row>
        <row r="40568">
          <cell r="A40568" t="str">
            <v>1SDA104506R1</v>
          </cell>
          <cell r="B40568" t="str">
            <v>ABB</v>
          </cell>
          <cell r="C40568" t="str">
            <v>Air Circuit Breaker</v>
          </cell>
          <cell r="D40568" t="str">
            <v>E4.2S/E9 4000 Ekip Touch LSI 3p WMP 900V</v>
          </cell>
          <cell r="E40568">
            <v>93418.34962674242</v>
          </cell>
          <cell r="F40568" t="str">
            <v>Public Apr 25</v>
          </cell>
        </row>
        <row r="40569">
          <cell r="A40569" t="str">
            <v>1SDA104507R1</v>
          </cell>
          <cell r="B40569" t="str">
            <v>ABB</v>
          </cell>
          <cell r="C40569" t="str">
            <v>Air Circuit Breaker</v>
          </cell>
          <cell r="D40569" t="str">
            <v xml:space="preserve">E4.2S/E9 3200 Ekip Dip LSI 4p WMP 900V  </v>
          </cell>
          <cell r="E40569">
            <v>79751.323946735996</v>
          </cell>
          <cell r="F40569" t="str">
            <v>Public Apr 25</v>
          </cell>
        </row>
        <row r="40570">
          <cell r="A40570" t="str">
            <v>1SDA104508R1</v>
          </cell>
          <cell r="B40570" t="str">
            <v>ABB</v>
          </cell>
          <cell r="C40570" t="str">
            <v>Air Circuit Breaker</v>
          </cell>
          <cell r="D40570" t="str">
            <v xml:space="preserve">E4.2S/E9 3200 Ekip Dip LSIG 4p WMP 900V </v>
          </cell>
          <cell r="E40570">
            <v>81801.2696945184</v>
          </cell>
          <cell r="F40570" t="str">
            <v>Public Apr 25</v>
          </cell>
        </row>
        <row r="40571">
          <cell r="A40571" t="str">
            <v>1SDA104509R1</v>
          </cell>
          <cell r="B40571" t="str">
            <v>ABB</v>
          </cell>
          <cell r="C40571" t="str">
            <v>Air Circuit Breaker</v>
          </cell>
          <cell r="D40571" t="str">
            <v xml:space="preserve">E4.2S/E9 3200 Ekip Tch LSIG 4p WMP 900V </v>
          </cell>
          <cell r="E40571">
            <v>83665.142449200008</v>
          </cell>
          <cell r="F40571" t="str">
            <v>Public Apr 25</v>
          </cell>
        </row>
        <row r="40572">
          <cell r="A40572" t="str">
            <v>1SDA104510R1</v>
          </cell>
          <cell r="B40572" t="str">
            <v>ABB</v>
          </cell>
          <cell r="C40572" t="str">
            <v>Air Circuit Breaker</v>
          </cell>
          <cell r="D40572" t="str">
            <v>E4.2S/E9 3200 EkipHi-Tch LSIG 4pWMP 900V</v>
          </cell>
          <cell r="E40572">
            <v>117068.7664564704</v>
          </cell>
          <cell r="F40572" t="str">
            <v>Public Apr 25</v>
          </cell>
        </row>
        <row r="40573">
          <cell r="A40573" t="str">
            <v>1SDA104511R1</v>
          </cell>
          <cell r="B40573" t="str">
            <v>ABB</v>
          </cell>
          <cell r="C40573" t="str">
            <v>Air Circuit Breaker</v>
          </cell>
          <cell r="D40573" t="str">
            <v>E4.2S/E9 3200 Ekip Touch LSI 4p WMP 900V</v>
          </cell>
          <cell r="E40573">
            <v>80352.138217104002</v>
          </cell>
          <cell r="F40573" t="str">
            <v>Public Apr 25</v>
          </cell>
        </row>
        <row r="40574">
          <cell r="A40574" t="str">
            <v>1SDA104512R1</v>
          </cell>
          <cell r="B40574" t="str">
            <v>ABB</v>
          </cell>
          <cell r="C40574" t="str">
            <v>Air Circuit Breaker</v>
          </cell>
          <cell r="D40574" t="str">
            <v xml:space="preserve">E4.2S/E9 4000 Ekip Dip LSI 4p WMP 900V  </v>
          </cell>
          <cell r="E40574">
            <v>114670.76970398401</v>
          </cell>
          <cell r="F40574" t="str">
            <v>Public Apr 25</v>
          </cell>
        </row>
        <row r="40575">
          <cell r="A40575" t="str">
            <v>1SDA104513R1</v>
          </cell>
          <cell r="B40575" t="str">
            <v>ABB</v>
          </cell>
          <cell r="C40575" t="str">
            <v>Air Circuit Breaker</v>
          </cell>
          <cell r="D40575" t="str">
            <v xml:space="preserve">E4.2S/E9 4000 Ekip Dip LSIG 4p WMP 900V </v>
          </cell>
          <cell r="E40575">
            <v>116720.2139373504</v>
          </cell>
          <cell r="F40575" t="str">
            <v>Public Apr 25</v>
          </cell>
        </row>
        <row r="40576">
          <cell r="A40576" t="str">
            <v>1SDA104514R1</v>
          </cell>
          <cell r="B40576" t="str">
            <v>ABB</v>
          </cell>
          <cell r="C40576" t="str">
            <v>Air Circuit Breaker</v>
          </cell>
          <cell r="D40576" t="str">
            <v xml:space="preserve">E4.2S/E9 4000 Ekip Tch LSIG 4p WMP 900V </v>
          </cell>
          <cell r="E40576">
            <v>118584.34302162241</v>
          </cell>
          <cell r="F40576" t="str">
            <v>Public Apr 25</v>
          </cell>
        </row>
        <row r="40577">
          <cell r="A40577" t="str">
            <v>1SDA104515R1</v>
          </cell>
          <cell r="B40577" t="str">
            <v>ABB</v>
          </cell>
          <cell r="C40577" t="str">
            <v>Air Circuit Breaker</v>
          </cell>
          <cell r="D40577" t="str">
            <v>E4.2S/E9 4000 EkipHi-Tch LSIG 4pWMP 900V</v>
          </cell>
          <cell r="E40577">
            <v>151987.45436971201</v>
          </cell>
          <cell r="F40577" t="str">
            <v>Public Apr 25</v>
          </cell>
        </row>
        <row r="40578">
          <cell r="A40578" t="str">
            <v>1SDA104516R1</v>
          </cell>
          <cell r="B40578" t="str">
            <v>ABB</v>
          </cell>
          <cell r="C40578" t="str">
            <v>Air Circuit Breaker</v>
          </cell>
          <cell r="D40578" t="str">
            <v>E4.2S/E9 4000 Ekip Touch LSI 4p WMP 900V</v>
          </cell>
          <cell r="E40578">
            <v>115271.3387895264</v>
          </cell>
          <cell r="F40578" t="str">
            <v>Public Apr 25</v>
          </cell>
        </row>
        <row r="40579">
          <cell r="A40579" t="str">
            <v>1SDA104517R1</v>
          </cell>
          <cell r="B40579" t="str">
            <v>ABB</v>
          </cell>
          <cell r="C40579" t="str">
            <v>Air Circuit Breaker</v>
          </cell>
          <cell r="D40579" t="str">
            <v xml:space="preserve">E4.2H/E9 3200 Ekip Dip LSI 3p WMP 900V  </v>
          </cell>
          <cell r="E40579">
            <v>74458.340800271995</v>
          </cell>
          <cell r="F40579" t="str">
            <v>Public Apr 25</v>
          </cell>
        </row>
        <row r="40580">
          <cell r="A40580" t="str">
            <v>1SDA104518R1</v>
          </cell>
          <cell r="B40580" t="str">
            <v>ABB</v>
          </cell>
          <cell r="C40580" t="str">
            <v>Air Circuit Breaker</v>
          </cell>
          <cell r="D40580" t="str">
            <v xml:space="preserve">E4.2H/E9 3200 Ekip Dip LSIG 3p WMP 900V </v>
          </cell>
          <cell r="E40580">
            <v>76585.018253702408</v>
          </cell>
          <cell r="F40580" t="str">
            <v>Public Apr 25</v>
          </cell>
        </row>
        <row r="40581">
          <cell r="A40581" t="str">
            <v>1SDA104519R1</v>
          </cell>
          <cell r="B40581" t="str">
            <v>ABB</v>
          </cell>
          <cell r="C40581" t="str">
            <v>Air Circuit Breaker</v>
          </cell>
          <cell r="D40581" t="str">
            <v xml:space="preserve">E4.2H/E9 3200 Ekip Tch LSIG 3p WMP 900V </v>
          </cell>
          <cell r="E40581">
            <v>78518.601512208013</v>
          </cell>
          <cell r="F40581" t="str">
            <v>Public Apr 25</v>
          </cell>
        </row>
        <row r="40582">
          <cell r="A40582" t="str">
            <v>1SDA104520R1</v>
          </cell>
          <cell r="B40582" t="str">
            <v>ABB</v>
          </cell>
          <cell r="C40582" t="str">
            <v>Air Circuit Breaker</v>
          </cell>
          <cell r="D40582" t="str">
            <v>E4.2H/E9 3200 EkipHi-Tch LSIG 3pWMP 900V</v>
          </cell>
          <cell r="E40582">
            <v>113170.49490090243</v>
          </cell>
          <cell r="F40582" t="str">
            <v>Public Apr 25</v>
          </cell>
        </row>
        <row r="40583">
          <cell r="A40583" t="str">
            <v>1SDA104521R1</v>
          </cell>
          <cell r="B40583" t="str">
            <v>ABB</v>
          </cell>
          <cell r="C40583" t="str">
            <v>Air Circuit Breaker</v>
          </cell>
          <cell r="D40583" t="str">
            <v>E4.2H/E9 3200 Ekip Touch LSI 3p WMP 900V</v>
          </cell>
          <cell r="E40583">
            <v>75081.478034534404</v>
          </cell>
          <cell r="F40583" t="str">
            <v>Public Apr 25</v>
          </cell>
        </row>
        <row r="40584">
          <cell r="A40584" t="str">
            <v>1SDA104522R1</v>
          </cell>
          <cell r="B40584" t="str">
            <v>ABB</v>
          </cell>
          <cell r="C40584" t="str">
            <v>Air Circuit Breaker</v>
          </cell>
          <cell r="D40584" t="str">
            <v xml:space="preserve">E4.2H/E9 4000 Ekip Dip LSI 3p WMP 900V  </v>
          </cell>
          <cell r="E40584">
            <v>106488.31682211842</v>
          </cell>
          <cell r="F40584" t="str">
            <v>Public Apr 25</v>
          </cell>
        </row>
        <row r="40585">
          <cell r="A40585" t="str">
            <v>1SDA104523R1</v>
          </cell>
          <cell r="B40585" t="str">
            <v>ABB</v>
          </cell>
          <cell r="C40585" t="str">
            <v>Air Circuit Breaker</v>
          </cell>
          <cell r="D40585" t="str">
            <v xml:space="preserve">E4.2H/E9 4000 Ekip Dip LSIG 3p WMP 900V </v>
          </cell>
          <cell r="E40585">
            <v>108614.98313078402</v>
          </cell>
          <cell r="F40585" t="str">
            <v>Public Apr 25</v>
          </cell>
        </row>
        <row r="40586">
          <cell r="A40586" t="str">
            <v>1SDA104524R1</v>
          </cell>
          <cell r="B40586" t="str">
            <v>ABB</v>
          </cell>
          <cell r="C40586" t="str">
            <v>Air Circuit Breaker</v>
          </cell>
          <cell r="D40586" t="str">
            <v xml:space="preserve">E4.2H/E9 4000 Ekip Tch LSIG 3p WMP 900V </v>
          </cell>
          <cell r="E40586">
            <v>110548.32120446401</v>
          </cell>
          <cell r="F40586" t="str">
            <v>Public Apr 25</v>
          </cell>
        </row>
        <row r="40587">
          <cell r="A40587" t="str">
            <v>1SDA104525R1</v>
          </cell>
          <cell r="B40587" t="str">
            <v>ABB</v>
          </cell>
          <cell r="C40587" t="str">
            <v>Air Circuit Breaker</v>
          </cell>
          <cell r="D40587" t="str">
            <v>E4.2H/E9 4000 EkipHi-Tch LSIG 3pWMP 900V</v>
          </cell>
          <cell r="E40587">
            <v>145200.71610757444</v>
          </cell>
          <cell r="F40587" t="str">
            <v>Public Apr 25</v>
          </cell>
        </row>
        <row r="40588">
          <cell r="A40588" t="str">
            <v>1SDA104526R1</v>
          </cell>
          <cell r="B40588" t="str">
            <v>ABB</v>
          </cell>
          <cell r="C40588" t="str">
            <v>Air Circuit Breaker</v>
          </cell>
          <cell r="D40588" t="str">
            <v>E4.2H/E9 4000 Ekip Touch LSI 3p WMP 900V</v>
          </cell>
          <cell r="E40588">
            <v>107111.6992412064</v>
          </cell>
          <cell r="F40588" t="str">
            <v>Public Apr 25</v>
          </cell>
        </row>
        <row r="40589">
          <cell r="A40589" t="str">
            <v>1SDA104527R1</v>
          </cell>
          <cell r="B40589" t="str">
            <v>ABB</v>
          </cell>
          <cell r="C40589" t="str">
            <v>Air Circuit Breaker</v>
          </cell>
          <cell r="D40589" t="str">
            <v xml:space="preserve">E4.2H/E9 3200 Ekip Dip LSI 4p WMP 900V  </v>
          </cell>
          <cell r="E40589">
            <v>91671.073401398433</v>
          </cell>
          <cell r="F40589" t="str">
            <v>Public Apr 25</v>
          </cell>
        </row>
        <row r="40590">
          <cell r="A40590" t="str">
            <v>1SDA104528R1</v>
          </cell>
          <cell r="B40590" t="str">
            <v>ABB</v>
          </cell>
          <cell r="C40590" t="str">
            <v>Air Circuit Breaker</v>
          </cell>
          <cell r="D40590" t="str">
            <v xml:space="preserve">E4.2H/E9 3200 Ekip Dip LSIG 4p WMP 900V </v>
          </cell>
          <cell r="E40590">
            <v>93797.494525238406</v>
          </cell>
          <cell r="F40590" t="str">
            <v>Public Apr 25</v>
          </cell>
        </row>
        <row r="40591">
          <cell r="A40591" t="str">
            <v>1SDA104529R1</v>
          </cell>
          <cell r="B40591" t="str">
            <v>ABB</v>
          </cell>
          <cell r="C40591" t="str">
            <v>Air Circuit Breaker</v>
          </cell>
          <cell r="D40591" t="str">
            <v xml:space="preserve">E4.2H/E9 3200 Ekip Tch LSIG 4p WMP 900V </v>
          </cell>
          <cell r="E40591">
            <v>95731.334113334393</v>
          </cell>
          <cell r="F40591" t="str">
            <v>Public Apr 25</v>
          </cell>
        </row>
        <row r="40592">
          <cell r="A40592" t="str">
            <v>1SDA104530R1</v>
          </cell>
          <cell r="B40592" t="str">
            <v>ABB</v>
          </cell>
          <cell r="C40592" t="str">
            <v>Air Circuit Breaker</v>
          </cell>
          <cell r="D40592" t="str">
            <v>E4.2H/E9 3200 EkipHi-Tch LSIG 4pWMP 900V</v>
          </cell>
          <cell r="E40592">
            <v>130383.21635726401</v>
          </cell>
          <cell r="F40592" t="str">
            <v>Public Apr 25</v>
          </cell>
        </row>
        <row r="40593">
          <cell r="A40593" t="str">
            <v>1SDA104531R1</v>
          </cell>
          <cell r="B40593" t="str">
            <v>ABB</v>
          </cell>
          <cell r="C40593" t="str">
            <v>Air Circuit Breaker</v>
          </cell>
          <cell r="D40593" t="str">
            <v>E4.2H/E9 3200 Ekip Touch LSI 4p WMP 900V</v>
          </cell>
          <cell r="E40593">
            <v>92294.199490896019</v>
          </cell>
          <cell r="F40593" t="str">
            <v>Public Apr 25</v>
          </cell>
        </row>
        <row r="40594">
          <cell r="A40594" t="str">
            <v>1SDA104532R1</v>
          </cell>
          <cell r="B40594" t="str">
            <v>ABB</v>
          </cell>
          <cell r="C40594" t="str">
            <v>Air Circuit Breaker</v>
          </cell>
          <cell r="D40594" t="str">
            <v xml:space="preserve">E4.2H/E9 4000 Ekip Dip LSI 4p WMP 900V  </v>
          </cell>
          <cell r="E40594">
            <v>131708.47377392638</v>
          </cell>
          <cell r="F40594" t="str">
            <v>Public Apr 25</v>
          </cell>
        </row>
        <row r="40595">
          <cell r="A40595" t="str">
            <v>1SDA104533R1</v>
          </cell>
          <cell r="B40595" t="str">
            <v>ABB</v>
          </cell>
          <cell r="C40595" t="str">
            <v>Air Circuit Breaker</v>
          </cell>
          <cell r="D40595" t="str">
            <v xml:space="preserve">E4.2H/E9 4000 Ekip Dip LSIG 4p WMP 900V </v>
          </cell>
          <cell r="E40595">
            <v>133835.140082592</v>
          </cell>
          <cell r="F40595" t="str">
            <v>Public Apr 25</v>
          </cell>
        </row>
        <row r="40596">
          <cell r="A40596" t="str">
            <v>1SDA104534R1</v>
          </cell>
          <cell r="B40596" t="str">
            <v>ABB</v>
          </cell>
          <cell r="C40596" t="str">
            <v>Air Circuit Breaker</v>
          </cell>
          <cell r="D40596" t="str">
            <v xml:space="preserve">E4.2H/E9 4000 Ekip Tch LSIG 4p WMP 900V </v>
          </cell>
          <cell r="E40596">
            <v>135768.478156272</v>
          </cell>
          <cell r="F40596" t="str">
            <v>Public Apr 25</v>
          </cell>
        </row>
        <row r="40597">
          <cell r="A40597" t="str">
            <v>1SDA104535R1</v>
          </cell>
          <cell r="B40597" t="str">
            <v>ABB</v>
          </cell>
          <cell r="C40597" t="str">
            <v>Air Circuit Breaker</v>
          </cell>
          <cell r="D40597" t="str">
            <v>E4.2H/E9 4000 EkipHi-Tch LSIG 4pWMP 900V</v>
          </cell>
          <cell r="E40597">
            <v>170420.8730593824</v>
          </cell>
          <cell r="F40597" t="str">
            <v>Public Apr 25</v>
          </cell>
        </row>
        <row r="40598">
          <cell r="A40598" t="str">
            <v>1SDA104536R1</v>
          </cell>
          <cell r="B40598" t="str">
            <v>ABB</v>
          </cell>
          <cell r="C40598" t="str">
            <v>Air Circuit Breaker</v>
          </cell>
          <cell r="D40598" t="str">
            <v>E4.2H/E9 4000 Ekip Touch LSI 4p WMP 900V</v>
          </cell>
          <cell r="E40598">
            <v>132331.85619301442</v>
          </cell>
          <cell r="F40598" t="str">
            <v>Public Apr 25</v>
          </cell>
        </row>
        <row r="40599">
          <cell r="A40599" t="str">
            <v>1SDA104537R1</v>
          </cell>
          <cell r="B40599" t="str">
            <v>ABB</v>
          </cell>
          <cell r="C40599" t="str">
            <v>Air Circuit Breaker</v>
          </cell>
          <cell r="D40599" t="str">
            <v xml:space="preserve">E6.2X/E9 5000 Ekip Dip LSI 3p WMP 900V  </v>
          </cell>
          <cell r="E40599">
            <v>239397.404963184</v>
          </cell>
          <cell r="F40599" t="str">
            <v>Public Apr 25</v>
          </cell>
        </row>
        <row r="40600">
          <cell r="A40600" t="str">
            <v>1SDA104538R1</v>
          </cell>
          <cell r="B40600" t="str">
            <v>ABB</v>
          </cell>
          <cell r="C40600" t="str">
            <v>Air Circuit Breaker</v>
          </cell>
          <cell r="D40600" t="str">
            <v xml:space="preserve">E6.2X/E9 5000 Ekip Dip LSIG 3p WMP 900V </v>
          </cell>
          <cell r="E40600">
            <v>241864.85588990402</v>
          </cell>
          <cell r="F40600" t="str">
            <v>Public Apr 25</v>
          </cell>
        </row>
        <row r="40601">
          <cell r="A40601" t="str">
            <v>1SDA104539R1</v>
          </cell>
          <cell r="B40601" t="str">
            <v>ABB</v>
          </cell>
          <cell r="C40601" t="str">
            <v>Air Circuit Breaker</v>
          </cell>
          <cell r="D40601" t="str">
            <v xml:space="preserve">E6.2X/E9 5000 Ekip Tch LSIG 3p WMP 900V </v>
          </cell>
          <cell r="E40601">
            <v>244108.38620226242</v>
          </cell>
          <cell r="F40601" t="str">
            <v>Public Apr 25</v>
          </cell>
        </row>
        <row r="40602">
          <cell r="A40602" t="str">
            <v>1SDA104540R1</v>
          </cell>
          <cell r="B40602" t="str">
            <v>ABB</v>
          </cell>
          <cell r="C40602" t="str">
            <v>Air Circuit Breaker</v>
          </cell>
          <cell r="D40602" t="str">
            <v>E6.2X/E9 5000 EkipHi-Tch LSIG 3pWMP 900V</v>
          </cell>
          <cell r="E40602">
            <v>284317.30450506246</v>
          </cell>
          <cell r="F40602" t="str">
            <v>Public Apr 25</v>
          </cell>
        </row>
        <row r="40603">
          <cell r="A40603" t="str">
            <v>1SDA104541R1</v>
          </cell>
          <cell r="B40603" t="str">
            <v>ABB</v>
          </cell>
          <cell r="C40603" t="str">
            <v>Air Circuit Breaker</v>
          </cell>
          <cell r="D40603" t="str">
            <v>E6.2X/E9 5000 Ekip Touch LSI 3p WMP 900V</v>
          </cell>
          <cell r="E40603">
            <v>240120.58875105606</v>
          </cell>
          <cell r="F40603" t="str">
            <v>Public Apr 25</v>
          </cell>
        </row>
        <row r="40604">
          <cell r="A40604" t="str">
            <v>1SDA104542R1</v>
          </cell>
          <cell r="B40604" t="str">
            <v>ABB</v>
          </cell>
          <cell r="C40604" t="str">
            <v>Air Circuit Breaker</v>
          </cell>
          <cell r="D40604" t="str">
            <v xml:space="preserve">E6.2X/E9 6300 Ekip Dip LSI 3p WMP 900V  </v>
          </cell>
          <cell r="E40604">
            <v>366163.95568184648</v>
          </cell>
          <cell r="F40604" t="str">
            <v>Public Apr 25</v>
          </cell>
        </row>
        <row r="40605">
          <cell r="A40605" t="str">
            <v>1SDA104543R1</v>
          </cell>
          <cell r="B40605" t="str">
            <v>ABB</v>
          </cell>
          <cell r="C40605" t="str">
            <v>Air Circuit Breaker</v>
          </cell>
          <cell r="D40605" t="str">
            <v xml:space="preserve">E6.2X/E9 6300 Ekip Dip LSIG 3p WMP 900V </v>
          </cell>
          <cell r="E40605">
            <v>368631.40660856641</v>
          </cell>
          <cell r="F40605" t="str">
            <v>Public Apr 25</v>
          </cell>
        </row>
        <row r="40606">
          <cell r="A40606" t="str">
            <v>1SDA104544R1</v>
          </cell>
          <cell r="B40606" t="str">
            <v>ABB</v>
          </cell>
          <cell r="C40606" t="str">
            <v>Air Circuit Breaker</v>
          </cell>
          <cell r="D40606" t="str">
            <v xml:space="preserve">E6.2X/E9 6300 Ekip Tch LSIG 3p WMP 900V </v>
          </cell>
          <cell r="E40606">
            <v>370874.92577615997</v>
          </cell>
          <cell r="F40606" t="str">
            <v>Public Apr 25</v>
          </cell>
        </row>
        <row r="40607">
          <cell r="A40607" t="str">
            <v>1SDA104545R1</v>
          </cell>
          <cell r="B40607" t="str">
            <v>ABB</v>
          </cell>
          <cell r="C40607" t="str">
            <v>Air Circuit Breaker</v>
          </cell>
          <cell r="D40607" t="str">
            <v>E6.2X/E9 6300 EkipHi-Tch LSIG 3pWMP 900V</v>
          </cell>
          <cell r="E40607">
            <v>411084.10040855035</v>
          </cell>
          <cell r="F40607" t="str">
            <v>Public Apr 25</v>
          </cell>
        </row>
        <row r="40608">
          <cell r="A40608" t="str">
            <v>1SDA104546R1</v>
          </cell>
          <cell r="B40608" t="str">
            <v>ABB</v>
          </cell>
          <cell r="C40608" t="str">
            <v>Air Circuit Breaker</v>
          </cell>
          <cell r="D40608" t="str">
            <v>E6.2X/E9 6300 Ekip Touch LSI 3p WMP 900V</v>
          </cell>
          <cell r="E40608">
            <v>366887.13946971844</v>
          </cell>
          <cell r="F40608" t="str">
            <v>Public Apr 25</v>
          </cell>
        </row>
        <row r="40609">
          <cell r="A40609" t="str">
            <v>1SDA104547R1</v>
          </cell>
          <cell r="B40609" t="str">
            <v>ABB</v>
          </cell>
          <cell r="C40609" t="str">
            <v>Air Circuit Breaker</v>
          </cell>
          <cell r="D40609" t="str">
            <v xml:space="preserve">E6.2X/E9 5000 Ekip Dip LSI 4p WMP 900V  </v>
          </cell>
          <cell r="E40609">
            <v>265731.92694734398</v>
          </cell>
          <cell r="F40609" t="str">
            <v>Public Apr 25</v>
          </cell>
        </row>
        <row r="40610">
          <cell r="A40610" t="str">
            <v>1SDA104548R1</v>
          </cell>
          <cell r="B40610" t="str">
            <v>ABB</v>
          </cell>
          <cell r="C40610" t="str">
            <v>Air Circuit Breaker</v>
          </cell>
          <cell r="D40610" t="str">
            <v xml:space="preserve">E6.2X/E9 5000 Ekip Dip LSIG 4p WMP 900V </v>
          </cell>
          <cell r="E40610">
            <v>267934.8345920064</v>
          </cell>
          <cell r="F40610" t="str">
            <v>Public Apr 25</v>
          </cell>
        </row>
        <row r="40611">
          <cell r="A40611" t="str">
            <v>1SDA104549R1</v>
          </cell>
          <cell r="B40611" t="str">
            <v>ABB</v>
          </cell>
          <cell r="C40611" t="str">
            <v>Air Circuit Breaker</v>
          </cell>
          <cell r="D40611" t="str">
            <v xml:space="preserve">E6.2X/E9 5000 Ekip Tch LSIG 4p WMP 900V </v>
          </cell>
          <cell r="E40611">
            <v>269938.12835433602</v>
          </cell>
          <cell r="F40611" t="str">
            <v>Public Apr 25</v>
          </cell>
        </row>
        <row r="40612">
          <cell r="A40612" t="str">
            <v>1SDA104550R1</v>
          </cell>
          <cell r="B40612" t="str">
            <v>ABB</v>
          </cell>
          <cell r="C40612" t="str">
            <v>Air Circuit Breaker</v>
          </cell>
          <cell r="D40612" t="str">
            <v>E6.2X/E9 5000 EkipHi-Tch LSIG 4pWMP 900V</v>
          </cell>
          <cell r="E40612">
            <v>305839.29415328638</v>
          </cell>
          <cell r="F40612" t="str">
            <v>Public Apr 25</v>
          </cell>
        </row>
        <row r="40613">
          <cell r="A40613" t="str">
            <v>1SDA104551R1</v>
          </cell>
          <cell r="B40613" t="str">
            <v>ABB</v>
          </cell>
          <cell r="C40613" t="str">
            <v>Air Circuit Breaker</v>
          </cell>
          <cell r="D40613" t="str">
            <v>E6.2X/E9 5000 Ekip Touch LSI 4p WMP 900V</v>
          </cell>
          <cell r="E40613">
            <v>266377.63233032642</v>
          </cell>
          <cell r="F40613" t="str">
            <v>Public Apr 25</v>
          </cell>
        </row>
        <row r="40614">
          <cell r="A40614" t="str">
            <v>1SDA104552R1</v>
          </cell>
          <cell r="B40614" t="str">
            <v>ABB</v>
          </cell>
          <cell r="C40614" t="str">
            <v>Air Circuit Breaker</v>
          </cell>
          <cell r="D40614" t="str">
            <v xml:space="preserve">E6.2X/E9 6300 Ekip Dip LSI 4p WMP 900V  </v>
          </cell>
          <cell r="E40614">
            <v>407212.65430185606</v>
          </cell>
          <cell r="F40614" t="str">
            <v>Public Apr 25</v>
          </cell>
        </row>
        <row r="40615">
          <cell r="A40615" t="str">
            <v>1SDA104553R1</v>
          </cell>
          <cell r="B40615" t="str">
            <v>ABB</v>
          </cell>
          <cell r="C40615" t="str">
            <v>Air Circuit Breaker</v>
          </cell>
          <cell r="D40615" t="str">
            <v xml:space="preserve">E6.2X/E9 6300 Ekip Dip LSIG 4p WMP 900V </v>
          </cell>
          <cell r="E40615">
            <v>409415.56194651837</v>
          </cell>
          <cell r="F40615" t="str">
            <v>Public Apr 25</v>
          </cell>
        </row>
        <row r="40616">
          <cell r="A40616" t="str">
            <v>1SDA104554R1</v>
          </cell>
          <cell r="B40616" t="str">
            <v>ABB</v>
          </cell>
          <cell r="C40616" t="str">
            <v>Air Circuit Breaker</v>
          </cell>
          <cell r="D40616" t="str">
            <v xml:space="preserve">E6.2X/E9 6300 Ekip Tch LSIG 4p WMP 900V </v>
          </cell>
          <cell r="E40616">
            <v>411419.1120384385</v>
          </cell>
          <cell r="F40616" t="str">
            <v>Public Apr 25</v>
          </cell>
        </row>
        <row r="40617">
          <cell r="A40617" t="str">
            <v>1SDA104555R1</v>
          </cell>
          <cell r="B40617" t="str">
            <v>ABB</v>
          </cell>
          <cell r="C40617" t="str">
            <v>Air Circuit Breaker</v>
          </cell>
          <cell r="D40617" t="str">
            <v>E6.2X/E9 6300 EkipHi-Tch LSIG 4pWMP 900V</v>
          </cell>
          <cell r="E40617">
            <v>447319.51999338245</v>
          </cell>
          <cell r="F40617" t="str">
            <v>Public Apr 25</v>
          </cell>
        </row>
        <row r="40618">
          <cell r="A40618" t="str">
            <v>1SDA104556R1</v>
          </cell>
          <cell r="B40618" t="str">
            <v>ABB</v>
          </cell>
          <cell r="C40618" t="str">
            <v>Air Circuit Breaker</v>
          </cell>
          <cell r="D40618" t="str">
            <v>E6.2X/E9 6300 Ekip Touch LSI 4p WMP 900V</v>
          </cell>
          <cell r="E40618">
            <v>407858.10335524799</v>
          </cell>
          <cell r="F40618" t="str">
            <v>Public Apr 25</v>
          </cell>
        </row>
        <row r="40619">
          <cell r="A40619" t="str">
            <v>1SDA104605R1</v>
          </cell>
          <cell r="B40619" t="str">
            <v>ABB</v>
          </cell>
          <cell r="C40619" t="str">
            <v>Air Circuit Breaker</v>
          </cell>
          <cell r="D40619" t="str">
            <v xml:space="preserve">E6.2H/E9 5000 Ekip Dip LSI 3p FHR 900V  </v>
          </cell>
          <cell r="E40619">
            <v>159402.09982544641</v>
          </cell>
          <cell r="F40619" t="str">
            <v>Public Apr 25</v>
          </cell>
        </row>
        <row r="40620">
          <cell r="A40620" t="str">
            <v>1SDA104606R1</v>
          </cell>
          <cell r="B40620" t="str">
            <v>ABB</v>
          </cell>
          <cell r="C40620" t="str">
            <v>Air Circuit Breaker</v>
          </cell>
          <cell r="D40620" t="str">
            <v xml:space="preserve">E6.2H/E9 5000 Ekip Dip LSIG 3p FHR 900V </v>
          </cell>
          <cell r="E40620">
            <v>161452.03442846399</v>
          </cell>
          <cell r="F40620" t="str">
            <v>Public Apr 25</v>
          </cell>
        </row>
        <row r="40621">
          <cell r="A40621" t="str">
            <v>1SDA104607R1</v>
          </cell>
          <cell r="B40621" t="str">
            <v>ABB</v>
          </cell>
          <cell r="C40621" t="str">
            <v>Air Circuit Breaker</v>
          </cell>
          <cell r="D40621" t="str">
            <v xml:space="preserve">E6.2H/E9 5000 Ekip Tch LSIG 3p FHR 900V </v>
          </cell>
          <cell r="E40621">
            <v>163315.91832791045</v>
          </cell>
          <cell r="F40621" t="str">
            <v>Public Apr 25</v>
          </cell>
        </row>
        <row r="40622">
          <cell r="A40622" t="str">
            <v>1SDA104608R1</v>
          </cell>
          <cell r="B40622" t="str">
            <v>ABB</v>
          </cell>
          <cell r="C40622" t="str">
            <v>Air Circuit Breaker</v>
          </cell>
          <cell r="D40622" t="str">
            <v>E6.2H/E9 5000 EkipHi-Tch LSIG 3pFHR 900V</v>
          </cell>
          <cell r="E40622">
            <v>196719.28600559043</v>
          </cell>
          <cell r="F40622" t="str">
            <v>Public Apr 25</v>
          </cell>
        </row>
        <row r="40623">
          <cell r="A40623" t="str">
            <v>1SDA104609R1</v>
          </cell>
          <cell r="B40623" t="str">
            <v>ABB</v>
          </cell>
          <cell r="C40623" t="str">
            <v>Air Circuit Breaker</v>
          </cell>
          <cell r="D40623" t="str">
            <v>E6.2H/E9 5000 Ekip Touch LSI 3p FHR 900V</v>
          </cell>
          <cell r="E40623">
            <v>160002.9140958144</v>
          </cell>
          <cell r="F40623" t="str">
            <v>Public Apr 25</v>
          </cell>
        </row>
        <row r="40624">
          <cell r="A40624" t="str">
            <v>1SDA104610R1</v>
          </cell>
          <cell r="B40624" t="str">
            <v>ABB</v>
          </cell>
          <cell r="C40624" t="str">
            <v>Air Circuit Breaker</v>
          </cell>
          <cell r="D40624" t="str">
            <v xml:space="preserve">E6.2H/E9 6300 Ekip Dip LSI 3p FHR 900V  </v>
          </cell>
          <cell r="E40624">
            <v>215014.777086096</v>
          </cell>
          <cell r="F40624" t="str">
            <v>Public Apr 25</v>
          </cell>
        </row>
        <row r="40625">
          <cell r="A40625" t="str">
            <v>1SDA104611R1</v>
          </cell>
          <cell r="B40625" t="str">
            <v>ABB</v>
          </cell>
          <cell r="C40625" t="str">
            <v>Air Circuit Breaker</v>
          </cell>
          <cell r="D40625" t="str">
            <v xml:space="preserve">E6.2H/E9 6300 Ekip Dip LSIG 3p FHR 900V </v>
          </cell>
          <cell r="E40625">
            <v>217064.46650428802</v>
          </cell>
          <cell r="F40625" t="str">
            <v>Public Apr 25</v>
          </cell>
        </row>
        <row r="40626">
          <cell r="A40626" t="str">
            <v>1SDA104612R1</v>
          </cell>
          <cell r="B40626" t="str">
            <v>ABB</v>
          </cell>
          <cell r="C40626" t="str">
            <v>Air Circuit Breaker</v>
          </cell>
          <cell r="D40626" t="str">
            <v xml:space="preserve">E6.2H/E9 6300 Ekip Tch LSIG 3p FHR 900V </v>
          </cell>
          <cell r="E40626">
            <v>218928.59558856004</v>
          </cell>
          <cell r="F40626" t="str">
            <v>Public Apr 25</v>
          </cell>
        </row>
        <row r="40627">
          <cell r="A40627" t="str">
            <v>1SDA104613R1</v>
          </cell>
          <cell r="B40627" t="str">
            <v>ABB</v>
          </cell>
          <cell r="C40627" t="str">
            <v>Air Circuit Breaker</v>
          </cell>
          <cell r="D40627" t="str">
            <v>E6.2H/E9 6300 EkipHi-Tch LSIG 3pFHR 900V</v>
          </cell>
          <cell r="E40627">
            <v>252331.96326624005</v>
          </cell>
          <cell r="F40627" t="str">
            <v>Public Apr 25</v>
          </cell>
        </row>
        <row r="40628">
          <cell r="A40628" t="str">
            <v>1SDA104614R1</v>
          </cell>
          <cell r="B40628" t="str">
            <v>ABB</v>
          </cell>
          <cell r="C40628" t="str">
            <v>Air Circuit Breaker</v>
          </cell>
          <cell r="D40628" t="str">
            <v>E6.2H/E9 6300 Ekip Touch LSI 3p FHR 900V</v>
          </cell>
          <cell r="E40628">
            <v>215615.59135646402</v>
          </cell>
          <cell r="F40628" t="str">
            <v>Public Apr 25</v>
          </cell>
        </row>
        <row r="40629">
          <cell r="A40629" t="str">
            <v>1SDA104615R1</v>
          </cell>
          <cell r="B40629" t="str">
            <v>ABB</v>
          </cell>
          <cell r="C40629" t="str">
            <v>Air Circuit Breaker</v>
          </cell>
          <cell r="D40629" t="str">
            <v xml:space="preserve">E6.2H/E9 5000 Ekip Dip LSI 4p FHR 900V  </v>
          </cell>
          <cell r="E40629">
            <v>197901.35548410242</v>
          </cell>
          <cell r="F40629" t="str">
            <v>Public Apr 25</v>
          </cell>
        </row>
        <row r="40630">
          <cell r="A40630" t="str">
            <v>1SDA104616R1</v>
          </cell>
          <cell r="B40630" t="str">
            <v>ABB</v>
          </cell>
          <cell r="C40630" t="str">
            <v>Air Circuit Breaker</v>
          </cell>
          <cell r="D40630" t="str">
            <v xml:space="preserve">E6.2H/E9 5000 Ekip Dip LSIG 4p FHR 900V </v>
          </cell>
          <cell r="E40630">
            <v>199951.04490229441</v>
          </cell>
          <cell r="F40630" t="str">
            <v>Public Apr 25</v>
          </cell>
        </row>
        <row r="40631">
          <cell r="A40631" t="str">
            <v>1SDA104617R1</v>
          </cell>
          <cell r="B40631" t="str">
            <v>ABB</v>
          </cell>
          <cell r="C40631" t="str">
            <v>Air Circuit Breaker</v>
          </cell>
          <cell r="D40631" t="str">
            <v xml:space="preserve">E6.2H/E9 5000 Ekip Tch LSIG 4p FHR 900V </v>
          </cell>
          <cell r="E40631">
            <v>201814.91765697606</v>
          </cell>
          <cell r="F40631" t="str">
            <v>Public Apr 25</v>
          </cell>
        </row>
        <row r="40632">
          <cell r="A40632" t="str">
            <v>1SDA104618R1</v>
          </cell>
          <cell r="B40632" t="str">
            <v>ABB</v>
          </cell>
          <cell r="C40632" t="str">
            <v>Air Circuit Breaker</v>
          </cell>
          <cell r="D40632" t="str">
            <v>E6.2H/E9 5000 EkipHi-Tch LSIG 4pFHR 900V</v>
          </cell>
          <cell r="E40632">
            <v>235218.54166424638</v>
          </cell>
          <cell r="F40632" t="str">
            <v>Public Apr 25</v>
          </cell>
        </row>
        <row r="40633">
          <cell r="A40633" t="str">
            <v>1SDA104619R1</v>
          </cell>
          <cell r="B40633" t="str">
            <v>ABB</v>
          </cell>
          <cell r="C40633" t="str">
            <v>Air Circuit Breaker</v>
          </cell>
          <cell r="D40633" t="str">
            <v>E6.2H/E9 5000 Ekip Touch LSI 4p FHR 900V</v>
          </cell>
          <cell r="E40633">
            <v>198501.91342488004</v>
          </cell>
          <cell r="F40633" t="str">
            <v>Public Apr 25</v>
          </cell>
        </row>
        <row r="40634">
          <cell r="A40634" t="str">
            <v>1SDA104620R1</v>
          </cell>
          <cell r="B40634" t="str">
            <v>ABB</v>
          </cell>
          <cell r="C40634" t="str">
            <v>Air Circuit Breaker</v>
          </cell>
          <cell r="D40634" t="str">
            <v xml:space="preserve">E6.2H/E9 6300 Ekip Dip LSI 4p FHR 900V  </v>
          </cell>
          <cell r="E40634">
            <v>267417.27171469445</v>
          </cell>
          <cell r="F40634" t="str">
            <v>Public Apr 25</v>
          </cell>
        </row>
        <row r="40635">
          <cell r="A40635" t="str">
            <v>1SDA104621R1</v>
          </cell>
          <cell r="B40635" t="str">
            <v>ABB</v>
          </cell>
          <cell r="C40635" t="str">
            <v>Air Circuit Breaker</v>
          </cell>
          <cell r="D40635" t="str">
            <v xml:space="preserve">E6.2H/E9 6300 Ekip Dip LSIG 4p FHR 900V </v>
          </cell>
          <cell r="E40635">
            <v>269466.96113288641</v>
          </cell>
          <cell r="F40635" t="str">
            <v>Public Apr 25</v>
          </cell>
        </row>
        <row r="40636">
          <cell r="A40636" t="str">
            <v>1SDA104622R1</v>
          </cell>
          <cell r="B40636" t="str">
            <v>ABB</v>
          </cell>
          <cell r="C40636" t="str">
            <v>Air Circuit Breaker</v>
          </cell>
          <cell r="D40636" t="str">
            <v xml:space="preserve">E6.2H/E9 6300 Ekip Tch LSIG 4p FHR 900V </v>
          </cell>
          <cell r="E40636">
            <v>271330.83388756803</v>
          </cell>
          <cell r="F40636" t="str">
            <v>Public Apr 25</v>
          </cell>
        </row>
        <row r="40637">
          <cell r="A40637" t="str">
            <v>1SDA104623R1</v>
          </cell>
          <cell r="B40637" t="str">
            <v>ABB</v>
          </cell>
          <cell r="C40637" t="str">
            <v>Air Circuit Breaker</v>
          </cell>
          <cell r="D40637" t="str">
            <v>E6.2H/E9 6300 EkipHi-Tch LSIG 4pFHR 900V</v>
          </cell>
          <cell r="E40637">
            <v>304734.20156524802</v>
          </cell>
          <cell r="F40637" t="str">
            <v>Public Apr 25</v>
          </cell>
        </row>
        <row r="40638">
          <cell r="A40638" t="str">
            <v>1SDA104624R1</v>
          </cell>
          <cell r="B40638" t="str">
            <v>ABB</v>
          </cell>
          <cell r="C40638" t="str">
            <v>Air Circuit Breaker</v>
          </cell>
          <cell r="D40638" t="str">
            <v>E6.2H/E9 6300 Ekip Touch LSI 4p FHR 900V</v>
          </cell>
          <cell r="E40638">
            <v>268017.82965547201</v>
          </cell>
          <cell r="F40638" t="str">
            <v>Public Apr 25</v>
          </cell>
        </row>
        <row r="40639">
          <cell r="A40639" t="str">
            <v>1SDA104625R1</v>
          </cell>
          <cell r="B40639" t="str">
            <v>ABB</v>
          </cell>
          <cell r="C40639" t="str">
            <v>Air Circuit Breaker</v>
          </cell>
          <cell r="D40639" t="str">
            <v xml:space="preserve">E6.2H/E9 5000 Ekip Dip LSI 3p WMP 900V  </v>
          </cell>
          <cell r="E40639">
            <v>149938.26646593603</v>
          </cell>
          <cell r="F40639" t="str">
            <v>Public Apr 25</v>
          </cell>
        </row>
        <row r="40640">
          <cell r="A40640" t="str">
            <v>1SDA104626R1</v>
          </cell>
          <cell r="B40640" t="str">
            <v>ABB</v>
          </cell>
          <cell r="C40640" t="str">
            <v>Air Circuit Breaker</v>
          </cell>
          <cell r="D40640" t="str">
            <v xml:space="preserve">E6.2H/E9 5000 Ekip Dip LSIG 3p WMP 900V </v>
          </cell>
          <cell r="E40640">
            <v>151987.95588412799</v>
          </cell>
          <cell r="F40640" t="str">
            <v>Public Apr 25</v>
          </cell>
        </row>
        <row r="40641">
          <cell r="A40641" t="str">
            <v>1SDA104627R1</v>
          </cell>
          <cell r="B40641" t="str">
            <v>ABB</v>
          </cell>
          <cell r="C40641" t="str">
            <v>Air Circuit Breaker</v>
          </cell>
          <cell r="D40641" t="str">
            <v xml:space="preserve">E6.2H/E9 5000 Ekip Tch LSIG 3p WMP 900V </v>
          </cell>
          <cell r="E40641">
            <v>153852.08496840004</v>
          </cell>
          <cell r="F40641" t="str">
            <v>Public Apr 25</v>
          </cell>
        </row>
        <row r="40642">
          <cell r="A40642" t="str">
            <v>1SDA104628R1</v>
          </cell>
          <cell r="B40642" t="str">
            <v>ABB</v>
          </cell>
          <cell r="C40642" t="str">
            <v>Air Circuit Breaker</v>
          </cell>
          <cell r="D40642" t="str">
            <v>E6.2H/E9 5000 EkipHi-Tch LSIG 3pWMP 900V</v>
          </cell>
          <cell r="E40642">
            <v>187255.20746125447</v>
          </cell>
          <cell r="F40642" t="str">
            <v>Public Apr 25</v>
          </cell>
        </row>
        <row r="40643">
          <cell r="A40643" t="str">
            <v>1SDA104629R1</v>
          </cell>
          <cell r="B40643" t="str">
            <v>ABB</v>
          </cell>
          <cell r="C40643" t="str">
            <v>Air Circuit Breaker</v>
          </cell>
          <cell r="D40643" t="str">
            <v>E6.2H/E9 5000 Ekip Touch LSI 3p WMP 900V</v>
          </cell>
          <cell r="E40643">
            <v>150538.83555147841</v>
          </cell>
          <cell r="F40643" t="str">
            <v>Public Apr 25</v>
          </cell>
        </row>
        <row r="40644">
          <cell r="A40644" t="str">
            <v>1SDA104630R1</v>
          </cell>
          <cell r="B40644" t="str">
            <v>ABB</v>
          </cell>
          <cell r="C40644" t="str">
            <v>Air Circuit Breaker</v>
          </cell>
          <cell r="D40644" t="str">
            <v xml:space="preserve">E6.2H/E9 6300 Ekip Dip LSI 3p WMP 900V  </v>
          </cell>
          <cell r="E40644">
            <v>198120.76246871997</v>
          </cell>
          <cell r="F40644" t="str">
            <v>Public Apr 25</v>
          </cell>
        </row>
        <row r="40645">
          <cell r="A40645" t="str">
            <v>1SDA104631R1</v>
          </cell>
          <cell r="B40645" t="str">
            <v>ABB</v>
          </cell>
          <cell r="C40645" t="str">
            <v>Air Circuit Breaker</v>
          </cell>
          <cell r="D40645" t="str">
            <v xml:space="preserve">E6.2H/E9 6300 Ekip Dip LSIG 3p WMP 900V </v>
          </cell>
          <cell r="E40645">
            <v>200170.70821650245</v>
          </cell>
          <cell r="F40645" t="str">
            <v>Public Apr 25</v>
          </cell>
        </row>
        <row r="40646">
          <cell r="A40646" t="str">
            <v>1SDA104632R1</v>
          </cell>
          <cell r="B40646" t="str">
            <v>ABB</v>
          </cell>
          <cell r="C40646" t="str">
            <v>Air Circuit Breaker</v>
          </cell>
          <cell r="D40646" t="str">
            <v xml:space="preserve">E6.2H/E9 6300 Ekip Tch LSIG 3p WMP 900V </v>
          </cell>
          <cell r="E40646">
            <v>202034.58097118401</v>
          </cell>
          <cell r="F40646" t="str">
            <v>Public Apr 25</v>
          </cell>
        </row>
        <row r="40647">
          <cell r="A40647" t="str">
            <v>1SDA104633R1</v>
          </cell>
          <cell r="B40647" t="str">
            <v>ABB</v>
          </cell>
          <cell r="C40647" t="str">
            <v>Air Circuit Breaker</v>
          </cell>
          <cell r="D40647" t="str">
            <v>E6.2H/E9 6300 EkipHi-Tch LSIG 3pWMP 900V</v>
          </cell>
          <cell r="E40647">
            <v>235438.20497845445</v>
          </cell>
          <cell r="F40647" t="str">
            <v>Public Apr 25</v>
          </cell>
        </row>
        <row r="40648">
          <cell r="A40648" t="str">
            <v>1SDA104634R1</v>
          </cell>
          <cell r="B40648" t="str">
            <v>ABB</v>
          </cell>
          <cell r="C40648" t="str">
            <v>Air Circuit Breaker</v>
          </cell>
          <cell r="D40648" t="str">
            <v>E6.2H/E9 6300 Ekip Touch LSI 3p WMP 900V</v>
          </cell>
          <cell r="E40648">
            <v>198721.57673908802</v>
          </cell>
          <cell r="F40648" t="str">
            <v>Public Apr 25</v>
          </cell>
        </row>
        <row r="40649">
          <cell r="A40649" t="str">
            <v>1SDA104635R1</v>
          </cell>
          <cell r="B40649" t="str">
            <v>ABB</v>
          </cell>
          <cell r="C40649" t="str">
            <v>Air Circuit Breaker</v>
          </cell>
          <cell r="D40649" t="str">
            <v xml:space="preserve">E6.2H/E9 5000 Ekip Dip LSI 4p WMP 900V  </v>
          </cell>
          <cell r="E40649">
            <v>186071.13192507837</v>
          </cell>
          <cell r="F40649" t="str">
            <v>Public Apr 25</v>
          </cell>
        </row>
        <row r="40650">
          <cell r="A40650" t="str">
            <v>1SDA104636R1</v>
          </cell>
          <cell r="B40650" t="str">
            <v>ABB</v>
          </cell>
          <cell r="C40650" t="str">
            <v>Air Circuit Breaker</v>
          </cell>
          <cell r="D40650" t="str">
            <v xml:space="preserve">E6.2H/E9 5000 Ekip Dip LSIG 4p WMP 900V </v>
          </cell>
          <cell r="E40650">
            <v>188121.06652809601</v>
          </cell>
          <cell r="F40650" t="str">
            <v>Public Apr 25</v>
          </cell>
        </row>
        <row r="40651">
          <cell r="A40651" t="str">
            <v>1SDA104637R1</v>
          </cell>
          <cell r="B40651" t="str">
            <v>ABB</v>
          </cell>
          <cell r="C40651" t="str">
            <v>Air Circuit Breaker</v>
          </cell>
          <cell r="D40651" t="str">
            <v xml:space="preserve">E6.2H/E9 5000 Ekip Tch LSIG 4p WMP 900V </v>
          </cell>
          <cell r="E40651">
            <v>189984.95042754241</v>
          </cell>
          <cell r="F40651" t="str">
            <v>Public Apr 25</v>
          </cell>
        </row>
        <row r="40652">
          <cell r="A40652" t="str">
            <v>1SDA104638R1</v>
          </cell>
          <cell r="B40652" t="str">
            <v>ABB</v>
          </cell>
          <cell r="C40652" t="str">
            <v>Air Circuit Breaker</v>
          </cell>
          <cell r="D40652" t="str">
            <v>E6.2H/E9 5000 EkipHi-Tch LSIG 4pWMP 900V</v>
          </cell>
          <cell r="E40652">
            <v>223388.56329004801</v>
          </cell>
          <cell r="F40652" t="str">
            <v>Public Apr 25</v>
          </cell>
        </row>
        <row r="40653">
          <cell r="A40653" t="str">
            <v>1SDA104639R1</v>
          </cell>
          <cell r="B40653" t="str">
            <v>ABB</v>
          </cell>
          <cell r="C40653" t="str">
            <v>Air Circuit Breaker</v>
          </cell>
          <cell r="D40653" t="str">
            <v>E6.2H/E9 5000 Ekip Touch LSI 4p WMP 900V</v>
          </cell>
          <cell r="E40653">
            <v>186672.19138027204</v>
          </cell>
          <cell r="F40653" t="str">
            <v>Public Apr 25</v>
          </cell>
        </row>
        <row r="40654">
          <cell r="A40654" t="str">
            <v>1SDA104640R1</v>
          </cell>
          <cell r="B40654" t="str">
            <v>ABB</v>
          </cell>
          <cell r="C40654" t="str">
            <v>Air Circuit Breaker</v>
          </cell>
          <cell r="D40654" t="str">
            <v xml:space="preserve">E6.2H/E9 6300 Ekip Dip LSI 4p WMP 900V  </v>
          </cell>
          <cell r="E40654">
            <v>246299.50268576646</v>
          </cell>
          <cell r="F40654" t="str">
            <v>Public Apr 25</v>
          </cell>
        </row>
        <row r="40655">
          <cell r="A40655" t="str">
            <v>1SDA104641R1</v>
          </cell>
          <cell r="B40655" t="str">
            <v>ABB</v>
          </cell>
          <cell r="C40655" t="str">
            <v>Air Circuit Breaker</v>
          </cell>
          <cell r="D40655" t="str">
            <v xml:space="preserve">E6.2H/E9 6300 Ekip Dip LSIG 4p WMP 900V </v>
          </cell>
          <cell r="E40655">
            <v>248349.43728878399</v>
          </cell>
          <cell r="F40655" t="str">
            <v>Public Apr 25</v>
          </cell>
        </row>
        <row r="40656">
          <cell r="A40656" t="str">
            <v>1SDA104642R1</v>
          </cell>
          <cell r="B40656" t="str">
            <v>ABB</v>
          </cell>
          <cell r="C40656" t="str">
            <v>Air Circuit Breaker</v>
          </cell>
          <cell r="D40656" t="str">
            <v xml:space="preserve">E6.2H/E9 6300 Ekip Tch LSIG 4p WMP 900V </v>
          </cell>
          <cell r="E40656">
            <v>250213.32118823045</v>
          </cell>
          <cell r="F40656" t="str">
            <v>Public Apr 25</v>
          </cell>
        </row>
        <row r="40657">
          <cell r="A40657" t="str">
            <v>1SDA104643R1</v>
          </cell>
          <cell r="B40657" t="str">
            <v>ABB</v>
          </cell>
          <cell r="C40657" t="str">
            <v>Air Circuit Breaker</v>
          </cell>
          <cell r="D40657" t="str">
            <v>E6.2H/E9 6300 EkipHi-Tch LSIG 4pWMP 900V</v>
          </cell>
          <cell r="E40657">
            <v>283616.93405073608</v>
          </cell>
          <cell r="F40657" t="str">
            <v>Public Apr 25</v>
          </cell>
        </row>
        <row r="40658">
          <cell r="A40658" t="str">
            <v>1SDA104644R1</v>
          </cell>
          <cell r="B40658" t="str">
            <v>ABB</v>
          </cell>
          <cell r="C40658" t="str">
            <v>Air Circuit Breaker</v>
          </cell>
          <cell r="D40658" t="str">
            <v>E6.2H/E9 6300 Ekip Touch LSI 4p WMP 900V</v>
          </cell>
          <cell r="E40658">
            <v>246900.31695613443</v>
          </cell>
          <cell r="F40658" t="str">
            <v>Public Apr 25</v>
          </cell>
        </row>
        <row r="40659">
          <cell r="A40659" t="str">
            <v>1SDA104723R1</v>
          </cell>
          <cell r="B40659" t="str">
            <v>ABB</v>
          </cell>
          <cell r="C40659" t="str">
            <v xml:space="preserve">Moulded Case Circuit Breaker </v>
          </cell>
          <cell r="D40659" t="str">
            <v>ADP MONT. FIXED TER. FP XT5 400A 3p 2pcs</v>
          </cell>
          <cell r="E40659">
            <v>323.54913213000009</v>
          </cell>
          <cell r="F40659" t="str">
            <v>Public Apr 25</v>
          </cell>
        </row>
        <row r="40660">
          <cell r="A40660" t="str">
            <v>1SDA104724R1</v>
          </cell>
          <cell r="B40660" t="str">
            <v>ABB</v>
          </cell>
          <cell r="C40660" t="str">
            <v xml:space="preserve">Moulded Case Circuit Breaker </v>
          </cell>
          <cell r="D40660" t="str">
            <v>ADP MONT. FIXED TER. FP XT5 400A 4p 2pcs</v>
          </cell>
          <cell r="E40660">
            <v>430.13862712800005</v>
          </cell>
          <cell r="F40660" t="str">
            <v>Public Apr 25</v>
          </cell>
        </row>
        <row r="40661">
          <cell r="A40661" t="str">
            <v>1SDA104725R1</v>
          </cell>
          <cell r="B40661" t="str">
            <v>ABB</v>
          </cell>
          <cell r="C40661" t="str">
            <v xml:space="preserve">Moulded Case Circuit Breaker </v>
          </cell>
          <cell r="D40661" t="str">
            <v>ADP MONT. FIXED TER. FP XT5 630A 3p 2pcs</v>
          </cell>
          <cell r="E40661">
            <v>323.54913213000009</v>
          </cell>
          <cell r="F40661" t="str">
            <v>Public Apr 25</v>
          </cell>
        </row>
        <row r="40662">
          <cell r="A40662" t="str">
            <v>1SDA104726R1</v>
          </cell>
          <cell r="B40662" t="str">
            <v>ABB</v>
          </cell>
          <cell r="C40662" t="str">
            <v xml:space="preserve">Moulded Case Circuit Breaker </v>
          </cell>
          <cell r="D40662" t="str">
            <v>ADP MONT. FIXED TER. FP XT5 630A 4p 2pcs</v>
          </cell>
          <cell r="E40662">
            <v>430.13862712800005</v>
          </cell>
          <cell r="F40662" t="str">
            <v>Public Apr 25</v>
          </cell>
        </row>
        <row r="40663">
          <cell r="A40663" t="str">
            <v>1SDA104727R1</v>
          </cell>
          <cell r="B40663" t="str">
            <v>ABB</v>
          </cell>
          <cell r="C40663" t="str">
            <v xml:space="preserve">Moulded Case Circuit Breaker </v>
          </cell>
          <cell r="D40663" t="str">
            <v xml:space="preserve">ADP MONT. FIXED TER. FP XT6 3p 2pcs     </v>
          </cell>
          <cell r="E40663">
            <v>355.95467901000006</v>
          </cell>
          <cell r="F40663" t="str">
            <v>Public Apr 25</v>
          </cell>
        </row>
        <row r="40664">
          <cell r="A40664" t="str">
            <v>1SDA104728R1</v>
          </cell>
          <cell r="B40664" t="str">
            <v>ABB</v>
          </cell>
          <cell r="C40664" t="str">
            <v xml:space="preserve">Moulded Case Circuit Breaker </v>
          </cell>
          <cell r="D40664" t="str">
            <v xml:space="preserve">ADP MONT. FIXED TER. FP XT6 4p 2pcs     </v>
          </cell>
          <cell r="E40664">
            <v>473.42478645</v>
          </cell>
          <cell r="F40664" t="str">
            <v>Public Apr 25</v>
          </cell>
        </row>
        <row r="40665">
          <cell r="A40665" t="str">
            <v>1SDA104737R1</v>
          </cell>
          <cell r="B40665" t="str">
            <v>ABB</v>
          </cell>
          <cell r="C40665" t="str">
            <v xml:space="preserve">Moulded Case Circuit Breaker </v>
          </cell>
          <cell r="D40665" t="str">
            <v xml:space="preserve">KIT EF XT6 800A 4pcs                    </v>
          </cell>
          <cell r="E40665">
            <v>983.81214981000028</v>
          </cell>
          <cell r="F40665" t="str">
            <v>Public Apr 25</v>
          </cell>
        </row>
        <row r="40666">
          <cell r="A40666" t="str">
            <v>1SDA104742R1</v>
          </cell>
          <cell r="B40666" t="str">
            <v>ABB</v>
          </cell>
          <cell r="C40666" t="str">
            <v xml:space="preserve">Moulded Case Circuit Breaker </v>
          </cell>
          <cell r="D40666" t="str">
            <v xml:space="preserve">KIT FC CuAl 1x120...240mm2 XT5 3pcs     </v>
          </cell>
          <cell r="E40666">
            <v>450.89843059800006</v>
          </cell>
          <cell r="F40666" t="str">
            <v>Public Apr 25</v>
          </cell>
        </row>
        <row r="40667">
          <cell r="A40667" t="str">
            <v>1SDA104743R1</v>
          </cell>
          <cell r="B40667" t="str">
            <v>ABB</v>
          </cell>
          <cell r="C40667" t="str">
            <v xml:space="preserve">Moulded Case Circuit Breaker </v>
          </cell>
          <cell r="D40667" t="str">
            <v xml:space="preserve">KIT FC CuAl 1x120...240mm2 XT5 4pcs     </v>
          </cell>
          <cell r="E40667">
            <v>599.50261727999987</v>
          </cell>
          <cell r="F40667" t="str">
            <v>Public Apr 25</v>
          </cell>
        </row>
        <row r="40668">
          <cell r="A40668" t="str">
            <v>1SDA104744R1</v>
          </cell>
          <cell r="B40668" t="str">
            <v>ABB</v>
          </cell>
          <cell r="C40668" t="str">
            <v xml:space="preserve">Moulded Case Circuit Breaker </v>
          </cell>
          <cell r="D40668" t="str">
            <v xml:space="preserve">KIT FC CuAl 1x185...300mm2 XT5 3pcs     </v>
          </cell>
          <cell r="E40668">
            <v>450.89843059800006</v>
          </cell>
          <cell r="F40668" t="str">
            <v>Public Apr 25</v>
          </cell>
        </row>
        <row r="40669">
          <cell r="A40669" t="str">
            <v>1SDA104745R1</v>
          </cell>
          <cell r="B40669" t="str">
            <v>ABB</v>
          </cell>
          <cell r="C40669" t="str">
            <v xml:space="preserve">Moulded Case Circuit Breaker </v>
          </cell>
          <cell r="D40669" t="str">
            <v xml:space="preserve">KIT FC CuAl 1x185...300mm2 XT5 4pcs     </v>
          </cell>
          <cell r="E40669">
            <v>599.50261727999987</v>
          </cell>
          <cell r="F40669" t="str">
            <v>Public Apr 25</v>
          </cell>
        </row>
        <row r="40670">
          <cell r="A40670" t="str">
            <v>1SDA104746R1</v>
          </cell>
          <cell r="B40670" t="str">
            <v>ABB</v>
          </cell>
          <cell r="C40670" t="str">
            <v xml:space="preserve">Moulded Case Circuit Breaker </v>
          </cell>
          <cell r="D40670" t="str">
            <v xml:space="preserve">KIT FC CuAl 1x35...185mm2 XT5 3pcs      </v>
          </cell>
          <cell r="E40670">
            <v>428.36082282000007</v>
          </cell>
          <cell r="F40670" t="str">
            <v>Public Apr 25</v>
          </cell>
        </row>
        <row r="40671">
          <cell r="A40671" t="str">
            <v>1SDA104747R1</v>
          </cell>
          <cell r="B40671" t="str">
            <v>ABB</v>
          </cell>
          <cell r="C40671" t="str">
            <v xml:space="preserve">Moulded Case Circuit Breaker </v>
          </cell>
          <cell r="D40671" t="str">
            <v xml:space="preserve">KIT FC CuAl 1x35...185mm2 XT5 4pcs      </v>
          </cell>
          <cell r="E40671">
            <v>569.62875374999999</v>
          </cell>
          <cell r="F40671" t="str">
            <v>Public Apr 25</v>
          </cell>
        </row>
        <row r="40672">
          <cell r="A40672" t="str">
            <v>1SDA104748R1</v>
          </cell>
          <cell r="B40672" t="str">
            <v>ABB</v>
          </cell>
          <cell r="C40672" t="str">
            <v xml:space="preserve">Moulded Case Circuit Breaker </v>
          </cell>
          <cell r="D40672" t="str">
            <v xml:space="preserve">KIT FC CuAl 2x70...240mm2 XT5 3pcs      </v>
          </cell>
          <cell r="E40672">
            <v>722.03609142000028</v>
          </cell>
          <cell r="F40672" t="str">
            <v>Public Apr 25</v>
          </cell>
        </row>
        <row r="40673">
          <cell r="A40673" t="str">
            <v>1SDA104749R1</v>
          </cell>
          <cell r="B40673" t="str">
            <v>ABB</v>
          </cell>
          <cell r="C40673" t="str">
            <v xml:space="preserve">Moulded Case Circuit Breaker </v>
          </cell>
          <cell r="D40673" t="str">
            <v xml:space="preserve">KIT FC CuAl 2x70...240mm2 XT5 4pcs      </v>
          </cell>
          <cell r="E40673">
            <v>960.27312061800012</v>
          </cell>
          <cell r="F40673" t="str">
            <v>Public Apr 25</v>
          </cell>
        </row>
        <row r="40674">
          <cell r="A40674" t="str">
            <v>1SDA104750R1</v>
          </cell>
          <cell r="B40674" t="str">
            <v>ABB</v>
          </cell>
          <cell r="C40674" t="str">
            <v xml:space="preserve">Moulded Case Circuit Breaker </v>
          </cell>
          <cell r="D40674" t="str">
            <v xml:space="preserve">KIT FC CuAl 2x120...240mm2 XT6 3pcs     </v>
          </cell>
          <cell r="E40674">
            <v>1534.4589043980002</v>
          </cell>
          <cell r="F40674" t="str">
            <v>Public Apr 25</v>
          </cell>
        </row>
        <row r="40675">
          <cell r="A40675" t="str">
            <v>1SDA104751R1</v>
          </cell>
          <cell r="B40675" t="str">
            <v>ABB</v>
          </cell>
          <cell r="C40675" t="str">
            <v xml:space="preserve">Moulded Case Circuit Breaker </v>
          </cell>
          <cell r="D40675" t="str">
            <v xml:space="preserve">KIT FC CuAl 2x120...240mm2 XT6 4pcs     </v>
          </cell>
          <cell r="E40675">
            <v>2040.7955743980001</v>
          </cell>
          <cell r="F40675" t="str">
            <v>Public Apr 25</v>
          </cell>
        </row>
        <row r="40676">
          <cell r="A40676" t="str">
            <v>1SDA104752R1</v>
          </cell>
          <cell r="B40676" t="str">
            <v>ABB</v>
          </cell>
          <cell r="C40676" t="str">
            <v xml:space="preserve">Moulded Case Circuit Breaker </v>
          </cell>
          <cell r="D40676" t="str">
            <v xml:space="preserve">KIT FC CuAl 3x70...185mm2 XT6 3pcs      </v>
          </cell>
          <cell r="E40676">
            <v>1624.5868316580002</v>
          </cell>
          <cell r="F40676" t="str">
            <v>Public Apr 25</v>
          </cell>
        </row>
        <row r="40677">
          <cell r="A40677" t="str">
            <v>1SDA104753R1</v>
          </cell>
          <cell r="B40677" t="str">
            <v>ABB</v>
          </cell>
          <cell r="C40677" t="str">
            <v xml:space="preserve">Moulded Case Circuit Breaker </v>
          </cell>
          <cell r="D40677" t="str">
            <v xml:space="preserve">KIT FC CuAl 3x70...185mm2 XT6 4pcs      </v>
          </cell>
          <cell r="E40677">
            <v>2160.5385708900008</v>
          </cell>
          <cell r="F40677" t="str">
            <v>Public Apr 25</v>
          </cell>
        </row>
        <row r="40678">
          <cell r="A40678" t="str">
            <v>1SDA104754R1</v>
          </cell>
          <cell r="B40678" t="str">
            <v>ABB</v>
          </cell>
          <cell r="C40678" t="str">
            <v xml:space="preserve">Moulded Case Circuit Breaker </v>
          </cell>
          <cell r="D40678" t="str">
            <v xml:space="preserve">KIT FC CuAl 4x70...150mm2 XT6 3pcs      </v>
          </cell>
          <cell r="E40678">
            <v>1714.9623012900001</v>
          </cell>
          <cell r="F40678" t="str">
            <v>Public Apr 25</v>
          </cell>
        </row>
        <row r="40679">
          <cell r="A40679" t="str">
            <v>1SDA104755R1</v>
          </cell>
          <cell r="B40679" t="str">
            <v>ABB</v>
          </cell>
          <cell r="C40679" t="str">
            <v xml:space="preserve">Moulded Case Circuit Breaker </v>
          </cell>
          <cell r="D40679" t="str">
            <v xml:space="preserve">KIT FC CuAl 4x70...150mm2 XT6 4pcs      </v>
          </cell>
          <cell r="E40679">
            <v>2281.0466983500005</v>
          </cell>
          <cell r="F40679" t="str">
            <v>Public Apr 25</v>
          </cell>
        </row>
        <row r="40680">
          <cell r="A40680" t="str">
            <v>1SDA104756R1</v>
          </cell>
          <cell r="B40680" t="str">
            <v>ABB</v>
          </cell>
          <cell r="C40680" t="str">
            <v xml:space="preserve">Moulded Case Circuit Breaker </v>
          </cell>
          <cell r="D40680" t="str">
            <v xml:space="preserve">KIT FC CuAl 2x240mm2 XT7/XT7M 3pcs      </v>
          </cell>
          <cell r="E40680">
            <v>1624.5868316580002</v>
          </cell>
          <cell r="F40680" t="str">
            <v>Public Apr 25</v>
          </cell>
        </row>
        <row r="40681">
          <cell r="A40681" t="str">
            <v>1SDA104757R1</v>
          </cell>
          <cell r="B40681" t="str">
            <v>ABB</v>
          </cell>
          <cell r="C40681" t="str">
            <v xml:space="preserve">Moulded Case Circuit Breaker </v>
          </cell>
          <cell r="D40681" t="str">
            <v xml:space="preserve">KIT FC CuAl 2x240mm2 XT7/XT7M 4pcs      </v>
          </cell>
          <cell r="E40681">
            <v>2160.5385708900008</v>
          </cell>
          <cell r="F40681" t="str">
            <v>Public Apr 25</v>
          </cell>
        </row>
        <row r="40682">
          <cell r="A40682" t="str">
            <v>1SDA104758R1</v>
          </cell>
          <cell r="B40682" t="str">
            <v>ABB</v>
          </cell>
          <cell r="C40682" t="str">
            <v xml:space="preserve">Moulded Case Circuit Breaker </v>
          </cell>
          <cell r="D40682" t="str">
            <v>KIT FC CuAl 4x240mm2/500kcmil XT7/XT7M F</v>
          </cell>
          <cell r="E40682">
            <v>1805.0902285500003</v>
          </cell>
          <cell r="F40682" t="str">
            <v>Public Apr 25</v>
          </cell>
        </row>
        <row r="40683">
          <cell r="A40683" t="str">
            <v>1SDA104759R1</v>
          </cell>
          <cell r="B40683" t="str">
            <v>ABB</v>
          </cell>
          <cell r="C40683" t="str">
            <v xml:space="preserve">Moulded Case Circuit Breaker </v>
          </cell>
          <cell r="D40683" t="str">
            <v>KIT FC CuAl 4x240mm2/500kcmil XT7/XT7M F</v>
          </cell>
          <cell r="E40683">
            <v>2400.8009467679999</v>
          </cell>
          <cell r="F40683" t="str">
            <v>Public Apr 25</v>
          </cell>
        </row>
        <row r="40684">
          <cell r="A40684" t="str">
            <v>1SDA104768R1</v>
          </cell>
          <cell r="B40684" t="str">
            <v>ABB</v>
          </cell>
          <cell r="C40684" t="str">
            <v xml:space="preserve">Moulded Case Circuit Breaker </v>
          </cell>
          <cell r="D40684" t="str">
            <v xml:space="preserve">KIT EF FP XT6 3pcs                      </v>
          </cell>
          <cell r="E40684">
            <v>739.75787487000025</v>
          </cell>
          <cell r="F40684" t="str">
            <v>Public Apr 25</v>
          </cell>
        </row>
        <row r="40685">
          <cell r="A40685" t="str">
            <v>1SDA104769R1</v>
          </cell>
          <cell r="B40685" t="str">
            <v>ABB</v>
          </cell>
          <cell r="C40685" t="str">
            <v xml:space="preserve">Moulded Case Circuit Breaker </v>
          </cell>
          <cell r="D40685" t="str">
            <v xml:space="preserve">KIT EF FP XT6 4pcs                      </v>
          </cell>
          <cell r="E40685">
            <v>983.81214981000028</v>
          </cell>
          <cell r="F40685" t="str">
            <v>Public Apr 25</v>
          </cell>
        </row>
        <row r="40686">
          <cell r="A40686" t="str">
            <v>1SDA104772R1</v>
          </cell>
          <cell r="B40686" t="str">
            <v>ABB</v>
          </cell>
          <cell r="C40686" t="str">
            <v xml:space="preserve">Moulded Case Circuit Breaker </v>
          </cell>
          <cell r="D40686" t="str">
            <v xml:space="preserve">Kit HR FP XT6 3pcs                      </v>
          </cell>
          <cell r="E40686">
            <v>1134.4529350979999</v>
          </cell>
          <cell r="F40686" t="str">
            <v>Public Apr 25</v>
          </cell>
        </row>
        <row r="40687">
          <cell r="A40687" t="str">
            <v>1SDA104773R1</v>
          </cell>
          <cell r="B40687" t="str">
            <v>ABB</v>
          </cell>
          <cell r="C40687" t="str">
            <v xml:space="preserve">Moulded Case Circuit Breaker </v>
          </cell>
          <cell r="D40687" t="str">
            <v xml:space="preserve">Kit HR FP XT6 4pcs                      </v>
          </cell>
          <cell r="E40687">
            <v>1508.8832766</v>
          </cell>
          <cell r="F40687" t="str">
            <v>Public Apr 25</v>
          </cell>
        </row>
        <row r="40688">
          <cell r="A40688" t="str">
            <v>1SDA104775R1</v>
          </cell>
          <cell r="B40688" t="str">
            <v>ABB</v>
          </cell>
          <cell r="C40688" t="str">
            <v xml:space="preserve">Moulded Case Circuit Breaker </v>
          </cell>
          <cell r="D40688" t="str">
            <v xml:space="preserve">Kit HR/VR FP XT5 400A 3pcs IEC          </v>
          </cell>
          <cell r="E40688">
            <v>883.30994677800015</v>
          </cell>
          <cell r="F40688" t="str">
            <v>Public Apr 25</v>
          </cell>
        </row>
        <row r="40689">
          <cell r="A40689" t="str">
            <v>1SDA104778R1</v>
          </cell>
          <cell r="B40689" t="str">
            <v>ABB</v>
          </cell>
          <cell r="C40689" t="str">
            <v xml:space="preserve">Moulded Case Circuit Breaker </v>
          </cell>
          <cell r="D40689" t="str">
            <v xml:space="preserve">Kit HR/VR FP XT5 400A 4pcs IEC          </v>
          </cell>
          <cell r="E40689">
            <v>1174.9598686980003</v>
          </cell>
          <cell r="F40689" t="str">
            <v>Public Apr 25</v>
          </cell>
        </row>
        <row r="40690">
          <cell r="A40690" t="str">
            <v>1SDA104782R1</v>
          </cell>
          <cell r="B40690" t="str">
            <v>ABB</v>
          </cell>
          <cell r="C40690" t="str">
            <v xml:space="preserve">Moulded Case Circuit Breaker </v>
          </cell>
          <cell r="D40690" t="str">
            <v xml:space="preserve">Kit VR FP XT6 3pcs                      </v>
          </cell>
          <cell r="E40690">
            <v>1134.4529350979999</v>
          </cell>
          <cell r="F40690" t="str">
            <v>Public Apr 25</v>
          </cell>
        </row>
        <row r="40691">
          <cell r="A40691" t="str">
            <v>1SDA104783R1</v>
          </cell>
          <cell r="B40691" t="str">
            <v>ABB</v>
          </cell>
          <cell r="C40691" t="str">
            <v xml:space="preserve">Moulded Case Circuit Breaker </v>
          </cell>
          <cell r="D40691" t="str">
            <v xml:space="preserve">Kit VR FP XT6 4pcs                      </v>
          </cell>
          <cell r="E40691">
            <v>1508.8832766</v>
          </cell>
          <cell r="F40691" t="str">
            <v>Public Apr 25</v>
          </cell>
        </row>
        <row r="40692">
          <cell r="A40692" t="str">
            <v>1SDA104785R1</v>
          </cell>
          <cell r="B40692" t="str">
            <v>ABB</v>
          </cell>
          <cell r="C40692" t="str">
            <v xml:space="preserve">Moulded Case Circuit Breaker </v>
          </cell>
          <cell r="D40692" t="str">
            <v xml:space="preserve">AUX-C 1Q + 1SY 400V AC/DC XT5 W         </v>
          </cell>
          <cell r="E40692">
            <v>842.54421888000013</v>
          </cell>
          <cell r="F40692" t="str">
            <v>Public Apr 25</v>
          </cell>
        </row>
        <row r="40693">
          <cell r="A40693" t="str">
            <v>1SDA104787R1</v>
          </cell>
          <cell r="B40693" t="str">
            <v>ABB</v>
          </cell>
          <cell r="C40693" t="str">
            <v xml:space="preserve">Moulded Case Circuit Breaker </v>
          </cell>
          <cell r="D40693" t="str">
            <v xml:space="preserve">AUX-C 1Q + 1SY L 250V AC/DC XT5 F/P     </v>
          </cell>
          <cell r="E40693">
            <v>619.75608408000005</v>
          </cell>
          <cell r="F40693" t="str">
            <v>Public Apr 25</v>
          </cell>
        </row>
        <row r="40694">
          <cell r="A40694" t="str">
            <v>1SDA104788R1</v>
          </cell>
          <cell r="B40694" t="str">
            <v>ABB</v>
          </cell>
          <cell r="C40694" t="str">
            <v xml:space="preserve">Moulded Case Circuit Breaker </v>
          </cell>
          <cell r="D40694" t="str">
            <v xml:space="preserve">AUX-C 1Q+1SY 24VDC XT5 W á              </v>
          </cell>
          <cell r="E40694">
            <v>577.73014047000004</v>
          </cell>
          <cell r="F40694" t="str">
            <v>Public Apr 25</v>
          </cell>
        </row>
        <row r="40695">
          <cell r="A40695" t="str">
            <v>1SDA104790R1</v>
          </cell>
          <cell r="B40695" t="str">
            <v>ABB</v>
          </cell>
          <cell r="C40695" t="str">
            <v xml:space="preserve">Moulded Case Circuit Breaker </v>
          </cell>
          <cell r="D40695" t="str">
            <v xml:space="preserve">AUX-C 1S51 24VdC XT5 W á                </v>
          </cell>
          <cell r="E40695">
            <v>365.32753336800005</v>
          </cell>
          <cell r="F40695" t="str">
            <v>Public Apr 25</v>
          </cell>
        </row>
        <row r="40696">
          <cell r="A40696" t="str">
            <v>1SDA104791R1</v>
          </cell>
          <cell r="B40696" t="str">
            <v>ABB</v>
          </cell>
          <cell r="C40696" t="str">
            <v xml:space="preserve">Moulded Case Circuit Breaker </v>
          </cell>
          <cell r="D40696" t="str">
            <v xml:space="preserve">AUX-C 1S51 250V AC/dC XT5 Wá            </v>
          </cell>
          <cell r="E40696">
            <v>308.11148965800004</v>
          </cell>
          <cell r="F40696" t="str">
            <v>Public Apr 25</v>
          </cell>
        </row>
        <row r="40697">
          <cell r="A40697" t="str">
            <v>1SDA104792R1</v>
          </cell>
          <cell r="B40697" t="str">
            <v>ABB</v>
          </cell>
          <cell r="C40697" t="str">
            <v xml:space="preserve">Moulded Case Circuit Breaker </v>
          </cell>
          <cell r="D40697" t="str">
            <v xml:space="preserve">AUX-C 1S52 24VdC XT5 W á                </v>
          </cell>
          <cell r="E40697">
            <v>308.35903203000004</v>
          </cell>
          <cell r="F40697" t="str">
            <v>Public Apr 25</v>
          </cell>
        </row>
        <row r="40698">
          <cell r="A40698" t="str">
            <v>1SDA104793R1</v>
          </cell>
          <cell r="B40698" t="str">
            <v>ABB</v>
          </cell>
          <cell r="C40698" t="str">
            <v xml:space="preserve">Moulded Case Circuit Breaker </v>
          </cell>
          <cell r="D40698" t="str">
            <v xml:space="preserve">AUX-C 1S52 250V AC/dC XT5 Wá            </v>
          </cell>
          <cell r="E40698">
            <v>308.35903203000004</v>
          </cell>
          <cell r="F40698" t="str">
            <v>Public Apr 25</v>
          </cell>
        </row>
        <row r="40699">
          <cell r="A40699" t="str">
            <v>1SDA104794R1</v>
          </cell>
          <cell r="B40699" t="str">
            <v>ABB</v>
          </cell>
          <cell r="C40699" t="str">
            <v xml:space="preserve">Moulded Case Circuit Breaker </v>
          </cell>
          <cell r="D40699" t="str">
            <v xml:space="preserve">AUX-C 2Qá 400V AC/DC XT5 W              </v>
          </cell>
          <cell r="E40699">
            <v>847.36004320800009</v>
          </cell>
          <cell r="F40699" t="str">
            <v>Public Apr 25</v>
          </cell>
        </row>
        <row r="40700">
          <cell r="A40700" t="str">
            <v>1SDA104796R1</v>
          </cell>
          <cell r="B40700" t="str">
            <v>ABB</v>
          </cell>
          <cell r="C40700" t="str">
            <v xml:space="preserve">Moulded Case Circuit Breaker </v>
          </cell>
          <cell r="D40700" t="str">
            <v xml:space="preserve">AUX-C 2Q+1SY 250V AC/CC XT5 W           </v>
          </cell>
          <cell r="E40700">
            <v>847.10124891000009</v>
          </cell>
          <cell r="F40700" t="str">
            <v>Public Apr 25</v>
          </cell>
        </row>
        <row r="40701">
          <cell r="A40701" t="str">
            <v>1SDA104797R1</v>
          </cell>
          <cell r="B40701" t="str">
            <v>ABB</v>
          </cell>
          <cell r="C40701" t="str">
            <v xml:space="preserve">Moulded Case Circuit Breaker </v>
          </cell>
          <cell r="D40701" t="str">
            <v xml:space="preserve">AUX-C 3Q+1SY 24VDC XT5 W                </v>
          </cell>
          <cell r="E40701">
            <v>1111.9153273200004</v>
          </cell>
          <cell r="F40701" t="str">
            <v>Public Apr 25</v>
          </cell>
        </row>
        <row r="40702">
          <cell r="A40702" t="str">
            <v>1SDA104798R1</v>
          </cell>
          <cell r="B40702" t="str">
            <v>ABB</v>
          </cell>
          <cell r="C40702" t="str">
            <v xml:space="preserve">Moulded Case Circuit Breaker </v>
          </cell>
          <cell r="D40702" t="str">
            <v xml:space="preserve">AUX-C 3Q+1SY 250V AC XT5 W              </v>
          </cell>
          <cell r="E40702">
            <v>1077.4844337600002</v>
          </cell>
          <cell r="F40702" t="str">
            <v>Public Apr 25</v>
          </cell>
        </row>
        <row r="40703">
          <cell r="A40703" t="str">
            <v>1SDA104799R1</v>
          </cell>
          <cell r="B40703" t="str">
            <v>ABB</v>
          </cell>
          <cell r="C40703" t="str">
            <v xml:space="preserve">Moulded Case Circuit Breaker </v>
          </cell>
          <cell r="D40703" t="str">
            <v xml:space="preserve">AUX-C 1S52 24VDC XT5-XT6 F/P á          </v>
          </cell>
          <cell r="E40703">
            <v>269.629902738</v>
          </cell>
          <cell r="F40703" t="str">
            <v>Public Apr 25</v>
          </cell>
        </row>
        <row r="40704">
          <cell r="A40704" t="str">
            <v>1SDA104800R1</v>
          </cell>
          <cell r="B40704" t="str">
            <v>ABB</v>
          </cell>
          <cell r="C40704" t="str">
            <v xml:space="preserve">Moulded Case Circuit Breaker </v>
          </cell>
          <cell r="D40704" t="str">
            <v xml:space="preserve">AUX-C 1S52 250V AC/DC XT5-XT6 F/Pá      </v>
          </cell>
          <cell r="E40704">
            <v>269.629902738</v>
          </cell>
          <cell r="F40704" t="str">
            <v>Public Apr 25</v>
          </cell>
        </row>
        <row r="40705">
          <cell r="A40705" t="str">
            <v>1SDA104801R1</v>
          </cell>
          <cell r="B40705" t="str">
            <v>ABB</v>
          </cell>
          <cell r="C40705" t="str">
            <v xml:space="preserve">Moulded Case Circuit Breaker </v>
          </cell>
          <cell r="D40705" t="str">
            <v xml:space="preserve">AUX-C 1Q+1SY 24VDC XT6 W á              </v>
          </cell>
          <cell r="E40705">
            <v>577.73014047000004</v>
          </cell>
          <cell r="F40705" t="str">
            <v>Public Apr 25</v>
          </cell>
        </row>
        <row r="40706">
          <cell r="A40706" t="str">
            <v>1SDA104803R1</v>
          </cell>
          <cell r="B40706" t="str">
            <v>ABB</v>
          </cell>
          <cell r="C40706" t="str">
            <v xml:space="preserve">Moulded Case Circuit Breaker </v>
          </cell>
          <cell r="D40706" t="str">
            <v xml:space="preserve">AUX-C 1S51 24VdC XT6 W á                </v>
          </cell>
          <cell r="E40706">
            <v>365.32753336800005</v>
          </cell>
          <cell r="F40706" t="str">
            <v>Public Apr 25</v>
          </cell>
        </row>
        <row r="40707">
          <cell r="A40707" t="str">
            <v>1SDA104804R1</v>
          </cell>
          <cell r="B40707" t="str">
            <v>ABB</v>
          </cell>
          <cell r="C40707" t="str">
            <v xml:space="preserve">Moulded Case Circuit Breaker </v>
          </cell>
          <cell r="D40707" t="str">
            <v xml:space="preserve">AUX-C 1S51 250V AC/dC XT6 Wá            </v>
          </cell>
          <cell r="E40707">
            <v>308.11148965800004</v>
          </cell>
          <cell r="F40707" t="str">
            <v>Public Apr 25</v>
          </cell>
        </row>
        <row r="40708">
          <cell r="A40708" t="str">
            <v>1SDA104805R1</v>
          </cell>
          <cell r="B40708" t="str">
            <v>ABB</v>
          </cell>
          <cell r="C40708" t="str">
            <v xml:space="preserve">Moulded Case Circuit Breaker </v>
          </cell>
          <cell r="D40708" t="str">
            <v xml:space="preserve">AUX-C 1S52 24VdC XT6 W á                </v>
          </cell>
          <cell r="E40708">
            <v>308.35903203000004</v>
          </cell>
          <cell r="F40708" t="str">
            <v>Public Apr 25</v>
          </cell>
        </row>
        <row r="40709">
          <cell r="A40709" t="str">
            <v>1SDA104806R1</v>
          </cell>
          <cell r="B40709" t="str">
            <v>ABB</v>
          </cell>
          <cell r="C40709" t="str">
            <v xml:space="preserve">Moulded Case Circuit Breaker </v>
          </cell>
          <cell r="D40709" t="str">
            <v xml:space="preserve">AUX-C 1S52 250V AC/dC XT6 Wá            </v>
          </cell>
          <cell r="E40709">
            <v>308.35903203000004</v>
          </cell>
          <cell r="F40709" t="str">
            <v>Public Apr 25</v>
          </cell>
        </row>
        <row r="40710">
          <cell r="A40710" t="str">
            <v>1SDA104807R1</v>
          </cell>
          <cell r="B40710" t="str">
            <v>ABB</v>
          </cell>
          <cell r="C40710" t="str">
            <v xml:space="preserve">Moulded Case Circuit Breaker </v>
          </cell>
          <cell r="D40710" t="str">
            <v xml:space="preserve">AUX-C 2Q+1SY 250V AC/CC XT6 W           </v>
          </cell>
          <cell r="E40710">
            <v>847.10124891000009</v>
          </cell>
          <cell r="F40710" t="str">
            <v>Public Apr 25</v>
          </cell>
        </row>
        <row r="40711">
          <cell r="A40711" t="str">
            <v>1SDA104808R1</v>
          </cell>
          <cell r="B40711" t="str">
            <v>ABB</v>
          </cell>
          <cell r="C40711" t="str">
            <v xml:space="preserve">Moulded Case Circuit Breaker </v>
          </cell>
          <cell r="D40711" t="str">
            <v xml:space="preserve">AUX-C 3Q+1SY 24VDC XT6 W                </v>
          </cell>
          <cell r="E40711">
            <v>1111.9153273200004</v>
          </cell>
          <cell r="F40711" t="str">
            <v>Public Apr 25</v>
          </cell>
        </row>
        <row r="40712">
          <cell r="A40712" t="str">
            <v>1SDA104809R1</v>
          </cell>
          <cell r="B40712" t="str">
            <v>ABB</v>
          </cell>
          <cell r="C40712" t="str">
            <v xml:space="preserve">Moulded Case Circuit Breaker </v>
          </cell>
          <cell r="D40712" t="str">
            <v xml:space="preserve">AUX-C 3Q+1SY 250V AC XT6 W              </v>
          </cell>
          <cell r="E40712">
            <v>1111.9153273200004</v>
          </cell>
          <cell r="F40712" t="str">
            <v>Public Apr 25</v>
          </cell>
        </row>
        <row r="40713">
          <cell r="A40713" t="str">
            <v>1SDA104810R1</v>
          </cell>
          <cell r="B40713" t="str">
            <v>ABB</v>
          </cell>
          <cell r="C40713" t="str">
            <v xml:space="preserve">Moulded Case Circuit Breaker </v>
          </cell>
          <cell r="D40713" t="str">
            <v xml:space="preserve">AUX 1S52 24V XT7                        </v>
          </cell>
          <cell r="E40713">
            <v>216.97088905800004</v>
          </cell>
          <cell r="F40713" t="str">
            <v>Public Apr 25</v>
          </cell>
        </row>
        <row r="40714">
          <cell r="A40714" t="str">
            <v>1SDA104811R1</v>
          </cell>
          <cell r="B40714" t="str">
            <v>ABB</v>
          </cell>
          <cell r="C40714" t="str">
            <v xml:space="preserve">Moulded Case Circuit Breaker </v>
          </cell>
          <cell r="D40714" t="str">
            <v xml:space="preserve">AUX 1S52 250V XT7                       </v>
          </cell>
          <cell r="E40714">
            <v>216.97088905800004</v>
          </cell>
          <cell r="F40714" t="str">
            <v>Public Apr 25</v>
          </cell>
        </row>
        <row r="40715">
          <cell r="A40715" t="str">
            <v>1SDA104827R1</v>
          </cell>
          <cell r="B40715" t="str">
            <v>ABB</v>
          </cell>
          <cell r="C40715" t="str">
            <v xml:space="preserve">Moulded Case Circuit Breaker </v>
          </cell>
          <cell r="D40715" t="str">
            <v xml:space="preserve">RHD XT5 F/P STAND. DIRECT + 2 PLL       </v>
          </cell>
          <cell r="E40715">
            <v>738.23886486000015</v>
          </cell>
          <cell r="F40715" t="str">
            <v>Public Apr 25</v>
          </cell>
        </row>
        <row r="40716">
          <cell r="A40716" t="str">
            <v>1SDA104833R1</v>
          </cell>
          <cell r="B40716" t="str">
            <v>ABB</v>
          </cell>
          <cell r="C40716" t="str">
            <v xml:space="preserve">Moulded Case Circuit Breaker </v>
          </cell>
          <cell r="D40716" t="str">
            <v xml:space="preserve">RHD XT6 F/P STAND. DIRECT + 2 PLL       </v>
          </cell>
          <cell r="E40716">
            <v>1456.4830572180003</v>
          </cell>
          <cell r="F40716" t="str">
            <v>Public Apr 25</v>
          </cell>
        </row>
        <row r="40717">
          <cell r="A40717" t="str">
            <v>1SDA104835R1</v>
          </cell>
          <cell r="B40717" t="str">
            <v>ABB</v>
          </cell>
          <cell r="C40717" t="str">
            <v xml:space="preserve">Moulded Case Circuit Breaker </v>
          </cell>
          <cell r="D40717" t="str">
            <v xml:space="preserve">RHD XT6 W STAND. DIRECT + 2 PLL         </v>
          </cell>
          <cell r="E40717">
            <v>1456.4830572180003</v>
          </cell>
          <cell r="F40717" t="str">
            <v>Public Apr 25</v>
          </cell>
        </row>
        <row r="40718">
          <cell r="A40718" t="str">
            <v>1SDA104846R1</v>
          </cell>
          <cell r="B40718" t="str">
            <v>ABB</v>
          </cell>
          <cell r="C40718" t="str">
            <v xml:space="preserve">Moulded Case Circuit Breaker </v>
          </cell>
          <cell r="D40718" t="str">
            <v>RHE_B XT5 F/PBASE R.DIST.ADJ.ROT.HA+2PLL</v>
          </cell>
          <cell r="E40718">
            <v>528.87427777800008</v>
          </cell>
          <cell r="F40718" t="str">
            <v>Public Apr 25</v>
          </cell>
        </row>
        <row r="40719">
          <cell r="A40719" t="str">
            <v>1SDA104848R1</v>
          </cell>
          <cell r="B40719" t="str">
            <v>ABB</v>
          </cell>
          <cell r="C40719" t="str">
            <v xml:space="preserve">Moulded Case Circuit Breaker </v>
          </cell>
          <cell r="D40719" t="str">
            <v xml:space="preserve">RHE_B XT5 WBASE R.DIST.ADJ.ROT.HA+2PLL  </v>
          </cell>
          <cell r="E40719">
            <v>528.87427777800008</v>
          </cell>
          <cell r="F40719" t="str">
            <v>Public Apr 25</v>
          </cell>
        </row>
        <row r="40720">
          <cell r="A40720" t="str">
            <v>1SDA104856R1</v>
          </cell>
          <cell r="B40720" t="str">
            <v>ABB</v>
          </cell>
          <cell r="C40720" t="str">
            <v xml:space="preserve">Moulded Case Circuit Breaker </v>
          </cell>
          <cell r="D40720" t="str">
            <v>RHE_B XT6 F/PBASE R.DIST.ADJ.ROT.HA+2PLL</v>
          </cell>
          <cell r="E40720">
            <v>1171.4155120080002</v>
          </cell>
          <cell r="F40720" t="str">
            <v>Public Apr 25</v>
          </cell>
        </row>
        <row r="40721">
          <cell r="A40721" t="str">
            <v>1SDA104858R1</v>
          </cell>
          <cell r="B40721" t="str">
            <v>ABB</v>
          </cell>
          <cell r="C40721" t="str">
            <v xml:space="preserve">Moulded Case Circuit Breaker </v>
          </cell>
          <cell r="D40721" t="str">
            <v xml:space="preserve">RHE_B XT6 WBASE R.DIST.ADJ.ROT.HA+2PLL  </v>
          </cell>
          <cell r="E40721">
            <v>1171.4155120080002</v>
          </cell>
          <cell r="F40721" t="str">
            <v>Public Apr 25</v>
          </cell>
        </row>
        <row r="40722">
          <cell r="A40722" t="str">
            <v>1SDA104865R1</v>
          </cell>
          <cell r="B40722" t="str">
            <v>ABB</v>
          </cell>
          <cell r="C40722" t="str">
            <v xml:space="preserve">Moulded Case Circuit Breaker </v>
          </cell>
          <cell r="D40722" t="str">
            <v xml:space="preserve">RHE_B XT7 F/W BASE x RETURNED +2PLL     </v>
          </cell>
          <cell r="E40722">
            <v>797.98659192000014</v>
          </cell>
          <cell r="F40722" t="str">
            <v>Public Apr 25</v>
          </cell>
        </row>
        <row r="40723">
          <cell r="A40723" t="str">
            <v>1SDA104876R1</v>
          </cell>
          <cell r="B40723" t="str">
            <v>ABB</v>
          </cell>
          <cell r="C40723" t="str">
            <v xml:space="preserve">Moulded Case Circuit Breaker </v>
          </cell>
          <cell r="D40723" t="str">
            <v xml:space="preserve">IP54RHD XT5 PROTECT. IP54 ROT.HANDL     </v>
          </cell>
          <cell r="E40723">
            <v>1770.9181292880005</v>
          </cell>
          <cell r="F40723" t="str">
            <v>Public Apr 25</v>
          </cell>
        </row>
        <row r="40724">
          <cell r="A40724" t="str">
            <v>1SDA104877R1</v>
          </cell>
          <cell r="B40724" t="str">
            <v>ABB</v>
          </cell>
          <cell r="C40724" t="str">
            <v xml:space="preserve">Moulded Case Circuit Breaker </v>
          </cell>
          <cell r="D40724" t="str">
            <v xml:space="preserve">IP54RHD XT6 PROTECT. IP54 ROT.HANDL     </v>
          </cell>
          <cell r="E40724">
            <v>1946.6169537780004</v>
          </cell>
          <cell r="F40724" t="str">
            <v>Public Apr 25</v>
          </cell>
        </row>
        <row r="40725">
          <cell r="A40725" t="str">
            <v>1SDA104878R1</v>
          </cell>
          <cell r="B40725" t="str">
            <v>ABB</v>
          </cell>
          <cell r="C40725" t="str">
            <v xml:space="preserve">Moulded Case Circuit Breaker </v>
          </cell>
          <cell r="D40725" t="str">
            <v xml:space="preserve">IP54RHD XT7 PROTECT. IP54 ROT.HANDL     </v>
          </cell>
          <cell r="E40725">
            <v>355.95467901000006</v>
          </cell>
          <cell r="F40725" t="str">
            <v>Public Apr 25</v>
          </cell>
        </row>
        <row r="40726">
          <cell r="A40726" t="str">
            <v>1SDA104928R1</v>
          </cell>
          <cell r="B40726" t="str">
            <v>ABB</v>
          </cell>
          <cell r="C40726" t="str">
            <v xml:space="preserve">Moulded Case Circuit Breaker </v>
          </cell>
          <cell r="D40726" t="str">
            <v xml:space="preserve">YO-C XT5 W 12 Vdc                       </v>
          </cell>
          <cell r="E40726">
            <v>788.1186528180001</v>
          </cell>
          <cell r="F40726" t="str">
            <v>Public Apr 25</v>
          </cell>
        </row>
        <row r="40727">
          <cell r="A40727" t="str">
            <v>1SDA104931R1</v>
          </cell>
          <cell r="B40727" t="str">
            <v>ABB</v>
          </cell>
          <cell r="C40727" t="str">
            <v xml:space="preserve">Moulded Case Circuit Breaker </v>
          </cell>
          <cell r="D40727" t="str">
            <v xml:space="preserve">YO-C XT5 W 380à440 Vac                  </v>
          </cell>
          <cell r="E40727">
            <v>788.1186528180001</v>
          </cell>
          <cell r="F40727" t="str">
            <v>Public Apr 25</v>
          </cell>
        </row>
        <row r="40728">
          <cell r="A40728" t="str">
            <v>1SDA104936R1</v>
          </cell>
          <cell r="B40728" t="str">
            <v>ABB</v>
          </cell>
          <cell r="C40728" t="str">
            <v xml:space="preserve">Moulded Case Circuit Breaker </v>
          </cell>
          <cell r="D40728" t="str">
            <v xml:space="preserve">YO-C XT6 W 12 Vdc                       </v>
          </cell>
          <cell r="E40728">
            <v>788.1186528180001</v>
          </cell>
          <cell r="F40728" t="str">
            <v>Public Apr 25</v>
          </cell>
        </row>
        <row r="40729">
          <cell r="A40729" t="str">
            <v>1SDA104941R1</v>
          </cell>
          <cell r="B40729" t="str">
            <v>ABB</v>
          </cell>
          <cell r="C40729" t="str">
            <v xml:space="preserve">Moulded Case Circuit Breaker </v>
          </cell>
          <cell r="D40729" t="str">
            <v xml:space="preserve">YU XT5-XT6 24...30 Vac/dc               </v>
          </cell>
          <cell r="E40729">
            <v>976.21709976000022</v>
          </cell>
          <cell r="F40729" t="str">
            <v>Public Apr 25</v>
          </cell>
        </row>
        <row r="40730">
          <cell r="A40730" t="str">
            <v>1SDA104947R1</v>
          </cell>
          <cell r="B40730" t="str">
            <v>ABB</v>
          </cell>
          <cell r="C40730" t="str">
            <v xml:space="preserve">Moulded Case Circuit Breaker </v>
          </cell>
          <cell r="D40730" t="str">
            <v xml:space="preserve">YU-C XT5 W 12 Vdc                       </v>
          </cell>
          <cell r="E40730">
            <v>1079.50978044</v>
          </cell>
          <cell r="F40730" t="str">
            <v>Public Apr 25</v>
          </cell>
        </row>
        <row r="40731">
          <cell r="A40731" t="str">
            <v>1SDA104948R1</v>
          </cell>
          <cell r="B40731" t="str">
            <v>ABB</v>
          </cell>
          <cell r="C40731" t="str">
            <v xml:space="preserve">Moulded Case Circuit Breaker </v>
          </cell>
          <cell r="D40731" t="str">
            <v xml:space="preserve">YU-C XT5 W 24...30 Vac/dc               </v>
          </cell>
          <cell r="E40731">
            <v>1079.50978044</v>
          </cell>
          <cell r="F40731" t="str">
            <v>Public Apr 25</v>
          </cell>
        </row>
        <row r="40732">
          <cell r="A40732" t="str">
            <v>1SDA104949R1</v>
          </cell>
          <cell r="B40732" t="str">
            <v>ABB</v>
          </cell>
          <cell r="C40732" t="str">
            <v xml:space="preserve">Moulded Case Circuit Breaker </v>
          </cell>
          <cell r="D40732" t="str">
            <v xml:space="preserve">YU-C XT5 W 48...60 Vac/dc               </v>
          </cell>
          <cell r="E40732">
            <v>1079.50978044</v>
          </cell>
          <cell r="F40732" t="str">
            <v>Public Apr 25</v>
          </cell>
        </row>
        <row r="40733">
          <cell r="A40733" t="str">
            <v>1SDA104950R1</v>
          </cell>
          <cell r="B40733" t="str">
            <v>ABB</v>
          </cell>
          <cell r="C40733" t="str">
            <v xml:space="preserve">Moulded Case Circuit Breaker </v>
          </cell>
          <cell r="D40733" t="str">
            <v xml:space="preserve">YU-C XT5 W 110..127 Vac - 110..125 Vdc  </v>
          </cell>
          <cell r="E40733">
            <v>1079.50978044</v>
          </cell>
          <cell r="F40733" t="str">
            <v>Public Apr 25</v>
          </cell>
        </row>
        <row r="40734">
          <cell r="A40734" t="str">
            <v>1SDA104951R1</v>
          </cell>
          <cell r="B40734" t="str">
            <v>ABB</v>
          </cell>
          <cell r="C40734" t="str">
            <v xml:space="preserve">Moulded Case Circuit Breaker </v>
          </cell>
          <cell r="D40734" t="str">
            <v xml:space="preserve">YU-C XT5 W 220..240 Vac - 220..250 Vdc  </v>
          </cell>
          <cell r="E40734">
            <v>1079.50978044</v>
          </cell>
          <cell r="F40734" t="str">
            <v>Public Apr 25</v>
          </cell>
        </row>
        <row r="40735">
          <cell r="A40735" t="str">
            <v>1SDA104952R1</v>
          </cell>
          <cell r="B40735" t="str">
            <v>ABB</v>
          </cell>
          <cell r="C40735" t="str">
            <v xml:space="preserve">Moulded Case Circuit Breaker </v>
          </cell>
          <cell r="D40735" t="str">
            <v xml:space="preserve">YU-C XT5 W 380...440 Vac                </v>
          </cell>
          <cell r="E40735">
            <v>1079.50978044</v>
          </cell>
          <cell r="F40735" t="str">
            <v>Public Apr 25</v>
          </cell>
        </row>
        <row r="40736">
          <cell r="A40736" t="str">
            <v>1SDA104954R1</v>
          </cell>
          <cell r="B40736" t="str">
            <v>ABB</v>
          </cell>
          <cell r="C40736" t="str">
            <v xml:space="preserve">Moulded Case Circuit Breaker </v>
          </cell>
          <cell r="D40736" t="str">
            <v xml:space="preserve">YU-C XT5-XT6 F/P 12 Vdc                 </v>
          </cell>
          <cell r="E40736">
            <v>1040.7806511480001</v>
          </cell>
          <cell r="F40736" t="str">
            <v>Public Apr 25</v>
          </cell>
        </row>
        <row r="40737">
          <cell r="A40737" t="str">
            <v>1SDA104961R1</v>
          </cell>
          <cell r="B40737" t="str">
            <v>ABB</v>
          </cell>
          <cell r="C40737" t="str">
            <v xml:space="preserve">Moulded Case Circuit Breaker </v>
          </cell>
          <cell r="D40737" t="str">
            <v xml:space="preserve">YU-C XT6 W 12 Vdc                       </v>
          </cell>
          <cell r="E40737">
            <v>1079.50978044</v>
          </cell>
          <cell r="F40737" t="str">
            <v>Public Apr 25</v>
          </cell>
        </row>
        <row r="40738">
          <cell r="A40738" t="str">
            <v>1SDA104962R1</v>
          </cell>
          <cell r="B40738" t="str">
            <v>ABB</v>
          </cell>
          <cell r="C40738" t="str">
            <v xml:space="preserve">Moulded Case Circuit Breaker </v>
          </cell>
          <cell r="D40738" t="str">
            <v xml:space="preserve">YU-C XT6 W 24...30 Vac/dc               </v>
          </cell>
          <cell r="E40738">
            <v>1079.50978044</v>
          </cell>
          <cell r="F40738" t="str">
            <v>Public Apr 25</v>
          </cell>
        </row>
        <row r="40739">
          <cell r="A40739" t="str">
            <v>1SDA104963R1</v>
          </cell>
          <cell r="B40739" t="str">
            <v>ABB</v>
          </cell>
          <cell r="C40739" t="str">
            <v xml:space="preserve">Moulded Case Circuit Breaker </v>
          </cell>
          <cell r="D40739" t="str">
            <v xml:space="preserve">YU-C XT6 W 48...60 Vac/dc               </v>
          </cell>
          <cell r="E40739">
            <v>1079.50978044</v>
          </cell>
          <cell r="F40739" t="str">
            <v>Public Apr 25</v>
          </cell>
        </row>
        <row r="40740">
          <cell r="A40740" t="str">
            <v>1SDA104964R1</v>
          </cell>
          <cell r="B40740" t="str">
            <v>ABB</v>
          </cell>
          <cell r="C40740" t="str">
            <v xml:space="preserve">Moulded Case Circuit Breaker </v>
          </cell>
          <cell r="D40740" t="str">
            <v xml:space="preserve">YU-C XT6 W 110..127 Vac - 110..125 Vdc  </v>
          </cell>
          <cell r="E40740">
            <v>1079.50978044</v>
          </cell>
          <cell r="F40740" t="str">
            <v>Public Apr 25</v>
          </cell>
        </row>
        <row r="40741">
          <cell r="A40741" t="str">
            <v>1SDA104965R1</v>
          </cell>
          <cell r="B40741" t="str">
            <v>ABB</v>
          </cell>
          <cell r="C40741" t="str">
            <v xml:space="preserve">Moulded Case Circuit Breaker </v>
          </cell>
          <cell r="D40741" t="str">
            <v xml:space="preserve">YU-C XT6 W 220..240 Vac - 220..250 Vdc  </v>
          </cell>
          <cell r="E40741">
            <v>1079.50978044</v>
          </cell>
          <cell r="F40741" t="str">
            <v>Public Apr 25</v>
          </cell>
        </row>
        <row r="40742">
          <cell r="A40742" t="str">
            <v>1SDA104966R1</v>
          </cell>
          <cell r="B40742" t="str">
            <v>ABB</v>
          </cell>
          <cell r="C40742" t="str">
            <v xml:space="preserve">Moulded Case Circuit Breaker </v>
          </cell>
          <cell r="D40742" t="str">
            <v xml:space="preserve">YU-C XT6 W 380...440 Vac                </v>
          </cell>
          <cell r="E40742">
            <v>1079.50978044</v>
          </cell>
          <cell r="F40742" t="str">
            <v>Public Apr 25</v>
          </cell>
        </row>
        <row r="40743">
          <cell r="A40743" t="str">
            <v>1SDA105003R1</v>
          </cell>
          <cell r="B40743" t="str">
            <v>ABB</v>
          </cell>
          <cell r="C40743" t="str">
            <v xml:space="preserve">Moulded Case Circuit Breaker </v>
          </cell>
          <cell r="D40743" t="str">
            <v xml:space="preserve">PB 100mm 6pcs XT5 4p KIT PA.DI.PH.HI    </v>
          </cell>
          <cell r="E40743">
            <v>292.92138955799999</v>
          </cell>
          <cell r="F40743" t="str">
            <v>Public Apr 25</v>
          </cell>
        </row>
        <row r="40744">
          <cell r="A40744" t="str">
            <v>1SDA105006R1</v>
          </cell>
          <cell r="B40744" t="str">
            <v>ABB</v>
          </cell>
          <cell r="C40744" t="str">
            <v xml:space="preserve">Moulded Case Circuit Breaker </v>
          </cell>
          <cell r="D40744" t="str">
            <v xml:space="preserve">PB 25mm 4pcs XT5 3p KIT PA.DI.PH.HI     </v>
          </cell>
          <cell r="E40744">
            <v>193.17306556800003</v>
          </cell>
          <cell r="F40744" t="str">
            <v>Public Apr 25</v>
          </cell>
        </row>
        <row r="40745">
          <cell r="A40745" t="str">
            <v>1SDA105007R1</v>
          </cell>
          <cell r="B40745" t="str">
            <v>ABB</v>
          </cell>
          <cell r="C40745" t="str">
            <v xml:space="preserve">Moulded Case Circuit Breaker </v>
          </cell>
          <cell r="D40745" t="str">
            <v xml:space="preserve">PB 25mm 6pcs XT5 4p KIT PA.DI.PH.HI     </v>
          </cell>
          <cell r="E40745">
            <v>292.92138955799999</v>
          </cell>
          <cell r="F40745" t="str">
            <v>Public Apr 25</v>
          </cell>
        </row>
        <row r="40746">
          <cell r="A40746" t="str">
            <v>1SDA105008R1</v>
          </cell>
          <cell r="B40746" t="str">
            <v>ABB</v>
          </cell>
          <cell r="C40746" t="str">
            <v xml:space="preserve">Moulded Case Circuit Breaker </v>
          </cell>
          <cell r="D40746" t="str">
            <v xml:space="preserve">PB 4pcs XT5 3p KIT DI.PH.RE             </v>
          </cell>
          <cell r="E40746">
            <v>193.17306556800003</v>
          </cell>
          <cell r="F40746" t="str">
            <v>Public Apr 25</v>
          </cell>
        </row>
        <row r="40747">
          <cell r="A40747" t="str">
            <v>1SDA105009R1</v>
          </cell>
          <cell r="B40747" t="str">
            <v>ABB</v>
          </cell>
          <cell r="C40747" t="str">
            <v xml:space="preserve">Moulded Case Circuit Breaker </v>
          </cell>
          <cell r="D40747" t="str">
            <v xml:space="preserve">PB 6pcs XT5 4p KIT DI.PH.RE             </v>
          </cell>
          <cell r="E40747">
            <v>292.92138955799999</v>
          </cell>
          <cell r="F40747" t="str">
            <v>Public Apr 25</v>
          </cell>
        </row>
        <row r="40748">
          <cell r="A40748" t="str">
            <v>1SDA105010R1</v>
          </cell>
          <cell r="B40748" t="str">
            <v>ABB</v>
          </cell>
          <cell r="C40748" t="str">
            <v xml:space="preserve">Moulded Case Circuit Breaker </v>
          </cell>
          <cell r="D40748" t="str">
            <v xml:space="preserve">PB 100mm 4pcs XT6 3p KIT PA.DI.PH.HI    </v>
          </cell>
          <cell r="E40748">
            <v>193.17306556800003</v>
          </cell>
          <cell r="F40748" t="str">
            <v>Public Apr 25</v>
          </cell>
        </row>
        <row r="40749">
          <cell r="A40749" t="str">
            <v>1SDA105012R1</v>
          </cell>
          <cell r="B40749" t="str">
            <v>ABB</v>
          </cell>
          <cell r="C40749" t="str">
            <v xml:space="preserve">Moulded Case Circuit Breaker </v>
          </cell>
          <cell r="D40749" t="str">
            <v xml:space="preserve">PB 200mm 4pcs XT6 3p KIT PA.DI.PH.HI    </v>
          </cell>
          <cell r="E40749">
            <v>289.62457523999996</v>
          </cell>
          <cell r="F40749" t="str">
            <v>Public Apr 25</v>
          </cell>
        </row>
        <row r="40750">
          <cell r="A40750" t="str">
            <v>1SDA105013R1</v>
          </cell>
          <cell r="B40750" t="str">
            <v>ABB</v>
          </cell>
          <cell r="C40750" t="str">
            <v xml:space="preserve">Moulded Case Circuit Breaker </v>
          </cell>
          <cell r="D40750" t="str">
            <v xml:space="preserve">PB 200mm 6pcs XT6 4p KIT PA.DI.PH.HI    </v>
          </cell>
          <cell r="E40750">
            <v>439.25268718800004</v>
          </cell>
          <cell r="F40750" t="str">
            <v>Public Apr 25</v>
          </cell>
        </row>
        <row r="40751">
          <cell r="A40751" t="str">
            <v>1SDA105024R1</v>
          </cell>
          <cell r="B40751" t="str">
            <v>ABB</v>
          </cell>
          <cell r="C40751" t="str">
            <v xml:space="preserve">Moulded Case Circuit Breaker </v>
          </cell>
          <cell r="D40751" t="str">
            <v xml:space="preserve">HTC - XT5 FP RC 4p                      </v>
          </cell>
          <cell r="E40751">
            <v>854.69629896000015</v>
          </cell>
          <cell r="F40751" t="str">
            <v>Public Apr 25</v>
          </cell>
        </row>
        <row r="40752">
          <cell r="A40752" t="str">
            <v>1SDA105031R1</v>
          </cell>
          <cell r="B40752" t="str">
            <v>ABB</v>
          </cell>
          <cell r="C40752" t="str">
            <v xml:space="preserve">Moulded Case Circuit Breaker </v>
          </cell>
          <cell r="D40752" t="str">
            <v xml:space="preserve">HTC-ES XT5 3p                           </v>
          </cell>
          <cell r="E40752">
            <v>1124.8325383679999</v>
          </cell>
          <cell r="F40752" t="str">
            <v>Public Apr 25</v>
          </cell>
        </row>
        <row r="40753">
          <cell r="A40753" t="str">
            <v>1SDA105032R1</v>
          </cell>
          <cell r="B40753" t="str">
            <v>ABB</v>
          </cell>
          <cell r="C40753" t="str">
            <v xml:space="preserve">Moulded Case Circuit Breaker </v>
          </cell>
          <cell r="D40753" t="str">
            <v xml:space="preserve">HTC-ES XT5 4p                           </v>
          </cell>
          <cell r="E40753">
            <v>1495.9773174779998</v>
          </cell>
          <cell r="F40753" t="str">
            <v>Public Apr 25</v>
          </cell>
        </row>
        <row r="40754">
          <cell r="A40754" t="str">
            <v>1SDA105061R1</v>
          </cell>
          <cell r="B40754" t="str">
            <v>ABB</v>
          </cell>
          <cell r="C40754" t="str">
            <v xml:space="preserve">Moulded Case Circuit Breaker </v>
          </cell>
          <cell r="D40754" t="str">
            <v xml:space="preserve">KLC XT5-XT6 K.L.RONIS EQ.O/C1228 xCB    </v>
          </cell>
          <cell r="E40754">
            <v>1150.1493718680001</v>
          </cell>
          <cell r="F40754" t="str">
            <v>Public Apr 25</v>
          </cell>
        </row>
        <row r="40755">
          <cell r="A40755" t="str">
            <v>1SDA105062R1</v>
          </cell>
          <cell r="B40755" t="str">
            <v>ABB</v>
          </cell>
          <cell r="C40755" t="str">
            <v xml:space="preserve">Moulded Case Circuit Breaker </v>
          </cell>
          <cell r="D40755" t="str">
            <v xml:space="preserve">KLC XT5-XT6 KE.LO. RONIS EQ.A 1228 OPxB </v>
          </cell>
          <cell r="E40755">
            <v>1150.1493718680001</v>
          </cell>
          <cell r="F40755" t="str">
            <v>Public Apr 25</v>
          </cell>
        </row>
        <row r="40756">
          <cell r="A40756" t="str">
            <v>1SDA105063R1</v>
          </cell>
          <cell r="B40756" t="str">
            <v>ABB</v>
          </cell>
          <cell r="C40756" t="str">
            <v xml:space="preserve">Moulded Case Circuit Breaker </v>
          </cell>
          <cell r="D40756" t="str">
            <v xml:space="preserve">KLC XT5-XT6 KE.LO. RONIS EQ.B 1228 OPxB </v>
          </cell>
          <cell r="E40756">
            <v>1150.1493718680001</v>
          </cell>
          <cell r="F40756" t="str">
            <v>Public Apr 25</v>
          </cell>
        </row>
        <row r="40757">
          <cell r="A40757" t="str">
            <v>1SDA105064R1</v>
          </cell>
          <cell r="B40757" t="str">
            <v>ABB</v>
          </cell>
          <cell r="C40757" t="str">
            <v xml:space="preserve">Moulded Case Circuit Breaker </v>
          </cell>
          <cell r="D40757" t="str">
            <v xml:space="preserve">KLC XT5-XT6 KE.LO. RONIS EQ.C 1228 OPxB </v>
          </cell>
          <cell r="E40757">
            <v>1150.1493718680001</v>
          </cell>
          <cell r="F40757" t="str">
            <v>Public Apr 25</v>
          </cell>
        </row>
        <row r="40758">
          <cell r="A40758" t="str">
            <v>1SDA105065R1</v>
          </cell>
          <cell r="B40758" t="str">
            <v>ABB</v>
          </cell>
          <cell r="C40758" t="str">
            <v xml:space="preserve">Moulded Case Circuit Breaker </v>
          </cell>
          <cell r="D40758" t="str">
            <v xml:space="preserve">KLC XT5-XT6 KE.LO. RONIS EQ.D 1228 OPxB </v>
          </cell>
          <cell r="E40758">
            <v>1150.1493718680001</v>
          </cell>
          <cell r="F40758" t="str">
            <v>Public Apr 25</v>
          </cell>
        </row>
        <row r="40759">
          <cell r="A40759" t="str">
            <v>1SDA105066R1</v>
          </cell>
          <cell r="B40759" t="str">
            <v>ABB</v>
          </cell>
          <cell r="C40759" t="str">
            <v xml:space="preserve">Moulded Case Circuit Breaker </v>
          </cell>
          <cell r="D40759" t="str">
            <v xml:space="preserve">KLC XT5-XT6 KE.LO. RONIS SE.1228 xCB    </v>
          </cell>
          <cell r="E40759">
            <v>1150.1493718680001</v>
          </cell>
          <cell r="F40759" t="str">
            <v>Public Apr 25</v>
          </cell>
        </row>
        <row r="40760">
          <cell r="A40760" t="str">
            <v>1SDA105067R1</v>
          </cell>
          <cell r="B40760" t="str">
            <v>ABB</v>
          </cell>
          <cell r="C40760" t="str">
            <v xml:space="preserve">Moulded Case Circuit Breaker </v>
          </cell>
          <cell r="D40760" t="str">
            <v xml:space="preserve">KLC-A Key lock open Kirk XT5-XT6        </v>
          </cell>
          <cell r="E40760">
            <v>1035.2109477780002</v>
          </cell>
          <cell r="F40760" t="str">
            <v>Public Apr 25</v>
          </cell>
        </row>
        <row r="40761">
          <cell r="A40761" t="str">
            <v>1SDA105068R1</v>
          </cell>
          <cell r="B40761" t="str">
            <v>ABB</v>
          </cell>
          <cell r="C40761" t="str">
            <v xml:space="preserve">Moulded Case Circuit Breaker </v>
          </cell>
          <cell r="D40761" t="str">
            <v xml:space="preserve">KLC-A Key lock open RONIS 1104 XT5-XT6  </v>
          </cell>
          <cell r="E40761">
            <v>1035.2109477780002</v>
          </cell>
          <cell r="F40761" t="str">
            <v>Public Apr 25</v>
          </cell>
        </row>
        <row r="40762">
          <cell r="A40762" t="str">
            <v>1SDA105069R1</v>
          </cell>
          <cell r="B40762" t="str">
            <v>ABB</v>
          </cell>
          <cell r="C40762" t="str">
            <v xml:space="preserve">Moulded Case Circuit Breaker </v>
          </cell>
          <cell r="D40762" t="str">
            <v xml:space="preserve">KLC-A Key lock open STI XT5-XT6         </v>
          </cell>
          <cell r="E40762">
            <v>1035.2109477780002</v>
          </cell>
          <cell r="F40762" t="str">
            <v>Public Apr 25</v>
          </cell>
        </row>
        <row r="40763">
          <cell r="A40763" t="str">
            <v>1SDA105075R1</v>
          </cell>
          <cell r="B40763" t="str">
            <v>ABB</v>
          </cell>
          <cell r="C40763" t="str">
            <v xml:space="preserve">Moulded Case Circuit Breaker </v>
          </cell>
          <cell r="D40763" t="str">
            <v xml:space="preserve">KLC XT7 KE.LO. RONIS SE.1228 xCB        </v>
          </cell>
          <cell r="E40763">
            <v>716.9727247200002</v>
          </cell>
          <cell r="F40763" t="str">
            <v>Public Apr 25</v>
          </cell>
        </row>
        <row r="40764">
          <cell r="A40764" t="str">
            <v>1SDA105076R1</v>
          </cell>
          <cell r="B40764" t="str">
            <v>ABB</v>
          </cell>
          <cell r="C40764" t="str">
            <v xml:space="preserve">Moulded Case Circuit Breaker </v>
          </cell>
          <cell r="D40764" t="str">
            <v xml:space="preserve">KLC-A Key lock open Kirk XT7            </v>
          </cell>
          <cell r="E40764">
            <v>645.07291758000008</v>
          </cell>
          <cell r="F40764" t="str">
            <v>Public Apr 25</v>
          </cell>
        </row>
        <row r="40765">
          <cell r="A40765" t="str">
            <v>1SDA105081R1</v>
          </cell>
          <cell r="B40765" t="str">
            <v>ABB</v>
          </cell>
          <cell r="C40765" t="str">
            <v xml:space="preserve">Moulded Case Circuit Breaker </v>
          </cell>
          <cell r="D40765" t="str">
            <v xml:space="preserve">RHL XT5 KE.LO. RONIS SE.1228 RHx/FLD    </v>
          </cell>
          <cell r="E40765">
            <v>334.44099649800012</v>
          </cell>
          <cell r="F40765" t="str">
            <v>Public Apr 25</v>
          </cell>
        </row>
        <row r="40766">
          <cell r="A40766" t="str">
            <v>1SDA105098R1</v>
          </cell>
          <cell r="B40766" t="str">
            <v>ABB</v>
          </cell>
          <cell r="C40766" t="str">
            <v xml:space="preserve">Moulded Case Circuit Breaker </v>
          </cell>
          <cell r="D40766" t="str">
            <v xml:space="preserve">PLL XT5 PADLOCKS DEVICE OP/CL           </v>
          </cell>
          <cell r="E40766">
            <v>395.70773356800004</v>
          </cell>
          <cell r="F40766" t="str">
            <v>Public Apr 25</v>
          </cell>
        </row>
        <row r="40767">
          <cell r="A40767" t="str">
            <v>1SDA105099R1</v>
          </cell>
          <cell r="B40767" t="str">
            <v>ABB</v>
          </cell>
          <cell r="C40767" t="str">
            <v xml:space="preserve">Moulded Case Circuit Breaker </v>
          </cell>
          <cell r="D40767" t="str">
            <v xml:space="preserve">PLL XT5 PADLOCKS DEVICE OPEN            </v>
          </cell>
          <cell r="E40767">
            <v>395.70773356800004</v>
          </cell>
          <cell r="F40767" t="str">
            <v>Public Apr 25</v>
          </cell>
        </row>
        <row r="40768">
          <cell r="A40768" t="str">
            <v>1SDA105100R1</v>
          </cell>
          <cell r="B40768" t="str">
            <v>ABB</v>
          </cell>
          <cell r="C40768" t="str">
            <v xml:space="preserve">Moulded Case Circuit Breaker </v>
          </cell>
          <cell r="D40768" t="str">
            <v xml:space="preserve">PLL XT5 REM.PADLOCKS DEVICE OPEN        </v>
          </cell>
          <cell r="E40768">
            <v>201.52199465999999</v>
          </cell>
          <cell r="F40768" t="str">
            <v>Public Apr 25</v>
          </cell>
        </row>
        <row r="40769">
          <cell r="A40769" t="str">
            <v>1SDA105101R1</v>
          </cell>
          <cell r="B40769" t="str">
            <v>ABB</v>
          </cell>
          <cell r="C40769" t="str">
            <v xml:space="preserve">Moulded Case Circuit Breaker </v>
          </cell>
          <cell r="D40769" t="str">
            <v xml:space="preserve">PLL XT6 PADLOCKS DEVICE OP/CL           </v>
          </cell>
          <cell r="E40769">
            <v>494.44338421800001</v>
          </cell>
          <cell r="F40769" t="str">
            <v>Public Apr 25</v>
          </cell>
        </row>
        <row r="40770">
          <cell r="A40770" t="str">
            <v>1SDA105102R1</v>
          </cell>
          <cell r="B40770" t="str">
            <v>ABB</v>
          </cell>
          <cell r="C40770" t="str">
            <v xml:space="preserve">Moulded Case Circuit Breaker </v>
          </cell>
          <cell r="D40770" t="str">
            <v xml:space="preserve">PLL XT6 PADLOCKS DEVICE OPEN            </v>
          </cell>
          <cell r="E40770">
            <v>494.44338421800001</v>
          </cell>
          <cell r="F40770" t="str">
            <v>Public Apr 25</v>
          </cell>
        </row>
        <row r="40771">
          <cell r="A40771" t="str">
            <v>1SDA105103R1</v>
          </cell>
          <cell r="B40771" t="str">
            <v>ABB</v>
          </cell>
          <cell r="C40771" t="str">
            <v xml:space="preserve">Moulded Case Circuit Breaker </v>
          </cell>
          <cell r="D40771" t="str">
            <v xml:space="preserve">PLL XT6 REM.PADLOCKS DEVICE OPEN        </v>
          </cell>
          <cell r="E40771">
            <v>226.83882816000002</v>
          </cell>
          <cell r="F40771" t="str">
            <v>Public Apr 25</v>
          </cell>
        </row>
        <row r="40772">
          <cell r="A40772" t="str">
            <v>1SDA105105R1</v>
          </cell>
          <cell r="B40772" t="str">
            <v>ABB</v>
          </cell>
          <cell r="C40772" t="str">
            <v xml:space="preserve">Moulded Case Circuit Breaker </v>
          </cell>
          <cell r="D40772" t="str">
            <v xml:space="preserve">IP54 Flange different keys XT5 x MOE    </v>
          </cell>
          <cell r="E40772">
            <v>1209.390762258</v>
          </cell>
          <cell r="F40772" t="str">
            <v>Public Apr 25</v>
          </cell>
        </row>
        <row r="40773">
          <cell r="A40773" t="str">
            <v>1SDA105106R1</v>
          </cell>
          <cell r="B40773" t="str">
            <v>ABB</v>
          </cell>
          <cell r="C40773" t="str">
            <v xml:space="preserve">Moulded Case Circuit Breaker </v>
          </cell>
          <cell r="D40773" t="str">
            <v xml:space="preserve">IP54 Flange same keys XT5 x MOE         </v>
          </cell>
          <cell r="E40773">
            <v>1209.390762258</v>
          </cell>
          <cell r="F40773" t="str">
            <v>Public Apr 25</v>
          </cell>
        </row>
        <row r="40774">
          <cell r="A40774" t="str">
            <v>1SDA105107R1</v>
          </cell>
          <cell r="B40774" t="str">
            <v>ABB</v>
          </cell>
          <cell r="C40774" t="str">
            <v xml:space="preserve">Moulded Case Circuit Breaker </v>
          </cell>
          <cell r="D40774" t="str">
            <v xml:space="preserve">IP54 Flange different keys XT6 x MOE    </v>
          </cell>
          <cell r="E40774">
            <v>1302.2979152400003</v>
          </cell>
          <cell r="F40774" t="str">
            <v>Public Apr 25</v>
          </cell>
        </row>
        <row r="40775">
          <cell r="A40775" t="str">
            <v>1SDA105108R1</v>
          </cell>
          <cell r="B40775" t="str">
            <v>ABB</v>
          </cell>
          <cell r="C40775" t="str">
            <v xml:space="preserve">Moulded Case Circuit Breaker </v>
          </cell>
          <cell r="D40775" t="str">
            <v xml:space="preserve">IP54 Flange same keys XT6 x MOE         </v>
          </cell>
          <cell r="E40775">
            <v>1302.2979152400003</v>
          </cell>
          <cell r="F40775" t="str">
            <v>Public Apr 25</v>
          </cell>
        </row>
        <row r="40776">
          <cell r="A40776" t="str">
            <v>1SDA105113R1</v>
          </cell>
          <cell r="B40776" t="str">
            <v>ABB</v>
          </cell>
          <cell r="C40776" t="str">
            <v xml:space="preserve">Moulded Case Circuit Breaker </v>
          </cell>
          <cell r="D40776" t="str">
            <v xml:space="preserve">KL-S GIUSSANI FP W XT5-XT6 KEY LO.EQ.   </v>
          </cell>
          <cell r="E40776">
            <v>521.02043343000003</v>
          </cell>
          <cell r="F40776" t="str">
            <v>Public Apr 25</v>
          </cell>
        </row>
        <row r="40777">
          <cell r="A40777" t="str">
            <v>1SDA105114R1</v>
          </cell>
          <cell r="B40777" t="str">
            <v>ABB</v>
          </cell>
          <cell r="C40777" t="str">
            <v xml:space="preserve">Moulded Case Circuit Breaker </v>
          </cell>
          <cell r="D40777" t="str">
            <v>KL-S RONIS FP W XT5-XT6 KEY LO.EQ.1228 A</v>
          </cell>
          <cell r="E40777">
            <v>521.02043343000003</v>
          </cell>
          <cell r="F40777" t="str">
            <v>Public Apr 25</v>
          </cell>
        </row>
        <row r="40778">
          <cell r="A40778" t="str">
            <v>1SDA105121R1</v>
          </cell>
          <cell r="B40778" t="str">
            <v>ABB</v>
          </cell>
          <cell r="C40778" t="str">
            <v xml:space="preserve">Moulded Case Circuit Breaker </v>
          </cell>
          <cell r="D40778" t="str">
            <v xml:space="preserve">MIR-P XT4 F x MIR-H/V XT5               </v>
          </cell>
          <cell r="E40778">
            <v>127.34929846800003</v>
          </cell>
          <cell r="F40778" t="str">
            <v>Public Apr 25</v>
          </cell>
        </row>
        <row r="40779">
          <cell r="A40779" t="str">
            <v>1SDA105123R1</v>
          </cell>
          <cell r="B40779" t="str">
            <v>ABB</v>
          </cell>
          <cell r="C40779" t="str">
            <v xml:space="preserve">Moulded Case Circuit Breaker </v>
          </cell>
          <cell r="D40779" t="str">
            <v xml:space="preserve">MIR-P x XT5 P/W 400A FP                 </v>
          </cell>
          <cell r="E40779">
            <v>126.07783083000001</v>
          </cell>
          <cell r="F40779" t="str">
            <v>Public Apr 25</v>
          </cell>
        </row>
        <row r="40780">
          <cell r="A40780" t="str">
            <v>1SDA105124R1</v>
          </cell>
          <cell r="B40780" t="str">
            <v>ABB</v>
          </cell>
          <cell r="C40780" t="str">
            <v xml:space="preserve">Moulded Case Circuit Breaker </v>
          </cell>
          <cell r="D40780" t="str">
            <v xml:space="preserve">MIR-P x XT5 P/W 630A FP                 </v>
          </cell>
          <cell r="E40780">
            <v>126.07783083000001</v>
          </cell>
          <cell r="F40780" t="str">
            <v>Public Apr 25</v>
          </cell>
        </row>
        <row r="40781">
          <cell r="A40781" t="str">
            <v>1SDA105125R1</v>
          </cell>
          <cell r="B40781" t="str">
            <v>ABB</v>
          </cell>
          <cell r="C40781" t="str">
            <v xml:space="preserve">Moulded Case Circuit Breaker </v>
          </cell>
          <cell r="D40781" t="str">
            <v xml:space="preserve">MIR-P XT4 W/P x MIR-H/V XT5             </v>
          </cell>
          <cell r="E40781">
            <v>127.34929846800003</v>
          </cell>
          <cell r="F40781" t="str">
            <v>Public Apr 25</v>
          </cell>
        </row>
        <row r="40782">
          <cell r="A40782" t="str">
            <v>1SDA105127R1</v>
          </cell>
          <cell r="B40782" t="str">
            <v>ABB</v>
          </cell>
          <cell r="C40782" t="str">
            <v xml:space="preserve">Moulded Case Circuit Breaker </v>
          </cell>
          <cell r="D40782" t="str">
            <v xml:space="preserve">MIR-P x XT6 P/W                         </v>
          </cell>
          <cell r="E40782">
            <v>328.36495645800005</v>
          </cell>
          <cell r="F40782" t="str">
            <v>Public Apr 25</v>
          </cell>
        </row>
        <row r="40783">
          <cell r="A40783" t="str">
            <v>1SDA105161R1</v>
          </cell>
          <cell r="B40783" t="str">
            <v>ABB</v>
          </cell>
          <cell r="C40783" t="str">
            <v xml:space="preserve">Moulded Case Circuit Breaker </v>
          </cell>
          <cell r="D40783" t="str">
            <v xml:space="preserve">EKIP COM HUB XT5 INT                    </v>
          </cell>
          <cell r="E40783">
            <v>5421.3467256900003</v>
          </cell>
          <cell r="F40783" t="str">
            <v>Public Apr 25</v>
          </cell>
        </row>
        <row r="40784">
          <cell r="A40784" t="str">
            <v>1SDA105162R1</v>
          </cell>
          <cell r="B40784" t="str">
            <v>ABB</v>
          </cell>
          <cell r="C40784" t="str">
            <v xml:space="preserve">Moulded Case Circuit Breaker </v>
          </cell>
          <cell r="D40784" t="str">
            <v xml:space="preserve">EKIP COM DEVICENET Tmax XT              </v>
          </cell>
          <cell r="E40784">
            <v>3152.7109017180001</v>
          </cell>
          <cell r="F40784" t="str">
            <v>Public Apr 25</v>
          </cell>
        </row>
        <row r="40785">
          <cell r="A40785" t="str">
            <v>1SDA105163R1</v>
          </cell>
          <cell r="B40785" t="str">
            <v>ABB</v>
          </cell>
          <cell r="C40785" t="str">
            <v xml:space="preserve">Moulded Case Circuit Breaker </v>
          </cell>
          <cell r="D40785" t="str">
            <v xml:space="preserve">EKIP COM ETHERNET/IP Tmax XT            </v>
          </cell>
          <cell r="E40785">
            <v>3152.7109017180001</v>
          </cell>
          <cell r="F40785" t="str">
            <v>Public Apr 25</v>
          </cell>
        </row>
        <row r="40786">
          <cell r="A40786" t="str">
            <v>1SDA105164R1</v>
          </cell>
          <cell r="B40786" t="str">
            <v>ABB</v>
          </cell>
          <cell r="C40786" t="str">
            <v xml:space="preserve">Moulded Case Circuit Breaker </v>
          </cell>
          <cell r="D40786" t="str">
            <v xml:space="preserve">Ekip Com Hub Tmax XT                    </v>
          </cell>
          <cell r="E40786">
            <v>4728.6781611300012</v>
          </cell>
          <cell r="F40786" t="str">
            <v>Public Apr 25</v>
          </cell>
        </row>
        <row r="40787">
          <cell r="A40787" t="str">
            <v>1SDA105165R1</v>
          </cell>
          <cell r="B40787" t="str">
            <v>ABB</v>
          </cell>
          <cell r="C40787" t="str">
            <v xml:space="preserve">Moulded Case Circuit Breaker </v>
          </cell>
          <cell r="D40787" t="str">
            <v xml:space="preserve">EKIP COM IEC61850 Tmax XT               </v>
          </cell>
          <cell r="E40787">
            <v>15762.766873770002</v>
          </cell>
          <cell r="F40787" t="str">
            <v>Public Apr 25</v>
          </cell>
        </row>
        <row r="40788">
          <cell r="A40788" t="str">
            <v>1SDA105167R1</v>
          </cell>
          <cell r="B40788" t="str">
            <v>ABB</v>
          </cell>
          <cell r="C40788" t="str">
            <v xml:space="preserve">Moulded Case Circuit Breaker </v>
          </cell>
          <cell r="D40788" t="str">
            <v xml:space="preserve">EKIP COM MODBUS TCP Tmax XT             </v>
          </cell>
          <cell r="E40788">
            <v>3152.7109017180001</v>
          </cell>
          <cell r="F40788" t="str">
            <v>Public Apr 25</v>
          </cell>
        </row>
        <row r="40789">
          <cell r="A40789" t="str">
            <v>1SDA105170R1</v>
          </cell>
          <cell r="B40789" t="str">
            <v>ABB</v>
          </cell>
          <cell r="C40789" t="str">
            <v xml:space="preserve">Moulded Case Circuit Breaker </v>
          </cell>
          <cell r="D40789" t="str">
            <v xml:space="preserve">EKIP COM PROFIBUS Tmax XT               </v>
          </cell>
          <cell r="E40789">
            <v>3152.7109017180001</v>
          </cell>
          <cell r="F40789" t="str">
            <v>Public Apr 25</v>
          </cell>
        </row>
        <row r="40790">
          <cell r="A40790" t="str">
            <v>1SDA105171R1</v>
          </cell>
          <cell r="B40790" t="str">
            <v>ABB</v>
          </cell>
          <cell r="C40790" t="str">
            <v xml:space="preserve">Moulded Case Circuit Breaker </v>
          </cell>
          <cell r="D40790" t="str">
            <v xml:space="preserve">EKIP COM PROFINET Tmax XT               </v>
          </cell>
          <cell r="E40790">
            <v>3152.7109017180001</v>
          </cell>
          <cell r="F40790" t="str">
            <v>Public Apr 25</v>
          </cell>
        </row>
        <row r="40791">
          <cell r="A40791" t="str">
            <v>1SDA105172R1</v>
          </cell>
          <cell r="B40791" t="str">
            <v>ABB</v>
          </cell>
          <cell r="C40791" t="str">
            <v xml:space="preserve">Moulded Case Circuit Breaker </v>
          </cell>
          <cell r="D40791" t="str">
            <v xml:space="preserve">EKIP LINK Tmax XT                       </v>
          </cell>
          <cell r="E40791">
            <v>3152.7109017180001</v>
          </cell>
          <cell r="F40791" t="str">
            <v>Public Apr 25</v>
          </cell>
        </row>
        <row r="40792">
          <cell r="A40792" t="str">
            <v>1SDA105176R1</v>
          </cell>
          <cell r="B40792" t="str">
            <v>ABB</v>
          </cell>
          <cell r="C40792" t="str">
            <v xml:space="preserve">Moulded Case Circuit Breaker </v>
          </cell>
          <cell r="D40792" t="str">
            <v xml:space="preserve">SLIM EKIP COM MODBUS RS-485 XT2-4 INT W </v>
          </cell>
          <cell r="E40792">
            <v>3429.9246025800003</v>
          </cell>
          <cell r="F40792" t="str">
            <v>Public Apr 25</v>
          </cell>
        </row>
        <row r="40793">
          <cell r="A40793" t="str">
            <v>1SDA105185R1</v>
          </cell>
          <cell r="B40793" t="str">
            <v>ABB</v>
          </cell>
          <cell r="C40793" t="str">
            <v xml:space="preserve">Moulded Case Circuit Breaker </v>
          </cell>
          <cell r="D40793" t="str">
            <v xml:space="preserve">EKIP COM ETHERNET/IP XT5 INT            </v>
          </cell>
          <cell r="E40793">
            <v>3614.2311504599998</v>
          </cell>
          <cell r="F40793" t="str">
            <v>Public Apr 25</v>
          </cell>
        </row>
        <row r="40794">
          <cell r="A40794" t="str">
            <v>1SDA105186R1</v>
          </cell>
          <cell r="B40794" t="str">
            <v>ABB</v>
          </cell>
          <cell r="C40794" t="str">
            <v xml:space="preserve">Moulded Case Circuit Breaker </v>
          </cell>
          <cell r="D40794" t="str">
            <v xml:space="preserve">EKIP COM IEC61850 XT5 INT               </v>
          </cell>
          <cell r="E40794">
            <v>18071.155752300005</v>
          </cell>
          <cell r="F40794" t="str">
            <v>Public Apr 25</v>
          </cell>
        </row>
        <row r="40795">
          <cell r="A40795" t="str">
            <v>1SDA105188R1</v>
          </cell>
          <cell r="B40795" t="str">
            <v>ABB</v>
          </cell>
          <cell r="C40795" t="str">
            <v xml:space="preserve">Moulded Case Circuit Breaker </v>
          </cell>
          <cell r="D40795" t="str">
            <v xml:space="preserve">EKIP COM MODBUS RS-485 XT5 INT W        </v>
          </cell>
          <cell r="E40795">
            <v>3652.9715316780007</v>
          </cell>
          <cell r="F40795" t="str">
            <v>Public Apr 25</v>
          </cell>
        </row>
        <row r="40796">
          <cell r="A40796" t="str">
            <v>1SDA105189R1</v>
          </cell>
          <cell r="B40796" t="str">
            <v>ABB</v>
          </cell>
          <cell r="C40796" t="str">
            <v xml:space="preserve">Moulded Case Circuit Breaker </v>
          </cell>
          <cell r="D40796" t="str">
            <v xml:space="preserve">EKIP COM MODBUS TCP XT5 INT             </v>
          </cell>
          <cell r="E40796">
            <v>3614.2311504599998</v>
          </cell>
          <cell r="F40796" t="str">
            <v>Public Apr 25</v>
          </cell>
        </row>
        <row r="40797">
          <cell r="A40797" t="str">
            <v>1SDA105192R1</v>
          </cell>
          <cell r="B40797" t="str">
            <v>ABB</v>
          </cell>
          <cell r="C40797" t="str">
            <v xml:space="preserve">Moulded Case Circuit Breaker </v>
          </cell>
          <cell r="D40797" t="str">
            <v xml:space="preserve">EKIP COM PROFINET XT5 INT               </v>
          </cell>
          <cell r="E40797">
            <v>3614.2311504599998</v>
          </cell>
          <cell r="F40797" t="str">
            <v>Public Apr 25</v>
          </cell>
        </row>
        <row r="40798">
          <cell r="A40798" t="str">
            <v>1SDA105194R1</v>
          </cell>
          <cell r="B40798" t="str">
            <v>ABB</v>
          </cell>
          <cell r="C40798" t="str">
            <v xml:space="preserve">Moulded Case Circuit Breaker </v>
          </cell>
          <cell r="D40798" t="str">
            <v xml:space="preserve">EKIP COM STA MODBUS RS-485 XT5 INT W    </v>
          </cell>
          <cell r="E40798">
            <v>3291.4471492980001</v>
          </cell>
          <cell r="F40798" t="str">
            <v>Public Apr 25</v>
          </cell>
        </row>
        <row r="40799">
          <cell r="A40799" t="str">
            <v>1SDA105195R1</v>
          </cell>
          <cell r="B40799" t="str">
            <v>ABB</v>
          </cell>
          <cell r="C40799" t="str">
            <v xml:space="preserve">Moulded Case Circuit Breaker </v>
          </cell>
          <cell r="D40799" t="str">
            <v xml:space="preserve">EKIP COM STA MODBUS TCP XT5 INT F/P     </v>
          </cell>
          <cell r="E40799">
            <v>4228.676325468</v>
          </cell>
          <cell r="F40799" t="str">
            <v>Public Apr 25</v>
          </cell>
        </row>
        <row r="40800">
          <cell r="A40800" t="str">
            <v>1SDA105196R1</v>
          </cell>
          <cell r="B40800" t="str">
            <v>ABB</v>
          </cell>
          <cell r="C40800" t="str">
            <v xml:space="preserve">Moulded Case Circuit Breaker </v>
          </cell>
          <cell r="D40800" t="str">
            <v xml:space="preserve">EKIP COM STA MODBUS TCP XT5 INT W       </v>
          </cell>
          <cell r="E40800">
            <v>4267.4054547600008</v>
          </cell>
          <cell r="F40800" t="str">
            <v>Public Apr 25</v>
          </cell>
        </row>
        <row r="40801">
          <cell r="A40801" t="str">
            <v>1SDA105197R1</v>
          </cell>
          <cell r="B40801" t="str">
            <v>ABB</v>
          </cell>
          <cell r="C40801" t="str">
            <v xml:space="preserve">Moulded Case Circuit Breaker </v>
          </cell>
          <cell r="D40801" t="str">
            <v xml:space="preserve">EKIP LINK XT2-XT4 INT                   </v>
          </cell>
          <cell r="E40801">
            <v>3390.6891366180002</v>
          </cell>
          <cell r="F40801" t="str">
            <v>Public Apr 25</v>
          </cell>
        </row>
        <row r="40802">
          <cell r="A40802" t="str">
            <v>1SDA105198R1</v>
          </cell>
          <cell r="B40802" t="str">
            <v>ABB</v>
          </cell>
          <cell r="C40802" t="str">
            <v xml:space="preserve">Moulded Case Circuit Breaker </v>
          </cell>
          <cell r="D40802" t="str">
            <v xml:space="preserve">EKIP LINK XT5 INT                       </v>
          </cell>
          <cell r="E40802">
            <v>3614.2311504599998</v>
          </cell>
          <cell r="F40802" t="str">
            <v>Public Apr 25</v>
          </cell>
        </row>
        <row r="40803">
          <cell r="A40803" t="str">
            <v>1SDA105199R1</v>
          </cell>
          <cell r="B40803" t="str">
            <v>ABB</v>
          </cell>
          <cell r="C40803" t="str">
            <v xml:space="preserve">Moulded Case Circuit Breaker </v>
          </cell>
          <cell r="D40803" t="str">
            <v xml:space="preserve">EKIP Maintenance Module XT5 INT F/P     </v>
          </cell>
          <cell r="E40803">
            <v>1891.6737991200005</v>
          </cell>
          <cell r="F40803" t="str">
            <v>Public Apr 25</v>
          </cell>
        </row>
        <row r="40804">
          <cell r="A40804" t="str">
            <v>1SDA105200R1</v>
          </cell>
          <cell r="B40804" t="str">
            <v>ABB</v>
          </cell>
          <cell r="C40804" t="str">
            <v xml:space="preserve">Moulded Case Circuit Breaker </v>
          </cell>
          <cell r="D40804" t="str">
            <v xml:space="preserve">EKIP Maintenance Module XT5 INT W       </v>
          </cell>
          <cell r="E40804">
            <v>1930.4141803380003</v>
          </cell>
          <cell r="F40804" t="str">
            <v>Public Apr 25</v>
          </cell>
        </row>
        <row r="40805">
          <cell r="A40805" t="str">
            <v>1SDA105201R1</v>
          </cell>
          <cell r="B40805" t="str">
            <v>ABB</v>
          </cell>
          <cell r="C40805" t="str">
            <v xml:space="preserve">Moulded Case Circuit Breaker </v>
          </cell>
          <cell r="D40805" t="str">
            <v xml:space="preserve">EKIP Signalling 1K-1 XT5 INT F/P        </v>
          </cell>
          <cell r="E40805">
            <v>1891.6737991200005</v>
          </cell>
          <cell r="F40805" t="str">
            <v>Public Apr 25</v>
          </cell>
        </row>
        <row r="40806">
          <cell r="A40806" t="str">
            <v>1SDA105202R1</v>
          </cell>
          <cell r="B40806" t="str">
            <v>ABB</v>
          </cell>
          <cell r="C40806" t="str">
            <v xml:space="preserve">Moulded Case Circuit Breaker </v>
          </cell>
          <cell r="D40806" t="str">
            <v xml:space="preserve">EKIP Signalling 1K-1 XT5 INT W          </v>
          </cell>
          <cell r="E40806">
            <v>1930.4141803380003</v>
          </cell>
          <cell r="F40806" t="str">
            <v>Public Apr 25</v>
          </cell>
        </row>
        <row r="40807">
          <cell r="A40807" t="str">
            <v>1SDA105204R1</v>
          </cell>
          <cell r="B40807" t="str">
            <v>ABB</v>
          </cell>
          <cell r="C40807" t="str">
            <v xml:space="preserve">Moulded Case Circuit Breaker </v>
          </cell>
          <cell r="D40807" t="str">
            <v xml:space="preserve">Ekip Cartridge 4 slots XT2-XT4-XT5      </v>
          </cell>
          <cell r="E40807">
            <v>863.56281664799997</v>
          </cell>
          <cell r="F40807" t="str">
            <v>Public Apr 25</v>
          </cell>
        </row>
        <row r="40808">
          <cell r="A40808" t="str">
            <v>1SDA105208R1</v>
          </cell>
          <cell r="B40808" t="str">
            <v>ABB</v>
          </cell>
          <cell r="C40808" t="str">
            <v xml:space="preserve">Moulded Case Circuit Breaker </v>
          </cell>
          <cell r="D40808" t="str">
            <v xml:space="preserve">SW Measuring for XT2-XT4                </v>
          </cell>
          <cell r="E40808">
            <v>569.1224170800001</v>
          </cell>
          <cell r="F40808" t="str">
            <v>Public Apr 25</v>
          </cell>
        </row>
        <row r="40809">
          <cell r="A40809" t="str">
            <v>1SDA105210R1</v>
          </cell>
          <cell r="B40809" t="str">
            <v>ABB</v>
          </cell>
          <cell r="C40809" t="str">
            <v xml:space="preserve">Moulded Case Circuit Breaker </v>
          </cell>
          <cell r="D40809" t="str">
            <v xml:space="preserve">Ekip Measuring for XT7                  </v>
          </cell>
          <cell r="E40809">
            <v>998.49591324000016</v>
          </cell>
          <cell r="F40809" t="str">
            <v>Public Apr 25</v>
          </cell>
        </row>
        <row r="40810">
          <cell r="A40810" t="str">
            <v>1SDA105211R1</v>
          </cell>
          <cell r="B40810" t="str">
            <v>ABB</v>
          </cell>
          <cell r="C40810" t="str">
            <v xml:space="preserve">Moulded Case Circuit Breaker </v>
          </cell>
          <cell r="D40810" t="str">
            <v xml:space="preserve">SW Voltages Protection for XT2-XT4      </v>
          </cell>
          <cell r="E40810">
            <v>3642.5860039800004</v>
          </cell>
          <cell r="F40810" t="str">
            <v>Public Apr 25</v>
          </cell>
        </row>
        <row r="40811">
          <cell r="A40811" t="str">
            <v>1SDA105212R1</v>
          </cell>
          <cell r="B40811" t="str">
            <v>ABB</v>
          </cell>
          <cell r="C40811" t="str">
            <v xml:space="preserve">Moulded Case Circuit Breaker </v>
          </cell>
          <cell r="D40811" t="str">
            <v xml:space="preserve">SW Voltages Protection for XT5-XT7      </v>
          </cell>
          <cell r="E40811">
            <v>5756.800395528001</v>
          </cell>
          <cell r="F40811" t="str">
            <v>Public Apr 25</v>
          </cell>
        </row>
        <row r="40812">
          <cell r="A40812" t="str">
            <v>1SDA105213R1</v>
          </cell>
          <cell r="B40812" t="str">
            <v>ABB</v>
          </cell>
          <cell r="C40812" t="str">
            <v xml:space="preserve">Moulded Case Circuit Breaker </v>
          </cell>
          <cell r="D40812" t="str">
            <v xml:space="preserve">SW Voltages Protection Advanced XT2-XT4 </v>
          </cell>
          <cell r="E40812">
            <v>4856.5337962680005</v>
          </cell>
          <cell r="F40812" t="str">
            <v>Public Apr 25</v>
          </cell>
        </row>
        <row r="40813">
          <cell r="A40813" t="str">
            <v>1SDA105214R1</v>
          </cell>
          <cell r="B40813" t="str">
            <v>ABB</v>
          </cell>
          <cell r="C40813" t="str">
            <v xml:space="preserve">Moulded Case Circuit Breaker </v>
          </cell>
          <cell r="D40813" t="str">
            <v xml:space="preserve">SW Voltages Protection Advanced XT5-XT7 </v>
          </cell>
          <cell r="E40813">
            <v>7195.8092116680009</v>
          </cell>
          <cell r="F40813" t="str">
            <v>Public Apr 25</v>
          </cell>
        </row>
        <row r="40814">
          <cell r="A40814" t="str">
            <v>1SDA105215R1</v>
          </cell>
          <cell r="B40814" t="str">
            <v>ABB</v>
          </cell>
          <cell r="C40814" t="str">
            <v xml:space="preserve">Moulded Case Circuit Breaker </v>
          </cell>
          <cell r="D40814" t="str">
            <v xml:space="preserve">SW Frequency Protection for XT2-XT4     </v>
          </cell>
          <cell r="E40814">
            <v>3642.5860039800004</v>
          </cell>
          <cell r="F40814" t="str">
            <v>Public Apr 25</v>
          </cell>
        </row>
        <row r="40815">
          <cell r="A40815" t="str">
            <v>1SDA105216R1</v>
          </cell>
          <cell r="B40815" t="str">
            <v>ABB</v>
          </cell>
          <cell r="C40815" t="str">
            <v xml:space="preserve">Moulded Case Circuit Breaker </v>
          </cell>
          <cell r="D40815" t="str">
            <v xml:space="preserve">SW Frequency Protection for XT5-XT7     </v>
          </cell>
          <cell r="E40815">
            <v>4317.5327850900003</v>
          </cell>
          <cell r="F40815" t="str">
            <v>Public Apr 25</v>
          </cell>
        </row>
        <row r="40816">
          <cell r="A40816" t="str">
            <v>1SDA105217R1</v>
          </cell>
          <cell r="B40816" t="str">
            <v>ABB</v>
          </cell>
          <cell r="C40816" t="str">
            <v xml:space="preserve">Moulded Case Circuit Breaker </v>
          </cell>
          <cell r="D40816" t="str">
            <v xml:space="preserve">SW Power Protection for XT2-XT4         </v>
          </cell>
          <cell r="E40816">
            <v>4856.5337962680005</v>
          </cell>
          <cell r="F40816" t="str">
            <v>Public Apr 25</v>
          </cell>
        </row>
        <row r="40817">
          <cell r="A40817" t="str">
            <v>1SDA105218R1</v>
          </cell>
          <cell r="B40817" t="str">
            <v>ABB</v>
          </cell>
          <cell r="C40817" t="str">
            <v xml:space="preserve">Moulded Case Circuit Breaker </v>
          </cell>
          <cell r="D40817" t="str">
            <v xml:space="preserve">SW Power Protection for XT5-XT7         </v>
          </cell>
          <cell r="E40817">
            <v>8635.3243644780014</v>
          </cell>
          <cell r="F40817" t="str">
            <v>Public Apr 25</v>
          </cell>
        </row>
        <row r="40818">
          <cell r="A40818" t="str">
            <v>1SDA105219R1</v>
          </cell>
          <cell r="B40818" t="str">
            <v>ABB</v>
          </cell>
          <cell r="C40818" t="str">
            <v xml:space="preserve">Moulded Case Circuit Breaker </v>
          </cell>
          <cell r="D40818" t="str">
            <v xml:space="preserve">SW ROCOF Protection for XT2-XT4         </v>
          </cell>
          <cell r="E40818">
            <v>4856.5337962680005</v>
          </cell>
          <cell r="F40818" t="str">
            <v>Public Apr 25</v>
          </cell>
        </row>
        <row r="40819">
          <cell r="A40819" t="str">
            <v>1SDA105220R1</v>
          </cell>
          <cell r="B40819" t="str">
            <v>ABB</v>
          </cell>
          <cell r="C40819" t="str">
            <v xml:space="preserve">Moulded Case Circuit Breaker </v>
          </cell>
          <cell r="D40819" t="str">
            <v xml:space="preserve">SW ROCOF Protection for XT5-XT7         </v>
          </cell>
          <cell r="E40819">
            <v>8635.3243644780014</v>
          </cell>
          <cell r="F40819" t="str">
            <v>Public Apr 25</v>
          </cell>
        </row>
        <row r="40820">
          <cell r="A40820" t="str">
            <v>1SDA105221R1</v>
          </cell>
          <cell r="B40820" t="str">
            <v>ABB</v>
          </cell>
          <cell r="C40820" t="str">
            <v xml:space="preserve">Moulded Case Circuit Breaker </v>
          </cell>
          <cell r="D40820" t="str">
            <v xml:space="preserve">SW Adaptive Protection for XT2-XT4      </v>
          </cell>
          <cell r="E40820">
            <v>3642.5860039800004</v>
          </cell>
          <cell r="F40820" t="str">
            <v>Public Apr 25</v>
          </cell>
        </row>
        <row r="40821">
          <cell r="A40821" t="str">
            <v>1SDA105222R1</v>
          </cell>
          <cell r="B40821" t="str">
            <v>ABB</v>
          </cell>
          <cell r="C40821" t="str">
            <v xml:space="preserve">Moulded Case Circuit Breaker </v>
          </cell>
          <cell r="D40821" t="str">
            <v xml:space="preserve">SW Adaptive Protection for XT5-XT7      </v>
          </cell>
          <cell r="E40821">
            <v>4317.5327850900003</v>
          </cell>
          <cell r="F40821" t="str">
            <v>Public Apr 25</v>
          </cell>
        </row>
        <row r="40822">
          <cell r="A40822" t="str">
            <v>1SDA105224R1</v>
          </cell>
          <cell r="B40822" t="str">
            <v>ABB</v>
          </cell>
          <cell r="C40822" t="str">
            <v xml:space="preserve">Moulded Case Circuit Breaker </v>
          </cell>
          <cell r="D40822" t="str">
            <v xml:space="preserve">SW Datalogger for XT5-XT7               </v>
          </cell>
          <cell r="E40822">
            <v>8635.3243644780014</v>
          </cell>
          <cell r="F40822" t="str">
            <v>Public Apr 25</v>
          </cell>
        </row>
        <row r="40823">
          <cell r="A40823" t="str">
            <v>1SDA105226R1</v>
          </cell>
          <cell r="B40823" t="str">
            <v>ABB</v>
          </cell>
          <cell r="C40823" t="str">
            <v xml:space="preserve">Moulded Case Circuit Breaker </v>
          </cell>
          <cell r="D40823" t="str">
            <v xml:space="preserve">SW Network Analyzer for XT5-XT7         </v>
          </cell>
          <cell r="E40823">
            <v>7195.8092116680009</v>
          </cell>
          <cell r="F40823" t="str">
            <v>Public Apr 25</v>
          </cell>
        </row>
        <row r="40824">
          <cell r="A40824" t="str">
            <v>1SDA105227R1</v>
          </cell>
          <cell r="B40824" t="str">
            <v>ABB</v>
          </cell>
          <cell r="C40824" t="str">
            <v>Air Circuit Breaker</v>
          </cell>
          <cell r="D40824" t="str">
            <v xml:space="preserve">SW Voltages Protection for Emax 2       </v>
          </cell>
          <cell r="E40824">
            <v>8248.2243543000004</v>
          </cell>
          <cell r="F40824" t="str">
            <v>Public Apr 25</v>
          </cell>
        </row>
        <row r="40825">
          <cell r="A40825" t="str">
            <v>1SDA105228R1</v>
          </cell>
          <cell r="B40825" t="str">
            <v>ABB</v>
          </cell>
          <cell r="C40825" t="str">
            <v>Air Circuit Breaker</v>
          </cell>
          <cell r="D40825" t="str">
            <v xml:space="preserve">SW Voltages Protection Advanced Emax 2  </v>
          </cell>
          <cell r="E40825">
            <v>8248.2243543000004</v>
          </cell>
          <cell r="F40825" t="str">
            <v>Public Apr 25</v>
          </cell>
        </row>
        <row r="40826">
          <cell r="A40826" t="str">
            <v>1SDA105229R1</v>
          </cell>
          <cell r="B40826" t="str">
            <v>ABB</v>
          </cell>
          <cell r="C40826" t="str">
            <v>Air Circuit Breaker</v>
          </cell>
          <cell r="D40826" t="str">
            <v xml:space="preserve">SW Frequency Protection for Emax 2      </v>
          </cell>
          <cell r="E40826">
            <v>4124.1121771500002</v>
          </cell>
          <cell r="F40826" t="str">
            <v>Public Apr 25</v>
          </cell>
        </row>
        <row r="40827">
          <cell r="A40827" t="str">
            <v>1SDA105230R1</v>
          </cell>
          <cell r="B40827" t="str">
            <v>ABB</v>
          </cell>
          <cell r="C40827" t="str">
            <v>Air Circuit Breaker</v>
          </cell>
          <cell r="D40827" t="str">
            <v xml:space="preserve">SW Power Protection for Emax 2          </v>
          </cell>
          <cell r="E40827">
            <v>9898.1280194580013</v>
          </cell>
          <cell r="F40827" t="str">
            <v>Public Apr 25</v>
          </cell>
        </row>
        <row r="40828">
          <cell r="A40828" t="str">
            <v>1SDA105231R1</v>
          </cell>
          <cell r="B40828" t="str">
            <v>ABB</v>
          </cell>
          <cell r="C40828" t="str">
            <v>Air Circuit Breaker</v>
          </cell>
          <cell r="D40828" t="str">
            <v xml:space="preserve">SW ROCOF Protection for Emax 2          </v>
          </cell>
          <cell r="E40828">
            <v>9898.1280194580013</v>
          </cell>
          <cell r="F40828" t="str">
            <v>Public Apr 25</v>
          </cell>
        </row>
        <row r="40829">
          <cell r="A40829" t="str">
            <v>1SDA105232R1</v>
          </cell>
          <cell r="B40829" t="str">
            <v>ABB</v>
          </cell>
          <cell r="C40829" t="str">
            <v>Air Circuit Breaker</v>
          </cell>
          <cell r="D40829" t="str">
            <v xml:space="preserve">SW Adaptive Protection for Emax 2       </v>
          </cell>
          <cell r="E40829">
            <v>1649.6448708600001</v>
          </cell>
          <cell r="F40829" t="str">
            <v>Public Apr 25</v>
          </cell>
        </row>
        <row r="40830">
          <cell r="A40830" t="str">
            <v>1SDA105233R1</v>
          </cell>
          <cell r="B40830" t="str">
            <v>ABB</v>
          </cell>
          <cell r="C40830" t="str">
            <v>Air Circuit Breaker</v>
          </cell>
          <cell r="D40830" t="str">
            <v xml:space="preserve">SW Datalogger for Emax 2                </v>
          </cell>
          <cell r="E40830">
            <v>3299.548536018</v>
          </cell>
          <cell r="F40830" t="str">
            <v>Public Apr 25</v>
          </cell>
        </row>
        <row r="40831">
          <cell r="A40831" t="str">
            <v>1SDA105234R1</v>
          </cell>
          <cell r="B40831" t="str">
            <v>ABB</v>
          </cell>
          <cell r="C40831" t="str">
            <v>Air Circuit Breaker</v>
          </cell>
          <cell r="D40831" t="str">
            <v xml:space="preserve">SW Network Analyzer for Emax 2          </v>
          </cell>
          <cell r="E40831">
            <v>8248.2243543000004</v>
          </cell>
          <cell r="F40831" t="str">
            <v>Public Apr 25</v>
          </cell>
        </row>
        <row r="40832">
          <cell r="A40832" t="str">
            <v>1SDA107398R1</v>
          </cell>
          <cell r="B40832" t="str">
            <v>ABB</v>
          </cell>
          <cell r="C40832" t="str">
            <v xml:space="preserve">Moulded Case Circuit Breaker </v>
          </cell>
          <cell r="D40832" t="str">
            <v>EXT CS + V N XT2 EKIP TOUCH In # 63A IEC</v>
          </cell>
          <cell r="E40832">
            <v>1651.9290118380002</v>
          </cell>
          <cell r="F40832" t="str">
            <v>Public Apr 25</v>
          </cell>
        </row>
        <row r="40833">
          <cell r="A40833" t="str">
            <v>1SDA107399R1</v>
          </cell>
          <cell r="B40833" t="str">
            <v>ABB</v>
          </cell>
          <cell r="C40833" t="str">
            <v xml:space="preserve">Moulded Case Circuit Breaker </v>
          </cell>
          <cell r="D40833" t="str">
            <v xml:space="preserve">EXT CS + V N XT2 EKIP TOUCH In#100A IEC </v>
          </cell>
          <cell r="E40833">
            <v>1651.9290118380002</v>
          </cell>
          <cell r="F40833" t="str">
            <v>Public Apr 25</v>
          </cell>
        </row>
        <row r="40834">
          <cell r="A40834" t="str">
            <v>1SDA107401R1</v>
          </cell>
          <cell r="B40834" t="str">
            <v>ABB</v>
          </cell>
          <cell r="C40834" t="str">
            <v xml:space="preserve">Moulded Case Circuit Breaker </v>
          </cell>
          <cell r="D40834" t="str">
            <v xml:space="preserve">EXT CS + V N XT5 EKIP TOUCH IEC         </v>
          </cell>
          <cell r="E40834">
            <v>1708.638718878</v>
          </cell>
          <cell r="F40834" t="str">
            <v>Public Apr 25</v>
          </cell>
        </row>
        <row r="40835">
          <cell r="A40835" t="str">
            <v>1SDA107402R1</v>
          </cell>
          <cell r="B40835" t="str">
            <v>ABB</v>
          </cell>
          <cell r="C40835" t="str">
            <v xml:space="preserve">Moulded Case Circuit Breaker </v>
          </cell>
          <cell r="D40835" t="str">
            <v xml:space="preserve">EKIP COM R MODBUS TCP R Tmax XT         </v>
          </cell>
          <cell r="E40835">
            <v>3152.7109017180001</v>
          </cell>
          <cell r="F40835" t="str">
            <v>Public Apr 25</v>
          </cell>
        </row>
        <row r="40836">
          <cell r="A40836" t="str">
            <v>1SDA107403R1</v>
          </cell>
          <cell r="B40836" t="str">
            <v>ABB</v>
          </cell>
          <cell r="C40836" t="str">
            <v xml:space="preserve">Moulded Case Circuit Breaker </v>
          </cell>
          <cell r="D40836" t="str">
            <v xml:space="preserve">EKIP COM R PROFINET Tmax XT             </v>
          </cell>
          <cell r="E40836">
            <v>3152.7109017180001</v>
          </cell>
          <cell r="F40836" t="str">
            <v>Public Apr 25</v>
          </cell>
        </row>
        <row r="40837">
          <cell r="A40837" t="str">
            <v>1SDA107404R1</v>
          </cell>
          <cell r="B40837" t="str">
            <v>ABB</v>
          </cell>
          <cell r="C40837" t="str">
            <v xml:space="preserve">Moulded Case Circuit Breaker </v>
          </cell>
          <cell r="D40837" t="str">
            <v xml:space="preserve">EKIP COM R ETHERNET/IP Tmax XT          </v>
          </cell>
          <cell r="E40837">
            <v>3152.7109017180001</v>
          </cell>
          <cell r="F40837" t="str">
            <v>Public Apr 25</v>
          </cell>
        </row>
        <row r="40838">
          <cell r="A40838" t="str">
            <v>1SDA107405R1</v>
          </cell>
          <cell r="B40838" t="str">
            <v>ABB</v>
          </cell>
          <cell r="C40838" t="str">
            <v xml:space="preserve">Moulded Case Circuit Breaker </v>
          </cell>
          <cell r="D40838" t="str">
            <v xml:space="preserve">Ekip Com R IEC61850 Tmax XT             </v>
          </cell>
          <cell r="E40838">
            <v>15762.766873770002</v>
          </cell>
          <cell r="F40838" t="str">
            <v>Public Apr 25</v>
          </cell>
        </row>
        <row r="40839">
          <cell r="A40839" t="str">
            <v>1SDA107473R1</v>
          </cell>
          <cell r="B40839" t="str">
            <v>ABB</v>
          </cell>
          <cell r="C40839" t="str">
            <v xml:space="preserve">Moulded Case Circuit Breaker </v>
          </cell>
          <cell r="D40839" t="str">
            <v xml:space="preserve">KIT EF XT6 1000A 3pcs                   </v>
          </cell>
          <cell r="E40839">
            <v>813.94182298800001</v>
          </cell>
          <cell r="F40839" t="str">
            <v>Public Apr 25</v>
          </cell>
        </row>
        <row r="40840">
          <cell r="A40840" t="str">
            <v>1SDA107474R1</v>
          </cell>
          <cell r="B40840" t="str">
            <v>ABB</v>
          </cell>
          <cell r="C40840" t="str">
            <v xml:space="preserve">Moulded Case Circuit Breaker </v>
          </cell>
          <cell r="D40840" t="str">
            <v xml:space="preserve">KIT EF XT6 1000A 4pcs                   </v>
          </cell>
          <cell r="E40840">
            <v>1082.54780046</v>
          </cell>
          <cell r="F40840" t="str">
            <v>Public Apr 25</v>
          </cell>
        </row>
        <row r="40841">
          <cell r="A40841" t="str">
            <v>1SDA107475R1</v>
          </cell>
          <cell r="B40841" t="str">
            <v>ABB</v>
          </cell>
          <cell r="C40841" t="str">
            <v xml:space="preserve">Moulded Case Circuit Breaker </v>
          </cell>
          <cell r="D40841" t="str">
            <v xml:space="preserve">LTC XT7-XT7M F 3p TERM.COVERS LOW 2pcs  </v>
          </cell>
          <cell r="E40841">
            <v>262.28239506000006</v>
          </cell>
          <cell r="F40841" t="str">
            <v>Public Apr 25</v>
          </cell>
        </row>
        <row r="40842">
          <cell r="A40842" t="str">
            <v>1SDA107476R1</v>
          </cell>
          <cell r="B40842" t="str">
            <v>ABB</v>
          </cell>
          <cell r="C40842" t="str">
            <v xml:space="preserve">Moulded Case Circuit Breaker </v>
          </cell>
          <cell r="D40842" t="str">
            <v xml:space="preserve">LTC XT7-XT7M F 4p TERM.COVERS LOW 2pcs  </v>
          </cell>
          <cell r="E40842">
            <v>349.124759928</v>
          </cell>
          <cell r="F40842" t="str">
            <v>Public Apr 25</v>
          </cell>
        </row>
        <row r="40843">
          <cell r="A40843" t="str">
            <v>1SDA107494R1</v>
          </cell>
          <cell r="B40843" t="str">
            <v>ABB</v>
          </cell>
          <cell r="C40843" t="str">
            <v xml:space="preserve">Moulded Case Circuit Breaker </v>
          </cell>
          <cell r="D40843" t="str">
            <v xml:space="preserve">KLC-D Key lock open XT7M                </v>
          </cell>
          <cell r="E40843">
            <v>612.9261649980001</v>
          </cell>
          <cell r="F40843" t="str">
            <v>Public Apr 25</v>
          </cell>
        </row>
        <row r="40844">
          <cell r="A40844" t="str">
            <v>1SDA107495R1</v>
          </cell>
          <cell r="B40844" t="str">
            <v>ABB</v>
          </cell>
          <cell r="C40844" t="str">
            <v xml:space="preserve">Moulded Case Circuit Breaker </v>
          </cell>
          <cell r="D40844" t="str">
            <v xml:space="preserve">KLC-S Key lock open N.20005 XT7M        </v>
          </cell>
          <cell r="E40844">
            <v>612.9261649980001</v>
          </cell>
          <cell r="F40844" t="str">
            <v>Public Apr 25</v>
          </cell>
        </row>
        <row r="40845">
          <cell r="A40845" t="str">
            <v>1SDA107496R1</v>
          </cell>
          <cell r="B40845" t="str">
            <v>ABB</v>
          </cell>
          <cell r="C40845" t="str">
            <v xml:space="preserve">Moulded Case Circuit Breaker </v>
          </cell>
          <cell r="D40845" t="str">
            <v xml:space="preserve">KLC-S Key lock open N.20006 XT7M        </v>
          </cell>
          <cell r="E40845">
            <v>612.9261649980001</v>
          </cell>
          <cell r="F40845" t="str">
            <v>Public Apr 25</v>
          </cell>
        </row>
        <row r="40846">
          <cell r="A40846" t="str">
            <v>1SDA107497R1</v>
          </cell>
          <cell r="B40846" t="str">
            <v>ABB</v>
          </cell>
          <cell r="C40846" t="str">
            <v xml:space="preserve">Moulded Case Circuit Breaker </v>
          </cell>
          <cell r="D40846" t="str">
            <v xml:space="preserve">KLC-S Key lock open N.20007 XT7M        </v>
          </cell>
          <cell r="E40846">
            <v>612.9261649980001</v>
          </cell>
          <cell r="F40846" t="str">
            <v>Public Apr 25</v>
          </cell>
        </row>
        <row r="40847">
          <cell r="A40847" t="str">
            <v>1SDA107498R1</v>
          </cell>
          <cell r="B40847" t="str">
            <v>ABB</v>
          </cell>
          <cell r="C40847" t="str">
            <v xml:space="preserve">Moulded Case Circuit Breaker </v>
          </cell>
          <cell r="D40847" t="str">
            <v xml:space="preserve">KLC-S Key lock open N.20008 XT7M        </v>
          </cell>
          <cell r="E40847">
            <v>612.9261649980001</v>
          </cell>
          <cell r="F40847" t="str">
            <v>Public Apr 25</v>
          </cell>
        </row>
        <row r="40848">
          <cell r="A40848" t="str">
            <v>1SDA107499R1</v>
          </cell>
          <cell r="B40848" t="str">
            <v>ABB</v>
          </cell>
          <cell r="C40848" t="str">
            <v xml:space="preserve">Moulded Case Circuit Breaker </v>
          </cell>
          <cell r="D40848" t="str">
            <v xml:space="preserve">KLC-S Key lock open N.20009 XT7M        </v>
          </cell>
          <cell r="E40848">
            <v>612.9261649980001</v>
          </cell>
          <cell r="F40848" t="str">
            <v>Public Apr 25</v>
          </cell>
        </row>
        <row r="40849">
          <cell r="A40849" t="str">
            <v>1SDA107500R1</v>
          </cell>
          <cell r="B40849" t="str">
            <v>ABB</v>
          </cell>
          <cell r="C40849" t="str">
            <v xml:space="preserve">Moulded Case Circuit Breaker </v>
          </cell>
          <cell r="D40849" t="str">
            <v xml:space="preserve">KLC-A Key lock open Castell XT7M        </v>
          </cell>
          <cell r="E40849">
            <v>490.39269085800004</v>
          </cell>
          <cell r="F40849" t="str">
            <v>Public Apr 25</v>
          </cell>
        </row>
        <row r="40850">
          <cell r="A40850" t="str">
            <v>1SDA107526R1</v>
          </cell>
          <cell r="B40850" t="str">
            <v>ABB</v>
          </cell>
          <cell r="C40850" t="str">
            <v>Air Circuit Breaker</v>
          </cell>
          <cell r="D40850" t="str">
            <v xml:space="preserve">Ekip Dip LI E1.2..E6.2 Ed.2             </v>
          </cell>
          <cell r="E40850">
            <v>4968.1754060400008</v>
          </cell>
          <cell r="F40850" t="str">
            <v>Public Apr 25</v>
          </cell>
        </row>
        <row r="40851">
          <cell r="A40851" t="str">
            <v>1SDA107527R1</v>
          </cell>
          <cell r="B40851" t="str">
            <v>ABB</v>
          </cell>
          <cell r="C40851" t="str">
            <v>Air Circuit Breaker</v>
          </cell>
          <cell r="D40851" t="str">
            <v xml:space="preserve">Ekip Dip LSI E1.2..E6.2 Ed.2            </v>
          </cell>
          <cell r="E40851">
            <v>5951.2336768080013</v>
          </cell>
          <cell r="F40851" t="str">
            <v>Public Apr 25</v>
          </cell>
        </row>
        <row r="40852">
          <cell r="A40852" t="str">
            <v>1SDA107528R1</v>
          </cell>
          <cell r="B40852" t="str">
            <v>ABB</v>
          </cell>
          <cell r="C40852" t="str">
            <v>Air Circuit Breaker</v>
          </cell>
          <cell r="D40852" t="str">
            <v xml:space="preserve">Ekip Dip LSIG E1.2..E6.2 Ed.2           </v>
          </cell>
          <cell r="E40852">
            <v>8207.7174207000007</v>
          </cell>
          <cell r="F40852" t="str">
            <v>Public Apr 25</v>
          </cell>
        </row>
        <row r="40853">
          <cell r="A40853" t="str">
            <v>1SDA107529R1</v>
          </cell>
          <cell r="B40853" t="str">
            <v>ABB</v>
          </cell>
          <cell r="C40853" t="str">
            <v>Air Circuit Breaker</v>
          </cell>
          <cell r="D40853" t="str">
            <v xml:space="preserve">Ekip Touch LI E1.2..E6.2 Ed.2           </v>
          </cell>
          <cell r="E40853">
            <v>5520.5887130100009</v>
          </cell>
          <cell r="F40853" t="str">
            <v>Public Apr 25</v>
          </cell>
        </row>
        <row r="40854">
          <cell r="A40854" t="str">
            <v>1SDA107530R1</v>
          </cell>
          <cell r="B40854" t="str">
            <v>ABB</v>
          </cell>
          <cell r="C40854" t="str">
            <v>Air Circuit Breaker</v>
          </cell>
          <cell r="D40854" t="str">
            <v xml:space="preserve">Ekip Touch LSI E1.2..E6.2 Ed.2          </v>
          </cell>
          <cell r="E40854">
            <v>6612.5093678280009</v>
          </cell>
          <cell r="F40854" t="str">
            <v>Public Apr 25</v>
          </cell>
        </row>
        <row r="40855">
          <cell r="A40855" t="str">
            <v>1SDA107531R1</v>
          </cell>
          <cell r="B40855" t="str">
            <v>ABB</v>
          </cell>
          <cell r="C40855" t="str">
            <v>Air Circuit Breaker</v>
          </cell>
          <cell r="D40855" t="str">
            <v xml:space="preserve">Ekip Touch LSIG E1.2..E6.2 Ed.2         </v>
          </cell>
          <cell r="E40855">
            <v>10259.393607540002</v>
          </cell>
          <cell r="F40855" t="str">
            <v>Public Apr 25</v>
          </cell>
        </row>
        <row r="40856">
          <cell r="A40856" t="str">
            <v>1SDA107532R1</v>
          </cell>
          <cell r="B40856" t="str">
            <v>ABB</v>
          </cell>
          <cell r="C40856" t="str">
            <v>Air Circuit Breaker</v>
          </cell>
          <cell r="D40856" t="str">
            <v xml:space="preserve">Ekip Hi-Touch LSI E1.2..E6.2 Ed.2       </v>
          </cell>
          <cell r="E40856">
            <v>37624.617731988001</v>
          </cell>
          <cell r="F40856" t="str">
            <v>Public Apr 25</v>
          </cell>
        </row>
        <row r="40857">
          <cell r="A40857" t="str">
            <v>1SDA107533R1</v>
          </cell>
          <cell r="B40857" t="str">
            <v>ABB</v>
          </cell>
          <cell r="C40857" t="str">
            <v>Air Circuit Breaker</v>
          </cell>
          <cell r="D40857" t="str">
            <v xml:space="preserve">Ekip Hi-Touch LSIG E1.2..E6.2 Ed.2      </v>
          </cell>
          <cell r="E40857">
            <v>47030.834050578</v>
          </cell>
          <cell r="F40857" t="str">
            <v>Public Apr 25</v>
          </cell>
        </row>
        <row r="40858">
          <cell r="A40858" t="str">
            <v>1SDA107536R1</v>
          </cell>
          <cell r="B40858" t="str">
            <v>ABB</v>
          </cell>
          <cell r="C40858" t="str">
            <v>Air Circuit Breaker</v>
          </cell>
          <cell r="D40858" t="str">
            <v xml:space="preserve">Ekip LCD LI E1.2..E6.2 Ed.2             </v>
          </cell>
          <cell r="E40858">
            <v>17533.426208760004</v>
          </cell>
          <cell r="F40858" t="str">
            <v>Public Apr 25</v>
          </cell>
        </row>
        <row r="40859">
          <cell r="A40859" t="str">
            <v>1SDA107537R1</v>
          </cell>
          <cell r="B40859" t="str">
            <v>ABB</v>
          </cell>
          <cell r="C40859" t="str">
            <v>Air Circuit Breaker</v>
          </cell>
          <cell r="D40859" t="str">
            <v xml:space="preserve">Ekip LCD LSI E1.2..E6.2 Ed.2            </v>
          </cell>
          <cell r="E40859">
            <v>20627.908393427999</v>
          </cell>
          <cell r="F40859" t="str">
            <v>Public Apr 25</v>
          </cell>
        </row>
        <row r="40860">
          <cell r="A40860" t="str">
            <v>1SDA107538R1</v>
          </cell>
          <cell r="B40860" t="str">
            <v>ABB</v>
          </cell>
          <cell r="C40860" t="str">
            <v>Air Circuit Breaker</v>
          </cell>
          <cell r="D40860" t="str">
            <v xml:space="preserve">Ekip LCD LSIG E1.2..E6.2 Ed.2           </v>
          </cell>
          <cell r="E40860">
            <v>26841.413213370004</v>
          </cell>
          <cell r="F40860" t="str">
            <v>Public Apr 25</v>
          </cell>
        </row>
        <row r="40861">
          <cell r="A40861" t="str">
            <v>1SDA107539R1</v>
          </cell>
          <cell r="B40861" t="str">
            <v>ABB</v>
          </cell>
          <cell r="C40861" t="str">
            <v>Air Circuit Breaker</v>
          </cell>
          <cell r="D40861" t="str">
            <v xml:space="preserve">Ekip Hi-LCD LSI E1.2..E6.2 Ed.2         </v>
          </cell>
          <cell r="E40861">
            <v>51660.51776676</v>
          </cell>
          <cell r="F40861" t="str">
            <v>Public Apr 25</v>
          </cell>
        </row>
        <row r="40862">
          <cell r="A40862" t="str">
            <v>1SDA107540R1</v>
          </cell>
          <cell r="B40862" t="str">
            <v>ABB</v>
          </cell>
          <cell r="C40862" t="str">
            <v>Air Circuit Breaker</v>
          </cell>
          <cell r="D40862" t="str">
            <v xml:space="preserve">Ekip Hi-LCD LSIG E1.2..E6.2 Ed.2        </v>
          </cell>
          <cell r="E40862">
            <v>60777.368304408003</v>
          </cell>
          <cell r="F40862" t="str">
            <v>Public Apr 25</v>
          </cell>
        </row>
        <row r="40863">
          <cell r="A40863" t="str">
            <v>1SDA107553R1</v>
          </cell>
          <cell r="B40863" t="str">
            <v>ABB</v>
          </cell>
          <cell r="C40863" t="str">
            <v xml:space="preserve">Moulded Case Circuit Breaker </v>
          </cell>
          <cell r="D40863" t="str">
            <v>Ext CS N XT7/E1.2 - E2.2 2000A for 1% CB</v>
          </cell>
          <cell r="E40863">
            <v>4541.3335932300006</v>
          </cell>
          <cell r="F40863" t="str">
            <v>Public Apr 25</v>
          </cell>
        </row>
        <row r="40864">
          <cell r="A40864" t="str">
            <v>1SDA107554R1</v>
          </cell>
          <cell r="B40864" t="str">
            <v>ABB</v>
          </cell>
          <cell r="C40864" t="str">
            <v xml:space="preserve">Moulded Case Circuit Breaker </v>
          </cell>
          <cell r="D40864" t="str">
            <v xml:space="preserve">Ext CS N E2.2 2500A for 1% CB           </v>
          </cell>
          <cell r="E40864">
            <v>6204.4020118080007</v>
          </cell>
          <cell r="F40864" t="str">
            <v>Public Apr 25</v>
          </cell>
        </row>
        <row r="40865">
          <cell r="A40865" t="str">
            <v>1SDA107555R1</v>
          </cell>
          <cell r="B40865" t="str">
            <v>ABB</v>
          </cell>
          <cell r="C40865" t="str">
            <v xml:space="preserve">Moulded Case Circuit Breaker </v>
          </cell>
          <cell r="D40865" t="str">
            <v xml:space="preserve">Ext CS N E4.2 3200A for 1% CB           </v>
          </cell>
          <cell r="E40865">
            <v>6204.4020118080007</v>
          </cell>
          <cell r="F40865" t="str">
            <v>Public Apr 25</v>
          </cell>
        </row>
        <row r="40866">
          <cell r="A40866" t="str">
            <v>1SDA107556R1</v>
          </cell>
          <cell r="B40866" t="str">
            <v>ABB</v>
          </cell>
          <cell r="C40866" t="str">
            <v xml:space="preserve">Moulded Case Circuit Breaker </v>
          </cell>
          <cell r="D40866" t="str">
            <v>Ext CS E4.2 4000A - E6.2 N 50% for 1% CB</v>
          </cell>
          <cell r="E40866">
            <v>10513.06827921</v>
          </cell>
          <cell r="F40866" t="str">
            <v>Public Apr 25</v>
          </cell>
        </row>
        <row r="40867">
          <cell r="A40867" t="str">
            <v>1SDA107557R1</v>
          </cell>
          <cell r="B40867" t="str">
            <v>ABB</v>
          </cell>
          <cell r="C40867" t="str">
            <v xml:space="preserve">Moulded Case Circuit Breaker </v>
          </cell>
          <cell r="D40867" t="str">
            <v xml:space="preserve">Ext CS N E6.2 for 1% CB                 </v>
          </cell>
          <cell r="E40867">
            <v>10513.06827921</v>
          </cell>
          <cell r="F40867" t="str">
            <v>Public Apr 25</v>
          </cell>
        </row>
        <row r="40868">
          <cell r="A40868" t="str">
            <v>1SDA107558R1</v>
          </cell>
          <cell r="B40868" t="str">
            <v>ABB</v>
          </cell>
          <cell r="C40868" t="str">
            <v xml:space="preserve">Moulded Case Circuit Breaker </v>
          </cell>
          <cell r="D40868" t="str">
            <v xml:space="preserve">Ext CS N XT7 - E1.2 - E2.2 UL for 1% CB </v>
          </cell>
          <cell r="E40868">
            <v>3888.4180832280008</v>
          </cell>
          <cell r="F40868" t="str">
            <v>Public Apr 25</v>
          </cell>
        </row>
        <row r="40869">
          <cell r="A40869" t="str">
            <v>1SDA107559R1</v>
          </cell>
          <cell r="B40869" t="str">
            <v>ABB</v>
          </cell>
          <cell r="C40869" t="str">
            <v xml:space="preserve">Moulded Case Circuit Breaker </v>
          </cell>
          <cell r="D40869" t="str">
            <v xml:space="preserve">Ext CS N E4.2 - E6.2 50% UL for 1% CB   </v>
          </cell>
          <cell r="E40869">
            <v>7198.5884373900017</v>
          </cell>
          <cell r="F40869" t="str">
            <v>Public Apr 25</v>
          </cell>
        </row>
        <row r="40870">
          <cell r="A40870" t="str">
            <v>1SDA107560R1</v>
          </cell>
          <cell r="B40870" t="str">
            <v>ABB</v>
          </cell>
          <cell r="C40870" t="str">
            <v xml:space="preserve">Moulded Case Circuit Breaker </v>
          </cell>
          <cell r="D40870" t="str">
            <v xml:space="preserve">Ext CS N E6.2 100% UL for 1% CB         </v>
          </cell>
          <cell r="E40870">
            <v>14396.929332408001</v>
          </cell>
          <cell r="F40870" t="str">
            <v>Public Apr 25</v>
          </cell>
        </row>
        <row r="40871">
          <cell r="A40871" t="str">
            <v>1SDA107561R1</v>
          </cell>
          <cell r="B40871" t="str">
            <v>ABB</v>
          </cell>
          <cell r="C40871" t="str">
            <v xml:space="preserve">Moulded Case Circuit Breaker </v>
          </cell>
          <cell r="D40871" t="str">
            <v xml:space="preserve">XT6N 800 TMA 630-6300 3p F F            </v>
          </cell>
          <cell r="E40871">
            <v>8726.3508384000015</v>
          </cell>
          <cell r="F40871" t="str">
            <v>Public Apr 25</v>
          </cell>
        </row>
        <row r="40872">
          <cell r="A40872" t="str">
            <v>1SDA107562R1</v>
          </cell>
          <cell r="B40872" t="str">
            <v>ABB</v>
          </cell>
          <cell r="C40872" t="str">
            <v xml:space="preserve">Moulded Case Circuit Breaker </v>
          </cell>
          <cell r="D40872" t="str">
            <v xml:space="preserve">XT6N 800 Ekip Dip LS/I In=630 3p F F    </v>
          </cell>
          <cell r="E40872">
            <v>8798.0673998879993</v>
          </cell>
          <cell r="F40872" t="str">
            <v>Public Apr 25</v>
          </cell>
        </row>
        <row r="40873">
          <cell r="A40873" t="str">
            <v>1SDA107563R1</v>
          </cell>
          <cell r="B40873" t="str">
            <v>ABB</v>
          </cell>
          <cell r="C40873" t="str">
            <v xml:space="preserve">Moulded Case Circuit Breaker </v>
          </cell>
          <cell r="D40873" t="str">
            <v xml:space="preserve">XT6N 800 Ekip Dip LSI In=630 3p F F     </v>
          </cell>
          <cell r="E40873">
            <v>10207.824423263999</v>
          </cell>
          <cell r="F40873" t="str">
            <v>Public Apr 25</v>
          </cell>
        </row>
        <row r="40874">
          <cell r="A40874" t="str">
            <v>1SDA107564R1</v>
          </cell>
          <cell r="B40874" t="str">
            <v>ABB</v>
          </cell>
          <cell r="C40874" t="str">
            <v xml:space="preserve">Moulded Case Circuit Breaker </v>
          </cell>
          <cell r="D40874" t="str">
            <v xml:space="preserve">XT6N 800 Ekip Dip LSIG In=630 3p F F    </v>
          </cell>
          <cell r="E40874">
            <v>12003.246032543999</v>
          </cell>
          <cell r="F40874" t="str">
            <v>Public Apr 25</v>
          </cell>
        </row>
        <row r="40875">
          <cell r="A40875" t="str">
            <v>1SDA107565R1</v>
          </cell>
          <cell r="B40875" t="str">
            <v>ABB</v>
          </cell>
          <cell r="C40875" t="str">
            <v xml:space="preserve">Moulded Case Circuit Breaker </v>
          </cell>
          <cell r="D40875" t="str">
            <v xml:space="preserve">XT6N 800 Ekip M Dip I In=630A 3p F F    </v>
          </cell>
          <cell r="E40875">
            <v>8798.0673998879993</v>
          </cell>
          <cell r="F40875" t="str">
            <v>Public Apr 25</v>
          </cell>
        </row>
        <row r="40876">
          <cell r="A40876" t="str">
            <v>1SDA107566R1</v>
          </cell>
          <cell r="B40876" t="str">
            <v>ABB</v>
          </cell>
          <cell r="C40876" t="str">
            <v xml:space="preserve">Moulded Case Circuit Breaker </v>
          </cell>
          <cell r="D40876" t="str">
            <v xml:space="preserve">XT6N 800 Ekip M Dip LIU In=630A 3p F F  </v>
          </cell>
          <cell r="E40876">
            <v>9156.6502073280008</v>
          </cell>
          <cell r="F40876" t="str">
            <v>Public Apr 25</v>
          </cell>
        </row>
        <row r="40877">
          <cell r="A40877" t="str">
            <v>1SDA107567R1</v>
          </cell>
          <cell r="B40877" t="str">
            <v>ABB</v>
          </cell>
          <cell r="C40877" t="str">
            <v xml:space="preserve">Moulded Case Circuit Breaker </v>
          </cell>
          <cell r="D40877" t="str">
            <v xml:space="preserve">XT6N 800 Ekip Dip LIG In=630 3p F F     </v>
          </cell>
          <cell r="E40877">
            <v>11105.535227904</v>
          </cell>
          <cell r="F40877" t="str">
            <v>Public Apr 25</v>
          </cell>
        </row>
        <row r="40878">
          <cell r="A40878" t="str">
            <v>1SDA107568R1</v>
          </cell>
          <cell r="B40878" t="str">
            <v>ABB</v>
          </cell>
          <cell r="C40878" t="str">
            <v xml:space="preserve">Moulded Case Circuit Breaker </v>
          </cell>
          <cell r="D40878" t="str">
            <v xml:space="preserve">XT6N 800 TMA 630-6300 4p F F InN=50%In  </v>
          </cell>
          <cell r="E40878">
            <v>11064.411045792001</v>
          </cell>
          <cell r="F40878" t="str">
            <v>Public Apr 25</v>
          </cell>
        </row>
        <row r="40879">
          <cell r="A40879" t="str">
            <v>1SDA107569R1</v>
          </cell>
          <cell r="B40879" t="str">
            <v>ABB</v>
          </cell>
          <cell r="C40879" t="str">
            <v xml:space="preserve">Moulded Case Circuit Breaker </v>
          </cell>
          <cell r="D40879" t="str">
            <v xml:space="preserve">XT6N 800 TMA 630-6300 4p F F InN=100%In </v>
          </cell>
          <cell r="E40879">
            <v>11064.411045792001</v>
          </cell>
          <cell r="F40879" t="str">
            <v>Public Apr 25</v>
          </cell>
        </row>
        <row r="40880">
          <cell r="A40880" t="str">
            <v>1SDA107570R1</v>
          </cell>
          <cell r="B40880" t="str">
            <v>ABB</v>
          </cell>
          <cell r="C40880" t="str">
            <v xml:space="preserve">Moulded Case Circuit Breaker </v>
          </cell>
          <cell r="D40880" t="str">
            <v xml:space="preserve">XT6N 800 Ekip Dip LS/I In=630 4p F F    </v>
          </cell>
          <cell r="E40880">
            <v>11153.9369414304</v>
          </cell>
          <cell r="F40880" t="str">
            <v>Public Apr 25</v>
          </cell>
        </row>
        <row r="40881">
          <cell r="A40881" t="str">
            <v>1SDA107571R1</v>
          </cell>
          <cell r="B40881" t="str">
            <v>ABB</v>
          </cell>
          <cell r="C40881" t="str">
            <v xml:space="preserve">Moulded Case Circuit Breaker </v>
          </cell>
          <cell r="D40881" t="str">
            <v xml:space="preserve">XT6N 800 Ekip Dip LSI In=630 4p F F     </v>
          </cell>
          <cell r="E40881">
            <v>12916.503784080001</v>
          </cell>
          <cell r="F40881" t="str">
            <v>Public Apr 25</v>
          </cell>
        </row>
        <row r="40882">
          <cell r="A40882" t="str">
            <v>1SDA107572R1</v>
          </cell>
          <cell r="B40882" t="str">
            <v>ABB</v>
          </cell>
          <cell r="C40882" t="str">
            <v xml:space="preserve">Moulded Case Circuit Breaker </v>
          </cell>
          <cell r="D40882" t="str">
            <v xml:space="preserve">XT6N 800 Ekip Dip LSIG In=630 4p F F    </v>
          </cell>
          <cell r="E40882">
            <v>15160.279281264002</v>
          </cell>
          <cell r="F40882" t="str">
            <v>Public Apr 25</v>
          </cell>
        </row>
        <row r="40883">
          <cell r="A40883" t="str">
            <v>1SDA107573R1</v>
          </cell>
          <cell r="B40883" t="str">
            <v>ABB</v>
          </cell>
          <cell r="C40883" t="str">
            <v xml:space="preserve">Moulded Case Circuit Breaker </v>
          </cell>
          <cell r="D40883" t="str">
            <v xml:space="preserve">XT6N 800 Ekip Dip LIG In=630 4p F F     </v>
          </cell>
          <cell r="E40883">
            <v>14038.6478622624</v>
          </cell>
          <cell r="F40883" t="str">
            <v>Public Apr 25</v>
          </cell>
        </row>
        <row r="40884">
          <cell r="A40884" t="str">
            <v>1SDA107574R1</v>
          </cell>
          <cell r="B40884" t="str">
            <v>ABB</v>
          </cell>
          <cell r="C40884" t="str">
            <v xml:space="preserve">Moulded Case Circuit Breaker </v>
          </cell>
          <cell r="D40884" t="str">
            <v xml:space="preserve">XT6S 800 TMA 630-6300 3p F F            </v>
          </cell>
          <cell r="E40884">
            <v>9471.09974616</v>
          </cell>
          <cell r="F40884" t="str">
            <v>Public Apr 25</v>
          </cell>
        </row>
        <row r="40885">
          <cell r="A40885" t="str">
            <v>1SDA107575R1</v>
          </cell>
          <cell r="B40885" t="str">
            <v>ABB</v>
          </cell>
          <cell r="C40885" t="str">
            <v xml:space="preserve">Moulded Case Circuit Breaker </v>
          </cell>
          <cell r="D40885" t="str">
            <v xml:space="preserve">XT6S 800 Ekip Dip LS/I In=630 3p F F    </v>
          </cell>
          <cell r="E40885">
            <v>9542.571122822399</v>
          </cell>
          <cell r="F40885" t="str">
            <v>Public Apr 25</v>
          </cell>
        </row>
        <row r="40886">
          <cell r="A40886" t="str">
            <v>1SDA107576R1</v>
          </cell>
          <cell r="B40886" t="str">
            <v>ABB</v>
          </cell>
          <cell r="C40886" t="str">
            <v xml:space="preserve">Moulded Case Circuit Breaker </v>
          </cell>
          <cell r="D40886" t="str">
            <v xml:space="preserve">XT6S 800 Ekip Dip LSI In=630 3p F F     </v>
          </cell>
          <cell r="E40886">
            <v>10952.328146198402</v>
          </cell>
          <cell r="F40886" t="str">
            <v>Public Apr 25</v>
          </cell>
        </row>
        <row r="40887">
          <cell r="A40887" t="str">
            <v>1SDA107577R1</v>
          </cell>
          <cell r="B40887" t="str">
            <v>ABB</v>
          </cell>
          <cell r="C40887" t="str">
            <v xml:space="preserve">Moulded Case Circuit Breaker </v>
          </cell>
          <cell r="D40887" t="str">
            <v xml:space="preserve">XT6S 800 Ekip Dip LSIG In=630 3p F F    </v>
          </cell>
          <cell r="E40887">
            <v>12747.7497554784</v>
          </cell>
          <cell r="F40887" t="str">
            <v>Public Apr 25</v>
          </cell>
        </row>
        <row r="40888">
          <cell r="A40888" t="str">
            <v>1SDA107578R1</v>
          </cell>
          <cell r="B40888" t="str">
            <v>ABB</v>
          </cell>
          <cell r="C40888" t="str">
            <v xml:space="preserve">Moulded Case Circuit Breaker </v>
          </cell>
          <cell r="D40888" t="str">
            <v xml:space="preserve">XT6S 800 Ekip M Dip I In=630A 3p F F    </v>
          </cell>
          <cell r="E40888">
            <v>9542.571122822399</v>
          </cell>
          <cell r="F40888" t="str">
            <v>Public Apr 25</v>
          </cell>
        </row>
        <row r="40889">
          <cell r="A40889" t="str">
            <v>1SDA107579R1</v>
          </cell>
          <cell r="B40889" t="str">
            <v>ABB</v>
          </cell>
          <cell r="C40889" t="str">
            <v xml:space="preserve">Moulded Case Circuit Breaker </v>
          </cell>
          <cell r="D40889" t="str">
            <v xml:space="preserve">XT6S 800 Ekip M Dip LIU In=630A 3p F F  </v>
          </cell>
          <cell r="E40889">
            <v>9900.8976006720004</v>
          </cell>
          <cell r="F40889" t="str">
            <v>Public Apr 25</v>
          </cell>
        </row>
        <row r="40890">
          <cell r="A40890" t="str">
            <v>1SDA107580R1</v>
          </cell>
          <cell r="B40890" t="str">
            <v>ABB</v>
          </cell>
          <cell r="C40890" t="str">
            <v xml:space="preserve">Moulded Case Circuit Breaker </v>
          </cell>
          <cell r="D40890" t="str">
            <v xml:space="preserve">XT6S 800 Ekip Dip LIG In=630 3p F F     </v>
          </cell>
          <cell r="E40890">
            <v>11850.038950838401</v>
          </cell>
          <cell r="F40890" t="str">
            <v>Public Apr 25</v>
          </cell>
        </row>
        <row r="40891">
          <cell r="A40891" t="str">
            <v>1SDA107581R1</v>
          </cell>
          <cell r="B40891" t="str">
            <v>ABB</v>
          </cell>
          <cell r="C40891" t="str">
            <v xml:space="preserve">Moulded Case Circuit Breaker </v>
          </cell>
          <cell r="D40891" t="str">
            <v xml:space="preserve">XT6S 800 TMA 630-6300 4p F F InN=50%In  </v>
          </cell>
          <cell r="E40891">
            <v>12017.288436192001</v>
          </cell>
          <cell r="F40891" t="str">
            <v>Public Apr 25</v>
          </cell>
        </row>
        <row r="40892">
          <cell r="A40892" t="str">
            <v>1SDA107582R1</v>
          </cell>
          <cell r="B40892" t="str">
            <v>ABB</v>
          </cell>
          <cell r="C40892" t="str">
            <v xml:space="preserve">Moulded Case Circuit Breaker </v>
          </cell>
          <cell r="D40892" t="str">
            <v xml:space="preserve">XT6S 800 TMA 630-6300 4p F F InN=100%In </v>
          </cell>
          <cell r="E40892">
            <v>12017.288436192001</v>
          </cell>
          <cell r="F40892" t="str">
            <v>Public Apr 25</v>
          </cell>
        </row>
        <row r="40893">
          <cell r="A40893" t="str">
            <v>1SDA107583R1</v>
          </cell>
          <cell r="B40893" t="str">
            <v>ABB</v>
          </cell>
          <cell r="C40893" t="str">
            <v xml:space="preserve">Moulded Case Circuit Breaker </v>
          </cell>
          <cell r="D40893" t="str">
            <v xml:space="preserve">XT6S 800 Ekip Dip LS/I In=630 4p F F    </v>
          </cell>
          <cell r="E40893">
            <v>12107.059516656002</v>
          </cell>
          <cell r="F40893" t="str">
            <v>Public Apr 25</v>
          </cell>
        </row>
        <row r="40894">
          <cell r="A40894" t="str">
            <v>1SDA107584R1</v>
          </cell>
          <cell r="B40894" t="str">
            <v>ABB</v>
          </cell>
          <cell r="C40894" t="str">
            <v xml:space="preserve">Moulded Case Circuit Breaker </v>
          </cell>
          <cell r="D40894" t="str">
            <v xml:space="preserve">XT6S 800 Ekip Dip LSI In=630 4p F F     </v>
          </cell>
          <cell r="E40894">
            <v>13869.381174480002</v>
          </cell>
          <cell r="F40894" t="str">
            <v>Public Apr 25</v>
          </cell>
        </row>
        <row r="40895">
          <cell r="A40895" t="str">
            <v>1SDA107585R1</v>
          </cell>
          <cell r="B40895" t="str">
            <v>ABB</v>
          </cell>
          <cell r="C40895" t="str">
            <v xml:space="preserve">Moulded Case Circuit Breaker </v>
          </cell>
          <cell r="D40895" t="str">
            <v xml:space="preserve">XT6S 800 Ekip Dip LSIG In=630 4p F F    </v>
          </cell>
          <cell r="E40895">
            <v>16113.413001254403</v>
          </cell>
          <cell r="F40895" t="str">
            <v>Public Apr 25</v>
          </cell>
        </row>
        <row r="40896">
          <cell r="A40896" t="str">
            <v>1SDA107586R1</v>
          </cell>
          <cell r="B40896" t="str">
            <v>ABB</v>
          </cell>
          <cell r="C40896" t="str">
            <v xml:space="preserve">Moulded Case Circuit Breaker </v>
          </cell>
          <cell r="D40896" t="str">
            <v xml:space="preserve">XT6S 800 Ekip Dip LIG In=630 4p F F     </v>
          </cell>
          <cell r="E40896">
            <v>14991.268923072001</v>
          </cell>
          <cell r="F40896" t="str">
            <v>Public Apr 25</v>
          </cell>
        </row>
        <row r="40897">
          <cell r="A40897" t="str">
            <v>1SDA107587R1</v>
          </cell>
          <cell r="B40897" t="str">
            <v>ABB</v>
          </cell>
          <cell r="C40897" t="str">
            <v xml:space="preserve">Moulded Case Circuit Breaker </v>
          </cell>
          <cell r="D40897" t="str">
            <v xml:space="preserve">XT6H 800 TMA 630-6300 3p F F            </v>
          </cell>
          <cell r="E40897">
            <v>10958.346319190401</v>
          </cell>
          <cell r="F40897" t="str">
            <v>Public Apr 25</v>
          </cell>
        </row>
        <row r="40898">
          <cell r="A40898" t="str">
            <v>1SDA107588R1</v>
          </cell>
          <cell r="B40898" t="str">
            <v>ABB</v>
          </cell>
          <cell r="C40898" t="str">
            <v xml:space="preserve">Moulded Case Circuit Breaker </v>
          </cell>
          <cell r="D40898" t="str">
            <v xml:space="preserve">XT6H 800 Ekip Dip LS/I In=630 3p F F    </v>
          </cell>
          <cell r="E40898">
            <v>11029.806551088002</v>
          </cell>
          <cell r="F40898" t="str">
            <v>Public Apr 25</v>
          </cell>
        </row>
        <row r="40899">
          <cell r="A40899" t="str">
            <v>1SDA107589R1</v>
          </cell>
          <cell r="B40899" t="str">
            <v>ABB</v>
          </cell>
          <cell r="C40899" t="str">
            <v xml:space="preserve">Moulded Case Circuit Breaker </v>
          </cell>
          <cell r="D40899" t="str">
            <v xml:space="preserve">XT6H 800 Ekip Dip LSI In=630 3p F F     </v>
          </cell>
          <cell r="E40899">
            <v>12440.065088880001</v>
          </cell>
          <cell r="F40899" t="str">
            <v>Public Apr 25</v>
          </cell>
        </row>
        <row r="40900">
          <cell r="A40900" t="str">
            <v>1SDA107590R1</v>
          </cell>
          <cell r="B40900" t="str">
            <v>ABB</v>
          </cell>
          <cell r="C40900" t="str">
            <v xml:space="preserve">Moulded Case Circuit Breaker </v>
          </cell>
          <cell r="D40900" t="str">
            <v xml:space="preserve">XT6H 800 Ekip Dip LSIG In=630 3p F F    </v>
          </cell>
          <cell r="E40900">
            <v>14234.985183744</v>
          </cell>
          <cell r="F40900" t="str">
            <v>Public Apr 25</v>
          </cell>
        </row>
        <row r="40901">
          <cell r="A40901" t="str">
            <v>1SDA107591R1</v>
          </cell>
          <cell r="B40901" t="str">
            <v>ABB</v>
          </cell>
          <cell r="C40901" t="str">
            <v xml:space="preserve">Moulded Case Circuit Breaker </v>
          </cell>
          <cell r="D40901" t="str">
            <v xml:space="preserve">XT6H 800 Ekip M Dip I In=630A 3p F F    </v>
          </cell>
          <cell r="E40901">
            <v>11029.806551088002</v>
          </cell>
          <cell r="F40901" t="str">
            <v>Public Apr 25</v>
          </cell>
        </row>
        <row r="40902">
          <cell r="A40902" t="str">
            <v>1SDA107592R1</v>
          </cell>
          <cell r="B40902" t="str">
            <v>ABB</v>
          </cell>
          <cell r="C40902" t="str">
            <v xml:space="preserve">Moulded Case Circuit Breaker </v>
          </cell>
          <cell r="D40902" t="str">
            <v xml:space="preserve">XT6H 800 Ekip M Dip LIU In=630A 3p F F  </v>
          </cell>
          <cell r="E40902">
            <v>11388.645688118402</v>
          </cell>
          <cell r="F40902" t="str">
            <v>Public Apr 25</v>
          </cell>
        </row>
        <row r="40903">
          <cell r="A40903" t="str">
            <v>1SDA107593R1</v>
          </cell>
          <cell r="B40903" t="str">
            <v>ABB</v>
          </cell>
          <cell r="C40903" t="str">
            <v xml:space="preserve">Moulded Case Circuit Breaker </v>
          </cell>
          <cell r="D40903" t="str">
            <v xml:space="preserve">XT6H 800 Ekip Dip LIG In=630 3p F F     </v>
          </cell>
          <cell r="E40903">
            <v>13337.530708694403</v>
          </cell>
          <cell r="F40903" t="str">
            <v>Public Apr 25</v>
          </cell>
        </row>
        <row r="40904">
          <cell r="A40904" t="str">
            <v>1SDA107594R1</v>
          </cell>
          <cell r="B40904" t="str">
            <v>ABB</v>
          </cell>
          <cell r="C40904" t="str">
            <v xml:space="preserve">Moulded Case Circuit Breaker </v>
          </cell>
          <cell r="D40904" t="str">
            <v xml:space="preserve">XT6H 800 TMA 630-6300 4p F F InN=50%In  </v>
          </cell>
          <cell r="E40904">
            <v>13921.293488918402</v>
          </cell>
          <cell r="F40904" t="str">
            <v>Public Apr 25</v>
          </cell>
        </row>
        <row r="40905">
          <cell r="A40905" t="str">
            <v>1SDA107595R1</v>
          </cell>
          <cell r="B40905" t="str">
            <v>ABB</v>
          </cell>
          <cell r="C40905" t="str">
            <v xml:space="preserve">Moulded Case Circuit Breaker </v>
          </cell>
          <cell r="D40905" t="str">
            <v xml:space="preserve">XT6H 800 TMA 630-6300 4p F F InN=100%In </v>
          </cell>
          <cell r="E40905">
            <v>13921.293488918402</v>
          </cell>
          <cell r="F40905" t="str">
            <v>Public Apr 25</v>
          </cell>
        </row>
        <row r="40906">
          <cell r="A40906" t="str">
            <v>1SDA107596R1</v>
          </cell>
          <cell r="B40906" t="str">
            <v>ABB</v>
          </cell>
          <cell r="C40906" t="str">
            <v xml:space="preserve">Moulded Case Circuit Breaker </v>
          </cell>
          <cell r="D40906" t="str">
            <v xml:space="preserve">XT6H 800 Ekip Dip LS/I In=630 4p F F    </v>
          </cell>
          <cell r="E40906">
            <v>14010.808239792002</v>
          </cell>
          <cell r="F40906" t="str">
            <v>Public Apr 25</v>
          </cell>
        </row>
        <row r="40907">
          <cell r="A40907" t="str">
            <v>1SDA107597R1</v>
          </cell>
          <cell r="B40907" t="str">
            <v>ABB</v>
          </cell>
          <cell r="C40907" t="str">
            <v xml:space="preserve">Moulded Case Circuit Breaker </v>
          </cell>
          <cell r="D40907" t="str">
            <v xml:space="preserve">XT6H 800 Ekip Dip LSI In=630 4p F F     </v>
          </cell>
          <cell r="E40907">
            <v>15773.129897616001</v>
          </cell>
          <cell r="F40907" t="str">
            <v>Public Apr 25</v>
          </cell>
        </row>
        <row r="40908">
          <cell r="A40908" t="str">
            <v>1SDA107598R1</v>
          </cell>
          <cell r="B40908" t="str">
            <v>ABB</v>
          </cell>
          <cell r="C40908" t="str">
            <v xml:space="preserve">Moulded Case Circuit Breaker </v>
          </cell>
          <cell r="D40908" t="str">
            <v xml:space="preserve">XT6H 800 Ekip Dip LSIG In=630 4p F F    </v>
          </cell>
          <cell r="E40908">
            <v>18017.406909216003</v>
          </cell>
          <cell r="F40908" t="str">
            <v>Public Apr 25</v>
          </cell>
        </row>
        <row r="40909">
          <cell r="A40909" t="str">
            <v>1SDA107599R1</v>
          </cell>
          <cell r="B40909" t="str">
            <v>ABB</v>
          </cell>
          <cell r="C40909" t="str">
            <v xml:space="preserve">Moulded Case Circuit Breaker </v>
          </cell>
          <cell r="D40909" t="str">
            <v xml:space="preserve">XT6H 800 Ekip Dip LIG In=630 4p F F     </v>
          </cell>
          <cell r="E40909">
            <v>16895.273975798402</v>
          </cell>
          <cell r="F40909" t="str">
            <v>Public Apr 25</v>
          </cell>
        </row>
        <row r="40910">
          <cell r="A40910" t="str">
            <v>1SDA107603R1</v>
          </cell>
          <cell r="B40910" t="str">
            <v>ABB</v>
          </cell>
          <cell r="C40910" t="str">
            <v xml:space="preserve">Moulded Case Circuit Breaker </v>
          </cell>
          <cell r="D40910" t="str">
            <v xml:space="preserve">Ekip Dip LS/I In=630 XT6 3p             </v>
          </cell>
          <cell r="E40910">
            <v>3514.9891631400005</v>
          </cell>
          <cell r="F40910" t="str">
            <v>Public Apr 25</v>
          </cell>
        </row>
        <row r="40911">
          <cell r="A40911" t="str">
            <v>1SDA107604R1</v>
          </cell>
          <cell r="B40911" t="str">
            <v>ABB</v>
          </cell>
          <cell r="C40911" t="str">
            <v xml:space="preserve">Moulded Case Circuit Breaker </v>
          </cell>
          <cell r="D40911" t="str">
            <v xml:space="preserve">Ekip Dip LSI In=630 XT6 3p              </v>
          </cell>
          <cell r="E40911">
            <v>4897.0407298680011</v>
          </cell>
          <cell r="F40911" t="str">
            <v>Public Apr 25</v>
          </cell>
        </row>
        <row r="40912">
          <cell r="A40912" t="str">
            <v>1SDA107605R1</v>
          </cell>
          <cell r="B40912" t="str">
            <v>ABB</v>
          </cell>
          <cell r="C40912" t="str">
            <v xml:space="preserve">Moulded Case Circuit Breaker </v>
          </cell>
          <cell r="D40912" t="str">
            <v xml:space="preserve">Ekip Dip LSIG In=630 XT6 3p             </v>
          </cell>
          <cell r="E40912">
            <v>6656.8082004899998</v>
          </cell>
          <cell r="F40912" t="str">
            <v>Public Apr 25</v>
          </cell>
        </row>
        <row r="40913">
          <cell r="A40913" t="str">
            <v>1SDA107609R1</v>
          </cell>
          <cell r="B40913" t="str">
            <v>ABB</v>
          </cell>
          <cell r="C40913" t="str">
            <v xml:space="preserve">Moulded Case Circuit Breaker </v>
          </cell>
          <cell r="D40913" t="str">
            <v xml:space="preserve">Ekip Dip LIG In=630 XT6 3p              </v>
          </cell>
          <cell r="E40913">
            <v>5776.79506803</v>
          </cell>
          <cell r="F40913" t="str">
            <v>Public Apr 25</v>
          </cell>
        </row>
        <row r="40914">
          <cell r="A40914" t="str">
            <v>1SDA107612R1</v>
          </cell>
          <cell r="B40914" t="str">
            <v>ABB</v>
          </cell>
          <cell r="C40914" t="str">
            <v xml:space="preserve">Moulded Case Circuit Breaker </v>
          </cell>
          <cell r="D40914" t="str">
            <v xml:space="preserve">Ekip Dip LS/I In=630 XT6 4p             </v>
          </cell>
          <cell r="E40914">
            <v>4393.7420798880003</v>
          </cell>
          <cell r="F40914" t="str">
            <v>Public Apr 25</v>
          </cell>
        </row>
        <row r="40915">
          <cell r="A40915" t="str">
            <v>1SDA107613R1</v>
          </cell>
          <cell r="B40915" t="str">
            <v>ABB</v>
          </cell>
          <cell r="C40915" t="str">
            <v xml:space="preserve">Moulded Case Circuit Breaker </v>
          </cell>
          <cell r="D40915" t="str">
            <v xml:space="preserve">Ekip Dip LSI In=630 XT6 4p              </v>
          </cell>
          <cell r="E40915">
            <v>6121.3627979280009</v>
          </cell>
          <cell r="F40915" t="str">
            <v>Public Apr 25</v>
          </cell>
        </row>
        <row r="40916">
          <cell r="A40916" t="str">
            <v>1SDA107614R1</v>
          </cell>
          <cell r="B40916" t="str">
            <v>ABB</v>
          </cell>
          <cell r="C40916" t="str">
            <v xml:space="preserve">Moulded Case Circuit Breaker </v>
          </cell>
          <cell r="D40916" t="str">
            <v xml:space="preserve">Ekip Dip LSIG In=630 XT6 4p             </v>
          </cell>
          <cell r="E40916">
            <v>8320.889292408001</v>
          </cell>
          <cell r="F40916" t="str">
            <v>Public Apr 25</v>
          </cell>
        </row>
        <row r="40917">
          <cell r="A40917" t="str">
            <v>1SDA107616R1</v>
          </cell>
          <cell r="B40917" t="str">
            <v>ABB</v>
          </cell>
          <cell r="C40917" t="str">
            <v xml:space="preserve">Moulded Case Circuit Breaker </v>
          </cell>
          <cell r="D40917" t="str">
            <v xml:space="preserve">Ekip Dip LIG In=630 XT6 4p              </v>
          </cell>
          <cell r="E40917">
            <v>7221.1260451680009</v>
          </cell>
          <cell r="F40917" t="str">
            <v>Public Apr 25</v>
          </cell>
        </row>
        <row r="40918">
          <cell r="A40918" t="str">
            <v>1SDA107617R1</v>
          </cell>
          <cell r="B40918" t="str">
            <v>ABB</v>
          </cell>
          <cell r="C40918" t="str">
            <v xml:space="preserve">Moulded Case Circuit Breaker </v>
          </cell>
          <cell r="D40918" t="str">
            <v xml:space="preserve">RATING PLUG BASIC In=630 A XT7-XT7M IEC </v>
          </cell>
          <cell r="E40918">
            <v>250.63665165000003</v>
          </cell>
          <cell r="F40918" t="str">
            <v>Public Apr 25</v>
          </cell>
        </row>
        <row r="40919">
          <cell r="A40919" t="str">
            <v>1SDA107619R1</v>
          </cell>
          <cell r="B40919" t="str">
            <v>ABB</v>
          </cell>
          <cell r="C40919" t="str">
            <v xml:space="preserve">Moulded Case Circuit Breaker </v>
          </cell>
          <cell r="D40919" t="str">
            <v xml:space="preserve">RATING PLUG In=630 A XT7-XT7M IEC       </v>
          </cell>
          <cell r="E40919">
            <v>250.63665165000003</v>
          </cell>
          <cell r="F40919" t="str">
            <v>Public Apr 25</v>
          </cell>
        </row>
        <row r="40920">
          <cell r="A40920" t="str">
            <v>1SDA107621R1</v>
          </cell>
          <cell r="B40920" t="str">
            <v>ABB</v>
          </cell>
          <cell r="C40920" t="str">
            <v xml:space="preserve">Moulded Case Circuit Breaker </v>
          </cell>
          <cell r="D40920" t="str">
            <v xml:space="preserve">RATING PLUG In=630 A XT7-XT7M INST IEC  </v>
          </cell>
          <cell r="E40920">
            <v>0.25879429800000003</v>
          </cell>
          <cell r="F40920" t="str">
            <v>Public Apr 25</v>
          </cell>
        </row>
        <row r="40921">
          <cell r="A40921" t="str">
            <v>1SDA107623R1</v>
          </cell>
          <cell r="B40921" t="str">
            <v>ABB</v>
          </cell>
          <cell r="C40921" t="str">
            <v xml:space="preserve">Moulded Case Circuit Breaker </v>
          </cell>
          <cell r="D40921" t="str">
            <v>RAT.PLUG BASIC In630 A XT7-XT7M INST IEC</v>
          </cell>
          <cell r="E40921">
            <v>0.25879429800000003</v>
          </cell>
          <cell r="F40921" t="str">
            <v>Public Apr 25</v>
          </cell>
        </row>
        <row r="40922">
          <cell r="A40922" t="str">
            <v>1SDA107625R1</v>
          </cell>
          <cell r="B40922" t="str">
            <v>ABB</v>
          </cell>
          <cell r="C40922" t="str">
            <v xml:space="preserve">Moulded Case Circuit Breaker </v>
          </cell>
          <cell r="D40922" t="str">
            <v xml:space="preserve">XT6N 800 TMA In=600A 3p F F UL          </v>
          </cell>
          <cell r="E40922">
            <v>9873.8158222080001</v>
          </cell>
          <cell r="F40922" t="str">
            <v>Public Apr 25</v>
          </cell>
        </row>
        <row r="40923">
          <cell r="A40923" t="str">
            <v>1SDA107626R1</v>
          </cell>
          <cell r="B40923" t="str">
            <v>ABB</v>
          </cell>
          <cell r="C40923" t="str">
            <v xml:space="preserve">Moulded Case Circuit Breaker </v>
          </cell>
          <cell r="D40923" t="str">
            <v xml:space="preserve">XT6N 800 Ekip Dip LS/I 600 3p FF UL/CSA </v>
          </cell>
          <cell r="E40923">
            <v>10861.0525224864</v>
          </cell>
          <cell r="F40923" t="str">
            <v>Public Apr 25</v>
          </cell>
        </row>
        <row r="40924">
          <cell r="A40924" t="str">
            <v>1SDA107627R1</v>
          </cell>
          <cell r="B40924" t="str">
            <v>ABB</v>
          </cell>
          <cell r="C40924" t="str">
            <v xml:space="preserve">Moulded Case Circuit Breaker </v>
          </cell>
          <cell r="D40924" t="str">
            <v>XT6N 800 Ekip Dip LSI In600 3p FF UL/CSA</v>
          </cell>
          <cell r="E40924">
            <v>11636.137480032001</v>
          </cell>
          <cell r="F40924" t="str">
            <v>Public Apr 25</v>
          </cell>
        </row>
        <row r="40925">
          <cell r="A40925" t="str">
            <v>1SDA107628R1</v>
          </cell>
          <cell r="B40925" t="str">
            <v>ABB</v>
          </cell>
          <cell r="C40925" t="str">
            <v xml:space="preserve">Moulded Case Circuit Breaker </v>
          </cell>
          <cell r="D40925" t="str">
            <v xml:space="preserve">XT6N 800 Ekip Dip LSIG 600 3p FF UL/CSA </v>
          </cell>
          <cell r="E40925">
            <v>13186.073355062401</v>
          </cell>
          <cell r="F40925" t="str">
            <v>Public Apr 25</v>
          </cell>
        </row>
        <row r="40926">
          <cell r="A40926" t="str">
            <v>1SDA107632R1</v>
          </cell>
          <cell r="B40926" t="str">
            <v>ABB</v>
          </cell>
          <cell r="C40926" t="str">
            <v xml:space="preserve">Moulded Case Circuit Breaker </v>
          </cell>
          <cell r="D40926" t="str">
            <v xml:space="preserve">XT6S 800 TMA In=600A 3p F F UL          </v>
          </cell>
          <cell r="E40926">
            <v>10861.0525224864</v>
          </cell>
          <cell r="F40926" t="str">
            <v>Public Apr 25</v>
          </cell>
        </row>
        <row r="40927">
          <cell r="A40927" t="str">
            <v>1SDA107633R1</v>
          </cell>
          <cell r="B40927" t="str">
            <v>ABB</v>
          </cell>
          <cell r="C40927" t="str">
            <v xml:space="preserve">Moulded Case Circuit Breaker </v>
          </cell>
          <cell r="D40927" t="str">
            <v xml:space="preserve">XT6S 800 Ekip Dip LS/I 600 3p FF UL/CSA </v>
          </cell>
          <cell r="E40927">
            <v>11947.332747542399</v>
          </cell>
          <cell r="F40927" t="str">
            <v>Public Apr 25</v>
          </cell>
        </row>
        <row r="40928">
          <cell r="A40928" t="str">
            <v>1SDA107634R1</v>
          </cell>
          <cell r="B40928" t="str">
            <v>ABB</v>
          </cell>
          <cell r="C40928" t="str">
            <v xml:space="preserve">Moulded Case Circuit Breaker </v>
          </cell>
          <cell r="D40928" t="str">
            <v>XT6S 800 Ekip Dip LSI In600 3p FF UL/CSA</v>
          </cell>
          <cell r="E40928">
            <v>12799.9072547424</v>
          </cell>
          <cell r="F40928" t="str">
            <v>Public Apr 25</v>
          </cell>
        </row>
        <row r="40929">
          <cell r="A40929" t="str">
            <v>1SDA107635R1</v>
          </cell>
          <cell r="B40929" t="str">
            <v>ABB</v>
          </cell>
          <cell r="C40929" t="str">
            <v xml:space="preserve">Moulded Case Circuit Breaker </v>
          </cell>
          <cell r="D40929" t="str">
            <v xml:space="preserve">XT6S 800 Ekip Dip LSIG 600 3p FF UL/CSA </v>
          </cell>
          <cell r="E40929">
            <v>14504.799939552</v>
          </cell>
          <cell r="F40929" t="str">
            <v>Public Apr 25</v>
          </cell>
        </row>
        <row r="40930">
          <cell r="A40930" t="str">
            <v>1SDA107639R1</v>
          </cell>
          <cell r="B40930" t="str">
            <v>ABB</v>
          </cell>
          <cell r="C40930" t="str">
            <v xml:space="preserve">Moulded Case Circuit Breaker </v>
          </cell>
          <cell r="D40930" t="str">
            <v xml:space="preserve">XT6H 800 TMA In=600A 3p F F UL          </v>
          </cell>
          <cell r="E40930">
            <v>11947.332747542399</v>
          </cell>
          <cell r="F40930" t="str">
            <v>Public Apr 25</v>
          </cell>
        </row>
        <row r="40931">
          <cell r="A40931" t="str">
            <v>1SDA107640R1</v>
          </cell>
          <cell r="B40931" t="str">
            <v>ABB</v>
          </cell>
          <cell r="C40931" t="str">
            <v xml:space="preserve">Moulded Case Circuit Breaker </v>
          </cell>
          <cell r="D40931" t="str">
            <v xml:space="preserve">XT6H 800 Ekip Dip LS/I 600 3p FF UL/CSA </v>
          </cell>
          <cell r="E40931">
            <v>13142.441600870401</v>
          </cell>
          <cell r="F40931" t="str">
            <v>Public Apr 25</v>
          </cell>
        </row>
        <row r="40932">
          <cell r="A40932" t="str">
            <v>1SDA107641R1</v>
          </cell>
          <cell r="B40932" t="str">
            <v>ABB</v>
          </cell>
          <cell r="C40932" t="str">
            <v xml:space="preserve">Moulded Case Circuit Breaker </v>
          </cell>
          <cell r="D40932" t="str">
            <v>XT6H 800 Ekip Dip LSI In600 3p FF UL/CSA</v>
          </cell>
          <cell r="E40932">
            <v>14080.017229200001</v>
          </cell>
          <cell r="F40932" t="str">
            <v>Public Apr 25</v>
          </cell>
        </row>
        <row r="40933">
          <cell r="A40933" t="str">
            <v>1SDA107642R1</v>
          </cell>
          <cell r="B40933" t="str">
            <v>ABB</v>
          </cell>
          <cell r="C40933" t="str">
            <v xml:space="preserve">Moulded Case Circuit Breaker </v>
          </cell>
          <cell r="D40933" t="str">
            <v xml:space="preserve">XT6H 800 Ekip Dip LSIG 600 3p FF UL/CSA </v>
          </cell>
          <cell r="E40933">
            <v>15955.681145040002</v>
          </cell>
          <cell r="F40933" t="str">
            <v>Public Apr 25</v>
          </cell>
        </row>
        <row r="40934">
          <cell r="A40934" t="str">
            <v>1SDA107646R1</v>
          </cell>
          <cell r="B40934" t="str">
            <v>ABB</v>
          </cell>
          <cell r="C40934" t="str">
            <v xml:space="preserve">Moulded Case Circuit Breaker </v>
          </cell>
          <cell r="D40934" t="str">
            <v>XT6N 800 TMA In=600A 4p F F InN100%In UL</v>
          </cell>
          <cell r="E40934">
            <v>13165.254934416003</v>
          </cell>
          <cell r="F40934" t="str">
            <v>Public Apr 25</v>
          </cell>
        </row>
        <row r="40935">
          <cell r="A40935" t="str">
            <v>1SDA107647R1</v>
          </cell>
          <cell r="B40935" t="str">
            <v>ABB</v>
          </cell>
          <cell r="C40935" t="str">
            <v xml:space="preserve">Moulded Case Circuit Breaker </v>
          </cell>
          <cell r="D40935" t="str">
            <v xml:space="preserve">XT6N 800 Ekip Dip LS/I 600 4p FF UL/CSA </v>
          </cell>
          <cell r="E40935">
            <v>14481.730276416003</v>
          </cell>
          <cell r="F40935" t="str">
            <v>Public Apr 25</v>
          </cell>
        </row>
        <row r="40936">
          <cell r="A40936" t="str">
            <v>1SDA107648R1</v>
          </cell>
          <cell r="B40936" t="str">
            <v>ABB</v>
          </cell>
          <cell r="C40936" t="str">
            <v xml:space="preserve">Moulded Case Circuit Breaker </v>
          </cell>
          <cell r="D40936" t="str">
            <v>XT6N 800 Ekip Dip LSI In600 4p FF UL/CSA</v>
          </cell>
          <cell r="E40936">
            <v>15515.106302966404</v>
          </cell>
          <cell r="F40936" t="str">
            <v>Public Apr 25</v>
          </cell>
        </row>
        <row r="40937">
          <cell r="A40937" t="str">
            <v>1SDA107649R1</v>
          </cell>
          <cell r="B40937" t="str">
            <v>ABB</v>
          </cell>
          <cell r="C40937" t="str">
            <v xml:space="preserve">Moulded Case Circuit Breaker </v>
          </cell>
          <cell r="D40937" t="str">
            <v xml:space="preserve">XT6N 800 Ekip Dip LSIG 600 4p FF UL/CSA </v>
          </cell>
          <cell r="E40937">
            <v>17581.8472113024</v>
          </cell>
          <cell r="F40937" t="str">
            <v>Public Apr 25</v>
          </cell>
        </row>
        <row r="40938">
          <cell r="A40938" t="str">
            <v>1SDA107651R1</v>
          </cell>
          <cell r="B40938" t="str">
            <v>ABB</v>
          </cell>
          <cell r="C40938" t="str">
            <v xml:space="preserve">Moulded Case Circuit Breaker </v>
          </cell>
          <cell r="D40938" t="str">
            <v>XT6S 800 TMA In=600A 4p F F InN100%In UL</v>
          </cell>
          <cell r="E40938">
            <v>14481.730276416003</v>
          </cell>
          <cell r="F40938" t="str">
            <v>Public Apr 25</v>
          </cell>
        </row>
        <row r="40939">
          <cell r="A40939" t="str">
            <v>1SDA107652R1</v>
          </cell>
          <cell r="B40939" t="str">
            <v>ABB</v>
          </cell>
          <cell r="C40939" t="str">
            <v xml:space="preserve">Moulded Case Circuit Breaker </v>
          </cell>
          <cell r="D40939" t="str">
            <v xml:space="preserve">XT6S 800 Ekip Dip LS/I 600 4p FF UL/CSA </v>
          </cell>
          <cell r="E40939">
            <v>15930.103909824002</v>
          </cell>
          <cell r="F40939" t="str">
            <v>Public Apr 25</v>
          </cell>
        </row>
        <row r="40940">
          <cell r="A40940" t="str">
            <v>1SDA107653R1</v>
          </cell>
          <cell r="B40940" t="str">
            <v>ABB</v>
          </cell>
          <cell r="C40940" t="str">
            <v xml:space="preserve">Moulded Case Circuit Breaker </v>
          </cell>
          <cell r="D40940" t="str">
            <v>XT6S 800 Ekip Dip LSI In600 4p FF UL/CSA</v>
          </cell>
          <cell r="E40940">
            <v>17066.791906070401</v>
          </cell>
          <cell r="F40940" t="str">
            <v>Public Apr 25</v>
          </cell>
        </row>
        <row r="40941">
          <cell r="A40941" t="str">
            <v>1SDA107654R1</v>
          </cell>
          <cell r="B40941" t="str">
            <v>ABB</v>
          </cell>
          <cell r="C40941" t="str">
            <v xml:space="preserve">Moulded Case Circuit Breaker </v>
          </cell>
          <cell r="D40941" t="str">
            <v xml:space="preserve">XT6S 800 Ekip Dip LSIG 600 4p FF UL/CSA </v>
          </cell>
          <cell r="E40941">
            <v>19339.900424208001</v>
          </cell>
          <cell r="F40941" t="str">
            <v>Public Apr 25</v>
          </cell>
        </row>
        <row r="40942">
          <cell r="A40942" t="str">
            <v>1SDA107656R1</v>
          </cell>
          <cell r="B40942" t="str">
            <v>ABB</v>
          </cell>
          <cell r="C40942" t="str">
            <v xml:space="preserve">Moulded Case Circuit Breaker </v>
          </cell>
          <cell r="D40942" t="str">
            <v>XT6H 800 TMA In=600A 4p F F InN100%In UL</v>
          </cell>
          <cell r="E40942">
            <v>15930.103909824002</v>
          </cell>
          <cell r="F40942" t="str">
            <v>Public Apr 25</v>
          </cell>
        </row>
        <row r="40943">
          <cell r="A40943" t="str">
            <v>1SDA107657R1</v>
          </cell>
          <cell r="B40943" t="str">
            <v>ABB</v>
          </cell>
          <cell r="C40943" t="str">
            <v xml:space="preserve">Moulded Case Circuit Breaker </v>
          </cell>
          <cell r="D40943" t="str">
            <v xml:space="preserve">XT6H 800 Ekip Dip LS/I 600 4p FF UL/CSA </v>
          </cell>
          <cell r="E40943">
            <v>17522.913695040002</v>
          </cell>
          <cell r="F40943" t="str">
            <v>Public Apr 25</v>
          </cell>
        </row>
        <row r="40944">
          <cell r="A40944" t="str">
            <v>1SDA107658R1</v>
          </cell>
          <cell r="B40944" t="str">
            <v>ABB</v>
          </cell>
          <cell r="C40944" t="str">
            <v xml:space="preserve">Moulded Case Circuit Breaker </v>
          </cell>
          <cell r="D40944" t="str">
            <v>XT6H 800 Ekip Dip LSI In600 4p FF UL/CSA</v>
          </cell>
          <cell r="E40944">
            <v>18773.445463718406</v>
          </cell>
          <cell r="F40944" t="str">
            <v>Public Apr 25</v>
          </cell>
        </row>
        <row r="40945">
          <cell r="A40945" t="str">
            <v>1SDA107659R1</v>
          </cell>
          <cell r="B40945" t="str">
            <v>ABB</v>
          </cell>
          <cell r="C40945" t="str">
            <v xml:space="preserve">Moulded Case Circuit Breaker </v>
          </cell>
          <cell r="D40945" t="str">
            <v xml:space="preserve">XT6H 800 Ekip Dip LSIG 600 4p FF UL/CSA </v>
          </cell>
          <cell r="E40945">
            <v>21274.241526720001</v>
          </cell>
          <cell r="F40945" t="str">
            <v>Public Apr 25</v>
          </cell>
        </row>
        <row r="40946">
          <cell r="A40946" t="str">
            <v>1SDA107672R1</v>
          </cell>
          <cell r="B40946" t="str">
            <v>ABB</v>
          </cell>
          <cell r="C40946" t="str">
            <v xml:space="preserve">Moulded Case Circuit Breaker </v>
          </cell>
          <cell r="D40946" t="str">
            <v xml:space="preserve">EXT CT N XT6 630 A EKIP DIP IEC         </v>
          </cell>
          <cell r="E40946">
            <v>1604.5809072300001</v>
          </cell>
          <cell r="F40946" t="str">
            <v>Public Apr 25</v>
          </cell>
        </row>
        <row r="40947">
          <cell r="A40947" t="str">
            <v>1SDA107704R1</v>
          </cell>
          <cell r="B40947" t="str">
            <v>ABB</v>
          </cell>
          <cell r="C40947" t="str">
            <v xml:space="preserve">Moulded Case Circuit Breaker </v>
          </cell>
          <cell r="D40947" t="str">
            <v xml:space="preserve">XT4V 160 MA 20 Im=100...200 3p F F      </v>
          </cell>
          <cell r="E40947">
            <v>6268.1835007584004</v>
          </cell>
          <cell r="F40947" t="str">
            <v>Public Apr 25</v>
          </cell>
        </row>
        <row r="40948">
          <cell r="A40948" t="str">
            <v>1SDA107705R1</v>
          </cell>
          <cell r="B40948" t="str">
            <v>ABB</v>
          </cell>
          <cell r="C40948" t="str">
            <v xml:space="preserve">Moulded Case Circuit Breaker </v>
          </cell>
          <cell r="D40948" t="str">
            <v xml:space="preserve">XT4V 160 MA 32 Im=160...320 3p F F      </v>
          </cell>
          <cell r="E40948">
            <v>6268.1835007584004</v>
          </cell>
          <cell r="F40948" t="str">
            <v>Public Apr 25</v>
          </cell>
        </row>
        <row r="40949">
          <cell r="A40949" t="str">
            <v>1SDA107706R1</v>
          </cell>
          <cell r="B40949" t="str">
            <v>ABB</v>
          </cell>
          <cell r="C40949" t="str">
            <v xml:space="preserve">Moulded Case Circuit Breaker </v>
          </cell>
          <cell r="D40949" t="str">
            <v xml:space="preserve">XT4V 160 MA 52 Im=260...520 3p F F      </v>
          </cell>
          <cell r="E40949">
            <v>6268.1835007584004</v>
          </cell>
          <cell r="F40949" t="str">
            <v>Public Apr 25</v>
          </cell>
        </row>
        <row r="40950">
          <cell r="A40950" t="str">
            <v>1SDA107707R1</v>
          </cell>
          <cell r="B40950" t="str">
            <v>ABB</v>
          </cell>
          <cell r="C40950" t="str">
            <v xml:space="preserve">Moulded Case Circuit Breaker </v>
          </cell>
          <cell r="D40950" t="str">
            <v xml:space="preserve">XT4X 160 MA 20 Im=100...200 3p F F      </v>
          </cell>
          <cell r="E40950">
            <v>7222.3091048160004</v>
          </cell>
          <cell r="F40950" t="str">
            <v>Public Apr 25</v>
          </cell>
        </row>
        <row r="40951">
          <cell r="A40951" t="str">
            <v>1SDA107708R1</v>
          </cell>
          <cell r="B40951" t="str">
            <v>ABB</v>
          </cell>
          <cell r="C40951" t="str">
            <v xml:space="preserve">Moulded Case Circuit Breaker </v>
          </cell>
          <cell r="D40951" t="str">
            <v xml:space="preserve">XT4X 160 MA 32 Im=160...320 3p F F      </v>
          </cell>
          <cell r="E40951">
            <v>7222.3091048160004</v>
          </cell>
          <cell r="F40951" t="str">
            <v>Public Apr 25</v>
          </cell>
        </row>
        <row r="40952">
          <cell r="A40952" t="str">
            <v>1SDA107709R1</v>
          </cell>
          <cell r="B40952" t="str">
            <v>ABB</v>
          </cell>
          <cell r="C40952" t="str">
            <v xml:space="preserve">Moulded Case Circuit Breaker </v>
          </cell>
          <cell r="D40952" t="str">
            <v xml:space="preserve">XT4X 160 MA 52 Im=260...520 3p F F      </v>
          </cell>
          <cell r="E40952">
            <v>7222.3091048160004</v>
          </cell>
          <cell r="F40952" t="str">
            <v>Public Apr 25</v>
          </cell>
        </row>
        <row r="40953">
          <cell r="A40953" t="str">
            <v>1SDA107715R1</v>
          </cell>
          <cell r="B40953" t="str">
            <v>ABB</v>
          </cell>
          <cell r="C40953" t="str">
            <v xml:space="preserve">Moulded Case Circuit Breaker </v>
          </cell>
          <cell r="D40953" t="str">
            <v xml:space="preserve">Kit HR/VR XT7-XT7M W FP 3pcs            </v>
          </cell>
          <cell r="E40953">
            <v>1279.5127650900001</v>
          </cell>
          <cell r="F40953" t="str">
            <v>Public Apr 25</v>
          </cell>
        </row>
        <row r="40954">
          <cell r="A40954" t="str">
            <v>1SDA107716R1</v>
          </cell>
          <cell r="B40954" t="str">
            <v>ABB</v>
          </cell>
          <cell r="C40954" t="str">
            <v xml:space="preserve">Moulded Case Circuit Breaker </v>
          </cell>
          <cell r="D40954" t="str">
            <v xml:space="preserve">Kit HR/VR XT7-XT7M W FP 4pcs            </v>
          </cell>
          <cell r="E40954">
            <v>1760.2850592180002</v>
          </cell>
          <cell r="F40954" t="str">
            <v>Public Apr 25</v>
          </cell>
        </row>
        <row r="40955">
          <cell r="A40955" t="str">
            <v>1SDA107753R1</v>
          </cell>
          <cell r="B40955" t="str">
            <v>ABB</v>
          </cell>
          <cell r="C40955" t="str">
            <v xml:space="preserve">Moulded Case Circuit Breaker </v>
          </cell>
          <cell r="D40955" t="str">
            <v xml:space="preserve">KIT FCCuAl 2x240mm2 XT7 3pcs Upper INST </v>
          </cell>
          <cell r="E40955">
            <v>1624.5868316580002</v>
          </cell>
          <cell r="F40955" t="str">
            <v>Public Apr 25</v>
          </cell>
        </row>
        <row r="40956">
          <cell r="A40956" t="str">
            <v>1SDA107754R1</v>
          </cell>
          <cell r="B40956" t="str">
            <v>ABB</v>
          </cell>
          <cell r="C40956" t="str">
            <v xml:space="preserve">Moulded Case Circuit Breaker </v>
          </cell>
          <cell r="D40956" t="str">
            <v xml:space="preserve">KIT FCCuAl 2x240mm2 XT7 3pcs Lower INST </v>
          </cell>
          <cell r="E40956">
            <v>1624.5868316580002</v>
          </cell>
          <cell r="F40956" t="str">
            <v>Public Apr 25</v>
          </cell>
        </row>
        <row r="40957">
          <cell r="A40957" t="str">
            <v>1SDA107755R1</v>
          </cell>
          <cell r="B40957" t="str">
            <v>ABB</v>
          </cell>
          <cell r="C40957" t="str">
            <v xml:space="preserve">Moulded Case Circuit Breaker </v>
          </cell>
          <cell r="D40957" t="str">
            <v xml:space="preserve">KIT FCCuAl 2x240mm2 XT7 4pcs Upper INST </v>
          </cell>
          <cell r="E40957">
            <v>2160.5385708900008</v>
          </cell>
          <cell r="F40957" t="str">
            <v>Public Apr 25</v>
          </cell>
        </row>
        <row r="40958">
          <cell r="A40958" t="str">
            <v>1SDA107756R1</v>
          </cell>
          <cell r="B40958" t="str">
            <v>ABB</v>
          </cell>
          <cell r="C40958" t="str">
            <v xml:space="preserve">Moulded Case Circuit Breaker </v>
          </cell>
          <cell r="D40958" t="str">
            <v xml:space="preserve">KIT FCCuAl 2x240mm2 XT7 4pcs Lower INST </v>
          </cell>
          <cell r="E40958">
            <v>2160.5385708900008</v>
          </cell>
          <cell r="F40958" t="str">
            <v>Public Apr 25</v>
          </cell>
        </row>
        <row r="40959">
          <cell r="A40959" t="str">
            <v>1SDA112840R1</v>
          </cell>
          <cell r="B40959" t="str">
            <v>ABB</v>
          </cell>
          <cell r="C40959" t="str">
            <v>Air Circuit Breaker</v>
          </cell>
          <cell r="D40959" t="str">
            <v xml:space="preserve">Rating Plug 100 E1.2..E2.2 ed.2         </v>
          </cell>
          <cell r="E40959">
            <v>509.63348431800006</v>
          </cell>
          <cell r="F40959" t="str">
            <v>Public Apr 25</v>
          </cell>
        </row>
        <row r="40960">
          <cell r="A40960" t="str">
            <v>1SDA112953R1</v>
          </cell>
          <cell r="B40960" t="str">
            <v>ABB</v>
          </cell>
          <cell r="C40960" t="str">
            <v xml:space="preserve">Moulded Case Circuit Breaker </v>
          </cell>
          <cell r="D40960" t="str">
            <v xml:space="preserve">XT5 P FP 400A 3p frame configurable     </v>
          </cell>
          <cell r="E40960">
            <v>1252.429379208</v>
          </cell>
          <cell r="F40960" t="str">
            <v>Public Apr 25</v>
          </cell>
        </row>
        <row r="40961">
          <cell r="A40961" t="str">
            <v>1SDA112954R1</v>
          </cell>
          <cell r="B40961" t="str">
            <v>ABB</v>
          </cell>
          <cell r="C40961" t="str">
            <v xml:space="preserve">Moulded Case Circuit Breaker </v>
          </cell>
          <cell r="D40961" t="str">
            <v xml:space="preserve">XT5 P FP 400A 4p frame configurable     </v>
          </cell>
          <cell r="E40961">
            <v>1665.6001019280004</v>
          </cell>
          <cell r="F40961" t="str">
            <v>Public Apr 25</v>
          </cell>
        </row>
        <row r="40962">
          <cell r="A40962" t="str">
            <v>1SDA112955R1</v>
          </cell>
          <cell r="B40962" t="str">
            <v>ABB</v>
          </cell>
          <cell r="C40962" t="str">
            <v xml:space="preserve">Moulded Case Circuit Breaker </v>
          </cell>
          <cell r="D40962" t="str">
            <v xml:space="preserve">XT5 P FP 630A 3p frame configurable     </v>
          </cell>
          <cell r="E40962">
            <v>1404.8367168780001</v>
          </cell>
          <cell r="F40962" t="str">
            <v>Public Apr 25</v>
          </cell>
        </row>
        <row r="40963">
          <cell r="A40963" t="str">
            <v>1SDA112956R1</v>
          </cell>
          <cell r="B40963" t="str">
            <v>ABB</v>
          </cell>
          <cell r="C40963" t="str">
            <v xml:space="preserve">Moulded Case Circuit Breaker </v>
          </cell>
          <cell r="D40963" t="str">
            <v xml:space="preserve">XT5 P FP 630A 4p frame configurable     </v>
          </cell>
          <cell r="E40963">
            <v>1868.3823123000002</v>
          </cell>
          <cell r="F40963" t="str">
            <v>Public Apr 25</v>
          </cell>
        </row>
        <row r="40964">
          <cell r="A40964" t="str">
            <v>1SDA112957R1</v>
          </cell>
          <cell r="B40964" t="str">
            <v>ABB</v>
          </cell>
          <cell r="C40964" t="str">
            <v xml:space="preserve">Moulded Case Circuit Breaker </v>
          </cell>
          <cell r="D40964" t="str">
            <v xml:space="preserve">XT5 W FP 400A 3p frame configurable     </v>
          </cell>
          <cell r="E40964">
            <v>2583.8360270099997</v>
          </cell>
          <cell r="F40964" t="str">
            <v>Public Apr 25</v>
          </cell>
        </row>
        <row r="40965">
          <cell r="A40965" t="str">
            <v>1SDA112958R1</v>
          </cell>
          <cell r="B40965" t="str">
            <v>ABB</v>
          </cell>
          <cell r="C40965" t="str">
            <v xml:space="preserve">Moulded Case Circuit Breaker </v>
          </cell>
          <cell r="D40965" t="str">
            <v xml:space="preserve">XT5 W FP 400A 4p frame configurable     </v>
          </cell>
          <cell r="E40965">
            <v>3436.2594369180001</v>
          </cell>
          <cell r="F40965" t="str">
            <v>Public Apr 25</v>
          </cell>
        </row>
        <row r="40966">
          <cell r="A40966" t="str">
            <v>1SDA112959R1</v>
          </cell>
          <cell r="B40966" t="str">
            <v>ABB</v>
          </cell>
          <cell r="C40966" t="str">
            <v xml:space="preserve">Moulded Case Circuit Breaker </v>
          </cell>
          <cell r="D40966" t="str">
            <v xml:space="preserve">XT5 W FP 630A 3p frame configurable     </v>
          </cell>
          <cell r="E40966">
            <v>2306.3635318500005</v>
          </cell>
          <cell r="F40966" t="str">
            <v>Public Apr 25</v>
          </cell>
        </row>
        <row r="40967">
          <cell r="A40967" t="str">
            <v>1SDA112960R1</v>
          </cell>
          <cell r="B40967" t="str">
            <v>ABB</v>
          </cell>
          <cell r="C40967" t="str">
            <v xml:space="preserve">Moulded Case Circuit Breaker </v>
          </cell>
          <cell r="D40967" t="str">
            <v xml:space="preserve">XT5 W FP 630A 4p frame configurable     </v>
          </cell>
          <cell r="E40967">
            <v>5511.4746529500017</v>
          </cell>
          <cell r="F40967" t="str">
            <v>Public Apr 25</v>
          </cell>
        </row>
        <row r="40968">
          <cell r="A40968" t="str">
            <v>1SDA112961R1</v>
          </cell>
          <cell r="B40968" t="str">
            <v>ABB</v>
          </cell>
          <cell r="C40968" t="str">
            <v xml:space="preserve">Moulded Case Circuit Breaker </v>
          </cell>
          <cell r="D40968" t="str">
            <v xml:space="preserve">XT5 P FP 400A 3p VR VR IEC              </v>
          </cell>
          <cell r="E40968">
            <v>2897.2584257400008</v>
          </cell>
          <cell r="F40968" t="str">
            <v>Public Apr 25</v>
          </cell>
        </row>
        <row r="40969">
          <cell r="A40969" t="str">
            <v>1SDA112963R1</v>
          </cell>
          <cell r="B40969" t="str">
            <v>ABB</v>
          </cell>
          <cell r="C40969" t="str">
            <v xml:space="preserve">Moulded Case Circuit Breaker </v>
          </cell>
          <cell r="D40969" t="str">
            <v xml:space="preserve">XT5 P FP 400A 4p VR VR IEC              </v>
          </cell>
          <cell r="E40969">
            <v>3853.480852998</v>
          </cell>
          <cell r="F40969" t="str">
            <v>Public Apr 25</v>
          </cell>
        </row>
        <row r="40970">
          <cell r="A40970" t="str">
            <v>1SDA112965R1</v>
          </cell>
          <cell r="B40970" t="str">
            <v>ABB</v>
          </cell>
          <cell r="C40970" t="str">
            <v xml:space="preserve">Moulded Case Circuit Breaker </v>
          </cell>
          <cell r="D40970" t="str">
            <v xml:space="preserve">XT5 W FP 400A 3p VR VR IEC              </v>
          </cell>
          <cell r="E40970">
            <v>4362.0904120500009</v>
          </cell>
          <cell r="F40970" t="str">
            <v>Public Apr 25</v>
          </cell>
        </row>
        <row r="40971">
          <cell r="A40971" t="str">
            <v>1SDA112967R1</v>
          </cell>
          <cell r="B40971" t="str">
            <v>ABB</v>
          </cell>
          <cell r="C40971" t="str">
            <v xml:space="preserve">Moulded Case Circuit Breaker </v>
          </cell>
          <cell r="D40971" t="str">
            <v xml:space="preserve">XT5 W FP 400A 4p VR VR IEC              </v>
          </cell>
          <cell r="E40971">
            <v>5801.3580224879997</v>
          </cell>
          <cell r="F40971" t="str">
            <v>Public Apr 25</v>
          </cell>
        </row>
        <row r="40972">
          <cell r="A40972" t="str">
            <v>1SDA112969R1</v>
          </cell>
          <cell r="B40972" t="str">
            <v>ABB</v>
          </cell>
          <cell r="C40972" t="str">
            <v xml:space="preserve">Moulded Case Circuit Breaker </v>
          </cell>
          <cell r="D40972" t="str">
            <v xml:space="preserve">XT6 W FP 3p frame configurable          </v>
          </cell>
          <cell r="E40972">
            <v>3945.1277902680004</v>
          </cell>
          <cell r="F40972" t="str">
            <v>Public Apr 25</v>
          </cell>
        </row>
        <row r="40973">
          <cell r="A40973" t="str">
            <v>1SDA112970R1</v>
          </cell>
          <cell r="B40973" t="str">
            <v>ABB</v>
          </cell>
          <cell r="C40973" t="str">
            <v xml:space="preserve">Moulded Case Circuit Breaker </v>
          </cell>
          <cell r="D40973" t="str">
            <v xml:space="preserve">XT6 W FP 4p frame configurable          </v>
          </cell>
          <cell r="E40973">
            <v>5246.919368838001</v>
          </cell>
          <cell r="F40973" t="str">
            <v>Public Apr 25</v>
          </cell>
        </row>
        <row r="40974">
          <cell r="A40974" t="str">
            <v>1SDA113119R1</v>
          </cell>
          <cell r="B40974" t="str">
            <v>ABB</v>
          </cell>
          <cell r="C40974" t="str">
            <v xml:space="preserve">Moulded Case Circuit Breaker </v>
          </cell>
          <cell r="D40974" t="str">
            <v>KIT FCCuAl3x380mm2/750kcmil XT7/M F 3pcs</v>
          </cell>
          <cell r="E40974">
            <v>2256.494995818</v>
          </cell>
          <cell r="F40974" t="str">
            <v>Public Apr 25</v>
          </cell>
        </row>
        <row r="40975">
          <cell r="A40975" t="str">
            <v>1SDA113120R1</v>
          </cell>
          <cell r="B40975" t="str">
            <v>ABB</v>
          </cell>
          <cell r="C40975" t="str">
            <v xml:space="preserve">Moulded Case Circuit Breaker </v>
          </cell>
          <cell r="D40975" t="str">
            <v>KIT FCCuAl3x380mm2/750kcmil XT7/M F 4pcs</v>
          </cell>
          <cell r="E40975">
            <v>3000.8099007180003</v>
          </cell>
          <cell r="F40975" t="str">
            <v>Public Apr 25</v>
          </cell>
        </row>
        <row r="40976">
          <cell r="A40976" t="str">
            <v>1SDA113121R1</v>
          </cell>
          <cell r="B40976" t="str">
            <v>ABB</v>
          </cell>
          <cell r="C40976" t="str">
            <v xml:space="preserve">Moulded Case Circuit Breaker </v>
          </cell>
          <cell r="D40976" t="str">
            <v>FCCuAl3x380mm2/750kcm.Sup XT7/M F 3pINST</v>
          </cell>
          <cell r="E40976">
            <v>2256.494995818</v>
          </cell>
          <cell r="F40976" t="str">
            <v>Public Apr 25</v>
          </cell>
        </row>
        <row r="40977">
          <cell r="A40977" t="str">
            <v>1SDA113122R1</v>
          </cell>
          <cell r="B40977" t="str">
            <v>ABB</v>
          </cell>
          <cell r="C40977" t="str">
            <v xml:space="preserve">Moulded Case Circuit Breaker </v>
          </cell>
          <cell r="D40977" t="str">
            <v>FCCuAl3x380mm2/750kcm.Sup XT7/M F 4pINST</v>
          </cell>
          <cell r="E40977">
            <v>3000.8099007180003</v>
          </cell>
          <cell r="F40977" t="str">
            <v>Public Apr 25</v>
          </cell>
        </row>
        <row r="40978">
          <cell r="A40978" t="str">
            <v>1SDA113123R1</v>
          </cell>
          <cell r="B40978" t="str">
            <v>ABB</v>
          </cell>
          <cell r="C40978" t="str">
            <v xml:space="preserve">Moulded Case Circuit Breaker </v>
          </cell>
          <cell r="D40978" t="str">
            <v>FCCuAl3x380mm2/750kcm.Inf XT7/M F 3pINST</v>
          </cell>
          <cell r="E40978">
            <v>2256.494995818</v>
          </cell>
          <cell r="F40978" t="str">
            <v>Public Apr 25</v>
          </cell>
        </row>
        <row r="40979">
          <cell r="A40979" t="str">
            <v>1SDA113124R1</v>
          </cell>
          <cell r="B40979" t="str">
            <v>ABB</v>
          </cell>
          <cell r="C40979" t="str">
            <v xml:space="preserve">Moulded Case Circuit Breaker </v>
          </cell>
          <cell r="D40979" t="str">
            <v>FCCuAl3x380mm2/750kcm.Inf XT7/M F 4pINST</v>
          </cell>
          <cell r="E40979">
            <v>3000.8099007180003</v>
          </cell>
          <cell r="F40979" t="str">
            <v>Public Apr 25</v>
          </cell>
        </row>
        <row r="40980">
          <cell r="A40980" t="str">
            <v>1SDA114380R1</v>
          </cell>
          <cell r="B40980" t="str">
            <v>ABB</v>
          </cell>
          <cell r="C40980" t="str">
            <v>Air Circuit Breaker</v>
          </cell>
          <cell r="D40980" t="str">
            <v xml:space="preserve">Kit FL SP Sup E1.2 W FP 3pcs INST       </v>
          </cell>
          <cell r="E40980">
            <v>1532.6811000900002</v>
          </cell>
          <cell r="F40980" t="str">
            <v>Public Apr 25</v>
          </cell>
        </row>
        <row r="40981">
          <cell r="A40981" t="str">
            <v>1SDA114381R1</v>
          </cell>
          <cell r="B40981" t="str">
            <v>ABB</v>
          </cell>
          <cell r="C40981" t="str">
            <v>Air Circuit Breaker</v>
          </cell>
          <cell r="D40981" t="str">
            <v xml:space="preserve">Kit FL SP Sup E1.2 W FP 4pcs INST       </v>
          </cell>
          <cell r="E40981">
            <v>2033.7068610180004</v>
          </cell>
          <cell r="F40981" t="str">
            <v>Public Apr 25</v>
          </cell>
        </row>
        <row r="40982">
          <cell r="A40982" t="str">
            <v>1SDA114382R1</v>
          </cell>
          <cell r="B40982" t="str">
            <v>ABB</v>
          </cell>
          <cell r="C40982" t="str">
            <v>Air Circuit Breaker</v>
          </cell>
          <cell r="D40982" t="str">
            <v xml:space="preserve">Kit FL SP Inf E1.2 W FP 3pcs INST       </v>
          </cell>
          <cell r="E40982">
            <v>1532.6811000900002</v>
          </cell>
          <cell r="F40982" t="str">
            <v>Public Apr 25</v>
          </cell>
        </row>
        <row r="40983">
          <cell r="A40983" t="str">
            <v>1SDA114383R1</v>
          </cell>
          <cell r="B40983" t="str">
            <v>ABB</v>
          </cell>
          <cell r="C40983" t="str">
            <v>Air Circuit Breaker</v>
          </cell>
          <cell r="D40983" t="str">
            <v xml:space="preserve">Kit FL SP Inf E1.2 W FP 4pcs INST       </v>
          </cell>
          <cell r="E40983">
            <v>2033.7068610180004</v>
          </cell>
          <cell r="F40983" t="str">
            <v>Public Apr 25</v>
          </cell>
        </row>
        <row r="40984">
          <cell r="A40984" t="str">
            <v>1SDA114384R1</v>
          </cell>
          <cell r="B40984" t="str">
            <v>ABB</v>
          </cell>
          <cell r="C40984" t="str">
            <v>Air Circuit Breaker</v>
          </cell>
          <cell r="D40984" t="str">
            <v xml:space="preserve">Kit FL SP Sup E4.2 W FP 3pcs INST       </v>
          </cell>
          <cell r="E40984">
            <v>3625.1230148280001</v>
          </cell>
          <cell r="F40984" t="str">
            <v>Public Apr 25</v>
          </cell>
        </row>
        <row r="40985">
          <cell r="A40985" t="str">
            <v>1SDA114385R1</v>
          </cell>
          <cell r="B40985" t="str">
            <v>ABB</v>
          </cell>
          <cell r="C40985" t="str">
            <v>Air Circuit Breaker</v>
          </cell>
          <cell r="D40985" t="str">
            <v xml:space="preserve">Kit FL SP Sup E4.2 W FP 4pcs INST       </v>
          </cell>
          <cell r="E40985">
            <v>4833.242309448</v>
          </cell>
          <cell r="F40985" t="str">
            <v>Public Apr 25</v>
          </cell>
        </row>
        <row r="40986">
          <cell r="A40986" t="str">
            <v>1SDA114386R1</v>
          </cell>
          <cell r="B40986" t="str">
            <v>ABB</v>
          </cell>
          <cell r="C40986" t="str">
            <v>Air Circuit Breaker</v>
          </cell>
          <cell r="D40986" t="str">
            <v xml:space="preserve">Kit FL SP Inf E4.2 W FP 3pcs INST       </v>
          </cell>
          <cell r="E40986">
            <v>3625.1230148280001</v>
          </cell>
          <cell r="F40986" t="str">
            <v>Public Apr 25</v>
          </cell>
        </row>
        <row r="40987">
          <cell r="A40987" t="str">
            <v>1SDA114387R1</v>
          </cell>
          <cell r="B40987" t="str">
            <v>ABB</v>
          </cell>
          <cell r="C40987" t="str">
            <v>Air Circuit Breaker</v>
          </cell>
          <cell r="D40987" t="str">
            <v xml:space="preserve">Kit FL SP Inf E4.2 W FP 4pcs INST       </v>
          </cell>
          <cell r="E40987">
            <v>4833.242309448</v>
          </cell>
          <cell r="F40987" t="str">
            <v>Public Apr 25</v>
          </cell>
        </row>
        <row r="40988">
          <cell r="A40988" t="str">
            <v>1SDA114388R1</v>
          </cell>
          <cell r="B40988" t="str">
            <v>ABB</v>
          </cell>
          <cell r="C40988" t="str">
            <v>Air Circuit Breaker</v>
          </cell>
          <cell r="D40988" t="str">
            <v xml:space="preserve">Kit FL SP Sup E6.2 W FP 3pcs INST       </v>
          </cell>
          <cell r="E40988">
            <v>4420.8254657699999</v>
          </cell>
          <cell r="F40988" t="str">
            <v>Public Apr 25</v>
          </cell>
        </row>
        <row r="40989">
          <cell r="A40989" t="str">
            <v>1SDA114389R1</v>
          </cell>
          <cell r="B40989" t="str">
            <v>ABB</v>
          </cell>
          <cell r="C40989" t="str">
            <v>Air Circuit Breaker</v>
          </cell>
          <cell r="D40989" t="str">
            <v xml:space="preserve">Kit FL SP Sup E6.2 W FP 4p/f 4pcs INST  </v>
          </cell>
          <cell r="E40989">
            <v>5864.8976486100009</v>
          </cell>
          <cell r="F40989" t="str">
            <v>Public Apr 25</v>
          </cell>
        </row>
        <row r="40990">
          <cell r="A40990" t="str">
            <v>1SDA114390R1</v>
          </cell>
          <cell r="B40990" t="str">
            <v>ABB</v>
          </cell>
          <cell r="C40990" t="str">
            <v>Air Circuit Breaker</v>
          </cell>
          <cell r="D40990" t="str">
            <v xml:space="preserve">Kit FL SP Inf E6.2 W FP 3pcs INST       </v>
          </cell>
          <cell r="E40990">
            <v>4420.8254657699999</v>
          </cell>
          <cell r="F40990" t="str">
            <v>Public Apr 25</v>
          </cell>
        </row>
        <row r="40991">
          <cell r="A40991" t="str">
            <v>1SDA114391R1</v>
          </cell>
          <cell r="B40991" t="str">
            <v>ABB</v>
          </cell>
          <cell r="C40991" t="str">
            <v>Air Circuit Breaker</v>
          </cell>
          <cell r="D40991" t="str">
            <v xml:space="preserve">Kit FL SP Inf E6.2 W FP 4p/f 4pcs INST  </v>
          </cell>
          <cell r="E40991">
            <v>5864.8976486100009</v>
          </cell>
          <cell r="F40991" t="str">
            <v>Public Apr 25</v>
          </cell>
        </row>
        <row r="40992">
          <cell r="A40992" t="str">
            <v>1SDA101967R1</v>
          </cell>
          <cell r="B40992" t="str">
            <v>ABB</v>
          </cell>
          <cell r="C40992" t="str">
            <v xml:space="preserve">Moulded Case Circuit Breaker </v>
          </cell>
          <cell r="D40992" t="str">
            <v>KLC-A Key lock open Kirk XT7M</v>
          </cell>
          <cell r="E40992">
            <v>574.69212045000006</v>
          </cell>
          <cell r="F40992" t="str">
            <v>Public Apr 25</v>
          </cell>
        </row>
        <row r="40993">
          <cell r="A40993" t="str">
            <v>1SDA080330R1</v>
          </cell>
          <cell r="B40993" t="str">
            <v>ABB</v>
          </cell>
          <cell r="C40993" t="str">
            <v xml:space="preserve">Moulded Case Circuit Breaker </v>
          </cell>
          <cell r="D40993" t="str">
            <v xml:space="preserve">XT1 Flange handle kit L=4' NEMA 1, 3, 12, 4 </v>
          </cell>
          <cell r="E40993">
            <v>6757.5691978200002</v>
          </cell>
          <cell r="F40993" t="str">
            <v>Public Apr 25</v>
          </cell>
        </row>
        <row r="40994">
          <cell r="A40994" t="str">
            <v>1SDA080331R1</v>
          </cell>
          <cell r="B40994" t="str">
            <v>ABB</v>
          </cell>
          <cell r="C40994" t="str">
            <v xml:space="preserve">Moulded Case Circuit Breaker </v>
          </cell>
          <cell r="D40994" t="str">
            <v xml:space="preserve">XT1 Flange handle kit L=6’ NEMA 1, 3, 12, 4 </v>
          </cell>
          <cell r="E40994">
            <v>7088.2070433300014</v>
          </cell>
          <cell r="F40994" t="str">
            <v>Public Apr 25</v>
          </cell>
        </row>
        <row r="40995">
          <cell r="A40995" t="str">
            <v>1SDA080333R1</v>
          </cell>
          <cell r="B40995" t="str">
            <v>ABB</v>
          </cell>
          <cell r="C40995" t="str">
            <v xml:space="preserve">Moulded Case Circuit Breaker </v>
          </cell>
          <cell r="D40995" t="str">
            <v xml:space="preserve">XT1 Flange handle kit L=10’ NEMA 1, 3, 12, 4 </v>
          </cell>
          <cell r="E40995">
            <v>7418.8448888399998</v>
          </cell>
          <cell r="F40995" t="str">
            <v>Public Apr 25</v>
          </cell>
        </row>
        <row r="40996">
          <cell r="A40996" t="str">
            <v>1SDA082007R1</v>
          </cell>
          <cell r="B40996" t="str">
            <v>ABB</v>
          </cell>
          <cell r="C40996" t="str">
            <v xml:space="preserve">Moulded Case Circuit Breaker </v>
          </cell>
          <cell r="D40996" t="str">
            <v xml:space="preserve">XT1 Flange handle kit L=4’ NEMA 4X </v>
          </cell>
          <cell r="E40996">
            <v>7418.8448888399998</v>
          </cell>
          <cell r="F40996" t="str">
            <v>Public Apr 25</v>
          </cell>
        </row>
        <row r="40997">
          <cell r="A40997" t="str">
            <v>1SDA082008R1</v>
          </cell>
          <cell r="B40997" t="str">
            <v>ABB</v>
          </cell>
          <cell r="C40997" t="str">
            <v xml:space="preserve">Moulded Case Circuit Breaker </v>
          </cell>
          <cell r="D40997" t="str">
            <v xml:space="preserve">XT1 Flange handle kit L=6’ NEMA 4X </v>
          </cell>
          <cell r="E40997">
            <v>7785.9389745899998</v>
          </cell>
          <cell r="F40997" t="str">
            <v>Public Apr 25</v>
          </cell>
        </row>
        <row r="40998">
          <cell r="A40998" t="str">
            <v>1SDA082009R1</v>
          </cell>
          <cell r="B40998" t="str">
            <v>ABB</v>
          </cell>
          <cell r="C40998" t="str">
            <v xml:space="preserve">Moulded Case Circuit Breaker </v>
          </cell>
          <cell r="D40998" t="str">
            <v xml:space="preserve">XT1 Flange handle kit L=10’ NEMA 4X </v>
          </cell>
          <cell r="E40998">
            <v>8153.0330603400007</v>
          </cell>
          <cell r="F40998" t="str">
            <v>Public Apr 25</v>
          </cell>
        </row>
        <row r="40999">
          <cell r="A40999" t="str">
            <v>1SDA080334R1</v>
          </cell>
          <cell r="B40999" t="str">
            <v>ABB</v>
          </cell>
          <cell r="C40999" t="str">
            <v xml:space="preserve">Moulded Case Circuit Breaker </v>
          </cell>
          <cell r="D40999" t="str">
            <v xml:space="preserve">XT2 Flange handle kit L=4' NEMA 1, 3, 12, 4 </v>
          </cell>
          <cell r="E40999">
            <v>7088.2070433300014</v>
          </cell>
          <cell r="F40999" t="str">
            <v>Public Apr 25</v>
          </cell>
        </row>
        <row r="41000">
          <cell r="A41000" t="str">
            <v>1SDA080335R1</v>
          </cell>
          <cell r="B41000" t="str">
            <v>ABB</v>
          </cell>
          <cell r="C41000" t="str">
            <v xml:space="preserve">Moulded Case Circuit Breaker </v>
          </cell>
          <cell r="D41000" t="str">
            <v xml:space="preserve">XT2 Flange handle kit L=6’ NEMA 1, 3, 12, 4 </v>
          </cell>
          <cell r="E41000">
            <v>7418.8448888399998</v>
          </cell>
          <cell r="F41000" t="str">
            <v>Public Apr 25</v>
          </cell>
        </row>
        <row r="41001">
          <cell r="A41001" t="str">
            <v>1SDA080337R1</v>
          </cell>
          <cell r="B41001" t="str">
            <v>ABB</v>
          </cell>
          <cell r="C41001" t="str">
            <v xml:space="preserve">Moulded Case Circuit Breaker </v>
          </cell>
          <cell r="D41001" t="str">
            <v xml:space="preserve">XT2 Flange handle kit L=10’ NEMA 1, 3, 12, 4 </v>
          </cell>
          <cell r="E41001">
            <v>7749.2351919780012</v>
          </cell>
          <cell r="F41001" t="str">
            <v>Public Apr 25</v>
          </cell>
        </row>
        <row r="41002">
          <cell r="A41002" t="str">
            <v>1SDA082010R1</v>
          </cell>
          <cell r="B41002" t="str">
            <v>ABB</v>
          </cell>
          <cell r="C41002" t="str">
            <v xml:space="preserve">Moulded Case Circuit Breaker </v>
          </cell>
          <cell r="D41002" t="str">
            <v xml:space="preserve">XT2 Flange handle kit L=4’ NEMA 4X </v>
          </cell>
          <cell r="E41002">
            <v>7785.9389745899998</v>
          </cell>
          <cell r="F41002" t="str">
            <v>Public Apr 25</v>
          </cell>
        </row>
        <row r="41003">
          <cell r="A41003" t="str">
            <v>1SDA082011R1</v>
          </cell>
          <cell r="B41003" t="str">
            <v>ABB</v>
          </cell>
          <cell r="C41003" t="str">
            <v xml:space="preserve">Moulded Case Circuit Breaker </v>
          </cell>
          <cell r="D41003" t="str">
            <v xml:space="preserve">XT2 Flange handle kit L=6’ NEMA 4X </v>
          </cell>
          <cell r="E41003">
            <v>8153.0330603400007</v>
          </cell>
          <cell r="F41003" t="str">
            <v>Public Apr 25</v>
          </cell>
        </row>
        <row r="41004">
          <cell r="A41004" t="str">
            <v>1SDA082012R1</v>
          </cell>
          <cell r="B41004" t="str">
            <v>ABB</v>
          </cell>
          <cell r="C41004" t="str">
            <v xml:space="preserve">Moulded Case Circuit Breaker </v>
          </cell>
          <cell r="D41004" t="str">
            <v xml:space="preserve">XT2 Flange handle kit L=10’ NEMA 4X </v>
          </cell>
          <cell r="E41004">
            <v>8520.6334827600003</v>
          </cell>
          <cell r="F41004" t="str">
            <v>Public Apr 25</v>
          </cell>
        </row>
        <row r="41005">
          <cell r="A41005" t="str">
            <v>1SDA080338R1</v>
          </cell>
          <cell r="B41005" t="str">
            <v>ABB</v>
          </cell>
          <cell r="C41005" t="str">
            <v xml:space="preserve">Moulded Case Circuit Breaker </v>
          </cell>
          <cell r="D41005" t="str">
            <v xml:space="preserve">XT3 Flange handle kit L=4' NEMA 1, 3, 12, 4 </v>
          </cell>
          <cell r="E41005">
            <v>7418.8448888399998</v>
          </cell>
          <cell r="F41005" t="str">
            <v>Public Apr 25</v>
          </cell>
        </row>
        <row r="41006">
          <cell r="A41006" t="str">
            <v>1SDA080339R1</v>
          </cell>
          <cell r="B41006" t="str">
            <v>ABB</v>
          </cell>
          <cell r="C41006" t="str">
            <v xml:space="preserve">Moulded Case Circuit Breaker </v>
          </cell>
          <cell r="D41006" t="str">
            <v>XT3 Flange handle kit L=6’ NEMA 1, 3, 12, 4</v>
          </cell>
          <cell r="E41006">
            <v>7749.2351919780012</v>
          </cell>
          <cell r="F41006" t="str">
            <v>Public Apr 25</v>
          </cell>
        </row>
        <row r="41007">
          <cell r="A41007" t="str">
            <v>1SDA080341R1</v>
          </cell>
          <cell r="B41007" t="str">
            <v>ABB</v>
          </cell>
          <cell r="C41007" t="str">
            <v xml:space="preserve">Moulded Case Circuit Breaker </v>
          </cell>
          <cell r="D41007" t="str">
            <v>XT3 Flange handle kit L=10’ NEMA 1, 3, 12, 4</v>
          </cell>
          <cell r="E41007">
            <v>8079.8730374880015</v>
          </cell>
          <cell r="F41007" t="str">
            <v>Public Apr 25</v>
          </cell>
        </row>
        <row r="41008">
          <cell r="A41008" t="str">
            <v>1SDA082013R1</v>
          </cell>
          <cell r="B41008" t="str">
            <v>ABB</v>
          </cell>
          <cell r="C41008" t="str">
            <v xml:space="preserve">Moulded Case Circuit Breaker </v>
          </cell>
          <cell r="D41008" t="str">
            <v xml:space="preserve">XT3 Flange handle kit L=4’ NEMA 4X </v>
          </cell>
          <cell r="E41008">
            <v>8153.0330603400007</v>
          </cell>
          <cell r="F41008" t="str">
            <v>Public Apr 25</v>
          </cell>
        </row>
        <row r="41009">
          <cell r="A41009" t="str">
            <v>1SDA082014R1</v>
          </cell>
          <cell r="B41009" t="str">
            <v>ABB</v>
          </cell>
          <cell r="C41009" t="str">
            <v xml:space="preserve">Moulded Case Circuit Breaker </v>
          </cell>
          <cell r="D41009" t="str">
            <v xml:space="preserve">XT3 Flange handle kit L=6’ NEMA 4X </v>
          </cell>
          <cell r="E41009">
            <v>8520.6334827600003</v>
          </cell>
          <cell r="F41009" t="str">
            <v>Public Apr 25</v>
          </cell>
        </row>
        <row r="41010">
          <cell r="A41010" t="str">
            <v>1SDA082015R1</v>
          </cell>
          <cell r="B41010" t="str">
            <v>ABB</v>
          </cell>
          <cell r="C41010" t="str">
            <v xml:space="preserve">Moulded Case Circuit Breaker </v>
          </cell>
          <cell r="D41010" t="str">
            <v xml:space="preserve">XT3 Flange handle kit L=10’ NEMA 4X </v>
          </cell>
          <cell r="E41010">
            <v>8887.7275685100012</v>
          </cell>
          <cell r="F41010" t="str">
            <v>Public Apr 25</v>
          </cell>
        </row>
        <row r="41011">
          <cell r="A41011" t="str">
            <v>1SDA080342R1</v>
          </cell>
          <cell r="B41011" t="str">
            <v>ABB</v>
          </cell>
          <cell r="C41011" t="str">
            <v xml:space="preserve">Moulded Case Circuit Breaker </v>
          </cell>
          <cell r="D41011" t="str">
            <v xml:space="preserve">XT4 Flange handle kit L=4' NEMA 1, 3, 12, 4 </v>
          </cell>
          <cell r="E41011">
            <v>7749.2351919780012</v>
          </cell>
          <cell r="F41011" t="str">
            <v>Public Apr 25</v>
          </cell>
        </row>
        <row r="41012">
          <cell r="A41012" t="str">
            <v>1SDA080343R1</v>
          </cell>
          <cell r="B41012" t="str">
            <v>ABB</v>
          </cell>
          <cell r="C41012" t="str">
            <v xml:space="preserve">Moulded Case Circuit Breaker </v>
          </cell>
          <cell r="D41012" t="str">
            <v xml:space="preserve">XT4 Flange handle kit L=6’ NEMA 1, 3, 12, 4 </v>
          </cell>
          <cell r="E41012">
            <v>8079.8730374880015</v>
          </cell>
          <cell r="F41012" t="str">
            <v>Public Apr 25</v>
          </cell>
        </row>
        <row r="41013">
          <cell r="A41013" t="str">
            <v>1SDA080345R1</v>
          </cell>
          <cell r="B41013" t="str">
            <v>ABB</v>
          </cell>
          <cell r="C41013" t="str">
            <v xml:space="preserve">Moulded Case Circuit Breaker </v>
          </cell>
          <cell r="D41013" t="str">
            <v>XT4 Flange handle kit L=10’ NEMA 1, 3, 12, 4</v>
          </cell>
          <cell r="E41013">
            <v>8410.252088700001</v>
          </cell>
          <cell r="F41013" t="str">
            <v>Public Apr 25</v>
          </cell>
        </row>
        <row r="41014">
          <cell r="A41014" t="str">
            <v>1SDA082016R1</v>
          </cell>
          <cell r="B41014" t="str">
            <v>ABB</v>
          </cell>
          <cell r="C41014" t="str">
            <v xml:space="preserve">Moulded Case Circuit Breaker </v>
          </cell>
          <cell r="D41014" t="str">
            <v xml:space="preserve">XT4 Flange handle kit L=4’ NEMA 4X </v>
          </cell>
          <cell r="E41014">
            <v>8520.6334827600003</v>
          </cell>
          <cell r="F41014" t="str">
            <v>Public Apr 25</v>
          </cell>
        </row>
        <row r="41015">
          <cell r="A41015" t="str">
            <v>1SDA082017R1</v>
          </cell>
          <cell r="B41015" t="str">
            <v>ABB</v>
          </cell>
          <cell r="C41015" t="str">
            <v xml:space="preserve">Moulded Case Circuit Breaker </v>
          </cell>
          <cell r="D41015" t="str">
            <v xml:space="preserve">XT4 Flange handle kit L=6’ NEMA 4X </v>
          </cell>
          <cell r="E41015">
            <v>8887.7275685100012</v>
          </cell>
          <cell r="F41015" t="str">
            <v>Public Apr 25</v>
          </cell>
        </row>
        <row r="41016">
          <cell r="A41016" t="str">
            <v>1SDA082018R1</v>
          </cell>
          <cell r="B41016" t="str">
            <v>ABB</v>
          </cell>
          <cell r="C41016" t="str">
            <v xml:space="preserve">Moulded Case Circuit Breaker </v>
          </cell>
          <cell r="D41016" t="str">
            <v xml:space="preserve">XT4 Flange handle kit L=10’ NEMA 4X </v>
          </cell>
          <cell r="E41016">
            <v>9255.0804485580011</v>
          </cell>
          <cell r="F41016" t="str">
            <v>Public Apr 25</v>
          </cell>
        </row>
        <row r="41017">
          <cell r="A41017" t="str">
            <v>1SDA080346R1</v>
          </cell>
          <cell r="B41017" t="str">
            <v>ABB</v>
          </cell>
          <cell r="C41017" t="str">
            <v>Air Circuit Breaker</v>
          </cell>
          <cell r="D41017" t="str">
            <v xml:space="preserve">FH_H handle NEMA 1, 3, 12, 4 </v>
          </cell>
          <cell r="E41017">
            <v>2056.4920111680003</v>
          </cell>
          <cell r="F41017" t="str">
            <v>Public Apr 25</v>
          </cell>
        </row>
        <row r="41018">
          <cell r="A41018" t="str">
            <v>1SDA082022R1</v>
          </cell>
          <cell r="B41018" t="str">
            <v>ABB</v>
          </cell>
          <cell r="C41018" t="str">
            <v>Air Circuit Breaker</v>
          </cell>
          <cell r="D41018" t="str">
            <v xml:space="preserve">FH_H handle NEMA 4X </v>
          </cell>
          <cell r="E41018">
            <v>2276.9960049900005</v>
          </cell>
          <cell r="F41018" t="str">
            <v>Public Apr 25</v>
          </cell>
        </row>
        <row r="41019">
          <cell r="A41019" t="str">
            <v>1SDA075837R1</v>
          </cell>
          <cell r="B41019" t="str">
            <v>ABB</v>
          </cell>
          <cell r="C41019" t="str">
            <v xml:space="preserve">Moulded Case Circuit Breaker </v>
          </cell>
          <cell r="D41019" t="str">
            <v>FC CuAl terminals for CuAl cables 10-2/0 AWG (XT1)</v>
          </cell>
          <cell r="E41019">
            <v>568.10974374</v>
          </cell>
          <cell r="F41019" t="str">
            <v>Public Apr 25</v>
          </cell>
        </row>
        <row r="41020">
          <cell r="A41020" t="str">
            <v>1SDA113062R1</v>
          </cell>
          <cell r="B41020" t="str">
            <v>ABB</v>
          </cell>
          <cell r="C41020" t="str">
            <v xml:space="preserve">Moulded Case Circuit Breaker </v>
          </cell>
          <cell r="D41020" t="str">
            <v>FC CuAl 1x4/0-500kcmil (XT5)</v>
          </cell>
          <cell r="E41020">
            <v>619.75608408000005</v>
          </cell>
          <cell r="F41020" t="str">
            <v>Public Apr 25</v>
          </cell>
        </row>
        <row r="41021">
          <cell r="A41021" t="str">
            <v>1SDA080373R1</v>
          </cell>
          <cell r="B41021" t="str">
            <v>ABB</v>
          </cell>
          <cell r="C41021" t="str">
            <v>Air Circuit Breaker</v>
          </cell>
          <cell r="D41021" t="str">
            <v>AUP 5 cont. 400Vac SX E2.2...E6.2 UL</v>
          </cell>
          <cell r="E41021">
            <v>2516.4932499000006</v>
          </cell>
          <cell r="F41021" t="str">
            <v>Public Apr 25</v>
          </cell>
        </row>
        <row r="41022">
          <cell r="A41022" t="str">
            <v>1SDA080374R1</v>
          </cell>
          <cell r="B41022" t="str">
            <v>ABB</v>
          </cell>
          <cell r="C41022" t="str">
            <v>Air Circuit Breaker</v>
          </cell>
          <cell r="D41022" t="str">
            <v xml:space="preserve">AUP 5 cont. 24Vdc SX E2.2...E6.2 UL </v>
          </cell>
          <cell r="E41022">
            <v>2516.4932499000006</v>
          </cell>
          <cell r="F41022" t="str">
            <v>Public Apr 25</v>
          </cell>
        </row>
        <row r="41023">
          <cell r="A41023" t="str">
            <v>1SDA082038R1</v>
          </cell>
          <cell r="B41023" t="str">
            <v>ABB</v>
          </cell>
          <cell r="C41023" t="str">
            <v>Air Circuit Breaker</v>
          </cell>
          <cell r="D41023" t="str">
            <v xml:space="preserve">Rating Plug 600 E1.2...E6.2 UL </v>
          </cell>
          <cell r="E41023">
            <v>408.87248698800005</v>
          </cell>
          <cell r="F41023" t="str">
            <v>Public Apr 25</v>
          </cell>
        </row>
        <row r="41024">
          <cell r="A41024" t="str">
            <v>1SDA069794R1</v>
          </cell>
          <cell r="B41024" t="str">
            <v>ABB</v>
          </cell>
          <cell r="C41024" t="str">
            <v>Air Circuit Breaker</v>
          </cell>
          <cell r="D41024" t="str">
            <v>A2A 250 TMF 250-2500 3P F F UL</v>
          </cell>
          <cell r="E41024">
            <v>2310.9784289279996</v>
          </cell>
          <cell r="F41024" t="str">
            <v>Public Apr 25</v>
          </cell>
        </row>
        <row r="41025">
          <cell r="A41025" t="str">
            <v>1SDA069789R1</v>
          </cell>
          <cell r="B41025" t="str">
            <v>ABB</v>
          </cell>
          <cell r="C41025" t="str">
            <v>Air Circuit Breaker</v>
          </cell>
          <cell r="D41025" t="str">
            <v xml:space="preserve">A2A 250 TMF 125-1250 3p F F UL          </v>
          </cell>
          <cell r="E41025">
            <v>1615.3779339360003</v>
          </cell>
          <cell r="F41025" t="str">
            <v>Public Apr 25</v>
          </cell>
        </row>
        <row r="41026">
          <cell r="A41026" t="str">
            <v>1SDA069792R1</v>
          </cell>
          <cell r="B41026" t="str">
            <v>ABB</v>
          </cell>
          <cell r="C41026" t="str">
            <v>Air Circuit Breaker</v>
          </cell>
          <cell r="D41026" t="str">
            <v xml:space="preserve">A2A 250 TMF 200-2000 3p F F UL          </v>
          </cell>
          <cell r="E41026">
            <v>1910.0232257184002</v>
          </cell>
          <cell r="F41026" t="str">
            <v>Public Apr 25</v>
          </cell>
        </row>
        <row r="41027">
          <cell r="A41027" t="str">
            <v>1SDA069793R1</v>
          </cell>
          <cell r="B41027" t="str">
            <v>ABB</v>
          </cell>
          <cell r="C41027" t="str">
            <v>Air Circuit Breaker</v>
          </cell>
          <cell r="D41027" t="str">
            <v xml:space="preserve">A2A 250 TMF 225-2250 3p F F UL          </v>
          </cell>
          <cell r="E41027">
            <v>2174.0649933599998</v>
          </cell>
          <cell r="F41027" t="str">
            <v>Public Apr 25</v>
          </cell>
        </row>
        <row r="41028">
          <cell r="A41028" t="str">
            <v>1SDA073680R1</v>
          </cell>
          <cell r="B41028" t="str">
            <v>ABB</v>
          </cell>
          <cell r="C41028" t="str">
            <v xml:space="preserve">Moulded Case Circuit Breaker </v>
          </cell>
          <cell r="D41028" t="str">
            <v xml:space="preserve">YO  E1.2..E6.2 500-550 VAC              </v>
          </cell>
          <cell r="E41028">
            <v>2043.0684634500003</v>
          </cell>
          <cell r="F41028" t="str">
            <v>Public Apr 25</v>
          </cell>
        </row>
        <row r="41029">
          <cell r="A41029" t="str">
            <v>1SDA073693R1</v>
          </cell>
          <cell r="B41029" t="str">
            <v>ABB</v>
          </cell>
          <cell r="C41029" t="str">
            <v xml:space="preserve">Moulded Case Circuit Breaker </v>
          </cell>
          <cell r="D41029" t="str">
            <v xml:space="preserve">YC  E1.2..E6.2 500-550 VAC              </v>
          </cell>
          <cell r="E41029">
            <v>2043.0684634500003</v>
          </cell>
          <cell r="F41029" t="str">
            <v>Public Apr 25</v>
          </cell>
        </row>
        <row r="41030">
          <cell r="A41030" t="str">
            <v>1SDA073706R1</v>
          </cell>
          <cell r="B41030" t="str">
            <v>ABB</v>
          </cell>
          <cell r="C41030" t="str">
            <v xml:space="preserve">Moulded Case Circuit Breaker </v>
          </cell>
          <cell r="D41030" t="str">
            <v xml:space="preserve">YU E1.2..E6.2 500-550 VAC               </v>
          </cell>
          <cell r="E41030">
            <v>2043.0684634500003</v>
          </cell>
          <cell r="F41030" t="str">
            <v>Public Apr 25</v>
          </cell>
        </row>
        <row r="41031">
          <cell r="A41031" t="str">
            <v>1SBL351074R3600</v>
          </cell>
          <cell r="B41031" t="str">
            <v>ABB</v>
          </cell>
          <cell r="C41031" t="str">
            <v>Block Contactors &lt; 100A</v>
          </cell>
          <cell r="D41031" t="str">
            <v>AX50-30-00-36 220V60Hz 190V50Hz Contactor</v>
          </cell>
          <cell r="E41031">
            <v>455.22199543131427</v>
          </cell>
          <cell r="F41031" t="str">
            <v>Public Apr 25</v>
          </cell>
        </row>
        <row r="41032">
          <cell r="A41032" t="str">
            <v>1SBL351074R3611</v>
          </cell>
          <cell r="B41032" t="str">
            <v>ABB</v>
          </cell>
          <cell r="C41032" t="str">
            <v>Block Contactors &lt; 100A</v>
          </cell>
          <cell r="D41032" t="str">
            <v>AX50-30-11-36 220V60Hz 190V50Hz Contactor</v>
          </cell>
          <cell r="E41032">
            <v>495.16410405268698</v>
          </cell>
          <cell r="F41032" t="str">
            <v>Public Apr 25</v>
          </cell>
        </row>
        <row r="41033">
          <cell r="A41033" t="str">
            <v>1SBL351074R8000</v>
          </cell>
          <cell r="B41033" t="str">
            <v>ABB</v>
          </cell>
          <cell r="C41033" t="str">
            <v>Block Contactors &lt; 100A</v>
          </cell>
          <cell r="D41033" t="str">
            <v>AX50-30-00-80 220-230V50Hz 230-240V60Hz Contactor</v>
          </cell>
          <cell r="E41033">
            <v>464.46013170095387</v>
          </cell>
          <cell r="F41033" t="str">
            <v>Public Apr 25</v>
          </cell>
        </row>
        <row r="41034">
          <cell r="A41034" t="str">
            <v>1SBL351074R8011</v>
          </cell>
          <cell r="B41034" t="str">
            <v>ABB</v>
          </cell>
          <cell r="C41034" t="str">
            <v>Block Contactors &lt; 100A</v>
          </cell>
          <cell r="D41034" t="str">
            <v>AX50-30-11-80 220-230V50Hz 230-240V60Hz Contactor</v>
          </cell>
          <cell r="E41034">
            <v>491.09675794508161</v>
          </cell>
          <cell r="F41034" t="str">
            <v>Public Apr 25</v>
          </cell>
        </row>
        <row r="41035">
          <cell r="A41035" t="str">
            <v>1SBL351074R8100</v>
          </cell>
          <cell r="B41035" t="str">
            <v>ABB</v>
          </cell>
          <cell r="C41035" t="str">
            <v>Block Contactors &lt; 100A</v>
          </cell>
          <cell r="D41035" t="str">
            <v>AX50-30-00-81 24V50/60Hz Contactor</v>
          </cell>
          <cell r="E41035">
            <v>455.22199543131427</v>
          </cell>
          <cell r="F41035" t="str">
            <v>Public Apr 25</v>
          </cell>
        </row>
        <row r="41036">
          <cell r="A41036" t="str">
            <v>1SBL351074R8111</v>
          </cell>
          <cell r="B41036" t="str">
            <v>ABB</v>
          </cell>
          <cell r="C41036" t="str">
            <v>Block Contactors &lt; 100A</v>
          </cell>
          <cell r="D41036" t="str">
            <v>AX50-30-11-81 24V50/60Hz Contactor</v>
          </cell>
          <cell r="E41036">
            <v>505.33888469410942</v>
          </cell>
          <cell r="F41036" t="str">
            <v>Public Apr 25</v>
          </cell>
        </row>
        <row r="41037">
          <cell r="A41037" t="str">
            <v>1SBL351074R8300</v>
          </cell>
          <cell r="B41037" t="str">
            <v>ABB</v>
          </cell>
          <cell r="C41037" t="str">
            <v>Block Contactors &lt; 100A</v>
          </cell>
          <cell r="D41037" t="str">
            <v>AX50-30-00-83 48V50/60Hz Contactor</v>
          </cell>
          <cell r="E41037">
            <v>455.22199543131427</v>
          </cell>
          <cell r="F41037" t="str">
            <v>Public Apr 25</v>
          </cell>
        </row>
        <row r="41038">
          <cell r="A41038" t="str">
            <v>1SBL351074R8311</v>
          </cell>
          <cell r="B41038" t="str">
            <v>ABB</v>
          </cell>
          <cell r="C41038" t="str">
            <v>Block Contactors &lt; 100A</v>
          </cell>
          <cell r="D41038" t="str">
            <v>AX50-30-11-83 48V50/60Hz Contactor</v>
          </cell>
          <cell r="E41038">
            <v>495.16410405268698</v>
          </cell>
          <cell r="F41038" t="str">
            <v>Public Apr 25</v>
          </cell>
        </row>
        <row r="41039">
          <cell r="A41039" t="str">
            <v>1SBL351074R8400</v>
          </cell>
          <cell r="B41039" t="str">
            <v>ABB</v>
          </cell>
          <cell r="C41039" t="str">
            <v>Block Contactors &lt; 100A</v>
          </cell>
          <cell r="D41039" t="str">
            <v>AX50-30-00-84 110-120V60Hz 110V50Hz Contactor</v>
          </cell>
          <cell r="E41039">
            <v>455.22199543131427</v>
          </cell>
          <cell r="F41039" t="str">
            <v>Public Apr 25</v>
          </cell>
        </row>
        <row r="41040">
          <cell r="A41040" t="str">
            <v>1SBL351074R8411</v>
          </cell>
          <cell r="B41040" t="str">
            <v>ABB</v>
          </cell>
          <cell r="C41040" t="str">
            <v>Block Contactors &lt; 100A</v>
          </cell>
          <cell r="D41040" t="str">
            <v>AX50-30-11-84 110-120V60Hz 110V50Hz Contactor</v>
          </cell>
          <cell r="E41040">
            <v>505.33888469410942</v>
          </cell>
          <cell r="F41040" t="str">
            <v>Public Apr 25</v>
          </cell>
        </row>
        <row r="41041">
          <cell r="A41041" t="str">
            <v>1SBL351074R8500</v>
          </cell>
          <cell r="B41041" t="str">
            <v>ABB</v>
          </cell>
          <cell r="C41041" t="str">
            <v>Block Contactors &lt; 100A</v>
          </cell>
          <cell r="D41041" t="str">
            <v>AX50-30-00-85 380-400V50Hz 400-415V60Hz Contactor</v>
          </cell>
          <cell r="E41041">
            <v>455.22199543131427</v>
          </cell>
          <cell r="F41041" t="str">
            <v>Public Apr 25</v>
          </cell>
        </row>
        <row r="41042">
          <cell r="A41042" t="str">
            <v>1SBL351074R8511</v>
          </cell>
          <cell r="B41042" t="str">
            <v>ABB</v>
          </cell>
          <cell r="C41042" t="str">
            <v>Block Contactors &lt; 100A</v>
          </cell>
          <cell r="D41042" t="str">
            <v>AX50-30-11-85 380-400V50Hz 400-415V60Hz Contactor</v>
          </cell>
          <cell r="E41042">
            <v>495.16410405268698</v>
          </cell>
          <cell r="F41042" t="str">
            <v>Public Apr 25</v>
          </cell>
        </row>
        <row r="41043">
          <cell r="A41043" t="str">
            <v>1SBL351074R8600</v>
          </cell>
          <cell r="B41043" t="str">
            <v>ABB</v>
          </cell>
          <cell r="C41043" t="str">
            <v>Block Contactors &lt; 100A</v>
          </cell>
          <cell r="D41043" t="str">
            <v>AX50-30-00-86 400-415V50Hz 415-440V60Hz Contactor</v>
          </cell>
          <cell r="E41043">
            <v>455.22199543131427</v>
          </cell>
          <cell r="F41043" t="str">
            <v>Public Apr 25</v>
          </cell>
        </row>
        <row r="41044">
          <cell r="A41044" t="str">
            <v>1SBL351074R8611</v>
          </cell>
          <cell r="B41044" t="str">
            <v>ABB</v>
          </cell>
          <cell r="C41044" t="str">
            <v>Block Contactors &lt; 100A</v>
          </cell>
          <cell r="D41044" t="str">
            <v>AX50-30-11-86 400-415V50Hz 415-440V60Hz Contactor</v>
          </cell>
          <cell r="E41044">
            <v>495.16410405268698</v>
          </cell>
          <cell r="F41044" t="str">
            <v>Public Apr 25</v>
          </cell>
        </row>
        <row r="41045">
          <cell r="A41045" t="str">
            <v>1SBL351074R8800</v>
          </cell>
          <cell r="B41045" t="str">
            <v>ABB</v>
          </cell>
          <cell r="C41045" t="str">
            <v>Block Contactors &lt; 100A</v>
          </cell>
          <cell r="D41045" t="str">
            <v>AX50-30-00-88 230-240V50Hz 240-260V60Hz Contactor</v>
          </cell>
          <cell r="E41045">
            <v>464.46013170095387</v>
          </cell>
          <cell r="F41045" t="str">
            <v>Public Apr 25</v>
          </cell>
        </row>
        <row r="41046">
          <cell r="A41046" t="str">
            <v>1SBL351074R8811</v>
          </cell>
          <cell r="B41046" t="str">
            <v>ABB</v>
          </cell>
          <cell r="C41046" t="str">
            <v>Block Contactors &lt; 100A</v>
          </cell>
          <cell r="D41046" t="str">
            <v>AX50-30-11-88 230-240V50Hz 240-260V60Hz Contactor</v>
          </cell>
          <cell r="E41046">
            <v>505.33888469410942</v>
          </cell>
          <cell r="F41046" t="str">
            <v>Public Apr 25</v>
          </cell>
        </row>
        <row r="41047">
          <cell r="A41047" t="str">
            <v>1SBL371074R3600</v>
          </cell>
          <cell r="B41047" t="str">
            <v>ABB</v>
          </cell>
          <cell r="C41047" t="str">
            <v>Block Contactors &lt; 100A</v>
          </cell>
          <cell r="D41047" t="str">
            <v>AX65-30-00-36 220V60Hz 190V50Hz Contactor</v>
          </cell>
          <cell r="E41047">
            <v>512.4984403030802</v>
          </cell>
          <cell r="F41047" t="str">
            <v>Public Apr 25</v>
          </cell>
        </row>
        <row r="41048">
          <cell r="A41048" t="str">
            <v>1SBL371074R3611</v>
          </cell>
          <cell r="B41048" t="str">
            <v>ABB</v>
          </cell>
          <cell r="C41048" t="str">
            <v>Block Contactors &lt; 100A</v>
          </cell>
          <cell r="D41048" t="str">
            <v>AX65-30-11-36 220V60Hz 190V50Hz Contactor</v>
          </cell>
          <cell r="E41048">
            <v>550.00270740885355</v>
          </cell>
          <cell r="F41048" t="str">
            <v>Public Apr 25</v>
          </cell>
        </row>
        <row r="41049">
          <cell r="A41049" t="str">
            <v>1SBL371074R8000</v>
          </cell>
          <cell r="B41049" t="str">
            <v>ABB</v>
          </cell>
          <cell r="C41049" t="str">
            <v>Block Contactors &lt; 100A</v>
          </cell>
          <cell r="D41049" t="str">
            <v>AX65-30-00-80 220-230V50Hz 230-240V60Hz Contactor</v>
          </cell>
          <cell r="E41049">
            <v>522.86568211678696</v>
          </cell>
          <cell r="F41049" t="str">
            <v>Public Apr 25</v>
          </cell>
        </row>
        <row r="41050">
          <cell r="A41050" t="str">
            <v>1SBL371074R8011</v>
          </cell>
          <cell r="B41050" t="str">
            <v>ABB</v>
          </cell>
          <cell r="C41050" t="str">
            <v>Block Contactors &lt; 100A</v>
          </cell>
          <cell r="D41050" t="str">
            <v>AX65-30-11-80 220-230V50Hz 230-240V60Hz Contactor</v>
          </cell>
          <cell r="E41050">
            <v>545.48628523258526</v>
          </cell>
          <cell r="F41050" t="str">
            <v>Public Apr 25</v>
          </cell>
        </row>
        <row r="41051">
          <cell r="A41051" t="str">
            <v>1SBL371074R8100</v>
          </cell>
          <cell r="B41051" t="str">
            <v>ABB</v>
          </cell>
          <cell r="C41051" t="str">
            <v>Block Contactors &lt; 100A</v>
          </cell>
          <cell r="D41051" t="str">
            <v>AX65-30-00-81 24V50/60Hz Contactor</v>
          </cell>
          <cell r="E41051">
            <v>512.4984403030802</v>
          </cell>
          <cell r="F41051" t="str">
            <v>Public Apr 25</v>
          </cell>
        </row>
        <row r="41052">
          <cell r="A41052" t="str">
            <v>1SBL371074R8111</v>
          </cell>
          <cell r="B41052" t="str">
            <v>ABB</v>
          </cell>
          <cell r="C41052" t="str">
            <v>Block Contactors &lt; 100A</v>
          </cell>
          <cell r="D41052" t="str">
            <v>AX65-30-11-81 24V50/60Hz Contactor</v>
          </cell>
          <cell r="E41052">
            <v>561.30659359434333</v>
          </cell>
          <cell r="F41052" t="str">
            <v>Public Apr 25</v>
          </cell>
        </row>
        <row r="41053">
          <cell r="A41053" t="str">
            <v>1SBL371074R8300</v>
          </cell>
          <cell r="B41053" t="str">
            <v>ABB</v>
          </cell>
          <cell r="C41053" t="str">
            <v>Block Contactors &lt; 100A</v>
          </cell>
          <cell r="D41053" t="str">
            <v>AX65-30-00-83 48V50/60Hz Contactor</v>
          </cell>
          <cell r="E41053">
            <v>512.4984403030802</v>
          </cell>
          <cell r="F41053" t="str">
            <v>Public Apr 25</v>
          </cell>
        </row>
        <row r="41054">
          <cell r="A41054" t="str">
            <v>1SBL371074R8311</v>
          </cell>
          <cell r="B41054" t="str">
            <v>ABB</v>
          </cell>
          <cell r="C41054" t="str">
            <v>Block Contactors &lt; 100A</v>
          </cell>
          <cell r="D41054" t="str">
            <v>AX65-30-11-83 48V50/60Hz Contactor</v>
          </cell>
          <cell r="E41054">
            <v>550.00270740885355</v>
          </cell>
          <cell r="F41054" t="str">
            <v>Public Apr 25</v>
          </cell>
        </row>
        <row r="41055">
          <cell r="A41055" t="str">
            <v>1SBL371074R8400</v>
          </cell>
          <cell r="B41055" t="str">
            <v>ABB</v>
          </cell>
          <cell r="C41055" t="str">
            <v>Block Contactors &lt; 100A</v>
          </cell>
          <cell r="D41055" t="str">
            <v>AX65-30-00-84 110-120V60Hz 110V50Hz Contactor</v>
          </cell>
          <cell r="E41055">
            <v>512.4984403030802</v>
          </cell>
          <cell r="F41055" t="str">
            <v>Public Apr 25</v>
          </cell>
        </row>
        <row r="41056">
          <cell r="A41056" t="str">
            <v>1SBL371074R8411</v>
          </cell>
          <cell r="B41056" t="str">
            <v>ABB</v>
          </cell>
          <cell r="C41056" t="str">
            <v>Block Contactors &lt; 100A</v>
          </cell>
          <cell r="D41056" t="str">
            <v>AX65-30-11-84 110-120V60Hz 110V50Hz Contactor</v>
          </cell>
          <cell r="E41056">
            <v>561.30659359434333</v>
          </cell>
          <cell r="F41056" t="str">
            <v>Public Apr 25</v>
          </cell>
        </row>
        <row r="41057">
          <cell r="A41057" t="str">
            <v>1SBL371074R8500</v>
          </cell>
          <cell r="B41057" t="str">
            <v>ABB</v>
          </cell>
          <cell r="C41057" t="str">
            <v>Block Contactors &lt; 100A</v>
          </cell>
          <cell r="D41057" t="str">
            <v>AX65-30-00-85 380-400V50Hz 400-415V60Hz Contactor</v>
          </cell>
          <cell r="E41057">
            <v>512.4984403030802</v>
          </cell>
          <cell r="F41057" t="str">
            <v>Public Apr 25</v>
          </cell>
        </row>
        <row r="41058">
          <cell r="A41058" t="str">
            <v>1SBL371074R8511</v>
          </cell>
          <cell r="B41058" t="str">
            <v>ABB</v>
          </cell>
          <cell r="C41058" t="str">
            <v>Block Contactors &lt; 100A</v>
          </cell>
          <cell r="D41058" t="str">
            <v>AX65-30-11-85 380-400V50Hz 400-415V60Hz Contactor</v>
          </cell>
          <cell r="E41058">
            <v>550.00270740885355</v>
          </cell>
          <cell r="F41058" t="str">
            <v>Public Apr 25</v>
          </cell>
        </row>
        <row r="41059">
          <cell r="A41059" t="str">
            <v>1SBL371074R8600</v>
          </cell>
          <cell r="B41059" t="str">
            <v>ABB</v>
          </cell>
          <cell r="C41059" t="str">
            <v>Block Contactors &lt; 100A</v>
          </cell>
          <cell r="D41059" t="str">
            <v>AX65-30-00-86 400-415V50Hz 415-440V60Hz Contactor</v>
          </cell>
          <cell r="E41059">
            <v>512.4984403030802</v>
          </cell>
          <cell r="F41059" t="str">
            <v>Public Apr 25</v>
          </cell>
        </row>
        <row r="41060">
          <cell r="A41060" t="str">
            <v>1SBL371074R8611</v>
          </cell>
          <cell r="B41060" t="str">
            <v>ABB</v>
          </cell>
          <cell r="C41060" t="str">
            <v>Block Contactors &lt; 100A</v>
          </cell>
          <cell r="D41060" t="str">
            <v>AX65-30-11-86 400-415V50Hz 415-440V60Hz Contactor</v>
          </cell>
          <cell r="E41060">
            <v>550.00270740885355</v>
          </cell>
          <cell r="F41060" t="str">
            <v>Public Apr 25</v>
          </cell>
        </row>
        <row r="41061">
          <cell r="A41061" t="str">
            <v>1SBL371074R8800</v>
          </cell>
          <cell r="B41061" t="str">
            <v>ABB</v>
          </cell>
          <cell r="C41061" t="str">
            <v>Block Contactors &lt; 100A</v>
          </cell>
          <cell r="D41061" t="str">
            <v>AX65-30-00-88 230-240V50Hz 240-260V60Hz Contactor</v>
          </cell>
          <cell r="E41061">
            <v>522.86568211678696</v>
          </cell>
          <cell r="F41061" t="str">
            <v>Public Apr 25</v>
          </cell>
        </row>
        <row r="41062">
          <cell r="A41062" t="str">
            <v>1SBL371074R8811</v>
          </cell>
          <cell r="B41062" t="str">
            <v>ABB</v>
          </cell>
          <cell r="C41062" t="str">
            <v>Block Contactors &lt; 100A</v>
          </cell>
          <cell r="D41062" t="str">
            <v>AX65-30-11-88 230-240V50Hz 240-260V60Hz Contactor</v>
          </cell>
          <cell r="E41062">
            <v>561.30659359434333</v>
          </cell>
          <cell r="F41062" t="str">
            <v>Public Apr 25</v>
          </cell>
        </row>
        <row r="41063">
          <cell r="A41063" t="str">
            <v>1SBL411074R3600</v>
          </cell>
          <cell r="B41063" t="str">
            <v>ABB</v>
          </cell>
          <cell r="C41063" t="str">
            <v>Block Contactors &lt; 100A</v>
          </cell>
          <cell r="D41063" t="str">
            <v>AX80-30-00-36 220V60Hz 190V50Hz Contactor</v>
          </cell>
          <cell r="E41063">
            <v>605.76512439198416</v>
          </cell>
          <cell r="F41063" t="str">
            <v>Public Apr 25</v>
          </cell>
        </row>
        <row r="41064">
          <cell r="A41064" t="str">
            <v>1SBL411074R3611</v>
          </cell>
          <cell r="B41064" t="str">
            <v>ABB</v>
          </cell>
          <cell r="C41064" t="str">
            <v>Block Contactors &lt; 100A</v>
          </cell>
          <cell r="D41064" t="str">
            <v>AX80-30-11-36 220V60Hz 190V50Hz Contactor</v>
          </cell>
          <cell r="E41064">
            <v>639.68961369327201</v>
          </cell>
          <cell r="F41064" t="str">
            <v>Public Apr 25</v>
          </cell>
        </row>
        <row r="41065">
          <cell r="A41065" t="str">
            <v>1SBL411074R8000</v>
          </cell>
          <cell r="B41065" t="str">
            <v>ABB</v>
          </cell>
          <cell r="C41065" t="str">
            <v>Block Contactors &lt; 100A</v>
          </cell>
          <cell r="D41065" t="str">
            <v>AX80-30-00-80 220-230V50Hz 230-240V60Hz Contactor</v>
          </cell>
          <cell r="E41065">
            <v>618.19811612154103</v>
          </cell>
          <cell r="F41065" t="str">
            <v>Public Apr 25</v>
          </cell>
        </row>
        <row r="41066">
          <cell r="A41066" t="str">
            <v>1SBL411074R8011</v>
          </cell>
          <cell r="B41066" t="str">
            <v>ABB</v>
          </cell>
          <cell r="C41066" t="str">
            <v>Block Contactors &lt; 100A</v>
          </cell>
          <cell r="D41066" t="str">
            <v>AX80-30-11-80 220-230V50Hz 230-240V60Hz Contactor</v>
          </cell>
          <cell r="E41066">
            <v>634.28787012449675</v>
          </cell>
          <cell r="F41066" t="str">
            <v>Public Apr 25</v>
          </cell>
        </row>
        <row r="41067">
          <cell r="A41067" t="str">
            <v>1SBL411074R8100</v>
          </cell>
          <cell r="B41067" t="str">
            <v>ABB</v>
          </cell>
          <cell r="C41067" t="str">
            <v>Block Contactors &lt; 100A</v>
          </cell>
          <cell r="D41067" t="str">
            <v>AX80-30-00-81 24V50/60Hz Contactor</v>
          </cell>
          <cell r="E41067">
            <v>605.76512439198416</v>
          </cell>
          <cell r="F41067" t="str">
            <v>Public Apr 25</v>
          </cell>
        </row>
        <row r="41068">
          <cell r="A41068" t="str">
            <v>1SBL411074R8111</v>
          </cell>
          <cell r="B41068" t="str">
            <v>ABB</v>
          </cell>
          <cell r="C41068" t="str">
            <v>Block Contactors &lt; 100A</v>
          </cell>
          <cell r="D41068" t="str">
            <v>AX80-30-11-81 24V50/60Hz Contactor</v>
          </cell>
          <cell r="E41068">
            <v>652.68715819486249</v>
          </cell>
          <cell r="F41068" t="str">
            <v>Public Apr 25</v>
          </cell>
        </row>
        <row r="41069">
          <cell r="A41069" t="str">
            <v>1SBL411074R8300</v>
          </cell>
          <cell r="B41069" t="str">
            <v>ABB</v>
          </cell>
          <cell r="C41069" t="str">
            <v>Block Contactors &lt; 100A</v>
          </cell>
          <cell r="D41069" t="str">
            <v>AX80-30-00-83 48V50/60Hz Contactor</v>
          </cell>
          <cell r="E41069">
            <v>605.76512439198416</v>
          </cell>
          <cell r="F41069" t="str">
            <v>Public Apr 25</v>
          </cell>
        </row>
        <row r="41070">
          <cell r="A41070" t="str">
            <v>1SBL411074R8311</v>
          </cell>
          <cell r="B41070" t="str">
            <v>ABB</v>
          </cell>
          <cell r="C41070" t="str">
            <v>Block Contactors &lt; 100A</v>
          </cell>
          <cell r="D41070" t="str">
            <v>AX80-30-11-83 48V50/60Hz Contactor</v>
          </cell>
          <cell r="E41070">
            <v>639.68961369327201</v>
          </cell>
          <cell r="F41070" t="str">
            <v>Public Apr 25</v>
          </cell>
        </row>
        <row r="41071">
          <cell r="A41071" t="str">
            <v>1SBL411074R8400</v>
          </cell>
          <cell r="B41071" t="str">
            <v>ABB</v>
          </cell>
          <cell r="C41071" t="str">
            <v>Block Contactors &lt; 100A</v>
          </cell>
          <cell r="D41071" t="str">
            <v>AX80-30-00-84 110-120V60Hz 110V50Hz Contactor</v>
          </cell>
          <cell r="E41071">
            <v>605.76512439198416</v>
          </cell>
          <cell r="F41071" t="str">
            <v>Public Apr 25</v>
          </cell>
        </row>
        <row r="41072">
          <cell r="A41072" t="str">
            <v>1SBL411074R8411</v>
          </cell>
          <cell r="B41072" t="str">
            <v>ABB</v>
          </cell>
          <cell r="C41072" t="str">
            <v>Block Contactors &lt; 100A</v>
          </cell>
          <cell r="D41072" t="str">
            <v>AX80-30-11-84 110-120V60Hz 110V50Hz Contactor</v>
          </cell>
          <cell r="E41072">
            <v>652.68715819486249</v>
          </cell>
          <cell r="F41072" t="str">
            <v>Public Apr 25</v>
          </cell>
        </row>
        <row r="41073">
          <cell r="A41073" t="str">
            <v>1SBL411074R8500</v>
          </cell>
          <cell r="B41073" t="str">
            <v>ABB</v>
          </cell>
          <cell r="C41073" t="str">
            <v>Block Contactors &lt; 100A</v>
          </cell>
          <cell r="D41073" t="str">
            <v>AX80-30-00-85 380-400V50Hz 400-415V60Hz Contactor</v>
          </cell>
          <cell r="E41073">
            <v>605.76512439198416</v>
          </cell>
          <cell r="F41073" t="str">
            <v>Public Apr 25</v>
          </cell>
        </row>
        <row r="41074">
          <cell r="A41074" t="str">
            <v>1SBL411074R8511</v>
          </cell>
          <cell r="B41074" t="str">
            <v>ABB</v>
          </cell>
          <cell r="C41074" t="str">
            <v>Block Contactors &lt; 100A</v>
          </cell>
          <cell r="D41074" t="str">
            <v>AX80-30-11-85 380-400V50Hz 400-415V60Hz Contactor</v>
          </cell>
          <cell r="E41074">
            <v>639.68961369327201</v>
          </cell>
          <cell r="F41074" t="str">
            <v>Public Apr 25</v>
          </cell>
        </row>
        <row r="41075">
          <cell r="A41075" t="str">
            <v>1SBL411074R8600</v>
          </cell>
          <cell r="B41075" t="str">
            <v>ABB</v>
          </cell>
          <cell r="C41075" t="str">
            <v>Block Contactors &lt; 100A</v>
          </cell>
          <cell r="D41075" t="str">
            <v>AX80-30-00-86 400-415V50Hz 415-440V60Hz Contactor</v>
          </cell>
          <cell r="E41075">
            <v>605.76512439198416</v>
          </cell>
          <cell r="F41075" t="str">
            <v>Public Apr 25</v>
          </cell>
        </row>
        <row r="41076">
          <cell r="A41076" t="str">
            <v>1SBL411074R8611</v>
          </cell>
          <cell r="B41076" t="str">
            <v>ABB</v>
          </cell>
          <cell r="C41076" t="str">
            <v>Block Contactors &lt; 100A</v>
          </cell>
          <cell r="D41076" t="str">
            <v>AX80-30-11-86 400-415V50Hz 415-440V60Hz Contactor</v>
          </cell>
          <cell r="E41076">
            <v>639.68961369327201</v>
          </cell>
          <cell r="F41076" t="str">
            <v>Public Apr 25</v>
          </cell>
        </row>
        <row r="41077">
          <cell r="A41077" t="str">
            <v>1SBL411074R8800</v>
          </cell>
          <cell r="B41077" t="str">
            <v>ABB</v>
          </cell>
          <cell r="C41077" t="str">
            <v>Block Contactors &lt; 100A</v>
          </cell>
          <cell r="D41077" t="str">
            <v>AX80-30-00-88 230-240V50Hz 240-260V60Hz Contactor</v>
          </cell>
          <cell r="E41077">
            <v>618.19811612154103</v>
          </cell>
          <cell r="F41077" t="str">
            <v>Public Apr 25</v>
          </cell>
        </row>
        <row r="41078">
          <cell r="A41078" t="str">
            <v>1SBL411074R8811</v>
          </cell>
          <cell r="B41078" t="str">
            <v>ABB</v>
          </cell>
          <cell r="C41078" t="str">
            <v>Block Contactors &lt; 100A</v>
          </cell>
          <cell r="D41078" t="str">
            <v>AX80-30-11-88 230-240V50Hz 240-260V60Hz Contactor</v>
          </cell>
          <cell r="E41078">
            <v>652.68715819486249</v>
          </cell>
          <cell r="F41078" t="str">
            <v>Public Apr 25</v>
          </cell>
        </row>
        <row r="41079">
          <cell r="A41079" t="str">
            <v>2CDS251001R0158</v>
          </cell>
          <cell r="B41079" t="str">
            <v>ABB</v>
          </cell>
          <cell r="C41079" t="str">
            <v xml:space="preserve"> MCB S200</v>
          </cell>
          <cell r="D41079" t="str">
            <v>S201-Z0.5</v>
          </cell>
          <cell r="E41079">
            <v>122.7672</v>
          </cell>
          <cell r="F41079" t="str">
            <v>Public Apr 25</v>
          </cell>
        </row>
        <row r="41080">
          <cell r="A41080" t="str">
            <v>2CDS251001R0218</v>
          </cell>
          <cell r="B41080" t="str">
            <v>ABB</v>
          </cell>
          <cell r="C41080" t="str">
            <v xml:space="preserve"> MCB S200</v>
          </cell>
          <cell r="D41080" t="str">
            <v>S201-Z1</v>
          </cell>
          <cell r="E41080">
            <v>102.9996</v>
          </cell>
          <cell r="F41080" t="str">
            <v>Public Apr 25</v>
          </cell>
        </row>
        <row r="41081">
          <cell r="A41081" t="str">
            <v>2CDS251001R0258</v>
          </cell>
          <cell r="B41081" t="str">
            <v>ABB</v>
          </cell>
          <cell r="C41081" t="str">
            <v xml:space="preserve"> MCB S200</v>
          </cell>
          <cell r="D41081" t="str">
            <v>S201-Z1.6</v>
          </cell>
          <cell r="E41081">
            <v>102.9996</v>
          </cell>
          <cell r="F41081" t="str">
            <v>Public Apr 25</v>
          </cell>
        </row>
        <row r="41082">
          <cell r="A41082" t="str">
            <v>2CDS251001R0278</v>
          </cell>
          <cell r="B41082" t="str">
            <v>ABB</v>
          </cell>
          <cell r="C41082" t="str">
            <v xml:space="preserve"> MCB S200</v>
          </cell>
          <cell r="D41082" t="str">
            <v>S201-Z2</v>
          </cell>
          <cell r="E41082">
            <v>123.80759999999999</v>
          </cell>
          <cell r="F41082" t="str">
            <v>Public Apr 25</v>
          </cell>
        </row>
        <row r="41083">
          <cell r="A41083" t="str">
            <v>2CDS251001R0318</v>
          </cell>
          <cell r="B41083" t="str">
            <v>ABB</v>
          </cell>
          <cell r="C41083" t="str">
            <v xml:space="preserve"> MCB S200</v>
          </cell>
          <cell r="D41083" t="str">
            <v>S201-Z3</v>
          </cell>
          <cell r="E41083">
            <v>102.9996</v>
          </cell>
          <cell r="F41083" t="str">
            <v>Public Apr 25</v>
          </cell>
        </row>
        <row r="41084">
          <cell r="A41084" t="str">
            <v>2CDS251001R0338</v>
          </cell>
          <cell r="B41084" t="str">
            <v>ABB</v>
          </cell>
          <cell r="C41084" t="str">
            <v xml:space="preserve"> MCB S200</v>
          </cell>
          <cell r="D41084" t="str">
            <v>S201-Z4</v>
          </cell>
          <cell r="E41084">
            <v>111.3228</v>
          </cell>
          <cell r="F41084" t="str">
            <v>Public Apr 25</v>
          </cell>
        </row>
        <row r="41085">
          <cell r="A41085" t="str">
            <v>2CDS251001R0378</v>
          </cell>
          <cell r="B41085" t="str">
            <v>ABB</v>
          </cell>
          <cell r="C41085" t="str">
            <v xml:space="preserve"> MCB S200</v>
          </cell>
          <cell r="D41085" t="str">
            <v>S201-Z6</v>
          </cell>
          <cell r="E41085">
            <v>102.9996</v>
          </cell>
          <cell r="F41085" t="str">
            <v>Public Apr 25</v>
          </cell>
        </row>
        <row r="41086">
          <cell r="A41086" t="str">
            <v>2CDS251001R0408</v>
          </cell>
          <cell r="B41086" t="str">
            <v>ABB</v>
          </cell>
          <cell r="C41086" t="str">
            <v xml:space="preserve"> MCB S200</v>
          </cell>
          <cell r="D41086" t="str">
            <v>S201-Z8</v>
          </cell>
          <cell r="E41086">
            <v>102.9996</v>
          </cell>
          <cell r="F41086" t="str">
            <v>Public Apr 25</v>
          </cell>
        </row>
        <row r="41087">
          <cell r="A41087" t="str">
            <v>2CDS251001R0428</v>
          </cell>
          <cell r="B41087" t="str">
            <v>ABB</v>
          </cell>
          <cell r="C41087" t="str">
            <v xml:space="preserve"> MCB S200</v>
          </cell>
          <cell r="D41087" t="str">
            <v>S201-Z10</v>
          </cell>
          <cell r="E41087">
            <v>102.9996</v>
          </cell>
          <cell r="F41087" t="str">
            <v>Public Apr 25</v>
          </cell>
        </row>
        <row r="41088">
          <cell r="A41088" t="str">
            <v>2CDS251001R0468</v>
          </cell>
          <cell r="B41088" t="str">
            <v>ABB</v>
          </cell>
          <cell r="C41088" t="str">
            <v xml:space="preserve"> MCB S200</v>
          </cell>
          <cell r="D41088" t="str">
            <v>S201-Z16</v>
          </cell>
          <cell r="E41088">
            <v>86.353200000000001</v>
          </cell>
          <cell r="F41088" t="str">
            <v>Public Apr 25</v>
          </cell>
        </row>
        <row r="41089">
          <cell r="A41089" t="str">
            <v>2CDS251001R0488</v>
          </cell>
          <cell r="B41089" t="str">
            <v>ABB</v>
          </cell>
          <cell r="C41089" t="str">
            <v xml:space="preserve"> MCB S200</v>
          </cell>
          <cell r="D41089" t="str">
            <v>S201-Z20</v>
          </cell>
          <cell r="E41089">
            <v>113.40360000000001</v>
          </cell>
          <cell r="F41089" t="str">
            <v>Public Apr 25</v>
          </cell>
        </row>
        <row r="41090">
          <cell r="A41090" t="str">
            <v>2CDS251001R0518</v>
          </cell>
          <cell r="B41090" t="str">
            <v>ABB</v>
          </cell>
          <cell r="C41090" t="str">
            <v xml:space="preserve"> MCB S200</v>
          </cell>
          <cell r="D41090" t="str">
            <v>S201-Z25</v>
          </cell>
          <cell r="E41090">
            <v>117.5652</v>
          </cell>
          <cell r="F41090" t="str">
            <v>Public Apr 25</v>
          </cell>
        </row>
        <row r="41091">
          <cell r="A41091" t="str">
            <v>2CDS251001R0538</v>
          </cell>
          <cell r="B41091" t="str">
            <v>ABB</v>
          </cell>
          <cell r="C41091" t="str">
            <v xml:space="preserve"> MCB S200</v>
          </cell>
          <cell r="D41091" t="str">
            <v>S201-Z32</v>
          </cell>
          <cell r="E41091">
            <v>117.5652</v>
          </cell>
          <cell r="F41091" t="str">
            <v>Public Apr 25</v>
          </cell>
        </row>
        <row r="41092">
          <cell r="A41092" t="str">
            <v>2CDS251001R0558</v>
          </cell>
          <cell r="B41092" t="str">
            <v>ABB</v>
          </cell>
          <cell r="C41092" t="str">
            <v xml:space="preserve"> MCB S200</v>
          </cell>
          <cell r="D41092" t="str">
            <v>S201-Z40</v>
          </cell>
          <cell r="E41092">
            <v>127.96920000000001</v>
          </cell>
          <cell r="F41092" t="str">
            <v>Public Apr 25</v>
          </cell>
        </row>
        <row r="41093">
          <cell r="A41093" t="str">
            <v>2CDS251001R0578</v>
          </cell>
          <cell r="B41093" t="str">
            <v>ABB</v>
          </cell>
          <cell r="C41093" t="str">
            <v xml:space="preserve"> MCB S200</v>
          </cell>
          <cell r="D41093" t="str">
            <v>S201-Z50</v>
          </cell>
          <cell r="E41093">
            <v>148.77720000000002</v>
          </cell>
          <cell r="F41093" t="str">
            <v>Public Apr 25</v>
          </cell>
        </row>
        <row r="41094">
          <cell r="A41094" t="str">
            <v>2CDS251001R0608</v>
          </cell>
          <cell r="B41094" t="str">
            <v>ABB</v>
          </cell>
          <cell r="C41094" t="str">
            <v xml:space="preserve"> MCB S200</v>
          </cell>
          <cell r="D41094" t="str">
            <v>S201-Z63</v>
          </cell>
          <cell r="E41094">
            <v>149.8176</v>
          </cell>
          <cell r="F41094" t="str">
            <v>Public Apr 25</v>
          </cell>
        </row>
        <row r="41095">
          <cell r="A41095" t="str">
            <v>2CDS251103R0158</v>
          </cell>
          <cell r="B41095" t="str">
            <v>ABB</v>
          </cell>
          <cell r="C41095" t="str">
            <v xml:space="preserve"> MCB S200</v>
          </cell>
          <cell r="D41095" t="str">
            <v>S201-Z0.5NA</v>
          </cell>
          <cell r="E41095">
            <v>183.11040000000003</v>
          </cell>
          <cell r="F41095" t="str">
            <v>Public Apr 25</v>
          </cell>
        </row>
        <row r="41096">
          <cell r="A41096" t="str">
            <v>2CDS251103R0218</v>
          </cell>
          <cell r="B41096" t="str">
            <v>ABB</v>
          </cell>
          <cell r="C41096" t="str">
            <v xml:space="preserve"> MCB S200</v>
          </cell>
          <cell r="D41096" t="str">
            <v>S201-Z1NA</v>
          </cell>
          <cell r="E41096">
            <v>183.11040000000003</v>
          </cell>
          <cell r="F41096" t="str">
            <v>Public Apr 25</v>
          </cell>
        </row>
        <row r="41097">
          <cell r="A41097" t="str">
            <v>2CDS251103R0258</v>
          </cell>
          <cell r="B41097" t="str">
            <v>ABB</v>
          </cell>
          <cell r="C41097" t="str">
            <v xml:space="preserve"> MCB S200</v>
          </cell>
          <cell r="D41097" t="str">
            <v>S201-Z1.6NA</v>
          </cell>
          <cell r="E41097">
            <v>183.11040000000003</v>
          </cell>
          <cell r="F41097" t="str">
            <v>Public Apr 25</v>
          </cell>
        </row>
        <row r="41098">
          <cell r="A41098" t="str">
            <v>2CDS251103R0278</v>
          </cell>
          <cell r="B41098" t="str">
            <v>ABB</v>
          </cell>
          <cell r="C41098" t="str">
            <v xml:space="preserve"> MCB S200</v>
          </cell>
          <cell r="D41098" t="str">
            <v>S201-Z2NA</v>
          </cell>
          <cell r="E41098">
            <v>183.11040000000003</v>
          </cell>
          <cell r="F41098" t="str">
            <v>Public Apr 25</v>
          </cell>
        </row>
        <row r="41099">
          <cell r="A41099" t="str">
            <v>2CDS251103R0318</v>
          </cell>
          <cell r="B41099" t="str">
            <v>ABB</v>
          </cell>
          <cell r="C41099" t="str">
            <v xml:space="preserve"> MCB S200</v>
          </cell>
          <cell r="D41099" t="str">
            <v>S201-Z3NA</v>
          </cell>
          <cell r="E41099">
            <v>183.11040000000003</v>
          </cell>
          <cell r="F41099" t="str">
            <v>Public Apr 25</v>
          </cell>
        </row>
        <row r="41100">
          <cell r="A41100" t="str">
            <v>2CDS251103R0338</v>
          </cell>
          <cell r="B41100" t="str">
            <v>ABB</v>
          </cell>
          <cell r="C41100" t="str">
            <v xml:space="preserve"> MCB S200</v>
          </cell>
          <cell r="D41100" t="str">
            <v>S201-Z4NA</v>
          </cell>
          <cell r="E41100">
            <v>183.11040000000003</v>
          </cell>
          <cell r="F41100" t="str">
            <v>Public Apr 25</v>
          </cell>
        </row>
        <row r="41101">
          <cell r="A41101" t="str">
            <v>2CDS251103R0378</v>
          </cell>
          <cell r="B41101" t="str">
            <v>ABB</v>
          </cell>
          <cell r="C41101" t="str">
            <v xml:space="preserve"> MCB S200</v>
          </cell>
          <cell r="D41101" t="str">
            <v>S201-Z6NA</v>
          </cell>
          <cell r="E41101">
            <v>183.11040000000003</v>
          </cell>
          <cell r="F41101" t="str">
            <v>Public Apr 25</v>
          </cell>
        </row>
        <row r="41102">
          <cell r="A41102" t="str">
            <v>2CDS251103R0408</v>
          </cell>
          <cell r="B41102" t="str">
            <v>ABB</v>
          </cell>
          <cell r="C41102" t="str">
            <v xml:space="preserve"> MCB S200</v>
          </cell>
          <cell r="D41102" t="str">
            <v>S201-Z8NA</v>
          </cell>
          <cell r="E41102">
            <v>183.11040000000003</v>
          </cell>
          <cell r="F41102" t="str">
            <v>Public Apr 25</v>
          </cell>
        </row>
        <row r="41103">
          <cell r="A41103" t="str">
            <v>2CDS251103R0428</v>
          </cell>
          <cell r="B41103" t="str">
            <v>ABB</v>
          </cell>
          <cell r="C41103" t="str">
            <v xml:space="preserve"> MCB S200</v>
          </cell>
          <cell r="D41103" t="str">
            <v>S201-Z10NA</v>
          </cell>
          <cell r="E41103">
            <v>165.42360000000002</v>
          </cell>
          <cell r="F41103" t="str">
            <v>Public Apr 25</v>
          </cell>
        </row>
        <row r="41104">
          <cell r="A41104" t="str">
            <v>2CDS251103R0468</v>
          </cell>
          <cell r="B41104" t="str">
            <v>ABB</v>
          </cell>
          <cell r="C41104" t="str">
            <v xml:space="preserve"> MCB S200</v>
          </cell>
          <cell r="D41104" t="str">
            <v>S201-Z16NA</v>
          </cell>
          <cell r="E41104">
            <v>165.42360000000002</v>
          </cell>
          <cell r="F41104" t="str">
            <v>Public Apr 25</v>
          </cell>
        </row>
        <row r="41105">
          <cell r="A41105" t="str">
            <v>2CDS251103R0488</v>
          </cell>
          <cell r="B41105" t="str">
            <v>ABB</v>
          </cell>
          <cell r="C41105" t="str">
            <v xml:space="preserve"> MCB S200</v>
          </cell>
          <cell r="D41105" t="str">
            <v>S201-Z20NA</v>
          </cell>
          <cell r="E41105">
            <v>178.94880000000001</v>
          </cell>
          <cell r="F41105" t="str">
            <v>Public Apr 25</v>
          </cell>
        </row>
        <row r="41106">
          <cell r="A41106" t="str">
            <v>2CDS251103R0518</v>
          </cell>
          <cell r="B41106" t="str">
            <v>ABB</v>
          </cell>
          <cell r="C41106" t="str">
            <v xml:space="preserve"> MCB S200</v>
          </cell>
          <cell r="D41106" t="str">
            <v>S201-Z25NA</v>
          </cell>
          <cell r="E41106">
            <v>183.11040000000003</v>
          </cell>
          <cell r="F41106" t="str">
            <v>Public Apr 25</v>
          </cell>
        </row>
        <row r="41107">
          <cell r="A41107" t="str">
            <v>2CDS251103R0538</v>
          </cell>
          <cell r="B41107" t="str">
            <v>ABB</v>
          </cell>
          <cell r="C41107" t="str">
            <v xml:space="preserve"> MCB S200</v>
          </cell>
          <cell r="D41107" t="str">
            <v>S201-Z32NA</v>
          </cell>
          <cell r="E41107">
            <v>187.27199999999999</v>
          </cell>
          <cell r="F41107" t="str">
            <v>Public Apr 25</v>
          </cell>
        </row>
        <row r="41108">
          <cell r="A41108" t="str">
            <v>2CDS251103R0558</v>
          </cell>
          <cell r="B41108" t="str">
            <v>ABB</v>
          </cell>
          <cell r="C41108" t="str">
            <v xml:space="preserve"> MCB S200</v>
          </cell>
          <cell r="D41108" t="str">
            <v>S201-Z40NA</v>
          </cell>
          <cell r="E41108">
            <v>191.43360000000001</v>
          </cell>
          <cell r="F41108" t="str">
            <v>Public Apr 25</v>
          </cell>
        </row>
        <row r="41109">
          <cell r="A41109" t="str">
            <v>2CDS251103R0578</v>
          </cell>
          <cell r="B41109" t="str">
            <v>ABB</v>
          </cell>
          <cell r="C41109" t="str">
            <v xml:space="preserve"> MCB S200</v>
          </cell>
          <cell r="D41109" t="str">
            <v>S201-Z50NA</v>
          </cell>
          <cell r="E41109">
            <v>208.08</v>
          </cell>
          <cell r="F41109" t="str">
            <v>Public Apr 25</v>
          </cell>
        </row>
        <row r="41110">
          <cell r="A41110" t="str">
            <v>2CDS251103R0608</v>
          </cell>
          <cell r="B41110" t="str">
            <v>ABB</v>
          </cell>
          <cell r="C41110" t="str">
            <v xml:space="preserve"> MCB S200</v>
          </cell>
          <cell r="D41110" t="str">
            <v>S201-Z63NA</v>
          </cell>
          <cell r="E41110">
            <v>225.76680000000002</v>
          </cell>
          <cell r="F41110" t="str">
            <v>Public Apr 25</v>
          </cell>
        </row>
        <row r="41111">
          <cell r="A41111" t="str">
            <v>2CDS252001R0158</v>
          </cell>
          <cell r="B41111" t="str">
            <v>ABB</v>
          </cell>
          <cell r="C41111" t="str">
            <v xml:space="preserve"> MCB S200</v>
          </cell>
          <cell r="D41111" t="str">
            <v>S202-Z0.5</v>
          </cell>
          <cell r="E41111">
            <v>237.21120000000002</v>
          </cell>
          <cell r="F41111" t="str">
            <v>Public Apr 25</v>
          </cell>
        </row>
        <row r="41112">
          <cell r="A41112" t="str">
            <v>2CDS252001R0218</v>
          </cell>
          <cell r="B41112" t="str">
            <v>ABB</v>
          </cell>
          <cell r="C41112" t="str">
            <v xml:space="preserve"> MCB S200</v>
          </cell>
          <cell r="D41112" t="str">
            <v>S202-Z1</v>
          </cell>
          <cell r="E41112">
            <v>237.21120000000002</v>
          </cell>
          <cell r="F41112" t="str">
            <v>Public Apr 25</v>
          </cell>
        </row>
        <row r="41113">
          <cell r="A41113" t="str">
            <v>2CDS252001R0258</v>
          </cell>
          <cell r="B41113" t="str">
            <v>ABB</v>
          </cell>
          <cell r="C41113" t="str">
            <v xml:space="preserve"> MCB S200</v>
          </cell>
          <cell r="D41113" t="str">
            <v>S202-Z1.6</v>
          </cell>
          <cell r="E41113">
            <v>237.21120000000002</v>
          </cell>
          <cell r="F41113" t="str">
            <v>Public Apr 25</v>
          </cell>
        </row>
        <row r="41114">
          <cell r="A41114" t="str">
            <v>2CDS252001R0278</v>
          </cell>
          <cell r="B41114" t="str">
            <v>ABB</v>
          </cell>
          <cell r="C41114" t="str">
            <v xml:space="preserve"> MCB S200</v>
          </cell>
          <cell r="D41114" t="str">
            <v>S202-Z2</v>
          </cell>
          <cell r="E41114">
            <v>282.98880000000003</v>
          </cell>
          <cell r="F41114" t="str">
            <v>Public Apr 25</v>
          </cell>
        </row>
        <row r="41115">
          <cell r="A41115" t="str">
            <v>2CDS252001R0318</v>
          </cell>
          <cell r="B41115" t="str">
            <v>ABB</v>
          </cell>
          <cell r="C41115" t="str">
            <v xml:space="preserve"> MCB S200</v>
          </cell>
          <cell r="D41115" t="str">
            <v>S202-Z3</v>
          </cell>
          <cell r="E41115">
            <v>237.21120000000002</v>
          </cell>
          <cell r="F41115" t="str">
            <v>Public Apr 25</v>
          </cell>
        </row>
        <row r="41116">
          <cell r="A41116" t="str">
            <v>2CDS252001R0338</v>
          </cell>
          <cell r="B41116" t="str">
            <v>ABB</v>
          </cell>
          <cell r="C41116" t="str">
            <v xml:space="preserve"> MCB S200</v>
          </cell>
          <cell r="D41116" t="str">
            <v>S202-Z4</v>
          </cell>
          <cell r="E41116">
            <v>282.98880000000003</v>
          </cell>
          <cell r="F41116" t="str">
            <v>Public Apr 25</v>
          </cell>
        </row>
        <row r="41117">
          <cell r="A41117" t="str">
            <v>2CDS252001R0408</v>
          </cell>
          <cell r="B41117" t="str">
            <v>ABB</v>
          </cell>
          <cell r="C41117" t="str">
            <v xml:space="preserve"> MCB S200</v>
          </cell>
          <cell r="D41117" t="str">
            <v>S202-Z8</v>
          </cell>
          <cell r="E41117">
            <v>237.21120000000002</v>
          </cell>
          <cell r="F41117" t="str">
            <v>Public Apr 25</v>
          </cell>
        </row>
        <row r="41118">
          <cell r="A41118" t="str">
            <v>2CDS252001R0428</v>
          </cell>
          <cell r="B41118" t="str">
            <v>ABB</v>
          </cell>
          <cell r="C41118" t="str">
            <v xml:space="preserve"> MCB S200</v>
          </cell>
          <cell r="D41118" t="str">
            <v>S202-Z10</v>
          </cell>
          <cell r="E41118">
            <v>270.50400000000002</v>
          </cell>
          <cell r="F41118" t="str">
            <v>Public Apr 25</v>
          </cell>
        </row>
        <row r="41119">
          <cell r="A41119" t="str">
            <v>2CDS252001R0468</v>
          </cell>
          <cell r="B41119" t="str">
            <v>ABB</v>
          </cell>
          <cell r="C41119" t="str">
            <v xml:space="preserve"> MCB S200</v>
          </cell>
          <cell r="D41119" t="str">
            <v>S202-Z16</v>
          </cell>
          <cell r="E41119">
            <v>270.50400000000002</v>
          </cell>
          <cell r="F41119" t="str">
            <v>Public Apr 25</v>
          </cell>
        </row>
        <row r="41120">
          <cell r="A41120" t="str">
            <v>2CDS252001R0488</v>
          </cell>
          <cell r="B41120" t="str">
            <v>ABB</v>
          </cell>
          <cell r="C41120" t="str">
            <v xml:space="preserve"> MCB S200</v>
          </cell>
          <cell r="D41120" t="str">
            <v>S202-Z20</v>
          </cell>
          <cell r="E41120">
            <v>311.07960000000003</v>
          </cell>
          <cell r="F41120" t="str">
            <v>Public Apr 25</v>
          </cell>
        </row>
        <row r="41121">
          <cell r="A41121" t="str">
            <v>2CDS252001R0538</v>
          </cell>
          <cell r="B41121" t="str">
            <v>ABB</v>
          </cell>
          <cell r="C41121" t="str">
            <v xml:space="preserve"> MCB S200</v>
          </cell>
          <cell r="D41121" t="str">
            <v>S202-Z32</v>
          </cell>
          <cell r="E41121">
            <v>289.2312</v>
          </cell>
          <cell r="F41121" t="str">
            <v>Public Apr 25</v>
          </cell>
        </row>
        <row r="41122">
          <cell r="A41122" t="str">
            <v>2CDS252001R0558</v>
          </cell>
          <cell r="B41122" t="str">
            <v>ABB</v>
          </cell>
          <cell r="C41122" t="str">
            <v xml:space="preserve"> MCB S200</v>
          </cell>
          <cell r="D41122" t="str">
            <v>S202-Z40</v>
          </cell>
          <cell r="E41122">
            <v>300.67560000000003</v>
          </cell>
          <cell r="F41122" t="str">
            <v>Public Apr 25</v>
          </cell>
        </row>
        <row r="41123">
          <cell r="A41123" t="str">
            <v>2CDS252001R0578</v>
          </cell>
          <cell r="B41123" t="str">
            <v>ABB</v>
          </cell>
          <cell r="C41123" t="str">
            <v xml:space="preserve"> MCB S200</v>
          </cell>
          <cell r="D41123" t="str">
            <v>S202-Z50</v>
          </cell>
          <cell r="E41123">
            <v>346.45320000000004</v>
          </cell>
          <cell r="F41123" t="str">
            <v>Public Apr 25</v>
          </cell>
        </row>
        <row r="41124">
          <cell r="A41124" t="str">
            <v>2CDS252001R0608</v>
          </cell>
          <cell r="B41124" t="str">
            <v>ABB</v>
          </cell>
          <cell r="C41124" t="str">
            <v xml:space="preserve"> MCB S200</v>
          </cell>
          <cell r="D41124" t="str">
            <v>S202-Z63</v>
          </cell>
          <cell r="E41124">
            <v>392.23080000000004</v>
          </cell>
          <cell r="F41124" t="str">
            <v>Public Apr 25</v>
          </cell>
        </row>
        <row r="41125">
          <cell r="A41125" t="str">
            <v>2CDS253001R0158</v>
          </cell>
          <cell r="B41125" t="str">
            <v>ABB</v>
          </cell>
          <cell r="C41125" t="str">
            <v xml:space="preserve"> MCB S200</v>
          </cell>
          <cell r="D41125" t="str">
            <v>S203-Z0.5</v>
          </cell>
          <cell r="E41125">
            <v>359.97840000000002</v>
          </cell>
          <cell r="F41125" t="str">
            <v>Public Apr 25</v>
          </cell>
        </row>
        <row r="41126">
          <cell r="A41126" t="str">
            <v>2CDS253001R0218</v>
          </cell>
          <cell r="B41126" t="str">
            <v>ABB</v>
          </cell>
          <cell r="C41126" t="str">
            <v xml:space="preserve"> MCB S200</v>
          </cell>
          <cell r="D41126" t="str">
            <v>S203-Z1</v>
          </cell>
          <cell r="E41126">
            <v>359.97840000000002</v>
          </cell>
          <cell r="F41126" t="str">
            <v>Public Apr 25</v>
          </cell>
        </row>
        <row r="41127">
          <cell r="A41127" t="str">
            <v>2CDS253001R0258</v>
          </cell>
          <cell r="B41127" t="str">
            <v>ABB</v>
          </cell>
          <cell r="C41127" t="str">
            <v xml:space="preserve"> MCB S200</v>
          </cell>
          <cell r="D41127" t="str">
            <v>S203-Z1.6</v>
          </cell>
          <cell r="E41127">
            <v>359.97840000000002</v>
          </cell>
          <cell r="F41127" t="str">
            <v>Public Apr 25</v>
          </cell>
        </row>
        <row r="41128">
          <cell r="A41128" t="str">
            <v>2CDS253001R0278</v>
          </cell>
          <cell r="B41128" t="str">
            <v>ABB</v>
          </cell>
          <cell r="C41128" t="str">
            <v xml:space="preserve"> MCB S200</v>
          </cell>
          <cell r="D41128" t="str">
            <v>S203-Z2</v>
          </cell>
          <cell r="E41128">
            <v>359.97840000000002</v>
          </cell>
          <cell r="F41128" t="str">
            <v>Public Apr 25</v>
          </cell>
        </row>
        <row r="41129">
          <cell r="A41129" t="str">
            <v>2CDS253001R0318</v>
          </cell>
          <cell r="B41129" t="str">
            <v>ABB</v>
          </cell>
          <cell r="C41129" t="str">
            <v xml:space="preserve"> MCB S200</v>
          </cell>
          <cell r="D41129" t="str">
            <v>S203-Z3</v>
          </cell>
          <cell r="E41129">
            <v>428.64480000000003</v>
          </cell>
          <cell r="F41129" t="str">
            <v>Public Apr 25</v>
          </cell>
        </row>
        <row r="41130">
          <cell r="A41130" t="str">
            <v>2CDS253001R0338</v>
          </cell>
          <cell r="B41130" t="str">
            <v>ABB</v>
          </cell>
          <cell r="C41130" t="str">
            <v xml:space="preserve"> MCB S200</v>
          </cell>
          <cell r="D41130" t="str">
            <v>S203-Z4</v>
          </cell>
          <cell r="E41130">
            <v>385.98840000000001</v>
          </cell>
          <cell r="F41130" t="str">
            <v>Public Apr 25</v>
          </cell>
        </row>
        <row r="41131">
          <cell r="A41131" t="str">
            <v>2CDS253001R0378</v>
          </cell>
          <cell r="B41131" t="str">
            <v>ABB</v>
          </cell>
          <cell r="C41131" t="str">
            <v xml:space="preserve"> MCB S200</v>
          </cell>
          <cell r="D41131" t="str">
            <v>S203-Z6</v>
          </cell>
          <cell r="E41131">
            <v>359.97840000000002</v>
          </cell>
          <cell r="F41131" t="str">
            <v>Public Apr 25</v>
          </cell>
        </row>
        <row r="41132">
          <cell r="A41132" t="str">
            <v>2CDS253001R0408</v>
          </cell>
          <cell r="B41132" t="str">
            <v>ABB</v>
          </cell>
          <cell r="C41132" t="str">
            <v xml:space="preserve"> MCB S200</v>
          </cell>
          <cell r="D41132" t="str">
            <v>S203-Z8</v>
          </cell>
          <cell r="E41132">
            <v>359.97840000000002</v>
          </cell>
          <cell r="F41132" t="str">
            <v>Public Apr 25</v>
          </cell>
        </row>
        <row r="41133">
          <cell r="A41133" t="str">
            <v>2CDS253001R0428</v>
          </cell>
          <cell r="B41133" t="str">
            <v>ABB</v>
          </cell>
          <cell r="C41133" t="str">
            <v xml:space="preserve"> MCB S200</v>
          </cell>
          <cell r="D41133" t="str">
            <v>S203-Z10</v>
          </cell>
          <cell r="E41133">
            <v>299.6352</v>
          </cell>
          <cell r="F41133" t="str">
            <v>Public Apr 25</v>
          </cell>
        </row>
        <row r="41134">
          <cell r="A41134" t="str">
            <v>2CDS253001R0468</v>
          </cell>
          <cell r="B41134" t="str">
            <v>ABB</v>
          </cell>
          <cell r="C41134" t="str">
            <v xml:space="preserve"> MCB S200</v>
          </cell>
          <cell r="D41134" t="str">
            <v>S203-Z16</v>
          </cell>
          <cell r="E41134">
            <v>299.6352</v>
          </cell>
          <cell r="F41134" t="str">
            <v>Public Apr 25</v>
          </cell>
        </row>
        <row r="41135">
          <cell r="A41135" t="str">
            <v>2CDS253001R0488</v>
          </cell>
          <cell r="B41135" t="str">
            <v>ABB</v>
          </cell>
          <cell r="C41135" t="str">
            <v xml:space="preserve"> MCB S200</v>
          </cell>
          <cell r="D41135" t="str">
            <v>S203-Z20</v>
          </cell>
          <cell r="E41135">
            <v>344.37240000000003</v>
          </cell>
          <cell r="F41135" t="str">
            <v>Public Apr 25</v>
          </cell>
        </row>
        <row r="41136">
          <cell r="A41136" t="str">
            <v>2CDS253001R0518</v>
          </cell>
          <cell r="B41136" t="str">
            <v>ABB</v>
          </cell>
          <cell r="C41136" t="str">
            <v xml:space="preserve"> MCB S200</v>
          </cell>
          <cell r="D41136" t="str">
            <v>S203-Z25</v>
          </cell>
          <cell r="E41136">
            <v>359.97840000000002</v>
          </cell>
          <cell r="F41136" t="str">
            <v>Public Apr 25</v>
          </cell>
        </row>
        <row r="41137">
          <cell r="A41137" t="str">
            <v>2CDS253001R0538</v>
          </cell>
          <cell r="B41137" t="str">
            <v>ABB</v>
          </cell>
          <cell r="C41137" t="str">
            <v xml:space="preserve"> MCB S200</v>
          </cell>
          <cell r="D41137" t="str">
            <v>S203-Z32</v>
          </cell>
          <cell r="E41137">
            <v>374.54399999999998</v>
          </cell>
          <cell r="F41137" t="str">
            <v>Public Apr 25</v>
          </cell>
        </row>
        <row r="41138">
          <cell r="A41138" t="str">
            <v>2CDS253001R0558</v>
          </cell>
          <cell r="B41138" t="str">
            <v>ABB</v>
          </cell>
          <cell r="C41138" t="str">
            <v xml:space="preserve"> MCB S200</v>
          </cell>
          <cell r="D41138" t="str">
            <v>S203-Z40</v>
          </cell>
          <cell r="E41138">
            <v>389.1096</v>
          </cell>
          <cell r="F41138" t="str">
            <v>Public Apr 25</v>
          </cell>
        </row>
        <row r="41139">
          <cell r="A41139" t="str">
            <v>2CDS253001R0578</v>
          </cell>
          <cell r="B41139" t="str">
            <v>ABB</v>
          </cell>
          <cell r="C41139" t="str">
            <v xml:space="preserve"> MCB S200</v>
          </cell>
          <cell r="D41139" t="str">
            <v>S203-Z50</v>
          </cell>
          <cell r="E41139">
            <v>482.74560000000002</v>
          </cell>
          <cell r="F41139" t="str">
            <v>Public Apr 25</v>
          </cell>
        </row>
        <row r="41140">
          <cell r="A41140" t="str">
            <v>2CDS253001R0608</v>
          </cell>
          <cell r="B41140" t="str">
            <v>ABB</v>
          </cell>
          <cell r="C41140" t="str">
            <v xml:space="preserve"> MCB S200</v>
          </cell>
          <cell r="D41140" t="str">
            <v>S203-Z63</v>
          </cell>
          <cell r="E41140">
            <v>509.79599999999999</v>
          </cell>
          <cell r="F41140" t="str">
            <v>Public Apr 25</v>
          </cell>
        </row>
        <row r="41141">
          <cell r="A41141" t="str">
            <v>2CDS253103R0158</v>
          </cell>
          <cell r="B41141" t="str">
            <v>ABB</v>
          </cell>
          <cell r="C41141" t="str">
            <v xml:space="preserve"> MCB S200</v>
          </cell>
          <cell r="D41141" t="str">
            <v>S203-Z0.5NA</v>
          </cell>
          <cell r="E41141">
            <v>439.04880000000003</v>
          </cell>
          <cell r="F41141" t="str">
            <v>Public Apr 25</v>
          </cell>
        </row>
        <row r="41142">
          <cell r="A41142" t="str">
            <v>2CDS253103R0218</v>
          </cell>
          <cell r="B41142" t="str">
            <v>ABB</v>
          </cell>
          <cell r="C41142" t="str">
            <v xml:space="preserve"> MCB S200</v>
          </cell>
          <cell r="D41142" t="str">
            <v>S203-Z1NA</v>
          </cell>
          <cell r="E41142">
            <v>439.04880000000003</v>
          </cell>
          <cell r="F41142" t="str">
            <v>Public Apr 25</v>
          </cell>
        </row>
        <row r="41143">
          <cell r="A41143" t="str">
            <v>2CDS253103R0258</v>
          </cell>
          <cell r="B41143" t="str">
            <v>ABB</v>
          </cell>
          <cell r="C41143" t="str">
            <v xml:space="preserve"> MCB S200</v>
          </cell>
          <cell r="D41143" t="str">
            <v>S203-Z1.6NA</v>
          </cell>
          <cell r="E41143">
            <v>439.04880000000003</v>
          </cell>
          <cell r="F41143" t="str">
            <v>Public Apr 25</v>
          </cell>
        </row>
        <row r="41144">
          <cell r="A41144" t="str">
            <v>2CDS253103R0278</v>
          </cell>
          <cell r="B41144" t="str">
            <v>ABB</v>
          </cell>
          <cell r="C41144" t="str">
            <v xml:space="preserve"> MCB S200</v>
          </cell>
          <cell r="D41144" t="str">
            <v>S203-Z2NA</v>
          </cell>
          <cell r="E41144">
            <v>439.04880000000003</v>
          </cell>
          <cell r="F41144" t="str">
            <v>Public Apr 25</v>
          </cell>
        </row>
        <row r="41145">
          <cell r="A41145" t="str">
            <v>2CDS253103R0318</v>
          </cell>
          <cell r="B41145" t="str">
            <v>ABB</v>
          </cell>
          <cell r="C41145" t="str">
            <v xml:space="preserve"> MCB S200</v>
          </cell>
          <cell r="D41145" t="str">
            <v>S203-Z3NA</v>
          </cell>
          <cell r="E41145">
            <v>439.04880000000003</v>
          </cell>
          <cell r="F41145" t="str">
            <v>Public Apr 25</v>
          </cell>
        </row>
        <row r="41146">
          <cell r="A41146" t="str">
            <v>2CDS253103R0338</v>
          </cell>
          <cell r="B41146" t="str">
            <v>ABB</v>
          </cell>
          <cell r="C41146" t="str">
            <v xml:space="preserve"> MCB S200</v>
          </cell>
          <cell r="D41146" t="str">
            <v>S203-Z4NA</v>
          </cell>
          <cell r="E41146">
            <v>439.04880000000003</v>
          </cell>
          <cell r="F41146" t="str">
            <v>Public Apr 25</v>
          </cell>
        </row>
        <row r="41147">
          <cell r="A41147" t="str">
            <v>2CDS253103R0378</v>
          </cell>
          <cell r="B41147" t="str">
            <v>ABB</v>
          </cell>
          <cell r="C41147" t="str">
            <v xml:space="preserve"> MCB S200</v>
          </cell>
          <cell r="D41147" t="str">
            <v>S203-Z6NA</v>
          </cell>
          <cell r="E41147">
            <v>439.04880000000003</v>
          </cell>
          <cell r="F41147" t="str">
            <v>Public Apr 25</v>
          </cell>
        </row>
        <row r="41148">
          <cell r="A41148" t="str">
            <v>2CDS253103R0408</v>
          </cell>
          <cell r="B41148" t="str">
            <v>ABB</v>
          </cell>
          <cell r="C41148" t="str">
            <v xml:space="preserve"> MCB S200</v>
          </cell>
          <cell r="D41148" t="str">
            <v>S203-Z8NA</v>
          </cell>
          <cell r="E41148">
            <v>439.04880000000003</v>
          </cell>
          <cell r="F41148" t="str">
            <v>Public Apr 25</v>
          </cell>
        </row>
        <row r="41149">
          <cell r="A41149" t="str">
            <v>2CDS253103R0428</v>
          </cell>
          <cell r="B41149" t="str">
            <v>ABB</v>
          </cell>
          <cell r="C41149" t="str">
            <v xml:space="preserve"> MCB S200</v>
          </cell>
          <cell r="D41149" t="str">
            <v>S203-Z10NA</v>
          </cell>
          <cell r="E41149">
            <v>379.74600000000004</v>
          </cell>
          <cell r="F41149" t="str">
            <v>Public Apr 25</v>
          </cell>
        </row>
        <row r="41150">
          <cell r="A41150" t="str">
            <v>2CDS253103R0468</v>
          </cell>
          <cell r="B41150" t="str">
            <v>ABB</v>
          </cell>
          <cell r="C41150" t="str">
            <v xml:space="preserve"> MCB S200</v>
          </cell>
          <cell r="D41150" t="str">
            <v>S203-Z16NA</v>
          </cell>
          <cell r="E41150">
            <v>379.74600000000004</v>
          </cell>
          <cell r="F41150" t="str">
            <v>Public Apr 25</v>
          </cell>
        </row>
        <row r="41151">
          <cell r="A41151" t="str">
            <v>2CDS253103R0488</v>
          </cell>
          <cell r="B41151" t="str">
            <v>ABB</v>
          </cell>
          <cell r="C41151" t="str">
            <v xml:space="preserve"> MCB S200</v>
          </cell>
          <cell r="D41151" t="str">
            <v>S203-Z20NA</v>
          </cell>
          <cell r="E41151">
            <v>423.44279999999998</v>
          </cell>
          <cell r="F41151" t="str">
            <v>Public Apr 25</v>
          </cell>
        </row>
        <row r="41152">
          <cell r="A41152" t="str">
            <v>2CDS253103R0518</v>
          </cell>
          <cell r="B41152" t="str">
            <v>ABB</v>
          </cell>
          <cell r="C41152" t="str">
            <v xml:space="preserve"> MCB S200</v>
          </cell>
          <cell r="D41152" t="str">
            <v>S203-Z25NA</v>
          </cell>
          <cell r="E41152">
            <v>439.04880000000003</v>
          </cell>
          <cell r="F41152" t="str">
            <v>Public Apr 25</v>
          </cell>
        </row>
        <row r="41153">
          <cell r="A41153" t="str">
            <v>2CDS253103R0538</v>
          </cell>
          <cell r="B41153" t="str">
            <v>ABB</v>
          </cell>
          <cell r="C41153" t="str">
            <v xml:space="preserve"> MCB S200</v>
          </cell>
          <cell r="D41153" t="str">
            <v>S203-Z32NA</v>
          </cell>
          <cell r="E41153">
            <v>453.61440000000005</v>
          </cell>
          <cell r="F41153" t="str">
            <v>Public Apr 25</v>
          </cell>
        </row>
        <row r="41154">
          <cell r="A41154" t="str">
            <v>2CDS253103R0558</v>
          </cell>
          <cell r="B41154" t="str">
            <v>ABB</v>
          </cell>
          <cell r="C41154" t="str">
            <v xml:space="preserve"> MCB S200</v>
          </cell>
          <cell r="D41154" t="str">
            <v>S203-Z40NA</v>
          </cell>
          <cell r="E41154">
            <v>469.22039999999998</v>
          </cell>
          <cell r="F41154" t="str">
            <v>Public Apr 25</v>
          </cell>
        </row>
        <row r="41155">
          <cell r="A41155" t="str">
            <v>2CDS253103R0578</v>
          </cell>
          <cell r="B41155" t="str">
            <v>ABB</v>
          </cell>
          <cell r="C41155" t="str">
            <v xml:space="preserve"> MCB S200</v>
          </cell>
          <cell r="D41155" t="str">
            <v>S203-Z50NA</v>
          </cell>
          <cell r="E41155">
            <v>528.52319999999997</v>
          </cell>
          <cell r="F41155" t="str">
            <v>Public Apr 25</v>
          </cell>
        </row>
        <row r="41156">
          <cell r="A41156" t="str">
            <v>2CDS253103R0608</v>
          </cell>
          <cell r="B41156" t="str">
            <v>ABB</v>
          </cell>
          <cell r="C41156" t="str">
            <v xml:space="preserve"> MCB S200</v>
          </cell>
          <cell r="D41156" t="str">
            <v>S203-Z63NA</v>
          </cell>
          <cell r="E41156">
            <v>588.86640000000011</v>
          </cell>
          <cell r="F41156" t="str">
            <v>Public Apr 25</v>
          </cell>
        </row>
        <row r="41157">
          <cell r="A41157" t="str">
            <v>2CDS254001R0158</v>
          </cell>
          <cell r="B41157" t="str">
            <v>ABB</v>
          </cell>
          <cell r="C41157" t="str">
            <v xml:space="preserve"> MCB S200</v>
          </cell>
          <cell r="D41157" t="str">
            <v>S204-Z0.5</v>
          </cell>
          <cell r="E41157">
            <v>517.0788</v>
          </cell>
          <cell r="F41157" t="str">
            <v>Public Apr 25</v>
          </cell>
        </row>
        <row r="41158">
          <cell r="A41158" t="str">
            <v>2CDS254001R0218</v>
          </cell>
          <cell r="B41158" t="str">
            <v>ABB</v>
          </cell>
          <cell r="C41158" t="str">
            <v xml:space="preserve"> MCB S200</v>
          </cell>
          <cell r="D41158" t="str">
            <v>S204-Z1</v>
          </cell>
          <cell r="E41158">
            <v>517.0788</v>
          </cell>
          <cell r="F41158" t="str">
            <v>Public Apr 25</v>
          </cell>
        </row>
        <row r="41159">
          <cell r="A41159" t="str">
            <v>2CDS254001R0258</v>
          </cell>
          <cell r="B41159" t="str">
            <v>ABB</v>
          </cell>
          <cell r="C41159" t="str">
            <v xml:space="preserve"> MCB S200</v>
          </cell>
          <cell r="D41159" t="str">
            <v>S204-Z1.6</v>
          </cell>
          <cell r="E41159">
            <v>517.0788</v>
          </cell>
          <cell r="F41159" t="str">
            <v>Public Apr 25</v>
          </cell>
        </row>
        <row r="41160">
          <cell r="A41160" t="str">
            <v>2CDS254001R0278</v>
          </cell>
          <cell r="B41160" t="str">
            <v>ABB</v>
          </cell>
          <cell r="C41160" t="str">
            <v xml:space="preserve"> MCB S200</v>
          </cell>
          <cell r="D41160" t="str">
            <v>S204-Z2</v>
          </cell>
          <cell r="E41160">
            <v>554.53319999999997</v>
          </cell>
          <cell r="F41160" t="str">
            <v>Public Apr 25</v>
          </cell>
        </row>
        <row r="41161">
          <cell r="A41161" t="str">
            <v>2CDS254001R0318</v>
          </cell>
          <cell r="B41161" t="str">
            <v>ABB</v>
          </cell>
          <cell r="C41161" t="str">
            <v xml:space="preserve"> MCB S200</v>
          </cell>
          <cell r="D41161" t="str">
            <v>S204-Z3</v>
          </cell>
          <cell r="E41161">
            <v>517.0788</v>
          </cell>
          <cell r="F41161" t="str">
            <v>Public Apr 25</v>
          </cell>
        </row>
        <row r="41162">
          <cell r="A41162" t="str">
            <v>2CDS254001R0338</v>
          </cell>
          <cell r="B41162" t="str">
            <v>ABB</v>
          </cell>
          <cell r="C41162" t="str">
            <v xml:space="preserve"> MCB S200</v>
          </cell>
          <cell r="D41162" t="str">
            <v>S204-Z4</v>
          </cell>
          <cell r="E41162">
            <v>517.0788</v>
          </cell>
          <cell r="F41162" t="str">
            <v>Public Apr 25</v>
          </cell>
        </row>
        <row r="41163">
          <cell r="A41163" t="str">
            <v>2CDS254001R0378</v>
          </cell>
          <cell r="B41163" t="str">
            <v>ABB</v>
          </cell>
          <cell r="C41163" t="str">
            <v xml:space="preserve"> MCB S200</v>
          </cell>
          <cell r="D41163" t="str">
            <v>S204-Z6</v>
          </cell>
          <cell r="E41163">
            <v>517.0788</v>
          </cell>
          <cell r="F41163" t="str">
            <v>Public Apr 25</v>
          </cell>
        </row>
        <row r="41164">
          <cell r="A41164" t="str">
            <v>2CDS254001R0408</v>
          </cell>
          <cell r="B41164" t="str">
            <v>ABB</v>
          </cell>
          <cell r="C41164" t="str">
            <v xml:space="preserve"> MCB S200</v>
          </cell>
          <cell r="D41164" t="str">
            <v>S204-Z8</v>
          </cell>
          <cell r="E41164">
            <v>517.0788</v>
          </cell>
          <cell r="F41164" t="str">
            <v>Public Apr 25</v>
          </cell>
        </row>
        <row r="41165">
          <cell r="A41165" t="str">
            <v>2CDS254001R0428</v>
          </cell>
          <cell r="B41165" t="str">
            <v>ABB</v>
          </cell>
          <cell r="C41165" t="str">
            <v xml:space="preserve"> MCB S200</v>
          </cell>
          <cell r="D41165" t="str">
            <v>S204-Z10</v>
          </cell>
          <cell r="E41165">
            <v>429.68520000000001</v>
          </cell>
          <cell r="F41165" t="str">
            <v>Public Apr 25</v>
          </cell>
        </row>
        <row r="41166">
          <cell r="A41166" t="str">
            <v>2CDS254001R0468</v>
          </cell>
          <cell r="B41166" t="str">
            <v>ABB</v>
          </cell>
          <cell r="C41166" t="str">
            <v xml:space="preserve"> MCB S200</v>
          </cell>
          <cell r="D41166" t="str">
            <v>S204-Z16</v>
          </cell>
          <cell r="E41166">
            <v>429.68520000000001</v>
          </cell>
          <cell r="F41166" t="str">
            <v>Public Apr 25</v>
          </cell>
        </row>
        <row r="41167">
          <cell r="A41167" t="str">
            <v>2CDS254001R0488</v>
          </cell>
          <cell r="B41167" t="str">
            <v>ABB</v>
          </cell>
          <cell r="C41167" t="str">
            <v xml:space="preserve"> MCB S200</v>
          </cell>
          <cell r="D41167" t="str">
            <v>S204-Z20</v>
          </cell>
          <cell r="E41167">
            <v>495.23039999999997</v>
          </cell>
          <cell r="F41167" t="str">
            <v>Public Apr 25</v>
          </cell>
        </row>
        <row r="41168">
          <cell r="A41168" t="str">
            <v>2CDS254001R0518</v>
          </cell>
          <cell r="B41168" t="str">
            <v>ABB</v>
          </cell>
          <cell r="C41168" t="str">
            <v xml:space="preserve"> MCB S200</v>
          </cell>
          <cell r="D41168" t="str">
            <v>S204-Z25</v>
          </cell>
          <cell r="E41168">
            <v>517.0788</v>
          </cell>
          <cell r="F41168" t="str">
            <v>Public Apr 25</v>
          </cell>
        </row>
        <row r="41169">
          <cell r="A41169" t="str">
            <v>2CDS254001R0538</v>
          </cell>
          <cell r="B41169" t="str">
            <v>ABB</v>
          </cell>
          <cell r="C41169" t="str">
            <v xml:space="preserve"> MCB S200</v>
          </cell>
          <cell r="D41169" t="str">
            <v>S204-Z32</v>
          </cell>
          <cell r="E41169">
            <v>537.88679999999999</v>
          </cell>
          <cell r="F41169" t="str">
            <v>Public Apr 25</v>
          </cell>
        </row>
        <row r="41170">
          <cell r="A41170" t="str">
            <v>2CDS254001R0558</v>
          </cell>
          <cell r="B41170" t="str">
            <v>ABB</v>
          </cell>
          <cell r="C41170" t="str">
            <v xml:space="preserve"> MCB S200</v>
          </cell>
          <cell r="D41170" t="str">
            <v>S204-Z40</v>
          </cell>
          <cell r="E41170">
            <v>559.73519999999996</v>
          </cell>
          <cell r="F41170" t="str">
            <v>Public Apr 25</v>
          </cell>
        </row>
        <row r="41171">
          <cell r="A41171" t="str">
            <v>2CDS254001R0578</v>
          </cell>
          <cell r="B41171" t="str">
            <v>ABB</v>
          </cell>
          <cell r="C41171" t="str">
            <v xml:space="preserve"> MCB S200</v>
          </cell>
          <cell r="D41171" t="str">
            <v>S204-Z50</v>
          </cell>
          <cell r="E41171">
            <v>644.00760000000002</v>
          </cell>
          <cell r="F41171" t="str">
            <v>Public Apr 25</v>
          </cell>
        </row>
        <row r="41172">
          <cell r="A41172" t="str">
            <v>2CDS254001R0608</v>
          </cell>
          <cell r="B41172" t="str">
            <v>ABB</v>
          </cell>
          <cell r="C41172" t="str">
            <v xml:space="preserve"> MCB S200</v>
          </cell>
          <cell r="D41172" t="str">
            <v>S204-Z63</v>
          </cell>
          <cell r="E41172">
            <v>785.50200000000007</v>
          </cell>
          <cell r="F41172" t="str">
            <v>Public Apr 25</v>
          </cell>
        </row>
        <row r="41173">
          <cell r="A41173" t="str">
            <v>2CDS271001R0158</v>
          </cell>
          <cell r="B41173" t="str">
            <v>ABB</v>
          </cell>
          <cell r="C41173" t="str">
            <v xml:space="preserve"> MCB S200</v>
          </cell>
          <cell r="D41173" t="str">
            <v>S201M-Z0.5</v>
          </cell>
          <cell r="E41173">
            <v>194.5548</v>
          </cell>
          <cell r="F41173" t="str">
            <v>Public Apr 25</v>
          </cell>
        </row>
        <row r="41174">
          <cell r="A41174" t="str">
            <v>2CDS271001R0218</v>
          </cell>
          <cell r="B41174" t="str">
            <v>ABB</v>
          </cell>
          <cell r="C41174" t="str">
            <v xml:space="preserve"> MCB S200</v>
          </cell>
          <cell r="D41174" t="str">
            <v>S201M-Z1</v>
          </cell>
          <cell r="E41174">
            <v>185.19120000000001</v>
          </cell>
          <cell r="F41174" t="str">
            <v>Public Apr 25</v>
          </cell>
        </row>
        <row r="41175">
          <cell r="A41175" t="str">
            <v>2CDS271001R0258</v>
          </cell>
          <cell r="B41175" t="str">
            <v>ABB</v>
          </cell>
          <cell r="C41175" t="str">
            <v xml:space="preserve"> MCB S200</v>
          </cell>
          <cell r="D41175" t="str">
            <v>S201M-Z1.6</v>
          </cell>
          <cell r="E41175">
            <v>185.19120000000001</v>
          </cell>
          <cell r="F41175" t="str">
            <v>Public Apr 25</v>
          </cell>
        </row>
        <row r="41176">
          <cell r="A41176" t="str">
            <v>2CDS271001R0278</v>
          </cell>
          <cell r="B41176" t="str">
            <v>ABB</v>
          </cell>
          <cell r="C41176" t="str">
            <v xml:space="preserve"> MCB S200</v>
          </cell>
          <cell r="D41176" t="str">
            <v>S201M-Z2</v>
          </cell>
          <cell r="E41176">
            <v>194.5548</v>
          </cell>
          <cell r="F41176" t="str">
            <v>Public Apr 25</v>
          </cell>
        </row>
        <row r="41177">
          <cell r="A41177" t="str">
            <v>2CDS271001R0318</v>
          </cell>
          <cell r="B41177" t="str">
            <v>ABB</v>
          </cell>
          <cell r="C41177" t="str">
            <v xml:space="preserve"> MCB S200</v>
          </cell>
          <cell r="D41177" t="str">
            <v>S201M-Z3</v>
          </cell>
          <cell r="E41177">
            <v>194.5548</v>
          </cell>
          <cell r="F41177" t="str">
            <v>Public Apr 25</v>
          </cell>
        </row>
        <row r="41178">
          <cell r="A41178" t="str">
            <v>2CDS271001R0338</v>
          </cell>
          <cell r="B41178" t="str">
            <v>ABB</v>
          </cell>
          <cell r="C41178" t="str">
            <v xml:space="preserve"> MCB S200</v>
          </cell>
          <cell r="D41178" t="str">
            <v>S201M-Z4</v>
          </cell>
          <cell r="E41178">
            <v>185.19120000000001</v>
          </cell>
          <cell r="F41178" t="str">
            <v>Public Apr 25</v>
          </cell>
        </row>
        <row r="41179">
          <cell r="A41179" t="str">
            <v>2CDS271001R0378</v>
          </cell>
          <cell r="B41179" t="str">
            <v>ABB</v>
          </cell>
          <cell r="C41179" t="str">
            <v xml:space="preserve"> MCB S200</v>
          </cell>
          <cell r="D41179" t="str">
            <v>S201M-Z6</v>
          </cell>
          <cell r="E41179">
            <v>185.19120000000001</v>
          </cell>
          <cell r="F41179" t="str">
            <v>Public Apr 25</v>
          </cell>
        </row>
        <row r="41180">
          <cell r="A41180" t="str">
            <v>2CDS271001R0408</v>
          </cell>
          <cell r="B41180" t="str">
            <v>ABB</v>
          </cell>
          <cell r="C41180" t="str">
            <v xml:space="preserve"> MCB S200</v>
          </cell>
          <cell r="D41180" t="str">
            <v>S201M-Z8</v>
          </cell>
          <cell r="E41180">
            <v>185.19120000000001</v>
          </cell>
          <cell r="F41180" t="str">
            <v>Public Apr 25</v>
          </cell>
        </row>
        <row r="41181">
          <cell r="A41181" t="str">
            <v>2CDS271001R0428</v>
          </cell>
          <cell r="B41181" t="str">
            <v>ABB</v>
          </cell>
          <cell r="C41181" t="str">
            <v xml:space="preserve"> MCB S200</v>
          </cell>
          <cell r="D41181" t="str">
            <v>S201M-Z10</v>
          </cell>
          <cell r="E41181">
            <v>162.30240000000001</v>
          </cell>
          <cell r="F41181" t="str">
            <v>Public Apr 25</v>
          </cell>
        </row>
        <row r="41182">
          <cell r="A41182" t="str">
            <v>2CDS271001R0468</v>
          </cell>
          <cell r="B41182" t="str">
            <v>ABB</v>
          </cell>
          <cell r="C41182" t="str">
            <v xml:space="preserve"> MCB S200</v>
          </cell>
          <cell r="D41182" t="str">
            <v>S201M-Z16</v>
          </cell>
          <cell r="E41182">
            <v>155.0196</v>
          </cell>
          <cell r="F41182" t="str">
            <v>Public Apr 25</v>
          </cell>
        </row>
        <row r="41183">
          <cell r="A41183" t="str">
            <v>2CDS271001R0488</v>
          </cell>
          <cell r="B41183" t="str">
            <v>ABB</v>
          </cell>
          <cell r="C41183" t="str">
            <v xml:space="preserve"> MCB S200</v>
          </cell>
          <cell r="D41183" t="str">
            <v>S201M-Z20</v>
          </cell>
          <cell r="E41183">
            <v>177.90840000000003</v>
          </cell>
          <cell r="F41183" t="str">
            <v>Public Apr 25</v>
          </cell>
        </row>
        <row r="41184">
          <cell r="A41184" t="str">
            <v>2CDS271001R0518</v>
          </cell>
          <cell r="B41184" t="str">
            <v>ABB</v>
          </cell>
          <cell r="C41184" t="str">
            <v xml:space="preserve"> MCB S200</v>
          </cell>
          <cell r="D41184" t="str">
            <v>S201M-Z25</v>
          </cell>
          <cell r="E41184">
            <v>185.19120000000001</v>
          </cell>
          <cell r="F41184" t="str">
            <v>Public Apr 25</v>
          </cell>
        </row>
        <row r="41185">
          <cell r="A41185" t="str">
            <v>2CDS271001R0538</v>
          </cell>
          <cell r="B41185" t="str">
            <v>ABB</v>
          </cell>
          <cell r="C41185" t="str">
            <v xml:space="preserve"> MCB S200</v>
          </cell>
          <cell r="D41185" t="str">
            <v>S201M-Z32</v>
          </cell>
          <cell r="E41185">
            <v>194.5548</v>
          </cell>
          <cell r="F41185" t="str">
            <v>Public Apr 25</v>
          </cell>
        </row>
        <row r="41186">
          <cell r="A41186" t="str">
            <v>2CDS271001R0558</v>
          </cell>
          <cell r="B41186" t="str">
            <v>ABB</v>
          </cell>
          <cell r="C41186" t="str">
            <v xml:space="preserve"> MCB S200</v>
          </cell>
          <cell r="D41186" t="str">
            <v>S201M-Z40</v>
          </cell>
          <cell r="E41186">
            <v>201.83760000000001</v>
          </cell>
          <cell r="F41186" t="str">
            <v>Public Apr 25</v>
          </cell>
        </row>
        <row r="41187">
          <cell r="A41187" t="str">
            <v>2CDS271001R0578</v>
          </cell>
          <cell r="B41187" t="str">
            <v>ABB</v>
          </cell>
          <cell r="C41187" t="str">
            <v xml:space="preserve"> MCB S200</v>
          </cell>
          <cell r="D41187" t="str">
            <v>S201M-Z50</v>
          </cell>
          <cell r="E41187">
            <v>232.00920000000002</v>
          </cell>
          <cell r="F41187" t="str">
            <v>Public Apr 25</v>
          </cell>
        </row>
        <row r="41188">
          <cell r="A41188" t="str">
            <v>2CDS271001R0608</v>
          </cell>
          <cell r="B41188" t="str">
            <v>ABB</v>
          </cell>
          <cell r="C41188" t="str">
            <v xml:space="preserve"> MCB S200</v>
          </cell>
          <cell r="D41188" t="str">
            <v>S201M-Z63</v>
          </cell>
          <cell r="E41188">
            <v>263.22120000000001</v>
          </cell>
          <cell r="F41188" t="str">
            <v>Public Apr 25</v>
          </cell>
        </row>
        <row r="41189">
          <cell r="A41189" t="str">
            <v>2CDS271103R0158</v>
          </cell>
          <cell r="B41189" t="str">
            <v>ABB</v>
          </cell>
          <cell r="C41189" t="str">
            <v xml:space="preserve"> MCB S200</v>
          </cell>
          <cell r="D41189" t="str">
            <v>S201M-Z0.5NA</v>
          </cell>
          <cell r="E41189">
            <v>327.726</v>
          </cell>
          <cell r="F41189" t="str">
            <v>Public Apr 25</v>
          </cell>
        </row>
        <row r="41190">
          <cell r="A41190" t="str">
            <v>2CDS271103R0218</v>
          </cell>
          <cell r="B41190" t="str">
            <v>ABB</v>
          </cell>
          <cell r="C41190" t="str">
            <v xml:space="preserve"> MCB S200</v>
          </cell>
          <cell r="D41190" t="str">
            <v>S201M-Z1NA</v>
          </cell>
          <cell r="E41190">
            <v>327.726</v>
          </cell>
          <cell r="F41190" t="str">
            <v>Public Apr 25</v>
          </cell>
        </row>
        <row r="41191">
          <cell r="A41191" t="str">
            <v>2CDS271103R0258</v>
          </cell>
          <cell r="B41191" t="str">
            <v>ABB</v>
          </cell>
          <cell r="C41191" t="str">
            <v xml:space="preserve"> MCB S200</v>
          </cell>
          <cell r="D41191" t="str">
            <v>S201M-Z1.6NA</v>
          </cell>
          <cell r="E41191">
            <v>327.726</v>
          </cell>
          <cell r="F41191" t="str">
            <v>Public Apr 25</v>
          </cell>
        </row>
        <row r="41192">
          <cell r="A41192" t="str">
            <v>2CDS271103R0278</v>
          </cell>
          <cell r="B41192" t="str">
            <v>ABB</v>
          </cell>
          <cell r="C41192" t="str">
            <v xml:space="preserve"> MCB S200</v>
          </cell>
          <cell r="D41192" t="str">
            <v>S201M-Z2NA</v>
          </cell>
          <cell r="E41192">
            <v>327.726</v>
          </cell>
          <cell r="F41192" t="str">
            <v>Public Apr 25</v>
          </cell>
        </row>
        <row r="41193">
          <cell r="A41193" t="str">
            <v>2CDS271103R0318</v>
          </cell>
          <cell r="B41193" t="str">
            <v>ABB</v>
          </cell>
          <cell r="C41193" t="str">
            <v xml:space="preserve"> MCB S200</v>
          </cell>
          <cell r="D41193" t="str">
            <v>S201M-Z3NA</v>
          </cell>
          <cell r="E41193">
            <v>327.726</v>
          </cell>
          <cell r="F41193" t="str">
            <v>Public Apr 25</v>
          </cell>
        </row>
        <row r="41194">
          <cell r="A41194" t="str">
            <v>2CDS271103R0338</v>
          </cell>
          <cell r="B41194" t="str">
            <v>ABB</v>
          </cell>
          <cell r="C41194" t="str">
            <v xml:space="preserve"> MCB S200</v>
          </cell>
          <cell r="D41194" t="str">
            <v>S201M-Z4NA</v>
          </cell>
          <cell r="E41194">
            <v>327.726</v>
          </cell>
          <cell r="F41194" t="str">
            <v>Public Apr 25</v>
          </cell>
        </row>
        <row r="41195">
          <cell r="A41195" t="str">
            <v>2CDS271103R0378</v>
          </cell>
          <cell r="B41195" t="str">
            <v>ABB</v>
          </cell>
          <cell r="C41195" t="str">
            <v xml:space="preserve"> MCB S200</v>
          </cell>
          <cell r="D41195" t="str">
            <v>S201M-Z6NA</v>
          </cell>
          <cell r="E41195">
            <v>327.726</v>
          </cell>
          <cell r="F41195" t="str">
            <v>Public Apr 25</v>
          </cell>
        </row>
        <row r="41196">
          <cell r="A41196" t="str">
            <v>2CDS271103R0408</v>
          </cell>
          <cell r="B41196" t="str">
            <v>ABB</v>
          </cell>
          <cell r="C41196" t="str">
            <v xml:space="preserve"> MCB S200</v>
          </cell>
          <cell r="D41196" t="str">
            <v>S201M-Z8NA</v>
          </cell>
          <cell r="E41196">
            <v>327.726</v>
          </cell>
          <cell r="F41196" t="str">
            <v>Public Apr 25</v>
          </cell>
        </row>
        <row r="41197">
          <cell r="A41197" t="str">
            <v>2CDS271103R0428</v>
          </cell>
          <cell r="B41197" t="str">
            <v>ABB</v>
          </cell>
          <cell r="C41197" t="str">
            <v xml:space="preserve"> MCB S200</v>
          </cell>
          <cell r="D41197" t="str">
            <v>S201M-Z10NA</v>
          </cell>
          <cell r="E41197">
            <v>297.55440000000004</v>
          </cell>
          <cell r="F41197" t="str">
            <v>Public Apr 25</v>
          </cell>
        </row>
        <row r="41198">
          <cell r="A41198" t="str">
            <v>2CDS271103R0468</v>
          </cell>
          <cell r="B41198" t="str">
            <v>ABB</v>
          </cell>
          <cell r="C41198" t="str">
            <v xml:space="preserve"> MCB S200</v>
          </cell>
          <cell r="D41198" t="str">
            <v>S201M-Z16NA</v>
          </cell>
          <cell r="E41198">
            <v>312.12</v>
          </cell>
          <cell r="F41198" t="str">
            <v>Public Apr 25</v>
          </cell>
        </row>
        <row r="41199">
          <cell r="A41199" t="str">
            <v>2CDS271103R0488</v>
          </cell>
          <cell r="B41199" t="str">
            <v>ABB</v>
          </cell>
          <cell r="C41199" t="str">
            <v xml:space="preserve"> MCB S200</v>
          </cell>
          <cell r="D41199" t="str">
            <v>S201M-Z20NA</v>
          </cell>
          <cell r="E41199">
            <v>320.44320000000005</v>
          </cell>
          <cell r="F41199" t="str">
            <v>Public Apr 25</v>
          </cell>
        </row>
        <row r="41200">
          <cell r="A41200" t="str">
            <v>2CDS271103R0518</v>
          </cell>
          <cell r="B41200" t="str">
            <v>ABB</v>
          </cell>
          <cell r="C41200" t="str">
            <v xml:space="preserve"> MCB S200</v>
          </cell>
          <cell r="D41200" t="str">
            <v>S201M-Z25NA</v>
          </cell>
          <cell r="E41200">
            <v>327.726</v>
          </cell>
          <cell r="F41200" t="str">
            <v>Public Apr 25</v>
          </cell>
        </row>
        <row r="41201">
          <cell r="A41201" t="str">
            <v>2CDS271103R0538</v>
          </cell>
          <cell r="B41201" t="str">
            <v>ABB</v>
          </cell>
          <cell r="C41201" t="str">
            <v xml:space="preserve"> MCB S200</v>
          </cell>
          <cell r="D41201" t="str">
            <v>S201M-Z32NA</v>
          </cell>
          <cell r="E41201">
            <v>337.08960000000002</v>
          </cell>
          <cell r="F41201" t="str">
            <v>Public Apr 25</v>
          </cell>
        </row>
        <row r="41202">
          <cell r="A41202" t="str">
            <v>2CDS271103R0558</v>
          </cell>
          <cell r="B41202" t="str">
            <v>ABB</v>
          </cell>
          <cell r="C41202" t="str">
            <v xml:space="preserve"> MCB S200</v>
          </cell>
          <cell r="D41202" t="str">
            <v>S201M-Z40NA</v>
          </cell>
          <cell r="E41202">
            <v>344.37240000000003</v>
          </cell>
          <cell r="F41202" t="str">
            <v>Public Apr 25</v>
          </cell>
        </row>
        <row r="41203">
          <cell r="A41203" t="str">
            <v>2CDS271103R0578</v>
          </cell>
          <cell r="B41203" t="str">
            <v>ABB</v>
          </cell>
          <cell r="C41203" t="str">
            <v xml:space="preserve"> MCB S200</v>
          </cell>
          <cell r="D41203" t="str">
            <v>S201M-Z50NA</v>
          </cell>
          <cell r="E41203">
            <v>374.54399999999998</v>
          </cell>
          <cell r="F41203" t="str">
            <v>Public Apr 25</v>
          </cell>
        </row>
        <row r="41204">
          <cell r="A41204" t="str">
            <v>2CDS271103R0608</v>
          </cell>
          <cell r="B41204" t="str">
            <v>ABB</v>
          </cell>
          <cell r="C41204" t="str">
            <v xml:space="preserve"> MCB S200</v>
          </cell>
          <cell r="D41204" t="str">
            <v>S201M-Z63NA</v>
          </cell>
          <cell r="E41204">
            <v>404.71560000000005</v>
          </cell>
          <cell r="F41204" t="str">
            <v>Public Apr 25</v>
          </cell>
        </row>
        <row r="41205">
          <cell r="A41205" t="str">
            <v>2CDS272001R0158</v>
          </cell>
          <cell r="B41205" t="str">
            <v>ABB</v>
          </cell>
          <cell r="C41205" t="str">
            <v xml:space="preserve"> MCB S200</v>
          </cell>
          <cell r="D41205" t="str">
            <v>S202M-Z0.5</v>
          </cell>
          <cell r="E41205">
            <v>426.56400000000002</v>
          </cell>
          <cell r="F41205" t="str">
            <v>Public Apr 25</v>
          </cell>
        </row>
        <row r="41206">
          <cell r="A41206" t="str">
            <v>2CDS272001R0218</v>
          </cell>
          <cell r="B41206" t="str">
            <v>ABB</v>
          </cell>
          <cell r="C41206" t="str">
            <v xml:space="preserve"> MCB S200</v>
          </cell>
          <cell r="D41206" t="str">
            <v>S202M-Z1</v>
          </cell>
          <cell r="E41206">
            <v>426.56400000000002</v>
          </cell>
          <cell r="F41206" t="str">
            <v>Public Apr 25</v>
          </cell>
        </row>
        <row r="41207">
          <cell r="A41207" t="str">
            <v>2CDS272001R0258</v>
          </cell>
          <cell r="B41207" t="str">
            <v>ABB</v>
          </cell>
          <cell r="C41207" t="str">
            <v xml:space="preserve"> MCB S200</v>
          </cell>
          <cell r="D41207" t="str">
            <v>S202M-Z1.6</v>
          </cell>
          <cell r="E41207">
            <v>426.56400000000002</v>
          </cell>
          <cell r="F41207" t="str">
            <v>Public Apr 25</v>
          </cell>
        </row>
        <row r="41208">
          <cell r="A41208" t="str">
            <v>2CDS272001R0278</v>
          </cell>
          <cell r="B41208" t="str">
            <v>ABB</v>
          </cell>
          <cell r="C41208" t="str">
            <v xml:space="preserve"> MCB S200</v>
          </cell>
          <cell r="D41208" t="str">
            <v>S202M-Z2</v>
          </cell>
          <cell r="E41208">
            <v>426.56400000000002</v>
          </cell>
          <cell r="F41208" t="str">
            <v>Public Apr 25</v>
          </cell>
        </row>
        <row r="41209">
          <cell r="A41209" t="str">
            <v>2CDS272001R0318</v>
          </cell>
          <cell r="B41209" t="str">
            <v>ABB</v>
          </cell>
          <cell r="C41209" t="str">
            <v xml:space="preserve"> MCB S200</v>
          </cell>
          <cell r="D41209" t="str">
            <v>S202M-Z3</v>
          </cell>
          <cell r="E41209">
            <v>426.56400000000002</v>
          </cell>
          <cell r="F41209" t="str">
            <v>Public Apr 25</v>
          </cell>
        </row>
        <row r="41210">
          <cell r="A41210" t="str">
            <v>2CDS272001R0338</v>
          </cell>
          <cell r="B41210" t="str">
            <v>ABB</v>
          </cell>
          <cell r="C41210" t="str">
            <v xml:space="preserve"> MCB S200</v>
          </cell>
          <cell r="D41210" t="str">
            <v>S202M-Z4</v>
          </cell>
          <cell r="E41210">
            <v>426.56400000000002</v>
          </cell>
          <cell r="F41210" t="str">
            <v>Public Apr 25</v>
          </cell>
        </row>
        <row r="41211">
          <cell r="A41211" t="str">
            <v>2CDS272001R0378</v>
          </cell>
          <cell r="B41211" t="str">
            <v>ABB</v>
          </cell>
          <cell r="C41211" t="str">
            <v xml:space="preserve"> MCB S200</v>
          </cell>
          <cell r="D41211" t="str">
            <v>S202M-Z6</v>
          </cell>
          <cell r="E41211">
            <v>426.56400000000002</v>
          </cell>
          <cell r="F41211" t="str">
            <v>Public Apr 25</v>
          </cell>
        </row>
        <row r="41212">
          <cell r="A41212" t="str">
            <v>2CDS272001R0408</v>
          </cell>
          <cell r="B41212" t="str">
            <v>ABB</v>
          </cell>
          <cell r="C41212" t="str">
            <v xml:space="preserve"> MCB S200</v>
          </cell>
          <cell r="D41212" t="str">
            <v>S202M-Z8</v>
          </cell>
          <cell r="E41212">
            <v>426.56400000000002</v>
          </cell>
          <cell r="F41212" t="str">
            <v>Public Apr 25</v>
          </cell>
        </row>
        <row r="41213">
          <cell r="A41213" t="str">
            <v>2CDS272001R0428</v>
          </cell>
          <cell r="B41213" t="str">
            <v>ABB</v>
          </cell>
          <cell r="C41213" t="str">
            <v xml:space="preserve"> MCB S200</v>
          </cell>
          <cell r="D41213" t="str">
            <v>S202M-Z10</v>
          </cell>
          <cell r="E41213">
            <v>354.77640000000002</v>
          </cell>
          <cell r="F41213" t="str">
            <v>Public Apr 25</v>
          </cell>
        </row>
        <row r="41214">
          <cell r="A41214" t="str">
            <v>2CDS272001R0468</v>
          </cell>
          <cell r="B41214" t="str">
            <v>ABB</v>
          </cell>
          <cell r="C41214" t="str">
            <v xml:space="preserve"> MCB S200</v>
          </cell>
          <cell r="D41214" t="str">
            <v>S202M-Z16</v>
          </cell>
          <cell r="E41214">
            <v>354.77640000000002</v>
          </cell>
          <cell r="F41214" t="str">
            <v>Public Apr 25</v>
          </cell>
        </row>
        <row r="41215">
          <cell r="A41215" t="str">
            <v>2CDS272001R0488</v>
          </cell>
          <cell r="B41215" t="str">
            <v>ABB</v>
          </cell>
          <cell r="C41215" t="str">
            <v xml:space="preserve"> MCB S200</v>
          </cell>
          <cell r="D41215" t="str">
            <v>S202M-Z20</v>
          </cell>
          <cell r="E41215">
            <v>408.87720000000002</v>
          </cell>
          <cell r="F41215" t="str">
            <v>Public Apr 25</v>
          </cell>
        </row>
        <row r="41216">
          <cell r="A41216" t="str">
            <v>2CDS272001R0518</v>
          </cell>
          <cell r="B41216" t="str">
            <v>ABB</v>
          </cell>
          <cell r="C41216" t="str">
            <v xml:space="preserve"> MCB S200</v>
          </cell>
          <cell r="D41216" t="str">
            <v>S202M-Z25</v>
          </cell>
          <cell r="E41216">
            <v>426.56400000000002</v>
          </cell>
          <cell r="F41216" t="str">
            <v>Public Apr 25</v>
          </cell>
        </row>
        <row r="41217">
          <cell r="A41217" t="str">
            <v>2CDS272001R0538</v>
          </cell>
          <cell r="B41217" t="str">
            <v>ABB</v>
          </cell>
          <cell r="C41217" t="str">
            <v xml:space="preserve"> MCB S200</v>
          </cell>
          <cell r="D41217" t="str">
            <v>S202M-Z32</v>
          </cell>
          <cell r="E41217">
            <v>444.25080000000003</v>
          </cell>
          <cell r="F41217" t="str">
            <v>Public Apr 25</v>
          </cell>
        </row>
        <row r="41218">
          <cell r="A41218" t="str">
            <v>2CDS272001R0558</v>
          </cell>
          <cell r="B41218" t="str">
            <v>ABB</v>
          </cell>
          <cell r="C41218" t="str">
            <v xml:space="preserve"> MCB S200</v>
          </cell>
          <cell r="D41218" t="str">
            <v>S202M-Z40</v>
          </cell>
          <cell r="E41218">
            <v>461.93760000000003</v>
          </cell>
          <cell r="F41218" t="str">
            <v>Public Apr 25</v>
          </cell>
        </row>
        <row r="41219">
          <cell r="A41219" t="str">
            <v>2CDS272001R0578</v>
          </cell>
          <cell r="B41219" t="str">
            <v>ABB</v>
          </cell>
          <cell r="C41219" t="str">
            <v xml:space="preserve"> MCB S200</v>
          </cell>
          <cell r="D41219" t="str">
            <v>S202M-Z50</v>
          </cell>
          <cell r="E41219">
            <v>532.6848</v>
          </cell>
          <cell r="F41219" t="str">
            <v>Public Apr 25</v>
          </cell>
        </row>
        <row r="41220">
          <cell r="A41220" t="str">
            <v>2CDS272001R0608</v>
          </cell>
          <cell r="B41220" t="str">
            <v>ABB</v>
          </cell>
          <cell r="C41220" t="str">
            <v xml:space="preserve"> MCB S200</v>
          </cell>
          <cell r="D41220" t="str">
            <v>S202M-Z63</v>
          </cell>
          <cell r="E41220">
            <v>603.43200000000002</v>
          </cell>
          <cell r="F41220" t="str">
            <v>Public Apr 25</v>
          </cell>
        </row>
        <row r="41221">
          <cell r="A41221" t="str">
            <v>2CDS273001R0158</v>
          </cell>
          <cell r="B41221" t="str">
            <v>ABB</v>
          </cell>
          <cell r="C41221" t="str">
            <v xml:space="preserve"> MCB S200</v>
          </cell>
          <cell r="D41221" t="str">
            <v>S203M-Z0.5</v>
          </cell>
          <cell r="E41221">
            <v>646.08839999999998</v>
          </cell>
          <cell r="F41221" t="str">
            <v>Public Apr 25</v>
          </cell>
        </row>
        <row r="41222">
          <cell r="A41222" t="str">
            <v>2CDS273001R0218</v>
          </cell>
          <cell r="B41222" t="str">
            <v>ABB</v>
          </cell>
          <cell r="C41222" t="str">
            <v xml:space="preserve"> MCB S200</v>
          </cell>
          <cell r="D41222" t="str">
            <v>S203M-Z1</v>
          </cell>
          <cell r="E41222">
            <v>646.08839999999998</v>
          </cell>
          <cell r="F41222" t="str">
            <v>Public Apr 25</v>
          </cell>
        </row>
        <row r="41223">
          <cell r="A41223" t="str">
            <v>2CDS273001R0258</v>
          </cell>
          <cell r="B41223" t="str">
            <v>ABB</v>
          </cell>
          <cell r="C41223" t="str">
            <v xml:space="preserve"> MCB S200</v>
          </cell>
          <cell r="D41223" t="str">
            <v>S203M-Z1.6</v>
          </cell>
          <cell r="E41223">
            <v>646.08839999999998</v>
          </cell>
          <cell r="F41223" t="str">
            <v>Public Apr 25</v>
          </cell>
        </row>
        <row r="41224">
          <cell r="A41224" t="str">
            <v>2CDS273001R0278</v>
          </cell>
          <cell r="B41224" t="str">
            <v>ABB</v>
          </cell>
          <cell r="C41224" t="str">
            <v xml:space="preserve"> MCB S200</v>
          </cell>
          <cell r="D41224" t="str">
            <v>S203M-Z2</v>
          </cell>
          <cell r="E41224">
            <v>646.08839999999998</v>
          </cell>
          <cell r="F41224" t="str">
            <v>Public Apr 25</v>
          </cell>
        </row>
        <row r="41225">
          <cell r="A41225" t="str">
            <v>2CDS273001R0318</v>
          </cell>
          <cell r="B41225" t="str">
            <v>ABB</v>
          </cell>
          <cell r="C41225" t="str">
            <v xml:space="preserve"> MCB S200</v>
          </cell>
          <cell r="D41225" t="str">
            <v>S203M-Z3</v>
          </cell>
          <cell r="E41225">
            <v>646.08839999999998</v>
          </cell>
          <cell r="F41225" t="str">
            <v>Public Apr 25</v>
          </cell>
        </row>
        <row r="41226">
          <cell r="A41226" t="str">
            <v>2CDS273001R0338</v>
          </cell>
          <cell r="B41226" t="str">
            <v>ABB</v>
          </cell>
          <cell r="C41226" t="str">
            <v xml:space="preserve"> MCB S200</v>
          </cell>
          <cell r="D41226" t="str">
            <v>S203M-Z4</v>
          </cell>
          <cell r="E41226">
            <v>646.08839999999998</v>
          </cell>
          <cell r="F41226" t="str">
            <v>Public Apr 25</v>
          </cell>
        </row>
        <row r="41227">
          <cell r="A41227" t="str">
            <v>2CDS273001R0378</v>
          </cell>
          <cell r="B41227" t="str">
            <v>ABB</v>
          </cell>
          <cell r="C41227" t="str">
            <v xml:space="preserve"> MCB S200</v>
          </cell>
          <cell r="D41227" t="str">
            <v>S203M-Z6</v>
          </cell>
          <cell r="E41227">
            <v>646.08839999999998</v>
          </cell>
          <cell r="F41227" t="str">
            <v>Public Apr 25</v>
          </cell>
        </row>
        <row r="41228">
          <cell r="A41228" t="str">
            <v>2CDS273001R0408</v>
          </cell>
          <cell r="B41228" t="str">
            <v>ABB</v>
          </cell>
          <cell r="C41228" t="str">
            <v xml:space="preserve"> MCB S200</v>
          </cell>
          <cell r="D41228" t="str">
            <v>S203M-Z8</v>
          </cell>
          <cell r="E41228">
            <v>646.08839999999998</v>
          </cell>
          <cell r="F41228" t="str">
            <v>Public Apr 25</v>
          </cell>
        </row>
        <row r="41229">
          <cell r="A41229" t="str">
            <v>2CDS273001R0428</v>
          </cell>
          <cell r="B41229" t="str">
            <v>ABB</v>
          </cell>
          <cell r="C41229" t="str">
            <v xml:space="preserve"> MCB S200</v>
          </cell>
          <cell r="D41229" t="str">
            <v>S203M-Z10</v>
          </cell>
          <cell r="E41229">
            <v>538.92719999999997</v>
          </cell>
          <cell r="F41229" t="str">
            <v>Public Apr 25</v>
          </cell>
        </row>
        <row r="41230">
          <cell r="A41230" t="str">
            <v>2CDS273001R0468</v>
          </cell>
          <cell r="B41230" t="str">
            <v>ABB</v>
          </cell>
          <cell r="C41230" t="str">
            <v xml:space="preserve"> MCB S200</v>
          </cell>
          <cell r="D41230" t="str">
            <v>S203M-Z16</v>
          </cell>
          <cell r="E41230">
            <v>538.92719999999997</v>
          </cell>
          <cell r="F41230" t="str">
            <v>Public Apr 25</v>
          </cell>
        </row>
        <row r="41231">
          <cell r="A41231" t="str">
            <v>2CDS273001R0488</v>
          </cell>
          <cell r="B41231" t="str">
            <v>ABB</v>
          </cell>
          <cell r="C41231" t="str">
            <v xml:space="preserve"> MCB S200</v>
          </cell>
          <cell r="D41231" t="str">
            <v>S203M-Z20</v>
          </cell>
          <cell r="E41231">
            <v>650.25</v>
          </cell>
          <cell r="F41231" t="str">
            <v>Public Apr 25</v>
          </cell>
        </row>
        <row r="41232">
          <cell r="A41232" t="str">
            <v>2CDS273001R0518</v>
          </cell>
          <cell r="B41232" t="str">
            <v>ABB</v>
          </cell>
          <cell r="C41232" t="str">
            <v xml:space="preserve"> MCB S200</v>
          </cell>
          <cell r="D41232" t="str">
            <v>S203M-Z25</v>
          </cell>
          <cell r="E41232">
            <v>646.08839999999998</v>
          </cell>
          <cell r="F41232" t="str">
            <v>Public Apr 25</v>
          </cell>
        </row>
        <row r="41233">
          <cell r="A41233" t="str">
            <v>2CDS273001R0538</v>
          </cell>
          <cell r="B41233" t="str">
            <v>ABB</v>
          </cell>
          <cell r="C41233" t="str">
            <v xml:space="preserve"> MCB S200</v>
          </cell>
          <cell r="D41233" t="str">
            <v>S203M-Z32</v>
          </cell>
          <cell r="E41233">
            <v>673.13880000000006</v>
          </cell>
          <cell r="F41233" t="str">
            <v>Public Apr 25</v>
          </cell>
        </row>
        <row r="41234">
          <cell r="A41234" t="str">
            <v>2CDS273001R0558</v>
          </cell>
          <cell r="B41234" t="str">
            <v>ABB</v>
          </cell>
          <cell r="C41234" t="str">
            <v xml:space="preserve"> MCB S200</v>
          </cell>
          <cell r="D41234" t="str">
            <v>S203M-Z40</v>
          </cell>
          <cell r="E41234">
            <v>700.18920000000003</v>
          </cell>
          <cell r="F41234" t="str">
            <v>Public Apr 25</v>
          </cell>
        </row>
        <row r="41235">
          <cell r="A41235" t="str">
            <v>2CDS273001R0578</v>
          </cell>
          <cell r="B41235" t="str">
            <v>ABB</v>
          </cell>
          <cell r="C41235" t="str">
            <v xml:space="preserve"> MCB S200</v>
          </cell>
          <cell r="D41235" t="str">
            <v>S203M-Z50</v>
          </cell>
          <cell r="E41235">
            <v>808.39080000000001</v>
          </cell>
          <cell r="F41235" t="str">
            <v>Public Apr 25</v>
          </cell>
        </row>
        <row r="41236">
          <cell r="A41236" t="str">
            <v>2CDS273001R0608</v>
          </cell>
          <cell r="B41236" t="str">
            <v>ABB</v>
          </cell>
          <cell r="C41236" t="str">
            <v xml:space="preserve"> MCB S200</v>
          </cell>
          <cell r="D41236" t="str">
            <v>S203M-Z63</v>
          </cell>
          <cell r="E41236">
            <v>916.5924</v>
          </cell>
          <cell r="F41236" t="str">
            <v>Public Apr 25</v>
          </cell>
        </row>
        <row r="41237">
          <cell r="A41237" t="str">
            <v>2CDS273103R0158</v>
          </cell>
          <cell r="B41237" t="str">
            <v>ABB</v>
          </cell>
          <cell r="C41237" t="str">
            <v xml:space="preserve"> MCB S200</v>
          </cell>
          <cell r="D41237" t="str">
            <v>S203M-Z0.5NA</v>
          </cell>
          <cell r="E41237">
            <v>788.6232</v>
          </cell>
          <cell r="F41237" t="str">
            <v>Public Apr 25</v>
          </cell>
        </row>
        <row r="41238">
          <cell r="A41238" t="str">
            <v>2CDS273103R0218</v>
          </cell>
          <cell r="B41238" t="str">
            <v>ABB</v>
          </cell>
          <cell r="C41238" t="str">
            <v xml:space="preserve"> MCB S200</v>
          </cell>
          <cell r="D41238" t="str">
            <v>S203M-Z1NA</v>
          </cell>
          <cell r="E41238">
            <v>788.6232</v>
          </cell>
          <cell r="F41238" t="str">
            <v>Public Apr 25</v>
          </cell>
        </row>
        <row r="41239">
          <cell r="A41239" t="str">
            <v>2CDS273103R0258</v>
          </cell>
          <cell r="B41239" t="str">
            <v>ABB</v>
          </cell>
          <cell r="C41239" t="str">
            <v xml:space="preserve"> MCB S200</v>
          </cell>
          <cell r="D41239" t="str">
            <v>S203M-Z1.6NA</v>
          </cell>
          <cell r="E41239">
            <v>788.6232</v>
          </cell>
          <cell r="F41239" t="str">
            <v>Public Apr 25</v>
          </cell>
        </row>
        <row r="41240">
          <cell r="A41240" t="str">
            <v>2CDS273103R0278</v>
          </cell>
          <cell r="B41240" t="str">
            <v>ABB</v>
          </cell>
          <cell r="C41240" t="str">
            <v xml:space="preserve"> MCB S200</v>
          </cell>
          <cell r="D41240" t="str">
            <v>S203M-Z2NA</v>
          </cell>
          <cell r="E41240">
            <v>788.6232</v>
          </cell>
          <cell r="F41240" t="str">
            <v>Public Apr 25</v>
          </cell>
        </row>
        <row r="41241">
          <cell r="A41241" t="str">
            <v>2CDS273103R0318</v>
          </cell>
          <cell r="B41241" t="str">
            <v>ABB</v>
          </cell>
          <cell r="C41241" t="str">
            <v xml:space="preserve"> MCB S200</v>
          </cell>
          <cell r="D41241" t="str">
            <v>S203M-Z3NA</v>
          </cell>
          <cell r="E41241">
            <v>788.6232</v>
          </cell>
          <cell r="F41241" t="str">
            <v>Public Apr 25</v>
          </cell>
        </row>
        <row r="41242">
          <cell r="A41242" t="str">
            <v>2CDS273103R0338</v>
          </cell>
          <cell r="B41242" t="str">
            <v>ABB</v>
          </cell>
          <cell r="C41242" t="str">
            <v xml:space="preserve"> MCB S200</v>
          </cell>
          <cell r="D41242" t="str">
            <v>S203M-Z4NA</v>
          </cell>
          <cell r="E41242">
            <v>788.6232</v>
          </cell>
          <cell r="F41242" t="str">
            <v>Public Apr 25</v>
          </cell>
        </row>
        <row r="41243">
          <cell r="A41243" t="str">
            <v>2CDS273103R0378</v>
          </cell>
          <cell r="B41243" t="str">
            <v>ABB</v>
          </cell>
          <cell r="C41243" t="str">
            <v xml:space="preserve"> MCB S200</v>
          </cell>
          <cell r="D41243" t="str">
            <v>S203M-Z6NA</v>
          </cell>
          <cell r="E41243">
            <v>788.6232</v>
          </cell>
          <cell r="F41243" t="str">
            <v>Public Apr 25</v>
          </cell>
        </row>
        <row r="41244">
          <cell r="A41244" t="str">
            <v>2CDS273103R0408</v>
          </cell>
          <cell r="B41244" t="str">
            <v>ABB</v>
          </cell>
          <cell r="C41244" t="str">
            <v xml:space="preserve"> MCB S200</v>
          </cell>
          <cell r="D41244" t="str">
            <v>S203M-Z8NA</v>
          </cell>
          <cell r="E41244">
            <v>788.6232</v>
          </cell>
          <cell r="F41244" t="str">
            <v>Public Apr 25</v>
          </cell>
        </row>
        <row r="41245">
          <cell r="A41245" t="str">
            <v>2CDS273103R0428</v>
          </cell>
          <cell r="B41245" t="str">
            <v>ABB</v>
          </cell>
          <cell r="C41245" t="str">
            <v xml:space="preserve"> MCB S200</v>
          </cell>
          <cell r="D41245" t="str">
            <v>S203M-Z10NA</v>
          </cell>
          <cell r="E41245">
            <v>681.46199999999999</v>
          </cell>
          <cell r="F41245" t="str">
            <v>Public Apr 25</v>
          </cell>
        </row>
        <row r="41246">
          <cell r="A41246" t="str">
            <v>2CDS273103R0468</v>
          </cell>
          <cell r="B41246" t="str">
            <v>ABB</v>
          </cell>
          <cell r="C41246" t="str">
            <v xml:space="preserve"> MCB S200</v>
          </cell>
          <cell r="D41246" t="str">
            <v>S203M-Z16NA</v>
          </cell>
          <cell r="E41246">
            <v>681.46199999999999</v>
          </cell>
          <cell r="F41246" t="str">
            <v>Public Apr 25</v>
          </cell>
        </row>
        <row r="41247">
          <cell r="A41247" t="str">
            <v>2CDS273103R0488</v>
          </cell>
          <cell r="B41247" t="str">
            <v>ABB</v>
          </cell>
          <cell r="C41247" t="str">
            <v xml:space="preserve"> MCB S200</v>
          </cell>
          <cell r="D41247" t="str">
            <v>S203M-Z20NA</v>
          </cell>
          <cell r="E41247">
            <v>761.57280000000003</v>
          </cell>
          <cell r="F41247" t="str">
            <v>Public Apr 25</v>
          </cell>
        </row>
        <row r="41248">
          <cell r="A41248" t="str">
            <v>2CDS273103R0518</v>
          </cell>
          <cell r="B41248" t="str">
            <v>ABB</v>
          </cell>
          <cell r="C41248" t="str">
            <v xml:space="preserve"> MCB S200</v>
          </cell>
          <cell r="D41248" t="str">
            <v>S203M-Z25NA</v>
          </cell>
          <cell r="E41248">
            <v>788.6232</v>
          </cell>
          <cell r="F41248" t="str">
            <v>Public Apr 25</v>
          </cell>
        </row>
        <row r="41249">
          <cell r="A41249" t="str">
            <v>2CDS273103R0538</v>
          </cell>
          <cell r="B41249" t="str">
            <v>ABB</v>
          </cell>
          <cell r="C41249" t="str">
            <v xml:space="preserve"> MCB S200</v>
          </cell>
          <cell r="D41249" t="str">
            <v>S203M-Z32NA</v>
          </cell>
          <cell r="E41249">
            <v>815.67360000000008</v>
          </cell>
          <cell r="F41249" t="str">
            <v>Public Apr 25</v>
          </cell>
        </row>
        <row r="41250">
          <cell r="A41250" t="str">
            <v>2CDS273103R0558</v>
          </cell>
          <cell r="B41250" t="str">
            <v>ABB</v>
          </cell>
          <cell r="C41250" t="str">
            <v xml:space="preserve"> MCB S200</v>
          </cell>
          <cell r="D41250" t="str">
            <v>S203M-Z40NA</v>
          </cell>
          <cell r="E41250">
            <v>842.72400000000005</v>
          </cell>
          <cell r="F41250" t="str">
            <v>Public Apr 25</v>
          </cell>
        </row>
        <row r="41251">
          <cell r="A41251" t="str">
            <v>2CDS273103R0578</v>
          </cell>
          <cell r="B41251" t="str">
            <v>ABB</v>
          </cell>
          <cell r="C41251" t="str">
            <v xml:space="preserve"> MCB S200</v>
          </cell>
          <cell r="D41251" t="str">
            <v>S203M-Z50NA</v>
          </cell>
          <cell r="E41251">
            <v>950.92560000000003</v>
          </cell>
          <cell r="F41251" t="str">
            <v>Public Apr 25</v>
          </cell>
        </row>
        <row r="41252">
          <cell r="A41252" t="str">
            <v>2CDS273103R0608</v>
          </cell>
          <cell r="B41252" t="str">
            <v>ABB</v>
          </cell>
          <cell r="C41252" t="str">
            <v xml:space="preserve"> MCB S200</v>
          </cell>
          <cell r="D41252" t="str">
            <v>S203M-Z63NA</v>
          </cell>
          <cell r="E41252">
            <v>1058.0868</v>
          </cell>
          <cell r="F41252" t="str">
            <v>Public Apr 25</v>
          </cell>
        </row>
        <row r="41253">
          <cell r="A41253" t="str">
            <v>2CDS274001R0158</v>
          </cell>
          <cell r="B41253" t="str">
            <v>ABB</v>
          </cell>
          <cell r="C41253" t="str">
            <v xml:space="preserve"> MCB S200</v>
          </cell>
          <cell r="D41253" t="str">
            <v>S204M-Z0.5</v>
          </cell>
          <cell r="E41253">
            <v>929.07720000000006</v>
          </cell>
          <cell r="F41253" t="str">
            <v>Public Apr 25</v>
          </cell>
        </row>
        <row r="41254">
          <cell r="A41254" t="str">
            <v>2CDS274001R0218</v>
          </cell>
          <cell r="B41254" t="str">
            <v>ABB</v>
          </cell>
          <cell r="C41254" t="str">
            <v xml:space="preserve"> MCB S200</v>
          </cell>
          <cell r="D41254" t="str">
            <v>S204M-Z1</v>
          </cell>
          <cell r="E41254">
            <v>929.07720000000006</v>
          </cell>
          <cell r="F41254" t="str">
            <v>Public Apr 25</v>
          </cell>
        </row>
        <row r="41255">
          <cell r="A41255" t="str">
            <v>2CDS274001R0258</v>
          </cell>
          <cell r="B41255" t="str">
            <v>ABB</v>
          </cell>
          <cell r="C41255" t="str">
            <v xml:space="preserve"> MCB S200</v>
          </cell>
          <cell r="D41255" t="str">
            <v>S204M-Z1.6</v>
          </cell>
          <cell r="E41255">
            <v>929.07720000000006</v>
          </cell>
          <cell r="F41255" t="str">
            <v>Public Apr 25</v>
          </cell>
        </row>
        <row r="41256">
          <cell r="A41256" t="str">
            <v>2CDS274001R0278</v>
          </cell>
          <cell r="B41256" t="str">
            <v>ABB</v>
          </cell>
          <cell r="C41256" t="str">
            <v xml:space="preserve"> MCB S200</v>
          </cell>
          <cell r="D41256" t="str">
            <v>S204M-Z2</v>
          </cell>
          <cell r="E41256">
            <v>929.07720000000006</v>
          </cell>
          <cell r="F41256" t="str">
            <v>Public Apr 25</v>
          </cell>
        </row>
        <row r="41257">
          <cell r="A41257" t="str">
            <v>2CDS274001R0318</v>
          </cell>
          <cell r="B41257" t="str">
            <v>ABB</v>
          </cell>
          <cell r="C41257" t="str">
            <v xml:space="preserve"> MCB S200</v>
          </cell>
          <cell r="D41257" t="str">
            <v>S204M-Z3</v>
          </cell>
          <cell r="E41257">
            <v>929.07720000000006</v>
          </cell>
          <cell r="F41257" t="str">
            <v>Public Apr 25</v>
          </cell>
        </row>
        <row r="41258">
          <cell r="A41258" t="str">
            <v>2CDS274001R0338</v>
          </cell>
          <cell r="B41258" t="str">
            <v>ABB</v>
          </cell>
          <cell r="C41258" t="str">
            <v xml:space="preserve"> MCB S200</v>
          </cell>
          <cell r="D41258" t="str">
            <v>S204M-Z4</v>
          </cell>
          <cell r="E41258">
            <v>929.07720000000006</v>
          </cell>
          <cell r="F41258" t="str">
            <v>Public Apr 25</v>
          </cell>
        </row>
        <row r="41259">
          <cell r="A41259" t="str">
            <v>2CDS274001R0378</v>
          </cell>
          <cell r="B41259" t="str">
            <v>ABB</v>
          </cell>
          <cell r="C41259" t="str">
            <v xml:space="preserve"> MCB S200</v>
          </cell>
          <cell r="D41259" t="str">
            <v>S204M-Z6</v>
          </cell>
          <cell r="E41259">
            <v>929.07720000000006</v>
          </cell>
          <cell r="F41259" t="str">
            <v>Public Apr 25</v>
          </cell>
        </row>
        <row r="41260">
          <cell r="A41260" t="str">
            <v>2CDS274001R0408</v>
          </cell>
          <cell r="B41260" t="str">
            <v>ABB</v>
          </cell>
          <cell r="C41260" t="str">
            <v xml:space="preserve"> MCB S200</v>
          </cell>
          <cell r="D41260" t="str">
            <v>S204M-Z8</v>
          </cell>
          <cell r="E41260">
            <v>929.07720000000006</v>
          </cell>
          <cell r="F41260" t="str">
            <v>Public Apr 25</v>
          </cell>
        </row>
        <row r="41261">
          <cell r="A41261" t="str">
            <v>2CDS274001R0428</v>
          </cell>
          <cell r="B41261" t="str">
            <v>ABB</v>
          </cell>
          <cell r="C41261" t="str">
            <v xml:space="preserve"> MCB S200</v>
          </cell>
          <cell r="D41261" t="str">
            <v>S204M-Z10</v>
          </cell>
          <cell r="E41261">
            <v>771.97680000000003</v>
          </cell>
          <cell r="F41261" t="str">
            <v>Public Apr 25</v>
          </cell>
        </row>
        <row r="41262">
          <cell r="A41262" t="str">
            <v>2CDS274001R0468</v>
          </cell>
          <cell r="B41262" t="str">
            <v>ABB</v>
          </cell>
          <cell r="C41262" t="str">
            <v xml:space="preserve"> MCB S200</v>
          </cell>
          <cell r="D41262" t="str">
            <v>S204M-Z16</v>
          </cell>
          <cell r="E41262">
            <v>771.97680000000003</v>
          </cell>
          <cell r="F41262" t="str">
            <v>Public Apr 25</v>
          </cell>
        </row>
        <row r="41263">
          <cell r="A41263" t="str">
            <v>2CDS274001R0488</v>
          </cell>
          <cell r="B41263" t="str">
            <v>ABB</v>
          </cell>
          <cell r="C41263" t="str">
            <v xml:space="preserve"> MCB S200</v>
          </cell>
          <cell r="D41263" t="str">
            <v>S204M-Z20</v>
          </cell>
          <cell r="E41263">
            <v>804.22920000000011</v>
          </cell>
          <cell r="F41263" t="str">
            <v>Public Apr 25</v>
          </cell>
        </row>
        <row r="41264">
          <cell r="A41264" t="str">
            <v>2CDS274001R0518</v>
          </cell>
          <cell r="B41264" t="str">
            <v>ABB</v>
          </cell>
          <cell r="C41264" t="str">
            <v xml:space="preserve"> MCB S200</v>
          </cell>
          <cell r="D41264" t="str">
            <v>S204M-Z25</v>
          </cell>
          <cell r="E41264">
            <v>929.07720000000006</v>
          </cell>
          <cell r="F41264" t="str">
            <v>Public Apr 25</v>
          </cell>
        </row>
        <row r="41265">
          <cell r="A41265" t="str">
            <v>2CDS274001R0538</v>
          </cell>
          <cell r="B41265" t="str">
            <v>ABB</v>
          </cell>
          <cell r="C41265" t="str">
            <v xml:space="preserve"> MCB S200</v>
          </cell>
          <cell r="D41265" t="str">
            <v>S204M-Z32</v>
          </cell>
          <cell r="E41265">
            <v>966.53160000000003</v>
          </cell>
          <cell r="F41265" t="str">
            <v>Public Apr 25</v>
          </cell>
        </row>
        <row r="41266">
          <cell r="A41266" t="str">
            <v>2CDS274001R0558</v>
          </cell>
          <cell r="B41266" t="str">
            <v>ABB</v>
          </cell>
          <cell r="C41266" t="str">
            <v xml:space="preserve"> MCB S200</v>
          </cell>
          <cell r="D41266" t="str">
            <v>S204M-Z40</v>
          </cell>
          <cell r="E41266">
            <v>1005.0264000000001</v>
          </cell>
          <cell r="F41266" t="str">
            <v>Public Apr 25</v>
          </cell>
        </row>
        <row r="41267">
          <cell r="A41267" t="str">
            <v>2CDS274001R0578</v>
          </cell>
          <cell r="B41267" t="str">
            <v>ABB</v>
          </cell>
          <cell r="C41267" t="str">
            <v xml:space="preserve"> MCB S200</v>
          </cell>
          <cell r="D41267" t="str">
            <v>S204M-Z50</v>
          </cell>
          <cell r="E41267">
            <v>1157.9652000000001</v>
          </cell>
          <cell r="F41267" t="str">
            <v>Public Apr 25</v>
          </cell>
        </row>
        <row r="41268">
          <cell r="A41268" t="str">
            <v>2CDS274001R0608</v>
          </cell>
          <cell r="B41268" t="str">
            <v>ABB</v>
          </cell>
          <cell r="C41268" t="str">
            <v xml:space="preserve"> MCB S200</v>
          </cell>
          <cell r="D41268" t="str">
            <v>S204M-Z63</v>
          </cell>
          <cell r="E41268">
            <v>1315.0655999999999</v>
          </cell>
          <cell r="F41268" t="str">
            <v>Public Apr 25</v>
          </cell>
        </row>
        <row r="41269">
          <cell r="A41269" t="str">
            <v>2CDS271061R0158</v>
          </cell>
          <cell r="B41269" t="str">
            <v>ABB</v>
          </cell>
          <cell r="C41269" t="str">
            <v xml:space="preserve"> MCB S200</v>
          </cell>
          <cell r="D41269" t="str">
            <v>S201M-Z0.5UC</v>
          </cell>
          <cell r="E41269">
            <v>318.36240000000004</v>
          </cell>
          <cell r="F41269" t="str">
            <v>Public Apr 25</v>
          </cell>
        </row>
        <row r="41270">
          <cell r="A41270" t="str">
            <v>2CDS271061R0218</v>
          </cell>
          <cell r="B41270" t="str">
            <v>ABB</v>
          </cell>
          <cell r="C41270" t="str">
            <v xml:space="preserve"> MCB S200</v>
          </cell>
          <cell r="D41270" t="str">
            <v>S201M-Z1UC</v>
          </cell>
          <cell r="E41270">
            <v>317.322</v>
          </cell>
          <cell r="F41270" t="str">
            <v>Public Apr 25</v>
          </cell>
        </row>
        <row r="41271">
          <cell r="A41271" t="str">
            <v>2CDS271061R0258</v>
          </cell>
          <cell r="B41271" t="str">
            <v>ABB</v>
          </cell>
          <cell r="C41271" t="str">
            <v xml:space="preserve"> MCB S200</v>
          </cell>
          <cell r="D41271" t="str">
            <v>S201M-Z1.6UC</v>
          </cell>
          <cell r="E41271">
            <v>317.322</v>
          </cell>
          <cell r="F41271" t="str">
            <v>Public Apr 25</v>
          </cell>
        </row>
        <row r="41272">
          <cell r="A41272" t="str">
            <v>2CDS271061R0278</v>
          </cell>
          <cell r="B41272" t="str">
            <v>ABB</v>
          </cell>
          <cell r="C41272" t="str">
            <v xml:space="preserve"> MCB S200</v>
          </cell>
          <cell r="D41272" t="str">
            <v>S201M-Z2UC</v>
          </cell>
          <cell r="E41272">
            <v>317.322</v>
          </cell>
          <cell r="F41272" t="str">
            <v>Public Apr 25</v>
          </cell>
        </row>
        <row r="41273">
          <cell r="A41273" t="str">
            <v>2CDS271061R0318</v>
          </cell>
          <cell r="B41273" t="str">
            <v>ABB</v>
          </cell>
          <cell r="C41273" t="str">
            <v xml:space="preserve"> MCB S200</v>
          </cell>
          <cell r="D41273" t="str">
            <v>S201M-Z3UC</v>
          </cell>
          <cell r="E41273">
            <v>317.322</v>
          </cell>
          <cell r="F41273" t="str">
            <v>Public Apr 25</v>
          </cell>
        </row>
        <row r="41274">
          <cell r="A41274" t="str">
            <v>2CDS271061R0338</v>
          </cell>
          <cell r="B41274" t="str">
            <v>ABB</v>
          </cell>
          <cell r="C41274" t="str">
            <v xml:space="preserve"> MCB S200</v>
          </cell>
          <cell r="D41274" t="str">
            <v>S201M-Z4UC</v>
          </cell>
          <cell r="E41274">
            <v>318.36240000000004</v>
          </cell>
          <cell r="F41274" t="str">
            <v>Public Apr 25</v>
          </cell>
        </row>
        <row r="41275">
          <cell r="A41275" t="str">
            <v>2CDS271061R0358</v>
          </cell>
          <cell r="B41275" t="str">
            <v>ABB</v>
          </cell>
          <cell r="C41275" t="str">
            <v xml:space="preserve"> MCB S200</v>
          </cell>
          <cell r="D41275" t="str">
            <v>S201M-Z5UC</v>
          </cell>
          <cell r="E41275">
            <v>528.52319999999997</v>
          </cell>
          <cell r="F41275" t="str">
            <v>Public Apr 25</v>
          </cell>
        </row>
        <row r="41276">
          <cell r="A41276" t="str">
            <v>2CDS271061R0378</v>
          </cell>
          <cell r="B41276" t="str">
            <v>ABB</v>
          </cell>
          <cell r="C41276" t="str">
            <v xml:space="preserve"> MCB S200</v>
          </cell>
          <cell r="D41276" t="str">
            <v>S201M-Z6UC</v>
          </cell>
          <cell r="E41276">
            <v>317.322</v>
          </cell>
          <cell r="F41276" t="str">
            <v>Public Apr 25</v>
          </cell>
        </row>
        <row r="41277">
          <cell r="A41277" t="str">
            <v>2CDS271061R0408</v>
          </cell>
          <cell r="B41277" t="str">
            <v>ABB</v>
          </cell>
          <cell r="C41277" t="str">
            <v xml:space="preserve"> MCB S200</v>
          </cell>
          <cell r="D41277" t="str">
            <v>S201M-Z8UC</v>
          </cell>
          <cell r="E41277">
            <v>317.322</v>
          </cell>
          <cell r="F41277" t="str">
            <v>Public Apr 25</v>
          </cell>
        </row>
        <row r="41278">
          <cell r="A41278" t="str">
            <v>2CDS271061R0428</v>
          </cell>
          <cell r="B41278" t="str">
            <v>ABB</v>
          </cell>
          <cell r="C41278" t="str">
            <v xml:space="preserve"> MCB S200</v>
          </cell>
          <cell r="D41278" t="str">
            <v>S201M-Z10UC</v>
          </cell>
          <cell r="E41278">
            <v>275.70600000000002</v>
          </cell>
          <cell r="F41278" t="str">
            <v>Public Apr 25</v>
          </cell>
        </row>
        <row r="41279">
          <cell r="A41279" t="str">
            <v>2CDS271061R0458</v>
          </cell>
          <cell r="B41279" t="str">
            <v>ABB</v>
          </cell>
          <cell r="C41279" t="str">
            <v xml:space="preserve"> MCB S200</v>
          </cell>
          <cell r="D41279" t="str">
            <v>S201M-Z15UC</v>
          </cell>
          <cell r="E41279">
            <v>459.85680000000002</v>
          </cell>
          <cell r="F41279" t="str">
            <v>Public Apr 25</v>
          </cell>
        </row>
        <row r="41280">
          <cell r="A41280" t="str">
            <v>2CDS271061R0468</v>
          </cell>
          <cell r="B41280" t="str">
            <v>ABB</v>
          </cell>
          <cell r="C41280" t="str">
            <v xml:space="preserve"> MCB S200</v>
          </cell>
          <cell r="D41280" t="str">
            <v>S201M-Z16UC</v>
          </cell>
          <cell r="E41280">
            <v>273.62520000000001</v>
          </cell>
          <cell r="F41280" t="str">
            <v>Public Apr 25</v>
          </cell>
        </row>
        <row r="41281">
          <cell r="A41281" t="str">
            <v>2CDS271061R0488</v>
          </cell>
          <cell r="B41281" t="str">
            <v>ABB</v>
          </cell>
          <cell r="C41281" t="str">
            <v xml:space="preserve"> MCB S200</v>
          </cell>
          <cell r="D41281" t="str">
            <v>S201M-Z20UC</v>
          </cell>
          <cell r="E41281">
            <v>275.70600000000002</v>
          </cell>
          <cell r="F41281" t="str">
            <v>Public Apr 25</v>
          </cell>
        </row>
        <row r="41282">
          <cell r="A41282" t="str">
            <v>2CDS271061R0518</v>
          </cell>
          <cell r="B41282" t="str">
            <v>ABB</v>
          </cell>
          <cell r="C41282" t="str">
            <v xml:space="preserve"> MCB S200</v>
          </cell>
          <cell r="D41282" t="str">
            <v>S201M-Z25UC</v>
          </cell>
          <cell r="E41282">
            <v>317.322</v>
          </cell>
          <cell r="F41282" t="str">
            <v>Public Apr 25</v>
          </cell>
        </row>
        <row r="41283">
          <cell r="A41283" t="str">
            <v>2CDS271061R0528</v>
          </cell>
          <cell r="B41283" t="str">
            <v>ABB</v>
          </cell>
          <cell r="C41283" t="str">
            <v xml:space="preserve"> MCB S200</v>
          </cell>
          <cell r="D41283" t="str">
            <v>S201M-Z30UC</v>
          </cell>
          <cell r="E41283">
            <v>528.52319999999997</v>
          </cell>
          <cell r="F41283" t="str">
            <v>Public Apr 25</v>
          </cell>
        </row>
        <row r="41284">
          <cell r="A41284" t="str">
            <v>2CDS271061R0538</v>
          </cell>
          <cell r="B41284" t="str">
            <v>ABB</v>
          </cell>
          <cell r="C41284" t="str">
            <v xml:space="preserve"> MCB S200</v>
          </cell>
          <cell r="D41284" t="str">
            <v>S201M-Z32UC</v>
          </cell>
          <cell r="E41284">
            <v>317.322</v>
          </cell>
          <cell r="F41284" t="str">
            <v>Public Apr 25</v>
          </cell>
        </row>
        <row r="41285">
          <cell r="A41285" t="str">
            <v>2CDS271061R0548</v>
          </cell>
          <cell r="B41285" t="str">
            <v>ABB</v>
          </cell>
          <cell r="C41285" t="str">
            <v xml:space="preserve"> MCB S200</v>
          </cell>
          <cell r="D41285" t="str">
            <v>S201M-Z35UC</v>
          </cell>
          <cell r="E41285">
            <v>554.53319999999997</v>
          </cell>
          <cell r="F41285" t="str">
            <v>Public Apr 25</v>
          </cell>
        </row>
        <row r="41286">
          <cell r="A41286" t="str">
            <v>2CDS271061R0558</v>
          </cell>
          <cell r="B41286" t="str">
            <v>ABB</v>
          </cell>
          <cell r="C41286" t="str">
            <v xml:space="preserve"> MCB S200</v>
          </cell>
          <cell r="D41286" t="str">
            <v>S201M-Z40UC</v>
          </cell>
          <cell r="E41286">
            <v>364.14</v>
          </cell>
          <cell r="F41286" t="str">
            <v>Public Apr 25</v>
          </cell>
        </row>
        <row r="41287">
          <cell r="A41287" t="str">
            <v>2CDS271061R0578</v>
          </cell>
          <cell r="B41287" t="str">
            <v>ABB</v>
          </cell>
          <cell r="C41287" t="str">
            <v xml:space="preserve"> MCB S200</v>
          </cell>
          <cell r="D41287" t="str">
            <v>S201M-Z50UC</v>
          </cell>
          <cell r="E41287">
            <v>422.4024</v>
          </cell>
          <cell r="F41287" t="str">
            <v>Public Apr 25</v>
          </cell>
        </row>
        <row r="41288">
          <cell r="A41288" t="str">
            <v>2CDS271061R0588</v>
          </cell>
          <cell r="B41288" t="str">
            <v>ABB</v>
          </cell>
          <cell r="C41288" t="str">
            <v xml:space="preserve"> MCB S200</v>
          </cell>
          <cell r="D41288" t="str">
            <v>S201M-Z60UC</v>
          </cell>
          <cell r="E41288">
            <v>820.87559999999996</v>
          </cell>
          <cell r="F41288" t="str">
            <v>Public Apr 25</v>
          </cell>
        </row>
        <row r="41289">
          <cell r="A41289" t="str">
            <v>2CDS271061R0608</v>
          </cell>
          <cell r="B41289" t="str">
            <v>ABB</v>
          </cell>
          <cell r="C41289" t="str">
            <v xml:space="preserve"> MCB S200</v>
          </cell>
          <cell r="D41289" t="str">
            <v>S201M-Z63UC</v>
          </cell>
          <cell r="E41289">
            <v>504.59399999999999</v>
          </cell>
          <cell r="F41289" t="str">
            <v>Public Apr 25</v>
          </cell>
        </row>
        <row r="41290">
          <cell r="A41290" t="str">
            <v>2CDS272061R0158</v>
          </cell>
          <cell r="B41290" t="str">
            <v>ABB</v>
          </cell>
          <cell r="C41290" t="str">
            <v xml:space="preserve"> MCB S200</v>
          </cell>
          <cell r="D41290" t="str">
            <v>S202M-Z0.5UC</v>
          </cell>
          <cell r="E41290">
            <v>727.2396</v>
          </cell>
          <cell r="F41290" t="str">
            <v>Public Apr 25</v>
          </cell>
        </row>
        <row r="41291">
          <cell r="A41291" t="str">
            <v>2CDS272061R0218</v>
          </cell>
          <cell r="B41291" t="str">
            <v>ABB</v>
          </cell>
          <cell r="C41291" t="str">
            <v xml:space="preserve"> MCB S200</v>
          </cell>
          <cell r="D41291" t="str">
            <v>S202M-Z1UC</v>
          </cell>
          <cell r="E41291">
            <v>727.2396</v>
          </cell>
          <cell r="F41291" t="str">
            <v>Public Apr 25</v>
          </cell>
        </row>
        <row r="41292">
          <cell r="A41292" t="str">
            <v>2CDS272061R0258</v>
          </cell>
          <cell r="B41292" t="str">
            <v>ABB</v>
          </cell>
          <cell r="C41292" t="str">
            <v xml:space="preserve"> MCB S200</v>
          </cell>
          <cell r="D41292" t="str">
            <v>S202M-Z1.6UC</v>
          </cell>
          <cell r="E41292">
            <v>727.2396</v>
          </cell>
          <cell r="F41292" t="str">
            <v>Public Apr 25</v>
          </cell>
        </row>
        <row r="41293">
          <cell r="A41293" t="str">
            <v>2CDS272061R0278</v>
          </cell>
          <cell r="B41293" t="str">
            <v>ABB</v>
          </cell>
          <cell r="C41293" t="str">
            <v xml:space="preserve"> MCB S200</v>
          </cell>
          <cell r="D41293" t="str">
            <v>S202M-Z2UC</v>
          </cell>
          <cell r="E41293">
            <v>727.2396</v>
          </cell>
          <cell r="F41293" t="str">
            <v>Public Apr 25</v>
          </cell>
        </row>
        <row r="41294">
          <cell r="A41294" t="str">
            <v>2CDS272061R0318</v>
          </cell>
          <cell r="B41294" t="str">
            <v>ABB</v>
          </cell>
          <cell r="C41294" t="str">
            <v xml:space="preserve"> MCB S200</v>
          </cell>
          <cell r="D41294" t="str">
            <v>S202M-Z3UC</v>
          </cell>
          <cell r="E41294">
            <v>727.2396</v>
          </cell>
          <cell r="F41294" t="str">
            <v>Public Apr 25</v>
          </cell>
        </row>
        <row r="41295">
          <cell r="A41295" t="str">
            <v>2CDS272061R0338</v>
          </cell>
          <cell r="B41295" t="str">
            <v>ABB</v>
          </cell>
          <cell r="C41295" t="str">
            <v xml:space="preserve"> MCB S200</v>
          </cell>
          <cell r="D41295" t="str">
            <v>S202M-Z4UC</v>
          </cell>
          <cell r="E41295">
            <v>730.36079999999993</v>
          </cell>
          <cell r="F41295" t="str">
            <v>Public Apr 25</v>
          </cell>
        </row>
        <row r="41296">
          <cell r="A41296" t="str">
            <v>2CDS272061R0358</v>
          </cell>
          <cell r="B41296" t="str">
            <v>ABB</v>
          </cell>
          <cell r="C41296" t="str">
            <v xml:space="preserve"> MCB S200</v>
          </cell>
          <cell r="D41296" t="str">
            <v>S202M-Z5UC</v>
          </cell>
          <cell r="E41296">
            <v>1212.066</v>
          </cell>
          <cell r="F41296" t="str">
            <v>Public Apr 25</v>
          </cell>
        </row>
        <row r="41297">
          <cell r="A41297" t="str">
            <v>2CDS272061R0378</v>
          </cell>
          <cell r="B41297" t="str">
            <v>ABB</v>
          </cell>
          <cell r="C41297" t="str">
            <v xml:space="preserve"> MCB S200</v>
          </cell>
          <cell r="D41297" t="str">
            <v>S202M-Z6UC</v>
          </cell>
          <cell r="E41297">
            <v>731.40120000000002</v>
          </cell>
          <cell r="F41297" t="str">
            <v>Public Apr 25</v>
          </cell>
        </row>
        <row r="41298">
          <cell r="A41298" t="str">
            <v>2CDS272061R0408</v>
          </cell>
          <cell r="B41298" t="str">
            <v>ABB</v>
          </cell>
          <cell r="C41298" t="str">
            <v xml:space="preserve"> MCB S200</v>
          </cell>
          <cell r="D41298" t="str">
            <v>S202M-Z8UC</v>
          </cell>
          <cell r="E41298">
            <v>727.2396</v>
          </cell>
          <cell r="F41298" t="str">
            <v>Public Apr 25</v>
          </cell>
        </row>
        <row r="41299">
          <cell r="A41299" t="str">
            <v>2CDS272061R0428</v>
          </cell>
          <cell r="B41299" t="str">
            <v>ABB</v>
          </cell>
          <cell r="C41299" t="str">
            <v xml:space="preserve"> MCB S200</v>
          </cell>
          <cell r="D41299" t="str">
            <v>S202M-Z10UC</v>
          </cell>
          <cell r="E41299">
            <v>633.60360000000003</v>
          </cell>
          <cell r="F41299" t="str">
            <v>Public Apr 25</v>
          </cell>
        </row>
        <row r="41300">
          <cell r="A41300" t="str">
            <v>2CDS272061R0458</v>
          </cell>
          <cell r="B41300" t="str">
            <v>ABB</v>
          </cell>
          <cell r="C41300" t="str">
            <v xml:space="preserve"> MCB S200</v>
          </cell>
          <cell r="D41300" t="str">
            <v>S202M-Z15UC</v>
          </cell>
          <cell r="E41300">
            <v>1056.0060000000001</v>
          </cell>
          <cell r="F41300" t="str">
            <v>Public Apr 25</v>
          </cell>
        </row>
        <row r="41301">
          <cell r="A41301" t="str">
            <v>2CDS272061R0468</v>
          </cell>
          <cell r="B41301" t="str">
            <v>ABB</v>
          </cell>
          <cell r="C41301" t="str">
            <v xml:space="preserve"> MCB S200</v>
          </cell>
          <cell r="D41301" t="str">
            <v>S202M-Z16UC</v>
          </cell>
          <cell r="E41301">
            <v>636.72480000000007</v>
          </cell>
          <cell r="F41301" t="str">
            <v>Public Apr 25</v>
          </cell>
        </row>
        <row r="41302">
          <cell r="A41302" t="str">
            <v>2CDS272061R0488</v>
          </cell>
          <cell r="B41302" t="str">
            <v>ABB</v>
          </cell>
          <cell r="C41302" t="str">
            <v xml:space="preserve"> MCB S200</v>
          </cell>
          <cell r="D41302" t="str">
            <v>S202M-Z20UC</v>
          </cell>
          <cell r="E41302">
            <v>633.60360000000003</v>
          </cell>
          <cell r="F41302" t="str">
            <v>Public Apr 25</v>
          </cell>
        </row>
        <row r="41303">
          <cell r="A41303" t="str">
            <v>2CDS272061R0518</v>
          </cell>
          <cell r="B41303" t="str">
            <v>ABB</v>
          </cell>
          <cell r="C41303" t="str">
            <v xml:space="preserve"> MCB S200</v>
          </cell>
          <cell r="D41303" t="str">
            <v>S202M-Z25UC</v>
          </cell>
          <cell r="E41303">
            <v>727.2396</v>
          </cell>
          <cell r="F41303" t="str">
            <v>Public Apr 25</v>
          </cell>
        </row>
        <row r="41304">
          <cell r="A41304" t="str">
            <v>2CDS272061R0528</v>
          </cell>
          <cell r="B41304" t="str">
            <v>ABB</v>
          </cell>
          <cell r="C41304" t="str">
            <v xml:space="preserve"> MCB S200</v>
          </cell>
          <cell r="D41304" t="str">
            <v>S202M-Z30UC</v>
          </cell>
          <cell r="E41304">
            <v>1212.066</v>
          </cell>
          <cell r="F41304" t="str">
            <v>Public Apr 25</v>
          </cell>
        </row>
        <row r="41305">
          <cell r="A41305" t="str">
            <v>2CDS272061R0538</v>
          </cell>
          <cell r="B41305" t="str">
            <v>ABB</v>
          </cell>
          <cell r="C41305" t="str">
            <v xml:space="preserve"> MCB S200</v>
          </cell>
          <cell r="D41305" t="str">
            <v>S202M-Z32UC</v>
          </cell>
          <cell r="E41305">
            <v>727.2396</v>
          </cell>
          <cell r="F41305" t="str">
            <v>Public Apr 25</v>
          </cell>
        </row>
        <row r="41306">
          <cell r="A41306" t="str">
            <v>2CDS272061R0548</v>
          </cell>
          <cell r="B41306" t="str">
            <v>ABB</v>
          </cell>
          <cell r="C41306" t="str">
            <v xml:space="preserve"> MCB S200</v>
          </cell>
          <cell r="D41306" t="str">
            <v>S202M-Z35UC</v>
          </cell>
          <cell r="E41306">
            <v>1212.066</v>
          </cell>
          <cell r="F41306" t="str">
            <v>Public Apr 25</v>
          </cell>
        </row>
        <row r="41307">
          <cell r="A41307" t="str">
            <v>2CDS272061R0558</v>
          </cell>
          <cell r="B41307" t="str">
            <v>ABB</v>
          </cell>
          <cell r="C41307" t="str">
            <v xml:space="preserve"> MCB S200</v>
          </cell>
          <cell r="D41307" t="str">
            <v>S202M-Z40UC</v>
          </cell>
          <cell r="E41307">
            <v>833.36040000000003</v>
          </cell>
          <cell r="F41307" t="str">
            <v>Public Apr 25</v>
          </cell>
        </row>
        <row r="41308">
          <cell r="A41308" t="str">
            <v>2CDS272061R0578</v>
          </cell>
          <cell r="B41308" t="str">
            <v>ABB</v>
          </cell>
          <cell r="C41308" t="str">
            <v xml:space="preserve"> MCB S200</v>
          </cell>
          <cell r="D41308" t="str">
            <v>S202M-Z50UC</v>
          </cell>
          <cell r="E41308">
            <v>967.572</v>
          </cell>
          <cell r="F41308" t="str">
            <v>Public Apr 25</v>
          </cell>
        </row>
        <row r="41309">
          <cell r="A41309" t="str">
            <v>2CDS272061R0588</v>
          </cell>
          <cell r="B41309" t="str">
            <v>ABB</v>
          </cell>
          <cell r="C41309" t="str">
            <v xml:space="preserve"> MCB S200</v>
          </cell>
          <cell r="D41309" t="str">
            <v>S202M-Z60UC</v>
          </cell>
          <cell r="E41309">
            <v>1788.4476000000002</v>
          </cell>
          <cell r="F41309" t="str">
            <v>Public Apr 25</v>
          </cell>
        </row>
        <row r="41310">
          <cell r="A41310" t="str">
            <v>2CDS272061R0608</v>
          </cell>
          <cell r="B41310" t="str">
            <v>ABB</v>
          </cell>
          <cell r="C41310" t="str">
            <v xml:space="preserve"> MCB S200</v>
          </cell>
          <cell r="D41310" t="str">
            <v>S202M-Z63UC</v>
          </cell>
          <cell r="E41310">
            <v>1154.8440000000001</v>
          </cell>
          <cell r="F41310" t="str">
            <v>Public Apr 25</v>
          </cell>
        </row>
        <row r="41311">
          <cell r="A41311" t="str">
            <v>2CDS273061R0158</v>
          </cell>
          <cell r="B41311" t="str">
            <v>ABB</v>
          </cell>
          <cell r="C41311" t="str">
            <v xml:space="preserve"> MCB S200</v>
          </cell>
          <cell r="D41311" t="str">
            <v>S203M-Z0.5UC</v>
          </cell>
          <cell r="E41311">
            <v>1101.7836</v>
          </cell>
          <cell r="F41311" t="str">
            <v>Public Apr 25</v>
          </cell>
        </row>
        <row r="41312">
          <cell r="A41312" t="str">
            <v>2CDS273061R0218</v>
          </cell>
          <cell r="B41312" t="str">
            <v>ABB</v>
          </cell>
          <cell r="C41312" t="str">
            <v xml:space="preserve"> MCB S200</v>
          </cell>
          <cell r="D41312" t="str">
            <v>S203M-Z1UC</v>
          </cell>
          <cell r="E41312">
            <v>1101.7836</v>
          </cell>
          <cell r="F41312" t="str">
            <v>Public Apr 25</v>
          </cell>
        </row>
        <row r="41313">
          <cell r="A41313" t="str">
            <v>2CDS273061R0258</v>
          </cell>
          <cell r="B41313" t="str">
            <v>ABB</v>
          </cell>
          <cell r="C41313" t="str">
            <v xml:space="preserve"> MCB S200</v>
          </cell>
          <cell r="D41313" t="str">
            <v>S203M-Z1.6UC</v>
          </cell>
          <cell r="E41313">
            <v>1101.7836</v>
          </cell>
          <cell r="F41313" t="str">
            <v>Public Apr 25</v>
          </cell>
        </row>
        <row r="41314">
          <cell r="A41314" t="str">
            <v>2CDS273061R0278</v>
          </cell>
          <cell r="B41314" t="str">
            <v>ABB</v>
          </cell>
          <cell r="C41314" t="str">
            <v xml:space="preserve"> MCB S200</v>
          </cell>
          <cell r="D41314" t="str">
            <v>S203M-Z2UC</v>
          </cell>
          <cell r="E41314">
            <v>1101.7836</v>
          </cell>
          <cell r="F41314" t="str">
            <v>Public Apr 25</v>
          </cell>
        </row>
        <row r="41315">
          <cell r="A41315" t="str">
            <v>2CDS273061R0318</v>
          </cell>
          <cell r="B41315" t="str">
            <v>ABB</v>
          </cell>
          <cell r="C41315" t="str">
            <v xml:space="preserve"> MCB S200</v>
          </cell>
          <cell r="D41315" t="str">
            <v>S203M-Z3UC</v>
          </cell>
          <cell r="E41315">
            <v>1101.7836</v>
          </cell>
          <cell r="F41315" t="str">
            <v>Public Apr 25</v>
          </cell>
        </row>
        <row r="41316">
          <cell r="A41316" t="str">
            <v>2CDS273061R0338</v>
          </cell>
          <cell r="B41316" t="str">
            <v>ABB</v>
          </cell>
          <cell r="C41316" t="str">
            <v xml:space="preserve"> MCB S200</v>
          </cell>
          <cell r="D41316" t="str">
            <v>S203M-Z4UC</v>
          </cell>
          <cell r="E41316">
            <v>1101.7836</v>
          </cell>
          <cell r="F41316" t="str">
            <v>Public Apr 25</v>
          </cell>
        </row>
        <row r="41317">
          <cell r="A41317" t="str">
            <v>2CDS273061R0358</v>
          </cell>
          <cell r="B41317" t="str">
            <v>ABB</v>
          </cell>
          <cell r="C41317" t="str">
            <v xml:space="preserve"> MCB S200</v>
          </cell>
          <cell r="D41317" t="str">
            <v>S203M-Z5UC</v>
          </cell>
          <cell r="E41317">
            <v>1837.3463999999999</v>
          </cell>
          <cell r="F41317" t="str">
            <v>Public Apr 25</v>
          </cell>
        </row>
        <row r="41318">
          <cell r="A41318" t="str">
            <v>2CDS273061R0378</v>
          </cell>
          <cell r="B41318" t="str">
            <v>ABB</v>
          </cell>
          <cell r="C41318" t="str">
            <v xml:space="preserve"> MCB S200</v>
          </cell>
          <cell r="D41318" t="str">
            <v>S203M-Z6UC</v>
          </cell>
          <cell r="E41318">
            <v>1101.7836</v>
          </cell>
          <cell r="F41318" t="str">
            <v>Public Apr 25</v>
          </cell>
        </row>
        <row r="41319">
          <cell r="A41319" t="str">
            <v>2CDS273061R0408</v>
          </cell>
          <cell r="B41319" t="str">
            <v>ABB</v>
          </cell>
          <cell r="C41319" t="str">
            <v xml:space="preserve"> MCB S200</v>
          </cell>
          <cell r="D41319" t="str">
            <v>S203M-Z8UC</v>
          </cell>
          <cell r="E41319">
            <v>1101.7836</v>
          </cell>
          <cell r="F41319" t="str">
            <v>Public Apr 25</v>
          </cell>
        </row>
        <row r="41320">
          <cell r="A41320" t="str">
            <v>2CDS273061R0428</v>
          </cell>
          <cell r="B41320" t="str">
            <v>ABB</v>
          </cell>
          <cell r="C41320" t="str">
            <v xml:space="preserve"> MCB S200</v>
          </cell>
          <cell r="D41320" t="str">
            <v>S203M-Z10UC</v>
          </cell>
          <cell r="E41320">
            <v>961.32960000000003</v>
          </cell>
          <cell r="F41320" t="str">
            <v>Public Apr 25</v>
          </cell>
        </row>
        <row r="41321">
          <cell r="A41321" t="str">
            <v>2CDS273061R0458</v>
          </cell>
          <cell r="B41321" t="str">
            <v>ABB</v>
          </cell>
          <cell r="C41321" t="str">
            <v xml:space="preserve"> MCB S200</v>
          </cell>
          <cell r="D41321" t="str">
            <v>S203M-Z15UC</v>
          </cell>
          <cell r="E41321">
            <v>1602.2159999999999</v>
          </cell>
          <cell r="F41321" t="str">
            <v>Public Apr 25</v>
          </cell>
        </row>
        <row r="41322">
          <cell r="A41322" t="str">
            <v>2CDS273061R0468</v>
          </cell>
          <cell r="B41322" t="str">
            <v>ABB</v>
          </cell>
          <cell r="C41322" t="str">
            <v xml:space="preserve"> MCB S200</v>
          </cell>
          <cell r="D41322" t="str">
            <v>S203M-Z16UC</v>
          </cell>
          <cell r="E41322">
            <v>961.32960000000003</v>
          </cell>
          <cell r="F41322" t="str">
            <v>Public Apr 25</v>
          </cell>
        </row>
        <row r="41323">
          <cell r="A41323" t="str">
            <v>2CDS273061R0488</v>
          </cell>
          <cell r="B41323" t="str">
            <v>ABB</v>
          </cell>
          <cell r="C41323" t="str">
            <v xml:space="preserve"> MCB S200</v>
          </cell>
          <cell r="D41323" t="str">
            <v>S203M-Z20UC</v>
          </cell>
          <cell r="E41323">
            <v>961.32960000000003</v>
          </cell>
          <cell r="F41323" t="str">
            <v>Public Apr 25</v>
          </cell>
        </row>
        <row r="41324">
          <cell r="A41324" t="str">
            <v>2CDS273061R0518</v>
          </cell>
          <cell r="B41324" t="str">
            <v>ABB</v>
          </cell>
          <cell r="C41324" t="str">
            <v xml:space="preserve"> MCB S200</v>
          </cell>
          <cell r="D41324" t="str">
            <v>S203M-Z25UC</v>
          </cell>
          <cell r="E41324">
            <v>1101.7836</v>
          </cell>
          <cell r="F41324" t="str">
            <v>Public Apr 25</v>
          </cell>
        </row>
        <row r="41325">
          <cell r="A41325" t="str">
            <v>2CDS273061R0528</v>
          </cell>
          <cell r="B41325" t="str">
            <v>ABB</v>
          </cell>
          <cell r="C41325" t="str">
            <v xml:space="preserve"> MCB S200</v>
          </cell>
          <cell r="D41325" t="str">
            <v>S203M-Z30UC</v>
          </cell>
          <cell r="E41325">
            <v>1837.3463999999999</v>
          </cell>
          <cell r="F41325" t="str">
            <v>Public Apr 25</v>
          </cell>
        </row>
        <row r="41326">
          <cell r="A41326" t="str">
            <v>2CDS273061R0538</v>
          </cell>
          <cell r="B41326" t="str">
            <v>ABB</v>
          </cell>
          <cell r="C41326" t="str">
            <v xml:space="preserve"> MCB S200</v>
          </cell>
          <cell r="D41326" t="str">
            <v>S203M-Z32UC</v>
          </cell>
          <cell r="E41326">
            <v>1102.8240000000001</v>
          </cell>
          <cell r="F41326" t="str">
            <v>Public Apr 25</v>
          </cell>
        </row>
        <row r="41327">
          <cell r="A41327" t="str">
            <v>2CDS273061R0548</v>
          </cell>
          <cell r="B41327" t="str">
            <v>ABB</v>
          </cell>
          <cell r="C41327" t="str">
            <v xml:space="preserve"> MCB S200</v>
          </cell>
          <cell r="D41327" t="str">
            <v>S203M-Z35UC</v>
          </cell>
          <cell r="E41327">
            <v>1837.3463999999999</v>
          </cell>
          <cell r="F41327" t="str">
            <v>Public Apr 25</v>
          </cell>
        </row>
        <row r="41328">
          <cell r="A41328" t="str">
            <v>2CDS273061R0558</v>
          </cell>
          <cell r="B41328" t="str">
            <v>ABB</v>
          </cell>
          <cell r="C41328" t="str">
            <v xml:space="preserve"> MCB S200</v>
          </cell>
          <cell r="D41328" t="str">
            <v>S203M-Z40UC</v>
          </cell>
          <cell r="E41328">
            <v>1267.2072000000001</v>
          </cell>
          <cell r="F41328" t="str">
            <v>Public Apr 25</v>
          </cell>
        </row>
        <row r="41329">
          <cell r="A41329" t="str">
            <v>2CDS273061R0578</v>
          </cell>
          <cell r="B41329" t="str">
            <v>ABB</v>
          </cell>
          <cell r="C41329" t="str">
            <v xml:space="preserve"> MCB S200</v>
          </cell>
          <cell r="D41329" t="str">
            <v>S203M-Z50UC</v>
          </cell>
          <cell r="E41329">
            <v>1472.1659999999999</v>
          </cell>
          <cell r="F41329" t="str">
            <v>Public Apr 25</v>
          </cell>
        </row>
        <row r="41330">
          <cell r="A41330" t="str">
            <v>2CDS273061R0588</v>
          </cell>
          <cell r="B41330" t="str">
            <v>ABB</v>
          </cell>
          <cell r="C41330" t="str">
            <v xml:space="preserve"> MCB S200</v>
          </cell>
          <cell r="D41330" t="str">
            <v>S203M-Z60UC</v>
          </cell>
          <cell r="E41330">
            <v>2715.4440000000004</v>
          </cell>
          <cell r="F41330" t="str">
            <v>Public Apr 25</v>
          </cell>
        </row>
        <row r="41331">
          <cell r="A41331" t="str">
            <v>2CDS273061R0608</v>
          </cell>
          <cell r="B41331" t="str">
            <v>ABB</v>
          </cell>
          <cell r="C41331" t="str">
            <v xml:space="preserve"> MCB S200</v>
          </cell>
          <cell r="D41331" t="str">
            <v>S203M-Z63UC</v>
          </cell>
          <cell r="E41331">
            <v>1753.0740000000001</v>
          </cell>
          <cell r="F41331" t="str">
            <v>Public Apr 25</v>
          </cell>
        </row>
        <row r="41332">
          <cell r="A41332" t="str">
            <v>2CDS274061R0158</v>
          </cell>
          <cell r="B41332" t="str">
            <v>ABB</v>
          </cell>
          <cell r="C41332" t="str">
            <v xml:space="preserve"> MCB S200</v>
          </cell>
          <cell r="D41332" t="str">
            <v>S204M-Z0.5UC</v>
          </cell>
          <cell r="E41332">
            <v>1583.4888000000001</v>
          </cell>
          <cell r="F41332" t="str">
            <v>Public Apr 25</v>
          </cell>
        </row>
        <row r="41333">
          <cell r="A41333" t="str">
            <v>2CDS274061R0218</v>
          </cell>
          <cell r="B41333" t="str">
            <v>ABB</v>
          </cell>
          <cell r="C41333" t="str">
            <v xml:space="preserve"> MCB S200</v>
          </cell>
          <cell r="D41333" t="str">
            <v>S204M-Z1UC</v>
          </cell>
          <cell r="E41333">
            <v>1583.4888000000001</v>
          </cell>
          <cell r="F41333" t="str">
            <v>Public Apr 25</v>
          </cell>
        </row>
        <row r="41334">
          <cell r="A41334" t="str">
            <v>2CDS274061R0258</v>
          </cell>
          <cell r="B41334" t="str">
            <v>ABB</v>
          </cell>
          <cell r="C41334" t="str">
            <v xml:space="preserve"> MCB S200</v>
          </cell>
          <cell r="D41334" t="str">
            <v>S204M-Z1.6UC</v>
          </cell>
          <cell r="E41334">
            <v>1583.4888000000001</v>
          </cell>
          <cell r="F41334" t="str">
            <v>Public Apr 25</v>
          </cell>
        </row>
        <row r="41335">
          <cell r="A41335" t="str">
            <v>2CDS274061R0278</v>
          </cell>
          <cell r="B41335" t="str">
            <v>ABB</v>
          </cell>
          <cell r="C41335" t="str">
            <v xml:space="preserve"> MCB S200</v>
          </cell>
          <cell r="D41335" t="str">
            <v>S204M-Z2UC</v>
          </cell>
          <cell r="E41335">
            <v>1583.4888000000001</v>
          </cell>
          <cell r="F41335" t="str">
            <v>Public Apr 25</v>
          </cell>
        </row>
        <row r="41336">
          <cell r="A41336" t="str">
            <v>2CDS274061R0318</v>
          </cell>
          <cell r="B41336" t="str">
            <v>ABB</v>
          </cell>
          <cell r="C41336" t="str">
            <v xml:space="preserve"> MCB S200</v>
          </cell>
          <cell r="D41336" t="str">
            <v>S204M-Z3UC</v>
          </cell>
          <cell r="E41336">
            <v>1583.4888000000001</v>
          </cell>
          <cell r="F41336" t="str">
            <v>Public Apr 25</v>
          </cell>
        </row>
        <row r="41337">
          <cell r="A41337" t="str">
            <v>2CDS274061R0338</v>
          </cell>
          <cell r="B41337" t="str">
            <v>ABB</v>
          </cell>
          <cell r="C41337" t="str">
            <v xml:space="preserve"> MCB S200</v>
          </cell>
          <cell r="D41337" t="str">
            <v>S204M-Z4UC</v>
          </cell>
          <cell r="E41337">
            <v>1583.4888000000001</v>
          </cell>
          <cell r="F41337" t="str">
            <v>Public Apr 25</v>
          </cell>
        </row>
        <row r="41338">
          <cell r="A41338" t="str">
            <v>2CDS274061R0358</v>
          </cell>
          <cell r="B41338" t="str">
            <v>ABB</v>
          </cell>
          <cell r="C41338" t="str">
            <v xml:space="preserve"> MCB S200</v>
          </cell>
          <cell r="D41338" t="str">
            <v>S204M-Z5UC</v>
          </cell>
          <cell r="E41338">
            <v>2637.4139999999998</v>
          </cell>
          <cell r="F41338" t="str">
            <v>Public Apr 25</v>
          </cell>
        </row>
        <row r="41339">
          <cell r="A41339" t="str">
            <v>2CDS274061R0378</v>
          </cell>
          <cell r="B41339" t="str">
            <v>ABB</v>
          </cell>
          <cell r="C41339" t="str">
            <v xml:space="preserve"> MCB S200</v>
          </cell>
          <cell r="D41339" t="str">
            <v>S204M-Z6UC</v>
          </cell>
          <cell r="E41339">
            <v>1583.4888000000001</v>
          </cell>
          <cell r="F41339" t="str">
            <v>Public Apr 25</v>
          </cell>
        </row>
        <row r="41340">
          <cell r="A41340" t="str">
            <v>2CDS274061R0408</v>
          </cell>
          <cell r="B41340" t="str">
            <v>ABB</v>
          </cell>
          <cell r="C41340" t="str">
            <v xml:space="preserve"> MCB S200</v>
          </cell>
          <cell r="D41340" t="str">
            <v>S204M-Z8UC</v>
          </cell>
          <cell r="E41340">
            <v>1583.4888000000001</v>
          </cell>
          <cell r="F41340" t="str">
            <v>Public Apr 25</v>
          </cell>
        </row>
        <row r="41341">
          <cell r="A41341" t="str">
            <v>2CDS274061R0428</v>
          </cell>
          <cell r="B41341" t="str">
            <v>ABB</v>
          </cell>
          <cell r="C41341" t="str">
            <v xml:space="preserve"> MCB S200</v>
          </cell>
          <cell r="D41341" t="str">
            <v>S204M-Z10UC</v>
          </cell>
          <cell r="E41341">
            <v>1377.4896000000001</v>
          </cell>
          <cell r="F41341" t="str">
            <v>Public Apr 25</v>
          </cell>
        </row>
        <row r="41342">
          <cell r="A41342" t="str">
            <v>2CDS274061R0458</v>
          </cell>
          <cell r="B41342" t="str">
            <v>ABB</v>
          </cell>
          <cell r="C41342" t="str">
            <v xml:space="preserve"> MCB S200</v>
          </cell>
          <cell r="D41342" t="str">
            <v>S204M-Z15UC</v>
          </cell>
          <cell r="E41342">
            <v>2410.6068</v>
          </cell>
          <cell r="F41342" t="str">
            <v>Public Apr 25</v>
          </cell>
        </row>
        <row r="41343">
          <cell r="A41343" t="str">
            <v>2CDS274061R0468</v>
          </cell>
          <cell r="B41343" t="str">
            <v>ABB</v>
          </cell>
          <cell r="C41343" t="str">
            <v xml:space="preserve"> MCB S200</v>
          </cell>
          <cell r="D41343" t="str">
            <v>S204M-Z16UC</v>
          </cell>
          <cell r="E41343">
            <v>1378.53</v>
          </cell>
          <cell r="F41343" t="str">
            <v>Public Apr 25</v>
          </cell>
        </row>
        <row r="41344">
          <cell r="A41344" t="str">
            <v>2CDS274061R0488</v>
          </cell>
          <cell r="B41344" t="str">
            <v>ABB</v>
          </cell>
          <cell r="C41344" t="str">
            <v xml:space="preserve"> MCB S200</v>
          </cell>
          <cell r="D41344" t="str">
            <v>S204M-Z20UC</v>
          </cell>
          <cell r="E41344">
            <v>1447.1964</v>
          </cell>
          <cell r="F41344" t="str">
            <v>Public Apr 25</v>
          </cell>
        </row>
        <row r="41345">
          <cell r="A41345" t="str">
            <v>2CDS274061R0518</v>
          </cell>
          <cell r="B41345" t="str">
            <v>ABB</v>
          </cell>
          <cell r="C41345" t="str">
            <v xml:space="preserve"> MCB S200</v>
          </cell>
          <cell r="D41345" t="str">
            <v>S204M-Z25UC</v>
          </cell>
          <cell r="E41345">
            <v>1583.4888000000001</v>
          </cell>
          <cell r="F41345" t="str">
            <v>Public Apr 25</v>
          </cell>
        </row>
        <row r="41346">
          <cell r="A41346" t="str">
            <v>2CDS274061R0528</v>
          </cell>
          <cell r="B41346" t="str">
            <v>ABB</v>
          </cell>
          <cell r="C41346" t="str">
            <v xml:space="preserve"> MCB S200</v>
          </cell>
          <cell r="D41346" t="str">
            <v>S204M-Z30UC</v>
          </cell>
          <cell r="E41346">
            <v>2637.4139999999998</v>
          </cell>
          <cell r="F41346" t="str">
            <v>Public Apr 25</v>
          </cell>
        </row>
        <row r="41347">
          <cell r="A41347" t="str">
            <v>2CDS274061R0538</v>
          </cell>
          <cell r="B41347" t="str">
            <v>ABB</v>
          </cell>
          <cell r="C41347" t="str">
            <v xml:space="preserve"> MCB S200</v>
          </cell>
          <cell r="D41347" t="str">
            <v>S204M-Z32UC</v>
          </cell>
          <cell r="E41347">
            <v>1583.4888000000001</v>
          </cell>
          <cell r="F41347" t="str">
            <v>Public Apr 25</v>
          </cell>
        </row>
        <row r="41348">
          <cell r="A41348" t="str">
            <v>2CDS274061R0548</v>
          </cell>
          <cell r="B41348" t="str">
            <v>ABB</v>
          </cell>
          <cell r="C41348" t="str">
            <v xml:space="preserve"> MCB S200</v>
          </cell>
          <cell r="D41348" t="str">
            <v>S204M-Z35UC</v>
          </cell>
          <cell r="E41348">
            <v>2637.4139999999998</v>
          </cell>
          <cell r="F41348" t="str">
            <v>Public Apr 25</v>
          </cell>
        </row>
        <row r="41349">
          <cell r="A41349" t="str">
            <v>2CDS274061R0558</v>
          </cell>
          <cell r="B41349" t="str">
            <v>ABB</v>
          </cell>
          <cell r="C41349" t="str">
            <v xml:space="preserve"> MCB S200</v>
          </cell>
          <cell r="D41349" t="str">
            <v>S204M-Z40UC</v>
          </cell>
          <cell r="E41349">
            <v>1818.6192000000001</v>
          </cell>
          <cell r="F41349" t="str">
            <v>Public Apr 25</v>
          </cell>
        </row>
        <row r="41350">
          <cell r="A41350" t="str">
            <v>2CDS274061R0578</v>
          </cell>
          <cell r="B41350" t="str">
            <v>ABB</v>
          </cell>
          <cell r="C41350" t="str">
            <v xml:space="preserve"> MCB S200</v>
          </cell>
          <cell r="D41350" t="str">
            <v>S204M-Z50UC</v>
          </cell>
          <cell r="E41350">
            <v>2110.9715999999999</v>
          </cell>
          <cell r="F41350" t="str">
            <v>Public Apr 25</v>
          </cell>
        </row>
        <row r="41351">
          <cell r="A41351" t="str">
            <v>2CDS274061R0588</v>
          </cell>
          <cell r="B41351" t="str">
            <v>ABB</v>
          </cell>
          <cell r="C41351" t="str">
            <v xml:space="preserve"> MCB S200</v>
          </cell>
          <cell r="D41351" t="str">
            <v>S204M-Z60UC</v>
          </cell>
          <cell r="E41351">
            <v>3907.7424000000001</v>
          </cell>
          <cell r="F41351" t="str">
            <v>Public Apr 25</v>
          </cell>
        </row>
        <row r="41352">
          <cell r="A41352" t="str">
            <v>2CDS274061R0608</v>
          </cell>
          <cell r="B41352" t="str">
            <v>ABB</v>
          </cell>
          <cell r="C41352" t="str">
            <v xml:space="preserve"> MCB S200</v>
          </cell>
          <cell r="D41352" t="str">
            <v>S204M-Z63UC</v>
          </cell>
          <cell r="E41352">
            <v>2520.8892000000001</v>
          </cell>
          <cell r="F41352" t="str">
            <v>Public Apr 25</v>
          </cell>
        </row>
        <row r="41353">
          <cell r="A41353" t="str">
            <v>2CDS271517R0217</v>
          </cell>
          <cell r="B41353" t="str">
            <v>ABB</v>
          </cell>
          <cell r="C41353" t="str">
            <v xml:space="preserve"> MCB SU200</v>
          </cell>
          <cell r="D41353" t="str">
            <v>S201UDC-K1</v>
          </cell>
          <cell r="E41353">
            <v>622.15920000000006</v>
          </cell>
          <cell r="F41353" t="str">
            <v>Public Apr 25</v>
          </cell>
        </row>
        <row r="41354">
          <cell r="A41354" t="str">
            <v>2CDS271517R0257</v>
          </cell>
          <cell r="B41354" t="str">
            <v>ABB</v>
          </cell>
          <cell r="C41354" t="str">
            <v xml:space="preserve"> MCB SU200</v>
          </cell>
          <cell r="D41354" t="str">
            <v>S201UDC-K1.6</v>
          </cell>
          <cell r="E41354">
            <v>622.15920000000006</v>
          </cell>
          <cell r="F41354" t="str">
            <v>Public Apr 25</v>
          </cell>
        </row>
        <row r="41355">
          <cell r="A41355" t="str">
            <v>2CDS271517R0277</v>
          </cell>
          <cell r="B41355" t="str">
            <v>ABB</v>
          </cell>
          <cell r="C41355" t="str">
            <v xml:space="preserve"> MCB SU200</v>
          </cell>
          <cell r="D41355" t="str">
            <v>S201UDC-K2</v>
          </cell>
          <cell r="E41355">
            <v>622.15920000000006</v>
          </cell>
          <cell r="F41355" t="str">
            <v>Public Apr 25</v>
          </cell>
        </row>
        <row r="41356">
          <cell r="A41356" t="str">
            <v>2CDS271517R0317</v>
          </cell>
          <cell r="B41356" t="str">
            <v>ABB</v>
          </cell>
          <cell r="C41356" t="str">
            <v xml:space="preserve"> MCB SU200</v>
          </cell>
          <cell r="D41356" t="str">
            <v>S201UDC-K3</v>
          </cell>
          <cell r="E41356">
            <v>622.15920000000006</v>
          </cell>
          <cell r="F41356" t="str">
            <v>Public Apr 25</v>
          </cell>
        </row>
        <row r="41357">
          <cell r="A41357" t="str">
            <v>2CDS271517R0337</v>
          </cell>
          <cell r="B41357" t="str">
            <v>ABB</v>
          </cell>
          <cell r="C41357" t="str">
            <v xml:space="preserve"> MCB SU200</v>
          </cell>
          <cell r="D41357" t="str">
            <v>S201UDC-K4</v>
          </cell>
          <cell r="E41357">
            <v>622.15920000000006</v>
          </cell>
          <cell r="F41357" t="str">
            <v>Public Apr 25</v>
          </cell>
        </row>
        <row r="41358">
          <cell r="A41358" t="str">
            <v>2CDS271517R0357</v>
          </cell>
          <cell r="B41358" t="str">
            <v>ABB</v>
          </cell>
          <cell r="C41358" t="str">
            <v xml:space="preserve"> MCB SU200</v>
          </cell>
          <cell r="D41358" t="str">
            <v>S201UDC-K5</v>
          </cell>
          <cell r="E41358">
            <v>622.15920000000006</v>
          </cell>
          <cell r="F41358" t="str">
            <v>Public Apr 25</v>
          </cell>
        </row>
        <row r="41359">
          <cell r="A41359" t="str">
            <v>2CDS271517R0377</v>
          </cell>
          <cell r="B41359" t="str">
            <v>ABB</v>
          </cell>
          <cell r="C41359" t="str">
            <v xml:space="preserve"> MCB SU200</v>
          </cell>
          <cell r="D41359" t="str">
            <v>S201UDC-K6</v>
          </cell>
          <cell r="E41359">
            <v>596.14920000000006</v>
          </cell>
          <cell r="F41359" t="str">
            <v>Public Apr 25</v>
          </cell>
        </row>
        <row r="41360">
          <cell r="A41360" t="str">
            <v>2CDS271517R0407</v>
          </cell>
          <cell r="B41360" t="str">
            <v>ABB</v>
          </cell>
          <cell r="C41360" t="str">
            <v xml:space="preserve"> MCB SU200</v>
          </cell>
          <cell r="D41360" t="str">
            <v>S201UDC-K8</v>
          </cell>
          <cell r="E41360">
            <v>622.15920000000006</v>
          </cell>
          <cell r="F41360" t="str">
            <v>Public Apr 25</v>
          </cell>
        </row>
        <row r="41361">
          <cell r="A41361" t="str">
            <v>2CDS271517R0427</v>
          </cell>
          <cell r="B41361" t="str">
            <v>ABB</v>
          </cell>
          <cell r="C41361" t="str">
            <v xml:space="preserve"> MCB SU200</v>
          </cell>
          <cell r="D41361" t="str">
            <v>S201UDC-K10</v>
          </cell>
          <cell r="E41361">
            <v>555.57360000000006</v>
          </cell>
          <cell r="F41361" t="str">
            <v>Public Apr 25</v>
          </cell>
        </row>
        <row r="41362">
          <cell r="A41362" t="str">
            <v>2CDS271517R0447</v>
          </cell>
          <cell r="B41362" t="str">
            <v>ABB</v>
          </cell>
          <cell r="C41362" t="str">
            <v xml:space="preserve"> MCB SU200</v>
          </cell>
          <cell r="D41362" t="str">
            <v>S201UDC-K13</v>
          </cell>
          <cell r="E41362">
            <v>550.37160000000006</v>
          </cell>
          <cell r="F41362" t="str">
            <v>Public Apr 25</v>
          </cell>
        </row>
        <row r="41363">
          <cell r="A41363" t="str">
            <v>2CDS271517R0457</v>
          </cell>
          <cell r="B41363" t="str">
            <v>ABB</v>
          </cell>
          <cell r="C41363" t="str">
            <v xml:space="preserve"> MCB SU200</v>
          </cell>
          <cell r="D41363" t="str">
            <v>S201UDC-K15</v>
          </cell>
          <cell r="E41363">
            <v>550.37160000000006</v>
          </cell>
          <cell r="F41363" t="str">
            <v>Public Apr 25</v>
          </cell>
        </row>
        <row r="41364">
          <cell r="A41364" t="str">
            <v>2CDS271517R0467</v>
          </cell>
          <cell r="B41364" t="str">
            <v>ABB</v>
          </cell>
          <cell r="C41364" t="str">
            <v xml:space="preserve"> MCB SU200</v>
          </cell>
          <cell r="D41364" t="str">
            <v>S201UDC-K16</v>
          </cell>
          <cell r="E41364">
            <v>550.37160000000006</v>
          </cell>
          <cell r="F41364" t="str">
            <v>Public Apr 25</v>
          </cell>
        </row>
        <row r="41365">
          <cell r="A41365" t="str">
            <v>2CDS271517R0487</v>
          </cell>
          <cell r="B41365" t="str">
            <v>ABB</v>
          </cell>
          <cell r="C41365" t="str">
            <v xml:space="preserve"> MCB SU200</v>
          </cell>
          <cell r="D41365" t="str">
            <v>S201UDC-K20</v>
          </cell>
          <cell r="E41365">
            <v>550.37160000000006</v>
          </cell>
          <cell r="F41365" t="str">
            <v>Public Apr 25</v>
          </cell>
        </row>
        <row r="41366">
          <cell r="A41366" t="str">
            <v>2CDS271517R0517</v>
          </cell>
          <cell r="B41366" t="str">
            <v>ABB</v>
          </cell>
          <cell r="C41366" t="str">
            <v xml:space="preserve"> MCB SU200</v>
          </cell>
          <cell r="D41366" t="str">
            <v>S201UDC-K25</v>
          </cell>
          <cell r="E41366">
            <v>614.8764000000001</v>
          </cell>
          <cell r="F41366" t="str">
            <v>Public Apr 25</v>
          </cell>
        </row>
        <row r="41367">
          <cell r="A41367" t="str">
            <v>2CDS271517R0527</v>
          </cell>
          <cell r="B41367" t="str">
            <v>ABB</v>
          </cell>
          <cell r="C41367" t="str">
            <v xml:space="preserve"> MCB SU200</v>
          </cell>
          <cell r="D41367" t="str">
            <v>S201UDC-K30</v>
          </cell>
          <cell r="E41367">
            <v>622.15920000000006</v>
          </cell>
          <cell r="F41367" t="str">
            <v>Public Apr 25</v>
          </cell>
        </row>
        <row r="41368">
          <cell r="A41368" t="str">
            <v>2CDS271517R0537</v>
          </cell>
          <cell r="B41368" t="str">
            <v>ABB</v>
          </cell>
          <cell r="C41368" t="str">
            <v xml:space="preserve"> MCB SU200</v>
          </cell>
          <cell r="D41368" t="str">
            <v>S201UDC-K32</v>
          </cell>
          <cell r="E41368">
            <v>622.15920000000006</v>
          </cell>
          <cell r="F41368" t="str">
            <v>Public Apr 25</v>
          </cell>
        </row>
        <row r="41369">
          <cell r="A41369" t="str">
            <v>2CDS271517R0557</v>
          </cell>
          <cell r="B41369" t="str">
            <v>ABB</v>
          </cell>
          <cell r="C41369" t="str">
            <v xml:space="preserve"> MCB SU200</v>
          </cell>
          <cell r="D41369" t="str">
            <v>S201UDC-K40</v>
          </cell>
          <cell r="E41369">
            <v>718.91640000000007</v>
          </cell>
          <cell r="F41369" t="str">
            <v>Public Apr 25</v>
          </cell>
        </row>
        <row r="41370">
          <cell r="A41370" t="str">
            <v>2CDS271517R0577</v>
          </cell>
          <cell r="B41370" t="str">
            <v>ABB</v>
          </cell>
          <cell r="C41370" t="str">
            <v xml:space="preserve"> MCB SU200</v>
          </cell>
          <cell r="D41370" t="str">
            <v>S201UDC-K50</v>
          </cell>
          <cell r="E41370">
            <v>836.48160000000007</v>
          </cell>
          <cell r="F41370" t="str">
            <v>Public Apr 25</v>
          </cell>
        </row>
        <row r="41371">
          <cell r="A41371" t="str">
            <v>2CDS271517R0587</v>
          </cell>
          <cell r="B41371" t="str">
            <v>ABB</v>
          </cell>
          <cell r="C41371" t="str">
            <v xml:space="preserve"> MCB SU200</v>
          </cell>
          <cell r="D41371" t="str">
            <v>S201UDC-K60</v>
          </cell>
          <cell r="E41371">
            <v>973.81440000000009</v>
          </cell>
          <cell r="F41371" t="str">
            <v>Public Apr 25</v>
          </cell>
        </row>
        <row r="41372">
          <cell r="A41372" t="str">
            <v>2CDS271517R0607</v>
          </cell>
          <cell r="B41372" t="str">
            <v>ABB</v>
          </cell>
          <cell r="C41372" t="str">
            <v xml:space="preserve"> MCB SU200</v>
          </cell>
          <cell r="D41372" t="str">
            <v>S201UDC-K63</v>
          </cell>
          <cell r="E41372">
            <v>973.81440000000009</v>
          </cell>
          <cell r="F41372" t="str">
            <v>Public Apr 25</v>
          </cell>
        </row>
        <row r="41373">
          <cell r="A41373" t="str">
            <v>2CDS271517R0218</v>
          </cell>
          <cell r="B41373" t="str">
            <v>ABB</v>
          </cell>
          <cell r="C41373" t="str">
            <v xml:space="preserve"> MCB SU200</v>
          </cell>
          <cell r="D41373" t="str">
            <v>S201UDC-Z1</v>
          </cell>
          <cell r="E41373">
            <v>667.93680000000006</v>
          </cell>
          <cell r="F41373" t="str">
            <v>Public Apr 25</v>
          </cell>
        </row>
        <row r="41374">
          <cell r="A41374" t="str">
            <v>2CDS271517R0258</v>
          </cell>
          <cell r="B41374" t="str">
            <v>ABB</v>
          </cell>
          <cell r="C41374" t="str">
            <v xml:space="preserve"> MCB SU200</v>
          </cell>
          <cell r="D41374" t="str">
            <v>S201UDC-Z1.6</v>
          </cell>
          <cell r="E41374">
            <v>667.93680000000006</v>
          </cell>
          <cell r="F41374" t="str">
            <v>Public Apr 25</v>
          </cell>
        </row>
        <row r="41375">
          <cell r="A41375" t="str">
            <v>2CDS271517R0278</v>
          </cell>
          <cell r="B41375" t="str">
            <v>ABB</v>
          </cell>
          <cell r="C41375" t="str">
            <v xml:space="preserve"> MCB SU200</v>
          </cell>
          <cell r="D41375" t="str">
            <v>S201UDC-Z2</v>
          </cell>
          <cell r="E41375">
            <v>667.93680000000006</v>
          </cell>
          <cell r="F41375" t="str">
            <v>Public Apr 25</v>
          </cell>
        </row>
        <row r="41376">
          <cell r="A41376" t="str">
            <v>2CDS271517R0318</v>
          </cell>
          <cell r="B41376" t="str">
            <v>ABB</v>
          </cell>
          <cell r="C41376" t="str">
            <v xml:space="preserve"> MCB SU200</v>
          </cell>
          <cell r="D41376" t="str">
            <v>S201UDC-Z3</v>
          </cell>
          <cell r="E41376">
            <v>667.93680000000006</v>
          </cell>
          <cell r="F41376" t="str">
            <v>Public Apr 25</v>
          </cell>
        </row>
        <row r="41377">
          <cell r="A41377" t="str">
            <v>2CDS271517R0338</v>
          </cell>
          <cell r="B41377" t="str">
            <v>ABB</v>
          </cell>
          <cell r="C41377" t="str">
            <v xml:space="preserve"> MCB SU200</v>
          </cell>
          <cell r="D41377" t="str">
            <v>S201UDC-Z4</v>
          </cell>
          <cell r="E41377">
            <v>667.93680000000006</v>
          </cell>
          <cell r="F41377" t="str">
            <v>Public Apr 25</v>
          </cell>
        </row>
        <row r="41378">
          <cell r="A41378" t="str">
            <v>2CDS271517R0358</v>
          </cell>
          <cell r="B41378" t="str">
            <v>ABB</v>
          </cell>
          <cell r="C41378" t="str">
            <v xml:space="preserve"> MCB SU200</v>
          </cell>
          <cell r="D41378" t="str">
            <v>S201UDC-Z5</v>
          </cell>
          <cell r="E41378">
            <v>667.93680000000006</v>
          </cell>
          <cell r="F41378" t="str">
            <v>Public Apr 25</v>
          </cell>
        </row>
        <row r="41379">
          <cell r="A41379" t="str">
            <v>2CDS271517R0378</v>
          </cell>
          <cell r="B41379" t="str">
            <v>ABB</v>
          </cell>
          <cell r="C41379" t="str">
            <v xml:space="preserve"> MCB SU200</v>
          </cell>
          <cell r="D41379" t="str">
            <v>S201UDC-Z6</v>
          </cell>
          <cell r="E41379">
            <v>667.93680000000006</v>
          </cell>
          <cell r="F41379" t="str">
            <v>Public Apr 25</v>
          </cell>
        </row>
        <row r="41380">
          <cell r="A41380" t="str">
            <v>2CDS271517R0408</v>
          </cell>
          <cell r="B41380" t="str">
            <v>ABB</v>
          </cell>
          <cell r="C41380" t="str">
            <v xml:space="preserve"> MCB SU200</v>
          </cell>
          <cell r="D41380" t="str">
            <v>S201UDC-Z8</v>
          </cell>
          <cell r="E41380">
            <v>667.93680000000006</v>
          </cell>
          <cell r="F41380" t="str">
            <v>Public Apr 25</v>
          </cell>
        </row>
        <row r="41381">
          <cell r="A41381" t="str">
            <v>2CDS271517R0428</v>
          </cell>
          <cell r="B41381" t="str">
            <v>ABB</v>
          </cell>
          <cell r="C41381" t="str">
            <v xml:space="preserve"> MCB SU200</v>
          </cell>
          <cell r="D41381" t="str">
            <v>S201UDC-Z10</v>
          </cell>
          <cell r="E41381">
            <v>587.82599999999991</v>
          </cell>
          <cell r="F41381" t="str">
            <v>Public Apr 25</v>
          </cell>
        </row>
        <row r="41382">
          <cell r="A41382" t="str">
            <v>2CDS271517R0458</v>
          </cell>
          <cell r="B41382" t="str">
            <v>ABB</v>
          </cell>
          <cell r="C41382" t="str">
            <v xml:space="preserve"> MCB SU200</v>
          </cell>
          <cell r="D41382" t="str">
            <v>S201UDC-Z15</v>
          </cell>
          <cell r="E41382">
            <v>587.82599999999991</v>
          </cell>
          <cell r="F41382" t="str">
            <v>Public Apr 25</v>
          </cell>
        </row>
        <row r="41383">
          <cell r="A41383" t="str">
            <v>2CDS271517R0468</v>
          </cell>
          <cell r="B41383" t="str">
            <v>ABB</v>
          </cell>
          <cell r="C41383" t="str">
            <v xml:space="preserve"> MCB SU200</v>
          </cell>
          <cell r="D41383" t="str">
            <v>S201UDC-Z16</v>
          </cell>
          <cell r="E41383">
            <v>587.82599999999991</v>
          </cell>
          <cell r="F41383" t="str">
            <v>Public Apr 25</v>
          </cell>
        </row>
        <row r="41384">
          <cell r="A41384" t="str">
            <v>2CDS271517R0488</v>
          </cell>
          <cell r="B41384" t="str">
            <v>ABB</v>
          </cell>
          <cell r="C41384" t="str">
            <v xml:space="preserve"> MCB SU200</v>
          </cell>
          <cell r="D41384" t="str">
            <v>S201UDC-Z20</v>
          </cell>
          <cell r="E41384">
            <v>587.82599999999991</v>
          </cell>
          <cell r="F41384" t="str">
            <v>Public Apr 25</v>
          </cell>
        </row>
        <row r="41385">
          <cell r="A41385" t="str">
            <v>2CDS271517R0518</v>
          </cell>
          <cell r="B41385" t="str">
            <v>ABB</v>
          </cell>
          <cell r="C41385" t="str">
            <v xml:space="preserve"> MCB SU200</v>
          </cell>
          <cell r="D41385" t="str">
            <v>S201UDC-Z25</v>
          </cell>
          <cell r="E41385">
            <v>659.61360000000013</v>
          </cell>
          <cell r="F41385" t="str">
            <v>Public Apr 25</v>
          </cell>
        </row>
        <row r="41386">
          <cell r="A41386" t="str">
            <v>2CDS271517R0528</v>
          </cell>
          <cell r="B41386" t="str">
            <v>ABB</v>
          </cell>
          <cell r="C41386" t="str">
            <v xml:space="preserve"> MCB SU200</v>
          </cell>
          <cell r="D41386" t="str">
            <v>S201UDC-Z30</v>
          </cell>
          <cell r="E41386">
            <v>667.93680000000006</v>
          </cell>
          <cell r="F41386" t="str">
            <v>Public Apr 25</v>
          </cell>
        </row>
        <row r="41387">
          <cell r="A41387" t="str">
            <v>2CDS271517R0538</v>
          </cell>
          <cell r="B41387" t="str">
            <v>ABB</v>
          </cell>
          <cell r="C41387" t="str">
            <v xml:space="preserve"> MCB SU200</v>
          </cell>
          <cell r="D41387" t="str">
            <v>S201UDC-Z32</v>
          </cell>
          <cell r="E41387">
            <v>667.93680000000006</v>
          </cell>
          <cell r="F41387" t="str">
            <v>Public Apr 25</v>
          </cell>
        </row>
        <row r="41388">
          <cell r="A41388" t="str">
            <v>2CDS271517R0558</v>
          </cell>
          <cell r="B41388" t="str">
            <v>ABB</v>
          </cell>
          <cell r="C41388" t="str">
            <v xml:space="preserve"> MCB SU200</v>
          </cell>
          <cell r="D41388" t="str">
            <v>S201UDC-Z40</v>
          </cell>
          <cell r="E41388">
            <v>774.05759999999998</v>
          </cell>
          <cell r="F41388" t="str">
            <v>Public Apr 25</v>
          </cell>
        </row>
        <row r="41389">
          <cell r="A41389" t="str">
            <v>2CDS271517R0578</v>
          </cell>
          <cell r="B41389" t="str">
            <v>ABB</v>
          </cell>
          <cell r="C41389" t="str">
            <v xml:space="preserve"> MCB SU200</v>
          </cell>
          <cell r="D41389" t="str">
            <v>S201UDC-Z50</v>
          </cell>
          <cell r="E41389">
            <v>884.34</v>
          </cell>
          <cell r="F41389" t="str">
            <v>Public Apr 25</v>
          </cell>
        </row>
        <row r="41390">
          <cell r="A41390" t="str">
            <v>2CDS271517R0588</v>
          </cell>
          <cell r="B41390" t="str">
            <v>ABB</v>
          </cell>
          <cell r="C41390" t="str">
            <v xml:space="preserve"> MCB SU200</v>
          </cell>
          <cell r="D41390" t="str">
            <v>S201UDC-Z60</v>
          </cell>
          <cell r="E41390">
            <v>1043.5212000000001</v>
          </cell>
          <cell r="F41390" t="str">
            <v>Public Apr 25</v>
          </cell>
        </row>
        <row r="41391">
          <cell r="A41391" t="str">
            <v>2CDS271517R0608</v>
          </cell>
          <cell r="B41391" t="str">
            <v>ABB</v>
          </cell>
          <cell r="C41391" t="str">
            <v xml:space="preserve"> MCB SU200</v>
          </cell>
          <cell r="D41391" t="str">
            <v>S201UDC-Z63</v>
          </cell>
          <cell r="E41391">
            <v>1043.5212000000001</v>
          </cell>
          <cell r="F41391" t="str">
            <v>Public Apr 25</v>
          </cell>
        </row>
        <row r="41392">
          <cell r="A41392" t="str">
            <v>2CDS272517R0217</v>
          </cell>
          <cell r="B41392" t="str">
            <v>ABB</v>
          </cell>
          <cell r="C41392" t="str">
            <v xml:space="preserve"> MCB SU200</v>
          </cell>
          <cell r="D41392" t="str">
            <v>S202UDC-K1</v>
          </cell>
          <cell r="E41392">
            <v>1423.2672000000002</v>
          </cell>
          <cell r="F41392" t="str">
            <v>Public Apr 25</v>
          </cell>
        </row>
        <row r="41393">
          <cell r="A41393" t="str">
            <v>2CDS272517R0257</v>
          </cell>
          <cell r="B41393" t="str">
            <v>ABB</v>
          </cell>
          <cell r="C41393" t="str">
            <v xml:space="preserve"> MCB SU200</v>
          </cell>
          <cell r="D41393" t="str">
            <v>S202UDC-K1.6</v>
          </cell>
          <cell r="E41393">
            <v>1423.2672000000002</v>
          </cell>
          <cell r="F41393" t="str">
            <v>Public Apr 25</v>
          </cell>
        </row>
        <row r="41394">
          <cell r="A41394" t="str">
            <v>2CDS272517R0277</v>
          </cell>
          <cell r="B41394" t="str">
            <v>ABB</v>
          </cell>
          <cell r="C41394" t="str">
            <v xml:space="preserve"> MCB SU200</v>
          </cell>
          <cell r="D41394" t="str">
            <v>S202UDC-K2</v>
          </cell>
          <cell r="E41394">
            <v>1423.2672000000002</v>
          </cell>
          <cell r="F41394" t="str">
            <v>Public Apr 25</v>
          </cell>
        </row>
        <row r="41395">
          <cell r="A41395" t="str">
            <v>2CDS272517R0317</v>
          </cell>
          <cell r="B41395" t="str">
            <v>ABB</v>
          </cell>
          <cell r="C41395" t="str">
            <v xml:space="preserve"> MCB SU200</v>
          </cell>
          <cell r="D41395" t="str">
            <v>S202UDC-K3</v>
          </cell>
          <cell r="E41395">
            <v>1423.2672000000002</v>
          </cell>
          <cell r="F41395" t="str">
            <v>Public Apr 25</v>
          </cell>
        </row>
        <row r="41396">
          <cell r="A41396" t="str">
            <v>2CDS272517R0337</v>
          </cell>
          <cell r="B41396" t="str">
            <v>ABB</v>
          </cell>
          <cell r="C41396" t="str">
            <v xml:space="preserve"> MCB SU200</v>
          </cell>
          <cell r="D41396" t="str">
            <v>S202UDC-K4</v>
          </cell>
          <cell r="E41396">
            <v>1135.0763999999999</v>
          </cell>
          <cell r="F41396" t="str">
            <v>Public Apr 25</v>
          </cell>
        </row>
        <row r="41397">
          <cell r="A41397" t="str">
            <v>2CDS272517R0357</v>
          </cell>
          <cell r="B41397" t="str">
            <v>ABB</v>
          </cell>
          <cell r="C41397" t="str">
            <v xml:space="preserve"> MCB SU200</v>
          </cell>
          <cell r="D41397" t="str">
            <v>S202UDC-K5</v>
          </cell>
          <cell r="E41397">
            <v>1423.2672000000002</v>
          </cell>
          <cell r="F41397" t="str">
            <v>Public Apr 25</v>
          </cell>
        </row>
        <row r="41398">
          <cell r="A41398" t="str">
            <v>2CDS272517R0377</v>
          </cell>
          <cell r="B41398" t="str">
            <v>ABB</v>
          </cell>
          <cell r="C41398" t="str">
            <v xml:space="preserve"> MCB SU200</v>
          </cell>
          <cell r="D41398" t="str">
            <v>S202UDC-K6</v>
          </cell>
          <cell r="E41398">
            <v>1436.7924</v>
          </cell>
          <cell r="F41398" t="str">
            <v>Public Apr 25</v>
          </cell>
        </row>
        <row r="41399">
          <cell r="A41399" t="str">
            <v>2CDS272517R0407</v>
          </cell>
          <cell r="B41399" t="str">
            <v>ABB</v>
          </cell>
          <cell r="C41399" t="str">
            <v xml:space="preserve"> MCB SU200</v>
          </cell>
          <cell r="D41399" t="str">
            <v>S202UDC-K8</v>
          </cell>
          <cell r="E41399">
            <v>1423.2672000000002</v>
          </cell>
          <cell r="F41399" t="str">
            <v>Public Apr 25</v>
          </cell>
        </row>
        <row r="41400">
          <cell r="A41400" t="str">
            <v>2CDS272517R0427</v>
          </cell>
          <cell r="B41400" t="str">
            <v>ABB</v>
          </cell>
          <cell r="C41400" t="str">
            <v xml:space="preserve"> MCB SU200</v>
          </cell>
          <cell r="D41400" t="str">
            <v>S202UDC-K10</v>
          </cell>
          <cell r="E41400">
            <v>1282.8132000000001</v>
          </cell>
          <cell r="F41400" t="str">
            <v>Public Apr 25</v>
          </cell>
        </row>
        <row r="41401">
          <cell r="A41401" t="str">
            <v>2CDS272517R0447</v>
          </cell>
          <cell r="B41401" t="str">
            <v>ABB</v>
          </cell>
          <cell r="C41401" t="str">
            <v xml:space="preserve"> MCB SU200</v>
          </cell>
          <cell r="D41401" t="str">
            <v>S202UDC-K13</v>
          </cell>
          <cell r="E41401">
            <v>1271.3688</v>
          </cell>
          <cell r="F41401" t="str">
            <v>Public Apr 25</v>
          </cell>
        </row>
        <row r="41402">
          <cell r="A41402" t="str">
            <v>2CDS272517R0457</v>
          </cell>
          <cell r="B41402" t="str">
            <v>ABB</v>
          </cell>
          <cell r="C41402" t="str">
            <v xml:space="preserve"> MCB SU200</v>
          </cell>
          <cell r="D41402" t="str">
            <v>S202UDC-K15</v>
          </cell>
          <cell r="E41402">
            <v>1271.3688</v>
          </cell>
          <cell r="F41402" t="str">
            <v>Public Apr 25</v>
          </cell>
        </row>
        <row r="41403">
          <cell r="A41403" t="str">
            <v>2CDS272517R0467</v>
          </cell>
          <cell r="B41403" t="str">
            <v>ABB</v>
          </cell>
          <cell r="C41403" t="str">
            <v xml:space="preserve"> MCB SU200</v>
          </cell>
          <cell r="D41403" t="str">
            <v>S202UDC-K16</v>
          </cell>
          <cell r="E41403">
            <v>1271.3688</v>
          </cell>
          <cell r="F41403" t="str">
            <v>Public Apr 25</v>
          </cell>
        </row>
        <row r="41404">
          <cell r="A41404" t="str">
            <v>2CDS272517R0487</v>
          </cell>
          <cell r="B41404" t="str">
            <v>ABB</v>
          </cell>
          <cell r="C41404" t="str">
            <v xml:space="preserve"> MCB SU200</v>
          </cell>
          <cell r="D41404" t="str">
            <v>S202UDC-K20</v>
          </cell>
          <cell r="E41404">
            <v>1271.3688</v>
          </cell>
          <cell r="F41404" t="str">
            <v>Public Apr 25</v>
          </cell>
        </row>
        <row r="41405">
          <cell r="A41405" t="str">
            <v>2CDS272517R0517</v>
          </cell>
          <cell r="B41405" t="str">
            <v>ABB</v>
          </cell>
          <cell r="C41405" t="str">
            <v xml:space="preserve"> MCB SU200</v>
          </cell>
          <cell r="D41405" t="str">
            <v>S202UDC-K25</v>
          </cell>
          <cell r="E41405">
            <v>1409.7420000000002</v>
          </cell>
          <cell r="F41405" t="str">
            <v>Public Apr 25</v>
          </cell>
        </row>
        <row r="41406">
          <cell r="A41406" t="str">
            <v>2CDS272517R0527</v>
          </cell>
          <cell r="B41406" t="str">
            <v>ABB</v>
          </cell>
          <cell r="C41406" t="str">
            <v xml:space="preserve"> MCB SU200</v>
          </cell>
          <cell r="D41406" t="str">
            <v>S202UDC-K30</v>
          </cell>
          <cell r="E41406">
            <v>1423.2672000000002</v>
          </cell>
          <cell r="F41406" t="str">
            <v>Public Apr 25</v>
          </cell>
        </row>
        <row r="41407">
          <cell r="A41407" t="str">
            <v>2CDS272517R0537</v>
          </cell>
          <cell r="B41407" t="str">
            <v>ABB</v>
          </cell>
          <cell r="C41407" t="str">
            <v xml:space="preserve"> MCB SU200</v>
          </cell>
          <cell r="D41407" t="str">
            <v>S202UDC-K32</v>
          </cell>
          <cell r="E41407">
            <v>1423.2672000000002</v>
          </cell>
          <cell r="F41407" t="str">
            <v>Public Apr 25</v>
          </cell>
        </row>
        <row r="41408">
          <cell r="A41408" t="str">
            <v>2CDS272517R0557</v>
          </cell>
          <cell r="B41408" t="str">
            <v>ABB</v>
          </cell>
          <cell r="C41408" t="str">
            <v xml:space="preserve"> MCB SU200</v>
          </cell>
          <cell r="D41408" t="str">
            <v>S202UDC-K40</v>
          </cell>
          <cell r="E41408">
            <v>1658.3976000000002</v>
          </cell>
          <cell r="F41408" t="str">
            <v>Public Apr 25</v>
          </cell>
        </row>
        <row r="41409">
          <cell r="A41409" t="str">
            <v>2CDS272517R0577</v>
          </cell>
          <cell r="B41409" t="str">
            <v>ABB</v>
          </cell>
          <cell r="C41409" t="str">
            <v xml:space="preserve"> MCB SU200</v>
          </cell>
          <cell r="D41409" t="str">
            <v>S202UDC-K50</v>
          </cell>
          <cell r="E41409">
            <v>1907.0532000000001</v>
          </cell>
          <cell r="F41409" t="str">
            <v>Public Apr 25</v>
          </cell>
        </row>
        <row r="41410">
          <cell r="A41410" t="str">
            <v>2CDS272517R0587</v>
          </cell>
          <cell r="B41410" t="str">
            <v>ABB</v>
          </cell>
          <cell r="C41410" t="str">
            <v xml:space="preserve"> MCB SU200</v>
          </cell>
          <cell r="D41410" t="str">
            <v>S202UDC-K60</v>
          </cell>
          <cell r="E41410">
            <v>2224.3752000000004</v>
          </cell>
          <cell r="F41410" t="str">
            <v>Public Apr 25</v>
          </cell>
        </row>
        <row r="41411">
          <cell r="A41411" t="str">
            <v>2CDS272517R0607</v>
          </cell>
          <cell r="B41411" t="str">
            <v>ABB</v>
          </cell>
          <cell r="C41411" t="str">
            <v xml:space="preserve"> MCB SU200</v>
          </cell>
          <cell r="D41411" t="str">
            <v>S202UDC-K63</v>
          </cell>
          <cell r="E41411">
            <v>2224.3752000000004</v>
          </cell>
          <cell r="F41411" t="str">
            <v>Public Apr 25</v>
          </cell>
        </row>
        <row r="41412">
          <cell r="A41412" t="str">
            <v>2CDS272517R0218</v>
          </cell>
          <cell r="B41412" t="str">
            <v>ABB</v>
          </cell>
          <cell r="C41412" t="str">
            <v xml:space="preserve"> MCB SU200</v>
          </cell>
          <cell r="D41412" t="str">
            <v>S202UDC-Z1</v>
          </cell>
          <cell r="E41412">
            <v>1547.0748000000001</v>
          </cell>
          <cell r="F41412" t="str">
            <v>Public Apr 25</v>
          </cell>
        </row>
        <row r="41413">
          <cell r="A41413" t="str">
            <v>2CDS272517R0258</v>
          </cell>
          <cell r="B41413" t="str">
            <v>ABB</v>
          </cell>
          <cell r="C41413" t="str">
            <v xml:space="preserve"> MCB SU200</v>
          </cell>
          <cell r="D41413" t="str">
            <v>S202UDC-Z1.6</v>
          </cell>
          <cell r="E41413">
            <v>1547.0748000000001</v>
          </cell>
          <cell r="F41413" t="str">
            <v>Public Apr 25</v>
          </cell>
        </row>
        <row r="41414">
          <cell r="A41414" t="str">
            <v>2CDS272517R0278</v>
          </cell>
          <cell r="B41414" t="str">
            <v>ABB</v>
          </cell>
          <cell r="C41414" t="str">
            <v xml:space="preserve"> MCB SU200</v>
          </cell>
          <cell r="D41414" t="str">
            <v>S202UDC-Z2</v>
          </cell>
          <cell r="E41414">
            <v>1547.0748000000001</v>
          </cell>
          <cell r="F41414" t="str">
            <v>Public Apr 25</v>
          </cell>
        </row>
        <row r="41415">
          <cell r="A41415" t="str">
            <v>2CDS272517R0318</v>
          </cell>
          <cell r="B41415" t="str">
            <v>ABB</v>
          </cell>
          <cell r="C41415" t="str">
            <v xml:space="preserve"> MCB SU200</v>
          </cell>
          <cell r="D41415" t="str">
            <v>S202UDC-Z3</v>
          </cell>
          <cell r="E41415">
            <v>1547.0748000000001</v>
          </cell>
          <cell r="F41415" t="str">
            <v>Public Apr 25</v>
          </cell>
        </row>
        <row r="41416">
          <cell r="A41416" t="str">
            <v>2CDS272517R0338</v>
          </cell>
          <cell r="B41416" t="str">
            <v>ABB</v>
          </cell>
          <cell r="C41416" t="str">
            <v xml:space="preserve"> MCB SU200</v>
          </cell>
          <cell r="D41416" t="str">
            <v>S202UDC-Z4</v>
          </cell>
          <cell r="E41416">
            <v>1547.0748000000001</v>
          </cell>
          <cell r="F41416" t="str">
            <v>Public Apr 25</v>
          </cell>
        </row>
        <row r="41417">
          <cell r="A41417" t="str">
            <v>2CDS272517R0358</v>
          </cell>
          <cell r="B41417" t="str">
            <v>ABB</v>
          </cell>
          <cell r="C41417" t="str">
            <v xml:space="preserve"> MCB SU200</v>
          </cell>
          <cell r="D41417" t="str">
            <v>S202UDC-Z5</v>
          </cell>
          <cell r="E41417">
            <v>1547.0748000000001</v>
          </cell>
          <cell r="F41417" t="str">
            <v>Public Apr 25</v>
          </cell>
        </row>
        <row r="41418">
          <cell r="A41418" t="str">
            <v>2CDS272517R0378</v>
          </cell>
          <cell r="B41418" t="str">
            <v>ABB</v>
          </cell>
          <cell r="C41418" t="str">
            <v xml:space="preserve"> MCB SU200</v>
          </cell>
          <cell r="D41418" t="str">
            <v>S202UDC-Z6</v>
          </cell>
          <cell r="E41418">
            <v>1547.0748000000001</v>
          </cell>
          <cell r="F41418" t="str">
            <v>Public Apr 25</v>
          </cell>
        </row>
        <row r="41419">
          <cell r="A41419" t="str">
            <v>2CDS272517R0408</v>
          </cell>
          <cell r="B41419" t="str">
            <v>ABB</v>
          </cell>
          <cell r="C41419" t="str">
            <v xml:space="preserve"> MCB SU200</v>
          </cell>
          <cell r="D41419" t="str">
            <v>S202UDC-Z8</v>
          </cell>
          <cell r="E41419">
            <v>1547.0748000000001</v>
          </cell>
          <cell r="F41419" t="str">
            <v>Public Apr 25</v>
          </cell>
        </row>
        <row r="41420">
          <cell r="A41420" t="str">
            <v>2CDS272517R0428</v>
          </cell>
          <cell r="B41420" t="str">
            <v>ABB</v>
          </cell>
          <cell r="C41420" t="str">
            <v xml:space="preserve"> MCB SU200</v>
          </cell>
          <cell r="D41420" t="str">
            <v>S202UDC-Z10</v>
          </cell>
          <cell r="E41420">
            <v>1360.8432</v>
          </cell>
          <cell r="F41420" t="str">
            <v>Public Apr 25</v>
          </cell>
        </row>
        <row r="41421">
          <cell r="A41421" t="str">
            <v>2CDS272517R0458</v>
          </cell>
          <cell r="B41421" t="str">
            <v>ABB</v>
          </cell>
          <cell r="C41421" t="str">
            <v xml:space="preserve"> MCB SU200</v>
          </cell>
          <cell r="D41421" t="str">
            <v>S202UDC-Z15</v>
          </cell>
          <cell r="E41421">
            <v>1360.8432</v>
          </cell>
          <cell r="F41421" t="str">
            <v>Public Apr 25</v>
          </cell>
        </row>
        <row r="41422">
          <cell r="A41422" t="str">
            <v>2CDS272517R0468</v>
          </cell>
          <cell r="B41422" t="str">
            <v>ABB</v>
          </cell>
          <cell r="C41422" t="str">
            <v xml:space="preserve"> MCB SU200</v>
          </cell>
          <cell r="D41422" t="str">
            <v>S202UDC-Z16</v>
          </cell>
          <cell r="E41422">
            <v>1360.8432</v>
          </cell>
          <cell r="F41422" t="str">
            <v>Public Apr 25</v>
          </cell>
        </row>
        <row r="41423">
          <cell r="A41423" t="str">
            <v>2CDS272517R0488</v>
          </cell>
          <cell r="B41423" t="str">
            <v>ABB</v>
          </cell>
          <cell r="C41423" t="str">
            <v xml:space="preserve"> MCB SU200</v>
          </cell>
          <cell r="D41423" t="str">
            <v>S202UDC-Z20</v>
          </cell>
          <cell r="E41423">
            <v>1360.8432</v>
          </cell>
          <cell r="F41423" t="str">
            <v>Public Apr 25</v>
          </cell>
        </row>
        <row r="41424">
          <cell r="A41424" t="str">
            <v>2CDS272517R0518</v>
          </cell>
          <cell r="B41424" t="str">
            <v>ABB</v>
          </cell>
          <cell r="C41424" t="str">
            <v xml:space="preserve"> MCB SU200</v>
          </cell>
          <cell r="D41424" t="str">
            <v>S202UDC-Z25</v>
          </cell>
          <cell r="E41424">
            <v>1520.0244</v>
          </cell>
          <cell r="F41424" t="str">
            <v>Public Apr 25</v>
          </cell>
        </row>
        <row r="41425">
          <cell r="A41425" t="str">
            <v>2CDS272517R0528</v>
          </cell>
          <cell r="B41425" t="str">
            <v>ABB</v>
          </cell>
          <cell r="C41425" t="str">
            <v xml:space="preserve"> MCB SU200</v>
          </cell>
          <cell r="D41425" t="str">
            <v>S202UDC-Z30</v>
          </cell>
          <cell r="E41425">
            <v>1547.0748000000001</v>
          </cell>
          <cell r="F41425" t="str">
            <v>Public Apr 25</v>
          </cell>
        </row>
        <row r="41426">
          <cell r="A41426" t="str">
            <v>2CDS272517R0538</v>
          </cell>
          <cell r="B41426" t="str">
            <v>ABB</v>
          </cell>
          <cell r="C41426" t="str">
            <v xml:space="preserve"> MCB SU200</v>
          </cell>
          <cell r="D41426" t="str">
            <v>S202UDC-Z32</v>
          </cell>
          <cell r="E41426">
            <v>1547.0748000000001</v>
          </cell>
          <cell r="F41426" t="str">
            <v>Public Apr 25</v>
          </cell>
        </row>
        <row r="41427">
          <cell r="A41427" t="str">
            <v>2CDS272517R0558</v>
          </cell>
          <cell r="B41427" t="str">
            <v>ABB</v>
          </cell>
          <cell r="C41427" t="str">
            <v xml:space="preserve"> MCB SU200</v>
          </cell>
          <cell r="D41427" t="str">
            <v>S202UDC-Z40</v>
          </cell>
          <cell r="E41427">
            <v>1755.1548</v>
          </cell>
          <cell r="F41427" t="str">
            <v>Public Apr 25</v>
          </cell>
        </row>
        <row r="41428">
          <cell r="A41428" t="str">
            <v>2CDS272517R0578</v>
          </cell>
          <cell r="B41428" t="str">
            <v>ABB</v>
          </cell>
          <cell r="C41428" t="str">
            <v xml:space="preserve"> MCB SU200</v>
          </cell>
          <cell r="D41428" t="str">
            <v>S202UDC-Z50</v>
          </cell>
          <cell r="E41428">
            <v>2058.9515999999999</v>
          </cell>
          <cell r="F41428" t="str">
            <v>Public Apr 25</v>
          </cell>
        </row>
        <row r="41429">
          <cell r="A41429" t="str">
            <v>2CDS272517R0588</v>
          </cell>
          <cell r="B41429" t="str">
            <v>ABB</v>
          </cell>
          <cell r="C41429" t="str">
            <v xml:space="preserve"> MCB SU200</v>
          </cell>
          <cell r="D41429" t="str">
            <v>S202UDC-Z60</v>
          </cell>
          <cell r="E41429">
            <v>2362.7483999999999</v>
          </cell>
          <cell r="F41429" t="str">
            <v>Public Apr 25</v>
          </cell>
        </row>
        <row r="41430">
          <cell r="A41430" t="str">
            <v>2CDS272517R0608</v>
          </cell>
          <cell r="B41430" t="str">
            <v>ABB</v>
          </cell>
          <cell r="C41430" t="str">
            <v xml:space="preserve"> MCB SU200</v>
          </cell>
          <cell r="D41430" t="str">
            <v>S202UDC-Z63</v>
          </cell>
          <cell r="E41430">
            <v>2362.7483999999999</v>
          </cell>
          <cell r="F41430" t="str">
            <v>Public Apr 25</v>
          </cell>
        </row>
        <row r="41431">
          <cell r="A41431" t="str">
            <v>2CDS271337R0158</v>
          </cell>
          <cell r="B41431" t="str">
            <v>ABB</v>
          </cell>
          <cell r="C41431" t="str">
            <v xml:space="preserve"> MCB SU200</v>
          </cell>
          <cell r="D41431" t="str">
            <v>SU201M-Z0.5</v>
          </cell>
          <cell r="E41431">
            <v>593.02800000000002</v>
          </cell>
          <cell r="F41431" t="str">
            <v>Public Apr 25</v>
          </cell>
        </row>
        <row r="41432">
          <cell r="A41432" t="str">
            <v>2CDS271337R0218</v>
          </cell>
          <cell r="B41432" t="str">
            <v>ABB</v>
          </cell>
          <cell r="C41432" t="str">
            <v xml:space="preserve"> MCB SU200</v>
          </cell>
          <cell r="D41432" t="str">
            <v>SU201M-Z1</v>
          </cell>
          <cell r="E41432">
            <v>593.02800000000002</v>
          </cell>
          <cell r="F41432" t="str">
            <v>Public Apr 25</v>
          </cell>
        </row>
        <row r="41433">
          <cell r="A41433" t="str">
            <v>2CDS271337R0258</v>
          </cell>
          <cell r="B41433" t="str">
            <v>ABB</v>
          </cell>
          <cell r="C41433" t="str">
            <v xml:space="preserve"> MCB SU200</v>
          </cell>
          <cell r="D41433" t="str">
            <v>SU201M-Z1.6</v>
          </cell>
          <cell r="E41433">
            <v>593.02800000000002</v>
          </cell>
          <cell r="F41433" t="str">
            <v>Public Apr 25</v>
          </cell>
        </row>
        <row r="41434">
          <cell r="A41434" t="str">
            <v>2CDS271337R0278</v>
          </cell>
          <cell r="B41434" t="str">
            <v>ABB</v>
          </cell>
          <cell r="C41434" t="str">
            <v xml:space="preserve"> MCB SU200</v>
          </cell>
          <cell r="D41434" t="str">
            <v>SU201M-Z2</v>
          </cell>
          <cell r="E41434">
            <v>593.02800000000002</v>
          </cell>
          <cell r="F41434" t="str">
            <v>Public Apr 25</v>
          </cell>
        </row>
        <row r="41435">
          <cell r="A41435" t="str">
            <v>2CDS271337R0318</v>
          </cell>
          <cell r="B41435" t="str">
            <v>ABB</v>
          </cell>
          <cell r="C41435" t="str">
            <v xml:space="preserve"> MCB SU200</v>
          </cell>
          <cell r="D41435" t="str">
            <v>SU201M-Z3</v>
          </cell>
          <cell r="E41435">
            <v>593.02800000000002</v>
          </cell>
          <cell r="F41435" t="str">
            <v>Public Apr 25</v>
          </cell>
        </row>
        <row r="41436">
          <cell r="A41436" t="str">
            <v>2CDS271337R0338</v>
          </cell>
          <cell r="B41436" t="str">
            <v>ABB</v>
          </cell>
          <cell r="C41436" t="str">
            <v xml:space="preserve"> MCB SU200</v>
          </cell>
          <cell r="D41436" t="str">
            <v>SU201M-Z4</v>
          </cell>
          <cell r="E41436">
            <v>593.02800000000002</v>
          </cell>
          <cell r="F41436" t="str">
            <v>Public Apr 25</v>
          </cell>
        </row>
        <row r="41437">
          <cell r="A41437" t="str">
            <v>2CDS271337R0358</v>
          </cell>
          <cell r="B41437" t="str">
            <v>ABB</v>
          </cell>
          <cell r="C41437" t="str">
            <v xml:space="preserve"> MCB SU200</v>
          </cell>
          <cell r="D41437" t="str">
            <v>SU201M-Z5</v>
          </cell>
          <cell r="E41437">
            <v>593.02800000000002</v>
          </cell>
          <cell r="F41437" t="str">
            <v>Public Apr 25</v>
          </cell>
        </row>
        <row r="41438">
          <cell r="A41438" t="str">
            <v>2CDS271337R0388</v>
          </cell>
          <cell r="B41438" t="str">
            <v>ABB</v>
          </cell>
          <cell r="C41438" t="str">
            <v xml:space="preserve"> MCB SU200</v>
          </cell>
          <cell r="D41438" t="str">
            <v>SU201M-Z7</v>
          </cell>
          <cell r="E41438">
            <v>593.02800000000002</v>
          </cell>
          <cell r="F41438" t="str">
            <v>Public Apr 25</v>
          </cell>
        </row>
        <row r="41439">
          <cell r="A41439" t="str">
            <v>2CDS271337R0408</v>
          </cell>
          <cell r="B41439" t="str">
            <v>ABB</v>
          </cell>
          <cell r="C41439" t="str">
            <v xml:space="preserve"> MCB SU200</v>
          </cell>
          <cell r="D41439" t="str">
            <v>SU201M-Z8</v>
          </cell>
          <cell r="E41439">
            <v>593.02800000000002</v>
          </cell>
          <cell r="F41439" t="str">
            <v>Public Apr 25</v>
          </cell>
        </row>
        <row r="41440">
          <cell r="A41440" t="str">
            <v>2CDS271337R0428</v>
          </cell>
          <cell r="B41440" t="str">
            <v>ABB</v>
          </cell>
          <cell r="C41440" t="str">
            <v xml:space="preserve"> MCB SU200</v>
          </cell>
          <cell r="D41440" t="str">
            <v>SU201M-Z10</v>
          </cell>
          <cell r="E41440">
            <v>494.19</v>
          </cell>
          <cell r="F41440" t="str">
            <v>Public Apr 25</v>
          </cell>
        </row>
        <row r="41441">
          <cell r="A41441" t="str">
            <v>2CDS271337R0448</v>
          </cell>
          <cell r="B41441" t="str">
            <v>ABB</v>
          </cell>
          <cell r="C41441" t="str">
            <v xml:space="preserve"> MCB SU200</v>
          </cell>
          <cell r="D41441" t="str">
            <v>SU201M-Z13</v>
          </cell>
          <cell r="E41441">
            <v>494.19</v>
          </cell>
          <cell r="F41441" t="str">
            <v>Public Apr 25</v>
          </cell>
        </row>
        <row r="41442">
          <cell r="A41442" t="str">
            <v>2CDS271337R0458</v>
          </cell>
          <cell r="B41442" t="str">
            <v>ABB</v>
          </cell>
          <cell r="C41442" t="str">
            <v xml:space="preserve"> MCB SU200</v>
          </cell>
          <cell r="D41442" t="str">
            <v>SU201M-Z15</v>
          </cell>
          <cell r="E41442">
            <v>494.19</v>
          </cell>
          <cell r="F41442" t="str">
            <v>Public Apr 25</v>
          </cell>
        </row>
        <row r="41443">
          <cell r="A41443" t="str">
            <v>2CDS271337R0468</v>
          </cell>
          <cell r="B41443" t="str">
            <v>ABB</v>
          </cell>
          <cell r="C41443" t="str">
            <v xml:space="preserve"> MCB SU200</v>
          </cell>
          <cell r="D41443" t="str">
            <v>SU201M-Z16</v>
          </cell>
          <cell r="E41443">
            <v>494.19</v>
          </cell>
          <cell r="F41443" t="str">
            <v>Public Apr 25</v>
          </cell>
        </row>
        <row r="41444">
          <cell r="A41444" t="str">
            <v>2CDS271337R0488</v>
          </cell>
          <cell r="B41444" t="str">
            <v>ABB</v>
          </cell>
          <cell r="C41444" t="str">
            <v xml:space="preserve"> MCB SU200</v>
          </cell>
          <cell r="D41444" t="str">
            <v>SU201M-Z20</v>
          </cell>
          <cell r="E41444">
            <v>568.05840000000001</v>
          </cell>
          <cell r="F41444" t="str">
            <v>Public Apr 25</v>
          </cell>
        </row>
        <row r="41445">
          <cell r="A41445" t="str">
            <v>2CDS271337R0518</v>
          </cell>
          <cell r="B41445" t="str">
            <v>ABB</v>
          </cell>
          <cell r="C41445" t="str">
            <v xml:space="preserve"> MCB SU200</v>
          </cell>
          <cell r="D41445" t="str">
            <v>SU201M-Z25</v>
          </cell>
          <cell r="E41445">
            <v>593.02800000000002</v>
          </cell>
          <cell r="F41445" t="str">
            <v>Public Apr 25</v>
          </cell>
        </row>
        <row r="41446">
          <cell r="A41446" t="str">
            <v>2CDS271337R0528</v>
          </cell>
          <cell r="B41446" t="str">
            <v>ABB</v>
          </cell>
          <cell r="C41446" t="str">
            <v xml:space="preserve"> MCB SU200</v>
          </cell>
          <cell r="D41446" t="str">
            <v>SU201M-Z30</v>
          </cell>
          <cell r="E41446">
            <v>616.95720000000006</v>
          </cell>
          <cell r="F41446" t="str">
            <v>Public Apr 25</v>
          </cell>
        </row>
        <row r="41447">
          <cell r="A41447" t="str">
            <v>2CDS271337R0538</v>
          </cell>
          <cell r="B41447" t="str">
            <v>ABB</v>
          </cell>
          <cell r="C41447" t="str">
            <v xml:space="preserve"> MCB SU200</v>
          </cell>
          <cell r="D41447" t="str">
            <v>SU201M-Z32</v>
          </cell>
          <cell r="E41447">
            <v>616.95720000000006</v>
          </cell>
          <cell r="F41447" t="str">
            <v>Public Apr 25</v>
          </cell>
        </row>
        <row r="41448">
          <cell r="A41448" t="str">
            <v>2CDS271337R0548</v>
          </cell>
          <cell r="B41448" t="str">
            <v>ABB</v>
          </cell>
          <cell r="C41448" t="str">
            <v xml:space="preserve"> MCB SU200</v>
          </cell>
          <cell r="D41448" t="str">
            <v>SU201M-Z35</v>
          </cell>
          <cell r="E41448">
            <v>641.92680000000007</v>
          </cell>
          <cell r="F41448" t="str">
            <v>Public Apr 25</v>
          </cell>
        </row>
        <row r="41449">
          <cell r="A41449" t="str">
            <v>2CDS271337R0558</v>
          </cell>
          <cell r="B41449" t="str">
            <v>ABB</v>
          </cell>
          <cell r="C41449" t="str">
            <v xml:space="preserve"> MCB SU200</v>
          </cell>
          <cell r="D41449" t="str">
            <v>SU201M-Z40</v>
          </cell>
          <cell r="E41449">
            <v>641.92680000000007</v>
          </cell>
          <cell r="F41449" t="str">
            <v>Public Apr 25</v>
          </cell>
        </row>
        <row r="41450">
          <cell r="A41450" t="str">
            <v>2CDS271337R0578</v>
          </cell>
          <cell r="B41450" t="str">
            <v>ABB</v>
          </cell>
          <cell r="C41450" t="str">
            <v xml:space="preserve"> MCB SU200</v>
          </cell>
          <cell r="D41450" t="str">
            <v>SU201M-Z50</v>
          </cell>
          <cell r="E41450">
            <v>740.76480000000004</v>
          </cell>
          <cell r="F41450" t="str">
            <v>Public Apr 25</v>
          </cell>
        </row>
        <row r="41451">
          <cell r="A41451" t="str">
            <v>2CDS271337R0588</v>
          </cell>
          <cell r="B41451" t="str">
            <v>ABB</v>
          </cell>
          <cell r="C41451" t="str">
            <v xml:space="preserve"> MCB SU200</v>
          </cell>
          <cell r="D41451" t="str">
            <v>SU201M-Z60</v>
          </cell>
          <cell r="E41451">
            <v>839.6028</v>
          </cell>
          <cell r="F41451" t="str">
            <v>Public Apr 25</v>
          </cell>
        </row>
        <row r="41452">
          <cell r="A41452" t="str">
            <v>2CDS271337R0608</v>
          </cell>
          <cell r="B41452" t="str">
            <v>ABB</v>
          </cell>
          <cell r="C41452" t="str">
            <v xml:space="preserve"> MCB SU200</v>
          </cell>
          <cell r="D41452" t="str">
            <v>SU201M-Z63</v>
          </cell>
          <cell r="E41452">
            <v>839.6028</v>
          </cell>
          <cell r="F41452" t="str">
            <v>Public Apr 25</v>
          </cell>
        </row>
        <row r="41453">
          <cell r="A41453" t="str">
            <v>2CDS272337R0117</v>
          </cell>
          <cell r="B41453" t="str">
            <v>ABB</v>
          </cell>
          <cell r="C41453" t="str">
            <v xml:space="preserve"> MCB SU200</v>
          </cell>
          <cell r="D41453" t="str">
            <v>SU202M-K0.3</v>
          </cell>
          <cell r="E41453">
            <v>1259.9244000000001</v>
          </cell>
          <cell r="F41453" t="str">
            <v>Public Apr 25</v>
          </cell>
        </row>
        <row r="41454">
          <cell r="A41454" t="str">
            <v>2CDS272337R0158</v>
          </cell>
          <cell r="B41454" t="str">
            <v>ABB</v>
          </cell>
          <cell r="C41454" t="str">
            <v xml:space="preserve"> MCB SU200</v>
          </cell>
          <cell r="D41454" t="str">
            <v>SU202M-Z0.5</v>
          </cell>
          <cell r="E41454">
            <v>1356.6815999999999</v>
          </cell>
          <cell r="F41454" t="str">
            <v>Public Apr 25</v>
          </cell>
        </row>
        <row r="41455">
          <cell r="A41455" t="str">
            <v>2CDS272337R0218</v>
          </cell>
          <cell r="B41455" t="str">
            <v>ABB</v>
          </cell>
          <cell r="C41455" t="str">
            <v xml:space="preserve"> MCB SU200</v>
          </cell>
          <cell r="D41455" t="str">
            <v>SU202M-Z1</v>
          </cell>
          <cell r="E41455">
            <v>1356.6815999999999</v>
          </cell>
          <cell r="F41455" t="str">
            <v>Public Apr 25</v>
          </cell>
        </row>
        <row r="41456">
          <cell r="A41456" t="str">
            <v>2CDS272337R0258</v>
          </cell>
          <cell r="B41456" t="str">
            <v>ABB</v>
          </cell>
          <cell r="C41456" t="str">
            <v xml:space="preserve"> MCB SU200</v>
          </cell>
          <cell r="D41456" t="str">
            <v>SU202M-Z1.6</v>
          </cell>
          <cell r="E41456">
            <v>1356.6815999999999</v>
          </cell>
          <cell r="F41456" t="str">
            <v>Public Apr 25</v>
          </cell>
        </row>
        <row r="41457">
          <cell r="A41457" t="str">
            <v>2CDS272337R0278</v>
          </cell>
          <cell r="B41457" t="str">
            <v>ABB</v>
          </cell>
          <cell r="C41457" t="str">
            <v xml:space="preserve"> MCB SU200</v>
          </cell>
          <cell r="D41457" t="str">
            <v>SU202M-Z2</v>
          </cell>
          <cell r="E41457">
            <v>1356.6815999999999</v>
          </cell>
          <cell r="F41457" t="str">
            <v>Public Apr 25</v>
          </cell>
        </row>
        <row r="41458">
          <cell r="A41458" t="str">
            <v>2CDS272337R0318</v>
          </cell>
          <cell r="B41458" t="str">
            <v>ABB</v>
          </cell>
          <cell r="C41458" t="str">
            <v xml:space="preserve"> MCB SU200</v>
          </cell>
          <cell r="D41458" t="str">
            <v>SU202M-Z3</v>
          </cell>
          <cell r="E41458">
            <v>1356.6815999999999</v>
          </cell>
          <cell r="F41458" t="str">
            <v>Public Apr 25</v>
          </cell>
        </row>
        <row r="41459">
          <cell r="A41459" t="str">
            <v>2CDS272337R0338</v>
          </cell>
          <cell r="B41459" t="str">
            <v>ABB</v>
          </cell>
          <cell r="C41459" t="str">
            <v xml:space="preserve"> MCB SU200</v>
          </cell>
          <cell r="D41459" t="str">
            <v>SU202M-Z4</v>
          </cell>
          <cell r="E41459">
            <v>1356.6815999999999</v>
          </cell>
          <cell r="F41459" t="str">
            <v>Public Apr 25</v>
          </cell>
        </row>
        <row r="41460">
          <cell r="A41460" t="str">
            <v>2CDS272337R0378</v>
          </cell>
          <cell r="B41460" t="str">
            <v>ABB</v>
          </cell>
          <cell r="C41460" t="str">
            <v xml:space="preserve"> MCB SU200</v>
          </cell>
          <cell r="D41460" t="str">
            <v>SU202M-Z6</v>
          </cell>
          <cell r="E41460">
            <v>1356.6815999999999</v>
          </cell>
          <cell r="F41460" t="str">
            <v>Public Apr 25</v>
          </cell>
        </row>
        <row r="41461">
          <cell r="A41461" t="str">
            <v>2CDS272337R0388</v>
          </cell>
          <cell r="B41461" t="str">
            <v>ABB</v>
          </cell>
          <cell r="C41461" t="str">
            <v xml:space="preserve"> MCB SU200</v>
          </cell>
          <cell r="D41461" t="str">
            <v>SU202M-Z7</v>
          </cell>
          <cell r="E41461">
            <v>1356.6815999999999</v>
          </cell>
          <cell r="F41461" t="str">
            <v>Public Apr 25</v>
          </cell>
        </row>
        <row r="41462">
          <cell r="A41462" t="str">
            <v>2CDS272337R0408</v>
          </cell>
          <cell r="B41462" t="str">
            <v>ABB</v>
          </cell>
          <cell r="C41462" t="str">
            <v xml:space="preserve"> MCB SU200</v>
          </cell>
          <cell r="D41462" t="str">
            <v>SU202M-Z8</v>
          </cell>
          <cell r="E41462">
            <v>1356.6815999999999</v>
          </cell>
          <cell r="F41462" t="str">
            <v>Public Apr 25</v>
          </cell>
        </row>
        <row r="41463">
          <cell r="A41463" t="str">
            <v>2CDS272337R0428</v>
          </cell>
          <cell r="B41463" t="str">
            <v>ABB</v>
          </cell>
          <cell r="C41463" t="str">
            <v xml:space="preserve"> MCB SU200</v>
          </cell>
          <cell r="D41463" t="str">
            <v>SU202M-Z10</v>
          </cell>
          <cell r="E41463">
            <v>1130.9148</v>
          </cell>
          <cell r="F41463" t="str">
            <v>Public Apr 25</v>
          </cell>
        </row>
        <row r="41464">
          <cell r="A41464" t="str">
            <v>2CDS272337R0448</v>
          </cell>
          <cell r="B41464" t="str">
            <v>ABB</v>
          </cell>
          <cell r="C41464" t="str">
            <v xml:space="preserve"> MCB SU200</v>
          </cell>
          <cell r="D41464" t="str">
            <v>SU202M-Z13</v>
          </cell>
          <cell r="E41464">
            <v>1130.9148</v>
          </cell>
          <cell r="F41464" t="str">
            <v>Public Apr 25</v>
          </cell>
        </row>
        <row r="41465">
          <cell r="A41465" t="str">
            <v>2CDS272337R0458</v>
          </cell>
          <cell r="B41465" t="str">
            <v>ABB</v>
          </cell>
          <cell r="C41465" t="str">
            <v xml:space="preserve"> MCB SU200</v>
          </cell>
          <cell r="D41465" t="str">
            <v>SU202M-Z15</v>
          </cell>
          <cell r="E41465">
            <v>1130.9148</v>
          </cell>
          <cell r="F41465" t="str">
            <v>Public Apr 25</v>
          </cell>
        </row>
        <row r="41466">
          <cell r="A41466" t="str">
            <v>2CDS272337R0468</v>
          </cell>
          <cell r="B41466" t="str">
            <v>ABB</v>
          </cell>
          <cell r="C41466" t="str">
            <v xml:space="preserve"> MCB SU200</v>
          </cell>
          <cell r="D41466" t="str">
            <v>SU202M-Z16</v>
          </cell>
          <cell r="E41466">
            <v>1130.9148</v>
          </cell>
          <cell r="F41466" t="str">
            <v>Public Apr 25</v>
          </cell>
        </row>
        <row r="41467">
          <cell r="A41467" t="str">
            <v>2CDS272337R0488</v>
          </cell>
          <cell r="B41467" t="str">
            <v>ABB</v>
          </cell>
          <cell r="C41467" t="str">
            <v xml:space="preserve"> MCB SU200</v>
          </cell>
          <cell r="D41467" t="str">
            <v>SU202M-Z20</v>
          </cell>
          <cell r="E41467">
            <v>1299.4596000000001</v>
          </cell>
          <cell r="F41467" t="str">
            <v>Public Apr 25</v>
          </cell>
        </row>
        <row r="41468">
          <cell r="A41468" t="str">
            <v>2CDS272337R0518</v>
          </cell>
          <cell r="B41468" t="str">
            <v>ABB</v>
          </cell>
          <cell r="C41468" t="str">
            <v xml:space="preserve"> MCB SU200</v>
          </cell>
          <cell r="D41468" t="str">
            <v>SU202M-Z25</v>
          </cell>
          <cell r="E41468">
            <v>1356.6815999999999</v>
          </cell>
          <cell r="F41468" t="str">
            <v>Public Apr 25</v>
          </cell>
        </row>
        <row r="41469">
          <cell r="A41469" t="str">
            <v>2CDS272337R0528</v>
          </cell>
          <cell r="B41469" t="str">
            <v>ABB</v>
          </cell>
          <cell r="C41469" t="str">
            <v xml:space="preserve"> MCB SU200</v>
          </cell>
          <cell r="D41469" t="str">
            <v>SU202M-Z30</v>
          </cell>
          <cell r="E41469">
            <v>1412.8632</v>
          </cell>
          <cell r="F41469" t="str">
            <v>Public Apr 25</v>
          </cell>
        </row>
        <row r="41470">
          <cell r="A41470" t="str">
            <v>2CDS272337R0538</v>
          </cell>
          <cell r="B41470" t="str">
            <v>ABB</v>
          </cell>
          <cell r="C41470" t="str">
            <v xml:space="preserve"> MCB SU200</v>
          </cell>
          <cell r="D41470" t="str">
            <v>SU202M-Z32</v>
          </cell>
          <cell r="E41470">
            <v>1412.8632</v>
          </cell>
          <cell r="F41470" t="str">
            <v>Public Apr 25</v>
          </cell>
        </row>
        <row r="41471">
          <cell r="A41471" t="str">
            <v>2CDS272337R0548</v>
          </cell>
          <cell r="B41471" t="str">
            <v>ABB</v>
          </cell>
          <cell r="C41471" t="str">
            <v xml:space="preserve"> MCB SU200</v>
          </cell>
          <cell r="D41471" t="str">
            <v>SU202M-Z35</v>
          </cell>
          <cell r="E41471">
            <v>1470.0852</v>
          </cell>
          <cell r="F41471" t="str">
            <v>Public Apr 25</v>
          </cell>
        </row>
        <row r="41472">
          <cell r="A41472" t="str">
            <v>2CDS272337R0558</v>
          </cell>
          <cell r="B41472" t="str">
            <v>ABB</v>
          </cell>
          <cell r="C41472" t="str">
            <v xml:space="preserve"> MCB SU200</v>
          </cell>
          <cell r="D41472" t="str">
            <v>SU202M-Z40</v>
          </cell>
          <cell r="E41472">
            <v>1470.0852</v>
          </cell>
          <cell r="F41472" t="str">
            <v>Public Apr 25</v>
          </cell>
        </row>
        <row r="41473">
          <cell r="A41473" t="str">
            <v>2CDS272337R0578</v>
          </cell>
          <cell r="B41473" t="str">
            <v>ABB</v>
          </cell>
          <cell r="C41473" t="str">
            <v xml:space="preserve"> MCB SU200</v>
          </cell>
          <cell r="D41473" t="str">
            <v>SU202M-Z50</v>
          </cell>
          <cell r="E41473">
            <v>1695.8520000000001</v>
          </cell>
          <cell r="F41473" t="str">
            <v>Public Apr 25</v>
          </cell>
        </row>
        <row r="41474">
          <cell r="A41474" t="str">
            <v>2CDS272337R0588</v>
          </cell>
          <cell r="B41474" t="str">
            <v>ABB</v>
          </cell>
          <cell r="C41474" t="str">
            <v xml:space="preserve"> MCB SU200</v>
          </cell>
          <cell r="D41474" t="str">
            <v>SU202M-Z60</v>
          </cell>
          <cell r="E41474">
            <v>1921.6188000000002</v>
          </cell>
          <cell r="F41474" t="str">
            <v>Public Apr 25</v>
          </cell>
        </row>
        <row r="41475">
          <cell r="A41475" t="str">
            <v>2CDS272337R0608</v>
          </cell>
          <cell r="B41475" t="str">
            <v>ABB</v>
          </cell>
          <cell r="C41475" t="str">
            <v xml:space="preserve"> MCB SU200</v>
          </cell>
          <cell r="D41475" t="str">
            <v>SU202M-Z63</v>
          </cell>
          <cell r="E41475">
            <v>1921.6188000000002</v>
          </cell>
          <cell r="F41475" t="str">
            <v>Public Apr 25</v>
          </cell>
        </row>
        <row r="41476">
          <cell r="A41476" t="str">
            <v>2CDS273337R0158</v>
          </cell>
          <cell r="B41476" t="str">
            <v>ABB</v>
          </cell>
          <cell r="C41476" t="str">
            <v xml:space="preserve"> MCB SU200</v>
          </cell>
          <cell r="D41476" t="str">
            <v>SU203M-Z0.5</v>
          </cell>
          <cell r="E41476">
            <v>2061.0324000000001</v>
          </cell>
          <cell r="F41476" t="str">
            <v>Public Apr 25</v>
          </cell>
        </row>
        <row r="41477">
          <cell r="A41477" t="str">
            <v>2CDS273337R0218</v>
          </cell>
          <cell r="B41477" t="str">
            <v>ABB</v>
          </cell>
          <cell r="C41477" t="str">
            <v xml:space="preserve"> MCB SU200</v>
          </cell>
          <cell r="D41477" t="str">
            <v>SU203M-Z1</v>
          </cell>
          <cell r="E41477">
            <v>2061.0324000000001</v>
          </cell>
          <cell r="F41477" t="str">
            <v>Public Apr 25</v>
          </cell>
        </row>
        <row r="41478">
          <cell r="A41478" t="str">
            <v>2CDS273337R0258</v>
          </cell>
          <cell r="B41478" t="str">
            <v>ABB</v>
          </cell>
          <cell r="C41478" t="str">
            <v xml:space="preserve"> MCB SU200</v>
          </cell>
          <cell r="D41478" t="str">
            <v>SU203M-Z1.6</v>
          </cell>
          <cell r="E41478">
            <v>2061.0324000000001</v>
          </cell>
          <cell r="F41478" t="str">
            <v>Public Apr 25</v>
          </cell>
        </row>
        <row r="41479">
          <cell r="A41479" t="str">
            <v>2CDS273337R0278</v>
          </cell>
          <cell r="B41479" t="str">
            <v>ABB</v>
          </cell>
          <cell r="C41479" t="str">
            <v xml:space="preserve"> MCB SU200</v>
          </cell>
          <cell r="D41479" t="str">
            <v>SU203M-Z2</v>
          </cell>
          <cell r="E41479">
            <v>2061.0324000000001</v>
          </cell>
          <cell r="F41479" t="str">
            <v>Public Apr 25</v>
          </cell>
        </row>
        <row r="41480">
          <cell r="A41480" t="str">
            <v>2CDS273337R0318</v>
          </cell>
          <cell r="B41480" t="str">
            <v>ABB</v>
          </cell>
          <cell r="C41480" t="str">
            <v xml:space="preserve"> MCB SU200</v>
          </cell>
          <cell r="D41480" t="str">
            <v>SU203M-Z3</v>
          </cell>
          <cell r="E41480">
            <v>2061.0324000000001</v>
          </cell>
          <cell r="F41480" t="str">
            <v>Public Apr 25</v>
          </cell>
        </row>
        <row r="41481">
          <cell r="A41481" t="str">
            <v>2CDS273337R0338</v>
          </cell>
          <cell r="B41481" t="str">
            <v>ABB</v>
          </cell>
          <cell r="C41481" t="str">
            <v xml:space="preserve"> MCB SU200</v>
          </cell>
          <cell r="D41481" t="str">
            <v>SU203M-Z4</v>
          </cell>
          <cell r="E41481">
            <v>2061.0324000000001</v>
          </cell>
          <cell r="F41481" t="str">
            <v>Public Apr 25</v>
          </cell>
        </row>
        <row r="41482">
          <cell r="A41482" t="str">
            <v>2CDS273337R0358</v>
          </cell>
          <cell r="B41482" t="str">
            <v>ABB</v>
          </cell>
          <cell r="C41482" t="str">
            <v xml:space="preserve"> MCB SU200</v>
          </cell>
          <cell r="D41482" t="str">
            <v>SU203M-Z5</v>
          </cell>
          <cell r="E41482">
            <v>2061.0324000000001</v>
          </cell>
          <cell r="F41482" t="str">
            <v>Public Apr 25</v>
          </cell>
        </row>
        <row r="41483">
          <cell r="A41483" t="str">
            <v>2CDS273337R0378</v>
          </cell>
          <cell r="B41483" t="str">
            <v>ABB</v>
          </cell>
          <cell r="C41483" t="str">
            <v xml:space="preserve"> MCB SU200</v>
          </cell>
          <cell r="D41483" t="str">
            <v>SU203M-Z6</v>
          </cell>
          <cell r="E41483">
            <v>2061.0324000000001</v>
          </cell>
          <cell r="F41483" t="str">
            <v>Public Apr 25</v>
          </cell>
        </row>
        <row r="41484">
          <cell r="A41484" t="str">
            <v>2CDS273337R0388</v>
          </cell>
          <cell r="B41484" t="str">
            <v>ABB</v>
          </cell>
          <cell r="C41484" t="str">
            <v xml:space="preserve"> MCB SU200</v>
          </cell>
          <cell r="D41484" t="str">
            <v>SU203M-Z7</v>
          </cell>
          <cell r="E41484">
            <v>2061.0324000000001</v>
          </cell>
          <cell r="F41484" t="str">
            <v>Public Apr 25</v>
          </cell>
        </row>
        <row r="41485">
          <cell r="A41485" t="str">
            <v>2CDS273337R0408</v>
          </cell>
          <cell r="B41485" t="str">
            <v>ABB</v>
          </cell>
          <cell r="C41485" t="str">
            <v xml:space="preserve"> MCB SU200</v>
          </cell>
          <cell r="D41485" t="str">
            <v>SU203M-Z8</v>
          </cell>
          <cell r="E41485">
            <v>2061.0324000000001</v>
          </cell>
          <cell r="F41485" t="str">
            <v>Public Apr 25</v>
          </cell>
        </row>
        <row r="41486">
          <cell r="A41486" t="str">
            <v>2CDS273337R0428</v>
          </cell>
          <cell r="B41486" t="str">
            <v>ABB</v>
          </cell>
          <cell r="C41486" t="str">
            <v xml:space="preserve"> MCB SU200</v>
          </cell>
          <cell r="D41486" t="str">
            <v>SU203M-Z10</v>
          </cell>
          <cell r="E41486">
            <v>1717.7003999999999</v>
          </cell>
          <cell r="F41486" t="str">
            <v>Public Apr 25</v>
          </cell>
        </row>
        <row r="41487">
          <cell r="A41487" t="str">
            <v>2CDS273337R0448</v>
          </cell>
          <cell r="B41487" t="str">
            <v>ABB</v>
          </cell>
          <cell r="C41487" t="str">
            <v xml:space="preserve"> MCB SU200</v>
          </cell>
          <cell r="D41487" t="str">
            <v>SU203M-Z13</v>
          </cell>
          <cell r="E41487">
            <v>1717.7003999999999</v>
          </cell>
          <cell r="F41487" t="str">
            <v>Public Apr 25</v>
          </cell>
        </row>
        <row r="41488">
          <cell r="A41488" t="str">
            <v>2CDS273337R0458</v>
          </cell>
          <cell r="B41488" t="str">
            <v>ABB</v>
          </cell>
          <cell r="C41488" t="str">
            <v xml:space="preserve"> MCB SU200</v>
          </cell>
          <cell r="D41488" t="str">
            <v>SU203M-Z15</v>
          </cell>
          <cell r="E41488">
            <v>1717.7003999999999</v>
          </cell>
          <cell r="F41488" t="str">
            <v>Public Apr 25</v>
          </cell>
        </row>
        <row r="41489">
          <cell r="A41489" t="str">
            <v>2CDS273337R0468</v>
          </cell>
          <cell r="B41489" t="str">
            <v>ABB</v>
          </cell>
          <cell r="C41489" t="str">
            <v xml:space="preserve"> MCB SU200</v>
          </cell>
          <cell r="D41489" t="str">
            <v>SU203M-Z16</v>
          </cell>
          <cell r="E41489">
            <v>1717.7003999999999</v>
          </cell>
          <cell r="F41489" t="str">
            <v>Public Apr 25</v>
          </cell>
        </row>
        <row r="41490">
          <cell r="A41490" t="str">
            <v>2CDS273337R0488</v>
          </cell>
          <cell r="B41490" t="str">
            <v>ABB</v>
          </cell>
          <cell r="C41490" t="str">
            <v xml:space="preserve"> MCB SU200</v>
          </cell>
          <cell r="D41490" t="str">
            <v>SU203M-Z20</v>
          </cell>
          <cell r="E41490">
            <v>1975.7196000000001</v>
          </cell>
          <cell r="F41490" t="str">
            <v>Public Apr 25</v>
          </cell>
        </row>
        <row r="41491">
          <cell r="A41491" t="str">
            <v>2CDS273337R0518</v>
          </cell>
          <cell r="B41491" t="str">
            <v>ABB</v>
          </cell>
          <cell r="C41491" t="str">
            <v xml:space="preserve"> MCB SU200</v>
          </cell>
          <cell r="D41491" t="str">
            <v>SU203M-Z25</v>
          </cell>
          <cell r="E41491">
            <v>2061.0324000000001</v>
          </cell>
          <cell r="F41491" t="str">
            <v>Public Apr 25</v>
          </cell>
        </row>
        <row r="41492">
          <cell r="A41492" t="str">
            <v>2CDS273337R0528</v>
          </cell>
          <cell r="B41492" t="str">
            <v>ABB</v>
          </cell>
          <cell r="C41492" t="str">
            <v xml:space="preserve"> MCB SU200</v>
          </cell>
          <cell r="D41492" t="str">
            <v>SU203M-Z30</v>
          </cell>
          <cell r="E41492">
            <v>2147.3856000000001</v>
          </cell>
          <cell r="F41492" t="str">
            <v>Public Apr 25</v>
          </cell>
        </row>
        <row r="41493">
          <cell r="A41493" t="str">
            <v>2CDS273337R0538</v>
          </cell>
          <cell r="B41493" t="str">
            <v>ABB</v>
          </cell>
          <cell r="C41493" t="str">
            <v xml:space="preserve"> MCB SU200</v>
          </cell>
          <cell r="D41493" t="str">
            <v>SU203M-Z32</v>
          </cell>
          <cell r="E41493">
            <v>2147.3856000000001</v>
          </cell>
          <cell r="F41493" t="str">
            <v>Public Apr 25</v>
          </cell>
        </row>
        <row r="41494">
          <cell r="A41494" t="str">
            <v>2CDS273337R0548</v>
          </cell>
          <cell r="B41494" t="str">
            <v>ABB</v>
          </cell>
          <cell r="C41494" t="str">
            <v xml:space="preserve"> MCB SU200</v>
          </cell>
          <cell r="D41494" t="str">
            <v>SU203M-Z35</v>
          </cell>
          <cell r="E41494">
            <v>2232.6984000000002</v>
          </cell>
          <cell r="F41494" t="str">
            <v>Public Apr 25</v>
          </cell>
        </row>
        <row r="41495">
          <cell r="A41495" t="str">
            <v>2CDS273337R0558</v>
          </cell>
          <cell r="B41495" t="str">
            <v>ABB</v>
          </cell>
          <cell r="C41495" t="str">
            <v xml:space="preserve"> MCB SU200</v>
          </cell>
          <cell r="D41495" t="str">
            <v>SU203M-Z40</v>
          </cell>
          <cell r="E41495">
            <v>2232.6984000000002</v>
          </cell>
          <cell r="F41495" t="str">
            <v>Public Apr 25</v>
          </cell>
        </row>
        <row r="41496">
          <cell r="A41496" t="str">
            <v>2CDS273337R0578</v>
          </cell>
          <cell r="B41496" t="str">
            <v>ABB</v>
          </cell>
          <cell r="C41496" t="str">
            <v xml:space="preserve"> MCB SU200</v>
          </cell>
          <cell r="D41496" t="str">
            <v>SU203M-Z50</v>
          </cell>
          <cell r="E41496">
            <v>2576.0304000000001</v>
          </cell>
          <cell r="F41496" t="str">
            <v>Public Apr 25</v>
          </cell>
        </row>
        <row r="41497">
          <cell r="A41497" t="str">
            <v>2CDS273337R0588</v>
          </cell>
          <cell r="B41497" t="str">
            <v>ABB</v>
          </cell>
          <cell r="C41497" t="str">
            <v xml:space="preserve"> MCB SU200</v>
          </cell>
          <cell r="D41497" t="str">
            <v>SU203M-Z60</v>
          </cell>
          <cell r="E41497">
            <v>2919.3624</v>
          </cell>
          <cell r="F41497" t="str">
            <v>Public Apr 25</v>
          </cell>
        </row>
        <row r="41498">
          <cell r="A41498" t="str">
            <v>2CDS273337R0608</v>
          </cell>
          <cell r="B41498" t="str">
            <v>ABB</v>
          </cell>
          <cell r="C41498" t="str">
            <v xml:space="preserve"> MCB SU200</v>
          </cell>
          <cell r="D41498" t="str">
            <v>SU203M-Z63</v>
          </cell>
          <cell r="E41498">
            <v>2919.3624</v>
          </cell>
          <cell r="F41498" t="str">
            <v>Public Apr 25</v>
          </cell>
        </row>
        <row r="41499">
          <cell r="A41499" t="str">
            <v>2CDS274337R0158</v>
          </cell>
          <cell r="B41499" t="str">
            <v>ABB</v>
          </cell>
          <cell r="C41499" t="str">
            <v xml:space="preserve"> MCB SU200</v>
          </cell>
          <cell r="D41499" t="str">
            <v>SU204M-Z0.5</v>
          </cell>
          <cell r="E41499">
            <v>2960.9784</v>
          </cell>
          <cell r="F41499" t="str">
            <v>Public Apr 25</v>
          </cell>
        </row>
        <row r="41500">
          <cell r="A41500" t="str">
            <v>2CDS274337R0218</v>
          </cell>
          <cell r="B41500" t="str">
            <v>ABB</v>
          </cell>
          <cell r="C41500" t="str">
            <v xml:space="preserve"> MCB SU200</v>
          </cell>
          <cell r="D41500" t="str">
            <v>SU204M-Z1</v>
          </cell>
          <cell r="E41500">
            <v>2960.9784</v>
          </cell>
          <cell r="F41500" t="str">
            <v>Public Apr 25</v>
          </cell>
        </row>
        <row r="41501">
          <cell r="A41501" t="str">
            <v>2CDS274337R0258</v>
          </cell>
          <cell r="B41501" t="str">
            <v>ABB</v>
          </cell>
          <cell r="C41501" t="str">
            <v xml:space="preserve"> MCB SU200</v>
          </cell>
          <cell r="D41501" t="str">
            <v>SU204M-Z1.6</v>
          </cell>
          <cell r="E41501">
            <v>2960.9784</v>
          </cell>
          <cell r="F41501" t="str">
            <v>Public Apr 25</v>
          </cell>
        </row>
        <row r="41502">
          <cell r="A41502" t="str">
            <v>2CDS274337R0278</v>
          </cell>
          <cell r="B41502" t="str">
            <v>ABB</v>
          </cell>
          <cell r="C41502" t="str">
            <v xml:space="preserve"> MCB SU200</v>
          </cell>
          <cell r="D41502" t="str">
            <v>SU204M-Z2</v>
          </cell>
          <cell r="E41502">
            <v>2960.9784</v>
          </cell>
          <cell r="F41502" t="str">
            <v>Public Apr 25</v>
          </cell>
        </row>
        <row r="41503">
          <cell r="A41503" t="str">
            <v>2CDS274337R0318</v>
          </cell>
          <cell r="B41503" t="str">
            <v>ABB</v>
          </cell>
          <cell r="C41503" t="str">
            <v xml:space="preserve"> MCB SU200</v>
          </cell>
          <cell r="D41503" t="str">
            <v>SU204M-Z3</v>
          </cell>
          <cell r="E41503">
            <v>2960.9784</v>
          </cell>
          <cell r="F41503" t="str">
            <v>Public Apr 25</v>
          </cell>
        </row>
        <row r="41504">
          <cell r="A41504" t="str">
            <v>2CDS274337R0338</v>
          </cell>
          <cell r="B41504" t="str">
            <v>ABB</v>
          </cell>
          <cell r="C41504" t="str">
            <v xml:space="preserve"> MCB SU200</v>
          </cell>
          <cell r="D41504" t="str">
            <v>SU204M-Z4</v>
          </cell>
          <cell r="E41504">
            <v>2960.9784</v>
          </cell>
          <cell r="F41504" t="str">
            <v>Public Apr 25</v>
          </cell>
        </row>
        <row r="41505">
          <cell r="A41505" t="str">
            <v>2CDS274337R0358</v>
          </cell>
          <cell r="B41505" t="str">
            <v>ABB</v>
          </cell>
          <cell r="C41505" t="str">
            <v xml:space="preserve"> MCB SU200</v>
          </cell>
          <cell r="D41505" t="str">
            <v>SU204M-Z5</v>
          </cell>
          <cell r="E41505">
            <v>2960.9784</v>
          </cell>
          <cell r="F41505" t="str">
            <v>Public Apr 25</v>
          </cell>
        </row>
        <row r="41506">
          <cell r="A41506" t="str">
            <v>2CDS274337R0378</v>
          </cell>
          <cell r="B41506" t="str">
            <v>ABB</v>
          </cell>
          <cell r="C41506" t="str">
            <v xml:space="preserve"> MCB SU200</v>
          </cell>
          <cell r="D41506" t="str">
            <v>SU204M-Z6</v>
          </cell>
          <cell r="E41506">
            <v>2960.9784</v>
          </cell>
          <cell r="F41506" t="str">
            <v>Public Apr 25</v>
          </cell>
        </row>
        <row r="41507">
          <cell r="A41507" t="str">
            <v>2CDS274337R0388</v>
          </cell>
          <cell r="B41507" t="str">
            <v>ABB</v>
          </cell>
          <cell r="C41507" t="str">
            <v xml:space="preserve"> MCB SU200</v>
          </cell>
          <cell r="D41507" t="str">
            <v>SU204M-Z7</v>
          </cell>
          <cell r="E41507">
            <v>2960.9784</v>
          </cell>
          <cell r="F41507" t="str">
            <v>Public Apr 25</v>
          </cell>
        </row>
        <row r="41508">
          <cell r="A41508" t="str">
            <v>2CDS274337R0408</v>
          </cell>
          <cell r="B41508" t="str">
            <v>ABB</v>
          </cell>
          <cell r="C41508" t="str">
            <v xml:space="preserve"> MCB SU200</v>
          </cell>
          <cell r="D41508" t="str">
            <v>SU204M-Z8</v>
          </cell>
          <cell r="E41508">
            <v>2960.9784</v>
          </cell>
          <cell r="F41508" t="str">
            <v>Public Apr 25</v>
          </cell>
        </row>
        <row r="41509">
          <cell r="A41509" t="str">
            <v>2CDS274337R0428</v>
          </cell>
          <cell r="B41509" t="str">
            <v>ABB</v>
          </cell>
          <cell r="C41509" t="str">
            <v xml:space="preserve"> MCB SU200</v>
          </cell>
          <cell r="D41509" t="str">
            <v>SU204M-Z10</v>
          </cell>
          <cell r="E41509">
            <v>2467.8288000000002</v>
          </cell>
          <cell r="F41509" t="str">
            <v>Public Apr 25</v>
          </cell>
        </row>
        <row r="41510">
          <cell r="A41510" t="str">
            <v>2CDS274337R0448</v>
          </cell>
          <cell r="B41510" t="str">
            <v>ABB</v>
          </cell>
          <cell r="C41510" t="str">
            <v xml:space="preserve"> MCB SU200</v>
          </cell>
          <cell r="D41510" t="str">
            <v>SU204M-Z13</v>
          </cell>
          <cell r="E41510">
            <v>2467.8288000000002</v>
          </cell>
          <cell r="F41510" t="str">
            <v>Public Apr 25</v>
          </cell>
        </row>
        <row r="41511">
          <cell r="A41511" t="str">
            <v>2CDS274337R0458</v>
          </cell>
          <cell r="B41511" t="str">
            <v>ABB</v>
          </cell>
          <cell r="C41511" t="str">
            <v xml:space="preserve"> MCB SU200</v>
          </cell>
          <cell r="D41511" t="str">
            <v>SU204M-Z15</v>
          </cell>
          <cell r="E41511">
            <v>2467.8288000000002</v>
          </cell>
          <cell r="F41511" t="str">
            <v>Public Apr 25</v>
          </cell>
        </row>
        <row r="41512">
          <cell r="A41512" t="str">
            <v>2CDS274337R0468</v>
          </cell>
          <cell r="B41512" t="str">
            <v>ABB</v>
          </cell>
          <cell r="C41512" t="str">
            <v xml:space="preserve"> MCB SU200</v>
          </cell>
          <cell r="D41512" t="str">
            <v>SU204M-Z16</v>
          </cell>
          <cell r="E41512">
            <v>2467.8288000000002</v>
          </cell>
          <cell r="F41512" t="str">
            <v>Public Apr 25</v>
          </cell>
        </row>
        <row r="41513">
          <cell r="A41513" t="str">
            <v>2CDS274337R0488</v>
          </cell>
          <cell r="B41513" t="str">
            <v>ABB</v>
          </cell>
          <cell r="C41513" t="str">
            <v xml:space="preserve"> MCB SU200</v>
          </cell>
          <cell r="D41513" t="str">
            <v>SU204M-Z20</v>
          </cell>
          <cell r="E41513">
            <v>2838.2112000000002</v>
          </cell>
          <cell r="F41513" t="str">
            <v>Public Apr 25</v>
          </cell>
        </row>
        <row r="41514">
          <cell r="A41514" t="str">
            <v>2CDS274337R0518</v>
          </cell>
          <cell r="B41514" t="str">
            <v>ABB</v>
          </cell>
          <cell r="C41514" t="str">
            <v xml:space="preserve"> MCB SU200</v>
          </cell>
          <cell r="D41514" t="str">
            <v>SU204M-Z25</v>
          </cell>
          <cell r="E41514">
            <v>2960.9784</v>
          </cell>
          <cell r="F41514" t="str">
            <v>Public Apr 25</v>
          </cell>
        </row>
        <row r="41515">
          <cell r="A41515" t="str">
            <v>2CDS274337R0528</v>
          </cell>
          <cell r="B41515" t="str">
            <v>ABB</v>
          </cell>
          <cell r="C41515" t="str">
            <v xml:space="preserve"> MCB SU200</v>
          </cell>
          <cell r="D41515" t="str">
            <v>SU204M-Z30</v>
          </cell>
          <cell r="E41515">
            <v>3084.7860000000001</v>
          </cell>
          <cell r="F41515" t="str">
            <v>Public Apr 25</v>
          </cell>
        </row>
        <row r="41516">
          <cell r="A41516" t="str">
            <v>2CDS274337R0538</v>
          </cell>
          <cell r="B41516" t="str">
            <v>ABB</v>
          </cell>
          <cell r="C41516" t="str">
            <v xml:space="preserve"> MCB SU200</v>
          </cell>
          <cell r="D41516" t="str">
            <v>SU204M-Z32</v>
          </cell>
          <cell r="E41516">
            <v>3084.7860000000001</v>
          </cell>
          <cell r="F41516" t="str">
            <v>Public Apr 25</v>
          </cell>
        </row>
        <row r="41517">
          <cell r="A41517" t="str">
            <v>2CDS274337R0548</v>
          </cell>
          <cell r="B41517" t="str">
            <v>ABB</v>
          </cell>
          <cell r="C41517" t="str">
            <v xml:space="preserve"> MCB SU200</v>
          </cell>
          <cell r="D41517" t="str">
            <v>SU204M-Z35</v>
          </cell>
          <cell r="E41517">
            <v>3207.5531999999998</v>
          </cell>
          <cell r="F41517" t="str">
            <v>Public Apr 25</v>
          </cell>
        </row>
        <row r="41518">
          <cell r="A41518" t="str">
            <v>2CDS274337R0558</v>
          </cell>
          <cell r="B41518" t="str">
            <v>ABB</v>
          </cell>
          <cell r="C41518" t="str">
            <v xml:space="preserve"> MCB SU200</v>
          </cell>
          <cell r="D41518" t="str">
            <v>SU204M-Z40</v>
          </cell>
          <cell r="E41518">
            <v>3207.5531999999998</v>
          </cell>
          <cell r="F41518" t="str">
            <v>Public Apr 25</v>
          </cell>
        </row>
        <row r="41519">
          <cell r="A41519" t="str">
            <v>2CDS274337R0578</v>
          </cell>
          <cell r="B41519" t="str">
            <v>ABB</v>
          </cell>
          <cell r="C41519" t="str">
            <v xml:space="preserve"> MCB SU200</v>
          </cell>
          <cell r="D41519" t="str">
            <v>SU204M-Z50</v>
          </cell>
          <cell r="E41519">
            <v>3701.7431999999999</v>
          </cell>
          <cell r="F41519" t="str">
            <v>Public Apr 25</v>
          </cell>
        </row>
        <row r="41520">
          <cell r="A41520" t="str">
            <v>2CDS274337R0588</v>
          </cell>
          <cell r="B41520" t="str">
            <v>ABB</v>
          </cell>
          <cell r="C41520" t="str">
            <v xml:space="preserve"> MCB SU200</v>
          </cell>
          <cell r="D41520" t="str">
            <v>SU204M-Z60</v>
          </cell>
          <cell r="E41520">
            <v>4194.8928000000005</v>
          </cell>
          <cell r="F41520" t="str">
            <v>Public Apr 25</v>
          </cell>
        </row>
        <row r="41521">
          <cell r="A41521" t="str">
            <v>2CDS274337R0608</v>
          </cell>
          <cell r="B41521" t="str">
            <v>ABB</v>
          </cell>
          <cell r="C41521" t="str">
            <v xml:space="preserve"> MCB SU200</v>
          </cell>
          <cell r="D41521" t="str">
            <v>SU204M-Z63</v>
          </cell>
          <cell r="E41521">
            <v>4194.8928000000005</v>
          </cell>
          <cell r="F41521" t="str">
            <v>Public Apr 25</v>
          </cell>
        </row>
        <row r="41522">
          <cell r="A41522" t="str">
            <v>2CDS381001R0065</v>
          </cell>
          <cell r="B41522" t="str">
            <v>ABB</v>
          </cell>
          <cell r="C41522" t="str">
            <v>MCB S300P</v>
          </cell>
          <cell r="D41522" t="str">
            <v>S301P-B06</v>
          </cell>
          <cell r="E41522">
            <v>125.8884</v>
          </cell>
          <cell r="F41522" t="str">
            <v>Public Apr 25</v>
          </cell>
        </row>
        <row r="41523">
          <cell r="A41523" t="str">
            <v>2CDS381001R0085</v>
          </cell>
          <cell r="B41523" t="str">
            <v>ABB</v>
          </cell>
          <cell r="C41523" t="str">
            <v>MCB S300P</v>
          </cell>
          <cell r="D41523" t="str">
            <v>S301P-B08</v>
          </cell>
          <cell r="E41523">
            <v>125.8884</v>
          </cell>
          <cell r="F41523" t="str">
            <v>Public Apr 25</v>
          </cell>
        </row>
        <row r="41524">
          <cell r="A41524" t="str">
            <v>2CDS381001R0105</v>
          </cell>
          <cell r="B41524" t="str">
            <v>ABB</v>
          </cell>
          <cell r="C41524" t="str">
            <v>MCB S300P</v>
          </cell>
          <cell r="D41524" t="str">
            <v>S301P-B10</v>
          </cell>
          <cell r="E41524">
            <v>133.1712</v>
          </cell>
          <cell r="F41524" t="str">
            <v>Public Apr 25</v>
          </cell>
        </row>
        <row r="41525">
          <cell r="A41525" t="str">
            <v>2CDS381001R0135</v>
          </cell>
          <cell r="B41525" t="str">
            <v>ABB</v>
          </cell>
          <cell r="C41525" t="str">
            <v>MCB S300P</v>
          </cell>
          <cell r="D41525" t="str">
            <v>S301P-B13</v>
          </cell>
          <cell r="E41525">
            <v>121.72680000000001</v>
          </cell>
          <cell r="F41525" t="str">
            <v>Public Apr 25</v>
          </cell>
        </row>
        <row r="41526">
          <cell r="A41526" t="str">
            <v>2CDS381001R0165</v>
          </cell>
          <cell r="B41526" t="str">
            <v>ABB</v>
          </cell>
          <cell r="C41526" t="str">
            <v>MCB S300P</v>
          </cell>
          <cell r="D41526" t="str">
            <v>S301P-B16</v>
          </cell>
          <cell r="E41526">
            <v>105.0804</v>
          </cell>
          <cell r="F41526" t="str">
            <v>Public Apr 25</v>
          </cell>
        </row>
        <row r="41527">
          <cell r="A41527" t="str">
            <v>2CDS381001R0205</v>
          </cell>
          <cell r="B41527" t="str">
            <v>ABB</v>
          </cell>
          <cell r="C41527" t="str">
            <v>MCB S300P</v>
          </cell>
          <cell r="D41527" t="str">
            <v>S301P-B20</v>
          </cell>
          <cell r="E41527">
            <v>121.72680000000001</v>
          </cell>
          <cell r="F41527" t="str">
            <v>Public Apr 25</v>
          </cell>
        </row>
        <row r="41528">
          <cell r="A41528" t="str">
            <v>2CDS381001R0255</v>
          </cell>
          <cell r="B41528" t="str">
            <v>ABB</v>
          </cell>
          <cell r="C41528" t="str">
            <v>MCB S300P</v>
          </cell>
          <cell r="D41528" t="str">
            <v>S301P-B25</v>
          </cell>
          <cell r="E41528">
            <v>125.8884</v>
          </cell>
          <cell r="F41528" t="str">
            <v>Public Apr 25</v>
          </cell>
        </row>
        <row r="41529">
          <cell r="A41529" t="str">
            <v>2CDS381001R0325</v>
          </cell>
          <cell r="B41529" t="str">
            <v>ABB</v>
          </cell>
          <cell r="C41529" t="str">
            <v>MCB S300P</v>
          </cell>
          <cell r="D41529" t="str">
            <v>S301P-B32</v>
          </cell>
          <cell r="E41529">
            <v>137.33280000000002</v>
          </cell>
          <cell r="F41529" t="str">
            <v>Public Apr 25</v>
          </cell>
        </row>
        <row r="41530">
          <cell r="A41530" t="str">
            <v>2CDS381001R0405</v>
          </cell>
          <cell r="B41530" t="str">
            <v>ABB</v>
          </cell>
          <cell r="C41530" t="str">
            <v>MCB S300P</v>
          </cell>
          <cell r="D41530" t="str">
            <v>S301P-B40</v>
          </cell>
          <cell r="E41530">
            <v>147.73680000000002</v>
          </cell>
          <cell r="F41530" t="str">
            <v>Public Apr 25</v>
          </cell>
        </row>
        <row r="41531">
          <cell r="A41531" t="str">
            <v>2CDS381001R0505</v>
          </cell>
          <cell r="B41531" t="str">
            <v>ABB</v>
          </cell>
          <cell r="C41531" t="str">
            <v>MCB S300P</v>
          </cell>
          <cell r="D41531" t="str">
            <v>S301P-B50</v>
          </cell>
          <cell r="E41531">
            <v>158.14079999999998</v>
          </cell>
          <cell r="F41531" t="str">
            <v>Public Apr 25</v>
          </cell>
        </row>
        <row r="41532">
          <cell r="A41532" t="str">
            <v>2CDS381001R0635</v>
          </cell>
          <cell r="B41532" t="str">
            <v>ABB</v>
          </cell>
          <cell r="C41532" t="str">
            <v>MCB S300P</v>
          </cell>
          <cell r="D41532" t="str">
            <v>S301P-B63</v>
          </cell>
          <cell r="E41532">
            <v>163.34280000000001</v>
          </cell>
          <cell r="F41532" t="str">
            <v>Public Apr 25</v>
          </cell>
        </row>
        <row r="41533">
          <cell r="A41533" t="str">
            <v>2CDS381103R0065</v>
          </cell>
          <cell r="B41533" t="str">
            <v>ABB</v>
          </cell>
          <cell r="C41533" t="str">
            <v>MCB S300P</v>
          </cell>
          <cell r="D41533" t="str">
            <v>S301P-B6NA</v>
          </cell>
          <cell r="E41533">
            <v>219.52440000000001</v>
          </cell>
          <cell r="F41533" t="str">
            <v>Public Apr 25</v>
          </cell>
        </row>
        <row r="41534">
          <cell r="A41534" t="str">
            <v>2CDS381103R0085</v>
          </cell>
          <cell r="B41534" t="str">
            <v>ABB</v>
          </cell>
          <cell r="C41534" t="str">
            <v>MCB S300P</v>
          </cell>
          <cell r="D41534" t="str">
            <v>S301P-B8NA</v>
          </cell>
          <cell r="E41534">
            <v>219.52440000000001</v>
          </cell>
          <cell r="F41534" t="str">
            <v>Public Apr 25</v>
          </cell>
        </row>
        <row r="41535">
          <cell r="A41535" t="str">
            <v>2CDS381103R0105</v>
          </cell>
          <cell r="B41535" t="str">
            <v>ABB</v>
          </cell>
          <cell r="C41535" t="str">
            <v>MCB S300P</v>
          </cell>
          <cell r="D41535" t="str">
            <v>S301P-B10NA</v>
          </cell>
          <cell r="E41535">
            <v>183.11040000000003</v>
          </cell>
          <cell r="F41535" t="str">
            <v>Public Apr 25</v>
          </cell>
        </row>
        <row r="41536">
          <cell r="A41536" t="str">
            <v>2CDS381103R0135</v>
          </cell>
          <cell r="B41536" t="str">
            <v>ABB</v>
          </cell>
          <cell r="C41536" t="str">
            <v>MCB S300P</v>
          </cell>
          <cell r="D41536" t="str">
            <v>S301P-B13NA</v>
          </cell>
          <cell r="E41536">
            <v>210.16079999999999</v>
          </cell>
          <cell r="F41536" t="str">
            <v>Public Apr 25</v>
          </cell>
        </row>
        <row r="41537">
          <cell r="A41537" t="str">
            <v>2CDS381103R0165</v>
          </cell>
          <cell r="B41537" t="str">
            <v>ABB</v>
          </cell>
          <cell r="C41537" t="str">
            <v>MCB S300P</v>
          </cell>
          <cell r="D41537" t="str">
            <v>S301P-B16NA</v>
          </cell>
          <cell r="E41537">
            <v>183.11040000000003</v>
          </cell>
          <cell r="F41537" t="str">
            <v>Public Apr 25</v>
          </cell>
        </row>
        <row r="41538">
          <cell r="A41538" t="str">
            <v>2CDS381103R0205</v>
          </cell>
          <cell r="B41538" t="str">
            <v>ABB</v>
          </cell>
          <cell r="C41538" t="str">
            <v>MCB S300P</v>
          </cell>
          <cell r="D41538" t="str">
            <v>S301P-B20NA</v>
          </cell>
          <cell r="E41538">
            <v>210.16079999999999</v>
          </cell>
          <cell r="F41538" t="str">
            <v>Public Apr 25</v>
          </cell>
        </row>
        <row r="41539">
          <cell r="A41539" t="str">
            <v>2CDS381103R0255</v>
          </cell>
          <cell r="B41539" t="str">
            <v>ABB</v>
          </cell>
          <cell r="C41539" t="str">
            <v>MCB S300P</v>
          </cell>
          <cell r="D41539" t="str">
            <v>S301P-B25NA</v>
          </cell>
          <cell r="E41539">
            <v>219.52440000000001</v>
          </cell>
          <cell r="F41539" t="str">
            <v>Public Apr 25</v>
          </cell>
        </row>
        <row r="41540">
          <cell r="A41540" t="str">
            <v>2CDS381103R0325</v>
          </cell>
          <cell r="B41540" t="str">
            <v>ABB</v>
          </cell>
          <cell r="C41540" t="str">
            <v>MCB S300P</v>
          </cell>
          <cell r="D41540" t="str">
            <v>S301P-B32NA</v>
          </cell>
          <cell r="E41540">
            <v>237.21120000000002</v>
          </cell>
          <cell r="F41540" t="str">
            <v>Public Apr 25</v>
          </cell>
        </row>
        <row r="41541">
          <cell r="A41541" t="str">
            <v>2CDS381103R0405</v>
          </cell>
          <cell r="B41541" t="str">
            <v>ABB</v>
          </cell>
          <cell r="C41541" t="str">
            <v>MCB S300P</v>
          </cell>
          <cell r="D41541" t="str">
            <v>S301P-B40NA</v>
          </cell>
          <cell r="E41541">
            <v>255.93840000000003</v>
          </cell>
          <cell r="F41541" t="str">
            <v>Public Apr 25</v>
          </cell>
        </row>
        <row r="41542">
          <cell r="A41542" t="str">
            <v>2CDS381103R0505</v>
          </cell>
          <cell r="B41542" t="str">
            <v>ABB</v>
          </cell>
          <cell r="C41542" t="str">
            <v>MCB S300P</v>
          </cell>
          <cell r="D41542" t="str">
            <v>S301P-B50NA</v>
          </cell>
          <cell r="E41542">
            <v>273.62520000000001</v>
          </cell>
          <cell r="F41542" t="str">
            <v>Public Apr 25</v>
          </cell>
        </row>
        <row r="41543">
          <cell r="A41543" t="str">
            <v>2CDS381103R0635</v>
          </cell>
          <cell r="B41543" t="str">
            <v>ABB</v>
          </cell>
          <cell r="C41543" t="str">
            <v>MCB S300P</v>
          </cell>
          <cell r="D41543" t="str">
            <v>S301P-B63NA</v>
          </cell>
          <cell r="E41543">
            <v>281.94840000000005</v>
          </cell>
          <cell r="F41543" t="str">
            <v>Public Apr 25</v>
          </cell>
        </row>
        <row r="41544">
          <cell r="A41544" t="str">
            <v>2CDS381001R0984</v>
          </cell>
          <cell r="B41544" t="str">
            <v>ABB</v>
          </cell>
          <cell r="C41544" t="str">
            <v>MCB S300P</v>
          </cell>
          <cell r="D41544" t="str">
            <v>S301P-C0,5</v>
          </cell>
          <cell r="E41544">
            <v>145.65600000000001</v>
          </cell>
          <cell r="F41544" t="str">
            <v>Public Apr 25</v>
          </cell>
        </row>
        <row r="41545">
          <cell r="A41545" t="str">
            <v>2CDS381001R0014</v>
          </cell>
          <cell r="B41545" t="str">
            <v>ABB</v>
          </cell>
          <cell r="C41545" t="str">
            <v>MCB S300P</v>
          </cell>
          <cell r="D41545" t="str">
            <v>S301P-C01</v>
          </cell>
          <cell r="E41545">
            <v>145.65600000000001</v>
          </cell>
          <cell r="F41545" t="str">
            <v>Public Apr 25</v>
          </cell>
        </row>
        <row r="41546">
          <cell r="A41546" t="str">
            <v>2CDS381001R0974</v>
          </cell>
          <cell r="B41546" t="str">
            <v>ABB</v>
          </cell>
          <cell r="C41546" t="str">
            <v>MCB S300P</v>
          </cell>
          <cell r="D41546" t="str">
            <v>S301P-C1.6</v>
          </cell>
          <cell r="E41546">
            <v>145.65600000000001</v>
          </cell>
          <cell r="F41546" t="str">
            <v>Public Apr 25</v>
          </cell>
        </row>
        <row r="41547">
          <cell r="A41547" t="str">
            <v>2CDS381001R0024</v>
          </cell>
          <cell r="B41547" t="str">
            <v>ABB</v>
          </cell>
          <cell r="C41547" t="str">
            <v>MCB S300P</v>
          </cell>
          <cell r="D41547" t="str">
            <v>S301P-C02</v>
          </cell>
          <cell r="E41547">
            <v>145.65600000000001</v>
          </cell>
          <cell r="F41547" t="str">
            <v>Public Apr 25</v>
          </cell>
        </row>
        <row r="41548">
          <cell r="A41548" t="str">
            <v>2CDS381001R0034</v>
          </cell>
          <cell r="B41548" t="str">
            <v>ABB</v>
          </cell>
          <cell r="C41548" t="str">
            <v>MCB S300P</v>
          </cell>
          <cell r="D41548" t="str">
            <v>S301P-C03</v>
          </cell>
          <cell r="E41548">
            <v>145.65600000000001</v>
          </cell>
          <cell r="F41548" t="str">
            <v>Public Apr 25</v>
          </cell>
        </row>
        <row r="41549">
          <cell r="A41549" t="str">
            <v>2CDS381001R0044</v>
          </cell>
          <cell r="B41549" t="str">
            <v>ABB</v>
          </cell>
          <cell r="C41549" t="str">
            <v>MCB S300P</v>
          </cell>
          <cell r="D41549" t="str">
            <v>S301P-C04</v>
          </cell>
          <cell r="E41549">
            <v>145.65600000000001</v>
          </cell>
          <cell r="F41549" t="str">
            <v>Public Apr 25</v>
          </cell>
        </row>
        <row r="41550">
          <cell r="A41550" t="str">
            <v>2CDS381001R0064</v>
          </cell>
          <cell r="B41550" t="str">
            <v>ABB</v>
          </cell>
          <cell r="C41550" t="str">
            <v>MCB S300P</v>
          </cell>
          <cell r="D41550" t="str">
            <v>MCB,1P,06AT/AF63, S301P-C06</v>
          </cell>
          <cell r="E41550">
            <v>139.4136</v>
          </cell>
          <cell r="F41550" t="str">
            <v>Public Apr 25</v>
          </cell>
        </row>
        <row r="41551">
          <cell r="A41551" t="str">
            <v>2CDS381001R0084</v>
          </cell>
          <cell r="B41551" t="str">
            <v>ABB</v>
          </cell>
          <cell r="C41551" t="str">
            <v>MCB S300P</v>
          </cell>
          <cell r="D41551" t="str">
            <v>MCB,1P,06AT/AF63, S301P-C08</v>
          </cell>
          <cell r="E41551">
            <v>139.4136</v>
          </cell>
          <cell r="F41551" t="str">
            <v>Public Apr 25</v>
          </cell>
        </row>
        <row r="41552">
          <cell r="A41552" t="str">
            <v>2CDS381001R0104</v>
          </cell>
          <cell r="B41552" t="str">
            <v>ABB</v>
          </cell>
          <cell r="C41552" t="str">
            <v>MCB S300P</v>
          </cell>
          <cell r="D41552" t="str">
            <v>MCB,1P,10AT/AF63, S301P-C10</v>
          </cell>
          <cell r="E41552">
            <v>116.52480000000001</v>
          </cell>
          <cell r="F41552" t="str">
            <v>Public Apr 25</v>
          </cell>
        </row>
        <row r="41553">
          <cell r="A41553" t="str">
            <v>2CDS381001R0134</v>
          </cell>
          <cell r="B41553" t="str">
            <v>ABB</v>
          </cell>
          <cell r="C41553" t="str">
            <v>MCB S300P</v>
          </cell>
          <cell r="D41553" t="str">
            <v>MCB,1P,10AT/AF63, S301P-C13</v>
          </cell>
          <cell r="E41553">
            <v>133.1712</v>
          </cell>
          <cell r="F41553" t="str">
            <v>Public Apr 25</v>
          </cell>
        </row>
        <row r="41554">
          <cell r="A41554" t="str">
            <v>2CDS381001R0164</v>
          </cell>
          <cell r="B41554" t="str">
            <v>ABB</v>
          </cell>
          <cell r="C41554" t="str">
            <v>MCB S300P</v>
          </cell>
          <cell r="D41554" t="str">
            <v>MCB,1P,16AT/AF63, S301P-C16</v>
          </cell>
          <cell r="E41554">
            <v>116.52480000000001</v>
          </cell>
          <cell r="F41554" t="str">
            <v>Public Apr 25</v>
          </cell>
        </row>
        <row r="41555">
          <cell r="A41555" t="str">
            <v>2CDS381001R0204</v>
          </cell>
          <cell r="B41555" t="str">
            <v>ABB</v>
          </cell>
          <cell r="C41555" t="str">
            <v>MCB S300P</v>
          </cell>
          <cell r="D41555" t="str">
            <v>MCB,1P,20AT/AF63, S301P-C20</v>
          </cell>
          <cell r="E41555">
            <v>133.1712</v>
          </cell>
          <cell r="F41555" t="str">
            <v>Public Apr 25</v>
          </cell>
        </row>
        <row r="41556">
          <cell r="A41556" t="str">
            <v>2CDS381001R0254</v>
          </cell>
          <cell r="B41556" t="str">
            <v>ABB</v>
          </cell>
          <cell r="C41556" t="str">
            <v>MCB S300P</v>
          </cell>
          <cell r="D41556" t="str">
            <v>MCB,1P,25AT/AF63, S301P-C25</v>
          </cell>
          <cell r="E41556">
            <v>139.4136</v>
          </cell>
          <cell r="F41556" t="str">
            <v>Public Apr 25</v>
          </cell>
        </row>
        <row r="41557">
          <cell r="A41557" t="str">
            <v>2CDS381001R0324</v>
          </cell>
          <cell r="B41557" t="str">
            <v>ABB</v>
          </cell>
          <cell r="C41557" t="str">
            <v>MCB S300P</v>
          </cell>
          <cell r="D41557" t="str">
            <v>MCB,1P,32AT/AF63, S301P-C32</v>
          </cell>
          <cell r="E41557">
            <v>150.858</v>
          </cell>
          <cell r="F41557" t="str">
            <v>Public Apr 25</v>
          </cell>
        </row>
        <row r="41558">
          <cell r="A41558" t="str">
            <v>2CDS381001R0404</v>
          </cell>
          <cell r="B41558" t="str">
            <v>ABB</v>
          </cell>
          <cell r="C41558" t="str">
            <v>MCB S300P</v>
          </cell>
          <cell r="D41558" t="str">
            <v>MCB,1P,40AT/AF63, S301P-C40</v>
          </cell>
          <cell r="E41558">
            <v>162.30240000000001</v>
          </cell>
          <cell r="F41558" t="str">
            <v>Public Apr 25</v>
          </cell>
        </row>
        <row r="41559">
          <cell r="A41559" t="str">
            <v>2CDS381001R0504</v>
          </cell>
          <cell r="B41559" t="str">
            <v>ABB</v>
          </cell>
          <cell r="C41559" t="str">
            <v>MCB S300P</v>
          </cell>
          <cell r="D41559" t="str">
            <v>MCB,1P,50AT/AF63, S301P-C50</v>
          </cell>
          <cell r="E41559">
            <v>172.7064</v>
          </cell>
          <cell r="F41559" t="str">
            <v>Public Apr 25</v>
          </cell>
        </row>
        <row r="41560">
          <cell r="A41560" t="str">
            <v>2CDS381001R0634</v>
          </cell>
          <cell r="B41560" t="str">
            <v>ABB</v>
          </cell>
          <cell r="C41560" t="str">
            <v>MCB S300P</v>
          </cell>
          <cell r="D41560" t="str">
            <v>MCB,1P,63AT/AF63, S301P-C63</v>
          </cell>
          <cell r="E41560">
            <v>179.98920000000001</v>
          </cell>
          <cell r="F41560" t="str">
            <v>Public Apr 25</v>
          </cell>
        </row>
        <row r="41561">
          <cell r="A41561" t="str">
            <v>2CDS381103R0984</v>
          </cell>
          <cell r="B41561" t="str">
            <v>ABB</v>
          </cell>
          <cell r="C41561" t="str">
            <v>MCB S300P</v>
          </cell>
          <cell r="D41561" t="str">
            <v>S301P-C0,5NA</v>
          </cell>
          <cell r="E41561">
            <v>251.77680000000001</v>
          </cell>
          <cell r="F41561" t="str">
            <v>Public Apr 25</v>
          </cell>
        </row>
        <row r="41562">
          <cell r="A41562" t="str">
            <v>2CDS381103R0014</v>
          </cell>
          <cell r="B41562" t="str">
            <v>ABB</v>
          </cell>
          <cell r="C41562" t="str">
            <v>MCB S300P</v>
          </cell>
          <cell r="D41562" t="str">
            <v>S301P-C1NA</v>
          </cell>
          <cell r="E41562">
            <v>251.77680000000001</v>
          </cell>
          <cell r="F41562" t="str">
            <v>Public Apr 25</v>
          </cell>
        </row>
        <row r="41563">
          <cell r="A41563" t="str">
            <v>2CDS381103R0974</v>
          </cell>
          <cell r="B41563" t="str">
            <v>ABB</v>
          </cell>
          <cell r="C41563" t="str">
            <v>MCB S300P</v>
          </cell>
          <cell r="D41563" t="str">
            <v>S301P-C1,6NA</v>
          </cell>
          <cell r="E41563">
            <v>251.77680000000001</v>
          </cell>
          <cell r="F41563" t="str">
            <v>Public Apr 25</v>
          </cell>
        </row>
        <row r="41564">
          <cell r="A41564" t="str">
            <v>2CDS381103R0024</v>
          </cell>
          <cell r="B41564" t="str">
            <v>ABB</v>
          </cell>
          <cell r="C41564" t="str">
            <v>MCB S300P</v>
          </cell>
          <cell r="D41564" t="str">
            <v>S301P-C2NA</v>
          </cell>
          <cell r="E41564">
            <v>251.77680000000001</v>
          </cell>
          <cell r="F41564" t="str">
            <v>Public Apr 25</v>
          </cell>
        </row>
        <row r="41565">
          <cell r="A41565" t="str">
            <v>2CDS381103R0034</v>
          </cell>
          <cell r="B41565" t="str">
            <v>ABB</v>
          </cell>
          <cell r="C41565" t="str">
            <v>MCB S300P</v>
          </cell>
          <cell r="D41565" t="str">
            <v>S301P-C3NA</v>
          </cell>
          <cell r="E41565">
            <v>251.77680000000001</v>
          </cell>
          <cell r="F41565" t="str">
            <v>Public Apr 25</v>
          </cell>
        </row>
        <row r="41566">
          <cell r="A41566" t="str">
            <v>2CDS381103R0044</v>
          </cell>
          <cell r="B41566" t="str">
            <v>ABB</v>
          </cell>
          <cell r="C41566" t="str">
            <v>MCB S300P</v>
          </cell>
          <cell r="D41566" t="str">
            <v>S301P-C4NA</v>
          </cell>
          <cell r="E41566">
            <v>251.77680000000001</v>
          </cell>
          <cell r="F41566" t="str">
            <v>Public Apr 25</v>
          </cell>
        </row>
        <row r="41567">
          <cell r="A41567" t="str">
            <v>2CDS381103R0064</v>
          </cell>
          <cell r="B41567" t="str">
            <v>ABB</v>
          </cell>
          <cell r="C41567" t="str">
            <v>MCB S300P</v>
          </cell>
          <cell r="D41567" t="str">
            <v>S301P-C6NA</v>
          </cell>
          <cell r="E41567">
            <v>240.33240000000001</v>
          </cell>
          <cell r="F41567" t="str">
            <v>Public Apr 25</v>
          </cell>
        </row>
        <row r="41568">
          <cell r="A41568" t="str">
            <v>2CDS381103R0084</v>
          </cell>
          <cell r="B41568" t="str">
            <v>ABB</v>
          </cell>
          <cell r="C41568" t="str">
            <v>MCB S300P</v>
          </cell>
          <cell r="D41568" t="str">
            <v>S301P-C8NA</v>
          </cell>
          <cell r="E41568">
            <v>240.33240000000001</v>
          </cell>
          <cell r="F41568" t="str">
            <v>Public Apr 25</v>
          </cell>
        </row>
        <row r="41569">
          <cell r="A41569" t="str">
            <v>2CDS381103R0104</v>
          </cell>
          <cell r="B41569" t="str">
            <v>ABB</v>
          </cell>
          <cell r="C41569" t="str">
            <v>MCB S300P</v>
          </cell>
          <cell r="D41569" t="str">
            <v>S301P-C10NA</v>
          </cell>
          <cell r="E41569">
            <v>200.7972</v>
          </cell>
          <cell r="F41569" t="str">
            <v>Public Apr 25</v>
          </cell>
        </row>
        <row r="41570">
          <cell r="A41570" t="str">
            <v>2CDS381103R0134</v>
          </cell>
          <cell r="B41570" t="str">
            <v>ABB</v>
          </cell>
          <cell r="C41570" t="str">
            <v>MCB S300P</v>
          </cell>
          <cell r="D41570" t="str">
            <v>S301P-C13NA</v>
          </cell>
          <cell r="E41570">
            <v>230.96880000000002</v>
          </cell>
          <cell r="F41570" t="str">
            <v>Public Apr 25</v>
          </cell>
        </row>
        <row r="41571">
          <cell r="A41571" t="str">
            <v>2CDS381103R0164</v>
          </cell>
          <cell r="B41571" t="str">
            <v>ABB</v>
          </cell>
          <cell r="C41571" t="str">
            <v>MCB S300P</v>
          </cell>
          <cell r="D41571" t="str">
            <v>S301P-C16NA</v>
          </cell>
          <cell r="E41571">
            <v>200.7972</v>
          </cell>
          <cell r="F41571" t="str">
            <v>Public Apr 25</v>
          </cell>
        </row>
        <row r="41572">
          <cell r="A41572" t="str">
            <v>2CDS381103R0204</v>
          </cell>
          <cell r="B41572" t="str">
            <v>ABB</v>
          </cell>
          <cell r="C41572" t="str">
            <v>MCB S300P</v>
          </cell>
          <cell r="D41572" t="str">
            <v>S301P-C20NA</v>
          </cell>
          <cell r="E41572">
            <v>230.96880000000002</v>
          </cell>
          <cell r="F41572" t="str">
            <v>Public Apr 25</v>
          </cell>
        </row>
        <row r="41573">
          <cell r="A41573" t="str">
            <v>2CDS381103R0254</v>
          </cell>
          <cell r="B41573" t="str">
            <v>ABB</v>
          </cell>
          <cell r="C41573" t="str">
            <v>MCB S300P</v>
          </cell>
          <cell r="D41573" t="str">
            <v>S301P-C25NA</v>
          </cell>
          <cell r="E41573">
            <v>240.33240000000001</v>
          </cell>
          <cell r="F41573" t="str">
            <v>Public Apr 25</v>
          </cell>
        </row>
        <row r="41574">
          <cell r="A41574" t="str">
            <v>2CDS381103R0324</v>
          </cell>
          <cell r="B41574" t="str">
            <v>ABB</v>
          </cell>
          <cell r="C41574" t="str">
            <v>MCB S300P</v>
          </cell>
          <cell r="D41574" t="str">
            <v>S301P-C32NA</v>
          </cell>
          <cell r="E41574">
            <v>261.1404</v>
          </cell>
          <cell r="F41574" t="str">
            <v>Public Apr 25</v>
          </cell>
        </row>
        <row r="41575">
          <cell r="A41575" t="str">
            <v>2CDS381103R0404</v>
          </cell>
          <cell r="B41575" t="str">
            <v>ABB</v>
          </cell>
          <cell r="C41575" t="str">
            <v>MCB S300P</v>
          </cell>
          <cell r="D41575" t="str">
            <v>S301P-C40NA</v>
          </cell>
          <cell r="E41575">
            <v>280.90799999999996</v>
          </cell>
          <cell r="F41575" t="str">
            <v>Public Apr 25</v>
          </cell>
        </row>
        <row r="41576">
          <cell r="A41576" t="str">
            <v>2CDS381103R0504</v>
          </cell>
          <cell r="B41576" t="str">
            <v>ABB</v>
          </cell>
          <cell r="C41576" t="str">
            <v>MCB S300P</v>
          </cell>
          <cell r="D41576" t="str">
            <v>S301P-C50NA</v>
          </cell>
          <cell r="E41576">
            <v>301.71600000000001</v>
          </cell>
          <cell r="F41576" t="str">
            <v>Public Apr 25</v>
          </cell>
        </row>
        <row r="41577">
          <cell r="A41577" t="str">
            <v>2CDS381103R0634</v>
          </cell>
          <cell r="B41577" t="str">
            <v>ABB</v>
          </cell>
          <cell r="C41577" t="str">
            <v>MCB S300P</v>
          </cell>
          <cell r="D41577" t="str">
            <v>S301P-C63NA</v>
          </cell>
          <cell r="E41577">
            <v>311.07960000000003</v>
          </cell>
          <cell r="F41577" t="str">
            <v>Public Apr 25</v>
          </cell>
        </row>
        <row r="41578">
          <cell r="A41578" t="str">
            <v>2CDS381001R0981</v>
          </cell>
          <cell r="B41578" t="str">
            <v>ABB</v>
          </cell>
          <cell r="C41578" t="str">
            <v>MCB S300P</v>
          </cell>
          <cell r="D41578" t="str">
            <v>S301P-D0,5</v>
          </cell>
          <cell r="E41578">
            <v>170.62559999999999</v>
          </cell>
          <cell r="F41578" t="str">
            <v>Public Apr 25</v>
          </cell>
        </row>
        <row r="41579">
          <cell r="A41579" t="str">
            <v>2CDS381001R0011</v>
          </cell>
          <cell r="B41579" t="str">
            <v>ABB</v>
          </cell>
          <cell r="C41579" t="str">
            <v>MCB S300P</v>
          </cell>
          <cell r="D41579" t="str">
            <v>S301P-D01</v>
          </cell>
          <cell r="E41579">
            <v>170.62559999999999</v>
          </cell>
          <cell r="F41579" t="str">
            <v>Public Apr 25</v>
          </cell>
        </row>
        <row r="41580">
          <cell r="A41580" t="str">
            <v>2CDS381001R0971</v>
          </cell>
          <cell r="B41580" t="str">
            <v>ABB</v>
          </cell>
          <cell r="C41580" t="str">
            <v>MCB S300P</v>
          </cell>
          <cell r="D41580" t="str">
            <v>S301P-D1.6</v>
          </cell>
          <cell r="E41580">
            <v>170.62559999999999</v>
          </cell>
          <cell r="F41580" t="str">
            <v>Public Apr 25</v>
          </cell>
        </row>
        <row r="41581">
          <cell r="A41581" t="str">
            <v>2CDS381001R0021</v>
          </cell>
          <cell r="B41581" t="str">
            <v>ABB</v>
          </cell>
          <cell r="C41581" t="str">
            <v>MCB S300P</v>
          </cell>
          <cell r="D41581" t="str">
            <v>S301P-D02</v>
          </cell>
          <cell r="E41581">
            <v>170.62559999999999</v>
          </cell>
          <cell r="F41581" t="str">
            <v>Public Apr 25</v>
          </cell>
        </row>
        <row r="41582">
          <cell r="A41582" t="str">
            <v>2CDS381001R0031</v>
          </cell>
          <cell r="B41582" t="str">
            <v>ABB</v>
          </cell>
          <cell r="C41582" t="str">
            <v>MCB S300P</v>
          </cell>
          <cell r="D41582" t="str">
            <v>S301P-D03</v>
          </cell>
          <cell r="E41582">
            <v>170.62559999999999</v>
          </cell>
          <cell r="F41582" t="str">
            <v>Public Apr 25</v>
          </cell>
        </row>
        <row r="41583">
          <cell r="A41583" t="str">
            <v>2CDS381001R0041</v>
          </cell>
          <cell r="B41583" t="str">
            <v>ABB</v>
          </cell>
          <cell r="C41583" t="str">
            <v>MCB S300P</v>
          </cell>
          <cell r="D41583" t="str">
            <v>S301P-D04</v>
          </cell>
          <cell r="E41583">
            <v>170.62559999999999</v>
          </cell>
          <cell r="F41583" t="str">
            <v>Public Apr 25</v>
          </cell>
        </row>
        <row r="41584">
          <cell r="A41584" t="str">
            <v>2CDS381001R0061</v>
          </cell>
          <cell r="B41584" t="str">
            <v>ABB</v>
          </cell>
          <cell r="C41584" t="str">
            <v>MCB S300P</v>
          </cell>
          <cell r="D41584" t="str">
            <v>S301P-D06</v>
          </cell>
          <cell r="E41584">
            <v>164.38319999999999</v>
          </cell>
          <cell r="F41584" t="str">
            <v>Public Apr 25</v>
          </cell>
        </row>
        <row r="41585">
          <cell r="A41585" t="str">
            <v>2CDS381001R0081</v>
          </cell>
          <cell r="B41585" t="str">
            <v>ABB</v>
          </cell>
          <cell r="C41585" t="str">
            <v>MCB S300P</v>
          </cell>
          <cell r="D41585" t="str">
            <v>S301P-D08</v>
          </cell>
          <cell r="E41585">
            <v>164.38319999999999</v>
          </cell>
          <cell r="F41585" t="str">
            <v>Public Apr 25</v>
          </cell>
        </row>
        <row r="41586">
          <cell r="A41586" t="str">
            <v>2CDS381001R0101</v>
          </cell>
          <cell r="B41586" t="str">
            <v>ABB</v>
          </cell>
          <cell r="C41586" t="str">
            <v>MCB S300P</v>
          </cell>
          <cell r="D41586" t="str">
            <v>S301P-D10</v>
          </cell>
          <cell r="E41586">
            <v>137.33280000000002</v>
          </cell>
          <cell r="F41586" t="str">
            <v>Public Apr 25</v>
          </cell>
        </row>
        <row r="41587">
          <cell r="A41587" t="str">
            <v>2CDS381001R0131</v>
          </cell>
          <cell r="B41587" t="str">
            <v>ABB</v>
          </cell>
          <cell r="C41587" t="str">
            <v>MCB S300P</v>
          </cell>
          <cell r="D41587" t="str">
            <v>S301P-D13</v>
          </cell>
          <cell r="E41587">
            <v>158.14079999999998</v>
          </cell>
          <cell r="F41587" t="str">
            <v>Public Apr 25</v>
          </cell>
        </row>
        <row r="41588">
          <cell r="A41588" t="str">
            <v>2CDS381001R0161</v>
          </cell>
          <cell r="B41588" t="str">
            <v>ABB</v>
          </cell>
          <cell r="C41588" t="str">
            <v>MCB S300P</v>
          </cell>
          <cell r="D41588" t="str">
            <v>S301P-D16</v>
          </cell>
          <cell r="E41588">
            <v>137.33280000000002</v>
          </cell>
          <cell r="F41588" t="str">
            <v>Public Apr 25</v>
          </cell>
        </row>
        <row r="41589">
          <cell r="A41589" t="str">
            <v>2CDS381001R0201</v>
          </cell>
          <cell r="B41589" t="str">
            <v>ABB</v>
          </cell>
          <cell r="C41589" t="str">
            <v>MCB S300P</v>
          </cell>
          <cell r="D41589" t="str">
            <v>S301P-D20</v>
          </cell>
          <cell r="E41589">
            <v>158.14079999999998</v>
          </cell>
          <cell r="F41589" t="str">
            <v>Public Apr 25</v>
          </cell>
        </row>
        <row r="41590">
          <cell r="A41590" t="str">
            <v>2CDS381001R0251</v>
          </cell>
          <cell r="B41590" t="str">
            <v>ABB</v>
          </cell>
          <cell r="C41590" t="str">
            <v>MCB S300P</v>
          </cell>
          <cell r="D41590" t="str">
            <v>S301P-D25</v>
          </cell>
          <cell r="E41590">
            <v>164.38319999999999</v>
          </cell>
          <cell r="F41590" t="str">
            <v>Public Apr 25</v>
          </cell>
        </row>
        <row r="41591">
          <cell r="A41591" t="str">
            <v>2CDS381001R0321</v>
          </cell>
          <cell r="B41591" t="str">
            <v>ABB</v>
          </cell>
          <cell r="C41591" t="str">
            <v>MCB S300P</v>
          </cell>
          <cell r="D41591" t="str">
            <v>S301P-D32</v>
          </cell>
          <cell r="E41591">
            <v>176.86799999999999</v>
          </cell>
          <cell r="F41591" t="str">
            <v>Public Apr 25</v>
          </cell>
        </row>
        <row r="41592">
          <cell r="A41592" t="str">
            <v>2CDS381001R0401</v>
          </cell>
          <cell r="B41592" t="str">
            <v>ABB</v>
          </cell>
          <cell r="C41592" t="str">
            <v>MCB S300P</v>
          </cell>
          <cell r="D41592" t="str">
            <v>S301P-D40</v>
          </cell>
          <cell r="E41592">
            <v>192.47400000000002</v>
          </cell>
          <cell r="F41592" t="str">
            <v>Public Apr 25</v>
          </cell>
        </row>
        <row r="41593">
          <cell r="A41593" t="str">
            <v>2CDS381001R0501</v>
          </cell>
          <cell r="B41593" t="str">
            <v>ABB</v>
          </cell>
          <cell r="C41593" t="str">
            <v>MCB S300P</v>
          </cell>
          <cell r="D41593" t="str">
            <v>S301P-D50</v>
          </cell>
          <cell r="E41593">
            <v>204.9588</v>
          </cell>
          <cell r="F41593" t="str">
            <v>Public Apr 25</v>
          </cell>
        </row>
        <row r="41594">
          <cell r="A41594" t="str">
            <v>2CDS381001R0631</v>
          </cell>
          <cell r="B41594" t="str">
            <v>ABB</v>
          </cell>
          <cell r="C41594" t="str">
            <v>MCB S300P</v>
          </cell>
          <cell r="D41594" t="str">
            <v>S301P-D63</v>
          </cell>
          <cell r="E41594">
            <v>211.2012</v>
          </cell>
          <cell r="F41594" t="str">
            <v>Public Apr 25</v>
          </cell>
        </row>
        <row r="41595">
          <cell r="A41595" t="str">
            <v>2CDS381103R0981</v>
          </cell>
          <cell r="B41595" t="str">
            <v>ABB</v>
          </cell>
          <cell r="C41595" t="str">
            <v>MCB S300P</v>
          </cell>
          <cell r="D41595" t="str">
            <v>S301P-D0,5NA</v>
          </cell>
          <cell r="E41595">
            <v>296.51400000000001</v>
          </cell>
          <cell r="F41595" t="str">
            <v>Public Apr 25</v>
          </cell>
        </row>
        <row r="41596">
          <cell r="A41596" t="str">
            <v>2CDS381103R0011</v>
          </cell>
          <cell r="B41596" t="str">
            <v>ABB</v>
          </cell>
          <cell r="C41596" t="str">
            <v>MCB S300P</v>
          </cell>
          <cell r="D41596" t="str">
            <v>S301P-D1NA</v>
          </cell>
          <cell r="E41596">
            <v>296.51400000000001</v>
          </cell>
          <cell r="F41596" t="str">
            <v>Public Apr 25</v>
          </cell>
        </row>
        <row r="41597">
          <cell r="A41597" t="str">
            <v>2CDS381103R0971</v>
          </cell>
          <cell r="B41597" t="str">
            <v>ABB</v>
          </cell>
          <cell r="C41597" t="str">
            <v>MCB S300P</v>
          </cell>
          <cell r="D41597" t="str">
            <v>S301P-D1,6NA</v>
          </cell>
          <cell r="E41597">
            <v>296.51400000000001</v>
          </cell>
          <cell r="F41597" t="str">
            <v>Public Apr 25</v>
          </cell>
        </row>
        <row r="41598">
          <cell r="A41598" t="str">
            <v>2CDS381103R0021</v>
          </cell>
          <cell r="B41598" t="str">
            <v>ABB</v>
          </cell>
          <cell r="C41598" t="str">
            <v>MCB S300P</v>
          </cell>
          <cell r="D41598" t="str">
            <v>S301P-D2NA</v>
          </cell>
          <cell r="E41598">
            <v>296.51400000000001</v>
          </cell>
          <cell r="F41598" t="str">
            <v>Public Apr 25</v>
          </cell>
        </row>
        <row r="41599">
          <cell r="A41599" t="str">
            <v>2CDS381103R0031</v>
          </cell>
          <cell r="B41599" t="str">
            <v>ABB</v>
          </cell>
          <cell r="C41599" t="str">
            <v>MCB S300P</v>
          </cell>
          <cell r="D41599" t="str">
            <v>S301P-D3NA</v>
          </cell>
          <cell r="E41599">
            <v>296.51400000000001</v>
          </cell>
          <cell r="F41599" t="str">
            <v>Public Apr 25</v>
          </cell>
        </row>
        <row r="41600">
          <cell r="A41600" t="str">
            <v>2CDS381103R0041</v>
          </cell>
          <cell r="B41600" t="str">
            <v>ABB</v>
          </cell>
          <cell r="C41600" t="str">
            <v>MCB S300P</v>
          </cell>
          <cell r="D41600" t="str">
            <v>S301P-D4NA</v>
          </cell>
          <cell r="E41600">
            <v>296.51400000000001</v>
          </cell>
          <cell r="F41600" t="str">
            <v>Public Apr 25</v>
          </cell>
        </row>
        <row r="41601">
          <cell r="A41601" t="str">
            <v>2CDS381103R0061</v>
          </cell>
          <cell r="B41601" t="str">
            <v>ABB</v>
          </cell>
          <cell r="C41601" t="str">
            <v>MCB S300P</v>
          </cell>
          <cell r="D41601" t="str">
            <v>S301P-D6NA</v>
          </cell>
          <cell r="E41601">
            <v>284.0292</v>
          </cell>
          <cell r="F41601" t="str">
            <v>Public Apr 25</v>
          </cell>
        </row>
        <row r="41602">
          <cell r="A41602" t="str">
            <v>2CDS381103R0081</v>
          </cell>
          <cell r="B41602" t="str">
            <v>ABB</v>
          </cell>
          <cell r="C41602" t="str">
            <v>MCB S300P</v>
          </cell>
          <cell r="D41602" t="str">
            <v>S301P-D8NA</v>
          </cell>
          <cell r="E41602">
            <v>284.0292</v>
          </cell>
          <cell r="F41602" t="str">
            <v>Public Apr 25</v>
          </cell>
        </row>
        <row r="41603">
          <cell r="A41603" t="str">
            <v>2CDS381103R0101</v>
          </cell>
          <cell r="B41603" t="str">
            <v>ABB</v>
          </cell>
          <cell r="C41603" t="str">
            <v>MCB S300P</v>
          </cell>
          <cell r="D41603" t="str">
            <v>S301P-D10NA</v>
          </cell>
          <cell r="E41603">
            <v>237.21120000000002</v>
          </cell>
          <cell r="F41603" t="str">
            <v>Public Apr 25</v>
          </cell>
        </row>
        <row r="41604">
          <cell r="A41604" t="str">
            <v>2CDS381103R0131</v>
          </cell>
          <cell r="B41604" t="str">
            <v>ABB</v>
          </cell>
          <cell r="C41604" t="str">
            <v>MCB S300P</v>
          </cell>
          <cell r="D41604" t="str">
            <v>S301P-D13NA</v>
          </cell>
          <cell r="E41604">
            <v>272.58480000000003</v>
          </cell>
          <cell r="F41604" t="str">
            <v>Public Apr 25</v>
          </cell>
        </row>
        <row r="41605">
          <cell r="A41605" t="str">
            <v>2CDS381103R0161</v>
          </cell>
          <cell r="B41605" t="str">
            <v>ABB</v>
          </cell>
          <cell r="C41605" t="str">
            <v>MCB S300P</v>
          </cell>
          <cell r="D41605" t="str">
            <v>S301P-D16NA</v>
          </cell>
          <cell r="E41605">
            <v>237.21120000000002</v>
          </cell>
          <cell r="F41605" t="str">
            <v>Public Apr 25</v>
          </cell>
        </row>
        <row r="41606">
          <cell r="A41606" t="str">
            <v>2CDS381103R0201</v>
          </cell>
          <cell r="B41606" t="str">
            <v>ABB</v>
          </cell>
          <cell r="C41606" t="str">
            <v>MCB S300P</v>
          </cell>
          <cell r="D41606" t="str">
            <v>S301P-D20NA</v>
          </cell>
          <cell r="E41606">
            <v>272.58480000000003</v>
          </cell>
          <cell r="F41606" t="str">
            <v>Public Apr 25</v>
          </cell>
        </row>
        <row r="41607">
          <cell r="A41607" t="str">
            <v>2CDS381103R0251</v>
          </cell>
          <cell r="B41607" t="str">
            <v>ABB</v>
          </cell>
          <cell r="C41607" t="str">
            <v>MCB S300P</v>
          </cell>
          <cell r="D41607" t="str">
            <v>S301P-D25NA</v>
          </cell>
          <cell r="E41607">
            <v>284.0292</v>
          </cell>
          <cell r="F41607" t="str">
            <v>Public Apr 25</v>
          </cell>
        </row>
        <row r="41608">
          <cell r="A41608" t="str">
            <v>2CDS381103R0321</v>
          </cell>
          <cell r="B41608" t="str">
            <v>ABB</v>
          </cell>
          <cell r="C41608" t="str">
            <v>MCB S300P</v>
          </cell>
          <cell r="D41608" t="str">
            <v>S301P-D32NA</v>
          </cell>
          <cell r="E41608">
            <v>307.95840000000004</v>
          </cell>
          <cell r="F41608" t="str">
            <v>Public Apr 25</v>
          </cell>
        </row>
        <row r="41609">
          <cell r="A41609" t="str">
            <v>2CDS381103R0401</v>
          </cell>
          <cell r="B41609" t="str">
            <v>ABB</v>
          </cell>
          <cell r="C41609" t="str">
            <v>MCB S300P</v>
          </cell>
          <cell r="D41609" t="str">
            <v>S301P-D40NA</v>
          </cell>
          <cell r="E41609">
            <v>331.88760000000002</v>
          </cell>
          <cell r="F41609" t="str">
            <v>Public Apr 25</v>
          </cell>
        </row>
        <row r="41610">
          <cell r="A41610" t="str">
            <v>2CDS381103R0501</v>
          </cell>
          <cell r="B41610" t="str">
            <v>ABB</v>
          </cell>
          <cell r="C41610" t="str">
            <v>MCB S300P</v>
          </cell>
          <cell r="D41610" t="str">
            <v>S301P-D50NA</v>
          </cell>
          <cell r="E41610">
            <v>355.81680000000006</v>
          </cell>
          <cell r="F41610" t="str">
            <v>Public Apr 25</v>
          </cell>
        </row>
        <row r="41611">
          <cell r="A41611" t="str">
            <v>2CDS381103R0631</v>
          </cell>
          <cell r="B41611" t="str">
            <v>ABB</v>
          </cell>
          <cell r="C41611" t="str">
            <v>MCB S300P</v>
          </cell>
          <cell r="D41611" t="str">
            <v>S301P-D63NA</v>
          </cell>
          <cell r="E41611">
            <v>368.30160000000001</v>
          </cell>
          <cell r="F41611" t="str">
            <v>Public Apr 25</v>
          </cell>
        </row>
        <row r="41612">
          <cell r="A41612" t="str">
            <v>2CDS381001R0087</v>
          </cell>
          <cell r="B41612" t="str">
            <v>ABB</v>
          </cell>
          <cell r="C41612" t="str">
            <v>MCB S300P</v>
          </cell>
          <cell r="D41612" t="str">
            <v>S301P-K0,2</v>
          </cell>
          <cell r="E41612">
            <v>170.62559999999999</v>
          </cell>
          <cell r="F41612" t="str">
            <v>Public Apr 25</v>
          </cell>
        </row>
        <row r="41613">
          <cell r="A41613" t="str">
            <v>2CDS381001R0117</v>
          </cell>
          <cell r="B41613" t="str">
            <v>ABB</v>
          </cell>
          <cell r="C41613" t="str">
            <v>MCB S300P</v>
          </cell>
          <cell r="D41613" t="str">
            <v>S301P-K0.3</v>
          </cell>
          <cell r="E41613">
            <v>170.62559999999999</v>
          </cell>
          <cell r="F41613" t="str">
            <v>Public Apr 25</v>
          </cell>
        </row>
        <row r="41614">
          <cell r="A41614" t="str">
            <v>2CDS381001R0157</v>
          </cell>
          <cell r="B41614" t="str">
            <v>ABB</v>
          </cell>
          <cell r="C41614" t="str">
            <v>MCB S300P</v>
          </cell>
          <cell r="D41614" t="str">
            <v>S301P-K0.5</v>
          </cell>
          <cell r="E41614">
            <v>170.62559999999999</v>
          </cell>
          <cell r="F41614" t="str">
            <v>Public Apr 25</v>
          </cell>
        </row>
        <row r="41615">
          <cell r="A41615" t="str">
            <v>2CDS381001R0187</v>
          </cell>
          <cell r="B41615" t="str">
            <v>ABB</v>
          </cell>
          <cell r="C41615" t="str">
            <v>MCB S300P</v>
          </cell>
          <cell r="D41615" t="str">
            <v>S301P-K0,75</v>
          </cell>
          <cell r="E41615">
            <v>170.62559999999999</v>
          </cell>
          <cell r="F41615" t="str">
            <v>Public Apr 25</v>
          </cell>
        </row>
        <row r="41616">
          <cell r="A41616" t="str">
            <v>2CDS381001R0217</v>
          </cell>
          <cell r="B41616" t="str">
            <v>ABB</v>
          </cell>
          <cell r="C41616" t="str">
            <v>MCB S300P</v>
          </cell>
          <cell r="D41616" t="str">
            <v>S301P-K01</v>
          </cell>
          <cell r="E41616">
            <v>170.62559999999999</v>
          </cell>
          <cell r="F41616" t="str">
            <v>Public Apr 25</v>
          </cell>
        </row>
        <row r="41617">
          <cell r="A41617" t="str">
            <v>2CDS381001R0257</v>
          </cell>
          <cell r="B41617" t="str">
            <v>ABB</v>
          </cell>
          <cell r="C41617" t="str">
            <v>MCB S300P</v>
          </cell>
          <cell r="D41617" t="str">
            <v>S301P-K1,6</v>
          </cell>
          <cell r="E41617">
            <v>170.62559999999999</v>
          </cell>
          <cell r="F41617" t="str">
            <v>Public Apr 25</v>
          </cell>
        </row>
        <row r="41618">
          <cell r="A41618" t="str">
            <v>2CDS381001R0277</v>
          </cell>
          <cell r="B41618" t="str">
            <v>ABB</v>
          </cell>
          <cell r="C41618" t="str">
            <v>MCB S300P</v>
          </cell>
          <cell r="D41618" t="str">
            <v>S301P-K2</v>
          </cell>
          <cell r="E41618">
            <v>170.62559999999999</v>
          </cell>
          <cell r="F41618" t="str">
            <v>Public Apr 25</v>
          </cell>
        </row>
        <row r="41619">
          <cell r="A41619" t="str">
            <v>2CDS381001R0317</v>
          </cell>
          <cell r="B41619" t="str">
            <v>ABB</v>
          </cell>
          <cell r="C41619" t="str">
            <v>MCB S300P</v>
          </cell>
          <cell r="D41619" t="str">
            <v>S301P-K3</v>
          </cell>
          <cell r="E41619">
            <v>170.62559999999999</v>
          </cell>
          <cell r="F41619" t="str">
            <v>Public Apr 25</v>
          </cell>
        </row>
        <row r="41620">
          <cell r="A41620" t="str">
            <v>2CDS381001R0337</v>
          </cell>
          <cell r="B41620" t="str">
            <v>ABB</v>
          </cell>
          <cell r="C41620" t="str">
            <v>MCB S300P</v>
          </cell>
          <cell r="D41620" t="str">
            <v>S301P-K4</v>
          </cell>
          <cell r="E41620">
            <v>170.62559999999999</v>
          </cell>
          <cell r="F41620" t="str">
            <v>Public Apr 25</v>
          </cell>
        </row>
        <row r="41621">
          <cell r="A41621" t="str">
            <v>2CDS381001R0377</v>
          </cell>
          <cell r="B41621" t="str">
            <v>ABB</v>
          </cell>
          <cell r="C41621" t="str">
            <v>MCB S300P</v>
          </cell>
          <cell r="D41621" t="str">
            <v>S301P-K6</v>
          </cell>
          <cell r="E41621">
            <v>164.38319999999999</v>
          </cell>
          <cell r="F41621" t="str">
            <v>Public Apr 25</v>
          </cell>
        </row>
        <row r="41622">
          <cell r="A41622" t="str">
            <v>2CDS381001R0407</v>
          </cell>
          <cell r="B41622" t="str">
            <v>ABB</v>
          </cell>
          <cell r="C41622" t="str">
            <v>MCB S300P</v>
          </cell>
          <cell r="D41622" t="str">
            <v>S301P-K8</v>
          </cell>
          <cell r="E41622">
            <v>164.38319999999999</v>
          </cell>
          <cell r="F41622" t="str">
            <v>Public Apr 25</v>
          </cell>
        </row>
        <row r="41623">
          <cell r="A41623" t="str">
            <v>2CDS381001R0427</v>
          </cell>
          <cell r="B41623" t="str">
            <v>ABB</v>
          </cell>
          <cell r="C41623" t="str">
            <v>MCB S300P</v>
          </cell>
          <cell r="D41623" t="str">
            <v>S301P-K10</v>
          </cell>
          <cell r="E41623">
            <v>137.33280000000002</v>
          </cell>
          <cell r="F41623" t="str">
            <v>Public Apr 25</v>
          </cell>
        </row>
        <row r="41624">
          <cell r="A41624" t="str">
            <v>2CDS381001R0447</v>
          </cell>
          <cell r="B41624" t="str">
            <v>ABB</v>
          </cell>
          <cell r="C41624" t="str">
            <v>MCB S300P</v>
          </cell>
          <cell r="D41624" t="str">
            <v>S301P-K13</v>
          </cell>
          <cell r="E41624">
            <v>158.14079999999998</v>
          </cell>
          <cell r="F41624" t="str">
            <v>Public Apr 25</v>
          </cell>
        </row>
        <row r="41625">
          <cell r="A41625" t="str">
            <v>2CDS381001R0467</v>
          </cell>
          <cell r="B41625" t="str">
            <v>ABB</v>
          </cell>
          <cell r="C41625" t="str">
            <v>MCB S300P</v>
          </cell>
          <cell r="D41625" t="str">
            <v>S301P-K16</v>
          </cell>
          <cell r="E41625">
            <v>137.33280000000002</v>
          </cell>
          <cell r="F41625" t="str">
            <v>Public Apr 25</v>
          </cell>
        </row>
        <row r="41626">
          <cell r="A41626" t="str">
            <v>2CDS381001R0487</v>
          </cell>
          <cell r="B41626" t="str">
            <v>ABB</v>
          </cell>
          <cell r="C41626" t="str">
            <v>MCB S300P</v>
          </cell>
          <cell r="D41626" t="str">
            <v>S301P-K20</v>
          </cell>
          <cell r="E41626">
            <v>158.14079999999998</v>
          </cell>
          <cell r="F41626" t="str">
            <v>Public Apr 25</v>
          </cell>
        </row>
        <row r="41627">
          <cell r="A41627" t="str">
            <v>2CDS381001R0517</v>
          </cell>
          <cell r="B41627" t="str">
            <v>ABB</v>
          </cell>
          <cell r="C41627" t="str">
            <v>MCB S300P</v>
          </cell>
          <cell r="D41627" t="str">
            <v>S301P-K25</v>
          </cell>
          <cell r="E41627">
            <v>164.38319999999999</v>
          </cell>
          <cell r="F41627" t="str">
            <v>Public Apr 25</v>
          </cell>
        </row>
        <row r="41628">
          <cell r="A41628" t="str">
            <v>2CDS381001R0537</v>
          </cell>
          <cell r="B41628" t="str">
            <v>ABB</v>
          </cell>
          <cell r="C41628" t="str">
            <v>MCB S300P</v>
          </cell>
          <cell r="D41628" t="str">
            <v>S301P-K32</v>
          </cell>
          <cell r="E41628">
            <v>176.86799999999999</v>
          </cell>
          <cell r="F41628" t="str">
            <v>Public Apr 25</v>
          </cell>
        </row>
        <row r="41629">
          <cell r="A41629" t="str">
            <v>2CDS381001R0557</v>
          </cell>
          <cell r="B41629" t="str">
            <v>ABB</v>
          </cell>
          <cell r="C41629" t="str">
            <v>MCB S300P</v>
          </cell>
          <cell r="D41629" t="str">
            <v>S301P-K40</v>
          </cell>
          <cell r="E41629">
            <v>192.47400000000002</v>
          </cell>
          <cell r="F41629" t="str">
            <v>Public Apr 25</v>
          </cell>
        </row>
        <row r="41630">
          <cell r="A41630" t="str">
            <v>2CDS381001R0577</v>
          </cell>
          <cell r="B41630" t="str">
            <v>ABB</v>
          </cell>
          <cell r="C41630" t="str">
            <v>MCB S300P</v>
          </cell>
          <cell r="D41630" t="str">
            <v>S301P-K50</v>
          </cell>
          <cell r="E41630">
            <v>204.9588</v>
          </cell>
          <cell r="F41630" t="str">
            <v>Public Apr 25</v>
          </cell>
        </row>
        <row r="41631">
          <cell r="A41631" t="str">
            <v>2CDS381001R0607</v>
          </cell>
          <cell r="B41631" t="str">
            <v>ABB</v>
          </cell>
          <cell r="C41631" t="str">
            <v>MCB S300P</v>
          </cell>
          <cell r="D41631" t="str">
            <v>S301P-K63</v>
          </cell>
          <cell r="E41631">
            <v>211.2012</v>
          </cell>
          <cell r="F41631" t="str">
            <v>Public Apr 25</v>
          </cell>
        </row>
        <row r="41632">
          <cell r="A41632" t="str">
            <v>2CDS381103R0087</v>
          </cell>
          <cell r="B41632" t="str">
            <v>ABB</v>
          </cell>
          <cell r="C41632" t="str">
            <v>MCB S300P</v>
          </cell>
          <cell r="D41632" t="str">
            <v>S301P-K0,2NA</v>
          </cell>
          <cell r="E41632">
            <v>296.51400000000001</v>
          </cell>
          <cell r="F41632" t="str">
            <v>Public Apr 25</v>
          </cell>
        </row>
        <row r="41633">
          <cell r="A41633" t="str">
            <v>2CDS381103R0117</v>
          </cell>
          <cell r="B41633" t="str">
            <v>ABB</v>
          </cell>
          <cell r="C41633" t="str">
            <v>MCB S300P</v>
          </cell>
          <cell r="D41633" t="str">
            <v>S301P-K0,3NA</v>
          </cell>
          <cell r="E41633">
            <v>296.51400000000001</v>
          </cell>
          <cell r="F41633" t="str">
            <v>Public Apr 25</v>
          </cell>
        </row>
        <row r="41634">
          <cell r="A41634" t="str">
            <v>2CDS381103R0157</v>
          </cell>
          <cell r="B41634" t="str">
            <v>ABB</v>
          </cell>
          <cell r="C41634" t="str">
            <v>MCB S300P</v>
          </cell>
          <cell r="D41634" t="str">
            <v>S301P-K0,5NA</v>
          </cell>
          <cell r="E41634">
            <v>296.51400000000001</v>
          </cell>
          <cell r="F41634" t="str">
            <v>Public Apr 25</v>
          </cell>
        </row>
        <row r="41635">
          <cell r="A41635" t="str">
            <v>2CDS381103R0187</v>
          </cell>
          <cell r="B41635" t="str">
            <v>ABB</v>
          </cell>
          <cell r="C41635" t="str">
            <v>MCB S300P</v>
          </cell>
          <cell r="D41635" t="str">
            <v>S301P-K0,75NA</v>
          </cell>
          <cell r="E41635">
            <v>296.51400000000001</v>
          </cell>
          <cell r="F41635" t="str">
            <v>Public Apr 25</v>
          </cell>
        </row>
        <row r="41636">
          <cell r="A41636" t="str">
            <v>2CDS381103R0217</v>
          </cell>
          <cell r="B41636" t="str">
            <v>ABB</v>
          </cell>
          <cell r="C41636" t="str">
            <v>MCB S300P</v>
          </cell>
          <cell r="D41636" t="str">
            <v>S301P-K1NA</v>
          </cell>
          <cell r="E41636">
            <v>296.51400000000001</v>
          </cell>
          <cell r="F41636" t="str">
            <v>Public Apr 25</v>
          </cell>
        </row>
        <row r="41637">
          <cell r="A41637" t="str">
            <v>2CDS381103R0257</v>
          </cell>
          <cell r="B41637" t="str">
            <v>ABB</v>
          </cell>
          <cell r="C41637" t="str">
            <v>MCB S300P</v>
          </cell>
          <cell r="D41637" t="str">
            <v>S301P-K1,6NA</v>
          </cell>
          <cell r="E41637">
            <v>296.51400000000001</v>
          </cell>
          <cell r="F41637" t="str">
            <v>Public Apr 25</v>
          </cell>
        </row>
        <row r="41638">
          <cell r="A41638" t="str">
            <v>2CDS381103R0277</v>
          </cell>
          <cell r="B41638" t="str">
            <v>ABB</v>
          </cell>
          <cell r="C41638" t="str">
            <v>MCB S300P</v>
          </cell>
          <cell r="D41638" t="str">
            <v>S301P-K2NA</v>
          </cell>
          <cell r="E41638">
            <v>296.51400000000001</v>
          </cell>
          <cell r="F41638" t="str">
            <v>Public Apr 25</v>
          </cell>
        </row>
        <row r="41639">
          <cell r="A41639" t="str">
            <v>2CDS381103R0317</v>
          </cell>
          <cell r="B41639" t="str">
            <v>ABB</v>
          </cell>
          <cell r="C41639" t="str">
            <v>MCB S300P</v>
          </cell>
          <cell r="D41639" t="str">
            <v>S301P-K3NA</v>
          </cell>
          <cell r="E41639">
            <v>296.51400000000001</v>
          </cell>
          <cell r="F41639" t="str">
            <v>Public Apr 25</v>
          </cell>
        </row>
        <row r="41640">
          <cell r="A41640" t="str">
            <v>2CDS381103R0337</v>
          </cell>
          <cell r="B41640" t="str">
            <v>ABB</v>
          </cell>
          <cell r="C41640" t="str">
            <v>MCB S300P</v>
          </cell>
          <cell r="D41640" t="str">
            <v>S301P-K4NA</v>
          </cell>
          <cell r="E41640">
            <v>296.51400000000001</v>
          </cell>
          <cell r="F41640" t="str">
            <v>Public Apr 25</v>
          </cell>
        </row>
        <row r="41641">
          <cell r="A41641" t="str">
            <v>2CDS381103R0377</v>
          </cell>
          <cell r="B41641" t="str">
            <v>ABB</v>
          </cell>
          <cell r="C41641" t="str">
            <v>MCB S300P</v>
          </cell>
          <cell r="D41641" t="str">
            <v>S301P-K6NA</v>
          </cell>
          <cell r="E41641">
            <v>284.0292</v>
          </cell>
          <cell r="F41641" t="str">
            <v>Public Apr 25</v>
          </cell>
        </row>
        <row r="41642">
          <cell r="A41642" t="str">
            <v>2CDS381103R0407</v>
          </cell>
          <cell r="B41642" t="str">
            <v>ABB</v>
          </cell>
          <cell r="C41642" t="str">
            <v>MCB S300P</v>
          </cell>
          <cell r="D41642" t="str">
            <v>S301P-K8NA</v>
          </cell>
          <cell r="E41642">
            <v>284.0292</v>
          </cell>
          <cell r="F41642" t="str">
            <v>Public Apr 25</v>
          </cell>
        </row>
        <row r="41643">
          <cell r="A41643" t="str">
            <v>2CDS381103R0427</v>
          </cell>
          <cell r="B41643" t="str">
            <v>ABB</v>
          </cell>
          <cell r="C41643" t="str">
            <v>MCB S300P</v>
          </cell>
          <cell r="D41643" t="str">
            <v>S301P-K10NA</v>
          </cell>
          <cell r="E41643">
            <v>237.21120000000002</v>
          </cell>
          <cell r="F41643" t="str">
            <v>Public Apr 25</v>
          </cell>
        </row>
        <row r="41644">
          <cell r="A41644" t="str">
            <v>2CDS381103R0447</v>
          </cell>
          <cell r="B41644" t="str">
            <v>ABB</v>
          </cell>
          <cell r="C41644" t="str">
            <v>MCB S300P</v>
          </cell>
          <cell r="D41644" t="str">
            <v>S301P-K13NA</v>
          </cell>
          <cell r="E41644">
            <v>272.58480000000003</v>
          </cell>
          <cell r="F41644" t="str">
            <v>Public Apr 25</v>
          </cell>
        </row>
        <row r="41645">
          <cell r="A41645" t="str">
            <v>2CDS381103R0467</v>
          </cell>
          <cell r="B41645" t="str">
            <v>ABB</v>
          </cell>
          <cell r="C41645" t="str">
            <v>MCB S300P</v>
          </cell>
          <cell r="D41645" t="str">
            <v>S301P-K16NA</v>
          </cell>
          <cell r="E41645">
            <v>237.21120000000002</v>
          </cell>
          <cell r="F41645" t="str">
            <v>Public Apr 25</v>
          </cell>
        </row>
        <row r="41646">
          <cell r="A41646" t="str">
            <v>2CDS381103R0487</v>
          </cell>
          <cell r="B41646" t="str">
            <v>ABB</v>
          </cell>
          <cell r="C41646" t="str">
            <v>MCB S300P</v>
          </cell>
          <cell r="D41646" t="str">
            <v>S301P-K20NA</v>
          </cell>
          <cell r="E41646">
            <v>272.58480000000003</v>
          </cell>
          <cell r="F41646" t="str">
            <v>Public Apr 25</v>
          </cell>
        </row>
        <row r="41647">
          <cell r="A41647" t="str">
            <v>2CDS381103R0517</v>
          </cell>
          <cell r="B41647" t="str">
            <v>ABB</v>
          </cell>
          <cell r="C41647" t="str">
            <v>MCB S300P</v>
          </cell>
          <cell r="D41647" t="str">
            <v>S301P-K25NA</v>
          </cell>
          <cell r="E41647">
            <v>284.0292</v>
          </cell>
          <cell r="F41647" t="str">
            <v>Public Apr 25</v>
          </cell>
        </row>
        <row r="41648">
          <cell r="A41648" t="str">
            <v>2CDS381103R0537</v>
          </cell>
          <cell r="B41648" t="str">
            <v>ABB</v>
          </cell>
          <cell r="C41648" t="str">
            <v>MCB S300P</v>
          </cell>
          <cell r="D41648" t="str">
            <v>S301P-K32NA</v>
          </cell>
          <cell r="E41648">
            <v>307.95840000000004</v>
          </cell>
          <cell r="F41648" t="str">
            <v>Public Apr 25</v>
          </cell>
        </row>
        <row r="41649">
          <cell r="A41649" t="str">
            <v>2CDS381103R0557</v>
          </cell>
          <cell r="B41649" t="str">
            <v>ABB</v>
          </cell>
          <cell r="C41649" t="str">
            <v>MCB S300P</v>
          </cell>
          <cell r="D41649" t="str">
            <v>S301P-K40NA</v>
          </cell>
          <cell r="E41649">
            <v>331.88760000000002</v>
          </cell>
          <cell r="F41649" t="str">
            <v>Public Apr 25</v>
          </cell>
        </row>
        <row r="41650">
          <cell r="A41650" t="str">
            <v>2CDS381103R0577</v>
          </cell>
          <cell r="B41650" t="str">
            <v>ABB</v>
          </cell>
          <cell r="C41650" t="str">
            <v>MCB S300P</v>
          </cell>
          <cell r="D41650" t="str">
            <v>S301P-K50NA</v>
          </cell>
          <cell r="E41650">
            <v>355.81680000000006</v>
          </cell>
          <cell r="F41650" t="str">
            <v>Public Apr 25</v>
          </cell>
        </row>
        <row r="41651">
          <cell r="A41651" t="str">
            <v>2CDS381103R0607</v>
          </cell>
          <cell r="B41651" t="str">
            <v>ABB</v>
          </cell>
          <cell r="C41651" t="str">
            <v>MCB S300P</v>
          </cell>
          <cell r="D41651" t="str">
            <v>S301P-K63NA</v>
          </cell>
          <cell r="E41651">
            <v>368.30160000000001</v>
          </cell>
          <cell r="F41651" t="str">
            <v>Public Apr 25</v>
          </cell>
        </row>
        <row r="41652">
          <cell r="A41652" t="str">
            <v>2CDS381001R0158</v>
          </cell>
          <cell r="B41652" t="str">
            <v>ABB</v>
          </cell>
          <cell r="C41652" t="str">
            <v>MCB S300P</v>
          </cell>
          <cell r="D41652" t="str">
            <v>S301P-Z0,5</v>
          </cell>
          <cell r="E41652">
            <v>184.1508</v>
          </cell>
          <cell r="F41652" t="str">
            <v>Public Apr 25</v>
          </cell>
        </row>
        <row r="41653">
          <cell r="A41653" t="str">
            <v>2CDS381001R0218</v>
          </cell>
          <cell r="B41653" t="str">
            <v>ABB</v>
          </cell>
          <cell r="C41653" t="str">
            <v>MCB S300P</v>
          </cell>
          <cell r="D41653" t="str">
            <v>S301P-Z1</v>
          </cell>
          <cell r="E41653">
            <v>184.1508</v>
          </cell>
          <cell r="F41653" t="str">
            <v>Public Apr 25</v>
          </cell>
        </row>
        <row r="41654">
          <cell r="A41654" t="str">
            <v>2CDS381001R0258</v>
          </cell>
          <cell r="B41654" t="str">
            <v>ABB</v>
          </cell>
          <cell r="C41654" t="str">
            <v>MCB S300P</v>
          </cell>
          <cell r="D41654" t="str">
            <v>S301P-Z1,6</v>
          </cell>
          <cell r="E41654">
            <v>184.1508</v>
          </cell>
          <cell r="F41654" t="str">
            <v>Public Apr 25</v>
          </cell>
        </row>
        <row r="41655">
          <cell r="A41655" t="str">
            <v>2CDS381001R0278</v>
          </cell>
          <cell r="B41655" t="str">
            <v>ABB</v>
          </cell>
          <cell r="C41655" t="str">
            <v>MCB S300P</v>
          </cell>
          <cell r="D41655" t="str">
            <v>S301P-Z2</v>
          </cell>
          <cell r="E41655">
            <v>184.1508</v>
          </cell>
          <cell r="F41655" t="str">
            <v>Public Apr 25</v>
          </cell>
        </row>
        <row r="41656">
          <cell r="A41656" t="str">
            <v>2CDS381001R0318</v>
          </cell>
          <cell r="B41656" t="str">
            <v>ABB</v>
          </cell>
          <cell r="C41656" t="str">
            <v>MCB S300P</v>
          </cell>
          <cell r="D41656" t="str">
            <v>S301P-Z3</v>
          </cell>
          <cell r="E41656">
            <v>184.1508</v>
          </cell>
          <cell r="F41656" t="str">
            <v>Public Apr 25</v>
          </cell>
        </row>
        <row r="41657">
          <cell r="A41657" t="str">
            <v>2CDS381001R0338</v>
          </cell>
          <cell r="B41657" t="str">
            <v>ABB</v>
          </cell>
          <cell r="C41657" t="str">
            <v>MCB S300P</v>
          </cell>
          <cell r="D41657" t="str">
            <v>S301P-Z4</v>
          </cell>
          <cell r="E41657">
            <v>184.1508</v>
          </cell>
          <cell r="F41657" t="str">
            <v>Public Apr 25</v>
          </cell>
        </row>
        <row r="41658">
          <cell r="A41658" t="str">
            <v>2CDS381001R0378</v>
          </cell>
          <cell r="B41658" t="str">
            <v>ABB</v>
          </cell>
          <cell r="C41658" t="str">
            <v>MCB S300P</v>
          </cell>
          <cell r="D41658" t="str">
            <v>S301P-Z6</v>
          </cell>
          <cell r="E41658">
            <v>175.82759999999999</v>
          </cell>
          <cell r="F41658" t="str">
            <v>Public Apr 25</v>
          </cell>
        </row>
        <row r="41659">
          <cell r="A41659" t="str">
            <v>2CDS381001R0408</v>
          </cell>
          <cell r="B41659" t="str">
            <v>ABB</v>
          </cell>
          <cell r="C41659" t="str">
            <v>MCB S300P</v>
          </cell>
          <cell r="D41659" t="str">
            <v>S301P-Z8</v>
          </cell>
          <cell r="E41659">
            <v>175.82759999999999</v>
          </cell>
          <cell r="F41659" t="str">
            <v>Public Apr 25</v>
          </cell>
        </row>
        <row r="41660">
          <cell r="A41660" t="str">
            <v>2CDS381001R0428</v>
          </cell>
          <cell r="B41660" t="str">
            <v>ABB</v>
          </cell>
          <cell r="C41660" t="str">
            <v>MCB S300P</v>
          </cell>
          <cell r="D41660" t="str">
            <v>S301P-Z10</v>
          </cell>
          <cell r="E41660">
            <v>147.73680000000002</v>
          </cell>
          <cell r="F41660" t="str">
            <v>Public Apr 25</v>
          </cell>
        </row>
        <row r="41661">
          <cell r="A41661" t="str">
            <v>2CDS381001R0468</v>
          </cell>
          <cell r="B41661" t="str">
            <v>ABB</v>
          </cell>
          <cell r="C41661" t="str">
            <v>MCB S300P</v>
          </cell>
          <cell r="D41661" t="str">
            <v>S301P-Z16</v>
          </cell>
          <cell r="E41661">
            <v>147.73680000000002</v>
          </cell>
          <cell r="F41661" t="str">
            <v>Public Apr 25</v>
          </cell>
        </row>
        <row r="41662">
          <cell r="A41662" t="str">
            <v>2CDS381001R0488</v>
          </cell>
          <cell r="B41662" t="str">
            <v>ABB</v>
          </cell>
          <cell r="C41662" t="str">
            <v>MCB S300P</v>
          </cell>
          <cell r="D41662" t="str">
            <v>S301P-Z20</v>
          </cell>
          <cell r="E41662">
            <v>169.58519999999999</v>
          </cell>
          <cell r="F41662" t="str">
            <v>Public Apr 25</v>
          </cell>
        </row>
        <row r="41663">
          <cell r="A41663" t="str">
            <v>2CDS381001R0518</v>
          </cell>
          <cell r="B41663" t="str">
            <v>ABB</v>
          </cell>
          <cell r="C41663" t="str">
            <v>MCB S300P</v>
          </cell>
          <cell r="D41663" t="str">
            <v>S301P-Z25</v>
          </cell>
          <cell r="E41663">
            <v>175.82759999999999</v>
          </cell>
          <cell r="F41663" t="str">
            <v>Public Apr 25</v>
          </cell>
        </row>
        <row r="41664">
          <cell r="A41664" t="str">
            <v>2CDS381001R0538</v>
          </cell>
          <cell r="B41664" t="str">
            <v>ABB</v>
          </cell>
          <cell r="C41664" t="str">
            <v>MCB S300P</v>
          </cell>
          <cell r="D41664" t="str">
            <v>S301P-Z32</v>
          </cell>
          <cell r="E41664">
            <v>192.47400000000002</v>
          </cell>
          <cell r="F41664" t="str">
            <v>Public Apr 25</v>
          </cell>
        </row>
        <row r="41665">
          <cell r="A41665" t="str">
            <v>2CDS381001R0558</v>
          </cell>
          <cell r="B41665" t="str">
            <v>ABB</v>
          </cell>
          <cell r="C41665" t="str">
            <v>MCB S300P</v>
          </cell>
          <cell r="D41665" t="str">
            <v>S301P-Z40</v>
          </cell>
          <cell r="E41665">
            <v>205.9992</v>
          </cell>
          <cell r="F41665" t="str">
            <v>Public Apr 25</v>
          </cell>
        </row>
        <row r="41666">
          <cell r="A41666" t="str">
            <v>2CDS381001R0578</v>
          </cell>
          <cell r="B41666" t="str">
            <v>ABB</v>
          </cell>
          <cell r="C41666" t="str">
            <v>MCB S300P</v>
          </cell>
          <cell r="D41666" t="str">
            <v>S301P-Z50</v>
          </cell>
          <cell r="E41666">
            <v>220.56480000000002</v>
          </cell>
          <cell r="F41666" t="str">
            <v>Public Apr 25</v>
          </cell>
        </row>
        <row r="41667">
          <cell r="A41667" t="str">
            <v>2CDS381001R0608</v>
          </cell>
          <cell r="B41667" t="str">
            <v>ABB</v>
          </cell>
          <cell r="C41667" t="str">
            <v>MCB S300P</v>
          </cell>
          <cell r="D41667" t="str">
            <v>S301P-Z63</v>
          </cell>
          <cell r="E41667">
            <v>227.8476</v>
          </cell>
          <cell r="F41667" t="str">
            <v>Public Apr 25</v>
          </cell>
        </row>
        <row r="41668">
          <cell r="A41668" t="str">
            <v>2CDS381103R0158</v>
          </cell>
          <cell r="B41668" t="str">
            <v>ABB</v>
          </cell>
          <cell r="C41668" t="str">
            <v>MCB S300P</v>
          </cell>
          <cell r="D41668" t="str">
            <v>S301P-Z0,5NA</v>
          </cell>
          <cell r="E41668">
            <v>319.40280000000001</v>
          </cell>
          <cell r="F41668" t="str">
            <v>Public Apr 25</v>
          </cell>
        </row>
        <row r="41669">
          <cell r="A41669" t="str">
            <v>2CDS381103R0218</v>
          </cell>
          <cell r="B41669" t="str">
            <v>ABB</v>
          </cell>
          <cell r="C41669" t="str">
            <v>MCB S300P</v>
          </cell>
          <cell r="D41669" t="str">
            <v>S301P-Z1NA</v>
          </cell>
          <cell r="E41669">
            <v>319.40280000000001</v>
          </cell>
          <cell r="F41669" t="str">
            <v>Public Apr 25</v>
          </cell>
        </row>
        <row r="41670">
          <cell r="A41670" t="str">
            <v>2CDS381103R0258</v>
          </cell>
          <cell r="B41670" t="str">
            <v>ABB</v>
          </cell>
          <cell r="C41670" t="str">
            <v>MCB S300P</v>
          </cell>
          <cell r="D41670" t="str">
            <v>S301P-Z1,6NA</v>
          </cell>
          <cell r="E41670">
            <v>319.40280000000001</v>
          </cell>
          <cell r="F41670" t="str">
            <v>Public Apr 25</v>
          </cell>
        </row>
        <row r="41671">
          <cell r="A41671" t="str">
            <v>2CDS381103R0278</v>
          </cell>
          <cell r="B41671" t="str">
            <v>ABB</v>
          </cell>
          <cell r="C41671" t="str">
            <v>MCB S300P</v>
          </cell>
          <cell r="D41671" t="str">
            <v>S301P-Z2NA</v>
          </cell>
          <cell r="E41671">
            <v>319.40280000000001</v>
          </cell>
          <cell r="F41671" t="str">
            <v>Public Apr 25</v>
          </cell>
        </row>
        <row r="41672">
          <cell r="A41672" t="str">
            <v>2CDS381103R0318</v>
          </cell>
          <cell r="B41672" t="str">
            <v>ABB</v>
          </cell>
          <cell r="C41672" t="str">
            <v>MCB S300P</v>
          </cell>
          <cell r="D41672" t="str">
            <v>S301P-Z3NA</v>
          </cell>
          <cell r="E41672">
            <v>319.40280000000001</v>
          </cell>
          <cell r="F41672" t="str">
            <v>Public Apr 25</v>
          </cell>
        </row>
        <row r="41673">
          <cell r="A41673" t="str">
            <v>2CDS381103R0338</v>
          </cell>
          <cell r="B41673" t="str">
            <v>ABB</v>
          </cell>
          <cell r="C41673" t="str">
            <v>MCB S300P</v>
          </cell>
          <cell r="D41673" t="str">
            <v>S301P-Z4NA</v>
          </cell>
          <cell r="E41673">
            <v>319.40280000000001</v>
          </cell>
          <cell r="F41673" t="str">
            <v>Public Apr 25</v>
          </cell>
        </row>
        <row r="41674">
          <cell r="A41674" t="str">
            <v>2CDS381103R0378</v>
          </cell>
          <cell r="B41674" t="str">
            <v>ABB</v>
          </cell>
          <cell r="C41674" t="str">
            <v>MCB S300P</v>
          </cell>
          <cell r="D41674" t="str">
            <v>S301P-Z6NA</v>
          </cell>
          <cell r="E41674">
            <v>306.91800000000001</v>
          </cell>
          <cell r="F41674" t="str">
            <v>Public Apr 25</v>
          </cell>
        </row>
        <row r="41675">
          <cell r="A41675" t="str">
            <v>2CDS381103R0408</v>
          </cell>
          <cell r="B41675" t="str">
            <v>ABB</v>
          </cell>
          <cell r="C41675" t="str">
            <v>MCB S300P</v>
          </cell>
          <cell r="D41675" t="str">
            <v>S301P-Z8NA</v>
          </cell>
          <cell r="E41675">
            <v>306.91800000000001</v>
          </cell>
          <cell r="F41675" t="str">
            <v>Public Apr 25</v>
          </cell>
        </row>
        <row r="41676">
          <cell r="A41676" t="str">
            <v>2CDS381103R0428</v>
          </cell>
          <cell r="B41676" t="str">
            <v>ABB</v>
          </cell>
          <cell r="C41676" t="str">
            <v>MCB S300P</v>
          </cell>
          <cell r="D41676" t="str">
            <v>S301P-Z10NA</v>
          </cell>
          <cell r="E41676">
            <v>255.93840000000003</v>
          </cell>
          <cell r="F41676" t="str">
            <v>Public Apr 25</v>
          </cell>
        </row>
        <row r="41677">
          <cell r="A41677" t="str">
            <v>2CDS381103R0468</v>
          </cell>
          <cell r="B41677" t="str">
            <v>ABB</v>
          </cell>
          <cell r="C41677" t="str">
            <v>MCB S300P</v>
          </cell>
          <cell r="D41677" t="str">
            <v>S301P-Z16NA</v>
          </cell>
          <cell r="E41677">
            <v>255.93840000000003</v>
          </cell>
          <cell r="F41677" t="str">
            <v>Public Apr 25</v>
          </cell>
        </row>
        <row r="41678">
          <cell r="A41678" t="str">
            <v>2CDS381103R0488</v>
          </cell>
          <cell r="B41678" t="str">
            <v>ABB</v>
          </cell>
          <cell r="C41678" t="str">
            <v>MCB S300P</v>
          </cell>
          <cell r="D41678" t="str">
            <v>S301P-Z20NA</v>
          </cell>
          <cell r="E41678">
            <v>293.39279999999997</v>
          </cell>
          <cell r="F41678" t="str">
            <v>Public Apr 25</v>
          </cell>
        </row>
        <row r="41679">
          <cell r="A41679" t="str">
            <v>2CDS381103R0518</v>
          </cell>
          <cell r="B41679" t="str">
            <v>ABB</v>
          </cell>
          <cell r="C41679" t="str">
            <v>MCB S300P</v>
          </cell>
          <cell r="D41679" t="str">
            <v>S301P-Z25NA</v>
          </cell>
          <cell r="E41679">
            <v>306.91800000000001</v>
          </cell>
          <cell r="F41679" t="str">
            <v>Public Apr 25</v>
          </cell>
        </row>
        <row r="41680">
          <cell r="A41680" t="str">
            <v>2CDS381103R0538</v>
          </cell>
          <cell r="B41680" t="str">
            <v>ABB</v>
          </cell>
          <cell r="C41680" t="str">
            <v>MCB S300P</v>
          </cell>
          <cell r="D41680" t="str">
            <v>S301P-Z32NA</v>
          </cell>
          <cell r="E41680">
            <v>331.88760000000002</v>
          </cell>
          <cell r="F41680" t="str">
            <v>Public Apr 25</v>
          </cell>
        </row>
        <row r="41681">
          <cell r="A41681" t="str">
            <v>2CDS381103R0558</v>
          </cell>
          <cell r="B41681" t="str">
            <v>ABB</v>
          </cell>
          <cell r="C41681" t="str">
            <v>MCB S300P</v>
          </cell>
          <cell r="D41681" t="str">
            <v>S301P-Z40NA</v>
          </cell>
          <cell r="E41681">
            <v>356.85720000000003</v>
          </cell>
          <cell r="F41681" t="str">
            <v>Public Apr 25</v>
          </cell>
        </row>
        <row r="41682">
          <cell r="A41682" t="str">
            <v>2CDS381103R0578</v>
          </cell>
          <cell r="B41682" t="str">
            <v>ABB</v>
          </cell>
          <cell r="C41682" t="str">
            <v>MCB S300P</v>
          </cell>
          <cell r="D41682" t="str">
            <v>S301P-Z50NA</v>
          </cell>
          <cell r="E41682">
            <v>382.86720000000003</v>
          </cell>
          <cell r="F41682" t="str">
            <v>Public Apr 25</v>
          </cell>
        </row>
        <row r="41683">
          <cell r="A41683" t="str">
            <v>2CDS381103R0608</v>
          </cell>
          <cell r="B41683" t="str">
            <v>ABB</v>
          </cell>
          <cell r="C41683" t="str">
            <v>MCB S300P</v>
          </cell>
          <cell r="D41683" t="str">
            <v>S301P-Z63NA</v>
          </cell>
          <cell r="E41683">
            <v>395.35200000000003</v>
          </cell>
          <cell r="F41683" t="str">
            <v>Public Apr 25</v>
          </cell>
        </row>
        <row r="41684">
          <cell r="A41684" t="str">
            <v>2CDS382001R0065</v>
          </cell>
          <cell r="B41684" t="str">
            <v>ABB</v>
          </cell>
          <cell r="C41684" t="str">
            <v>MCB S300P</v>
          </cell>
          <cell r="D41684" t="str">
            <v>S302P-B6</v>
          </cell>
          <cell r="E41684">
            <v>276.74639999999999</v>
          </cell>
          <cell r="F41684" t="str">
            <v>Public Apr 25</v>
          </cell>
        </row>
        <row r="41685">
          <cell r="A41685" t="str">
            <v>2CDS382001R0085</v>
          </cell>
          <cell r="B41685" t="str">
            <v>ABB</v>
          </cell>
          <cell r="C41685" t="str">
            <v>MCB S300P</v>
          </cell>
          <cell r="D41685" t="str">
            <v>S302P-B8</v>
          </cell>
          <cell r="E41685">
            <v>276.74639999999999</v>
          </cell>
          <cell r="F41685" t="str">
            <v>Public Apr 25</v>
          </cell>
        </row>
        <row r="41686">
          <cell r="A41686" t="str">
            <v>2CDS382001R0105</v>
          </cell>
          <cell r="B41686" t="str">
            <v>ABB</v>
          </cell>
          <cell r="C41686" t="str">
            <v>MCB S300P</v>
          </cell>
          <cell r="D41686" t="str">
            <v>S302P-B10</v>
          </cell>
          <cell r="E41686">
            <v>230.96880000000002</v>
          </cell>
          <cell r="F41686" t="str">
            <v>Public Apr 25</v>
          </cell>
        </row>
        <row r="41687">
          <cell r="A41687" t="str">
            <v>2CDS382001R0135</v>
          </cell>
          <cell r="B41687" t="str">
            <v>ABB</v>
          </cell>
          <cell r="C41687" t="str">
            <v>MCB S300P</v>
          </cell>
          <cell r="D41687" t="str">
            <v>S302P-B13</v>
          </cell>
          <cell r="E41687">
            <v>266.3424</v>
          </cell>
          <cell r="F41687" t="str">
            <v>Public Apr 25</v>
          </cell>
        </row>
        <row r="41688">
          <cell r="A41688" t="str">
            <v>2CDS382001R0165</v>
          </cell>
          <cell r="B41688" t="str">
            <v>ABB</v>
          </cell>
          <cell r="C41688" t="str">
            <v>MCB S300P</v>
          </cell>
          <cell r="D41688" t="str">
            <v>S302P-B16</v>
          </cell>
          <cell r="E41688">
            <v>230.96880000000002</v>
          </cell>
          <cell r="F41688" t="str">
            <v>Public Apr 25</v>
          </cell>
        </row>
        <row r="41689">
          <cell r="A41689" t="str">
            <v>2CDS382001R0205</v>
          </cell>
          <cell r="B41689" t="str">
            <v>ABB</v>
          </cell>
          <cell r="C41689" t="str">
            <v>MCB S300P</v>
          </cell>
          <cell r="D41689" t="str">
            <v>S302P-B20</v>
          </cell>
          <cell r="E41689">
            <v>266.3424</v>
          </cell>
          <cell r="F41689" t="str">
            <v>Public Apr 25</v>
          </cell>
        </row>
        <row r="41690">
          <cell r="A41690" t="str">
            <v>2CDS382001R0255</v>
          </cell>
          <cell r="B41690" t="str">
            <v>ABB</v>
          </cell>
          <cell r="C41690" t="str">
            <v>MCB S300P</v>
          </cell>
          <cell r="D41690" t="str">
            <v>S302P-B25</v>
          </cell>
          <cell r="E41690">
            <v>276.74639999999999</v>
          </cell>
          <cell r="F41690" t="str">
            <v>Public Apr 25</v>
          </cell>
        </row>
        <row r="41691">
          <cell r="A41691" t="str">
            <v>2CDS382001R0325</v>
          </cell>
          <cell r="B41691" t="str">
            <v>ABB</v>
          </cell>
          <cell r="C41691" t="str">
            <v>MCB S300P</v>
          </cell>
          <cell r="D41691" t="str">
            <v>S302P-B32</v>
          </cell>
          <cell r="E41691">
            <v>299.6352</v>
          </cell>
          <cell r="F41691" t="str">
            <v>Public Apr 25</v>
          </cell>
        </row>
        <row r="41692">
          <cell r="A41692" t="str">
            <v>2CDS382001R0405</v>
          </cell>
          <cell r="B41692" t="str">
            <v>ABB</v>
          </cell>
          <cell r="C41692" t="str">
            <v>MCB S300P</v>
          </cell>
          <cell r="D41692" t="str">
            <v>S302P-B40</v>
          </cell>
          <cell r="E41692">
            <v>323.56440000000003</v>
          </cell>
          <cell r="F41692" t="str">
            <v>Public Apr 25</v>
          </cell>
        </row>
        <row r="41693">
          <cell r="A41693" t="str">
            <v>2CDS382001R0505</v>
          </cell>
          <cell r="B41693" t="str">
            <v>ABB</v>
          </cell>
          <cell r="C41693" t="str">
            <v>MCB S300P</v>
          </cell>
          <cell r="D41693" t="str">
            <v>S302P-B50</v>
          </cell>
          <cell r="E41693">
            <v>345.4128</v>
          </cell>
          <cell r="F41693" t="str">
            <v>Public Apr 25</v>
          </cell>
        </row>
        <row r="41694">
          <cell r="A41694" t="str">
            <v>2CDS382001R0635</v>
          </cell>
          <cell r="B41694" t="str">
            <v>ABB</v>
          </cell>
          <cell r="C41694" t="str">
            <v>MCB S300P</v>
          </cell>
          <cell r="D41694" t="str">
            <v>S302P-B63</v>
          </cell>
          <cell r="E41694">
            <v>358.93800000000005</v>
          </cell>
          <cell r="F41694" t="str">
            <v>Public Apr 25</v>
          </cell>
        </row>
        <row r="41695">
          <cell r="A41695" t="str">
            <v>2CDS382001R0984</v>
          </cell>
          <cell r="B41695" t="str">
            <v>ABB</v>
          </cell>
          <cell r="C41695" t="str">
            <v>MCB S300P</v>
          </cell>
          <cell r="D41695" t="str">
            <v>S302P-C0,5</v>
          </cell>
          <cell r="E41695">
            <v>317.322</v>
          </cell>
          <cell r="F41695" t="str">
            <v>Public Apr 25</v>
          </cell>
        </row>
        <row r="41696">
          <cell r="A41696" t="str">
            <v>2CDS382001R0014</v>
          </cell>
          <cell r="B41696" t="str">
            <v>ABB</v>
          </cell>
          <cell r="C41696" t="str">
            <v>MCB S300P</v>
          </cell>
          <cell r="D41696" t="str">
            <v>S302P-C1</v>
          </cell>
          <cell r="E41696">
            <v>317.322</v>
          </cell>
          <cell r="F41696" t="str">
            <v>Public Apr 25</v>
          </cell>
        </row>
        <row r="41697">
          <cell r="A41697" t="str">
            <v>2CDS382001R0974</v>
          </cell>
          <cell r="B41697" t="str">
            <v>ABB</v>
          </cell>
          <cell r="C41697" t="str">
            <v>MCB S300P</v>
          </cell>
          <cell r="D41697" t="str">
            <v>S302P-C1,6</v>
          </cell>
          <cell r="E41697">
            <v>317.322</v>
          </cell>
          <cell r="F41697" t="str">
            <v>Public Apr 25</v>
          </cell>
        </row>
        <row r="41698">
          <cell r="A41698" t="str">
            <v>2CDS382001R0024</v>
          </cell>
          <cell r="B41698" t="str">
            <v>ABB</v>
          </cell>
          <cell r="C41698" t="str">
            <v>MCB S300P</v>
          </cell>
          <cell r="D41698" t="str">
            <v>S302P-C2</v>
          </cell>
          <cell r="E41698">
            <v>317.322</v>
          </cell>
          <cell r="F41698" t="str">
            <v>Public Apr 25</v>
          </cell>
        </row>
        <row r="41699">
          <cell r="A41699" t="str">
            <v>2CDS382001R0034</v>
          </cell>
          <cell r="B41699" t="str">
            <v>ABB</v>
          </cell>
          <cell r="C41699" t="str">
            <v>MCB S300P</v>
          </cell>
          <cell r="D41699" t="str">
            <v>S302P-C3</v>
          </cell>
          <cell r="E41699">
            <v>317.322</v>
          </cell>
          <cell r="F41699" t="str">
            <v>Public Apr 25</v>
          </cell>
        </row>
        <row r="41700">
          <cell r="A41700" t="str">
            <v>2CDS382001R0044</v>
          </cell>
          <cell r="B41700" t="str">
            <v>ABB</v>
          </cell>
          <cell r="C41700" t="str">
            <v>MCB S300P</v>
          </cell>
          <cell r="D41700" t="str">
            <v>S302P-C4</v>
          </cell>
          <cell r="E41700">
            <v>317.322</v>
          </cell>
          <cell r="F41700" t="str">
            <v>Public Apr 25</v>
          </cell>
        </row>
        <row r="41701">
          <cell r="A41701" t="str">
            <v>2CDS382001R0064</v>
          </cell>
          <cell r="B41701" t="str">
            <v>ABB</v>
          </cell>
          <cell r="C41701" t="str">
            <v>MCB S300P</v>
          </cell>
          <cell r="D41701" t="str">
            <v>MCB,2P,06AT/AF63, S302P-C06</v>
          </cell>
          <cell r="E41701">
            <v>304.8372</v>
          </cell>
          <cell r="F41701" t="str">
            <v>Public Apr 25</v>
          </cell>
        </row>
        <row r="41702">
          <cell r="A41702" t="str">
            <v>2CDS382001R0084</v>
          </cell>
          <cell r="B41702" t="str">
            <v>ABB</v>
          </cell>
          <cell r="C41702" t="str">
            <v>MCB S300P</v>
          </cell>
          <cell r="D41702" t="str">
            <v>MCB,2P,06AT/AF63, S302P-C08</v>
          </cell>
          <cell r="E41702">
            <v>304.8372</v>
          </cell>
          <cell r="F41702" t="str">
            <v>Public Apr 25</v>
          </cell>
        </row>
        <row r="41703">
          <cell r="A41703" t="str">
            <v>2CDS382001R0104</v>
          </cell>
          <cell r="B41703" t="str">
            <v>ABB</v>
          </cell>
          <cell r="C41703" t="str">
            <v>MCB S300P</v>
          </cell>
          <cell r="D41703" t="str">
            <v>MCB,2P,10AT/AF63, S302P-C10</v>
          </cell>
          <cell r="E41703">
            <v>254.898</v>
          </cell>
          <cell r="F41703" t="str">
            <v>Public Apr 25</v>
          </cell>
        </row>
        <row r="41704">
          <cell r="A41704" t="str">
            <v>2CDS382001R0134</v>
          </cell>
          <cell r="B41704" t="str">
            <v>ABB</v>
          </cell>
          <cell r="C41704" t="str">
            <v>MCB S300P</v>
          </cell>
          <cell r="D41704" t="str">
            <v>MCB,2P,10AT/AF63, S302P-C13</v>
          </cell>
          <cell r="E41704">
            <v>292.35239999999999</v>
          </cell>
          <cell r="F41704" t="str">
            <v>Public Apr 25</v>
          </cell>
        </row>
        <row r="41705">
          <cell r="A41705" t="str">
            <v>2CDS382001R0164</v>
          </cell>
          <cell r="B41705" t="str">
            <v>ABB</v>
          </cell>
          <cell r="C41705" t="str">
            <v>MCB S300P</v>
          </cell>
          <cell r="D41705" t="str">
            <v>MCB,2P,16AT/AF63, S302P-C16</v>
          </cell>
          <cell r="E41705">
            <v>254.898</v>
          </cell>
          <cell r="F41705" t="str">
            <v>Public Apr 25</v>
          </cell>
        </row>
        <row r="41706">
          <cell r="A41706" t="str">
            <v>2CDS382001R0204</v>
          </cell>
          <cell r="B41706" t="str">
            <v>ABB</v>
          </cell>
          <cell r="C41706" t="str">
            <v>MCB S300P</v>
          </cell>
          <cell r="D41706" t="str">
            <v>MCB,2P,20AT/AF63, S302P-C20</v>
          </cell>
          <cell r="E41706">
            <v>292.35239999999999</v>
          </cell>
          <cell r="F41706" t="str">
            <v>Public Apr 25</v>
          </cell>
        </row>
        <row r="41707">
          <cell r="A41707" t="str">
            <v>2CDS382001R0254</v>
          </cell>
          <cell r="B41707" t="str">
            <v>ABB</v>
          </cell>
          <cell r="C41707" t="str">
            <v>MCB S300P</v>
          </cell>
          <cell r="D41707" t="str">
            <v>MCB,2P,25AT/AF63, S302P-C25</v>
          </cell>
          <cell r="E41707">
            <v>304.8372</v>
          </cell>
          <cell r="F41707" t="str">
            <v>Public Apr 25</v>
          </cell>
        </row>
        <row r="41708">
          <cell r="A41708" t="str">
            <v>2CDS382001R0324</v>
          </cell>
          <cell r="B41708" t="str">
            <v>ABB</v>
          </cell>
          <cell r="C41708" t="str">
            <v>MCB S300P</v>
          </cell>
          <cell r="D41708" t="str">
            <v>MCB,2P,32AT/AF63, S302P-C32</v>
          </cell>
          <cell r="E41708">
            <v>330.84720000000004</v>
          </cell>
          <cell r="F41708" t="str">
            <v>Public Apr 25</v>
          </cell>
        </row>
        <row r="41709">
          <cell r="A41709" t="str">
            <v>2CDS382001R0404</v>
          </cell>
          <cell r="B41709" t="str">
            <v>ABB</v>
          </cell>
          <cell r="C41709" t="str">
            <v>MCB S300P</v>
          </cell>
          <cell r="D41709" t="str">
            <v>MCB,2P,40AT/AF63, S302P-C40</v>
          </cell>
          <cell r="E41709">
            <v>355.81680000000006</v>
          </cell>
          <cell r="F41709" t="str">
            <v>Public Apr 25</v>
          </cell>
        </row>
        <row r="41710">
          <cell r="A41710" t="str">
            <v>2CDS382001R0504</v>
          </cell>
          <cell r="B41710" t="str">
            <v>ABB</v>
          </cell>
          <cell r="C41710" t="str">
            <v>MCB S300P</v>
          </cell>
          <cell r="D41710" t="str">
            <v>MCB,2P,50AT/AF63, S302P-C50</v>
          </cell>
          <cell r="E41710">
            <v>380.78640000000001</v>
          </cell>
          <cell r="F41710" t="str">
            <v>Public Apr 25</v>
          </cell>
        </row>
        <row r="41711">
          <cell r="A41711" t="str">
            <v>2CDS382001R0634</v>
          </cell>
          <cell r="B41711" t="str">
            <v>ABB</v>
          </cell>
          <cell r="C41711" t="str">
            <v>MCB S300P</v>
          </cell>
          <cell r="D41711" t="str">
            <v>MCB,2P,63AT/AF63, S302P-C63</v>
          </cell>
          <cell r="E41711">
            <v>392.23080000000004</v>
          </cell>
          <cell r="F41711" t="str">
            <v>Public Apr 25</v>
          </cell>
        </row>
        <row r="41712">
          <cell r="A41712" t="str">
            <v>2CDS382001R0981</v>
          </cell>
          <cell r="B41712" t="str">
            <v>ABB</v>
          </cell>
          <cell r="C41712" t="str">
            <v>MCB S300P</v>
          </cell>
          <cell r="D41712" t="str">
            <v>S302P-D0.5</v>
          </cell>
          <cell r="E41712">
            <v>375.58440000000002</v>
          </cell>
          <cell r="F41712" t="str">
            <v>Public Apr 25</v>
          </cell>
        </row>
        <row r="41713">
          <cell r="A41713" t="str">
            <v>2CDS382001R0011</v>
          </cell>
          <cell r="B41713" t="str">
            <v>ABB</v>
          </cell>
          <cell r="C41713" t="str">
            <v>MCB S300P</v>
          </cell>
          <cell r="D41713" t="str">
            <v>S302P-D01</v>
          </cell>
          <cell r="E41713">
            <v>375.58440000000002</v>
          </cell>
          <cell r="F41713" t="str">
            <v>Public Apr 25</v>
          </cell>
        </row>
        <row r="41714">
          <cell r="A41714" t="str">
            <v>2CDS382001R0971</v>
          </cell>
          <cell r="B41714" t="str">
            <v>ABB</v>
          </cell>
          <cell r="C41714" t="str">
            <v>MCB S300P</v>
          </cell>
          <cell r="D41714" t="str">
            <v>S302P-D1.6</v>
          </cell>
          <cell r="E41714">
            <v>375.58440000000002</v>
          </cell>
          <cell r="F41714" t="str">
            <v>Public Apr 25</v>
          </cell>
        </row>
        <row r="41715">
          <cell r="A41715" t="str">
            <v>2CDS382001R0021</v>
          </cell>
          <cell r="B41715" t="str">
            <v>ABB</v>
          </cell>
          <cell r="C41715" t="str">
            <v>MCB S300P</v>
          </cell>
          <cell r="D41715" t="str">
            <v>S302P-D2</v>
          </cell>
          <cell r="E41715">
            <v>375.58440000000002</v>
          </cell>
          <cell r="F41715" t="str">
            <v>Public Apr 25</v>
          </cell>
        </row>
        <row r="41716">
          <cell r="A41716" t="str">
            <v>2CDS382001R0031</v>
          </cell>
          <cell r="B41716" t="str">
            <v>ABB</v>
          </cell>
          <cell r="C41716" t="str">
            <v>MCB S300P</v>
          </cell>
          <cell r="D41716" t="str">
            <v>S302P-D3</v>
          </cell>
          <cell r="E41716">
            <v>375.58440000000002</v>
          </cell>
          <cell r="F41716" t="str">
            <v>Public Apr 25</v>
          </cell>
        </row>
        <row r="41717">
          <cell r="A41717" t="str">
            <v>2CDS382001R0041</v>
          </cell>
          <cell r="B41717" t="str">
            <v>ABB</v>
          </cell>
          <cell r="C41717" t="str">
            <v>MCB S300P</v>
          </cell>
          <cell r="D41717" t="str">
            <v>S302P-D4</v>
          </cell>
          <cell r="E41717">
            <v>375.58440000000002</v>
          </cell>
          <cell r="F41717" t="str">
            <v>Public Apr 25</v>
          </cell>
        </row>
        <row r="41718">
          <cell r="A41718" t="str">
            <v>2CDS382001R0061</v>
          </cell>
          <cell r="B41718" t="str">
            <v>ABB</v>
          </cell>
          <cell r="C41718" t="str">
            <v>MCB S300P</v>
          </cell>
          <cell r="D41718" t="str">
            <v>S302P-D6</v>
          </cell>
          <cell r="E41718">
            <v>361.0188</v>
          </cell>
          <cell r="F41718" t="str">
            <v>Public Apr 25</v>
          </cell>
        </row>
        <row r="41719">
          <cell r="A41719" t="str">
            <v>2CDS382001R0081</v>
          </cell>
          <cell r="B41719" t="str">
            <v>ABB</v>
          </cell>
          <cell r="C41719" t="str">
            <v>MCB S300P</v>
          </cell>
          <cell r="D41719" t="str">
            <v>S302P-D8</v>
          </cell>
          <cell r="E41719">
            <v>361.0188</v>
          </cell>
          <cell r="F41719" t="str">
            <v>Public Apr 25</v>
          </cell>
        </row>
        <row r="41720">
          <cell r="A41720" t="str">
            <v>2CDS382001R0101</v>
          </cell>
          <cell r="B41720" t="str">
            <v>ABB</v>
          </cell>
          <cell r="C41720" t="str">
            <v>MCB S300P</v>
          </cell>
          <cell r="D41720" t="str">
            <v>S302P-D10</v>
          </cell>
          <cell r="E41720">
            <v>299.6352</v>
          </cell>
          <cell r="F41720" t="str">
            <v>Public Apr 25</v>
          </cell>
        </row>
        <row r="41721">
          <cell r="A41721" t="str">
            <v>2CDS382001R0131</v>
          </cell>
          <cell r="B41721" t="str">
            <v>ABB</v>
          </cell>
          <cell r="C41721" t="str">
            <v>MCB S300P</v>
          </cell>
          <cell r="D41721" t="str">
            <v>S302P-D13</v>
          </cell>
          <cell r="E41721">
            <v>344.37240000000003</v>
          </cell>
          <cell r="F41721" t="str">
            <v>Public Apr 25</v>
          </cell>
        </row>
        <row r="41722">
          <cell r="A41722" t="str">
            <v>2CDS382001R0161</v>
          </cell>
          <cell r="B41722" t="str">
            <v>ABB</v>
          </cell>
          <cell r="C41722" t="str">
            <v>MCB S300P</v>
          </cell>
          <cell r="D41722" t="str">
            <v>S302P-D16</v>
          </cell>
          <cell r="E41722">
            <v>299.6352</v>
          </cell>
          <cell r="F41722" t="str">
            <v>Public Apr 25</v>
          </cell>
        </row>
        <row r="41723">
          <cell r="A41723" t="str">
            <v>2CDS382001R0201</v>
          </cell>
          <cell r="B41723" t="str">
            <v>ABB</v>
          </cell>
          <cell r="C41723" t="str">
            <v>MCB S300P</v>
          </cell>
          <cell r="D41723" t="str">
            <v>S302P-D20</v>
          </cell>
          <cell r="E41723">
            <v>344.37240000000003</v>
          </cell>
          <cell r="F41723" t="str">
            <v>Public Apr 25</v>
          </cell>
        </row>
        <row r="41724">
          <cell r="A41724" t="str">
            <v>2CDS382001R0251</v>
          </cell>
          <cell r="B41724" t="str">
            <v>ABB</v>
          </cell>
          <cell r="C41724" t="str">
            <v>MCB S300P</v>
          </cell>
          <cell r="D41724" t="str">
            <v>S302P-D25</v>
          </cell>
          <cell r="E41724">
            <v>361.0188</v>
          </cell>
          <cell r="F41724" t="str">
            <v>Public Apr 25</v>
          </cell>
        </row>
        <row r="41725">
          <cell r="A41725" t="str">
            <v>2CDS382001R0321</v>
          </cell>
          <cell r="B41725" t="str">
            <v>ABB</v>
          </cell>
          <cell r="C41725" t="str">
            <v>MCB S300P</v>
          </cell>
          <cell r="D41725" t="str">
            <v>S302P-D32</v>
          </cell>
          <cell r="E41725">
            <v>389.1096</v>
          </cell>
          <cell r="F41725" t="str">
            <v>Public Apr 25</v>
          </cell>
        </row>
        <row r="41726">
          <cell r="A41726" t="str">
            <v>2CDS382001R0401</v>
          </cell>
          <cell r="B41726" t="str">
            <v>ABB</v>
          </cell>
          <cell r="C41726" t="str">
            <v>MCB S300P</v>
          </cell>
          <cell r="D41726" t="str">
            <v>S302P-D40</v>
          </cell>
          <cell r="E41726">
            <v>420.32159999999999</v>
          </cell>
          <cell r="F41726" t="str">
            <v>Public Apr 25</v>
          </cell>
        </row>
        <row r="41727">
          <cell r="A41727" t="str">
            <v>2CDS382001R0501</v>
          </cell>
          <cell r="B41727" t="str">
            <v>ABB</v>
          </cell>
          <cell r="C41727" t="str">
            <v>MCB S300P</v>
          </cell>
          <cell r="D41727" t="str">
            <v>S302P-D50</v>
          </cell>
          <cell r="E41727">
            <v>449.45279999999997</v>
          </cell>
          <cell r="F41727" t="str">
            <v>Public Apr 25</v>
          </cell>
        </row>
        <row r="41728">
          <cell r="A41728" t="str">
            <v>2CDS382001R0631</v>
          </cell>
          <cell r="B41728" t="str">
            <v>ABB</v>
          </cell>
          <cell r="C41728" t="str">
            <v>MCB S300P</v>
          </cell>
          <cell r="D41728" t="str">
            <v>S302P-D63</v>
          </cell>
          <cell r="E41728">
            <v>466.09920000000005</v>
          </cell>
          <cell r="F41728" t="str">
            <v>Public Apr 25</v>
          </cell>
        </row>
        <row r="41729">
          <cell r="A41729" t="str">
            <v>2CDS382001R0087</v>
          </cell>
          <cell r="B41729" t="str">
            <v>ABB</v>
          </cell>
          <cell r="C41729" t="str">
            <v>MCB S300P</v>
          </cell>
          <cell r="D41729" t="str">
            <v>S302P-K0,2</v>
          </cell>
          <cell r="E41729">
            <v>375.58440000000002</v>
          </cell>
          <cell r="F41729" t="str">
            <v>Public Apr 25</v>
          </cell>
        </row>
        <row r="41730">
          <cell r="A41730" t="str">
            <v>2CDS382001R0117</v>
          </cell>
          <cell r="B41730" t="str">
            <v>ABB</v>
          </cell>
          <cell r="C41730" t="str">
            <v>MCB S300P</v>
          </cell>
          <cell r="D41730" t="str">
            <v>S302P-K0,3</v>
          </cell>
          <cell r="E41730">
            <v>375.58440000000002</v>
          </cell>
          <cell r="F41730" t="str">
            <v>Public Apr 25</v>
          </cell>
        </row>
        <row r="41731">
          <cell r="A41731" t="str">
            <v>2CDS382001R0157</v>
          </cell>
          <cell r="B41731" t="str">
            <v>ABB</v>
          </cell>
          <cell r="C41731" t="str">
            <v>MCB S300P</v>
          </cell>
          <cell r="D41731" t="str">
            <v>S302P-K0,5</v>
          </cell>
          <cell r="E41731">
            <v>375.58440000000002</v>
          </cell>
          <cell r="F41731" t="str">
            <v>Public Apr 25</v>
          </cell>
        </row>
        <row r="41732">
          <cell r="A41732" t="str">
            <v>2CDS382001R0187</v>
          </cell>
          <cell r="B41732" t="str">
            <v>ABB</v>
          </cell>
          <cell r="C41732" t="str">
            <v>MCB S300P</v>
          </cell>
          <cell r="D41732" t="str">
            <v>S302P-K0,75</v>
          </cell>
          <cell r="E41732">
            <v>375.58440000000002</v>
          </cell>
          <cell r="F41732" t="str">
            <v>Public Apr 25</v>
          </cell>
        </row>
        <row r="41733">
          <cell r="A41733" t="str">
            <v>2CDS382001R0217</v>
          </cell>
          <cell r="B41733" t="str">
            <v>ABB</v>
          </cell>
          <cell r="C41733" t="str">
            <v>MCB S300P</v>
          </cell>
          <cell r="D41733" t="str">
            <v>S302P-K1</v>
          </cell>
          <cell r="E41733">
            <v>375.58440000000002</v>
          </cell>
          <cell r="F41733" t="str">
            <v>Public Apr 25</v>
          </cell>
        </row>
        <row r="41734">
          <cell r="A41734" t="str">
            <v>2CDS382001R0257</v>
          </cell>
          <cell r="B41734" t="str">
            <v>ABB</v>
          </cell>
          <cell r="C41734" t="str">
            <v>MCB S300P</v>
          </cell>
          <cell r="D41734" t="str">
            <v>S302P-K1,6</v>
          </cell>
          <cell r="E41734">
            <v>375.58440000000002</v>
          </cell>
          <cell r="F41734" t="str">
            <v>Public Apr 25</v>
          </cell>
        </row>
        <row r="41735">
          <cell r="A41735" t="str">
            <v>2CDS382001R0277</v>
          </cell>
          <cell r="B41735" t="str">
            <v>ABB</v>
          </cell>
          <cell r="C41735" t="str">
            <v>MCB S300P</v>
          </cell>
          <cell r="D41735" t="str">
            <v>S302P-K2</v>
          </cell>
          <cell r="E41735">
            <v>375.58440000000002</v>
          </cell>
          <cell r="F41735" t="str">
            <v>Public Apr 25</v>
          </cell>
        </row>
        <row r="41736">
          <cell r="A41736" t="str">
            <v>2CDS382001R0317</v>
          </cell>
          <cell r="B41736" t="str">
            <v>ABB</v>
          </cell>
          <cell r="C41736" t="str">
            <v>MCB S300P</v>
          </cell>
          <cell r="D41736" t="str">
            <v>S302P-K3</v>
          </cell>
          <cell r="E41736">
            <v>375.58440000000002</v>
          </cell>
          <cell r="F41736" t="str">
            <v>Public Apr 25</v>
          </cell>
        </row>
        <row r="41737">
          <cell r="A41737" t="str">
            <v>2CDS382001R0337</v>
          </cell>
          <cell r="B41737" t="str">
            <v>ABB</v>
          </cell>
          <cell r="C41737" t="str">
            <v>MCB S300P</v>
          </cell>
          <cell r="D41737" t="str">
            <v>S302P-K4</v>
          </cell>
          <cell r="E41737">
            <v>375.58440000000002</v>
          </cell>
          <cell r="F41737" t="str">
            <v>Public Apr 25</v>
          </cell>
        </row>
        <row r="41738">
          <cell r="A41738" t="str">
            <v>2CDS382001R0377</v>
          </cell>
          <cell r="B41738" t="str">
            <v>ABB</v>
          </cell>
          <cell r="C41738" t="str">
            <v>MCB S300P</v>
          </cell>
          <cell r="D41738" t="str">
            <v>S302P-K6</v>
          </cell>
          <cell r="E41738">
            <v>361.0188</v>
          </cell>
          <cell r="F41738" t="str">
            <v>Public Apr 25</v>
          </cell>
        </row>
        <row r="41739">
          <cell r="A41739" t="str">
            <v>2CDS382001R0407</v>
          </cell>
          <cell r="B41739" t="str">
            <v>ABB</v>
          </cell>
          <cell r="C41739" t="str">
            <v>MCB S300P</v>
          </cell>
          <cell r="D41739" t="str">
            <v>S302P-K8</v>
          </cell>
          <cell r="E41739">
            <v>361.0188</v>
          </cell>
          <cell r="F41739" t="str">
            <v>Public Apr 25</v>
          </cell>
        </row>
        <row r="41740">
          <cell r="A41740" t="str">
            <v>2CDS382001R0427</v>
          </cell>
          <cell r="B41740" t="str">
            <v>ABB</v>
          </cell>
          <cell r="C41740" t="str">
            <v>MCB S300P</v>
          </cell>
          <cell r="D41740" t="str">
            <v>S302P-K10</v>
          </cell>
          <cell r="E41740">
            <v>299.6352</v>
          </cell>
          <cell r="F41740" t="str">
            <v>Public Apr 25</v>
          </cell>
        </row>
        <row r="41741">
          <cell r="A41741" t="str">
            <v>2CDS382001R0447</v>
          </cell>
          <cell r="B41741" t="str">
            <v>ABB</v>
          </cell>
          <cell r="C41741" t="str">
            <v>MCB S300P</v>
          </cell>
          <cell r="D41741" t="str">
            <v>S302P-K13</v>
          </cell>
          <cell r="E41741">
            <v>344.37240000000003</v>
          </cell>
          <cell r="F41741" t="str">
            <v>Public Apr 25</v>
          </cell>
        </row>
        <row r="41742">
          <cell r="A41742" t="str">
            <v>2CDS382001R0467</v>
          </cell>
          <cell r="B41742" t="str">
            <v>ABB</v>
          </cell>
          <cell r="C41742" t="str">
            <v>MCB S300P</v>
          </cell>
          <cell r="D41742" t="str">
            <v>S302P-K16</v>
          </cell>
          <cell r="E41742">
            <v>299.6352</v>
          </cell>
          <cell r="F41742" t="str">
            <v>Public Apr 25</v>
          </cell>
        </row>
        <row r="41743">
          <cell r="A41743" t="str">
            <v>2CDS382001R0487</v>
          </cell>
          <cell r="B41743" t="str">
            <v>ABB</v>
          </cell>
          <cell r="C41743" t="str">
            <v>MCB S300P</v>
          </cell>
          <cell r="D41743" t="str">
            <v>S302P-K20</v>
          </cell>
          <cell r="E41743">
            <v>344.37240000000003</v>
          </cell>
          <cell r="F41743" t="str">
            <v>Public Apr 25</v>
          </cell>
        </row>
        <row r="41744">
          <cell r="A41744" t="str">
            <v>2CDS382001R0517</v>
          </cell>
          <cell r="B41744" t="str">
            <v>ABB</v>
          </cell>
          <cell r="C41744" t="str">
            <v>MCB S300P</v>
          </cell>
          <cell r="D41744" t="str">
            <v>S302P-K25</v>
          </cell>
          <cell r="E41744">
            <v>361.0188</v>
          </cell>
          <cell r="F41744" t="str">
            <v>Public Apr 25</v>
          </cell>
        </row>
        <row r="41745">
          <cell r="A41745" t="str">
            <v>2CDS382001R0537</v>
          </cell>
          <cell r="B41745" t="str">
            <v>ABB</v>
          </cell>
          <cell r="C41745" t="str">
            <v>MCB S300P</v>
          </cell>
          <cell r="D41745" t="str">
            <v>S302P-K32</v>
          </cell>
          <cell r="E41745">
            <v>389.1096</v>
          </cell>
          <cell r="F41745" t="str">
            <v>Public Apr 25</v>
          </cell>
        </row>
        <row r="41746">
          <cell r="A41746" t="str">
            <v>2CDS382001R0557</v>
          </cell>
          <cell r="B41746" t="str">
            <v>ABB</v>
          </cell>
          <cell r="C41746" t="str">
            <v>MCB S300P</v>
          </cell>
          <cell r="D41746" t="str">
            <v>S302P-K40</v>
          </cell>
          <cell r="E41746">
            <v>420.32159999999999</v>
          </cell>
          <cell r="F41746" t="str">
            <v>Public Apr 25</v>
          </cell>
        </row>
        <row r="41747">
          <cell r="A41747" t="str">
            <v>2CDS382001R0577</v>
          </cell>
          <cell r="B41747" t="str">
            <v>ABB</v>
          </cell>
          <cell r="C41747" t="str">
            <v>MCB S300P</v>
          </cell>
          <cell r="D41747" t="str">
            <v>S302P-K50</v>
          </cell>
          <cell r="E41747">
            <v>449.45279999999997</v>
          </cell>
          <cell r="F41747" t="str">
            <v>Public Apr 25</v>
          </cell>
        </row>
        <row r="41748">
          <cell r="A41748" t="str">
            <v>2CDS382001R0607</v>
          </cell>
          <cell r="B41748" t="str">
            <v>ABB</v>
          </cell>
          <cell r="C41748" t="str">
            <v>MCB S300P</v>
          </cell>
          <cell r="D41748" t="str">
            <v>S302P-K63</v>
          </cell>
          <cell r="E41748">
            <v>466.09920000000005</v>
          </cell>
          <cell r="F41748" t="str">
            <v>Public Apr 25</v>
          </cell>
        </row>
        <row r="41749">
          <cell r="A41749" t="str">
            <v>2CDS382001R0158</v>
          </cell>
          <cell r="B41749" t="str">
            <v>ABB</v>
          </cell>
          <cell r="C41749" t="str">
            <v>MCB S300P</v>
          </cell>
          <cell r="D41749" t="str">
            <v>S302P-Z0,5</v>
          </cell>
          <cell r="E41749">
            <v>403.67520000000002</v>
          </cell>
          <cell r="F41749" t="str">
            <v>Public Apr 25</v>
          </cell>
        </row>
        <row r="41750">
          <cell r="A41750" t="str">
            <v>2CDS382001R0218</v>
          </cell>
          <cell r="B41750" t="str">
            <v>ABB</v>
          </cell>
          <cell r="C41750" t="str">
            <v>MCB S300P</v>
          </cell>
          <cell r="D41750" t="str">
            <v>S302P-Z1</v>
          </cell>
          <cell r="E41750">
            <v>403.67520000000002</v>
          </cell>
          <cell r="F41750" t="str">
            <v>Public Apr 25</v>
          </cell>
        </row>
        <row r="41751">
          <cell r="A41751" t="str">
            <v>2CDS382001R0258</v>
          </cell>
          <cell r="B41751" t="str">
            <v>ABB</v>
          </cell>
          <cell r="C41751" t="str">
            <v>MCB S300P</v>
          </cell>
          <cell r="D41751" t="str">
            <v>S302P-Z1,6</v>
          </cell>
          <cell r="E41751">
            <v>403.67520000000002</v>
          </cell>
          <cell r="F41751" t="str">
            <v>Public Apr 25</v>
          </cell>
        </row>
        <row r="41752">
          <cell r="A41752" t="str">
            <v>2CDS382001R0278</v>
          </cell>
          <cell r="B41752" t="str">
            <v>ABB</v>
          </cell>
          <cell r="C41752" t="str">
            <v>MCB S300P</v>
          </cell>
          <cell r="D41752" t="str">
            <v>S302P-Z2</v>
          </cell>
          <cell r="E41752">
            <v>403.67520000000002</v>
          </cell>
          <cell r="F41752" t="str">
            <v>Public Apr 25</v>
          </cell>
        </row>
        <row r="41753">
          <cell r="A41753" t="str">
            <v>2CDS382001R0318</v>
          </cell>
          <cell r="B41753" t="str">
            <v>ABB</v>
          </cell>
          <cell r="C41753" t="str">
            <v>MCB S300P</v>
          </cell>
          <cell r="D41753" t="str">
            <v>S302P-Z3</v>
          </cell>
          <cell r="E41753">
            <v>403.67520000000002</v>
          </cell>
          <cell r="F41753" t="str">
            <v>Public Apr 25</v>
          </cell>
        </row>
        <row r="41754">
          <cell r="A41754" t="str">
            <v>2CDS382001R0338</v>
          </cell>
          <cell r="B41754" t="str">
            <v>ABB</v>
          </cell>
          <cell r="C41754" t="str">
            <v>MCB S300P</v>
          </cell>
          <cell r="D41754" t="str">
            <v>S302P-Z4</v>
          </cell>
          <cell r="E41754">
            <v>403.67520000000002</v>
          </cell>
          <cell r="F41754" t="str">
            <v>Public Apr 25</v>
          </cell>
        </row>
        <row r="41755">
          <cell r="A41755" t="str">
            <v>2CDS382001R0378</v>
          </cell>
          <cell r="B41755" t="str">
            <v>ABB</v>
          </cell>
          <cell r="C41755" t="str">
            <v>MCB S300P</v>
          </cell>
          <cell r="D41755" t="str">
            <v>S302P-Z6</v>
          </cell>
          <cell r="E41755">
            <v>387.02879999999999</v>
          </cell>
          <cell r="F41755" t="str">
            <v>Public Apr 25</v>
          </cell>
        </row>
        <row r="41756">
          <cell r="A41756" t="str">
            <v>2CDS382001R0408</v>
          </cell>
          <cell r="B41756" t="str">
            <v>ABB</v>
          </cell>
          <cell r="C41756" t="str">
            <v>MCB S300P</v>
          </cell>
          <cell r="D41756" t="str">
            <v>S302P-Z8</v>
          </cell>
          <cell r="E41756">
            <v>387.02879999999999</v>
          </cell>
          <cell r="F41756" t="str">
            <v>Public Apr 25</v>
          </cell>
        </row>
        <row r="41757">
          <cell r="A41757" t="str">
            <v>2CDS382001R0428</v>
          </cell>
          <cell r="B41757" t="str">
            <v>ABB</v>
          </cell>
          <cell r="C41757" t="str">
            <v>MCB S300P</v>
          </cell>
          <cell r="D41757" t="str">
            <v>S302P-Z10</v>
          </cell>
          <cell r="E41757">
            <v>323.56440000000003</v>
          </cell>
          <cell r="F41757" t="str">
            <v>Public Apr 25</v>
          </cell>
        </row>
        <row r="41758">
          <cell r="A41758" t="str">
            <v>2CDS382001R0468</v>
          </cell>
          <cell r="B41758" t="str">
            <v>ABB</v>
          </cell>
          <cell r="C41758" t="str">
            <v>MCB S300P</v>
          </cell>
          <cell r="D41758" t="str">
            <v>S302P-Z16</v>
          </cell>
          <cell r="E41758">
            <v>323.56440000000003</v>
          </cell>
          <cell r="F41758" t="str">
            <v>Public Apr 25</v>
          </cell>
        </row>
        <row r="41759">
          <cell r="A41759" t="str">
            <v>2CDS382001R0488</v>
          </cell>
          <cell r="B41759" t="str">
            <v>ABB</v>
          </cell>
          <cell r="C41759" t="str">
            <v>MCB S300P</v>
          </cell>
          <cell r="D41759" t="str">
            <v>S302P-Z20</v>
          </cell>
          <cell r="E41759">
            <v>371.4228</v>
          </cell>
          <cell r="F41759" t="str">
            <v>Public Apr 25</v>
          </cell>
        </row>
        <row r="41760">
          <cell r="A41760" t="str">
            <v>2CDS382001R0518</v>
          </cell>
          <cell r="B41760" t="str">
            <v>ABB</v>
          </cell>
          <cell r="C41760" t="str">
            <v>MCB S300P</v>
          </cell>
          <cell r="D41760" t="str">
            <v>S302P-Z25</v>
          </cell>
          <cell r="E41760">
            <v>387.02879999999999</v>
          </cell>
          <cell r="F41760" t="str">
            <v>Public Apr 25</v>
          </cell>
        </row>
        <row r="41761">
          <cell r="A41761" t="str">
            <v>2CDS382001R0538</v>
          </cell>
          <cell r="B41761" t="str">
            <v>ABB</v>
          </cell>
          <cell r="C41761" t="str">
            <v>MCB S300P</v>
          </cell>
          <cell r="D41761" t="str">
            <v>S302P-Z32</v>
          </cell>
          <cell r="E41761">
            <v>420.32159999999999</v>
          </cell>
          <cell r="F41761" t="str">
            <v>Public Apr 25</v>
          </cell>
        </row>
        <row r="41762">
          <cell r="A41762" t="str">
            <v>2CDS382001R0558</v>
          </cell>
          <cell r="B41762" t="str">
            <v>ABB</v>
          </cell>
          <cell r="C41762" t="str">
            <v>MCB S300P</v>
          </cell>
          <cell r="D41762" t="str">
            <v>S302P-Z40</v>
          </cell>
          <cell r="E41762">
            <v>451.53360000000004</v>
          </cell>
          <cell r="F41762" t="str">
            <v>Public Apr 25</v>
          </cell>
        </row>
        <row r="41763">
          <cell r="A41763" t="str">
            <v>2CDS382001R0578</v>
          </cell>
          <cell r="B41763" t="str">
            <v>ABB</v>
          </cell>
          <cell r="C41763" t="str">
            <v>MCB S300P</v>
          </cell>
          <cell r="D41763" t="str">
            <v>S302P-Z50</v>
          </cell>
          <cell r="E41763">
            <v>484.82639999999998</v>
          </cell>
          <cell r="F41763" t="str">
            <v>Public Apr 25</v>
          </cell>
        </row>
        <row r="41764">
          <cell r="A41764" t="str">
            <v>2CDS382001R0608</v>
          </cell>
          <cell r="B41764" t="str">
            <v>ABB</v>
          </cell>
          <cell r="C41764" t="str">
            <v>MCB S300P</v>
          </cell>
          <cell r="D41764" t="str">
            <v>S302P-Z63</v>
          </cell>
          <cell r="E41764">
            <v>499.39200000000005</v>
          </cell>
          <cell r="F41764" t="str">
            <v>Public Apr 25</v>
          </cell>
        </row>
        <row r="41765">
          <cell r="A41765" t="str">
            <v>2CDS383001R0065</v>
          </cell>
          <cell r="B41765" t="str">
            <v>ABB</v>
          </cell>
          <cell r="C41765" t="str">
            <v>MCB S300P</v>
          </cell>
          <cell r="D41765" t="str">
            <v>S303P-B6</v>
          </cell>
          <cell r="E41765">
            <v>438.00840000000005</v>
          </cell>
          <cell r="F41765" t="str">
            <v>Public Apr 25</v>
          </cell>
        </row>
        <row r="41766">
          <cell r="A41766" t="str">
            <v>2CDS383001R0085</v>
          </cell>
          <cell r="B41766" t="str">
            <v>ABB</v>
          </cell>
          <cell r="C41766" t="str">
            <v>MCB S300P</v>
          </cell>
          <cell r="D41766" t="str">
            <v>S303P-B8</v>
          </cell>
          <cell r="E41766">
            <v>438.00840000000005</v>
          </cell>
          <cell r="F41766" t="str">
            <v>Public Apr 25</v>
          </cell>
        </row>
        <row r="41767">
          <cell r="A41767" t="str">
            <v>2CDS383001R0105</v>
          </cell>
          <cell r="B41767" t="str">
            <v>ABB</v>
          </cell>
          <cell r="C41767" t="str">
            <v>MCB S300P</v>
          </cell>
          <cell r="D41767" t="str">
            <v>S303P-B10</v>
          </cell>
          <cell r="E41767">
            <v>365.18039999999996</v>
          </cell>
          <cell r="F41767" t="str">
            <v>Public Apr 25</v>
          </cell>
        </row>
        <row r="41768">
          <cell r="A41768" t="str">
            <v>2CDS383001R0135</v>
          </cell>
          <cell r="B41768" t="str">
            <v>ABB</v>
          </cell>
          <cell r="C41768" t="str">
            <v>MCB S300P</v>
          </cell>
          <cell r="D41768" t="str">
            <v>S303P-B13</v>
          </cell>
          <cell r="E41768">
            <v>419.28120000000001</v>
          </cell>
          <cell r="F41768" t="str">
            <v>Public Apr 25</v>
          </cell>
        </row>
        <row r="41769">
          <cell r="A41769" t="str">
            <v>2CDS383001R0165</v>
          </cell>
          <cell r="B41769" t="str">
            <v>ABB</v>
          </cell>
          <cell r="C41769" t="str">
            <v>MCB S300P</v>
          </cell>
          <cell r="D41769" t="str">
            <v>S303P-B16</v>
          </cell>
          <cell r="E41769">
            <v>365.18039999999996</v>
          </cell>
          <cell r="F41769" t="str">
            <v>Public Apr 25</v>
          </cell>
        </row>
        <row r="41770">
          <cell r="A41770" t="str">
            <v>2CDS383001R0205</v>
          </cell>
          <cell r="B41770" t="str">
            <v>ABB</v>
          </cell>
          <cell r="C41770" t="str">
            <v>MCB S300P</v>
          </cell>
          <cell r="D41770" t="str">
            <v>S303P-B20</v>
          </cell>
          <cell r="E41770">
            <v>419.28120000000001</v>
          </cell>
          <cell r="F41770" t="str">
            <v>Public Apr 25</v>
          </cell>
        </row>
        <row r="41771">
          <cell r="A41771" t="str">
            <v>2CDS383001R0255</v>
          </cell>
          <cell r="B41771" t="str">
            <v>ABB</v>
          </cell>
          <cell r="C41771" t="str">
            <v>MCB S300P</v>
          </cell>
          <cell r="D41771" t="str">
            <v>S303P-B25</v>
          </cell>
          <cell r="E41771">
            <v>438.00840000000005</v>
          </cell>
          <cell r="F41771" t="str">
            <v>Public Apr 25</v>
          </cell>
        </row>
        <row r="41772">
          <cell r="A41772" t="str">
            <v>2CDS383001R0325</v>
          </cell>
          <cell r="B41772" t="str">
            <v>ABB</v>
          </cell>
          <cell r="C41772" t="str">
            <v>MCB S300P</v>
          </cell>
          <cell r="D41772" t="str">
            <v>S303P-B32</v>
          </cell>
          <cell r="E41772">
            <v>474.42240000000004</v>
          </cell>
          <cell r="F41772" t="str">
            <v>Public Apr 25</v>
          </cell>
        </row>
        <row r="41773">
          <cell r="A41773" t="str">
            <v>2CDS383001R0405</v>
          </cell>
          <cell r="B41773" t="str">
            <v>ABB</v>
          </cell>
          <cell r="C41773" t="str">
            <v>MCB S300P</v>
          </cell>
          <cell r="D41773" t="str">
            <v>S303P-B40</v>
          </cell>
          <cell r="E41773">
            <v>510.83640000000003</v>
          </cell>
          <cell r="F41773" t="str">
            <v>Public Apr 25</v>
          </cell>
        </row>
        <row r="41774">
          <cell r="A41774" t="str">
            <v>2CDS383001R0505</v>
          </cell>
          <cell r="B41774" t="str">
            <v>ABB</v>
          </cell>
          <cell r="C41774" t="str">
            <v>MCB S300P</v>
          </cell>
          <cell r="D41774" t="str">
            <v>S303P-B50</v>
          </cell>
          <cell r="E41774">
            <v>547.25040000000001</v>
          </cell>
          <cell r="F41774" t="str">
            <v>Public Apr 25</v>
          </cell>
        </row>
        <row r="41775">
          <cell r="A41775" t="str">
            <v>2CDS383001R0635</v>
          </cell>
          <cell r="B41775" t="str">
            <v>ABB</v>
          </cell>
          <cell r="C41775" t="str">
            <v>MCB S300P</v>
          </cell>
          <cell r="D41775" t="str">
            <v>S303P-B63</v>
          </cell>
          <cell r="E41775">
            <v>564.93720000000008</v>
          </cell>
          <cell r="F41775" t="str">
            <v>Public Apr 25</v>
          </cell>
        </row>
        <row r="41776">
          <cell r="A41776" t="str">
            <v>2CDS383103R0065</v>
          </cell>
          <cell r="B41776" t="str">
            <v>ABB</v>
          </cell>
          <cell r="C41776" t="str">
            <v>MCB S300P</v>
          </cell>
          <cell r="D41776" t="str">
            <v>S303P-B6NA</v>
          </cell>
          <cell r="E41776">
            <v>496.27080000000001</v>
          </cell>
          <cell r="F41776" t="str">
            <v>Public Apr 25</v>
          </cell>
        </row>
        <row r="41777">
          <cell r="A41777" t="str">
            <v>2CDS383103R0085</v>
          </cell>
          <cell r="B41777" t="str">
            <v>ABB</v>
          </cell>
          <cell r="C41777" t="str">
            <v>MCB S300P</v>
          </cell>
          <cell r="D41777" t="str">
            <v>S303P-B8NA</v>
          </cell>
          <cell r="E41777">
            <v>496.27080000000001</v>
          </cell>
          <cell r="F41777" t="str">
            <v>Public Apr 25</v>
          </cell>
        </row>
        <row r="41778">
          <cell r="A41778" t="str">
            <v>2CDS383103R0105</v>
          </cell>
          <cell r="B41778" t="str">
            <v>ABB</v>
          </cell>
          <cell r="C41778" t="str">
            <v>MCB S300P</v>
          </cell>
          <cell r="D41778" t="str">
            <v>S303P-B10NA</v>
          </cell>
          <cell r="E41778">
            <v>414.07920000000001</v>
          </cell>
          <cell r="F41778" t="str">
            <v>Public Apr 25</v>
          </cell>
        </row>
        <row r="41779">
          <cell r="A41779" t="str">
            <v>2CDS383103R0135</v>
          </cell>
          <cell r="B41779" t="str">
            <v>ABB</v>
          </cell>
          <cell r="C41779" t="str">
            <v>MCB S300P</v>
          </cell>
          <cell r="D41779" t="str">
            <v>S303P-B13NA</v>
          </cell>
          <cell r="E41779">
            <v>476.50320000000005</v>
          </cell>
          <cell r="F41779" t="str">
            <v>Public Apr 25</v>
          </cell>
        </row>
        <row r="41780">
          <cell r="A41780" t="str">
            <v>2CDS383103R0165</v>
          </cell>
          <cell r="B41780" t="str">
            <v>ABB</v>
          </cell>
          <cell r="C41780" t="str">
            <v>MCB S300P</v>
          </cell>
          <cell r="D41780" t="str">
            <v>S303P-B16NA</v>
          </cell>
          <cell r="E41780">
            <v>414.07920000000001</v>
          </cell>
          <cell r="F41780" t="str">
            <v>Public Apr 25</v>
          </cell>
        </row>
        <row r="41781">
          <cell r="A41781" t="str">
            <v>2CDS383103R0205</v>
          </cell>
          <cell r="B41781" t="str">
            <v>ABB</v>
          </cell>
          <cell r="C41781" t="str">
            <v>MCB S300P</v>
          </cell>
          <cell r="D41781" t="str">
            <v>S303P-B20NA</v>
          </cell>
          <cell r="E41781">
            <v>476.50320000000005</v>
          </cell>
          <cell r="F41781" t="str">
            <v>Public Apr 25</v>
          </cell>
        </row>
        <row r="41782">
          <cell r="A41782" t="str">
            <v>2CDS383103R0255</v>
          </cell>
          <cell r="B41782" t="str">
            <v>ABB</v>
          </cell>
          <cell r="C41782" t="str">
            <v>MCB S300P</v>
          </cell>
          <cell r="D41782" t="str">
            <v>S303P-B25NA</v>
          </cell>
          <cell r="E41782">
            <v>496.27080000000001</v>
          </cell>
          <cell r="F41782" t="str">
            <v>Public Apr 25</v>
          </cell>
        </row>
        <row r="41783">
          <cell r="A41783" t="str">
            <v>2CDS383103R0325</v>
          </cell>
          <cell r="B41783" t="str">
            <v>ABB</v>
          </cell>
          <cell r="C41783" t="str">
            <v>MCB S300P</v>
          </cell>
          <cell r="D41783" t="str">
            <v>S303P-B32NA</v>
          </cell>
          <cell r="E41783">
            <v>538.92719999999997</v>
          </cell>
          <cell r="F41783" t="str">
            <v>Public Apr 25</v>
          </cell>
        </row>
        <row r="41784">
          <cell r="A41784" t="str">
            <v>2CDS383103R0405</v>
          </cell>
          <cell r="B41784" t="str">
            <v>ABB</v>
          </cell>
          <cell r="C41784" t="str">
            <v>MCB S300P</v>
          </cell>
          <cell r="D41784" t="str">
            <v>S303P-B40NA</v>
          </cell>
          <cell r="E41784">
            <v>579.50279999999998</v>
          </cell>
          <cell r="F41784" t="str">
            <v>Public Apr 25</v>
          </cell>
        </row>
        <row r="41785">
          <cell r="A41785" t="str">
            <v>2CDS383103R0505</v>
          </cell>
          <cell r="B41785" t="str">
            <v>ABB</v>
          </cell>
          <cell r="C41785" t="str">
            <v>MCB S300P</v>
          </cell>
          <cell r="D41785" t="str">
            <v>S303P-B50NA</v>
          </cell>
          <cell r="E41785">
            <v>620.07839999999999</v>
          </cell>
          <cell r="F41785" t="str">
            <v>Public Apr 25</v>
          </cell>
        </row>
        <row r="41786">
          <cell r="A41786" t="str">
            <v>2CDS383103R0635</v>
          </cell>
          <cell r="B41786" t="str">
            <v>ABB</v>
          </cell>
          <cell r="C41786" t="str">
            <v>MCB S300P</v>
          </cell>
          <cell r="D41786" t="str">
            <v>S303P-B63NA</v>
          </cell>
          <cell r="E41786">
            <v>640.88640000000009</v>
          </cell>
          <cell r="F41786" t="str">
            <v>Public Apr 25</v>
          </cell>
        </row>
        <row r="41787">
          <cell r="A41787" t="str">
            <v>2CDS383001R0984</v>
          </cell>
          <cell r="B41787" t="str">
            <v>ABB</v>
          </cell>
          <cell r="C41787" t="str">
            <v>MCB S300P</v>
          </cell>
          <cell r="D41787" t="str">
            <v>S303P-C0,5</v>
          </cell>
          <cell r="E41787">
            <v>501.47280000000001</v>
          </cell>
          <cell r="F41787" t="str">
            <v>Public Apr 25</v>
          </cell>
        </row>
        <row r="41788">
          <cell r="A41788" t="str">
            <v>2CDS383001R0014</v>
          </cell>
          <cell r="B41788" t="str">
            <v>ABB</v>
          </cell>
          <cell r="C41788" t="str">
            <v>MCB S300P</v>
          </cell>
          <cell r="D41788" t="str">
            <v>S303P-C1</v>
          </cell>
          <cell r="E41788">
            <v>501.47280000000001</v>
          </cell>
          <cell r="F41788" t="str">
            <v>Public Apr 25</v>
          </cell>
        </row>
        <row r="41789">
          <cell r="A41789" t="str">
            <v>2CDS383001R0974</v>
          </cell>
          <cell r="B41789" t="str">
            <v>ABB</v>
          </cell>
          <cell r="C41789" t="str">
            <v>MCB S300P</v>
          </cell>
          <cell r="D41789" t="str">
            <v>S303P-C1,6</v>
          </cell>
          <cell r="E41789">
            <v>501.47280000000001</v>
          </cell>
          <cell r="F41789" t="str">
            <v>Public Apr 25</v>
          </cell>
        </row>
        <row r="41790">
          <cell r="A41790" t="str">
            <v>2CDS383001R0024</v>
          </cell>
          <cell r="B41790" t="str">
            <v>ABB</v>
          </cell>
          <cell r="C41790" t="str">
            <v>MCB S300P</v>
          </cell>
          <cell r="D41790" t="str">
            <v>S303P-C2</v>
          </cell>
          <cell r="E41790">
            <v>501.47280000000001</v>
          </cell>
          <cell r="F41790" t="str">
            <v>Public Apr 25</v>
          </cell>
        </row>
        <row r="41791">
          <cell r="A41791" t="str">
            <v>2CDS383001R0034</v>
          </cell>
          <cell r="B41791" t="str">
            <v>ABB</v>
          </cell>
          <cell r="C41791" t="str">
            <v>MCB S300P</v>
          </cell>
          <cell r="D41791" t="str">
            <v>S303P-C3</v>
          </cell>
          <cell r="E41791">
            <v>501.47280000000001</v>
          </cell>
          <cell r="F41791" t="str">
            <v>Public Apr 25</v>
          </cell>
        </row>
        <row r="41792">
          <cell r="A41792" t="str">
            <v>2CDS383001R0044</v>
          </cell>
          <cell r="B41792" t="str">
            <v>ABB</v>
          </cell>
          <cell r="C41792" t="str">
            <v>MCB S300P</v>
          </cell>
          <cell r="D41792" t="str">
            <v>S303P-C4</v>
          </cell>
          <cell r="E41792">
            <v>501.47280000000001</v>
          </cell>
          <cell r="F41792" t="str">
            <v>Public Apr 25</v>
          </cell>
        </row>
        <row r="41793">
          <cell r="A41793" t="str">
            <v>2CDS383001R0064</v>
          </cell>
          <cell r="B41793" t="str">
            <v>ABB</v>
          </cell>
          <cell r="C41793" t="str">
            <v>MCB S300P</v>
          </cell>
          <cell r="D41793" t="str">
            <v>MCB,3P,06AT/AF63, S303P-C06</v>
          </cell>
          <cell r="E41793">
            <v>481.70519999999999</v>
          </cell>
          <cell r="F41793" t="str">
            <v>Public Apr 25</v>
          </cell>
        </row>
        <row r="41794">
          <cell r="A41794" t="str">
            <v>2CDS383001R0084</v>
          </cell>
          <cell r="B41794" t="str">
            <v>ABB</v>
          </cell>
          <cell r="C41794" t="str">
            <v>MCB S300P</v>
          </cell>
          <cell r="D41794" t="str">
            <v>MCB,3P,06AT/AF63, S303P-C08</v>
          </cell>
          <cell r="E41794">
            <v>481.70519999999999</v>
          </cell>
          <cell r="F41794" t="str">
            <v>Public Apr 25</v>
          </cell>
        </row>
        <row r="41795">
          <cell r="A41795" t="str">
            <v>2CDS383001R0104</v>
          </cell>
          <cell r="B41795" t="str">
            <v>ABB</v>
          </cell>
          <cell r="C41795" t="str">
            <v>MCB S300P</v>
          </cell>
          <cell r="D41795" t="str">
            <v>MCB,3P,10AT/AF63, S303P-C10</v>
          </cell>
          <cell r="E41795">
            <v>401.59440000000001</v>
          </cell>
          <cell r="F41795" t="str">
            <v>Public Apr 25</v>
          </cell>
        </row>
        <row r="41796">
          <cell r="A41796" t="str">
            <v>2CDS383001R0134</v>
          </cell>
          <cell r="B41796" t="str">
            <v>ABB</v>
          </cell>
          <cell r="C41796" t="str">
            <v>MCB S300P</v>
          </cell>
          <cell r="D41796" t="str">
            <v>MCB,3P,10AT/AF63, S303P-C13</v>
          </cell>
          <cell r="E41796">
            <v>460.8972</v>
          </cell>
          <cell r="F41796" t="str">
            <v>Public Apr 25</v>
          </cell>
        </row>
        <row r="41797">
          <cell r="A41797" t="str">
            <v>2CDS383001R0164</v>
          </cell>
          <cell r="B41797" t="str">
            <v>ABB</v>
          </cell>
          <cell r="C41797" t="str">
            <v>MCB S300P</v>
          </cell>
          <cell r="D41797" t="str">
            <v>MCB,3P,16AT/AF63, S303P-C16</v>
          </cell>
          <cell r="E41797">
            <v>401.59440000000001</v>
          </cell>
          <cell r="F41797" t="str">
            <v>Public Apr 25</v>
          </cell>
        </row>
        <row r="41798">
          <cell r="A41798" t="str">
            <v>2CDS383001R0204</v>
          </cell>
          <cell r="B41798" t="str">
            <v>ABB</v>
          </cell>
          <cell r="C41798" t="str">
            <v>MCB S300P</v>
          </cell>
          <cell r="D41798" t="str">
            <v>MCB,3P,20AT/AF63, S303P-C20</v>
          </cell>
          <cell r="E41798">
            <v>460.8972</v>
          </cell>
          <cell r="F41798" t="str">
            <v>Public Apr 25</v>
          </cell>
        </row>
        <row r="41799">
          <cell r="A41799" t="str">
            <v>2CDS383001R0254</v>
          </cell>
          <cell r="B41799" t="str">
            <v>ABB</v>
          </cell>
          <cell r="C41799" t="str">
            <v>MCB S300P</v>
          </cell>
          <cell r="D41799" t="str">
            <v>MCB,3P,25AT/AF63, S303P-C25</v>
          </cell>
          <cell r="E41799">
            <v>481.70519999999999</v>
          </cell>
          <cell r="F41799" t="str">
            <v>Public Apr 25</v>
          </cell>
        </row>
        <row r="41800">
          <cell r="A41800" t="str">
            <v>2CDS383001R0324</v>
          </cell>
          <cell r="B41800" t="str">
            <v>ABB</v>
          </cell>
          <cell r="C41800" t="str">
            <v>MCB S300P</v>
          </cell>
          <cell r="D41800" t="str">
            <v>MCB,3P,32AT/AF63, S303P-C32</v>
          </cell>
          <cell r="E41800">
            <v>522.2808</v>
          </cell>
          <cell r="F41800" t="str">
            <v>Public Apr 25</v>
          </cell>
        </row>
        <row r="41801">
          <cell r="A41801" t="str">
            <v>2CDS383001R0404</v>
          </cell>
          <cell r="B41801" t="str">
            <v>ABB</v>
          </cell>
          <cell r="C41801" t="str">
            <v>MCB S300P</v>
          </cell>
          <cell r="D41801" t="str">
            <v>MCB,3P,40AT/AF63, S303P-C40</v>
          </cell>
          <cell r="E41801">
            <v>560.77559999999994</v>
          </cell>
          <cell r="F41801" t="str">
            <v>Public Apr 25</v>
          </cell>
        </row>
        <row r="41802">
          <cell r="A41802" t="str">
            <v>2CDS383001R0504</v>
          </cell>
          <cell r="B41802" t="str">
            <v>ABB</v>
          </cell>
          <cell r="C41802" t="str">
            <v>MCB S300P</v>
          </cell>
          <cell r="D41802" t="str">
            <v>MCB,3P,50AT/AF63, S303P-C50</v>
          </cell>
          <cell r="E41802">
            <v>601.35120000000006</v>
          </cell>
          <cell r="F41802" t="str">
            <v>Public Apr 25</v>
          </cell>
        </row>
        <row r="41803">
          <cell r="A41803" t="str">
            <v>2CDS383001R0634</v>
          </cell>
          <cell r="B41803" t="str">
            <v>ABB</v>
          </cell>
          <cell r="C41803" t="str">
            <v>MCB S300P</v>
          </cell>
          <cell r="D41803" t="str">
            <v>MCB,3P,63AT/AF63, S303P-C63</v>
          </cell>
          <cell r="E41803">
            <v>621.11880000000008</v>
          </cell>
          <cell r="F41803" t="str">
            <v>Public Apr 25</v>
          </cell>
        </row>
        <row r="41804">
          <cell r="A41804" t="str">
            <v>2CDS383103R0984</v>
          </cell>
          <cell r="B41804" t="str">
            <v>ABB</v>
          </cell>
          <cell r="C41804" t="str">
            <v>MCB S300P</v>
          </cell>
          <cell r="D41804" t="str">
            <v>S303P-C0,5NA</v>
          </cell>
          <cell r="E41804">
            <v>568.05840000000001</v>
          </cell>
          <cell r="F41804" t="str">
            <v>Public Apr 25</v>
          </cell>
        </row>
        <row r="41805">
          <cell r="A41805" t="str">
            <v>2CDS383103R0014</v>
          </cell>
          <cell r="B41805" t="str">
            <v>ABB</v>
          </cell>
          <cell r="C41805" t="str">
            <v>MCB S300P</v>
          </cell>
          <cell r="D41805" t="str">
            <v>S303P-C1NA</v>
          </cell>
          <cell r="E41805">
            <v>568.05840000000001</v>
          </cell>
          <cell r="F41805" t="str">
            <v>Public Apr 25</v>
          </cell>
        </row>
        <row r="41806">
          <cell r="A41806" t="str">
            <v>2CDS383103R0974</v>
          </cell>
          <cell r="B41806" t="str">
            <v>ABB</v>
          </cell>
          <cell r="C41806" t="str">
            <v>MCB S300P</v>
          </cell>
          <cell r="D41806" t="str">
            <v>S303P-C1,6NA</v>
          </cell>
          <cell r="E41806">
            <v>568.05840000000001</v>
          </cell>
          <cell r="F41806" t="str">
            <v>Public Apr 25</v>
          </cell>
        </row>
        <row r="41807">
          <cell r="A41807" t="str">
            <v>2CDS383103R0024</v>
          </cell>
          <cell r="B41807" t="str">
            <v>ABB</v>
          </cell>
          <cell r="C41807" t="str">
            <v>MCB S300P</v>
          </cell>
          <cell r="D41807" t="str">
            <v>S303P-C2NA</v>
          </cell>
          <cell r="E41807">
            <v>568.05840000000001</v>
          </cell>
          <cell r="F41807" t="str">
            <v>Public Apr 25</v>
          </cell>
        </row>
        <row r="41808">
          <cell r="A41808" t="str">
            <v>2CDS383103R0034</v>
          </cell>
          <cell r="B41808" t="str">
            <v>ABB</v>
          </cell>
          <cell r="C41808" t="str">
            <v>MCB S300P</v>
          </cell>
          <cell r="D41808" t="str">
            <v>S303P-C3NA</v>
          </cell>
          <cell r="E41808">
            <v>568.05840000000001</v>
          </cell>
          <cell r="F41808" t="str">
            <v>Public Apr 25</v>
          </cell>
        </row>
        <row r="41809">
          <cell r="A41809" t="str">
            <v>2CDS383103R0044</v>
          </cell>
          <cell r="B41809" t="str">
            <v>ABB</v>
          </cell>
          <cell r="C41809" t="str">
            <v>MCB S300P</v>
          </cell>
          <cell r="D41809" t="str">
            <v>S303P-C4NA</v>
          </cell>
          <cell r="E41809">
            <v>568.05840000000001</v>
          </cell>
          <cell r="F41809" t="str">
            <v>Public Apr 25</v>
          </cell>
        </row>
        <row r="41810">
          <cell r="A41810" t="str">
            <v>2CDS383103R0064</v>
          </cell>
          <cell r="B41810" t="str">
            <v>ABB</v>
          </cell>
          <cell r="C41810" t="str">
            <v>MCB S300P</v>
          </cell>
          <cell r="D41810" t="str">
            <v>S303P-C6NA</v>
          </cell>
          <cell r="E41810">
            <v>546.21</v>
          </cell>
          <cell r="F41810" t="str">
            <v>Public Apr 25</v>
          </cell>
        </row>
        <row r="41811">
          <cell r="A41811" t="str">
            <v>2CDS383103R0084</v>
          </cell>
          <cell r="B41811" t="str">
            <v>ABB</v>
          </cell>
          <cell r="C41811" t="str">
            <v>MCB S300P</v>
          </cell>
          <cell r="D41811" t="str">
            <v>S303P-C8NA</v>
          </cell>
          <cell r="E41811">
            <v>546.21</v>
          </cell>
          <cell r="F41811" t="str">
            <v>Public Apr 25</v>
          </cell>
        </row>
        <row r="41812">
          <cell r="A41812" t="str">
            <v>2CDS383103R0104</v>
          </cell>
          <cell r="B41812" t="str">
            <v>ABB</v>
          </cell>
          <cell r="C41812" t="str">
            <v>MCB S300P</v>
          </cell>
          <cell r="D41812" t="str">
            <v>S303P-C10NA</v>
          </cell>
          <cell r="E41812">
            <v>454.65480000000002</v>
          </cell>
          <cell r="F41812" t="str">
            <v>Public Apr 25</v>
          </cell>
        </row>
        <row r="41813">
          <cell r="A41813" t="str">
            <v>2CDS383103R0134</v>
          </cell>
          <cell r="B41813" t="str">
            <v>ABB</v>
          </cell>
          <cell r="C41813" t="str">
            <v>MCB S300P</v>
          </cell>
          <cell r="D41813" t="str">
            <v>S303P-C13NA</v>
          </cell>
          <cell r="E41813">
            <v>523.32120000000009</v>
          </cell>
          <cell r="F41813" t="str">
            <v>Public Apr 25</v>
          </cell>
        </row>
        <row r="41814">
          <cell r="A41814" t="str">
            <v>2CDS383103R0164</v>
          </cell>
          <cell r="B41814" t="str">
            <v>ABB</v>
          </cell>
          <cell r="C41814" t="str">
            <v>MCB S300P</v>
          </cell>
          <cell r="D41814" t="str">
            <v>S303P-C16NA</v>
          </cell>
          <cell r="E41814">
            <v>454.65480000000002</v>
          </cell>
          <cell r="F41814" t="str">
            <v>Public Apr 25</v>
          </cell>
        </row>
        <row r="41815">
          <cell r="A41815" t="str">
            <v>2CDS383103R0204</v>
          </cell>
          <cell r="B41815" t="str">
            <v>ABB</v>
          </cell>
          <cell r="C41815" t="str">
            <v>MCB S300P</v>
          </cell>
          <cell r="D41815" t="str">
            <v>S303P-C20NA</v>
          </cell>
          <cell r="E41815">
            <v>523.32120000000009</v>
          </cell>
          <cell r="F41815" t="str">
            <v>Public Apr 25</v>
          </cell>
        </row>
        <row r="41816">
          <cell r="A41816" t="str">
            <v>2CDS383103R0254</v>
          </cell>
          <cell r="B41816" t="str">
            <v>ABB</v>
          </cell>
          <cell r="C41816" t="str">
            <v>MCB S300P</v>
          </cell>
          <cell r="D41816" t="str">
            <v>S303P-C25NA</v>
          </cell>
          <cell r="E41816">
            <v>546.21</v>
          </cell>
          <cell r="F41816" t="str">
            <v>Public Apr 25</v>
          </cell>
        </row>
        <row r="41817">
          <cell r="A41817" t="str">
            <v>2CDS383103R0324</v>
          </cell>
          <cell r="B41817" t="str">
            <v>ABB</v>
          </cell>
          <cell r="C41817" t="str">
            <v>MCB S300P</v>
          </cell>
          <cell r="D41817" t="str">
            <v>S303P-C32NA</v>
          </cell>
          <cell r="E41817">
            <v>591.98760000000004</v>
          </cell>
          <cell r="F41817" t="str">
            <v>Public Apr 25</v>
          </cell>
        </row>
        <row r="41818">
          <cell r="A41818" t="str">
            <v>2CDS383103R0404</v>
          </cell>
          <cell r="B41818" t="str">
            <v>ABB</v>
          </cell>
          <cell r="C41818" t="str">
            <v>MCB S300P</v>
          </cell>
          <cell r="D41818" t="str">
            <v>S303P-C40NA</v>
          </cell>
          <cell r="E41818">
            <v>636.72480000000007</v>
          </cell>
          <cell r="F41818" t="str">
            <v>Public Apr 25</v>
          </cell>
        </row>
        <row r="41819">
          <cell r="A41819" t="str">
            <v>2CDS383103R0504</v>
          </cell>
          <cell r="B41819" t="str">
            <v>ABB</v>
          </cell>
          <cell r="C41819" t="str">
            <v>MCB S300P</v>
          </cell>
          <cell r="D41819" t="str">
            <v>S303P-C50NA</v>
          </cell>
          <cell r="E41819">
            <v>682.50239999999997</v>
          </cell>
          <cell r="F41819" t="str">
            <v>Public Apr 25</v>
          </cell>
        </row>
        <row r="41820">
          <cell r="A41820" t="str">
            <v>2CDS383103R0634</v>
          </cell>
          <cell r="B41820" t="str">
            <v>ABB</v>
          </cell>
          <cell r="C41820" t="str">
            <v>MCB S300P</v>
          </cell>
          <cell r="D41820" t="str">
            <v>S303P-C63NA</v>
          </cell>
          <cell r="E41820">
            <v>705.39120000000003</v>
          </cell>
          <cell r="F41820" t="str">
            <v>Public Apr 25</v>
          </cell>
        </row>
        <row r="41821">
          <cell r="A41821" t="str">
            <v>2CDS383001R0981</v>
          </cell>
          <cell r="B41821" t="str">
            <v>ABB</v>
          </cell>
          <cell r="C41821" t="str">
            <v>MCB S300P</v>
          </cell>
          <cell r="D41821" t="str">
            <v>S303P-D0,5</v>
          </cell>
          <cell r="E41821">
            <v>593.02800000000002</v>
          </cell>
          <cell r="F41821" t="str">
            <v>Public Apr 25</v>
          </cell>
        </row>
        <row r="41822">
          <cell r="A41822" t="str">
            <v>2CDS383001R0011</v>
          </cell>
          <cell r="B41822" t="str">
            <v>ABB</v>
          </cell>
          <cell r="C41822" t="str">
            <v>MCB S300P</v>
          </cell>
          <cell r="D41822" t="str">
            <v>S303P-D1</v>
          </cell>
          <cell r="E41822">
            <v>593.02800000000002</v>
          </cell>
          <cell r="F41822" t="str">
            <v>Public Apr 25</v>
          </cell>
        </row>
        <row r="41823">
          <cell r="A41823" t="str">
            <v>2CDS383001R0971</v>
          </cell>
          <cell r="B41823" t="str">
            <v>ABB</v>
          </cell>
          <cell r="C41823" t="str">
            <v>MCB S300P</v>
          </cell>
          <cell r="D41823" t="str">
            <v>S303P-D1,6</v>
          </cell>
          <cell r="E41823">
            <v>593.02800000000002</v>
          </cell>
          <cell r="F41823" t="str">
            <v>Public Apr 25</v>
          </cell>
        </row>
        <row r="41824">
          <cell r="A41824" t="str">
            <v>2CDS383001R0021</v>
          </cell>
          <cell r="B41824" t="str">
            <v>ABB</v>
          </cell>
          <cell r="C41824" t="str">
            <v>MCB S300P</v>
          </cell>
          <cell r="D41824" t="str">
            <v>S303P-D2</v>
          </cell>
          <cell r="E41824">
            <v>593.02800000000002</v>
          </cell>
          <cell r="F41824" t="str">
            <v>Public Apr 25</v>
          </cell>
        </row>
        <row r="41825">
          <cell r="A41825" t="str">
            <v>2CDS383001R0031</v>
          </cell>
          <cell r="B41825" t="str">
            <v>ABB</v>
          </cell>
          <cell r="C41825" t="str">
            <v>MCB S300P</v>
          </cell>
          <cell r="D41825" t="str">
            <v>S303P-D3</v>
          </cell>
          <cell r="E41825">
            <v>593.02800000000002</v>
          </cell>
          <cell r="F41825" t="str">
            <v>Public Apr 25</v>
          </cell>
        </row>
        <row r="41826">
          <cell r="A41826" t="str">
            <v>2CDS383001R0041</v>
          </cell>
          <cell r="B41826" t="str">
            <v>ABB</v>
          </cell>
          <cell r="C41826" t="str">
            <v>MCB S300P</v>
          </cell>
          <cell r="D41826" t="str">
            <v>S303P-D4</v>
          </cell>
          <cell r="E41826">
            <v>593.02800000000002</v>
          </cell>
          <cell r="F41826" t="str">
            <v>Public Apr 25</v>
          </cell>
        </row>
        <row r="41827">
          <cell r="A41827" t="str">
            <v>2CDS383001R0061</v>
          </cell>
          <cell r="B41827" t="str">
            <v>ABB</v>
          </cell>
          <cell r="C41827" t="str">
            <v>MCB S300P</v>
          </cell>
          <cell r="D41827" t="str">
            <v>S303P-D6</v>
          </cell>
          <cell r="E41827">
            <v>568.05840000000001</v>
          </cell>
          <cell r="F41827" t="str">
            <v>Public Apr 25</v>
          </cell>
        </row>
        <row r="41828">
          <cell r="A41828" t="str">
            <v>2CDS383001R0081</v>
          </cell>
          <cell r="B41828" t="str">
            <v>ABB</v>
          </cell>
          <cell r="C41828" t="str">
            <v>MCB S300P</v>
          </cell>
          <cell r="D41828" t="str">
            <v>S303P-D8</v>
          </cell>
          <cell r="E41828">
            <v>568.05840000000001</v>
          </cell>
          <cell r="F41828" t="str">
            <v>Public Apr 25</v>
          </cell>
        </row>
        <row r="41829">
          <cell r="A41829" t="str">
            <v>2CDS383001R0101</v>
          </cell>
          <cell r="B41829" t="str">
            <v>ABB</v>
          </cell>
          <cell r="C41829" t="str">
            <v>MCB S300P</v>
          </cell>
          <cell r="D41829" t="str">
            <v>S303P-D10</v>
          </cell>
          <cell r="E41829">
            <v>474.42240000000004</v>
          </cell>
          <cell r="F41829" t="str">
            <v>Public Apr 25</v>
          </cell>
        </row>
        <row r="41830">
          <cell r="A41830" t="str">
            <v>2CDS383001R0131</v>
          </cell>
          <cell r="B41830" t="str">
            <v>ABB</v>
          </cell>
          <cell r="C41830" t="str">
            <v>MCB S300P</v>
          </cell>
          <cell r="D41830" t="str">
            <v>S303P-D13</v>
          </cell>
          <cell r="E41830">
            <v>545.16960000000006</v>
          </cell>
          <cell r="F41830" t="str">
            <v>Public Apr 25</v>
          </cell>
        </row>
        <row r="41831">
          <cell r="A41831" t="str">
            <v>2CDS383001R0161</v>
          </cell>
          <cell r="B41831" t="str">
            <v>ABB</v>
          </cell>
          <cell r="C41831" t="str">
            <v>MCB S300P</v>
          </cell>
          <cell r="D41831" t="str">
            <v>S303P-D16</v>
          </cell>
          <cell r="E41831">
            <v>474.42240000000004</v>
          </cell>
          <cell r="F41831" t="str">
            <v>Public Apr 25</v>
          </cell>
        </row>
        <row r="41832">
          <cell r="A41832" t="str">
            <v>2CDS383001R0201</v>
          </cell>
          <cell r="B41832" t="str">
            <v>ABB</v>
          </cell>
          <cell r="C41832" t="str">
            <v>MCB S300P</v>
          </cell>
          <cell r="D41832" t="str">
            <v>S303P-D20</v>
          </cell>
          <cell r="E41832">
            <v>545.16960000000006</v>
          </cell>
          <cell r="F41832" t="str">
            <v>Public Apr 25</v>
          </cell>
        </row>
        <row r="41833">
          <cell r="A41833" t="str">
            <v>2CDS383001R0251</v>
          </cell>
          <cell r="B41833" t="str">
            <v>ABB</v>
          </cell>
          <cell r="C41833" t="str">
            <v>MCB S300P</v>
          </cell>
          <cell r="D41833" t="str">
            <v>S303P-D25</v>
          </cell>
          <cell r="E41833">
            <v>568.05840000000001</v>
          </cell>
          <cell r="F41833" t="str">
            <v>Public Apr 25</v>
          </cell>
        </row>
        <row r="41834">
          <cell r="A41834" t="str">
            <v>2CDS383001R0321</v>
          </cell>
          <cell r="B41834" t="str">
            <v>ABB</v>
          </cell>
          <cell r="C41834" t="str">
            <v>MCB S300P</v>
          </cell>
          <cell r="D41834" t="str">
            <v>S303P-D32</v>
          </cell>
          <cell r="E41834">
            <v>615.91680000000008</v>
          </cell>
          <cell r="F41834" t="str">
            <v>Public Apr 25</v>
          </cell>
        </row>
        <row r="41835">
          <cell r="A41835" t="str">
            <v>2CDS383001R0401</v>
          </cell>
          <cell r="B41835" t="str">
            <v>ABB</v>
          </cell>
          <cell r="C41835" t="str">
            <v>MCB S300P</v>
          </cell>
          <cell r="D41835" t="str">
            <v>S303P-D40</v>
          </cell>
          <cell r="E41835">
            <v>662.73480000000006</v>
          </cell>
          <cell r="F41835" t="str">
            <v>Public Apr 25</v>
          </cell>
        </row>
        <row r="41836">
          <cell r="A41836" t="str">
            <v>2CDS383001R0501</v>
          </cell>
          <cell r="B41836" t="str">
            <v>ABB</v>
          </cell>
          <cell r="C41836" t="str">
            <v>MCB S300P</v>
          </cell>
          <cell r="D41836" t="str">
            <v>S303P-D50</v>
          </cell>
          <cell r="E41836">
            <v>710.59320000000002</v>
          </cell>
          <cell r="F41836" t="str">
            <v>Public Apr 25</v>
          </cell>
        </row>
        <row r="41837">
          <cell r="A41837" t="str">
            <v>2CDS383001R0631</v>
          </cell>
          <cell r="B41837" t="str">
            <v>ABB</v>
          </cell>
          <cell r="C41837" t="str">
            <v>MCB S300P</v>
          </cell>
          <cell r="D41837" t="str">
            <v>S303P-D63</v>
          </cell>
          <cell r="E41837">
            <v>733.48200000000008</v>
          </cell>
          <cell r="F41837" t="str">
            <v>Public Apr 25</v>
          </cell>
        </row>
        <row r="41838">
          <cell r="A41838" t="str">
            <v>2CDS383103R0981</v>
          </cell>
          <cell r="B41838" t="str">
            <v>ABB</v>
          </cell>
          <cell r="C41838" t="str">
            <v>MCB S300P</v>
          </cell>
          <cell r="D41838" t="str">
            <v>S303P-D0,5NA</v>
          </cell>
          <cell r="E41838">
            <v>671.05799999999999</v>
          </cell>
          <cell r="F41838" t="str">
            <v>Public Apr 25</v>
          </cell>
        </row>
        <row r="41839">
          <cell r="A41839" t="str">
            <v>2CDS383103R0011</v>
          </cell>
          <cell r="B41839" t="str">
            <v>ABB</v>
          </cell>
          <cell r="C41839" t="str">
            <v>MCB S300P</v>
          </cell>
          <cell r="D41839" t="str">
            <v>S303P-D1NA</v>
          </cell>
          <cell r="E41839">
            <v>671.05799999999999</v>
          </cell>
          <cell r="F41839" t="str">
            <v>Public Apr 25</v>
          </cell>
        </row>
        <row r="41840">
          <cell r="A41840" t="str">
            <v>2CDS383103R0971</v>
          </cell>
          <cell r="B41840" t="str">
            <v>ABB</v>
          </cell>
          <cell r="C41840" t="str">
            <v>MCB S300P</v>
          </cell>
          <cell r="D41840" t="str">
            <v>S303P-D1,6NA</v>
          </cell>
          <cell r="E41840">
            <v>671.05799999999999</v>
          </cell>
          <cell r="F41840" t="str">
            <v>Public Apr 25</v>
          </cell>
        </row>
        <row r="41841">
          <cell r="A41841" t="str">
            <v>2CDS383103R0021</v>
          </cell>
          <cell r="B41841" t="str">
            <v>ABB</v>
          </cell>
          <cell r="C41841" t="str">
            <v>MCB S300P</v>
          </cell>
          <cell r="D41841" t="str">
            <v>S303P-D2NA</v>
          </cell>
          <cell r="E41841">
            <v>671.05799999999999</v>
          </cell>
          <cell r="F41841" t="str">
            <v>Public Apr 25</v>
          </cell>
        </row>
        <row r="41842">
          <cell r="A41842" t="str">
            <v>2CDS383103R0031</v>
          </cell>
          <cell r="B41842" t="str">
            <v>ABB</v>
          </cell>
          <cell r="C41842" t="str">
            <v>MCB S300P</v>
          </cell>
          <cell r="D41842" t="str">
            <v>S303P-D3NA</v>
          </cell>
          <cell r="E41842">
            <v>671.05799999999999</v>
          </cell>
          <cell r="F41842" t="str">
            <v>Public Apr 25</v>
          </cell>
        </row>
        <row r="41843">
          <cell r="A41843" t="str">
            <v>2CDS383103R0041</v>
          </cell>
          <cell r="B41843" t="str">
            <v>ABB</v>
          </cell>
          <cell r="C41843" t="str">
            <v>MCB S300P</v>
          </cell>
          <cell r="D41843" t="str">
            <v>S303P-D4NA</v>
          </cell>
          <cell r="E41843">
            <v>671.05799999999999</v>
          </cell>
          <cell r="F41843" t="str">
            <v>Public Apr 25</v>
          </cell>
        </row>
        <row r="41844">
          <cell r="A41844" t="str">
            <v>2CDS383103R0061</v>
          </cell>
          <cell r="B41844" t="str">
            <v>ABB</v>
          </cell>
          <cell r="C41844" t="str">
            <v>MCB S300P</v>
          </cell>
          <cell r="D41844" t="str">
            <v>S303P-D6NA</v>
          </cell>
          <cell r="E41844">
            <v>646.08839999999998</v>
          </cell>
          <cell r="F41844" t="str">
            <v>Public Apr 25</v>
          </cell>
        </row>
        <row r="41845">
          <cell r="A41845" t="str">
            <v>2CDS383103R0081</v>
          </cell>
          <cell r="B41845" t="str">
            <v>ABB</v>
          </cell>
          <cell r="C41845" t="str">
            <v>MCB S300P</v>
          </cell>
          <cell r="D41845" t="str">
            <v>S303P-D8NA</v>
          </cell>
          <cell r="E41845">
            <v>646.08839999999998</v>
          </cell>
          <cell r="F41845" t="str">
            <v>Public Apr 25</v>
          </cell>
        </row>
        <row r="41846">
          <cell r="A41846" t="str">
            <v>2CDS383103R0101</v>
          </cell>
          <cell r="B41846" t="str">
            <v>ABB</v>
          </cell>
          <cell r="C41846" t="str">
            <v>MCB S300P</v>
          </cell>
          <cell r="D41846" t="str">
            <v>S303P-D10NA</v>
          </cell>
          <cell r="E41846">
            <v>538.92719999999997</v>
          </cell>
          <cell r="F41846" t="str">
            <v>Public Apr 25</v>
          </cell>
        </row>
        <row r="41847">
          <cell r="A41847" t="str">
            <v>2CDS383103R0131</v>
          </cell>
          <cell r="B41847" t="str">
            <v>ABB</v>
          </cell>
          <cell r="C41847" t="str">
            <v>MCB S300P</v>
          </cell>
          <cell r="D41847" t="str">
            <v>S303P-D13NA</v>
          </cell>
          <cell r="E41847">
            <v>617.99760000000003</v>
          </cell>
          <cell r="F41847" t="str">
            <v>Public Apr 25</v>
          </cell>
        </row>
        <row r="41848">
          <cell r="A41848" t="str">
            <v>2CDS383103R0161</v>
          </cell>
          <cell r="B41848" t="str">
            <v>ABB</v>
          </cell>
          <cell r="C41848" t="str">
            <v>MCB S300P</v>
          </cell>
          <cell r="D41848" t="str">
            <v>S303P-D16NA</v>
          </cell>
          <cell r="E41848">
            <v>538.92719999999997</v>
          </cell>
          <cell r="F41848" t="str">
            <v>Public Apr 25</v>
          </cell>
        </row>
        <row r="41849">
          <cell r="A41849" t="str">
            <v>2CDS383103R0201</v>
          </cell>
          <cell r="B41849" t="str">
            <v>ABB</v>
          </cell>
          <cell r="C41849" t="str">
            <v>MCB S300P</v>
          </cell>
          <cell r="D41849" t="str">
            <v>S303P-D20NA</v>
          </cell>
          <cell r="E41849">
            <v>617.99760000000003</v>
          </cell>
          <cell r="F41849" t="str">
            <v>Public Apr 25</v>
          </cell>
        </row>
        <row r="41850">
          <cell r="A41850" t="str">
            <v>2CDS383103R0251</v>
          </cell>
          <cell r="B41850" t="str">
            <v>ABB</v>
          </cell>
          <cell r="C41850" t="str">
            <v>MCB S300P</v>
          </cell>
          <cell r="D41850" t="str">
            <v>S303P-D25NA</v>
          </cell>
          <cell r="E41850">
            <v>646.08839999999998</v>
          </cell>
          <cell r="F41850" t="str">
            <v>Public Apr 25</v>
          </cell>
        </row>
        <row r="41851">
          <cell r="A41851" t="str">
            <v>2CDS383103R0321</v>
          </cell>
          <cell r="B41851" t="str">
            <v>ABB</v>
          </cell>
          <cell r="C41851" t="str">
            <v>MCB S300P</v>
          </cell>
          <cell r="D41851" t="str">
            <v>S303P-D32NA</v>
          </cell>
          <cell r="E41851">
            <v>699.14880000000005</v>
          </cell>
          <cell r="F41851" t="str">
            <v>Public Apr 25</v>
          </cell>
        </row>
        <row r="41852">
          <cell r="A41852" t="str">
            <v>2CDS383103R0401</v>
          </cell>
          <cell r="B41852" t="str">
            <v>ABB</v>
          </cell>
          <cell r="C41852" t="str">
            <v>MCB S300P</v>
          </cell>
          <cell r="D41852" t="str">
            <v>S303P-D40NA</v>
          </cell>
          <cell r="E41852">
            <v>753.24959999999999</v>
          </cell>
          <cell r="F41852" t="str">
            <v>Public Apr 25</v>
          </cell>
        </row>
        <row r="41853">
          <cell r="A41853" t="str">
            <v>2CDS383103R0501</v>
          </cell>
          <cell r="B41853" t="str">
            <v>ABB</v>
          </cell>
          <cell r="C41853" t="str">
            <v>MCB S300P</v>
          </cell>
          <cell r="D41853" t="str">
            <v>S303P-D50NA</v>
          </cell>
          <cell r="E41853">
            <v>806.31000000000006</v>
          </cell>
          <cell r="F41853" t="str">
            <v>Public Apr 25</v>
          </cell>
        </row>
        <row r="41854">
          <cell r="A41854" t="str">
            <v>2CDS383103R0631</v>
          </cell>
          <cell r="B41854" t="str">
            <v>ABB</v>
          </cell>
          <cell r="C41854" t="str">
            <v>MCB S300P</v>
          </cell>
          <cell r="D41854" t="str">
            <v>S303P-D63NA</v>
          </cell>
          <cell r="E41854">
            <v>833.36040000000003</v>
          </cell>
          <cell r="F41854" t="str">
            <v>Public Apr 25</v>
          </cell>
        </row>
        <row r="41855">
          <cell r="A41855" t="str">
            <v>2CDS383001R0087</v>
          </cell>
          <cell r="B41855" t="str">
            <v>ABB</v>
          </cell>
          <cell r="C41855" t="str">
            <v>MCB S300P</v>
          </cell>
          <cell r="D41855" t="str">
            <v>S303P-K0,2</v>
          </cell>
          <cell r="E41855">
            <v>593.02800000000002</v>
          </cell>
          <cell r="F41855" t="str">
            <v>Public Apr 25</v>
          </cell>
        </row>
        <row r="41856">
          <cell r="A41856" t="str">
            <v>2CDS383001R0117</v>
          </cell>
          <cell r="B41856" t="str">
            <v>ABB</v>
          </cell>
          <cell r="C41856" t="str">
            <v>MCB S300P</v>
          </cell>
          <cell r="D41856" t="str">
            <v>S303P-K0,3</v>
          </cell>
          <cell r="E41856">
            <v>593.02800000000002</v>
          </cell>
          <cell r="F41856" t="str">
            <v>Public Apr 25</v>
          </cell>
        </row>
        <row r="41857">
          <cell r="A41857" t="str">
            <v>2CDS383001R0157</v>
          </cell>
          <cell r="B41857" t="str">
            <v>ABB</v>
          </cell>
          <cell r="C41857" t="str">
            <v>MCB S300P</v>
          </cell>
          <cell r="D41857" t="str">
            <v>S303P-K0,5</v>
          </cell>
          <cell r="E41857">
            <v>593.02800000000002</v>
          </cell>
          <cell r="F41857" t="str">
            <v>Public Apr 25</v>
          </cell>
        </row>
        <row r="41858">
          <cell r="A41858" t="str">
            <v>2CDS383001R0187</v>
          </cell>
          <cell r="B41858" t="str">
            <v>ABB</v>
          </cell>
          <cell r="C41858" t="str">
            <v>MCB S300P</v>
          </cell>
          <cell r="D41858" t="str">
            <v>S303P-K0,75</v>
          </cell>
          <cell r="E41858">
            <v>593.02800000000002</v>
          </cell>
          <cell r="F41858" t="str">
            <v>Public Apr 25</v>
          </cell>
        </row>
        <row r="41859">
          <cell r="A41859" t="str">
            <v>2CDS383001R0217</v>
          </cell>
          <cell r="B41859" t="str">
            <v>ABB</v>
          </cell>
          <cell r="C41859" t="str">
            <v>MCB S300P</v>
          </cell>
          <cell r="D41859" t="str">
            <v>S303P-K1</v>
          </cell>
          <cell r="E41859">
            <v>593.02800000000002</v>
          </cell>
          <cell r="F41859" t="str">
            <v>Public Apr 25</v>
          </cell>
        </row>
        <row r="41860">
          <cell r="A41860" t="str">
            <v>2CDS383001R0257</v>
          </cell>
          <cell r="B41860" t="str">
            <v>ABB</v>
          </cell>
          <cell r="C41860" t="str">
            <v>MCB S300P</v>
          </cell>
          <cell r="D41860" t="str">
            <v>S303P-K1,6</v>
          </cell>
          <cell r="E41860">
            <v>593.02800000000002</v>
          </cell>
          <cell r="F41860" t="str">
            <v>Public Apr 25</v>
          </cell>
        </row>
        <row r="41861">
          <cell r="A41861" t="str">
            <v>2CDS383001R0277</v>
          </cell>
          <cell r="B41861" t="str">
            <v>ABB</v>
          </cell>
          <cell r="C41861" t="str">
            <v>MCB S300P</v>
          </cell>
          <cell r="D41861" t="str">
            <v>S303P-K2</v>
          </cell>
          <cell r="E41861">
            <v>593.02800000000002</v>
          </cell>
          <cell r="F41861" t="str">
            <v>Public Apr 25</v>
          </cell>
        </row>
        <row r="41862">
          <cell r="A41862" t="str">
            <v>2CDS383001R0317</v>
          </cell>
          <cell r="B41862" t="str">
            <v>ABB</v>
          </cell>
          <cell r="C41862" t="str">
            <v>MCB S300P</v>
          </cell>
          <cell r="D41862" t="str">
            <v>S303P-K3</v>
          </cell>
          <cell r="E41862">
            <v>593.02800000000002</v>
          </cell>
          <cell r="F41862" t="str">
            <v>Public Apr 25</v>
          </cell>
        </row>
        <row r="41863">
          <cell r="A41863" t="str">
            <v>2CDS383001R0337</v>
          </cell>
          <cell r="B41863" t="str">
            <v>ABB</v>
          </cell>
          <cell r="C41863" t="str">
            <v>MCB S300P</v>
          </cell>
          <cell r="D41863" t="str">
            <v>S303P-K4</v>
          </cell>
          <cell r="E41863">
            <v>593.02800000000002</v>
          </cell>
          <cell r="F41863" t="str">
            <v>Public Apr 25</v>
          </cell>
        </row>
        <row r="41864">
          <cell r="A41864" t="str">
            <v>2CDS383001R0377</v>
          </cell>
          <cell r="B41864" t="str">
            <v>ABB</v>
          </cell>
          <cell r="C41864" t="str">
            <v>MCB S300P</v>
          </cell>
          <cell r="D41864" t="str">
            <v>S303P-K6</v>
          </cell>
          <cell r="E41864">
            <v>568.05840000000001</v>
          </cell>
          <cell r="F41864" t="str">
            <v>Public Apr 25</v>
          </cell>
        </row>
        <row r="41865">
          <cell r="A41865" t="str">
            <v>2CDS383001R0407</v>
          </cell>
          <cell r="B41865" t="str">
            <v>ABB</v>
          </cell>
          <cell r="C41865" t="str">
            <v>MCB S300P</v>
          </cell>
          <cell r="D41865" t="str">
            <v>S303P-K8</v>
          </cell>
          <cell r="E41865">
            <v>568.05840000000001</v>
          </cell>
          <cell r="F41865" t="str">
            <v>Public Apr 25</v>
          </cell>
        </row>
        <row r="41866">
          <cell r="A41866" t="str">
            <v>2CDS383001R0427</v>
          </cell>
          <cell r="B41866" t="str">
            <v>ABB</v>
          </cell>
          <cell r="C41866" t="str">
            <v>MCB S300P</v>
          </cell>
          <cell r="D41866" t="str">
            <v>S303P-K10</v>
          </cell>
          <cell r="E41866">
            <v>474.42240000000004</v>
          </cell>
          <cell r="F41866" t="str">
            <v>Public Apr 25</v>
          </cell>
        </row>
        <row r="41867">
          <cell r="A41867" t="str">
            <v>2CDS383001R0447</v>
          </cell>
          <cell r="B41867" t="str">
            <v>ABB</v>
          </cell>
          <cell r="C41867" t="str">
            <v>MCB S300P</v>
          </cell>
          <cell r="D41867" t="str">
            <v>S303P-K13</v>
          </cell>
          <cell r="E41867">
            <v>545.16960000000006</v>
          </cell>
          <cell r="F41867" t="str">
            <v>Public Apr 25</v>
          </cell>
        </row>
        <row r="41868">
          <cell r="A41868" t="str">
            <v>2CDS383001R0467</v>
          </cell>
          <cell r="B41868" t="str">
            <v>ABB</v>
          </cell>
          <cell r="C41868" t="str">
            <v>MCB S300P</v>
          </cell>
          <cell r="D41868" t="str">
            <v>S303P-K16</v>
          </cell>
          <cell r="E41868">
            <v>474.42240000000004</v>
          </cell>
          <cell r="F41868" t="str">
            <v>Public Apr 25</v>
          </cell>
        </row>
        <row r="41869">
          <cell r="A41869" t="str">
            <v>2CDS383001R0487</v>
          </cell>
          <cell r="B41869" t="str">
            <v>ABB</v>
          </cell>
          <cell r="C41869" t="str">
            <v>MCB S300P</v>
          </cell>
          <cell r="D41869" t="str">
            <v>S303P-K20</v>
          </cell>
          <cell r="E41869">
            <v>545.16960000000006</v>
          </cell>
          <cell r="F41869" t="str">
            <v>Public Apr 25</v>
          </cell>
        </row>
        <row r="41870">
          <cell r="A41870" t="str">
            <v>2CDS383001R0517</v>
          </cell>
          <cell r="B41870" t="str">
            <v>ABB</v>
          </cell>
          <cell r="C41870" t="str">
            <v>MCB S300P</v>
          </cell>
          <cell r="D41870" t="str">
            <v>S303P-K25</v>
          </cell>
          <cell r="E41870">
            <v>568.05840000000001</v>
          </cell>
          <cell r="F41870" t="str">
            <v>Public Apr 25</v>
          </cell>
        </row>
        <row r="41871">
          <cell r="A41871" t="str">
            <v>2CDS383001R0537</v>
          </cell>
          <cell r="B41871" t="str">
            <v>ABB</v>
          </cell>
          <cell r="C41871" t="str">
            <v>MCB S300P</v>
          </cell>
          <cell r="D41871" t="str">
            <v>S303P-K32</v>
          </cell>
          <cell r="E41871">
            <v>615.91680000000008</v>
          </cell>
          <cell r="F41871" t="str">
            <v>Public Apr 25</v>
          </cell>
        </row>
        <row r="41872">
          <cell r="A41872" t="str">
            <v>2CDS383001R0557</v>
          </cell>
          <cell r="B41872" t="str">
            <v>ABB</v>
          </cell>
          <cell r="C41872" t="str">
            <v>MCB S300P</v>
          </cell>
          <cell r="D41872" t="str">
            <v>S303P-K40</v>
          </cell>
          <cell r="E41872">
            <v>662.73480000000006</v>
          </cell>
          <cell r="F41872" t="str">
            <v>Public Apr 25</v>
          </cell>
        </row>
        <row r="41873">
          <cell r="A41873" t="str">
            <v>2CDS383001R0577</v>
          </cell>
          <cell r="B41873" t="str">
            <v>ABB</v>
          </cell>
          <cell r="C41873" t="str">
            <v>MCB S300P</v>
          </cell>
          <cell r="D41873" t="str">
            <v>S303P-K50</v>
          </cell>
          <cell r="E41873">
            <v>710.59320000000002</v>
          </cell>
          <cell r="F41873" t="str">
            <v>Public Apr 25</v>
          </cell>
        </row>
        <row r="41874">
          <cell r="A41874" t="str">
            <v>2CDS383001R0607</v>
          </cell>
          <cell r="B41874" t="str">
            <v>ABB</v>
          </cell>
          <cell r="C41874" t="str">
            <v>MCB S300P</v>
          </cell>
          <cell r="D41874" t="str">
            <v>S303P-K63</v>
          </cell>
          <cell r="E41874">
            <v>733.48200000000008</v>
          </cell>
          <cell r="F41874" t="str">
            <v>Public Apr 25</v>
          </cell>
        </row>
        <row r="41875">
          <cell r="A41875" t="str">
            <v>2CDS383103R0087</v>
          </cell>
          <cell r="B41875" t="str">
            <v>ABB</v>
          </cell>
          <cell r="C41875" t="str">
            <v>MCB S300P</v>
          </cell>
          <cell r="D41875" t="str">
            <v>S303P-K0,2NA</v>
          </cell>
          <cell r="E41875">
            <v>671.05799999999999</v>
          </cell>
          <cell r="F41875" t="str">
            <v>Public Apr 25</v>
          </cell>
        </row>
        <row r="41876">
          <cell r="A41876" t="str">
            <v>2CDS383103R0117</v>
          </cell>
          <cell r="B41876" t="str">
            <v>ABB</v>
          </cell>
          <cell r="C41876" t="str">
            <v>MCB S300P</v>
          </cell>
          <cell r="D41876" t="str">
            <v>S303P-K0,3NA</v>
          </cell>
          <cell r="E41876">
            <v>671.05799999999999</v>
          </cell>
          <cell r="F41876" t="str">
            <v>Public Apr 25</v>
          </cell>
        </row>
        <row r="41877">
          <cell r="A41877" t="str">
            <v>2CDS383103R0157</v>
          </cell>
          <cell r="B41877" t="str">
            <v>ABB</v>
          </cell>
          <cell r="C41877" t="str">
            <v>MCB S300P</v>
          </cell>
          <cell r="D41877" t="str">
            <v>S303P-K0,5NA</v>
          </cell>
          <cell r="E41877">
            <v>671.05799999999999</v>
          </cell>
          <cell r="F41877" t="str">
            <v>Public Apr 25</v>
          </cell>
        </row>
        <row r="41878">
          <cell r="A41878" t="str">
            <v>2CDS383103R0187</v>
          </cell>
          <cell r="B41878" t="str">
            <v>ABB</v>
          </cell>
          <cell r="C41878" t="str">
            <v>MCB S300P</v>
          </cell>
          <cell r="D41878" t="str">
            <v>S303P-K0,75NA</v>
          </cell>
          <cell r="E41878">
            <v>671.05799999999999</v>
          </cell>
          <cell r="F41878" t="str">
            <v>Public Apr 25</v>
          </cell>
        </row>
        <row r="41879">
          <cell r="A41879" t="str">
            <v>2CDS383103R0217</v>
          </cell>
          <cell r="B41879" t="str">
            <v>ABB</v>
          </cell>
          <cell r="C41879" t="str">
            <v>MCB S300P</v>
          </cell>
          <cell r="D41879" t="str">
            <v>S303P-K1NA</v>
          </cell>
          <cell r="E41879">
            <v>671.05799999999999</v>
          </cell>
          <cell r="F41879" t="str">
            <v>Public Apr 25</v>
          </cell>
        </row>
        <row r="41880">
          <cell r="A41880" t="str">
            <v>2CDS383103R0257</v>
          </cell>
          <cell r="B41880" t="str">
            <v>ABB</v>
          </cell>
          <cell r="C41880" t="str">
            <v>MCB S300P</v>
          </cell>
          <cell r="D41880" t="str">
            <v>S303P-K1,6NA</v>
          </cell>
          <cell r="E41880">
            <v>671.05799999999999</v>
          </cell>
          <cell r="F41880" t="str">
            <v>Public Apr 25</v>
          </cell>
        </row>
        <row r="41881">
          <cell r="A41881" t="str">
            <v>2CDS383103R0277</v>
          </cell>
          <cell r="B41881" t="str">
            <v>ABB</v>
          </cell>
          <cell r="C41881" t="str">
            <v>MCB S300P</v>
          </cell>
          <cell r="D41881" t="str">
            <v>S303P-K2NA</v>
          </cell>
          <cell r="E41881">
            <v>671.05799999999999</v>
          </cell>
          <cell r="F41881" t="str">
            <v>Public Apr 25</v>
          </cell>
        </row>
        <row r="41882">
          <cell r="A41882" t="str">
            <v>2CDS383103R0317</v>
          </cell>
          <cell r="B41882" t="str">
            <v>ABB</v>
          </cell>
          <cell r="C41882" t="str">
            <v>MCB S300P</v>
          </cell>
          <cell r="D41882" t="str">
            <v>S303P-K3NA</v>
          </cell>
          <cell r="E41882">
            <v>671.05799999999999</v>
          </cell>
          <cell r="F41882" t="str">
            <v>Public Apr 25</v>
          </cell>
        </row>
        <row r="41883">
          <cell r="A41883" t="str">
            <v>2CDS383103R0337</v>
          </cell>
          <cell r="B41883" t="str">
            <v>ABB</v>
          </cell>
          <cell r="C41883" t="str">
            <v>MCB S300P</v>
          </cell>
          <cell r="D41883" t="str">
            <v>S303P-K4NA</v>
          </cell>
          <cell r="E41883">
            <v>671.05799999999999</v>
          </cell>
          <cell r="F41883" t="str">
            <v>Public Apr 25</v>
          </cell>
        </row>
        <row r="41884">
          <cell r="A41884" t="str">
            <v>2CDS383103R0377</v>
          </cell>
          <cell r="B41884" t="str">
            <v>ABB</v>
          </cell>
          <cell r="C41884" t="str">
            <v>MCB S300P</v>
          </cell>
          <cell r="D41884" t="str">
            <v>S303P-K6NA</v>
          </cell>
          <cell r="E41884">
            <v>646.08839999999998</v>
          </cell>
          <cell r="F41884" t="str">
            <v>Public Apr 25</v>
          </cell>
        </row>
        <row r="41885">
          <cell r="A41885" t="str">
            <v>2CDS383103R0407</v>
          </cell>
          <cell r="B41885" t="str">
            <v>ABB</v>
          </cell>
          <cell r="C41885" t="str">
            <v>MCB S300P</v>
          </cell>
          <cell r="D41885" t="str">
            <v>S303P-K8NA</v>
          </cell>
          <cell r="E41885">
            <v>646.08839999999998</v>
          </cell>
          <cell r="F41885" t="str">
            <v>Public Apr 25</v>
          </cell>
        </row>
        <row r="41886">
          <cell r="A41886" t="str">
            <v>2CDS383103R0427</v>
          </cell>
          <cell r="B41886" t="str">
            <v>ABB</v>
          </cell>
          <cell r="C41886" t="str">
            <v>MCB S300P</v>
          </cell>
          <cell r="D41886" t="str">
            <v>S303P-K10NA</v>
          </cell>
          <cell r="E41886">
            <v>538.92719999999997</v>
          </cell>
          <cell r="F41886" t="str">
            <v>Public Apr 25</v>
          </cell>
        </row>
        <row r="41887">
          <cell r="A41887" t="str">
            <v>2CDS383103R0447</v>
          </cell>
          <cell r="B41887" t="str">
            <v>ABB</v>
          </cell>
          <cell r="C41887" t="str">
            <v>MCB S300P</v>
          </cell>
          <cell r="D41887" t="str">
            <v>S303P-K13NA</v>
          </cell>
          <cell r="E41887">
            <v>617.99760000000003</v>
          </cell>
          <cell r="F41887" t="str">
            <v>Public Apr 25</v>
          </cell>
        </row>
        <row r="41888">
          <cell r="A41888" t="str">
            <v>2CDS383103R0467</v>
          </cell>
          <cell r="B41888" t="str">
            <v>ABB</v>
          </cell>
          <cell r="C41888" t="str">
            <v>MCB S300P</v>
          </cell>
          <cell r="D41888" t="str">
            <v>S303P-K16NA</v>
          </cell>
          <cell r="E41888">
            <v>538.92719999999997</v>
          </cell>
          <cell r="F41888" t="str">
            <v>Public Apr 25</v>
          </cell>
        </row>
        <row r="41889">
          <cell r="A41889" t="str">
            <v>2CDS383103R0487</v>
          </cell>
          <cell r="B41889" t="str">
            <v>ABB</v>
          </cell>
          <cell r="C41889" t="str">
            <v>MCB S300P</v>
          </cell>
          <cell r="D41889" t="str">
            <v>S303P-K20NA</v>
          </cell>
          <cell r="E41889">
            <v>617.99760000000003</v>
          </cell>
          <cell r="F41889" t="str">
            <v>Public Apr 25</v>
          </cell>
        </row>
        <row r="41890">
          <cell r="A41890" t="str">
            <v>2CDS383103R0517</v>
          </cell>
          <cell r="B41890" t="str">
            <v>ABB</v>
          </cell>
          <cell r="C41890" t="str">
            <v>MCB S300P</v>
          </cell>
          <cell r="D41890" t="str">
            <v>S303P-K25NA</v>
          </cell>
          <cell r="E41890">
            <v>646.08839999999998</v>
          </cell>
          <cell r="F41890" t="str">
            <v>Public Apr 25</v>
          </cell>
        </row>
        <row r="41891">
          <cell r="A41891" t="str">
            <v>2CDS383103R0537</v>
          </cell>
          <cell r="B41891" t="str">
            <v>ABB</v>
          </cell>
          <cell r="C41891" t="str">
            <v>MCB S300P</v>
          </cell>
          <cell r="D41891" t="str">
            <v>S303P-K32NA</v>
          </cell>
          <cell r="E41891">
            <v>699.14880000000005</v>
          </cell>
          <cell r="F41891" t="str">
            <v>Public Apr 25</v>
          </cell>
        </row>
        <row r="41892">
          <cell r="A41892" t="str">
            <v>2CDS383103R0557</v>
          </cell>
          <cell r="B41892" t="str">
            <v>ABB</v>
          </cell>
          <cell r="C41892" t="str">
            <v>MCB S300P</v>
          </cell>
          <cell r="D41892" t="str">
            <v>S303P-K40NA</v>
          </cell>
          <cell r="E41892">
            <v>753.24959999999999</v>
          </cell>
          <cell r="F41892" t="str">
            <v>Public Apr 25</v>
          </cell>
        </row>
        <row r="41893">
          <cell r="A41893" t="str">
            <v>2CDS383103R0577</v>
          </cell>
          <cell r="B41893" t="str">
            <v>ABB</v>
          </cell>
          <cell r="C41893" t="str">
            <v>MCB S300P</v>
          </cell>
          <cell r="D41893" t="str">
            <v>S303P-K50NA</v>
          </cell>
          <cell r="E41893">
            <v>806.31000000000006</v>
          </cell>
          <cell r="F41893" t="str">
            <v>Public Apr 25</v>
          </cell>
        </row>
        <row r="41894">
          <cell r="A41894" t="str">
            <v>2CDS383103R0607</v>
          </cell>
          <cell r="B41894" t="str">
            <v>ABB</v>
          </cell>
          <cell r="C41894" t="str">
            <v>MCB S300P</v>
          </cell>
          <cell r="D41894" t="str">
            <v>S303P-K63NA</v>
          </cell>
          <cell r="E41894">
            <v>833.36040000000003</v>
          </cell>
          <cell r="F41894" t="str">
            <v>Public Apr 25</v>
          </cell>
        </row>
        <row r="41895">
          <cell r="A41895" t="str">
            <v>2CDS383001R0158</v>
          </cell>
          <cell r="B41895" t="str">
            <v>ABB</v>
          </cell>
          <cell r="C41895" t="str">
            <v>MCB S300P</v>
          </cell>
          <cell r="D41895" t="str">
            <v>S303P-Z0,5</v>
          </cell>
          <cell r="E41895">
            <v>637.76520000000005</v>
          </cell>
          <cell r="F41895" t="str">
            <v>Public Apr 25</v>
          </cell>
        </row>
        <row r="41896">
          <cell r="A41896" t="str">
            <v>2CDS383001R0218</v>
          </cell>
          <cell r="B41896" t="str">
            <v>ABB</v>
          </cell>
          <cell r="C41896" t="str">
            <v>MCB S300P</v>
          </cell>
          <cell r="D41896" t="str">
            <v>S303P-Z1</v>
          </cell>
          <cell r="E41896">
            <v>637.76520000000005</v>
          </cell>
          <cell r="F41896" t="str">
            <v>Public Apr 25</v>
          </cell>
        </row>
        <row r="41897">
          <cell r="A41897" t="str">
            <v>2CDS383001R0258</v>
          </cell>
          <cell r="B41897" t="str">
            <v>ABB</v>
          </cell>
          <cell r="C41897" t="str">
            <v>MCB S300P</v>
          </cell>
          <cell r="D41897" t="str">
            <v>S303P-Z1,6</v>
          </cell>
          <cell r="E41897">
            <v>637.76520000000005</v>
          </cell>
          <cell r="F41897" t="str">
            <v>Public Apr 25</v>
          </cell>
        </row>
        <row r="41898">
          <cell r="A41898" t="str">
            <v>2CDS383001R0278</v>
          </cell>
          <cell r="B41898" t="str">
            <v>ABB</v>
          </cell>
          <cell r="C41898" t="str">
            <v>MCB S300P</v>
          </cell>
          <cell r="D41898" t="str">
            <v>S303P-Z2</v>
          </cell>
          <cell r="E41898">
            <v>637.76520000000005</v>
          </cell>
          <cell r="F41898" t="str">
            <v>Public Apr 25</v>
          </cell>
        </row>
        <row r="41899">
          <cell r="A41899" t="str">
            <v>2CDS383001R0318</v>
          </cell>
          <cell r="B41899" t="str">
            <v>ABB</v>
          </cell>
          <cell r="C41899" t="str">
            <v>MCB S300P</v>
          </cell>
          <cell r="D41899" t="str">
            <v>S303P-Z3</v>
          </cell>
          <cell r="E41899">
            <v>637.76520000000005</v>
          </cell>
          <cell r="F41899" t="str">
            <v>Public Apr 25</v>
          </cell>
        </row>
        <row r="41900">
          <cell r="A41900" t="str">
            <v>2CDS383001R0338</v>
          </cell>
          <cell r="B41900" t="str">
            <v>ABB</v>
          </cell>
          <cell r="C41900" t="str">
            <v>MCB S300P</v>
          </cell>
          <cell r="D41900" t="str">
            <v>S303P-Z4</v>
          </cell>
          <cell r="E41900">
            <v>637.76520000000005</v>
          </cell>
          <cell r="F41900" t="str">
            <v>Public Apr 25</v>
          </cell>
        </row>
        <row r="41901">
          <cell r="A41901" t="str">
            <v>2CDS383001R0378</v>
          </cell>
          <cell r="B41901" t="str">
            <v>ABB</v>
          </cell>
          <cell r="C41901" t="str">
            <v>MCB S300P</v>
          </cell>
          <cell r="D41901" t="str">
            <v>S303P-Z6</v>
          </cell>
          <cell r="E41901">
            <v>612.79560000000004</v>
          </cell>
          <cell r="F41901" t="str">
            <v>Public Apr 25</v>
          </cell>
        </row>
        <row r="41902">
          <cell r="A41902" t="str">
            <v>2CDS383001R0408</v>
          </cell>
          <cell r="B41902" t="str">
            <v>ABB</v>
          </cell>
          <cell r="C41902" t="str">
            <v>MCB S300P</v>
          </cell>
          <cell r="D41902" t="str">
            <v>S303P-Z8</v>
          </cell>
          <cell r="E41902">
            <v>612.79560000000004</v>
          </cell>
          <cell r="F41902" t="str">
            <v>Public Apr 25</v>
          </cell>
        </row>
        <row r="41903">
          <cell r="A41903" t="str">
            <v>2CDS383001R0428</v>
          </cell>
          <cell r="B41903" t="str">
            <v>ABB</v>
          </cell>
          <cell r="C41903" t="str">
            <v>MCB S300P</v>
          </cell>
          <cell r="D41903" t="str">
            <v>S303P-Z10</v>
          </cell>
          <cell r="E41903">
            <v>510.83640000000003</v>
          </cell>
          <cell r="F41903" t="str">
            <v>Public Apr 25</v>
          </cell>
        </row>
        <row r="41904">
          <cell r="A41904" t="str">
            <v>2CDS383001R0468</v>
          </cell>
          <cell r="B41904" t="str">
            <v>ABB</v>
          </cell>
          <cell r="C41904" t="str">
            <v>MCB S300P</v>
          </cell>
          <cell r="D41904" t="str">
            <v>S303P-Z16</v>
          </cell>
          <cell r="E41904">
            <v>510.83640000000003</v>
          </cell>
          <cell r="F41904" t="str">
            <v>Public Apr 25</v>
          </cell>
        </row>
        <row r="41905">
          <cell r="A41905" t="str">
            <v>2CDS383001R0488</v>
          </cell>
          <cell r="B41905" t="str">
            <v>ABB</v>
          </cell>
          <cell r="C41905" t="str">
            <v>MCB S300P</v>
          </cell>
          <cell r="D41905" t="str">
            <v>S303P-Z20</v>
          </cell>
          <cell r="E41905">
            <v>587.82599999999991</v>
          </cell>
          <cell r="F41905" t="str">
            <v>Public Apr 25</v>
          </cell>
        </row>
        <row r="41906">
          <cell r="A41906" t="str">
            <v>2CDS383001R0518</v>
          </cell>
          <cell r="B41906" t="str">
            <v>ABB</v>
          </cell>
          <cell r="C41906" t="str">
            <v>MCB S300P</v>
          </cell>
          <cell r="D41906" t="str">
            <v>S303P-Z25</v>
          </cell>
          <cell r="E41906">
            <v>612.79560000000004</v>
          </cell>
          <cell r="F41906" t="str">
            <v>Public Apr 25</v>
          </cell>
        </row>
        <row r="41907">
          <cell r="A41907" t="str">
            <v>2CDS383001R0538</v>
          </cell>
          <cell r="B41907" t="str">
            <v>ABB</v>
          </cell>
          <cell r="C41907" t="str">
            <v>MCB S300P</v>
          </cell>
          <cell r="D41907" t="str">
            <v>S303P-Z32</v>
          </cell>
          <cell r="E41907">
            <v>662.73480000000006</v>
          </cell>
          <cell r="F41907" t="str">
            <v>Public Apr 25</v>
          </cell>
        </row>
        <row r="41908">
          <cell r="A41908" t="str">
            <v>2CDS383001R0558</v>
          </cell>
          <cell r="B41908" t="str">
            <v>ABB</v>
          </cell>
          <cell r="C41908" t="str">
            <v>MCB S300P</v>
          </cell>
          <cell r="D41908" t="str">
            <v>S303P-Z40</v>
          </cell>
          <cell r="E41908">
            <v>713.71440000000007</v>
          </cell>
          <cell r="F41908" t="str">
            <v>Public Apr 25</v>
          </cell>
        </row>
        <row r="41909">
          <cell r="A41909" t="str">
            <v>2CDS383001R0578</v>
          </cell>
          <cell r="B41909" t="str">
            <v>ABB</v>
          </cell>
          <cell r="C41909" t="str">
            <v>MCB S300P</v>
          </cell>
          <cell r="D41909" t="str">
            <v>S303P-Z50</v>
          </cell>
          <cell r="E41909">
            <v>765.73440000000005</v>
          </cell>
          <cell r="F41909" t="str">
            <v>Public Apr 25</v>
          </cell>
        </row>
        <row r="41910">
          <cell r="A41910" t="str">
            <v>2CDS383001R0608</v>
          </cell>
          <cell r="B41910" t="str">
            <v>ABB</v>
          </cell>
          <cell r="C41910" t="str">
            <v>MCB S300P</v>
          </cell>
          <cell r="D41910" t="str">
            <v>S303P-Z63</v>
          </cell>
          <cell r="E41910">
            <v>790.70400000000006</v>
          </cell>
          <cell r="F41910" t="str">
            <v>Public Apr 25</v>
          </cell>
        </row>
        <row r="41911">
          <cell r="A41911" t="str">
            <v>2CDS383103R0158</v>
          </cell>
          <cell r="B41911" t="str">
            <v>ABB</v>
          </cell>
          <cell r="C41911" t="str">
            <v>MCB S300P</v>
          </cell>
          <cell r="D41911" t="str">
            <v>S303P-Z0,5NA</v>
          </cell>
          <cell r="E41911">
            <v>724.11839999999995</v>
          </cell>
          <cell r="F41911" t="str">
            <v>Public Apr 25</v>
          </cell>
        </row>
        <row r="41912">
          <cell r="A41912" t="str">
            <v>2CDS383103R0218</v>
          </cell>
          <cell r="B41912" t="str">
            <v>ABB</v>
          </cell>
          <cell r="C41912" t="str">
            <v>MCB S300P</v>
          </cell>
          <cell r="D41912" t="str">
            <v>S303P-Z1NA</v>
          </cell>
          <cell r="E41912">
            <v>724.11839999999995</v>
          </cell>
          <cell r="F41912" t="str">
            <v>Public Apr 25</v>
          </cell>
        </row>
        <row r="41913">
          <cell r="A41913" t="str">
            <v>2CDS383103R0258</v>
          </cell>
          <cell r="B41913" t="str">
            <v>ABB</v>
          </cell>
          <cell r="C41913" t="str">
            <v>MCB S300P</v>
          </cell>
          <cell r="D41913" t="str">
            <v>S303P-Z1,6NA</v>
          </cell>
          <cell r="E41913">
            <v>724.11839999999995</v>
          </cell>
          <cell r="F41913" t="str">
            <v>Public Apr 25</v>
          </cell>
        </row>
        <row r="41914">
          <cell r="A41914" t="str">
            <v>2CDS383103R0278</v>
          </cell>
          <cell r="B41914" t="str">
            <v>ABB</v>
          </cell>
          <cell r="C41914" t="str">
            <v>MCB S300P</v>
          </cell>
          <cell r="D41914" t="str">
            <v>S303P-Z2NA</v>
          </cell>
          <cell r="E41914">
            <v>724.11839999999995</v>
          </cell>
          <cell r="F41914" t="str">
            <v>Public Apr 25</v>
          </cell>
        </row>
        <row r="41915">
          <cell r="A41915" t="str">
            <v>2CDS383103R0318</v>
          </cell>
          <cell r="B41915" t="str">
            <v>ABB</v>
          </cell>
          <cell r="C41915" t="str">
            <v>MCB S300P</v>
          </cell>
          <cell r="D41915" t="str">
            <v>S303P-Z3NA</v>
          </cell>
          <cell r="E41915">
            <v>724.11839999999995</v>
          </cell>
          <cell r="F41915" t="str">
            <v>Public Apr 25</v>
          </cell>
        </row>
        <row r="41916">
          <cell r="A41916" t="str">
            <v>2CDS383103R0338</v>
          </cell>
          <cell r="B41916" t="str">
            <v>ABB</v>
          </cell>
          <cell r="C41916" t="str">
            <v>MCB S300P</v>
          </cell>
          <cell r="D41916" t="str">
            <v>S303P-Z4NA</v>
          </cell>
          <cell r="E41916">
            <v>724.11839999999995</v>
          </cell>
          <cell r="F41916" t="str">
            <v>Public Apr 25</v>
          </cell>
        </row>
        <row r="41917">
          <cell r="A41917" t="str">
            <v>2CDS383103R0378</v>
          </cell>
          <cell r="B41917" t="str">
            <v>ABB</v>
          </cell>
          <cell r="C41917" t="str">
            <v>MCB S300P</v>
          </cell>
          <cell r="D41917" t="str">
            <v>S303P-Z6NA</v>
          </cell>
          <cell r="E41917">
            <v>694.98720000000003</v>
          </cell>
          <cell r="F41917" t="str">
            <v>Public Apr 25</v>
          </cell>
        </row>
        <row r="41918">
          <cell r="A41918" t="str">
            <v>2CDS383103R0408</v>
          </cell>
          <cell r="B41918" t="str">
            <v>ABB</v>
          </cell>
          <cell r="C41918" t="str">
            <v>MCB S300P</v>
          </cell>
          <cell r="D41918" t="str">
            <v>S303P-Z8NA</v>
          </cell>
          <cell r="E41918">
            <v>694.98720000000003</v>
          </cell>
          <cell r="F41918" t="str">
            <v>Public Apr 25</v>
          </cell>
        </row>
        <row r="41919">
          <cell r="A41919" t="str">
            <v>2CDS383103R0428</v>
          </cell>
          <cell r="B41919" t="str">
            <v>ABB</v>
          </cell>
          <cell r="C41919" t="str">
            <v>MCB S300P</v>
          </cell>
          <cell r="D41919" t="str">
            <v>S303P-Z10NA</v>
          </cell>
          <cell r="E41919">
            <v>579.50279999999998</v>
          </cell>
          <cell r="F41919" t="str">
            <v>Public Apr 25</v>
          </cell>
        </row>
        <row r="41920">
          <cell r="A41920" t="str">
            <v>2CDS383103R0468</v>
          </cell>
          <cell r="B41920" t="str">
            <v>ABB</v>
          </cell>
          <cell r="C41920" t="str">
            <v>MCB S300P</v>
          </cell>
          <cell r="D41920" t="str">
            <v>S303P-Z16NA</v>
          </cell>
          <cell r="E41920">
            <v>579.50279999999998</v>
          </cell>
          <cell r="F41920" t="str">
            <v>Public Apr 25</v>
          </cell>
        </row>
        <row r="41921">
          <cell r="A41921" t="str">
            <v>2CDS383103R0488</v>
          </cell>
          <cell r="B41921" t="str">
            <v>ABB</v>
          </cell>
          <cell r="C41921" t="str">
            <v>MCB S300P</v>
          </cell>
          <cell r="D41921" t="str">
            <v>S303P-Z20NA</v>
          </cell>
          <cell r="E41921">
            <v>665.85599999999999</v>
          </cell>
          <cell r="F41921" t="str">
            <v>Public Apr 25</v>
          </cell>
        </row>
        <row r="41922">
          <cell r="A41922" t="str">
            <v>2CDS383103R0518</v>
          </cell>
          <cell r="B41922" t="str">
            <v>ABB</v>
          </cell>
          <cell r="C41922" t="str">
            <v>MCB S300P</v>
          </cell>
          <cell r="D41922" t="str">
            <v>S303P-Z25NA</v>
          </cell>
          <cell r="E41922">
            <v>694.98720000000003</v>
          </cell>
          <cell r="F41922" t="str">
            <v>Public Apr 25</v>
          </cell>
        </row>
        <row r="41923">
          <cell r="A41923" t="str">
            <v>2CDS383103R0538</v>
          </cell>
          <cell r="B41923" t="str">
            <v>ABB</v>
          </cell>
          <cell r="C41923" t="str">
            <v>MCB S300P</v>
          </cell>
          <cell r="D41923" t="str">
            <v>S303P-Z32NA</v>
          </cell>
          <cell r="E41923">
            <v>753.24959999999999</v>
          </cell>
          <cell r="F41923" t="str">
            <v>Public Apr 25</v>
          </cell>
        </row>
        <row r="41924">
          <cell r="A41924" t="str">
            <v>2CDS383103R0558</v>
          </cell>
          <cell r="B41924" t="str">
            <v>ABB</v>
          </cell>
          <cell r="C41924" t="str">
            <v>MCB S300P</v>
          </cell>
          <cell r="D41924" t="str">
            <v>S303P-Z40NA</v>
          </cell>
          <cell r="E41924">
            <v>810.47160000000008</v>
          </cell>
          <cell r="F41924" t="str">
            <v>Public Apr 25</v>
          </cell>
        </row>
        <row r="41925">
          <cell r="A41925" t="str">
            <v>2CDS383103R0578</v>
          </cell>
          <cell r="B41925" t="str">
            <v>ABB</v>
          </cell>
          <cell r="C41925" t="str">
            <v>MCB S300P</v>
          </cell>
          <cell r="D41925" t="str">
            <v>S303P-Z50NA</v>
          </cell>
          <cell r="E41925">
            <v>868.73400000000004</v>
          </cell>
          <cell r="F41925" t="str">
            <v>Public Apr 25</v>
          </cell>
        </row>
        <row r="41926">
          <cell r="A41926" t="str">
            <v>2CDS383103R0608</v>
          </cell>
          <cell r="B41926" t="str">
            <v>ABB</v>
          </cell>
          <cell r="C41926" t="str">
            <v>MCB S300P</v>
          </cell>
          <cell r="D41926" t="str">
            <v>S303P-Z63NA</v>
          </cell>
          <cell r="E41926">
            <v>896.82479999999998</v>
          </cell>
          <cell r="F41926" t="str">
            <v>Public Apr 25</v>
          </cell>
        </row>
        <row r="41927">
          <cell r="A41927" t="str">
            <v>2CDS384001R0065</v>
          </cell>
          <cell r="B41927" t="str">
            <v>ABB</v>
          </cell>
          <cell r="C41927" t="str">
            <v>MCB S300P</v>
          </cell>
          <cell r="D41927" t="str">
            <v>S304P-B6</v>
          </cell>
          <cell r="E41927">
            <v>629.44200000000001</v>
          </cell>
          <cell r="F41927" t="str">
            <v>Public Apr 25</v>
          </cell>
        </row>
        <row r="41928">
          <cell r="A41928" t="str">
            <v>2CDS384001R0085</v>
          </cell>
          <cell r="B41928" t="str">
            <v>ABB</v>
          </cell>
          <cell r="C41928" t="str">
            <v>MCB S300P</v>
          </cell>
          <cell r="D41928" t="str">
            <v>S304P-B8</v>
          </cell>
          <cell r="E41928">
            <v>629.44200000000001</v>
          </cell>
          <cell r="F41928" t="str">
            <v>Public Apr 25</v>
          </cell>
        </row>
        <row r="41929">
          <cell r="A41929" t="str">
            <v>2CDS384001R0105</v>
          </cell>
          <cell r="B41929" t="str">
            <v>ABB</v>
          </cell>
          <cell r="C41929" t="str">
            <v>MCB S300P</v>
          </cell>
          <cell r="D41929" t="str">
            <v>S304P-B10</v>
          </cell>
          <cell r="E41929">
            <v>524.36160000000007</v>
          </cell>
          <cell r="F41929" t="str">
            <v>Public Apr 25</v>
          </cell>
        </row>
        <row r="41930">
          <cell r="A41930" t="str">
            <v>2CDS384001R0135</v>
          </cell>
          <cell r="B41930" t="str">
            <v>ABB</v>
          </cell>
          <cell r="C41930" t="str">
            <v>MCB S300P</v>
          </cell>
          <cell r="D41930" t="str">
            <v>S304P-B13</v>
          </cell>
          <cell r="E41930">
            <v>602.39160000000004</v>
          </cell>
          <cell r="F41930" t="str">
            <v>Public Apr 25</v>
          </cell>
        </row>
        <row r="41931">
          <cell r="A41931" t="str">
            <v>2CDS384001R0165</v>
          </cell>
          <cell r="B41931" t="str">
            <v>ABB</v>
          </cell>
          <cell r="C41931" t="str">
            <v>MCB S300P</v>
          </cell>
          <cell r="D41931" t="str">
            <v>S304P-B16</v>
          </cell>
          <cell r="E41931">
            <v>524.36160000000007</v>
          </cell>
          <cell r="F41931" t="str">
            <v>Public Apr 25</v>
          </cell>
        </row>
        <row r="41932">
          <cell r="A41932" t="str">
            <v>2CDS384001R0205</v>
          </cell>
          <cell r="B41932" t="str">
            <v>ABB</v>
          </cell>
          <cell r="C41932" t="str">
            <v>MCB S300P</v>
          </cell>
          <cell r="D41932" t="str">
            <v>S304P-B20</v>
          </cell>
          <cell r="E41932">
            <v>602.39160000000004</v>
          </cell>
          <cell r="F41932" t="str">
            <v>Public Apr 25</v>
          </cell>
        </row>
        <row r="41933">
          <cell r="A41933" t="str">
            <v>2CDS384001R0255</v>
          </cell>
          <cell r="B41933" t="str">
            <v>ABB</v>
          </cell>
          <cell r="C41933" t="str">
            <v>MCB S300P</v>
          </cell>
          <cell r="D41933" t="str">
            <v>S304P-B25</v>
          </cell>
          <cell r="E41933">
            <v>629.44200000000001</v>
          </cell>
          <cell r="F41933" t="str">
            <v>Public Apr 25</v>
          </cell>
        </row>
        <row r="41934">
          <cell r="A41934" t="str">
            <v>2CDS384001R0325</v>
          </cell>
          <cell r="B41934" t="str">
            <v>ABB</v>
          </cell>
          <cell r="C41934" t="str">
            <v>MCB S300P</v>
          </cell>
          <cell r="D41934" t="str">
            <v>S304P-B32</v>
          </cell>
          <cell r="E41934">
            <v>680.42160000000001</v>
          </cell>
          <cell r="F41934" t="str">
            <v>Public Apr 25</v>
          </cell>
        </row>
        <row r="41935">
          <cell r="A41935" t="str">
            <v>2CDS384001R0405</v>
          </cell>
          <cell r="B41935" t="str">
            <v>ABB</v>
          </cell>
          <cell r="C41935" t="str">
            <v>MCB S300P</v>
          </cell>
          <cell r="D41935" t="str">
            <v>S304P-B40</v>
          </cell>
          <cell r="E41935">
            <v>732.44160000000011</v>
          </cell>
          <cell r="F41935" t="str">
            <v>Public Apr 25</v>
          </cell>
        </row>
        <row r="41936">
          <cell r="A41936" t="str">
            <v>2CDS384001R0505</v>
          </cell>
          <cell r="B41936" t="str">
            <v>ABB</v>
          </cell>
          <cell r="C41936" t="str">
            <v>MCB S300P</v>
          </cell>
          <cell r="D41936" t="str">
            <v>S304P-B50</v>
          </cell>
          <cell r="E41936">
            <v>784.46160000000009</v>
          </cell>
          <cell r="F41936" t="str">
            <v>Public Apr 25</v>
          </cell>
        </row>
        <row r="41937">
          <cell r="A41937" t="str">
            <v>2CDS384001R0635</v>
          </cell>
          <cell r="B41937" t="str">
            <v>ABB</v>
          </cell>
          <cell r="C41937" t="str">
            <v>MCB S300P</v>
          </cell>
          <cell r="D41937" t="str">
            <v>S304P-B63</v>
          </cell>
          <cell r="E41937">
            <v>811.51200000000006</v>
          </cell>
          <cell r="F41937" t="str">
            <v>Public Apr 25</v>
          </cell>
        </row>
        <row r="41938">
          <cell r="A41938" t="str">
            <v>2CDS384001R0984</v>
          </cell>
          <cell r="B41938" t="str">
            <v>ABB</v>
          </cell>
          <cell r="C41938" t="str">
            <v>MCB S300P</v>
          </cell>
          <cell r="D41938" t="str">
            <v>S304P-C0,5</v>
          </cell>
          <cell r="E41938">
            <v>719.95680000000004</v>
          </cell>
          <cell r="F41938" t="str">
            <v>Public Apr 25</v>
          </cell>
        </row>
        <row r="41939">
          <cell r="A41939" t="str">
            <v>2CDS384001R0014</v>
          </cell>
          <cell r="B41939" t="str">
            <v>ABB</v>
          </cell>
          <cell r="C41939" t="str">
            <v>MCB S300P</v>
          </cell>
          <cell r="D41939" t="str">
            <v>S304P-C1</v>
          </cell>
          <cell r="E41939">
            <v>719.95680000000004</v>
          </cell>
          <cell r="F41939" t="str">
            <v>Public Apr 25</v>
          </cell>
        </row>
        <row r="41940">
          <cell r="A41940" t="str">
            <v>2CDS384001R0974</v>
          </cell>
          <cell r="B41940" t="str">
            <v>ABB</v>
          </cell>
          <cell r="C41940" t="str">
            <v>MCB S300P</v>
          </cell>
          <cell r="D41940" t="str">
            <v>S304P-C1.6</v>
          </cell>
          <cell r="E41940">
            <v>719.95680000000004</v>
          </cell>
          <cell r="F41940" t="str">
            <v>Public Apr 25</v>
          </cell>
        </row>
        <row r="41941">
          <cell r="A41941" t="str">
            <v>2CDS384001R0024</v>
          </cell>
          <cell r="B41941" t="str">
            <v>ABB</v>
          </cell>
          <cell r="C41941" t="str">
            <v>MCB S300P</v>
          </cell>
          <cell r="D41941" t="str">
            <v>S304P-C2</v>
          </cell>
          <cell r="E41941">
            <v>719.95680000000004</v>
          </cell>
          <cell r="F41941" t="str">
            <v>Public Apr 25</v>
          </cell>
        </row>
        <row r="41942">
          <cell r="A41942" t="str">
            <v>2CDS384001R0034</v>
          </cell>
          <cell r="B41942" t="str">
            <v>ABB</v>
          </cell>
          <cell r="C41942" t="str">
            <v>MCB S300P</v>
          </cell>
          <cell r="D41942" t="str">
            <v>S304P-C3</v>
          </cell>
          <cell r="E41942">
            <v>719.95680000000004</v>
          </cell>
          <cell r="F41942" t="str">
            <v>Public Apr 25</v>
          </cell>
        </row>
        <row r="41943">
          <cell r="A41943" t="str">
            <v>2CDS384001R0044</v>
          </cell>
          <cell r="B41943" t="str">
            <v>ABB</v>
          </cell>
          <cell r="C41943" t="str">
            <v>MCB S300P</v>
          </cell>
          <cell r="D41943" t="str">
            <v>S304P-C4</v>
          </cell>
          <cell r="E41943">
            <v>719.95680000000004</v>
          </cell>
          <cell r="F41943" t="str">
            <v>Public Apr 25</v>
          </cell>
        </row>
        <row r="41944">
          <cell r="A41944" t="str">
            <v>2CDS384001R0064</v>
          </cell>
          <cell r="B41944" t="str">
            <v>ABB</v>
          </cell>
          <cell r="C41944" t="str">
            <v>MCB S300P</v>
          </cell>
          <cell r="D41944" t="str">
            <v>MCB,4P,06AT/AF63, S303P-C06</v>
          </cell>
          <cell r="E41944">
            <v>691.8660000000001</v>
          </cell>
          <cell r="F41944" t="str">
            <v>Public Apr 25</v>
          </cell>
        </row>
        <row r="41945">
          <cell r="A41945" t="str">
            <v>2CDS384001R0084</v>
          </cell>
          <cell r="B41945" t="str">
            <v>ABB</v>
          </cell>
          <cell r="C41945" t="str">
            <v>MCB S300P</v>
          </cell>
          <cell r="D41945" t="str">
            <v>MCB,4P,06AT/AF63, S303P-C08</v>
          </cell>
          <cell r="E41945">
            <v>691.8660000000001</v>
          </cell>
          <cell r="F41945" t="str">
            <v>Public Apr 25</v>
          </cell>
        </row>
        <row r="41946">
          <cell r="A41946" t="str">
            <v>2CDS384001R0104</v>
          </cell>
          <cell r="B41946" t="str">
            <v>ABB</v>
          </cell>
          <cell r="C41946" t="str">
            <v>MCB S300P</v>
          </cell>
          <cell r="D41946" t="str">
            <v>MCB,4P,10AT/AF63, S304P-C10</v>
          </cell>
          <cell r="E41946">
            <v>577.42200000000003</v>
          </cell>
          <cell r="F41946" t="str">
            <v>Public Apr 25</v>
          </cell>
        </row>
        <row r="41947">
          <cell r="A41947" t="str">
            <v>2CDS384001R0134</v>
          </cell>
          <cell r="B41947" t="str">
            <v>ABB</v>
          </cell>
          <cell r="C41947" t="str">
            <v>MCB S300P</v>
          </cell>
          <cell r="D41947" t="str">
            <v>MCB,4P,13AT/AF63, S304P-C13</v>
          </cell>
          <cell r="E41947">
            <v>662.73480000000006</v>
          </cell>
          <cell r="F41947" t="str">
            <v>Public Apr 25</v>
          </cell>
        </row>
        <row r="41948">
          <cell r="A41948" t="str">
            <v>2CDS384001R0164</v>
          </cell>
          <cell r="B41948" t="str">
            <v>ABB</v>
          </cell>
          <cell r="C41948" t="str">
            <v>MCB S300P</v>
          </cell>
          <cell r="D41948" t="str">
            <v>MCB,4P,16AT/AF63, S304P-C16</v>
          </cell>
          <cell r="E41948">
            <v>577.42200000000003</v>
          </cell>
          <cell r="F41948" t="str">
            <v>Public Apr 25</v>
          </cell>
        </row>
        <row r="41949">
          <cell r="A41949" t="str">
            <v>2CDS384001R0204</v>
          </cell>
          <cell r="B41949" t="str">
            <v>ABB</v>
          </cell>
          <cell r="C41949" t="str">
            <v>MCB S300P</v>
          </cell>
          <cell r="D41949" t="str">
            <v>MCB,4P,20AT/AF63, S304P-C20</v>
          </cell>
          <cell r="E41949">
            <v>662.73480000000006</v>
          </cell>
          <cell r="F41949" t="str">
            <v>Public Apr 25</v>
          </cell>
        </row>
        <row r="41950">
          <cell r="A41950" t="str">
            <v>2CDS384001R0254</v>
          </cell>
          <cell r="B41950" t="str">
            <v>ABB</v>
          </cell>
          <cell r="C41950" t="str">
            <v>MCB S300P</v>
          </cell>
          <cell r="D41950" t="str">
            <v>MCB,4P,25AT/AF63, S304P-C25</v>
          </cell>
          <cell r="E41950">
            <v>691.8660000000001</v>
          </cell>
          <cell r="F41950" t="str">
            <v>Public Apr 25</v>
          </cell>
        </row>
        <row r="41951">
          <cell r="A41951" t="str">
            <v>2CDS384001R0324</v>
          </cell>
          <cell r="B41951" t="str">
            <v>ABB</v>
          </cell>
          <cell r="C41951" t="str">
            <v>MCB S300P</v>
          </cell>
          <cell r="D41951" t="str">
            <v>MCB,4P,32AT/AF63, S304P-C32</v>
          </cell>
          <cell r="E41951">
            <v>749.08799999999997</v>
          </cell>
          <cell r="F41951" t="str">
            <v>Public Apr 25</v>
          </cell>
        </row>
        <row r="41952">
          <cell r="A41952" t="str">
            <v>2CDS384001R0404</v>
          </cell>
          <cell r="B41952" t="str">
            <v>ABB</v>
          </cell>
          <cell r="C41952" t="str">
            <v>MCB S300P</v>
          </cell>
          <cell r="D41952" t="str">
            <v>MCB,4P,40AT/AF63, S304P-C40</v>
          </cell>
          <cell r="E41952">
            <v>806.31000000000006</v>
          </cell>
          <cell r="F41952" t="str">
            <v>Public Apr 25</v>
          </cell>
        </row>
        <row r="41953">
          <cell r="A41953" t="str">
            <v>2CDS384001R0504</v>
          </cell>
          <cell r="B41953" t="str">
            <v>ABB</v>
          </cell>
          <cell r="C41953" t="str">
            <v>MCB S300P</v>
          </cell>
          <cell r="D41953" t="str">
            <v>MCB,4P,50AT/AF63, S304P-C50</v>
          </cell>
          <cell r="E41953">
            <v>864.57240000000002</v>
          </cell>
          <cell r="F41953" t="str">
            <v>Public Apr 25</v>
          </cell>
        </row>
        <row r="41954">
          <cell r="A41954" t="str">
            <v>2CDS384001R0634</v>
          </cell>
          <cell r="B41954" t="str">
            <v>ABB</v>
          </cell>
          <cell r="C41954" t="str">
            <v>MCB S300P</v>
          </cell>
          <cell r="D41954" t="str">
            <v>MCB,4P,63AT/AF63, S304P-C63</v>
          </cell>
          <cell r="E41954">
            <v>891.62279999999998</v>
          </cell>
          <cell r="F41954" t="str">
            <v>Public Apr 25</v>
          </cell>
        </row>
        <row r="41955">
          <cell r="A41955" t="str">
            <v>2CDS384001R0981</v>
          </cell>
          <cell r="B41955" t="str">
            <v>ABB</v>
          </cell>
          <cell r="C41955" t="str">
            <v>MCB S300P</v>
          </cell>
          <cell r="D41955" t="str">
            <v>S304P-D0,5</v>
          </cell>
          <cell r="E41955">
            <v>851.04719999999998</v>
          </cell>
          <cell r="F41955" t="str">
            <v>Public Apr 25</v>
          </cell>
        </row>
        <row r="41956">
          <cell r="A41956" t="str">
            <v>2CDS384001R0011</v>
          </cell>
          <cell r="B41956" t="str">
            <v>ABB</v>
          </cell>
          <cell r="C41956" t="str">
            <v>MCB S300P</v>
          </cell>
          <cell r="D41956" t="str">
            <v>S304P-D1</v>
          </cell>
          <cell r="E41956">
            <v>851.04719999999998</v>
          </cell>
          <cell r="F41956" t="str">
            <v>Public Apr 25</v>
          </cell>
        </row>
        <row r="41957">
          <cell r="A41957" t="str">
            <v>2CDS384001R0971</v>
          </cell>
          <cell r="B41957" t="str">
            <v>ABB</v>
          </cell>
          <cell r="C41957" t="str">
            <v>MCB S300P</v>
          </cell>
          <cell r="D41957" t="str">
            <v>S304P-D1,6</v>
          </cell>
          <cell r="E41957">
            <v>851.04719999999998</v>
          </cell>
          <cell r="F41957" t="str">
            <v>Public Apr 25</v>
          </cell>
        </row>
        <row r="41958">
          <cell r="A41958" t="str">
            <v>2CDS384001R0021</v>
          </cell>
          <cell r="B41958" t="str">
            <v>ABB</v>
          </cell>
          <cell r="C41958" t="str">
            <v>MCB S300P</v>
          </cell>
          <cell r="D41958" t="str">
            <v>S304P-D2</v>
          </cell>
          <cell r="E41958">
            <v>851.04719999999998</v>
          </cell>
          <cell r="F41958" t="str">
            <v>Public Apr 25</v>
          </cell>
        </row>
        <row r="41959">
          <cell r="A41959" t="str">
            <v>2CDS384001R0031</v>
          </cell>
          <cell r="B41959" t="str">
            <v>ABB</v>
          </cell>
          <cell r="C41959" t="str">
            <v>MCB S300P</v>
          </cell>
          <cell r="D41959" t="str">
            <v>S304P-D3</v>
          </cell>
          <cell r="E41959">
            <v>851.04719999999998</v>
          </cell>
          <cell r="F41959" t="str">
            <v>Public Apr 25</v>
          </cell>
        </row>
        <row r="41960">
          <cell r="A41960" t="str">
            <v>2CDS384001R0041</v>
          </cell>
          <cell r="B41960" t="str">
            <v>ABB</v>
          </cell>
          <cell r="C41960" t="str">
            <v>MCB S300P</v>
          </cell>
          <cell r="D41960" t="str">
            <v>S304P-D4</v>
          </cell>
          <cell r="E41960">
            <v>851.04719999999998</v>
          </cell>
          <cell r="F41960" t="str">
            <v>Public Apr 25</v>
          </cell>
        </row>
        <row r="41961">
          <cell r="A41961" t="str">
            <v>2CDS384001R0061</v>
          </cell>
          <cell r="B41961" t="str">
            <v>ABB</v>
          </cell>
          <cell r="C41961" t="str">
            <v>MCB S300P</v>
          </cell>
          <cell r="D41961" t="str">
            <v>S304P-D6</v>
          </cell>
          <cell r="E41961">
            <v>816.71400000000006</v>
          </cell>
          <cell r="F41961" t="str">
            <v>Public Apr 25</v>
          </cell>
        </row>
        <row r="41962">
          <cell r="A41962" t="str">
            <v>2CDS384001R0081</v>
          </cell>
          <cell r="B41962" t="str">
            <v>ABB</v>
          </cell>
          <cell r="C41962" t="str">
            <v>MCB S300P</v>
          </cell>
          <cell r="D41962" t="str">
            <v>S304P-D8</v>
          </cell>
          <cell r="E41962">
            <v>816.71400000000006</v>
          </cell>
          <cell r="F41962" t="str">
            <v>Public Apr 25</v>
          </cell>
        </row>
        <row r="41963">
          <cell r="A41963" t="str">
            <v>2CDS384001R0101</v>
          </cell>
          <cell r="B41963" t="str">
            <v>ABB</v>
          </cell>
          <cell r="C41963" t="str">
            <v>MCB S300P</v>
          </cell>
          <cell r="D41963" t="str">
            <v>S304P-D10</v>
          </cell>
          <cell r="E41963">
            <v>680.42160000000001</v>
          </cell>
          <cell r="F41963" t="str">
            <v>Public Apr 25</v>
          </cell>
        </row>
        <row r="41964">
          <cell r="A41964" t="str">
            <v>2CDS384001R0131</v>
          </cell>
          <cell r="B41964" t="str">
            <v>ABB</v>
          </cell>
          <cell r="C41964" t="str">
            <v>MCB S300P</v>
          </cell>
          <cell r="D41964" t="str">
            <v>S304P-D13</v>
          </cell>
          <cell r="E41964">
            <v>782.38080000000002</v>
          </cell>
          <cell r="F41964" t="str">
            <v>Public Apr 25</v>
          </cell>
        </row>
        <row r="41965">
          <cell r="A41965" t="str">
            <v>2CDS384001R0161</v>
          </cell>
          <cell r="B41965" t="str">
            <v>ABB</v>
          </cell>
          <cell r="C41965" t="str">
            <v>MCB S300P</v>
          </cell>
          <cell r="D41965" t="str">
            <v>S304P-D16</v>
          </cell>
          <cell r="E41965">
            <v>680.42160000000001</v>
          </cell>
          <cell r="F41965" t="str">
            <v>Public Apr 25</v>
          </cell>
        </row>
        <row r="41966">
          <cell r="A41966" t="str">
            <v>2CDS384001R0201</v>
          </cell>
          <cell r="B41966" t="str">
            <v>ABB</v>
          </cell>
          <cell r="C41966" t="str">
            <v>MCB S300P</v>
          </cell>
          <cell r="D41966" t="str">
            <v>S304P-D20</v>
          </cell>
          <cell r="E41966">
            <v>782.38080000000002</v>
          </cell>
          <cell r="F41966" t="str">
            <v>Public Apr 25</v>
          </cell>
        </row>
        <row r="41967">
          <cell r="A41967" t="str">
            <v>2CDS384001R0251</v>
          </cell>
          <cell r="B41967" t="str">
            <v>ABB</v>
          </cell>
          <cell r="C41967" t="str">
            <v>MCB S300P</v>
          </cell>
          <cell r="D41967" t="str">
            <v>S304P-D25</v>
          </cell>
          <cell r="E41967">
            <v>816.71400000000006</v>
          </cell>
          <cell r="F41967" t="str">
            <v>Public Apr 25</v>
          </cell>
        </row>
        <row r="41968">
          <cell r="A41968" t="str">
            <v>2CDS384001R0321</v>
          </cell>
          <cell r="B41968" t="str">
            <v>ABB</v>
          </cell>
          <cell r="C41968" t="str">
            <v>MCB S300P</v>
          </cell>
          <cell r="D41968" t="str">
            <v>S304P-D32</v>
          </cell>
          <cell r="E41968">
            <v>884.34</v>
          </cell>
          <cell r="F41968" t="str">
            <v>Public Apr 25</v>
          </cell>
        </row>
        <row r="41969">
          <cell r="A41969" t="str">
            <v>2CDS384001R0401</v>
          </cell>
          <cell r="B41969" t="str">
            <v>ABB</v>
          </cell>
          <cell r="C41969" t="str">
            <v>MCB S300P</v>
          </cell>
          <cell r="D41969" t="str">
            <v>S304P-D40</v>
          </cell>
          <cell r="E41969">
            <v>951.96600000000012</v>
          </cell>
          <cell r="F41969" t="str">
            <v>Public Apr 25</v>
          </cell>
        </row>
        <row r="41970">
          <cell r="A41970" t="str">
            <v>2CDS384001R0501</v>
          </cell>
          <cell r="B41970" t="str">
            <v>ABB</v>
          </cell>
          <cell r="C41970" t="str">
            <v>MCB S300P</v>
          </cell>
          <cell r="D41970" t="str">
            <v>S304P-D50</v>
          </cell>
          <cell r="E41970">
            <v>1020.6324000000001</v>
          </cell>
          <cell r="F41970" t="str">
            <v>Public Apr 25</v>
          </cell>
        </row>
        <row r="41971">
          <cell r="A41971" t="str">
            <v>2CDS384001R0631</v>
          </cell>
          <cell r="B41971" t="str">
            <v>ABB</v>
          </cell>
          <cell r="C41971" t="str">
            <v>MCB S300P</v>
          </cell>
          <cell r="D41971" t="str">
            <v>S304P-D63</v>
          </cell>
          <cell r="E41971">
            <v>1053.9251999999999</v>
          </cell>
          <cell r="F41971" t="str">
            <v>Public Apr 25</v>
          </cell>
        </row>
        <row r="41972">
          <cell r="A41972" t="str">
            <v>2CDS384001R0087</v>
          </cell>
          <cell r="B41972" t="str">
            <v>ABB</v>
          </cell>
          <cell r="C41972" t="str">
            <v>MCB S300P</v>
          </cell>
          <cell r="D41972" t="str">
            <v>S304P-K0,2</v>
          </cell>
          <cell r="E41972">
            <v>851.04719999999998</v>
          </cell>
          <cell r="F41972" t="str">
            <v>Public Apr 25</v>
          </cell>
        </row>
        <row r="41973">
          <cell r="A41973" t="str">
            <v>2CDS384001R0117</v>
          </cell>
          <cell r="B41973" t="str">
            <v>ABB</v>
          </cell>
          <cell r="C41973" t="str">
            <v>MCB S300P</v>
          </cell>
          <cell r="D41973" t="str">
            <v>S304P-K0,3</v>
          </cell>
          <cell r="E41973">
            <v>851.04719999999998</v>
          </cell>
          <cell r="F41973" t="str">
            <v>Public Apr 25</v>
          </cell>
        </row>
        <row r="41974">
          <cell r="A41974" t="str">
            <v>2CDS384001R0157</v>
          </cell>
          <cell r="B41974" t="str">
            <v>ABB</v>
          </cell>
          <cell r="C41974" t="str">
            <v>MCB S300P</v>
          </cell>
          <cell r="D41974" t="str">
            <v>S304P-K0,5</v>
          </cell>
          <cell r="E41974">
            <v>851.04719999999998</v>
          </cell>
          <cell r="F41974" t="str">
            <v>Public Apr 25</v>
          </cell>
        </row>
        <row r="41975">
          <cell r="A41975" t="str">
            <v>2CDS384001R0187</v>
          </cell>
          <cell r="B41975" t="str">
            <v>ABB</v>
          </cell>
          <cell r="C41975" t="str">
            <v>MCB S300P</v>
          </cell>
          <cell r="D41975" t="str">
            <v>S304P-K0,75</v>
          </cell>
          <cell r="E41975">
            <v>851.04719999999998</v>
          </cell>
          <cell r="F41975" t="str">
            <v>Public Apr 25</v>
          </cell>
        </row>
        <row r="41976">
          <cell r="A41976" t="str">
            <v>2CDS384001R0217</v>
          </cell>
          <cell r="B41976" t="str">
            <v>ABB</v>
          </cell>
          <cell r="C41976" t="str">
            <v>MCB S300P</v>
          </cell>
          <cell r="D41976" t="str">
            <v>S304P-K1</v>
          </cell>
          <cell r="E41976">
            <v>851.04719999999998</v>
          </cell>
          <cell r="F41976" t="str">
            <v>Public Apr 25</v>
          </cell>
        </row>
        <row r="41977">
          <cell r="A41977" t="str">
            <v>2CDS384001R0257</v>
          </cell>
          <cell r="B41977" t="str">
            <v>ABB</v>
          </cell>
          <cell r="C41977" t="str">
            <v>MCB S300P</v>
          </cell>
          <cell r="D41977" t="str">
            <v>S304P-K1,6</v>
          </cell>
          <cell r="E41977">
            <v>851.04719999999998</v>
          </cell>
          <cell r="F41977" t="str">
            <v>Public Apr 25</v>
          </cell>
        </row>
        <row r="41978">
          <cell r="A41978" t="str">
            <v>2CDS384001R0277</v>
          </cell>
          <cell r="B41978" t="str">
            <v>ABB</v>
          </cell>
          <cell r="C41978" t="str">
            <v>MCB S300P</v>
          </cell>
          <cell r="D41978" t="str">
            <v>S304P-K2</v>
          </cell>
          <cell r="E41978">
            <v>851.04719999999998</v>
          </cell>
          <cell r="F41978" t="str">
            <v>Public Apr 25</v>
          </cell>
        </row>
        <row r="41979">
          <cell r="A41979" t="str">
            <v>2CDS384001R0317</v>
          </cell>
          <cell r="B41979" t="str">
            <v>ABB</v>
          </cell>
          <cell r="C41979" t="str">
            <v>MCB S300P</v>
          </cell>
          <cell r="D41979" t="str">
            <v>S304P-K3</v>
          </cell>
          <cell r="E41979">
            <v>851.04719999999998</v>
          </cell>
          <cell r="F41979" t="str">
            <v>Public Apr 25</v>
          </cell>
        </row>
        <row r="41980">
          <cell r="A41980" t="str">
            <v>2CDS384001R0337</v>
          </cell>
          <cell r="B41980" t="str">
            <v>ABB</v>
          </cell>
          <cell r="C41980" t="str">
            <v>MCB S300P</v>
          </cell>
          <cell r="D41980" t="str">
            <v>S304P-K4</v>
          </cell>
          <cell r="E41980">
            <v>851.04719999999998</v>
          </cell>
          <cell r="F41980" t="str">
            <v>Public Apr 25</v>
          </cell>
        </row>
        <row r="41981">
          <cell r="A41981" t="str">
            <v>2CDS384001R0377</v>
          </cell>
          <cell r="B41981" t="str">
            <v>ABB</v>
          </cell>
          <cell r="C41981" t="str">
            <v>MCB S300P</v>
          </cell>
          <cell r="D41981" t="str">
            <v>S304P-K6</v>
          </cell>
          <cell r="E41981">
            <v>816.71400000000006</v>
          </cell>
          <cell r="F41981" t="str">
            <v>Public Apr 25</v>
          </cell>
        </row>
        <row r="41982">
          <cell r="A41982" t="str">
            <v>2CDS384001R0407</v>
          </cell>
          <cell r="B41982" t="str">
            <v>ABB</v>
          </cell>
          <cell r="C41982" t="str">
            <v>MCB S300P</v>
          </cell>
          <cell r="D41982" t="str">
            <v>S304P-K8</v>
          </cell>
          <cell r="E41982">
            <v>816.71400000000006</v>
          </cell>
          <cell r="F41982" t="str">
            <v>Public Apr 25</v>
          </cell>
        </row>
        <row r="41983">
          <cell r="A41983" t="str">
            <v>2CDS384001R0427</v>
          </cell>
          <cell r="B41983" t="str">
            <v>ABB</v>
          </cell>
          <cell r="C41983" t="str">
            <v>MCB S300P</v>
          </cell>
          <cell r="D41983" t="str">
            <v>S304P-K10</v>
          </cell>
          <cell r="E41983">
            <v>680.42160000000001</v>
          </cell>
          <cell r="F41983" t="str">
            <v>Public Apr 25</v>
          </cell>
        </row>
        <row r="41984">
          <cell r="A41984" t="str">
            <v>2CDS384001R0447</v>
          </cell>
          <cell r="B41984" t="str">
            <v>ABB</v>
          </cell>
          <cell r="C41984" t="str">
            <v>MCB S300P</v>
          </cell>
          <cell r="D41984" t="str">
            <v>S304P-K13</v>
          </cell>
          <cell r="E41984">
            <v>782.38080000000002</v>
          </cell>
          <cell r="F41984" t="str">
            <v>Public Apr 25</v>
          </cell>
        </row>
        <row r="41985">
          <cell r="A41985" t="str">
            <v>2CDS384001R0467</v>
          </cell>
          <cell r="B41985" t="str">
            <v>ABB</v>
          </cell>
          <cell r="C41985" t="str">
            <v>MCB S300P</v>
          </cell>
          <cell r="D41985" t="str">
            <v>S304P-K16</v>
          </cell>
          <cell r="E41985">
            <v>680.42160000000001</v>
          </cell>
          <cell r="F41985" t="str">
            <v>Public Apr 25</v>
          </cell>
        </row>
        <row r="41986">
          <cell r="A41986" t="str">
            <v>2CDS384001R0487</v>
          </cell>
          <cell r="B41986" t="str">
            <v>ABB</v>
          </cell>
          <cell r="C41986" t="str">
            <v>MCB S300P</v>
          </cell>
          <cell r="D41986" t="str">
            <v>S304P-K20</v>
          </cell>
          <cell r="E41986">
            <v>782.38080000000002</v>
          </cell>
          <cell r="F41986" t="str">
            <v>Public Apr 25</v>
          </cell>
        </row>
        <row r="41987">
          <cell r="A41987" t="str">
            <v>2CDS384001R0517</v>
          </cell>
          <cell r="B41987" t="str">
            <v>ABB</v>
          </cell>
          <cell r="C41987" t="str">
            <v>MCB S300P</v>
          </cell>
          <cell r="D41987" t="str">
            <v>S304P-K25</v>
          </cell>
          <cell r="E41987">
            <v>816.71400000000006</v>
          </cell>
          <cell r="F41987" t="str">
            <v>Public Apr 25</v>
          </cell>
        </row>
        <row r="41988">
          <cell r="A41988" t="str">
            <v>2CDS384001R0537</v>
          </cell>
          <cell r="B41988" t="str">
            <v>ABB</v>
          </cell>
          <cell r="C41988" t="str">
            <v>MCB S300P</v>
          </cell>
          <cell r="D41988" t="str">
            <v>S304P-K32</v>
          </cell>
          <cell r="E41988">
            <v>884.34</v>
          </cell>
          <cell r="F41988" t="str">
            <v>Public Apr 25</v>
          </cell>
        </row>
        <row r="41989">
          <cell r="A41989" t="str">
            <v>2CDS384001R0557</v>
          </cell>
          <cell r="B41989" t="str">
            <v>ABB</v>
          </cell>
          <cell r="C41989" t="str">
            <v>MCB S300P</v>
          </cell>
          <cell r="D41989" t="str">
            <v>S304P-K40</v>
          </cell>
          <cell r="E41989">
            <v>951.96600000000012</v>
          </cell>
          <cell r="F41989" t="str">
            <v>Public Apr 25</v>
          </cell>
        </row>
        <row r="41990">
          <cell r="A41990" t="str">
            <v>2CDS384001R0577</v>
          </cell>
          <cell r="B41990" t="str">
            <v>ABB</v>
          </cell>
          <cell r="C41990" t="str">
            <v>MCB S300P</v>
          </cell>
          <cell r="D41990" t="str">
            <v>S304P-K50</v>
          </cell>
          <cell r="E41990">
            <v>1020.6324000000001</v>
          </cell>
          <cell r="F41990" t="str">
            <v>Public Apr 25</v>
          </cell>
        </row>
        <row r="41991">
          <cell r="A41991" t="str">
            <v>2CDS384001R0607</v>
          </cell>
          <cell r="B41991" t="str">
            <v>ABB</v>
          </cell>
          <cell r="C41991" t="str">
            <v>MCB S300P</v>
          </cell>
          <cell r="D41991" t="str">
            <v>S304P-K63</v>
          </cell>
          <cell r="E41991">
            <v>1053.9251999999999</v>
          </cell>
          <cell r="F41991" t="str">
            <v>Public Apr 25</v>
          </cell>
        </row>
        <row r="41992">
          <cell r="A41992" t="str">
            <v>2CDS384001R0158</v>
          </cell>
          <cell r="B41992" t="str">
            <v>ABB</v>
          </cell>
          <cell r="C41992" t="str">
            <v>MCB S300P</v>
          </cell>
          <cell r="D41992" t="str">
            <v>S304P-Z0,5</v>
          </cell>
          <cell r="E41992">
            <v>916.5924</v>
          </cell>
          <cell r="F41992" t="str">
            <v>Public Apr 25</v>
          </cell>
        </row>
        <row r="41993">
          <cell r="A41993" t="str">
            <v>2CDS384001R0218</v>
          </cell>
          <cell r="B41993" t="str">
            <v>ABB</v>
          </cell>
          <cell r="C41993" t="str">
            <v>MCB S300P</v>
          </cell>
          <cell r="D41993" t="str">
            <v>S304P-Z1</v>
          </cell>
          <cell r="E41993">
            <v>916.5924</v>
          </cell>
          <cell r="F41993" t="str">
            <v>Public Apr 25</v>
          </cell>
        </row>
        <row r="41994">
          <cell r="A41994" t="str">
            <v>2CDS384001R0258</v>
          </cell>
          <cell r="B41994" t="str">
            <v>ABB</v>
          </cell>
          <cell r="C41994" t="str">
            <v>MCB S300P</v>
          </cell>
          <cell r="D41994" t="str">
            <v>S304P-Z1,6</v>
          </cell>
          <cell r="E41994">
            <v>916.5924</v>
          </cell>
          <cell r="F41994" t="str">
            <v>Public Apr 25</v>
          </cell>
        </row>
        <row r="41995">
          <cell r="A41995" t="str">
            <v>2CDS384001R0278</v>
          </cell>
          <cell r="B41995" t="str">
            <v>ABB</v>
          </cell>
          <cell r="C41995" t="str">
            <v>MCB S300P</v>
          </cell>
          <cell r="D41995" t="str">
            <v>S304P-Z2</v>
          </cell>
          <cell r="E41995">
            <v>916.5924</v>
          </cell>
          <cell r="F41995" t="str">
            <v>Public Apr 25</v>
          </cell>
        </row>
        <row r="41996">
          <cell r="A41996" t="str">
            <v>2CDS384001R0318</v>
          </cell>
          <cell r="B41996" t="str">
            <v>ABB</v>
          </cell>
          <cell r="C41996" t="str">
            <v>MCB S300P</v>
          </cell>
          <cell r="D41996" t="str">
            <v>S304P-Z3</v>
          </cell>
          <cell r="E41996">
            <v>916.5924</v>
          </cell>
          <cell r="F41996" t="str">
            <v>Public Apr 25</v>
          </cell>
        </row>
        <row r="41997">
          <cell r="A41997" t="str">
            <v>2CDS384001R0338</v>
          </cell>
          <cell r="B41997" t="str">
            <v>ABB</v>
          </cell>
          <cell r="C41997" t="str">
            <v>MCB S300P</v>
          </cell>
          <cell r="D41997" t="str">
            <v>S304P-Z4</v>
          </cell>
          <cell r="E41997">
            <v>916.5924</v>
          </cell>
          <cell r="F41997" t="str">
            <v>Public Apr 25</v>
          </cell>
        </row>
        <row r="41998">
          <cell r="A41998" t="str">
            <v>2CDS384001R0378</v>
          </cell>
          <cell r="B41998" t="str">
            <v>ABB</v>
          </cell>
          <cell r="C41998" t="str">
            <v>MCB S300P</v>
          </cell>
          <cell r="D41998" t="str">
            <v>S304P-Z6</v>
          </cell>
          <cell r="E41998">
            <v>879.13800000000003</v>
          </cell>
          <cell r="F41998" t="str">
            <v>Public Apr 25</v>
          </cell>
        </row>
        <row r="41999">
          <cell r="A41999" t="str">
            <v>2CDS384001R0408</v>
          </cell>
          <cell r="B41999" t="str">
            <v>ABB</v>
          </cell>
          <cell r="C41999" t="str">
            <v>MCB S300P</v>
          </cell>
          <cell r="D41999" t="str">
            <v>S304P-Z8</v>
          </cell>
          <cell r="E41999">
            <v>879.13800000000003</v>
          </cell>
          <cell r="F41999" t="str">
            <v>Public Apr 25</v>
          </cell>
        </row>
        <row r="42000">
          <cell r="A42000" t="str">
            <v>2CDS384001R0428</v>
          </cell>
          <cell r="B42000" t="str">
            <v>ABB</v>
          </cell>
          <cell r="C42000" t="str">
            <v>MCB S300P</v>
          </cell>
          <cell r="D42000" t="str">
            <v>S304P-Z10</v>
          </cell>
          <cell r="E42000">
            <v>732.44160000000011</v>
          </cell>
          <cell r="F42000" t="str">
            <v>Public Apr 25</v>
          </cell>
        </row>
        <row r="42001">
          <cell r="A42001" t="str">
            <v>2CDS384001R0468</v>
          </cell>
          <cell r="B42001" t="str">
            <v>ABB</v>
          </cell>
          <cell r="C42001" t="str">
            <v>MCB S300P</v>
          </cell>
          <cell r="D42001" t="str">
            <v>S304P-Z16</v>
          </cell>
          <cell r="E42001">
            <v>732.44160000000011</v>
          </cell>
          <cell r="F42001" t="str">
            <v>Public Apr 25</v>
          </cell>
        </row>
        <row r="42002">
          <cell r="A42002" t="str">
            <v>2CDS384001R0488</v>
          </cell>
          <cell r="B42002" t="str">
            <v>ABB</v>
          </cell>
          <cell r="C42002" t="str">
            <v>MCB S300P</v>
          </cell>
          <cell r="D42002" t="str">
            <v>S304P-Z20</v>
          </cell>
          <cell r="E42002">
            <v>842.72400000000005</v>
          </cell>
          <cell r="F42002" t="str">
            <v>Public Apr 25</v>
          </cell>
        </row>
        <row r="42003">
          <cell r="A42003" t="str">
            <v>2CDS384001R0518</v>
          </cell>
          <cell r="B42003" t="str">
            <v>ABB</v>
          </cell>
          <cell r="C42003" t="str">
            <v>MCB S300P</v>
          </cell>
          <cell r="D42003" t="str">
            <v>S304P-Z25</v>
          </cell>
          <cell r="E42003">
            <v>879.13800000000003</v>
          </cell>
          <cell r="F42003" t="str">
            <v>Public Apr 25</v>
          </cell>
        </row>
        <row r="42004">
          <cell r="A42004" t="str">
            <v>2CDS384001R0538</v>
          </cell>
          <cell r="B42004" t="str">
            <v>ABB</v>
          </cell>
          <cell r="C42004" t="str">
            <v>MCB S300P</v>
          </cell>
          <cell r="D42004" t="str">
            <v>S304P-Z32</v>
          </cell>
          <cell r="E42004">
            <v>951.96600000000012</v>
          </cell>
          <cell r="F42004" t="str">
            <v>Public Apr 25</v>
          </cell>
        </row>
        <row r="42005">
          <cell r="A42005" t="str">
            <v>2CDS384001R0558</v>
          </cell>
          <cell r="B42005" t="str">
            <v>ABB</v>
          </cell>
          <cell r="C42005" t="str">
            <v>MCB S300P</v>
          </cell>
          <cell r="D42005" t="str">
            <v>S304P-Z40</v>
          </cell>
          <cell r="E42005">
            <v>1025.8344</v>
          </cell>
          <cell r="F42005" t="str">
            <v>Public Apr 25</v>
          </cell>
        </row>
        <row r="42006">
          <cell r="A42006" t="str">
            <v>2CDS384001R0578</v>
          </cell>
          <cell r="B42006" t="str">
            <v>ABB</v>
          </cell>
          <cell r="C42006" t="str">
            <v>MCB S300P</v>
          </cell>
          <cell r="D42006" t="str">
            <v>S304P-Z50</v>
          </cell>
          <cell r="E42006">
            <v>1098.6624000000002</v>
          </cell>
          <cell r="F42006" t="str">
            <v>Public Apr 25</v>
          </cell>
        </row>
        <row r="42007">
          <cell r="A42007" t="str">
            <v>2CDS384001R0608</v>
          </cell>
          <cell r="B42007" t="str">
            <v>ABB</v>
          </cell>
          <cell r="C42007" t="str">
            <v>MCB S300P</v>
          </cell>
          <cell r="D42007" t="str">
            <v>S304P-Z63</v>
          </cell>
          <cell r="E42007">
            <v>1136.1168</v>
          </cell>
          <cell r="F42007" t="str">
            <v>Public Apr 25</v>
          </cell>
        </row>
        <row r="42008">
          <cell r="A42008" t="str">
            <v>2CCS881017R0105</v>
          </cell>
          <cell r="B42008" t="str">
            <v>ABB</v>
          </cell>
          <cell r="C42008" t="str">
            <v xml:space="preserve"> HPMCB </v>
          </cell>
          <cell r="D42008" t="str">
            <v>S801U-Z10</v>
          </cell>
          <cell r="E42008">
            <v>567.01800000000003</v>
          </cell>
          <cell r="F42008" t="str">
            <v>Public Apr 25</v>
          </cell>
        </row>
        <row r="42009">
          <cell r="A42009" t="str">
            <v>2CCS881017R0155</v>
          </cell>
          <cell r="B42009" t="str">
            <v>ABB</v>
          </cell>
          <cell r="C42009" t="str">
            <v xml:space="preserve"> HPMCB </v>
          </cell>
          <cell r="D42009" t="str">
            <v>S801U-Z15</v>
          </cell>
          <cell r="E42009">
            <v>567.01800000000003</v>
          </cell>
          <cell r="F42009" t="str">
            <v>Public Apr 25</v>
          </cell>
        </row>
        <row r="42010">
          <cell r="A42010" t="str">
            <v>2CCS881017R0205</v>
          </cell>
          <cell r="B42010" t="str">
            <v>ABB</v>
          </cell>
          <cell r="C42010" t="str">
            <v xml:space="preserve"> HPMCB </v>
          </cell>
          <cell r="D42010" t="str">
            <v>S801U-Z20</v>
          </cell>
          <cell r="E42010">
            <v>567.01800000000003</v>
          </cell>
          <cell r="F42010" t="str">
            <v>Public Apr 25</v>
          </cell>
        </row>
        <row r="42011">
          <cell r="A42011" t="str">
            <v>2CCS881017R0255</v>
          </cell>
          <cell r="B42011" t="str">
            <v>ABB</v>
          </cell>
          <cell r="C42011" t="str">
            <v xml:space="preserve"> HPMCB </v>
          </cell>
          <cell r="D42011" t="str">
            <v>S801U-Z25</v>
          </cell>
          <cell r="E42011">
            <v>567.01800000000003</v>
          </cell>
          <cell r="F42011" t="str">
            <v>Public Apr 25</v>
          </cell>
        </row>
        <row r="42012">
          <cell r="A42012" t="str">
            <v>2CCS881017R0305</v>
          </cell>
          <cell r="B42012" t="str">
            <v>ABB</v>
          </cell>
          <cell r="C42012" t="str">
            <v xml:space="preserve"> HPMCB </v>
          </cell>
          <cell r="D42012" t="str">
            <v>S801U-Z30</v>
          </cell>
          <cell r="E42012">
            <v>567.01800000000003</v>
          </cell>
          <cell r="F42012" t="str">
            <v>Public Apr 25</v>
          </cell>
        </row>
        <row r="42013">
          <cell r="A42013" t="str">
            <v>2CCS881017R0405</v>
          </cell>
          <cell r="B42013" t="str">
            <v>ABB</v>
          </cell>
          <cell r="C42013" t="str">
            <v xml:space="preserve"> HPMCB </v>
          </cell>
          <cell r="D42013" t="str">
            <v>S801U-Z40</v>
          </cell>
          <cell r="E42013">
            <v>567.01800000000003</v>
          </cell>
          <cell r="F42013" t="str">
            <v>Public Apr 25</v>
          </cell>
        </row>
        <row r="42014">
          <cell r="A42014" t="str">
            <v>2CCS881017R0505</v>
          </cell>
          <cell r="B42014" t="str">
            <v>ABB</v>
          </cell>
          <cell r="C42014" t="str">
            <v xml:space="preserve"> HPMCB </v>
          </cell>
          <cell r="D42014" t="str">
            <v>S801U-Z50</v>
          </cell>
          <cell r="E42014">
            <v>633.60360000000003</v>
          </cell>
          <cell r="F42014" t="str">
            <v>Public Apr 25</v>
          </cell>
        </row>
        <row r="42015">
          <cell r="A42015" t="str">
            <v>2CCS862017R0105</v>
          </cell>
          <cell r="B42015" t="str">
            <v>ABB</v>
          </cell>
          <cell r="C42015" t="str">
            <v xml:space="preserve"> HPMCB </v>
          </cell>
          <cell r="D42015" t="str">
            <v>S802U-Z10</v>
          </cell>
          <cell r="E42015">
            <v>1163.1672000000001</v>
          </cell>
          <cell r="F42015" t="str">
            <v>Public Apr 25</v>
          </cell>
        </row>
        <row r="42016">
          <cell r="A42016" t="str">
            <v>2CCS862017R0155</v>
          </cell>
          <cell r="B42016" t="str">
            <v>ABB</v>
          </cell>
          <cell r="C42016" t="str">
            <v xml:space="preserve"> HPMCB </v>
          </cell>
          <cell r="D42016" t="str">
            <v>S802U-Z15</v>
          </cell>
          <cell r="E42016">
            <v>1163.1672000000001</v>
          </cell>
          <cell r="F42016" t="str">
            <v>Public Apr 25</v>
          </cell>
        </row>
        <row r="42017">
          <cell r="A42017" t="str">
            <v>2CCS862017R0205</v>
          </cell>
          <cell r="B42017" t="str">
            <v>ABB</v>
          </cell>
          <cell r="C42017" t="str">
            <v xml:space="preserve"> HPMCB </v>
          </cell>
          <cell r="D42017" t="str">
            <v>S802U-Z20</v>
          </cell>
          <cell r="E42017">
            <v>1163.1672000000001</v>
          </cell>
          <cell r="F42017" t="str">
            <v>Public Apr 25</v>
          </cell>
        </row>
        <row r="42018">
          <cell r="A42018" t="str">
            <v>2CCS862017R0255</v>
          </cell>
          <cell r="B42018" t="str">
            <v>ABB</v>
          </cell>
          <cell r="C42018" t="str">
            <v xml:space="preserve"> HPMCB </v>
          </cell>
          <cell r="D42018" t="str">
            <v>S802U-Z25</v>
          </cell>
          <cell r="E42018">
            <v>1163.1672000000001</v>
          </cell>
          <cell r="F42018" t="str">
            <v>Public Apr 25</v>
          </cell>
        </row>
        <row r="42019">
          <cell r="A42019" t="str">
            <v>2CCS862017R0305</v>
          </cell>
          <cell r="B42019" t="str">
            <v>ABB</v>
          </cell>
          <cell r="C42019" t="str">
            <v xml:space="preserve"> HPMCB </v>
          </cell>
          <cell r="D42019" t="str">
            <v>S802U-Z30</v>
          </cell>
          <cell r="E42019">
            <v>1220.3892000000001</v>
          </cell>
          <cell r="F42019" t="str">
            <v>Public Apr 25</v>
          </cell>
        </row>
        <row r="42020">
          <cell r="A42020" t="str">
            <v>2CCS862017R0405</v>
          </cell>
          <cell r="B42020" t="str">
            <v>ABB</v>
          </cell>
          <cell r="C42020" t="str">
            <v xml:space="preserve"> HPMCB </v>
          </cell>
          <cell r="D42020" t="str">
            <v>S802U-Z40</v>
          </cell>
          <cell r="E42020">
            <v>1163.1672000000001</v>
          </cell>
          <cell r="F42020" t="str">
            <v>Public Apr 25</v>
          </cell>
        </row>
        <row r="42021">
          <cell r="A42021" t="str">
            <v>2CCS862017R0505</v>
          </cell>
          <cell r="B42021" t="str">
            <v>ABB</v>
          </cell>
          <cell r="C42021" t="str">
            <v xml:space="preserve"> HPMCB </v>
          </cell>
          <cell r="D42021" t="str">
            <v>S802U-Z50</v>
          </cell>
          <cell r="E42021">
            <v>1299.4596000000001</v>
          </cell>
          <cell r="F42021" t="str">
            <v>Public Apr 25</v>
          </cell>
        </row>
        <row r="42022">
          <cell r="A42022" t="str">
            <v>2CCS863017R0105</v>
          </cell>
          <cell r="B42022" t="str">
            <v>ABB</v>
          </cell>
          <cell r="C42022" t="str">
            <v xml:space="preserve"> HPMCB </v>
          </cell>
          <cell r="D42022" t="str">
            <v>S803U-Z10</v>
          </cell>
          <cell r="E42022">
            <v>1682.3268</v>
          </cell>
          <cell r="F42022" t="str">
            <v>Public Apr 25</v>
          </cell>
        </row>
        <row r="42023">
          <cell r="A42023" t="str">
            <v>2CCS863017R0155</v>
          </cell>
          <cell r="B42023" t="str">
            <v>ABB</v>
          </cell>
          <cell r="C42023" t="str">
            <v xml:space="preserve"> HPMCB </v>
          </cell>
          <cell r="D42023" t="str">
            <v>S803U-Z15</v>
          </cell>
          <cell r="E42023">
            <v>1682.3268</v>
          </cell>
          <cell r="F42023" t="str">
            <v>Public Apr 25</v>
          </cell>
        </row>
        <row r="42024">
          <cell r="A42024" t="str">
            <v>2CCS863017R0205</v>
          </cell>
          <cell r="B42024" t="str">
            <v>ABB</v>
          </cell>
          <cell r="C42024" t="str">
            <v xml:space="preserve"> HPMCB </v>
          </cell>
          <cell r="D42024" t="str">
            <v>S803U-Z20</v>
          </cell>
          <cell r="E42024">
            <v>1682.3268</v>
          </cell>
          <cell r="F42024" t="str">
            <v>Public Apr 25</v>
          </cell>
        </row>
        <row r="42025">
          <cell r="A42025" t="str">
            <v>2CCS863017R0255</v>
          </cell>
          <cell r="B42025" t="str">
            <v>ABB</v>
          </cell>
          <cell r="C42025" t="str">
            <v xml:space="preserve"> HPMCB </v>
          </cell>
          <cell r="D42025" t="str">
            <v>S803U-Z25</v>
          </cell>
          <cell r="E42025">
            <v>1682.3268</v>
          </cell>
          <cell r="F42025" t="str">
            <v>Public Apr 25</v>
          </cell>
        </row>
        <row r="42026">
          <cell r="A42026" t="str">
            <v>2CCS863017R0305</v>
          </cell>
          <cell r="B42026" t="str">
            <v>ABB</v>
          </cell>
          <cell r="C42026" t="str">
            <v xml:space="preserve"> HPMCB </v>
          </cell>
          <cell r="D42026" t="str">
            <v>S803U-Z30</v>
          </cell>
          <cell r="E42026">
            <v>1682.3268</v>
          </cell>
          <cell r="F42026" t="str">
            <v>Public Apr 25</v>
          </cell>
        </row>
        <row r="42027">
          <cell r="A42027" t="str">
            <v>2CCS863017R0405</v>
          </cell>
          <cell r="B42027" t="str">
            <v>ABB</v>
          </cell>
          <cell r="C42027" t="str">
            <v xml:space="preserve"> HPMCB </v>
          </cell>
          <cell r="D42027" t="str">
            <v>S803U-Z40</v>
          </cell>
          <cell r="E42027">
            <v>1682.3268</v>
          </cell>
          <cell r="F42027" t="str">
            <v>Public Apr 25</v>
          </cell>
        </row>
        <row r="42028">
          <cell r="A42028" t="str">
            <v>2CCS863017R0505</v>
          </cell>
          <cell r="B42028" t="str">
            <v>ABB</v>
          </cell>
          <cell r="C42028" t="str">
            <v xml:space="preserve"> HPMCB </v>
          </cell>
          <cell r="D42028" t="str">
            <v>S803U-Z50</v>
          </cell>
          <cell r="E42028">
            <v>1878.9624000000001</v>
          </cell>
          <cell r="F42028" t="str">
            <v>Public Apr 25</v>
          </cell>
        </row>
        <row r="42029">
          <cell r="A42029" t="str">
            <v>2CCS864017R0105</v>
          </cell>
          <cell r="B42029" t="str">
            <v>ABB</v>
          </cell>
          <cell r="C42029" t="str">
            <v xml:space="preserve"> HPMCB </v>
          </cell>
          <cell r="D42029" t="str">
            <v>S804U-Z10</v>
          </cell>
          <cell r="E42029">
            <v>2376.2736</v>
          </cell>
          <cell r="F42029" t="str">
            <v>Public Apr 25</v>
          </cell>
        </row>
        <row r="42030">
          <cell r="A42030" t="str">
            <v>2CCS864017R0155</v>
          </cell>
          <cell r="B42030" t="str">
            <v>ABB</v>
          </cell>
          <cell r="C42030" t="str">
            <v xml:space="preserve"> HPMCB </v>
          </cell>
          <cell r="D42030" t="str">
            <v>S804U-Z15</v>
          </cell>
          <cell r="E42030">
            <v>2376.2736</v>
          </cell>
          <cell r="F42030" t="str">
            <v>Public Apr 25</v>
          </cell>
        </row>
        <row r="42031">
          <cell r="A42031" t="str">
            <v>2CCS864017R0205</v>
          </cell>
          <cell r="B42031" t="str">
            <v>ABB</v>
          </cell>
          <cell r="C42031" t="str">
            <v xml:space="preserve"> HPMCB </v>
          </cell>
          <cell r="D42031" t="str">
            <v>S804U-Z20</v>
          </cell>
          <cell r="E42031">
            <v>2376.2736</v>
          </cell>
          <cell r="F42031" t="str">
            <v>Public Apr 25</v>
          </cell>
        </row>
        <row r="42032">
          <cell r="A42032" t="str">
            <v>2CCS864017R0255</v>
          </cell>
          <cell r="B42032" t="str">
            <v>ABB</v>
          </cell>
          <cell r="C42032" t="str">
            <v xml:space="preserve"> HPMCB </v>
          </cell>
          <cell r="D42032" t="str">
            <v>S804U-Z25</v>
          </cell>
          <cell r="E42032">
            <v>2376.2736</v>
          </cell>
          <cell r="F42032" t="str">
            <v>Public Apr 25</v>
          </cell>
        </row>
        <row r="42033">
          <cell r="A42033" t="str">
            <v>2CCS864017R0305</v>
          </cell>
          <cell r="B42033" t="str">
            <v>ABB</v>
          </cell>
          <cell r="C42033" t="str">
            <v xml:space="preserve"> HPMCB </v>
          </cell>
          <cell r="D42033" t="str">
            <v>S804U-Z30</v>
          </cell>
          <cell r="E42033">
            <v>2376.2736</v>
          </cell>
          <cell r="F42033" t="str">
            <v>Public Apr 25</v>
          </cell>
        </row>
        <row r="42034">
          <cell r="A42034" t="str">
            <v>2CCS864017R0405</v>
          </cell>
          <cell r="B42034" t="str">
            <v>ABB</v>
          </cell>
          <cell r="C42034" t="str">
            <v xml:space="preserve"> HPMCB </v>
          </cell>
          <cell r="D42034" t="str">
            <v>S804U-Z40</v>
          </cell>
          <cell r="E42034">
            <v>2376.2736</v>
          </cell>
          <cell r="F42034" t="str">
            <v>Public Apr 25</v>
          </cell>
        </row>
        <row r="42035">
          <cell r="A42035" t="str">
            <v>2CCS864017R0505</v>
          </cell>
          <cell r="B42035" t="str">
            <v>ABB</v>
          </cell>
          <cell r="C42035" t="str">
            <v xml:space="preserve"> HPMCB </v>
          </cell>
          <cell r="D42035" t="str">
            <v>S804U-Z50</v>
          </cell>
          <cell r="E42035">
            <v>2658.2219999999998</v>
          </cell>
          <cell r="F42035" t="str">
            <v>Public Apr 25</v>
          </cell>
        </row>
        <row r="42036">
          <cell r="A42036" t="str">
            <v>2CSR275053R0065</v>
          </cell>
          <cell r="B42036" t="str">
            <v>ABB</v>
          </cell>
          <cell r="C42036" t="str">
            <v>RCBO DSE201M</v>
          </cell>
          <cell r="D42036" t="str">
            <v>RCBO 1P+N 6A Curve-B 10mA (AC) DSE201M</v>
          </cell>
          <cell r="E42036">
            <v>253.85759999999999</v>
          </cell>
          <cell r="F42036" t="str">
            <v>Public Apr 25</v>
          </cell>
        </row>
        <row r="42037">
          <cell r="A42037" t="str">
            <v>2CSR275053R0105</v>
          </cell>
          <cell r="B42037" t="str">
            <v>ABB</v>
          </cell>
          <cell r="C42037" t="str">
            <v>RCBO DSE201M</v>
          </cell>
          <cell r="D42037" t="str">
            <v>RCBO 1P+N 10A Curve-B 10mA (AC) DSE201M</v>
          </cell>
          <cell r="E42037">
            <v>253.85759999999999</v>
          </cell>
          <cell r="F42037" t="str">
            <v>Public Apr 25</v>
          </cell>
        </row>
        <row r="42038">
          <cell r="A42038" t="str">
            <v>2CSR275053R0165</v>
          </cell>
          <cell r="B42038" t="str">
            <v>ABB</v>
          </cell>
          <cell r="C42038" t="str">
            <v>RCBO DSE201M</v>
          </cell>
          <cell r="D42038" t="str">
            <v>RCBO 1P+N 16A Curve-B 10mA (AC) DSE201M</v>
          </cell>
          <cell r="E42038">
            <v>253.85759999999999</v>
          </cell>
          <cell r="F42038" t="str">
            <v>Public Apr 25</v>
          </cell>
        </row>
        <row r="42039">
          <cell r="A42039" t="str">
            <v>2CSR275053R0205</v>
          </cell>
          <cell r="B42039" t="str">
            <v>ABB</v>
          </cell>
          <cell r="C42039" t="str">
            <v>RCBO DSE201M</v>
          </cell>
          <cell r="D42039" t="str">
            <v>RCBO 1P+N 20A Curve-B 10mA (AC) DSE201M</v>
          </cell>
          <cell r="E42039">
            <v>253.85759999999999</v>
          </cell>
          <cell r="F42039" t="str">
            <v>Public Apr 25</v>
          </cell>
        </row>
        <row r="42040">
          <cell r="A42040" t="str">
            <v>2CSR275053R0255</v>
          </cell>
          <cell r="B42040" t="str">
            <v>ABB</v>
          </cell>
          <cell r="C42040" t="str">
            <v>RCBO DSE201M</v>
          </cell>
          <cell r="D42040" t="str">
            <v>RCBO 1P+N 25A Curve-B 10mA (AC) DSE201M</v>
          </cell>
          <cell r="E42040">
            <v>253.85759999999999</v>
          </cell>
          <cell r="F42040" t="str">
            <v>Public Apr 25</v>
          </cell>
        </row>
        <row r="42041">
          <cell r="A42041" t="str">
            <v>2CSR275053R0325</v>
          </cell>
          <cell r="B42041" t="str">
            <v>ABB</v>
          </cell>
          <cell r="C42041" t="str">
            <v>RCBO DSE201M</v>
          </cell>
          <cell r="D42041" t="str">
            <v>RCBO 1P+N 32A Curve-B 10mA (AC) DSE201M</v>
          </cell>
          <cell r="E42041">
            <v>253.85759999999999</v>
          </cell>
          <cell r="F42041" t="str">
            <v>Public Apr 25</v>
          </cell>
        </row>
        <row r="42042">
          <cell r="A42042" t="str">
            <v>2CSR275053R0405</v>
          </cell>
          <cell r="B42042" t="str">
            <v>ABB</v>
          </cell>
          <cell r="C42042" t="str">
            <v>RCBO DSE201M</v>
          </cell>
          <cell r="D42042" t="str">
            <v>RCBO 1P+N 40A Curve-B 10mA (AC) DSE201M</v>
          </cell>
          <cell r="E42042">
            <v>266.3424</v>
          </cell>
          <cell r="F42042" t="str">
            <v>Public Apr 25</v>
          </cell>
        </row>
        <row r="42043">
          <cell r="A42043" t="str">
            <v>2CSR275053R0505</v>
          </cell>
          <cell r="B42043" t="str">
            <v>ABB</v>
          </cell>
          <cell r="C42043" t="str">
            <v>RCBO DSE201M</v>
          </cell>
          <cell r="D42043" t="str">
            <v>RCBO 1P+N 50A Curve-B 10mA (AC) DSE201M</v>
          </cell>
          <cell r="E42043">
            <v>266.3424</v>
          </cell>
          <cell r="F42043" t="str">
            <v>Public Apr 25</v>
          </cell>
        </row>
        <row r="42044">
          <cell r="A42044" t="str">
            <v>2CSR275053R1065</v>
          </cell>
          <cell r="B42044" t="str">
            <v>ABB</v>
          </cell>
          <cell r="C42044" t="str">
            <v>RCBO DSE201M</v>
          </cell>
          <cell r="D42044" t="str">
            <v>RCBO 1P+N 6 A Curve-B 30mA (AC) DSE201M</v>
          </cell>
          <cell r="E42044">
            <v>220.56480000000002</v>
          </cell>
          <cell r="F42044" t="str">
            <v>Public Apr 25</v>
          </cell>
        </row>
        <row r="42045">
          <cell r="A42045" t="str">
            <v>2CSR275053R1105</v>
          </cell>
          <cell r="B42045" t="str">
            <v>ABB</v>
          </cell>
          <cell r="C42045" t="str">
            <v>RCBO DSE201M</v>
          </cell>
          <cell r="D42045" t="str">
            <v>RCBO 1P+N 10A Curve-B 30mA (AC) DSE201M</v>
          </cell>
          <cell r="E42045">
            <v>220.56480000000002</v>
          </cell>
          <cell r="F42045" t="str">
            <v>Public Apr 25</v>
          </cell>
        </row>
        <row r="42046">
          <cell r="A42046" t="str">
            <v>2CSR275053R1165</v>
          </cell>
          <cell r="B42046" t="str">
            <v>ABB</v>
          </cell>
          <cell r="C42046" t="str">
            <v>RCBO DSE201M</v>
          </cell>
          <cell r="D42046" t="str">
            <v>RCBO 1P+N 16A Curve-B 30mA (AC) DSE201M</v>
          </cell>
          <cell r="E42046">
            <v>220.56480000000002</v>
          </cell>
          <cell r="F42046" t="str">
            <v>Public Apr 25</v>
          </cell>
        </row>
        <row r="42047">
          <cell r="A42047" t="str">
            <v>2CSR275053R1205</v>
          </cell>
          <cell r="B42047" t="str">
            <v>ABB</v>
          </cell>
          <cell r="C42047" t="str">
            <v>RCBO DSE201M</v>
          </cell>
          <cell r="D42047" t="str">
            <v>RCBO 1P+N 20A Curve-B 30mA (AC) DSE201M</v>
          </cell>
          <cell r="E42047">
            <v>220.56480000000002</v>
          </cell>
          <cell r="F42047" t="str">
            <v>Public Apr 25</v>
          </cell>
        </row>
        <row r="42048">
          <cell r="A42048" t="str">
            <v>2CSR275053R1255</v>
          </cell>
          <cell r="B42048" t="str">
            <v>ABB</v>
          </cell>
          <cell r="C42048" t="str">
            <v>RCBO DSE201M</v>
          </cell>
          <cell r="D42048" t="str">
            <v>RCBO 1P+N 25A Curve-B 30mA (AC) DSE201M</v>
          </cell>
          <cell r="E42048">
            <v>220.56480000000002</v>
          </cell>
          <cell r="F42048" t="str">
            <v>Public Apr 25</v>
          </cell>
        </row>
        <row r="42049">
          <cell r="A42049" t="str">
            <v>2CSR275053R1325</v>
          </cell>
          <cell r="B42049" t="str">
            <v>ABB</v>
          </cell>
          <cell r="C42049" t="str">
            <v>RCBO DSE201M</v>
          </cell>
          <cell r="D42049" t="str">
            <v>RCBO 1P+N 32A Curve-B 30mA (AC) DSE201M</v>
          </cell>
          <cell r="E42049">
            <v>220.56480000000002</v>
          </cell>
          <cell r="F42049" t="str">
            <v>Public Apr 25</v>
          </cell>
        </row>
        <row r="42050">
          <cell r="A42050" t="str">
            <v>2CSR275053R1405</v>
          </cell>
          <cell r="B42050" t="str">
            <v>ABB</v>
          </cell>
          <cell r="C42050" t="str">
            <v>RCBO DSE201M</v>
          </cell>
          <cell r="D42050" t="str">
            <v>RCBO 1P+N 40A Curve-B 30mA (AC) DSE201M</v>
          </cell>
          <cell r="E42050">
            <v>232.00920000000002</v>
          </cell>
          <cell r="F42050" t="str">
            <v>Public Apr 25</v>
          </cell>
        </row>
        <row r="42051">
          <cell r="A42051" t="str">
            <v>2CSR275053R1505</v>
          </cell>
          <cell r="B42051" t="str">
            <v>ABB</v>
          </cell>
          <cell r="C42051" t="str">
            <v>RCBO DSE201M</v>
          </cell>
          <cell r="D42051" t="str">
            <v>RCBO 1P+N 50A Curve-B 30mA (AC) DSE201M</v>
          </cell>
          <cell r="E42051">
            <v>232.00920000000002</v>
          </cell>
          <cell r="F42051" t="str">
            <v>Public Apr 25</v>
          </cell>
        </row>
        <row r="42052">
          <cell r="A42052" t="str">
            <v>2CSR275153R0065</v>
          </cell>
          <cell r="B42052" t="str">
            <v>ABB</v>
          </cell>
          <cell r="C42052" t="str">
            <v>RCBO DSE201M</v>
          </cell>
          <cell r="D42052" t="str">
            <v>RCBO 1P+N 6 A Curve-B 10mA (A) DSE201M</v>
          </cell>
          <cell r="E42052">
            <v>304.8372</v>
          </cell>
          <cell r="F42052" t="str">
            <v>Public Apr 25</v>
          </cell>
        </row>
        <row r="42053">
          <cell r="A42053" t="str">
            <v>2CSR275153R0105</v>
          </cell>
          <cell r="B42053" t="str">
            <v>ABB</v>
          </cell>
          <cell r="C42053" t="str">
            <v>RCBO DSE201M</v>
          </cell>
          <cell r="D42053" t="str">
            <v>RCBO 1P+N 10A Curve-B 10mA (A) DSE201M</v>
          </cell>
          <cell r="E42053">
            <v>304.8372</v>
          </cell>
          <cell r="F42053" t="str">
            <v>Public Apr 25</v>
          </cell>
        </row>
        <row r="42054">
          <cell r="A42054" t="str">
            <v>2CSR275153R0165</v>
          </cell>
          <cell r="B42054" t="str">
            <v>ABB</v>
          </cell>
          <cell r="C42054" t="str">
            <v>RCBO DSE201M</v>
          </cell>
          <cell r="D42054" t="str">
            <v>RCBO 1P+N 16A Curve-B 10mA (A) DSE201M</v>
          </cell>
          <cell r="E42054">
            <v>304.8372</v>
          </cell>
          <cell r="F42054" t="str">
            <v>Public Apr 25</v>
          </cell>
        </row>
        <row r="42055">
          <cell r="A42055" t="str">
            <v>2CSR275153R0205</v>
          </cell>
          <cell r="B42055" t="str">
            <v>ABB</v>
          </cell>
          <cell r="C42055" t="str">
            <v>RCBO DSE201M</v>
          </cell>
          <cell r="D42055" t="str">
            <v>RCBO 1P+N 20A Curve-B 10mA (A) DSE201M</v>
          </cell>
          <cell r="E42055">
            <v>304.8372</v>
          </cell>
          <cell r="F42055" t="str">
            <v>Public Apr 25</v>
          </cell>
        </row>
        <row r="42056">
          <cell r="A42056" t="str">
            <v>2CSR275153R0255</v>
          </cell>
          <cell r="B42056" t="str">
            <v>ABB</v>
          </cell>
          <cell r="C42056" t="str">
            <v>RCBO DSE201M</v>
          </cell>
          <cell r="D42056" t="str">
            <v>RCBO 1P+N 25A Curve-B 10mA (A) DSE201M</v>
          </cell>
          <cell r="E42056">
            <v>304.8372</v>
          </cell>
          <cell r="F42056" t="str">
            <v>Public Apr 25</v>
          </cell>
        </row>
        <row r="42057">
          <cell r="A42057" t="str">
            <v>2CSR275153R0325</v>
          </cell>
          <cell r="B42057" t="str">
            <v>ABB</v>
          </cell>
          <cell r="C42057" t="str">
            <v>RCBO DSE201M</v>
          </cell>
          <cell r="D42057" t="str">
            <v>RCBO 1P+N 32A Curve-B 10mA (A) DSE201M</v>
          </cell>
          <cell r="E42057">
            <v>304.8372</v>
          </cell>
          <cell r="F42057" t="str">
            <v>Public Apr 25</v>
          </cell>
        </row>
        <row r="42058">
          <cell r="A42058" t="str">
            <v>2CSR275153R0405</v>
          </cell>
          <cell r="B42058" t="str">
            <v>ABB</v>
          </cell>
          <cell r="C42058" t="str">
            <v>RCBO DSE201M</v>
          </cell>
          <cell r="D42058" t="str">
            <v>RCBO 1P+N 40A Curve-B 10mA (A) DSE201M</v>
          </cell>
          <cell r="E42058">
            <v>320.44320000000005</v>
          </cell>
          <cell r="F42058" t="str">
            <v>Public Apr 25</v>
          </cell>
        </row>
        <row r="42059">
          <cell r="A42059" t="str">
            <v>2CSR275153R0505</v>
          </cell>
          <cell r="B42059" t="str">
            <v>ABB</v>
          </cell>
          <cell r="C42059" t="str">
            <v>RCBO DSE201M</v>
          </cell>
          <cell r="D42059" t="str">
            <v>RCBO 1P+N 50A Curve-B 10mA (A) DSE201M</v>
          </cell>
          <cell r="E42059">
            <v>320.44320000000005</v>
          </cell>
          <cell r="F42059" t="str">
            <v>Public Apr 25</v>
          </cell>
        </row>
        <row r="42060">
          <cell r="A42060" t="str">
            <v>2CSR275153R1065</v>
          </cell>
          <cell r="B42060" t="str">
            <v>ABB</v>
          </cell>
          <cell r="C42060" t="str">
            <v>RCBO DSE201M</v>
          </cell>
          <cell r="D42060" t="str">
            <v>RCBO 1P+N 6 A Curve-B 30mA (A) DSE201M</v>
          </cell>
          <cell r="E42060">
            <v>265.30200000000002</v>
          </cell>
          <cell r="F42060" t="str">
            <v>Public Apr 25</v>
          </cell>
        </row>
        <row r="42061">
          <cell r="A42061" t="str">
            <v>2CSR275153R1105</v>
          </cell>
          <cell r="B42061" t="str">
            <v>ABB</v>
          </cell>
          <cell r="C42061" t="str">
            <v>RCBO DSE201M</v>
          </cell>
          <cell r="D42061" t="str">
            <v>RCBO 1P+N 10A Curve-B 30mA (A) DSE201M</v>
          </cell>
          <cell r="E42061">
            <v>265.30200000000002</v>
          </cell>
          <cell r="F42061" t="str">
            <v>Public Apr 25</v>
          </cell>
        </row>
        <row r="42062">
          <cell r="A42062" t="str">
            <v>2CSR275153R1165</v>
          </cell>
          <cell r="B42062" t="str">
            <v>ABB</v>
          </cell>
          <cell r="C42062" t="str">
            <v>RCBO DSE201M</v>
          </cell>
          <cell r="D42062" t="str">
            <v>RCBO 1P+N 16A Curve-B 30mA (A) DSE201M</v>
          </cell>
          <cell r="E42062">
            <v>265.30200000000002</v>
          </cell>
          <cell r="F42062" t="str">
            <v>Public Apr 25</v>
          </cell>
        </row>
        <row r="42063">
          <cell r="A42063" t="str">
            <v>2CSR275153R1205</v>
          </cell>
          <cell r="B42063" t="str">
            <v>ABB</v>
          </cell>
          <cell r="C42063" t="str">
            <v>RCBO DSE201M</v>
          </cell>
          <cell r="D42063" t="str">
            <v>RCBO 1P+N 20A Curve-B 30mA (A) DSE201M</v>
          </cell>
          <cell r="E42063">
            <v>265.30200000000002</v>
          </cell>
          <cell r="F42063" t="str">
            <v>Public Apr 25</v>
          </cell>
        </row>
        <row r="42064">
          <cell r="A42064" t="str">
            <v>2CSR275153R1255</v>
          </cell>
          <cell r="B42064" t="str">
            <v>ABB</v>
          </cell>
          <cell r="C42064" t="str">
            <v>RCBO DSE201M</v>
          </cell>
          <cell r="D42064" t="str">
            <v>RCBO 1P+N 25A Curve-B 30mA (A) DSE201M</v>
          </cell>
          <cell r="E42064">
            <v>265.30200000000002</v>
          </cell>
          <cell r="F42064" t="str">
            <v>Public Apr 25</v>
          </cell>
        </row>
        <row r="42065">
          <cell r="A42065" t="str">
            <v>2CSR275153R1325</v>
          </cell>
          <cell r="B42065" t="str">
            <v>ABB</v>
          </cell>
          <cell r="C42065" t="str">
            <v>RCBO DSE201M</v>
          </cell>
          <cell r="D42065" t="str">
            <v>RCBO 1P+N 32A Curve-B 30mA (A) DSE201M</v>
          </cell>
          <cell r="E42065">
            <v>265.30200000000002</v>
          </cell>
          <cell r="F42065" t="str">
            <v>Public Apr 25</v>
          </cell>
        </row>
        <row r="42066">
          <cell r="A42066" t="str">
            <v>2CSR275153R1405</v>
          </cell>
          <cell r="B42066" t="str">
            <v>ABB</v>
          </cell>
          <cell r="C42066" t="str">
            <v>RCBO DSE201M</v>
          </cell>
          <cell r="D42066" t="str">
            <v>RCBO 1P+N 40A Curve-B 30mA (A) DSE201M</v>
          </cell>
          <cell r="E42066">
            <v>278.8272</v>
          </cell>
          <cell r="F42066" t="str">
            <v>Public Apr 25</v>
          </cell>
        </row>
        <row r="42067">
          <cell r="A42067" t="str">
            <v>2CSR275153R1505</v>
          </cell>
          <cell r="B42067" t="str">
            <v>ABB</v>
          </cell>
          <cell r="C42067" t="str">
            <v>RCBO DSE201M</v>
          </cell>
          <cell r="D42067" t="str">
            <v>RCBO 1P+N 50A Curve-B 30mA (A) DSE201M</v>
          </cell>
          <cell r="E42067">
            <v>278.8272</v>
          </cell>
          <cell r="F42067" t="str">
            <v>Public Apr 25</v>
          </cell>
        </row>
        <row r="42068">
          <cell r="A42068" t="str">
            <v>2CSR275053R0064</v>
          </cell>
          <cell r="B42068" t="str">
            <v>ABB</v>
          </cell>
          <cell r="C42068" t="str">
            <v>RCBO DSE201M</v>
          </cell>
          <cell r="D42068" t="str">
            <v>RCBO 1P+N 6 A Curve-C 10mA (AC) DSE201M</v>
          </cell>
          <cell r="E42068">
            <v>242.41319999999999</v>
          </cell>
          <cell r="F42068" t="str">
            <v>Public Apr 25</v>
          </cell>
        </row>
        <row r="42069">
          <cell r="A42069" t="str">
            <v>2CSR275053R0104</v>
          </cell>
          <cell r="B42069" t="str">
            <v>ABB</v>
          </cell>
          <cell r="C42069" t="str">
            <v>RCBO DSE201M</v>
          </cell>
          <cell r="D42069" t="str">
            <v>RCBO 1P+N 10A Curve-C 10mA (AC) DSE201M</v>
          </cell>
          <cell r="E42069">
            <v>242.41319999999999</v>
          </cell>
          <cell r="F42069" t="str">
            <v>Public Apr 25</v>
          </cell>
        </row>
        <row r="42070">
          <cell r="A42070" t="str">
            <v>2CSR275053R0164</v>
          </cell>
          <cell r="B42070" t="str">
            <v>ABB</v>
          </cell>
          <cell r="C42070" t="str">
            <v>RCBO DSE201M</v>
          </cell>
          <cell r="D42070" t="str">
            <v>RCBO 1P+N 16A Curve-C 10mA (AC) DSE201M</v>
          </cell>
          <cell r="E42070">
            <v>242.41319999999999</v>
          </cell>
          <cell r="F42070" t="str">
            <v>Public Apr 25</v>
          </cell>
        </row>
        <row r="42071">
          <cell r="A42071" t="str">
            <v>2CSR275053R0204</v>
          </cell>
          <cell r="B42071" t="str">
            <v>ABB</v>
          </cell>
          <cell r="C42071" t="str">
            <v>RCBO DSE201M</v>
          </cell>
          <cell r="D42071" t="str">
            <v>RCBO 1P+N 20A Curve-C 10mA (AC) DSE201M</v>
          </cell>
          <cell r="E42071">
            <v>242.41319999999999</v>
          </cell>
          <cell r="F42071" t="str">
            <v>Public Apr 25</v>
          </cell>
        </row>
        <row r="42072">
          <cell r="A42072" t="str">
            <v>2CSR275053R0254</v>
          </cell>
          <cell r="B42072" t="str">
            <v>ABB</v>
          </cell>
          <cell r="C42072" t="str">
            <v>RCBO DSE201M</v>
          </cell>
          <cell r="D42072" t="str">
            <v>RCBO 1P+N 25A Curve-C 10mA (AC) DSE201M</v>
          </cell>
          <cell r="E42072">
            <v>242.41319999999999</v>
          </cell>
          <cell r="F42072" t="str">
            <v>Public Apr 25</v>
          </cell>
        </row>
        <row r="42073">
          <cell r="A42073" t="str">
            <v>2CSR275053R0324</v>
          </cell>
          <cell r="B42073" t="str">
            <v>ABB</v>
          </cell>
          <cell r="C42073" t="str">
            <v>RCBO DSE201M</v>
          </cell>
          <cell r="D42073" t="str">
            <v>RCBO 1P+N 32A Curve-C 10mA (AC) DSE201M</v>
          </cell>
          <cell r="E42073">
            <v>242.41319999999999</v>
          </cell>
          <cell r="F42073" t="str">
            <v>Public Apr 25</v>
          </cell>
        </row>
        <row r="42074">
          <cell r="A42074" t="str">
            <v>2CSR275053R0404</v>
          </cell>
          <cell r="B42074" t="str">
            <v>ABB</v>
          </cell>
          <cell r="C42074" t="str">
            <v>RCBO DSE201M</v>
          </cell>
          <cell r="D42074" t="str">
            <v>RCBO 1P+N 40A Curve-C 10mA (AC) DSE201M</v>
          </cell>
          <cell r="E42074">
            <v>253.85759999999999</v>
          </cell>
          <cell r="F42074" t="str">
            <v>Public Apr 25</v>
          </cell>
        </row>
        <row r="42075">
          <cell r="A42075" t="str">
            <v>2CSR275053R0504</v>
          </cell>
          <cell r="B42075" t="str">
            <v>ABB</v>
          </cell>
          <cell r="C42075" t="str">
            <v>RCBO DSE201M</v>
          </cell>
          <cell r="D42075" t="str">
            <v>RCBO 1P+N 50A Curve-C 10mA (AC) DSE201M</v>
          </cell>
          <cell r="E42075">
            <v>253.85759999999999</v>
          </cell>
          <cell r="F42075" t="str">
            <v>Public Apr 25</v>
          </cell>
        </row>
        <row r="42076">
          <cell r="A42076" t="str">
            <v>2CSR275053R1064</v>
          </cell>
          <cell r="B42076" t="str">
            <v>ABB</v>
          </cell>
          <cell r="C42076" t="str">
            <v>RCBO DSE201M</v>
          </cell>
          <cell r="D42076" t="str">
            <v>RCBO 1P+N 6 A Curve-C 30mA (AC) DSE201M</v>
          </cell>
          <cell r="E42076">
            <v>210.16079999999999</v>
          </cell>
          <cell r="F42076" t="str">
            <v>Public Apr 25</v>
          </cell>
        </row>
        <row r="42077">
          <cell r="A42077" t="str">
            <v>2CSR275053R1104</v>
          </cell>
          <cell r="B42077" t="str">
            <v>ABB</v>
          </cell>
          <cell r="C42077" t="str">
            <v>RCBO DSE201M</v>
          </cell>
          <cell r="D42077" t="str">
            <v>RCBO 1P+N 10A Curve-C 30mA (AC) DSE201M</v>
          </cell>
          <cell r="E42077">
            <v>210.16079999999999</v>
          </cell>
          <cell r="F42077" t="str">
            <v>Public Apr 25</v>
          </cell>
        </row>
        <row r="42078">
          <cell r="A42078" t="str">
            <v>2CSR275053R1164</v>
          </cell>
          <cell r="B42078" t="str">
            <v>ABB</v>
          </cell>
          <cell r="C42078" t="str">
            <v>RCBO DSE201M</v>
          </cell>
          <cell r="D42078" t="str">
            <v>RCBO 1P+N 16A Curve-C 30mA (AC) DSE201M</v>
          </cell>
          <cell r="E42078">
            <v>210.16079999999999</v>
          </cell>
          <cell r="F42078" t="str">
            <v>Public Apr 25</v>
          </cell>
        </row>
        <row r="42079">
          <cell r="A42079" t="str">
            <v>2CSR275053R1204</v>
          </cell>
          <cell r="B42079" t="str">
            <v>ABB</v>
          </cell>
          <cell r="C42079" t="str">
            <v>RCBO DSE201M</v>
          </cell>
          <cell r="D42079" t="str">
            <v>RCBO 1P+N 20A Curve-C 30mA (AC) DSE201M</v>
          </cell>
          <cell r="E42079">
            <v>210.16079999999999</v>
          </cell>
          <cell r="F42079" t="str">
            <v>Public Apr 25</v>
          </cell>
        </row>
        <row r="42080">
          <cell r="A42080" t="str">
            <v>2CSR275053R1254</v>
          </cell>
          <cell r="B42080" t="str">
            <v>ABB</v>
          </cell>
          <cell r="C42080" t="str">
            <v>RCBO DSE201M</v>
          </cell>
          <cell r="D42080" t="str">
            <v>RCBO 1P+N 25A Curve-C 30mA (AC) DSE201M</v>
          </cell>
          <cell r="E42080">
            <v>210.16079999999999</v>
          </cell>
          <cell r="F42080" t="str">
            <v>Public Apr 25</v>
          </cell>
        </row>
        <row r="42081">
          <cell r="A42081" t="str">
            <v>2CSR275053R1324</v>
          </cell>
          <cell r="B42081" t="str">
            <v>ABB</v>
          </cell>
          <cell r="C42081" t="str">
            <v>RCBO DSE201M</v>
          </cell>
          <cell r="D42081" t="str">
            <v>RCBO 1P+N 32A Curve-C 30mA (AC) DSE201M</v>
          </cell>
          <cell r="E42081">
            <v>210.16079999999999</v>
          </cell>
          <cell r="F42081" t="str">
            <v>Public Apr 25</v>
          </cell>
        </row>
        <row r="42082">
          <cell r="A42082" t="str">
            <v>2CSR275053R1404</v>
          </cell>
          <cell r="B42082" t="str">
            <v>ABB</v>
          </cell>
          <cell r="C42082" t="str">
            <v>RCBO DSE201M</v>
          </cell>
          <cell r="D42082" t="str">
            <v>RCBO 1P+N 40A Curve-C 30mA (AC) DSE201M</v>
          </cell>
          <cell r="E42082">
            <v>220.56480000000002</v>
          </cell>
          <cell r="F42082" t="str">
            <v>Public Apr 25</v>
          </cell>
        </row>
        <row r="42083">
          <cell r="A42083" t="str">
            <v>2CSR275053R1504</v>
          </cell>
          <cell r="B42083" t="str">
            <v>ABB</v>
          </cell>
          <cell r="C42083" t="str">
            <v>RCBO DSE201M</v>
          </cell>
          <cell r="D42083" t="str">
            <v>RCBO 1P+N 50A Curve-C 30mA (AC) DSE201M</v>
          </cell>
          <cell r="E42083">
            <v>220.56480000000002</v>
          </cell>
          <cell r="F42083" t="str">
            <v>Public Apr 25</v>
          </cell>
        </row>
        <row r="42084">
          <cell r="A42084" t="str">
            <v>2CSR275053R2064</v>
          </cell>
          <cell r="B42084" t="str">
            <v>ABB</v>
          </cell>
          <cell r="C42084" t="str">
            <v>RCBO DSE201M</v>
          </cell>
          <cell r="D42084" t="str">
            <v>RCBO 1P+N 6 A Curve-C 100mA (AC) DSE201M</v>
          </cell>
          <cell r="E42084">
            <v>210.16079999999999</v>
          </cell>
          <cell r="F42084" t="str">
            <v>Public Apr 25</v>
          </cell>
        </row>
        <row r="42085">
          <cell r="A42085" t="str">
            <v>2CSR275053R2104</v>
          </cell>
          <cell r="B42085" t="str">
            <v>ABB</v>
          </cell>
          <cell r="C42085" t="str">
            <v>RCBO DSE201M</v>
          </cell>
          <cell r="D42085" t="str">
            <v>RCBO 1P+N 10A Curve-C 100mA (AC) DSE201M</v>
          </cell>
          <cell r="E42085">
            <v>210.16079999999999</v>
          </cell>
          <cell r="F42085" t="str">
            <v>Public Apr 25</v>
          </cell>
        </row>
        <row r="42086">
          <cell r="A42086" t="str">
            <v>2CSR275053R2164</v>
          </cell>
          <cell r="B42086" t="str">
            <v>ABB</v>
          </cell>
          <cell r="C42086" t="str">
            <v>RCBO DSE201M</v>
          </cell>
          <cell r="D42086" t="str">
            <v>RCBO 1P+N 16A Curve-C 100mA (AC) DSE201M</v>
          </cell>
          <cell r="E42086">
            <v>210.16079999999999</v>
          </cell>
          <cell r="F42086" t="str">
            <v>Public Apr 25</v>
          </cell>
        </row>
        <row r="42087">
          <cell r="A42087" t="str">
            <v>2CSR275053R2204</v>
          </cell>
          <cell r="B42087" t="str">
            <v>ABB</v>
          </cell>
          <cell r="C42087" t="str">
            <v>RCBO DSE201M</v>
          </cell>
          <cell r="D42087" t="str">
            <v>RCBO 1P+N 20A Curve-C 100mA (AC) DSE201M</v>
          </cell>
          <cell r="E42087">
            <v>210.16079999999999</v>
          </cell>
          <cell r="F42087" t="str">
            <v>Public Apr 25</v>
          </cell>
        </row>
        <row r="42088">
          <cell r="A42088" t="str">
            <v>2CSR275053R2254</v>
          </cell>
          <cell r="B42088" t="str">
            <v>ABB</v>
          </cell>
          <cell r="C42088" t="str">
            <v>RCBO DSE201M</v>
          </cell>
          <cell r="D42088" t="str">
            <v>RCBO 1P+N 25A Curve-C 100mA (AC) DSE201M</v>
          </cell>
          <cell r="E42088">
            <v>210.16079999999999</v>
          </cell>
          <cell r="F42088" t="str">
            <v>Public Apr 25</v>
          </cell>
        </row>
        <row r="42089">
          <cell r="A42089" t="str">
            <v>2CSR275053R2324</v>
          </cell>
          <cell r="B42089" t="str">
            <v>ABB</v>
          </cell>
          <cell r="C42089" t="str">
            <v>RCBO DSE201M</v>
          </cell>
          <cell r="D42089" t="str">
            <v>RCBO 1P+N 32A Curve-C 100mA (AC) DSE201M</v>
          </cell>
          <cell r="E42089">
            <v>210.16079999999999</v>
          </cell>
          <cell r="F42089" t="str">
            <v>Public Apr 25</v>
          </cell>
        </row>
        <row r="42090">
          <cell r="A42090" t="str">
            <v>2CSR275053R2404</v>
          </cell>
          <cell r="B42090" t="str">
            <v>ABB</v>
          </cell>
          <cell r="C42090" t="str">
            <v>RCBO DSE201M</v>
          </cell>
          <cell r="D42090" t="str">
            <v>RCBO 1P+N 40A Curve-C 100mA (AC) DSE201M</v>
          </cell>
          <cell r="E42090">
            <v>220.56480000000002</v>
          </cell>
          <cell r="F42090" t="str">
            <v>Public Apr 25</v>
          </cell>
        </row>
        <row r="42091">
          <cell r="A42091" t="str">
            <v>2CSR275053R2504</v>
          </cell>
          <cell r="B42091" t="str">
            <v>ABB</v>
          </cell>
          <cell r="C42091" t="str">
            <v>RCBO DSE201M</v>
          </cell>
          <cell r="D42091" t="str">
            <v>RCBO 1P+N 50A Curve-C 100mA (AC) DSE201M</v>
          </cell>
          <cell r="E42091">
            <v>220.56480000000002</v>
          </cell>
          <cell r="F42091" t="str">
            <v>Public Apr 25</v>
          </cell>
        </row>
        <row r="42092">
          <cell r="A42092" t="str">
            <v>2CSR275053R3064</v>
          </cell>
          <cell r="B42092" t="str">
            <v>ABB</v>
          </cell>
          <cell r="C42092" t="str">
            <v>RCBO DSE201M</v>
          </cell>
          <cell r="D42092" t="str">
            <v>RCBO 1P+N 6 A Curve-C 300mA (AC) DSE201M</v>
          </cell>
          <cell r="E42092">
            <v>210.16079999999999</v>
          </cell>
          <cell r="F42092" t="str">
            <v>Public Apr 25</v>
          </cell>
        </row>
        <row r="42093">
          <cell r="A42093" t="str">
            <v>2CSR275053R3104</v>
          </cell>
          <cell r="B42093" t="str">
            <v>ABB</v>
          </cell>
          <cell r="C42093" t="str">
            <v>RCBO DSE201M</v>
          </cell>
          <cell r="D42093" t="str">
            <v>RCBO 1P+N 10A Curve-C 300mA (AC) DSE201M</v>
          </cell>
          <cell r="E42093">
            <v>210.16079999999999</v>
          </cell>
          <cell r="F42093" t="str">
            <v>Public Apr 25</v>
          </cell>
        </row>
        <row r="42094">
          <cell r="A42094" t="str">
            <v>2CSR275053R3164</v>
          </cell>
          <cell r="B42094" t="str">
            <v>ABB</v>
          </cell>
          <cell r="C42094" t="str">
            <v>RCBO DSE201M</v>
          </cell>
          <cell r="D42094" t="str">
            <v>RCBO 1P+N 16A Curve-C 300mA (AC) DSE201M</v>
          </cell>
          <cell r="E42094">
            <v>210.16079999999999</v>
          </cell>
          <cell r="F42094" t="str">
            <v>Public Apr 25</v>
          </cell>
        </row>
        <row r="42095">
          <cell r="A42095" t="str">
            <v>2CSR275053R3204</v>
          </cell>
          <cell r="B42095" t="str">
            <v>ABB</v>
          </cell>
          <cell r="C42095" t="str">
            <v>RCBO DSE201M</v>
          </cell>
          <cell r="D42095" t="str">
            <v>RCBO 1P+N 20A Curve-C 300mA (AC) DSE201M</v>
          </cell>
          <cell r="E42095">
            <v>210.16079999999999</v>
          </cell>
          <cell r="F42095" t="str">
            <v>Public Apr 25</v>
          </cell>
        </row>
        <row r="42096">
          <cell r="A42096" t="str">
            <v>2CSR275053R3254</v>
          </cell>
          <cell r="B42096" t="str">
            <v>ABB</v>
          </cell>
          <cell r="C42096" t="str">
            <v>RCBO DSE201M</v>
          </cell>
          <cell r="D42096" t="str">
            <v>RCBO 1P+N 25A Curve-C 300mA (AC) DSE201M</v>
          </cell>
          <cell r="E42096">
            <v>210.16079999999999</v>
          </cell>
          <cell r="F42096" t="str">
            <v>Public Apr 25</v>
          </cell>
        </row>
        <row r="42097">
          <cell r="A42097" t="str">
            <v>2CSR275053R3324</v>
          </cell>
          <cell r="B42097" t="str">
            <v>ABB</v>
          </cell>
          <cell r="C42097" t="str">
            <v>RCBO DSE201M</v>
          </cell>
          <cell r="D42097" t="str">
            <v>RCBO 1P+N 32A Curve-C 300mA (AC) DSE201M</v>
          </cell>
          <cell r="E42097">
            <v>210.16079999999999</v>
          </cell>
          <cell r="F42097" t="str">
            <v>Public Apr 25</v>
          </cell>
        </row>
        <row r="42098">
          <cell r="A42098" t="str">
            <v>2CSR275053R3404</v>
          </cell>
          <cell r="B42098" t="str">
            <v>ABB</v>
          </cell>
          <cell r="C42098" t="str">
            <v>RCBO DSE201M</v>
          </cell>
          <cell r="D42098" t="str">
            <v>RCBO 1P+N 40A Curve-C 300mA (AC) DSE201M</v>
          </cell>
          <cell r="E42098">
            <v>220.56480000000002</v>
          </cell>
          <cell r="F42098" t="str">
            <v>Public Apr 25</v>
          </cell>
        </row>
        <row r="42099">
          <cell r="A42099" t="str">
            <v>2CSR275053R3504</v>
          </cell>
          <cell r="B42099" t="str">
            <v>ABB</v>
          </cell>
          <cell r="C42099" t="str">
            <v>RCBO DSE201M</v>
          </cell>
          <cell r="D42099" t="str">
            <v>RCBO 1P+N 50A Curve-C 300mA (AC) DSE201M</v>
          </cell>
          <cell r="E42099">
            <v>220.56480000000002</v>
          </cell>
          <cell r="F42099" t="str">
            <v>Public Apr 25</v>
          </cell>
        </row>
        <row r="42100">
          <cell r="A42100" t="str">
            <v>2CSR275153R0064</v>
          </cell>
          <cell r="B42100" t="str">
            <v>ABB</v>
          </cell>
          <cell r="C42100" t="str">
            <v>RCBO DSE201M</v>
          </cell>
          <cell r="D42100" t="str">
            <v>RCBO 1P+N 6 A Curve-C 10mA (A) DSE201M</v>
          </cell>
          <cell r="E42100">
            <v>290.27159999999998</v>
          </cell>
          <cell r="F42100" t="str">
            <v>Public Apr 25</v>
          </cell>
        </row>
        <row r="42101">
          <cell r="A42101" t="str">
            <v>2CSR275153R0104</v>
          </cell>
          <cell r="B42101" t="str">
            <v>ABB</v>
          </cell>
          <cell r="C42101" t="str">
            <v>RCBO DSE201M</v>
          </cell>
          <cell r="D42101" t="str">
            <v>RCBO 1P+N 10A Curve-C 10mA (A) DSE201M</v>
          </cell>
          <cell r="E42101">
            <v>290.27159999999998</v>
          </cell>
          <cell r="F42101" t="str">
            <v>Public Apr 25</v>
          </cell>
        </row>
        <row r="42102">
          <cell r="A42102" t="str">
            <v>2CSR275153R0164</v>
          </cell>
          <cell r="B42102" t="str">
            <v>ABB</v>
          </cell>
          <cell r="C42102" t="str">
            <v>RCBO DSE201M</v>
          </cell>
          <cell r="D42102" t="str">
            <v>RCBO 1P+N 16A Curve-C 10mA (A) DSE201M</v>
          </cell>
          <cell r="E42102">
            <v>290.27159999999998</v>
          </cell>
          <cell r="F42102" t="str">
            <v>Public Apr 25</v>
          </cell>
        </row>
        <row r="42103">
          <cell r="A42103" t="str">
            <v>2CSR275153R0204</v>
          </cell>
          <cell r="B42103" t="str">
            <v>ABB</v>
          </cell>
          <cell r="C42103" t="str">
            <v>RCBO DSE201M</v>
          </cell>
          <cell r="D42103" t="str">
            <v>RCBO 1P+N 20A Curve-C 10mA (A) DSE201M</v>
          </cell>
          <cell r="E42103">
            <v>290.27159999999998</v>
          </cell>
          <cell r="F42103" t="str">
            <v>Public Apr 25</v>
          </cell>
        </row>
        <row r="42104">
          <cell r="A42104" t="str">
            <v>2CSR275153R0254</v>
          </cell>
          <cell r="B42104" t="str">
            <v>ABB</v>
          </cell>
          <cell r="C42104" t="str">
            <v>RCBO DSE201M</v>
          </cell>
          <cell r="D42104" t="str">
            <v>RCBO 1P+N 25A Curve-C 10mA (A) DSE201M</v>
          </cell>
          <cell r="E42104">
            <v>290.27159999999998</v>
          </cell>
          <cell r="F42104" t="str">
            <v>Public Apr 25</v>
          </cell>
        </row>
        <row r="42105">
          <cell r="A42105" t="str">
            <v>2CSR275153R0324</v>
          </cell>
          <cell r="B42105" t="str">
            <v>ABB</v>
          </cell>
          <cell r="C42105" t="str">
            <v>RCBO DSE201M</v>
          </cell>
          <cell r="D42105" t="str">
            <v>RCBO 1P+N 32A Curve-C 10mA (A) DSE201M</v>
          </cell>
          <cell r="E42105">
            <v>290.27159999999998</v>
          </cell>
          <cell r="F42105" t="str">
            <v>Public Apr 25</v>
          </cell>
        </row>
        <row r="42106">
          <cell r="A42106" t="str">
            <v>2CSR275153R0404</v>
          </cell>
          <cell r="B42106" t="str">
            <v>ABB</v>
          </cell>
          <cell r="C42106" t="str">
            <v>RCBO DSE201M</v>
          </cell>
          <cell r="D42106" t="str">
            <v>RCBO 1P+N 40A Curve-C 10mA (A) DSE201M</v>
          </cell>
          <cell r="E42106">
            <v>304.8372</v>
          </cell>
          <cell r="F42106" t="str">
            <v>Public Apr 25</v>
          </cell>
        </row>
        <row r="42107">
          <cell r="A42107" t="str">
            <v>2CSR275153R0504</v>
          </cell>
          <cell r="B42107" t="str">
            <v>ABB</v>
          </cell>
          <cell r="C42107" t="str">
            <v>RCBO DSE201M</v>
          </cell>
          <cell r="D42107" t="str">
            <v>RCBO 1P+N 50A Curve-C 10mA (A) DSE201M</v>
          </cell>
          <cell r="E42107">
            <v>304.8372</v>
          </cell>
          <cell r="F42107" t="str">
            <v>Public Apr 25</v>
          </cell>
        </row>
        <row r="42108">
          <cell r="A42108" t="str">
            <v>2CSR275153R1064</v>
          </cell>
          <cell r="B42108" t="str">
            <v>ABB</v>
          </cell>
          <cell r="C42108" t="str">
            <v>RCBO DSE201M</v>
          </cell>
          <cell r="D42108" t="str">
            <v>RCBO 1P+N 6 A Curve-C 30mA (A) DSE201M</v>
          </cell>
          <cell r="E42108">
            <v>252.81720000000001</v>
          </cell>
          <cell r="F42108" t="str">
            <v>Public Apr 25</v>
          </cell>
        </row>
        <row r="42109">
          <cell r="A42109" t="str">
            <v>2CSR275153R1104</v>
          </cell>
          <cell r="B42109" t="str">
            <v>ABB</v>
          </cell>
          <cell r="C42109" t="str">
            <v>RCBO DSE201M</v>
          </cell>
          <cell r="D42109" t="str">
            <v>RCBO 1P+N 10A Curve-C 30mA (A) DSE201M</v>
          </cell>
          <cell r="E42109">
            <v>252.81720000000001</v>
          </cell>
          <cell r="F42109" t="str">
            <v>Public Apr 25</v>
          </cell>
        </row>
        <row r="42110">
          <cell r="A42110" t="str">
            <v>2CSR275153R1164</v>
          </cell>
          <cell r="B42110" t="str">
            <v>ABB</v>
          </cell>
          <cell r="C42110" t="str">
            <v>RCBO DSE201M</v>
          </cell>
          <cell r="D42110" t="str">
            <v>RCBO 1P+N 16A Curve-C 30mA (A) DSE201M</v>
          </cell>
          <cell r="E42110">
            <v>252.81720000000001</v>
          </cell>
          <cell r="F42110" t="str">
            <v>Public Apr 25</v>
          </cell>
        </row>
        <row r="42111">
          <cell r="A42111" t="str">
            <v>2CSR275153R1204</v>
          </cell>
          <cell r="B42111" t="str">
            <v>ABB</v>
          </cell>
          <cell r="C42111" t="str">
            <v>RCBO DSE201M</v>
          </cell>
          <cell r="D42111" t="str">
            <v>RCBO 1P+N 20A Curve-C 30mA (A) DSE201M</v>
          </cell>
          <cell r="E42111">
            <v>252.81720000000001</v>
          </cell>
          <cell r="F42111" t="str">
            <v>Public Apr 25</v>
          </cell>
        </row>
        <row r="42112">
          <cell r="A42112" t="str">
            <v>2CSR275153R1254</v>
          </cell>
          <cell r="B42112" t="str">
            <v>ABB</v>
          </cell>
          <cell r="C42112" t="str">
            <v>RCBO DSE201M</v>
          </cell>
          <cell r="D42112" t="str">
            <v>RCBO 1P+N 25A Curve-C 30mA (A) DSE201M</v>
          </cell>
          <cell r="E42112">
            <v>252.81720000000001</v>
          </cell>
          <cell r="F42112" t="str">
            <v>Public Apr 25</v>
          </cell>
        </row>
        <row r="42113">
          <cell r="A42113" t="str">
            <v>2CSR275153R1324</v>
          </cell>
          <cell r="B42113" t="str">
            <v>ABB</v>
          </cell>
          <cell r="C42113" t="str">
            <v>RCBO DSE201M</v>
          </cell>
          <cell r="D42113" t="str">
            <v>RCBO 1P+N 32A Curve-C 30mA (A) DSE201M</v>
          </cell>
          <cell r="E42113">
            <v>252.81720000000001</v>
          </cell>
          <cell r="F42113" t="str">
            <v>Public Apr 25</v>
          </cell>
        </row>
        <row r="42114">
          <cell r="A42114" t="str">
            <v>2CSR275153R1404</v>
          </cell>
          <cell r="B42114" t="str">
            <v>ABB</v>
          </cell>
          <cell r="C42114" t="str">
            <v>RCBO DSE201M</v>
          </cell>
          <cell r="D42114" t="str">
            <v>RCBO 1P+N 40A Curve-C 30mA (A) DSE201M</v>
          </cell>
          <cell r="E42114">
            <v>265.30200000000002</v>
          </cell>
          <cell r="F42114" t="str">
            <v>Public Apr 25</v>
          </cell>
        </row>
        <row r="42115">
          <cell r="A42115" t="str">
            <v>2CSR275153R1504</v>
          </cell>
          <cell r="B42115" t="str">
            <v>ABB</v>
          </cell>
          <cell r="C42115" t="str">
            <v>RCBO DSE201M</v>
          </cell>
          <cell r="D42115" t="str">
            <v>RCBO 1P+N 50A Curve-C 30mA (A) DSE201M</v>
          </cell>
          <cell r="E42115">
            <v>265.30200000000002</v>
          </cell>
          <cell r="F42115" t="str">
            <v>Public Apr 25</v>
          </cell>
        </row>
        <row r="42116">
          <cell r="A42116" t="str">
            <v>2CSR275153R2064</v>
          </cell>
          <cell r="B42116" t="str">
            <v>ABB</v>
          </cell>
          <cell r="C42116" t="str">
            <v>RCBO DSE201M</v>
          </cell>
          <cell r="D42116" t="str">
            <v>RCBO 1P+N 6 A Curve-C 100mA (A) DSE201M</v>
          </cell>
          <cell r="E42116">
            <v>252.81720000000001</v>
          </cell>
          <cell r="F42116" t="str">
            <v>Public Apr 25</v>
          </cell>
        </row>
        <row r="42117">
          <cell r="A42117" t="str">
            <v>2CSR275153R2104</v>
          </cell>
          <cell r="B42117" t="str">
            <v>ABB</v>
          </cell>
          <cell r="C42117" t="str">
            <v>RCBO DSE201M</v>
          </cell>
          <cell r="D42117" t="str">
            <v>RCBO 1P+N 10A Curve-C 100mA (A) DSE201M</v>
          </cell>
          <cell r="E42117">
            <v>252.81720000000001</v>
          </cell>
          <cell r="F42117" t="str">
            <v>Public Apr 25</v>
          </cell>
        </row>
        <row r="42118">
          <cell r="A42118" t="str">
            <v>2CSR275153R2164</v>
          </cell>
          <cell r="B42118" t="str">
            <v>ABB</v>
          </cell>
          <cell r="C42118" t="str">
            <v>RCBO DSE201M</v>
          </cell>
          <cell r="D42118" t="str">
            <v>RCBO 1P+N 16A Curve-C 100mA (A) DSE201M</v>
          </cell>
          <cell r="E42118">
            <v>252.81720000000001</v>
          </cell>
          <cell r="F42118" t="str">
            <v>Public Apr 25</v>
          </cell>
        </row>
        <row r="42119">
          <cell r="A42119" t="str">
            <v>2CSR275153R2204</v>
          </cell>
          <cell r="B42119" t="str">
            <v>ABB</v>
          </cell>
          <cell r="C42119" t="str">
            <v>RCBO DSE201M</v>
          </cell>
          <cell r="D42119" t="str">
            <v>RCBO 1P+N 20A Curve-C 100mA (A) DSE201M</v>
          </cell>
          <cell r="E42119">
            <v>252.81720000000001</v>
          </cell>
          <cell r="F42119" t="str">
            <v>Public Apr 25</v>
          </cell>
        </row>
        <row r="42120">
          <cell r="A42120" t="str">
            <v>2CSR275153R2254</v>
          </cell>
          <cell r="B42120" t="str">
            <v>ABB</v>
          </cell>
          <cell r="C42120" t="str">
            <v>RCBO DSE201M</v>
          </cell>
          <cell r="D42120" t="str">
            <v>RCBO 1P+N 25A Curve-C 100mA (A) DSE201M</v>
          </cell>
          <cell r="E42120">
            <v>252.81720000000001</v>
          </cell>
          <cell r="F42120" t="str">
            <v>Public Apr 25</v>
          </cell>
        </row>
        <row r="42121">
          <cell r="A42121" t="str">
            <v>2CSR275153R2324</v>
          </cell>
          <cell r="B42121" t="str">
            <v>ABB</v>
          </cell>
          <cell r="C42121" t="str">
            <v>RCBO DSE201M</v>
          </cell>
          <cell r="D42121" t="str">
            <v>RCBO 1P+N 32A Curve-C 100mA (A) DSE201M</v>
          </cell>
          <cell r="E42121">
            <v>252.81720000000001</v>
          </cell>
          <cell r="F42121" t="str">
            <v>Public Apr 25</v>
          </cell>
        </row>
        <row r="42122">
          <cell r="A42122" t="str">
            <v>2CSR275153R2404</v>
          </cell>
          <cell r="B42122" t="str">
            <v>ABB</v>
          </cell>
          <cell r="C42122" t="str">
            <v>RCBO DSE201M</v>
          </cell>
          <cell r="D42122" t="str">
            <v>RCBO 1P+N 40A Curve-C 100mA (A) DSE201M</v>
          </cell>
          <cell r="E42122">
            <v>265.30200000000002</v>
          </cell>
          <cell r="F42122" t="str">
            <v>Public Apr 25</v>
          </cell>
        </row>
        <row r="42123">
          <cell r="A42123" t="str">
            <v>2CSR275153R2504</v>
          </cell>
          <cell r="B42123" t="str">
            <v>ABB</v>
          </cell>
          <cell r="C42123" t="str">
            <v>RCBO DSE201M</v>
          </cell>
          <cell r="D42123" t="str">
            <v>RCBO 1P+N 50A Curve-C 100mA (A) DSE201M</v>
          </cell>
          <cell r="E42123">
            <v>265.30200000000002</v>
          </cell>
          <cell r="F42123" t="str">
            <v>Public Apr 25</v>
          </cell>
        </row>
        <row r="42124">
          <cell r="A42124" t="str">
            <v>2CSR275153R3064</v>
          </cell>
          <cell r="B42124" t="str">
            <v>ABB</v>
          </cell>
          <cell r="C42124" t="str">
            <v>RCBO DSE201M</v>
          </cell>
          <cell r="D42124" t="str">
            <v>RCBO 1P+N 6 A Curve-C 300mA (A) DSE201M</v>
          </cell>
          <cell r="E42124">
            <v>252.81720000000001</v>
          </cell>
          <cell r="F42124" t="str">
            <v>Public Apr 25</v>
          </cell>
        </row>
        <row r="42125">
          <cell r="A42125" t="str">
            <v>2CSR275153R3104</v>
          </cell>
          <cell r="B42125" t="str">
            <v>ABB</v>
          </cell>
          <cell r="C42125" t="str">
            <v>RCBO DSE201M</v>
          </cell>
          <cell r="D42125" t="str">
            <v>RCBO 1P+N 10A Curve-C 300mA (A) DSE201M</v>
          </cell>
          <cell r="E42125">
            <v>252.81720000000001</v>
          </cell>
          <cell r="F42125" t="str">
            <v>Public Apr 25</v>
          </cell>
        </row>
        <row r="42126">
          <cell r="A42126" t="str">
            <v>2CSR275153R3164</v>
          </cell>
          <cell r="B42126" t="str">
            <v>ABB</v>
          </cell>
          <cell r="C42126" t="str">
            <v>RCBO DSE201M</v>
          </cell>
          <cell r="D42126" t="str">
            <v>RCBO 1P+N 16A Curve-C 300mA (A) DSE201M</v>
          </cell>
          <cell r="E42126">
            <v>252.81720000000001</v>
          </cell>
          <cell r="F42126" t="str">
            <v>Public Apr 25</v>
          </cell>
        </row>
        <row r="42127">
          <cell r="A42127" t="str">
            <v>2CSR275153R3204</v>
          </cell>
          <cell r="B42127" t="str">
            <v>ABB</v>
          </cell>
          <cell r="C42127" t="str">
            <v>RCBO DSE201M</v>
          </cell>
          <cell r="D42127" t="str">
            <v>RCBO 1P+N 20A Curve-C 300mA (A) DSE201M</v>
          </cell>
          <cell r="E42127">
            <v>252.81720000000001</v>
          </cell>
          <cell r="F42127" t="str">
            <v>Public Apr 25</v>
          </cell>
        </row>
        <row r="42128">
          <cell r="A42128" t="str">
            <v>2CSR275153R3254</v>
          </cell>
          <cell r="B42128" t="str">
            <v>ABB</v>
          </cell>
          <cell r="C42128" t="str">
            <v>RCBO DSE201M</v>
          </cell>
          <cell r="D42128" t="str">
            <v>RCBO 1P+N 25A Curve-C 300mA (A) DSE201M</v>
          </cell>
          <cell r="E42128">
            <v>252.81720000000001</v>
          </cell>
          <cell r="F42128" t="str">
            <v>Public Apr 25</v>
          </cell>
        </row>
        <row r="42129">
          <cell r="A42129" t="str">
            <v>2CSR275153R3324</v>
          </cell>
          <cell r="B42129" t="str">
            <v>ABB</v>
          </cell>
          <cell r="C42129" t="str">
            <v>RCBO DSE201M</v>
          </cell>
          <cell r="D42129" t="str">
            <v>RCBO 1P+N 32A Curve-C 300mA (A) DSE201M</v>
          </cell>
          <cell r="E42129">
            <v>252.81720000000001</v>
          </cell>
          <cell r="F42129" t="str">
            <v>Public Apr 25</v>
          </cell>
        </row>
        <row r="42130">
          <cell r="A42130" t="str">
            <v>2CSR275153R3404</v>
          </cell>
          <cell r="B42130" t="str">
            <v>ABB</v>
          </cell>
          <cell r="C42130" t="str">
            <v>RCBO DSE201M</v>
          </cell>
          <cell r="D42130" t="str">
            <v>RCBO 1P+N 40A Curve-C 300mA (A) DSE201M</v>
          </cell>
          <cell r="E42130">
            <v>265.30200000000002</v>
          </cell>
          <cell r="F42130" t="str">
            <v>Public Apr 25</v>
          </cell>
        </row>
        <row r="42131">
          <cell r="A42131" t="str">
            <v>2CSR275153R3504</v>
          </cell>
          <cell r="B42131" t="str">
            <v>ABB</v>
          </cell>
          <cell r="C42131" t="str">
            <v>RCBO DSE201M</v>
          </cell>
          <cell r="D42131" t="str">
            <v>RCBO 1P+N 50A Curve-C 300mA (A) DSE201M</v>
          </cell>
          <cell r="E42131">
            <v>265.30200000000002</v>
          </cell>
          <cell r="F42131" t="str">
            <v>Public Apr 25</v>
          </cell>
        </row>
        <row r="42132">
          <cell r="A42132" t="str">
            <v>2CSG236831R4051</v>
          </cell>
          <cell r="B42132" t="str">
            <v>ABB</v>
          </cell>
          <cell r="C42132" t="str">
            <v xml:space="preserve"> Multimeters and Network Analysers</v>
          </cell>
          <cell r="D42132" t="str">
            <v>M4M 20 BACNET</v>
          </cell>
          <cell r="E42132">
            <v>4260.4380000000001</v>
          </cell>
          <cell r="F42132" t="str">
            <v>Public Apr 25</v>
          </cell>
        </row>
        <row r="42133">
          <cell r="A42133" t="str">
            <v>2CSG202451R4051</v>
          </cell>
          <cell r="B42133" t="str">
            <v>ABB</v>
          </cell>
          <cell r="C42133" t="str">
            <v xml:space="preserve"> Multimeters and Network Analysers</v>
          </cell>
          <cell r="D42133" t="str">
            <v>M4M 30 BACNET</v>
          </cell>
          <cell r="E42133">
            <v>4397.7708000000002</v>
          </cell>
          <cell r="F42133" t="str">
            <v>Public Apr 25</v>
          </cell>
        </row>
        <row r="42134">
          <cell r="A42134" t="str">
            <v>2CSG202471R4051</v>
          </cell>
          <cell r="B42134" t="str">
            <v>ABB</v>
          </cell>
          <cell r="C42134" t="str">
            <v xml:space="preserve"> Multimeters and Network Analysers</v>
          </cell>
          <cell r="D42134" t="str">
            <v>M4M 30 I/O</v>
          </cell>
          <cell r="E42134">
            <v>4293.7308000000003</v>
          </cell>
          <cell r="F42134" t="str">
            <v>Public Apr 25</v>
          </cell>
        </row>
        <row r="42135">
          <cell r="A42135" t="str">
            <v>2CCG000242R0001</v>
          </cell>
          <cell r="B42135" t="str">
            <v>ABB</v>
          </cell>
          <cell r="C42135" t="str">
            <v xml:space="preserve"> InSite pro M compact</v>
          </cell>
          <cell r="D42135" t="str">
            <v>SCU100</v>
          </cell>
          <cell r="E42135">
            <v>4778.5572000000002</v>
          </cell>
          <cell r="F42135" t="str">
            <v>Public Apr 25</v>
          </cell>
        </row>
        <row r="42136">
          <cell r="A42136" t="str">
            <v>2CCG000243R0001</v>
          </cell>
          <cell r="B42136" t="str">
            <v>ABB</v>
          </cell>
          <cell r="C42136" t="str">
            <v xml:space="preserve"> InSite pro M compact</v>
          </cell>
          <cell r="D42136" t="str">
            <v>INS105</v>
          </cell>
          <cell r="E42136">
            <v>100.9188</v>
          </cell>
          <cell r="F42136" t="str">
            <v>Public Apr 25</v>
          </cell>
        </row>
        <row r="42137">
          <cell r="A42137" t="str">
            <v>2CCG000244R0001</v>
          </cell>
          <cell r="B42137" t="str">
            <v>ABB</v>
          </cell>
          <cell r="C42137" t="str">
            <v xml:space="preserve"> InSite pro M compact</v>
          </cell>
          <cell r="D42137" t="str">
            <v>INS135</v>
          </cell>
          <cell r="E42137">
            <v>147.73680000000002</v>
          </cell>
          <cell r="F42137" t="str">
            <v>Public Apr 25</v>
          </cell>
        </row>
        <row r="42138">
          <cell r="A42138" t="str">
            <v>2CMA170518R1000</v>
          </cell>
          <cell r="B42138" t="str">
            <v>ABB</v>
          </cell>
          <cell r="C42138" t="str">
            <v xml:space="preserve"> Energy Meters</v>
          </cell>
          <cell r="D42138" t="str">
            <v>A42 552-120</v>
          </cell>
          <cell r="E42138">
            <v>5769.0180000000009</v>
          </cell>
          <cell r="F42138" t="str">
            <v>Public Apr 25</v>
          </cell>
        </row>
        <row r="42139">
          <cell r="A42139" t="str">
            <v>2CMA170519R1000</v>
          </cell>
          <cell r="B42139" t="str">
            <v>ABB</v>
          </cell>
          <cell r="C42139" t="str">
            <v xml:space="preserve"> Energy Meters</v>
          </cell>
          <cell r="D42139" t="str">
            <v>A42 553-120</v>
          </cell>
          <cell r="E42139">
            <v>5883.4620000000004</v>
          </cell>
          <cell r="F42139" t="str">
            <v>Public Apr 25</v>
          </cell>
        </row>
        <row r="42140">
          <cell r="A42140" t="str">
            <v>2CSM200913R1801</v>
          </cell>
          <cell r="B42140" t="str">
            <v>ABB</v>
          </cell>
          <cell r="C42140" t="str">
            <v xml:space="preserve"> Fuseholders,  Fuse Switches and Fuses</v>
          </cell>
          <cell r="D42140" t="str">
            <v>E 91HN/32</v>
          </cell>
          <cell r="E42140">
            <v>111.3228</v>
          </cell>
          <cell r="F42140" t="str">
            <v>Public Apr 25</v>
          </cell>
        </row>
        <row r="42141">
          <cell r="A42141" t="str">
            <v>2CSM222000R1500</v>
          </cell>
          <cell r="B42141" t="str">
            <v>ABB</v>
          </cell>
          <cell r="C42141" t="str">
            <v xml:space="preserve"> Protection and Control Devices</v>
          </cell>
          <cell r="D42141" t="str">
            <v xml:space="preserve">ISL-A 115 </v>
          </cell>
          <cell r="E42141">
            <v>6094.6632</v>
          </cell>
          <cell r="F42141" t="str">
            <v>Public Apr 25</v>
          </cell>
        </row>
        <row r="42142">
          <cell r="A42142" t="str">
            <v>2CSM249853R1500</v>
          </cell>
          <cell r="B42142" t="str">
            <v>ABB</v>
          </cell>
          <cell r="C42142" t="str">
            <v xml:space="preserve"> Protection and Control Devices</v>
          </cell>
          <cell r="D42142" t="str">
            <v>ISL-A 600</v>
          </cell>
          <cell r="E42142">
            <v>9240.8328000000001</v>
          </cell>
          <cell r="F42142" t="str">
            <v>Public Apr 25</v>
          </cell>
        </row>
        <row r="42143">
          <cell r="A42143" t="str">
            <v>2CSM333000R1500</v>
          </cell>
          <cell r="B42143" t="str">
            <v>ABB</v>
          </cell>
          <cell r="C42143" t="str">
            <v xml:space="preserve"> Protection and Control Devices</v>
          </cell>
          <cell r="D42143" t="str">
            <v xml:space="preserve">ISL-A 230 </v>
          </cell>
          <cell r="E42143">
            <v>6094.6632</v>
          </cell>
          <cell r="F42143" t="str">
            <v>Public Apr 25</v>
          </cell>
        </row>
        <row r="42144">
          <cell r="A42144" t="str">
            <v>2CSM444000R1500</v>
          </cell>
          <cell r="B42144" t="str">
            <v>ABB</v>
          </cell>
          <cell r="C42144" t="str">
            <v xml:space="preserve"> Protection and Control Devices</v>
          </cell>
          <cell r="D42144" t="str">
            <v xml:space="preserve">ISL-C 230 </v>
          </cell>
          <cell r="E42144">
            <v>2469.9096</v>
          </cell>
          <cell r="F42144" t="str">
            <v>Public Apr 25</v>
          </cell>
        </row>
        <row r="42145">
          <cell r="A42145" t="str">
            <v>2CSM545000R1500</v>
          </cell>
          <cell r="B42145" t="str">
            <v>ABB</v>
          </cell>
          <cell r="C42145" t="str">
            <v xml:space="preserve"> Protection and Control Devices</v>
          </cell>
          <cell r="D42145" t="str">
            <v xml:space="preserve">ISL-C 440 </v>
          </cell>
          <cell r="E42145">
            <v>2271.1931999999997</v>
          </cell>
          <cell r="F42145" t="str">
            <v>Public Apr 25</v>
          </cell>
        </row>
        <row r="42146">
          <cell r="A42146" t="str">
            <v>2CSM656000R1500</v>
          </cell>
          <cell r="B42146" t="str">
            <v>ABB</v>
          </cell>
          <cell r="C42146" t="str">
            <v xml:space="preserve"> Protection and Control Devices</v>
          </cell>
          <cell r="D42146" t="str">
            <v>ISL-C 600</v>
          </cell>
          <cell r="E42146">
            <v>8174.4228000000003</v>
          </cell>
          <cell r="F42146" t="str">
            <v>Public Apr 25</v>
          </cell>
        </row>
        <row r="42147">
          <cell r="A42147" t="str">
            <v>2CSM808000R1500</v>
          </cell>
          <cell r="B42147" t="str">
            <v>ABB</v>
          </cell>
          <cell r="C42147" t="str">
            <v xml:space="preserve"> Protection and Control Devices</v>
          </cell>
          <cell r="D42147" t="str">
            <v xml:space="preserve">ISL-MOT 1000 </v>
          </cell>
          <cell r="E42147">
            <v>5187.4344000000001</v>
          </cell>
          <cell r="F42147" t="str">
            <v>Public Apr 25</v>
          </cell>
        </row>
        <row r="42148">
          <cell r="A42148" t="str">
            <v>1SL0455A00</v>
          </cell>
          <cell r="B42148" t="str">
            <v>ABB</v>
          </cell>
          <cell r="C42148" t="str">
            <v xml:space="preserve"> General Purpose Enclosures</v>
          </cell>
          <cell r="D42148" t="str">
            <v>RAIN HOOD - SIZE 5</v>
          </cell>
          <cell r="E42148">
            <v>984.21840000000009</v>
          </cell>
          <cell r="F42148" t="str">
            <v>Public Apr 25</v>
          </cell>
        </row>
        <row r="42149">
          <cell r="A42149" t="str">
            <v>1SL1100A00</v>
          </cell>
          <cell r="B42149" t="str">
            <v>ABB</v>
          </cell>
          <cell r="C42149" t="str">
            <v xml:space="preserve"> Consumer Units</v>
          </cell>
          <cell r="D42149" t="str">
            <v>MISTRAL65 OPAQUE DOOR 4M</v>
          </cell>
          <cell r="E42149">
            <v>145.65600000000001</v>
          </cell>
          <cell r="F42149" t="str">
            <v>Public Apr 25</v>
          </cell>
        </row>
        <row r="42150">
          <cell r="A42150" t="str">
            <v>1SL1101A00</v>
          </cell>
          <cell r="B42150" t="str">
            <v>ABB</v>
          </cell>
          <cell r="C42150" t="str">
            <v xml:space="preserve"> Consumer Units</v>
          </cell>
          <cell r="D42150" t="str">
            <v>MISTRAL65 OPAQUE DOOR 8M</v>
          </cell>
          <cell r="E42150">
            <v>234.09</v>
          </cell>
          <cell r="F42150" t="str">
            <v>Public Apr 25</v>
          </cell>
        </row>
        <row r="42151">
          <cell r="A42151" t="str">
            <v>1SL1102A00</v>
          </cell>
          <cell r="B42151" t="str">
            <v>ABB</v>
          </cell>
          <cell r="C42151" t="str">
            <v xml:space="preserve"> Consumer Units</v>
          </cell>
          <cell r="D42151" t="str">
            <v>MISTRAL65 OPAQUE DOOR 12M</v>
          </cell>
          <cell r="E42151">
            <v>281.94840000000005</v>
          </cell>
          <cell r="F42151" t="str">
            <v>Public Apr 25</v>
          </cell>
        </row>
        <row r="42152">
          <cell r="A42152" t="str">
            <v>1SL1103A00</v>
          </cell>
          <cell r="B42152" t="str">
            <v>ABB</v>
          </cell>
          <cell r="C42152" t="str">
            <v xml:space="preserve"> Consumer Units</v>
          </cell>
          <cell r="D42152" t="str">
            <v>MISTRAL65 OPAQUE DOOR 18M</v>
          </cell>
          <cell r="E42152">
            <v>356.85720000000003</v>
          </cell>
          <cell r="F42152" t="str">
            <v>Public Apr 25</v>
          </cell>
        </row>
        <row r="42153">
          <cell r="A42153" t="str">
            <v>1SL1104A00</v>
          </cell>
          <cell r="B42153" t="str">
            <v>ABB</v>
          </cell>
          <cell r="C42153" t="str">
            <v xml:space="preserve"> Consumer Units</v>
          </cell>
          <cell r="D42153" t="str">
            <v>MISTRAL65 OPAQUE DOOR 24M</v>
          </cell>
          <cell r="E42153">
            <v>439.04880000000003</v>
          </cell>
          <cell r="F42153" t="str">
            <v>Public Apr 25</v>
          </cell>
        </row>
        <row r="42154">
          <cell r="A42154" t="str">
            <v>1SL1105A00</v>
          </cell>
          <cell r="B42154" t="str">
            <v>ABB</v>
          </cell>
          <cell r="C42154" t="str">
            <v xml:space="preserve"> Consumer Units</v>
          </cell>
          <cell r="D42154" t="str">
            <v>MISTRAL65 OPAQUE DOOR 36M</v>
          </cell>
          <cell r="E42154">
            <v>697.06799999999998</v>
          </cell>
          <cell r="F42154" t="str">
            <v>Public Apr 25</v>
          </cell>
        </row>
        <row r="42155">
          <cell r="A42155" t="str">
            <v>1SL1106A00</v>
          </cell>
          <cell r="B42155" t="str">
            <v>ABB</v>
          </cell>
          <cell r="C42155" t="str">
            <v xml:space="preserve"> Consumer Units</v>
          </cell>
          <cell r="D42155" t="str">
            <v>MISTRAL65 OPAQUE DOOR 36M</v>
          </cell>
          <cell r="E42155">
            <v>697.06799999999998</v>
          </cell>
          <cell r="F42155" t="str">
            <v>Public Apr 25</v>
          </cell>
        </row>
        <row r="42156">
          <cell r="A42156" t="str">
            <v>1SL1107A00</v>
          </cell>
          <cell r="B42156" t="str">
            <v>ABB</v>
          </cell>
          <cell r="C42156" t="str">
            <v xml:space="preserve"> Consumer Units</v>
          </cell>
          <cell r="D42156" t="str">
            <v>MISTRAL65 OPAQUE DOOR 48M</v>
          </cell>
          <cell r="E42156">
            <v>1005.0264000000001</v>
          </cell>
          <cell r="F42156" t="str">
            <v>Public Apr 25</v>
          </cell>
        </row>
        <row r="42157">
          <cell r="A42157" t="str">
            <v>1SL1108A00</v>
          </cell>
          <cell r="B42157" t="str">
            <v>ABB</v>
          </cell>
          <cell r="C42157" t="str">
            <v xml:space="preserve"> Consumer Units</v>
          </cell>
          <cell r="D42157" t="str">
            <v>MISTRAL65 OPAQUE DOOR 54M</v>
          </cell>
          <cell r="E42157">
            <v>1114.2684000000002</v>
          </cell>
          <cell r="F42157" t="str">
            <v>Public Apr 25</v>
          </cell>
        </row>
        <row r="42158">
          <cell r="A42158" t="str">
            <v>1SL1109A00</v>
          </cell>
          <cell r="B42158" t="str">
            <v>ABB</v>
          </cell>
          <cell r="C42158" t="str">
            <v xml:space="preserve"> Consumer Units</v>
          </cell>
          <cell r="D42158" t="str">
            <v>MISTRAL65 OPAQUE DOOR 72M</v>
          </cell>
          <cell r="E42158">
            <v>1670.8824000000002</v>
          </cell>
          <cell r="F42158" t="str">
            <v>Public Apr 25</v>
          </cell>
        </row>
        <row r="42159">
          <cell r="A42159" t="str">
            <v>1SL1200A00</v>
          </cell>
          <cell r="B42159" t="str">
            <v>ABB</v>
          </cell>
          <cell r="C42159" t="str">
            <v xml:space="preserve"> Consumer Units</v>
          </cell>
          <cell r="D42159" t="str">
            <v>MISTRAL65 TRANSPARENT DOOR 4M</v>
          </cell>
          <cell r="E42159">
            <v>161.262</v>
          </cell>
          <cell r="F42159" t="str">
            <v>Public Apr 25</v>
          </cell>
        </row>
        <row r="42160">
          <cell r="A42160" t="str">
            <v>1SL1201A00</v>
          </cell>
          <cell r="B42160" t="str">
            <v>ABB</v>
          </cell>
          <cell r="C42160" t="str">
            <v xml:space="preserve"> Consumer Units</v>
          </cell>
          <cell r="D42160" t="str">
            <v>MISTRAL65 TRANSPARENT DOOR 8M</v>
          </cell>
          <cell r="E42160">
            <v>212.24160000000001</v>
          </cell>
          <cell r="F42160" t="str">
            <v>Public Apr 25</v>
          </cell>
        </row>
        <row r="42161">
          <cell r="A42161" t="str">
            <v>1SL1202A00</v>
          </cell>
          <cell r="B42161" t="str">
            <v>ABB</v>
          </cell>
          <cell r="C42161" t="str">
            <v xml:space="preserve"> Consumer Units</v>
          </cell>
          <cell r="D42161" t="str">
            <v>MISTRAL65 TRANSPARENT DOOR 12M</v>
          </cell>
          <cell r="E42161">
            <v>281.94840000000005</v>
          </cell>
          <cell r="F42161" t="str">
            <v>Public Apr 25</v>
          </cell>
        </row>
        <row r="42162">
          <cell r="A42162" t="str">
            <v>1SL1203A00</v>
          </cell>
          <cell r="B42162" t="str">
            <v>ABB</v>
          </cell>
          <cell r="C42162" t="str">
            <v xml:space="preserve"> Consumer Units</v>
          </cell>
          <cell r="D42162" t="str">
            <v>MISTRAL65 TRANSPARENT DOOR 18M</v>
          </cell>
          <cell r="E42162">
            <v>356.85720000000003</v>
          </cell>
          <cell r="F42162" t="str">
            <v>Public Apr 25</v>
          </cell>
        </row>
        <row r="42163">
          <cell r="A42163" t="str">
            <v>1SL1204A00</v>
          </cell>
          <cell r="B42163" t="str">
            <v>ABB</v>
          </cell>
          <cell r="C42163" t="str">
            <v xml:space="preserve"> Consumer Units</v>
          </cell>
          <cell r="D42163" t="str">
            <v>MISTRAL65 TRANSPARENT DOOR 24M</v>
          </cell>
          <cell r="E42163">
            <v>481.70519999999999</v>
          </cell>
          <cell r="F42163" t="str">
            <v>Public Apr 25</v>
          </cell>
        </row>
        <row r="42164">
          <cell r="A42164" t="str">
            <v>1SL1205A00</v>
          </cell>
          <cell r="B42164" t="str">
            <v>ABB</v>
          </cell>
          <cell r="C42164" t="str">
            <v xml:space="preserve"> Consumer Units</v>
          </cell>
          <cell r="D42164" t="str">
            <v>MISTRAL65 TRANSPARENT DOOR 36M2F</v>
          </cell>
          <cell r="E42164">
            <v>697.06799999999998</v>
          </cell>
          <cell r="F42164" t="str">
            <v>Public Apr 25</v>
          </cell>
        </row>
        <row r="42165">
          <cell r="A42165" t="str">
            <v>1SL1206A00</v>
          </cell>
          <cell r="B42165" t="str">
            <v>ABB</v>
          </cell>
          <cell r="C42165" t="str">
            <v xml:space="preserve"> Consumer Units</v>
          </cell>
          <cell r="D42165" t="str">
            <v>MISTRAL65 TRANSPARENT DOOR 36M3F</v>
          </cell>
          <cell r="E42165">
            <v>697.06799999999998</v>
          </cell>
          <cell r="F42165" t="str">
            <v>Public Apr 25</v>
          </cell>
        </row>
        <row r="42166">
          <cell r="A42166" t="str">
            <v>1SL1207A00</v>
          </cell>
          <cell r="B42166" t="str">
            <v>ABB</v>
          </cell>
          <cell r="C42166" t="str">
            <v xml:space="preserve"> Consumer Units</v>
          </cell>
          <cell r="D42166" t="str">
            <v>MISTRAL65 TRANSPARENT DOOR 48M</v>
          </cell>
          <cell r="E42166">
            <v>1005.0264000000001</v>
          </cell>
          <cell r="F42166" t="str">
            <v>Public Apr 25</v>
          </cell>
        </row>
        <row r="42167">
          <cell r="A42167" t="str">
            <v>1SL1208A00</v>
          </cell>
          <cell r="B42167" t="str">
            <v>ABB</v>
          </cell>
          <cell r="C42167" t="str">
            <v xml:space="preserve"> Consumer Units</v>
          </cell>
          <cell r="D42167" t="str">
            <v>MISTRAL65 TRANSPARENT DOOR 54M</v>
          </cell>
          <cell r="E42167">
            <v>1114.2684000000002</v>
          </cell>
          <cell r="F42167" t="str">
            <v>Public Apr 25</v>
          </cell>
        </row>
        <row r="42168">
          <cell r="A42168" t="str">
            <v>1SL1209A00</v>
          </cell>
          <cell r="B42168" t="str">
            <v>ABB</v>
          </cell>
          <cell r="C42168" t="str">
            <v xml:space="preserve"> Consumer Units</v>
          </cell>
          <cell r="D42168" t="str">
            <v>MISTRAL65 TRANSPARENT DOOR 72M</v>
          </cell>
          <cell r="E42168">
            <v>1670.8824000000002</v>
          </cell>
          <cell r="F42168" t="str">
            <v>Public Apr 25</v>
          </cell>
        </row>
        <row r="42169">
          <cell r="A42169" t="str">
            <v>1SLM006500A2110</v>
          </cell>
          <cell r="B42169" t="str">
            <v>ABB</v>
          </cell>
          <cell r="C42169" t="str">
            <v xml:space="preserve"> Consumer Units</v>
          </cell>
          <cell r="D42169" t="str">
            <v>MISTRAL65H OPAQUE DOOR 4M</v>
          </cell>
          <cell r="E42169">
            <v>314.20080000000002</v>
          </cell>
          <cell r="F42169" t="str">
            <v>Public Apr 25</v>
          </cell>
        </row>
        <row r="42170">
          <cell r="A42170" t="str">
            <v>1SLM006500A2111</v>
          </cell>
          <cell r="B42170" t="str">
            <v>ABB</v>
          </cell>
          <cell r="C42170" t="str">
            <v xml:space="preserve"> Consumer Units</v>
          </cell>
          <cell r="D42170" t="str">
            <v>MISTRAL65H OPAQUE DOOR 8M</v>
          </cell>
          <cell r="E42170">
            <v>385.98840000000001</v>
          </cell>
          <cell r="F42170" t="str">
            <v>Public Apr 25</v>
          </cell>
        </row>
        <row r="42171">
          <cell r="A42171" t="str">
            <v>1SLM006500A2112</v>
          </cell>
          <cell r="B42171" t="str">
            <v>ABB</v>
          </cell>
          <cell r="C42171" t="str">
            <v xml:space="preserve"> Consumer Units</v>
          </cell>
          <cell r="D42171" t="str">
            <v>MISTRAL65H OPAQUE DOOR 12M</v>
          </cell>
          <cell r="E42171">
            <v>513.95759999999996</v>
          </cell>
          <cell r="F42171" t="str">
            <v>Public Apr 25</v>
          </cell>
        </row>
        <row r="42172">
          <cell r="A42172" t="str">
            <v>1SLM006500A2113</v>
          </cell>
          <cell r="B42172" t="str">
            <v>ABB</v>
          </cell>
          <cell r="C42172" t="str">
            <v xml:space="preserve"> Consumer Units</v>
          </cell>
          <cell r="D42172" t="str">
            <v>MISTRAL65H OPAQUE DOOR 18M</v>
          </cell>
          <cell r="E42172">
            <v>650.25</v>
          </cell>
          <cell r="F42172" t="str">
            <v>Public Apr 25</v>
          </cell>
        </row>
        <row r="42173">
          <cell r="A42173" t="str">
            <v>1SLM006500A2114</v>
          </cell>
          <cell r="B42173" t="str">
            <v>ABB</v>
          </cell>
          <cell r="C42173" t="str">
            <v xml:space="preserve"> Consumer Units</v>
          </cell>
          <cell r="D42173" t="str">
            <v>MISTRAL65H OPAQUE DOOR 24M</v>
          </cell>
          <cell r="E42173">
            <v>796.94640000000004</v>
          </cell>
          <cell r="F42173" t="str">
            <v>Public Apr 25</v>
          </cell>
        </row>
        <row r="42174">
          <cell r="A42174" t="str">
            <v>1SLM006500A2115</v>
          </cell>
          <cell r="B42174" t="str">
            <v>ABB</v>
          </cell>
          <cell r="C42174" t="str">
            <v xml:space="preserve"> Consumer Units</v>
          </cell>
          <cell r="D42174" t="str">
            <v>MISTRAL65H OPAQUE DOOR 36M2R</v>
          </cell>
          <cell r="E42174">
            <v>1269.288</v>
          </cell>
          <cell r="F42174" t="str">
            <v>Public Apr 25</v>
          </cell>
        </row>
        <row r="42175">
          <cell r="A42175" t="str">
            <v>1SLM006500A2116</v>
          </cell>
          <cell r="B42175" t="str">
            <v>ABB</v>
          </cell>
          <cell r="C42175" t="str">
            <v xml:space="preserve"> Consumer Units</v>
          </cell>
          <cell r="D42175" t="str">
            <v>MISTRAL65H OPAQUE DOOR 36M3R</v>
          </cell>
          <cell r="E42175">
            <v>1269.288</v>
          </cell>
          <cell r="F42175" t="str">
            <v>Public Apr 25</v>
          </cell>
        </row>
        <row r="42176">
          <cell r="A42176" t="str">
            <v>1SLM006500A2117</v>
          </cell>
          <cell r="B42176" t="str">
            <v>ABB</v>
          </cell>
          <cell r="C42176" t="str">
            <v xml:space="preserve"> Consumer Units</v>
          </cell>
          <cell r="D42176" t="str">
            <v>MISTRAL65H OPAQUE DOOR 48M</v>
          </cell>
          <cell r="E42176">
            <v>1830.0636000000002</v>
          </cell>
          <cell r="F42176" t="str">
            <v>Public Apr 25</v>
          </cell>
        </row>
        <row r="42177">
          <cell r="A42177" t="str">
            <v>1SLM006500A2118</v>
          </cell>
          <cell r="B42177" t="str">
            <v>ABB</v>
          </cell>
          <cell r="C42177" t="str">
            <v xml:space="preserve"> Consumer Units</v>
          </cell>
          <cell r="D42177" t="str">
            <v>MISTRAL65H OPAQUE DOOR 54M</v>
          </cell>
          <cell r="E42177">
            <v>2029.8204000000001</v>
          </cell>
          <cell r="F42177" t="str">
            <v>Public Apr 25</v>
          </cell>
        </row>
        <row r="42178">
          <cell r="A42178" t="str">
            <v>1SLM006500A2119</v>
          </cell>
          <cell r="B42178" t="str">
            <v>ABB</v>
          </cell>
          <cell r="C42178" t="str">
            <v xml:space="preserve"> Consumer Units</v>
          </cell>
          <cell r="D42178" t="str">
            <v>MISTRAL65H OPAQUE DOOR 72M</v>
          </cell>
          <cell r="E42178">
            <v>3044.2103999999999</v>
          </cell>
          <cell r="F42178" t="str">
            <v>Public Apr 25</v>
          </cell>
        </row>
        <row r="42179">
          <cell r="A42179" t="str">
            <v>1SLM006500A2210</v>
          </cell>
          <cell r="B42179" t="str">
            <v>ABB</v>
          </cell>
          <cell r="C42179" t="str">
            <v xml:space="preserve"> Consumer Units</v>
          </cell>
          <cell r="D42179" t="str">
            <v>MISTRAL65H TRANSPARENT DOOR 4M</v>
          </cell>
          <cell r="E42179">
            <v>239.292</v>
          </cell>
          <cell r="F42179" t="str">
            <v>Public Apr 25</v>
          </cell>
        </row>
        <row r="42180">
          <cell r="A42180" t="str">
            <v>1SLM006500A2211</v>
          </cell>
          <cell r="B42180" t="str">
            <v>ABB</v>
          </cell>
          <cell r="C42180" t="str">
            <v xml:space="preserve"> Consumer Units</v>
          </cell>
          <cell r="D42180" t="str">
            <v>MISTRAL65H TRANSPARENT DOOR 8M</v>
          </cell>
          <cell r="E42180">
            <v>394.3116</v>
          </cell>
          <cell r="F42180" t="str">
            <v>Public Apr 25</v>
          </cell>
        </row>
        <row r="42181">
          <cell r="A42181" t="str">
            <v>1SLM006500A2212</v>
          </cell>
          <cell r="B42181" t="str">
            <v>ABB</v>
          </cell>
          <cell r="C42181" t="str">
            <v xml:space="preserve"> Consumer Units</v>
          </cell>
          <cell r="D42181" t="str">
            <v>MISTRAL65H TRANSPARENT DOOR 12M</v>
          </cell>
          <cell r="E42181">
            <v>513.95759999999996</v>
          </cell>
          <cell r="F42181" t="str">
            <v>Public Apr 25</v>
          </cell>
        </row>
        <row r="42182">
          <cell r="A42182" t="str">
            <v>1SLM006500A2213</v>
          </cell>
          <cell r="B42182" t="str">
            <v>ABB</v>
          </cell>
          <cell r="C42182" t="str">
            <v xml:space="preserve"> Consumer Units</v>
          </cell>
          <cell r="D42182" t="str">
            <v>MISTRAL65H TRANSPARENT DOOR 18M</v>
          </cell>
          <cell r="E42182">
            <v>650.25</v>
          </cell>
          <cell r="F42182" t="str">
            <v>Public Apr 25</v>
          </cell>
        </row>
        <row r="42183">
          <cell r="A42183" t="str">
            <v>1SLM006500A2214</v>
          </cell>
          <cell r="B42183" t="str">
            <v>ABB</v>
          </cell>
          <cell r="C42183" t="str">
            <v xml:space="preserve"> Consumer Units</v>
          </cell>
          <cell r="D42183" t="str">
            <v>MISTRAL65H TRANSPARENT DOOR 24M</v>
          </cell>
          <cell r="E42183">
            <v>796.94640000000004</v>
          </cell>
          <cell r="F42183" t="str">
            <v>Public Apr 25</v>
          </cell>
        </row>
        <row r="42184">
          <cell r="A42184" t="str">
            <v>1SLM006500A2215</v>
          </cell>
          <cell r="B42184" t="str">
            <v>ABB</v>
          </cell>
          <cell r="C42184" t="str">
            <v xml:space="preserve"> Consumer Units</v>
          </cell>
          <cell r="D42184" t="str">
            <v>MISTRAL65H TRANSPARENT DOOR 36M2R</v>
          </cell>
          <cell r="E42184">
            <v>1269.288</v>
          </cell>
          <cell r="F42184" t="str">
            <v>Public Apr 25</v>
          </cell>
        </row>
        <row r="42185">
          <cell r="A42185" t="str">
            <v>1SLM006500A2216</v>
          </cell>
          <cell r="B42185" t="str">
            <v>ABB</v>
          </cell>
          <cell r="C42185" t="str">
            <v xml:space="preserve"> Consumer Units</v>
          </cell>
          <cell r="D42185" t="str">
            <v>MISTRAL65H TRANSPARENT DOOR 36M3R</v>
          </cell>
          <cell r="E42185">
            <v>1269.288</v>
          </cell>
          <cell r="F42185" t="str">
            <v>Public Apr 25</v>
          </cell>
        </row>
        <row r="42186">
          <cell r="A42186" t="str">
            <v>1SLM006500A2217</v>
          </cell>
          <cell r="B42186" t="str">
            <v>ABB</v>
          </cell>
          <cell r="C42186" t="str">
            <v xml:space="preserve"> Consumer Units</v>
          </cell>
          <cell r="D42186" t="str">
            <v>MISTRAL65H TRANSPARENT DOOR 48M</v>
          </cell>
          <cell r="E42186">
            <v>1830.0636000000002</v>
          </cell>
          <cell r="F42186" t="str">
            <v>Public Apr 25</v>
          </cell>
        </row>
        <row r="42187">
          <cell r="A42187" t="str">
            <v>1SLM006500A2218</v>
          </cell>
          <cell r="B42187" t="str">
            <v>ABB</v>
          </cell>
          <cell r="C42187" t="str">
            <v xml:space="preserve"> Consumer Units</v>
          </cell>
          <cell r="D42187" t="str">
            <v>MISTRAL65H TRANSPARENT DOOR 54M</v>
          </cell>
          <cell r="E42187">
            <v>2029.8204000000001</v>
          </cell>
          <cell r="F42187" t="str">
            <v>Public Apr 25</v>
          </cell>
        </row>
        <row r="42188">
          <cell r="A42188" t="str">
            <v>1SLM006500A2219</v>
          </cell>
          <cell r="B42188" t="str">
            <v>ABB</v>
          </cell>
          <cell r="C42188" t="str">
            <v xml:space="preserve"> Consumer Units</v>
          </cell>
          <cell r="D42188" t="str">
            <v>MISTRAL65H TRANSPARENT DOOR 72M</v>
          </cell>
          <cell r="E42188">
            <v>2998.4328</v>
          </cell>
          <cell r="F42188" t="str">
            <v>Public Apr 25</v>
          </cell>
        </row>
        <row r="42189">
          <cell r="A42189" t="str">
            <v>1SKE302015C0001</v>
          </cell>
          <cell r="B42189" t="str">
            <v>ABB</v>
          </cell>
          <cell r="C42189" t="str">
            <v xml:space="preserve"> General Purpose Enclosures</v>
          </cell>
          <cell r="D42189" t="str">
            <v>SRB0302015</v>
          </cell>
          <cell r="E42189">
            <v>482.74560000000002</v>
          </cell>
          <cell r="F42189" t="str">
            <v>Public Apr 25</v>
          </cell>
        </row>
        <row r="42190">
          <cell r="A42190" t="str">
            <v>1SKE303015C0001</v>
          </cell>
          <cell r="B42190" t="str">
            <v>ABB</v>
          </cell>
          <cell r="C42190" t="str">
            <v xml:space="preserve"> General Purpose Enclosures</v>
          </cell>
          <cell r="D42190" t="str">
            <v>SRB0303015</v>
          </cell>
          <cell r="E42190">
            <v>558.69479999999999</v>
          </cell>
          <cell r="F42190" t="str">
            <v>Public Apr 25</v>
          </cell>
        </row>
        <row r="42191">
          <cell r="A42191" t="str">
            <v>1SKE403015C0001</v>
          </cell>
          <cell r="B42191" t="str">
            <v>ABB</v>
          </cell>
          <cell r="C42191" t="str">
            <v xml:space="preserve"> General Purpose Enclosures</v>
          </cell>
          <cell r="D42191" t="str">
            <v>SRB0403015</v>
          </cell>
          <cell r="E42191">
            <v>633.60360000000003</v>
          </cell>
          <cell r="F42191" t="str">
            <v>Public Apr 25</v>
          </cell>
        </row>
        <row r="42192">
          <cell r="A42192" t="str">
            <v>1SKE403020C0001</v>
          </cell>
          <cell r="B42192" t="str">
            <v>ABB</v>
          </cell>
          <cell r="C42192" t="str">
            <v xml:space="preserve"> General Purpose Enclosures</v>
          </cell>
          <cell r="D42192" t="str">
            <v>SRB0403020</v>
          </cell>
          <cell r="E42192">
            <v>673.13880000000006</v>
          </cell>
          <cell r="F42192" t="str">
            <v>Public Apr 25</v>
          </cell>
        </row>
        <row r="42193">
          <cell r="A42193" t="str">
            <v>1SKE504015C0001</v>
          </cell>
          <cell r="B42193" t="str">
            <v>ABB</v>
          </cell>
          <cell r="C42193" t="str">
            <v xml:space="preserve"> General Purpose Enclosures</v>
          </cell>
          <cell r="D42193" t="str">
            <v>SRB0504015</v>
          </cell>
          <cell r="E42193">
            <v>838.56240000000003</v>
          </cell>
          <cell r="F42193" t="str">
            <v>Public Apr 25</v>
          </cell>
        </row>
        <row r="42194">
          <cell r="A42194" t="str">
            <v>1SKE504020C0001</v>
          </cell>
          <cell r="B42194" t="str">
            <v>ABB</v>
          </cell>
          <cell r="C42194" t="str">
            <v xml:space="preserve"> General Purpose Enclosures</v>
          </cell>
          <cell r="D42194" t="str">
            <v>SRB0504020</v>
          </cell>
          <cell r="E42194">
            <v>883.29960000000005</v>
          </cell>
          <cell r="F42194" t="str">
            <v>Public Apr 25</v>
          </cell>
        </row>
        <row r="42195">
          <cell r="A42195" t="str">
            <v>1SKE604015C0001</v>
          </cell>
          <cell r="B42195" t="str">
            <v>ABB</v>
          </cell>
          <cell r="C42195" t="str">
            <v xml:space="preserve"> General Purpose Enclosures</v>
          </cell>
          <cell r="D42195" t="str">
            <v>SRB0604015</v>
          </cell>
          <cell r="E42195">
            <v>997.74360000000013</v>
          </cell>
          <cell r="F42195" t="str">
            <v>Public Apr 25</v>
          </cell>
        </row>
        <row r="42196">
          <cell r="A42196" t="str">
            <v>1SKE604020C0001</v>
          </cell>
          <cell r="B42196" t="str">
            <v>ABB</v>
          </cell>
          <cell r="C42196" t="str">
            <v xml:space="preserve"> General Purpose Enclosures</v>
          </cell>
          <cell r="D42196" t="str">
            <v>SRB0604020</v>
          </cell>
          <cell r="E42196">
            <v>1046.6424000000002</v>
          </cell>
          <cell r="F42196" t="str">
            <v>Public Apr 25</v>
          </cell>
        </row>
        <row r="42197">
          <cell r="A42197" t="str">
            <v>1SKE604025C0001</v>
          </cell>
          <cell r="B42197" t="str">
            <v>ABB</v>
          </cell>
          <cell r="C42197" t="str">
            <v xml:space="preserve"> General Purpose Enclosures</v>
          </cell>
          <cell r="D42197" t="str">
            <v>SRB0604025</v>
          </cell>
          <cell r="E42197">
            <v>1118.43</v>
          </cell>
          <cell r="F42197" t="str">
            <v>Public Apr 25</v>
          </cell>
        </row>
        <row r="42198">
          <cell r="A42198" t="str">
            <v>1SKE606025C0001</v>
          </cell>
          <cell r="B42198" t="str">
            <v>ABB</v>
          </cell>
          <cell r="C42198" t="str">
            <v xml:space="preserve"> General Purpose Enclosures</v>
          </cell>
          <cell r="D42198" t="str">
            <v>SRB0606025</v>
          </cell>
          <cell r="E42198">
            <v>1425.3480000000002</v>
          </cell>
          <cell r="F42198" t="str">
            <v>Public Apr 25</v>
          </cell>
        </row>
        <row r="42199">
          <cell r="A42199" t="str">
            <v>1SKE705020C0001</v>
          </cell>
          <cell r="B42199" t="str">
            <v>ABB</v>
          </cell>
          <cell r="C42199" t="str">
            <v xml:space="preserve"> General Purpose Enclosures</v>
          </cell>
          <cell r="D42199" t="str">
            <v>SRB0705020</v>
          </cell>
          <cell r="E42199">
            <v>1344.1967999999999</v>
          </cell>
          <cell r="F42199" t="str">
            <v>Public Apr 25</v>
          </cell>
        </row>
        <row r="42200">
          <cell r="A42200" t="str">
            <v>1SKE705025C0001</v>
          </cell>
          <cell r="B42200" t="str">
            <v>ABB</v>
          </cell>
          <cell r="C42200" t="str">
            <v xml:space="preserve"> General Purpose Enclosures</v>
          </cell>
          <cell r="D42200" t="str">
            <v>SRB0705025</v>
          </cell>
          <cell r="E42200">
            <v>1411.8228000000001</v>
          </cell>
          <cell r="F42200" t="str">
            <v>Public Apr 25</v>
          </cell>
        </row>
        <row r="42201">
          <cell r="A42201" t="str">
            <v>1SKE806020C0001</v>
          </cell>
          <cell r="B42201" t="str">
            <v>ABB</v>
          </cell>
          <cell r="C42201" t="str">
            <v xml:space="preserve"> General Purpose Enclosures</v>
          </cell>
          <cell r="D42201" t="str">
            <v>SRB0806020</v>
          </cell>
          <cell r="E42201">
            <v>1638.63</v>
          </cell>
          <cell r="F42201" t="str">
            <v>Public Apr 25</v>
          </cell>
        </row>
        <row r="42202">
          <cell r="A42202" t="str">
            <v>1SKE806025C0001</v>
          </cell>
          <cell r="B42202" t="str">
            <v>ABB</v>
          </cell>
          <cell r="C42202" t="str">
            <v xml:space="preserve"> General Purpose Enclosures</v>
          </cell>
          <cell r="D42202" t="str">
            <v>SRB0806025</v>
          </cell>
          <cell r="E42202">
            <v>1735.3872000000001</v>
          </cell>
          <cell r="F42202" t="str">
            <v>Public Apr 25</v>
          </cell>
        </row>
        <row r="42203">
          <cell r="A42203" t="str">
            <v>1SKE806030C0001</v>
          </cell>
          <cell r="B42203" t="str">
            <v>ABB</v>
          </cell>
          <cell r="C42203" t="str">
            <v xml:space="preserve"> General Purpose Enclosures</v>
          </cell>
          <cell r="D42203" t="str">
            <v>SRB0806030</v>
          </cell>
          <cell r="E42203">
            <v>1944.5076000000001</v>
          </cell>
          <cell r="F42203" t="str">
            <v>Public Apr 25</v>
          </cell>
        </row>
        <row r="42204">
          <cell r="A42204" t="str">
            <v>1SKE808030C0001</v>
          </cell>
          <cell r="B42204" t="str">
            <v>ABB</v>
          </cell>
          <cell r="C42204" t="str">
            <v xml:space="preserve"> General Purpose Enclosures</v>
          </cell>
          <cell r="D42204" t="str">
            <v>SRB0808030</v>
          </cell>
          <cell r="E42204">
            <v>2178.5976000000001</v>
          </cell>
          <cell r="F42204" t="str">
            <v>Public Apr 25</v>
          </cell>
        </row>
        <row r="42205">
          <cell r="A42205" t="str">
            <v>1SKE106020C0001</v>
          </cell>
          <cell r="B42205" t="str">
            <v>ABB</v>
          </cell>
          <cell r="C42205" t="str">
            <v xml:space="preserve"> General Purpose Enclosures</v>
          </cell>
          <cell r="D42205" t="str">
            <v>SRB1006020</v>
          </cell>
          <cell r="E42205">
            <v>2193.1632</v>
          </cell>
          <cell r="F42205" t="str">
            <v>Public Apr 25</v>
          </cell>
        </row>
        <row r="42206">
          <cell r="A42206" t="str">
            <v>1SKE106025C0001</v>
          </cell>
          <cell r="B42206" t="str">
            <v>ABB</v>
          </cell>
          <cell r="C42206" t="str">
            <v xml:space="preserve"> General Purpose Enclosures</v>
          </cell>
          <cell r="D42206" t="str">
            <v>SRB1006025</v>
          </cell>
          <cell r="E42206">
            <v>2289.9204</v>
          </cell>
          <cell r="F42206" t="str">
            <v>Public Apr 25</v>
          </cell>
        </row>
        <row r="42207">
          <cell r="A42207" t="str">
            <v>1SKE106030C0001</v>
          </cell>
          <cell r="B42207" t="str">
            <v>ABB</v>
          </cell>
          <cell r="C42207" t="str">
            <v xml:space="preserve"> General Purpose Enclosures</v>
          </cell>
          <cell r="D42207" t="str">
            <v>SRB1006030</v>
          </cell>
          <cell r="E42207">
            <v>2419.9704000000002</v>
          </cell>
          <cell r="F42207" t="str">
            <v>Public Apr 25</v>
          </cell>
        </row>
        <row r="42208">
          <cell r="A42208" t="str">
            <v>1SKE108020C0001</v>
          </cell>
          <cell r="B42208" t="str">
            <v>ABB</v>
          </cell>
          <cell r="C42208" t="str">
            <v xml:space="preserve"> General Purpose Enclosures</v>
          </cell>
          <cell r="D42208" t="str">
            <v>SRB1008020</v>
          </cell>
          <cell r="E42208">
            <v>2677.9895999999999</v>
          </cell>
          <cell r="F42208" t="str">
            <v>Public Apr 25</v>
          </cell>
        </row>
        <row r="42209">
          <cell r="A42209" t="str">
            <v>1SKE108025C0001</v>
          </cell>
          <cell r="B42209" t="str">
            <v>ABB</v>
          </cell>
          <cell r="C42209" t="str">
            <v xml:space="preserve"> General Purpose Enclosures</v>
          </cell>
          <cell r="D42209" t="str">
            <v>SRB1008025</v>
          </cell>
          <cell r="E42209">
            <v>2800.7568000000001</v>
          </cell>
          <cell r="F42209" t="str">
            <v>Public Apr 25</v>
          </cell>
        </row>
        <row r="42210">
          <cell r="A42210" t="str">
            <v>1SKE108030C0001</v>
          </cell>
          <cell r="B42210" t="str">
            <v>ABB</v>
          </cell>
          <cell r="C42210" t="str">
            <v xml:space="preserve"> General Purpose Enclosures</v>
          </cell>
          <cell r="D42210" t="str">
            <v>SRB1008030</v>
          </cell>
          <cell r="E42210">
            <v>2897.5140000000001</v>
          </cell>
          <cell r="F42210" t="str">
            <v>Public Apr 25</v>
          </cell>
        </row>
        <row r="42211">
          <cell r="A42211" t="str">
            <v>1SKE101030C0001</v>
          </cell>
          <cell r="B42211" t="str">
            <v>ABB</v>
          </cell>
          <cell r="C42211" t="str">
            <v xml:space="preserve"> General Purpose Enclosures</v>
          </cell>
          <cell r="D42211" t="str">
            <v>SRB10010030</v>
          </cell>
          <cell r="E42211">
            <v>4575.6792000000005</v>
          </cell>
          <cell r="F42211" t="str">
            <v>Public Apr 25</v>
          </cell>
        </row>
        <row r="42212">
          <cell r="A42212" t="str">
            <v>1SKE126025C0001</v>
          </cell>
          <cell r="B42212" t="str">
            <v>ABB</v>
          </cell>
          <cell r="C42212" t="str">
            <v xml:space="preserve"> General Purpose Enclosures</v>
          </cell>
          <cell r="D42212" t="str">
            <v>SRB1206025</v>
          </cell>
          <cell r="E42212">
            <v>3020.2811999999999</v>
          </cell>
          <cell r="F42212" t="str">
            <v>Public Apr 25</v>
          </cell>
        </row>
        <row r="42213">
          <cell r="A42213" t="str">
            <v>1SKE126030C0001</v>
          </cell>
          <cell r="B42213" t="str">
            <v>ABB</v>
          </cell>
          <cell r="C42213" t="str">
            <v xml:space="preserve"> General Purpose Enclosures</v>
          </cell>
          <cell r="D42213" t="str">
            <v>SRB1206030</v>
          </cell>
          <cell r="E42213">
            <v>3189.8664000000003</v>
          </cell>
          <cell r="F42213" t="str">
            <v>Public Apr 25</v>
          </cell>
        </row>
        <row r="42214">
          <cell r="A42214" t="str">
            <v>1SKE128025C0001</v>
          </cell>
          <cell r="B42214" t="str">
            <v>ABB</v>
          </cell>
          <cell r="C42214" t="str">
            <v xml:space="preserve"> General Purpose Enclosures</v>
          </cell>
          <cell r="D42214" t="str">
            <v>SRB1208025</v>
          </cell>
          <cell r="E42214">
            <v>3358.4112</v>
          </cell>
          <cell r="F42214" t="str">
            <v>Public Apr 25</v>
          </cell>
        </row>
        <row r="42215">
          <cell r="A42215" t="str">
            <v>1SKE128030C0001</v>
          </cell>
          <cell r="B42215" t="str">
            <v>ABB</v>
          </cell>
          <cell r="C42215" t="str">
            <v xml:space="preserve"> General Purpose Enclosures</v>
          </cell>
          <cell r="D42215" t="str">
            <v>SRB1208030</v>
          </cell>
          <cell r="E42215">
            <v>3676.7736</v>
          </cell>
          <cell r="F42215" t="str">
            <v>Public Apr 25</v>
          </cell>
        </row>
        <row r="42216">
          <cell r="A42216" t="str">
            <v>1SKE121030C0001</v>
          </cell>
          <cell r="B42216" t="str">
            <v>ABB</v>
          </cell>
          <cell r="C42216" t="str">
            <v xml:space="preserve"> General Purpose Enclosures</v>
          </cell>
          <cell r="D42216" t="str">
            <v>SRB12010030</v>
          </cell>
          <cell r="E42216">
            <v>5057.3843999999999</v>
          </cell>
          <cell r="F42216" t="str">
            <v>Public Apr 25</v>
          </cell>
        </row>
        <row r="42217">
          <cell r="A42217" t="str">
            <v>1SKE121040C0001</v>
          </cell>
          <cell r="B42217" t="str">
            <v>ABB</v>
          </cell>
          <cell r="C42217" t="str">
            <v xml:space="preserve"> General Purpose Enclosures</v>
          </cell>
          <cell r="D42217" t="str">
            <v>SRB12010040</v>
          </cell>
          <cell r="E42217">
            <v>5447.5344000000005</v>
          </cell>
          <cell r="F42217" t="str">
            <v>Public Apr 25</v>
          </cell>
        </row>
        <row r="42218">
          <cell r="A42218" t="str">
            <v>1SKE148030C0001</v>
          </cell>
          <cell r="B42218" t="str">
            <v>ABB</v>
          </cell>
          <cell r="C42218" t="str">
            <v xml:space="preserve"> General Purpose Enclosures</v>
          </cell>
          <cell r="D42218" t="str">
            <v>SRB1408030</v>
          </cell>
          <cell r="E42218">
            <v>4697.4059999999999</v>
          </cell>
          <cell r="F42218" t="str">
            <v>Public Apr 25</v>
          </cell>
        </row>
        <row r="42219">
          <cell r="A42219" t="str">
            <v>1SKE148040C0001</v>
          </cell>
          <cell r="B42219" t="str">
            <v>ABB</v>
          </cell>
          <cell r="C42219" t="str">
            <v xml:space="preserve"> General Purpose Enclosures</v>
          </cell>
          <cell r="D42219" t="str">
            <v>SRB1408040</v>
          </cell>
          <cell r="E42219">
            <v>4893.0012000000006</v>
          </cell>
          <cell r="F42219" t="str">
            <v>Public Apr 25</v>
          </cell>
        </row>
        <row r="42220">
          <cell r="A42220" t="str">
            <v>1SKE141030C0001</v>
          </cell>
          <cell r="B42220" t="str">
            <v>ABB</v>
          </cell>
          <cell r="C42220" t="str">
            <v xml:space="preserve"> General Purpose Enclosures</v>
          </cell>
          <cell r="D42220" t="str">
            <v>SRB14010030</v>
          </cell>
          <cell r="E42220">
            <v>5612.9580000000005</v>
          </cell>
          <cell r="F42220" t="str">
            <v>Public Apr 25</v>
          </cell>
        </row>
        <row r="42221">
          <cell r="A42221" t="str">
            <v>1SKE141040C0001</v>
          </cell>
          <cell r="B42221" t="str">
            <v>ABB</v>
          </cell>
          <cell r="C42221" t="str">
            <v xml:space="preserve"> General Purpose Enclosures</v>
          </cell>
          <cell r="D42221" t="str">
            <v>SRB14010040</v>
          </cell>
          <cell r="E42221">
            <v>6028.0776000000005</v>
          </cell>
          <cell r="F42221" t="str">
            <v>Public Apr 25</v>
          </cell>
        </row>
        <row r="42222">
          <cell r="A42222" t="str">
            <v>1SKE168030C0001</v>
          </cell>
          <cell r="B42222" t="str">
            <v>ABB</v>
          </cell>
          <cell r="C42222" t="str">
            <v xml:space="preserve"> General Purpose Enclosures</v>
          </cell>
          <cell r="D42222" t="str">
            <v>SRB1608030</v>
          </cell>
          <cell r="E42222">
            <v>5111.4852000000001</v>
          </cell>
          <cell r="F42222" t="str">
            <v>Public Apr 25</v>
          </cell>
        </row>
        <row r="42223">
          <cell r="A42223" t="str">
            <v>1SKE168040C0001</v>
          </cell>
          <cell r="B42223" t="str">
            <v>ABB</v>
          </cell>
          <cell r="C42223" t="str">
            <v xml:space="preserve"> General Purpose Enclosures</v>
          </cell>
          <cell r="D42223" t="str">
            <v>SRB1608040</v>
          </cell>
          <cell r="E42223">
            <v>5477.7060000000001</v>
          </cell>
          <cell r="F42223" t="str">
            <v>Public Apr 25</v>
          </cell>
        </row>
        <row r="42224">
          <cell r="A42224" t="str">
            <v>1SKE161030C0001</v>
          </cell>
          <cell r="B42224" t="str">
            <v>ABB</v>
          </cell>
          <cell r="C42224" t="str">
            <v xml:space="preserve"> General Purpose Enclosures</v>
          </cell>
          <cell r="D42224" t="str">
            <v>SRB16010030</v>
          </cell>
          <cell r="E42224">
            <v>6159.1680000000006</v>
          </cell>
          <cell r="F42224" t="str">
            <v>Public Apr 25</v>
          </cell>
        </row>
        <row r="42225">
          <cell r="A42225" t="str">
            <v>1SKE161040C0001</v>
          </cell>
          <cell r="B42225" t="str">
            <v>ABB</v>
          </cell>
          <cell r="C42225" t="str">
            <v xml:space="preserve"> General Purpose Enclosures</v>
          </cell>
          <cell r="D42225" t="str">
            <v>SRB16010040</v>
          </cell>
          <cell r="E42225">
            <v>6601.3380000000006</v>
          </cell>
          <cell r="F42225" t="str">
            <v>Public Apr 25</v>
          </cell>
        </row>
        <row r="42226">
          <cell r="A42226" t="str">
            <v>1SKE188030C0001</v>
          </cell>
          <cell r="B42226" t="str">
            <v>ABB</v>
          </cell>
          <cell r="C42226" t="str">
            <v xml:space="preserve"> General Purpose Enclosures</v>
          </cell>
          <cell r="D42226" t="str">
            <v>SRB1808030</v>
          </cell>
          <cell r="E42226">
            <v>5505.7968000000001</v>
          </cell>
          <cell r="F42226" t="str">
            <v>Public Apr 25</v>
          </cell>
        </row>
        <row r="42227">
          <cell r="A42227" t="str">
            <v>1SKE188040C0001</v>
          </cell>
          <cell r="B42227" t="str">
            <v>ABB</v>
          </cell>
          <cell r="C42227" t="str">
            <v xml:space="preserve"> General Purpose Enclosures</v>
          </cell>
          <cell r="D42227" t="str">
            <v>SRB1808040</v>
          </cell>
          <cell r="E42227">
            <v>5935.4820000000009</v>
          </cell>
          <cell r="F42227" t="str">
            <v>Public Apr 25</v>
          </cell>
        </row>
        <row r="42228">
          <cell r="A42228" t="str">
            <v>1SKE181030C0001</v>
          </cell>
          <cell r="B42228" t="str">
            <v>ABB</v>
          </cell>
          <cell r="C42228" t="str">
            <v xml:space="preserve"> General Purpose Enclosures</v>
          </cell>
          <cell r="D42228" t="str">
            <v>SRB18010030</v>
          </cell>
          <cell r="E42228">
            <v>6704.3375999999998</v>
          </cell>
          <cell r="F42228" t="str">
            <v>Public Apr 25</v>
          </cell>
        </row>
        <row r="42229">
          <cell r="A42229" t="str">
            <v>1SKE181040C0001</v>
          </cell>
          <cell r="B42229" t="str">
            <v>ABB</v>
          </cell>
          <cell r="C42229" t="str">
            <v xml:space="preserve"> General Purpose Enclosures</v>
          </cell>
          <cell r="D42229" t="str">
            <v>SRB18010040</v>
          </cell>
          <cell r="E42229">
            <v>7171.4771999999994</v>
          </cell>
          <cell r="F42229" t="str">
            <v>Public Apr 25</v>
          </cell>
        </row>
        <row r="42230">
          <cell r="A42230" t="str">
            <v>1SKE181230C0001</v>
          </cell>
          <cell r="B42230" t="str">
            <v>ABB</v>
          </cell>
          <cell r="C42230" t="str">
            <v xml:space="preserve"> General Purpose Enclosures</v>
          </cell>
          <cell r="D42230" t="str">
            <v>SRB18012030</v>
          </cell>
          <cell r="E42230">
            <v>7462.7892000000002</v>
          </cell>
          <cell r="F42230" t="str">
            <v>Public Apr 25</v>
          </cell>
        </row>
        <row r="42231">
          <cell r="A42231" t="str">
            <v>1SKE181240C0001</v>
          </cell>
          <cell r="B42231" t="str">
            <v>ABB</v>
          </cell>
          <cell r="C42231" t="str">
            <v xml:space="preserve"> General Purpose Enclosures</v>
          </cell>
          <cell r="D42231" t="str">
            <v>SRB18012040</v>
          </cell>
          <cell r="E42231">
            <v>7979.8680000000004</v>
          </cell>
          <cell r="F42231" t="str">
            <v>Public Apr 25</v>
          </cell>
        </row>
        <row r="42232">
          <cell r="A42232" t="str">
            <v>1SKE908030C0001</v>
          </cell>
          <cell r="B42232" t="str">
            <v>ABB</v>
          </cell>
          <cell r="C42232" t="str">
            <v xml:space="preserve"> General Purpose Enclosures</v>
          </cell>
          <cell r="D42232" t="str">
            <v>SRBP1008030</v>
          </cell>
          <cell r="E42232">
            <v>513.95759999999996</v>
          </cell>
          <cell r="F42232" t="str">
            <v>Public Apr 25</v>
          </cell>
        </row>
        <row r="42233">
          <cell r="A42233" t="str">
            <v>1SKS304105C2318</v>
          </cell>
          <cell r="B42233" t="str">
            <v>ABB</v>
          </cell>
          <cell r="C42233" t="str">
            <v xml:space="preserve"> Sub Distribution Boards</v>
          </cell>
          <cell r="D42233" t="str">
            <v>GDMR25-PA04FXT2B</v>
          </cell>
          <cell r="E42233">
            <v>3728.7936000000004</v>
          </cell>
          <cell r="F42233" t="str">
            <v>Public Apr 25</v>
          </cell>
        </row>
        <row r="42234">
          <cell r="A42234" t="str">
            <v>1SKS306105C2318</v>
          </cell>
          <cell r="B42234" t="str">
            <v>ABB</v>
          </cell>
          <cell r="C42234" t="str">
            <v xml:space="preserve"> Sub Distribution Boards</v>
          </cell>
          <cell r="D42234" t="str">
            <v>GDMR25-PA06FXT2B</v>
          </cell>
          <cell r="E42234">
            <v>4039.8732</v>
          </cell>
          <cell r="F42234" t="str">
            <v>Public Apr 25</v>
          </cell>
        </row>
        <row r="42235">
          <cell r="A42235" t="str">
            <v>1SKS308105C2318</v>
          </cell>
          <cell r="B42235" t="str">
            <v>ABB</v>
          </cell>
          <cell r="C42235" t="str">
            <v xml:space="preserve"> Sub Distribution Boards</v>
          </cell>
          <cell r="D42235" t="str">
            <v>GDMR25-PA08FXT2B</v>
          </cell>
          <cell r="E42235">
            <v>4378.0032000000001</v>
          </cell>
          <cell r="F42235" t="str">
            <v>Public Apr 25</v>
          </cell>
        </row>
        <row r="42236">
          <cell r="A42236" t="str">
            <v>1SKS312105C2318</v>
          </cell>
          <cell r="B42236" t="str">
            <v>ABB</v>
          </cell>
          <cell r="C42236" t="str">
            <v xml:space="preserve"> Sub Distribution Boards</v>
          </cell>
          <cell r="D42236" t="str">
            <v>GDMR25-PA12FXT2B</v>
          </cell>
          <cell r="E42236">
            <v>6109.2288000000008</v>
          </cell>
          <cell r="F42236" t="str">
            <v>Public Apr 25</v>
          </cell>
        </row>
        <row r="42237">
          <cell r="A42237" t="str">
            <v>1SKS316105C2318</v>
          </cell>
          <cell r="B42237" t="str">
            <v>ABB</v>
          </cell>
          <cell r="C42237" t="str">
            <v xml:space="preserve"> Sub Distribution Boards</v>
          </cell>
          <cell r="D42237" t="str">
            <v>GDMR25-PA16FXT2B</v>
          </cell>
          <cell r="E42237">
            <v>7308.81</v>
          </cell>
          <cell r="F42237" t="str">
            <v>Public Apr 25</v>
          </cell>
        </row>
        <row r="42238">
          <cell r="A42238" t="str">
            <v>1SKS304105C4318</v>
          </cell>
          <cell r="B42238" t="str">
            <v>ABB</v>
          </cell>
          <cell r="C42238" t="str">
            <v xml:space="preserve"> Sub Distribution Boards</v>
          </cell>
          <cell r="D42238" t="str">
            <v>GDMR40-PA04FXT2B</v>
          </cell>
          <cell r="E42238">
            <v>4074.2064</v>
          </cell>
          <cell r="F42238" t="str">
            <v>Public Apr 25</v>
          </cell>
        </row>
        <row r="42239">
          <cell r="A42239" t="str">
            <v>1SKS306105C4318</v>
          </cell>
          <cell r="B42239" t="str">
            <v>ABB</v>
          </cell>
          <cell r="C42239" t="str">
            <v xml:space="preserve"> Sub Distribution Boards</v>
          </cell>
          <cell r="D42239" t="str">
            <v>GDMR40-PA06FXT2B</v>
          </cell>
          <cell r="E42239">
            <v>5345.5752000000002</v>
          </cell>
          <cell r="F42239" t="str">
            <v>Public Apr 25</v>
          </cell>
        </row>
        <row r="42240">
          <cell r="A42240" t="str">
            <v>1SKS308105C4318</v>
          </cell>
          <cell r="B42240" t="str">
            <v>ABB</v>
          </cell>
          <cell r="C42240" t="str">
            <v xml:space="preserve"> Sub Distribution Boards</v>
          </cell>
          <cell r="D42240" t="str">
            <v>GDMR40-PA08FXT2B</v>
          </cell>
          <cell r="E42240">
            <v>6818.7816000000003</v>
          </cell>
          <cell r="F42240" t="str">
            <v>Public Apr 25</v>
          </cell>
        </row>
        <row r="42241">
          <cell r="A42241" t="str">
            <v>1SKS312105C4318</v>
          </cell>
          <cell r="B42241" t="str">
            <v>ABB</v>
          </cell>
          <cell r="C42241" t="str">
            <v xml:space="preserve"> Sub Distribution Boards</v>
          </cell>
          <cell r="D42241" t="str">
            <v>GDMR40-PA12FXT2B</v>
          </cell>
          <cell r="E42241">
            <v>7990.2720000000008</v>
          </cell>
          <cell r="F42241" t="str">
            <v>Public Apr 25</v>
          </cell>
        </row>
        <row r="42242">
          <cell r="A42242" t="str">
            <v>1SKS316105C4318</v>
          </cell>
          <cell r="B42242" t="str">
            <v>ABB</v>
          </cell>
          <cell r="C42242" t="str">
            <v xml:space="preserve"> Sub Distribution Boards</v>
          </cell>
          <cell r="D42242" t="str">
            <v>GDMR40-PA16FXT2B</v>
          </cell>
          <cell r="E42242">
            <v>9144.0756000000001</v>
          </cell>
          <cell r="F42242" t="str">
            <v>Public Apr 25</v>
          </cell>
        </row>
        <row r="42243">
          <cell r="A42243" t="str">
            <v>1SKS304105C6318</v>
          </cell>
          <cell r="B42243" t="str">
            <v>ABB</v>
          </cell>
          <cell r="C42243" t="str">
            <v xml:space="preserve"> Sub Distribution Boards</v>
          </cell>
          <cell r="D42243" t="str">
            <v>GDMR63-PA04FXT2B</v>
          </cell>
          <cell r="E42243">
            <v>5413.2012000000004</v>
          </cell>
          <cell r="F42243" t="str">
            <v>Public Apr 25</v>
          </cell>
        </row>
        <row r="42244">
          <cell r="A42244" t="str">
            <v>1SKS306105C6318</v>
          </cell>
          <cell r="B42244" t="str">
            <v>ABB</v>
          </cell>
          <cell r="C42244" t="str">
            <v xml:space="preserve"> Sub Distribution Boards</v>
          </cell>
          <cell r="D42244" t="str">
            <v>GDMR63-PA06FXT2B</v>
          </cell>
          <cell r="E42244">
            <v>6225.7536</v>
          </cell>
          <cell r="F42244" t="str">
            <v>Public Apr 25</v>
          </cell>
        </row>
        <row r="42245">
          <cell r="A42245" t="str">
            <v>1SKS308105C6318</v>
          </cell>
          <cell r="B42245" t="str">
            <v>ABB</v>
          </cell>
          <cell r="C42245" t="str">
            <v xml:space="preserve"> Sub Distribution Boards</v>
          </cell>
          <cell r="D42245" t="str">
            <v>GDMR63-PA08FXT2B</v>
          </cell>
          <cell r="E42245">
            <v>7161.0731999999998</v>
          </cell>
          <cell r="F42245" t="str">
            <v>Public Apr 25</v>
          </cell>
        </row>
        <row r="42246">
          <cell r="A42246" t="str">
            <v>1SKS204555C3310</v>
          </cell>
          <cell r="B42246" t="str">
            <v>ABB</v>
          </cell>
          <cell r="C42246" t="str">
            <v xml:space="preserve"> Consumer Units</v>
          </cell>
          <cell r="D42246" t="str">
            <v>GDMR25-04FA1C</v>
          </cell>
          <cell r="E42246">
            <v>3371.9364</v>
          </cell>
          <cell r="F42246" t="str">
            <v>Public Apr 25</v>
          </cell>
        </row>
        <row r="42247">
          <cell r="A42247" t="str">
            <v>1SKS206555C3310</v>
          </cell>
          <cell r="B42247" t="str">
            <v>ABB</v>
          </cell>
          <cell r="C42247" t="str">
            <v xml:space="preserve"> Sub Distribution Boards</v>
          </cell>
          <cell r="D42247" t="str">
            <v>GDMR25-06FA1C</v>
          </cell>
          <cell r="E42247">
            <v>3630.9960000000001</v>
          </cell>
          <cell r="F42247" t="str">
            <v>Public Apr 25</v>
          </cell>
        </row>
        <row r="42248">
          <cell r="A42248" t="str">
            <v>1SKS208555C3310</v>
          </cell>
          <cell r="B42248" t="str">
            <v>ABB</v>
          </cell>
          <cell r="C42248" t="str">
            <v xml:space="preserve"> Sub Distribution Boards</v>
          </cell>
          <cell r="D42248" t="str">
            <v>GDMR25-08FA1C</v>
          </cell>
          <cell r="E42248">
            <v>3878.6111999999998</v>
          </cell>
          <cell r="F42248" t="str">
            <v>Public Apr 25</v>
          </cell>
        </row>
        <row r="42249">
          <cell r="A42249" t="str">
            <v>1SKS212555C3310</v>
          </cell>
          <cell r="B42249" t="str">
            <v>ABB</v>
          </cell>
          <cell r="C42249" t="str">
            <v xml:space="preserve"> Sub Distribution Boards</v>
          </cell>
          <cell r="D42249" t="str">
            <v>GDMR25-312FA1C</v>
          </cell>
          <cell r="E42249">
            <v>5885.5428000000002</v>
          </cell>
          <cell r="F42249" t="str">
            <v>Public Apr 25</v>
          </cell>
        </row>
        <row r="42250">
          <cell r="A42250" t="str">
            <v>1SKS216555C3310</v>
          </cell>
          <cell r="B42250" t="str">
            <v>ABB</v>
          </cell>
          <cell r="C42250" t="str">
            <v xml:space="preserve"> Consumer Units</v>
          </cell>
          <cell r="D42250" t="str">
            <v>GDMR25-16FA1C</v>
          </cell>
          <cell r="E42250">
            <v>6195.5820000000003</v>
          </cell>
          <cell r="F42250" t="str">
            <v>Public Apr 25</v>
          </cell>
        </row>
        <row r="42251">
          <cell r="A42251" t="str">
            <v>1SKS204504C3310</v>
          </cell>
          <cell r="B42251" t="str">
            <v>ABB</v>
          </cell>
          <cell r="C42251" t="str">
            <v xml:space="preserve"> Sub Distribution Boards</v>
          </cell>
          <cell r="D42251" t="str">
            <v xml:space="preserve">GDMR25-PA04FA1C </v>
          </cell>
          <cell r="E42251">
            <v>1196.46</v>
          </cell>
          <cell r="F42251" t="str">
            <v>Public Apr 25</v>
          </cell>
        </row>
        <row r="42252">
          <cell r="A42252" t="str">
            <v>1SKS206504C3310</v>
          </cell>
          <cell r="B42252" t="str">
            <v>ABB</v>
          </cell>
          <cell r="C42252" t="str">
            <v xml:space="preserve"> Sub Distribution Boards</v>
          </cell>
          <cell r="D42252" t="str">
            <v>GDMR25-PA06FA1C</v>
          </cell>
          <cell r="E42252">
            <v>1597.0140000000001</v>
          </cell>
          <cell r="F42252" t="str">
            <v>Public Apr 25</v>
          </cell>
        </row>
        <row r="42253">
          <cell r="A42253" t="str">
            <v>1SKS208504C3310</v>
          </cell>
          <cell r="B42253" t="str">
            <v>ABB</v>
          </cell>
          <cell r="C42253" t="str">
            <v xml:space="preserve"> Sub Distribution Boards</v>
          </cell>
          <cell r="D42253" t="str">
            <v>GDMR25-PA08FA1C</v>
          </cell>
          <cell r="E42253">
            <v>1995.4872000000003</v>
          </cell>
          <cell r="F42253" t="str">
            <v>Public Apr 25</v>
          </cell>
        </row>
        <row r="42254">
          <cell r="A42254" t="str">
            <v>1SKS212504C3310</v>
          </cell>
          <cell r="B42254" t="str">
            <v>ABB</v>
          </cell>
          <cell r="C42254" t="str">
            <v xml:space="preserve"> Sub Distribution Boards</v>
          </cell>
          <cell r="D42254" t="str">
            <v>GDMR25-PA12FA1C</v>
          </cell>
          <cell r="E42254">
            <v>3191.9472000000001</v>
          </cell>
          <cell r="F42254" t="str">
            <v>Public Apr 25</v>
          </cell>
        </row>
        <row r="42255">
          <cell r="A42255" t="str">
            <v>1SKS406104C3601</v>
          </cell>
          <cell r="B42255" t="str">
            <v>ABB</v>
          </cell>
          <cell r="C42255" t="str">
            <v xml:space="preserve"> Sub Distribution Boards</v>
          </cell>
          <cell r="D42255" t="str">
            <v>GDMR40-PA306MA1B</v>
          </cell>
          <cell r="E42255">
            <v>5843.9268000000002</v>
          </cell>
          <cell r="F42255" t="str">
            <v>Public Apr 25</v>
          </cell>
        </row>
        <row r="42256">
          <cell r="A42256" t="str">
            <v>1SKS502242C2310</v>
          </cell>
          <cell r="B42256" t="str">
            <v>ABB</v>
          </cell>
          <cell r="C42256" t="str">
            <v xml:space="preserve"> Sub Distribution Boards</v>
          </cell>
          <cell r="D42256" t="str">
            <v>GDMR25-302FXT1</v>
          </cell>
          <cell r="E42256">
            <v>7443.0216</v>
          </cell>
          <cell r="F42256" t="str">
            <v>Public Apr 25</v>
          </cell>
        </row>
        <row r="42257">
          <cell r="A42257" t="str">
            <v>1SKS504242C2310</v>
          </cell>
          <cell r="B42257" t="str">
            <v>ABB</v>
          </cell>
          <cell r="C42257" t="str">
            <v xml:space="preserve"> Sub Distribution Boards</v>
          </cell>
          <cell r="D42257" t="str">
            <v>GDMR25-304FXT1</v>
          </cell>
          <cell r="E42257">
            <v>8097.4332000000004</v>
          </cell>
          <cell r="F42257" t="str">
            <v>Public Apr 25</v>
          </cell>
        </row>
        <row r="42258">
          <cell r="A42258" t="str">
            <v>1SKS506242C2310</v>
          </cell>
          <cell r="B42258" t="str">
            <v>ABB</v>
          </cell>
          <cell r="C42258" t="str">
            <v xml:space="preserve"> Sub Distribution Boards</v>
          </cell>
          <cell r="D42258" t="str">
            <v>GDMR25-306FXT1</v>
          </cell>
          <cell r="E42258">
            <v>9012.985200000001</v>
          </cell>
          <cell r="F42258" t="str">
            <v>Public Apr 25</v>
          </cell>
        </row>
        <row r="42259">
          <cell r="A42259" t="str">
            <v>1SKS508242C2310</v>
          </cell>
          <cell r="B42259" t="str">
            <v>ABB</v>
          </cell>
          <cell r="C42259" t="str">
            <v xml:space="preserve"> Sub Distribution Boards</v>
          </cell>
          <cell r="D42259" t="str">
            <v>GDMR25-308FXT1</v>
          </cell>
          <cell r="E42259">
            <v>9759.992400000001</v>
          </cell>
          <cell r="F42259" t="str">
            <v>Public Apr 25</v>
          </cell>
        </row>
        <row r="42260">
          <cell r="A42260" t="str">
            <v>1SKS512242C2310</v>
          </cell>
          <cell r="B42260" t="str">
            <v>ABB</v>
          </cell>
          <cell r="C42260" t="str">
            <v xml:space="preserve"> Sub Distribution Boards</v>
          </cell>
          <cell r="D42260" t="str">
            <v>GDMR25-312FXT1</v>
          </cell>
          <cell r="E42260">
            <v>11298.744000000001</v>
          </cell>
          <cell r="F42260" t="str">
            <v>Public Apr 25</v>
          </cell>
        </row>
        <row r="42261">
          <cell r="A42261" t="str">
            <v>1SKS516242C2310</v>
          </cell>
          <cell r="B42261" t="str">
            <v>ABB</v>
          </cell>
          <cell r="C42261" t="str">
            <v xml:space="preserve"> Sub Distribution Boards</v>
          </cell>
          <cell r="D42261" t="str">
            <v>GDMR25-316FXT1</v>
          </cell>
          <cell r="E42261">
            <v>12502.486800000001</v>
          </cell>
          <cell r="F42261" t="str">
            <v>Public Apr 25</v>
          </cell>
        </row>
        <row r="42262">
          <cell r="A42262" t="str">
            <v>1SKS504242C4310</v>
          </cell>
          <cell r="B42262" t="str">
            <v>ABB</v>
          </cell>
          <cell r="C42262" t="str">
            <v xml:space="preserve"> Sub Distribution Boards</v>
          </cell>
          <cell r="D42262" t="str">
            <v>GDMR40-304FXT1</v>
          </cell>
          <cell r="E42262">
            <v>9186.732</v>
          </cell>
          <cell r="F42262" t="str">
            <v>Public Apr 25</v>
          </cell>
        </row>
        <row r="42263">
          <cell r="A42263" t="str">
            <v>1SKS506242C4310</v>
          </cell>
          <cell r="B42263" t="str">
            <v>ABB</v>
          </cell>
          <cell r="C42263" t="str">
            <v xml:space="preserve"> Sub Distribution Boards</v>
          </cell>
          <cell r="D42263" t="str">
            <v>GDMR40-306FXT1</v>
          </cell>
          <cell r="E42263">
            <v>9889.0020000000004</v>
          </cell>
          <cell r="F42263" t="str">
            <v>Public Apr 25</v>
          </cell>
        </row>
        <row r="42264">
          <cell r="A42264" t="str">
            <v>1SKS508242C4310</v>
          </cell>
          <cell r="B42264" t="str">
            <v>ABB</v>
          </cell>
          <cell r="C42264" t="str">
            <v xml:space="preserve"> Sub Distribution Boards</v>
          </cell>
          <cell r="D42264" t="str">
            <v>GDMR40-308FXT1</v>
          </cell>
          <cell r="E42264">
            <v>10418.565600000002</v>
          </cell>
          <cell r="F42264" t="str">
            <v>Public Apr 25</v>
          </cell>
        </row>
        <row r="42265">
          <cell r="A42265" t="str">
            <v>1SKS512242C4310</v>
          </cell>
          <cell r="B42265" t="str">
            <v>ABB</v>
          </cell>
          <cell r="C42265" t="str">
            <v xml:space="preserve"> Sub Distribution Boards</v>
          </cell>
          <cell r="D42265" t="str">
            <v>GDMR40-312FXT1</v>
          </cell>
          <cell r="E42265">
            <v>12168.518400000001</v>
          </cell>
          <cell r="F42265" t="str">
            <v>Public Apr 25</v>
          </cell>
        </row>
        <row r="42266">
          <cell r="A42266" t="str">
            <v>1SKS516242C4310</v>
          </cell>
          <cell r="B42266" t="str">
            <v>ABB</v>
          </cell>
          <cell r="C42266" t="str">
            <v xml:space="preserve"> Sub Distribution Boards</v>
          </cell>
          <cell r="D42266" t="str">
            <v>GDMR40-316FXT1</v>
          </cell>
          <cell r="E42266">
            <v>13323.362400000002</v>
          </cell>
          <cell r="F42266" t="str">
            <v>Public Apr 25</v>
          </cell>
        </row>
        <row r="42267">
          <cell r="A42267" t="str">
            <v>1SKS508242C4319</v>
          </cell>
          <cell r="B42267" t="str">
            <v>ABB</v>
          </cell>
          <cell r="C42267" t="str">
            <v xml:space="preserve"> Sub Distribution Boards</v>
          </cell>
          <cell r="D42267" t="str">
            <v>GDMR40-308FXT3</v>
          </cell>
          <cell r="E42267">
            <v>11357.0064</v>
          </cell>
          <cell r="F42267" t="str">
            <v>Public Apr 25</v>
          </cell>
        </row>
        <row r="42268">
          <cell r="A42268" t="str">
            <v>1SKS506242C4319</v>
          </cell>
          <cell r="B42268" t="str">
            <v>ABB</v>
          </cell>
          <cell r="C42268" t="str">
            <v xml:space="preserve"> Sub Distribution Boards</v>
          </cell>
          <cell r="D42268" t="str">
            <v>GDMR40-306FXT3</v>
          </cell>
          <cell r="E42268">
            <v>10342.616399999999</v>
          </cell>
          <cell r="F42268" t="str">
            <v>Public Apr 25</v>
          </cell>
        </row>
        <row r="42269">
          <cell r="A42269" t="str">
            <v>1SKS512242C4319</v>
          </cell>
          <cell r="B42269" t="str">
            <v>ABB</v>
          </cell>
          <cell r="C42269" t="str">
            <v xml:space="preserve"> Sub Distribution Boards</v>
          </cell>
          <cell r="D42269" t="str">
            <v>GDMR40-312FXT3</v>
          </cell>
          <cell r="E42269">
            <v>13527.2808</v>
          </cell>
          <cell r="F42269" t="str">
            <v>Public Apr 25</v>
          </cell>
        </row>
        <row r="42270">
          <cell r="A42270" t="str">
            <v>1SKS516242C4319</v>
          </cell>
          <cell r="B42270" t="str">
            <v>ABB</v>
          </cell>
          <cell r="C42270" t="str">
            <v xml:space="preserve"> Sub Distribution Boards</v>
          </cell>
          <cell r="D42270" t="str">
            <v>GDMR40-316FXT3</v>
          </cell>
          <cell r="E42270">
            <v>15094.1232</v>
          </cell>
          <cell r="F42270" t="str">
            <v>Public Apr 25</v>
          </cell>
        </row>
        <row r="42271">
          <cell r="A42271" t="str">
            <v>1SKS506242C3501</v>
          </cell>
          <cell r="B42271" t="str">
            <v>ABB</v>
          </cell>
          <cell r="C42271" t="str">
            <v xml:space="preserve"> Sub Distribution Boards</v>
          </cell>
          <cell r="D42271" t="str">
            <v>GDMR40-306MXT01</v>
          </cell>
          <cell r="E42271">
            <v>9999.2843999999986</v>
          </cell>
          <cell r="F42271" t="str">
            <v>Public Apr 25</v>
          </cell>
        </row>
        <row r="42272">
          <cell r="A42272" t="str">
            <v>1SKS508242C3502</v>
          </cell>
          <cell r="B42272" t="str">
            <v>ABB</v>
          </cell>
          <cell r="C42272" t="str">
            <v xml:space="preserve"> Sub Distribution Boards</v>
          </cell>
          <cell r="D42272" t="str">
            <v>GDMR40-308MXT02</v>
          </cell>
          <cell r="E42272">
            <v>10644.332400000001</v>
          </cell>
          <cell r="F42272" t="str">
            <v>Public Apr 25</v>
          </cell>
        </row>
        <row r="42273">
          <cell r="A42273" t="str">
            <v>1SKS512242C3503</v>
          </cell>
          <cell r="B42273" t="str">
            <v>ABB</v>
          </cell>
          <cell r="C42273" t="str">
            <v xml:space="preserve"> Sub Distribution Boards</v>
          </cell>
          <cell r="D42273" t="str">
            <v>GDMR40-312MXT03</v>
          </cell>
          <cell r="E42273">
            <v>12700.1628</v>
          </cell>
          <cell r="F42273" t="str">
            <v>Public Apr 25</v>
          </cell>
        </row>
        <row r="42274">
          <cell r="A42274" t="str">
            <v>1SKS516242C3504</v>
          </cell>
          <cell r="B42274" t="str">
            <v>ABB</v>
          </cell>
          <cell r="C42274" t="str">
            <v xml:space="preserve"> Sub Distribution Boards</v>
          </cell>
          <cell r="D42274" t="str">
            <v>GDMR40-316MXT04</v>
          </cell>
          <cell r="E42274">
            <v>14260.7628</v>
          </cell>
          <cell r="F42274" t="str">
            <v>Public Apr 25</v>
          </cell>
        </row>
        <row r="42275">
          <cell r="A42275" t="str">
            <v>1SKS504242C6310</v>
          </cell>
          <cell r="B42275" t="str">
            <v>ABB</v>
          </cell>
          <cell r="C42275" t="str">
            <v xml:space="preserve"> Sub Distribution Boards</v>
          </cell>
          <cell r="D42275" t="str">
            <v>GDMR63-304FXT1</v>
          </cell>
          <cell r="E42275">
            <v>13611.5532</v>
          </cell>
          <cell r="F42275" t="str">
            <v>Public Apr 25</v>
          </cell>
        </row>
        <row r="42276">
          <cell r="A42276" t="str">
            <v>1SKS506242C6310</v>
          </cell>
          <cell r="B42276" t="str">
            <v>ABB</v>
          </cell>
          <cell r="C42276" t="str">
            <v xml:space="preserve"> Sub Distribution Boards</v>
          </cell>
          <cell r="D42276" t="str">
            <v>GDMR63-306FXT1</v>
          </cell>
          <cell r="E42276">
            <v>14396.014800000001</v>
          </cell>
          <cell r="F42276" t="str">
            <v>Public Apr 25</v>
          </cell>
        </row>
        <row r="42277">
          <cell r="A42277" t="str">
            <v>1SKS508242C6310</v>
          </cell>
          <cell r="B42277" t="str">
            <v>ABB</v>
          </cell>
          <cell r="C42277" t="str">
            <v xml:space="preserve"> Sub Distribution Boards</v>
          </cell>
          <cell r="D42277" t="str">
            <v>GDMR63-308FXT1</v>
          </cell>
          <cell r="E42277">
            <v>15134.6988</v>
          </cell>
          <cell r="F42277" t="str">
            <v>Public Apr 25</v>
          </cell>
        </row>
        <row r="42278">
          <cell r="A42278" t="str">
            <v>1SKS512242C6310</v>
          </cell>
          <cell r="B42278" t="str">
            <v>ABB</v>
          </cell>
          <cell r="C42278" t="str">
            <v xml:space="preserve"> Sub Distribution Boards</v>
          </cell>
          <cell r="D42278" t="str">
            <v>GDMR63-312FXT1</v>
          </cell>
          <cell r="E42278">
            <v>16762.924800000001</v>
          </cell>
          <cell r="F42278" t="str">
            <v>Public Apr 25</v>
          </cell>
        </row>
        <row r="42279">
          <cell r="A42279" t="str">
            <v>1SKS516242C6310</v>
          </cell>
          <cell r="B42279" t="str">
            <v>ABB</v>
          </cell>
          <cell r="C42279" t="str">
            <v xml:space="preserve"> Sub Distribution Boards</v>
          </cell>
          <cell r="D42279" t="str">
            <v>GDMR63-316FXT1</v>
          </cell>
          <cell r="E42279">
            <v>17934.415200000003</v>
          </cell>
          <cell r="F42279" t="str">
            <v>Public Apr 25</v>
          </cell>
        </row>
        <row r="42280">
          <cell r="A42280" t="str">
            <v>1SKS504242C6319</v>
          </cell>
          <cell r="B42280" t="str">
            <v>ABB</v>
          </cell>
          <cell r="C42280" t="str">
            <v xml:space="preserve"> Sub Distribution Boards</v>
          </cell>
          <cell r="D42280" t="str">
            <v>GDMR63-304FXT3</v>
          </cell>
          <cell r="E42280">
            <v>13996.501200000001</v>
          </cell>
          <cell r="F42280" t="str">
            <v>Public Apr 25</v>
          </cell>
        </row>
        <row r="42281">
          <cell r="A42281" t="str">
            <v>1SKS506242C6319</v>
          </cell>
          <cell r="B42281" t="str">
            <v>ABB</v>
          </cell>
          <cell r="C42281" t="str">
            <v xml:space="preserve"> Sub Distribution Boards</v>
          </cell>
          <cell r="D42281" t="str">
            <v>GDMR63-306FXT3</v>
          </cell>
          <cell r="E42281">
            <v>14950.548000000001</v>
          </cell>
          <cell r="F42281" t="str">
            <v>Public Apr 25</v>
          </cell>
        </row>
        <row r="42282">
          <cell r="A42282" t="str">
            <v>1SKS508242C6319</v>
          </cell>
          <cell r="B42282" t="str">
            <v>ABB</v>
          </cell>
          <cell r="C42282" t="str">
            <v xml:space="preserve"> Sub Distribution Boards</v>
          </cell>
          <cell r="D42282" t="str">
            <v>GDMR63-308FXT3</v>
          </cell>
          <cell r="E42282">
            <v>15893.1504</v>
          </cell>
          <cell r="F42282" t="str">
            <v>Public Apr 25</v>
          </cell>
        </row>
        <row r="42283">
          <cell r="A42283" t="str">
            <v>1SKS512242C6319</v>
          </cell>
          <cell r="B42283" t="str">
            <v>ABB</v>
          </cell>
          <cell r="C42283" t="str">
            <v xml:space="preserve"> Sub Distribution Boards</v>
          </cell>
          <cell r="D42283" t="str">
            <v>GDMR63-312FXT3</v>
          </cell>
          <cell r="E42283">
            <v>17836.617600000001</v>
          </cell>
          <cell r="F42283" t="str">
            <v>Public Apr 25</v>
          </cell>
        </row>
        <row r="42284">
          <cell r="A42284" t="str">
            <v>1SKS516242C6319</v>
          </cell>
          <cell r="B42284" t="str">
            <v>ABB</v>
          </cell>
          <cell r="C42284" t="str">
            <v xml:space="preserve"> Sub Distribution Boards</v>
          </cell>
          <cell r="D42284" t="str">
            <v>GDMR63-316FXT3</v>
          </cell>
          <cell r="E42284">
            <v>19376.409599999999</v>
          </cell>
          <cell r="F42284" t="str">
            <v>Public Apr 25</v>
          </cell>
        </row>
        <row r="42285">
          <cell r="A42285" t="str">
            <v>1SKS506242C3505</v>
          </cell>
          <cell r="B42285" t="str">
            <v>ABB</v>
          </cell>
          <cell r="C42285" t="str">
            <v xml:space="preserve"> Sub Distribution Boards</v>
          </cell>
          <cell r="D42285" t="str">
            <v>GDMR63-306MXT05</v>
          </cell>
          <cell r="E42285">
            <v>14141.1168</v>
          </cell>
          <cell r="F42285" t="str">
            <v>Public Apr 25</v>
          </cell>
        </row>
        <row r="42286">
          <cell r="A42286" t="str">
            <v>1SKS508242C3506</v>
          </cell>
          <cell r="B42286" t="str">
            <v>ABB</v>
          </cell>
          <cell r="C42286" t="str">
            <v xml:space="preserve"> Sub Distribution Boards</v>
          </cell>
          <cell r="D42286" t="str">
            <v>GDMR63-308MXT06</v>
          </cell>
          <cell r="E42286">
            <v>15544.616400000001</v>
          </cell>
          <cell r="F42286" t="str">
            <v>Public Apr 25</v>
          </cell>
        </row>
        <row r="42287">
          <cell r="A42287" t="str">
            <v>1SKS512242C3507</v>
          </cell>
          <cell r="B42287" t="str">
            <v>ABB</v>
          </cell>
          <cell r="C42287" t="str">
            <v xml:space="preserve"> Sub Distribution Boards</v>
          </cell>
          <cell r="D42287" t="str">
            <v>GDMR63-312MXT07</v>
          </cell>
          <cell r="E42287">
            <v>17311.2156</v>
          </cell>
          <cell r="F42287" t="str">
            <v>Public Apr 25</v>
          </cell>
        </row>
        <row r="42288">
          <cell r="A42288" t="str">
            <v>1SKS512242C3577</v>
          </cell>
          <cell r="B42288" t="str">
            <v>ABB</v>
          </cell>
          <cell r="C42288" t="str">
            <v xml:space="preserve"> Sub Distribution Boards</v>
          </cell>
          <cell r="D42288" t="str">
            <v>GDMR63-312MXT77</v>
          </cell>
          <cell r="E42288">
            <v>18674.139599999999</v>
          </cell>
          <cell r="F42288" t="str">
            <v>Public Apr 25</v>
          </cell>
        </row>
        <row r="42289">
          <cell r="A42289" t="str">
            <v>1SKS516242C3508</v>
          </cell>
          <cell r="B42289" t="str">
            <v>ABB</v>
          </cell>
          <cell r="C42289" t="str">
            <v xml:space="preserve"> Sub Distribution Boards</v>
          </cell>
          <cell r="D42289" t="str">
            <v>GDMR63-316MXT08</v>
          </cell>
          <cell r="E42289">
            <v>19771.761600000002</v>
          </cell>
          <cell r="F42289" t="str">
            <v>Public Apr 25</v>
          </cell>
        </row>
        <row r="42290">
          <cell r="A42290" t="str">
            <v>1SKA660448C4105</v>
          </cell>
          <cell r="B42290" t="str">
            <v>ABB</v>
          </cell>
          <cell r="C42290" t="str">
            <v xml:space="preserve"> Sub Distribution Boards</v>
          </cell>
          <cell r="D42290" t="str">
            <v>GDMR63-ATB2BN</v>
          </cell>
          <cell r="E42290">
            <v>1162.1268</v>
          </cell>
          <cell r="F42290" t="str">
            <v>Public Apr 25</v>
          </cell>
        </row>
        <row r="42291">
          <cell r="A42291" t="str">
            <v>1SKA660448C4106</v>
          </cell>
          <cell r="B42291" t="str">
            <v>ABB</v>
          </cell>
          <cell r="C42291" t="str">
            <v xml:space="preserve"> Sub Distribution Boards</v>
          </cell>
          <cell r="D42291" t="str">
            <v>GDMR63-ATB4BN</v>
          </cell>
          <cell r="E42291">
            <v>1578.2867999999999</v>
          </cell>
          <cell r="F42291" t="str">
            <v>Public Apr 25</v>
          </cell>
        </row>
        <row r="42292">
          <cell r="A42292" t="str">
            <v>1SKA661448C4103</v>
          </cell>
          <cell r="B42292" t="str">
            <v>ABB</v>
          </cell>
          <cell r="C42292" t="str">
            <v xml:space="preserve"> Sub Distribution Boards</v>
          </cell>
          <cell r="D42292" t="str">
            <v>GDMR63-ABP2CN</v>
          </cell>
          <cell r="E42292">
            <v>1130.9148</v>
          </cell>
          <cell r="F42292" t="str">
            <v>Public Apr 25</v>
          </cell>
        </row>
        <row r="42293">
          <cell r="A42293" t="str">
            <v>1SKA661448C4104</v>
          </cell>
          <cell r="B42293" t="str">
            <v>ABB</v>
          </cell>
          <cell r="C42293" t="str">
            <v xml:space="preserve"> Sub Distribution Boards</v>
          </cell>
          <cell r="D42293" t="str">
            <v>GDMR63-ABP4CN</v>
          </cell>
          <cell r="E42293">
            <v>1548.1152</v>
          </cell>
          <cell r="F42293" t="str">
            <v>Public Apr 25</v>
          </cell>
        </row>
        <row r="42294">
          <cell r="A42294" t="str">
            <v>7GSP007313R0006</v>
          </cell>
          <cell r="B42294" t="str">
            <v>ABB</v>
          </cell>
          <cell r="C42294" t="str">
            <v xml:space="preserve">Moulded Case Circuit Breaker </v>
          </cell>
          <cell r="D42294" t="str">
            <v>AUX SWITCH 240VAC  1 FORM C RS</v>
          </cell>
          <cell r="E42294">
            <v>1317.8059773860989</v>
          </cell>
          <cell r="F42294" t="str">
            <v>Public Apr 25</v>
          </cell>
        </row>
        <row r="42295">
          <cell r="A42295" t="str">
            <v>1SBL277001R1222</v>
          </cell>
          <cell r="B42295" t="str">
            <v>ABB</v>
          </cell>
          <cell r="C42295" t="str">
            <v>Block Contactors &lt; 100A</v>
          </cell>
          <cell r="D42295" t="str">
            <v>AF30-30-22-12 48-130V50/60HZ-DC Contactor</v>
          </cell>
          <cell r="E42295">
            <v>752.94721713670992</v>
          </cell>
          <cell r="F42295" t="str">
            <v>Public Apr 25</v>
          </cell>
        </row>
        <row r="42296">
          <cell r="A42296" t="str">
            <v>1SBN011010T1001</v>
          </cell>
          <cell r="B42296" t="str">
            <v>ABB</v>
          </cell>
          <cell r="C42296" t="str">
            <v>Contactors &lt; 100A</v>
          </cell>
          <cell r="D42296" t="str">
            <v>AUX. CONTACT BLOCK CA3-01</v>
          </cell>
          <cell r="E42296">
            <v>25.093660748649711</v>
          </cell>
          <cell r="F42296" t="str">
            <v>Public Apr 25</v>
          </cell>
        </row>
        <row r="42297">
          <cell r="A42297" t="str">
            <v>1SBN011010T1010</v>
          </cell>
          <cell r="B42297" t="str">
            <v>ABB</v>
          </cell>
          <cell r="C42297" t="str">
            <v>Contactors &lt; 100A</v>
          </cell>
          <cell r="D42297" t="str">
            <v>AUX. CONTACT BLOCK CA3-10</v>
          </cell>
          <cell r="E42297">
            <v>25.093660748649711</v>
          </cell>
          <cell r="F42297" t="str">
            <v>Public Apr 25</v>
          </cell>
        </row>
        <row r="42298">
          <cell r="A42298" t="str">
            <v>1SBN011019T1001</v>
          </cell>
          <cell r="B42298" t="str">
            <v>ABB</v>
          </cell>
          <cell r="C42298" t="str">
            <v>Contactors &lt; 100A</v>
          </cell>
          <cell r="D42298" t="str">
            <v>AUX. CONTACT BLOCK CA3-01S</v>
          </cell>
          <cell r="E42298">
            <v>88.459667387326334</v>
          </cell>
          <cell r="F42298" t="str">
            <v>Public Apr 25</v>
          </cell>
        </row>
        <row r="42299">
          <cell r="A42299" t="str">
            <v>1SBN011019T1010</v>
          </cell>
          <cell r="B42299" t="str">
            <v>ABB</v>
          </cell>
          <cell r="C42299" t="str">
            <v>Contactors &lt; 100A</v>
          </cell>
          <cell r="D42299" t="str">
            <v>AUX. CONTACT BLOCK CA3-10S</v>
          </cell>
          <cell r="E42299">
            <v>88.459667387326334</v>
          </cell>
          <cell r="F42299" t="str">
            <v>Public Apr 25</v>
          </cell>
        </row>
        <row r="42300">
          <cell r="A42300" t="str">
            <v>5223351-Z</v>
          </cell>
          <cell r="B42300" t="str">
            <v>ABB</v>
          </cell>
          <cell r="C42300" t="str">
            <v>Contactors &gt;= 100A</v>
          </cell>
          <cell r="D42300" t="str">
            <v>ARC SHUTE#KWK550</v>
          </cell>
          <cell r="E42300">
            <v>7026.2250096219195</v>
          </cell>
          <cell r="F42300" t="str">
            <v>Public Apr 25</v>
          </cell>
        </row>
        <row r="42301">
          <cell r="A42301" t="str">
            <v>SK829002-L</v>
          </cell>
          <cell r="B42301" t="str">
            <v>ABB</v>
          </cell>
          <cell r="C42301" t="str">
            <v>Contactors &gt;= 100A</v>
          </cell>
          <cell r="D42301" t="str">
            <v>AUX. CONTACT#CAL16-11L</v>
          </cell>
          <cell r="E42301">
            <v>988.44436892077545</v>
          </cell>
          <cell r="F42301" t="str">
            <v>Public Apr 25</v>
          </cell>
        </row>
        <row r="42302">
          <cell r="A42302" t="str">
            <v>SK829002-M</v>
          </cell>
          <cell r="B42302" t="str">
            <v>ABB</v>
          </cell>
          <cell r="C42302" t="str">
            <v>Contactors &gt;= 100A</v>
          </cell>
          <cell r="D42302" t="str">
            <v>AUX. CONTACT#CAL16-11M</v>
          </cell>
          <cell r="E42302">
            <v>988.44436892077545</v>
          </cell>
          <cell r="F42302" t="str">
            <v>Public Apr 25</v>
          </cell>
        </row>
        <row r="42303">
          <cell r="A42303" t="str">
            <v>SK829002-N</v>
          </cell>
          <cell r="B42303" t="str">
            <v>ABB</v>
          </cell>
          <cell r="C42303" t="str">
            <v>Contactors &gt;= 100A</v>
          </cell>
          <cell r="D42303" t="str">
            <v>AUX. CONTACT#CAL16-11N</v>
          </cell>
          <cell r="E42303">
            <v>988.44436892077545</v>
          </cell>
          <cell r="F42303" t="str">
            <v>Public Apr 25</v>
          </cell>
        </row>
        <row r="42304">
          <cell r="A42304" t="str">
            <v>SK829002-P</v>
          </cell>
          <cell r="B42304" t="str">
            <v>ABB</v>
          </cell>
          <cell r="C42304" t="str">
            <v>Contactors &gt;= 100A</v>
          </cell>
          <cell r="D42304" t="str">
            <v>AUX. CONTACT#CAL16-11P</v>
          </cell>
          <cell r="E42304">
            <v>988.44436892077545</v>
          </cell>
          <cell r="F42304" t="str">
            <v>Public Apr 25</v>
          </cell>
        </row>
        <row r="42305">
          <cell r="A42305" t="str">
            <v>1SFA616920R8027</v>
          </cell>
          <cell r="B42305" t="str">
            <v>ABB</v>
          </cell>
          <cell r="C42305" t="str">
            <v>Pilot devices</v>
          </cell>
          <cell r="D42305" t="str">
            <v>ADAPTOR#KA1-8027</v>
          </cell>
          <cell r="E42305">
            <v>32.676980198296732</v>
          </cell>
          <cell r="F42305" t="str">
            <v>Public Apr 25</v>
          </cell>
        </row>
        <row r="42306">
          <cell r="A42306" t="str">
            <v>1SFA616920R8028</v>
          </cell>
          <cell r="B42306" t="str">
            <v>ABB</v>
          </cell>
          <cell r="C42306" t="str">
            <v>Pilot devices</v>
          </cell>
          <cell r="D42306" t="str">
            <v>ADAPTOR#KA1-8028</v>
          </cell>
          <cell r="E42306">
            <v>46.817585891887049</v>
          </cell>
          <cell r="F42306" t="str">
            <v>Public Apr 25</v>
          </cell>
        </row>
        <row r="42307">
          <cell r="A42307" t="str">
            <v>1SFA616920R8029</v>
          </cell>
          <cell r="B42307" t="str">
            <v>ABB</v>
          </cell>
          <cell r="C42307" t="str">
            <v>Pilot devices</v>
          </cell>
          <cell r="D42307" t="str">
            <v>ADAPTOR#KA1-8029</v>
          </cell>
          <cell r="E42307">
            <v>29.843562952577322</v>
          </cell>
          <cell r="F42307" t="str">
            <v>Public Apr 25</v>
          </cell>
        </row>
        <row r="42308">
          <cell r="A42308" t="str">
            <v>1SFA616920R8073</v>
          </cell>
          <cell r="B42308" t="str">
            <v>ABB</v>
          </cell>
          <cell r="C42308" t="str">
            <v>Pilot devices</v>
          </cell>
          <cell r="D42308" t="str">
            <v>ADAPTOR#KA1-8073</v>
          </cell>
          <cell r="E42308">
            <v>34.715981393814431</v>
          </cell>
          <cell r="F42308" t="str">
            <v>Public Apr 25</v>
          </cell>
        </row>
        <row r="42309">
          <cell r="A42309" t="str">
            <v>1SFA616087R1000</v>
          </cell>
          <cell r="B42309" t="str">
            <v>ABB</v>
          </cell>
          <cell r="C42309" t="str">
            <v>Pilot devices</v>
          </cell>
          <cell r="D42309" t="str">
            <v>ANTI- TWIST#KASB-1000</v>
          </cell>
          <cell r="E42309">
            <v>47.294235522008073</v>
          </cell>
          <cell r="F42309" t="str">
            <v>Public Apr 25</v>
          </cell>
        </row>
        <row r="42310">
          <cell r="A42310" t="str">
            <v>2TLA030050R0000</v>
          </cell>
          <cell r="B42310" t="str">
            <v>ABB</v>
          </cell>
          <cell r="C42310" t="str">
            <v>Safety Operator Interfaces</v>
          </cell>
          <cell r="D42310" t="str">
            <v>Smile 11 EA Tina</v>
          </cell>
          <cell r="E42310">
            <v>1249.707552617481</v>
          </cell>
          <cell r="F42310" t="str">
            <v>Public Apr 25</v>
          </cell>
        </row>
        <row r="42311">
          <cell r="A42311" t="str">
            <v>2TLA030050R0100</v>
          </cell>
          <cell r="B42311" t="str">
            <v>ABB</v>
          </cell>
          <cell r="C42311" t="str">
            <v>Safety Operator Interfaces</v>
          </cell>
          <cell r="D42311" t="str">
            <v>Smile 11 EAR Tina</v>
          </cell>
          <cell r="E42311">
            <v>1249.707552617481</v>
          </cell>
          <cell r="F42311" t="str">
            <v>Public Apr 25</v>
          </cell>
        </row>
        <row r="42312">
          <cell r="A42312" t="str">
            <v>2TLA030050R0200</v>
          </cell>
          <cell r="B42312" t="str">
            <v>ABB</v>
          </cell>
          <cell r="C42312" t="str">
            <v>Safety Operator Interfaces</v>
          </cell>
          <cell r="D42312" t="str">
            <v>Smile 12 EA Tina</v>
          </cell>
          <cell r="E42312">
            <v>1362.6205538861495</v>
          </cell>
          <cell r="F42312" t="str">
            <v>Public Apr 25</v>
          </cell>
        </row>
        <row r="42313">
          <cell r="A42313" t="str">
            <v>2TLA030050R0400</v>
          </cell>
          <cell r="B42313" t="str">
            <v>ABB</v>
          </cell>
          <cell r="C42313" t="str">
            <v>Safety Operator Interfaces</v>
          </cell>
          <cell r="D42313" t="str">
            <v>Smile 10 EA Tina</v>
          </cell>
          <cell r="E42313">
            <v>1301.0845191974897</v>
          </cell>
          <cell r="F42313" t="str">
            <v>Public Apr 25</v>
          </cell>
        </row>
        <row r="42314">
          <cell r="A42314" t="str">
            <v>2TLA030050R0500</v>
          </cell>
          <cell r="B42314" t="str">
            <v>ABB</v>
          </cell>
          <cell r="C42314" t="str">
            <v>Safety Operator Interfaces</v>
          </cell>
          <cell r="D42314" t="str">
            <v>Smile 11 SA Tina</v>
          </cell>
          <cell r="E42314">
            <v>1290.9254510888393</v>
          </cell>
          <cell r="F42314" t="str">
            <v>Public Apr 25</v>
          </cell>
        </row>
        <row r="42315">
          <cell r="A42315" t="str">
            <v>2TLA030050R0900</v>
          </cell>
          <cell r="B42315" t="str">
            <v>ABB</v>
          </cell>
          <cell r="C42315" t="str">
            <v>Safety Operator Interfaces</v>
          </cell>
          <cell r="D42315" t="str">
            <v>Smile 11 EC Tina</v>
          </cell>
          <cell r="E42315">
            <v>1108.992826791932</v>
          </cell>
          <cell r="F42315" t="str">
            <v>Public Apr 25</v>
          </cell>
        </row>
        <row r="42316">
          <cell r="A42316" t="str">
            <v>2TLA030051R0000</v>
          </cell>
          <cell r="B42316" t="str">
            <v>ABB</v>
          </cell>
          <cell r="C42316" t="str">
            <v>Safety Operator Interfaces</v>
          </cell>
          <cell r="D42316" t="str">
            <v>Smile 11 EA</v>
          </cell>
          <cell r="E42316">
            <v>1106.1234716772747</v>
          </cell>
          <cell r="F42316" t="str">
            <v>Public Apr 25</v>
          </cell>
        </row>
        <row r="42317">
          <cell r="A42317" t="str">
            <v>2TLA030051R0100</v>
          </cell>
          <cell r="B42317" t="str">
            <v>ABB</v>
          </cell>
          <cell r="C42317" t="str">
            <v>Safety Operator Interfaces</v>
          </cell>
          <cell r="D42317" t="str">
            <v>Smile 11 EAR</v>
          </cell>
          <cell r="E42317">
            <v>1106.1234716772747</v>
          </cell>
          <cell r="F42317" t="str">
            <v>Public Apr 25</v>
          </cell>
        </row>
        <row r="42318">
          <cell r="A42318" t="str">
            <v>2TLA030051R0200</v>
          </cell>
          <cell r="B42318" t="str">
            <v>ABB</v>
          </cell>
          <cell r="C42318" t="str">
            <v>Safety Operator Interfaces</v>
          </cell>
          <cell r="D42318" t="str">
            <v>Smile 12 EA</v>
          </cell>
          <cell r="E42318">
            <v>1208.683529491708</v>
          </cell>
          <cell r="F42318" t="str">
            <v>Public Apr 25</v>
          </cell>
        </row>
        <row r="42319">
          <cell r="A42319" t="str">
            <v>2TLA030051R0400</v>
          </cell>
          <cell r="B42319" t="str">
            <v>ABB</v>
          </cell>
          <cell r="C42319" t="str">
            <v>Safety Operator Interfaces</v>
          </cell>
          <cell r="D42319" t="str">
            <v>Smile 10 EA</v>
          </cell>
          <cell r="E42319">
            <v>1147.1474948030479</v>
          </cell>
          <cell r="F42319" t="str">
            <v>Public Apr 25</v>
          </cell>
        </row>
        <row r="42320">
          <cell r="A42320" t="str">
            <v>2TLA030051R0600</v>
          </cell>
          <cell r="B42320" t="str">
            <v>ABB</v>
          </cell>
          <cell r="C42320" t="str">
            <v>Safety Operator Interfaces</v>
          </cell>
          <cell r="D42320" t="str">
            <v>Smile 10 EK</v>
          </cell>
          <cell r="E42320">
            <v>860.54803393635143</v>
          </cell>
          <cell r="F42320" t="str">
            <v>Public Apr 25</v>
          </cell>
        </row>
        <row r="42321">
          <cell r="A42321" t="str">
            <v>2TLA030051R0900</v>
          </cell>
          <cell r="B42321" t="str">
            <v>ABB</v>
          </cell>
          <cell r="C42321" t="str">
            <v>Safety Operator Interfaces</v>
          </cell>
          <cell r="D42321" t="str">
            <v>Smile 11 SA</v>
          </cell>
          <cell r="E42321">
            <v>1208.683529491708</v>
          </cell>
          <cell r="F42321" t="str">
            <v>Public Apr 25</v>
          </cell>
        </row>
        <row r="42322">
          <cell r="A42322" t="str">
            <v>2TLA030053R0000</v>
          </cell>
          <cell r="B42322" t="str">
            <v>ABB</v>
          </cell>
          <cell r="C42322" t="str">
            <v>Safety Operator Interfaces</v>
          </cell>
          <cell r="D42322" t="str">
            <v>Smile 11 RA Reset button</v>
          </cell>
          <cell r="E42322">
            <v>942.40220484231259</v>
          </cell>
          <cell r="F42322" t="str">
            <v>Public Apr 25</v>
          </cell>
        </row>
        <row r="42323">
          <cell r="A42323" t="str">
            <v>2TLA030053R0100</v>
          </cell>
          <cell r="B42323" t="str">
            <v>ABB</v>
          </cell>
          <cell r="C42323" t="str">
            <v>Safety Operator Interfaces</v>
          </cell>
          <cell r="D42323" t="str">
            <v>Smile 11 RB Reset button Pluto</v>
          </cell>
          <cell r="E42323">
            <v>942.40220484231259</v>
          </cell>
          <cell r="F42323" t="str">
            <v>Public Apr 25</v>
          </cell>
        </row>
        <row r="42324">
          <cell r="A42324" t="str">
            <v>2TLA030053R2600</v>
          </cell>
          <cell r="B42324" t="str">
            <v>ABB</v>
          </cell>
          <cell r="C42324" t="str">
            <v>Safety Operator Interfaces</v>
          </cell>
          <cell r="D42324" t="str">
            <v>Smile 12 RF Reset button</v>
          </cell>
          <cell r="E42324">
            <v>894.86397010488565</v>
          </cell>
          <cell r="F42324" t="str">
            <v>Public Apr 25</v>
          </cell>
        </row>
        <row r="42325">
          <cell r="A42325" t="str">
            <v>2TLA030053R2700</v>
          </cell>
          <cell r="B42325" t="str">
            <v>ABB</v>
          </cell>
          <cell r="C42325" t="str">
            <v>Safety Operator Interfaces</v>
          </cell>
          <cell r="D42325" t="str">
            <v>Smile 12 RG Reset button</v>
          </cell>
          <cell r="E42325">
            <v>957.93808253518603</v>
          </cell>
          <cell r="F42325" t="str">
            <v>Public Apr 25</v>
          </cell>
        </row>
        <row r="42326">
          <cell r="A42326" t="str">
            <v>2TLA030054R0000</v>
          </cell>
          <cell r="B42326" t="str">
            <v>ABB</v>
          </cell>
          <cell r="C42326" t="str">
            <v>Safety Operator Interfaces</v>
          </cell>
          <cell r="D42326" t="str">
            <v>INCA 1 Tina Emergency Stop</v>
          </cell>
          <cell r="E42326">
            <v>1331.5617235234424</v>
          </cell>
          <cell r="F42326" t="str">
            <v>Public Apr 25</v>
          </cell>
        </row>
        <row r="42327">
          <cell r="A42327" t="str">
            <v>2TLA030054R0100</v>
          </cell>
          <cell r="B42327" t="str">
            <v>ABB</v>
          </cell>
          <cell r="C42327" t="str">
            <v>Safety Operator Interfaces</v>
          </cell>
          <cell r="D42327" t="str">
            <v>INCA 1 Emergency Stop</v>
          </cell>
          <cell r="E42327">
            <v>1188.3653932744062</v>
          </cell>
          <cell r="F42327" t="str">
            <v>Public Apr 25</v>
          </cell>
        </row>
        <row r="42328">
          <cell r="A42328" t="str">
            <v>2TLA030054R0200</v>
          </cell>
          <cell r="B42328" t="str">
            <v>ABB</v>
          </cell>
          <cell r="C42328" t="str">
            <v>Safety Operator Interfaces</v>
          </cell>
          <cell r="D42328" t="str">
            <v>INCA 1S Tina Safety Stop</v>
          </cell>
          <cell r="E42328">
            <v>1331.5617235234424</v>
          </cell>
          <cell r="F42328" t="str">
            <v>Public Apr 25</v>
          </cell>
        </row>
        <row r="42329">
          <cell r="A42329" t="str">
            <v>2TLA030054R0300</v>
          </cell>
          <cell r="B42329" t="str">
            <v>ABB</v>
          </cell>
          <cell r="C42329" t="str">
            <v>Safety Operator Interfaces</v>
          </cell>
          <cell r="D42329" t="str">
            <v>INCA 1S Safety Stop</v>
          </cell>
          <cell r="E42329">
            <v>624.95071398153289</v>
          </cell>
          <cell r="F42329" t="str">
            <v>Public Apr 25</v>
          </cell>
        </row>
        <row r="42330">
          <cell r="A42330" t="str">
            <v>2TLA030054R0400</v>
          </cell>
          <cell r="B42330" t="str">
            <v>ABB</v>
          </cell>
          <cell r="C42330" t="str">
            <v>Safety Operator Interfaces</v>
          </cell>
          <cell r="D42330" t="str">
            <v>Yellow surround for Inca</v>
          </cell>
          <cell r="E42330">
            <v>79.941267496190051</v>
          </cell>
          <cell r="F42330" t="str">
            <v>Public Apr 25</v>
          </cell>
        </row>
        <row r="42331">
          <cell r="A42331" t="str">
            <v>2TLA030054R0900</v>
          </cell>
          <cell r="B42331" t="str">
            <v>ABB</v>
          </cell>
          <cell r="C42331" t="str">
            <v>Safety Operator Interfaces</v>
          </cell>
          <cell r="D42331" t="str">
            <v>Emergency stop sign 22,5mm</v>
          </cell>
          <cell r="E42331">
            <v>41.024023125773205</v>
          </cell>
          <cell r="F42331" t="str">
            <v>Public Apr 25</v>
          </cell>
        </row>
        <row r="42332">
          <cell r="A42332" t="str">
            <v>2TLA030054R1000</v>
          </cell>
          <cell r="B42332" t="str">
            <v>ABB</v>
          </cell>
          <cell r="C42332" t="str">
            <v>Safety Operator Interfaces</v>
          </cell>
          <cell r="D42332" t="str">
            <v>Emergency stop sign 32,5mm</v>
          </cell>
          <cell r="E42332">
            <v>41.024023125773205</v>
          </cell>
          <cell r="F42332" t="str">
            <v>Public Apr 25</v>
          </cell>
        </row>
        <row r="42333">
          <cell r="A42333" t="str">
            <v>2TLA030054R1400</v>
          </cell>
          <cell r="B42333" t="str">
            <v>ABB</v>
          </cell>
          <cell r="C42333" t="str">
            <v>Safety Operator Interfaces</v>
          </cell>
          <cell r="D42333" t="str">
            <v>Inca 1 EC Tina</v>
          </cell>
          <cell r="E42333">
            <v>1185.4831131367102</v>
          </cell>
          <cell r="F42333" t="str">
            <v>Public Apr 25</v>
          </cell>
        </row>
        <row r="42334">
          <cell r="A42334" t="str">
            <v>2TLA030057R0100</v>
          </cell>
          <cell r="B42334" t="str">
            <v>ABB</v>
          </cell>
          <cell r="C42334" t="str">
            <v>Safety Operator Interfaces</v>
          </cell>
          <cell r="D42334" t="str">
            <v>Smile 41 EWWW</v>
          </cell>
          <cell r="E42334">
            <v>3029.4703000641862</v>
          </cell>
          <cell r="F42334" t="str">
            <v>Public Apr 25</v>
          </cell>
        </row>
        <row r="42335">
          <cell r="A42335" t="str">
            <v>2TLA030059R2600</v>
          </cell>
          <cell r="B42335" t="str">
            <v>ABB</v>
          </cell>
          <cell r="C42335" t="str">
            <v>Safety Operator Interfaces</v>
          </cell>
          <cell r="D42335" t="str">
            <v>Colour filters</v>
          </cell>
          <cell r="E42335">
            <v>141.67117753043479</v>
          </cell>
          <cell r="F42335" t="str">
            <v>Public Apr 25</v>
          </cell>
        </row>
        <row r="42336">
          <cell r="A42336" t="str">
            <v>2TLA050200R0030</v>
          </cell>
          <cell r="B42336" t="str">
            <v>ABB</v>
          </cell>
          <cell r="C42336" t="str">
            <v>Safety Operator Interfaces</v>
          </cell>
          <cell r="D42336" t="str">
            <v>LineStrong1, 2NC/2NO, M20</v>
          </cell>
          <cell r="E42336">
            <v>2084.9483914434782</v>
          </cell>
          <cell r="F42336" t="str">
            <v>Public Apr 25</v>
          </cell>
        </row>
        <row r="42337">
          <cell r="A42337" t="str">
            <v>2TLA050202R0322</v>
          </cell>
          <cell r="B42337" t="str">
            <v>ABB</v>
          </cell>
          <cell r="C42337" t="str">
            <v>Safety Operator Interfaces</v>
          </cell>
          <cell r="D42337" t="str">
            <v>LineStrong2Z, 2NC/2NO, M20 ESTOP/LED, SS</v>
          </cell>
          <cell r="E42337">
            <v>5531.1731343770516</v>
          </cell>
          <cell r="F42337" t="str">
            <v>Public Apr 25</v>
          </cell>
        </row>
        <row r="42338">
          <cell r="A42338" t="str">
            <v>2TLA050202R0332</v>
          </cell>
          <cell r="B42338" t="str">
            <v>ABB</v>
          </cell>
          <cell r="C42338" t="str">
            <v>Safety Operator Interfaces</v>
          </cell>
          <cell r="D42338" t="str">
            <v>LineStrong2, 2NC/2NO, M20 ESTOP/LED</v>
          </cell>
          <cell r="E42338">
            <v>2974.4484769871806</v>
          </cell>
          <cell r="F42338" t="str">
            <v>Public Apr 25</v>
          </cell>
        </row>
        <row r="42339">
          <cell r="A42339" t="str">
            <v>2TLA050204R0322</v>
          </cell>
          <cell r="B42339" t="str">
            <v>ABB</v>
          </cell>
          <cell r="C42339" t="str">
            <v>Safety Operator Interfaces</v>
          </cell>
          <cell r="D42339" t="str">
            <v>LineStrong3DZ, 4NC/4NO, M20 ESTOP/LED SS</v>
          </cell>
          <cell r="E42339">
            <v>8124.1395563682663</v>
          </cell>
          <cell r="F42339" t="str">
            <v>Public Apr 25</v>
          </cell>
        </row>
        <row r="42340">
          <cell r="A42340" t="str">
            <v>2TLA050204R0332</v>
          </cell>
          <cell r="B42340" t="str">
            <v>ABB</v>
          </cell>
          <cell r="C42340" t="str">
            <v>Safety Operator Interfaces</v>
          </cell>
          <cell r="D42340" t="str">
            <v>LineStrong3D, 4NC/4NO, M20 ESTOP/LED</v>
          </cell>
          <cell r="E42340">
            <v>5274.3012265000443</v>
          </cell>
          <cell r="F42340" t="str">
            <v>Public Apr 25</v>
          </cell>
        </row>
        <row r="42341">
          <cell r="A42341" t="str">
            <v>2TLA050206R0322</v>
          </cell>
          <cell r="B42341" t="str">
            <v>ABB</v>
          </cell>
          <cell r="C42341" t="str">
            <v>Safety Operator Interfaces</v>
          </cell>
          <cell r="D42341" t="str">
            <v>LineStrong3LZ, 4NC/2NO, M20 ESTOP/LED SS</v>
          </cell>
          <cell r="E42341">
            <v>6464.760473506768</v>
          </cell>
          <cell r="F42341" t="str">
            <v>Public Apr 25</v>
          </cell>
        </row>
        <row r="42342">
          <cell r="A42342" t="str">
            <v>2TLA050206R0332</v>
          </cell>
          <cell r="B42342" t="str">
            <v>ABB</v>
          </cell>
          <cell r="C42342" t="str">
            <v>Safety Operator Interfaces</v>
          </cell>
          <cell r="D42342" t="str">
            <v>LineStrong3L, 4NC/2NO, M20 ESTOP/LED</v>
          </cell>
          <cell r="E42342">
            <v>3465.0177264322724</v>
          </cell>
          <cell r="F42342" t="str">
            <v>Public Apr 25</v>
          </cell>
        </row>
        <row r="42343">
          <cell r="A42343" t="str">
            <v>2TLA050208R0322</v>
          </cell>
          <cell r="B42343" t="str">
            <v>ABB</v>
          </cell>
          <cell r="C42343" t="str">
            <v>Safety Operator Interfaces</v>
          </cell>
          <cell r="D42343" t="str">
            <v>LineStrong3RZ, 4NC/2NO, M20 ESTOP/LED SS</v>
          </cell>
          <cell r="E42343">
            <v>6464.760473506768</v>
          </cell>
          <cell r="F42343" t="str">
            <v>Public Apr 25</v>
          </cell>
        </row>
        <row r="42344">
          <cell r="A42344" t="str">
            <v>2TLA050208R0332</v>
          </cell>
          <cell r="B42344" t="str">
            <v>ABB</v>
          </cell>
          <cell r="C42344" t="str">
            <v>Safety Operator Interfaces</v>
          </cell>
          <cell r="D42344" t="str">
            <v>LineStrong3R, 4NC/2NO, NPT</v>
          </cell>
          <cell r="E42344">
            <v>3465.0177264322724</v>
          </cell>
          <cell r="F42344" t="str">
            <v>Public Apr 25</v>
          </cell>
        </row>
        <row r="42345">
          <cell r="A42345" t="str">
            <v>2TLA050210R0130</v>
          </cell>
          <cell r="B42345" t="str">
            <v>ABB</v>
          </cell>
          <cell r="C42345" t="str">
            <v>Safety Operator Interfaces</v>
          </cell>
          <cell r="D42345" t="str">
            <v>10M Wire Kit, Galvanized</v>
          </cell>
          <cell r="E42345">
            <v>1257.5659666251902</v>
          </cell>
          <cell r="F42345" t="str">
            <v>Public Apr 25</v>
          </cell>
        </row>
        <row r="42346">
          <cell r="A42346" t="str">
            <v>2TLA050210R0330</v>
          </cell>
          <cell r="B42346" t="str">
            <v>ABB</v>
          </cell>
          <cell r="C42346" t="str">
            <v>Safety Operator Interfaces</v>
          </cell>
          <cell r="D42346" t="str">
            <v>20M Wire Kit, Galvanized</v>
          </cell>
          <cell r="E42346">
            <v>1563.7080623268489</v>
          </cell>
          <cell r="F42346" t="str">
            <v>Public Apr 25</v>
          </cell>
        </row>
        <row r="42347">
          <cell r="A42347" t="str">
            <v>2TLA050210R0520</v>
          </cell>
          <cell r="B42347" t="str">
            <v>ABB</v>
          </cell>
          <cell r="C42347" t="str">
            <v>Safety Operator Interfaces</v>
          </cell>
          <cell r="D42347" t="str">
            <v>50M Wire Kit, Stainless steel</v>
          </cell>
          <cell r="E42347">
            <v>3076.6207841104447</v>
          </cell>
          <cell r="F42347" t="str">
            <v>Public Apr 25</v>
          </cell>
        </row>
        <row r="42348">
          <cell r="A42348" t="str">
            <v>2TLA050210R0630</v>
          </cell>
          <cell r="B42348" t="str">
            <v>ABB</v>
          </cell>
          <cell r="C42348" t="str">
            <v>Safety Operator Interfaces</v>
          </cell>
          <cell r="D42348" t="str">
            <v>80M Wire Kit, Galvanized</v>
          </cell>
          <cell r="E42348">
            <v>2575.9053915797394</v>
          </cell>
          <cell r="F42348" t="str">
            <v>Public Apr 25</v>
          </cell>
        </row>
        <row r="42349">
          <cell r="A42349" t="str">
            <v>2TLA050210R0720</v>
          </cell>
          <cell r="B42349" t="str">
            <v>ABB</v>
          </cell>
          <cell r="C42349" t="str">
            <v>Safety Operator Interfaces</v>
          </cell>
          <cell r="D42349" t="str">
            <v>100M Wire Kit, Stainless steel</v>
          </cell>
          <cell r="E42349">
            <v>4252.3325798296737</v>
          </cell>
          <cell r="F42349" t="str">
            <v>Public Apr 25</v>
          </cell>
        </row>
        <row r="42350">
          <cell r="A42350" t="str">
            <v>2TLA050210R0730</v>
          </cell>
          <cell r="B42350" t="str">
            <v>ABB</v>
          </cell>
          <cell r="C42350" t="str">
            <v>Safety Operator Interfaces</v>
          </cell>
          <cell r="D42350" t="str">
            <v>100M Wire Kit, Galvanized</v>
          </cell>
          <cell r="E42350">
            <v>2882.2413626269831</v>
          </cell>
          <cell r="F42350" t="str">
            <v>Public Apr 25</v>
          </cell>
        </row>
        <row r="42351">
          <cell r="A42351" t="str">
            <v>2TLA050210R4020</v>
          </cell>
          <cell r="B42351" t="str">
            <v>ABB</v>
          </cell>
          <cell r="C42351" t="str">
            <v>Safety Operator Interfaces</v>
          </cell>
          <cell r="D42351" t="str">
            <v>Wire Tensioner, Stainless Steel</v>
          </cell>
          <cell r="E42351">
            <v>847.13186002187342</v>
          </cell>
          <cell r="F42351" t="str">
            <v>Public Apr 25</v>
          </cell>
        </row>
        <row r="42352">
          <cell r="A42352" t="str">
            <v>2TLA050210R4030</v>
          </cell>
          <cell r="B42352" t="str">
            <v>ABB</v>
          </cell>
          <cell r="C42352" t="str">
            <v>Safety Operator Interfaces</v>
          </cell>
          <cell r="D42352" t="str">
            <v>Wire Tensioner, Galvanized</v>
          </cell>
          <cell r="E42352">
            <v>521.43420446221432</v>
          </cell>
          <cell r="F42352" t="str">
            <v>Public Apr 25</v>
          </cell>
        </row>
        <row r="42353">
          <cell r="A42353" t="str">
            <v>2TLA050210R6020</v>
          </cell>
          <cell r="B42353" t="str">
            <v>ABB</v>
          </cell>
          <cell r="C42353" t="str">
            <v>Safety Operator Interfaces</v>
          </cell>
          <cell r="D42353" t="str">
            <v>Corner pully, Stainless Steel</v>
          </cell>
          <cell r="E42353">
            <v>553.06173583863733</v>
          </cell>
          <cell r="F42353" t="str">
            <v>Public Apr 25</v>
          </cell>
        </row>
        <row r="42354">
          <cell r="A42354" t="str">
            <v>2TLA050210R6030</v>
          </cell>
          <cell r="B42354" t="str">
            <v>ABB</v>
          </cell>
          <cell r="C42354" t="str">
            <v>Safety Operator Interfaces</v>
          </cell>
          <cell r="D42354" t="str">
            <v>Corner pully, Galvanized</v>
          </cell>
          <cell r="E42354">
            <v>322.24667440824743</v>
          </cell>
          <cell r="F42354" t="str">
            <v>Public Apr 25</v>
          </cell>
        </row>
        <row r="42355">
          <cell r="A42355" t="str">
            <v>2TLA050210R8020</v>
          </cell>
          <cell r="B42355" t="str">
            <v>ABB</v>
          </cell>
          <cell r="C42355" t="str">
            <v>Safety Operator Interfaces</v>
          </cell>
          <cell r="D42355" t="str">
            <v>Eyebolt M8x1.25, Stainless Steel (8pcs)</v>
          </cell>
          <cell r="E42355">
            <v>622.2623091894219</v>
          </cell>
          <cell r="F42355" t="str">
            <v>Public Apr 25</v>
          </cell>
        </row>
        <row r="42356">
          <cell r="A42356" t="str">
            <v>2TLA050210R8030</v>
          </cell>
          <cell r="B42356" t="str">
            <v>ABB</v>
          </cell>
          <cell r="C42356" t="str">
            <v>Safety Operator Interfaces</v>
          </cell>
          <cell r="D42356" t="str">
            <v>Eyebolt M8x1.25, Galvanized (8 pcs)</v>
          </cell>
          <cell r="E42356">
            <v>276.05264206687582</v>
          </cell>
          <cell r="F42356" t="str">
            <v>Public Apr 25</v>
          </cell>
        </row>
        <row r="42357">
          <cell r="A42357" t="str">
            <v>2TLA050211R0001</v>
          </cell>
          <cell r="B42357" t="str">
            <v>ABB</v>
          </cell>
          <cell r="C42357" t="str">
            <v>Safety Operator Interfaces</v>
          </cell>
          <cell r="D42357" t="str">
            <v>LineStrong LED Green/Red 24 VDC</v>
          </cell>
          <cell r="E42357">
            <v>676.3276805615418</v>
          </cell>
          <cell r="F42357" t="str">
            <v>Public Apr 25</v>
          </cell>
        </row>
        <row r="42358">
          <cell r="A42358" t="str">
            <v>2TLA050211R0003</v>
          </cell>
          <cell r="B42358" t="str">
            <v>ABB</v>
          </cell>
          <cell r="C42358" t="str">
            <v>Safety Operator Interfaces</v>
          </cell>
          <cell r="D42358" t="str">
            <v>LineStrong LED Green/Red 230VAC</v>
          </cell>
          <cell r="E42358">
            <v>772.37352676432113</v>
          </cell>
          <cell r="F42358" t="str">
            <v>Public Apr 25</v>
          </cell>
        </row>
        <row r="42359">
          <cell r="A42359" t="str">
            <v>2TLA050211R0004</v>
          </cell>
          <cell r="B42359" t="str">
            <v>ABB</v>
          </cell>
          <cell r="C42359" t="str">
            <v>Safety Operator Interfaces</v>
          </cell>
          <cell r="D42359" t="str">
            <v>Spring, 220mm, Stainless Steel</v>
          </cell>
          <cell r="E42359">
            <v>291.20076906857912</v>
          </cell>
          <cell r="F42359" t="str">
            <v>Public Apr 25</v>
          </cell>
        </row>
        <row r="42360">
          <cell r="A42360" t="str">
            <v>2TLA050211R0005</v>
          </cell>
          <cell r="B42360" t="str">
            <v>ABB</v>
          </cell>
          <cell r="C42360" t="str">
            <v>Safety Operator Interfaces</v>
          </cell>
          <cell r="D42360" t="str">
            <v>LineStrong E-Stop Button</v>
          </cell>
          <cell r="E42360">
            <v>370.36653518242946</v>
          </cell>
          <cell r="F42360" t="str">
            <v>Public Apr 25</v>
          </cell>
        </row>
        <row r="42361">
          <cell r="A42361" t="str">
            <v>2TLA050211R0006</v>
          </cell>
          <cell r="B42361" t="str">
            <v>ABB</v>
          </cell>
          <cell r="C42361" t="str">
            <v>Safety Operator Interfaces</v>
          </cell>
          <cell r="D42361" t="str">
            <v>Screwdriver, Torx T20</v>
          </cell>
          <cell r="E42361">
            <v>49.270187824652609</v>
          </cell>
          <cell r="F42361" t="str">
            <v>Public Apr 25</v>
          </cell>
        </row>
        <row r="42362">
          <cell r="A42362" t="str">
            <v>2TLA050220R0020</v>
          </cell>
          <cell r="B42362" t="str">
            <v>ABB</v>
          </cell>
          <cell r="C42362" t="str">
            <v>Safety Operator Interfaces</v>
          </cell>
          <cell r="D42362" t="str">
            <v>EstrongZ E-Stop 2NC/2NO, M20, SS</v>
          </cell>
          <cell r="E42362">
            <v>2545.0404365626182</v>
          </cell>
          <cell r="F42362" t="str">
            <v>Public Apr 25</v>
          </cell>
        </row>
        <row r="42363">
          <cell r="A42363" t="str">
            <v>2TLA050220R0222</v>
          </cell>
          <cell r="B42363" t="str">
            <v>ABB</v>
          </cell>
          <cell r="C42363" t="str">
            <v>Safety Operator Interfaces</v>
          </cell>
          <cell r="D42363" t="str">
            <v>EstrongZ E-Stop 2NC/2NO, M20, SS, LED</v>
          </cell>
          <cell r="E42363">
            <v>2851.7641583010309</v>
          </cell>
          <cell r="F42363" t="str">
            <v>Public Apr 25</v>
          </cell>
        </row>
        <row r="42364">
          <cell r="A42364" t="str">
            <v>2TLA076200R0000</v>
          </cell>
          <cell r="B42364" t="str">
            <v>ABB</v>
          </cell>
          <cell r="C42364" t="str">
            <v>Safety Operator Interfaces</v>
          </cell>
          <cell r="D42364" t="str">
            <v>Bumper base price</v>
          </cell>
          <cell r="E42364">
            <v>5757.1930122599715</v>
          </cell>
          <cell r="F42364" t="str">
            <v>Public Apr 25</v>
          </cell>
        </row>
        <row r="42365">
          <cell r="A42365" t="str">
            <v>2TLA076200R0500</v>
          </cell>
          <cell r="B42365" t="str">
            <v>ABB</v>
          </cell>
          <cell r="C42365" t="str">
            <v>Safety Operator Interfaces</v>
          </cell>
          <cell r="D42365" t="str">
            <v>Bumper ASB 53/100 black/yellow</v>
          </cell>
          <cell r="E42365">
            <v>4093.0316708740479</v>
          </cell>
          <cell r="F42365" t="str">
            <v>Public Apr 25</v>
          </cell>
        </row>
        <row r="42366">
          <cell r="A42366" t="str">
            <v>2TLA076200R0600</v>
          </cell>
          <cell r="B42366" t="str">
            <v>ABB</v>
          </cell>
          <cell r="C42366" t="str">
            <v>Safety Operator Interfaces</v>
          </cell>
          <cell r="D42366" t="str">
            <v>Bumper ASB 100/200 bl./yl.</v>
          </cell>
          <cell r="E42366">
            <v>6248.9125887555338</v>
          </cell>
          <cell r="F42366" t="str">
            <v>Public Apr 25</v>
          </cell>
        </row>
        <row r="42367">
          <cell r="A42367" t="str">
            <v>2TLA076200R0700</v>
          </cell>
          <cell r="B42367" t="str">
            <v>ABB</v>
          </cell>
          <cell r="C42367" t="str">
            <v>Safety Operator Interfaces</v>
          </cell>
          <cell r="D42367" t="str">
            <v>Bumper ASB 150/300 bl./yl.</v>
          </cell>
          <cell r="E42367">
            <v>7990.5206681911259</v>
          </cell>
          <cell r="F42367" t="str">
            <v>Public Apr 25</v>
          </cell>
        </row>
        <row r="42368">
          <cell r="A42368" t="str">
            <v>2TLA076200R0800</v>
          </cell>
          <cell r="B42368" t="str">
            <v>ABB</v>
          </cell>
          <cell r="C42368" t="str">
            <v>Safety Operator Interfaces</v>
          </cell>
          <cell r="D42368" t="str">
            <v>Bumper ASB 200/400 bl./yl.</v>
          </cell>
          <cell r="E42368">
            <v>11720.462591853702</v>
          </cell>
          <cell r="F42368" t="str">
            <v>Public Apr 25</v>
          </cell>
        </row>
        <row r="42369">
          <cell r="A42369" t="str">
            <v>2TLA076301R0200</v>
          </cell>
          <cell r="B42369" t="str">
            <v>ABB</v>
          </cell>
          <cell r="C42369" t="str">
            <v>Safety Operator Interfaces</v>
          </cell>
          <cell r="D42369" t="str">
            <v>Safety mat CM, base price, ramp rail</v>
          </cell>
          <cell r="E42369">
            <v>6525.7278071817127</v>
          </cell>
          <cell r="F42369" t="str">
            <v>Public Apr 25</v>
          </cell>
        </row>
        <row r="42370">
          <cell r="A42370" t="str">
            <v>2TLA076301R0600</v>
          </cell>
          <cell r="B42370" t="str">
            <v>ABB</v>
          </cell>
          <cell r="C42370" t="str">
            <v>Safety Operator Interfaces</v>
          </cell>
          <cell r="D42370" t="str">
            <v>Safety mat ASK-1T4.4-NP i 5+5m cable</v>
          </cell>
          <cell r="E42370">
            <v>12805.311475608783</v>
          </cell>
          <cell r="F42370" t="str">
            <v>Public Apr 25</v>
          </cell>
        </row>
        <row r="42371">
          <cell r="A42371" t="str">
            <v>2TLA076310R1000</v>
          </cell>
          <cell r="B42371" t="str">
            <v>ABB</v>
          </cell>
          <cell r="C42371" t="str">
            <v>Safety Operator Interfaces</v>
          </cell>
          <cell r="D42371" t="str">
            <v>Safemat ASK-1T4.4-NP 750x1000mm 5+5m</v>
          </cell>
          <cell r="E42371">
            <v>11309.847534927836</v>
          </cell>
          <cell r="F42371" t="str">
            <v>Public Apr 25</v>
          </cell>
        </row>
        <row r="42372">
          <cell r="A42372" t="str">
            <v>2TLA076310R1100</v>
          </cell>
          <cell r="B42372" t="str">
            <v>ABB</v>
          </cell>
          <cell r="C42372" t="str">
            <v>Safety Operator Interfaces</v>
          </cell>
          <cell r="D42372" t="str">
            <v>Safemat ASK-1T4.4-NP 1000x1000mm 5+5</v>
          </cell>
          <cell r="E42372">
            <v>14065.552922003048</v>
          </cell>
          <cell r="F42372" t="str">
            <v>Public Apr 25</v>
          </cell>
        </row>
        <row r="42373">
          <cell r="A42373" t="str">
            <v>2TLA076310R1200</v>
          </cell>
          <cell r="B42373" t="str">
            <v>ABB</v>
          </cell>
          <cell r="C42373" t="str">
            <v>Safety Operator Interfaces</v>
          </cell>
          <cell r="D42373" t="str">
            <v>Safemat ASK-1T4.4-NP 1000x1500mm 5+5</v>
          </cell>
          <cell r="E42373">
            <v>20263.476294869746</v>
          </cell>
          <cell r="F42373" t="str">
            <v>Public Apr 25</v>
          </cell>
        </row>
        <row r="42374">
          <cell r="A42374" t="str">
            <v>2TLA076900R3200</v>
          </cell>
          <cell r="B42374" t="str">
            <v>ABB</v>
          </cell>
          <cell r="C42374" t="str">
            <v>Safety Operator Interfaces</v>
          </cell>
          <cell r="D42374" t="str">
            <v>Safety Mat extension cable 2.5m</v>
          </cell>
          <cell r="E42374">
            <v>286.9742865348274</v>
          </cell>
          <cell r="F42374" t="str">
            <v>Public Apr 25</v>
          </cell>
        </row>
        <row r="42375">
          <cell r="A42375" t="str">
            <v>2TLA076900R3300</v>
          </cell>
          <cell r="B42375" t="str">
            <v>ABB</v>
          </cell>
          <cell r="C42375" t="str">
            <v>Safety Operator Interfaces</v>
          </cell>
          <cell r="D42375" t="str">
            <v>Safety Mat extension cable 5m</v>
          </cell>
          <cell r="E42375">
            <v>307.48629809771404</v>
          </cell>
          <cell r="F42375" t="str">
            <v>Public Apr 25</v>
          </cell>
        </row>
        <row r="42376">
          <cell r="A42376" t="str">
            <v>2TLA020054R0000</v>
          </cell>
          <cell r="B42376" t="str">
            <v>ABB</v>
          </cell>
          <cell r="C42376" t="str">
            <v>Safety Operator Interfaces</v>
          </cell>
          <cell r="D42376" t="str">
            <v>Tina 1A Plug</v>
          </cell>
          <cell r="E42376">
            <v>573.57374740152397</v>
          </cell>
          <cell r="F42376" t="str">
            <v>Public Apr 25</v>
          </cell>
        </row>
        <row r="42377">
          <cell r="A42377" t="str">
            <v>2TLA020054R0100</v>
          </cell>
          <cell r="B42377" t="str">
            <v>ABB</v>
          </cell>
          <cell r="C42377" t="str">
            <v>Safety Operator Interfaces</v>
          </cell>
          <cell r="D42377" t="str">
            <v>Tina 2A adapter unit</v>
          </cell>
          <cell r="E42377">
            <v>706.80488488749427</v>
          </cell>
          <cell r="F42377" t="str">
            <v>Public Apr 25</v>
          </cell>
        </row>
        <row r="42378">
          <cell r="A42378" t="str">
            <v>2TLA020054R0200</v>
          </cell>
          <cell r="B42378" t="str">
            <v>ABB</v>
          </cell>
          <cell r="C42378" t="str">
            <v>Safety Operator Interfaces</v>
          </cell>
          <cell r="D42378" t="str">
            <v>Tina 3A Adapter unit</v>
          </cell>
          <cell r="E42378">
            <v>624.95071398153289</v>
          </cell>
          <cell r="F42378" t="str">
            <v>Public Apr 25</v>
          </cell>
        </row>
        <row r="42379">
          <cell r="A42379" t="str">
            <v>2TLA020054R0300</v>
          </cell>
          <cell r="B42379" t="str">
            <v>ABB</v>
          </cell>
          <cell r="C42379" t="str">
            <v>Safety Operator Interfaces</v>
          </cell>
          <cell r="D42379" t="str">
            <v>Tina 4A Connection block</v>
          </cell>
          <cell r="E42379">
            <v>1884.62345936208</v>
          </cell>
          <cell r="F42379" t="str">
            <v>Public Apr 25</v>
          </cell>
        </row>
        <row r="42380">
          <cell r="A42380" t="str">
            <v>2TLA020054R0500</v>
          </cell>
          <cell r="B42380" t="str">
            <v>ABB</v>
          </cell>
          <cell r="C42380" t="str">
            <v>Safety Operator Interfaces</v>
          </cell>
          <cell r="D42380" t="str">
            <v>Tina 8A Connection block</v>
          </cell>
          <cell r="E42380">
            <v>2192.4975081509642</v>
          </cell>
          <cell r="F42380" t="str">
            <v>Public Apr 25</v>
          </cell>
        </row>
        <row r="42381">
          <cell r="A42381" t="str">
            <v>2TLA020054R0700</v>
          </cell>
          <cell r="B42381" t="str">
            <v>ABB</v>
          </cell>
          <cell r="C42381" t="str">
            <v>Safety Operator Interfaces</v>
          </cell>
          <cell r="D42381" t="str">
            <v>Tina 7A Adapter unit</v>
          </cell>
          <cell r="E42381">
            <v>716.96395299614539</v>
          </cell>
          <cell r="F42381" t="str">
            <v>Public Apr 25</v>
          </cell>
        </row>
        <row r="42382">
          <cell r="A42382" t="str">
            <v>2TLA020054R1100</v>
          </cell>
          <cell r="B42382" t="str">
            <v>ABB</v>
          </cell>
          <cell r="C42382" t="str">
            <v>Safety Operator Interfaces</v>
          </cell>
          <cell r="D42382" t="str">
            <v>Tina 2B Adaptor unit</v>
          </cell>
          <cell r="E42382">
            <v>543.0965430755715</v>
          </cell>
          <cell r="F42382" t="str">
            <v>Public Apr 25</v>
          </cell>
        </row>
        <row r="42383">
          <cell r="A42383" t="str">
            <v>2TLA020054R1400</v>
          </cell>
          <cell r="B42383" t="str">
            <v>ABB</v>
          </cell>
          <cell r="C42383" t="str">
            <v>Safety Operator Interfaces</v>
          </cell>
          <cell r="D42383" t="str">
            <v>Tina 3A PS Adapter unit</v>
          </cell>
          <cell r="E42383">
            <v>655.42791830748547</v>
          </cell>
          <cell r="F42383" t="str">
            <v>Public Apr 25</v>
          </cell>
        </row>
        <row r="42384">
          <cell r="A42384" t="str">
            <v>2TLA020054R1700</v>
          </cell>
          <cell r="B42384" t="str">
            <v>ABB</v>
          </cell>
          <cell r="C42384" t="str">
            <v>Safety Operator Interfaces</v>
          </cell>
          <cell r="D42384" t="str">
            <v>Tina 11A</v>
          </cell>
          <cell r="E42384">
            <v>1044.9622626567461</v>
          </cell>
          <cell r="F42384" t="str">
            <v>Public Apr 25</v>
          </cell>
        </row>
        <row r="42385">
          <cell r="A42385" t="str">
            <v>2TLA020054R1800</v>
          </cell>
          <cell r="B42385" t="str">
            <v>ABB</v>
          </cell>
          <cell r="C42385" t="str">
            <v>Safety Operator Interfaces</v>
          </cell>
          <cell r="D42385" t="str">
            <v>Tina 12A</v>
          </cell>
          <cell r="E42385">
            <v>1157.5004382572838</v>
          </cell>
          <cell r="F42385" t="str">
            <v>Public Apr 25</v>
          </cell>
        </row>
        <row r="42386">
          <cell r="A42386" t="str">
            <v>2TLA020055R0000</v>
          </cell>
          <cell r="B42386" t="str">
            <v>ABB</v>
          </cell>
          <cell r="C42386" t="str">
            <v>Safety Operator Interfaces</v>
          </cell>
          <cell r="D42386" t="str">
            <v>M12-3A M12 Y-connector</v>
          </cell>
          <cell r="E42386">
            <v>325.89153090524428</v>
          </cell>
          <cell r="F42386" t="str">
            <v>Public Apr 25</v>
          </cell>
        </row>
        <row r="42387">
          <cell r="A42387" t="str">
            <v>2TLA020055R0100</v>
          </cell>
          <cell r="B42387" t="str">
            <v>ABB</v>
          </cell>
          <cell r="C42387" t="str">
            <v>Safety Operator Interfaces</v>
          </cell>
          <cell r="D42387" t="str">
            <v>M12-3B M12 Y-connector</v>
          </cell>
          <cell r="E42387">
            <v>325.89153090524428</v>
          </cell>
          <cell r="F42387" t="str">
            <v>Public Apr 25</v>
          </cell>
        </row>
        <row r="42388">
          <cell r="A42388" t="str">
            <v>2TLA020055R0200</v>
          </cell>
          <cell r="B42388" t="str">
            <v>ABB</v>
          </cell>
          <cell r="C42388" t="str">
            <v>Safety Operator Interfaces</v>
          </cell>
          <cell r="D42388" t="str">
            <v>M12-3E M12 Y-connector</v>
          </cell>
          <cell r="E42388">
            <v>325.89153090524428</v>
          </cell>
          <cell r="F42388" t="str">
            <v>Public Apr 25</v>
          </cell>
        </row>
        <row r="42389">
          <cell r="A42389" t="str">
            <v>2TLA020055R0300</v>
          </cell>
          <cell r="B42389" t="str">
            <v>ABB</v>
          </cell>
          <cell r="C42389" t="str">
            <v>Safety Operator Interfaces</v>
          </cell>
          <cell r="D42389" t="str">
            <v>M12-3D M12 Y-connector</v>
          </cell>
          <cell r="E42389">
            <v>325.89153090524428</v>
          </cell>
          <cell r="F42389" t="str">
            <v>Public Apr 25</v>
          </cell>
        </row>
        <row r="42390">
          <cell r="A42390" t="str">
            <v>2TLA020055R0600</v>
          </cell>
          <cell r="B42390" t="str">
            <v>ABB</v>
          </cell>
          <cell r="C42390" t="str">
            <v>Safety Operator Interfaces</v>
          </cell>
          <cell r="D42390" t="str">
            <v>M12-3S M12 Y-connector</v>
          </cell>
          <cell r="E42390">
            <v>325.89153090524428</v>
          </cell>
          <cell r="F42390" t="str">
            <v>Public Apr 25</v>
          </cell>
        </row>
        <row r="42391">
          <cell r="A42391" t="str">
            <v>2TLA020055R0700</v>
          </cell>
          <cell r="B42391" t="str">
            <v>ABB</v>
          </cell>
          <cell r="C42391" t="str">
            <v>Safety Operator Interfaces</v>
          </cell>
          <cell r="D42391" t="str">
            <v>STANDBY: M12-3G M12 Y-connector</v>
          </cell>
          <cell r="E42391">
            <v>339.30770481972212</v>
          </cell>
          <cell r="F42391" t="str">
            <v>Public Apr 25</v>
          </cell>
        </row>
        <row r="42392">
          <cell r="A42392" t="str">
            <v>2TLA020055R0800</v>
          </cell>
          <cell r="B42392" t="str">
            <v>ABB</v>
          </cell>
          <cell r="C42392" t="str">
            <v>Safety Operator Interfaces</v>
          </cell>
          <cell r="D42392" t="str">
            <v>M12-3H M12 Y-connector</v>
          </cell>
          <cell r="E42392">
            <v>264.93712225333928</v>
          </cell>
          <cell r="F42392" t="str">
            <v>Public Apr 25</v>
          </cell>
        </row>
        <row r="42393">
          <cell r="A42393" t="str">
            <v>2TLA020055R1000</v>
          </cell>
          <cell r="B42393" t="str">
            <v>ABB</v>
          </cell>
          <cell r="C42393" t="str">
            <v>Safety Operator Interfaces</v>
          </cell>
          <cell r="D42393" t="str">
            <v>M12-C01 M12x5 female screw connector</v>
          </cell>
          <cell r="E42393">
            <v>197.26170162115645</v>
          </cell>
          <cell r="F42393" t="str">
            <v>Public Apr 25</v>
          </cell>
        </row>
        <row r="42394">
          <cell r="A42394" t="str">
            <v>2TLA020055R1100</v>
          </cell>
          <cell r="B42394" t="str">
            <v>ABB</v>
          </cell>
          <cell r="C42394" t="str">
            <v>Safety Operator Interfaces</v>
          </cell>
          <cell r="D42394" t="str">
            <v>M12-C02 M12x5 male screw connector</v>
          </cell>
          <cell r="E42394">
            <v>197.26170162115645</v>
          </cell>
          <cell r="F42394" t="str">
            <v>Public Apr 25</v>
          </cell>
        </row>
        <row r="42395">
          <cell r="A42395" t="str">
            <v>2TLA020055R1600</v>
          </cell>
          <cell r="B42395" t="str">
            <v>ABB</v>
          </cell>
          <cell r="C42395" t="str">
            <v>Safety Operator Interfaces</v>
          </cell>
          <cell r="D42395" t="str">
            <v>M12-C03 M12x8 female screw connector</v>
          </cell>
          <cell r="E42395">
            <v>409.28377955284623</v>
          </cell>
          <cell r="F42395" t="str">
            <v>Public Apr 25</v>
          </cell>
        </row>
        <row r="42396">
          <cell r="A42396" t="str">
            <v>2TLA020055R1700</v>
          </cell>
          <cell r="B42396" t="str">
            <v>ABB</v>
          </cell>
          <cell r="C42396" t="str">
            <v>Safety Operator Interfaces</v>
          </cell>
          <cell r="D42396" t="str">
            <v>M12-C04 M12x8 male screw connector</v>
          </cell>
          <cell r="E42396">
            <v>356.36873523119681</v>
          </cell>
          <cell r="F42396" t="str">
            <v>Public Apr 25</v>
          </cell>
        </row>
        <row r="42397">
          <cell r="A42397" t="str">
            <v>2TLA020055R2100</v>
          </cell>
          <cell r="B42397" t="str">
            <v>ABB</v>
          </cell>
          <cell r="C42397" t="str">
            <v>Safety Operator Interfaces</v>
          </cell>
          <cell r="D42397" t="str">
            <v>Cover guard for M12-male connector</v>
          </cell>
          <cell r="E42397">
            <v>24.919444419184224</v>
          </cell>
          <cell r="F42397" t="str">
            <v>Public Apr 25</v>
          </cell>
        </row>
        <row r="42398">
          <cell r="A42398" t="str">
            <v>2TLA020056R0000</v>
          </cell>
          <cell r="B42398" t="str">
            <v>ABB</v>
          </cell>
          <cell r="C42398" t="str">
            <v>Safety Operator Interfaces</v>
          </cell>
          <cell r="D42398" t="str">
            <v>M12-C61 6m cable 5x0.34 M12 femal</v>
          </cell>
          <cell r="E42398">
            <v>315.34471210542358</v>
          </cell>
          <cell r="F42398" t="str">
            <v>Public Apr 25</v>
          </cell>
        </row>
        <row r="42399">
          <cell r="A42399" t="str">
            <v>2TLA020056R0200</v>
          </cell>
          <cell r="B42399" t="str">
            <v>ABB</v>
          </cell>
          <cell r="C42399" t="str">
            <v>Safety Operator Interfaces</v>
          </cell>
          <cell r="D42399" t="str">
            <v>M12-C62  6m cable 5x0.34 male</v>
          </cell>
          <cell r="E42399">
            <v>301.16596183164495</v>
          </cell>
          <cell r="F42399" t="str">
            <v>Public Apr 25</v>
          </cell>
        </row>
        <row r="42400">
          <cell r="A42400" t="str">
            <v>2TLA020056R1000</v>
          </cell>
          <cell r="B42400" t="str">
            <v>ABB</v>
          </cell>
          <cell r="C42400" t="str">
            <v>Safety Operator Interfaces</v>
          </cell>
          <cell r="D42400" t="str">
            <v>M12-C101 10m cable 5x0.34 female</v>
          </cell>
          <cell r="E42400">
            <v>365.76522698054691</v>
          </cell>
          <cell r="F42400" t="str">
            <v>Public Apr 25</v>
          </cell>
        </row>
        <row r="42401">
          <cell r="A42401" t="str">
            <v>2TLA020056R1200</v>
          </cell>
          <cell r="B42401" t="str">
            <v>ABB</v>
          </cell>
          <cell r="C42401" t="str">
            <v>Safety Operator Interfaces</v>
          </cell>
          <cell r="D42401" t="str">
            <v>M12-C102 10m cable 5x0.34 male</v>
          </cell>
          <cell r="E42401">
            <v>415.79799116450022</v>
          </cell>
          <cell r="F42401" t="str">
            <v>Public Apr 25</v>
          </cell>
        </row>
        <row r="42402">
          <cell r="A42402" t="str">
            <v>2TLA020056R1400</v>
          </cell>
          <cell r="B42402" t="str">
            <v>ABB</v>
          </cell>
          <cell r="C42402" t="str">
            <v>Safety Operator Interfaces</v>
          </cell>
          <cell r="D42402" t="str">
            <v>M12-C201 20m cable 5x0.34 female</v>
          </cell>
          <cell r="E42402">
            <v>695.30161438278799</v>
          </cell>
          <cell r="F42402" t="str">
            <v>Public Apr 25</v>
          </cell>
        </row>
        <row r="42403">
          <cell r="A42403" t="str">
            <v>2TLA020056R2000</v>
          </cell>
          <cell r="B42403" t="str">
            <v>ABB</v>
          </cell>
          <cell r="C42403" t="str">
            <v>Safety Operator Interfaces</v>
          </cell>
          <cell r="D42403" t="str">
            <v>M12-C112 cable 1m 5x0.34 female + male</v>
          </cell>
          <cell r="E42403">
            <v>322.82830044500224</v>
          </cell>
          <cell r="F42403" t="str">
            <v>Public Apr 25</v>
          </cell>
        </row>
        <row r="42404">
          <cell r="A42404" t="str">
            <v>2TLA020056R2100</v>
          </cell>
          <cell r="B42404" t="str">
            <v>ABB</v>
          </cell>
          <cell r="C42404" t="str">
            <v>Safety Operator Interfaces</v>
          </cell>
          <cell r="D42404" t="str">
            <v>M12-C312 3m cable 5x0.34 female + male</v>
          </cell>
          <cell r="E42404">
            <v>372.8610646289556</v>
          </cell>
          <cell r="F42404" t="str">
            <v>Public Apr 25</v>
          </cell>
        </row>
        <row r="42405">
          <cell r="A42405" t="str">
            <v>2TLA020056R2200</v>
          </cell>
          <cell r="B42405" t="str">
            <v>ABB</v>
          </cell>
          <cell r="C42405" t="str">
            <v>Safety Operator Interfaces</v>
          </cell>
          <cell r="D42405" t="str">
            <v>M12-C612 6m cable 5x0.34 female+male</v>
          </cell>
          <cell r="E42405">
            <v>458.92879304562979</v>
          </cell>
          <cell r="F42405" t="str">
            <v>Public Apr 25</v>
          </cell>
        </row>
        <row r="42406">
          <cell r="A42406" t="str">
            <v>2TLA020056R2300</v>
          </cell>
          <cell r="B42406" t="str">
            <v>ABB</v>
          </cell>
          <cell r="C42406" t="str">
            <v>Safety Operator Interfaces</v>
          </cell>
          <cell r="D42406" t="str">
            <v>M12-C1012 10m cable 5x0.34 female+male</v>
          </cell>
          <cell r="E42406">
            <v>566.6717850987003</v>
          </cell>
          <cell r="F42406" t="str">
            <v>Public Apr 25</v>
          </cell>
        </row>
        <row r="42407">
          <cell r="A42407" t="str">
            <v>2TLA020056R2400</v>
          </cell>
          <cell r="B42407" t="str">
            <v>ABB</v>
          </cell>
          <cell r="C42407" t="str">
            <v>Safety Operator Interfaces</v>
          </cell>
          <cell r="D42407" t="str">
            <v>M12-C2012 20m cable 5x0.34 female+male</v>
          </cell>
          <cell r="E42407">
            <v>860.54803393635143</v>
          </cell>
          <cell r="F42407" t="str">
            <v>Public Apr 25</v>
          </cell>
        </row>
        <row r="42408">
          <cell r="A42408" t="str">
            <v>2TLA020056R3000</v>
          </cell>
          <cell r="B42408" t="str">
            <v>ABB</v>
          </cell>
          <cell r="C42408" t="str">
            <v>Safety Operator Interfaces</v>
          </cell>
          <cell r="D42408" t="str">
            <v>M12-C63 6m cable 8x0.34 female</v>
          </cell>
          <cell r="E42408">
            <v>473.12046834244734</v>
          </cell>
          <cell r="F42408" t="str">
            <v>Public Apr 25</v>
          </cell>
        </row>
        <row r="42409">
          <cell r="A42409" t="str">
            <v>2TLA020056R4000</v>
          </cell>
          <cell r="B42409" t="str">
            <v>ABB</v>
          </cell>
          <cell r="C42409" t="str">
            <v>Safety Operator Interfaces</v>
          </cell>
          <cell r="D42409" t="str">
            <v>M12-C103 10 m cable 8x0.34 female</v>
          </cell>
          <cell r="E42409">
            <v>609.60871163424451</v>
          </cell>
          <cell r="F42409" t="str">
            <v>Public Apr 25</v>
          </cell>
        </row>
        <row r="42410">
          <cell r="A42410" t="str">
            <v>2TLA020056R4100</v>
          </cell>
          <cell r="B42410" t="str">
            <v>ABB</v>
          </cell>
          <cell r="C42410" t="str">
            <v>Safety Operator Interfaces</v>
          </cell>
          <cell r="D42410" t="str">
            <v>M12-C203 20m cable 8x0.34 female</v>
          </cell>
          <cell r="E42410">
            <v>961.00131299542818</v>
          </cell>
          <cell r="F42410" t="str">
            <v>Public Apr 25</v>
          </cell>
        </row>
        <row r="42411">
          <cell r="A42411" t="str">
            <v>2TLA020056R5000</v>
          </cell>
          <cell r="B42411" t="str">
            <v>ABB</v>
          </cell>
          <cell r="C42411" t="str">
            <v>Safety Operator Interfaces</v>
          </cell>
          <cell r="D42411" t="str">
            <v>M12-C134 1m cable 8x0.34 female+male</v>
          </cell>
          <cell r="E42411">
            <v>423.08770415849392</v>
          </cell>
          <cell r="F42411" t="str">
            <v>Public Apr 25</v>
          </cell>
        </row>
        <row r="42412">
          <cell r="A42412" t="str">
            <v>2TLA020056R5100</v>
          </cell>
          <cell r="B42412" t="str">
            <v>ABB</v>
          </cell>
          <cell r="C42412" t="str">
            <v>Safety Operator Interfaces</v>
          </cell>
          <cell r="D42412" t="str">
            <v>M12-C334 3m cable 8x0.34 female+male</v>
          </cell>
          <cell r="E42412">
            <v>602.52579900887497</v>
          </cell>
          <cell r="F42412" t="str">
            <v>Public Apr 25</v>
          </cell>
        </row>
        <row r="42413">
          <cell r="A42413" t="str">
            <v>2TLA020056R5800</v>
          </cell>
          <cell r="B42413" t="str">
            <v>ABB</v>
          </cell>
          <cell r="C42413" t="str">
            <v>Safety Operator Interfaces</v>
          </cell>
          <cell r="D42413" t="str">
            <v>M12-C0312. 0,3m cable 5x034 female+male</v>
          </cell>
          <cell r="E42413">
            <v>294.07012418323626</v>
          </cell>
          <cell r="F42413" t="str">
            <v>Public Apr 25</v>
          </cell>
        </row>
        <row r="42414">
          <cell r="A42414" t="str">
            <v>2TLA020056R6300</v>
          </cell>
          <cell r="B42414" t="str">
            <v>ABB</v>
          </cell>
          <cell r="C42414" t="str">
            <v>Safety Operator Interfaces</v>
          </cell>
          <cell r="D42414" t="str">
            <v>M12-C00612 60mm cable 5x0,34 female+male</v>
          </cell>
          <cell r="E42414">
            <v>315.34471210542358</v>
          </cell>
          <cell r="F42414" t="str">
            <v>Public Apr 25</v>
          </cell>
        </row>
        <row r="42415">
          <cell r="A42415" t="str">
            <v>2TLA020056R6400</v>
          </cell>
          <cell r="B42415" t="str">
            <v>ABB</v>
          </cell>
          <cell r="C42415" t="str">
            <v>Safety Operator Interfaces</v>
          </cell>
          <cell r="D42415" t="str">
            <v>M12-C00634 60mm cable 8x0,34 female+male</v>
          </cell>
          <cell r="E42415">
            <v>401.42536554513669</v>
          </cell>
          <cell r="F42415" t="str">
            <v>Public Apr 25</v>
          </cell>
        </row>
        <row r="42416">
          <cell r="A42416" t="str">
            <v>2TLA020056R6700</v>
          </cell>
          <cell r="B42416" t="str">
            <v>ABB</v>
          </cell>
          <cell r="C42416" t="str">
            <v>Safety Operator Interfaces</v>
          </cell>
          <cell r="D42416" t="str">
            <v>M12-C1012V2 10m 5x0,34 female+male</v>
          </cell>
          <cell r="E42416">
            <v>573.57374740152397</v>
          </cell>
          <cell r="F42416" t="str">
            <v>Public Apr 25</v>
          </cell>
        </row>
        <row r="42417">
          <cell r="A42417" t="str">
            <v>2TLA020056R7200</v>
          </cell>
          <cell r="B42417" t="str">
            <v>ABB</v>
          </cell>
          <cell r="C42417" t="str">
            <v>Safety Operator Interfaces</v>
          </cell>
          <cell r="D42417" t="str">
            <v>M12-C65 6 m cable 12×0.13 M12 female</v>
          </cell>
          <cell r="E42417">
            <v>512.60641372657994</v>
          </cell>
          <cell r="F42417" t="str">
            <v>Public Apr 25</v>
          </cell>
        </row>
        <row r="42418">
          <cell r="A42418" t="str">
            <v>2TLA020056R7300</v>
          </cell>
          <cell r="B42418" t="str">
            <v>ABB</v>
          </cell>
          <cell r="C42418" t="str">
            <v>Safety Operator Interfaces</v>
          </cell>
          <cell r="D42418" t="str">
            <v>M12-C105 10 m cable 12×0.13 M12 female</v>
          </cell>
          <cell r="E42418">
            <v>580.86346039551768</v>
          </cell>
          <cell r="F42418" t="str">
            <v>Public Apr 25</v>
          </cell>
        </row>
        <row r="42419">
          <cell r="A42419" t="str">
            <v>2TLA020056R7500</v>
          </cell>
          <cell r="B42419" t="str">
            <v>ABB</v>
          </cell>
          <cell r="C42419" t="str">
            <v>Safety Operator Interfaces</v>
          </cell>
          <cell r="D42419" t="str">
            <v>M12-C205 20 m cable 12×0.13 M12 female</v>
          </cell>
          <cell r="E42419">
            <v>1127.5919349450471</v>
          </cell>
          <cell r="F42419" t="str">
            <v>Public Apr 25</v>
          </cell>
        </row>
        <row r="42420">
          <cell r="A42420" t="str">
            <v>2TLA020060R0100</v>
          </cell>
          <cell r="B42420" t="str">
            <v>ABB</v>
          </cell>
          <cell r="C42420" t="str">
            <v>Safety Operator Interfaces</v>
          </cell>
          <cell r="D42420" t="str">
            <v>M12-CT0214. 8-&gt;5 pol. For Tina 4/8,Urax</v>
          </cell>
          <cell r="E42420">
            <v>208.00239576656207</v>
          </cell>
          <cell r="F42420" t="str">
            <v>Public Apr 25</v>
          </cell>
        </row>
        <row r="42421">
          <cell r="A42421" t="str">
            <v>2TLA020060R0400</v>
          </cell>
          <cell r="B42421" t="str">
            <v>ABB</v>
          </cell>
          <cell r="C42421" t="str">
            <v>Safety Operator Interfaces</v>
          </cell>
          <cell r="D42421" t="str">
            <v>M12-CT0212. Indiv. zones, Tina 4/8, IQ's</v>
          </cell>
          <cell r="E42421">
            <v>301.16596183164495</v>
          </cell>
          <cell r="F42421" t="str">
            <v>Public Apr 25</v>
          </cell>
        </row>
        <row r="42422">
          <cell r="A42422" t="str">
            <v>2TLA020060R0600</v>
          </cell>
          <cell r="B42422" t="str">
            <v>ABB</v>
          </cell>
          <cell r="C42422" t="str">
            <v>Safety Operator Interfaces</v>
          </cell>
          <cell r="D42422" t="str">
            <v>M12-CT132 Focus to URAX-D1R</v>
          </cell>
          <cell r="E42422">
            <v>250.93932230210669</v>
          </cell>
          <cell r="F42422" t="str">
            <v>Public Apr 25</v>
          </cell>
        </row>
        <row r="42423">
          <cell r="A42423" t="str">
            <v>2TLA020061R0300</v>
          </cell>
          <cell r="B42423" t="str">
            <v>ABB</v>
          </cell>
          <cell r="C42423" t="str">
            <v>Safety Operator Interfaces</v>
          </cell>
          <cell r="D42423" t="str">
            <v>M12-C01, CAN terminator, M12, 5-pin</v>
          </cell>
          <cell r="E42423">
            <v>154.89347609932767</v>
          </cell>
          <cell r="F42423" t="str">
            <v>Public Apr 25</v>
          </cell>
        </row>
        <row r="42424">
          <cell r="A42424" t="str">
            <v>2TLA030051R1300</v>
          </cell>
          <cell r="B42424" t="str">
            <v>ABB</v>
          </cell>
          <cell r="C42424" t="str">
            <v>Safety Operator Interfaces</v>
          </cell>
          <cell r="D42424" t="str">
            <v>JST2 termination for Smile 12</v>
          </cell>
          <cell r="E42424">
            <v>215.0853083919319</v>
          </cell>
          <cell r="F42424" t="str">
            <v>Public Apr 25</v>
          </cell>
        </row>
        <row r="42425">
          <cell r="A42425" t="str">
            <v>2TLJ020056R0400</v>
          </cell>
          <cell r="B42425" t="str">
            <v>ABB</v>
          </cell>
          <cell r="C42425" t="str">
            <v>Safety Operator Interfaces</v>
          </cell>
          <cell r="D42425" t="str">
            <v>M12-C22 2 m cable 5x0,34 M12 male straig</v>
          </cell>
          <cell r="E42425">
            <v>229.47085903433438</v>
          </cell>
          <cell r="F42425" t="str">
            <v>Public Apr 25</v>
          </cell>
        </row>
        <row r="42426">
          <cell r="A42426" t="str">
            <v>2TLA019995R0000</v>
          </cell>
          <cell r="B42426" t="str">
            <v>ABB</v>
          </cell>
          <cell r="C42426" t="str">
            <v>Safety Operator Interfaces</v>
          </cell>
          <cell r="D42426" t="str">
            <v>JSHD4-1-AA</v>
          </cell>
          <cell r="E42426">
            <v>2984.4136697502463</v>
          </cell>
          <cell r="F42426" t="str">
            <v>Public Apr 25</v>
          </cell>
        </row>
        <row r="42427">
          <cell r="A42427" t="str">
            <v>2TLA019995R0100</v>
          </cell>
          <cell r="B42427" t="str">
            <v>ABB</v>
          </cell>
          <cell r="C42427" t="str">
            <v>Safety Operator Interfaces</v>
          </cell>
          <cell r="D42427" t="str">
            <v>JSHD4-1-AC</v>
          </cell>
          <cell r="E42427">
            <v>3336.5688474707313</v>
          </cell>
          <cell r="F42427" t="str">
            <v>Public Apr 25</v>
          </cell>
        </row>
        <row r="42428">
          <cell r="A42428" t="str">
            <v>2TLA019995R0200</v>
          </cell>
          <cell r="B42428" t="str">
            <v>ABB</v>
          </cell>
          <cell r="C42428" t="str">
            <v>Safety Operator Interfaces</v>
          </cell>
          <cell r="D42428" t="str">
            <v>JSHD4-2-AB</v>
          </cell>
          <cell r="E42428">
            <v>4845.268011743613</v>
          </cell>
          <cell r="F42428" t="str">
            <v>Public Apr 25</v>
          </cell>
        </row>
        <row r="42429">
          <cell r="A42429" t="str">
            <v>2TLA019995R0400</v>
          </cell>
          <cell r="B42429" t="str">
            <v>ABB</v>
          </cell>
          <cell r="C42429" t="str">
            <v>Safety Operator Interfaces</v>
          </cell>
          <cell r="D42429" t="str">
            <v>JSHD4-2-AD</v>
          </cell>
          <cell r="E42429">
            <v>4432.5332510393546</v>
          </cell>
          <cell r="F42429" t="str">
            <v>Public Apr 25</v>
          </cell>
        </row>
        <row r="42430">
          <cell r="A42430" t="str">
            <v>2TLA019995R0800</v>
          </cell>
          <cell r="B42430" t="str">
            <v>ABB</v>
          </cell>
          <cell r="C42430" t="str">
            <v>Safety Operator Interfaces</v>
          </cell>
          <cell r="D42430" t="str">
            <v>JSHD4-2-AH</v>
          </cell>
          <cell r="E42430">
            <v>4598.9299976433877</v>
          </cell>
          <cell r="F42430" t="str">
            <v>Public Apr 25</v>
          </cell>
        </row>
        <row r="42431">
          <cell r="A42431" t="str">
            <v>2TLA019995R2000</v>
          </cell>
          <cell r="B42431" t="str">
            <v>ABB</v>
          </cell>
          <cell r="C42431" t="str">
            <v>Safety Operator Interfaces</v>
          </cell>
          <cell r="D42431" t="str">
            <v>JSHD4-3-AH</v>
          </cell>
          <cell r="E42431">
            <v>4178.1429475858358</v>
          </cell>
          <cell r="F42431" t="str">
            <v>Public Apr 25</v>
          </cell>
        </row>
        <row r="42432">
          <cell r="A42432" t="str">
            <v>2TLA020001R1000</v>
          </cell>
          <cell r="B42432" t="str">
            <v>ABB</v>
          </cell>
          <cell r="C42432" t="str">
            <v>Safety Operator Interfaces</v>
          </cell>
          <cell r="D42432" t="str">
            <v>JSHD2C type E Enabling Switch</v>
          </cell>
          <cell r="E42432">
            <v>512.23158805844912</v>
          </cell>
          <cell r="F42432" t="str">
            <v>Public Apr 25</v>
          </cell>
        </row>
        <row r="42433">
          <cell r="A42433" t="str">
            <v>2TLA020001R1100</v>
          </cell>
          <cell r="B42433" t="str">
            <v>ABB</v>
          </cell>
          <cell r="C42433" t="str">
            <v>Safety Operator Interfaces</v>
          </cell>
          <cell r="D42433" t="str">
            <v>JSHD2C type A Enabling Switch</v>
          </cell>
          <cell r="E42433">
            <v>512.23158805844912</v>
          </cell>
          <cell r="F42433" t="str">
            <v>Public Apr 25</v>
          </cell>
        </row>
        <row r="42434">
          <cell r="A42434" t="str">
            <v>2TLA020001R1300</v>
          </cell>
          <cell r="B42434" t="str">
            <v>ABB</v>
          </cell>
          <cell r="C42434" t="str">
            <v>Safety Operator Interfaces</v>
          </cell>
          <cell r="D42434" t="str">
            <v>JSHD2C type K Enabling Switch</v>
          </cell>
          <cell r="E42434">
            <v>553.2556111842224</v>
          </cell>
          <cell r="F42434" t="str">
            <v>Public Apr 25</v>
          </cell>
        </row>
        <row r="42435">
          <cell r="A42435" t="str">
            <v>2TLA020001R1400</v>
          </cell>
          <cell r="B42435" t="str">
            <v>ABB</v>
          </cell>
          <cell r="C42435" t="str">
            <v>Safety Operator Interfaces</v>
          </cell>
          <cell r="D42435" t="str">
            <v>JSHD2C typ F Enablings switch</v>
          </cell>
          <cell r="E42435">
            <v>676.3276805615418</v>
          </cell>
          <cell r="F42435" t="str">
            <v>Public Apr 25</v>
          </cell>
        </row>
        <row r="42436">
          <cell r="A42436" t="str">
            <v>2TLA020002R0200</v>
          </cell>
          <cell r="B42436" t="str">
            <v>ABB</v>
          </cell>
          <cell r="C42436" t="str">
            <v>Safety Operator Interfaces</v>
          </cell>
          <cell r="D42436" t="str">
            <v>JSHD4H2A 3-pos device external mounting</v>
          </cell>
          <cell r="E42436">
            <v>3555.1180620371128</v>
          </cell>
          <cell r="F42436" t="str">
            <v>Public Apr 25</v>
          </cell>
        </row>
        <row r="42437">
          <cell r="A42437" t="str">
            <v>2TLA020002R3100</v>
          </cell>
          <cell r="B42437" t="str">
            <v>ABB</v>
          </cell>
          <cell r="C42437" t="str">
            <v>Safety Operator Interfaces</v>
          </cell>
          <cell r="D42437" t="str">
            <v>JSHD4H2 3-pos device panel mounting</v>
          </cell>
          <cell r="E42437">
            <v>1536.6818391523086</v>
          </cell>
          <cell r="F42437" t="str">
            <v>Public Apr 25</v>
          </cell>
        </row>
        <row r="42438">
          <cell r="A42438" t="str">
            <v>2TLA020002R4500</v>
          </cell>
          <cell r="B42438" t="str">
            <v>ABB</v>
          </cell>
          <cell r="C42438" t="str">
            <v>Safety Operator Interfaces</v>
          </cell>
          <cell r="D42438" t="str">
            <v>JSHD4H2 3-pos 6x1.2m leads</v>
          </cell>
          <cell r="E42438">
            <v>1987.1835171765126</v>
          </cell>
          <cell r="F42438" t="str">
            <v>Public Apr 25</v>
          </cell>
        </row>
        <row r="42439">
          <cell r="A42439" t="str">
            <v>2TLA020003R0300</v>
          </cell>
          <cell r="B42439" t="str">
            <v>ABB</v>
          </cell>
          <cell r="C42439" t="str">
            <v>Safety Operator Interfaces</v>
          </cell>
          <cell r="D42439" t="str">
            <v>JSHK0 12pol connector female</v>
          </cell>
          <cell r="E42439">
            <v>614.79164587288221</v>
          </cell>
          <cell r="F42439" t="str">
            <v>Public Apr 25</v>
          </cell>
        </row>
        <row r="42440">
          <cell r="A42440" t="str">
            <v>2TLA020003R0700</v>
          </cell>
          <cell r="B42440" t="str">
            <v>ABB</v>
          </cell>
          <cell r="C42440" t="str">
            <v>Safety Operator Interfaces</v>
          </cell>
          <cell r="D42440" t="str">
            <v>JSHK1-C Male chassis plug</v>
          </cell>
          <cell r="E42440">
            <v>1055.3152061109815</v>
          </cell>
          <cell r="F42440" t="str">
            <v>Public Apr 25</v>
          </cell>
        </row>
        <row r="42441">
          <cell r="A42441" t="str">
            <v>2TLA020003R0800</v>
          </cell>
          <cell r="B42441" t="str">
            <v>ABB</v>
          </cell>
          <cell r="C42441" t="str">
            <v>Safety Operator Interfaces</v>
          </cell>
          <cell r="D42441" t="str">
            <v>JSHK1-A Female chassis plug</v>
          </cell>
          <cell r="E42441">
            <v>788.85293113904095</v>
          </cell>
          <cell r="F42441" t="str">
            <v>Public Apr 25</v>
          </cell>
        </row>
        <row r="42442">
          <cell r="A42442" t="str">
            <v>2TLA020003R0900</v>
          </cell>
          <cell r="B42442" t="str">
            <v>ABB</v>
          </cell>
          <cell r="C42442" t="str">
            <v>Safety Operator Interfaces</v>
          </cell>
          <cell r="D42442" t="str">
            <v>JSHK1-B Male plug for cable</v>
          </cell>
          <cell r="E42442">
            <v>788.85293113904095</v>
          </cell>
          <cell r="F42442" t="str">
            <v>Public Apr 25</v>
          </cell>
        </row>
        <row r="42443">
          <cell r="A42443" t="str">
            <v>2TLA020003R3500</v>
          </cell>
          <cell r="B42443" t="str">
            <v>ABB</v>
          </cell>
          <cell r="C42443" t="str">
            <v>Safety Operator Interfaces</v>
          </cell>
          <cell r="D42443" t="str">
            <v>HK40S4 Spiral cable 12-ways 4m</v>
          </cell>
          <cell r="E42443">
            <v>5019.7170477009413</v>
          </cell>
          <cell r="F42443" t="str">
            <v>Public Apr 25</v>
          </cell>
        </row>
        <row r="42444">
          <cell r="A42444" t="str">
            <v>2TLA020003R3600</v>
          </cell>
          <cell r="B42444" t="str">
            <v>ABB</v>
          </cell>
          <cell r="C42444" t="str">
            <v>Safety Operator Interfaces</v>
          </cell>
          <cell r="D42444" t="str">
            <v>HK60S4 Spiral cable 12-ways 6 m</v>
          </cell>
          <cell r="E42444">
            <v>6300.4834306811299</v>
          </cell>
          <cell r="F42444" t="str">
            <v>Public Apr 25</v>
          </cell>
        </row>
        <row r="42445">
          <cell r="A42445" t="str">
            <v>2TLA020003R4700</v>
          </cell>
          <cell r="B42445" t="str">
            <v>ABB</v>
          </cell>
          <cell r="C42445" t="str">
            <v>Safety Operator Interfaces</v>
          </cell>
          <cell r="D42445" t="str">
            <v>HK5 Cable 5 m with connector</v>
          </cell>
          <cell r="E42445">
            <v>1294.5573825627969</v>
          </cell>
          <cell r="F42445" t="str">
            <v>Public Apr 25</v>
          </cell>
        </row>
        <row r="42446">
          <cell r="A42446" t="str">
            <v>2TLA020003R4800</v>
          </cell>
          <cell r="B42446" t="str">
            <v>ABB</v>
          </cell>
          <cell r="C42446" t="str">
            <v>Safety Operator Interfaces</v>
          </cell>
          <cell r="D42446" t="str">
            <v>HK10 Cable 10 m with conntector</v>
          </cell>
          <cell r="E42446">
            <v>1483.1980938169431</v>
          </cell>
          <cell r="F42446" t="str">
            <v>Public Apr 25</v>
          </cell>
        </row>
        <row r="42447">
          <cell r="A42447" t="str">
            <v>2TLA020003R4900</v>
          </cell>
          <cell r="B42447" t="str">
            <v>ABB</v>
          </cell>
          <cell r="C42447" t="str">
            <v>Safety Operator Interfaces</v>
          </cell>
          <cell r="D42447" t="str">
            <v>HK20 Cable 20 m with connector</v>
          </cell>
          <cell r="E42447">
            <v>1828.4513092346035</v>
          </cell>
          <cell r="F42447" t="str">
            <v>Public Apr 25</v>
          </cell>
        </row>
        <row r="42448">
          <cell r="A42448" t="str">
            <v>2TLA020003R5100</v>
          </cell>
          <cell r="B42448" t="str">
            <v>ABB</v>
          </cell>
          <cell r="C42448" t="str">
            <v>Safety Operator Interfaces</v>
          </cell>
          <cell r="D42448" t="str">
            <v>HK20S4 Spiralcable 12-ways, 2,0m</v>
          </cell>
          <cell r="E42448">
            <v>2281.0597660141639</v>
          </cell>
          <cell r="F42448" t="str">
            <v>Public Apr 25</v>
          </cell>
        </row>
        <row r="42449">
          <cell r="A42449" t="str">
            <v>2TLA020003R5200</v>
          </cell>
          <cell r="B42449" t="str">
            <v>ABB</v>
          </cell>
          <cell r="C42449" t="str">
            <v>Safety Operator Interfaces</v>
          </cell>
          <cell r="D42449" t="str">
            <v>HK32S4 Spiral cable 12-ways, 3,2 m</v>
          </cell>
          <cell r="E42449">
            <v>2992.853709794711</v>
          </cell>
          <cell r="F42449" t="str">
            <v>Public Apr 25</v>
          </cell>
        </row>
        <row r="42450">
          <cell r="A42450" t="str">
            <v>2TLA020003R5300</v>
          </cell>
          <cell r="B42450" t="str">
            <v>ABB</v>
          </cell>
          <cell r="C42450" t="str">
            <v>Safety Operator Interfaces</v>
          </cell>
          <cell r="D42450" t="str">
            <v>HK80S4 Spiral cable 12-ways, 8,0 m</v>
          </cell>
          <cell r="E42450">
            <v>5817.966470589331</v>
          </cell>
          <cell r="F42450" t="str">
            <v>Public Apr 25</v>
          </cell>
        </row>
        <row r="42451">
          <cell r="A42451" t="str">
            <v>2TLA020005R0900</v>
          </cell>
          <cell r="B42451" t="str">
            <v>ABB</v>
          </cell>
          <cell r="C42451" t="str">
            <v>Safety Operator Interfaces</v>
          </cell>
          <cell r="D42451" t="str">
            <v>JSHD4 Anti-tamper PCBA</v>
          </cell>
          <cell r="E42451">
            <v>1403.6445770119226</v>
          </cell>
          <cell r="F42451" t="str">
            <v>Public Apr 25</v>
          </cell>
        </row>
        <row r="42452">
          <cell r="A42452" t="str">
            <v>2TLA020005R1000</v>
          </cell>
          <cell r="B42452" t="str">
            <v>ABB</v>
          </cell>
          <cell r="C42452" t="str">
            <v>Safety Operator Interfaces</v>
          </cell>
          <cell r="D42452" t="str">
            <v>JSHD4 Bottom part AA Cable Gland</v>
          </cell>
          <cell r="E42452">
            <v>283.91105607458542</v>
          </cell>
          <cell r="F42452" t="str">
            <v>Public Apr 25</v>
          </cell>
        </row>
        <row r="42453">
          <cell r="A42453" t="str">
            <v>2TLA020005R1100</v>
          </cell>
          <cell r="B42453" t="str">
            <v>ABB</v>
          </cell>
          <cell r="C42453" t="str">
            <v>Safety Operator Interfaces</v>
          </cell>
          <cell r="D42453" t="str">
            <v>JSHD4 Bottom part AB Cannon connector</v>
          </cell>
          <cell r="E42453">
            <v>1075.8272176738683</v>
          </cell>
          <cell r="F42453" t="str">
            <v>Public Apr 25</v>
          </cell>
        </row>
        <row r="42454">
          <cell r="A42454" t="str">
            <v>2TLA020005R1200</v>
          </cell>
          <cell r="B42454" t="str">
            <v>ABB</v>
          </cell>
          <cell r="C42454" t="str">
            <v>Safety Operator Interfaces</v>
          </cell>
          <cell r="D42454" t="str">
            <v>JSHD4 Bottom part AC M12 5-pol connercto</v>
          </cell>
          <cell r="E42454">
            <v>538.30135952810406</v>
          </cell>
          <cell r="F42454" t="str">
            <v>Public Apr 25</v>
          </cell>
        </row>
        <row r="42455">
          <cell r="A42455" t="str">
            <v>2TLA020005R1300</v>
          </cell>
          <cell r="B42455" t="str">
            <v>ABB</v>
          </cell>
          <cell r="C42455" t="str">
            <v>Safety Operator Interfaces</v>
          </cell>
          <cell r="D42455" t="str">
            <v>JSHD4 Bottom part AD M12 8-pol connector</v>
          </cell>
          <cell r="E42455">
            <v>665.39311107055119</v>
          </cell>
          <cell r="F42455" t="str">
            <v>Public Apr 25</v>
          </cell>
        </row>
        <row r="42456">
          <cell r="A42456" t="str">
            <v>2TLA020005R1400</v>
          </cell>
          <cell r="B42456" t="str">
            <v>ABB</v>
          </cell>
          <cell r="C42456" t="str">
            <v>Safety Operator Interfaces</v>
          </cell>
          <cell r="D42456" t="str">
            <v>JSHD4 Bottom part AE M12 8-pol + Estop</v>
          </cell>
          <cell r="E42456">
            <v>2348.3474359551769</v>
          </cell>
          <cell r="F42456" t="str">
            <v>Public Apr 25</v>
          </cell>
        </row>
        <row r="42457">
          <cell r="A42457" t="str">
            <v>2TLA020005R1700</v>
          </cell>
          <cell r="B42457" t="str">
            <v>ABB</v>
          </cell>
          <cell r="C42457" t="str">
            <v>Safety Operator Interfaces</v>
          </cell>
          <cell r="D42457" t="str">
            <v>JSHD4 Bottom part AH Cable Gland+PCB-10</v>
          </cell>
          <cell r="E42457">
            <v>792.69166298162247</v>
          </cell>
          <cell r="F42457" t="str">
            <v>Public Apr 25</v>
          </cell>
        </row>
        <row r="42458">
          <cell r="A42458" t="str">
            <v>2TLA020005R1800</v>
          </cell>
          <cell r="B42458" t="str">
            <v>ABB</v>
          </cell>
          <cell r="C42458" t="str">
            <v>Safety Operator Interfaces</v>
          </cell>
          <cell r="D42458" t="str">
            <v>JSHD4 Bottom part AJ Cable Gland+PCB-16</v>
          </cell>
          <cell r="E42458">
            <v>635.87235844948452</v>
          </cell>
          <cell r="F42458" t="str">
            <v>Public Apr 25</v>
          </cell>
        </row>
        <row r="42459">
          <cell r="A42459" t="str">
            <v>2TLA020006R2100</v>
          </cell>
          <cell r="B42459" t="str">
            <v>ABB</v>
          </cell>
          <cell r="C42459" t="str">
            <v>Safety Operator Interfaces</v>
          </cell>
          <cell r="D42459" t="str">
            <v>JSHD4-1 Top part</v>
          </cell>
          <cell r="E42459">
            <v>3247.2440132482293</v>
          </cell>
          <cell r="F42459" t="str">
            <v>Public Apr 25</v>
          </cell>
        </row>
        <row r="42460">
          <cell r="A42460" t="str">
            <v>2TLA020006R2200</v>
          </cell>
          <cell r="B42460" t="str">
            <v>ABB</v>
          </cell>
          <cell r="C42460" t="str">
            <v>Safety Operator Interfaces</v>
          </cell>
          <cell r="D42460" t="str">
            <v>JSHD4-2 Top. 2 buttons LED Anti-tamp tap</v>
          </cell>
          <cell r="E42460">
            <v>4538.5442900051985</v>
          </cell>
          <cell r="F42460" t="str">
            <v>Public Apr 25</v>
          </cell>
        </row>
        <row r="42461">
          <cell r="A42461" t="str">
            <v>2TLA020006R2300</v>
          </cell>
          <cell r="B42461" t="str">
            <v>ABB</v>
          </cell>
          <cell r="C42461" t="str">
            <v>Safety Operator Interfaces</v>
          </cell>
          <cell r="D42461" t="str">
            <v>JSHD4-3 Top part LED Anti-tamper tape</v>
          </cell>
          <cell r="E42461">
            <v>4048.7505419424465</v>
          </cell>
          <cell r="F42461" t="str">
            <v>Public Apr 25</v>
          </cell>
        </row>
        <row r="42462">
          <cell r="A42462" t="str">
            <v>2TLA020006R2400</v>
          </cell>
          <cell r="B42462" t="str">
            <v>ABB</v>
          </cell>
          <cell r="C42462" t="str">
            <v>Safety Operator Interfaces</v>
          </cell>
          <cell r="D42462" t="str">
            <v>JSHD4-4 Top part F-button. LED Anti-tamp</v>
          </cell>
          <cell r="E42462">
            <v>4292.4001512505602</v>
          </cell>
          <cell r="F42462" t="str">
            <v>Public Apr 25</v>
          </cell>
        </row>
        <row r="42463">
          <cell r="A42463" t="str">
            <v>2TLA020006R2500</v>
          </cell>
          <cell r="B42463" t="str">
            <v>ABB</v>
          </cell>
          <cell r="C42463" t="str">
            <v>Safety Operator Interfaces</v>
          </cell>
          <cell r="D42463" t="str">
            <v>JSHD4-5 Top part F-button LED Anti-tampe</v>
          </cell>
          <cell r="E42463">
            <v>4292.4001512505602</v>
          </cell>
          <cell r="F42463" t="str">
            <v>Public Apr 25</v>
          </cell>
        </row>
        <row r="42464">
          <cell r="A42464" t="str">
            <v>2TLA020007R0900</v>
          </cell>
          <cell r="B42464" t="str">
            <v>ABB</v>
          </cell>
          <cell r="C42464" t="str">
            <v>Safety Operator Interfaces</v>
          </cell>
          <cell r="D42464" t="str">
            <v>JSM C5 Ball &amp; socket mount</v>
          </cell>
          <cell r="E42464">
            <v>624.95071398153289</v>
          </cell>
          <cell r="F42464" t="str">
            <v>Public Apr 25</v>
          </cell>
        </row>
        <row r="42465">
          <cell r="A42465" t="str">
            <v>2TLA020007R1200</v>
          </cell>
          <cell r="B42465" t="str">
            <v>ABB</v>
          </cell>
          <cell r="C42465" t="str">
            <v>Safety Operator Interfaces</v>
          </cell>
          <cell r="D42465" t="str">
            <v>JSM C7 carrier to JSTD25FGH</v>
          </cell>
          <cell r="E42465">
            <v>666.16861245289113</v>
          </cell>
          <cell r="F42465" t="str">
            <v>Public Apr 25</v>
          </cell>
        </row>
        <row r="42466">
          <cell r="A42466" t="str">
            <v>2TLA020007R1900</v>
          </cell>
          <cell r="B42466" t="str">
            <v>ABB</v>
          </cell>
          <cell r="C42466" t="str">
            <v>Safety Operator Interfaces</v>
          </cell>
          <cell r="D42466" t="str">
            <v>Protection coat Safeball</v>
          </cell>
          <cell r="E42466">
            <v>289.66269132693861</v>
          </cell>
          <cell r="F42466" t="str">
            <v>Public Apr 25</v>
          </cell>
        </row>
        <row r="42467">
          <cell r="A42467" t="str">
            <v>2TLA020007R3000</v>
          </cell>
          <cell r="B42467" t="str">
            <v>ABB</v>
          </cell>
          <cell r="C42467" t="str">
            <v>Safety Operator Interfaces</v>
          </cell>
          <cell r="D42467" t="str">
            <v>JSTD1-A Safeball  2m cable</v>
          </cell>
          <cell r="E42467">
            <v>1741.6080794355896</v>
          </cell>
          <cell r="F42467" t="str">
            <v>Public Apr 25</v>
          </cell>
        </row>
        <row r="42468">
          <cell r="A42468" t="str">
            <v>2TLA020007R3100</v>
          </cell>
          <cell r="B42468" t="str">
            <v>ABB</v>
          </cell>
          <cell r="C42468" t="str">
            <v>Safety Operator Interfaces</v>
          </cell>
          <cell r="D42468" t="str">
            <v>JSTD1-B Safeball cable 2dm</v>
          </cell>
          <cell r="E42468">
            <v>1413.8036451205735</v>
          </cell>
          <cell r="F42468" t="str">
            <v>Public Apr 25</v>
          </cell>
        </row>
        <row r="42469">
          <cell r="A42469" t="str">
            <v>2TLA020007R3200</v>
          </cell>
          <cell r="B42469" t="str">
            <v>ABB</v>
          </cell>
          <cell r="C42469" t="str">
            <v>Safety Operator Interfaces</v>
          </cell>
          <cell r="D42469" t="str">
            <v>JSTD1-C Safeball 10m cable</v>
          </cell>
          <cell r="E42469">
            <v>2120.4146546624834</v>
          </cell>
          <cell r="F42469" t="str">
            <v>Public Apr 25</v>
          </cell>
        </row>
        <row r="42470">
          <cell r="A42470" t="str">
            <v>2TLA020007R3400</v>
          </cell>
          <cell r="B42470" t="str">
            <v>ABB</v>
          </cell>
          <cell r="C42470" t="str">
            <v>Safety Operator Interfaces</v>
          </cell>
          <cell r="D42470" t="str">
            <v>JSTD1-E Safeball 1NO+1NO 2dm</v>
          </cell>
          <cell r="E42470">
            <v>1383.1325654490361</v>
          </cell>
          <cell r="F42470" t="str">
            <v>Public Apr 25</v>
          </cell>
        </row>
        <row r="42471">
          <cell r="A42471" t="str">
            <v>2TLA020007R6000</v>
          </cell>
          <cell r="B42471" t="str">
            <v>ABB</v>
          </cell>
          <cell r="C42471" t="str">
            <v>Safety Operator Interfaces</v>
          </cell>
          <cell r="D42471" t="str">
            <v>JSTD25F Two hand station</v>
          </cell>
          <cell r="E42471">
            <v>4446.1433002994172</v>
          </cell>
          <cell r="F42471" t="str">
            <v>Public Apr 25</v>
          </cell>
        </row>
        <row r="42472">
          <cell r="A42472" t="str">
            <v>2TLA020007R6300</v>
          </cell>
          <cell r="B42472" t="str">
            <v>ABB</v>
          </cell>
          <cell r="C42472" t="str">
            <v>Safety Operator Interfaces</v>
          </cell>
          <cell r="D42472" t="str">
            <v>JSTD25H Two hand device M12 8-pol</v>
          </cell>
          <cell r="E42472">
            <v>5234.6084807472889</v>
          </cell>
          <cell r="F42472" t="str">
            <v>Public Apr 25</v>
          </cell>
        </row>
        <row r="42473">
          <cell r="A42473" t="str">
            <v>2TLA020007R6900</v>
          </cell>
          <cell r="B42473" t="str">
            <v>ABB</v>
          </cell>
          <cell r="C42473" t="str">
            <v>Safety Operator Interfaces</v>
          </cell>
          <cell r="D42473" t="str">
            <v>JSTD25K Twohand station</v>
          </cell>
          <cell r="E42473">
            <v>6003.3371510146117</v>
          </cell>
          <cell r="F42473" t="str">
            <v>Public Apr 25</v>
          </cell>
        </row>
        <row r="42474">
          <cell r="A42474" t="str">
            <v>2TLA020200R4600</v>
          </cell>
          <cell r="B42474" t="str">
            <v>ABB</v>
          </cell>
          <cell r="C42474" t="str">
            <v>Safety Operator Interfaces</v>
          </cell>
          <cell r="D42474" t="str">
            <v>JSHD4 Protection Coat</v>
          </cell>
          <cell r="E42474">
            <v>289.66269132693861</v>
          </cell>
          <cell r="F42474" t="str">
            <v>Public Apr 25</v>
          </cell>
        </row>
        <row r="42475">
          <cell r="A42475" t="str">
            <v>2TLA020205R6300</v>
          </cell>
          <cell r="B42475" t="str">
            <v>ABB</v>
          </cell>
          <cell r="C42475" t="str">
            <v>Safety Operator Interfaces</v>
          </cell>
          <cell r="D42475" t="str">
            <v>JSM 50G Bracket for Key switches</v>
          </cell>
          <cell r="E42475">
            <v>401.23149019955179</v>
          </cell>
          <cell r="F42475" t="str">
            <v>Public Apr 25</v>
          </cell>
        </row>
        <row r="42476">
          <cell r="A42476" t="str">
            <v>2TLA020205R6400</v>
          </cell>
          <cell r="B42476" t="str">
            <v>ABB</v>
          </cell>
          <cell r="C42476" t="str">
            <v>Safety Operator Interfaces</v>
          </cell>
          <cell r="D42476" t="str">
            <v>JSM 50H Bracket for Eden sensor</v>
          </cell>
          <cell r="E42476">
            <v>110.03072113097264</v>
          </cell>
          <cell r="F42476" t="str">
            <v>Public Apr 25</v>
          </cell>
        </row>
        <row r="42477">
          <cell r="A42477" t="str">
            <v>2TLA040005R0500</v>
          </cell>
          <cell r="B42477" t="str">
            <v>ABB</v>
          </cell>
          <cell r="C42477" t="str">
            <v>Safety Operator Interfaces</v>
          </cell>
          <cell r="D42477" t="str">
            <v>JSM 55 holder for JSHD4</v>
          </cell>
          <cell r="E42477">
            <v>307.48629809771404</v>
          </cell>
          <cell r="F42477" t="str">
            <v>Public Apr 25</v>
          </cell>
        </row>
        <row r="42478">
          <cell r="A42478" t="str">
            <v>2TLA040005R0700</v>
          </cell>
          <cell r="B42478" t="str">
            <v>ABB</v>
          </cell>
          <cell r="C42478" t="str">
            <v>Safety Operator Interfaces</v>
          </cell>
          <cell r="D42478" t="str">
            <v>JSM5B Wall Bracket for Key switches</v>
          </cell>
          <cell r="E42478">
            <v>307.48629809771404</v>
          </cell>
          <cell r="F42478" t="str">
            <v>Public Apr 25</v>
          </cell>
        </row>
        <row r="42479">
          <cell r="A42479" t="str">
            <v>2TLJ020150R5100</v>
          </cell>
          <cell r="B42479" t="str">
            <v>ABB</v>
          </cell>
          <cell r="C42479" t="str">
            <v>Safety Operator Interfaces</v>
          </cell>
          <cell r="D42479" t="str">
            <v>Gasket protecting 48744-06</v>
          </cell>
          <cell r="E42479">
            <v>57.516352523532056</v>
          </cell>
          <cell r="F42479" t="str">
            <v>Public Apr 25</v>
          </cell>
        </row>
        <row r="42480">
          <cell r="A42480" t="str">
            <v>2TLA020046R0800</v>
          </cell>
          <cell r="B42480" t="str">
            <v>ABB</v>
          </cell>
          <cell r="C42480" t="str">
            <v>Safety Operator Interfaces</v>
          </cell>
          <cell r="D42480" t="str">
            <v>Eva General code</v>
          </cell>
          <cell r="E42480">
            <v>286.40558552111156</v>
          </cell>
          <cell r="F42480" t="str">
            <v>Public Apr 25</v>
          </cell>
        </row>
        <row r="42481">
          <cell r="A42481" t="str">
            <v>2TLA020046R0900</v>
          </cell>
          <cell r="B42481" t="str">
            <v>ABB</v>
          </cell>
          <cell r="C42481" t="str">
            <v>Safety Operator Interfaces</v>
          </cell>
          <cell r="D42481" t="str">
            <v>Eva Unique code</v>
          </cell>
          <cell r="E42481">
            <v>434.20322397203046</v>
          </cell>
          <cell r="F42481" t="str">
            <v>Public Apr 25</v>
          </cell>
        </row>
        <row r="42482">
          <cell r="A42482" t="str">
            <v>2TLA020051R5100</v>
          </cell>
          <cell r="B42482" t="str">
            <v>ABB</v>
          </cell>
          <cell r="C42482" t="str">
            <v>Safety Operator Interfaces</v>
          </cell>
          <cell r="D42482" t="str">
            <v>Adam DYN-Info M12-5 contact</v>
          </cell>
          <cell r="E42482">
            <v>894.29526909116998</v>
          </cell>
          <cell r="F42482" t="str">
            <v>Public Apr 25</v>
          </cell>
        </row>
        <row r="42483">
          <cell r="A42483" t="str">
            <v>2TLA020051R5200</v>
          </cell>
          <cell r="B42483" t="str">
            <v>ABB</v>
          </cell>
          <cell r="C42483" t="str">
            <v>Safety Operator Interfaces</v>
          </cell>
          <cell r="D42483" t="str">
            <v>Adam DYN-Status M12-5 contact</v>
          </cell>
          <cell r="E42483">
            <v>911.92500051636034</v>
          </cell>
          <cell r="F42483" t="str">
            <v>Public Apr 25</v>
          </cell>
        </row>
        <row r="42484">
          <cell r="A42484" t="str">
            <v>2TLA020051R5300</v>
          </cell>
          <cell r="B42484" t="str">
            <v>ABB</v>
          </cell>
          <cell r="C42484" t="str">
            <v>Safety Operator Interfaces</v>
          </cell>
          <cell r="D42484" t="str">
            <v>Adam DYN-Reset M12-5 contact</v>
          </cell>
          <cell r="E42484">
            <v>1052.6397263419094</v>
          </cell>
          <cell r="F42484" t="str">
            <v>Public Apr 25</v>
          </cell>
        </row>
        <row r="42485">
          <cell r="A42485" t="str">
            <v>2TLA020051R5400</v>
          </cell>
          <cell r="B42485" t="str">
            <v>ABB</v>
          </cell>
          <cell r="C42485" t="str">
            <v>Safety Operator Interfaces</v>
          </cell>
          <cell r="D42485" t="str">
            <v>Adam OSSD-Info M12-5 contact</v>
          </cell>
          <cell r="E42485">
            <v>728.07947280968176</v>
          </cell>
          <cell r="F42485" t="str">
            <v>Public Apr 25</v>
          </cell>
        </row>
        <row r="42486">
          <cell r="A42486" t="str">
            <v>2TLA020051R5600</v>
          </cell>
          <cell r="B42486" t="str">
            <v>ABB</v>
          </cell>
          <cell r="C42486" t="str">
            <v>Safety Operator Interfaces</v>
          </cell>
          <cell r="D42486" t="str">
            <v>Adam OSSD-Reset M12-5 contact</v>
          </cell>
          <cell r="E42486">
            <v>982.0949505950698</v>
          </cell>
          <cell r="F42486" t="str">
            <v>Public Apr 25</v>
          </cell>
        </row>
        <row r="42487">
          <cell r="A42487" t="str">
            <v>2TLA020051R5700</v>
          </cell>
          <cell r="B42487" t="str">
            <v>ABB</v>
          </cell>
          <cell r="C42487" t="str">
            <v>Safety Operator Interfaces</v>
          </cell>
          <cell r="D42487" t="str">
            <v>Adam OSSD-Info M12-8 contact</v>
          </cell>
          <cell r="E42487">
            <v>868.40644794406091</v>
          </cell>
          <cell r="F42487" t="str">
            <v>Public Apr 25</v>
          </cell>
        </row>
        <row r="42488">
          <cell r="A42488" t="str">
            <v>2TLA020051R5900</v>
          </cell>
          <cell r="B42488" t="str">
            <v>ABB</v>
          </cell>
          <cell r="C42488" t="str">
            <v>Safety Operator Interfaces</v>
          </cell>
          <cell r="D42488" t="str">
            <v>Adam OSSD-Reset M12-8 contact</v>
          </cell>
          <cell r="E42488">
            <v>1148.2978218535186</v>
          </cell>
          <cell r="F42488" t="str">
            <v>Public Apr 25</v>
          </cell>
        </row>
        <row r="42489">
          <cell r="A42489" t="str">
            <v>2TLA020053R0300</v>
          </cell>
          <cell r="B42489" t="str">
            <v>ABB</v>
          </cell>
          <cell r="C42489" t="str">
            <v>Safety Operator Interfaces</v>
          </cell>
          <cell r="D42489" t="str">
            <v>DA 2B Distance ring black 4pcs</v>
          </cell>
          <cell r="E42489">
            <v>13.416173914477813</v>
          </cell>
          <cell r="F42489" t="str">
            <v>Public Apr 25</v>
          </cell>
        </row>
        <row r="42490">
          <cell r="A42490" t="str">
            <v>2TLA020053R0600</v>
          </cell>
          <cell r="B42490" t="str">
            <v>ABB</v>
          </cell>
          <cell r="C42490" t="str">
            <v>Safety Operator Interfaces</v>
          </cell>
          <cell r="D42490" t="str">
            <v>DA 3A Mounting converting plate Eden E</v>
          </cell>
          <cell r="E42490">
            <v>191.70394171438818</v>
          </cell>
          <cell r="F42490" t="str">
            <v>Public Apr 25</v>
          </cell>
        </row>
        <row r="42491">
          <cell r="A42491" t="str">
            <v>2TLA020053R0700</v>
          </cell>
          <cell r="B42491" t="str">
            <v>ABB</v>
          </cell>
          <cell r="C42491" t="str">
            <v>Safety Operator Interfaces</v>
          </cell>
          <cell r="D42491" t="str">
            <v>DA 1B Distance plate 4pcs</v>
          </cell>
          <cell r="E42491">
            <v>18.01748211636038</v>
          </cell>
          <cell r="F42491" t="str">
            <v>Public Apr 25</v>
          </cell>
        </row>
        <row r="42492">
          <cell r="A42492" t="str">
            <v>2TLA020053R0800</v>
          </cell>
          <cell r="B42492" t="str">
            <v>ABB</v>
          </cell>
          <cell r="C42492" t="str">
            <v>Safety Operator Interfaces</v>
          </cell>
          <cell r="D42492" t="str">
            <v>M12 safety seal</v>
          </cell>
          <cell r="E42492">
            <v>13.610049260062752</v>
          </cell>
          <cell r="F42492" t="str">
            <v>Public Apr 25</v>
          </cell>
        </row>
        <row r="42493">
          <cell r="A42493" t="str">
            <v>2TLA020302R1000</v>
          </cell>
          <cell r="B42493" t="str">
            <v>ABB</v>
          </cell>
          <cell r="C42493" t="str">
            <v>Safety Operator Interfaces</v>
          </cell>
          <cell r="D42493" t="str">
            <v>JSM D20 Sliding unit for EDEN excl.EDEN</v>
          </cell>
          <cell r="E42493">
            <v>4600.4680753850298</v>
          </cell>
          <cell r="F42493" t="str">
            <v>Public Apr 25</v>
          </cell>
        </row>
        <row r="42494">
          <cell r="A42494" t="str">
            <v>2TLA042023R0100</v>
          </cell>
          <cell r="B42494" t="str">
            <v>ABB</v>
          </cell>
          <cell r="C42494" t="str">
            <v>Safety Operator Interfaces</v>
          </cell>
          <cell r="D42494" t="str">
            <v>JSM D28 Handle profile for Magne</v>
          </cell>
          <cell r="E42494">
            <v>1475.5335551548178</v>
          </cell>
          <cell r="F42494" t="str">
            <v>Public Apr 25</v>
          </cell>
        </row>
        <row r="42495">
          <cell r="A42495" t="str">
            <v>2TLA042023R0300</v>
          </cell>
          <cell r="B42495" t="str">
            <v>ABB</v>
          </cell>
          <cell r="C42495" t="str">
            <v>Safety Operator Interfaces</v>
          </cell>
          <cell r="D42495" t="str">
            <v>JSM D24 Installationskit for Eva</v>
          </cell>
          <cell r="E42495">
            <v>415.03541480519942</v>
          </cell>
          <cell r="F42495" t="str">
            <v>Public Apr 25</v>
          </cell>
        </row>
        <row r="42496">
          <cell r="A42496" t="str">
            <v>2TLA042023R1000</v>
          </cell>
          <cell r="B42496" t="str">
            <v>ABB</v>
          </cell>
          <cell r="C42496" t="str">
            <v>Safety Operator Interfaces</v>
          </cell>
          <cell r="D42496" t="str">
            <v>JSM D27 Handle/screw for JSM D21</v>
          </cell>
          <cell r="E42496">
            <v>102.36618246884804</v>
          </cell>
          <cell r="F42496" t="str">
            <v>Public Apr 25</v>
          </cell>
        </row>
        <row r="42497">
          <cell r="A42497" t="str">
            <v>2TLA050040R0002</v>
          </cell>
          <cell r="B42497" t="str">
            <v>ABB</v>
          </cell>
          <cell r="C42497" t="str">
            <v>Safety Operator Interfaces</v>
          </cell>
          <cell r="D42497" t="str">
            <v>Gland M20x1.5</v>
          </cell>
          <cell r="E42497">
            <v>284.10493142017032</v>
          </cell>
          <cell r="F42497" t="str">
            <v>Public Apr 25</v>
          </cell>
        </row>
        <row r="42498">
          <cell r="A42498" t="str">
            <v>2TLA050040R0004</v>
          </cell>
          <cell r="B42498" t="str">
            <v>ABB</v>
          </cell>
          <cell r="C42498" t="str">
            <v>Safety Operator Interfaces</v>
          </cell>
          <cell r="D42498" t="str">
            <v>Conduit Plug M20x1.5</v>
          </cell>
          <cell r="E42498">
            <v>75.339959294307491</v>
          </cell>
          <cell r="F42498" t="str">
            <v>Public Apr 25</v>
          </cell>
        </row>
        <row r="42499">
          <cell r="A42499" t="str">
            <v>2TLA050040R0201</v>
          </cell>
          <cell r="B42499" t="str">
            <v>ABB</v>
          </cell>
          <cell r="C42499" t="str">
            <v>Safety Operator Interfaces</v>
          </cell>
          <cell r="D42499" t="str">
            <v>MKey 4,5 Std.Key Plastic Head</v>
          </cell>
          <cell r="E42499">
            <v>128.62982928408786</v>
          </cell>
          <cell r="F42499" t="str">
            <v>Public Apr 25</v>
          </cell>
        </row>
        <row r="42500">
          <cell r="A42500" t="str">
            <v>2TLA050040R0202</v>
          </cell>
          <cell r="B42500" t="str">
            <v>ABB</v>
          </cell>
          <cell r="C42500" t="str">
            <v>Safety Operator Interfaces</v>
          </cell>
          <cell r="D42500" t="str">
            <v>MKey 4,5,6,8,9 Std.Key Metal Head</v>
          </cell>
          <cell r="E42500">
            <v>128.62982928408786</v>
          </cell>
          <cell r="F42500" t="str">
            <v>Public Apr 25</v>
          </cell>
        </row>
        <row r="42501">
          <cell r="A42501" t="str">
            <v>2TLA050040R0203</v>
          </cell>
          <cell r="B42501" t="str">
            <v>ABB</v>
          </cell>
          <cell r="C42501" t="str">
            <v>Safety Operator Interfaces</v>
          </cell>
          <cell r="D42501" t="str">
            <v>MKey 4,5,6,8,9 Flex Key Metal Head</v>
          </cell>
          <cell r="E42501">
            <v>383.02013273760639</v>
          </cell>
          <cell r="F42501" t="str">
            <v>Public Apr 25</v>
          </cell>
        </row>
        <row r="42502">
          <cell r="A42502" t="str">
            <v>2TLA050040R0204</v>
          </cell>
          <cell r="B42502" t="str">
            <v>ABB</v>
          </cell>
          <cell r="C42502" t="str">
            <v>Safety Operator Interfaces</v>
          </cell>
          <cell r="D42502" t="str">
            <v>MKey 4,5,6,8,9 SS Flex Key SS</v>
          </cell>
          <cell r="E42502">
            <v>691.0880568720753</v>
          </cell>
          <cell r="F42502" t="str">
            <v>Public Apr 25</v>
          </cell>
        </row>
        <row r="42503">
          <cell r="A42503" t="str">
            <v>2TLA050040R0212</v>
          </cell>
          <cell r="B42503" t="str">
            <v>ABB</v>
          </cell>
          <cell r="C42503" t="str">
            <v>Safety Operator Interfaces</v>
          </cell>
          <cell r="D42503" t="str">
            <v>Sense7Z, SS Spare Actuator</v>
          </cell>
          <cell r="E42503">
            <v>582.58248845970411</v>
          </cell>
          <cell r="F42503" t="str">
            <v>Public Apr 25</v>
          </cell>
        </row>
        <row r="42504">
          <cell r="A42504" t="str">
            <v>2TLA050040R0220</v>
          </cell>
          <cell r="B42504" t="str">
            <v>ABB</v>
          </cell>
          <cell r="C42504" t="str">
            <v>Safety Operator Interfaces</v>
          </cell>
          <cell r="D42504" t="str">
            <v>MKey 4,5,6,8,9 Flat Key</v>
          </cell>
          <cell r="E42504">
            <v>128.62982928408786</v>
          </cell>
          <cell r="F42504" t="str">
            <v>Public Apr 25</v>
          </cell>
        </row>
        <row r="42505">
          <cell r="A42505" t="str">
            <v>2TLA050040R0221</v>
          </cell>
          <cell r="B42505" t="str">
            <v>ABB</v>
          </cell>
          <cell r="C42505" t="str">
            <v>Safety Operator Interfaces</v>
          </cell>
          <cell r="D42505" t="str">
            <v>MKey 4,5,6 Flex Key Plastic Head</v>
          </cell>
          <cell r="E42505">
            <v>260.71063971958762</v>
          </cell>
          <cell r="F42505" t="str">
            <v>Public Apr 25</v>
          </cell>
        </row>
        <row r="42506">
          <cell r="A42506" t="str">
            <v>2TLA050040R0400</v>
          </cell>
          <cell r="B42506" t="str">
            <v>ABB</v>
          </cell>
          <cell r="C42506" t="str">
            <v>Safety Operator Interfaces</v>
          </cell>
          <cell r="D42506" t="str">
            <v>Manual Relase Key</v>
          </cell>
          <cell r="E42506">
            <v>260.71063971958762</v>
          </cell>
          <cell r="F42506" t="str">
            <v>Public Apr 25</v>
          </cell>
        </row>
        <row r="42507">
          <cell r="A42507" t="str">
            <v>2TLA050040R0401</v>
          </cell>
          <cell r="B42507" t="str">
            <v>ABB</v>
          </cell>
          <cell r="C42507" t="str">
            <v>Safety Operator Interfaces</v>
          </cell>
          <cell r="D42507" t="str">
            <v>MKey Lockout Actuator</v>
          </cell>
          <cell r="E42507">
            <v>579.71313334504703</v>
          </cell>
          <cell r="F42507" t="str">
            <v>Public Apr 25</v>
          </cell>
        </row>
        <row r="42508">
          <cell r="A42508" t="str">
            <v>2TLA050040R0500</v>
          </cell>
          <cell r="B42508" t="str">
            <v>ABB</v>
          </cell>
          <cell r="C42508" t="str">
            <v>Safety Operator Interfaces</v>
          </cell>
          <cell r="D42508" t="str">
            <v>MKey8,9 Slide Lock Left</v>
          </cell>
          <cell r="E42508">
            <v>2504.9728651417299</v>
          </cell>
          <cell r="F42508" t="str">
            <v>Public Apr 25</v>
          </cell>
        </row>
        <row r="42509">
          <cell r="A42509" t="str">
            <v>2TLA050040R0501</v>
          </cell>
          <cell r="B42509" t="str">
            <v>ABB</v>
          </cell>
          <cell r="C42509" t="str">
            <v>Safety Operator Interfaces</v>
          </cell>
          <cell r="D42509" t="str">
            <v>MKey8,9 Slide Lock Right</v>
          </cell>
          <cell r="E42509">
            <v>2504.9728651417299</v>
          </cell>
          <cell r="F42509" t="str">
            <v>Public Apr 25</v>
          </cell>
        </row>
        <row r="42510">
          <cell r="A42510" t="str">
            <v>2TLA050056R2120</v>
          </cell>
          <cell r="B42510" t="str">
            <v>ABB</v>
          </cell>
          <cell r="C42510" t="str">
            <v>Safety Operator Interfaces</v>
          </cell>
          <cell r="D42510" t="str">
            <v>Sense7Z, SS QC cable, 2NC/1NO LED</v>
          </cell>
          <cell r="E42510">
            <v>2268.9877944957425</v>
          </cell>
          <cell r="F42510" t="str">
            <v>Public Apr 25</v>
          </cell>
        </row>
        <row r="42511">
          <cell r="A42511" t="str">
            <v>2TLA050056R4120</v>
          </cell>
          <cell r="B42511" t="str">
            <v>ABB</v>
          </cell>
          <cell r="C42511" t="str">
            <v>Safety Operator Interfaces</v>
          </cell>
          <cell r="D42511" t="str">
            <v>Sense7Z, SS 2m cable, 2NC/1NO LED</v>
          </cell>
          <cell r="E42511">
            <v>1901.2967390823849</v>
          </cell>
          <cell r="F42511" t="str">
            <v>Public Apr 25</v>
          </cell>
        </row>
        <row r="42512">
          <cell r="A42512" t="str">
            <v>2TLA050056R5120</v>
          </cell>
          <cell r="B42512" t="str">
            <v>ABB</v>
          </cell>
          <cell r="C42512" t="str">
            <v>Safety Operator Interfaces</v>
          </cell>
          <cell r="D42512" t="str">
            <v>Sense7Z, SS 5m cable, 2NC/1NO LED</v>
          </cell>
          <cell r="E42512">
            <v>2054.2773117719407</v>
          </cell>
          <cell r="F42512" t="str">
            <v>Public Apr 25</v>
          </cell>
        </row>
        <row r="42513">
          <cell r="A42513" t="str">
            <v>2TLA050056R6120</v>
          </cell>
          <cell r="B42513" t="str">
            <v>ABB</v>
          </cell>
          <cell r="C42513" t="str">
            <v>Safety Operator Interfaces</v>
          </cell>
          <cell r="D42513" t="str">
            <v>Sense7Z, SS 10m cable, 2NC/1NO LED</v>
          </cell>
          <cell r="E42513">
            <v>2208.0204608207978</v>
          </cell>
          <cell r="F42513" t="str">
            <v>Public Apr 25</v>
          </cell>
        </row>
        <row r="42514">
          <cell r="A42514" t="str">
            <v>2TLA042022R3000</v>
          </cell>
          <cell r="B42514" t="str">
            <v>ABB</v>
          </cell>
          <cell r="C42514" t="str">
            <v>Safety Operator Interfaces</v>
          </cell>
          <cell r="D42514" t="str">
            <v>Magne 4AX1, Dyn, General, M12-5</v>
          </cell>
          <cell r="E42514">
            <v>3271.4008813081127</v>
          </cell>
          <cell r="F42514" t="str">
            <v>Public Apr 25</v>
          </cell>
        </row>
        <row r="42515">
          <cell r="A42515" t="str">
            <v>2TLA042022R3400</v>
          </cell>
          <cell r="B42515" t="str">
            <v>ABB</v>
          </cell>
          <cell r="C42515" t="str">
            <v>Safety Operator Interfaces</v>
          </cell>
          <cell r="D42515" t="str">
            <v>Magne 4A10, Dyn, General, Info, M12-8</v>
          </cell>
          <cell r="E42515">
            <v>3429.5514632132677</v>
          </cell>
          <cell r="F42515" t="str">
            <v>Public Apr 25</v>
          </cell>
        </row>
        <row r="42516">
          <cell r="A42516" t="str">
            <v>2TLA050003R0100</v>
          </cell>
          <cell r="B42516" t="str">
            <v>ABB</v>
          </cell>
          <cell r="C42516" t="str">
            <v>Safety Operator Interfaces</v>
          </cell>
          <cell r="D42516" t="str">
            <v>MKey5, M20, 2NC/1NO, Std. Key</v>
          </cell>
          <cell r="E42516">
            <v>597.73061546140752</v>
          </cell>
          <cell r="F42516" t="str">
            <v>Public Apr 25</v>
          </cell>
        </row>
        <row r="42517">
          <cell r="A42517" t="str">
            <v>2TLA050003R0101</v>
          </cell>
          <cell r="B42517" t="str">
            <v>ABB</v>
          </cell>
          <cell r="C42517" t="str">
            <v>Safety Operator Interfaces</v>
          </cell>
          <cell r="D42517" t="str">
            <v>MKey5+, M20, 2NC/1NO Std. Key 40N</v>
          </cell>
          <cell r="E42517">
            <v>659.26665015006711</v>
          </cell>
          <cell r="F42517" t="str">
            <v>Public Apr 25</v>
          </cell>
        </row>
        <row r="42518">
          <cell r="A42518" t="str">
            <v>2TLA050003R0110</v>
          </cell>
          <cell r="B42518" t="str">
            <v>ABB</v>
          </cell>
          <cell r="C42518" t="str">
            <v>Safety Operator Interfaces</v>
          </cell>
          <cell r="D42518" t="str">
            <v>MKey5, M20, 2NC/1NO, SSH, Std. Key</v>
          </cell>
          <cell r="E42518">
            <v>843.2931281792919</v>
          </cell>
          <cell r="F42518" t="str">
            <v>Public Apr 25</v>
          </cell>
        </row>
        <row r="42519">
          <cell r="A42519" t="str">
            <v>2TLA050003R0111</v>
          </cell>
          <cell r="B42519" t="str">
            <v>ABB</v>
          </cell>
          <cell r="C42519" t="str">
            <v>Safety Operator Interfaces</v>
          </cell>
          <cell r="D42519" t="str">
            <v>MKey5+, M20, 2NC/1NO, SSH, Std. Key 40N</v>
          </cell>
          <cell r="E42519">
            <v>935.31929221694304</v>
          </cell>
          <cell r="F42519" t="str">
            <v>Public Apr 25</v>
          </cell>
        </row>
        <row r="42520">
          <cell r="A42520" t="str">
            <v>2TLA050003R0120</v>
          </cell>
          <cell r="B42520" t="str">
            <v>ABB</v>
          </cell>
          <cell r="C42520" t="str">
            <v>Safety Operator Interfaces</v>
          </cell>
          <cell r="D42520" t="str">
            <v>MKey5Z, SS M20 2NC/1NO Std. Key</v>
          </cell>
          <cell r="E42520">
            <v>2385.5456522614077</v>
          </cell>
          <cell r="F42520" t="str">
            <v>Public Apr 25</v>
          </cell>
        </row>
        <row r="42521">
          <cell r="A42521" t="str">
            <v>2TLA050003R0121</v>
          </cell>
          <cell r="B42521" t="str">
            <v>ABB</v>
          </cell>
          <cell r="C42521" t="str">
            <v>Safety Operator Interfaces</v>
          </cell>
          <cell r="D42521" t="str">
            <v>MKey5+Z, SS M20 2NC/1NO Std. Key 40N</v>
          </cell>
          <cell r="E42521">
            <v>2523.9467989629761</v>
          </cell>
          <cell r="F42521" t="str">
            <v>Public Apr 25</v>
          </cell>
        </row>
        <row r="42522">
          <cell r="A42522" t="str">
            <v>2TLA050007R0112</v>
          </cell>
          <cell r="B42522" t="str">
            <v>ABB</v>
          </cell>
          <cell r="C42522" t="str">
            <v>Safety Operator Interfaces</v>
          </cell>
          <cell r="D42522" t="str">
            <v>MKey9, Sol M20, 24V, Std. Key</v>
          </cell>
          <cell r="E42522">
            <v>2851.7641583010309</v>
          </cell>
          <cell r="F42522" t="str">
            <v>Public Apr 25</v>
          </cell>
        </row>
        <row r="42523">
          <cell r="A42523" t="str">
            <v>2TLA050009R0112</v>
          </cell>
          <cell r="B42523" t="str">
            <v>ABB</v>
          </cell>
          <cell r="C42523" t="str">
            <v>Safety Operator Interfaces</v>
          </cell>
          <cell r="D42523" t="str">
            <v>MKey9M, Sol M20, 24V, Std. Key</v>
          </cell>
          <cell r="E42523">
            <v>3035.9845116758406</v>
          </cell>
          <cell r="F42523" t="str">
            <v>Public Apr 25</v>
          </cell>
        </row>
        <row r="42524">
          <cell r="A42524" t="str">
            <v>2TLA050011R0122</v>
          </cell>
          <cell r="B42524" t="str">
            <v>ABB</v>
          </cell>
          <cell r="C42524" t="str">
            <v>Safety Operator Interfaces</v>
          </cell>
          <cell r="D42524" t="str">
            <v>MKey8Z, SS Sol M20, 24V, Std. Key</v>
          </cell>
          <cell r="E42524">
            <v>6064.8731857032717</v>
          </cell>
          <cell r="F42524" t="str">
            <v>Public Apr 25</v>
          </cell>
        </row>
        <row r="42525">
          <cell r="A42525" t="str">
            <v>2TLA050011R0132</v>
          </cell>
          <cell r="B42525" t="str">
            <v>ABB</v>
          </cell>
          <cell r="C42525" t="str">
            <v>Safety Operator Interfaces</v>
          </cell>
          <cell r="D42525" t="str">
            <v>MKey8, Sol M20, 24V, Std. Key</v>
          </cell>
          <cell r="E42525">
            <v>3924.902971182788</v>
          </cell>
          <cell r="F42525" t="str">
            <v>Public Apr 25</v>
          </cell>
        </row>
        <row r="42526">
          <cell r="A42526" t="str">
            <v>2TLA050013R0132</v>
          </cell>
          <cell r="B42526" t="str">
            <v>ABB</v>
          </cell>
          <cell r="C42526" t="str">
            <v>Safety Operator Interfaces</v>
          </cell>
          <cell r="D42526" t="str">
            <v>MKey8M, Sol M20, 24V, Std. Key</v>
          </cell>
          <cell r="E42526">
            <v>4231.8205682667876</v>
          </cell>
          <cell r="F42526" t="str">
            <v>Public Apr 25</v>
          </cell>
        </row>
        <row r="42527">
          <cell r="A42527" t="str">
            <v>2TLA050015R0132</v>
          </cell>
          <cell r="B42527" t="str">
            <v>ABB</v>
          </cell>
          <cell r="C42527" t="str">
            <v>Safety Operator Interfaces</v>
          </cell>
          <cell r="D42527" t="str">
            <v>MKey8ER, Sol M20, 24V, Std. Key</v>
          </cell>
          <cell r="E42527">
            <v>5497.2449488996863</v>
          </cell>
          <cell r="F42527" t="str">
            <v>Public Apr 25</v>
          </cell>
        </row>
        <row r="42528">
          <cell r="A42528" t="str">
            <v>2TLA010040R0000</v>
          </cell>
          <cell r="B42528" t="str">
            <v>ABB</v>
          </cell>
          <cell r="C42528" t="str">
            <v>Safety Relays and Controllers</v>
          </cell>
          <cell r="D42528" t="str">
            <v>SENTRY BSR10 24VDC</v>
          </cell>
          <cell r="E42528">
            <v>997.6179032649037</v>
          </cell>
          <cell r="F42528" t="str">
            <v>Public Apr 25</v>
          </cell>
        </row>
        <row r="42529">
          <cell r="A42529" t="str">
            <v>2TLA010040R0200</v>
          </cell>
          <cell r="B42529" t="str">
            <v>ABB</v>
          </cell>
          <cell r="C42529" t="str">
            <v>Safety Relays and Controllers</v>
          </cell>
          <cell r="D42529" t="str">
            <v>SENTRY BSR11 24VDC</v>
          </cell>
          <cell r="E42529">
            <v>997.6179032649037</v>
          </cell>
          <cell r="F42529" t="str">
            <v>Public Apr 25</v>
          </cell>
        </row>
        <row r="42530">
          <cell r="A42530" t="str">
            <v>2TLA010041R0600</v>
          </cell>
          <cell r="B42530" t="str">
            <v>ABB</v>
          </cell>
          <cell r="C42530" t="str">
            <v>Safety Relays and Controllers</v>
          </cell>
          <cell r="D42530" t="str">
            <v>SENTRY BSR23 24VDC</v>
          </cell>
          <cell r="E42530">
            <v>868.60032328964587</v>
          </cell>
          <cell r="F42530" t="str">
            <v>Public Apr 25</v>
          </cell>
        </row>
        <row r="42531">
          <cell r="A42531" t="str">
            <v>2TLA010050R0000</v>
          </cell>
          <cell r="B42531" t="str">
            <v>ABB</v>
          </cell>
          <cell r="C42531" t="str">
            <v>Safety Relays and Controllers</v>
          </cell>
          <cell r="D42531" t="str">
            <v>SENTRY SSR10 24VDC</v>
          </cell>
          <cell r="E42531">
            <v>1224.206482161542</v>
          </cell>
          <cell r="F42531" t="str">
            <v>Public Apr 25</v>
          </cell>
        </row>
        <row r="42532">
          <cell r="A42532" t="str">
            <v>2TLA010050R0100</v>
          </cell>
          <cell r="B42532" t="str">
            <v>ABB</v>
          </cell>
          <cell r="C42532" t="str">
            <v>Safety Relays and Controllers</v>
          </cell>
          <cell r="D42532" t="str">
            <v>SENTRY SSR10M 85-265VAC/120-275VDC</v>
          </cell>
          <cell r="E42532">
            <v>1548.7667356937698</v>
          </cell>
          <cell r="F42532" t="str">
            <v>Public Apr 25</v>
          </cell>
        </row>
        <row r="42533">
          <cell r="A42533" t="str">
            <v>2TLA010051R0000</v>
          </cell>
          <cell r="B42533" t="str">
            <v>ABB</v>
          </cell>
          <cell r="C42533" t="str">
            <v>Safety Relays and Controllers</v>
          </cell>
          <cell r="D42533" t="str">
            <v>SENTRY SSR20 24VDC</v>
          </cell>
          <cell r="E42533">
            <v>1344.0214457330342</v>
          </cell>
          <cell r="F42533" t="str">
            <v>Public Apr 25</v>
          </cell>
        </row>
        <row r="42534">
          <cell r="A42534" t="str">
            <v>2TLA010051R0100</v>
          </cell>
          <cell r="B42534" t="str">
            <v>ABB</v>
          </cell>
          <cell r="C42534" t="str">
            <v>Safety Relays and Controllers</v>
          </cell>
          <cell r="D42534" t="str">
            <v>SENTRY SSR20M 85-265VAC/120-275VDC</v>
          </cell>
          <cell r="E42534">
            <v>1751.961022889825</v>
          </cell>
          <cell r="F42534" t="str">
            <v>Public Apr 25</v>
          </cell>
        </row>
        <row r="42535">
          <cell r="A42535" t="str">
            <v>2TLA010052R0400</v>
          </cell>
          <cell r="B42535" t="str">
            <v>ABB</v>
          </cell>
          <cell r="C42535" t="str">
            <v>Safety Relays and Controllers</v>
          </cell>
          <cell r="D42535" t="str">
            <v>SENTRY SSR32 24VDC</v>
          </cell>
          <cell r="E42535">
            <v>1956.3185621593902</v>
          </cell>
          <cell r="F42535" t="str">
            <v>Public Apr 25</v>
          </cell>
        </row>
        <row r="42536">
          <cell r="A42536" t="str">
            <v>2TLA010053R0400</v>
          </cell>
          <cell r="B42536" t="str">
            <v>ABB</v>
          </cell>
          <cell r="C42536" t="str">
            <v>Safety Relays and Controllers</v>
          </cell>
          <cell r="D42536" t="str">
            <v>SENTRY SSR42 24VDC</v>
          </cell>
          <cell r="E42536">
            <v>1956.3185621593902</v>
          </cell>
          <cell r="F42536" t="str">
            <v>Public Apr 25</v>
          </cell>
        </row>
        <row r="42537">
          <cell r="A42537" t="str">
            <v>2TLA010060R0000</v>
          </cell>
          <cell r="B42537" t="str">
            <v>ABB</v>
          </cell>
          <cell r="C42537" t="str">
            <v>Safety Relays and Controllers</v>
          </cell>
          <cell r="D42537" t="str">
            <v>SENTRY TSR10 24VDC</v>
          </cell>
          <cell r="E42537">
            <v>1572.1481023713134</v>
          </cell>
          <cell r="F42537" t="str">
            <v>Public Apr 25</v>
          </cell>
        </row>
        <row r="42538">
          <cell r="A42538" t="str">
            <v>2TLA010061R0000</v>
          </cell>
          <cell r="B42538" t="str">
            <v>ABB</v>
          </cell>
          <cell r="C42538" t="str">
            <v>Safety Relays and Controllers</v>
          </cell>
          <cell r="D42538" t="str">
            <v>SENTRY TSR20 24VDC</v>
          </cell>
          <cell r="E42538">
            <v>1224.206482161542</v>
          </cell>
          <cell r="F42538" t="str">
            <v>Public Apr 25</v>
          </cell>
        </row>
        <row r="42539">
          <cell r="A42539" t="str">
            <v>2TLA010061R0100</v>
          </cell>
          <cell r="B42539" t="str">
            <v>ABB</v>
          </cell>
          <cell r="C42539" t="str">
            <v>Safety Relays and Controllers</v>
          </cell>
          <cell r="D42539" t="str">
            <v>SENTRY TSR20M 85-265VAC/120-275VDC</v>
          </cell>
          <cell r="E42539">
            <v>1548.7667356937698</v>
          </cell>
          <cell r="F42539" t="str">
            <v>Public Apr 25</v>
          </cell>
        </row>
        <row r="42540">
          <cell r="A42540" t="str">
            <v>1SFA899320R1001</v>
          </cell>
          <cell r="B42540" t="str">
            <v>ABB</v>
          </cell>
          <cell r="C42540" t="str">
            <v>Softstarters</v>
          </cell>
          <cell r="D42540" t="str">
            <v>Asseccories#PSACC-1</v>
          </cell>
          <cell r="E42540">
            <v>677.27043463810196</v>
          </cell>
          <cell r="F42540" t="str">
            <v>Public Apr 25</v>
          </cell>
        </row>
        <row r="42541">
          <cell r="A42541" t="str">
            <v>1STQ002089B0000</v>
          </cell>
          <cell r="B42541" t="str">
            <v>ABB</v>
          </cell>
          <cell r="C42541" t="str">
            <v>PEP (Noble)</v>
          </cell>
          <cell r="D42541" t="str">
            <v>ANTISEISMIC PLINTH H100 JOINING STRUCT.</v>
          </cell>
          <cell r="E42541">
            <v>3114.2890299130436</v>
          </cell>
          <cell r="F42541" t="str">
            <v>Public Apr 25</v>
          </cell>
        </row>
        <row r="42542">
          <cell r="A42542" t="str">
            <v>1STQ005077B0000</v>
          </cell>
          <cell r="B42542" t="str">
            <v>ABB</v>
          </cell>
          <cell r="C42542" t="str">
            <v>PEP (Noble)</v>
          </cell>
          <cell r="D42542" t="str">
            <v>ANCHORING PLATE T7 - E1.2 VERT. 70 MM</v>
          </cell>
          <cell r="E42542">
            <v>398.64056869565218</v>
          </cell>
          <cell r="F42542" t="str">
            <v>Public Apr 25</v>
          </cell>
        </row>
        <row r="42543">
          <cell r="A42543" t="str">
            <v>1STQ005079B0000</v>
          </cell>
          <cell r="B42543" t="str">
            <v>ABB</v>
          </cell>
          <cell r="C42543" t="str">
            <v>PEP (Noble)</v>
          </cell>
          <cell r="D42543" t="str">
            <v>ANCHORING PLATE E6.2 VERT. (252)</v>
          </cell>
          <cell r="E42543">
            <v>601.63617913043481</v>
          </cell>
          <cell r="F42543" t="str">
            <v>Public Apr 25</v>
          </cell>
        </row>
        <row r="42544">
          <cell r="A42544" t="str">
            <v>2CDL200000R2515</v>
          </cell>
          <cell r="B42544" t="str">
            <v>ABB</v>
          </cell>
          <cell r="C42544" t="str">
            <v xml:space="preserve"> Busbars &amp; DIN</v>
          </cell>
          <cell r="D42544" t="str">
            <v>AST25/15Q</v>
          </cell>
          <cell r="E42544">
            <v>26.01</v>
          </cell>
          <cell r="F42544" t="str">
            <v>Public Apr 25</v>
          </cell>
        </row>
        <row r="42545">
          <cell r="A42545" t="str">
            <v>2CDL200000R2530</v>
          </cell>
          <cell r="B42545" t="str">
            <v>ABB</v>
          </cell>
          <cell r="C42545" t="str">
            <v xml:space="preserve"> Busbars &amp; DIN</v>
          </cell>
          <cell r="D42545" t="str">
            <v>AST25/30Q</v>
          </cell>
          <cell r="E42545">
            <v>26.01</v>
          </cell>
          <cell r="F42545" t="str">
            <v>Public Apr 25</v>
          </cell>
        </row>
        <row r="42546">
          <cell r="A42546" t="str">
            <v>2CDL200000R5015</v>
          </cell>
          <cell r="B42546" t="str">
            <v>ABB</v>
          </cell>
          <cell r="C42546" t="str">
            <v xml:space="preserve"> Busbars &amp; DIN</v>
          </cell>
          <cell r="D42546" t="str">
            <v>AST50/15QS</v>
          </cell>
          <cell r="E42546">
            <v>44.737200000000001</v>
          </cell>
          <cell r="F42546" t="str">
            <v>Public Apr 25</v>
          </cell>
        </row>
        <row r="42547">
          <cell r="A42547" t="str">
            <v>2CDL200000R5032</v>
          </cell>
          <cell r="B42547" t="str">
            <v>ABB</v>
          </cell>
          <cell r="C42547" t="str">
            <v xml:space="preserve"> Busbars &amp; DIN</v>
          </cell>
          <cell r="D42547" t="str">
            <v>AST50/32Q</v>
          </cell>
          <cell r="E42547">
            <v>45.777600000000007</v>
          </cell>
          <cell r="F42547" t="str">
            <v>Public Apr 25</v>
          </cell>
        </row>
        <row r="42548">
          <cell r="A42548" t="str">
            <v>2CDL200001R2502</v>
          </cell>
          <cell r="B42548" t="str">
            <v>ABB</v>
          </cell>
          <cell r="C42548" t="str">
            <v xml:space="preserve"> Busbars &amp; DIN</v>
          </cell>
          <cell r="D42548" t="str">
            <v>SZ-AST9I</v>
          </cell>
          <cell r="E42548">
            <v>26.01</v>
          </cell>
          <cell r="F42548" t="str">
            <v>Public Apr 25</v>
          </cell>
        </row>
        <row r="42549">
          <cell r="A42549" t="str">
            <v>2CDL200001R2503</v>
          </cell>
          <cell r="B42549" t="str">
            <v>ABB</v>
          </cell>
          <cell r="C42549" t="str">
            <v xml:space="preserve"> Busbars &amp; DIN</v>
          </cell>
          <cell r="D42549" t="str">
            <v>SZ-AST6I</v>
          </cell>
          <cell r="E42549">
            <v>26.01</v>
          </cell>
          <cell r="F42549" t="str">
            <v>Public Apr 25</v>
          </cell>
        </row>
        <row r="42550">
          <cell r="A42550" t="str">
            <v>2CDL200001R2504</v>
          </cell>
          <cell r="B42550" t="str">
            <v>ABB</v>
          </cell>
          <cell r="C42550" t="str">
            <v xml:space="preserve"> Busbars &amp; DIN</v>
          </cell>
          <cell r="D42550" t="str">
            <v>SZ-AST1I</v>
          </cell>
          <cell r="E42550">
            <v>24.9696</v>
          </cell>
          <cell r="F42550" t="str">
            <v>Public Apr 25</v>
          </cell>
        </row>
        <row r="42551">
          <cell r="A42551" t="str">
            <v>2CDL200001R2505</v>
          </cell>
          <cell r="B42551" t="str">
            <v>ABB</v>
          </cell>
          <cell r="C42551" t="str">
            <v xml:space="preserve"> Busbars &amp; DIN</v>
          </cell>
          <cell r="D42551" t="str">
            <v>SZ-AST2I</v>
          </cell>
          <cell r="E42551">
            <v>24.9696</v>
          </cell>
          <cell r="F42551" t="str">
            <v>Public Apr 25</v>
          </cell>
        </row>
        <row r="42552">
          <cell r="A42552" t="str">
            <v>2CDL200001R2506</v>
          </cell>
          <cell r="B42552" t="str">
            <v>ABB</v>
          </cell>
          <cell r="C42552" t="str">
            <v xml:space="preserve"> Busbars &amp; DIN</v>
          </cell>
          <cell r="D42552" t="str">
            <v>AST25/27QS</v>
          </cell>
          <cell r="E42552">
            <v>26.01</v>
          </cell>
          <cell r="F42552" t="str">
            <v>Public Apr 25</v>
          </cell>
        </row>
        <row r="42553">
          <cell r="A42553" t="str">
            <v>2CDL200001R5001</v>
          </cell>
          <cell r="B42553" t="str">
            <v>ABB</v>
          </cell>
          <cell r="C42553" t="str">
            <v xml:space="preserve"> Busbars &amp; DIN</v>
          </cell>
          <cell r="D42553" t="str">
            <v>SZ-AST50I</v>
          </cell>
          <cell r="E42553">
            <v>43.696800000000003</v>
          </cell>
          <cell r="F42553" t="str">
            <v>Public Apr 25</v>
          </cell>
        </row>
        <row r="42554">
          <cell r="A42554" t="str">
            <v>2CDL200001R5003</v>
          </cell>
          <cell r="B42554" t="str">
            <v>ABB</v>
          </cell>
          <cell r="C42554" t="str">
            <v xml:space="preserve"> Busbars &amp; DIN</v>
          </cell>
          <cell r="D42554" t="str">
            <v>SZ-AST12I</v>
          </cell>
          <cell r="E42554">
            <v>44.737200000000001</v>
          </cell>
          <cell r="F42554" t="str">
            <v>Public Apr 25</v>
          </cell>
        </row>
        <row r="42555">
          <cell r="A42555" t="str">
            <v>2CDL200001R5015</v>
          </cell>
          <cell r="B42555" t="str">
            <v>ABB</v>
          </cell>
          <cell r="C42555" t="str">
            <v xml:space="preserve"> Busbars &amp; DIN</v>
          </cell>
          <cell r="D42555" t="str">
            <v>AST50/15</v>
          </cell>
          <cell r="E42555">
            <v>44.737200000000001</v>
          </cell>
          <cell r="F42555" t="str">
            <v>Public Apr 25</v>
          </cell>
        </row>
        <row r="42556">
          <cell r="A42556" t="str">
            <v>2CDL200002R5002</v>
          </cell>
          <cell r="B42556" t="str">
            <v>ABB</v>
          </cell>
          <cell r="C42556" t="str">
            <v xml:space="preserve"> Busbars &amp; DIN</v>
          </cell>
          <cell r="D42556" t="str">
            <v>SZ-AST55I</v>
          </cell>
          <cell r="E42556">
            <v>43.696800000000003</v>
          </cell>
          <cell r="F42556" t="str">
            <v>Public Apr 25</v>
          </cell>
        </row>
        <row r="42557">
          <cell r="A42557" t="str">
            <v>2CDL200010R2515</v>
          </cell>
          <cell r="B42557" t="str">
            <v>ABB</v>
          </cell>
          <cell r="C42557" t="str">
            <v xml:space="preserve"> Busbars &amp; DIN</v>
          </cell>
          <cell r="D42557" t="str">
            <v>AST25/15QS</v>
          </cell>
          <cell r="E42557">
            <v>26.01</v>
          </cell>
          <cell r="F42557" t="str">
            <v>Public Apr 25</v>
          </cell>
        </row>
        <row r="42558">
          <cell r="A42558" t="str">
            <v>2CDL200010R2522</v>
          </cell>
          <cell r="B42558" t="str">
            <v>ABB</v>
          </cell>
          <cell r="C42558" t="str">
            <v xml:space="preserve"> Busbars &amp; DIN</v>
          </cell>
          <cell r="D42558" t="str">
            <v>AST25/22QS</v>
          </cell>
          <cell r="E42558">
            <v>28.090799999999998</v>
          </cell>
          <cell r="F42558" t="str">
            <v>Public Apr 25</v>
          </cell>
        </row>
        <row r="42559">
          <cell r="A42559" t="str">
            <v>2CDL200010R2530</v>
          </cell>
          <cell r="B42559" t="str">
            <v>ABB</v>
          </cell>
          <cell r="C42559" t="str">
            <v xml:space="preserve"> Busbars &amp; DIN</v>
          </cell>
          <cell r="D42559" t="str">
            <v>AST25/30QS</v>
          </cell>
          <cell r="E42559">
            <v>26.01</v>
          </cell>
          <cell r="F42559" t="str">
            <v>Public Apr 25</v>
          </cell>
        </row>
        <row r="42560">
          <cell r="A42560" t="str">
            <v>2CDL200010R5015</v>
          </cell>
          <cell r="B42560" t="str">
            <v>ABB</v>
          </cell>
          <cell r="C42560" t="str">
            <v xml:space="preserve"> Busbars &amp; DIN</v>
          </cell>
          <cell r="D42560" t="str">
            <v>AST50/15Q</v>
          </cell>
          <cell r="E42560">
            <v>44.737200000000001</v>
          </cell>
          <cell r="F42560" t="str">
            <v>Public Apr 25</v>
          </cell>
        </row>
        <row r="42561">
          <cell r="A42561" t="str">
            <v>2CDL200011R2515</v>
          </cell>
          <cell r="B42561" t="str">
            <v>ABB</v>
          </cell>
          <cell r="C42561" t="str">
            <v xml:space="preserve"> Busbars &amp; DIN</v>
          </cell>
          <cell r="D42561" t="str">
            <v>AST25/15S</v>
          </cell>
          <cell r="E42561">
            <v>26.01</v>
          </cell>
          <cell r="F42561" t="str">
            <v>Public Apr 25</v>
          </cell>
        </row>
        <row r="42562">
          <cell r="A42562" t="str">
            <v>2CDL200011R5015</v>
          </cell>
          <cell r="B42562" t="str">
            <v>ABB</v>
          </cell>
          <cell r="C42562" t="str">
            <v xml:space="preserve"> Busbars &amp; DIN</v>
          </cell>
          <cell r="D42562" t="str">
            <v>AST50/15S</v>
          </cell>
          <cell r="E42562">
            <v>44.737200000000001</v>
          </cell>
          <cell r="F42562" t="str">
            <v>Public Apr 25</v>
          </cell>
        </row>
        <row r="42563">
          <cell r="A42563" t="str">
            <v>2CDL200100R5018</v>
          </cell>
          <cell r="B42563" t="str">
            <v>ABB</v>
          </cell>
          <cell r="C42563" t="str">
            <v xml:space="preserve"> Busbars &amp; DIN</v>
          </cell>
          <cell r="D42563" t="str">
            <v>AST50/18Q</v>
          </cell>
          <cell r="E42563">
            <v>44.737200000000001</v>
          </cell>
          <cell r="F42563" t="str">
            <v>Public Apr 25</v>
          </cell>
        </row>
        <row r="42564">
          <cell r="A42564" t="str">
            <v>2CDL200101R5018</v>
          </cell>
          <cell r="B42564" t="str">
            <v>ABB</v>
          </cell>
          <cell r="C42564" t="str">
            <v xml:space="preserve"> Busbars &amp; DIN</v>
          </cell>
          <cell r="D42564" t="str">
            <v>AST50/18</v>
          </cell>
          <cell r="E42564">
            <v>44.737200000000001</v>
          </cell>
          <cell r="F42564" t="str">
            <v>Public Apr 25</v>
          </cell>
        </row>
        <row r="42565">
          <cell r="A42565" t="str">
            <v>2CDL200489R3512</v>
          </cell>
          <cell r="B42565" t="str">
            <v>ABB</v>
          </cell>
          <cell r="C42565" t="str">
            <v xml:space="preserve"> Busbars &amp; DIN</v>
          </cell>
          <cell r="D42565" t="str">
            <v>SZ-AST55UP</v>
          </cell>
          <cell r="E42565">
            <v>60.343200000000003</v>
          </cell>
          <cell r="F42565" t="str">
            <v>Public Apr 25</v>
          </cell>
        </row>
        <row r="42566">
          <cell r="A42566" t="str">
            <v>2CDL200489R5001</v>
          </cell>
          <cell r="B42566" t="str">
            <v>ABB</v>
          </cell>
          <cell r="C42566" t="str">
            <v xml:space="preserve"> Busbars &amp; DIN</v>
          </cell>
          <cell r="D42566" t="str">
            <v>SZ-AST50U</v>
          </cell>
          <cell r="E42566">
            <v>55.141200000000005</v>
          </cell>
          <cell r="F42566" t="str">
            <v>Public Apr 25</v>
          </cell>
        </row>
        <row r="42567">
          <cell r="A42567" t="str">
            <v>2CDL200489R5002</v>
          </cell>
          <cell r="B42567" t="str">
            <v>ABB</v>
          </cell>
          <cell r="C42567" t="str">
            <v xml:space="preserve"> Busbars &amp; DIN</v>
          </cell>
          <cell r="D42567" t="str">
            <v>SZ-AST55U</v>
          </cell>
          <cell r="E42567">
            <v>44.737200000000001</v>
          </cell>
          <cell r="F42567" t="str">
            <v>Public Apr 25</v>
          </cell>
        </row>
        <row r="42568">
          <cell r="A42568" t="str">
            <v>GHV0360501R0005</v>
          </cell>
          <cell r="B42568" t="str">
            <v>ABB</v>
          </cell>
          <cell r="C42568" t="str">
            <v xml:space="preserve"> Busbars &amp; DIN</v>
          </cell>
          <cell r="D42568" t="str">
            <v>AS4I</v>
          </cell>
          <cell r="E42568">
            <v>18.7272</v>
          </cell>
          <cell r="F42568" t="str">
            <v>Public Apr 25</v>
          </cell>
        </row>
        <row r="42569">
          <cell r="A42569" t="str">
            <v>GHV0360501R0013</v>
          </cell>
          <cell r="B42569" t="str">
            <v>ABB</v>
          </cell>
          <cell r="C42569" t="str">
            <v xml:space="preserve"> Busbars &amp; DIN</v>
          </cell>
          <cell r="D42569" t="str">
            <v>SZ-AST95</v>
          </cell>
          <cell r="E42569">
            <v>126.9288</v>
          </cell>
          <cell r="F42569" t="str">
            <v>Public Apr 25</v>
          </cell>
        </row>
        <row r="42570">
          <cell r="A42570" t="str">
            <v>GHV0360501R0014</v>
          </cell>
          <cell r="B42570" t="str">
            <v>ABB</v>
          </cell>
          <cell r="C42570" t="str">
            <v xml:space="preserve"> Busbars &amp; DIN</v>
          </cell>
          <cell r="D42570" t="str">
            <v>SZ-AS5I</v>
          </cell>
          <cell r="E42570">
            <v>29.131200000000003</v>
          </cell>
          <cell r="F42570" t="str">
            <v>Public Apr 25</v>
          </cell>
        </row>
        <row r="42571">
          <cell r="A42571" t="str">
            <v>2CDL200301R0135</v>
          </cell>
          <cell r="B42571" t="str">
            <v>ABB</v>
          </cell>
          <cell r="C42571" t="str">
            <v xml:space="preserve"> Busbars &amp; DIN</v>
          </cell>
          <cell r="D42571" t="str">
            <v>SZ-DB 10/135 N</v>
          </cell>
          <cell r="E42571">
            <v>13.5252</v>
          </cell>
          <cell r="F42571" t="str">
            <v>Public Apr 25</v>
          </cell>
        </row>
        <row r="42572">
          <cell r="A42572" t="str">
            <v>2CDL200301R0260</v>
          </cell>
          <cell r="B42572" t="str">
            <v>ABB</v>
          </cell>
          <cell r="C42572" t="str">
            <v xml:space="preserve"> Busbars &amp; DIN</v>
          </cell>
          <cell r="D42572" t="str">
            <v>SZ-DB 10/260 N</v>
          </cell>
          <cell r="E42572">
            <v>17.686800000000002</v>
          </cell>
          <cell r="F42572" t="str">
            <v>Public Apr 25</v>
          </cell>
        </row>
        <row r="42573">
          <cell r="A42573" t="str">
            <v>2CDL200301R0330</v>
          </cell>
          <cell r="B42573" t="str">
            <v>ABB</v>
          </cell>
          <cell r="C42573" t="str">
            <v xml:space="preserve"> Busbars &amp; DIN</v>
          </cell>
          <cell r="D42573" t="str">
            <v>SZ-DB 10/330 N</v>
          </cell>
          <cell r="E42573">
            <v>19.767599999999998</v>
          </cell>
          <cell r="F42573" t="str">
            <v>Public Apr 25</v>
          </cell>
        </row>
        <row r="42574">
          <cell r="A42574" t="str">
            <v>GHV0360504R0023</v>
          </cell>
          <cell r="B42574" t="str">
            <v>ABB</v>
          </cell>
          <cell r="C42574" t="str">
            <v xml:space="preserve"> Busbars &amp; DIN</v>
          </cell>
          <cell r="D42574" t="str">
            <v>RV3</v>
          </cell>
          <cell r="E42574">
            <v>144.6156</v>
          </cell>
          <cell r="F42574" t="str">
            <v>Public Apr 25</v>
          </cell>
        </row>
        <row r="42575">
          <cell r="A42575" t="str">
            <v>GHV0360504R0024</v>
          </cell>
          <cell r="B42575" t="str">
            <v>ABB</v>
          </cell>
          <cell r="C42575" t="str">
            <v xml:space="preserve"> Busbars &amp; DIN</v>
          </cell>
          <cell r="D42575" t="str">
            <v>RV4</v>
          </cell>
          <cell r="E42575">
            <v>181.02959999999999</v>
          </cell>
          <cell r="F42575" t="str">
            <v>Public Apr 25</v>
          </cell>
        </row>
        <row r="42576">
          <cell r="A42576" t="str">
            <v>GHV0360504R0100</v>
          </cell>
          <cell r="B42576" t="str">
            <v>ABB</v>
          </cell>
          <cell r="C42576" t="str">
            <v xml:space="preserve"> Busbars &amp; DIN</v>
          </cell>
          <cell r="D42576" t="str">
            <v>HKB</v>
          </cell>
          <cell r="E42576">
            <v>3.1212</v>
          </cell>
          <cell r="F42576" t="str">
            <v>Public Apr 25</v>
          </cell>
        </row>
        <row r="42577">
          <cell r="A42577" t="str">
            <v>GHV0360504R0101</v>
          </cell>
          <cell r="B42577" t="str">
            <v>ABB</v>
          </cell>
          <cell r="C42577" t="str">
            <v xml:space="preserve"> Busbars &amp; DIN</v>
          </cell>
          <cell r="D42577" t="str">
            <v>HKB1</v>
          </cell>
          <cell r="E42577">
            <v>3.1212</v>
          </cell>
          <cell r="F42577" t="str">
            <v>Public Apr 25</v>
          </cell>
        </row>
        <row r="42578">
          <cell r="A42578" t="str">
            <v>GHV0361425R0001</v>
          </cell>
          <cell r="B42578" t="str">
            <v>ABB</v>
          </cell>
          <cell r="C42578" t="str">
            <v xml:space="preserve"> Busbars &amp; DIN</v>
          </cell>
          <cell r="D42578" t="str">
            <v>SZ-DB121</v>
          </cell>
          <cell r="E42578">
            <v>6.2423999999999999</v>
          </cell>
          <cell r="F42578" t="str">
            <v>Public Apr 25</v>
          </cell>
        </row>
        <row r="42579">
          <cell r="A42579" t="str">
            <v>GHV0361425R0006</v>
          </cell>
          <cell r="B42579" t="str">
            <v>ABB</v>
          </cell>
          <cell r="C42579" t="str">
            <v xml:space="preserve"> Busbars &amp; DIN</v>
          </cell>
          <cell r="D42579" t="str">
            <v>SZ-DB123</v>
          </cell>
          <cell r="E42579">
            <v>6.2423999999999999</v>
          </cell>
          <cell r="F42579" t="str">
            <v>Public Apr 25</v>
          </cell>
        </row>
        <row r="42580">
          <cell r="A42580" t="str">
            <v>GHV0361425R0031</v>
          </cell>
          <cell r="B42580" t="str">
            <v>ABB</v>
          </cell>
          <cell r="C42580" t="str">
            <v xml:space="preserve"> Busbars &amp; DIN</v>
          </cell>
          <cell r="D42580" t="str">
            <v>SZ-DB122N</v>
          </cell>
          <cell r="E42580">
            <v>10.404</v>
          </cell>
          <cell r="F42580" t="str">
            <v>Public Apr 25</v>
          </cell>
        </row>
        <row r="42581">
          <cell r="A42581" t="str">
            <v>GHV0361425R0032</v>
          </cell>
          <cell r="B42581" t="str">
            <v>ABB</v>
          </cell>
          <cell r="C42581" t="str">
            <v xml:space="preserve"> Busbars &amp; DIN</v>
          </cell>
          <cell r="D42581" t="str">
            <v>SZ-DB231N</v>
          </cell>
          <cell r="E42581">
            <v>7.2828000000000008</v>
          </cell>
          <cell r="F42581" t="str">
            <v>Public Apr 25</v>
          </cell>
        </row>
        <row r="42582">
          <cell r="A42582" t="str">
            <v>GHV0361425R0033</v>
          </cell>
          <cell r="B42582" t="str">
            <v>ABB</v>
          </cell>
          <cell r="C42582" t="str">
            <v xml:space="preserve"> Busbars &amp; DIN</v>
          </cell>
          <cell r="D42582" t="str">
            <v>SZ-DB232N</v>
          </cell>
          <cell r="E42582">
            <v>13.5252</v>
          </cell>
          <cell r="F42582" t="str">
            <v>Public Apr 25</v>
          </cell>
        </row>
        <row r="42583">
          <cell r="A42583" t="str">
            <v>GHV0361425R0034</v>
          </cell>
          <cell r="B42583" t="str">
            <v>ABB</v>
          </cell>
          <cell r="C42583" t="str">
            <v xml:space="preserve"> Busbars &amp; DIN</v>
          </cell>
          <cell r="D42583" t="str">
            <v>SZ-DB311</v>
          </cell>
          <cell r="E42583">
            <v>15.606000000000002</v>
          </cell>
          <cell r="F42583" t="str">
            <v>Public Apr 25</v>
          </cell>
        </row>
        <row r="42584">
          <cell r="A42584" t="str">
            <v>GHV0361425R0035</v>
          </cell>
          <cell r="B42584" t="str">
            <v>ABB</v>
          </cell>
          <cell r="C42584" t="str">
            <v xml:space="preserve"> Busbars &amp; DIN</v>
          </cell>
          <cell r="D42584" t="str">
            <v>SZ-DB124N</v>
          </cell>
          <cell r="E42584">
            <v>11.444400000000002</v>
          </cell>
          <cell r="F42584" t="str">
            <v>Public Apr 25</v>
          </cell>
        </row>
        <row r="42585">
          <cell r="A42585" t="str">
            <v>GHV0361425R0036</v>
          </cell>
          <cell r="B42585" t="str">
            <v>ABB</v>
          </cell>
          <cell r="C42585" t="str">
            <v xml:space="preserve"> Busbars &amp; DIN</v>
          </cell>
          <cell r="D42585" t="str">
            <v>SZ-DB235</v>
          </cell>
          <cell r="E42585">
            <v>10.404</v>
          </cell>
          <cell r="F42585" t="str">
            <v>Public Apr 25</v>
          </cell>
        </row>
        <row r="42586">
          <cell r="A42586" t="str">
            <v>GHV0361425R0037</v>
          </cell>
          <cell r="B42586" t="str">
            <v>ABB</v>
          </cell>
          <cell r="C42586" t="str">
            <v xml:space="preserve"> Busbars &amp; DIN</v>
          </cell>
          <cell r="D42586" t="str">
            <v>SZ-DB236</v>
          </cell>
          <cell r="E42586">
            <v>13.5252</v>
          </cell>
          <cell r="F42586" t="str">
            <v>Public Apr 25</v>
          </cell>
        </row>
        <row r="42587">
          <cell r="A42587" t="str">
            <v>GHV0361425R0038</v>
          </cell>
          <cell r="B42587" t="str">
            <v>ABB</v>
          </cell>
          <cell r="C42587" t="str">
            <v xml:space="preserve"> Busbars &amp; DIN</v>
          </cell>
          <cell r="D42587" t="str">
            <v>SZ-DB125N</v>
          </cell>
          <cell r="E42587">
            <v>9.3635999999999999</v>
          </cell>
          <cell r="F42587" t="str">
            <v>Public Apr 25</v>
          </cell>
        </row>
        <row r="42588">
          <cell r="A42588" t="str">
            <v>GHV0361425R0039</v>
          </cell>
          <cell r="B42588" t="str">
            <v>ABB</v>
          </cell>
          <cell r="C42588" t="str">
            <v xml:space="preserve"> Busbars &amp; DIN</v>
          </cell>
          <cell r="D42588" t="str">
            <v>SZ-DB233N</v>
          </cell>
          <cell r="E42588">
            <v>9.3635999999999999</v>
          </cell>
          <cell r="F42588" t="str">
            <v>Public Apr 25</v>
          </cell>
        </row>
        <row r="42589">
          <cell r="A42589" t="str">
            <v>GHV0361425R0040</v>
          </cell>
          <cell r="B42589" t="str">
            <v>ABB</v>
          </cell>
          <cell r="C42589" t="str">
            <v xml:space="preserve"> Busbars &amp; DIN</v>
          </cell>
          <cell r="D42589" t="str">
            <v>SZ-DB126N</v>
          </cell>
          <cell r="E42589">
            <v>12.4848</v>
          </cell>
          <cell r="F42589" t="str">
            <v>Public Apr 25</v>
          </cell>
        </row>
        <row r="42590">
          <cell r="A42590" t="str">
            <v>GHV0361425R0041</v>
          </cell>
          <cell r="B42590" t="str">
            <v>ABB</v>
          </cell>
          <cell r="C42590" t="str">
            <v xml:space="preserve"> Busbars &amp; DIN</v>
          </cell>
          <cell r="D42590" t="str">
            <v>SZ-DB234N</v>
          </cell>
          <cell r="E42590">
            <v>14.565600000000002</v>
          </cell>
          <cell r="F42590" t="str">
            <v>Public Apr 25</v>
          </cell>
        </row>
        <row r="42591">
          <cell r="A42591" t="str">
            <v>GHV0361425R0042</v>
          </cell>
          <cell r="B42591" t="str">
            <v>ABB</v>
          </cell>
          <cell r="C42591" t="str">
            <v xml:space="preserve"> Busbars &amp; DIN</v>
          </cell>
          <cell r="D42591" t="str">
            <v>SZ-DB312</v>
          </cell>
          <cell r="E42591">
            <v>15.606000000000002</v>
          </cell>
          <cell r="F42591" t="str">
            <v>Public Apr 25</v>
          </cell>
        </row>
        <row r="42592">
          <cell r="A42592" t="str">
            <v>GHV0360876R0002</v>
          </cell>
          <cell r="B42592" t="str">
            <v>ABB</v>
          </cell>
          <cell r="C42592" t="str">
            <v xml:space="preserve"> Busbars &amp; DIN</v>
          </cell>
          <cell r="D42592" t="str">
            <v>SZ-N11/3</v>
          </cell>
          <cell r="E42592">
            <v>36.414000000000001</v>
          </cell>
          <cell r="F42592" t="str">
            <v>Public Apr 25</v>
          </cell>
        </row>
        <row r="42593">
          <cell r="A42593" t="str">
            <v>GHV0360876R0003</v>
          </cell>
          <cell r="B42593" t="str">
            <v>ABB</v>
          </cell>
          <cell r="C42593" t="str">
            <v xml:space="preserve"> Busbars &amp; DIN</v>
          </cell>
          <cell r="D42593" t="str">
            <v>SZ-6/3</v>
          </cell>
          <cell r="E42593">
            <v>17.686800000000002</v>
          </cell>
          <cell r="F42593" t="str">
            <v>Public Apr 25</v>
          </cell>
        </row>
        <row r="42594">
          <cell r="A42594" t="str">
            <v>GHV0360876R0004</v>
          </cell>
          <cell r="B42594" t="str">
            <v>ABB</v>
          </cell>
          <cell r="C42594" t="str">
            <v xml:space="preserve"> Busbars &amp; DIN</v>
          </cell>
          <cell r="D42594" t="str">
            <v>SZ-PE6/3</v>
          </cell>
          <cell r="E42594">
            <v>26.01</v>
          </cell>
          <cell r="F42594" t="str">
            <v>Public Apr 25</v>
          </cell>
        </row>
        <row r="42595">
          <cell r="A42595" t="str">
            <v>GHV0360876R0005</v>
          </cell>
          <cell r="B42595" t="str">
            <v>ABB</v>
          </cell>
          <cell r="C42595" t="str">
            <v xml:space="preserve"> Busbars &amp; DIN</v>
          </cell>
          <cell r="D42595" t="str">
            <v>SZ-PE11/3</v>
          </cell>
          <cell r="E42595">
            <v>33.2928</v>
          </cell>
          <cell r="F42595" t="str">
            <v>Public Apr 25</v>
          </cell>
        </row>
        <row r="42596">
          <cell r="A42596" t="str">
            <v>GHV0360876R0011</v>
          </cell>
          <cell r="B42596" t="str">
            <v>ABB</v>
          </cell>
          <cell r="C42596" t="str">
            <v xml:space="preserve"> Busbars &amp; DIN</v>
          </cell>
          <cell r="D42596" t="str">
            <v>SZ-N6/3C</v>
          </cell>
          <cell r="E42596">
            <v>32.252400000000002</v>
          </cell>
          <cell r="F42596" t="str">
            <v>Public Apr 25</v>
          </cell>
        </row>
        <row r="42597">
          <cell r="A42597" t="str">
            <v>GHV0360876R0012</v>
          </cell>
          <cell r="B42597" t="str">
            <v>ABB</v>
          </cell>
          <cell r="C42597" t="str">
            <v xml:space="preserve"> Busbars &amp; DIN</v>
          </cell>
          <cell r="D42597" t="str">
            <v>SZ-N11/3C</v>
          </cell>
          <cell r="E42597">
            <v>42.656399999999998</v>
          </cell>
          <cell r="F42597" t="str">
            <v>Public Apr 25</v>
          </cell>
        </row>
        <row r="42598">
          <cell r="A42598" t="str">
            <v>GHV0360876R0014</v>
          </cell>
          <cell r="B42598" t="str">
            <v>ABB</v>
          </cell>
          <cell r="C42598" t="str">
            <v xml:space="preserve"> Busbars &amp; DIN</v>
          </cell>
          <cell r="D42598" t="str">
            <v>SZ-PE6/3C</v>
          </cell>
          <cell r="E42598">
            <v>32.252400000000002</v>
          </cell>
          <cell r="F42598" t="str">
            <v>Public Apr 25</v>
          </cell>
        </row>
        <row r="42599">
          <cell r="A42599" t="str">
            <v>GHV0360876R0015</v>
          </cell>
          <cell r="B42599" t="str">
            <v>ABB</v>
          </cell>
          <cell r="C42599" t="str">
            <v xml:space="preserve"> Busbars &amp; DIN</v>
          </cell>
          <cell r="D42599" t="str">
            <v>SZ-PE11/3C</v>
          </cell>
          <cell r="E42599">
            <v>42.656399999999998</v>
          </cell>
          <cell r="F42599" t="str">
            <v>Public Apr 25</v>
          </cell>
        </row>
        <row r="42600">
          <cell r="A42600" t="str">
            <v>GJI2320071R0013</v>
          </cell>
          <cell r="B42600" t="str">
            <v>ABB</v>
          </cell>
          <cell r="C42600" t="str">
            <v xml:space="preserve"> Busbars &amp; DIN</v>
          </cell>
          <cell r="D42600" t="str">
            <v>SZ-KLB12</v>
          </cell>
          <cell r="E42600">
            <v>35.373600000000003</v>
          </cell>
          <cell r="F42600" t="str">
            <v>Public Apr 25</v>
          </cell>
        </row>
        <row r="42601">
          <cell r="A42601" t="str">
            <v>GJI2320072R0017</v>
          </cell>
          <cell r="B42601" t="str">
            <v>ABB</v>
          </cell>
          <cell r="C42601" t="str">
            <v xml:space="preserve"> Busbars &amp; DIN</v>
          </cell>
          <cell r="D42601" t="str">
            <v>SZ-KLB16</v>
          </cell>
          <cell r="E42601">
            <v>49.9392</v>
          </cell>
          <cell r="F42601" t="str">
            <v>Public Apr 25</v>
          </cell>
        </row>
        <row r="42602">
          <cell r="A42602" t="str">
            <v>GJI2320073R0016</v>
          </cell>
          <cell r="B42602" t="str">
            <v>ABB</v>
          </cell>
          <cell r="C42602" t="str">
            <v xml:space="preserve"> Busbars &amp; DIN</v>
          </cell>
          <cell r="D42602" t="str">
            <v>SZ-KLB24</v>
          </cell>
          <cell r="E42602">
            <v>67.626000000000005</v>
          </cell>
          <cell r="F42602" t="str">
            <v>Public Apr 25</v>
          </cell>
        </row>
        <row r="42603">
          <cell r="A42603" t="str">
            <v>GJI2320131R0001</v>
          </cell>
          <cell r="B42603" t="str">
            <v>ABB</v>
          </cell>
          <cell r="C42603" t="str">
            <v xml:space="preserve"> Busbars &amp; DIN</v>
          </cell>
          <cell r="D42603" t="str">
            <v>SZ-KLB8</v>
          </cell>
          <cell r="E42603">
            <v>31.212000000000003</v>
          </cell>
          <cell r="F42603" t="str">
            <v>Public Apr 25</v>
          </cell>
        </row>
        <row r="42604">
          <cell r="A42604" t="str">
            <v>GJI1842013P0003</v>
          </cell>
          <cell r="B42604" t="str">
            <v>ABB</v>
          </cell>
          <cell r="C42604" t="str">
            <v xml:space="preserve"> Busbars &amp; DIN</v>
          </cell>
          <cell r="D42604" t="str">
            <v>SZ-FB45.53-3</v>
          </cell>
          <cell r="E42604">
            <v>2.0808</v>
          </cell>
          <cell r="F42604" t="str">
            <v>Public Apr 25</v>
          </cell>
        </row>
        <row r="42605">
          <cell r="A42605" t="str">
            <v>GJI1842013P0004</v>
          </cell>
          <cell r="B42605" t="str">
            <v>ABB</v>
          </cell>
          <cell r="C42605" t="str">
            <v xml:space="preserve"> Busbars &amp; DIN</v>
          </cell>
          <cell r="D42605" t="str">
            <v>SZ-FB45.53-1</v>
          </cell>
          <cell r="E42605">
            <v>5.202</v>
          </cell>
          <cell r="F42605" t="str">
            <v>Public Apr 25</v>
          </cell>
        </row>
        <row r="42606">
          <cell r="A42606" t="str">
            <v>GJI2322218R0001</v>
          </cell>
          <cell r="B42606" t="str">
            <v>ABB</v>
          </cell>
          <cell r="C42606" t="str">
            <v xml:space="preserve"> Busbars &amp; DIN</v>
          </cell>
          <cell r="D42606" t="str">
            <v>SZ-SI45.460</v>
          </cell>
          <cell r="E42606">
            <v>78.03</v>
          </cell>
          <cell r="F42606" t="str">
            <v>Public Apr 25</v>
          </cell>
        </row>
        <row r="42607">
          <cell r="A42607" t="str">
            <v>GJI2322218R0007</v>
          </cell>
          <cell r="B42607" t="str">
            <v>ABB</v>
          </cell>
          <cell r="C42607" t="str">
            <v xml:space="preserve"> Busbars &amp; DIN</v>
          </cell>
          <cell r="D42607" t="str">
            <v>SZ-TS7.5L2</v>
          </cell>
          <cell r="E42607">
            <v>61.383600000000001</v>
          </cell>
          <cell r="F42607" t="str">
            <v>Public Apr 25</v>
          </cell>
        </row>
        <row r="42608">
          <cell r="A42608" t="str">
            <v>GJI2322218R0009</v>
          </cell>
          <cell r="B42608" t="str">
            <v>ABB</v>
          </cell>
          <cell r="C42608" t="str">
            <v xml:space="preserve"> Busbars &amp; DIN</v>
          </cell>
          <cell r="D42608" t="str">
            <v>SZ-TS15L2</v>
          </cell>
          <cell r="E42608">
            <v>136.29240000000001</v>
          </cell>
          <cell r="F42608" t="str">
            <v>Public Apr 25</v>
          </cell>
        </row>
        <row r="42609">
          <cell r="A42609" t="str">
            <v>GJI2322218R0010</v>
          </cell>
          <cell r="B42609" t="str">
            <v>ABB</v>
          </cell>
          <cell r="C42609" t="str">
            <v xml:space="preserve"> Busbars &amp; DIN</v>
          </cell>
          <cell r="D42609" t="str">
            <v>SZ-SI45.472</v>
          </cell>
          <cell r="E42609">
            <v>59.302800000000005</v>
          </cell>
          <cell r="F42609" t="str">
            <v>Public Apr 25</v>
          </cell>
        </row>
        <row r="42610">
          <cell r="A42610" t="str">
            <v>GJI1001814R0001</v>
          </cell>
          <cell r="B42610" t="str">
            <v>ABB</v>
          </cell>
          <cell r="C42610" t="str">
            <v xml:space="preserve"> Busbars &amp; DIN</v>
          </cell>
          <cell r="D42610" t="str">
            <v>END</v>
          </cell>
          <cell r="E42610">
            <v>12.4848</v>
          </cell>
          <cell r="F42610" t="str">
            <v>Public Apr 25</v>
          </cell>
        </row>
        <row r="42611">
          <cell r="A42611" t="str">
            <v>2CDL000001R2220</v>
          </cell>
          <cell r="B42611" t="str">
            <v>ABB</v>
          </cell>
          <cell r="C42611" t="str">
            <v xml:space="preserve"> Busbars &amp; DIN</v>
          </cell>
          <cell r="D42611" t="str">
            <v>SZ-BP 12 W</v>
          </cell>
          <cell r="E42611">
            <v>26.01</v>
          </cell>
          <cell r="F42611" t="str">
            <v>Public Apr 25</v>
          </cell>
        </row>
        <row r="42612">
          <cell r="A42612" t="str">
            <v>GHL5301908R0005</v>
          </cell>
          <cell r="B42612" t="str">
            <v>ABB</v>
          </cell>
          <cell r="C42612" t="str">
            <v xml:space="preserve"> Busbars &amp; DIN</v>
          </cell>
          <cell r="D42612" t="str">
            <v>SZ-FDT-2</v>
          </cell>
          <cell r="E42612">
            <v>7.2828000000000008</v>
          </cell>
          <cell r="F42612" t="str">
            <v>Public Apr 25</v>
          </cell>
        </row>
        <row r="42613">
          <cell r="A42613" t="str">
            <v>GJF1109999R0001</v>
          </cell>
          <cell r="B42613" t="str">
            <v>ABB</v>
          </cell>
          <cell r="C42613" t="str">
            <v xml:space="preserve"> Busbars &amp; DIN</v>
          </cell>
          <cell r="D42613" t="str">
            <v>SA2I</v>
          </cell>
          <cell r="E42613">
            <v>88.433999999999997</v>
          </cell>
          <cell r="F42613" t="str">
            <v>Public Apr 25</v>
          </cell>
        </row>
        <row r="42614">
          <cell r="A42614" t="str">
            <v>GJF1101903R0001</v>
          </cell>
          <cell r="B42614" t="str">
            <v>ABB</v>
          </cell>
          <cell r="C42614" t="str">
            <v xml:space="preserve"> Busbars &amp; DIN</v>
          </cell>
          <cell r="D42614" t="str">
            <v>SA1</v>
          </cell>
          <cell r="E42614">
            <v>33.2928</v>
          </cell>
          <cell r="F42614" t="str">
            <v>Public Apr 25</v>
          </cell>
        </row>
        <row r="42615">
          <cell r="A42615" t="str">
            <v>GJF1101903R0002</v>
          </cell>
          <cell r="B42615" t="str">
            <v>ABB</v>
          </cell>
          <cell r="C42615" t="str">
            <v xml:space="preserve"> Busbars &amp; DIN</v>
          </cell>
          <cell r="D42615" t="str">
            <v>SA2</v>
          </cell>
          <cell r="E42615">
            <v>88.433999999999997</v>
          </cell>
          <cell r="F42615" t="str">
            <v>Public Apr 25</v>
          </cell>
        </row>
        <row r="42616">
          <cell r="A42616" t="str">
            <v>GJF1101903R0003</v>
          </cell>
          <cell r="B42616" t="str">
            <v>ABB</v>
          </cell>
          <cell r="C42616" t="str">
            <v xml:space="preserve"> Busbars &amp; DIN</v>
          </cell>
          <cell r="D42616" t="str">
            <v>SA3</v>
          </cell>
          <cell r="E42616">
            <v>100.9188</v>
          </cell>
          <cell r="F42616" t="str">
            <v>Public Apr 25</v>
          </cell>
        </row>
        <row r="42617">
          <cell r="A42617" t="str">
            <v>GJF1101903R0004</v>
          </cell>
          <cell r="B42617" t="str">
            <v>ABB</v>
          </cell>
          <cell r="C42617" t="str">
            <v xml:space="preserve"> Busbars &amp; DIN</v>
          </cell>
          <cell r="D42617" t="str">
            <v>SA1E</v>
          </cell>
          <cell r="E42617">
            <v>33.2928</v>
          </cell>
          <cell r="F42617" t="str">
            <v>Public Apr 25</v>
          </cell>
        </row>
        <row r="42618">
          <cell r="A42618" t="str">
            <v>GJF1101903R0005</v>
          </cell>
          <cell r="B42618" t="str">
            <v>ABB</v>
          </cell>
          <cell r="C42618" t="str">
            <v xml:space="preserve"> Busbars &amp; DIN</v>
          </cell>
          <cell r="D42618" t="str">
            <v>SA(O.B.)</v>
          </cell>
          <cell r="E42618">
            <v>40.575600000000001</v>
          </cell>
          <cell r="F42618" t="str">
            <v>Public Apr 25</v>
          </cell>
        </row>
        <row r="42619">
          <cell r="A42619" t="str">
            <v>GHS2101945R0002</v>
          </cell>
          <cell r="B42619" t="str">
            <v>ABB</v>
          </cell>
          <cell r="C42619" t="str">
            <v xml:space="preserve"> Busbars &amp; DIN</v>
          </cell>
          <cell r="D42619" t="str">
            <v>ST</v>
          </cell>
          <cell r="E42619">
            <v>2.0808</v>
          </cell>
          <cell r="F42619" t="str">
            <v>Public Apr 25</v>
          </cell>
        </row>
        <row r="42620">
          <cell r="A42620" t="str">
            <v>GHS2001946R0006</v>
          </cell>
          <cell r="B42620" t="str">
            <v>ABB</v>
          </cell>
          <cell r="C42620" t="str">
            <v xml:space="preserve"> Busbars &amp; DIN</v>
          </cell>
          <cell r="D42620" t="str">
            <v>BS-41/80</v>
          </cell>
          <cell r="E42620">
            <v>50.979600000000005</v>
          </cell>
          <cell r="F42620" t="str">
            <v>Public Apr 25</v>
          </cell>
        </row>
        <row r="42621">
          <cell r="A42621" t="str">
            <v>GHS2001946R0007</v>
          </cell>
          <cell r="B42621" t="str">
            <v>ABB</v>
          </cell>
          <cell r="C42621" t="str">
            <v xml:space="preserve"> Busbars &amp; DIN</v>
          </cell>
          <cell r="D42621" t="str">
            <v>BS-81/120</v>
          </cell>
          <cell r="E42621">
            <v>50.979600000000005</v>
          </cell>
          <cell r="F42621" t="str">
            <v>Public Apr 25</v>
          </cell>
        </row>
        <row r="42622">
          <cell r="A42622" t="str">
            <v>GHS2001946R0008</v>
          </cell>
          <cell r="B42622" t="str">
            <v>ABB</v>
          </cell>
          <cell r="C42622" t="str">
            <v xml:space="preserve"> Busbars &amp; DIN</v>
          </cell>
          <cell r="D42622" t="str">
            <v>BS-121/160</v>
          </cell>
          <cell r="E42622">
            <v>50.979600000000005</v>
          </cell>
          <cell r="F42622" t="str">
            <v>Public Apr 25</v>
          </cell>
        </row>
        <row r="42623">
          <cell r="A42623" t="str">
            <v>2CDL200002R0004</v>
          </cell>
          <cell r="B42623" t="str">
            <v>ABB</v>
          </cell>
          <cell r="C42623" t="str">
            <v xml:space="preserve"> Busbars &amp; DIN</v>
          </cell>
          <cell r="D42623" t="str">
            <v>ILS-LS</v>
          </cell>
          <cell r="E42623">
            <v>91.555200000000013</v>
          </cell>
          <cell r="F42623" t="str">
            <v>Public Apr 25</v>
          </cell>
        </row>
        <row r="42624">
          <cell r="A42624" t="str">
            <v>2CDL200002R0005</v>
          </cell>
          <cell r="B42624" t="str">
            <v>ABB</v>
          </cell>
          <cell r="C42624" t="str">
            <v xml:space="preserve"> Busbars &amp; DIN</v>
          </cell>
          <cell r="D42624" t="str">
            <v>ILS-I</v>
          </cell>
          <cell r="E42624">
            <v>91.555200000000013</v>
          </cell>
          <cell r="F42624" t="str">
            <v>Public Apr 25</v>
          </cell>
        </row>
        <row r="42625">
          <cell r="A42625" t="str">
            <v>GHS2101946R0004</v>
          </cell>
          <cell r="B42625" t="str">
            <v>ABB</v>
          </cell>
          <cell r="C42625" t="str">
            <v xml:space="preserve"> Busbars &amp; DIN</v>
          </cell>
          <cell r="D42625" t="str">
            <v>SZ-KZS</v>
          </cell>
          <cell r="E42625">
            <v>73.868400000000008</v>
          </cell>
          <cell r="F42625" t="str">
            <v>Public Apr 25</v>
          </cell>
        </row>
        <row r="42626">
          <cell r="A42626" t="str">
            <v>2CDL010001R1012</v>
          </cell>
          <cell r="B42626" t="str">
            <v>ABB</v>
          </cell>
          <cell r="C42626" t="str">
            <v xml:space="preserve"> Busbars &amp; DIN</v>
          </cell>
          <cell r="D42626" t="str">
            <v>PS 1/12 S9</v>
          </cell>
          <cell r="E42626">
            <v>31.212000000000003</v>
          </cell>
          <cell r="F42626" t="str">
            <v>Public Apr 25</v>
          </cell>
        </row>
        <row r="42627">
          <cell r="A42627" t="str">
            <v>2CDL010007R1603</v>
          </cell>
          <cell r="B42627" t="str">
            <v>ABB</v>
          </cell>
          <cell r="C42627" t="str">
            <v xml:space="preserve"> Busbars &amp; DIN</v>
          </cell>
          <cell r="D42627" t="str">
            <v>PS 1/3/16 TN-C</v>
          </cell>
          <cell r="E42627">
            <v>38.494800000000005</v>
          </cell>
          <cell r="F42627" t="str">
            <v>Public Apr 25</v>
          </cell>
        </row>
        <row r="42628">
          <cell r="A42628" t="str">
            <v>2CDL010007R1604</v>
          </cell>
          <cell r="B42628" t="str">
            <v>ABB</v>
          </cell>
          <cell r="C42628" t="str">
            <v xml:space="preserve"> Busbars &amp; DIN</v>
          </cell>
          <cell r="D42628" t="str">
            <v>PS 1/4/16 TN-S</v>
          </cell>
          <cell r="E42628">
            <v>45.777600000000007</v>
          </cell>
          <cell r="F42628" t="str">
            <v>Public Apr 25</v>
          </cell>
        </row>
        <row r="42629">
          <cell r="A42629" t="str">
            <v>2CDL010011R1012</v>
          </cell>
          <cell r="B42629" t="str">
            <v>ABB</v>
          </cell>
          <cell r="C42629" t="str">
            <v xml:space="preserve"> Busbars &amp; DIN</v>
          </cell>
          <cell r="D42629" t="str">
            <v>PS 1/12N S9</v>
          </cell>
          <cell r="E42629">
            <v>31.212000000000003</v>
          </cell>
          <cell r="F42629" t="str">
            <v>Public Apr 25</v>
          </cell>
        </row>
        <row r="42630">
          <cell r="A42630" t="str">
            <v>2CDL010017R1604</v>
          </cell>
          <cell r="B42630" t="str">
            <v>ABB</v>
          </cell>
          <cell r="C42630" t="str">
            <v xml:space="preserve"> Busbars &amp; DIN</v>
          </cell>
          <cell r="D42630" t="str">
            <v>PS 1/4/16 TT</v>
          </cell>
          <cell r="E42630">
            <v>60.343200000000003</v>
          </cell>
          <cell r="F42630" t="str">
            <v>Public Apr 25</v>
          </cell>
        </row>
        <row r="42631">
          <cell r="A42631" t="str">
            <v>2CDL010101R1639</v>
          </cell>
          <cell r="B42631" t="str">
            <v>ABB</v>
          </cell>
          <cell r="C42631" t="str">
            <v xml:space="preserve"> Busbars &amp; DIN</v>
          </cell>
          <cell r="D42631" t="str">
            <v>PS 1/39/16 ILTS-E</v>
          </cell>
          <cell r="E42631">
            <v>276.74639999999999</v>
          </cell>
          <cell r="F42631" t="str">
            <v>Public Apr 25</v>
          </cell>
        </row>
        <row r="42632">
          <cell r="A42632" t="str">
            <v>2CDL010101R3039</v>
          </cell>
          <cell r="B42632" t="str">
            <v>ABB</v>
          </cell>
          <cell r="C42632" t="str">
            <v xml:space="preserve"> Busbars &amp; DIN</v>
          </cell>
          <cell r="D42632" t="str">
            <v>PS 1/39/30 ILTS-E</v>
          </cell>
          <cell r="E42632">
            <v>406.79640000000001</v>
          </cell>
          <cell r="F42632" t="str">
            <v>Public Apr 25</v>
          </cell>
        </row>
        <row r="42633">
          <cell r="A42633" t="str">
            <v>2CDL030101R1639</v>
          </cell>
          <cell r="B42633" t="str">
            <v>ABB</v>
          </cell>
          <cell r="C42633" t="str">
            <v xml:space="preserve"> Busbars &amp; DIN</v>
          </cell>
          <cell r="D42633" t="str">
            <v>PS 3/39/16 ILTS-E</v>
          </cell>
          <cell r="E42633">
            <v>576.38160000000005</v>
          </cell>
          <cell r="F42633" t="str">
            <v>Public Apr 25</v>
          </cell>
        </row>
        <row r="42634">
          <cell r="A42634" t="str">
            <v>2CDL030101R3039</v>
          </cell>
          <cell r="B42634" t="str">
            <v>ABB</v>
          </cell>
          <cell r="C42634" t="str">
            <v xml:space="preserve"> Busbars &amp; DIN</v>
          </cell>
          <cell r="D42634" t="str">
            <v>PS 3/39/30 ILTS-E</v>
          </cell>
          <cell r="E42634">
            <v>886.42079999999999</v>
          </cell>
          <cell r="F42634" t="str">
            <v>Public Apr 25</v>
          </cell>
        </row>
        <row r="42635">
          <cell r="A42635" t="str">
            <v>2CDL210001R1002</v>
          </cell>
          <cell r="B42635" t="str">
            <v>ABB</v>
          </cell>
          <cell r="C42635" t="str">
            <v xml:space="preserve"> Busbars &amp; DIN</v>
          </cell>
          <cell r="D42635" t="str">
            <v>PS1/2</v>
          </cell>
          <cell r="E42635">
            <v>8.3231999999999999</v>
          </cell>
          <cell r="F42635" t="str">
            <v>Public Apr 25</v>
          </cell>
        </row>
        <row r="42636">
          <cell r="A42636" t="str">
            <v>2CDL210001R1003</v>
          </cell>
          <cell r="B42636" t="str">
            <v>ABB</v>
          </cell>
          <cell r="C42636" t="str">
            <v xml:space="preserve"> Busbars &amp; DIN</v>
          </cell>
          <cell r="D42636" t="str">
            <v>PS1/3</v>
          </cell>
          <cell r="E42636">
            <v>14.565600000000002</v>
          </cell>
          <cell r="F42636" t="str">
            <v>Public Apr 25</v>
          </cell>
        </row>
        <row r="42637">
          <cell r="A42637" t="str">
            <v>2CDL210001R1006</v>
          </cell>
          <cell r="B42637" t="str">
            <v>ABB</v>
          </cell>
          <cell r="C42637" t="str">
            <v xml:space="preserve"> Busbars &amp; DIN</v>
          </cell>
          <cell r="D42637" t="str">
            <v>PS1/6</v>
          </cell>
          <cell r="E42637">
            <v>17.686800000000002</v>
          </cell>
          <cell r="F42637" t="str">
            <v>Public Apr 25</v>
          </cell>
        </row>
        <row r="42638">
          <cell r="A42638" t="str">
            <v>2CDL210001R1009</v>
          </cell>
          <cell r="B42638" t="str">
            <v>ABB</v>
          </cell>
          <cell r="C42638" t="str">
            <v xml:space="preserve"> Busbars &amp; DIN</v>
          </cell>
          <cell r="D42638" t="str">
            <v>PS1/9</v>
          </cell>
          <cell r="E42638">
            <v>26.01</v>
          </cell>
          <cell r="F42638" t="str">
            <v>Public Apr 25</v>
          </cell>
        </row>
        <row r="42639">
          <cell r="A42639" t="str">
            <v>2CDL210001R1012</v>
          </cell>
          <cell r="B42639" t="str">
            <v>ABB</v>
          </cell>
          <cell r="C42639" t="str">
            <v xml:space="preserve"> Busbars &amp; DIN</v>
          </cell>
          <cell r="D42639" t="str">
            <v>PS1/12</v>
          </cell>
          <cell r="E42639">
            <v>32.252400000000002</v>
          </cell>
          <cell r="F42639" t="str">
            <v>Public Apr 25</v>
          </cell>
        </row>
        <row r="42640">
          <cell r="A42640" t="str">
            <v>2CDL210001R1060</v>
          </cell>
          <cell r="B42640" t="str">
            <v>ABB</v>
          </cell>
          <cell r="C42640" t="str">
            <v xml:space="preserve"> Busbars &amp; DIN</v>
          </cell>
          <cell r="D42640" t="str">
            <v>PS1/60</v>
          </cell>
          <cell r="E42640">
            <v>156.06</v>
          </cell>
          <cell r="F42640" t="str">
            <v>Public Apr 25</v>
          </cell>
        </row>
        <row r="42641">
          <cell r="A42641" t="str">
            <v>2CDL210001R1660</v>
          </cell>
          <cell r="B42641" t="str">
            <v>ABB</v>
          </cell>
          <cell r="C42641" t="str">
            <v xml:space="preserve"> Busbars &amp; DIN</v>
          </cell>
          <cell r="D42641" t="str">
            <v>PS1/60/16</v>
          </cell>
          <cell r="E42641">
            <v>156.06</v>
          </cell>
          <cell r="F42641" t="str">
            <v>Public Apr 25</v>
          </cell>
        </row>
        <row r="42642">
          <cell r="A42642" t="str">
            <v>2CDL210007R1006</v>
          </cell>
          <cell r="B42642" t="str">
            <v>ABB</v>
          </cell>
          <cell r="C42642" t="str">
            <v xml:space="preserve"> Busbars &amp; DIN</v>
          </cell>
          <cell r="D42642" t="str">
            <v>PS 1/6N FS201</v>
          </cell>
          <cell r="E42642">
            <v>38.494800000000005</v>
          </cell>
          <cell r="F42642" t="str">
            <v>Public Apr 25</v>
          </cell>
        </row>
        <row r="42643">
          <cell r="A42643" t="str">
            <v>2CDL210010R1012</v>
          </cell>
          <cell r="B42643" t="str">
            <v>ABB</v>
          </cell>
          <cell r="C42643" t="str">
            <v xml:space="preserve"> Busbars &amp; DIN</v>
          </cell>
          <cell r="D42643" t="str">
            <v>PS1/12A</v>
          </cell>
          <cell r="E42643">
            <v>37.4544</v>
          </cell>
          <cell r="F42643" t="str">
            <v>Public Apr 25</v>
          </cell>
        </row>
        <row r="42644">
          <cell r="A42644" t="str">
            <v>2CDL210010R1060</v>
          </cell>
          <cell r="B42644" t="str">
            <v>ABB</v>
          </cell>
          <cell r="C42644" t="str">
            <v xml:space="preserve"> Busbars &amp; DIN</v>
          </cell>
          <cell r="D42644" t="str">
            <v>PS1/60A</v>
          </cell>
          <cell r="E42644">
            <v>186.23160000000001</v>
          </cell>
          <cell r="F42644" t="str">
            <v>Public Apr 25</v>
          </cell>
        </row>
        <row r="42645">
          <cell r="A42645" t="str">
            <v>2CDL210010R1660</v>
          </cell>
          <cell r="B42645" t="str">
            <v>ABB</v>
          </cell>
          <cell r="C42645" t="str">
            <v xml:space="preserve"> Busbars &amp; DIN</v>
          </cell>
          <cell r="D42645" t="str">
            <v>PS1/60/16A</v>
          </cell>
          <cell r="E42645">
            <v>205.9992</v>
          </cell>
          <cell r="F42645" t="str">
            <v>Public Apr 25</v>
          </cell>
        </row>
        <row r="42646">
          <cell r="A42646" t="str">
            <v>2CDL220001R1007</v>
          </cell>
          <cell r="B42646" t="str">
            <v>ABB</v>
          </cell>
          <cell r="C42646" t="str">
            <v xml:space="preserve"> Busbars &amp; DIN</v>
          </cell>
          <cell r="D42646" t="str">
            <v>PS 2/7</v>
          </cell>
          <cell r="E42646">
            <v>63.464399999999998</v>
          </cell>
          <cell r="F42646" t="str">
            <v>Public Apr 25</v>
          </cell>
        </row>
        <row r="42647">
          <cell r="A42647" t="str">
            <v>2CDL220001R1012</v>
          </cell>
          <cell r="B42647" t="str">
            <v>ABB</v>
          </cell>
          <cell r="C42647" t="str">
            <v xml:space="preserve"> Busbars &amp; DIN</v>
          </cell>
          <cell r="D42647" t="str">
            <v>PS2/12</v>
          </cell>
          <cell r="E42647">
            <v>62.424000000000007</v>
          </cell>
          <cell r="F42647" t="str">
            <v>Public Apr 25</v>
          </cell>
        </row>
        <row r="42648">
          <cell r="A42648" t="str">
            <v>2CDL220001R1018</v>
          </cell>
          <cell r="B42648" t="str">
            <v>ABB</v>
          </cell>
          <cell r="C42648" t="str">
            <v xml:space="preserve"> Busbars &amp; DIN</v>
          </cell>
          <cell r="D42648" t="str">
            <v>PS2/18</v>
          </cell>
          <cell r="E42648">
            <v>93.635999999999996</v>
          </cell>
          <cell r="F42648" t="str">
            <v>Public Apr 25</v>
          </cell>
        </row>
        <row r="42649">
          <cell r="A42649" t="str">
            <v>2CDL220001R1020</v>
          </cell>
          <cell r="B42649" t="str">
            <v>ABB</v>
          </cell>
          <cell r="C42649" t="str">
            <v xml:space="preserve"> Busbars &amp; DIN</v>
          </cell>
          <cell r="D42649" t="str">
            <v>PS2/20</v>
          </cell>
          <cell r="E42649">
            <v>102.9996</v>
          </cell>
          <cell r="F42649" t="str">
            <v>Public Apr 25</v>
          </cell>
        </row>
        <row r="42650">
          <cell r="A42650" t="str">
            <v>2CDL220001R1048</v>
          </cell>
          <cell r="B42650" t="str">
            <v>ABB</v>
          </cell>
          <cell r="C42650" t="str">
            <v xml:space="preserve"> Busbars &amp; DIN</v>
          </cell>
          <cell r="D42650" t="str">
            <v>PS2/48H</v>
          </cell>
          <cell r="E42650">
            <v>284.0292</v>
          </cell>
          <cell r="F42650" t="str">
            <v>Public Apr 25</v>
          </cell>
        </row>
        <row r="42651">
          <cell r="A42651" t="str">
            <v>2CDL220001R1058</v>
          </cell>
          <cell r="B42651" t="str">
            <v>ABB</v>
          </cell>
          <cell r="C42651" t="str">
            <v xml:space="preserve"> Busbars &amp; DIN</v>
          </cell>
          <cell r="D42651" t="str">
            <v>PS2/58</v>
          </cell>
          <cell r="E42651">
            <v>237.21120000000002</v>
          </cell>
          <cell r="F42651" t="str">
            <v>Public Apr 25</v>
          </cell>
        </row>
        <row r="42652">
          <cell r="A42652" t="str">
            <v>2CDL220001R1648</v>
          </cell>
          <cell r="B42652" t="str">
            <v>ABB</v>
          </cell>
          <cell r="C42652" t="str">
            <v xml:space="preserve"> Busbars &amp; DIN</v>
          </cell>
          <cell r="D42652" t="str">
            <v>PS2/48/16H</v>
          </cell>
          <cell r="E42652">
            <v>433.84680000000003</v>
          </cell>
          <cell r="F42652" t="str">
            <v>Public Apr 25</v>
          </cell>
        </row>
        <row r="42653">
          <cell r="A42653" t="str">
            <v>2CDL220001R1658</v>
          </cell>
          <cell r="B42653" t="str">
            <v>ABB</v>
          </cell>
          <cell r="C42653" t="str">
            <v xml:space="preserve"> Busbars &amp; DIN</v>
          </cell>
          <cell r="D42653" t="str">
            <v>PS2/58/16</v>
          </cell>
          <cell r="E42653">
            <v>289.2312</v>
          </cell>
          <cell r="F42653" t="str">
            <v>Public Apr 25</v>
          </cell>
        </row>
        <row r="42654">
          <cell r="A42654" t="str">
            <v>2CDL220102R1608</v>
          </cell>
          <cell r="B42654" t="str">
            <v>ABB</v>
          </cell>
          <cell r="C42654" t="str">
            <v xml:space="preserve"> Busbars &amp; DIN</v>
          </cell>
          <cell r="D42654" t="str">
            <v>PS2/8/16AFDD</v>
          </cell>
          <cell r="E42654">
            <v>75.949200000000005</v>
          </cell>
          <cell r="F42654" t="str">
            <v>Public Apr 25</v>
          </cell>
        </row>
        <row r="42655">
          <cell r="A42655" t="str">
            <v>2CDL220102R1640</v>
          </cell>
          <cell r="B42655" t="str">
            <v>ABB</v>
          </cell>
          <cell r="C42655" t="str">
            <v xml:space="preserve"> Busbars &amp; DIN</v>
          </cell>
          <cell r="D42655" t="str">
            <v>PS2/40/16AFDD</v>
          </cell>
          <cell r="E42655">
            <v>344.37240000000003</v>
          </cell>
          <cell r="F42655" t="str">
            <v>Public Apr 25</v>
          </cell>
        </row>
        <row r="42656">
          <cell r="A42656" t="str">
            <v>2CDL230001R1012</v>
          </cell>
          <cell r="B42656" t="str">
            <v>ABB</v>
          </cell>
          <cell r="C42656" t="str">
            <v xml:space="preserve"> Busbars &amp; DIN</v>
          </cell>
          <cell r="D42656" t="str">
            <v>PS3/12</v>
          </cell>
          <cell r="E42656">
            <v>70.747200000000007</v>
          </cell>
          <cell r="F42656" t="str">
            <v>Public Apr 25</v>
          </cell>
        </row>
        <row r="42657">
          <cell r="A42657" t="str">
            <v>2CDL230001R1014</v>
          </cell>
          <cell r="B42657" t="str">
            <v>ABB</v>
          </cell>
          <cell r="C42657" t="str">
            <v xml:space="preserve"> Busbars &amp; DIN</v>
          </cell>
          <cell r="D42657" t="str">
            <v>PS3/14</v>
          </cell>
          <cell r="E42657">
            <v>104.04</v>
          </cell>
          <cell r="F42657" t="str">
            <v>Public Apr 25</v>
          </cell>
        </row>
        <row r="42658">
          <cell r="A42658" t="str">
            <v>2CDL230001R1018</v>
          </cell>
          <cell r="B42658" t="str">
            <v>ABB</v>
          </cell>
          <cell r="C42658" t="str">
            <v xml:space="preserve"> Busbars &amp; DIN</v>
          </cell>
          <cell r="D42658" t="str">
            <v>PS3/18</v>
          </cell>
          <cell r="E42658">
            <v>119.646</v>
          </cell>
          <cell r="F42658" t="str">
            <v>Public Apr 25</v>
          </cell>
        </row>
        <row r="42659">
          <cell r="A42659" t="str">
            <v>2CDL230001R1020</v>
          </cell>
          <cell r="B42659" t="str">
            <v>ABB</v>
          </cell>
          <cell r="C42659" t="str">
            <v xml:space="preserve"> Busbars &amp; DIN</v>
          </cell>
          <cell r="D42659" t="str">
            <v>PS3/20</v>
          </cell>
          <cell r="E42659">
            <v>133.1712</v>
          </cell>
          <cell r="F42659" t="str">
            <v>Public Apr 25</v>
          </cell>
        </row>
        <row r="42660">
          <cell r="A42660" t="str">
            <v>2CDL230001R1021</v>
          </cell>
          <cell r="B42660" t="str">
            <v>ABB</v>
          </cell>
          <cell r="C42660" t="str">
            <v xml:space="preserve"> Busbars &amp; DIN</v>
          </cell>
          <cell r="D42660" t="str">
            <v>PS3/21</v>
          </cell>
          <cell r="E42660">
            <v>139.4136</v>
          </cell>
          <cell r="F42660" t="str">
            <v>Public Apr 25</v>
          </cell>
        </row>
        <row r="42661">
          <cell r="A42661" t="str">
            <v>2CDL230001R1024</v>
          </cell>
          <cell r="B42661" t="str">
            <v>ABB</v>
          </cell>
          <cell r="C42661" t="str">
            <v xml:space="preserve"> Busbars &amp; DIN</v>
          </cell>
          <cell r="D42661" t="str">
            <v>PS3/24H</v>
          </cell>
          <cell r="E42661">
            <v>433.84680000000003</v>
          </cell>
          <cell r="F42661" t="str">
            <v>Public Apr 25</v>
          </cell>
        </row>
        <row r="42662">
          <cell r="A42662" t="str">
            <v>2CDL230001R1030</v>
          </cell>
          <cell r="B42662" t="str">
            <v>ABB</v>
          </cell>
          <cell r="C42662" t="str">
            <v xml:space="preserve"> Busbars &amp; DIN</v>
          </cell>
          <cell r="D42662" t="str">
            <v>PS3/30</v>
          </cell>
          <cell r="E42662">
            <v>385.98840000000001</v>
          </cell>
          <cell r="F42662" t="str">
            <v>Public Apr 25</v>
          </cell>
        </row>
        <row r="42663">
          <cell r="A42663" t="str">
            <v>2CDL230001R1039</v>
          </cell>
          <cell r="B42663" t="str">
            <v>ABB</v>
          </cell>
          <cell r="C42663" t="str">
            <v xml:space="preserve"> Busbars &amp; DIN</v>
          </cell>
          <cell r="D42663" t="str">
            <v>PS3/39H</v>
          </cell>
          <cell r="E42663">
            <v>310.03919999999999</v>
          </cell>
          <cell r="F42663" t="str">
            <v>Public Apr 25</v>
          </cell>
        </row>
        <row r="42664">
          <cell r="A42664" t="str">
            <v>2CDL230001R1048</v>
          </cell>
          <cell r="B42664" t="str">
            <v>ABB</v>
          </cell>
          <cell r="C42664" t="str">
            <v xml:space="preserve"> Busbars &amp; DIN</v>
          </cell>
          <cell r="D42664" t="str">
            <v>PS3/48H</v>
          </cell>
          <cell r="E42664">
            <v>310.03919999999999</v>
          </cell>
          <cell r="F42664" t="str">
            <v>Public Apr 25</v>
          </cell>
        </row>
        <row r="42665">
          <cell r="A42665" t="str">
            <v>2CDL230001R1060</v>
          </cell>
          <cell r="B42665" t="str">
            <v>ABB</v>
          </cell>
          <cell r="C42665" t="str">
            <v xml:space="preserve"> Busbars &amp; DIN</v>
          </cell>
          <cell r="D42665" t="str">
            <v>PS3/60</v>
          </cell>
          <cell r="E42665">
            <v>403.67520000000002</v>
          </cell>
          <cell r="F42665" t="str">
            <v>Public Apr 25</v>
          </cell>
        </row>
        <row r="42666">
          <cell r="A42666" t="str">
            <v>2CDL230001R1612</v>
          </cell>
          <cell r="B42666" t="str">
            <v>ABB</v>
          </cell>
          <cell r="C42666" t="str">
            <v xml:space="preserve"> Busbars &amp; DIN</v>
          </cell>
          <cell r="D42666" t="str">
            <v>PS3/12/16</v>
          </cell>
          <cell r="E42666">
            <v>116.52480000000001</v>
          </cell>
          <cell r="F42666" t="str">
            <v>Public Apr 25</v>
          </cell>
        </row>
        <row r="42667">
          <cell r="A42667" t="str">
            <v>2CDL230001R1639</v>
          </cell>
          <cell r="B42667" t="str">
            <v>ABB</v>
          </cell>
          <cell r="C42667" t="str">
            <v xml:space="preserve"> Busbars &amp; DIN</v>
          </cell>
          <cell r="D42667" t="str">
            <v>PS3/39/16H</v>
          </cell>
          <cell r="E42667">
            <v>385.98840000000001</v>
          </cell>
          <cell r="F42667" t="str">
            <v>Public Apr 25</v>
          </cell>
        </row>
        <row r="42668">
          <cell r="A42668" t="str">
            <v>2CDL230001R1648</v>
          </cell>
          <cell r="B42668" t="str">
            <v>ABB</v>
          </cell>
          <cell r="C42668" t="str">
            <v xml:space="preserve"> Busbars &amp; DIN</v>
          </cell>
          <cell r="D42668" t="str">
            <v>PS3/48/16H</v>
          </cell>
          <cell r="E42668">
            <v>385.98840000000001</v>
          </cell>
          <cell r="F42668" t="str">
            <v>Public Apr 25</v>
          </cell>
        </row>
        <row r="42669">
          <cell r="A42669" t="str">
            <v>2CDL230001R1660</v>
          </cell>
          <cell r="B42669" t="str">
            <v>ABB</v>
          </cell>
          <cell r="C42669" t="str">
            <v xml:space="preserve"> Busbars &amp; DIN</v>
          </cell>
          <cell r="D42669" t="str">
            <v>PS3/60/16</v>
          </cell>
          <cell r="E42669">
            <v>484.82639999999998</v>
          </cell>
          <cell r="F42669" t="str">
            <v>Public Apr 25</v>
          </cell>
        </row>
        <row r="42670">
          <cell r="A42670" t="str">
            <v>2CDL230002R1009</v>
          </cell>
          <cell r="B42670" t="str">
            <v>ABB</v>
          </cell>
          <cell r="C42670" t="str">
            <v xml:space="preserve"> Busbars &amp; DIN</v>
          </cell>
          <cell r="D42670" t="str">
            <v>PS3/9-FI</v>
          </cell>
          <cell r="E42670">
            <v>116.52480000000001</v>
          </cell>
          <cell r="F42670" t="str">
            <v>Public Apr 25</v>
          </cell>
        </row>
        <row r="42671">
          <cell r="A42671" t="str">
            <v>2CDL230002R1010</v>
          </cell>
          <cell r="B42671" t="str">
            <v>ABB</v>
          </cell>
          <cell r="C42671" t="str">
            <v xml:space="preserve"> Busbars &amp; DIN</v>
          </cell>
          <cell r="D42671" t="str">
            <v>PS3/10-FI</v>
          </cell>
          <cell r="E42671">
            <v>123.80759999999999</v>
          </cell>
          <cell r="F42671" t="str">
            <v>Public Apr 25</v>
          </cell>
        </row>
        <row r="42672">
          <cell r="A42672" t="str">
            <v>2CDL230002R1057</v>
          </cell>
          <cell r="B42672" t="str">
            <v>ABB</v>
          </cell>
          <cell r="C42672" t="str">
            <v xml:space="preserve"> Busbars &amp; DIN</v>
          </cell>
          <cell r="D42672" t="str">
            <v>PS3/57FI</v>
          </cell>
          <cell r="E42672">
            <v>433.84680000000003</v>
          </cell>
          <cell r="F42672" t="str">
            <v>Public Apr 25</v>
          </cell>
        </row>
        <row r="42673">
          <cell r="A42673" t="str">
            <v>2CDL230004R1012</v>
          </cell>
          <cell r="B42673" t="str">
            <v>ABB</v>
          </cell>
          <cell r="C42673" t="str">
            <v xml:space="preserve"> Busbars &amp; DIN</v>
          </cell>
          <cell r="D42673" t="str">
            <v>PS3/12-E463</v>
          </cell>
          <cell r="E42673">
            <v>147.73680000000002</v>
          </cell>
          <cell r="F42673" t="str">
            <v>Public Apr 25</v>
          </cell>
        </row>
        <row r="42674">
          <cell r="A42674" t="str">
            <v>2CDL230006R1646</v>
          </cell>
          <cell r="B42674" t="str">
            <v>ABB</v>
          </cell>
          <cell r="C42674" t="str">
            <v xml:space="preserve"> Busbars &amp; DIN</v>
          </cell>
          <cell r="D42674" t="str">
            <v>PS 3/46/16 H-IT</v>
          </cell>
          <cell r="E42674">
            <v>546.21</v>
          </cell>
          <cell r="F42674" t="str">
            <v>Public Apr 25</v>
          </cell>
        </row>
        <row r="42675">
          <cell r="A42675" t="str">
            <v>2CDL230007R1006</v>
          </cell>
          <cell r="B42675" t="str">
            <v>ABB</v>
          </cell>
          <cell r="C42675" t="str">
            <v xml:space="preserve"> Busbars &amp; DIN</v>
          </cell>
          <cell r="D42675" t="str">
            <v>PS 3/6 FS201</v>
          </cell>
          <cell r="E42675">
            <v>92.595600000000005</v>
          </cell>
          <cell r="F42675" t="str">
            <v>Public Apr 25</v>
          </cell>
        </row>
        <row r="42676">
          <cell r="A42676" t="str">
            <v>2CDL230010R1060</v>
          </cell>
          <cell r="B42676" t="str">
            <v>ABB</v>
          </cell>
          <cell r="C42676" t="str">
            <v xml:space="preserve"> Busbars &amp; DIN</v>
          </cell>
          <cell r="D42676" t="str">
            <v>PS3/60A</v>
          </cell>
          <cell r="E42676">
            <v>345.4128</v>
          </cell>
          <cell r="F42676" t="str">
            <v>Public Apr 25</v>
          </cell>
        </row>
        <row r="42677">
          <cell r="A42677" t="str">
            <v>2CDL230010R1660</v>
          </cell>
          <cell r="B42677" t="str">
            <v>ABB</v>
          </cell>
          <cell r="C42677" t="str">
            <v xml:space="preserve"> Busbars &amp; DIN</v>
          </cell>
          <cell r="D42677" t="str">
            <v>PS3/60/16A</v>
          </cell>
          <cell r="E42677">
            <v>484.82639999999998</v>
          </cell>
          <cell r="F42677" t="str">
            <v>Public Apr 25</v>
          </cell>
        </row>
        <row r="42678">
          <cell r="A42678" t="str">
            <v>2CDL230203R1624</v>
          </cell>
          <cell r="B42678" t="str">
            <v>ABB</v>
          </cell>
          <cell r="C42678" t="str">
            <v xml:space="preserve"> Busbars &amp; DIN</v>
          </cell>
          <cell r="D42678" t="str">
            <v>PS3/24/16H-DDA203T</v>
          </cell>
          <cell r="E42678">
            <v>1268.2476000000001</v>
          </cell>
          <cell r="F42678" t="str">
            <v>Public Apr 25</v>
          </cell>
        </row>
        <row r="42679">
          <cell r="A42679" t="str">
            <v>2CDL231001R1006</v>
          </cell>
          <cell r="B42679" t="str">
            <v>ABB</v>
          </cell>
          <cell r="C42679" t="str">
            <v xml:space="preserve"> Busbars &amp; DIN</v>
          </cell>
          <cell r="D42679" t="str">
            <v>PS3/6</v>
          </cell>
          <cell r="E42679">
            <v>45.777600000000007</v>
          </cell>
          <cell r="F42679" t="str">
            <v>Public Apr 25</v>
          </cell>
        </row>
        <row r="42680">
          <cell r="A42680" t="str">
            <v>2CDL231001R1009</v>
          </cell>
          <cell r="B42680" t="str">
            <v>ABB</v>
          </cell>
          <cell r="C42680" t="str">
            <v xml:space="preserve"> Busbars &amp; DIN</v>
          </cell>
          <cell r="D42680" t="str">
            <v>PS3/9</v>
          </cell>
          <cell r="E42680">
            <v>53.060400000000001</v>
          </cell>
          <cell r="F42680" t="str">
            <v>Public Apr 25</v>
          </cell>
        </row>
        <row r="42681">
          <cell r="A42681" t="str">
            <v>2CDL231001R1012</v>
          </cell>
          <cell r="B42681" t="str">
            <v>ABB</v>
          </cell>
          <cell r="C42681" t="str">
            <v xml:space="preserve"> Busbars &amp; DIN</v>
          </cell>
          <cell r="D42681" t="str">
            <v>PS3/12</v>
          </cell>
          <cell r="E42681">
            <v>70.747200000000007</v>
          </cell>
          <cell r="F42681" t="str">
            <v>Public Apr 25</v>
          </cell>
        </row>
        <row r="42682">
          <cell r="A42682" t="str">
            <v>2CDL231002R1012</v>
          </cell>
          <cell r="B42682" t="str">
            <v>ABB</v>
          </cell>
          <cell r="C42682" t="str">
            <v xml:space="preserve"> Busbars &amp; DIN</v>
          </cell>
          <cell r="D42682" t="str">
            <v>PS3/12FI</v>
          </cell>
          <cell r="E42682">
            <v>75.949200000000005</v>
          </cell>
          <cell r="F42682" t="str">
            <v>Public Apr 25</v>
          </cell>
        </row>
        <row r="42683">
          <cell r="A42683" t="str">
            <v>2CDL240101R1008</v>
          </cell>
          <cell r="B42683" t="str">
            <v>ABB</v>
          </cell>
          <cell r="C42683" t="str">
            <v xml:space="preserve"> Busbars &amp; DIN</v>
          </cell>
          <cell r="D42683" t="str">
            <v>PS4/8</v>
          </cell>
          <cell r="E42683">
            <v>93.635999999999996</v>
          </cell>
          <cell r="F42683" t="str">
            <v>Public Apr 25</v>
          </cell>
        </row>
        <row r="42684">
          <cell r="A42684" t="str">
            <v>2CDL240101R1012</v>
          </cell>
          <cell r="B42684" t="str">
            <v>ABB</v>
          </cell>
          <cell r="C42684" t="str">
            <v xml:space="preserve"> Busbars &amp; DIN</v>
          </cell>
          <cell r="D42684" t="str">
            <v>PS4/12</v>
          </cell>
          <cell r="E42684">
            <v>116.52480000000001</v>
          </cell>
          <cell r="F42684" t="str">
            <v>Public Apr 25</v>
          </cell>
        </row>
        <row r="42685">
          <cell r="A42685" t="str">
            <v>2CDL240101R1018</v>
          </cell>
          <cell r="B42685" t="str">
            <v>ABB</v>
          </cell>
          <cell r="C42685" t="str">
            <v xml:space="preserve"> Busbars &amp; DIN</v>
          </cell>
          <cell r="D42685" t="str">
            <v>PS4/18N</v>
          </cell>
          <cell r="E42685">
            <v>217.4436</v>
          </cell>
          <cell r="F42685" t="str">
            <v>Public Apr 25</v>
          </cell>
        </row>
        <row r="42686">
          <cell r="A42686" t="str">
            <v>2CDL240101R1020</v>
          </cell>
          <cell r="B42686" t="str">
            <v>ABB</v>
          </cell>
          <cell r="C42686" t="str">
            <v xml:space="preserve"> Busbars &amp; DIN</v>
          </cell>
          <cell r="D42686" t="str">
            <v>PS4/20N</v>
          </cell>
          <cell r="E42686">
            <v>239.292</v>
          </cell>
          <cell r="F42686" t="str">
            <v>Public Apr 25</v>
          </cell>
        </row>
        <row r="42687">
          <cell r="A42687" t="str">
            <v>2CDL240101R1058</v>
          </cell>
          <cell r="B42687" t="str">
            <v>ABB</v>
          </cell>
          <cell r="C42687" t="str">
            <v xml:space="preserve"> Busbars &amp; DIN</v>
          </cell>
          <cell r="D42687" t="str">
            <v>PS4/58N</v>
          </cell>
          <cell r="E42687">
            <v>635.68439999999998</v>
          </cell>
          <cell r="F42687" t="str">
            <v>Public Apr 25</v>
          </cell>
        </row>
        <row r="42688">
          <cell r="A42688" t="str">
            <v>2CDL240101R1060</v>
          </cell>
          <cell r="B42688" t="str">
            <v>ABB</v>
          </cell>
          <cell r="C42688" t="str">
            <v xml:space="preserve"> Busbars &amp; DIN</v>
          </cell>
          <cell r="D42688" t="str">
            <v>PS4/60</v>
          </cell>
          <cell r="E42688">
            <v>433.84680000000003</v>
          </cell>
          <cell r="F42688" t="str">
            <v>Public Apr 25</v>
          </cell>
        </row>
        <row r="42689">
          <cell r="A42689" t="str">
            <v>2CDL240101R1612</v>
          </cell>
          <cell r="B42689" t="str">
            <v>ABB</v>
          </cell>
          <cell r="C42689" t="str">
            <v xml:space="preserve"> Busbars &amp; DIN</v>
          </cell>
          <cell r="D42689" t="str">
            <v>PS4/12/16</v>
          </cell>
          <cell r="E42689">
            <v>135.25200000000001</v>
          </cell>
          <cell r="F42689" t="str">
            <v>Public Apr 25</v>
          </cell>
        </row>
        <row r="42690">
          <cell r="A42690" t="str">
            <v>2CDL240101R1652</v>
          </cell>
          <cell r="B42690" t="str">
            <v>ABB</v>
          </cell>
          <cell r="C42690" t="str">
            <v xml:space="preserve"> Busbars &amp; DIN</v>
          </cell>
          <cell r="D42690" t="str">
            <v>PS4/52/16H</v>
          </cell>
          <cell r="E42690">
            <v>529.56360000000006</v>
          </cell>
          <cell r="F42690" t="str">
            <v>Public Apr 25</v>
          </cell>
        </row>
        <row r="42691">
          <cell r="A42691" t="str">
            <v>2CDL240101R1658</v>
          </cell>
          <cell r="B42691" t="str">
            <v>ABB</v>
          </cell>
          <cell r="C42691" t="str">
            <v xml:space="preserve"> Busbars &amp; DIN</v>
          </cell>
          <cell r="D42691" t="str">
            <v>PS4/58/16N</v>
          </cell>
          <cell r="E42691">
            <v>661.69440000000009</v>
          </cell>
          <cell r="F42691" t="str">
            <v>Public Apr 25</v>
          </cell>
        </row>
        <row r="42692">
          <cell r="A42692" t="str">
            <v>2CDL240101R1660</v>
          </cell>
          <cell r="B42692" t="str">
            <v>ABB</v>
          </cell>
          <cell r="C42692" t="str">
            <v xml:space="preserve"> Busbars &amp; DIN</v>
          </cell>
          <cell r="D42692" t="str">
            <v>PS4/60/16</v>
          </cell>
          <cell r="E42692">
            <v>529.56360000000006</v>
          </cell>
          <cell r="F42692" t="str">
            <v>Public Apr 25</v>
          </cell>
        </row>
        <row r="42693">
          <cell r="A42693" t="str">
            <v>2CDL240102R1612</v>
          </cell>
          <cell r="B42693" t="str">
            <v>ABB</v>
          </cell>
          <cell r="C42693" t="str">
            <v xml:space="preserve"> Busbars &amp; DIN</v>
          </cell>
          <cell r="D42693" t="str">
            <v>PS4/12/16NN</v>
          </cell>
          <cell r="E42693">
            <v>129.00960000000001</v>
          </cell>
          <cell r="F42693" t="str">
            <v>Public Apr 25</v>
          </cell>
        </row>
        <row r="42694">
          <cell r="A42694" t="str">
            <v>2CDL240102R1630</v>
          </cell>
          <cell r="B42694" t="str">
            <v>ABB</v>
          </cell>
          <cell r="C42694" t="str">
            <v xml:space="preserve"> Busbars &amp; DIN</v>
          </cell>
          <cell r="D42694" t="str">
            <v>PS4/30/16HAFDD</v>
          </cell>
          <cell r="E42694">
            <v>642.96720000000005</v>
          </cell>
          <cell r="F42694" t="str">
            <v>Public Apr 25</v>
          </cell>
        </row>
        <row r="42695">
          <cell r="A42695" t="str">
            <v>2CDL240102R1636</v>
          </cell>
          <cell r="B42695" t="str">
            <v>ABB</v>
          </cell>
          <cell r="C42695" t="str">
            <v xml:space="preserve"> Busbars &amp; DIN</v>
          </cell>
          <cell r="D42695" t="str">
            <v>PS4/36/16AFDD</v>
          </cell>
          <cell r="E42695">
            <v>642.96720000000005</v>
          </cell>
          <cell r="F42695" t="str">
            <v>Public Apr 25</v>
          </cell>
        </row>
        <row r="42696">
          <cell r="A42696" t="str">
            <v>2CDL240103R1612</v>
          </cell>
          <cell r="B42696" t="str">
            <v>ABB</v>
          </cell>
          <cell r="C42696" t="str">
            <v xml:space="preserve"> Busbars &amp; DIN</v>
          </cell>
          <cell r="D42696" t="str">
            <v>PS4/12/16NNT</v>
          </cell>
          <cell r="E42696">
            <v>135.25200000000001</v>
          </cell>
          <cell r="F42696" t="str">
            <v>Public Apr 25</v>
          </cell>
        </row>
        <row r="42697">
          <cell r="A42697" t="str">
            <v>2CDL240103R1630</v>
          </cell>
          <cell r="B42697" t="str">
            <v>ABB</v>
          </cell>
          <cell r="C42697" t="str">
            <v xml:space="preserve"> Busbars &amp; DIN</v>
          </cell>
          <cell r="D42697" t="str">
            <v>PS4/30/16HAFDDT</v>
          </cell>
          <cell r="E42697">
            <v>642.96720000000005</v>
          </cell>
          <cell r="F42697" t="str">
            <v>Public Apr 25</v>
          </cell>
        </row>
        <row r="42698">
          <cell r="A42698" t="str">
            <v>2CDL240103R1636</v>
          </cell>
          <cell r="B42698" t="str">
            <v>ABB</v>
          </cell>
          <cell r="C42698" t="str">
            <v xml:space="preserve"> Busbars &amp; DIN</v>
          </cell>
          <cell r="D42698" t="str">
            <v>PS4/36/16AFDDT</v>
          </cell>
          <cell r="E42698">
            <v>642.96720000000005</v>
          </cell>
          <cell r="F42698" t="str">
            <v>Public Apr 25</v>
          </cell>
        </row>
        <row r="42699">
          <cell r="A42699" t="str">
            <v>2CDL240110R1012</v>
          </cell>
          <cell r="B42699" t="str">
            <v>ABB</v>
          </cell>
          <cell r="C42699" t="str">
            <v xml:space="preserve"> Busbars &amp; DIN</v>
          </cell>
          <cell r="D42699" t="str">
            <v>PS4/12A</v>
          </cell>
          <cell r="E42699">
            <v>127.96920000000001</v>
          </cell>
          <cell r="F42699" t="str">
            <v>Public Apr 25</v>
          </cell>
        </row>
        <row r="42700">
          <cell r="A42700" t="str">
            <v>2CDL240110R1058</v>
          </cell>
          <cell r="B42700" t="str">
            <v>ABB</v>
          </cell>
          <cell r="C42700" t="str">
            <v xml:space="preserve"> Busbars &amp; DIN</v>
          </cell>
          <cell r="D42700" t="str">
            <v>PS4/58NNA</v>
          </cell>
          <cell r="E42700">
            <v>573.2604</v>
          </cell>
          <cell r="F42700" t="str">
            <v>Public Apr 25</v>
          </cell>
        </row>
        <row r="42701">
          <cell r="A42701" t="str">
            <v>2CDL240110R1658</v>
          </cell>
          <cell r="B42701" t="str">
            <v>ABB</v>
          </cell>
          <cell r="C42701" t="str">
            <v xml:space="preserve"> Busbars &amp; DIN</v>
          </cell>
          <cell r="D42701" t="str">
            <v>PS4/58/16NNA</v>
          </cell>
          <cell r="E42701">
            <v>667.93680000000006</v>
          </cell>
          <cell r="F42701" t="str">
            <v>Public Apr 25</v>
          </cell>
        </row>
        <row r="42702">
          <cell r="A42702" t="str">
            <v>2CDL240110R1660</v>
          </cell>
          <cell r="B42702" t="str">
            <v>ABB</v>
          </cell>
          <cell r="C42702" t="str">
            <v xml:space="preserve"> Busbars &amp; DIN</v>
          </cell>
          <cell r="D42702" t="str">
            <v>PS4/60/16A</v>
          </cell>
          <cell r="E42702">
            <v>583.6644</v>
          </cell>
          <cell r="F42702" t="str">
            <v>Public Apr 25</v>
          </cell>
        </row>
        <row r="42703">
          <cell r="A42703" t="str">
            <v>2CDL240114R1048</v>
          </cell>
          <cell r="B42703" t="str">
            <v>ABB</v>
          </cell>
          <cell r="C42703" t="str">
            <v xml:space="preserve"> Busbars &amp; DIN</v>
          </cell>
          <cell r="D42703" t="str">
            <v>PS4/48NHA</v>
          </cell>
          <cell r="E42703">
            <v>1043.5212000000001</v>
          </cell>
          <cell r="F42703" t="str">
            <v>Public Apr 25</v>
          </cell>
        </row>
        <row r="42704">
          <cell r="A42704" t="str">
            <v>2CDL240114R1648</v>
          </cell>
          <cell r="B42704" t="str">
            <v>ABB</v>
          </cell>
          <cell r="C42704" t="str">
            <v xml:space="preserve"> Busbars &amp; DIN</v>
          </cell>
          <cell r="D42704" t="str">
            <v>PS4/48/16NHA</v>
          </cell>
          <cell r="E42704">
            <v>612.79560000000004</v>
          </cell>
          <cell r="F42704" t="str">
            <v>Public Apr 25</v>
          </cell>
        </row>
        <row r="42705">
          <cell r="A42705" t="str">
            <v>2CDL240212R1652</v>
          </cell>
          <cell r="B42705" t="str">
            <v>ABB</v>
          </cell>
          <cell r="C42705" t="str">
            <v xml:space="preserve"> Busbars &amp; DIN</v>
          </cell>
          <cell r="D42705" t="str">
            <v>PS4/52/16HA</v>
          </cell>
          <cell r="E42705">
            <v>612.79560000000004</v>
          </cell>
          <cell r="F42705" t="str">
            <v>Public Apr 25</v>
          </cell>
        </row>
        <row r="42706">
          <cell r="A42706" t="str">
            <v>2CDL240213R1012</v>
          </cell>
          <cell r="B42706" t="str">
            <v>ABB</v>
          </cell>
          <cell r="C42706" t="str">
            <v xml:space="preserve"> Busbars &amp; DIN</v>
          </cell>
          <cell r="D42706" t="str">
            <v>PS4/12NA</v>
          </cell>
          <cell r="E42706">
            <v>127.96920000000001</v>
          </cell>
          <cell r="F42706" t="str">
            <v>Public Apr 25</v>
          </cell>
        </row>
        <row r="42707">
          <cell r="A42707" t="str">
            <v>2CDL240213R1658</v>
          </cell>
          <cell r="B42707" t="str">
            <v>ABB</v>
          </cell>
          <cell r="C42707" t="str">
            <v xml:space="preserve"> Busbars &amp; DIN</v>
          </cell>
          <cell r="D42707" t="str">
            <v>PS4/58/16NA</v>
          </cell>
          <cell r="E42707">
            <v>583.6644</v>
          </cell>
          <cell r="F42707" t="str">
            <v>Public Apr 25</v>
          </cell>
        </row>
        <row r="42708">
          <cell r="A42708" t="str">
            <v>GJI2322322R0001</v>
          </cell>
          <cell r="B42708" t="str">
            <v>ABB</v>
          </cell>
          <cell r="C42708" t="str">
            <v xml:space="preserve"> Busbars &amp; DIN</v>
          </cell>
          <cell r="D42708" t="str">
            <v>SZ-KS1/12</v>
          </cell>
          <cell r="E42708">
            <v>14.565600000000002</v>
          </cell>
          <cell r="F42708" t="str">
            <v>Public Apr 25</v>
          </cell>
        </row>
        <row r="42709">
          <cell r="A42709" t="str">
            <v>GJI2322322R0002</v>
          </cell>
          <cell r="B42709" t="str">
            <v>ABB</v>
          </cell>
          <cell r="C42709" t="str">
            <v xml:space="preserve"> Busbars &amp; DIN</v>
          </cell>
          <cell r="D42709" t="str">
            <v>SZ-KS1/56</v>
          </cell>
          <cell r="E42709">
            <v>73.868400000000008</v>
          </cell>
          <cell r="F42709" t="str">
            <v>Public Apr 25</v>
          </cell>
        </row>
        <row r="42710">
          <cell r="A42710" t="str">
            <v>GJI2322322R0003</v>
          </cell>
          <cell r="B42710" t="str">
            <v>ABB</v>
          </cell>
          <cell r="C42710" t="str">
            <v xml:space="preserve"> Busbars &amp; DIN</v>
          </cell>
          <cell r="D42710" t="str">
            <v>SZ-KS2/12</v>
          </cell>
          <cell r="E42710">
            <v>17.686800000000002</v>
          </cell>
          <cell r="F42710" t="str">
            <v>Public Apr 25</v>
          </cell>
        </row>
        <row r="42711">
          <cell r="A42711" t="str">
            <v>GJI2322322R0004</v>
          </cell>
          <cell r="B42711" t="str">
            <v>ABB</v>
          </cell>
          <cell r="C42711" t="str">
            <v xml:space="preserve"> Busbars &amp; DIN</v>
          </cell>
          <cell r="D42711" t="str">
            <v>SZ-KS2/56</v>
          </cell>
          <cell r="E42711">
            <v>96.757199999999997</v>
          </cell>
          <cell r="F42711" t="str">
            <v>Public Apr 25</v>
          </cell>
        </row>
        <row r="42712">
          <cell r="A42712" t="str">
            <v>2CDL140001R1058</v>
          </cell>
          <cell r="B42712" t="str">
            <v>ABB</v>
          </cell>
          <cell r="C42712" t="str">
            <v xml:space="preserve"> Busbars &amp; DIN</v>
          </cell>
          <cell r="D42712" t="str">
            <v>PSH 4/58N</v>
          </cell>
          <cell r="E42712">
            <v>464.01840000000004</v>
          </cell>
          <cell r="F42712" t="str">
            <v>Public Apr 25</v>
          </cell>
        </row>
        <row r="42713">
          <cell r="A42713" t="str">
            <v>2CDL000001R0001</v>
          </cell>
          <cell r="B42713" t="str">
            <v>ABB</v>
          </cell>
          <cell r="C42713" t="str">
            <v xml:space="preserve"> Busbars &amp; DIN</v>
          </cell>
          <cell r="D42713" t="str">
            <v>PS-END 1 S</v>
          </cell>
          <cell r="E42713">
            <v>11.444400000000002</v>
          </cell>
          <cell r="F42713" t="str">
            <v>Public Apr 25</v>
          </cell>
        </row>
        <row r="42714">
          <cell r="A42714" t="str">
            <v>2CDL100001R0001</v>
          </cell>
          <cell r="B42714" t="str">
            <v>ABB</v>
          </cell>
          <cell r="C42714" t="str">
            <v xml:space="preserve"> Busbars &amp; DIN</v>
          </cell>
          <cell r="D42714" t="str">
            <v>PSH-END</v>
          </cell>
          <cell r="E42714">
            <v>9.3635999999999999</v>
          </cell>
          <cell r="F42714" t="str">
            <v>Public Apr 25</v>
          </cell>
        </row>
        <row r="42715">
          <cell r="A42715" t="str">
            <v>2CDL100001R0002</v>
          </cell>
          <cell r="B42715" t="str">
            <v>ABB</v>
          </cell>
          <cell r="C42715" t="str">
            <v xml:space="preserve"> Busbars &amp; DIN</v>
          </cell>
          <cell r="D42715" t="str">
            <v>PSH-END1</v>
          </cell>
          <cell r="E42715">
            <v>9.3635999999999999</v>
          </cell>
          <cell r="F42715" t="str">
            <v>Public Apr 25</v>
          </cell>
        </row>
        <row r="42716">
          <cell r="A42716" t="str">
            <v>2CDL100011R0011</v>
          </cell>
          <cell r="B42716" t="str">
            <v>ABB</v>
          </cell>
          <cell r="C42716" t="str">
            <v xml:space="preserve"> Busbars &amp; DIN</v>
          </cell>
          <cell r="D42716" t="str">
            <v>PSH-END1.1</v>
          </cell>
          <cell r="E42716">
            <v>5.202</v>
          </cell>
          <cell r="F42716" t="str">
            <v>Public Apr 25</v>
          </cell>
        </row>
        <row r="42717">
          <cell r="A42717" t="str">
            <v>2CDL200001R0001</v>
          </cell>
          <cell r="B42717" t="str">
            <v>ABB</v>
          </cell>
          <cell r="C42717" t="str">
            <v xml:space="preserve"> Busbars &amp; DIN</v>
          </cell>
          <cell r="D42717" t="str">
            <v>PS-END</v>
          </cell>
          <cell r="E42717">
            <v>8.3231999999999999</v>
          </cell>
          <cell r="F42717" t="str">
            <v>Public Apr 25</v>
          </cell>
        </row>
        <row r="42718">
          <cell r="A42718" t="str">
            <v>2CDL200001R0002</v>
          </cell>
          <cell r="B42718" t="str">
            <v>ABB</v>
          </cell>
          <cell r="C42718" t="str">
            <v xml:space="preserve"> Busbars &amp; DIN</v>
          </cell>
          <cell r="D42718" t="str">
            <v>PS-END1</v>
          </cell>
          <cell r="E42718">
            <v>8.3231999999999999</v>
          </cell>
          <cell r="F42718" t="str">
            <v>Public Apr 25</v>
          </cell>
        </row>
        <row r="42719">
          <cell r="A42719" t="str">
            <v>2CDL200001R0004</v>
          </cell>
          <cell r="B42719" t="str">
            <v>ABB</v>
          </cell>
          <cell r="C42719" t="str">
            <v xml:space="preserve"> Busbars &amp; DIN</v>
          </cell>
          <cell r="D42719" t="str">
            <v>PS-END 0</v>
          </cell>
          <cell r="E42719">
            <v>17.686800000000002</v>
          </cell>
          <cell r="F42719" t="str">
            <v>Public Apr 25</v>
          </cell>
        </row>
        <row r="42720">
          <cell r="A42720" t="str">
            <v>2CDL200001R0011</v>
          </cell>
          <cell r="B42720" t="str">
            <v>ABB</v>
          </cell>
          <cell r="C42720" t="str">
            <v xml:space="preserve"> Busbars &amp; DIN</v>
          </cell>
          <cell r="D42720" t="str">
            <v>SZ-BSK</v>
          </cell>
          <cell r="E42720">
            <v>14.565600000000002</v>
          </cell>
          <cell r="F42720" t="str">
            <v>Public Apr 25</v>
          </cell>
        </row>
        <row r="42721">
          <cell r="A42721" t="str">
            <v>2CDL200001R0012</v>
          </cell>
          <cell r="B42721" t="str">
            <v>ABB</v>
          </cell>
          <cell r="C42721" t="str">
            <v xml:space="preserve"> Busbars &amp; DIN</v>
          </cell>
          <cell r="D42721" t="str">
            <v>BSK</v>
          </cell>
          <cell r="E42721">
            <v>15.606000000000002</v>
          </cell>
          <cell r="F42721" t="str">
            <v>Public Apr 25</v>
          </cell>
        </row>
        <row r="42722">
          <cell r="A42722" t="str">
            <v>2CDL200001R3001</v>
          </cell>
          <cell r="B42722" t="str">
            <v>ABB</v>
          </cell>
          <cell r="C42722" t="str">
            <v xml:space="preserve"> Busbars &amp; DIN</v>
          </cell>
          <cell r="D42722" t="str">
            <v>PS-END3</v>
          </cell>
          <cell r="E42722">
            <v>11.444400000000002</v>
          </cell>
          <cell r="F42722" t="str">
            <v>Public Apr 25</v>
          </cell>
        </row>
        <row r="42723">
          <cell r="A42723" t="str">
            <v>2CDL200001R3002</v>
          </cell>
          <cell r="B42723" t="str">
            <v>ABB</v>
          </cell>
          <cell r="C42723" t="str">
            <v xml:space="preserve"> Busbars &amp; DIN</v>
          </cell>
          <cell r="D42723" t="str">
            <v>PS-END3.1</v>
          </cell>
          <cell r="E42723">
            <v>11.444400000000002</v>
          </cell>
          <cell r="F42723" t="str">
            <v>Public Apr 25</v>
          </cell>
        </row>
        <row r="42724">
          <cell r="A42724" t="str">
            <v>2CDL200001R3003</v>
          </cell>
          <cell r="B42724" t="str">
            <v>ABB</v>
          </cell>
          <cell r="C42724" t="str">
            <v xml:space="preserve"> Busbars &amp; DIN</v>
          </cell>
          <cell r="D42724" t="str">
            <v>PS-END 3.2</v>
          </cell>
          <cell r="E42724">
            <v>11.444400000000002</v>
          </cell>
          <cell r="F42724" t="str">
            <v>Public Apr 25</v>
          </cell>
        </row>
        <row r="42725">
          <cell r="A42725" t="str">
            <v>2CDL200001R3501</v>
          </cell>
          <cell r="B42725" t="str">
            <v>ABB</v>
          </cell>
          <cell r="C42725" t="str">
            <v xml:space="preserve"> Busbars &amp; DIN</v>
          </cell>
          <cell r="D42725" t="str">
            <v>SZ-ESK2</v>
          </cell>
          <cell r="E42725">
            <v>32.252400000000002</v>
          </cell>
          <cell r="F42725" t="str">
            <v>Public Apr 25</v>
          </cell>
        </row>
        <row r="42726">
          <cell r="A42726" t="str">
            <v>2CDL200003R5001</v>
          </cell>
          <cell r="B42726" t="str">
            <v>ABB</v>
          </cell>
          <cell r="C42726" t="str">
            <v xml:space="preserve"> Busbars &amp; DIN</v>
          </cell>
          <cell r="D42726" t="str">
            <v>SZ-ESK3</v>
          </cell>
          <cell r="E42726">
            <v>36.414000000000001</v>
          </cell>
          <cell r="F42726" t="str">
            <v>Public Apr 25</v>
          </cell>
        </row>
        <row r="42727">
          <cell r="A42727" t="str">
            <v>2CDL200003R5003</v>
          </cell>
          <cell r="B42727" t="str">
            <v>ABB</v>
          </cell>
          <cell r="C42727" t="str">
            <v xml:space="preserve"> Busbars &amp; DIN</v>
          </cell>
          <cell r="D42727" t="str">
            <v>SZ-ESK3S-EINSPEISE</v>
          </cell>
          <cell r="E42727">
            <v>36.414000000000001</v>
          </cell>
          <cell r="F42727" t="str">
            <v>Public Apr 25</v>
          </cell>
        </row>
        <row r="42728">
          <cell r="A42728" t="str">
            <v>2CDL200011R0011</v>
          </cell>
          <cell r="B42728" t="str">
            <v>ABB</v>
          </cell>
          <cell r="C42728" t="str">
            <v xml:space="preserve"> Busbars &amp; DIN</v>
          </cell>
          <cell r="D42728" t="str">
            <v>END1.1</v>
          </cell>
          <cell r="E42728">
            <v>6.2423999999999999</v>
          </cell>
          <cell r="F42728" t="str">
            <v>Public Apr 25</v>
          </cell>
        </row>
        <row r="42729">
          <cell r="A42729" t="str">
            <v>GHL5201921R0005</v>
          </cell>
          <cell r="B42729" t="str">
            <v>ABB</v>
          </cell>
          <cell r="C42729" t="str">
            <v xml:space="preserve"> Busbars &amp; DIN</v>
          </cell>
          <cell r="D42729" t="str">
            <v>PSB-END5</v>
          </cell>
          <cell r="E42729">
            <v>9.3635999999999999</v>
          </cell>
          <cell r="F42729" t="str">
            <v>Public Apr 25</v>
          </cell>
        </row>
        <row r="42730">
          <cell r="A42730" t="str">
            <v>GHL5201921R0007</v>
          </cell>
          <cell r="B42730" t="str">
            <v>ABB</v>
          </cell>
          <cell r="C42730" t="str">
            <v xml:space="preserve"> Busbars &amp; DIN</v>
          </cell>
          <cell r="D42730" t="str">
            <v>PSB-END6</v>
          </cell>
          <cell r="E42730">
            <v>9.3635999999999999</v>
          </cell>
          <cell r="F42730" t="str">
            <v>Public Apr 25</v>
          </cell>
        </row>
        <row r="42731">
          <cell r="A42731" t="str">
            <v>GHV0360505R0001</v>
          </cell>
          <cell r="B42731" t="str">
            <v>ABB</v>
          </cell>
          <cell r="C42731" t="str">
            <v xml:space="preserve"> Busbars &amp; DIN</v>
          </cell>
          <cell r="D42731" t="str">
            <v>SZ-BSK5</v>
          </cell>
          <cell r="E42731">
            <v>15.606000000000002</v>
          </cell>
          <cell r="F42731" t="str">
            <v>Public Apr 25</v>
          </cell>
        </row>
        <row r="42732">
          <cell r="A42732" t="str">
            <v>GHV0361325R0001</v>
          </cell>
          <cell r="B42732" t="str">
            <v>ABB</v>
          </cell>
          <cell r="C42732" t="str">
            <v xml:space="preserve"> Busbars &amp; DIN</v>
          </cell>
          <cell r="D42732" t="str">
            <v>PSB-END3</v>
          </cell>
          <cell r="E42732">
            <v>12.4848</v>
          </cell>
          <cell r="F42732" t="str">
            <v>Public Apr 25</v>
          </cell>
        </row>
        <row r="42733">
          <cell r="A42733" t="str">
            <v>GHV0361325R0002</v>
          </cell>
          <cell r="B42733" t="str">
            <v>ABB</v>
          </cell>
          <cell r="C42733" t="str">
            <v xml:space="preserve"> Busbars &amp; DIN</v>
          </cell>
          <cell r="D42733" t="str">
            <v>PSB-END4</v>
          </cell>
          <cell r="E42733">
            <v>8.3231999999999999</v>
          </cell>
          <cell r="F42733" t="str">
            <v>Public Apr 25</v>
          </cell>
        </row>
        <row r="42734">
          <cell r="A42734" t="str">
            <v>2CDL201489R3515</v>
          </cell>
          <cell r="B42734" t="str">
            <v>ABB</v>
          </cell>
          <cell r="C42734" t="str">
            <v xml:space="preserve"> Busbars &amp; DIN</v>
          </cell>
          <cell r="D42734" t="str">
            <v>AST 35/15 BP</v>
          </cell>
          <cell r="E42734">
            <v>84.272400000000005</v>
          </cell>
          <cell r="F42734" t="str">
            <v>Public Apr 25</v>
          </cell>
        </row>
        <row r="42735">
          <cell r="A42735" t="str">
            <v>2CDL201489R5001</v>
          </cell>
          <cell r="B42735" t="str">
            <v>ABB</v>
          </cell>
          <cell r="C42735" t="str">
            <v xml:space="preserve"> Busbars &amp; DIN</v>
          </cell>
          <cell r="D42735" t="str">
            <v>SZ-ESK BP</v>
          </cell>
          <cell r="E42735">
            <v>76.98960000000001</v>
          </cell>
          <cell r="F42735" t="str">
            <v>Public Apr 25</v>
          </cell>
        </row>
        <row r="42736">
          <cell r="A42736" t="str">
            <v>2CSM222421R1000</v>
          </cell>
          <cell r="B42736" t="str">
            <v>ABB</v>
          </cell>
          <cell r="C42736" t="str">
            <v xml:space="preserve"> Twilight and Time Switches</v>
          </cell>
          <cell r="D42736" t="str">
            <v>AD1CO-15m</v>
          </cell>
          <cell r="E42736">
            <v>372.46320000000003</v>
          </cell>
          <cell r="F42736" t="str">
            <v>Public Apr 25</v>
          </cell>
        </row>
        <row r="42737">
          <cell r="A42737" t="str">
            <v>2CSM222451R1000</v>
          </cell>
          <cell r="B42737" t="str">
            <v>ABB</v>
          </cell>
          <cell r="C42737" t="str">
            <v xml:space="preserve"> Twilight and Time Switches</v>
          </cell>
          <cell r="D42737" t="str">
            <v>AD1CO-30m</v>
          </cell>
          <cell r="E42737">
            <v>347.49360000000001</v>
          </cell>
          <cell r="F42737" t="str">
            <v>Public Apr 25</v>
          </cell>
        </row>
        <row r="42738">
          <cell r="A42738" t="str">
            <v>2CSM208151R1000</v>
          </cell>
          <cell r="B42738" t="str">
            <v>ABB</v>
          </cell>
          <cell r="C42738" t="str">
            <v>Analog Time switch</v>
          </cell>
          <cell r="D42738" t="str">
            <v>Time switch (Daily) 15m + reserve , 230V (1 CO)</v>
          </cell>
          <cell r="E42738">
            <v>372.46320000000003</v>
          </cell>
          <cell r="F42738" t="str">
            <v>Public Apr 25</v>
          </cell>
        </row>
        <row r="42739">
          <cell r="A42739" t="str">
            <v>2CSM222441R1000</v>
          </cell>
          <cell r="B42739" t="str">
            <v>ABB</v>
          </cell>
          <cell r="C42739" t="str">
            <v xml:space="preserve"> Twilight and Time Switches</v>
          </cell>
          <cell r="D42739" t="str">
            <v>AD1CO-R-30m</v>
          </cell>
          <cell r="E42739">
            <v>436.96800000000002</v>
          </cell>
          <cell r="F42739" t="str">
            <v>Public Apr 25</v>
          </cell>
        </row>
        <row r="42740">
          <cell r="A42740" t="str">
            <v>2CSM222471R1000</v>
          </cell>
          <cell r="B42740" t="str">
            <v>ABB</v>
          </cell>
          <cell r="C42740" t="str">
            <v xml:space="preserve"> Twilight and Time Switches</v>
          </cell>
          <cell r="D42740" t="str">
            <v>AD1NO-15m</v>
          </cell>
          <cell r="E42740">
            <v>347.49360000000001</v>
          </cell>
          <cell r="F42740" t="str">
            <v>Public Apr 25</v>
          </cell>
        </row>
        <row r="42741">
          <cell r="A42741" t="str">
            <v>2CSM222461R1000</v>
          </cell>
          <cell r="B42741" t="str">
            <v>ABB</v>
          </cell>
          <cell r="C42741" t="str">
            <v xml:space="preserve"> Twilight and Time Switches</v>
          </cell>
          <cell r="D42741" t="str">
            <v>AD1NO-R-15m</v>
          </cell>
          <cell r="E42741">
            <v>347.49360000000001</v>
          </cell>
          <cell r="F42741" t="str">
            <v>Public Apr 25</v>
          </cell>
        </row>
        <row r="42742">
          <cell r="A42742" t="str">
            <v>2CSM208131R1000</v>
          </cell>
          <cell r="B42742" t="str">
            <v>ABB</v>
          </cell>
          <cell r="C42742" t="str">
            <v xml:space="preserve"> Twilight and Time Switches</v>
          </cell>
          <cell r="D42742" t="str">
            <v>AD1-R-15m-72</v>
          </cell>
          <cell r="E42742">
            <v>378.70560000000006</v>
          </cell>
          <cell r="F42742" t="str">
            <v>Public Apr 25</v>
          </cell>
        </row>
        <row r="42743">
          <cell r="A42743" t="str">
            <v>2CSM208141R1000</v>
          </cell>
          <cell r="B42743" t="str">
            <v>ABB</v>
          </cell>
          <cell r="C42743" t="str">
            <v xml:space="preserve"> Twilight and Time Switches</v>
          </cell>
          <cell r="D42743" t="str">
            <v>Time switch (Weekly ) 120m + reserve , 230V (1 CO)</v>
          </cell>
          <cell r="E42743">
            <v>453.61440000000005</v>
          </cell>
          <cell r="F42743" t="str">
            <v>Public Apr 25</v>
          </cell>
        </row>
        <row r="42744">
          <cell r="A42744" t="str">
            <v>2CSM222431R1000</v>
          </cell>
          <cell r="B42744" t="str">
            <v>ABB</v>
          </cell>
          <cell r="C42744" t="str">
            <v xml:space="preserve"> Twilight and Time Switches</v>
          </cell>
          <cell r="D42744" t="str">
            <v>AW1CO-R-210m</v>
          </cell>
          <cell r="E42744">
            <v>553.49279999999999</v>
          </cell>
          <cell r="F42744" t="str">
            <v>Public Apr 25</v>
          </cell>
        </row>
        <row r="42745">
          <cell r="A42745" t="str">
            <v>2CCS881001R0635</v>
          </cell>
          <cell r="B42745" t="str">
            <v>ABB</v>
          </cell>
          <cell r="C42745" t="str">
            <v xml:space="preserve"> HPMCB </v>
          </cell>
          <cell r="D42745" t="str">
            <v>S801C-B63</v>
          </cell>
          <cell r="E42745">
            <v>364.14</v>
          </cell>
          <cell r="F42745" t="str">
            <v>Public Apr 25</v>
          </cell>
        </row>
        <row r="42746">
          <cell r="A42746" t="str">
            <v>2CCS881001R0634</v>
          </cell>
          <cell r="B42746" t="str">
            <v>ABB</v>
          </cell>
          <cell r="C42746" t="str">
            <v xml:space="preserve"> HPMCB </v>
          </cell>
          <cell r="D42746" t="str">
            <v>S801C-C63</v>
          </cell>
          <cell r="E42746">
            <v>269.46359999999999</v>
          </cell>
          <cell r="F42746" t="str">
            <v>Public Apr 25</v>
          </cell>
        </row>
        <row r="42747">
          <cell r="A42747" t="str">
            <v>2CCS881001R0631</v>
          </cell>
          <cell r="B42747" t="str">
            <v>ABB</v>
          </cell>
          <cell r="C42747" t="str">
            <v xml:space="preserve"> HPMCB </v>
          </cell>
          <cell r="D42747" t="str">
            <v>S801C-D63</v>
          </cell>
          <cell r="E42747">
            <v>388.06919999999997</v>
          </cell>
          <cell r="F42747" t="str">
            <v>Public Apr 25</v>
          </cell>
        </row>
        <row r="42748">
          <cell r="A42748" t="str">
            <v>2CCS881001R0597</v>
          </cell>
          <cell r="B42748" t="str">
            <v>ABB</v>
          </cell>
          <cell r="C42748" t="str">
            <v xml:space="preserve"> HPMCB </v>
          </cell>
          <cell r="D42748" t="str">
            <v>S801C-K63</v>
          </cell>
          <cell r="E42748">
            <v>380.78640000000001</v>
          </cell>
          <cell r="F42748" t="str">
            <v>Public Apr 25</v>
          </cell>
        </row>
        <row r="42749">
          <cell r="A42749" t="str">
            <v>2CCS882001R0635</v>
          </cell>
          <cell r="B42749" t="str">
            <v>ABB</v>
          </cell>
          <cell r="C42749" t="str">
            <v xml:space="preserve"> HPMCB </v>
          </cell>
          <cell r="D42749" t="str">
            <v>S802C-B63</v>
          </cell>
          <cell r="E42749">
            <v>691.8660000000001</v>
          </cell>
          <cell r="F42749" t="str">
            <v>Public Apr 25</v>
          </cell>
        </row>
        <row r="42750">
          <cell r="A42750" t="str">
            <v>2CCS882001R0634</v>
          </cell>
          <cell r="B42750" t="str">
            <v>ABB</v>
          </cell>
          <cell r="C42750" t="str">
            <v xml:space="preserve"> HPMCB </v>
          </cell>
          <cell r="D42750" t="str">
            <v>S802C-C63</v>
          </cell>
          <cell r="E42750">
            <v>673.13880000000006</v>
          </cell>
          <cell r="F42750" t="str">
            <v>Public Apr 25</v>
          </cell>
        </row>
        <row r="42751">
          <cell r="A42751" t="str">
            <v>2CCS882001R0631</v>
          </cell>
          <cell r="B42751" t="str">
            <v>ABB</v>
          </cell>
          <cell r="C42751" t="str">
            <v xml:space="preserve"> HPMCB </v>
          </cell>
          <cell r="D42751" t="str">
            <v>S802C-D63</v>
          </cell>
          <cell r="E42751">
            <v>778.2192</v>
          </cell>
          <cell r="F42751" t="str">
            <v>Public Apr 25</v>
          </cell>
        </row>
        <row r="42752">
          <cell r="A42752" t="str">
            <v>2CCS882001R0597</v>
          </cell>
          <cell r="B42752" t="str">
            <v>ABB</v>
          </cell>
          <cell r="C42752" t="str">
            <v xml:space="preserve"> HPMCB </v>
          </cell>
          <cell r="D42752" t="str">
            <v>S802C-K63</v>
          </cell>
          <cell r="E42752">
            <v>758.4516000000001</v>
          </cell>
          <cell r="F42752" t="str">
            <v>Public Apr 25</v>
          </cell>
        </row>
        <row r="42753">
          <cell r="A42753" t="str">
            <v>2CCS884001R0631</v>
          </cell>
          <cell r="B42753" t="str">
            <v>ABB</v>
          </cell>
          <cell r="C42753" t="str">
            <v xml:space="preserve"> HPMCB </v>
          </cell>
          <cell r="D42753" t="str">
            <v>S804C-D63</v>
          </cell>
          <cell r="E42753">
            <v>1485.6912</v>
          </cell>
          <cell r="F42753" t="str">
            <v>Public Apr 25</v>
          </cell>
        </row>
        <row r="42754">
          <cell r="A42754" t="str">
            <v>2CCS884001R0597</v>
          </cell>
          <cell r="B42754" t="str">
            <v>ABB</v>
          </cell>
          <cell r="C42754" t="str">
            <v xml:space="preserve"> HPMCB </v>
          </cell>
          <cell r="D42754" t="str">
            <v>S804C-K63</v>
          </cell>
          <cell r="E42754">
            <v>1485.6912</v>
          </cell>
          <cell r="F42754" t="str">
            <v>Public Apr 25</v>
          </cell>
        </row>
        <row r="42755">
          <cell r="A42755" t="str">
            <v>2CCF019015R0001</v>
          </cell>
          <cell r="B42755" t="str">
            <v>ABB</v>
          </cell>
          <cell r="C42755" t="str">
            <v xml:space="preserve"> HPMCB </v>
          </cell>
          <cell r="D42755" t="str">
            <v>S801HV-K63</v>
          </cell>
          <cell r="E42755">
            <v>1559.5596</v>
          </cell>
          <cell r="F42755" t="str">
            <v>Public Apr 25</v>
          </cell>
        </row>
        <row r="42756">
          <cell r="A42756" t="str">
            <v>2CCF019016R0001</v>
          </cell>
          <cell r="B42756" t="str">
            <v>ABB</v>
          </cell>
          <cell r="C42756" t="str">
            <v xml:space="preserve"> HPMCB </v>
          </cell>
          <cell r="D42756" t="str">
            <v>S801HV-K80</v>
          </cell>
          <cell r="E42756">
            <v>1559.5596</v>
          </cell>
          <cell r="F42756" t="str">
            <v>Public Apr 25</v>
          </cell>
        </row>
        <row r="42757">
          <cell r="A42757" t="str">
            <v>2CCF019017R0001</v>
          </cell>
          <cell r="B42757" t="str">
            <v>ABB</v>
          </cell>
          <cell r="C42757" t="str">
            <v xml:space="preserve"> HPMCB </v>
          </cell>
          <cell r="D42757" t="str">
            <v>S801HV-K100</v>
          </cell>
          <cell r="E42757">
            <v>1640.7108000000001</v>
          </cell>
          <cell r="F42757" t="str">
            <v>Public Apr 25</v>
          </cell>
        </row>
        <row r="42758">
          <cell r="A42758" t="str">
            <v>2CCF019029R0001</v>
          </cell>
          <cell r="B42758" t="str">
            <v>ABB</v>
          </cell>
          <cell r="C42758" t="str">
            <v xml:space="preserve"> HPMCB </v>
          </cell>
          <cell r="D42758" t="str">
            <v>S802HV-K63</v>
          </cell>
          <cell r="E42758">
            <v>2916.2411999999999</v>
          </cell>
          <cell r="F42758" t="str">
            <v>Public Apr 25</v>
          </cell>
        </row>
        <row r="42759">
          <cell r="A42759" t="str">
            <v>2CCF019030R0001</v>
          </cell>
          <cell r="B42759" t="str">
            <v>ABB</v>
          </cell>
          <cell r="C42759" t="str">
            <v xml:space="preserve"> HPMCB </v>
          </cell>
          <cell r="D42759" t="str">
            <v>S802HV-K80</v>
          </cell>
          <cell r="E42759">
            <v>2974.5036</v>
          </cell>
          <cell r="F42759" t="str">
            <v>Public Apr 25</v>
          </cell>
        </row>
        <row r="42760">
          <cell r="A42760" t="str">
            <v>2CCF019031R0001</v>
          </cell>
          <cell r="B42760" t="str">
            <v>ABB</v>
          </cell>
          <cell r="C42760" t="str">
            <v xml:space="preserve"> HPMCB </v>
          </cell>
          <cell r="D42760" t="str">
            <v>S802HV-K100</v>
          </cell>
          <cell r="E42760">
            <v>3034.8468000000003</v>
          </cell>
          <cell r="F42760" t="str">
            <v>Public Apr 25</v>
          </cell>
        </row>
        <row r="42761">
          <cell r="A42761" t="str">
            <v>2CCF019043R0001</v>
          </cell>
          <cell r="B42761" t="str">
            <v>ABB</v>
          </cell>
          <cell r="C42761" t="str">
            <v xml:space="preserve"> HPMCB </v>
          </cell>
          <cell r="D42761" t="str">
            <v>S803HV-K63</v>
          </cell>
          <cell r="E42761">
            <v>4113.7416000000003</v>
          </cell>
          <cell r="F42761" t="str">
            <v>Public Apr 25</v>
          </cell>
        </row>
        <row r="42762">
          <cell r="A42762" t="str">
            <v>2CCF019044R0001</v>
          </cell>
          <cell r="B42762" t="str">
            <v>ABB</v>
          </cell>
          <cell r="C42762" t="str">
            <v xml:space="preserve"> HPMCB </v>
          </cell>
          <cell r="D42762" t="str">
            <v>S803HV-K80</v>
          </cell>
          <cell r="E42762">
            <v>4239.63</v>
          </cell>
          <cell r="F42762" t="str">
            <v>Public Apr 25</v>
          </cell>
        </row>
        <row r="42763">
          <cell r="A42763" t="str">
            <v>2CCF019045R0001</v>
          </cell>
          <cell r="B42763" t="str">
            <v>ABB</v>
          </cell>
          <cell r="C42763" t="str">
            <v xml:space="preserve"> HPMCB </v>
          </cell>
          <cell r="D42763" t="str">
            <v>S803HV-K100</v>
          </cell>
          <cell r="E42763">
            <v>4323.9023999999999</v>
          </cell>
          <cell r="F42763" t="str">
            <v>Public Apr 25</v>
          </cell>
        </row>
        <row r="42764">
          <cell r="A42764" t="str">
            <v>2CCS891001R0634</v>
          </cell>
          <cell r="B42764" t="str">
            <v>ABB</v>
          </cell>
          <cell r="C42764" t="str">
            <v xml:space="preserve"> HPMCB </v>
          </cell>
          <cell r="D42764" t="str">
            <v>S801N-C63</v>
          </cell>
          <cell r="E42764">
            <v>414.07920000000001</v>
          </cell>
          <cell r="F42764" t="str">
            <v>Public Apr 25</v>
          </cell>
        </row>
        <row r="42765">
          <cell r="A42765" t="str">
            <v>2CCS892001R0635</v>
          </cell>
          <cell r="B42765" t="str">
            <v>ABB</v>
          </cell>
          <cell r="C42765" t="str">
            <v xml:space="preserve"> HPMCB </v>
          </cell>
          <cell r="D42765" t="str">
            <v>S802N-B63</v>
          </cell>
          <cell r="E42765">
            <v>846.88559999999995</v>
          </cell>
          <cell r="F42765" t="str">
            <v>Public Apr 25</v>
          </cell>
        </row>
        <row r="42766">
          <cell r="A42766" t="str">
            <v>2CCS892001R0634</v>
          </cell>
          <cell r="B42766" t="str">
            <v>ABB</v>
          </cell>
          <cell r="C42766" t="str">
            <v xml:space="preserve"> HPMCB </v>
          </cell>
          <cell r="D42766" t="str">
            <v>S802N-C63</v>
          </cell>
          <cell r="E42766">
            <v>888.50160000000005</v>
          </cell>
          <cell r="F42766" t="str">
            <v>Public Apr 25</v>
          </cell>
        </row>
        <row r="42767">
          <cell r="A42767" t="str">
            <v>2CCS892001R0631</v>
          </cell>
          <cell r="B42767" t="str">
            <v>ABB</v>
          </cell>
          <cell r="C42767" t="str">
            <v xml:space="preserve"> HPMCB </v>
          </cell>
          <cell r="D42767" t="str">
            <v>S802N-D63</v>
          </cell>
          <cell r="E42767">
            <v>926.99640000000011</v>
          </cell>
          <cell r="F42767" t="str">
            <v>Public Apr 25</v>
          </cell>
        </row>
        <row r="42768">
          <cell r="A42768" t="str">
            <v>2CCS894001R0631</v>
          </cell>
          <cell r="B42768" t="str">
            <v>ABB</v>
          </cell>
          <cell r="C42768" t="str">
            <v xml:space="preserve"> HPMCB </v>
          </cell>
          <cell r="D42768" t="str">
            <v>S804N-D63</v>
          </cell>
          <cell r="E42768">
            <v>1852.9524000000001</v>
          </cell>
          <cell r="F42768" t="str">
            <v>Public Apr 25</v>
          </cell>
        </row>
        <row r="42769">
          <cell r="A42769" t="str">
            <v>2CCS861001R0635</v>
          </cell>
          <cell r="B42769" t="str">
            <v>ABB</v>
          </cell>
          <cell r="C42769" t="str">
            <v xml:space="preserve"> HPMCB </v>
          </cell>
          <cell r="D42769" t="str">
            <v>S801S-B63</v>
          </cell>
          <cell r="E42769">
            <v>487.94760000000002</v>
          </cell>
          <cell r="F42769" t="str">
            <v>Public Apr 25</v>
          </cell>
        </row>
        <row r="42770">
          <cell r="A42770" t="str">
            <v>2CCS861001R0634</v>
          </cell>
          <cell r="B42770" t="str">
            <v>ABB</v>
          </cell>
          <cell r="C42770" t="str">
            <v xml:space="preserve"> HPMCB </v>
          </cell>
          <cell r="D42770" t="str">
            <v>S801S-C63</v>
          </cell>
          <cell r="E42770">
            <v>487.94760000000002</v>
          </cell>
          <cell r="F42770" t="str">
            <v>Public Apr 25</v>
          </cell>
        </row>
        <row r="42771">
          <cell r="A42771" t="str">
            <v>2CCS861001R0631</v>
          </cell>
          <cell r="B42771" t="str">
            <v>ABB</v>
          </cell>
          <cell r="C42771" t="str">
            <v xml:space="preserve"> HPMCB </v>
          </cell>
          <cell r="D42771" t="str">
            <v>S801S-D63</v>
          </cell>
          <cell r="E42771">
            <v>535.80599999999993</v>
          </cell>
          <cell r="F42771" t="str">
            <v>Public Apr 25</v>
          </cell>
        </row>
        <row r="42772">
          <cell r="A42772" t="str">
            <v>2CCS861001R0597</v>
          </cell>
          <cell r="B42772" t="str">
            <v>ABB</v>
          </cell>
          <cell r="C42772" t="str">
            <v xml:space="preserve"> HPMCB </v>
          </cell>
          <cell r="D42772" t="str">
            <v>S801S-K63</v>
          </cell>
          <cell r="E42772">
            <v>546.21</v>
          </cell>
          <cell r="F42772" t="str">
            <v>Public Apr 25</v>
          </cell>
        </row>
        <row r="42773">
          <cell r="A42773" t="str">
            <v>2CCS861001R1825</v>
          </cell>
          <cell r="B42773" t="str">
            <v>ABB</v>
          </cell>
          <cell r="C42773" t="str">
            <v xml:space="preserve"> HPMCB </v>
          </cell>
          <cell r="D42773" t="str">
            <v>S801S-UCB100</v>
          </cell>
          <cell r="E42773">
            <v>806.31000000000006</v>
          </cell>
          <cell r="F42773" t="str">
            <v>Public Apr 25</v>
          </cell>
        </row>
        <row r="42774">
          <cell r="A42774" t="str">
            <v>2CCS861001R1637</v>
          </cell>
          <cell r="B42774" t="str">
            <v>ABB</v>
          </cell>
          <cell r="C42774" t="str">
            <v xml:space="preserve"> HPMCB </v>
          </cell>
          <cell r="D42774" t="str">
            <v>S801S-UCK100</v>
          </cell>
          <cell r="E42774">
            <v>897.86519999999996</v>
          </cell>
          <cell r="F42774" t="str">
            <v>Public Apr 25</v>
          </cell>
        </row>
        <row r="42775">
          <cell r="A42775" t="str">
            <v>2CCS862001R0635</v>
          </cell>
          <cell r="B42775" t="str">
            <v>ABB</v>
          </cell>
          <cell r="C42775" t="str">
            <v xml:space="preserve"> HPMCB </v>
          </cell>
          <cell r="D42775" t="str">
            <v>S802S-B63</v>
          </cell>
          <cell r="E42775">
            <v>998.78400000000011</v>
          </cell>
          <cell r="F42775" t="str">
            <v>Public Apr 25</v>
          </cell>
        </row>
        <row r="42776">
          <cell r="A42776" t="str">
            <v>2CCS862001R0634</v>
          </cell>
          <cell r="B42776" t="str">
            <v>ABB</v>
          </cell>
          <cell r="C42776" t="str">
            <v xml:space="preserve"> HPMCB </v>
          </cell>
          <cell r="D42776" t="str">
            <v>S802S-C63</v>
          </cell>
          <cell r="E42776">
            <v>1014.39</v>
          </cell>
          <cell r="F42776" t="str">
            <v>Public Apr 25</v>
          </cell>
        </row>
        <row r="42777">
          <cell r="A42777" t="str">
            <v>2CCS862001R0631</v>
          </cell>
          <cell r="B42777" t="str">
            <v>ABB</v>
          </cell>
          <cell r="C42777" t="str">
            <v xml:space="preserve"> HPMCB </v>
          </cell>
          <cell r="D42777" t="str">
            <v>S802S-D63</v>
          </cell>
          <cell r="E42777">
            <v>1098.6624000000002</v>
          </cell>
          <cell r="F42777" t="str">
            <v>Public Apr 25</v>
          </cell>
        </row>
        <row r="42778">
          <cell r="A42778" t="str">
            <v>2CCS862001R0597</v>
          </cell>
          <cell r="B42778" t="str">
            <v>ABB</v>
          </cell>
          <cell r="C42778" t="str">
            <v xml:space="preserve"> HPMCB </v>
          </cell>
          <cell r="D42778" t="str">
            <v>S802S-K63</v>
          </cell>
          <cell r="E42778">
            <v>1090.3392000000001</v>
          </cell>
          <cell r="F42778" t="str">
            <v>Public Apr 25</v>
          </cell>
        </row>
        <row r="42779">
          <cell r="A42779" t="str">
            <v>2CCS862001R1805</v>
          </cell>
          <cell r="B42779" t="str">
            <v>ABB</v>
          </cell>
          <cell r="C42779" t="str">
            <v xml:space="preserve"> HPMCB </v>
          </cell>
          <cell r="D42779" t="str">
            <v>S802S-UCB80</v>
          </cell>
          <cell r="E42779">
            <v>1557.4788000000001</v>
          </cell>
          <cell r="F42779" t="str">
            <v>Public Apr 25</v>
          </cell>
        </row>
        <row r="42780">
          <cell r="A42780" t="str">
            <v>2CCS862001R1825</v>
          </cell>
          <cell r="B42780" t="str">
            <v>ABB</v>
          </cell>
          <cell r="C42780" t="str">
            <v xml:space="preserve"> HPMCB </v>
          </cell>
          <cell r="D42780" t="str">
            <v>S802S-UCB100</v>
          </cell>
          <cell r="E42780">
            <v>1557.4788000000001</v>
          </cell>
          <cell r="F42780" t="str">
            <v>Public Apr 25</v>
          </cell>
        </row>
        <row r="42781">
          <cell r="A42781" t="str">
            <v>2CCS862001R1627</v>
          </cell>
          <cell r="B42781" t="str">
            <v>ABB</v>
          </cell>
          <cell r="C42781" t="str">
            <v xml:space="preserve"> HPMCB </v>
          </cell>
          <cell r="D42781" t="str">
            <v>S802S-UCK80</v>
          </cell>
          <cell r="E42781">
            <v>1816.5384000000001</v>
          </cell>
          <cell r="F42781" t="str">
            <v>Public Apr 25</v>
          </cell>
        </row>
        <row r="42782">
          <cell r="A42782" t="str">
            <v>2CCS862001R1637</v>
          </cell>
          <cell r="B42782" t="str">
            <v>ABB</v>
          </cell>
          <cell r="C42782" t="str">
            <v xml:space="preserve"> HPMCB </v>
          </cell>
          <cell r="D42782" t="str">
            <v>S802S-UCK100</v>
          </cell>
          <cell r="E42782">
            <v>1816.5384000000001</v>
          </cell>
          <cell r="F42782" t="str">
            <v>Public Apr 25</v>
          </cell>
        </row>
        <row r="42783">
          <cell r="A42783" t="str">
            <v>2CCS863001R1805</v>
          </cell>
          <cell r="B42783" t="str">
            <v>ABB</v>
          </cell>
          <cell r="C42783" t="str">
            <v xml:space="preserve"> HPMCB </v>
          </cell>
          <cell r="D42783" t="str">
            <v>S803S-UCB80</v>
          </cell>
          <cell r="E42783">
            <v>2333.6172000000001</v>
          </cell>
          <cell r="F42783" t="str">
            <v>Public Apr 25</v>
          </cell>
        </row>
        <row r="42784">
          <cell r="A42784" t="str">
            <v>2CCS863001R1825</v>
          </cell>
          <cell r="B42784" t="str">
            <v>ABB</v>
          </cell>
          <cell r="C42784" t="str">
            <v xml:space="preserve"> HPMCB </v>
          </cell>
          <cell r="D42784" t="str">
            <v>S803S-UCB100</v>
          </cell>
          <cell r="E42784">
            <v>2333.6172000000001</v>
          </cell>
          <cell r="F42784" t="str">
            <v>Public Apr 25</v>
          </cell>
        </row>
        <row r="42785">
          <cell r="A42785" t="str">
            <v>2CCS863001R1627</v>
          </cell>
          <cell r="B42785" t="str">
            <v>ABB</v>
          </cell>
          <cell r="C42785" t="str">
            <v xml:space="preserve"> HPMCB </v>
          </cell>
          <cell r="D42785" t="str">
            <v>S803S-UCK80</v>
          </cell>
          <cell r="E42785">
            <v>2700.8784000000001</v>
          </cell>
          <cell r="F42785" t="str">
            <v>Public Apr 25</v>
          </cell>
        </row>
        <row r="42786">
          <cell r="A42786" t="str">
            <v>2CCS863001R1637</v>
          </cell>
          <cell r="B42786" t="str">
            <v>ABB</v>
          </cell>
          <cell r="C42786" t="str">
            <v xml:space="preserve"> HPMCB </v>
          </cell>
          <cell r="D42786" t="str">
            <v>S803S-UCK100</v>
          </cell>
          <cell r="E42786">
            <v>2700.8784000000001</v>
          </cell>
          <cell r="F42786" t="str">
            <v>Public Apr 25</v>
          </cell>
        </row>
        <row r="42787">
          <cell r="A42787" t="str">
            <v>2CCS864001R0635</v>
          </cell>
          <cell r="B42787" t="str">
            <v>ABB</v>
          </cell>
          <cell r="C42787" t="str">
            <v xml:space="preserve"> HPMCB </v>
          </cell>
          <cell r="D42787" t="str">
            <v>S804S-B63</v>
          </cell>
          <cell r="E42787">
            <v>1997.5680000000002</v>
          </cell>
          <cell r="F42787" t="str">
            <v>Public Apr 25</v>
          </cell>
        </row>
        <row r="42788">
          <cell r="A42788" t="str">
            <v>2CCS864001R0634</v>
          </cell>
          <cell r="B42788" t="str">
            <v>ABB</v>
          </cell>
          <cell r="C42788" t="str">
            <v xml:space="preserve"> HPMCB </v>
          </cell>
          <cell r="D42788" t="str">
            <v>S804S-C63</v>
          </cell>
          <cell r="E42788">
            <v>1997.5680000000002</v>
          </cell>
          <cell r="F42788" t="str">
            <v>Public Apr 25</v>
          </cell>
        </row>
        <row r="42789">
          <cell r="A42789" t="str">
            <v>2CCS864001R0631</v>
          </cell>
          <cell r="B42789" t="str">
            <v>ABB</v>
          </cell>
          <cell r="C42789" t="str">
            <v xml:space="preserve"> HPMCB </v>
          </cell>
          <cell r="D42789" t="str">
            <v>S804S-D63</v>
          </cell>
          <cell r="E42789">
            <v>2098.4868000000001</v>
          </cell>
          <cell r="F42789" t="str">
            <v>Public Apr 25</v>
          </cell>
        </row>
        <row r="42790">
          <cell r="A42790" t="str">
            <v>2CCS864001R0597</v>
          </cell>
          <cell r="B42790" t="str">
            <v>ABB</v>
          </cell>
          <cell r="C42790" t="str">
            <v xml:space="preserve"> HPMCB </v>
          </cell>
          <cell r="D42790" t="str">
            <v>S804S-K63</v>
          </cell>
          <cell r="E42790">
            <v>2035.0224000000001</v>
          </cell>
          <cell r="F42790" t="str">
            <v>Public Apr 25</v>
          </cell>
        </row>
        <row r="42791">
          <cell r="A42791" t="str">
            <v>2CCS864001R1805</v>
          </cell>
          <cell r="B42791" t="str">
            <v>ABB</v>
          </cell>
          <cell r="C42791" t="str">
            <v xml:space="preserve"> HPMCB </v>
          </cell>
          <cell r="D42791" t="str">
            <v>S804S-UCB80</v>
          </cell>
          <cell r="E42791">
            <v>3205.4724000000001</v>
          </cell>
          <cell r="F42791" t="str">
            <v>Public Apr 25</v>
          </cell>
        </row>
        <row r="42792">
          <cell r="A42792" t="str">
            <v>2CCS864001R1825</v>
          </cell>
          <cell r="B42792" t="str">
            <v>ABB</v>
          </cell>
          <cell r="C42792" t="str">
            <v xml:space="preserve"> HPMCB </v>
          </cell>
          <cell r="D42792" t="str">
            <v>S804S-UCB100</v>
          </cell>
          <cell r="E42792">
            <v>3561.2892000000002</v>
          </cell>
          <cell r="F42792" t="str">
            <v>Public Apr 25</v>
          </cell>
        </row>
        <row r="42793">
          <cell r="A42793" t="str">
            <v>2CCS864001R1627</v>
          </cell>
          <cell r="B42793" t="str">
            <v>ABB</v>
          </cell>
          <cell r="C42793" t="str">
            <v xml:space="preserve"> HPMCB </v>
          </cell>
          <cell r="D42793" t="str">
            <v>S804S-UCK80</v>
          </cell>
          <cell r="E42793">
            <v>3629.9556000000002</v>
          </cell>
          <cell r="F42793" t="str">
            <v>Public Apr 25</v>
          </cell>
        </row>
        <row r="42794">
          <cell r="A42794" t="str">
            <v>2CCS864001R1637</v>
          </cell>
          <cell r="B42794" t="str">
            <v>ABB</v>
          </cell>
          <cell r="C42794" t="str">
            <v xml:space="preserve"> HPMCB </v>
          </cell>
          <cell r="D42794" t="str">
            <v>S804S-UCK100</v>
          </cell>
          <cell r="E42794">
            <v>3629.9556000000002</v>
          </cell>
          <cell r="F42794" t="str">
            <v>Public Apr 25</v>
          </cell>
        </row>
        <row r="42795">
          <cell r="A42795" t="str">
            <v>2CCS881017R0587</v>
          </cell>
          <cell r="B42795" t="str">
            <v>ABB</v>
          </cell>
          <cell r="C42795" t="str">
            <v xml:space="preserve"> HPMCB </v>
          </cell>
          <cell r="D42795" t="str">
            <v>S801U-K60</v>
          </cell>
          <cell r="E42795">
            <v>666.89640000000009</v>
          </cell>
          <cell r="F42795" t="str">
            <v>Public Apr 25</v>
          </cell>
        </row>
        <row r="42796">
          <cell r="A42796" t="str">
            <v>2CCS881017R0707</v>
          </cell>
          <cell r="B42796" t="str">
            <v>ABB</v>
          </cell>
          <cell r="C42796" t="str">
            <v xml:space="preserve"> HPMCB </v>
          </cell>
          <cell r="D42796" t="str">
            <v>S801U-K70</v>
          </cell>
          <cell r="E42796">
            <v>666.89640000000009</v>
          </cell>
          <cell r="F42796" t="str">
            <v>Public Apr 25</v>
          </cell>
        </row>
        <row r="42797">
          <cell r="A42797" t="str">
            <v>2CCS881017R0627</v>
          </cell>
          <cell r="B42797" t="str">
            <v>ABB</v>
          </cell>
          <cell r="C42797" t="str">
            <v xml:space="preserve"> HPMCB </v>
          </cell>
          <cell r="D42797" t="str">
            <v>S801U-K80</v>
          </cell>
          <cell r="E42797">
            <v>877.05720000000008</v>
          </cell>
          <cell r="F42797" t="str">
            <v>Public Apr 25</v>
          </cell>
        </row>
        <row r="42798">
          <cell r="A42798" t="str">
            <v>2CCS881017R0907</v>
          </cell>
          <cell r="B42798" t="str">
            <v>ABB</v>
          </cell>
          <cell r="C42798" t="str">
            <v xml:space="preserve"> HPMCB </v>
          </cell>
          <cell r="D42798" t="str">
            <v>S801U-K90</v>
          </cell>
          <cell r="E42798">
            <v>877.05720000000008</v>
          </cell>
          <cell r="F42798" t="str">
            <v>Public Apr 25</v>
          </cell>
        </row>
        <row r="42799">
          <cell r="A42799" t="str">
            <v>2CCS881017R0637</v>
          </cell>
          <cell r="B42799" t="str">
            <v>ABB</v>
          </cell>
          <cell r="C42799" t="str">
            <v xml:space="preserve"> HPMCB </v>
          </cell>
          <cell r="D42799" t="str">
            <v>S801U-K100</v>
          </cell>
          <cell r="E42799">
            <v>942.60239999999999</v>
          </cell>
          <cell r="F42799" t="str">
            <v>Public Apr 25</v>
          </cell>
        </row>
        <row r="42800">
          <cell r="A42800" t="str">
            <v>2CCS881017R0605</v>
          </cell>
          <cell r="B42800" t="str">
            <v>ABB</v>
          </cell>
          <cell r="C42800" t="str">
            <v xml:space="preserve"> HPMCB </v>
          </cell>
          <cell r="D42800" t="str">
            <v>S801U-Z60</v>
          </cell>
          <cell r="E42800">
            <v>633.60360000000003</v>
          </cell>
          <cell r="F42800" t="str">
            <v>Public Apr 25</v>
          </cell>
        </row>
        <row r="42801">
          <cell r="A42801" t="str">
            <v>2CCS881017R0705</v>
          </cell>
          <cell r="B42801" t="str">
            <v>ABB</v>
          </cell>
          <cell r="C42801" t="str">
            <v xml:space="preserve"> HPMCB </v>
          </cell>
          <cell r="D42801" t="str">
            <v>S801U-Z70</v>
          </cell>
          <cell r="E42801">
            <v>633.60360000000003</v>
          </cell>
          <cell r="F42801" t="str">
            <v>Public Apr 25</v>
          </cell>
        </row>
        <row r="42802">
          <cell r="A42802" t="str">
            <v>2CCS881017R0805</v>
          </cell>
          <cell r="B42802" t="str">
            <v>ABB</v>
          </cell>
          <cell r="C42802" t="str">
            <v xml:space="preserve"> HPMCB </v>
          </cell>
          <cell r="D42802" t="str">
            <v>S801U-Z80</v>
          </cell>
          <cell r="E42802">
            <v>811.51200000000006</v>
          </cell>
          <cell r="F42802" t="str">
            <v>Public Apr 25</v>
          </cell>
        </row>
        <row r="42803">
          <cell r="A42803" t="str">
            <v>2CCS881017R0905</v>
          </cell>
          <cell r="B42803" t="str">
            <v>ABB</v>
          </cell>
          <cell r="C42803" t="str">
            <v xml:space="preserve"> HPMCB </v>
          </cell>
          <cell r="D42803" t="str">
            <v>S801U-Z90</v>
          </cell>
          <cell r="E42803">
            <v>811.51200000000006</v>
          </cell>
          <cell r="F42803" t="str">
            <v>Public Apr 25</v>
          </cell>
        </row>
        <row r="42804">
          <cell r="A42804" t="str">
            <v>2CCS881017R0825</v>
          </cell>
          <cell r="B42804" t="str">
            <v>ABB</v>
          </cell>
          <cell r="C42804" t="str">
            <v xml:space="preserve"> HPMCB </v>
          </cell>
          <cell r="D42804" t="str">
            <v>S801U-Z100</v>
          </cell>
          <cell r="E42804">
            <v>872.89559999999994</v>
          </cell>
          <cell r="F42804" t="str">
            <v>Public Apr 25</v>
          </cell>
        </row>
        <row r="42805">
          <cell r="A42805" t="str">
            <v>2CCS862017R0587</v>
          </cell>
          <cell r="B42805" t="str">
            <v>ABB</v>
          </cell>
          <cell r="C42805" t="str">
            <v xml:space="preserve"> HPMCB </v>
          </cell>
          <cell r="D42805" t="str">
            <v>S802U-K60</v>
          </cell>
          <cell r="E42805">
            <v>1705.2156</v>
          </cell>
          <cell r="F42805" t="str">
            <v>Public Apr 25</v>
          </cell>
        </row>
        <row r="42806">
          <cell r="A42806" t="str">
            <v>2CCS862017R0707</v>
          </cell>
          <cell r="B42806" t="str">
            <v>ABB</v>
          </cell>
          <cell r="C42806" t="str">
            <v xml:space="preserve"> HPMCB </v>
          </cell>
          <cell r="D42806" t="str">
            <v>S802U-K70</v>
          </cell>
          <cell r="E42806">
            <v>1705.2156</v>
          </cell>
          <cell r="F42806" t="str">
            <v>Public Apr 25</v>
          </cell>
        </row>
        <row r="42807">
          <cell r="A42807" t="str">
            <v>2CCS862017R0627</v>
          </cell>
          <cell r="B42807" t="str">
            <v>ABB</v>
          </cell>
          <cell r="C42807" t="str">
            <v xml:space="preserve"> HPMCB </v>
          </cell>
          <cell r="D42807" t="str">
            <v>S802U-K80</v>
          </cell>
          <cell r="E42807">
            <v>2076.6384000000003</v>
          </cell>
          <cell r="F42807" t="str">
            <v>Public Apr 25</v>
          </cell>
        </row>
        <row r="42808">
          <cell r="A42808" t="str">
            <v>2CCS862017R0907</v>
          </cell>
          <cell r="B42808" t="str">
            <v>ABB</v>
          </cell>
          <cell r="C42808" t="str">
            <v xml:space="preserve"> HPMCB </v>
          </cell>
          <cell r="D42808" t="str">
            <v>S802U-K90</v>
          </cell>
          <cell r="E42808">
            <v>2076.6384000000003</v>
          </cell>
          <cell r="F42808" t="str">
            <v>Public Apr 25</v>
          </cell>
        </row>
        <row r="42809">
          <cell r="A42809" t="str">
            <v>2CCS862017R0637</v>
          </cell>
          <cell r="B42809" t="str">
            <v>ABB</v>
          </cell>
          <cell r="C42809" t="str">
            <v xml:space="preserve"> HPMCB </v>
          </cell>
          <cell r="D42809" t="str">
            <v>S802U-K100</v>
          </cell>
          <cell r="E42809">
            <v>2229.5772000000002</v>
          </cell>
          <cell r="F42809" t="str">
            <v>Public Apr 25</v>
          </cell>
        </row>
        <row r="42810">
          <cell r="A42810" t="str">
            <v>2CCS862017R0605</v>
          </cell>
          <cell r="B42810" t="str">
            <v>ABB</v>
          </cell>
          <cell r="C42810" t="str">
            <v xml:space="preserve"> HPMCB </v>
          </cell>
          <cell r="D42810" t="str">
            <v>S802U-Z60</v>
          </cell>
          <cell r="E42810">
            <v>1299.4596000000001</v>
          </cell>
          <cell r="F42810" t="str">
            <v>Public Apr 25</v>
          </cell>
        </row>
        <row r="42811">
          <cell r="A42811" t="str">
            <v>2CCS862017R0705</v>
          </cell>
          <cell r="B42811" t="str">
            <v>ABB</v>
          </cell>
          <cell r="C42811" t="str">
            <v xml:space="preserve"> HPMCB </v>
          </cell>
          <cell r="D42811" t="str">
            <v>S802U-Z70</v>
          </cell>
          <cell r="E42811">
            <v>1299.4596000000001</v>
          </cell>
          <cell r="F42811" t="str">
            <v>Public Apr 25</v>
          </cell>
        </row>
        <row r="42812">
          <cell r="A42812" t="str">
            <v>2CCS862017R0805</v>
          </cell>
          <cell r="B42812" t="str">
            <v>ABB</v>
          </cell>
          <cell r="C42812" t="str">
            <v xml:space="preserve"> HPMCB </v>
          </cell>
          <cell r="D42812" t="str">
            <v>S802U-Z80</v>
          </cell>
          <cell r="E42812">
            <v>1662.5592000000001</v>
          </cell>
          <cell r="F42812" t="str">
            <v>Public Apr 25</v>
          </cell>
        </row>
        <row r="42813">
          <cell r="A42813" t="str">
            <v>2CCS862017R0905</v>
          </cell>
          <cell r="B42813" t="str">
            <v>ABB</v>
          </cell>
          <cell r="C42813" t="str">
            <v xml:space="preserve"> HPMCB </v>
          </cell>
          <cell r="D42813" t="str">
            <v>S802U-Z90</v>
          </cell>
          <cell r="E42813">
            <v>1662.5592000000001</v>
          </cell>
          <cell r="F42813" t="str">
            <v>Public Apr 25</v>
          </cell>
        </row>
        <row r="42814">
          <cell r="A42814" t="str">
            <v>2CCS862017R0825</v>
          </cell>
          <cell r="B42814" t="str">
            <v>ABB</v>
          </cell>
          <cell r="C42814" t="str">
            <v xml:space="preserve"> HPMCB </v>
          </cell>
          <cell r="D42814" t="str">
            <v>S802U-Z100</v>
          </cell>
          <cell r="E42814">
            <v>1787.4072000000001</v>
          </cell>
          <cell r="F42814" t="str">
            <v>Public Apr 25</v>
          </cell>
        </row>
        <row r="42815">
          <cell r="A42815" t="str">
            <v>2CCS863017R0587</v>
          </cell>
          <cell r="B42815" t="str">
            <v>ABB</v>
          </cell>
          <cell r="C42815" t="str">
            <v xml:space="preserve"> HPMCB </v>
          </cell>
          <cell r="D42815" t="str">
            <v>S803U-K60</v>
          </cell>
          <cell r="E42815">
            <v>1991.3255999999999</v>
          </cell>
          <cell r="F42815" t="str">
            <v>Public Apr 25</v>
          </cell>
        </row>
        <row r="42816">
          <cell r="A42816" t="str">
            <v>2CCS863017R0707</v>
          </cell>
          <cell r="B42816" t="str">
            <v>ABB</v>
          </cell>
          <cell r="C42816" t="str">
            <v xml:space="preserve"> HPMCB </v>
          </cell>
          <cell r="D42816" t="str">
            <v>S803U-K70</v>
          </cell>
          <cell r="E42816">
            <v>1991.3255999999999</v>
          </cell>
          <cell r="F42816" t="str">
            <v>Public Apr 25</v>
          </cell>
        </row>
        <row r="42817">
          <cell r="A42817" t="str">
            <v>2CCS863017R0627</v>
          </cell>
          <cell r="B42817" t="str">
            <v>ABB</v>
          </cell>
          <cell r="C42817" t="str">
            <v xml:space="preserve"> HPMCB </v>
          </cell>
          <cell r="D42817" t="str">
            <v>S803U-K80</v>
          </cell>
          <cell r="E42817">
            <v>2545.8588</v>
          </cell>
          <cell r="F42817" t="str">
            <v>Public Apr 25</v>
          </cell>
        </row>
        <row r="42818">
          <cell r="A42818" t="str">
            <v>2CCS863017R0907</v>
          </cell>
          <cell r="B42818" t="str">
            <v>ABB</v>
          </cell>
          <cell r="C42818" t="str">
            <v xml:space="preserve"> HPMCB </v>
          </cell>
          <cell r="D42818" t="str">
            <v>S803U-K90</v>
          </cell>
          <cell r="E42818">
            <v>2545.8588</v>
          </cell>
          <cell r="F42818" t="str">
            <v>Public Apr 25</v>
          </cell>
        </row>
        <row r="42819">
          <cell r="A42819" t="str">
            <v>2CCS863017R0605</v>
          </cell>
          <cell r="B42819" t="str">
            <v>ABB</v>
          </cell>
          <cell r="C42819" t="str">
            <v xml:space="preserve"> HPMCB </v>
          </cell>
          <cell r="D42819" t="str">
            <v>S803U-Z60</v>
          </cell>
          <cell r="E42819">
            <v>1878.9624000000001</v>
          </cell>
          <cell r="F42819" t="str">
            <v>Public Apr 25</v>
          </cell>
        </row>
        <row r="42820">
          <cell r="A42820" t="str">
            <v>2CCS863017R0705</v>
          </cell>
          <cell r="B42820" t="str">
            <v>ABB</v>
          </cell>
          <cell r="C42820" t="str">
            <v xml:space="preserve"> HPMCB </v>
          </cell>
          <cell r="D42820" t="str">
            <v>S803U-Z70</v>
          </cell>
          <cell r="E42820">
            <v>1878.9624000000001</v>
          </cell>
          <cell r="F42820" t="str">
            <v>Public Apr 25</v>
          </cell>
        </row>
        <row r="42821">
          <cell r="A42821" t="str">
            <v>2CCS863017R0805</v>
          </cell>
          <cell r="B42821" t="str">
            <v>ABB</v>
          </cell>
          <cell r="C42821" t="str">
            <v xml:space="preserve"> HPMCB </v>
          </cell>
          <cell r="D42821" t="str">
            <v>S803U-Z80</v>
          </cell>
          <cell r="E42821">
            <v>2404.3644000000004</v>
          </cell>
          <cell r="F42821" t="str">
            <v>Public Apr 25</v>
          </cell>
        </row>
        <row r="42822">
          <cell r="A42822" t="str">
            <v>2CCS863017R0905</v>
          </cell>
          <cell r="B42822" t="str">
            <v>ABB</v>
          </cell>
          <cell r="C42822" t="str">
            <v xml:space="preserve"> HPMCB </v>
          </cell>
          <cell r="D42822" t="str">
            <v>S803U-Z90</v>
          </cell>
          <cell r="E42822">
            <v>2404.3644000000004</v>
          </cell>
          <cell r="F42822" t="str">
            <v>Public Apr 25</v>
          </cell>
        </row>
        <row r="42823">
          <cell r="A42823" t="str">
            <v>2CCS863017R0825</v>
          </cell>
          <cell r="B42823" t="str">
            <v>ABB</v>
          </cell>
          <cell r="C42823" t="str">
            <v xml:space="preserve"> HPMCB </v>
          </cell>
          <cell r="D42823" t="str">
            <v>S803U-Z100</v>
          </cell>
          <cell r="E42823">
            <v>2585.3939999999998</v>
          </cell>
          <cell r="F42823" t="str">
            <v>Public Apr 25</v>
          </cell>
        </row>
        <row r="42824">
          <cell r="A42824" t="str">
            <v>2CCS864017R0587</v>
          </cell>
          <cell r="B42824" t="str">
            <v>ABB</v>
          </cell>
          <cell r="C42824" t="str">
            <v xml:space="preserve"> HPMCB </v>
          </cell>
          <cell r="D42824" t="str">
            <v>S804U-K60</v>
          </cell>
          <cell r="E42824">
            <v>2392.92</v>
          </cell>
          <cell r="F42824" t="str">
            <v>Public Apr 25</v>
          </cell>
        </row>
        <row r="42825">
          <cell r="A42825" t="str">
            <v>2CCS864017R0707</v>
          </cell>
          <cell r="B42825" t="str">
            <v>ABB</v>
          </cell>
          <cell r="C42825" t="str">
            <v xml:space="preserve"> HPMCB </v>
          </cell>
          <cell r="D42825" t="str">
            <v>S804U-K70</v>
          </cell>
          <cell r="E42825">
            <v>2392.92</v>
          </cell>
          <cell r="F42825" t="str">
            <v>Public Apr 25</v>
          </cell>
        </row>
        <row r="42826">
          <cell r="A42826" t="str">
            <v>2CCS864017R0627</v>
          </cell>
          <cell r="B42826" t="str">
            <v>ABB</v>
          </cell>
          <cell r="C42826" t="str">
            <v xml:space="preserve"> HPMCB </v>
          </cell>
          <cell r="D42826" t="str">
            <v>S804U-K80</v>
          </cell>
          <cell r="E42826">
            <v>3084.7860000000001</v>
          </cell>
          <cell r="F42826" t="str">
            <v>Public Apr 25</v>
          </cell>
        </row>
        <row r="42827">
          <cell r="A42827" t="str">
            <v>2CCS864017R0907</v>
          </cell>
          <cell r="B42827" t="str">
            <v>ABB</v>
          </cell>
          <cell r="C42827" t="str">
            <v xml:space="preserve"> HPMCB </v>
          </cell>
          <cell r="D42827" t="str">
            <v>S804U-K90</v>
          </cell>
          <cell r="E42827">
            <v>3084.7860000000001</v>
          </cell>
          <cell r="F42827" t="str">
            <v>Public Apr 25</v>
          </cell>
        </row>
        <row r="42828">
          <cell r="A42828" t="str">
            <v>2CCS864017R0637</v>
          </cell>
          <cell r="B42828" t="str">
            <v>ABB</v>
          </cell>
          <cell r="C42828" t="str">
            <v xml:space="preserve"> HPMCB </v>
          </cell>
          <cell r="D42828" t="str">
            <v>S804U-K100</v>
          </cell>
          <cell r="E42828">
            <v>3312.6336000000001</v>
          </cell>
          <cell r="F42828" t="str">
            <v>Public Apr 25</v>
          </cell>
        </row>
        <row r="42829">
          <cell r="A42829" t="str">
            <v>2CCS864017R0605</v>
          </cell>
          <cell r="B42829" t="str">
            <v>ABB</v>
          </cell>
          <cell r="C42829" t="str">
            <v xml:space="preserve"> HPMCB </v>
          </cell>
          <cell r="D42829" t="str">
            <v>S804U-Z60</v>
          </cell>
          <cell r="E42829">
            <v>2658.2219999999998</v>
          </cell>
          <cell r="F42829" t="str">
            <v>Public Apr 25</v>
          </cell>
        </row>
        <row r="42830">
          <cell r="A42830" t="str">
            <v>2CCS864017R0705</v>
          </cell>
          <cell r="B42830" t="str">
            <v>ABB</v>
          </cell>
          <cell r="C42830" t="str">
            <v xml:space="preserve"> HPMCB </v>
          </cell>
          <cell r="D42830" t="str">
            <v>S804U-Z70</v>
          </cell>
          <cell r="E42830">
            <v>2658.2219999999998</v>
          </cell>
          <cell r="F42830" t="str">
            <v>Public Apr 25</v>
          </cell>
        </row>
        <row r="42831">
          <cell r="A42831" t="str">
            <v>2CCS864017R0805</v>
          </cell>
          <cell r="B42831" t="str">
            <v>ABB</v>
          </cell>
          <cell r="C42831" t="str">
            <v xml:space="preserve"> HPMCB </v>
          </cell>
          <cell r="D42831" t="str">
            <v>S804U-Z80</v>
          </cell>
          <cell r="E42831">
            <v>3397.9464000000003</v>
          </cell>
          <cell r="F42831" t="str">
            <v>Public Apr 25</v>
          </cell>
        </row>
        <row r="42832">
          <cell r="A42832" t="str">
            <v>2CCS864017R0905</v>
          </cell>
          <cell r="B42832" t="str">
            <v>ABB</v>
          </cell>
          <cell r="C42832" t="str">
            <v xml:space="preserve"> HPMCB </v>
          </cell>
          <cell r="D42832" t="str">
            <v>S804U-Z90</v>
          </cell>
          <cell r="E42832">
            <v>3397.9464000000003</v>
          </cell>
          <cell r="F42832" t="str">
            <v>Public Apr 25</v>
          </cell>
        </row>
        <row r="42833">
          <cell r="A42833" t="str">
            <v>2CCS864017R0825</v>
          </cell>
          <cell r="B42833" t="str">
            <v>ABB</v>
          </cell>
          <cell r="C42833" t="str">
            <v xml:space="preserve"> HPMCB </v>
          </cell>
          <cell r="D42833" t="str">
            <v>S804U-Z100</v>
          </cell>
          <cell r="E42833">
            <v>3653.8848000000003</v>
          </cell>
          <cell r="F42833" t="str">
            <v>Public Apr 25</v>
          </cell>
        </row>
        <row r="42834">
          <cell r="A42834" t="str">
            <v>2CCS800900R0101</v>
          </cell>
          <cell r="B42834" t="str">
            <v>ABB</v>
          </cell>
          <cell r="C42834" t="str">
            <v xml:space="preserve"> HPMCB </v>
          </cell>
          <cell r="D42834" t="str">
            <v>S803-BBPC120</v>
          </cell>
          <cell r="E42834">
            <v>425.52359999999999</v>
          </cell>
          <cell r="F42834" t="str">
            <v>Public Apr 25</v>
          </cell>
        </row>
        <row r="42835">
          <cell r="A42835" t="str">
            <v>2CCF019569R0001</v>
          </cell>
          <cell r="B42835" t="str">
            <v>ABB</v>
          </cell>
          <cell r="C42835" t="str">
            <v xml:space="preserve"> HPMCB </v>
          </cell>
          <cell r="D42835" t="str">
            <v>S804-BBPC120</v>
          </cell>
          <cell r="E42835">
            <v>1091.3796</v>
          </cell>
          <cell r="F42835" t="str">
            <v>Public Apr 25</v>
          </cell>
        </row>
        <row r="42836">
          <cell r="A42836" t="str">
            <v>2CCG001214R0001</v>
          </cell>
          <cell r="B42836" t="str">
            <v>ABB</v>
          </cell>
          <cell r="C42836" t="str">
            <v xml:space="preserve"> HPMCB </v>
          </cell>
          <cell r="D42836" t="str">
            <v>S801P-B80</v>
          </cell>
          <cell r="E42836">
            <v>517.0788</v>
          </cell>
          <cell r="F42836" t="str">
            <v>Public Apr 25</v>
          </cell>
        </row>
        <row r="42837">
          <cell r="A42837" t="str">
            <v>2CCG001215R0001</v>
          </cell>
          <cell r="B42837" t="str">
            <v>ABB</v>
          </cell>
          <cell r="C42837" t="str">
            <v xml:space="preserve"> HPMCB </v>
          </cell>
          <cell r="D42837" t="str">
            <v>S801P-B100</v>
          </cell>
          <cell r="E42837">
            <v>517.0788</v>
          </cell>
          <cell r="F42837" t="str">
            <v>Public Apr 25</v>
          </cell>
        </row>
        <row r="42838">
          <cell r="A42838" t="str">
            <v>2CCG001216R0001</v>
          </cell>
          <cell r="B42838" t="str">
            <v>ABB</v>
          </cell>
          <cell r="C42838" t="str">
            <v xml:space="preserve"> HPMCB </v>
          </cell>
          <cell r="D42838" t="str">
            <v>S801P-B125</v>
          </cell>
          <cell r="E42838">
            <v>672.09839999999997</v>
          </cell>
          <cell r="F42838" t="str">
            <v>Public Apr 25</v>
          </cell>
        </row>
        <row r="42839">
          <cell r="A42839" t="str">
            <v>2CCG001217R0001</v>
          </cell>
          <cell r="B42839" t="str">
            <v>ABB</v>
          </cell>
          <cell r="C42839" t="str">
            <v xml:space="preserve"> HPMCB </v>
          </cell>
          <cell r="D42839" t="str">
            <v>S802P-B80</v>
          </cell>
          <cell r="E42839">
            <v>1182.9348</v>
          </cell>
          <cell r="F42839" t="str">
            <v>Public Apr 25</v>
          </cell>
        </row>
        <row r="42840">
          <cell r="A42840" t="str">
            <v>2CCG001218R0001</v>
          </cell>
          <cell r="B42840" t="str">
            <v>ABB</v>
          </cell>
          <cell r="C42840" t="str">
            <v xml:space="preserve"> HPMCB </v>
          </cell>
          <cell r="D42840" t="str">
            <v>S802P-B100</v>
          </cell>
          <cell r="E42840">
            <v>1182.9348</v>
          </cell>
          <cell r="F42840" t="str">
            <v>Public Apr 25</v>
          </cell>
        </row>
        <row r="42841">
          <cell r="A42841" t="str">
            <v>2CCG001219R0001</v>
          </cell>
          <cell r="B42841" t="str">
            <v>ABB</v>
          </cell>
          <cell r="C42841" t="str">
            <v xml:space="preserve"> HPMCB </v>
          </cell>
          <cell r="D42841" t="str">
            <v>S802P-B125</v>
          </cell>
          <cell r="E42841">
            <v>1537.7112</v>
          </cell>
          <cell r="F42841" t="str">
            <v>Public Apr 25</v>
          </cell>
        </row>
        <row r="42842">
          <cell r="A42842" t="str">
            <v>2CCG001220R0001</v>
          </cell>
          <cell r="B42842" t="str">
            <v>ABB</v>
          </cell>
          <cell r="C42842" t="str">
            <v xml:space="preserve"> HPMCB </v>
          </cell>
          <cell r="D42842" t="str">
            <v>S803P-B80</v>
          </cell>
          <cell r="E42842">
            <v>1797.8111999999999</v>
          </cell>
          <cell r="F42842" t="str">
            <v>Public Apr 25</v>
          </cell>
        </row>
        <row r="42843">
          <cell r="A42843" t="str">
            <v>2CCG001221R0001</v>
          </cell>
          <cell r="B42843" t="str">
            <v>ABB</v>
          </cell>
          <cell r="C42843" t="str">
            <v xml:space="preserve"> HPMCB </v>
          </cell>
          <cell r="D42843" t="str">
            <v>S803P-B100</v>
          </cell>
          <cell r="E42843">
            <v>1797.8111999999999</v>
          </cell>
          <cell r="F42843" t="str">
            <v>Public Apr 25</v>
          </cell>
        </row>
        <row r="42844">
          <cell r="A42844" t="str">
            <v>2CCG001222R0001</v>
          </cell>
          <cell r="B42844" t="str">
            <v>ABB</v>
          </cell>
          <cell r="C42844" t="str">
            <v xml:space="preserve"> HPMCB </v>
          </cell>
          <cell r="D42844" t="str">
            <v>S803P-B125</v>
          </cell>
          <cell r="E42844">
            <v>2336.7384000000002</v>
          </cell>
          <cell r="F42844" t="str">
            <v>Public Apr 25</v>
          </cell>
        </row>
        <row r="42845">
          <cell r="A42845" t="str">
            <v>2CCG001223R0001</v>
          </cell>
          <cell r="B42845" t="str">
            <v>ABB</v>
          </cell>
          <cell r="C42845" t="str">
            <v xml:space="preserve"> HPMCB </v>
          </cell>
          <cell r="D42845" t="str">
            <v>S804P-B80</v>
          </cell>
          <cell r="E42845">
            <v>2583.3132000000001</v>
          </cell>
          <cell r="F42845" t="str">
            <v>Public Apr 25</v>
          </cell>
        </row>
        <row r="42846">
          <cell r="A42846" t="str">
            <v>2CCG001224R0001</v>
          </cell>
          <cell r="B42846" t="str">
            <v>ABB</v>
          </cell>
          <cell r="C42846" t="str">
            <v xml:space="preserve"> HPMCB </v>
          </cell>
          <cell r="D42846" t="str">
            <v>S804P-B100</v>
          </cell>
          <cell r="E42846">
            <v>2583.3132000000001</v>
          </cell>
          <cell r="F42846" t="str">
            <v>Public Apr 25</v>
          </cell>
        </row>
        <row r="42847">
          <cell r="A42847" t="str">
            <v>2CCG001225R0001</v>
          </cell>
          <cell r="B42847" t="str">
            <v>ABB</v>
          </cell>
          <cell r="C42847" t="str">
            <v xml:space="preserve"> HPMCB </v>
          </cell>
          <cell r="D42847" t="str">
            <v>S804P-B125</v>
          </cell>
          <cell r="E42847">
            <v>3358.4112</v>
          </cell>
          <cell r="F42847" t="str">
            <v>Public Apr 25</v>
          </cell>
        </row>
        <row r="42848">
          <cell r="A42848" t="str">
            <v>2CCG001226R0001</v>
          </cell>
          <cell r="B42848" t="str">
            <v>ABB</v>
          </cell>
          <cell r="C42848" t="str">
            <v xml:space="preserve"> HPMCB </v>
          </cell>
          <cell r="D42848" t="str">
            <v>S801P-C80</v>
          </cell>
          <cell r="E42848">
            <v>470.26080000000002</v>
          </cell>
          <cell r="F42848" t="str">
            <v>Public Apr 25</v>
          </cell>
        </row>
        <row r="42849">
          <cell r="A42849" t="str">
            <v>2CCG001227R0001</v>
          </cell>
          <cell r="B42849" t="str">
            <v>ABB</v>
          </cell>
          <cell r="C42849" t="str">
            <v xml:space="preserve"> HPMCB </v>
          </cell>
          <cell r="D42849" t="str">
            <v>S801P-C100</v>
          </cell>
          <cell r="E42849">
            <v>470.26080000000002</v>
          </cell>
          <cell r="F42849" t="str">
            <v>Public Apr 25</v>
          </cell>
        </row>
        <row r="42850">
          <cell r="A42850" t="str">
            <v>2CCG001228R0001</v>
          </cell>
          <cell r="B42850" t="str">
            <v>ABB</v>
          </cell>
          <cell r="C42850" t="str">
            <v xml:space="preserve"> HPMCB </v>
          </cell>
          <cell r="D42850" t="str">
            <v>S801P-C125</v>
          </cell>
          <cell r="E42850">
            <v>610.71479999999997</v>
          </cell>
          <cell r="F42850" t="str">
            <v>Public Apr 25</v>
          </cell>
        </row>
        <row r="42851">
          <cell r="A42851" t="str">
            <v>2CCG001229R0001</v>
          </cell>
          <cell r="B42851" t="str">
            <v>ABB</v>
          </cell>
          <cell r="C42851" t="str">
            <v xml:space="preserve"> HPMCB </v>
          </cell>
          <cell r="D42851" t="str">
            <v>S802P-C80</v>
          </cell>
          <cell r="E42851">
            <v>1075.7736</v>
          </cell>
          <cell r="F42851" t="str">
            <v>Public Apr 25</v>
          </cell>
        </row>
        <row r="42852">
          <cell r="A42852" t="str">
            <v>2CCG001230R0001</v>
          </cell>
          <cell r="B42852" t="str">
            <v>ABB</v>
          </cell>
          <cell r="C42852" t="str">
            <v xml:space="preserve"> HPMCB </v>
          </cell>
          <cell r="D42852" t="str">
            <v>S802P-C100</v>
          </cell>
          <cell r="E42852">
            <v>1075.7736</v>
          </cell>
          <cell r="F42852" t="str">
            <v>Public Apr 25</v>
          </cell>
        </row>
        <row r="42853">
          <cell r="A42853" t="str">
            <v>2CCG001231R0001</v>
          </cell>
          <cell r="B42853" t="str">
            <v>ABB</v>
          </cell>
          <cell r="C42853" t="str">
            <v xml:space="preserve"> HPMCB </v>
          </cell>
          <cell r="D42853" t="str">
            <v>S802P-C125</v>
          </cell>
          <cell r="E42853">
            <v>1398.2976000000001</v>
          </cell>
          <cell r="F42853" t="str">
            <v>Public Apr 25</v>
          </cell>
        </row>
        <row r="42854">
          <cell r="A42854" t="str">
            <v>2CCG001232R0001</v>
          </cell>
          <cell r="B42854" t="str">
            <v>ABB</v>
          </cell>
          <cell r="C42854" t="str">
            <v xml:space="preserve"> HPMCB </v>
          </cell>
          <cell r="D42854" t="str">
            <v>S803P-C80</v>
          </cell>
          <cell r="E42854">
            <v>1634.4684000000002</v>
          </cell>
          <cell r="F42854" t="str">
            <v>Public Apr 25</v>
          </cell>
        </row>
        <row r="42855">
          <cell r="A42855" t="str">
            <v>2CCG001233R0001</v>
          </cell>
          <cell r="B42855" t="str">
            <v>ABB</v>
          </cell>
          <cell r="C42855" t="str">
            <v xml:space="preserve"> HPMCB </v>
          </cell>
          <cell r="D42855" t="str">
            <v>S803P-C100</v>
          </cell>
          <cell r="E42855">
            <v>1634.4684000000002</v>
          </cell>
          <cell r="F42855" t="str">
            <v>Public Apr 25</v>
          </cell>
        </row>
        <row r="42856">
          <cell r="A42856" t="str">
            <v>2CCG001234R0001</v>
          </cell>
          <cell r="B42856" t="str">
            <v>ABB</v>
          </cell>
          <cell r="C42856" t="str">
            <v xml:space="preserve"> HPMCB </v>
          </cell>
          <cell r="D42856" t="str">
            <v>S803P-C125</v>
          </cell>
          <cell r="E42856">
            <v>2124.4968000000003</v>
          </cell>
          <cell r="F42856" t="str">
            <v>Public Apr 25</v>
          </cell>
        </row>
        <row r="42857">
          <cell r="A42857" t="str">
            <v>2CCG001235R0001</v>
          </cell>
          <cell r="B42857" t="str">
            <v>ABB</v>
          </cell>
          <cell r="C42857" t="str">
            <v xml:space="preserve"> HPMCB </v>
          </cell>
          <cell r="D42857" t="str">
            <v>S804P-C80</v>
          </cell>
          <cell r="E42857">
            <v>2348.1828</v>
          </cell>
          <cell r="F42857" t="str">
            <v>Public Apr 25</v>
          </cell>
        </row>
        <row r="42858">
          <cell r="A42858" t="str">
            <v>2CCG001236R0001</v>
          </cell>
          <cell r="B42858" t="str">
            <v>ABB</v>
          </cell>
          <cell r="C42858" t="str">
            <v xml:space="preserve"> HPMCB </v>
          </cell>
          <cell r="D42858" t="str">
            <v>S804P-C100</v>
          </cell>
          <cell r="E42858">
            <v>2348.1828</v>
          </cell>
          <cell r="F42858" t="str">
            <v>Public Apr 25</v>
          </cell>
        </row>
        <row r="42859">
          <cell r="A42859" t="str">
            <v>2CCG001237R0001</v>
          </cell>
          <cell r="B42859" t="str">
            <v>ABB</v>
          </cell>
          <cell r="C42859" t="str">
            <v xml:space="preserve"> HPMCB </v>
          </cell>
          <cell r="D42859" t="str">
            <v>S804P-C125</v>
          </cell>
          <cell r="E42859">
            <v>3052.5335999999998</v>
          </cell>
          <cell r="F42859" t="str">
            <v>Public Apr 25</v>
          </cell>
        </row>
        <row r="42860">
          <cell r="A42860" t="str">
            <v>2CCG001238R0001</v>
          </cell>
          <cell r="B42860" t="str">
            <v>ABB</v>
          </cell>
          <cell r="C42860" t="str">
            <v xml:space="preserve"> HPMCB </v>
          </cell>
          <cell r="D42860" t="str">
            <v>S801P-D80</v>
          </cell>
          <cell r="E42860">
            <v>610.71479999999997</v>
          </cell>
          <cell r="F42860" t="str">
            <v>Public Apr 25</v>
          </cell>
        </row>
        <row r="42861">
          <cell r="A42861" t="str">
            <v>2CCG001239R0001</v>
          </cell>
          <cell r="B42861" t="str">
            <v>ABB</v>
          </cell>
          <cell r="C42861" t="str">
            <v xml:space="preserve"> HPMCB </v>
          </cell>
          <cell r="D42861" t="str">
            <v>S801P-D100</v>
          </cell>
          <cell r="E42861">
            <v>610.71479999999997</v>
          </cell>
          <cell r="F42861" t="str">
            <v>Public Apr 25</v>
          </cell>
        </row>
        <row r="42862">
          <cell r="A42862" t="str">
            <v>2CCG001240R0001</v>
          </cell>
          <cell r="B42862" t="str">
            <v>ABB</v>
          </cell>
          <cell r="C42862" t="str">
            <v xml:space="preserve"> HPMCB </v>
          </cell>
          <cell r="D42862" t="str">
            <v>S801P-D125</v>
          </cell>
          <cell r="E42862">
            <v>793.8252</v>
          </cell>
          <cell r="F42862" t="str">
            <v>Public Apr 25</v>
          </cell>
        </row>
        <row r="42863">
          <cell r="A42863" t="str">
            <v>2CCG001241R0001</v>
          </cell>
          <cell r="B42863" t="str">
            <v>ABB</v>
          </cell>
          <cell r="C42863" t="str">
            <v xml:space="preserve"> HPMCB </v>
          </cell>
          <cell r="D42863" t="str">
            <v>S802P-D80</v>
          </cell>
          <cell r="E42863">
            <v>1398.2976000000001</v>
          </cell>
          <cell r="F42863" t="str">
            <v>Public Apr 25</v>
          </cell>
        </row>
        <row r="42864">
          <cell r="A42864" t="str">
            <v>2CCG001242R0001</v>
          </cell>
          <cell r="B42864" t="str">
            <v>ABB</v>
          </cell>
          <cell r="C42864" t="str">
            <v xml:space="preserve"> HPMCB </v>
          </cell>
          <cell r="D42864" t="str">
            <v>S802P-D100</v>
          </cell>
          <cell r="E42864">
            <v>1398.2976000000001</v>
          </cell>
          <cell r="F42864" t="str">
            <v>Public Apr 25</v>
          </cell>
        </row>
        <row r="42865">
          <cell r="A42865" t="str">
            <v>2CCG001243R0001</v>
          </cell>
          <cell r="B42865" t="str">
            <v>ABB</v>
          </cell>
          <cell r="C42865" t="str">
            <v xml:space="preserve"> HPMCB </v>
          </cell>
          <cell r="D42865" t="str">
            <v>S802P-D125</v>
          </cell>
          <cell r="E42865">
            <v>1817.5788</v>
          </cell>
          <cell r="F42865" t="str">
            <v>Public Apr 25</v>
          </cell>
        </row>
        <row r="42866">
          <cell r="A42866" t="str">
            <v>2CCG001244R0001</v>
          </cell>
          <cell r="B42866" t="str">
            <v>ABB</v>
          </cell>
          <cell r="C42866" t="str">
            <v xml:space="preserve"> HPMCB </v>
          </cell>
          <cell r="D42866" t="str">
            <v>S803P-D80</v>
          </cell>
          <cell r="E42866">
            <v>2124.4968000000003</v>
          </cell>
          <cell r="F42866" t="str">
            <v>Public Apr 25</v>
          </cell>
        </row>
        <row r="42867">
          <cell r="A42867" t="str">
            <v>2CCG001245R0001</v>
          </cell>
          <cell r="B42867" t="str">
            <v>ABB</v>
          </cell>
          <cell r="C42867" t="str">
            <v xml:space="preserve"> HPMCB </v>
          </cell>
          <cell r="D42867" t="str">
            <v>S803P-D100</v>
          </cell>
          <cell r="E42867">
            <v>2124.4968000000003</v>
          </cell>
          <cell r="F42867" t="str">
            <v>Public Apr 25</v>
          </cell>
        </row>
        <row r="42868">
          <cell r="A42868" t="str">
            <v>2CCG001246R0001</v>
          </cell>
          <cell r="B42868" t="str">
            <v>ABB</v>
          </cell>
          <cell r="C42868" t="str">
            <v xml:space="preserve"> HPMCB </v>
          </cell>
          <cell r="D42868" t="str">
            <v>S803P-D125</v>
          </cell>
          <cell r="E42868">
            <v>2762.2620000000002</v>
          </cell>
          <cell r="F42868" t="str">
            <v>Public Apr 25</v>
          </cell>
        </row>
        <row r="42869">
          <cell r="A42869" t="str">
            <v>2CCG001247R0001</v>
          </cell>
          <cell r="B42869" t="str">
            <v>ABB</v>
          </cell>
          <cell r="C42869" t="str">
            <v xml:space="preserve"> HPMCB </v>
          </cell>
          <cell r="D42869" t="str">
            <v>S804P-D80</v>
          </cell>
          <cell r="E42869">
            <v>3052.5335999999998</v>
          </cell>
          <cell r="F42869" t="str">
            <v>Public Apr 25</v>
          </cell>
        </row>
        <row r="42870">
          <cell r="A42870" t="str">
            <v>2CCG001248R0001</v>
          </cell>
          <cell r="B42870" t="str">
            <v>ABB</v>
          </cell>
          <cell r="C42870" t="str">
            <v xml:space="preserve"> HPMCB </v>
          </cell>
          <cell r="D42870" t="str">
            <v>S804P-D100</v>
          </cell>
          <cell r="E42870">
            <v>3052.5335999999998</v>
          </cell>
          <cell r="F42870" t="str">
            <v>Public Apr 25</v>
          </cell>
        </row>
        <row r="42871">
          <cell r="A42871" t="str">
            <v>2CCG001249R0001</v>
          </cell>
          <cell r="B42871" t="str">
            <v>ABB</v>
          </cell>
          <cell r="C42871" t="str">
            <v xml:space="preserve"> HPMCB </v>
          </cell>
          <cell r="D42871" t="str">
            <v>S804P-D125</v>
          </cell>
          <cell r="E42871">
            <v>3969.1260000000002</v>
          </cell>
          <cell r="F42871" t="str">
            <v>Public Apr 25</v>
          </cell>
        </row>
        <row r="42872">
          <cell r="A42872" t="str">
            <v>2CCG001250R0001</v>
          </cell>
          <cell r="B42872" t="str">
            <v>ABB</v>
          </cell>
          <cell r="C42872" t="str">
            <v xml:space="preserve"> HPMCB </v>
          </cell>
          <cell r="D42872" t="str">
            <v>S801P-K80</v>
          </cell>
          <cell r="E42872">
            <v>610.71479999999997</v>
          </cell>
          <cell r="F42872" t="str">
            <v>Public Apr 25</v>
          </cell>
        </row>
        <row r="42873">
          <cell r="A42873" t="str">
            <v>2CCG001251R0001</v>
          </cell>
          <cell r="B42873" t="str">
            <v>ABB</v>
          </cell>
          <cell r="C42873" t="str">
            <v xml:space="preserve"> HPMCB </v>
          </cell>
          <cell r="D42873" t="str">
            <v>S801P-K100</v>
          </cell>
          <cell r="E42873">
            <v>610.71479999999997</v>
          </cell>
          <cell r="F42873" t="str">
            <v>Public Apr 25</v>
          </cell>
        </row>
        <row r="42874">
          <cell r="A42874" t="str">
            <v>2CCG001252R0001</v>
          </cell>
          <cell r="B42874" t="str">
            <v>ABB</v>
          </cell>
          <cell r="C42874" t="str">
            <v xml:space="preserve"> HPMCB </v>
          </cell>
          <cell r="D42874" t="str">
            <v>S801P-K125</v>
          </cell>
          <cell r="E42874">
            <v>793.8252</v>
          </cell>
          <cell r="F42874" t="str">
            <v>Public Apr 25</v>
          </cell>
        </row>
        <row r="42875">
          <cell r="A42875" t="str">
            <v>2CCG001253R0001</v>
          </cell>
          <cell r="B42875" t="str">
            <v>ABB</v>
          </cell>
          <cell r="C42875" t="str">
            <v xml:space="preserve"> HPMCB </v>
          </cell>
          <cell r="D42875" t="str">
            <v>S802P-K80</v>
          </cell>
          <cell r="E42875">
            <v>1398.2976000000001</v>
          </cell>
          <cell r="F42875" t="str">
            <v>Public Apr 25</v>
          </cell>
        </row>
        <row r="42876">
          <cell r="A42876" t="str">
            <v>2CCG001254R0001</v>
          </cell>
          <cell r="B42876" t="str">
            <v>ABB</v>
          </cell>
          <cell r="C42876" t="str">
            <v xml:space="preserve"> HPMCB </v>
          </cell>
          <cell r="D42876" t="str">
            <v>S802P-K100</v>
          </cell>
          <cell r="E42876">
            <v>1398.2976000000001</v>
          </cell>
          <cell r="F42876" t="str">
            <v>Public Apr 25</v>
          </cell>
        </row>
        <row r="42877">
          <cell r="A42877" t="str">
            <v>2CCG001255R0001</v>
          </cell>
          <cell r="B42877" t="str">
            <v>ABB</v>
          </cell>
          <cell r="C42877" t="str">
            <v xml:space="preserve"> HPMCB </v>
          </cell>
          <cell r="D42877" t="str">
            <v>S802P-K125</v>
          </cell>
          <cell r="E42877">
            <v>1817.5788</v>
          </cell>
          <cell r="F42877" t="str">
            <v>Public Apr 25</v>
          </cell>
        </row>
        <row r="42878">
          <cell r="A42878" t="str">
            <v>2CCG001256R0001</v>
          </cell>
          <cell r="B42878" t="str">
            <v>ABB</v>
          </cell>
          <cell r="C42878" t="str">
            <v xml:space="preserve"> HPMCB </v>
          </cell>
          <cell r="D42878" t="str">
            <v>S803P-K80</v>
          </cell>
          <cell r="E42878">
            <v>2124.4968000000003</v>
          </cell>
          <cell r="F42878" t="str">
            <v>Public Apr 25</v>
          </cell>
        </row>
        <row r="42879">
          <cell r="A42879" t="str">
            <v>2CCG001257R0001</v>
          </cell>
          <cell r="B42879" t="str">
            <v>ABB</v>
          </cell>
          <cell r="C42879" t="str">
            <v xml:space="preserve"> HPMCB </v>
          </cell>
          <cell r="D42879" t="str">
            <v>S803P-K100</v>
          </cell>
          <cell r="E42879">
            <v>2124.4968000000003</v>
          </cell>
          <cell r="F42879" t="str">
            <v>Public Apr 25</v>
          </cell>
        </row>
        <row r="42880">
          <cell r="A42880" t="str">
            <v>2CCG001258R0001</v>
          </cell>
          <cell r="B42880" t="str">
            <v>ABB</v>
          </cell>
          <cell r="C42880" t="str">
            <v xml:space="preserve"> HPMCB </v>
          </cell>
          <cell r="D42880" t="str">
            <v>S803P-K125</v>
          </cell>
          <cell r="E42880">
            <v>2762.2620000000002</v>
          </cell>
          <cell r="F42880" t="str">
            <v>Public Apr 25</v>
          </cell>
        </row>
        <row r="42881">
          <cell r="A42881" t="str">
            <v>2CCG001259R0001</v>
          </cell>
          <cell r="B42881" t="str">
            <v>ABB</v>
          </cell>
          <cell r="C42881" t="str">
            <v xml:space="preserve"> HPMCB </v>
          </cell>
          <cell r="D42881" t="str">
            <v>S804P-K80</v>
          </cell>
          <cell r="E42881">
            <v>3052.5335999999998</v>
          </cell>
          <cell r="F42881" t="str">
            <v>Public Apr 25</v>
          </cell>
        </row>
        <row r="42882">
          <cell r="A42882" t="str">
            <v>2CCG001260R0001</v>
          </cell>
          <cell r="B42882" t="str">
            <v>ABB</v>
          </cell>
          <cell r="C42882" t="str">
            <v xml:space="preserve"> HPMCB </v>
          </cell>
          <cell r="D42882" t="str">
            <v>S804P-K100</v>
          </cell>
          <cell r="E42882">
            <v>3052.5335999999998</v>
          </cell>
          <cell r="F42882" t="str">
            <v>Public Apr 25</v>
          </cell>
        </row>
        <row r="42883">
          <cell r="A42883" t="str">
            <v>2CCG001261R0001</v>
          </cell>
          <cell r="B42883" t="str">
            <v>ABB</v>
          </cell>
          <cell r="C42883" t="str">
            <v xml:space="preserve"> HPMCB </v>
          </cell>
          <cell r="D42883" t="str">
            <v>S804P-K125</v>
          </cell>
          <cell r="E42883">
            <v>3969.1260000000002</v>
          </cell>
          <cell r="F42883" t="str">
            <v>Public Apr 25</v>
          </cell>
        </row>
        <row r="42884">
          <cell r="A42884" t="str">
            <v>2CCG001262R0001</v>
          </cell>
          <cell r="B42884" t="str">
            <v>ABB</v>
          </cell>
          <cell r="C42884" t="str">
            <v xml:space="preserve"> HPMCB </v>
          </cell>
          <cell r="D42884" t="str">
            <v>S801P-B80-R</v>
          </cell>
          <cell r="E42884">
            <v>563.8968000000001</v>
          </cell>
          <cell r="F42884" t="str">
            <v>Public Apr 25</v>
          </cell>
        </row>
        <row r="42885">
          <cell r="A42885" t="str">
            <v>2CCG001263R0001</v>
          </cell>
          <cell r="B42885" t="str">
            <v>ABB</v>
          </cell>
          <cell r="C42885" t="str">
            <v xml:space="preserve"> HPMCB </v>
          </cell>
          <cell r="D42885" t="str">
            <v>S801P-C80-R</v>
          </cell>
          <cell r="E42885">
            <v>517.0788</v>
          </cell>
          <cell r="F42885" t="str">
            <v>Public Apr 25</v>
          </cell>
        </row>
        <row r="42886">
          <cell r="A42886" t="str">
            <v>2CCG001264R0001</v>
          </cell>
          <cell r="B42886" t="str">
            <v>ABB</v>
          </cell>
          <cell r="C42886" t="str">
            <v xml:space="preserve"> HPMCB </v>
          </cell>
          <cell r="D42886" t="str">
            <v>S801P-D80-R</v>
          </cell>
          <cell r="E42886">
            <v>657.53279999999995</v>
          </cell>
          <cell r="F42886" t="str">
            <v>Public Apr 25</v>
          </cell>
        </row>
        <row r="42887">
          <cell r="A42887" t="str">
            <v>2CCG001265R0001</v>
          </cell>
          <cell r="B42887" t="str">
            <v>ABB</v>
          </cell>
          <cell r="C42887" t="str">
            <v xml:space="preserve"> HPMCB </v>
          </cell>
          <cell r="D42887" t="str">
            <v>S801P-K80-R</v>
          </cell>
          <cell r="E42887">
            <v>657.53279999999995</v>
          </cell>
          <cell r="F42887" t="str">
            <v>Public Apr 25</v>
          </cell>
        </row>
        <row r="42888">
          <cell r="A42888" t="str">
            <v>2CCG001266R0001</v>
          </cell>
          <cell r="B42888" t="str">
            <v>ABB</v>
          </cell>
          <cell r="C42888" t="str">
            <v xml:space="preserve"> HPMCB </v>
          </cell>
          <cell r="D42888" t="str">
            <v>S802P-B80-R</v>
          </cell>
          <cell r="E42888">
            <v>1230.7932000000001</v>
          </cell>
          <cell r="F42888" t="str">
            <v>Public Apr 25</v>
          </cell>
        </row>
        <row r="42889">
          <cell r="A42889" t="str">
            <v>2CCG001267R0001</v>
          </cell>
          <cell r="B42889" t="str">
            <v>ABB</v>
          </cell>
          <cell r="C42889" t="str">
            <v xml:space="preserve"> HPMCB </v>
          </cell>
          <cell r="D42889" t="str">
            <v>S802P-C80-R</v>
          </cell>
          <cell r="E42889">
            <v>1122.5916</v>
          </cell>
          <cell r="F42889" t="str">
            <v>Public Apr 25</v>
          </cell>
        </row>
        <row r="42890">
          <cell r="A42890" t="str">
            <v>2CCG001268R0001</v>
          </cell>
          <cell r="B42890" t="str">
            <v>ABB</v>
          </cell>
          <cell r="C42890" t="str">
            <v xml:space="preserve"> HPMCB </v>
          </cell>
          <cell r="D42890" t="str">
            <v>S802P-D80-R</v>
          </cell>
          <cell r="E42890">
            <v>1445.1156000000001</v>
          </cell>
          <cell r="F42890" t="str">
            <v>Public Apr 25</v>
          </cell>
        </row>
        <row r="42891">
          <cell r="A42891" t="str">
            <v>2CCG001269R0001</v>
          </cell>
          <cell r="B42891" t="str">
            <v>ABB</v>
          </cell>
          <cell r="C42891" t="str">
            <v xml:space="preserve"> HPMCB </v>
          </cell>
          <cell r="D42891" t="str">
            <v>S802P-K80-R</v>
          </cell>
          <cell r="E42891">
            <v>1445.1156000000001</v>
          </cell>
          <cell r="F42891" t="str">
            <v>Public Apr 25</v>
          </cell>
        </row>
        <row r="42892">
          <cell r="A42892" t="str">
            <v>2CCG001270R0001</v>
          </cell>
          <cell r="B42892" t="str">
            <v>ABB</v>
          </cell>
          <cell r="C42892" t="str">
            <v xml:space="preserve"> HPMCB </v>
          </cell>
          <cell r="D42892" t="str">
            <v>S803P-B80-R</v>
          </cell>
          <cell r="E42892">
            <v>1844.6292000000001</v>
          </cell>
          <cell r="F42892" t="str">
            <v>Public Apr 25</v>
          </cell>
        </row>
        <row r="42893">
          <cell r="A42893" t="str">
            <v>2CCG001271R0001</v>
          </cell>
          <cell r="B42893" t="str">
            <v>ABB</v>
          </cell>
          <cell r="C42893" t="str">
            <v xml:space="preserve"> HPMCB </v>
          </cell>
          <cell r="D42893" t="str">
            <v>S803P-C80-R</v>
          </cell>
          <cell r="E42893">
            <v>1681.2864</v>
          </cell>
          <cell r="F42893" t="str">
            <v>Public Apr 25</v>
          </cell>
        </row>
        <row r="42894">
          <cell r="A42894" t="str">
            <v>2CCG001272R0001</v>
          </cell>
          <cell r="B42894" t="str">
            <v>ABB</v>
          </cell>
          <cell r="C42894" t="str">
            <v xml:space="preserve"> HPMCB </v>
          </cell>
          <cell r="D42894" t="str">
            <v>S803P-D80-R</v>
          </cell>
          <cell r="E42894">
            <v>2172.3552000000004</v>
          </cell>
          <cell r="F42894" t="str">
            <v>Public Apr 25</v>
          </cell>
        </row>
        <row r="42895">
          <cell r="A42895" t="str">
            <v>2CCG001273R0001</v>
          </cell>
          <cell r="B42895" t="str">
            <v>ABB</v>
          </cell>
          <cell r="C42895" t="str">
            <v xml:space="preserve"> HPMCB </v>
          </cell>
          <cell r="D42895" t="str">
            <v>S803P-K80-R</v>
          </cell>
          <cell r="E42895">
            <v>2172.3552000000004</v>
          </cell>
          <cell r="F42895" t="str">
            <v>Public Apr 25</v>
          </cell>
        </row>
        <row r="42896">
          <cell r="A42896" t="str">
            <v>2CCG001274R0001</v>
          </cell>
          <cell r="B42896" t="str">
            <v>ABB</v>
          </cell>
          <cell r="C42896" t="str">
            <v xml:space="preserve"> HPMCB </v>
          </cell>
          <cell r="D42896" t="str">
            <v>S804P-B80-R</v>
          </cell>
          <cell r="E42896">
            <v>2630.1311999999998</v>
          </cell>
          <cell r="F42896" t="str">
            <v>Public Apr 25</v>
          </cell>
        </row>
        <row r="42897">
          <cell r="A42897" t="str">
            <v>2CCG001275R0001</v>
          </cell>
          <cell r="B42897" t="str">
            <v>ABB</v>
          </cell>
          <cell r="C42897" t="str">
            <v xml:space="preserve"> HPMCB </v>
          </cell>
          <cell r="D42897" t="str">
            <v>S804P-C80-R</v>
          </cell>
          <cell r="E42897">
            <v>2396.0412000000001</v>
          </cell>
          <cell r="F42897" t="str">
            <v>Public Apr 25</v>
          </cell>
        </row>
        <row r="42898">
          <cell r="A42898" t="str">
            <v>2CCG001276R0001</v>
          </cell>
          <cell r="B42898" t="str">
            <v>ABB</v>
          </cell>
          <cell r="C42898" t="str">
            <v xml:space="preserve"> HPMCB </v>
          </cell>
          <cell r="D42898" t="str">
            <v>S804P-D80-R</v>
          </cell>
          <cell r="E42898">
            <v>3100.3919999999998</v>
          </cell>
          <cell r="F42898" t="str">
            <v>Public Apr 25</v>
          </cell>
        </row>
        <row r="42899">
          <cell r="A42899" t="str">
            <v>2CCG001277R0001</v>
          </cell>
          <cell r="B42899" t="str">
            <v>ABB</v>
          </cell>
          <cell r="C42899" t="str">
            <v xml:space="preserve"> HPMCB </v>
          </cell>
          <cell r="D42899" t="str">
            <v>S804P-K80-R</v>
          </cell>
          <cell r="E42899">
            <v>3100.3919999999998</v>
          </cell>
          <cell r="F42899" t="str">
            <v>Public Apr 25</v>
          </cell>
        </row>
        <row r="42900">
          <cell r="A42900" t="str">
            <v>2CCG001278R0001</v>
          </cell>
          <cell r="B42900" t="str">
            <v>ABB</v>
          </cell>
          <cell r="C42900" t="str">
            <v xml:space="preserve"> HPMCB </v>
          </cell>
          <cell r="D42900" t="str">
            <v>S801P-B100-R</v>
          </cell>
          <cell r="E42900">
            <v>563.8968000000001</v>
          </cell>
          <cell r="F42900" t="str">
            <v>Public Apr 25</v>
          </cell>
        </row>
        <row r="42901">
          <cell r="A42901" t="str">
            <v>2CCG001279R0001</v>
          </cell>
          <cell r="B42901" t="str">
            <v>ABB</v>
          </cell>
          <cell r="C42901" t="str">
            <v xml:space="preserve"> HPMCB </v>
          </cell>
          <cell r="D42901" t="str">
            <v>S801P-C100-R</v>
          </cell>
          <cell r="E42901">
            <v>517.0788</v>
          </cell>
          <cell r="F42901" t="str">
            <v>Public Apr 25</v>
          </cell>
        </row>
        <row r="42902">
          <cell r="A42902" t="str">
            <v>2CCG001280R0001</v>
          </cell>
          <cell r="B42902" t="str">
            <v>ABB</v>
          </cell>
          <cell r="C42902" t="str">
            <v xml:space="preserve"> HPMCB </v>
          </cell>
          <cell r="D42902" t="str">
            <v>S801P-D100-R</v>
          </cell>
          <cell r="E42902">
            <v>657.53279999999995</v>
          </cell>
          <cell r="F42902" t="str">
            <v>Public Apr 25</v>
          </cell>
        </row>
        <row r="42903">
          <cell r="A42903" t="str">
            <v>2CCG001281R0001</v>
          </cell>
          <cell r="B42903" t="str">
            <v>ABB</v>
          </cell>
          <cell r="C42903" t="str">
            <v xml:space="preserve"> HPMCB </v>
          </cell>
          <cell r="D42903" t="str">
            <v>S801P-K100-R</v>
          </cell>
          <cell r="E42903">
            <v>657.53279999999995</v>
          </cell>
          <cell r="F42903" t="str">
            <v>Public Apr 25</v>
          </cell>
        </row>
        <row r="42904">
          <cell r="A42904" t="str">
            <v>2CCG001282R0001</v>
          </cell>
          <cell r="B42904" t="str">
            <v>ABB</v>
          </cell>
          <cell r="C42904" t="str">
            <v xml:space="preserve"> HPMCB </v>
          </cell>
          <cell r="D42904" t="str">
            <v>S802P-B100-R</v>
          </cell>
          <cell r="E42904">
            <v>1230.7932000000001</v>
          </cell>
          <cell r="F42904" t="str">
            <v>Public Apr 25</v>
          </cell>
        </row>
        <row r="42905">
          <cell r="A42905" t="str">
            <v>2CCG001283R0001</v>
          </cell>
          <cell r="B42905" t="str">
            <v>ABB</v>
          </cell>
          <cell r="C42905" t="str">
            <v xml:space="preserve"> HPMCB </v>
          </cell>
          <cell r="D42905" t="str">
            <v>S802P-C100-R</v>
          </cell>
          <cell r="E42905">
            <v>1122.5916</v>
          </cell>
          <cell r="F42905" t="str">
            <v>Public Apr 25</v>
          </cell>
        </row>
        <row r="42906">
          <cell r="A42906" t="str">
            <v>2CCG001284R0001</v>
          </cell>
          <cell r="B42906" t="str">
            <v>ABB</v>
          </cell>
          <cell r="C42906" t="str">
            <v xml:space="preserve"> HPMCB </v>
          </cell>
          <cell r="D42906" t="str">
            <v>S802P-D100-R</v>
          </cell>
          <cell r="E42906">
            <v>1445.1156000000001</v>
          </cell>
          <cell r="F42906" t="str">
            <v>Public Apr 25</v>
          </cell>
        </row>
        <row r="42907">
          <cell r="A42907" t="str">
            <v>2CCG001285R0001</v>
          </cell>
          <cell r="B42907" t="str">
            <v>ABB</v>
          </cell>
          <cell r="C42907" t="str">
            <v xml:space="preserve"> HPMCB </v>
          </cell>
          <cell r="D42907" t="str">
            <v>S802P-K100-R</v>
          </cell>
          <cell r="E42907">
            <v>1445.1156000000001</v>
          </cell>
          <cell r="F42907" t="str">
            <v>Public Apr 25</v>
          </cell>
        </row>
        <row r="42908">
          <cell r="A42908" t="str">
            <v>2CCG001286R0001</v>
          </cell>
          <cell r="B42908" t="str">
            <v>ABB</v>
          </cell>
          <cell r="C42908" t="str">
            <v xml:space="preserve"> HPMCB </v>
          </cell>
          <cell r="D42908" t="str">
            <v>S803P-B100-R</v>
          </cell>
          <cell r="E42908">
            <v>1844.6292000000001</v>
          </cell>
          <cell r="F42908" t="str">
            <v>Public Apr 25</v>
          </cell>
        </row>
        <row r="42909">
          <cell r="A42909" t="str">
            <v>2CCG001287R0001</v>
          </cell>
          <cell r="B42909" t="str">
            <v>ABB</v>
          </cell>
          <cell r="C42909" t="str">
            <v xml:space="preserve"> HPMCB </v>
          </cell>
          <cell r="D42909" t="str">
            <v>S803P-C100-R</v>
          </cell>
          <cell r="E42909">
            <v>1681.2864</v>
          </cell>
          <cell r="F42909" t="str">
            <v>Public Apr 25</v>
          </cell>
        </row>
        <row r="42910">
          <cell r="A42910" t="str">
            <v>2CCG001288R0001</v>
          </cell>
          <cell r="B42910" t="str">
            <v>ABB</v>
          </cell>
          <cell r="C42910" t="str">
            <v xml:space="preserve"> HPMCB </v>
          </cell>
          <cell r="D42910" t="str">
            <v>S803P-D100-R</v>
          </cell>
          <cell r="E42910">
            <v>2172.3552000000004</v>
          </cell>
          <cell r="F42910" t="str">
            <v>Public Apr 25</v>
          </cell>
        </row>
        <row r="42911">
          <cell r="A42911" t="str">
            <v>2CCG001289R0001</v>
          </cell>
          <cell r="B42911" t="str">
            <v>ABB</v>
          </cell>
          <cell r="C42911" t="str">
            <v xml:space="preserve"> HPMCB </v>
          </cell>
          <cell r="D42911" t="str">
            <v>S803P-K100-R</v>
          </cell>
          <cell r="E42911">
            <v>2172.3552000000004</v>
          </cell>
          <cell r="F42911" t="str">
            <v>Public Apr 25</v>
          </cell>
        </row>
        <row r="42912">
          <cell r="A42912" t="str">
            <v>2CCG001290R0001</v>
          </cell>
          <cell r="B42912" t="str">
            <v>ABB</v>
          </cell>
          <cell r="C42912" t="str">
            <v xml:space="preserve"> HPMCB </v>
          </cell>
          <cell r="D42912" t="str">
            <v>S804P-B100-R</v>
          </cell>
          <cell r="E42912">
            <v>2630.1311999999998</v>
          </cell>
          <cell r="F42912" t="str">
            <v>Public Apr 25</v>
          </cell>
        </row>
        <row r="42913">
          <cell r="A42913" t="str">
            <v>2CCG001291R0001</v>
          </cell>
          <cell r="B42913" t="str">
            <v>ABB</v>
          </cell>
          <cell r="C42913" t="str">
            <v xml:space="preserve"> HPMCB </v>
          </cell>
          <cell r="D42913" t="str">
            <v>S804P-C100-R</v>
          </cell>
          <cell r="E42913">
            <v>2396.0412000000001</v>
          </cell>
          <cell r="F42913" t="str">
            <v>Public Apr 25</v>
          </cell>
        </row>
        <row r="42914">
          <cell r="A42914" t="str">
            <v>2CCG001292R0001</v>
          </cell>
          <cell r="B42914" t="str">
            <v>ABB</v>
          </cell>
          <cell r="C42914" t="str">
            <v xml:space="preserve"> HPMCB </v>
          </cell>
          <cell r="D42914" t="str">
            <v>S804P-D100-R</v>
          </cell>
          <cell r="E42914">
            <v>3100.3919999999998</v>
          </cell>
          <cell r="F42914" t="str">
            <v>Public Apr 25</v>
          </cell>
        </row>
        <row r="42915">
          <cell r="A42915" t="str">
            <v>2CCG001293R0001</v>
          </cell>
          <cell r="B42915" t="str">
            <v>ABB</v>
          </cell>
          <cell r="C42915" t="str">
            <v xml:space="preserve"> HPMCB </v>
          </cell>
          <cell r="D42915" t="str">
            <v>S804P-K100-R</v>
          </cell>
          <cell r="E42915">
            <v>3100.3919999999998</v>
          </cell>
          <cell r="F42915" t="str">
            <v>Public Apr 25</v>
          </cell>
        </row>
        <row r="42916">
          <cell r="A42916" t="str">
            <v>2CCG001294R0001</v>
          </cell>
          <cell r="B42916" t="str">
            <v>ABB</v>
          </cell>
          <cell r="C42916" t="str">
            <v xml:space="preserve"> HPMCB </v>
          </cell>
          <cell r="D42916" t="str">
            <v>S801P-B125-R</v>
          </cell>
          <cell r="E42916">
            <v>718.91640000000007</v>
          </cell>
          <cell r="F42916" t="str">
            <v>Public Apr 25</v>
          </cell>
        </row>
        <row r="42917">
          <cell r="A42917" t="str">
            <v>2CCG001295R0001</v>
          </cell>
          <cell r="B42917" t="str">
            <v>ABB</v>
          </cell>
          <cell r="C42917" t="str">
            <v xml:space="preserve"> HPMCB </v>
          </cell>
          <cell r="D42917" t="str">
            <v>S801P-C125-R</v>
          </cell>
          <cell r="E42917">
            <v>657.53279999999995</v>
          </cell>
          <cell r="F42917" t="str">
            <v>Public Apr 25</v>
          </cell>
        </row>
        <row r="42918">
          <cell r="A42918" t="str">
            <v>2CCG001296R0001</v>
          </cell>
          <cell r="B42918" t="str">
            <v>ABB</v>
          </cell>
          <cell r="C42918" t="str">
            <v xml:space="preserve"> HPMCB </v>
          </cell>
          <cell r="D42918" t="str">
            <v>S801P-D125-R</v>
          </cell>
          <cell r="E42918">
            <v>840.64319999999998</v>
          </cell>
          <cell r="F42918" t="str">
            <v>Public Apr 25</v>
          </cell>
        </row>
        <row r="42919">
          <cell r="A42919" t="str">
            <v>2CCG001297R0001</v>
          </cell>
          <cell r="B42919" t="str">
            <v>ABB</v>
          </cell>
          <cell r="C42919" t="str">
            <v xml:space="preserve"> HPMCB </v>
          </cell>
          <cell r="D42919" t="str">
            <v>S801P-K125-R</v>
          </cell>
          <cell r="E42919">
            <v>840.64319999999998</v>
          </cell>
          <cell r="F42919" t="str">
            <v>Public Apr 25</v>
          </cell>
        </row>
        <row r="42920">
          <cell r="A42920" t="str">
            <v>2CCG001298R0001</v>
          </cell>
          <cell r="B42920" t="str">
            <v>ABB</v>
          </cell>
          <cell r="C42920" t="str">
            <v xml:space="preserve"> HPMCB </v>
          </cell>
          <cell r="D42920" t="str">
            <v>S802P-B125-R</v>
          </cell>
          <cell r="E42920">
            <v>1585.5696</v>
          </cell>
          <cell r="F42920" t="str">
            <v>Public Apr 25</v>
          </cell>
        </row>
        <row r="42921">
          <cell r="A42921" t="str">
            <v>2CCG001299R0001</v>
          </cell>
          <cell r="B42921" t="str">
            <v>ABB</v>
          </cell>
          <cell r="C42921" t="str">
            <v xml:space="preserve"> HPMCB </v>
          </cell>
          <cell r="D42921" t="str">
            <v>S802P-C125-R</v>
          </cell>
          <cell r="E42921">
            <v>1445.1156000000001</v>
          </cell>
          <cell r="F42921" t="str">
            <v>Public Apr 25</v>
          </cell>
        </row>
        <row r="42922">
          <cell r="A42922" t="str">
            <v>2CCG001300R0001</v>
          </cell>
          <cell r="B42922" t="str">
            <v>ABB</v>
          </cell>
          <cell r="C42922" t="str">
            <v xml:space="preserve"> HPMCB </v>
          </cell>
          <cell r="D42922" t="str">
            <v>S802P-D125-R</v>
          </cell>
          <cell r="E42922">
            <v>1865.4372000000001</v>
          </cell>
          <cell r="F42922" t="str">
            <v>Public Apr 25</v>
          </cell>
        </row>
        <row r="42923">
          <cell r="A42923" t="str">
            <v>2CCG001301R0001</v>
          </cell>
          <cell r="B42923" t="str">
            <v>ABB</v>
          </cell>
          <cell r="C42923" t="str">
            <v xml:space="preserve"> HPMCB </v>
          </cell>
          <cell r="D42923" t="str">
            <v>S802P-K125-R</v>
          </cell>
          <cell r="E42923">
            <v>1865.4372000000001</v>
          </cell>
          <cell r="F42923" t="str">
            <v>Public Apr 25</v>
          </cell>
        </row>
        <row r="42924">
          <cell r="A42924" t="str">
            <v>2CCG001302R0001</v>
          </cell>
          <cell r="B42924" t="str">
            <v>ABB</v>
          </cell>
          <cell r="C42924" t="str">
            <v xml:space="preserve"> HPMCB </v>
          </cell>
          <cell r="D42924" t="str">
            <v>S803P-B125-R</v>
          </cell>
          <cell r="E42924">
            <v>2384.5968000000003</v>
          </cell>
          <cell r="F42924" t="str">
            <v>Public Apr 25</v>
          </cell>
        </row>
        <row r="42925">
          <cell r="A42925" t="str">
            <v>2CCG001303R0001</v>
          </cell>
          <cell r="B42925" t="str">
            <v>ABB</v>
          </cell>
          <cell r="C42925" t="str">
            <v xml:space="preserve"> HPMCB </v>
          </cell>
          <cell r="D42925" t="str">
            <v>S803P-C125-R</v>
          </cell>
          <cell r="E42925">
            <v>2172.3552000000004</v>
          </cell>
          <cell r="F42925" t="str">
            <v>Public Apr 25</v>
          </cell>
        </row>
        <row r="42926">
          <cell r="A42926" t="str">
            <v>2CCG001304R0001</v>
          </cell>
          <cell r="B42926" t="str">
            <v>ABB</v>
          </cell>
          <cell r="C42926" t="str">
            <v xml:space="preserve"> HPMCB </v>
          </cell>
          <cell r="D42926" t="str">
            <v>S803P-D125-R</v>
          </cell>
          <cell r="E42926">
            <v>2809.08</v>
          </cell>
          <cell r="F42926" t="str">
            <v>Public Apr 25</v>
          </cell>
        </row>
        <row r="42927">
          <cell r="A42927" t="str">
            <v>2CCG001305R0001</v>
          </cell>
          <cell r="B42927" t="str">
            <v>ABB</v>
          </cell>
          <cell r="C42927" t="str">
            <v xml:space="preserve"> HPMCB </v>
          </cell>
          <cell r="D42927" t="str">
            <v>S803P-K125-R</v>
          </cell>
          <cell r="E42927">
            <v>2809.08</v>
          </cell>
          <cell r="F42927" t="str">
            <v>Public Apr 25</v>
          </cell>
        </row>
        <row r="42928">
          <cell r="A42928" t="str">
            <v>2CCG001306R0001</v>
          </cell>
          <cell r="B42928" t="str">
            <v>ABB</v>
          </cell>
          <cell r="C42928" t="str">
            <v xml:space="preserve"> HPMCB </v>
          </cell>
          <cell r="D42928" t="str">
            <v>S804P-B125-R</v>
          </cell>
          <cell r="E42928">
            <v>3405.2292000000002</v>
          </cell>
          <cell r="F42928" t="str">
            <v>Public Apr 25</v>
          </cell>
        </row>
        <row r="42929">
          <cell r="A42929" t="str">
            <v>2CCG001307R0001</v>
          </cell>
          <cell r="B42929" t="str">
            <v>ABB</v>
          </cell>
          <cell r="C42929" t="str">
            <v xml:space="preserve"> HPMCB </v>
          </cell>
          <cell r="D42929" t="str">
            <v>S804P-C125-R</v>
          </cell>
          <cell r="E42929">
            <v>3100.3919999999998</v>
          </cell>
          <cell r="F42929" t="str">
            <v>Public Apr 25</v>
          </cell>
        </row>
        <row r="42930">
          <cell r="A42930" t="str">
            <v>2CCG001308R0001</v>
          </cell>
          <cell r="B42930" t="str">
            <v>ABB</v>
          </cell>
          <cell r="C42930" t="str">
            <v xml:space="preserve"> HPMCB </v>
          </cell>
          <cell r="D42930" t="str">
            <v>S804P-D125-R</v>
          </cell>
          <cell r="E42930">
            <v>4015.9440000000004</v>
          </cell>
          <cell r="F42930" t="str">
            <v>Public Apr 25</v>
          </cell>
        </row>
        <row r="42931">
          <cell r="A42931" t="str">
            <v>2CCG001309R0001</v>
          </cell>
          <cell r="B42931" t="str">
            <v>ABB</v>
          </cell>
          <cell r="C42931" t="str">
            <v xml:space="preserve"> HPMCB </v>
          </cell>
          <cell r="D42931" t="str">
            <v>S804P-K125-R</v>
          </cell>
          <cell r="E42931">
            <v>4015.9440000000004</v>
          </cell>
          <cell r="F42931" t="str">
            <v>Public Apr 25</v>
          </cell>
        </row>
        <row r="42932">
          <cell r="A42932" t="str">
            <v>2CSF202066R1250</v>
          </cell>
          <cell r="B42932" t="str">
            <v>ABB</v>
          </cell>
          <cell r="C42932" t="str">
            <v xml:space="preserve"> RCCB FH200</v>
          </cell>
          <cell r="D42932" t="str">
            <v>FH202 AC-25/0.03</v>
          </cell>
          <cell r="E42932">
            <v>281.94840000000005</v>
          </cell>
          <cell r="F42932" t="str">
            <v>Public Apr 25</v>
          </cell>
        </row>
        <row r="42933">
          <cell r="A42933" t="str">
            <v>2CSF202066R1400</v>
          </cell>
          <cell r="B42933" t="str">
            <v>ABB</v>
          </cell>
          <cell r="C42933" t="str">
            <v xml:space="preserve"> RCCB FH200</v>
          </cell>
          <cell r="D42933" t="str">
            <v>FH202 AC-40/0.03</v>
          </cell>
          <cell r="E42933">
            <v>281.94840000000005</v>
          </cell>
          <cell r="F42933" t="str">
            <v>Public Apr 25</v>
          </cell>
        </row>
        <row r="42934">
          <cell r="A42934" t="str">
            <v>2CSF202066R1630</v>
          </cell>
          <cell r="B42934" t="str">
            <v>ABB</v>
          </cell>
          <cell r="C42934" t="str">
            <v xml:space="preserve"> RCCB FH200</v>
          </cell>
          <cell r="D42934" t="str">
            <v>FH202 AC-63/0.03</v>
          </cell>
          <cell r="E42934">
            <v>308.99880000000002</v>
          </cell>
          <cell r="F42934" t="str">
            <v>Public Apr 25</v>
          </cell>
        </row>
        <row r="42935">
          <cell r="A42935" t="str">
            <v>2CSF202066R2250</v>
          </cell>
          <cell r="B42935" t="str">
            <v>ABB</v>
          </cell>
          <cell r="C42935" t="str">
            <v xml:space="preserve"> RCCB FH200</v>
          </cell>
          <cell r="D42935" t="str">
            <v>FH202 AC-25/0.1</v>
          </cell>
          <cell r="E42935">
            <v>267.38279999999997</v>
          </cell>
          <cell r="F42935" t="str">
            <v>Public Apr 25</v>
          </cell>
        </row>
        <row r="42936">
          <cell r="A42936" t="str">
            <v>2CSF202066R2400</v>
          </cell>
          <cell r="B42936" t="str">
            <v>ABB</v>
          </cell>
          <cell r="C42936" t="str">
            <v xml:space="preserve"> RCCB FH200</v>
          </cell>
          <cell r="D42936" t="str">
            <v>FH202 AC-40/0.1</v>
          </cell>
          <cell r="E42936">
            <v>267.38279999999997</v>
          </cell>
          <cell r="F42936" t="str">
            <v>Public Apr 25</v>
          </cell>
        </row>
        <row r="42937">
          <cell r="A42937" t="str">
            <v>2CSF202066R2630</v>
          </cell>
          <cell r="B42937" t="str">
            <v>ABB</v>
          </cell>
          <cell r="C42937" t="str">
            <v xml:space="preserve"> RCCB FH200</v>
          </cell>
          <cell r="D42937" t="str">
            <v>FH202 AC-63/0.1</v>
          </cell>
          <cell r="E42937">
            <v>293.39279999999997</v>
          </cell>
          <cell r="F42937" t="str">
            <v>Public Apr 25</v>
          </cell>
        </row>
        <row r="42938">
          <cell r="A42938" t="str">
            <v>2CSF202066R3250</v>
          </cell>
          <cell r="B42938" t="str">
            <v>ABB</v>
          </cell>
          <cell r="C42938" t="str">
            <v xml:space="preserve"> RCCB FH200</v>
          </cell>
          <cell r="D42938" t="str">
            <v>FH202 AC-25/0.3</v>
          </cell>
          <cell r="E42938">
            <v>281.94840000000005</v>
          </cell>
          <cell r="F42938" t="str">
            <v>Public Apr 25</v>
          </cell>
        </row>
        <row r="42939">
          <cell r="A42939" t="str">
            <v>2CSF202066R3400</v>
          </cell>
          <cell r="B42939" t="str">
            <v>ABB</v>
          </cell>
          <cell r="C42939" t="str">
            <v xml:space="preserve"> RCCB FH200</v>
          </cell>
          <cell r="D42939" t="str">
            <v>FH202 AC-40/0.3</v>
          </cell>
          <cell r="E42939">
            <v>281.94840000000005</v>
          </cell>
          <cell r="F42939" t="str">
            <v>Public Apr 25</v>
          </cell>
        </row>
        <row r="42940">
          <cell r="A42940" t="str">
            <v>2CSF202066R3630</v>
          </cell>
          <cell r="B42940" t="str">
            <v>ABB</v>
          </cell>
          <cell r="C42940" t="str">
            <v xml:space="preserve"> RCCB FH200</v>
          </cell>
          <cell r="D42940" t="str">
            <v>FH202 AC-63/0.3</v>
          </cell>
          <cell r="E42940">
            <v>308.99880000000002</v>
          </cell>
          <cell r="F42940" t="str">
            <v>Public Apr 25</v>
          </cell>
        </row>
        <row r="42941">
          <cell r="A42941" t="str">
            <v>2CSF204066R1250</v>
          </cell>
          <cell r="B42941" t="str">
            <v>ABB</v>
          </cell>
          <cell r="C42941" t="str">
            <v xml:space="preserve"> RCCB FH200</v>
          </cell>
          <cell r="D42941" t="str">
            <v>FH204 AC-25/0.03</v>
          </cell>
          <cell r="E42941">
            <v>323.56440000000003</v>
          </cell>
          <cell r="F42941" t="str">
            <v>Public Apr 25</v>
          </cell>
        </row>
        <row r="42942">
          <cell r="A42942" t="str">
            <v>2CSF204066R1400</v>
          </cell>
          <cell r="B42942" t="str">
            <v>ABB</v>
          </cell>
          <cell r="C42942" t="str">
            <v xml:space="preserve"> RCCB FH200</v>
          </cell>
          <cell r="D42942" t="str">
            <v>FH204 AC-40/0.03</v>
          </cell>
          <cell r="E42942">
            <v>323.56440000000003</v>
          </cell>
          <cell r="F42942" t="str">
            <v>Public Apr 25</v>
          </cell>
        </row>
        <row r="42943">
          <cell r="A42943" t="str">
            <v>2CSF204066R1630</v>
          </cell>
          <cell r="B42943" t="str">
            <v>ABB</v>
          </cell>
          <cell r="C42943" t="str">
            <v xml:space="preserve"> RCCB FH200</v>
          </cell>
          <cell r="D42943" t="str">
            <v>FH204 AC-63/0.03</v>
          </cell>
          <cell r="E42943">
            <v>354.77640000000002</v>
          </cell>
          <cell r="F42943" t="str">
            <v>Public Apr 25</v>
          </cell>
        </row>
        <row r="42944">
          <cell r="A42944" t="str">
            <v>2CSF204066R2250</v>
          </cell>
          <cell r="B42944" t="str">
            <v>ABB</v>
          </cell>
          <cell r="C42944" t="str">
            <v xml:space="preserve"> RCCB FH200</v>
          </cell>
          <cell r="D42944" t="str">
            <v>FH204 AC-25/0.1</v>
          </cell>
          <cell r="E42944">
            <v>290.27159999999998</v>
          </cell>
          <cell r="F42944" t="str">
            <v>Public Apr 25</v>
          </cell>
        </row>
        <row r="42945">
          <cell r="A42945" t="str">
            <v>2CSF204066R2400</v>
          </cell>
          <cell r="B42945" t="str">
            <v>ABB</v>
          </cell>
          <cell r="C42945" t="str">
            <v xml:space="preserve"> RCCB FH200</v>
          </cell>
          <cell r="D42945" t="str">
            <v>FH204 AC-40/0.1</v>
          </cell>
          <cell r="E42945">
            <v>290.27159999999998</v>
          </cell>
          <cell r="F42945" t="str">
            <v>Public Apr 25</v>
          </cell>
        </row>
        <row r="42946">
          <cell r="A42946" t="str">
            <v>2CSF204066R2630</v>
          </cell>
          <cell r="B42946" t="str">
            <v>ABB</v>
          </cell>
          <cell r="C42946" t="str">
            <v xml:space="preserve"> RCCB FH200</v>
          </cell>
          <cell r="D42946" t="str">
            <v>FH204 AC-63/0.1</v>
          </cell>
          <cell r="E42946">
            <v>317.322</v>
          </cell>
          <cell r="F42946" t="str">
            <v>Public Apr 25</v>
          </cell>
        </row>
        <row r="42947">
          <cell r="A42947" t="str">
            <v>2CSF204066R3250</v>
          </cell>
          <cell r="B42947" t="str">
            <v>ABB</v>
          </cell>
          <cell r="C42947" t="str">
            <v xml:space="preserve"> RCCB FH200</v>
          </cell>
          <cell r="D42947" t="str">
            <v>FH204 AC-25/0.3</v>
          </cell>
          <cell r="E42947">
            <v>323.56440000000003</v>
          </cell>
          <cell r="F42947" t="str">
            <v>Public Apr 25</v>
          </cell>
        </row>
        <row r="42948">
          <cell r="A42948" t="str">
            <v>2CSF204066R3400</v>
          </cell>
          <cell r="B42948" t="str">
            <v>ABB</v>
          </cell>
          <cell r="C42948" t="str">
            <v xml:space="preserve"> RCCB FH200</v>
          </cell>
          <cell r="D42948" t="str">
            <v>FH204 AC-40/0.3</v>
          </cell>
          <cell r="E42948">
            <v>323.56440000000003</v>
          </cell>
          <cell r="F42948" t="str">
            <v>Public Apr 25</v>
          </cell>
        </row>
        <row r="42949">
          <cell r="A42949" t="str">
            <v>2CSF204066R3630</v>
          </cell>
          <cell r="B42949" t="str">
            <v>ABB</v>
          </cell>
          <cell r="C42949" t="str">
            <v xml:space="preserve"> RCCB FH200</v>
          </cell>
          <cell r="D42949" t="str">
            <v>FH204 AC-63/0.3</v>
          </cell>
          <cell r="E42949">
            <v>354.77640000000002</v>
          </cell>
          <cell r="F42949" t="str">
            <v>Public Apr 25</v>
          </cell>
        </row>
        <row r="42950">
          <cell r="A42950" t="str">
            <v>2CSF202568R1160</v>
          </cell>
          <cell r="B42950" t="str">
            <v>ABB</v>
          </cell>
          <cell r="C42950" t="str">
            <v xml:space="preserve"> RCCB F200</v>
          </cell>
          <cell r="D42950" t="str">
            <v>F202 B-16/0.03</v>
          </cell>
          <cell r="E42950">
            <v>2205.6480000000001</v>
          </cell>
          <cell r="F42950" t="str">
            <v>Public Apr 25</v>
          </cell>
        </row>
        <row r="42951">
          <cell r="A42951" t="str">
            <v>2CSF202568R1250</v>
          </cell>
          <cell r="B42951" t="str">
            <v>ABB</v>
          </cell>
          <cell r="C42951" t="str">
            <v xml:space="preserve"> RCCB F200</v>
          </cell>
          <cell r="D42951" t="str">
            <v>F202 B-25/0.03</v>
          </cell>
          <cell r="E42951">
            <v>2205.6480000000001</v>
          </cell>
          <cell r="F42951" t="str">
            <v>Public Apr 25</v>
          </cell>
        </row>
        <row r="42952">
          <cell r="A42952" t="str">
            <v>2CSF202568R1400</v>
          </cell>
          <cell r="B42952" t="str">
            <v>ABB</v>
          </cell>
          <cell r="C42952" t="str">
            <v xml:space="preserve"> RCCB F200</v>
          </cell>
          <cell r="D42952" t="str">
            <v>F202 B-40/0.03</v>
          </cell>
          <cell r="E42952">
            <v>2340.9</v>
          </cell>
          <cell r="F42952" t="str">
            <v>Public Apr 25</v>
          </cell>
        </row>
        <row r="42953">
          <cell r="A42953" t="str">
            <v>2CSF202568R1630</v>
          </cell>
          <cell r="B42953" t="str">
            <v>ABB</v>
          </cell>
          <cell r="C42953" t="str">
            <v xml:space="preserve"> RCCB F200</v>
          </cell>
          <cell r="D42953" t="str">
            <v>F202 B-63/0.03</v>
          </cell>
          <cell r="E42953">
            <v>3524.8752000000004</v>
          </cell>
          <cell r="F42953" t="str">
            <v>Public Apr 25</v>
          </cell>
        </row>
        <row r="42954">
          <cell r="A42954" t="str">
            <v>2CSF202568R3160</v>
          </cell>
          <cell r="B42954" t="str">
            <v>ABB</v>
          </cell>
          <cell r="C42954" t="str">
            <v xml:space="preserve"> RCCB F200</v>
          </cell>
          <cell r="D42954" t="str">
            <v>F202 B-16/0.3</v>
          </cell>
          <cell r="E42954">
            <v>1934.1036000000001</v>
          </cell>
          <cell r="F42954" t="str">
            <v>Public Apr 25</v>
          </cell>
        </row>
        <row r="42955">
          <cell r="A42955" t="str">
            <v>2CSF202568R3250</v>
          </cell>
          <cell r="B42955" t="str">
            <v>ABB</v>
          </cell>
          <cell r="C42955" t="str">
            <v xml:space="preserve"> RCCB F200</v>
          </cell>
          <cell r="D42955" t="str">
            <v>F202 B-25/0.3</v>
          </cell>
          <cell r="E42955">
            <v>1934.1036000000001</v>
          </cell>
          <cell r="F42955" t="str">
            <v>Public Apr 25</v>
          </cell>
        </row>
        <row r="42956">
          <cell r="A42956" t="str">
            <v>2CSF202568R3400</v>
          </cell>
          <cell r="B42956" t="str">
            <v>ABB</v>
          </cell>
          <cell r="C42956" t="str">
            <v xml:space="preserve"> RCCB F200</v>
          </cell>
          <cell r="D42956" t="str">
            <v>F202 B-40/0.3</v>
          </cell>
          <cell r="E42956">
            <v>2015.2547999999999</v>
          </cell>
          <cell r="F42956" t="str">
            <v>Public Apr 25</v>
          </cell>
        </row>
        <row r="42957">
          <cell r="A42957" t="str">
            <v>2CSF202568R3630</v>
          </cell>
          <cell r="B42957" t="str">
            <v>ABB</v>
          </cell>
          <cell r="C42957" t="str">
            <v xml:space="preserve"> RCCB F200</v>
          </cell>
          <cell r="D42957" t="str">
            <v>F202 B-63/0.3</v>
          </cell>
          <cell r="E42957">
            <v>3108.7152000000001</v>
          </cell>
          <cell r="F42957" t="str">
            <v>Public Apr 25</v>
          </cell>
        </row>
        <row r="42958">
          <cell r="A42958" t="str">
            <v>2CSF204568R1250</v>
          </cell>
          <cell r="B42958" t="str">
            <v>ABB</v>
          </cell>
          <cell r="C42958" t="str">
            <v xml:space="preserve"> RCCB F200</v>
          </cell>
          <cell r="D42958" t="str">
            <v>F204 B-25/0.03</v>
          </cell>
          <cell r="E42958">
            <v>3122.2404000000001</v>
          </cell>
          <cell r="F42958" t="str">
            <v>Public Apr 25</v>
          </cell>
        </row>
        <row r="42959">
          <cell r="A42959" t="str">
            <v>2CSF204568R1400</v>
          </cell>
          <cell r="B42959" t="str">
            <v>ABB</v>
          </cell>
          <cell r="C42959" t="str">
            <v xml:space="preserve"> RCCB F200</v>
          </cell>
          <cell r="D42959" t="str">
            <v>F204 B-40/0.03</v>
          </cell>
          <cell r="E42959">
            <v>3235.6440000000002</v>
          </cell>
          <cell r="F42959" t="str">
            <v>Public Apr 25</v>
          </cell>
        </row>
        <row r="42960">
          <cell r="A42960" t="str">
            <v>2CSF204568R1630</v>
          </cell>
          <cell r="B42960" t="str">
            <v>ABB</v>
          </cell>
          <cell r="C42960" t="str">
            <v xml:space="preserve"> RCCB F200</v>
          </cell>
          <cell r="D42960" t="str">
            <v>F204 B-63/0.03</v>
          </cell>
          <cell r="E42960">
            <v>4433.1444000000001</v>
          </cell>
          <cell r="F42960" t="str">
            <v>Public Apr 25</v>
          </cell>
        </row>
        <row r="42961">
          <cell r="A42961" t="str">
            <v>2CSF204568R3250</v>
          </cell>
          <cell r="B42961" t="str">
            <v>ABB</v>
          </cell>
          <cell r="C42961" t="str">
            <v xml:space="preserve"> RCCB F200</v>
          </cell>
          <cell r="D42961" t="str">
            <v>F204 B-25/0.3</v>
          </cell>
          <cell r="E42961">
            <v>2828.8476000000001</v>
          </cell>
          <cell r="F42961" t="str">
            <v>Public Apr 25</v>
          </cell>
        </row>
        <row r="42962">
          <cell r="A42962" t="str">
            <v>2CSF204568R3400</v>
          </cell>
          <cell r="B42962" t="str">
            <v>ABB</v>
          </cell>
          <cell r="C42962" t="str">
            <v xml:space="preserve"> RCCB F200</v>
          </cell>
          <cell r="D42962" t="str">
            <v>F204 B-40/0.3</v>
          </cell>
          <cell r="E42962">
            <v>2923.5240000000003</v>
          </cell>
          <cell r="F42962" t="str">
            <v>Public Apr 25</v>
          </cell>
        </row>
        <row r="42963">
          <cell r="A42963" t="str">
            <v>2CSF204568R3630</v>
          </cell>
          <cell r="B42963" t="str">
            <v>ABB</v>
          </cell>
          <cell r="C42963" t="str">
            <v xml:space="preserve"> RCCB F200</v>
          </cell>
          <cell r="D42963" t="str">
            <v>F204 B-63/0.3</v>
          </cell>
          <cell r="E42963">
            <v>4012.8227999999999</v>
          </cell>
          <cell r="F42963" t="str">
            <v>Public Apr 25</v>
          </cell>
        </row>
        <row r="42964">
          <cell r="A42964" t="str">
            <v>2CCG001338R0001</v>
          </cell>
          <cell r="B42964" t="str">
            <v>ABB</v>
          </cell>
          <cell r="C42964" t="str">
            <v>RCBO DS800</v>
          </cell>
          <cell r="D42964" t="str">
            <v>DS802P-B125/0.03AP</v>
          </cell>
          <cell r="E42964">
            <v>3153.4524000000001</v>
          </cell>
          <cell r="F42964" t="str">
            <v>Public Apr 25</v>
          </cell>
        </row>
        <row r="42965">
          <cell r="A42965" t="str">
            <v>2CCG001339R0001</v>
          </cell>
          <cell r="B42965" t="str">
            <v>ABB</v>
          </cell>
          <cell r="C42965" t="str">
            <v>RCBO DS800</v>
          </cell>
          <cell r="D42965" t="str">
            <v>DS802P-C125/0.03AP</v>
          </cell>
          <cell r="E42965">
            <v>3153.4524000000001</v>
          </cell>
          <cell r="F42965" t="str">
            <v>Public Apr 25</v>
          </cell>
        </row>
        <row r="42966">
          <cell r="A42966" t="str">
            <v>2CCG001340R0001</v>
          </cell>
          <cell r="B42966" t="str">
            <v>ABB</v>
          </cell>
          <cell r="C42966" t="str">
            <v>RCBO DS800</v>
          </cell>
          <cell r="D42966" t="str">
            <v>DS802P-D125/0.03AP</v>
          </cell>
          <cell r="E42966">
            <v>4095.0144000000005</v>
          </cell>
          <cell r="F42966" t="str">
            <v>Public Apr 25</v>
          </cell>
        </row>
        <row r="42967">
          <cell r="A42967" t="str">
            <v>2CCG001341R0001</v>
          </cell>
          <cell r="B42967" t="str">
            <v>ABB</v>
          </cell>
          <cell r="C42967" t="str">
            <v>RCBO DS800</v>
          </cell>
          <cell r="D42967" t="str">
            <v>DS802P-K125/0.03AP</v>
          </cell>
          <cell r="E42967">
            <v>4095.0144000000005</v>
          </cell>
          <cell r="F42967" t="str">
            <v>Public Apr 25</v>
          </cell>
        </row>
        <row r="42968">
          <cell r="A42968" t="str">
            <v>2CCG001342R0001</v>
          </cell>
          <cell r="B42968" t="str">
            <v>ABB</v>
          </cell>
          <cell r="C42968" t="str">
            <v>RCBO DS800</v>
          </cell>
          <cell r="D42968" t="str">
            <v>DS803P-B125/0.03AP</v>
          </cell>
          <cell r="E42968">
            <v>3781.8540000000003</v>
          </cell>
          <cell r="F42968" t="str">
            <v>Public Apr 25</v>
          </cell>
        </row>
        <row r="42969">
          <cell r="A42969" t="str">
            <v>2CCG001343R0001</v>
          </cell>
          <cell r="B42969" t="str">
            <v>ABB</v>
          </cell>
          <cell r="C42969" t="str">
            <v>RCBO DS800</v>
          </cell>
          <cell r="D42969" t="str">
            <v>DS803P-C125/0.03AP</v>
          </cell>
          <cell r="E42969">
            <v>3781.8540000000003</v>
          </cell>
          <cell r="F42969" t="str">
            <v>Public Apr 25</v>
          </cell>
        </row>
        <row r="42970">
          <cell r="A42970" t="str">
            <v>2CCG001344R0001</v>
          </cell>
          <cell r="B42970" t="str">
            <v>ABB</v>
          </cell>
          <cell r="C42970" t="str">
            <v>RCBO DS800</v>
          </cell>
          <cell r="D42970" t="str">
            <v>DS803P-D125/0.03AP</v>
          </cell>
          <cell r="E42970">
            <v>4911.7284</v>
          </cell>
          <cell r="F42970" t="str">
            <v>Public Apr 25</v>
          </cell>
        </row>
        <row r="42971">
          <cell r="A42971" t="str">
            <v>2CCG001345R0001</v>
          </cell>
          <cell r="B42971" t="str">
            <v>ABB</v>
          </cell>
          <cell r="C42971" t="str">
            <v>RCBO DS800</v>
          </cell>
          <cell r="D42971" t="str">
            <v>DS803P-K125/0.03AP</v>
          </cell>
          <cell r="E42971">
            <v>4911.7284</v>
          </cell>
          <cell r="F42971" t="str">
            <v>Public Apr 25</v>
          </cell>
        </row>
        <row r="42972">
          <cell r="A42972" t="str">
            <v>2CCG001346R0001</v>
          </cell>
          <cell r="B42972" t="str">
            <v>ABB</v>
          </cell>
          <cell r="C42972" t="str">
            <v>RCBO DS800</v>
          </cell>
          <cell r="D42972" t="str">
            <v>DS804P-B125/0.03AP</v>
          </cell>
          <cell r="E42972">
            <v>4566.3155999999999</v>
          </cell>
          <cell r="F42972" t="str">
            <v>Public Apr 25</v>
          </cell>
        </row>
        <row r="42973">
          <cell r="A42973" t="str">
            <v>2CCG001347R0001</v>
          </cell>
          <cell r="B42973" t="str">
            <v>ABB</v>
          </cell>
          <cell r="C42973" t="str">
            <v>RCBO DS800</v>
          </cell>
          <cell r="D42973" t="str">
            <v>DS804P-C125/0.03AP</v>
          </cell>
          <cell r="E42973">
            <v>4566.3155999999999</v>
          </cell>
          <cell r="F42973" t="str">
            <v>Public Apr 25</v>
          </cell>
        </row>
        <row r="42974">
          <cell r="A42974" t="str">
            <v>2CCG001348R0001</v>
          </cell>
          <cell r="B42974" t="str">
            <v>ABB</v>
          </cell>
          <cell r="C42974" t="str">
            <v>RCBO DS800</v>
          </cell>
          <cell r="D42974" t="str">
            <v>DS804P-D125/0.03AP</v>
          </cell>
          <cell r="E42974">
            <v>5931.3204000000005</v>
          </cell>
          <cell r="F42974" t="str">
            <v>Public Apr 25</v>
          </cell>
        </row>
        <row r="42975">
          <cell r="A42975" t="str">
            <v>2CCG001349R0001</v>
          </cell>
          <cell r="B42975" t="str">
            <v>ABB</v>
          </cell>
          <cell r="C42975" t="str">
            <v>RCBO DS800</v>
          </cell>
          <cell r="D42975" t="str">
            <v>DS804P-K125/0.03AP</v>
          </cell>
          <cell r="E42975">
            <v>5931.3204000000005</v>
          </cell>
          <cell r="F42975" t="str">
            <v>Public Apr 25</v>
          </cell>
        </row>
        <row r="42976">
          <cell r="A42976" t="str">
            <v>2CCG001322R0001</v>
          </cell>
          <cell r="B42976" t="str">
            <v>ABB</v>
          </cell>
          <cell r="C42976" t="str">
            <v>RCBO DS800</v>
          </cell>
          <cell r="D42976" t="str">
            <v>DS802P-B125/1AS</v>
          </cell>
          <cell r="E42976">
            <v>3421.8756000000003</v>
          </cell>
          <cell r="F42976" t="str">
            <v>Public Apr 25</v>
          </cell>
        </row>
        <row r="42977">
          <cell r="A42977" t="str">
            <v>2CCG001323R0001</v>
          </cell>
          <cell r="B42977" t="str">
            <v>ABB</v>
          </cell>
          <cell r="C42977" t="str">
            <v>RCBO DS800</v>
          </cell>
          <cell r="D42977" t="str">
            <v>DS802P-C125/1AS</v>
          </cell>
          <cell r="E42977">
            <v>3421.8756000000003</v>
          </cell>
          <cell r="F42977" t="str">
            <v>Public Apr 25</v>
          </cell>
        </row>
        <row r="42978">
          <cell r="A42978" t="str">
            <v>2CCG001324R0001</v>
          </cell>
          <cell r="B42978" t="str">
            <v>ABB</v>
          </cell>
          <cell r="C42978" t="str">
            <v>RCBO DS800</v>
          </cell>
          <cell r="D42978" t="str">
            <v>DS802P-D125/1AS</v>
          </cell>
          <cell r="E42978">
            <v>4444.5888000000004</v>
          </cell>
          <cell r="F42978" t="str">
            <v>Public Apr 25</v>
          </cell>
        </row>
        <row r="42979">
          <cell r="A42979" t="str">
            <v>2CCG001325R0001</v>
          </cell>
          <cell r="B42979" t="str">
            <v>ABB</v>
          </cell>
          <cell r="C42979" t="str">
            <v>RCBO DS800</v>
          </cell>
          <cell r="D42979" t="str">
            <v>DS802P-K125/1AS</v>
          </cell>
          <cell r="E42979">
            <v>4444.5888000000004</v>
          </cell>
          <cell r="F42979" t="str">
            <v>Public Apr 25</v>
          </cell>
        </row>
        <row r="42980">
          <cell r="A42980" t="str">
            <v>2CCG001334R0001</v>
          </cell>
          <cell r="B42980" t="str">
            <v>ABB</v>
          </cell>
          <cell r="C42980" t="str">
            <v>RCBO DS800</v>
          </cell>
          <cell r="D42980" t="str">
            <v>DS802P-C125/0.3 AS</v>
          </cell>
          <cell r="E42980">
            <v>3601.8648000000003</v>
          </cell>
          <cell r="F42980" t="str">
            <v>Public Apr 25</v>
          </cell>
        </row>
        <row r="42981">
          <cell r="A42981" t="str">
            <v>2CCG001335R0001</v>
          </cell>
          <cell r="B42981" t="str">
            <v>ABB</v>
          </cell>
          <cell r="C42981" t="str">
            <v>RCBO DS800</v>
          </cell>
          <cell r="D42981" t="str">
            <v>DS802P-D125/0.3 AS</v>
          </cell>
          <cell r="E42981">
            <v>4677.6383999999998</v>
          </cell>
          <cell r="F42981" t="str">
            <v>Public Apr 25</v>
          </cell>
        </row>
        <row r="42982">
          <cell r="A42982" t="str">
            <v>2CCG001336R0001</v>
          </cell>
          <cell r="B42982" t="str">
            <v>ABB</v>
          </cell>
          <cell r="C42982" t="str">
            <v>RCBO DS800</v>
          </cell>
          <cell r="D42982" t="str">
            <v>DS803P-C125/0.3 AS</v>
          </cell>
          <cell r="E42982">
            <v>4319.7408000000005</v>
          </cell>
          <cell r="F42982" t="str">
            <v>Public Apr 25</v>
          </cell>
        </row>
        <row r="42983">
          <cell r="A42983" t="str">
            <v>2CCG001337R0001</v>
          </cell>
          <cell r="B42983" t="str">
            <v>ABB</v>
          </cell>
          <cell r="C42983" t="str">
            <v>RCBO DS800</v>
          </cell>
          <cell r="D42983" t="str">
            <v>DS803P-D125/0.3 AS</v>
          </cell>
          <cell r="E42983">
            <v>5610.8771999999999</v>
          </cell>
          <cell r="F42983" t="str">
            <v>Public Apr 25</v>
          </cell>
        </row>
        <row r="42984">
          <cell r="A42984" t="str">
            <v>2CCG001326R0001</v>
          </cell>
          <cell r="B42984" t="str">
            <v>ABB</v>
          </cell>
          <cell r="C42984" t="str">
            <v>RCBO DS800</v>
          </cell>
          <cell r="D42984" t="str">
            <v>DS804P-B125/0.3AS</v>
          </cell>
          <cell r="E42984">
            <v>5215.5252</v>
          </cell>
          <cell r="F42984" t="str">
            <v>Public Apr 25</v>
          </cell>
        </row>
        <row r="42985">
          <cell r="A42985" t="str">
            <v>2CCG001327R0001</v>
          </cell>
          <cell r="B42985" t="str">
            <v>ABB</v>
          </cell>
          <cell r="C42985" t="str">
            <v>RCBO DS800</v>
          </cell>
          <cell r="D42985" t="str">
            <v>DS804P-B125/1AS</v>
          </cell>
          <cell r="E42985">
            <v>4955.4252000000006</v>
          </cell>
          <cell r="F42985" t="str">
            <v>Public Apr 25</v>
          </cell>
        </row>
        <row r="42986">
          <cell r="A42986" t="str">
            <v>2CCG001328R0001</v>
          </cell>
          <cell r="B42986" t="str">
            <v>ABB</v>
          </cell>
          <cell r="C42986" t="str">
            <v>RCBO DS800</v>
          </cell>
          <cell r="D42986" t="str">
            <v>DS804P-C125/0.3AS</v>
          </cell>
          <cell r="E42986">
            <v>5215.5252</v>
          </cell>
          <cell r="F42986" t="str">
            <v>Public Apr 25</v>
          </cell>
        </row>
        <row r="42987">
          <cell r="A42987" t="str">
            <v>2CCG001329R0001</v>
          </cell>
          <cell r="B42987" t="str">
            <v>ABB</v>
          </cell>
          <cell r="C42987" t="str">
            <v>RCBO DS800</v>
          </cell>
          <cell r="D42987" t="str">
            <v>DS804P-C125/1AS</v>
          </cell>
          <cell r="E42987">
            <v>4955.4252000000006</v>
          </cell>
          <cell r="F42987" t="str">
            <v>Public Apr 25</v>
          </cell>
        </row>
        <row r="42988">
          <cell r="A42988" t="str">
            <v>2CCG001330R0001</v>
          </cell>
          <cell r="B42988" t="str">
            <v>ABB</v>
          </cell>
          <cell r="C42988" t="str">
            <v>RCBO DS800</v>
          </cell>
          <cell r="D42988" t="str">
            <v>DS804P-D125/0.3AS</v>
          </cell>
          <cell r="E42988">
            <v>6776.1252000000004</v>
          </cell>
          <cell r="F42988" t="str">
            <v>Public Apr 25</v>
          </cell>
        </row>
        <row r="42989">
          <cell r="A42989" t="str">
            <v>2CCG001331R0001</v>
          </cell>
          <cell r="B42989" t="str">
            <v>ABB</v>
          </cell>
          <cell r="C42989" t="str">
            <v>RCBO DS800</v>
          </cell>
          <cell r="D42989" t="str">
            <v>DS804P-D125/1AS</v>
          </cell>
          <cell r="E42989">
            <v>6436.9547999999995</v>
          </cell>
          <cell r="F42989" t="str">
            <v>Public Apr 25</v>
          </cell>
        </row>
        <row r="42990">
          <cell r="A42990" t="str">
            <v>2CCG001332R0001</v>
          </cell>
          <cell r="B42990" t="str">
            <v>ABB</v>
          </cell>
          <cell r="C42990" t="str">
            <v>RCBO DS800</v>
          </cell>
          <cell r="D42990" t="str">
            <v>DS804P-K125/0.3AS</v>
          </cell>
          <cell r="E42990">
            <v>6776.1252000000004</v>
          </cell>
          <cell r="F42990" t="str">
            <v>Public Apr 25</v>
          </cell>
        </row>
        <row r="42991">
          <cell r="A42991" t="str">
            <v>2CCG001333R0001</v>
          </cell>
          <cell r="B42991" t="str">
            <v>ABB</v>
          </cell>
          <cell r="C42991" t="str">
            <v>RCBO DS800</v>
          </cell>
          <cell r="D42991" t="str">
            <v>DS804P-K125/1AS</v>
          </cell>
          <cell r="E42991">
            <v>6436.9547999999995</v>
          </cell>
          <cell r="F42991" t="str">
            <v>Public Apr 25</v>
          </cell>
        </row>
        <row r="42992">
          <cell r="A42992" t="str">
            <v>2CCG001310R0001</v>
          </cell>
          <cell r="B42992" t="str">
            <v>ABB</v>
          </cell>
          <cell r="C42992" t="str">
            <v>RCBO DS800</v>
          </cell>
          <cell r="D42992" t="str">
            <v>DS802P-B125/0.3A</v>
          </cell>
          <cell r="E42992">
            <v>3004.6752000000001</v>
          </cell>
          <cell r="F42992" t="str">
            <v>Public Apr 25</v>
          </cell>
        </row>
        <row r="42993">
          <cell r="A42993" t="str">
            <v>2CCG001311R0001</v>
          </cell>
          <cell r="B42993" t="str">
            <v>ABB</v>
          </cell>
          <cell r="C42993" t="str">
            <v>RCBO DS800</v>
          </cell>
          <cell r="D42993" t="str">
            <v>DS802P-C125/0.3A</v>
          </cell>
          <cell r="E42993">
            <v>3004.6752000000001</v>
          </cell>
          <cell r="F42993" t="str">
            <v>Public Apr 25</v>
          </cell>
        </row>
        <row r="42994">
          <cell r="A42994" t="str">
            <v>2CCG001312R0001</v>
          </cell>
          <cell r="B42994" t="str">
            <v>ABB</v>
          </cell>
          <cell r="C42994" t="str">
            <v>RCBO DS800</v>
          </cell>
          <cell r="D42994" t="str">
            <v>DS802P-D125/0.3A</v>
          </cell>
          <cell r="E42994">
            <v>3900.4596000000001</v>
          </cell>
          <cell r="F42994" t="str">
            <v>Public Apr 25</v>
          </cell>
        </row>
        <row r="42995">
          <cell r="A42995" t="str">
            <v>2CCG001313R0001</v>
          </cell>
          <cell r="B42995" t="str">
            <v>ABB</v>
          </cell>
          <cell r="C42995" t="str">
            <v>RCBO DS800</v>
          </cell>
          <cell r="D42995" t="str">
            <v>DS802P-K125/0.3A</v>
          </cell>
          <cell r="E42995">
            <v>3900.4596000000001</v>
          </cell>
          <cell r="F42995" t="str">
            <v>Public Apr 25</v>
          </cell>
        </row>
        <row r="42996">
          <cell r="A42996" t="str">
            <v>2CCG001314R0001</v>
          </cell>
          <cell r="B42996" t="str">
            <v>ABB</v>
          </cell>
          <cell r="C42996" t="str">
            <v>RCBO DS800</v>
          </cell>
          <cell r="D42996" t="str">
            <v>DS803P-B125/0.3A</v>
          </cell>
          <cell r="E42996">
            <v>3601.8648000000003</v>
          </cell>
          <cell r="F42996" t="str">
            <v>Public Apr 25</v>
          </cell>
        </row>
        <row r="42997">
          <cell r="A42997" t="str">
            <v>2CCG001315R0001</v>
          </cell>
          <cell r="B42997" t="str">
            <v>ABB</v>
          </cell>
          <cell r="C42997" t="str">
            <v>RCBO DS800</v>
          </cell>
          <cell r="D42997" t="str">
            <v>DS803P-C125/0.3A</v>
          </cell>
          <cell r="E42997">
            <v>3601.8648000000003</v>
          </cell>
          <cell r="F42997" t="str">
            <v>Public Apr 25</v>
          </cell>
        </row>
        <row r="42998">
          <cell r="A42998" t="str">
            <v>2CCG001316R0001</v>
          </cell>
          <cell r="B42998" t="str">
            <v>ABB</v>
          </cell>
          <cell r="C42998" t="str">
            <v>RCBO DS800</v>
          </cell>
          <cell r="D42998" t="str">
            <v>DS803P-D125/0.3A</v>
          </cell>
          <cell r="E42998">
            <v>4677.6383999999998</v>
          </cell>
          <cell r="F42998" t="str">
            <v>Public Apr 25</v>
          </cell>
        </row>
        <row r="42999">
          <cell r="A42999" t="str">
            <v>2CCG001317R0001</v>
          </cell>
          <cell r="B42999" t="str">
            <v>ABB</v>
          </cell>
          <cell r="C42999" t="str">
            <v>RCBO DS800</v>
          </cell>
          <cell r="D42999" t="str">
            <v>DS803P-K125/0.3A</v>
          </cell>
          <cell r="E42999">
            <v>4677.6383999999998</v>
          </cell>
          <cell r="F42999" t="str">
            <v>Public Apr 25</v>
          </cell>
        </row>
        <row r="43000">
          <cell r="A43000" t="str">
            <v>2CCG001318R0001</v>
          </cell>
          <cell r="B43000" t="str">
            <v>ABB</v>
          </cell>
          <cell r="C43000" t="str">
            <v>RCBO DS800</v>
          </cell>
          <cell r="D43000" t="str">
            <v>DS804P-B125/0.3A</v>
          </cell>
          <cell r="E43000">
            <v>4348.8720000000003</v>
          </cell>
          <cell r="F43000" t="str">
            <v>Public Apr 25</v>
          </cell>
        </row>
        <row r="43001">
          <cell r="A43001" t="str">
            <v>2CCG001319R0001</v>
          </cell>
          <cell r="B43001" t="str">
            <v>ABB</v>
          </cell>
          <cell r="C43001" t="str">
            <v>RCBO DS800</v>
          </cell>
          <cell r="D43001" t="str">
            <v>DS804P-C125/0.3A</v>
          </cell>
          <cell r="E43001">
            <v>4348.8720000000003</v>
          </cell>
          <cell r="F43001" t="str">
            <v>Public Apr 25</v>
          </cell>
        </row>
        <row r="43002">
          <cell r="A43002" t="str">
            <v>2CCG001320R0001</v>
          </cell>
          <cell r="B43002" t="str">
            <v>ABB</v>
          </cell>
          <cell r="C43002" t="str">
            <v>RCBO DS800</v>
          </cell>
          <cell r="D43002" t="str">
            <v>DS804P-D125/0.3A</v>
          </cell>
          <cell r="E43002">
            <v>5649.3720000000003</v>
          </cell>
          <cell r="F43002" t="str">
            <v>Public Apr 25</v>
          </cell>
        </row>
        <row r="43003">
          <cell r="A43003" t="str">
            <v>2CCG001321R0001</v>
          </cell>
          <cell r="B43003" t="str">
            <v>ABB</v>
          </cell>
          <cell r="C43003" t="str">
            <v>RCBO DS800</v>
          </cell>
          <cell r="D43003" t="str">
            <v>DS804P-K125/0.3A</v>
          </cell>
          <cell r="E43003">
            <v>5649.3720000000003</v>
          </cell>
          <cell r="F43003" t="str">
            <v>Public Apr 25</v>
          </cell>
        </row>
        <row r="43004">
          <cell r="A43004" t="str">
            <v>2CTB813250R2300</v>
          </cell>
          <cell r="B43004" t="str">
            <v>ABB</v>
          </cell>
          <cell r="C43004" t="str">
            <v xml:space="preserve"> SPD OVR Class I</v>
          </cell>
          <cell r="D43004" t="str">
            <v>OVR T1-T2 1L 25-255 P</v>
          </cell>
          <cell r="E43004">
            <v>2160.9108000000001</v>
          </cell>
          <cell r="F43004" t="str">
            <v>Public Apr 25</v>
          </cell>
        </row>
        <row r="43005">
          <cell r="A43005" t="str">
            <v>2CTB813251R2300</v>
          </cell>
          <cell r="B43005" t="str">
            <v>ABB</v>
          </cell>
          <cell r="C43005" t="str">
            <v xml:space="preserve"> SPD OVR Class I</v>
          </cell>
          <cell r="D43005" t="str">
            <v>OVR T1-T2 1L 25-255 P TS</v>
          </cell>
          <cell r="E43005">
            <v>2250.3852000000002</v>
          </cell>
          <cell r="F43005" t="str">
            <v>Public Apr 25</v>
          </cell>
        </row>
        <row r="43006">
          <cell r="A43006" t="str">
            <v>2CTB812511R2300</v>
          </cell>
          <cell r="B43006" t="str">
            <v>ABB</v>
          </cell>
          <cell r="C43006" t="str">
            <v xml:space="preserve"> SPD OVR Class I</v>
          </cell>
          <cell r="D43006" t="str">
            <v>OVR T1-T2 1N 50-255 P TS</v>
          </cell>
          <cell r="E43006">
            <v>4416.4979999999996</v>
          </cell>
          <cell r="F43006" t="str">
            <v>Public Apr 25</v>
          </cell>
        </row>
        <row r="43007">
          <cell r="A43007" t="str">
            <v>2CTB812751R2300</v>
          </cell>
          <cell r="B43007" t="str">
            <v>ABB</v>
          </cell>
          <cell r="C43007" t="str">
            <v xml:space="preserve"> SPD OVR Class I</v>
          </cell>
          <cell r="D43007" t="str">
            <v>OVR T1-T2 3L 75-255 P TS</v>
          </cell>
          <cell r="E43007">
            <v>5870.9771999999994</v>
          </cell>
          <cell r="F43007" t="str">
            <v>Public Apr 25</v>
          </cell>
        </row>
        <row r="43008">
          <cell r="A43008" t="str">
            <v>2CTB812101R2300</v>
          </cell>
          <cell r="B43008" t="str">
            <v>ABB</v>
          </cell>
          <cell r="C43008" t="str">
            <v xml:space="preserve"> SPD OVR Class I</v>
          </cell>
          <cell r="D43008" t="str">
            <v>OVR T1-T2 4L 100-255 P TS</v>
          </cell>
          <cell r="E43008">
            <v>7007.0940000000001</v>
          </cell>
          <cell r="F43008" t="str">
            <v>Public Apr 25</v>
          </cell>
        </row>
        <row r="43009">
          <cell r="A43009" t="str">
            <v>2CTB812111R2300</v>
          </cell>
          <cell r="B43009" t="str">
            <v>ABB</v>
          </cell>
          <cell r="C43009" t="str">
            <v xml:space="preserve"> SPD OVR Class I</v>
          </cell>
          <cell r="D43009" t="str">
            <v>OVR T1-T2 3N 100-255 P TS</v>
          </cell>
          <cell r="E43009">
            <v>7223.4971999999998</v>
          </cell>
          <cell r="F43009" t="str">
            <v>Public Apr 25</v>
          </cell>
        </row>
        <row r="43010">
          <cell r="A43010" t="str">
            <v>2CSG239055R4051</v>
          </cell>
          <cell r="B43010" t="str">
            <v>ABB</v>
          </cell>
          <cell r="C43010" t="str">
            <v xml:space="preserve"> Multimeters and Network Analysers</v>
          </cell>
          <cell r="D43010" t="str">
            <v>M4M 20-M MODBUS</v>
          </cell>
          <cell r="E43010">
            <v>3756.8844000000004</v>
          </cell>
          <cell r="F43010" t="str">
            <v>Public Apr 25</v>
          </cell>
        </row>
        <row r="43011">
          <cell r="A43011" t="str">
            <v>2CSG239065R4051</v>
          </cell>
          <cell r="B43011" t="str">
            <v>ABB</v>
          </cell>
          <cell r="C43011" t="str">
            <v xml:space="preserve"> Multimeters and Network Analysers</v>
          </cell>
          <cell r="D43011" t="str">
            <v>M4M 20-M ETHERNET</v>
          </cell>
          <cell r="E43011">
            <v>4038.8328000000001</v>
          </cell>
          <cell r="F43011" t="str">
            <v>Public Apr 25</v>
          </cell>
        </row>
        <row r="43012">
          <cell r="A43012" t="str">
            <v>2CSG239035R4051</v>
          </cell>
          <cell r="B43012" t="str">
            <v>ABB</v>
          </cell>
          <cell r="C43012" t="str">
            <v xml:space="preserve"> Multimeters and Network Analysers</v>
          </cell>
          <cell r="D43012" t="str">
            <v>M4M 30-M MODBUS</v>
          </cell>
          <cell r="E43012">
            <v>4637.0628000000006</v>
          </cell>
          <cell r="F43012" t="str">
            <v>Public Apr 25</v>
          </cell>
        </row>
        <row r="43013">
          <cell r="A43013" t="str">
            <v>2CSG239045R4051</v>
          </cell>
          <cell r="B43013" t="str">
            <v>ABB</v>
          </cell>
          <cell r="C43013" t="str">
            <v xml:space="preserve"> Multimeters and Network Analysers</v>
          </cell>
          <cell r="D43013" t="str">
            <v>M4M 30-M ETHERNET</v>
          </cell>
          <cell r="E43013">
            <v>6085.2996000000003</v>
          </cell>
          <cell r="F43013" t="str">
            <v>Public Apr 25</v>
          </cell>
        </row>
        <row r="43014">
          <cell r="A43014" t="str">
            <v>2CCG001158R0001</v>
          </cell>
          <cell r="B43014" t="str">
            <v>ABB</v>
          </cell>
          <cell r="C43014" t="str">
            <v xml:space="preserve"> InSite pro M compact</v>
          </cell>
          <cell r="D43014" t="str">
            <v>SCU200</v>
          </cell>
          <cell r="E43014">
            <v>3054.6144000000004</v>
          </cell>
          <cell r="F43014" t="str">
            <v>Public Apr 25</v>
          </cell>
        </row>
        <row r="43015">
          <cell r="A43015" t="str">
            <v>2CCG001157R0001</v>
          </cell>
          <cell r="B43015" t="str">
            <v>ABB</v>
          </cell>
          <cell r="C43015" t="str">
            <v xml:space="preserve"> InSite pro M compact</v>
          </cell>
          <cell r="D43015" t="str">
            <v>SCU200-W</v>
          </cell>
          <cell r="E43015">
            <v>3564.4104000000002</v>
          </cell>
          <cell r="F43015" t="str">
            <v>Public Apr 25</v>
          </cell>
        </row>
        <row r="43016">
          <cell r="A43016" t="str">
            <v>2CCG001159R0001</v>
          </cell>
          <cell r="B43016" t="str">
            <v>ABB</v>
          </cell>
          <cell r="C43016" t="str">
            <v xml:space="preserve"> InSite pro M compact</v>
          </cell>
          <cell r="D43016" t="str">
            <v>INS-E3</v>
          </cell>
          <cell r="E43016">
            <v>865.61279999999999</v>
          </cell>
          <cell r="F43016" t="str">
            <v>Public Apr 25</v>
          </cell>
        </row>
        <row r="43017">
          <cell r="A43017" t="str">
            <v>2CCG001160R0001</v>
          </cell>
          <cell r="B43017" t="str">
            <v>ABB</v>
          </cell>
          <cell r="C43017" t="str">
            <v xml:space="preserve"> InSite pro M compact</v>
          </cell>
          <cell r="D43017" t="str">
            <v>INS-PS-1</v>
          </cell>
          <cell r="E43017">
            <v>661.69440000000009</v>
          </cell>
          <cell r="F43017" t="str">
            <v>Public Apr 25</v>
          </cell>
        </row>
        <row r="43018">
          <cell r="A43018" t="str">
            <v>2CCG001213R0001</v>
          </cell>
          <cell r="B43018" t="str">
            <v>ABB</v>
          </cell>
          <cell r="C43018" t="str">
            <v xml:space="preserve"> InSite pro M compact</v>
          </cell>
          <cell r="D43018" t="str">
            <v>INS-S/H</v>
          </cell>
          <cell r="E43018">
            <v>508.75560000000002</v>
          </cell>
          <cell r="F43018" t="str">
            <v>Public Apr 25</v>
          </cell>
        </row>
        <row r="43019">
          <cell r="A43019" t="str">
            <v>2CCG001171R0001</v>
          </cell>
          <cell r="B43019" t="str">
            <v>ABB</v>
          </cell>
          <cell r="C43019" t="str">
            <v xml:space="preserve"> InSite pro M compact</v>
          </cell>
          <cell r="D43019" t="str">
            <v>INS-WM</v>
          </cell>
          <cell r="E43019">
            <v>1018.5516</v>
          </cell>
          <cell r="F43019" t="str">
            <v>Public Apr 25</v>
          </cell>
        </row>
        <row r="43020">
          <cell r="A43020" t="str">
            <v>2CCG001154R0001</v>
          </cell>
          <cell r="B43020" t="str">
            <v>ABB</v>
          </cell>
          <cell r="C43020" t="str">
            <v xml:space="preserve"> InSite pro M compact</v>
          </cell>
          <cell r="D43020" t="str">
            <v>CT-S20</v>
          </cell>
          <cell r="E43020">
            <v>152.93879999999999</v>
          </cell>
          <cell r="F43020" t="str">
            <v>Public Apr 25</v>
          </cell>
        </row>
        <row r="43021">
          <cell r="A43021" t="str">
            <v>2CCG001155R0001</v>
          </cell>
          <cell r="B43021" t="str">
            <v>ABB</v>
          </cell>
          <cell r="C43021" t="str">
            <v xml:space="preserve"> InSite pro M compact</v>
          </cell>
          <cell r="D43021" t="str">
            <v>CT-S50</v>
          </cell>
          <cell r="E43021">
            <v>167.5044</v>
          </cell>
          <cell r="F43021" t="str">
            <v>Public Apr 25</v>
          </cell>
        </row>
        <row r="43022">
          <cell r="A43022" t="str">
            <v>2CCG001156R0001</v>
          </cell>
          <cell r="B43022" t="str">
            <v>ABB</v>
          </cell>
          <cell r="C43022" t="str">
            <v xml:space="preserve"> InSite pro M compact</v>
          </cell>
          <cell r="D43022" t="str">
            <v>CT-S80</v>
          </cell>
          <cell r="E43022">
            <v>183.11040000000003</v>
          </cell>
          <cell r="F43022" t="str">
            <v>Public Apr 25</v>
          </cell>
        </row>
        <row r="43023">
          <cell r="A43023" t="str">
            <v>2CCG001491R0001</v>
          </cell>
          <cell r="B43023" t="str">
            <v>ABB</v>
          </cell>
          <cell r="C43023" t="str">
            <v xml:space="preserve"> InSite pro M compact</v>
          </cell>
          <cell r="D43023" t="str">
            <v>INS102</v>
          </cell>
          <cell r="E43023">
            <v>70.747200000000007</v>
          </cell>
          <cell r="F43023" t="str">
            <v>Public Apr 25</v>
          </cell>
        </row>
        <row r="43024">
          <cell r="A43024" t="str">
            <v>2CCG001493R0001</v>
          </cell>
          <cell r="B43024" t="str">
            <v>ABB</v>
          </cell>
          <cell r="C43024" t="str">
            <v xml:space="preserve"> InSite pro M compact</v>
          </cell>
          <cell r="D43024" t="str">
            <v>INS110</v>
          </cell>
          <cell r="E43024">
            <v>200.7972</v>
          </cell>
          <cell r="F43024" t="str">
            <v>Public Apr 25</v>
          </cell>
        </row>
        <row r="43025">
          <cell r="A43025" t="str">
            <v>2CCG001494R0001</v>
          </cell>
          <cell r="B43025" t="str">
            <v>ABB</v>
          </cell>
          <cell r="C43025" t="str">
            <v xml:space="preserve"> InSite pro M compact</v>
          </cell>
          <cell r="D43025" t="str">
            <v>INS130</v>
          </cell>
          <cell r="E43025">
            <v>823.99680000000001</v>
          </cell>
          <cell r="F43025" t="str">
            <v>Public Apr 25</v>
          </cell>
        </row>
        <row r="43026">
          <cell r="A43026" t="str">
            <v>1SZE430800B0010</v>
          </cell>
          <cell r="B43026" t="str">
            <v>ABB</v>
          </cell>
          <cell r="C43026" t="str">
            <v xml:space="preserve"> Sub Distribution Boards</v>
          </cell>
          <cell r="D43026" t="str">
            <v>SPEE L CABINETS: BACK+SIDE W400 H600</v>
          </cell>
          <cell r="E43026">
            <v>1340.0352</v>
          </cell>
          <cell r="F43026" t="str">
            <v>Public Apr 25</v>
          </cell>
        </row>
        <row r="43027">
          <cell r="A43027" t="str">
            <v>1SZE430800B0020</v>
          </cell>
          <cell r="B43027" t="str">
            <v>ABB</v>
          </cell>
          <cell r="C43027" t="str">
            <v xml:space="preserve"> Sub Distribution Boards</v>
          </cell>
          <cell r="D43027" t="str">
            <v>SPEE L CABINETS: BACK+SIDE W400 H800</v>
          </cell>
          <cell r="E43027">
            <v>1661.5188000000001</v>
          </cell>
          <cell r="F43027" t="str">
            <v>Public Apr 25</v>
          </cell>
        </row>
        <row r="43028">
          <cell r="A43028" t="str">
            <v>1SZE430800B0030</v>
          </cell>
          <cell r="B43028" t="str">
            <v>ABB</v>
          </cell>
          <cell r="C43028" t="str">
            <v xml:space="preserve"> Sub Distribution Boards</v>
          </cell>
          <cell r="D43028" t="str">
            <v>SPEE L CABINETS: BACK+SIDE W400 H1000</v>
          </cell>
          <cell r="E43028">
            <v>2036.0628000000002</v>
          </cell>
          <cell r="F43028" t="str">
            <v>Public Apr 25</v>
          </cell>
        </row>
        <row r="43029">
          <cell r="A43029" t="str">
            <v>1SZE430800B0040</v>
          </cell>
          <cell r="B43029" t="str">
            <v>ABB</v>
          </cell>
          <cell r="C43029" t="str">
            <v xml:space="preserve"> Sub Distribution Boards</v>
          </cell>
          <cell r="D43029" t="str">
            <v>SPEE L CABINETS: BACK+SIDE W400 H1200</v>
          </cell>
          <cell r="E43029">
            <v>2455.3440000000001</v>
          </cell>
          <cell r="F43029" t="str">
            <v>Public Apr 25</v>
          </cell>
        </row>
        <row r="43030">
          <cell r="A43030" t="str">
            <v>1SZE430800B0050</v>
          </cell>
          <cell r="B43030" t="str">
            <v>ABB</v>
          </cell>
          <cell r="C43030" t="str">
            <v xml:space="preserve"> Sub Distribution Boards</v>
          </cell>
          <cell r="D43030" t="str">
            <v>SPEE L CABINETS: BACK+SIDE W400 H1400</v>
          </cell>
          <cell r="E43030">
            <v>3951.4392000000003</v>
          </cell>
          <cell r="F43030" t="str">
            <v>Public Apr 25</v>
          </cell>
        </row>
        <row r="43031">
          <cell r="A43031" t="str">
            <v>1SZE430800B0060</v>
          </cell>
          <cell r="B43031" t="str">
            <v>ABB</v>
          </cell>
          <cell r="C43031" t="str">
            <v xml:space="preserve"> Sub Distribution Boards</v>
          </cell>
          <cell r="D43031" t="str">
            <v>SPEE L CABINETS: BACK+SIDE W400 H1600</v>
          </cell>
          <cell r="E43031">
            <v>4646.4263999999994</v>
          </cell>
          <cell r="F43031" t="str">
            <v>Public Apr 25</v>
          </cell>
        </row>
        <row r="43032">
          <cell r="A43032" t="str">
            <v>1SZE430800B0070</v>
          </cell>
          <cell r="B43032" t="str">
            <v>ABB</v>
          </cell>
          <cell r="C43032" t="str">
            <v xml:space="preserve"> Sub Distribution Boards</v>
          </cell>
          <cell r="D43032" t="str">
            <v>SPEE L CABINETS: BACK+SIDE W400 H1800</v>
          </cell>
          <cell r="E43032">
            <v>5207.2020000000002</v>
          </cell>
          <cell r="F43032" t="str">
            <v>Public Apr 25</v>
          </cell>
        </row>
        <row r="43033">
          <cell r="A43033" t="str">
            <v>1SZE430800B0080</v>
          </cell>
          <cell r="B43033" t="str">
            <v>ABB</v>
          </cell>
          <cell r="C43033" t="str">
            <v xml:space="preserve"> Sub Distribution Boards</v>
          </cell>
          <cell r="D43033" t="str">
            <v>SPEE L CABINETS: BACK+SIDE W400 H2000</v>
          </cell>
          <cell r="E43033">
            <v>5817.9168</v>
          </cell>
          <cell r="F43033" t="str">
            <v>Public Apr 25</v>
          </cell>
        </row>
        <row r="43034">
          <cell r="A43034" t="str">
            <v>1SZE430800B0090</v>
          </cell>
          <cell r="B43034" t="str">
            <v>ABB</v>
          </cell>
          <cell r="C43034" t="str">
            <v xml:space="preserve"> Sub Distribution Boards</v>
          </cell>
          <cell r="D43034" t="str">
            <v>SPEE L CABINETS: BACK+SIDE W600 H600</v>
          </cell>
          <cell r="E43034">
            <v>1607.4180000000001</v>
          </cell>
          <cell r="F43034" t="str">
            <v>Public Apr 25</v>
          </cell>
        </row>
        <row r="43035">
          <cell r="A43035" t="str">
            <v>1SZE430800B0100</v>
          </cell>
          <cell r="B43035" t="str">
            <v>ABB</v>
          </cell>
          <cell r="C43035" t="str">
            <v xml:space="preserve"> Sub Distribution Boards</v>
          </cell>
          <cell r="D43035" t="str">
            <v>SPEE L CABINETS: BACK+SIDE W600 H800</v>
          </cell>
          <cell r="E43035">
            <v>1769.7203999999999</v>
          </cell>
          <cell r="F43035" t="str">
            <v>Public Apr 25</v>
          </cell>
        </row>
        <row r="43036">
          <cell r="A43036" t="str">
            <v>1SZE430800B0110</v>
          </cell>
          <cell r="B43036" t="str">
            <v>ABB</v>
          </cell>
          <cell r="C43036" t="str">
            <v xml:space="preserve"> Sub Distribution Boards</v>
          </cell>
          <cell r="D43036" t="str">
            <v>SPEE L CABINETS: BACK+SIDE W600 H1000</v>
          </cell>
          <cell r="E43036">
            <v>2219.1731999999997</v>
          </cell>
          <cell r="F43036" t="str">
            <v>Public Apr 25</v>
          </cell>
        </row>
        <row r="43037">
          <cell r="A43037" t="str">
            <v>1SZE430800B0120</v>
          </cell>
          <cell r="B43037" t="str">
            <v>ABB</v>
          </cell>
          <cell r="C43037" t="str">
            <v xml:space="preserve"> Sub Distribution Boards</v>
          </cell>
          <cell r="D43037" t="str">
            <v>SPEE L CABINETS: BACK+SIDE W600 H1200</v>
          </cell>
          <cell r="E43037">
            <v>3006.7560000000003</v>
          </cell>
          <cell r="F43037" t="str">
            <v>Public Apr 25</v>
          </cell>
        </row>
        <row r="43038">
          <cell r="A43038" t="str">
            <v>1SZE430800B0130</v>
          </cell>
          <cell r="B43038" t="str">
            <v>ABB</v>
          </cell>
          <cell r="C43038" t="str">
            <v xml:space="preserve"> Sub Distribution Boards</v>
          </cell>
          <cell r="D43038" t="str">
            <v>SPEE L CABINETS: BACK+SIDE W600 H1400</v>
          </cell>
          <cell r="E43038">
            <v>4416.4979999999996</v>
          </cell>
          <cell r="F43038" t="str">
            <v>Public Apr 25</v>
          </cell>
        </row>
        <row r="43039">
          <cell r="A43039" t="str">
            <v>1SZE430800B0140</v>
          </cell>
          <cell r="B43039" t="str">
            <v>ABB</v>
          </cell>
          <cell r="C43039" t="str">
            <v xml:space="preserve"> Sub Distribution Boards</v>
          </cell>
          <cell r="D43039" t="str">
            <v>SPEE L CABINETS: BACK+SIDE W600 H1600</v>
          </cell>
          <cell r="E43039">
            <v>5244.6563999999998</v>
          </cell>
          <cell r="F43039" t="str">
            <v>Public Apr 25</v>
          </cell>
        </row>
        <row r="43040">
          <cell r="A43040" t="str">
            <v>1SZE430800B0150</v>
          </cell>
          <cell r="B43040" t="str">
            <v>ABB</v>
          </cell>
          <cell r="C43040" t="str">
            <v xml:space="preserve"> Sub Distribution Boards</v>
          </cell>
          <cell r="D43040" t="str">
            <v>SPEE L CABINETS: BACK+SIDE W600 H1800</v>
          </cell>
          <cell r="E43040">
            <v>5849.1288000000004</v>
          </cell>
          <cell r="F43040" t="str">
            <v>Public Apr 25</v>
          </cell>
        </row>
        <row r="43041">
          <cell r="A43041" t="str">
            <v>1SZE430800B0160</v>
          </cell>
          <cell r="B43041" t="str">
            <v>ABB</v>
          </cell>
          <cell r="C43041" t="str">
            <v xml:space="preserve"> Sub Distribution Boards</v>
          </cell>
          <cell r="D43041" t="str">
            <v>SPEE L CABINETS: BACK+SIDE W600 H2000</v>
          </cell>
          <cell r="E43041">
            <v>6551.3988000000008</v>
          </cell>
          <cell r="F43041" t="str">
            <v>Public Apr 25</v>
          </cell>
        </row>
        <row r="43042">
          <cell r="A43042" t="str">
            <v>1SZE430800B0170</v>
          </cell>
          <cell r="B43042" t="str">
            <v>ABB</v>
          </cell>
          <cell r="C43042" t="str">
            <v xml:space="preserve"> Sub Distribution Boards</v>
          </cell>
          <cell r="D43042" t="str">
            <v>SPEE L CABINETS: BACK+SIDE W800 H600</v>
          </cell>
          <cell r="E43042">
            <v>1928.9015999999999</v>
          </cell>
          <cell r="F43042" t="str">
            <v>Public Apr 25</v>
          </cell>
        </row>
        <row r="43043">
          <cell r="A43043" t="str">
            <v>1SZE430800B0180</v>
          </cell>
          <cell r="B43043" t="str">
            <v>ABB</v>
          </cell>
          <cell r="C43043" t="str">
            <v xml:space="preserve"> Sub Distribution Boards</v>
          </cell>
          <cell r="D43043" t="str">
            <v>SPEE L CABINETS: BACK+SIDE W800 H800</v>
          </cell>
          <cell r="E43043">
            <v>2411.6472000000003</v>
          </cell>
          <cell r="F43043" t="str">
            <v>Public Apr 25</v>
          </cell>
        </row>
        <row r="43044">
          <cell r="A43044" t="str">
            <v>1SZE430800B0190</v>
          </cell>
          <cell r="B43044" t="str">
            <v>ABB</v>
          </cell>
          <cell r="C43044" t="str">
            <v xml:space="preserve"> Sub Distribution Boards</v>
          </cell>
          <cell r="D43044" t="str">
            <v>SPEE L CABINETS: BACK+SIDE W800 H1000</v>
          </cell>
          <cell r="E43044">
            <v>2883.9888000000001</v>
          </cell>
          <cell r="F43044" t="str">
            <v>Public Apr 25</v>
          </cell>
        </row>
        <row r="43045">
          <cell r="A43045" t="str">
            <v>1SZE430800B0200</v>
          </cell>
          <cell r="B43045" t="str">
            <v>ABB</v>
          </cell>
          <cell r="C43045" t="str">
            <v xml:space="preserve"> Sub Distribution Boards</v>
          </cell>
          <cell r="D43045" t="str">
            <v>SPEE L CABINETS: BACK+SIDE W800 H1200</v>
          </cell>
          <cell r="E43045">
            <v>3907.7424000000001</v>
          </cell>
          <cell r="F43045" t="str">
            <v>Public Apr 25</v>
          </cell>
        </row>
        <row r="43046">
          <cell r="A43046" t="str">
            <v>1SZE430800B0210</v>
          </cell>
          <cell r="B43046" t="str">
            <v>ABB</v>
          </cell>
          <cell r="C43046" t="str">
            <v xml:space="preserve"> Sub Distribution Boards</v>
          </cell>
          <cell r="D43046" t="str">
            <v>SPEE L CABINETS: BACK+SIDE W800 H1400</v>
          </cell>
          <cell r="E43046">
            <v>4676.598</v>
          </cell>
          <cell r="F43046" t="str">
            <v>Public Apr 25</v>
          </cell>
        </row>
        <row r="43047">
          <cell r="A43047" t="str">
            <v>1SZE430800B0220</v>
          </cell>
          <cell r="B43047" t="str">
            <v>ABB</v>
          </cell>
          <cell r="C43047" t="str">
            <v xml:space="preserve"> Sub Distribution Boards</v>
          </cell>
          <cell r="D43047" t="str">
            <v>SPEE L CABINETS: BACK+SIDE W800 H1600</v>
          </cell>
          <cell r="E43047">
            <v>5596.3116</v>
          </cell>
          <cell r="F43047" t="str">
            <v>Public Apr 25</v>
          </cell>
        </row>
        <row r="43048">
          <cell r="A43048" t="str">
            <v>1SZE430800B0230</v>
          </cell>
          <cell r="B43048" t="str">
            <v>ABB</v>
          </cell>
          <cell r="C43048" t="str">
            <v xml:space="preserve"> Sub Distribution Boards</v>
          </cell>
          <cell r="D43048" t="str">
            <v>SPEE L CABINETS: BACK+SIDE W800 H1800</v>
          </cell>
          <cell r="E43048">
            <v>6284.0160000000005</v>
          </cell>
          <cell r="F43048" t="str">
            <v>Public Apr 25</v>
          </cell>
        </row>
        <row r="43049">
          <cell r="A43049" t="str">
            <v>1SZE430800B0240</v>
          </cell>
          <cell r="B43049" t="str">
            <v>ABB</v>
          </cell>
          <cell r="C43049" t="str">
            <v xml:space="preserve"> Sub Distribution Boards</v>
          </cell>
          <cell r="D43049" t="str">
            <v>SPEE L CABINETS: BACK+SIDE W800 H2000</v>
          </cell>
          <cell r="E43049">
            <v>7114.2552000000005</v>
          </cell>
          <cell r="F43049" t="str">
            <v>Public Apr 25</v>
          </cell>
        </row>
        <row r="43050">
          <cell r="A43050" t="str">
            <v>1SZE430801B0010</v>
          </cell>
          <cell r="B43050" t="str">
            <v>ABB</v>
          </cell>
          <cell r="C43050" t="str">
            <v xml:space="preserve"> Sub Distribution Boards</v>
          </cell>
          <cell r="D43050" t="str">
            <v>SPEE L EXT: BACK+COUPLING W400 H600</v>
          </cell>
          <cell r="E43050">
            <v>820.87559999999996</v>
          </cell>
          <cell r="F43050" t="str">
            <v>Public Apr 25</v>
          </cell>
        </row>
        <row r="43051">
          <cell r="A43051" t="str">
            <v>1SZE430801B0020</v>
          </cell>
          <cell r="B43051" t="str">
            <v>ABB</v>
          </cell>
          <cell r="C43051" t="str">
            <v xml:space="preserve"> Sub Distribution Boards</v>
          </cell>
          <cell r="D43051" t="str">
            <v>SPEE L EXT: BACK+COUPLING W400 H800</v>
          </cell>
          <cell r="E43051">
            <v>1157.9652000000001</v>
          </cell>
          <cell r="F43051" t="str">
            <v>Public Apr 25</v>
          </cell>
        </row>
        <row r="43052">
          <cell r="A43052" t="str">
            <v>1SZE430801B0030</v>
          </cell>
          <cell r="B43052" t="str">
            <v>ABB</v>
          </cell>
          <cell r="C43052" t="str">
            <v xml:space="preserve"> Sub Distribution Boards</v>
          </cell>
          <cell r="D43052" t="str">
            <v>SPEE L EXT: BACK+COUPLING W400 H1000</v>
          </cell>
          <cell r="E43052">
            <v>1443.0348000000001</v>
          </cell>
          <cell r="F43052" t="str">
            <v>Public Apr 25</v>
          </cell>
        </row>
        <row r="43053">
          <cell r="A43053" t="str">
            <v>1SZE430801B0040</v>
          </cell>
          <cell r="B43053" t="str">
            <v>ABB</v>
          </cell>
          <cell r="C43053" t="str">
            <v xml:space="preserve"> Sub Distribution Boards</v>
          </cell>
          <cell r="D43053" t="str">
            <v>SPEE L EXT: BACK+COUPLING W400 H1200</v>
          </cell>
          <cell r="E43053">
            <v>1845.6695999999999</v>
          </cell>
          <cell r="F43053" t="str">
            <v>Public Apr 25</v>
          </cell>
        </row>
        <row r="43054">
          <cell r="A43054" t="str">
            <v>1SZE430801B0050</v>
          </cell>
          <cell r="B43054" t="str">
            <v>ABB</v>
          </cell>
          <cell r="C43054" t="str">
            <v xml:space="preserve"> Sub Distribution Boards</v>
          </cell>
          <cell r="D43054" t="str">
            <v>SPEE L EXT: BACK+COUPLING W400 H1400</v>
          </cell>
          <cell r="E43054">
            <v>3133.6848000000005</v>
          </cell>
          <cell r="F43054" t="str">
            <v>Public Apr 25</v>
          </cell>
        </row>
        <row r="43055">
          <cell r="A43055" t="str">
            <v>1SZE430801B0060</v>
          </cell>
          <cell r="B43055" t="str">
            <v>ABB</v>
          </cell>
          <cell r="C43055" t="str">
            <v xml:space="preserve"> Sub Distribution Boards</v>
          </cell>
          <cell r="D43055" t="str">
            <v>SPEE L EXT: BACK+COUPLING W400 H1600</v>
          </cell>
          <cell r="E43055">
            <v>3685.0968000000003</v>
          </cell>
          <cell r="F43055" t="str">
            <v>Public Apr 25</v>
          </cell>
        </row>
        <row r="43056">
          <cell r="A43056" t="str">
            <v>1SZE430801B0070</v>
          </cell>
          <cell r="B43056" t="str">
            <v>ABB</v>
          </cell>
          <cell r="C43056" t="str">
            <v xml:space="preserve"> Sub Distribution Boards</v>
          </cell>
          <cell r="D43056" t="str">
            <v>SPEE L EXT: BACK+COUPLING W400 H1800</v>
          </cell>
          <cell r="E43056">
            <v>4130.3879999999999</v>
          </cell>
          <cell r="F43056" t="str">
            <v>Public Apr 25</v>
          </cell>
        </row>
        <row r="43057">
          <cell r="A43057" t="str">
            <v>1SZE430801B0080</v>
          </cell>
          <cell r="B43057" t="str">
            <v>ABB</v>
          </cell>
          <cell r="C43057" t="str">
            <v xml:space="preserve"> Sub Distribution Boards</v>
          </cell>
          <cell r="D43057" t="str">
            <v>SPEE L EXT: BACK+COUPLING W400 H2000</v>
          </cell>
          <cell r="E43057">
            <v>4616.2547999999997</v>
          </cell>
          <cell r="F43057" t="str">
            <v>Public Apr 25</v>
          </cell>
        </row>
        <row r="43058">
          <cell r="A43058" t="str">
            <v>1SZE430801B0090</v>
          </cell>
          <cell r="B43058" t="str">
            <v>ABB</v>
          </cell>
          <cell r="C43058" t="str">
            <v xml:space="preserve"> Sub Distribution Boards</v>
          </cell>
          <cell r="D43058" t="str">
            <v>SPEE L EXT: BACK+COUPLING W600 H600</v>
          </cell>
          <cell r="E43058">
            <v>1097.6219999999998</v>
          </cell>
          <cell r="F43058" t="str">
            <v>Public Apr 25</v>
          </cell>
        </row>
        <row r="43059">
          <cell r="A43059" t="str">
            <v>1SZE430801B0100</v>
          </cell>
          <cell r="B43059" t="str">
            <v>ABB</v>
          </cell>
          <cell r="C43059" t="str">
            <v xml:space="preserve"> Sub Distribution Boards</v>
          </cell>
          <cell r="D43059" t="str">
            <v>SPEE L EXT: BACK+COUPLING W600 H800</v>
          </cell>
          <cell r="E43059">
            <v>1206.864</v>
          </cell>
          <cell r="F43059" t="str">
            <v>Public Apr 25</v>
          </cell>
        </row>
        <row r="43060">
          <cell r="A43060" t="str">
            <v>1SZE430801B0110</v>
          </cell>
          <cell r="B43060" t="str">
            <v>ABB</v>
          </cell>
          <cell r="C43060" t="str">
            <v xml:space="preserve"> Sub Distribution Boards</v>
          </cell>
          <cell r="D43060" t="str">
            <v>SPEE L EXT: BACK+COUPLING W600 H1000</v>
          </cell>
          <cell r="E43060">
            <v>1514.8224000000002</v>
          </cell>
          <cell r="F43060" t="str">
            <v>Public Apr 25</v>
          </cell>
        </row>
        <row r="43061">
          <cell r="A43061" t="str">
            <v>1SZE430801B0120</v>
          </cell>
          <cell r="B43061" t="str">
            <v>ABB</v>
          </cell>
          <cell r="C43061" t="str">
            <v xml:space="preserve"> Sub Distribution Boards</v>
          </cell>
          <cell r="D43061" t="str">
            <v>SPEE L EXT: BACK+COUPLING W600 H1200</v>
          </cell>
          <cell r="E43061">
            <v>2051.6687999999999</v>
          </cell>
          <cell r="F43061" t="str">
            <v>Public Apr 25</v>
          </cell>
        </row>
        <row r="43062">
          <cell r="A43062" t="str">
            <v>1SZE430801B0130</v>
          </cell>
          <cell r="B43062" t="str">
            <v>ABB</v>
          </cell>
          <cell r="C43062" t="str">
            <v xml:space="preserve"> Sub Distribution Boards</v>
          </cell>
          <cell r="D43062" t="str">
            <v>SPEE L EXT: BACK+COUPLING W600 H1400</v>
          </cell>
          <cell r="E43062">
            <v>3014.0388000000003</v>
          </cell>
          <cell r="F43062" t="str">
            <v>Public Apr 25</v>
          </cell>
        </row>
        <row r="43063">
          <cell r="A43063" t="str">
            <v>1SZE430801B0140</v>
          </cell>
          <cell r="B43063" t="str">
            <v>ABB</v>
          </cell>
          <cell r="C43063" t="str">
            <v xml:space="preserve"> Sub Distribution Boards</v>
          </cell>
          <cell r="D43063" t="str">
            <v>SPEE L EXT: BACK+COUPLING W600 H1600</v>
          </cell>
          <cell r="E43063">
            <v>3580.0164000000004</v>
          </cell>
          <cell r="F43063" t="str">
            <v>Public Apr 25</v>
          </cell>
        </row>
        <row r="43064">
          <cell r="A43064" t="str">
            <v>1SZE430801B0150</v>
          </cell>
          <cell r="B43064" t="str">
            <v>ABB</v>
          </cell>
          <cell r="C43064" t="str">
            <v xml:space="preserve"> Sub Distribution Boards</v>
          </cell>
          <cell r="D43064" t="str">
            <v>SPEE L EXT: BACK+COUPLING W600 H1800</v>
          </cell>
          <cell r="E43064">
            <v>3990.9744000000005</v>
          </cell>
          <cell r="F43064" t="str">
            <v>Public Apr 25</v>
          </cell>
        </row>
        <row r="43065">
          <cell r="A43065" t="str">
            <v>1SZE430801B0160</v>
          </cell>
          <cell r="B43065" t="str">
            <v>ABB</v>
          </cell>
          <cell r="C43065" t="str">
            <v xml:space="preserve"> Sub Distribution Boards</v>
          </cell>
          <cell r="D43065" t="str">
            <v>SPEE L EXT: BACK+COUPLING W600 H2000</v>
          </cell>
          <cell r="E43065">
            <v>4471.6392000000005</v>
          </cell>
          <cell r="F43065" t="str">
            <v>Public Apr 25</v>
          </cell>
        </row>
        <row r="43066">
          <cell r="A43066" t="str">
            <v>1SZE430801B0170</v>
          </cell>
          <cell r="B43066" t="str">
            <v>ABB</v>
          </cell>
          <cell r="C43066" t="str">
            <v xml:space="preserve"> Sub Distribution Boards</v>
          </cell>
          <cell r="D43066" t="str">
            <v>SPEE L EXT: BACK+COUPLING W800 H600</v>
          </cell>
          <cell r="E43066">
            <v>1317.1463999999999</v>
          </cell>
          <cell r="F43066" t="str">
            <v>Public Apr 25</v>
          </cell>
        </row>
        <row r="43067">
          <cell r="A43067" t="str">
            <v>1SZE430801B0180</v>
          </cell>
          <cell r="B43067" t="str">
            <v>ABB</v>
          </cell>
          <cell r="C43067" t="str">
            <v xml:space="preserve"> Sub Distribution Boards</v>
          </cell>
          <cell r="D43067" t="str">
            <v>SPEE L EXT: BACK+COUPLING W800 H800</v>
          </cell>
          <cell r="E43067">
            <v>1646.9532000000002</v>
          </cell>
          <cell r="F43067" t="str">
            <v>Public Apr 25</v>
          </cell>
        </row>
        <row r="43068">
          <cell r="A43068" t="str">
            <v>1SZE430801B0190</v>
          </cell>
          <cell r="B43068" t="str">
            <v>ABB</v>
          </cell>
          <cell r="C43068" t="str">
            <v xml:space="preserve"> Sub Distribution Boards</v>
          </cell>
          <cell r="D43068" t="str">
            <v>SPEE L EXT: BACK+COUPLING W800 H1000</v>
          </cell>
          <cell r="E43068">
            <v>1968.4368000000002</v>
          </cell>
          <cell r="F43068" t="str">
            <v>Public Apr 25</v>
          </cell>
        </row>
        <row r="43069">
          <cell r="A43069" t="str">
            <v>1SZE430801B0200</v>
          </cell>
          <cell r="B43069" t="str">
            <v>ABB</v>
          </cell>
          <cell r="C43069" t="str">
            <v xml:space="preserve"> Sub Distribution Boards</v>
          </cell>
          <cell r="D43069" t="str">
            <v>SPEE L EXT: BACK+COUPLING W800 H1200</v>
          </cell>
          <cell r="E43069">
            <v>2666.5452000000005</v>
          </cell>
          <cell r="F43069" t="str">
            <v>Public Apr 25</v>
          </cell>
        </row>
        <row r="43070">
          <cell r="A43070" t="str">
            <v>1SZE430801B0210</v>
          </cell>
          <cell r="B43070" t="str">
            <v>ABB</v>
          </cell>
          <cell r="C43070" t="str">
            <v xml:space="preserve"> Sub Distribution Boards</v>
          </cell>
          <cell r="D43070" t="str">
            <v>SPEE L EXT: BACK+COUPLING W800 H1400</v>
          </cell>
          <cell r="E43070">
            <v>3191.9472000000001</v>
          </cell>
          <cell r="F43070" t="str">
            <v>Public Apr 25</v>
          </cell>
        </row>
        <row r="43071">
          <cell r="A43071" t="str">
            <v>1SZE430801B0220</v>
          </cell>
          <cell r="B43071" t="str">
            <v>ABB</v>
          </cell>
          <cell r="C43071" t="str">
            <v xml:space="preserve"> Sub Distribution Boards</v>
          </cell>
          <cell r="D43071" t="str">
            <v>SPEE L EXT: BACK+COUPLING W800 H1600</v>
          </cell>
          <cell r="E43071">
            <v>3818.268</v>
          </cell>
          <cell r="F43071" t="str">
            <v>Public Apr 25</v>
          </cell>
        </row>
        <row r="43072">
          <cell r="A43072" t="str">
            <v>1SZE430801B0230</v>
          </cell>
          <cell r="B43072" t="str">
            <v>ABB</v>
          </cell>
          <cell r="C43072" t="str">
            <v xml:space="preserve"> Sub Distribution Boards</v>
          </cell>
          <cell r="D43072" t="str">
            <v>SPEE L EXT: BACK+COUPLING W800 H1800</v>
          </cell>
          <cell r="E43072">
            <v>4288.528800000001</v>
          </cell>
          <cell r="F43072" t="str">
            <v>Public Apr 25</v>
          </cell>
        </row>
        <row r="43073">
          <cell r="A43073" t="str">
            <v>1SZE430801B0240</v>
          </cell>
          <cell r="B43073" t="str">
            <v>ABB</v>
          </cell>
          <cell r="C43073" t="str">
            <v xml:space="preserve"> Sub Distribution Boards</v>
          </cell>
          <cell r="D43073" t="str">
            <v>SPEE L EXT: BACK+COUPLING W800 H2000</v>
          </cell>
          <cell r="E43073">
            <v>4853.4660000000003</v>
          </cell>
          <cell r="F43073" t="str">
            <v>Public Apr 25</v>
          </cell>
        </row>
        <row r="43074">
          <cell r="A43074" t="str">
            <v>1SZE430802B0010</v>
          </cell>
          <cell r="B43074" t="str">
            <v>ABB</v>
          </cell>
          <cell r="C43074" t="str">
            <v xml:space="preserve"> Sub Distribution Boards</v>
          </cell>
          <cell r="D43074" t="str">
            <v>SPEE L TOP/BOTTOM TZ-FLANGES W400</v>
          </cell>
          <cell r="E43074">
            <v>366.22080000000005</v>
          </cell>
          <cell r="F43074" t="str">
            <v>Public Apr 25</v>
          </cell>
        </row>
        <row r="43075">
          <cell r="A43075" t="str">
            <v>1SZE430802B0011</v>
          </cell>
          <cell r="B43075" t="str">
            <v>ABB</v>
          </cell>
          <cell r="C43075" t="str">
            <v xml:space="preserve"> Sub Distribution Boards</v>
          </cell>
          <cell r="D43075" t="str">
            <v>SPEE L TOP/BOTTOM TZ-FLANGES W600</v>
          </cell>
          <cell r="E43075">
            <v>374.54399999999998</v>
          </cell>
          <cell r="F43075" t="str">
            <v>Public Apr 25</v>
          </cell>
        </row>
        <row r="43076">
          <cell r="A43076" t="str">
            <v>1SZE430802B0012</v>
          </cell>
          <cell r="B43076" t="str">
            <v>ABB</v>
          </cell>
          <cell r="C43076" t="str">
            <v xml:space="preserve"> Sub Distribution Boards</v>
          </cell>
          <cell r="D43076" t="str">
            <v>SPEE L TOP/BOTTOM TZ-FLANGES W800</v>
          </cell>
          <cell r="E43076">
            <v>455.6952</v>
          </cell>
          <cell r="F43076" t="str">
            <v>Public Apr 25</v>
          </cell>
        </row>
        <row r="43077">
          <cell r="A43077" t="str">
            <v>1SZE430802B0013</v>
          </cell>
          <cell r="B43077" t="str">
            <v>ABB</v>
          </cell>
          <cell r="C43077" t="str">
            <v xml:space="preserve"> Sub Distribution Boards</v>
          </cell>
          <cell r="D43077" t="str">
            <v>SPEE L TOP/BOTTOM OPEN W400</v>
          </cell>
          <cell r="E43077">
            <v>352.69560000000001</v>
          </cell>
          <cell r="F43077" t="str">
            <v>Public Apr 25</v>
          </cell>
        </row>
        <row r="43078">
          <cell r="A43078" t="str">
            <v>1SZE430802B0014</v>
          </cell>
          <cell r="B43078" t="str">
            <v>ABB</v>
          </cell>
          <cell r="C43078" t="str">
            <v xml:space="preserve"> Sub Distribution Boards</v>
          </cell>
          <cell r="D43078" t="str">
            <v>SPEE L TOP/BOTTOM OPEN W600</v>
          </cell>
          <cell r="E43078">
            <v>406.79640000000001</v>
          </cell>
          <cell r="F43078" t="str">
            <v>Public Apr 25</v>
          </cell>
        </row>
        <row r="43079">
          <cell r="A43079" t="str">
            <v>1SZE430802B0015</v>
          </cell>
          <cell r="B43079" t="str">
            <v>ABB</v>
          </cell>
          <cell r="C43079" t="str">
            <v xml:space="preserve"> Sub Distribution Boards</v>
          </cell>
          <cell r="D43079" t="str">
            <v>SPEE L TOP/BOTTOM OPEN W800</v>
          </cell>
          <cell r="E43079">
            <v>469.22039999999998</v>
          </cell>
          <cell r="F43079" t="str">
            <v>Public Apr 25</v>
          </cell>
        </row>
        <row r="43080">
          <cell r="A43080" t="str">
            <v>1SZE550800B0010</v>
          </cell>
          <cell r="B43080" t="str">
            <v>ABB</v>
          </cell>
          <cell r="C43080" t="str">
            <v xml:space="preserve"> Sub Distribution Boards</v>
          </cell>
          <cell r="D43080" t="str">
            <v>SPEE M MONOBLOCK CABINET : W400 H600</v>
          </cell>
          <cell r="E43080">
            <v>3880.692</v>
          </cell>
          <cell r="F43080" t="str">
            <v>Public Apr 25</v>
          </cell>
        </row>
        <row r="43081">
          <cell r="A43081" t="str">
            <v>1SZE550800B0020</v>
          </cell>
          <cell r="B43081" t="str">
            <v>ABB</v>
          </cell>
          <cell r="C43081" t="str">
            <v xml:space="preserve"> Sub Distribution Boards</v>
          </cell>
          <cell r="D43081" t="str">
            <v>SPEE M MONOBLOCK CABINET : W400 H800</v>
          </cell>
          <cell r="E43081">
            <v>4128.3072000000002</v>
          </cell>
          <cell r="F43081" t="str">
            <v>Public Apr 25</v>
          </cell>
        </row>
        <row r="43082">
          <cell r="A43082" t="str">
            <v>1SZE550800B0030</v>
          </cell>
          <cell r="B43082" t="str">
            <v>ABB</v>
          </cell>
          <cell r="C43082" t="str">
            <v xml:space="preserve"> Sub Distribution Boards</v>
          </cell>
          <cell r="D43082" t="str">
            <v>SPEE M MONOBLOCK CABINET : W400 H1000</v>
          </cell>
          <cell r="E43082">
            <v>4391.5284000000001</v>
          </cell>
          <cell r="F43082" t="str">
            <v>Public Apr 25</v>
          </cell>
        </row>
        <row r="43083">
          <cell r="A43083" t="str">
            <v>1SZE550800B0040</v>
          </cell>
          <cell r="B43083" t="str">
            <v>ABB</v>
          </cell>
          <cell r="C43083" t="str">
            <v xml:space="preserve"> Sub Distribution Boards</v>
          </cell>
          <cell r="D43083" t="str">
            <v>SPEE M MONOBLOCK CABINET : W400 H1200</v>
          </cell>
          <cell r="E43083">
            <v>4671.3960000000006</v>
          </cell>
          <cell r="F43083" t="str">
            <v>Public Apr 25</v>
          </cell>
        </row>
        <row r="43084">
          <cell r="A43084" t="str">
            <v>1SZE550800B0050</v>
          </cell>
          <cell r="B43084" t="str">
            <v>ABB</v>
          </cell>
          <cell r="C43084" t="str">
            <v xml:space="preserve"> Sub Distribution Boards</v>
          </cell>
          <cell r="D43084" t="str">
            <v>SPEE M MONOBLOCK CABINET : W400 H1400</v>
          </cell>
          <cell r="E43084">
            <v>4971.0312000000004</v>
          </cell>
          <cell r="F43084" t="str">
            <v>Public Apr 25</v>
          </cell>
        </row>
        <row r="43085">
          <cell r="A43085" t="str">
            <v>1SZE550800B0060</v>
          </cell>
          <cell r="B43085" t="str">
            <v>ABB</v>
          </cell>
          <cell r="C43085" t="str">
            <v xml:space="preserve"> Sub Distribution Boards</v>
          </cell>
          <cell r="D43085" t="str">
            <v>SPEE M MONOBLOCK CABINET : W400 H1600</v>
          </cell>
          <cell r="E43085">
            <v>5286.2723999999998</v>
          </cell>
          <cell r="F43085" t="str">
            <v>Public Apr 25</v>
          </cell>
        </row>
        <row r="43086">
          <cell r="A43086" t="str">
            <v>1SZE550800B0070</v>
          </cell>
          <cell r="B43086" t="str">
            <v>ABB</v>
          </cell>
          <cell r="C43086" t="str">
            <v xml:space="preserve"> Sub Distribution Boards</v>
          </cell>
          <cell r="D43086" t="str">
            <v>SPEE M MONOBLOCK CABINET : W400 H1800</v>
          </cell>
          <cell r="E43086">
            <v>5983.340400000001</v>
          </cell>
          <cell r="F43086" t="str">
            <v>Public Apr 25</v>
          </cell>
        </row>
        <row r="43087">
          <cell r="A43087" t="str">
            <v>1SZE550800B0080</v>
          </cell>
          <cell r="B43087" t="str">
            <v>ABB</v>
          </cell>
          <cell r="C43087" t="str">
            <v xml:space="preserve"> Sub Distribution Boards</v>
          </cell>
          <cell r="D43087" t="str">
            <v>SPEE M MONOBLOCK CABINET : W400 H2000</v>
          </cell>
          <cell r="E43087">
            <v>6365.1671999999999</v>
          </cell>
          <cell r="F43087" t="str">
            <v>Public Apr 25</v>
          </cell>
        </row>
        <row r="43088">
          <cell r="A43088" t="str">
            <v>1SZE550800B0090</v>
          </cell>
          <cell r="B43088" t="str">
            <v>ABB</v>
          </cell>
          <cell r="C43088" t="str">
            <v xml:space="preserve"> Sub Distribution Boards</v>
          </cell>
          <cell r="D43088" t="str">
            <v>SPEE M MONOBLOCK CABINET : W600 H600</v>
          </cell>
          <cell r="E43088">
            <v>4827.4560000000001</v>
          </cell>
          <cell r="F43088" t="str">
            <v>Public Apr 25</v>
          </cell>
        </row>
        <row r="43089">
          <cell r="A43089" t="str">
            <v>1SZE550800B0100</v>
          </cell>
          <cell r="B43089" t="str">
            <v>ABB</v>
          </cell>
          <cell r="C43089" t="str">
            <v xml:space="preserve"> Sub Distribution Boards</v>
          </cell>
          <cell r="D43089" t="str">
            <v>SPEE M MONOBLOCK CABINET : W600 H800</v>
          </cell>
          <cell r="E43089">
            <v>5134.3739999999998</v>
          </cell>
          <cell r="F43089" t="str">
            <v>Public Apr 25</v>
          </cell>
        </row>
        <row r="43090">
          <cell r="A43090" t="str">
            <v>1SZE550800B0110</v>
          </cell>
          <cell r="B43090" t="str">
            <v>ABB</v>
          </cell>
          <cell r="C43090" t="str">
            <v xml:space="preserve"> Sub Distribution Boards</v>
          </cell>
          <cell r="D43090" t="str">
            <v>SPEE M MONOBLOCK CABINET : W600 H1000</v>
          </cell>
          <cell r="E43090">
            <v>5462.1</v>
          </cell>
          <cell r="F43090" t="str">
            <v>Public Apr 25</v>
          </cell>
        </row>
        <row r="43091">
          <cell r="A43091" t="str">
            <v>1SZE550800B0120</v>
          </cell>
          <cell r="B43091" t="str">
            <v>ABB</v>
          </cell>
          <cell r="C43091" t="str">
            <v xml:space="preserve"> Sub Distribution Boards</v>
          </cell>
          <cell r="D43091" t="str">
            <v>SPEE M MONOBLOCK CABINET : W600 H1200</v>
          </cell>
          <cell r="E43091">
            <v>5810.634</v>
          </cell>
          <cell r="F43091" t="str">
            <v>Public Apr 25</v>
          </cell>
        </row>
        <row r="43092">
          <cell r="A43092" t="str">
            <v>1SZE550800B0130</v>
          </cell>
          <cell r="B43092" t="str">
            <v>ABB</v>
          </cell>
          <cell r="C43092" t="str">
            <v xml:space="preserve"> Sub Distribution Boards</v>
          </cell>
          <cell r="D43092" t="str">
            <v>SPEE M MONOBLOCK CABINET : W600 H1400</v>
          </cell>
          <cell r="E43092">
            <v>6182.0568000000003</v>
          </cell>
          <cell r="F43092" t="str">
            <v>Public Apr 25</v>
          </cell>
        </row>
        <row r="43093">
          <cell r="A43093" t="str">
            <v>1SZE550800B0140</v>
          </cell>
          <cell r="B43093" t="str">
            <v>ABB</v>
          </cell>
          <cell r="C43093" t="str">
            <v xml:space="preserve"> Sub Distribution Boards</v>
          </cell>
          <cell r="D43093" t="str">
            <v>SPEE M MONOBLOCK CABINET : W600 H1600</v>
          </cell>
          <cell r="E43093">
            <v>6979.0032000000001</v>
          </cell>
          <cell r="F43093" t="str">
            <v>Public Apr 25</v>
          </cell>
        </row>
        <row r="43094">
          <cell r="A43094" t="str">
            <v>1SZE550800B0150</v>
          </cell>
          <cell r="B43094" t="str">
            <v>ABB</v>
          </cell>
          <cell r="C43094" t="str">
            <v xml:space="preserve"> Sub Distribution Boards</v>
          </cell>
          <cell r="D43094" t="str">
            <v>SPEE M MONOBLOCK CABINET : W600 H1800</v>
          </cell>
          <cell r="E43094">
            <v>7341.0623999999998</v>
          </cell>
          <cell r="F43094" t="str">
            <v>Public Apr 25</v>
          </cell>
        </row>
        <row r="43095">
          <cell r="A43095" t="str">
            <v>1SZE550800B0160</v>
          </cell>
          <cell r="B43095" t="str">
            <v>ABB</v>
          </cell>
          <cell r="C43095" t="str">
            <v xml:space="preserve"> Sub Distribution Boards</v>
          </cell>
          <cell r="D43095" t="str">
            <v>SPEE M MONOBLOCK CABINET : W600 H2000</v>
          </cell>
          <cell r="E43095">
            <v>7873.7472000000007</v>
          </cell>
          <cell r="F43095" t="str">
            <v>Public Apr 25</v>
          </cell>
        </row>
        <row r="43096">
          <cell r="A43096" t="str">
            <v>1SZE550800B0170</v>
          </cell>
          <cell r="B43096" t="str">
            <v>ABB</v>
          </cell>
          <cell r="C43096" t="str">
            <v xml:space="preserve"> Sub Distribution Boards</v>
          </cell>
          <cell r="D43096" t="str">
            <v>SPEE M MONOBLOCK CABINET : W800 H600</v>
          </cell>
          <cell r="E43096">
            <v>5300.8379999999997</v>
          </cell>
          <cell r="F43096" t="str">
            <v>Public Apr 25</v>
          </cell>
        </row>
        <row r="43097">
          <cell r="A43097" t="str">
            <v>1SZE550800B0180</v>
          </cell>
          <cell r="B43097" t="str">
            <v>ABB</v>
          </cell>
          <cell r="C43097" t="str">
            <v xml:space="preserve"> Sub Distribution Boards</v>
          </cell>
          <cell r="D43097" t="str">
            <v>SPEE M MONOBLOCK CABINET : W800 H800</v>
          </cell>
          <cell r="E43097">
            <v>5700.3516</v>
          </cell>
          <cell r="F43097" t="str">
            <v>Public Apr 25</v>
          </cell>
        </row>
        <row r="43098">
          <cell r="A43098" t="str">
            <v>1SZE550800B0190</v>
          </cell>
          <cell r="B43098" t="str">
            <v>ABB</v>
          </cell>
          <cell r="C43098" t="str">
            <v xml:space="preserve"> Sub Distribution Boards</v>
          </cell>
          <cell r="D43098" t="str">
            <v>SPEE M MONOBLOCK CABINET : W800 H1000</v>
          </cell>
          <cell r="E43098">
            <v>6128.9964</v>
          </cell>
          <cell r="F43098" t="str">
            <v>Public Apr 25</v>
          </cell>
        </row>
        <row r="43099">
          <cell r="A43099" t="str">
            <v>1SZE550800B0200</v>
          </cell>
          <cell r="B43099" t="str">
            <v>ABB</v>
          </cell>
          <cell r="C43099" t="str">
            <v xml:space="preserve"> Sub Distribution Boards</v>
          </cell>
          <cell r="D43099" t="str">
            <v>SPEE M MONOBLOCK CABINET : W800 H1200</v>
          </cell>
          <cell r="E43099">
            <v>6589.8936000000003</v>
          </cell>
          <cell r="F43099" t="str">
            <v>Public Apr 25</v>
          </cell>
        </row>
        <row r="43100">
          <cell r="A43100" t="str">
            <v>1SZE550800B0210</v>
          </cell>
          <cell r="B43100" t="str">
            <v>ABB</v>
          </cell>
          <cell r="C43100" t="str">
            <v xml:space="preserve"> Sub Distribution Boards</v>
          </cell>
          <cell r="D43100" t="str">
            <v>SPEE M MONOBLOCK CABINET : W800 H1400</v>
          </cell>
          <cell r="E43100">
            <v>7086.1644000000006</v>
          </cell>
          <cell r="F43100" t="str">
            <v>Public Apr 25</v>
          </cell>
        </row>
        <row r="43101">
          <cell r="A43101" t="str">
            <v>1SZE550800B0220</v>
          </cell>
          <cell r="B43101" t="str">
            <v>ABB</v>
          </cell>
          <cell r="C43101" t="str">
            <v xml:space="preserve"> Sub Distribution Boards</v>
          </cell>
          <cell r="D43101" t="str">
            <v>SPEE M MONOBLOCK CABINET : W800 H1600</v>
          </cell>
          <cell r="E43101">
            <v>7619.8896000000004</v>
          </cell>
          <cell r="F43101" t="str">
            <v>Public Apr 25</v>
          </cell>
        </row>
        <row r="43102">
          <cell r="A43102" t="str">
            <v>1SZE550800B0230</v>
          </cell>
          <cell r="B43102" t="str">
            <v>ABB</v>
          </cell>
          <cell r="C43102" t="str">
            <v xml:space="preserve"> Sub Distribution Boards</v>
          </cell>
          <cell r="D43102" t="str">
            <v>SPEE M MONOBLOCK CABINET : W800 H1800</v>
          </cell>
          <cell r="E43102">
            <v>8415.7956000000013</v>
          </cell>
          <cell r="F43102" t="str">
            <v>Public Apr 25</v>
          </cell>
        </row>
        <row r="43103">
          <cell r="A43103" t="str">
            <v>1SZE550800B0240</v>
          </cell>
          <cell r="B43103" t="str">
            <v>ABB</v>
          </cell>
          <cell r="C43103" t="str">
            <v xml:space="preserve"> Sub Distribution Boards</v>
          </cell>
          <cell r="D43103" t="str">
            <v>SPEE M MONOBLOCK CABINET : W800 H2000</v>
          </cell>
          <cell r="E43103">
            <v>9027.5508000000009</v>
          </cell>
          <cell r="F43103" t="str">
            <v>Public Apr 25</v>
          </cell>
        </row>
        <row r="43104">
          <cell r="A43104" t="str">
            <v>1SZE550800B0310</v>
          </cell>
          <cell r="B43104" t="str">
            <v>ABB</v>
          </cell>
          <cell r="C43104" t="str">
            <v xml:space="preserve"> Sub Distribution Boards</v>
          </cell>
          <cell r="D43104" t="str">
            <v>SPEE M COUPLING SET FOR WALL</v>
          </cell>
          <cell r="E43104">
            <v>407.83680000000004</v>
          </cell>
          <cell r="F43104" t="str">
            <v>Public Apr 25</v>
          </cell>
        </row>
        <row r="43105">
          <cell r="A43105" t="str">
            <v>1SZE550800B0320</v>
          </cell>
          <cell r="B43105" t="str">
            <v>ABB</v>
          </cell>
          <cell r="C43105" t="str">
            <v xml:space="preserve"> Sub Distribution Boards</v>
          </cell>
          <cell r="D43105" t="str">
            <v>SPEE M COUPLING SET FOR FLOORSTANDING</v>
          </cell>
          <cell r="E43105">
            <v>603.43200000000002</v>
          </cell>
          <cell r="F43105" t="str">
            <v>Public Apr 25</v>
          </cell>
        </row>
        <row r="43106">
          <cell r="A43106" t="str">
            <v>1SZE550801B0010</v>
          </cell>
          <cell r="B43106" t="str">
            <v>ABB</v>
          </cell>
          <cell r="C43106" t="str">
            <v xml:space="preserve"> Sub Distribution Boards</v>
          </cell>
          <cell r="D43106" t="str">
            <v>SPEE M SIDE WALL H600 (2PC)</v>
          </cell>
          <cell r="E43106">
            <v>609.67439999999999</v>
          </cell>
          <cell r="F43106" t="str">
            <v>Public Apr 25</v>
          </cell>
        </row>
        <row r="43107">
          <cell r="A43107" t="str">
            <v>1SZE550801B0020</v>
          </cell>
          <cell r="B43107" t="str">
            <v>ABB</v>
          </cell>
          <cell r="C43107" t="str">
            <v xml:space="preserve"> Sub Distribution Boards</v>
          </cell>
          <cell r="D43107" t="str">
            <v>SPEE M SIDE WALL H800 (2PC)</v>
          </cell>
          <cell r="E43107">
            <v>692.90640000000008</v>
          </cell>
          <cell r="F43107" t="str">
            <v>Public Apr 25</v>
          </cell>
        </row>
        <row r="43108">
          <cell r="A43108" t="str">
            <v>1SZE550801B0030</v>
          </cell>
          <cell r="B43108" t="str">
            <v>ABB</v>
          </cell>
          <cell r="C43108" t="str">
            <v xml:space="preserve"> Sub Distribution Boards</v>
          </cell>
          <cell r="D43108" t="str">
            <v>SPEE M SIDE WALL H1000 (2PC)</v>
          </cell>
          <cell r="E43108">
            <v>787.58280000000002</v>
          </cell>
          <cell r="F43108" t="str">
            <v>Public Apr 25</v>
          </cell>
        </row>
        <row r="43109">
          <cell r="A43109" t="str">
            <v>1SZE550801B0040</v>
          </cell>
          <cell r="B43109" t="str">
            <v>ABB</v>
          </cell>
          <cell r="C43109" t="str">
            <v xml:space="preserve"> Sub Distribution Boards</v>
          </cell>
          <cell r="D43109" t="str">
            <v>SPEE M SIDE WALL H1200 (2PC)</v>
          </cell>
          <cell r="E43109">
            <v>894.74400000000003</v>
          </cell>
          <cell r="F43109" t="str">
            <v>Public Apr 25</v>
          </cell>
        </row>
        <row r="43110">
          <cell r="A43110" t="str">
            <v>1SZE550801B0050</v>
          </cell>
          <cell r="B43110" t="str">
            <v>ABB</v>
          </cell>
          <cell r="C43110" t="str">
            <v xml:space="preserve"> Sub Distribution Boards</v>
          </cell>
          <cell r="D43110" t="str">
            <v>SPEE M SIDE WALL H1400 (2PC)</v>
          </cell>
          <cell r="E43110">
            <v>1015.4304</v>
          </cell>
          <cell r="F43110" t="str">
            <v>Public Apr 25</v>
          </cell>
        </row>
        <row r="43111">
          <cell r="A43111" t="str">
            <v>1SZE550801B0060</v>
          </cell>
          <cell r="B43111" t="str">
            <v>ABB</v>
          </cell>
          <cell r="C43111" t="str">
            <v xml:space="preserve"> Sub Distribution Boards</v>
          </cell>
          <cell r="D43111" t="str">
            <v>SPEE M SIDE WALL H1600 (2PC)</v>
          </cell>
          <cell r="E43111">
            <v>1219.3488</v>
          </cell>
          <cell r="F43111" t="str">
            <v>Public Apr 25</v>
          </cell>
        </row>
        <row r="43112">
          <cell r="A43112" t="str">
            <v>1SZE550801B0070</v>
          </cell>
          <cell r="B43112" t="str">
            <v>ABB</v>
          </cell>
          <cell r="C43112" t="str">
            <v xml:space="preserve"> Sub Distribution Boards</v>
          </cell>
          <cell r="D43112" t="str">
            <v>SPEE M SIDE WALL H1800 (2PC)</v>
          </cell>
          <cell r="E43112">
            <v>1528.3476000000001</v>
          </cell>
          <cell r="F43112" t="str">
            <v>Public Apr 25</v>
          </cell>
        </row>
        <row r="43113">
          <cell r="A43113" t="str">
            <v>1SZE550801B0080</v>
          </cell>
          <cell r="B43113" t="str">
            <v>ABB</v>
          </cell>
          <cell r="C43113" t="str">
            <v xml:space="preserve"> Sub Distribution Boards</v>
          </cell>
          <cell r="D43113" t="str">
            <v>SPEE M SIDE WALL H2000 (2PC)</v>
          </cell>
          <cell r="E43113">
            <v>1702.0944</v>
          </cell>
          <cell r="F43113" t="str">
            <v>Public Apr 25</v>
          </cell>
        </row>
        <row r="43114">
          <cell r="A43114" t="str">
            <v>1SZE990910B0010</v>
          </cell>
          <cell r="B43114" t="str">
            <v>ABB</v>
          </cell>
          <cell r="C43114" t="str">
            <v xml:space="preserve"> Sub Distribution Boards</v>
          </cell>
          <cell r="D43114" t="str">
            <v xml:space="preserve">DOOR PLAIN W400 H600 </v>
          </cell>
          <cell r="E43114">
            <v>1173.5711999999999</v>
          </cell>
          <cell r="F43114" t="str">
            <v>Public Apr 25</v>
          </cell>
        </row>
        <row r="43115">
          <cell r="A43115" t="str">
            <v>1SZE990910B0020</v>
          </cell>
          <cell r="B43115" t="str">
            <v>ABB</v>
          </cell>
          <cell r="C43115" t="str">
            <v xml:space="preserve"> Sub Distribution Boards</v>
          </cell>
          <cell r="D43115" t="str">
            <v>DOOR PLAIN W400 H800</v>
          </cell>
          <cell r="E43115">
            <v>1265.1263999999999</v>
          </cell>
          <cell r="F43115" t="str">
            <v>Public Apr 25</v>
          </cell>
        </row>
        <row r="43116">
          <cell r="A43116" t="str">
            <v>1SZE990910B0030</v>
          </cell>
          <cell r="B43116" t="str">
            <v>ABB</v>
          </cell>
          <cell r="C43116" t="str">
            <v xml:space="preserve"> Sub Distribution Boards</v>
          </cell>
          <cell r="D43116" t="str">
            <v>DOOR PLAIN W400 H1000</v>
          </cell>
          <cell r="E43116">
            <v>1355.6412</v>
          </cell>
          <cell r="F43116" t="str">
            <v>Public Apr 25</v>
          </cell>
        </row>
        <row r="43117">
          <cell r="A43117" t="str">
            <v>1SZE990910B0040</v>
          </cell>
          <cell r="B43117" t="str">
            <v>ABB</v>
          </cell>
          <cell r="C43117" t="str">
            <v xml:space="preserve"> Sub Distribution Boards</v>
          </cell>
          <cell r="D43117" t="str">
            <v>DOOR PLAIN W400 H1200</v>
          </cell>
          <cell r="E43117">
            <v>1566.8424000000002</v>
          </cell>
          <cell r="F43117" t="str">
            <v>Public Apr 25</v>
          </cell>
        </row>
        <row r="43118">
          <cell r="A43118" t="str">
            <v>1SZE990910B0050</v>
          </cell>
          <cell r="B43118" t="str">
            <v>ABB</v>
          </cell>
          <cell r="C43118" t="str">
            <v xml:space="preserve"> Sub Distribution Boards</v>
          </cell>
          <cell r="D43118" t="str">
            <v>DOOR PLAIN W400 H1400</v>
          </cell>
          <cell r="E43118">
            <v>1644.8724000000002</v>
          </cell>
          <cell r="F43118" t="str">
            <v>Public Apr 25</v>
          </cell>
        </row>
        <row r="43119">
          <cell r="A43119" t="str">
            <v>1SZE990910B0060</v>
          </cell>
          <cell r="B43119" t="str">
            <v>ABB</v>
          </cell>
          <cell r="C43119" t="str">
            <v xml:space="preserve"> Sub Distribution Boards</v>
          </cell>
          <cell r="D43119" t="str">
            <v>DOOR PLAIN W400 H1600</v>
          </cell>
          <cell r="E43119">
            <v>1763.4780000000001</v>
          </cell>
          <cell r="F43119" t="str">
            <v>Public Apr 25</v>
          </cell>
        </row>
        <row r="43120">
          <cell r="A43120" t="str">
            <v>1SZE990910B0070</v>
          </cell>
          <cell r="B43120" t="str">
            <v>ABB</v>
          </cell>
          <cell r="C43120" t="str">
            <v xml:space="preserve"> Sub Distribution Boards</v>
          </cell>
          <cell r="D43120" t="str">
            <v>DOOR PLAIN W400 H1800</v>
          </cell>
          <cell r="E43120">
            <v>2115.1331999999998</v>
          </cell>
          <cell r="F43120" t="str">
            <v>Public Apr 25</v>
          </cell>
        </row>
        <row r="43121">
          <cell r="A43121" t="str">
            <v>1SZE990910B0080</v>
          </cell>
          <cell r="B43121" t="str">
            <v>ABB</v>
          </cell>
          <cell r="C43121" t="str">
            <v xml:space="preserve"> Sub Distribution Boards</v>
          </cell>
          <cell r="D43121" t="str">
            <v>DOOR PLAIN W400 H2000</v>
          </cell>
          <cell r="E43121">
            <v>2338.8191999999999</v>
          </cell>
          <cell r="F43121" t="str">
            <v>Public Apr 25</v>
          </cell>
        </row>
        <row r="43122">
          <cell r="A43122" t="str">
            <v>1SZE990910B0090</v>
          </cell>
          <cell r="B43122" t="str">
            <v>ABB</v>
          </cell>
          <cell r="C43122" t="str">
            <v xml:space="preserve"> Sub Distribution Boards</v>
          </cell>
          <cell r="D43122" t="str">
            <v>DOOR PLAIN W600 H600</v>
          </cell>
          <cell r="E43122">
            <v>1201.662</v>
          </cell>
          <cell r="F43122" t="str">
            <v>Public Apr 25</v>
          </cell>
        </row>
        <row r="43123">
          <cell r="A43123" t="str">
            <v>1SZE990910B0100</v>
          </cell>
          <cell r="B43123" t="str">
            <v>ABB</v>
          </cell>
          <cell r="C43123" t="str">
            <v xml:space="preserve"> Sub Distribution Boards</v>
          </cell>
          <cell r="D43123" t="str">
            <v>DOOR PLAIN W600 H800</v>
          </cell>
          <cell r="E43123">
            <v>1306.7424000000001</v>
          </cell>
          <cell r="F43123" t="str">
            <v>Public Apr 25</v>
          </cell>
        </row>
        <row r="43124">
          <cell r="A43124" t="str">
            <v>1SZE990910B0110</v>
          </cell>
          <cell r="B43124" t="str">
            <v>ABB</v>
          </cell>
          <cell r="C43124" t="str">
            <v xml:space="preserve"> Sub Distribution Boards</v>
          </cell>
          <cell r="D43124" t="str">
            <v>DOOR PLAIN W600 H1000</v>
          </cell>
          <cell r="E43124">
            <v>1460.7215999999999</v>
          </cell>
          <cell r="F43124" t="str">
            <v>Public Apr 25</v>
          </cell>
        </row>
        <row r="43125">
          <cell r="A43125" t="str">
            <v>1SZE990910B0120</v>
          </cell>
          <cell r="B43125" t="str">
            <v>ABB</v>
          </cell>
          <cell r="C43125" t="str">
            <v xml:space="preserve"> Sub Distribution Boards</v>
          </cell>
          <cell r="D43125" t="str">
            <v>DOOR PLAIN W600 H1200</v>
          </cell>
          <cell r="E43125">
            <v>1594.9332000000002</v>
          </cell>
          <cell r="F43125" t="str">
            <v>Public Apr 25</v>
          </cell>
        </row>
        <row r="43126">
          <cell r="A43126" t="str">
            <v>1SZE990910B0130</v>
          </cell>
          <cell r="B43126" t="str">
            <v>ABB</v>
          </cell>
          <cell r="C43126" t="str">
            <v xml:space="preserve"> Sub Distribution Boards</v>
          </cell>
          <cell r="D43126" t="str">
            <v>DOOR PLAIN W600 H1400</v>
          </cell>
          <cell r="E43126">
            <v>1847.7504000000001</v>
          </cell>
          <cell r="F43126" t="str">
            <v>Public Apr 25</v>
          </cell>
        </row>
        <row r="43127">
          <cell r="A43127" t="str">
            <v>1SZE990910B0140</v>
          </cell>
          <cell r="B43127" t="str">
            <v>ABB</v>
          </cell>
          <cell r="C43127" t="str">
            <v xml:space="preserve"> Sub Distribution Boards</v>
          </cell>
          <cell r="D43127" t="str">
            <v>DOOR PLAIN W600 H1600</v>
          </cell>
          <cell r="E43127">
            <v>2016.2952</v>
          </cell>
          <cell r="F43127" t="str">
            <v>Public Apr 25</v>
          </cell>
        </row>
        <row r="43128">
          <cell r="A43128" t="str">
            <v>1SZE990910B0150</v>
          </cell>
          <cell r="B43128" t="str">
            <v>ABB</v>
          </cell>
          <cell r="C43128" t="str">
            <v xml:space="preserve"> Sub Distribution Boards</v>
          </cell>
          <cell r="D43128" t="str">
            <v>DOOR PLAIN W600 H1800</v>
          </cell>
          <cell r="E43128">
            <v>2325.2939999999999</v>
          </cell>
          <cell r="F43128" t="str">
            <v>Public Apr 25</v>
          </cell>
        </row>
        <row r="43129">
          <cell r="A43129" t="str">
            <v>1SZE990910B0160</v>
          </cell>
          <cell r="B43129" t="str">
            <v>ABB</v>
          </cell>
          <cell r="C43129" t="str">
            <v xml:space="preserve"> Sub Distribution Boards</v>
          </cell>
          <cell r="D43129" t="str">
            <v>DOOR PLAIN W600 H2000</v>
          </cell>
          <cell r="E43129">
            <v>2556.2628</v>
          </cell>
          <cell r="F43129" t="str">
            <v>Public Apr 25</v>
          </cell>
        </row>
        <row r="43130">
          <cell r="A43130" t="str">
            <v>1SZE990910B0170</v>
          </cell>
          <cell r="B43130" t="str">
            <v>ABB</v>
          </cell>
          <cell r="C43130" t="str">
            <v xml:space="preserve"> Sub Distribution Boards</v>
          </cell>
          <cell r="D43130" t="str">
            <v>DOOR PLAIN W800 H600</v>
          </cell>
          <cell r="E43130">
            <v>1306.7424000000001</v>
          </cell>
          <cell r="F43130" t="str">
            <v>Public Apr 25</v>
          </cell>
        </row>
        <row r="43131">
          <cell r="A43131" t="str">
            <v>1SZE990910B0180</v>
          </cell>
          <cell r="B43131" t="str">
            <v>ABB</v>
          </cell>
          <cell r="C43131" t="str">
            <v xml:space="preserve"> Sub Distribution Boards</v>
          </cell>
          <cell r="D43131" t="str">
            <v>DOOR PLAIN W800 H800</v>
          </cell>
          <cell r="E43131">
            <v>1463.8428000000001</v>
          </cell>
          <cell r="F43131" t="str">
            <v>Public Apr 25</v>
          </cell>
        </row>
        <row r="43132">
          <cell r="A43132" t="str">
            <v>1SZE990910B0190</v>
          </cell>
          <cell r="B43132" t="str">
            <v>ABB</v>
          </cell>
          <cell r="C43132" t="str">
            <v xml:space="preserve"> Sub Distribution Boards</v>
          </cell>
          <cell r="D43132" t="str">
            <v>DOOR PLAIN W800 H1000</v>
          </cell>
          <cell r="E43132">
            <v>1639.6704</v>
          </cell>
          <cell r="F43132" t="str">
            <v>Public Apr 25</v>
          </cell>
        </row>
        <row r="43133">
          <cell r="A43133" t="str">
            <v>1SZE990910B0200</v>
          </cell>
          <cell r="B43133" t="str">
            <v>ABB</v>
          </cell>
          <cell r="C43133" t="str">
            <v xml:space="preserve"> Sub Distribution Boards</v>
          </cell>
          <cell r="D43133" t="str">
            <v>DOOR PLAIN W800 H1200</v>
          </cell>
          <cell r="E43133">
            <v>1836.306</v>
          </cell>
          <cell r="F43133" t="str">
            <v>Public Apr 25</v>
          </cell>
        </row>
        <row r="43134">
          <cell r="A43134" t="str">
            <v>1SZE990910B0210</v>
          </cell>
          <cell r="B43134" t="str">
            <v>ABB</v>
          </cell>
          <cell r="C43134" t="str">
            <v xml:space="preserve"> Sub Distribution Boards</v>
          </cell>
          <cell r="D43134" t="str">
            <v>DOOR PLAIN W800 H1400</v>
          </cell>
          <cell r="E43134">
            <v>2079.7595999999999</v>
          </cell>
          <cell r="F43134" t="str">
            <v>Public Apr 25</v>
          </cell>
        </row>
        <row r="43135">
          <cell r="A43135" t="str">
            <v>1SZE990910B0220</v>
          </cell>
          <cell r="B43135" t="str">
            <v>ABB</v>
          </cell>
          <cell r="C43135" t="str">
            <v xml:space="preserve"> Sub Distribution Boards</v>
          </cell>
          <cell r="D43135" t="str">
            <v>DOOR PLAIN W800 H1600</v>
          </cell>
          <cell r="E43135">
            <v>2269.1124</v>
          </cell>
          <cell r="F43135" t="str">
            <v>Public Apr 25</v>
          </cell>
        </row>
        <row r="43136">
          <cell r="A43136" t="str">
            <v>1SZE990910B0230</v>
          </cell>
          <cell r="B43136" t="str">
            <v>ABB</v>
          </cell>
          <cell r="C43136" t="str">
            <v xml:space="preserve"> Sub Distribution Boards</v>
          </cell>
          <cell r="D43136" t="str">
            <v>DOOR PLAIN W800 H1800</v>
          </cell>
          <cell r="E43136">
            <v>2619.7272000000003</v>
          </cell>
          <cell r="F43136" t="str">
            <v>Public Apr 25</v>
          </cell>
        </row>
        <row r="43137">
          <cell r="A43137" t="str">
            <v>1SZE990910B0240</v>
          </cell>
          <cell r="B43137" t="str">
            <v>ABB</v>
          </cell>
          <cell r="C43137" t="str">
            <v xml:space="preserve"> Sub Distribution Boards</v>
          </cell>
          <cell r="D43137" t="str">
            <v>DOOR PLAIN W800 H2000</v>
          </cell>
          <cell r="E43137">
            <v>2915.2008000000001</v>
          </cell>
          <cell r="F43137" t="str">
            <v>Public Apr 25</v>
          </cell>
        </row>
        <row r="43138">
          <cell r="A43138" t="str">
            <v>1SZE990920B0010</v>
          </cell>
          <cell r="B43138" t="str">
            <v>ABB</v>
          </cell>
          <cell r="C43138" t="str">
            <v xml:space="preserve"> Sub Distribution Boards</v>
          </cell>
          <cell r="D43138" t="str">
            <v xml:space="preserve">DOOR TRANSPARENT W400 H600 </v>
          </cell>
          <cell r="E43138">
            <v>1747.8720000000001</v>
          </cell>
          <cell r="F43138" t="str">
            <v>Public Apr 25</v>
          </cell>
        </row>
        <row r="43139">
          <cell r="A43139" t="str">
            <v>1SZE990920B0020</v>
          </cell>
          <cell r="B43139" t="str">
            <v>ABB</v>
          </cell>
          <cell r="C43139" t="str">
            <v xml:space="preserve"> Sub Distribution Boards</v>
          </cell>
          <cell r="D43139" t="str">
            <v>DOOR TRANSPARENT W400 H800</v>
          </cell>
          <cell r="E43139">
            <v>1874.8008</v>
          </cell>
          <cell r="F43139" t="str">
            <v>Public Apr 25</v>
          </cell>
        </row>
        <row r="43140">
          <cell r="A43140" t="str">
            <v>1SZE990920B0030</v>
          </cell>
          <cell r="B43140" t="str">
            <v>ABB</v>
          </cell>
          <cell r="C43140" t="str">
            <v xml:space="preserve"> Sub Distribution Boards</v>
          </cell>
          <cell r="D43140" t="str">
            <v>DOOR TRANSPARENT W400 H1000</v>
          </cell>
          <cell r="E43140">
            <v>2018.376</v>
          </cell>
          <cell r="F43140" t="str">
            <v>Public Apr 25</v>
          </cell>
        </row>
        <row r="43141">
          <cell r="A43141" t="str">
            <v>1SZE990920B0040</v>
          </cell>
          <cell r="B43141" t="str">
            <v>ABB</v>
          </cell>
          <cell r="C43141" t="str">
            <v xml:space="preserve"> Sub Distribution Boards</v>
          </cell>
          <cell r="D43141" t="str">
            <v>DOOR TRANSPARENT W400 H1200</v>
          </cell>
          <cell r="E43141">
            <v>2210.85</v>
          </cell>
          <cell r="F43141" t="str">
            <v>Public Apr 25</v>
          </cell>
        </row>
        <row r="43142">
          <cell r="A43142" t="str">
            <v>1SZE990920B0050</v>
          </cell>
          <cell r="B43142" t="str">
            <v>ABB</v>
          </cell>
          <cell r="C43142" t="str">
            <v xml:space="preserve"> Sub Distribution Boards</v>
          </cell>
          <cell r="D43142" t="str">
            <v>DOOR TRANSPARENT W400 H1400</v>
          </cell>
          <cell r="E43142">
            <v>2583.3132000000001</v>
          </cell>
          <cell r="F43142" t="str">
            <v>Public Apr 25</v>
          </cell>
        </row>
        <row r="43143">
          <cell r="A43143" t="str">
            <v>1SZE990920B0060</v>
          </cell>
          <cell r="B43143" t="str">
            <v>ABB</v>
          </cell>
          <cell r="C43143" t="str">
            <v xml:space="preserve"> Sub Distribution Boards</v>
          </cell>
          <cell r="D43143" t="str">
            <v>DOOR TRANSPARENT W400 H1600</v>
          </cell>
          <cell r="E43143">
            <v>2913.12</v>
          </cell>
          <cell r="F43143" t="str">
            <v>Public Apr 25</v>
          </cell>
        </row>
        <row r="43144">
          <cell r="A43144" t="str">
            <v>1SZE990920B0070</v>
          </cell>
          <cell r="B43144" t="str">
            <v>ABB</v>
          </cell>
          <cell r="C43144" t="str">
            <v xml:space="preserve"> Sub Distribution Boards</v>
          </cell>
          <cell r="D43144" t="str">
            <v>DOOR TRANSPARENT W400 H1800</v>
          </cell>
          <cell r="E43144">
            <v>3158.6544000000004</v>
          </cell>
          <cell r="F43144" t="str">
            <v>Public Apr 25</v>
          </cell>
        </row>
        <row r="43145">
          <cell r="A43145" t="str">
            <v>1SZE990920B0080</v>
          </cell>
          <cell r="B43145" t="str">
            <v>ABB</v>
          </cell>
          <cell r="C43145" t="str">
            <v xml:space="preserve"> Sub Distribution Boards</v>
          </cell>
          <cell r="D43145" t="str">
            <v>DOOR TRANSPARENT W400 H2000</v>
          </cell>
          <cell r="E43145">
            <v>3458.2896000000001</v>
          </cell>
          <cell r="F43145" t="str">
            <v>Public Apr 25</v>
          </cell>
        </row>
        <row r="43146">
          <cell r="A43146" t="str">
            <v>1SZE990920B0090</v>
          </cell>
          <cell r="B43146" t="str">
            <v>ABB</v>
          </cell>
          <cell r="C43146" t="str">
            <v xml:space="preserve"> Sub Distribution Boards</v>
          </cell>
          <cell r="D43146" t="str">
            <v>DOOR TRANSPARENT W600 H600</v>
          </cell>
          <cell r="E43146">
            <v>1942.4268000000002</v>
          </cell>
          <cell r="F43146" t="str">
            <v>Public Apr 25</v>
          </cell>
        </row>
        <row r="43147">
          <cell r="A43147" t="str">
            <v>1SZE990920B0100</v>
          </cell>
          <cell r="B43147" t="str">
            <v>ABB</v>
          </cell>
          <cell r="C43147" t="str">
            <v xml:space="preserve"> Sub Distribution Boards</v>
          </cell>
          <cell r="D43147" t="str">
            <v>DOOR TRANSPARENT W600 H800</v>
          </cell>
          <cell r="E43147">
            <v>2082.8807999999999</v>
          </cell>
          <cell r="F43147" t="str">
            <v>Public Apr 25</v>
          </cell>
        </row>
        <row r="43148">
          <cell r="A43148" t="str">
            <v>1SZE990920B0110</v>
          </cell>
          <cell r="B43148" t="str">
            <v>ABB</v>
          </cell>
          <cell r="C43148" t="str">
            <v xml:space="preserve"> Sub Distribution Boards</v>
          </cell>
          <cell r="D43148" t="str">
            <v>DOOR TRANSPARENT W600 H1000</v>
          </cell>
          <cell r="E43148">
            <v>2242.0619999999999</v>
          </cell>
          <cell r="F43148" t="str">
            <v>Public Apr 25</v>
          </cell>
        </row>
        <row r="43149">
          <cell r="A43149" t="str">
            <v>1SZE990920B0120</v>
          </cell>
          <cell r="B43149" t="str">
            <v>ABB</v>
          </cell>
          <cell r="C43149" t="str">
            <v xml:space="preserve"> Sub Distribution Boards</v>
          </cell>
          <cell r="D43149" t="str">
            <v>DOOR TRANSPARENT W600 H1200</v>
          </cell>
          <cell r="E43149">
            <v>2456.3844000000004</v>
          </cell>
          <cell r="F43149" t="str">
            <v>Public Apr 25</v>
          </cell>
        </row>
        <row r="43150">
          <cell r="A43150" t="str">
            <v>1SZE990920B0130</v>
          </cell>
          <cell r="B43150" t="str">
            <v>ABB</v>
          </cell>
          <cell r="C43150" t="str">
            <v xml:space="preserve"> Sub Distribution Boards</v>
          </cell>
          <cell r="D43150" t="str">
            <v>DOOR TRANSPARENT W600 H1400</v>
          </cell>
          <cell r="E43150">
            <v>2869.4231999999997</v>
          </cell>
          <cell r="F43150" t="str">
            <v>Public Apr 25</v>
          </cell>
        </row>
        <row r="43151">
          <cell r="A43151" t="str">
            <v>1SZE990920B0140</v>
          </cell>
          <cell r="B43151" t="str">
            <v>ABB</v>
          </cell>
          <cell r="C43151" t="str">
            <v xml:space="preserve"> Sub Distribution Boards</v>
          </cell>
          <cell r="D43151" t="str">
            <v>DOOR TRANSPARENT W600 H1600</v>
          </cell>
          <cell r="E43151">
            <v>3235.6440000000002</v>
          </cell>
          <cell r="F43151" t="str">
            <v>Public Apr 25</v>
          </cell>
        </row>
        <row r="43152">
          <cell r="A43152" t="str">
            <v>1SZE990920B0150</v>
          </cell>
          <cell r="B43152" t="str">
            <v>ABB</v>
          </cell>
          <cell r="C43152" t="str">
            <v xml:space="preserve"> Sub Distribution Boards</v>
          </cell>
          <cell r="D43152" t="str">
            <v>DOOR TRANSPARENT W600 H1800</v>
          </cell>
          <cell r="E43152">
            <v>3510.3096</v>
          </cell>
          <cell r="F43152" t="str">
            <v>Public Apr 25</v>
          </cell>
        </row>
        <row r="43153">
          <cell r="A43153" t="str">
            <v>1SZE990920B0160</v>
          </cell>
          <cell r="B43153" t="str">
            <v>ABB</v>
          </cell>
          <cell r="C43153" t="str">
            <v xml:space="preserve"> Sub Distribution Boards</v>
          </cell>
          <cell r="D43153" t="str">
            <v>DOOR TRANSPARENT W600 H2000</v>
          </cell>
          <cell r="E43153">
            <v>3843.2376000000004</v>
          </cell>
          <cell r="F43153" t="str">
            <v>Public Apr 25</v>
          </cell>
        </row>
        <row r="43154">
          <cell r="A43154" t="str">
            <v>1SZE990920B0170</v>
          </cell>
          <cell r="B43154" t="str">
            <v>ABB</v>
          </cell>
          <cell r="C43154" t="str">
            <v xml:space="preserve"> Sub Distribution Boards</v>
          </cell>
          <cell r="D43154" t="str">
            <v>DOOR TRANSPARENT W800 H600</v>
          </cell>
          <cell r="E43154">
            <v>2621.808</v>
          </cell>
          <cell r="F43154" t="str">
            <v>Public Apr 25</v>
          </cell>
        </row>
        <row r="43155">
          <cell r="A43155" t="str">
            <v>1SZE990920B0180</v>
          </cell>
          <cell r="B43155" t="str">
            <v>ABB</v>
          </cell>
          <cell r="C43155" t="str">
            <v xml:space="preserve"> Sub Distribution Boards</v>
          </cell>
          <cell r="D43155" t="str">
            <v>DOOR TRANSPARENT W800 H800</v>
          </cell>
          <cell r="E43155">
            <v>2811.1608000000001</v>
          </cell>
          <cell r="F43155" t="str">
            <v>Public Apr 25</v>
          </cell>
        </row>
        <row r="43156">
          <cell r="A43156" t="str">
            <v>1SZE990920B0190</v>
          </cell>
          <cell r="B43156" t="str">
            <v>ABB</v>
          </cell>
          <cell r="C43156" t="str">
            <v xml:space="preserve"> Sub Distribution Boards</v>
          </cell>
          <cell r="D43156" t="str">
            <v>DOOR TRANSPARENT W800 H1000</v>
          </cell>
          <cell r="E43156">
            <v>3026.5236</v>
          </cell>
          <cell r="F43156" t="str">
            <v>Public Apr 25</v>
          </cell>
        </row>
        <row r="43157">
          <cell r="A43157" t="str">
            <v>1SZE990920B0200</v>
          </cell>
          <cell r="B43157" t="str">
            <v>ABB</v>
          </cell>
          <cell r="C43157" t="str">
            <v xml:space="preserve"> Sub Distribution Boards</v>
          </cell>
          <cell r="D43157" t="str">
            <v>DOOR TRANSPARENT W800 H1200</v>
          </cell>
          <cell r="E43157">
            <v>3315.7548000000002</v>
          </cell>
          <cell r="F43157" t="str">
            <v>Public Apr 25</v>
          </cell>
        </row>
        <row r="43158">
          <cell r="A43158" t="str">
            <v>1SZE990920B0210</v>
          </cell>
          <cell r="B43158" t="str">
            <v>ABB</v>
          </cell>
          <cell r="C43158" t="str">
            <v xml:space="preserve"> Sub Distribution Boards</v>
          </cell>
          <cell r="D43158" t="str">
            <v>DOOR TRANSPARENT W800 H1400</v>
          </cell>
          <cell r="E43158">
            <v>3942.0756000000001</v>
          </cell>
          <cell r="F43158" t="str">
            <v>Public Apr 25</v>
          </cell>
        </row>
        <row r="43159">
          <cell r="A43159" t="str">
            <v>1SZE990920B0220</v>
          </cell>
          <cell r="B43159" t="str">
            <v>ABB</v>
          </cell>
          <cell r="C43159" t="str">
            <v xml:space="preserve"> Sub Distribution Boards</v>
          </cell>
          <cell r="D43159" t="str">
            <v>DOOR TRANSPARENT W800 H1600</v>
          </cell>
          <cell r="E43159">
            <v>4451.8716000000004</v>
          </cell>
          <cell r="F43159" t="str">
            <v>Public Apr 25</v>
          </cell>
        </row>
        <row r="43160">
          <cell r="A43160" t="str">
            <v>1SZE990920B0230</v>
          </cell>
          <cell r="B43160" t="str">
            <v>ABB</v>
          </cell>
          <cell r="C43160" t="str">
            <v xml:space="preserve"> Sub Distribution Boards</v>
          </cell>
          <cell r="D43160" t="str">
            <v>DOOR TRANSPARENT W800 H1800</v>
          </cell>
          <cell r="E43160">
            <v>4819.1328000000003</v>
          </cell>
          <cell r="F43160" t="str">
            <v>Public Apr 25</v>
          </cell>
        </row>
        <row r="43161">
          <cell r="A43161" t="str">
            <v>1SZE990920B0240</v>
          </cell>
          <cell r="B43161" t="str">
            <v>ABB</v>
          </cell>
          <cell r="C43161" t="str">
            <v xml:space="preserve"> Sub Distribution Boards</v>
          </cell>
          <cell r="D43161" t="str">
            <v>DOOR TRANSPARENT W800 H2000</v>
          </cell>
          <cell r="E43161">
            <v>5292.5147999999999</v>
          </cell>
          <cell r="F43161" t="str">
            <v>Public Apr 25</v>
          </cell>
        </row>
        <row r="43162">
          <cell r="A43162" t="str">
            <v>1SZE990930B0010</v>
          </cell>
          <cell r="B43162" t="str">
            <v>ABB</v>
          </cell>
          <cell r="C43162" t="str">
            <v xml:space="preserve"> Sub Distribution Boards</v>
          </cell>
          <cell r="D43162" t="str">
            <v>INTEGRATED CABLE COMPARTMENT H600</v>
          </cell>
          <cell r="E43162">
            <v>532.6848</v>
          </cell>
          <cell r="F43162" t="str">
            <v>Public Apr 25</v>
          </cell>
        </row>
        <row r="43163">
          <cell r="A43163" t="str">
            <v>1SZE990930B0020</v>
          </cell>
          <cell r="B43163" t="str">
            <v>ABB</v>
          </cell>
          <cell r="C43163" t="str">
            <v xml:space="preserve"> Sub Distribution Boards</v>
          </cell>
          <cell r="D43163" t="str">
            <v>INTEGRATED CABLE COMPARTMENT H800</v>
          </cell>
          <cell r="E43163">
            <v>666.89640000000009</v>
          </cell>
          <cell r="F43163" t="str">
            <v>Public Apr 25</v>
          </cell>
        </row>
        <row r="43164">
          <cell r="A43164" t="str">
            <v>1SZE990930B0030</v>
          </cell>
          <cell r="B43164" t="str">
            <v>ABB</v>
          </cell>
          <cell r="C43164" t="str">
            <v xml:space="preserve"> Sub Distribution Boards</v>
          </cell>
          <cell r="D43164" t="str">
            <v>INTEGRATED CABLE COMPARTMENT H1000</v>
          </cell>
          <cell r="E43164">
            <v>833.36040000000003</v>
          </cell>
          <cell r="F43164" t="str">
            <v>Public Apr 25</v>
          </cell>
        </row>
        <row r="43165">
          <cell r="A43165" t="str">
            <v>1SZE990930B0040</v>
          </cell>
          <cell r="B43165" t="str">
            <v>ABB</v>
          </cell>
          <cell r="C43165" t="str">
            <v xml:space="preserve"> Sub Distribution Boards</v>
          </cell>
          <cell r="D43165" t="str">
            <v>INTEGRATED CABLE COMPARTMENT H1200</v>
          </cell>
          <cell r="E43165">
            <v>1041.4404</v>
          </cell>
          <cell r="F43165" t="str">
            <v>Public Apr 25</v>
          </cell>
        </row>
        <row r="43166">
          <cell r="A43166" t="str">
            <v>1SZE990930B0050</v>
          </cell>
          <cell r="B43166" t="str">
            <v>ABB</v>
          </cell>
          <cell r="C43166" t="str">
            <v xml:space="preserve"> Sub Distribution Boards</v>
          </cell>
          <cell r="D43166" t="str">
            <v>INTEGRATED CABLE COMPARTMENT H1400</v>
          </cell>
          <cell r="E43166">
            <v>1224.5508</v>
          </cell>
          <cell r="F43166" t="str">
            <v>Public Apr 25</v>
          </cell>
        </row>
        <row r="43167">
          <cell r="A43167" t="str">
            <v>1SZE990930B0060</v>
          </cell>
          <cell r="B43167" t="str">
            <v>ABB</v>
          </cell>
          <cell r="C43167" t="str">
            <v xml:space="preserve"> Sub Distribution Boards</v>
          </cell>
          <cell r="D43167" t="str">
            <v>INTEGRATED CABLE COMPARTMENT H1600</v>
          </cell>
          <cell r="E43167">
            <v>1606.3776</v>
          </cell>
          <cell r="F43167" t="str">
            <v>Public Apr 25</v>
          </cell>
        </row>
        <row r="43168">
          <cell r="A43168" t="str">
            <v>1SZE990930B0070</v>
          </cell>
          <cell r="B43168" t="str">
            <v>ABB</v>
          </cell>
          <cell r="C43168" t="str">
            <v xml:space="preserve"> Sub Distribution Boards</v>
          </cell>
          <cell r="D43168" t="str">
            <v>INTEGRATED CABLE COMPARTMENT H1800</v>
          </cell>
          <cell r="E43168">
            <v>2092.2444000000005</v>
          </cell>
          <cell r="F43168" t="str">
            <v>Public Apr 25</v>
          </cell>
        </row>
        <row r="43169">
          <cell r="A43169" t="str">
            <v>1SZE990930B0080</v>
          </cell>
          <cell r="B43169" t="str">
            <v>ABB</v>
          </cell>
          <cell r="C43169" t="str">
            <v xml:space="preserve"> Sub Distribution Boards</v>
          </cell>
          <cell r="D43169" t="str">
            <v>INTEGRATED CABLE COMPARTMENT H2000</v>
          </cell>
          <cell r="E43169">
            <v>2582.2727999999997</v>
          </cell>
          <cell r="F43169" t="str">
            <v>Public Apr 25</v>
          </cell>
        </row>
        <row r="43170">
          <cell r="A43170" t="str">
            <v>1SZE990940B0010</v>
          </cell>
          <cell r="B43170" t="str">
            <v>ABB</v>
          </cell>
          <cell r="C43170" t="str">
            <v xml:space="preserve"> Sub Distribution Boards</v>
          </cell>
          <cell r="D43170" t="str">
            <v>PLINTH 100 MM HEIGHT W400</v>
          </cell>
          <cell r="E43170">
            <v>1398.2976000000001</v>
          </cell>
          <cell r="F43170" t="str">
            <v>Public Apr 25</v>
          </cell>
        </row>
        <row r="43171">
          <cell r="A43171" t="str">
            <v>1SZE990940B0020</v>
          </cell>
          <cell r="B43171" t="str">
            <v>ABB</v>
          </cell>
          <cell r="C43171" t="str">
            <v xml:space="preserve"> Sub Distribution Boards</v>
          </cell>
          <cell r="D43171" t="str">
            <v>PLINTH 100 MM HEIGHT W600</v>
          </cell>
          <cell r="E43171">
            <v>1466.9640000000002</v>
          </cell>
          <cell r="F43171" t="str">
            <v>Public Apr 25</v>
          </cell>
        </row>
        <row r="43172">
          <cell r="A43172" t="str">
            <v>1SZE990940B0030</v>
          </cell>
          <cell r="B43172" t="str">
            <v>ABB</v>
          </cell>
          <cell r="C43172" t="str">
            <v xml:space="preserve"> Sub Distribution Boards</v>
          </cell>
          <cell r="D43172" t="str">
            <v>PLINTH 100 MM HEIGHT W800</v>
          </cell>
          <cell r="E43172">
            <v>1587.6504</v>
          </cell>
          <cell r="F43172" t="str">
            <v>Public Apr 25</v>
          </cell>
        </row>
        <row r="43173">
          <cell r="A43173" t="str">
            <v>1SZE990940B0040</v>
          </cell>
          <cell r="B43173" t="str">
            <v>ABB</v>
          </cell>
          <cell r="C43173" t="str">
            <v xml:space="preserve"> Sub Distribution Boards</v>
          </cell>
          <cell r="D43173" t="str">
            <v>REINF. C. ENC. 600+400</v>
          </cell>
          <cell r="E43173">
            <v>170.62559999999999</v>
          </cell>
          <cell r="F43173" t="str">
            <v>Public Apr 25</v>
          </cell>
        </row>
        <row r="43174">
          <cell r="A43174" t="str">
            <v>1SZE990940B0050</v>
          </cell>
          <cell r="B43174" t="str">
            <v>ABB</v>
          </cell>
          <cell r="C43174" t="str">
            <v xml:space="preserve"> Sub Distribution Boards</v>
          </cell>
          <cell r="D43174" t="str">
            <v>REINF. C. ENC. 600+600/400+800</v>
          </cell>
          <cell r="E43174">
            <v>191.43360000000001</v>
          </cell>
          <cell r="F43174" t="str">
            <v>Public Apr 25</v>
          </cell>
        </row>
        <row r="43175">
          <cell r="A43175" t="str">
            <v>1SZE990940B0060</v>
          </cell>
          <cell r="B43175" t="str">
            <v>ABB</v>
          </cell>
          <cell r="C43175" t="str">
            <v xml:space="preserve"> Sub Distribution Boards</v>
          </cell>
          <cell r="D43175" t="str">
            <v>REINF. C. ENC. 600+400+600</v>
          </cell>
          <cell r="E43175">
            <v>245.53440000000001</v>
          </cell>
          <cell r="F43175" t="str">
            <v>Public Apr 25</v>
          </cell>
        </row>
        <row r="43176">
          <cell r="A43176" t="str">
            <v>1SZE990940B0070</v>
          </cell>
          <cell r="B43176" t="str">
            <v>ABB</v>
          </cell>
          <cell r="C43176" t="str">
            <v xml:space="preserve"> Sub Distribution Boards</v>
          </cell>
          <cell r="D43176" t="str">
            <v>REINF. C. ENC. 600+600+600/800+400+600</v>
          </cell>
          <cell r="E43176">
            <v>248.65559999999999</v>
          </cell>
          <cell r="F43176" t="str">
            <v>Public Apr 25</v>
          </cell>
        </row>
        <row r="43177">
          <cell r="A43177" t="str">
            <v>1SZE990940B0090</v>
          </cell>
          <cell r="B43177" t="str">
            <v>ABB</v>
          </cell>
          <cell r="C43177" t="str">
            <v xml:space="preserve"> Sub Distribution Boards</v>
          </cell>
          <cell r="D43177" t="str">
            <v>REINF. C. ENC. 800+600</v>
          </cell>
          <cell r="E43177">
            <v>212.24160000000001</v>
          </cell>
          <cell r="F43177" t="str">
            <v>Public Apr 25</v>
          </cell>
        </row>
        <row r="43178">
          <cell r="A43178" t="str">
            <v>1SZE990940B0100</v>
          </cell>
          <cell r="B43178" t="str">
            <v>ABB</v>
          </cell>
          <cell r="C43178" t="str">
            <v xml:space="preserve"> Sub Distribution Boards</v>
          </cell>
          <cell r="D43178" t="str">
            <v>REINF. C. ENC. 800+800</v>
          </cell>
          <cell r="E43178">
            <v>244.49400000000003</v>
          </cell>
          <cell r="F43178" t="str">
            <v>Public Apr 25</v>
          </cell>
        </row>
        <row r="43179">
          <cell r="A43179" t="str">
            <v>1SZE990940B0110</v>
          </cell>
          <cell r="B43179" t="str">
            <v>ABB</v>
          </cell>
          <cell r="C43179" t="str">
            <v xml:space="preserve"> Sub Distribution Boards</v>
          </cell>
          <cell r="D43179" t="str">
            <v>REINF. C. ENC. 800+400+800/600+600+800</v>
          </cell>
          <cell r="E43179">
            <v>248.65559999999999</v>
          </cell>
          <cell r="F43179" t="str">
            <v>Public Apr 25</v>
          </cell>
        </row>
        <row r="43180">
          <cell r="A43180" t="str">
            <v>1SZE990900B0011</v>
          </cell>
          <cell r="B43180" t="str">
            <v>ABB</v>
          </cell>
          <cell r="C43180" t="str">
            <v xml:space="preserve"> Sub Distribution Boards</v>
          </cell>
          <cell r="D43180" t="str">
            <v>FLANGE METAL TL FLANGE W400</v>
          </cell>
          <cell r="E43180">
            <v>146.69639999999998</v>
          </cell>
          <cell r="F43180" t="str">
            <v>Public Apr 25</v>
          </cell>
        </row>
        <row r="43181">
          <cell r="A43181" t="str">
            <v>1SZE990900B0012</v>
          </cell>
          <cell r="B43181" t="str">
            <v>ABB</v>
          </cell>
          <cell r="C43181" t="str">
            <v xml:space="preserve"> Sub Distribution Boards</v>
          </cell>
          <cell r="D43181" t="str">
            <v>FLANGE METAL PLAIN W400</v>
          </cell>
          <cell r="E43181">
            <v>88.433999999999997</v>
          </cell>
          <cell r="F43181" t="str">
            <v>Public Apr 25</v>
          </cell>
        </row>
        <row r="43182">
          <cell r="A43182" t="str">
            <v>1SZE990900B0013</v>
          </cell>
          <cell r="B43182" t="str">
            <v>ABB</v>
          </cell>
          <cell r="C43182" t="str">
            <v xml:space="preserve"> Sub Distribution Boards</v>
          </cell>
          <cell r="D43182" t="str">
            <v>FLANGE METAL 40 X M20, W400</v>
          </cell>
          <cell r="E43182">
            <v>123.80759999999999</v>
          </cell>
          <cell r="F43182" t="str">
            <v>Public Apr 25</v>
          </cell>
        </row>
        <row r="43183">
          <cell r="A43183" t="str">
            <v>1SZE990900B0014</v>
          </cell>
          <cell r="B43183" t="str">
            <v>ABB</v>
          </cell>
          <cell r="C43183" t="str">
            <v xml:space="preserve"> Sub Distribution Boards</v>
          </cell>
          <cell r="D43183" t="str">
            <v>FLANGE METAL 8 X M40, W400</v>
          </cell>
          <cell r="E43183">
            <v>114.444</v>
          </cell>
          <cell r="F43183" t="str">
            <v>Public Apr 25</v>
          </cell>
        </row>
        <row r="43184">
          <cell r="A43184" t="str">
            <v>1SZE990900B0021</v>
          </cell>
          <cell r="B43184" t="str">
            <v>ABB</v>
          </cell>
          <cell r="C43184" t="str">
            <v xml:space="preserve"> Sub Distribution Boards</v>
          </cell>
          <cell r="D43184" t="str">
            <v>FLANGE METAL TL FLANGE W600</v>
          </cell>
          <cell r="E43184">
            <v>161.262</v>
          </cell>
          <cell r="F43184" t="str">
            <v>Public Apr 25</v>
          </cell>
        </row>
        <row r="43185">
          <cell r="A43185" t="str">
            <v>1SZE990900B0022</v>
          </cell>
          <cell r="B43185" t="str">
            <v>ABB</v>
          </cell>
          <cell r="C43185" t="str">
            <v xml:space="preserve"> Sub Distribution Boards</v>
          </cell>
          <cell r="D43185" t="str">
            <v>FLANGE METAL PLAIN W600</v>
          </cell>
          <cell r="E43185">
            <v>139.4136</v>
          </cell>
          <cell r="F43185" t="str">
            <v>Public Apr 25</v>
          </cell>
        </row>
        <row r="43186">
          <cell r="A43186" t="str">
            <v>1SZE990900B0023</v>
          </cell>
          <cell r="B43186" t="str">
            <v>ABB</v>
          </cell>
          <cell r="C43186" t="str">
            <v xml:space="preserve"> Sub Distribution Boards</v>
          </cell>
          <cell r="D43186" t="str">
            <v>FLANGE METAL 75 X M20, W600</v>
          </cell>
          <cell r="E43186">
            <v>199.7568</v>
          </cell>
          <cell r="F43186" t="str">
            <v>Public Apr 25</v>
          </cell>
        </row>
        <row r="43187">
          <cell r="A43187" t="str">
            <v>1SZE990900B0024</v>
          </cell>
          <cell r="B43187" t="str">
            <v>ABB</v>
          </cell>
          <cell r="C43187" t="str">
            <v xml:space="preserve"> Sub Distribution Boards</v>
          </cell>
          <cell r="D43187" t="str">
            <v>FLANGE METAL 20 X M40, W600</v>
          </cell>
          <cell r="E43187">
            <v>182.07</v>
          </cell>
          <cell r="F43187" t="str">
            <v>Public Apr 25</v>
          </cell>
        </row>
        <row r="43188">
          <cell r="A43188" t="str">
            <v>1SZE990900B0031</v>
          </cell>
          <cell r="B43188" t="str">
            <v>ABB</v>
          </cell>
          <cell r="C43188" t="str">
            <v xml:space="preserve"> Sub Distribution Boards</v>
          </cell>
          <cell r="D43188" t="str">
            <v>FLANGE METAL TL FLANGE W800</v>
          </cell>
          <cell r="E43188">
            <v>211.2012</v>
          </cell>
          <cell r="F43188" t="str">
            <v>Public Apr 25</v>
          </cell>
        </row>
        <row r="43189">
          <cell r="A43189" t="str">
            <v>1SZE990900B0032</v>
          </cell>
          <cell r="B43189" t="str">
            <v>ABB</v>
          </cell>
          <cell r="C43189" t="str">
            <v xml:space="preserve"> Sub Distribution Boards</v>
          </cell>
          <cell r="D43189" t="str">
            <v>FLANGE METAL PLAIN W800</v>
          </cell>
          <cell r="E43189">
            <v>191.43360000000001</v>
          </cell>
          <cell r="F43189" t="str">
            <v>Public Apr 25</v>
          </cell>
        </row>
        <row r="43190">
          <cell r="A43190" t="str">
            <v>1SZE990900B0033</v>
          </cell>
          <cell r="B43190" t="str">
            <v>ABB</v>
          </cell>
          <cell r="C43190" t="str">
            <v xml:space="preserve"> Sub Distribution Boards</v>
          </cell>
          <cell r="D43190" t="str">
            <v>FLANGE METAL 120 X M20, W800</v>
          </cell>
          <cell r="E43190">
            <v>276.74639999999999</v>
          </cell>
          <cell r="F43190" t="str">
            <v>Public Apr 25</v>
          </cell>
        </row>
        <row r="43191">
          <cell r="A43191" t="str">
            <v>1SZE990900B0034</v>
          </cell>
          <cell r="B43191" t="str">
            <v>ABB</v>
          </cell>
          <cell r="C43191" t="str">
            <v xml:space="preserve"> Sub Distribution Boards</v>
          </cell>
          <cell r="D43191" t="str">
            <v>FLANGE METAL 32 X M40, W800</v>
          </cell>
          <cell r="E43191">
            <v>244.49400000000003</v>
          </cell>
          <cell r="F43191" t="str">
            <v>Public Apr 25</v>
          </cell>
        </row>
        <row r="43192">
          <cell r="A43192" t="str">
            <v>1SZE980120B0600</v>
          </cell>
          <cell r="B43192" t="str">
            <v>ABB</v>
          </cell>
          <cell r="C43192" t="str">
            <v xml:space="preserve"> Sub Distribution Boards</v>
          </cell>
          <cell r="D43192" t="str">
            <v>SUPPORT HORIZONTAL FIXATION CABLES W400</v>
          </cell>
          <cell r="E43192">
            <v>151.89840000000001</v>
          </cell>
          <cell r="F43192" t="str">
            <v>Public Apr 25</v>
          </cell>
        </row>
        <row r="43193">
          <cell r="A43193" t="str">
            <v>1SZE980120B0610</v>
          </cell>
          <cell r="B43193" t="str">
            <v>ABB</v>
          </cell>
          <cell r="C43193" t="str">
            <v xml:space="preserve"> Sub Distribution Boards</v>
          </cell>
          <cell r="D43193" t="str">
            <v>SUPPORT HORIZONTAL FIXATION CABLES W600</v>
          </cell>
          <cell r="E43193">
            <v>172.7064</v>
          </cell>
          <cell r="F43193" t="str">
            <v>Public Apr 25</v>
          </cell>
        </row>
        <row r="43194">
          <cell r="A43194" t="str">
            <v>1SZE980120B0620</v>
          </cell>
          <cell r="B43194" t="str">
            <v>ABB</v>
          </cell>
          <cell r="C43194" t="str">
            <v xml:space="preserve"> Sub Distribution Boards</v>
          </cell>
          <cell r="D43194" t="str">
            <v>SUPPORT HORIZONTAL FIXATION CABLES W800</v>
          </cell>
          <cell r="E43194">
            <v>184.1508</v>
          </cell>
          <cell r="F43194" t="str">
            <v>Public Apr 25</v>
          </cell>
        </row>
        <row r="43195">
          <cell r="A43195" t="str">
            <v>1SZE980010B0010</v>
          </cell>
          <cell r="B43195" t="str">
            <v>ABB</v>
          </cell>
          <cell r="C43195" t="str">
            <v xml:space="preserve"> Sub Distribution Boards</v>
          </cell>
          <cell r="D43195" t="str">
            <v>COVER PLAIN W400 H50</v>
          </cell>
          <cell r="E43195">
            <v>185.19120000000001</v>
          </cell>
          <cell r="F43195" t="str">
            <v>Public Apr 25</v>
          </cell>
        </row>
        <row r="43196">
          <cell r="A43196" t="str">
            <v>1SZE980010B0020</v>
          </cell>
          <cell r="B43196" t="str">
            <v>ABB</v>
          </cell>
          <cell r="C43196" t="str">
            <v xml:space="preserve"> Sub Distribution Boards</v>
          </cell>
          <cell r="D43196" t="str">
            <v>COVER PLAIN W400 H100</v>
          </cell>
          <cell r="E43196">
            <v>194.5548</v>
          </cell>
          <cell r="F43196" t="str">
            <v>Public Apr 25</v>
          </cell>
        </row>
        <row r="43197">
          <cell r="A43197" t="str">
            <v>1SZE980010B0030</v>
          </cell>
          <cell r="B43197" t="str">
            <v>ABB</v>
          </cell>
          <cell r="C43197" t="str">
            <v xml:space="preserve"> Sub Distribution Boards</v>
          </cell>
          <cell r="D43197" t="str">
            <v>COVER PLAIN W400 H150</v>
          </cell>
          <cell r="E43197">
            <v>228.88800000000001</v>
          </cell>
          <cell r="F43197" t="str">
            <v>Public Apr 25</v>
          </cell>
        </row>
        <row r="43198">
          <cell r="A43198" t="str">
            <v>1SZE980010B0040</v>
          </cell>
          <cell r="B43198" t="str">
            <v>ABB</v>
          </cell>
          <cell r="C43198" t="str">
            <v xml:space="preserve"> Sub Distribution Boards</v>
          </cell>
          <cell r="D43198" t="str">
            <v>COVER PLAIN W400 H200</v>
          </cell>
          <cell r="E43198">
            <v>241.37280000000001</v>
          </cell>
          <cell r="F43198" t="str">
            <v>Public Apr 25</v>
          </cell>
        </row>
        <row r="43199">
          <cell r="A43199" t="str">
            <v>1SZE980010B0050</v>
          </cell>
          <cell r="B43199" t="str">
            <v>ABB</v>
          </cell>
          <cell r="C43199" t="str">
            <v xml:space="preserve"> Sub Distribution Boards</v>
          </cell>
          <cell r="D43199" t="str">
            <v>COVER PLAIN W400 H250</v>
          </cell>
          <cell r="E43199">
            <v>267.38279999999997</v>
          </cell>
          <cell r="F43199" t="str">
            <v>Public Apr 25</v>
          </cell>
        </row>
        <row r="43200">
          <cell r="A43200" t="str">
            <v>1SZE980010B0060</v>
          </cell>
          <cell r="B43200" t="str">
            <v>ABB</v>
          </cell>
          <cell r="C43200" t="str">
            <v xml:space="preserve"> Sub Distribution Boards</v>
          </cell>
          <cell r="D43200" t="str">
            <v>COVER PLAIN W400 H300</v>
          </cell>
          <cell r="E43200">
            <v>290.27159999999998</v>
          </cell>
          <cell r="F43200" t="str">
            <v>Public Apr 25</v>
          </cell>
        </row>
        <row r="43201">
          <cell r="A43201" t="str">
            <v>1SZE980010B0065</v>
          </cell>
          <cell r="B43201" t="str">
            <v>ABB</v>
          </cell>
          <cell r="C43201" t="str">
            <v xml:space="preserve"> Sub Distribution Boards</v>
          </cell>
          <cell r="D43201" t="str">
            <v>COVER PLAIN W400 H350</v>
          </cell>
          <cell r="E43201">
            <v>340.21080000000001</v>
          </cell>
          <cell r="F43201" t="str">
            <v>Public Apr 25</v>
          </cell>
        </row>
        <row r="43202">
          <cell r="A43202" t="str">
            <v>1SZE980010B0070</v>
          </cell>
          <cell r="B43202" t="str">
            <v>ABB</v>
          </cell>
          <cell r="C43202" t="str">
            <v xml:space="preserve"> Sub Distribution Boards</v>
          </cell>
          <cell r="D43202" t="str">
            <v>COVER PLAIN W400 H400</v>
          </cell>
          <cell r="E43202">
            <v>385.98840000000001</v>
          </cell>
          <cell r="F43202" t="str">
            <v>Public Apr 25</v>
          </cell>
        </row>
        <row r="43203">
          <cell r="A43203" t="str">
            <v>1SZE980010B0080</v>
          </cell>
          <cell r="B43203" t="str">
            <v>ABB</v>
          </cell>
          <cell r="C43203" t="str">
            <v xml:space="preserve"> Sub Distribution Boards</v>
          </cell>
          <cell r="D43203" t="str">
            <v>COVER PLAIN W400 H500</v>
          </cell>
          <cell r="E43203">
            <v>544.12920000000008</v>
          </cell>
          <cell r="F43203" t="str">
            <v>Public Apr 25</v>
          </cell>
        </row>
        <row r="43204">
          <cell r="A43204" t="str">
            <v>1SZE980010B0090</v>
          </cell>
          <cell r="B43204" t="str">
            <v>ABB</v>
          </cell>
          <cell r="C43204" t="str">
            <v xml:space="preserve"> Sub Distribution Boards</v>
          </cell>
          <cell r="D43204" t="str">
            <v>COVER PLAIN W400 H600</v>
          </cell>
          <cell r="E43204">
            <v>590.94720000000007</v>
          </cell>
          <cell r="F43204" t="str">
            <v>Public Apr 25</v>
          </cell>
        </row>
        <row r="43205">
          <cell r="A43205" t="str">
            <v>1SZE980010B0100</v>
          </cell>
          <cell r="B43205" t="str">
            <v>ABB</v>
          </cell>
          <cell r="C43205" t="str">
            <v xml:space="preserve"> Sub Distribution Boards</v>
          </cell>
          <cell r="D43205" t="str">
            <v>COVER PLAIN W400 H800</v>
          </cell>
          <cell r="E43205">
            <v>685.62360000000012</v>
          </cell>
          <cell r="F43205" t="str">
            <v>Public Apr 25</v>
          </cell>
        </row>
        <row r="43206">
          <cell r="A43206" t="str">
            <v>1SZE980010B0110</v>
          </cell>
          <cell r="B43206" t="str">
            <v>ABB</v>
          </cell>
          <cell r="C43206" t="str">
            <v xml:space="preserve"> Sub Distribution Boards</v>
          </cell>
          <cell r="D43206" t="str">
            <v>COVER PLAIN W400 H900</v>
          </cell>
          <cell r="E43206">
            <v>754.29</v>
          </cell>
          <cell r="F43206" t="str">
            <v>Public Apr 25</v>
          </cell>
        </row>
        <row r="43207">
          <cell r="A43207" t="str">
            <v>1SZE980010B0120</v>
          </cell>
          <cell r="B43207" t="str">
            <v>ABB</v>
          </cell>
          <cell r="C43207" t="str">
            <v xml:space="preserve"> Sub Distribution Boards</v>
          </cell>
          <cell r="D43207" t="str">
            <v>COVER PLAIN W600 H50</v>
          </cell>
          <cell r="E43207">
            <v>194.5548</v>
          </cell>
          <cell r="F43207" t="str">
            <v>Public Apr 25</v>
          </cell>
        </row>
        <row r="43208">
          <cell r="A43208" t="str">
            <v>1SZE980010B0130</v>
          </cell>
          <cell r="B43208" t="str">
            <v>ABB</v>
          </cell>
          <cell r="C43208" t="str">
            <v xml:space="preserve"> Sub Distribution Boards</v>
          </cell>
          <cell r="D43208" t="str">
            <v>COVER PLAIN W600 H100</v>
          </cell>
          <cell r="E43208">
            <v>254.898</v>
          </cell>
          <cell r="F43208" t="str">
            <v>Public Apr 25</v>
          </cell>
        </row>
        <row r="43209">
          <cell r="A43209" t="str">
            <v>1SZE980010B0140</v>
          </cell>
          <cell r="B43209" t="str">
            <v>ABB</v>
          </cell>
          <cell r="C43209" t="str">
            <v xml:space="preserve"> Sub Distribution Boards</v>
          </cell>
          <cell r="D43209" t="str">
            <v>COVER PLAIN W600 H150</v>
          </cell>
          <cell r="E43209">
            <v>218.48400000000001</v>
          </cell>
          <cell r="F43209" t="str">
            <v>Public Apr 25</v>
          </cell>
        </row>
        <row r="43210">
          <cell r="A43210" t="str">
            <v>1SZE980010B0150</v>
          </cell>
          <cell r="B43210" t="str">
            <v>ABB</v>
          </cell>
          <cell r="C43210" t="str">
            <v xml:space="preserve"> Sub Distribution Boards</v>
          </cell>
          <cell r="D43210" t="str">
            <v>COVER PLAIN W600 H200</v>
          </cell>
          <cell r="E43210">
            <v>310.03919999999999</v>
          </cell>
          <cell r="F43210" t="str">
            <v>Public Apr 25</v>
          </cell>
        </row>
        <row r="43211">
          <cell r="A43211" t="str">
            <v>1SZE980010B0160</v>
          </cell>
          <cell r="B43211" t="str">
            <v>ABB</v>
          </cell>
          <cell r="C43211" t="str">
            <v xml:space="preserve"> Sub Distribution Boards</v>
          </cell>
          <cell r="D43211" t="str">
            <v>COVER PLAIN W600 H250</v>
          </cell>
          <cell r="E43211">
            <v>362.05919999999998</v>
          </cell>
          <cell r="F43211" t="str">
            <v>Public Apr 25</v>
          </cell>
        </row>
        <row r="43212">
          <cell r="A43212" t="str">
            <v>1SZE980010B0170</v>
          </cell>
          <cell r="B43212" t="str">
            <v>ABB</v>
          </cell>
          <cell r="C43212" t="str">
            <v xml:space="preserve"> Sub Distribution Boards</v>
          </cell>
          <cell r="D43212" t="str">
            <v>COVER PLAIN W600 H300</v>
          </cell>
          <cell r="E43212">
            <v>401.59440000000001</v>
          </cell>
          <cell r="F43212" t="str">
            <v>Public Apr 25</v>
          </cell>
        </row>
        <row r="43213">
          <cell r="A43213" t="str">
            <v>1SZE980010B0175</v>
          </cell>
          <cell r="B43213" t="str">
            <v>ABB</v>
          </cell>
          <cell r="C43213" t="str">
            <v xml:space="preserve"> Sub Distribution Boards</v>
          </cell>
          <cell r="D43213" t="str">
            <v>COVER PLAIN W600 H350</v>
          </cell>
          <cell r="E43213">
            <v>446.33159999999998</v>
          </cell>
          <cell r="F43213" t="str">
            <v>Public Apr 25</v>
          </cell>
        </row>
        <row r="43214">
          <cell r="A43214" t="str">
            <v>1SZE980010B0180</v>
          </cell>
          <cell r="B43214" t="str">
            <v>ABB</v>
          </cell>
          <cell r="C43214" t="str">
            <v xml:space="preserve"> Sub Distribution Boards</v>
          </cell>
          <cell r="D43214" t="str">
            <v>COVER PLAIN W600 H400</v>
          </cell>
          <cell r="E43214">
            <v>502.51320000000004</v>
          </cell>
          <cell r="F43214" t="str">
            <v>Public Apr 25</v>
          </cell>
        </row>
        <row r="43215">
          <cell r="A43215" t="str">
            <v>1SZE980010B0190</v>
          </cell>
          <cell r="B43215" t="str">
            <v>ABB</v>
          </cell>
          <cell r="C43215" t="str">
            <v xml:space="preserve"> Sub Distribution Boards</v>
          </cell>
          <cell r="D43215" t="str">
            <v>COVER PLAIN W600 H500</v>
          </cell>
          <cell r="E43215">
            <v>666.89640000000009</v>
          </cell>
          <cell r="F43215" t="str">
            <v>Public Apr 25</v>
          </cell>
        </row>
        <row r="43216">
          <cell r="A43216" t="str">
            <v>1SZE980010B0200</v>
          </cell>
          <cell r="B43216" t="str">
            <v>ABB</v>
          </cell>
          <cell r="C43216" t="str">
            <v xml:space="preserve"> Sub Distribution Boards</v>
          </cell>
          <cell r="D43216" t="str">
            <v>COVER PLAIN W600 H600</v>
          </cell>
          <cell r="E43216">
            <v>725.15880000000004</v>
          </cell>
          <cell r="F43216" t="str">
            <v>Public Apr 25</v>
          </cell>
        </row>
        <row r="43217">
          <cell r="A43217" t="str">
            <v>1SZE980010B0210</v>
          </cell>
          <cell r="B43217" t="str">
            <v>ABB</v>
          </cell>
          <cell r="C43217" t="str">
            <v xml:space="preserve"> Sub Distribution Boards</v>
          </cell>
          <cell r="D43217" t="str">
            <v>COVER PLAIN W600 H800</v>
          </cell>
          <cell r="E43217">
            <v>838.56240000000003</v>
          </cell>
          <cell r="F43217" t="str">
            <v>Public Apr 25</v>
          </cell>
        </row>
        <row r="43218">
          <cell r="A43218" t="str">
            <v>1SZE980010B0220</v>
          </cell>
          <cell r="B43218" t="str">
            <v>ABB</v>
          </cell>
          <cell r="C43218" t="str">
            <v xml:space="preserve"> Sub Distribution Boards</v>
          </cell>
          <cell r="D43218" t="str">
            <v>COVER PLAIN W600 H900</v>
          </cell>
          <cell r="E43218">
            <v>921.7944</v>
          </cell>
          <cell r="F43218" t="str">
            <v>Public Apr 25</v>
          </cell>
        </row>
        <row r="43219">
          <cell r="A43219" t="str">
            <v>1SZE980010B0230</v>
          </cell>
          <cell r="B43219" t="str">
            <v>ABB</v>
          </cell>
          <cell r="C43219" t="str">
            <v xml:space="preserve"> Sub Distribution Boards</v>
          </cell>
          <cell r="D43219" t="str">
            <v>COVER PLAIN W800 H50</v>
          </cell>
          <cell r="E43219">
            <v>237.21120000000002</v>
          </cell>
          <cell r="F43219" t="str">
            <v>Public Apr 25</v>
          </cell>
        </row>
        <row r="43220">
          <cell r="A43220" t="str">
            <v>1SZE980010B0240</v>
          </cell>
          <cell r="B43220" t="str">
            <v>ABB</v>
          </cell>
          <cell r="C43220" t="str">
            <v xml:space="preserve"> Sub Distribution Boards</v>
          </cell>
          <cell r="D43220" t="str">
            <v>COVER PLAIN W800 H100</v>
          </cell>
          <cell r="E43220">
            <v>299.6352</v>
          </cell>
          <cell r="F43220" t="str">
            <v>Public Apr 25</v>
          </cell>
        </row>
        <row r="43221">
          <cell r="A43221" t="str">
            <v>1SZE980010B0250</v>
          </cell>
          <cell r="B43221" t="str">
            <v>ABB</v>
          </cell>
          <cell r="C43221" t="str">
            <v xml:space="preserve"> Sub Distribution Boards</v>
          </cell>
          <cell r="D43221" t="str">
            <v>COVER PLAIN W800 H150</v>
          </cell>
          <cell r="E43221">
            <v>266.3424</v>
          </cell>
          <cell r="F43221" t="str">
            <v>Public Apr 25</v>
          </cell>
        </row>
        <row r="43222">
          <cell r="A43222" t="str">
            <v>1SZE980010B0260</v>
          </cell>
          <cell r="B43222" t="str">
            <v>ABB</v>
          </cell>
          <cell r="C43222" t="str">
            <v xml:space="preserve"> Sub Distribution Boards</v>
          </cell>
          <cell r="D43222" t="str">
            <v>COVER PLAIN W800 H200</v>
          </cell>
          <cell r="E43222">
            <v>376.62479999999999</v>
          </cell>
          <cell r="F43222" t="str">
            <v>Public Apr 25</v>
          </cell>
        </row>
        <row r="43223">
          <cell r="A43223" t="str">
            <v>1SZE980010B0270</v>
          </cell>
          <cell r="B43223" t="str">
            <v>ABB</v>
          </cell>
          <cell r="C43223" t="str">
            <v xml:space="preserve"> Sub Distribution Boards</v>
          </cell>
          <cell r="D43223" t="str">
            <v>COVER PLAIN W800 H250</v>
          </cell>
          <cell r="E43223">
            <v>467.13960000000003</v>
          </cell>
          <cell r="F43223" t="str">
            <v>Public Apr 25</v>
          </cell>
        </row>
        <row r="43224">
          <cell r="A43224" t="str">
            <v>1SZE980010B0280</v>
          </cell>
          <cell r="B43224" t="str">
            <v>ABB</v>
          </cell>
          <cell r="C43224" t="str">
            <v xml:space="preserve"> Sub Distribution Boards</v>
          </cell>
          <cell r="D43224" t="str">
            <v>COVER PLAIN W800 H300</v>
          </cell>
          <cell r="E43224">
            <v>506.6748</v>
          </cell>
          <cell r="F43224" t="str">
            <v>Public Apr 25</v>
          </cell>
        </row>
        <row r="43225">
          <cell r="A43225" t="str">
            <v>1SZE980010B0285</v>
          </cell>
          <cell r="B43225" t="str">
            <v>ABB</v>
          </cell>
          <cell r="C43225" t="str">
            <v xml:space="preserve"> Sub Distribution Boards</v>
          </cell>
          <cell r="D43225" t="str">
            <v>COVER PLAIN W800 H350</v>
          </cell>
          <cell r="E43225">
            <v>588.86640000000011</v>
          </cell>
          <cell r="F43225" t="str">
            <v>Public Apr 25</v>
          </cell>
        </row>
        <row r="43226">
          <cell r="A43226" t="str">
            <v>1SZE980010B0290</v>
          </cell>
          <cell r="B43226" t="str">
            <v>ABB</v>
          </cell>
          <cell r="C43226" t="str">
            <v xml:space="preserve"> Sub Distribution Boards</v>
          </cell>
          <cell r="D43226" t="str">
            <v>COVER PLAIN W800 H400</v>
          </cell>
          <cell r="E43226">
            <v>685.62360000000012</v>
          </cell>
          <cell r="F43226" t="str">
            <v>Public Apr 25</v>
          </cell>
        </row>
        <row r="43227">
          <cell r="A43227" t="str">
            <v>1SZE980010B0300</v>
          </cell>
          <cell r="B43227" t="str">
            <v>ABB</v>
          </cell>
          <cell r="C43227" t="str">
            <v xml:space="preserve"> Sub Distribution Boards</v>
          </cell>
          <cell r="D43227" t="str">
            <v>COVER PLAIN W800 H500</v>
          </cell>
          <cell r="E43227">
            <v>739.72440000000006</v>
          </cell>
          <cell r="F43227" t="str">
            <v>Public Apr 25</v>
          </cell>
        </row>
        <row r="43228">
          <cell r="A43228" t="str">
            <v>1SZE980010B0310</v>
          </cell>
          <cell r="B43228" t="str">
            <v>ABB</v>
          </cell>
          <cell r="C43228" t="str">
            <v xml:space="preserve"> Sub Distribution Boards</v>
          </cell>
          <cell r="D43228" t="str">
            <v>COVER PLAIN W800 H600</v>
          </cell>
          <cell r="E43228">
            <v>804.22920000000011</v>
          </cell>
          <cell r="F43228" t="str">
            <v>Public Apr 25</v>
          </cell>
        </row>
        <row r="43229">
          <cell r="A43229" t="str">
            <v>1SZE980010B0320</v>
          </cell>
          <cell r="B43229" t="str">
            <v>ABB</v>
          </cell>
          <cell r="C43229" t="str">
            <v xml:space="preserve"> Sub Distribution Boards</v>
          </cell>
          <cell r="D43229" t="str">
            <v>COVER PLAIN W800 H800</v>
          </cell>
          <cell r="E43229">
            <v>1105.9452000000001</v>
          </cell>
          <cell r="F43229" t="str">
            <v>Public Apr 25</v>
          </cell>
        </row>
        <row r="43230">
          <cell r="A43230" t="str">
            <v>1SZE980010B0330</v>
          </cell>
          <cell r="B43230" t="str">
            <v>ABB</v>
          </cell>
          <cell r="C43230" t="str">
            <v xml:space="preserve"> Sub Distribution Boards</v>
          </cell>
          <cell r="D43230" t="str">
            <v>COVER PLAIN W800 H900</v>
          </cell>
          <cell r="E43230">
            <v>1217.268</v>
          </cell>
          <cell r="F43230" t="str">
            <v>Public Apr 25</v>
          </cell>
        </row>
        <row r="43231">
          <cell r="A43231" t="str">
            <v>1SZE980010B0400</v>
          </cell>
          <cell r="B43231" t="str">
            <v>ABB</v>
          </cell>
          <cell r="C43231" t="str">
            <v xml:space="preserve"> Sub Distribution Boards</v>
          </cell>
          <cell r="D43231" t="str">
            <v>BLIND COVER W400 H150 P10 (10PC)</v>
          </cell>
          <cell r="E43231">
            <v>2101.6080000000002</v>
          </cell>
          <cell r="F43231" t="str">
            <v>Public Apr 25</v>
          </cell>
        </row>
        <row r="43232">
          <cell r="A43232" t="str">
            <v>1SZE980010B0410</v>
          </cell>
          <cell r="B43232" t="str">
            <v>ABB</v>
          </cell>
          <cell r="C43232" t="str">
            <v xml:space="preserve"> Sub Distribution Boards</v>
          </cell>
          <cell r="D43232" t="str">
            <v>BLIND COVER W400 H200 P10 (10PC)</v>
          </cell>
          <cell r="E43232">
            <v>2211.8904000000002</v>
          </cell>
          <cell r="F43232" t="str">
            <v>Public Apr 25</v>
          </cell>
        </row>
        <row r="43233">
          <cell r="A43233" t="str">
            <v>1SZE980010B0420</v>
          </cell>
          <cell r="B43233" t="str">
            <v>ABB</v>
          </cell>
          <cell r="C43233" t="str">
            <v xml:space="preserve"> Sub Distribution Boards</v>
          </cell>
          <cell r="D43233" t="str">
            <v>BLIND COVER W600 H150 P10 (10PC)</v>
          </cell>
          <cell r="E43233">
            <v>1997.5680000000002</v>
          </cell>
          <cell r="F43233" t="str">
            <v>Public Apr 25</v>
          </cell>
        </row>
        <row r="43234">
          <cell r="A43234" t="str">
            <v>1SZE980010B0430</v>
          </cell>
          <cell r="B43234" t="str">
            <v>ABB</v>
          </cell>
          <cell r="C43234" t="str">
            <v xml:space="preserve"> Sub Distribution Boards</v>
          </cell>
          <cell r="D43234" t="str">
            <v>BLIND COVER W600 H200 P10 (10PC)</v>
          </cell>
          <cell r="E43234">
            <v>2841.3323999999998</v>
          </cell>
          <cell r="F43234" t="str">
            <v>Public Apr 25</v>
          </cell>
        </row>
        <row r="43235">
          <cell r="A43235" t="str">
            <v>1SZE980010B0440</v>
          </cell>
          <cell r="B43235" t="str">
            <v>ABB</v>
          </cell>
          <cell r="C43235" t="str">
            <v xml:space="preserve"> Sub Distribution Boards</v>
          </cell>
          <cell r="D43235" t="str">
            <v>BLIND COVER W800 H150 P10 (10PC)</v>
          </cell>
          <cell r="E43235">
            <v>2436.6168000000002</v>
          </cell>
          <cell r="F43235" t="str">
            <v>Public Apr 25</v>
          </cell>
        </row>
        <row r="43236">
          <cell r="A43236" t="str">
            <v>1SZE980010B0450</v>
          </cell>
          <cell r="B43236" t="str">
            <v>ABB</v>
          </cell>
          <cell r="C43236" t="str">
            <v xml:space="preserve"> Sub Distribution Boards</v>
          </cell>
          <cell r="D43236" t="str">
            <v>BLIND COVER W800 H200 P10 (10PC)</v>
          </cell>
          <cell r="E43236">
            <v>3461.4108000000001</v>
          </cell>
          <cell r="F43236" t="str">
            <v>Public Apr 25</v>
          </cell>
        </row>
        <row r="43237">
          <cell r="A43237" t="str">
            <v>1SZE980010B0460</v>
          </cell>
          <cell r="B43237" t="str">
            <v>ABB</v>
          </cell>
          <cell r="C43237" t="str">
            <v xml:space="preserve"> Sub Distribution Boards</v>
          </cell>
          <cell r="D43237" t="str">
            <v>SLOTTED COVER 1R (NO DIN-RAIL) W400 H200</v>
          </cell>
          <cell r="E43237">
            <v>221.6052</v>
          </cell>
          <cell r="F43237" t="str">
            <v>Public Apr 25</v>
          </cell>
        </row>
        <row r="43238">
          <cell r="A43238" t="str">
            <v>1SZE980010B0470</v>
          </cell>
          <cell r="B43238" t="str">
            <v>ABB</v>
          </cell>
          <cell r="C43238" t="str">
            <v xml:space="preserve"> Sub Distribution Boards</v>
          </cell>
          <cell r="D43238" t="str">
            <v>SLOTTED COVER 1R (NO DIN-RAIL) W600 H200</v>
          </cell>
          <cell r="E43238">
            <v>221.6052</v>
          </cell>
          <cell r="F43238" t="str">
            <v>Public Apr 25</v>
          </cell>
        </row>
        <row r="43239">
          <cell r="A43239" t="str">
            <v>1SZE980010B0480</v>
          </cell>
          <cell r="B43239" t="str">
            <v>ABB</v>
          </cell>
          <cell r="C43239" t="str">
            <v xml:space="preserve"> Sub Distribution Boards</v>
          </cell>
          <cell r="D43239" t="str">
            <v>SLOTTED COVER 1R (NO DIN-RAIL) W800 H200</v>
          </cell>
          <cell r="E43239">
            <v>290.27159999999998</v>
          </cell>
          <cell r="F43239" t="str">
            <v>Public Apr 25</v>
          </cell>
        </row>
        <row r="43240">
          <cell r="A43240" t="str">
            <v>1SZE980020B0010</v>
          </cell>
          <cell r="B43240" t="str">
            <v>ABB</v>
          </cell>
          <cell r="C43240" t="str">
            <v xml:space="preserve"> Sub Distribution Boards</v>
          </cell>
          <cell r="D43240" t="str">
            <v>KIT DIN 1R W400 H150</v>
          </cell>
          <cell r="E43240">
            <v>411.9984</v>
          </cell>
          <cell r="F43240" t="str">
            <v>Public Apr 25</v>
          </cell>
        </row>
        <row r="43241">
          <cell r="A43241" t="str">
            <v>1SZE980020B0020</v>
          </cell>
          <cell r="B43241" t="str">
            <v>ABB</v>
          </cell>
          <cell r="C43241" t="str">
            <v xml:space="preserve"> Sub Distribution Boards</v>
          </cell>
          <cell r="D43241" t="str">
            <v>KIT DIN 1R W400 H200</v>
          </cell>
          <cell r="E43241">
            <v>424.48320000000001</v>
          </cell>
          <cell r="F43241" t="str">
            <v>Public Apr 25</v>
          </cell>
        </row>
        <row r="43242">
          <cell r="A43242" t="str">
            <v>1SZE980020B0030</v>
          </cell>
          <cell r="B43242" t="str">
            <v>ABB</v>
          </cell>
          <cell r="C43242" t="str">
            <v xml:space="preserve"> Sub Distribution Boards</v>
          </cell>
          <cell r="D43242" t="str">
            <v>KIT DIN 1R W400 H300</v>
          </cell>
          <cell r="E43242">
            <v>551.41200000000003</v>
          </cell>
          <cell r="F43242" t="str">
            <v>Public Apr 25</v>
          </cell>
        </row>
        <row r="43243">
          <cell r="A43243" t="str">
            <v>1SZE980020B0040</v>
          </cell>
          <cell r="B43243" t="str">
            <v>ABB</v>
          </cell>
          <cell r="C43243" t="str">
            <v xml:space="preserve"> Sub Distribution Boards</v>
          </cell>
          <cell r="D43243" t="str">
            <v>KIT DIN 2R W400 H300</v>
          </cell>
          <cell r="E43243">
            <v>716.8356</v>
          </cell>
          <cell r="F43243" t="str">
            <v>Public Apr 25</v>
          </cell>
        </row>
        <row r="43244">
          <cell r="A43244" t="str">
            <v>1SZE980020B0050</v>
          </cell>
          <cell r="B43244" t="str">
            <v>ABB</v>
          </cell>
          <cell r="C43244" t="str">
            <v xml:space="preserve"> Sub Distribution Boards</v>
          </cell>
          <cell r="D43244" t="str">
            <v>KIT DIN 1R W600 H150</v>
          </cell>
          <cell r="E43244">
            <v>484.82639999999998</v>
          </cell>
          <cell r="F43244" t="str">
            <v>Public Apr 25</v>
          </cell>
        </row>
        <row r="43245">
          <cell r="A43245" t="str">
            <v>1SZE980020B0060</v>
          </cell>
          <cell r="B43245" t="str">
            <v>ABB</v>
          </cell>
          <cell r="C43245" t="str">
            <v xml:space="preserve"> Sub Distribution Boards</v>
          </cell>
          <cell r="D43245" t="str">
            <v>KIT DIN 1R W600 H200</v>
          </cell>
          <cell r="E43245">
            <v>502.51320000000004</v>
          </cell>
          <cell r="F43245" t="str">
            <v>Public Apr 25</v>
          </cell>
        </row>
        <row r="43246">
          <cell r="A43246" t="str">
            <v>1SZE980020B0070</v>
          </cell>
          <cell r="B43246" t="str">
            <v>ABB</v>
          </cell>
          <cell r="C43246" t="str">
            <v xml:space="preserve"> Sub Distribution Boards</v>
          </cell>
          <cell r="D43246" t="str">
            <v>KIT DIN 1R W600 H300</v>
          </cell>
          <cell r="E43246">
            <v>681.46199999999999</v>
          </cell>
          <cell r="F43246" t="str">
            <v>Public Apr 25</v>
          </cell>
        </row>
        <row r="43247">
          <cell r="A43247" t="str">
            <v>1SZE980020B0080</v>
          </cell>
          <cell r="B43247" t="str">
            <v>ABB</v>
          </cell>
          <cell r="C43247" t="str">
            <v xml:space="preserve"> Sub Distribution Boards</v>
          </cell>
          <cell r="D43247" t="str">
            <v>KIT DIN 2R W600 H300</v>
          </cell>
          <cell r="E43247">
            <v>892.66319999999996</v>
          </cell>
          <cell r="F43247" t="str">
            <v>Public Apr 25</v>
          </cell>
        </row>
        <row r="43248">
          <cell r="A43248" t="str">
            <v>1SZE980020B0090</v>
          </cell>
          <cell r="B43248" t="str">
            <v>ABB</v>
          </cell>
          <cell r="C43248" t="str">
            <v xml:space="preserve"> Sub Distribution Boards</v>
          </cell>
          <cell r="D43248" t="str">
            <v>KIT DIN 1R W800 H150</v>
          </cell>
          <cell r="E43248">
            <v>609.67439999999999</v>
          </cell>
          <cell r="F43248" t="str">
            <v>Public Apr 25</v>
          </cell>
        </row>
        <row r="43249">
          <cell r="A43249" t="str">
            <v>1SZE980020B0100</v>
          </cell>
          <cell r="B43249" t="str">
            <v>ABB</v>
          </cell>
          <cell r="C43249" t="str">
            <v xml:space="preserve"> Sub Distribution Boards</v>
          </cell>
          <cell r="D43249" t="str">
            <v>KIT DIN 1R W800 H200</v>
          </cell>
          <cell r="E43249">
            <v>631.52279999999996</v>
          </cell>
          <cell r="F43249" t="str">
            <v>Public Apr 25</v>
          </cell>
        </row>
        <row r="43250">
          <cell r="A43250" t="str">
            <v>1SZE980020B0110</v>
          </cell>
          <cell r="B43250" t="str">
            <v>ABB</v>
          </cell>
          <cell r="C43250" t="str">
            <v xml:space="preserve"> Sub Distribution Boards</v>
          </cell>
          <cell r="D43250" t="str">
            <v>KIT DIN 1R W800 H300</v>
          </cell>
          <cell r="E43250">
            <v>892.66319999999996</v>
          </cell>
          <cell r="F43250" t="str">
            <v>Public Apr 25</v>
          </cell>
        </row>
        <row r="43251">
          <cell r="A43251" t="str">
            <v>1SZE980020B0120</v>
          </cell>
          <cell r="B43251" t="str">
            <v>ABB</v>
          </cell>
          <cell r="C43251" t="str">
            <v xml:space="preserve"> Sub Distribution Boards</v>
          </cell>
          <cell r="D43251" t="str">
            <v>KIT DIN 2R W800 H300</v>
          </cell>
          <cell r="E43251">
            <v>1115.3088</v>
          </cell>
          <cell r="F43251" t="str">
            <v>Public Apr 25</v>
          </cell>
        </row>
        <row r="43252">
          <cell r="A43252" t="str">
            <v>1SZE980020B0140</v>
          </cell>
          <cell r="B43252" t="str">
            <v>ABB</v>
          </cell>
          <cell r="C43252" t="str">
            <v xml:space="preserve"> Sub Distribution Boards</v>
          </cell>
          <cell r="D43252" t="str">
            <v>KIT DIN 1R UNIFIX W600 H300</v>
          </cell>
          <cell r="E43252">
            <v>962.37</v>
          </cell>
          <cell r="F43252" t="str">
            <v>Public Apr 25</v>
          </cell>
        </row>
        <row r="43253">
          <cell r="A43253" t="str">
            <v>1SZE980020B0150</v>
          </cell>
          <cell r="B43253" t="str">
            <v>ABB</v>
          </cell>
          <cell r="C43253" t="str">
            <v xml:space="preserve"> Sub Distribution Boards</v>
          </cell>
          <cell r="D43253" t="str">
            <v>KIT DIN 1R UNIFIX W800 H300</v>
          </cell>
          <cell r="E43253">
            <v>1175.6519999999998</v>
          </cell>
          <cell r="F43253" t="str">
            <v>Public Apr 25</v>
          </cell>
        </row>
        <row r="43254">
          <cell r="A43254" t="str">
            <v>1SZE980020B0170</v>
          </cell>
          <cell r="B43254" t="str">
            <v>ABB</v>
          </cell>
          <cell r="C43254" t="str">
            <v xml:space="preserve"> Sub Distribution Boards</v>
          </cell>
          <cell r="D43254" t="str">
            <v>KIT VERT XT1+RC W600 H300</v>
          </cell>
          <cell r="E43254">
            <v>748.04759999999999</v>
          </cell>
          <cell r="F43254" t="str">
            <v>Public Apr 25</v>
          </cell>
        </row>
        <row r="43255">
          <cell r="A43255" t="str">
            <v>1SZE980020B0180</v>
          </cell>
          <cell r="B43255" t="str">
            <v>ABB</v>
          </cell>
          <cell r="C43255" t="str">
            <v xml:space="preserve"> Sub Distribution Boards</v>
          </cell>
          <cell r="D43255" t="str">
            <v>KIT VERT XT1+RC W800 H300</v>
          </cell>
          <cell r="E43255">
            <v>861.45120000000009</v>
          </cell>
          <cell r="F43255" t="str">
            <v>Public Apr 25</v>
          </cell>
        </row>
        <row r="43256">
          <cell r="A43256" t="str">
            <v>1SZE980020B0190</v>
          </cell>
          <cell r="B43256" t="str">
            <v>ABB</v>
          </cell>
          <cell r="C43256" t="str">
            <v xml:space="preserve"> Sub Distribution Boards</v>
          </cell>
          <cell r="D43256" t="str">
            <v>SLOTTED COVER 1R (NO DIN-RAIL) W400 H150</v>
          </cell>
          <cell r="E43256">
            <v>209.12040000000002</v>
          </cell>
          <cell r="F43256" t="str">
            <v>Public Apr 25</v>
          </cell>
        </row>
        <row r="43257">
          <cell r="A43257" t="str">
            <v>1SZE980020B0200</v>
          </cell>
          <cell r="B43257" t="str">
            <v>ABB</v>
          </cell>
          <cell r="C43257" t="str">
            <v xml:space="preserve"> Sub Distribution Boards</v>
          </cell>
          <cell r="D43257" t="str">
            <v>SLOTTED COVER 1R (NO DIN-RAIL) W400 H300</v>
          </cell>
          <cell r="E43257">
            <v>275.70600000000002</v>
          </cell>
          <cell r="F43257" t="str">
            <v>Public Apr 25</v>
          </cell>
        </row>
        <row r="43258">
          <cell r="A43258" t="str">
            <v>1SZE980020B0210</v>
          </cell>
          <cell r="B43258" t="str">
            <v>ABB</v>
          </cell>
          <cell r="C43258" t="str">
            <v xml:space="preserve"> Sub Distribution Boards</v>
          </cell>
          <cell r="D43258" t="str">
            <v>SLOTTED COVER 2R (NO DIN-RAIL) W400 H300</v>
          </cell>
          <cell r="E43258">
            <v>325.64519999999999</v>
          </cell>
          <cell r="F43258" t="str">
            <v>Public Apr 25</v>
          </cell>
        </row>
        <row r="43259">
          <cell r="A43259" t="str">
            <v>1SZE980020B0240</v>
          </cell>
          <cell r="B43259" t="str">
            <v>ABB</v>
          </cell>
          <cell r="C43259" t="str">
            <v xml:space="preserve"> Sub Distribution Boards</v>
          </cell>
          <cell r="D43259" t="str">
            <v>SLOTTED COVER 1R (NO DIN-RAIL) W600 H150</v>
          </cell>
          <cell r="E43259">
            <v>203.91840000000002</v>
          </cell>
          <cell r="F43259" t="str">
            <v>Public Apr 25</v>
          </cell>
        </row>
        <row r="43260">
          <cell r="A43260" t="str">
            <v>1SZE980020B0250</v>
          </cell>
          <cell r="B43260" t="str">
            <v>ABB</v>
          </cell>
          <cell r="C43260" t="str">
            <v xml:space="preserve"> Sub Distribution Boards</v>
          </cell>
          <cell r="D43260" t="str">
            <v>SLOTTED COVER 1R (NO DIN-RAIL) W600 H300</v>
          </cell>
          <cell r="E43260">
            <v>400.55399999999997</v>
          </cell>
          <cell r="F43260" t="str">
            <v>Public Apr 25</v>
          </cell>
        </row>
        <row r="43261">
          <cell r="A43261" t="str">
            <v>1SZE980020B0260</v>
          </cell>
          <cell r="B43261" t="str">
            <v>ABB</v>
          </cell>
          <cell r="C43261" t="str">
            <v xml:space="preserve"> Sub Distribution Boards</v>
          </cell>
          <cell r="D43261" t="str">
            <v>SLOTTED COVER 2R (NO DIN-RAIL) W600 H300</v>
          </cell>
          <cell r="E43261">
            <v>332.928</v>
          </cell>
          <cell r="F43261" t="str">
            <v>Public Apr 25</v>
          </cell>
        </row>
        <row r="43262">
          <cell r="A43262" t="str">
            <v>1SZE980020B0290</v>
          </cell>
          <cell r="B43262" t="str">
            <v>ABB</v>
          </cell>
          <cell r="C43262" t="str">
            <v xml:space="preserve"> Sub Distribution Boards</v>
          </cell>
          <cell r="D43262" t="str">
            <v>SLOTTED COVER 1R (NO DIN-RAIL) W800 H150</v>
          </cell>
          <cell r="E43262">
            <v>266.3424</v>
          </cell>
          <cell r="F43262" t="str">
            <v>Public Apr 25</v>
          </cell>
        </row>
        <row r="43263">
          <cell r="A43263" t="str">
            <v>1SZE980020B0300</v>
          </cell>
          <cell r="B43263" t="str">
            <v>ABB</v>
          </cell>
          <cell r="C43263" t="str">
            <v xml:space="preserve"> Sub Distribution Boards</v>
          </cell>
          <cell r="D43263" t="str">
            <v>SLOTTED COVER 1R (NO DIN-RAIL) W800 H300</v>
          </cell>
          <cell r="E43263">
            <v>551.41200000000003</v>
          </cell>
          <cell r="F43263" t="str">
            <v>Public Apr 25</v>
          </cell>
        </row>
        <row r="43264">
          <cell r="A43264" t="str">
            <v>1SZE980020B0310</v>
          </cell>
          <cell r="B43264" t="str">
            <v>ABB</v>
          </cell>
          <cell r="C43264" t="str">
            <v xml:space="preserve"> Sub Distribution Boards</v>
          </cell>
          <cell r="D43264" t="str">
            <v>SLOTTED COVER 2R (NO DIN-RAIL) W800 H300</v>
          </cell>
          <cell r="E43264">
            <v>428.64480000000003</v>
          </cell>
          <cell r="F43264" t="str">
            <v>Public Apr 25</v>
          </cell>
        </row>
        <row r="43265">
          <cell r="A43265" t="str">
            <v>1SZE980020B0340</v>
          </cell>
          <cell r="B43265" t="str">
            <v>ABB</v>
          </cell>
          <cell r="C43265" t="str">
            <v xml:space="preserve"> Sub Distribution Boards</v>
          </cell>
          <cell r="D43265" t="str">
            <v>SLOTT. COV. 1R (NO DIN) W400 H150 (10PC)</v>
          </cell>
          <cell r="E43265">
            <v>1924.74</v>
          </cell>
          <cell r="F43265" t="str">
            <v>Public Apr 25</v>
          </cell>
        </row>
        <row r="43266">
          <cell r="A43266" t="str">
            <v>1SZE980020B0350</v>
          </cell>
          <cell r="B43266" t="str">
            <v>ABB</v>
          </cell>
          <cell r="C43266" t="str">
            <v xml:space="preserve"> Sub Distribution Boards</v>
          </cell>
          <cell r="D43266" t="str">
            <v>SLOTT. COV. 2R (NO DIN) W400 H300 (10PC)</v>
          </cell>
          <cell r="E43266">
            <v>2532.3335999999999</v>
          </cell>
          <cell r="F43266" t="str">
            <v>Public Apr 25</v>
          </cell>
        </row>
        <row r="43267">
          <cell r="A43267" t="str">
            <v>1SZE980020B0360</v>
          </cell>
          <cell r="B43267" t="str">
            <v>ABB</v>
          </cell>
          <cell r="C43267" t="str">
            <v xml:space="preserve"> Sub Distribution Boards</v>
          </cell>
          <cell r="D43267" t="str">
            <v>SLOTT. COV. 1R (NO DIN) W600 H150 (10PC)</v>
          </cell>
          <cell r="E43267">
            <v>1870.6392000000001</v>
          </cell>
          <cell r="F43267" t="str">
            <v>Public Apr 25</v>
          </cell>
        </row>
        <row r="43268">
          <cell r="A43268" t="str">
            <v>1SZE980020B0370</v>
          </cell>
          <cell r="B43268" t="str">
            <v>ABB</v>
          </cell>
          <cell r="C43268" t="str">
            <v xml:space="preserve"> Sub Distribution Boards</v>
          </cell>
          <cell r="D43268" t="str">
            <v>SLOTT. COV. 2R (NO DIN) W600 H300 (10PC)</v>
          </cell>
          <cell r="E43268">
            <v>3671.5716000000002</v>
          </cell>
          <cell r="F43268" t="str">
            <v>Public Apr 25</v>
          </cell>
        </row>
        <row r="43269">
          <cell r="A43269" t="str">
            <v>1SZE980020B0380</v>
          </cell>
          <cell r="B43269" t="str">
            <v>ABB</v>
          </cell>
          <cell r="C43269" t="str">
            <v xml:space="preserve"> Sub Distribution Boards</v>
          </cell>
          <cell r="D43269" t="str">
            <v>SLOTT. COV. 1R (NO DIN) W800 H150 (10PC)</v>
          </cell>
          <cell r="E43269">
            <v>2440.7784000000001</v>
          </cell>
          <cell r="F43269" t="str">
            <v>Public Apr 25</v>
          </cell>
        </row>
        <row r="43270">
          <cell r="A43270" t="str">
            <v>1SZE980020B0390</v>
          </cell>
          <cell r="B43270" t="str">
            <v>ABB</v>
          </cell>
          <cell r="C43270" t="str">
            <v xml:space="preserve"> Sub Distribution Boards</v>
          </cell>
          <cell r="D43270" t="str">
            <v>SLOTT. COV. 2R (NO DIN) W800 H300 (10PC)</v>
          </cell>
          <cell r="E43270">
            <v>3945.1968000000002</v>
          </cell>
          <cell r="F43270" t="str">
            <v>Public Apr 25</v>
          </cell>
        </row>
        <row r="43271">
          <cell r="A43271" t="str">
            <v>1SZE980020B0400</v>
          </cell>
          <cell r="B43271" t="str">
            <v>ABB</v>
          </cell>
          <cell r="C43271" t="str">
            <v xml:space="preserve"> Sub Distribution Boards</v>
          </cell>
          <cell r="D43271" t="str">
            <v>ADJ.DIN RAIL MODULE COMP. 1R W600 H300</v>
          </cell>
          <cell r="E43271">
            <v>834.4008</v>
          </cell>
          <cell r="F43271" t="str">
            <v>Public Apr 25</v>
          </cell>
        </row>
        <row r="43272">
          <cell r="A43272" t="str">
            <v>1SZE980020B0410</v>
          </cell>
          <cell r="B43272" t="str">
            <v>ABB</v>
          </cell>
          <cell r="C43272" t="str">
            <v xml:space="preserve"> Sub Distribution Boards</v>
          </cell>
          <cell r="D43272" t="str">
            <v xml:space="preserve">ADJ.DIN RAIL MODULE COMP. 1R W800 H300 </v>
          </cell>
          <cell r="E43272">
            <v>1095.5411999999999</v>
          </cell>
          <cell r="F43272" t="str">
            <v>Public Apr 25</v>
          </cell>
        </row>
        <row r="43273">
          <cell r="A43273" t="str">
            <v>1SZE980030B0010</v>
          </cell>
          <cell r="B43273" t="str">
            <v>ABB</v>
          </cell>
          <cell r="C43273" t="str">
            <v xml:space="preserve"> Sub Distribution Boards</v>
          </cell>
          <cell r="D43273" t="str">
            <v>TERMINAL COVERS 1R W400 H150</v>
          </cell>
          <cell r="E43273">
            <v>371.4228</v>
          </cell>
          <cell r="F43273" t="str">
            <v>Public Apr 25</v>
          </cell>
        </row>
        <row r="43274">
          <cell r="A43274" t="str">
            <v>1SZE980030B0020</v>
          </cell>
          <cell r="B43274" t="str">
            <v>ABB</v>
          </cell>
          <cell r="C43274" t="str">
            <v xml:space="preserve"> Sub Distribution Boards</v>
          </cell>
          <cell r="D43274" t="str">
            <v>TERMINAL COVERS 1R W400 H200</v>
          </cell>
          <cell r="E43274">
            <v>381.82680000000005</v>
          </cell>
          <cell r="F43274" t="str">
            <v>Public Apr 25</v>
          </cell>
        </row>
        <row r="43275">
          <cell r="A43275" t="str">
            <v>1SZE980030B0030</v>
          </cell>
          <cell r="B43275" t="str">
            <v>ABB</v>
          </cell>
          <cell r="C43275" t="str">
            <v xml:space="preserve"> Sub Distribution Boards</v>
          </cell>
          <cell r="D43275" t="str">
            <v>TERMINAL COVERS 1R W400 H300</v>
          </cell>
          <cell r="E43275">
            <v>496.27080000000001</v>
          </cell>
          <cell r="F43275" t="str">
            <v>Public Apr 25</v>
          </cell>
        </row>
        <row r="43276">
          <cell r="A43276" t="str">
            <v>1SZE980030B0040</v>
          </cell>
          <cell r="B43276" t="str">
            <v>ABB</v>
          </cell>
          <cell r="C43276" t="str">
            <v xml:space="preserve"> Sub Distribution Boards</v>
          </cell>
          <cell r="D43276" t="str">
            <v>TERMINAL COVERS 2R W400 H300</v>
          </cell>
          <cell r="E43276">
            <v>646.08839999999998</v>
          </cell>
          <cell r="F43276" t="str">
            <v>Public Apr 25</v>
          </cell>
        </row>
        <row r="43277">
          <cell r="A43277" t="str">
            <v>1SZE980030B0050</v>
          </cell>
          <cell r="B43277" t="str">
            <v>ABB</v>
          </cell>
          <cell r="C43277" t="str">
            <v xml:space="preserve"> Sub Distribution Boards</v>
          </cell>
          <cell r="D43277" t="str">
            <v>TERMINAL COVERS 1R W600 H150</v>
          </cell>
          <cell r="E43277">
            <v>436.96800000000002</v>
          </cell>
          <cell r="F43277" t="str">
            <v>Public Apr 25</v>
          </cell>
        </row>
        <row r="43278">
          <cell r="A43278" t="str">
            <v>1SZE980030B0060</v>
          </cell>
          <cell r="B43278" t="str">
            <v>ABB</v>
          </cell>
          <cell r="C43278" t="str">
            <v xml:space="preserve"> Sub Distribution Boards</v>
          </cell>
          <cell r="D43278" t="str">
            <v>TERMINAL COVERS 1R W600 H200</v>
          </cell>
          <cell r="E43278">
            <v>451.53360000000004</v>
          </cell>
          <cell r="F43278" t="str">
            <v>Public Apr 25</v>
          </cell>
        </row>
        <row r="43279">
          <cell r="A43279" t="str">
            <v>1SZE980030B0070</v>
          </cell>
          <cell r="B43279" t="str">
            <v>ABB</v>
          </cell>
          <cell r="C43279" t="str">
            <v xml:space="preserve"> Sub Distribution Boards</v>
          </cell>
          <cell r="D43279" t="str">
            <v>TERMINAL COVERS 1R W600 H300</v>
          </cell>
          <cell r="E43279">
            <v>612.79560000000004</v>
          </cell>
          <cell r="F43279" t="str">
            <v>Public Apr 25</v>
          </cell>
        </row>
        <row r="43280">
          <cell r="A43280" t="str">
            <v>1SZE980030B0080</v>
          </cell>
          <cell r="B43280" t="str">
            <v>ABB</v>
          </cell>
          <cell r="C43280" t="str">
            <v xml:space="preserve"> Sub Distribution Boards</v>
          </cell>
          <cell r="D43280" t="str">
            <v>TERMINAL COVERS 2R W600 H300</v>
          </cell>
          <cell r="E43280">
            <v>804.22920000000011</v>
          </cell>
          <cell r="F43280" t="str">
            <v>Public Apr 25</v>
          </cell>
        </row>
        <row r="43281">
          <cell r="A43281" t="str">
            <v>1SZE980030B0090</v>
          </cell>
          <cell r="B43281" t="str">
            <v>ABB</v>
          </cell>
          <cell r="C43281" t="str">
            <v xml:space="preserve"> Sub Distribution Boards</v>
          </cell>
          <cell r="D43281" t="str">
            <v>TERMINAL COVERS 1R W800 H150</v>
          </cell>
          <cell r="E43281">
            <v>548.29079999999999</v>
          </cell>
          <cell r="F43281" t="str">
            <v>Public Apr 25</v>
          </cell>
        </row>
        <row r="43282">
          <cell r="A43282" t="str">
            <v>1SZE980030B0100</v>
          </cell>
          <cell r="B43282" t="str">
            <v>ABB</v>
          </cell>
          <cell r="C43282" t="str">
            <v xml:space="preserve"> Sub Distribution Boards</v>
          </cell>
          <cell r="D43282" t="str">
            <v>TERMINAL COVERS 1R W800 H200</v>
          </cell>
          <cell r="E43282">
            <v>568.05840000000001</v>
          </cell>
          <cell r="F43282" t="str">
            <v>Public Apr 25</v>
          </cell>
        </row>
        <row r="43283">
          <cell r="A43283" t="str">
            <v>1SZE980030B0110</v>
          </cell>
          <cell r="B43283" t="str">
            <v>ABB</v>
          </cell>
          <cell r="C43283" t="str">
            <v xml:space="preserve"> Sub Distribution Boards</v>
          </cell>
          <cell r="D43283" t="str">
            <v>TERMINAL COVERS 1R W800 H300</v>
          </cell>
          <cell r="E43283">
            <v>804.22920000000011</v>
          </cell>
          <cell r="F43283" t="str">
            <v>Public Apr 25</v>
          </cell>
        </row>
        <row r="43284">
          <cell r="A43284" t="str">
            <v>1SZE980030B0120</v>
          </cell>
          <cell r="B43284" t="str">
            <v>ABB</v>
          </cell>
          <cell r="C43284" t="str">
            <v xml:space="preserve"> Sub Distribution Boards</v>
          </cell>
          <cell r="D43284" t="str">
            <v>TERMINAL COVERS 2R W800 H300</v>
          </cell>
          <cell r="E43284">
            <v>1003.9860000000001</v>
          </cell>
          <cell r="F43284" t="str">
            <v>Public Apr 25</v>
          </cell>
        </row>
        <row r="43285">
          <cell r="A43285" t="str">
            <v>1SZE980040B0010</v>
          </cell>
          <cell r="B43285" t="str">
            <v>ABB</v>
          </cell>
          <cell r="C43285" t="str">
            <v xml:space="preserve"> Sub Distribution Boards</v>
          </cell>
          <cell r="D43285" t="str">
            <v>Tmax XT1 3/4P VERT W400 H300</v>
          </cell>
          <cell r="E43285">
            <v>596.14920000000006</v>
          </cell>
          <cell r="F43285" t="str">
            <v>Public Apr 25</v>
          </cell>
        </row>
        <row r="43286">
          <cell r="A43286" t="str">
            <v>1SZE980040B0020</v>
          </cell>
          <cell r="B43286" t="str">
            <v>ABB</v>
          </cell>
          <cell r="C43286" t="str">
            <v xml:space="preserve"> Sub Distribution Boards</v>
          </cell>
          <cell r="D43286" t="str">
            <v>Tmax XT2 3/4P VERT W400 H300</v>
          </cell>
          <cell r="E43286">
            <v>596.14920000000006</v>
          </cell>
          <cell r="F43286" t="str">
            <v>Public Apr 25</v>
          </cell>
        </row>
        <row r="43287">
          <cell r="A43287" t="str">
            <v>1SZE980040B0030</v>
          </cell>
          <cell r="B43287" t="str">
            <v>ABB</v>
          </cell>
          <cell r="C43287" t="str">
            <v xml:space="preserve"> Sub Distribution Boards</v>
          </cell>
          <cell r="D43287" t="str">
            <v>Tmax XT3 3/4P VERT W400 H300</v>
          </cell>
          <cell r="E43287">
            <v>596.14920000000006</v>
          </cell>
          <cell r="F43287" t="str">
            <v>Public Apr 25</v>
          </cell>
        </row>
        <row r="43288">
          <cell r="A43288" t="str">
            <v>1SZE980040B0040</v>
          </cell>
          <cell r="B43288" t="str">
            <v>ABB</v>
          </cell>
          <cell r="C43288" t="str">
            <v xml:space="preserve"> Sub Distribution Boards</v>
          </cell>
          <cell r="D43288" t="str">
            <v>Tmax XT4 3/4P VERT W400 H300</v>
          </cell>
          <cell r="E43288">
            <v>596.14920000000006</v>
          </cell>
          <cell r="F43288" t="str">
            <v>Public Apr 25</v>
          </cell>
        </row>
        <row r="43289">
          <cell r="A43289" t="str">
            <v>1SZE980040B0050</v>
          </cell>
          <cell r="B43289" t="str">
            <v>ABB</v>
          </cell>
          <cell r="C43289" t="str">
            <v xml:space="preserve"> Sub Distribution Boards</v>
          </cell>
          <cell r="D43289" t="str">
            <v>Tmax XT5 3/4P VERT W400 H450</v>
          </cell>
          <cell r="E43289">
            <v>654.41160000000002</v>
          </cell>
          <cell r="F43289" t="str">
            <v>Public Apr 25</v>
          </cell>
        </row>
        <row r="43290">
          <cell r="A43290" t="str">
            <v>1SZE980040B0070</v>
          </cell>
          <cell r="B43290" t="str">
            <v>ABB</v>
          </cell>
          <cell r="C43290" t="str">
            <v xml:space="preserve"> Sub Distribution Boards</v>
          </cell>
          <cell r="D43290" t="str">
            <v>Tmax T5 3/4P VERT W400 H450</v>
          </cell>
          <cell r="E43290">
            <v>654.41160000000002</v>
          </cell>
          <cell r="F43290" t="str">
            <v>Public Apr 25</v>
          </cell>
        </row>
        <row r="43291">
          <cell r="A43291" t="str">
            <v>1SZE980040B0090</v>
          </cell>
          <cell r="B43291" t="str">
            <v>ABB</v>
          </cell>
          <cell r="C43291" t="str">
            <v xml:space="preserve"> Sub Distribution Boards</v>
          </cell>
          <cell r="D43291" t="str">
            <v>Tmax XT1 3/4P VERT W600 H300</v>
          </cell>
          <cell r="E43291">
            <v>967.572</v>
          </cell>
          <cell r="F43291" t="str">
            <v>Public Apr 25</v>
          </cell>
        </row>
        <row r="43292">
          <cell r="A43292" t="str">
            <v>1SZE980040B0100</v>
          </cell>
          <cell r="B43292" t="str">
            <v>ABB</v>
          </cell>
          <cell r="C43292" t="str">
            <v xml:space="preserve"> Sub Distribution Boards</v>
          </cell>
          <cell r="D43292" t="str">
            <v>Tmax XT2 3/4P VERT W600 H300</v>
          </cell>
          <cell r="E43292">
            <v>967.572</v>
          </cell>
          <cell r="F43292" t="str">
            <v>Public Apr 25</v>
          </cell>
        </row>
        <row r="43293">
          <cell r="A43293" t="str">
            <v>1SZE980040B0110</v>
          </cell>
          <cell r="B43293" t="str">
            <v>ABB</v>
          </cell>
          <cell r="C43293" t="str">
            <v xml:space="preserve"> Sub Distribution Boards</v>
          </cell>
          <cell r="D43293" t="str">
            <v>Tmax XT3 3/4P VERT W600 H300</v>
          </cell>
          <cell r="E43293">
            <v>967.572</v>
          </cell>
          <cell r="F43293" t="str">
            <v>Public Apr 25</v>
          </cell>
        </row>
        <row r="43294">
          <cell r="A43294" t="str">
            <v>1SZE980040B0120</v>
          </cell>
          <cell r="B43294" t="str">
            <v>ABB</v>
          </cell>
          <cell r="C43294" t="str">
            <v xml:space="preserve"> Sub Distribution Boards</v>
          </cell>
          <cell r="D43294" t="str">
            <v>Tmax XT4 3/4P VERT W600 H300</v>
          </cell>
          <cell r="E43294">
            <v>967.572</v>
          </cell>
          <cell r="F43294" t="str">
            <v>Public Apr 25</v>
          </cell>
        </row>
        <row r="43295">
          <cell r="A43295" t="str">
            <v>1SZE980040B0130</v>
          </cell>
          <cell r="B43295" t="str">
            <v>ABB</v>
          </cell>
          <cell r="C43295" t="str">
            <v xml:space="preserve"> Sub Distribution Boards</v>
          </cell>
          <cell r="D43295" t="str">
            <v>Tmax XT5 3/4P VERT W600 H450</v>
          </cell>
          <cell r="E43295">
            <v>1053.9251999999999</v>
          </cell>
          <cell r="F43295" t="str">
            <v>Public Apr 25</v>
          </cell>
        </row>
        <row r="43296">
          <cell r="A43296" t="str">
            <v>1SZE980040B0140</v>
          </cell>
          <cell r="B43296" t="str">
            <v>ABB</v>
          </cell>
          <cell r="C43296" t="str">
            <v xml:space="preserve"> Sub Distribution Boards</v>
          </cell>
          <cell r="D43296" t="str">
            <v>Tmax XT6 3/4P VERT W600 H450</v>
          </cell>
          <cell r="E43296">
            <v>1053.9251999999999</v>
          </cell>
          <cell r="F43296" t="str">
            <v>Public Apr 25</v>
          </cell>
        </row>
        <row r="43297">
          <cell r="A43297" t="str">
            <v>1SZE980040B0150</v>
          </cell>
          <cell r="B43297" t="str">
            <v>ABB</v>
          </cell>
          <cell r="C43297" t="str">
            <v xml:space="preserve"> Sub Distribution Boards</v>
          </cell>
          <cell r="D43297" t="str">
            <v>Tmax T5 3/4P VERT W600 H450</v>
          </cell>
          <cell r="E43297">
            <v>1053.9251999999999</v>
          </cell>
          <cell r="F43297" t="str">
            <v>Public Apr 25</v>
          </cell>
        </row>
        <row r="43298">
          <cell r="A43298" t="str">
            <v>1SZE980040B0160</v>
          </cell>
          <cell r="B43298" t="str">
            <v>ABB</v>
          </cell>
          <cell r="C43298" t="str">
            <v xml:space="preserve"> Sub Distribution Boards</v>
          </cell>
          <cell r="D43298" t="str">
            <v>Tmax T6 3/4P VERT W600 H450</v>
          </cell>
          <cell r="E43298">
            <v>1053.9251999999999</v>
          </cell>
          <cell r="F43298" t="str">
            <v>Public Apr 25</v>
          </cell>
        </row>
        <row r="43299">
          <cell r="A43299" t="str">
            <v>1SZE980040B0170</v>
          </cell>
          <cell r="B43299" t="str">
            <v>ABB</v>
          </cell>
          <cell r="C43299" t="str">
            <v xml:space="preserve"> Sub Distribution Boards</v>
          </cell>
          <cell r="D43299" t="str">
            <v>Tmax XT1 3/4P VERT W800 H300</v>
          </cell>
          <cell r="E43299">
            <v>1049.7636</v>
          </cell>
          <cell r="F43299" t="str">
            <v>Public Apr 25</v>
          </cell>
        </row>
        <row r="43300">
          <cell r="A43300" t="str">
            <v>1SZE980040B0180</v>
          </cell>
          <cell r="B43300" t="str">
            <v>ABB</v>
          </cell>
          <cell r="C43300" t="str">
            <v xml:space="preserve"> Sub Distribution Boards</v>
          </cell>
          <cell r="D43300" t="str">
            <v>Tmax XT2 3/4P VERT W800 H300</v>
          </cell>
          <cell r="E43300">
            <v>1049.7636</v>
          </cell>
          <cell r="F43300" t="str">
            <v>Public Apr 25</v>
          </cell>
        </row>
        <row r="43301">
          <cell r="A43301" t="str">
            <v>1SZE980040B0190</v>
          </cell>
          <cell r="B43301" t="str">
            <v>ABB</v>
          </cell>
          <cell r="C43301" t="str">
            <v xml:space="preserve"> Sub Distribution Boards</v>
          </cell>
          <cell r="D43301" t="str">
            <v>Tmax XT3 3/4P VERT W800 H300</v>
          </cell>
          <cell r="E43301">
            <v>1049.7636</v>
          </cell>
          <cell r="F43301" t="str">
            <v>Public Apr 25</v>
          </cell>
        </row>
        <row r="43302">
          <cell r="A43302" t="str">
            <v>1SZE980040B0200</v>
          </cell>
          <cell r="B43302" t="str">
            <v>ABB</v>
          </cell>
          <cell r="C43302" t="str">
            <v xml:space="preserve"> Sub Distribution Boards</v>
          </cell>
          <cell r="D43302" t="str">
            <v>Tmax XT4 3/4P VERT W800 H300</v>
          </cell>
          <cell r="E43302">
            <v>1049.7636</v>
          </cell>
          <cell r="F43302" t="str">
            <v>Public Apr 25</v>
          </cell>
        </row>
        <row r="43303">
          <cell r="A43303" t="str">
            <v>1SZE980040B0210</v>
          </cell>
          <cell r="B43303" t="str">
            <v>ABB</v>
          </cell>
          <cell r="C43303" t="str">
            <v xml:space="preserve"> Sub Distribution Boards</v>
          </cell>
          <cell r="D43303" t="str">
            <v>Tmax XT5 3/4P VERT W800 H450</v>
          </cell>
          <cell r="E43303">
            <v>1206.864</v>
          </cell>
          <cell r="F43303" t="str">
            <v>Public Apr 25</v>
          </cell>
        </row>
        <row r="43304">
          <cell r="A43304" t="str">
            <v>1SZE980040B0220</v>
          </cell>
          <cell r="B43304" t="str">
            <v>ABB</v>
          </cell>
          <cell r="C43304" t="str">
            <v xml:space="preserve"> Sub Distribution Boards</v>
          </cell>
          <cell r="D43304" t="str">
            <v>Tmax XT6 3/4P VERT W800 H450</v>
          </cell>
          <cell r="E43304">
            <v>1206.864</v>
          </cell>
          <cell r="F43304" t="str">
            <v>Public Apr 25</v>
          </cell>
        </row>
        <row r="43305">
          <cell r="A43305" t="str">
            <v>1SZE980040B0230</v>
          </cell>
          <cell r="B43305" t="str">
            <v>ABB</v>
          </cell>
          <cell r="C43305" t="str">
            <v xml:space="preserve"> Sub Distribution Boards</v>
          </cell>
          <cell r="D43305" t="str">
            <v>Tmax T5 3/4P VERT W800 H450</v>
          </cell>
          <cell r="E43305">
            <v>1206.864</v>
          </cell>
          <cell r="F43305" t="str">
            <v>Public Apr 25</v>
          </cell>
        </row>
        <row r="43306">
          <cell r="A43306" t="str">
            <v>1SZE980040B0240</v>
          </cell>
          <cell r="B43306" t="str">
            <v>ABB</v>
          </cell>
          <cell r="C43306" t="str">
            <v xml:space="preserve"> Sub Distribution Boards</v>
          </cell>
          <cell r="D43306" t="str">
            <v>Tmax T6 3/4P VERT W800 H450</v>
          </cell>
          <cell r="E43306">
            <v>1206.864</v>
          </cell>
          <cell r="F43306" t="str">
            <v>Public Apr 25</v>
          </cell>
        </row>
        <row r="43307">
          <cell r="A43307" t="str">
            <v>1SZE980040B0250</v>
          </cell>
          <cell r="B43307" t="str">
            <v>ABB</v>
          </cell>
          <cell r="C43307" t="str">
            <v xml:space="preserve"> Sub Distribution Boards</v>
          </cell>
          <cell r="D43307" t="str">
            <v>3 Tmax XT1 3/4P VERT W800 H300</v>
          </cell>
          <cell r="E43307">
            <v>1015.4304</v>
          </cell>
          <cell r="F43307" t="str">
            <v>Public Apr 25</v>
          </cell>
        </row>
        <row r="43308">
          <cell r="A43308" t="str">
            <v>1SZE980040B0260</v>
          </cell>
          <cell r="B43308" t="str">
            <v>ABB</v>
          </cell>
          <cell r="C43308" t="str">
            <v xml:space="preserve"> Sub Distribution Boards</v>
          </cell>
          <cell r="D43308" t="str">
            <v>3 Tmax XT2 3/4P VERT W800 H300</v>
          </cell>
          <cell r="E43308">
            <v>1015.4304</v>
          </cell>
          <cell r="F43308" t="str">
            <v>Public Apr 25</v>
          </cell>
        </row>
        <row r="43309">
          <cell r="A43309" t="str">
            <v>1SZE980040B0270</v>
          </cell>
          <cell r="B43309" t="str">
            <v>ABB</v>
          </cell>
          <cell r="C43309" t="str">
            <v xml:space="preserve"> Sub Distribution Boards</v>
          </cell>
          <cell r="D43309" t="str">
            <v>3 Tmax XT3 3/4P VERT W800 H300</v>
          </cell>
          <cell r="E43309">
            <v>1015.4304</v>
          </cell>
          <cell r="F43309" t="str">
            <v>Public Apr 25</v>
          </cell>
        </row>
        <row r="43310">
          <cell r="A43310" t="str">
            <v>1SZE980040B0280</v>
          </cell>
          <cell r="B43310" t="str">
            <v>ABB</v>
          </cell>
          <cell r="C43310" t="str">
            <v xml:space="preserve"> Sub Distribution Boards</v>
          </cell>
          <cell r="D43310" t="str">
            <v>3 Tmax XT4 3/4P VERT W800 H300</v>
          </cell>
          <cell r="E43310">
            <v>1015.4304</v>
          </cell>
          <cell r="F43310" t="str">
            <v>Public Apr 25</v>
          </cell>
        </row>
        <row r="43311">
          <cell r="A43311" t="str">
            <v>1SZE980040B0290</v>
          </cell>
          <cell r="B43311" t="str">
            <v>ABB</v>
          </cell>
          <cell r="C43311" t="str">
            <v xml:space="preserve"> Sub Distribution Boards</v>
          </cell>
          <cell r="D43311" t="str">
            <v>4 Tmax XT1 3/4P VERT W800 H300</v>
          </cell>
          <cell r="E43311">
            <v>1101.7836</v>
          </cell>
          <cell r="F43311" t="str">
            <v>Public Apr 25</v>
          </cell>
        </row>
        <row r="43312">
          <cell r="A43312" t="str">
            <v>1SZE980040B0300</v>
          </cell>
          <cell r="B43312" t="str">
            <v>ABB</v>
          </cell>
          <cell r="C43312" t="str">
            <v xml:space="preserve"> Sub Distribution Boards</v>
          </cell>
          <cell r="D43312" t="str">
            <v>4 Tmax XT2 3/4P VERT W800 H300</v>
          </cell>
          <cell r="E43312">
            <v>1101.7836</v>
          </cell>
          <cell r="F43312" t="str">
            <v>Public Apr 25</v>
          </cell>
        </row>
        <row r="43313">
          <cell r="A43313" t="str">
            <v>1SZE980040B0310</v>
          </cell>
          <cell r="B43313" t="str">
            <v>ABB</v>
          </cell>
          <cell r="C43313" t="str">
            <v xml:space="preserve"> Sub Distribution Boards</v>
          </cell>
          <cell r="D43313" t="str">
            <v>4 Tmax XT3 3/4P VERT W800 H300</v>
          </cell>
          <cell r="E43313">
            <v>1101.7836</v>
          </cell>
          <cell r="F43313" t="str">
            <v>Public Apr 25</v>
          </cell>
        </row>
        <row r="43314">
          <cell r="A43314" t="str">
            <v>1SZE980040B0320</v>
          </cell>
          <cell r="B43314" t="str">
            <v>ABB</v>
          </cell>
          <cell r="C43314" t="str">
            <v xml:space="preserve"> Sub Distribution Boards</v>
          </cell>
          <cell r="D43314" t="str">
            <v>4 Tmax XT4 3/4P VERT W800 H300</v>
          </cell>
          <cell r="E43314">
            <v>1101.7836</v>
          </cell>
          <cell r="F43314" t="str">
            <v>Public Apr 25</v>
          </cell>
        </row>
        <row r="43315">
          <cell r="A43315" t="str">
            <v>1SZE980040B0330</v>
          </cell>
          <cell r="B43315" t="str">
            <v>ABB</v>
          </cell>
          <cell r="C43315" t="str">
            <v xml:space="preserve"> Sub Distribution Boards</v>
          </cell>
          <cell r="D43315" t="str">
            <v>Tmax XT1 3/4P HOR W600 H200</v>
          </cell>
          <cell r="E43315">
            <v>613.83600000000001</v>
          </cell>
          <cell r="F43315" t="str">
            <v>Public Apr 25</v>
          </cell>
        </row>
        <row r="43316">
          <cell r="A43316" t="str">
            <v>1SZE980040B0340</v>
          </cell>
          <cell r="B43316" t="str">
            <v>ABB</v>
          </cell>
          <cell r="C43316" t="str">
            <v xml:space="preserve"> Sub Distribution Boards</v>
          </cell>
          <cell r="D43316" t="str">
            <v>Tmax XT2 3/4P HOR W600 H200</v>
          </cell>
          <cell r="E43316">
            <v>613.83600000000001</v>
          </cell>
          <cell r="F43316" t="str">
            <v>Public Apr 25</v>
          </cell>
        </row>
        <row r="43317">
          <cell r="A43317" t="str">
            <v>1SZE980040B0350</v>
          </cell>
          <cell r="B43317" t="str">
            <v>ABB</v>
          </cell>
          <cell r="C43317" t="str">
            <v xml:space="preserve"> Sub Distribution Boards</v>
          </cell>
          <cell r="D43317" t="str">
            <v>Tmax XT3 3/4P HOR W600 H200</v>
          </cell>
          <cell r="E43317">
            <v>740.76480000000004</v>
          </cell>
          <cell r="F43317" t="str">
            <v>Public Apr 25</v>
          </cell>
        </row>
        <row r="43318">
          <cell r="A43318" t="str">
            <v>1SZE980040B0360</v>
          </cell>
          <cell r="B43318" t="str">
            <v>ABB</v>
          </cell>
          <cell r="C43318" t="str">
            <v xml:space="preserve"> Sub Distribution Boards</v>
          </cell>
          <cell r="D43318" t="str">
            <v>Tmax XT4 3/4P HOR W600 H200</v>
          </cell>
          <cell r="E43318">
            <v>625.28039999999999</v>
          </cell>
          <cell r="F43318" t="str">
            <v>Public Apr 25</v>
          </cell>
        </row>
        <row r="43319">
          <cell r="A43319" t="str">
            <v>1SZE980040B0370</v>
          </cell>
          <cell r="B43319" t="str">
            <v>ABB</v>
          </cell>
          <cell r="C43319" t="str">
            <v xml:space="preserve"> Sub Distribution Boards</v>
          </cell>
          <cell r="D43319" t="str">
            <v>Tmax XT5 3/4P HOR W600 H300</v>
          </cell>
          <cell r="E43319">
            <v>738.68400000000008</v>
          </cell>
          <cell r="F43319" t="str">
            <v>Public Apr 25</v>
          </cell>
        </row>
        <row r="43320">
          <cell r="A43320" t="str">
            <v>1SZE980040B0380</v>
          </cell>
          <cell r="B43320" t="str">
            <v>ABB</v>
          </cell>
          <cell r="C43320" t="str">
            <v xml:space="preserve"> Sub Distribution Boards</v>
          </cell>
          <cell r="D43320" t="str">
            <v>Tmax XT6 3/4P HOR W600 H400</v>
          </cell>
          <cell r="E43320">
            <v>779.25959999999998</v>
          </cell>
          <cell r="F43320" t="str">
            <v>Public Apr 25</v>
          </cell>
        </row>
        <row r="43321">
          <cell r="A43321" t="str">
            <v>1SZE980040B0390</v>
          </cell>
          <cell r="B43321" t="str">
            <v>ABB</v>
          </cell>
          <cell r="C43321" t="str">
            <v xml:space="preserve"> Sub Distribution Boards</v>
          </cell>
          <cell r="D43321" t="str">
            <v>Tmax T5 3/4P HOR W600 H300</v>
          </cell>
          <cell r="E43321">
            <v>851.04719999999998</v>
          </cell>
          <cell r="F43321" t="str">
            <v>Public Apr 25</v>
          </cell>
        </row>
        <row r="43322">
          <cell r="A43322" t="str">
            <v>1SZE980040B0400</v>
          </cell>
          <cell r="B43322" t="str">
            <v>ABB</v>
          </cell>
          <cell r="C43322" t="str">
            <v xml:space="preserve"> Sub Distribution Boards</v>
          </cell>
          <cell r="D43322" t="str">
            <v>Tmax T6 3/4P HOR W600 H400</v>
          </cell>
          <cell r="E43322">
            <v>795.90600000000006</v>
          </cell>
          <cell r="F43322" t="str">
            <v>Public Apr 25</v>
          </cell>
        </row>
        <row r="43323">
          <cell r="A43323" t="str">
            <v>1SZE980040B0410</v>
          </cell>
          <cell r="B43323" t="str">
            <v>ABB</v>
          </cell>
          <cell r="C43323" t="str">
            <v xml:space="preserve"> Sub Distribution Boards</v>
          </cell>
          <cell r="D43323" t="str">
            <v>Tmax XT1 3/4P HOR W800 H200</v>
          </cell>
          <cell r="E43323">
            <v>868.73400000000004</v>
          </cell>
          <cell r="F43323" t="str">
            <v>Public Apr 25</v>
          </cell>
        </row>
        <row r="43324">
          <cell r="A43324" t="str">
            <v>1SZE980040B0420</v>
          </cell>
          <cell r="B43324" t="str">
            <v>ABB</v>
          </cell>
          <cell r="C43324" t="str">
            <v xml:space="preserve"> Sub Distribution Boards</v>
          </cell>
          <cell r="D43324" t="str">
            <v>Tmax XT2 3/4P HOR W800 H200</v>
          </cell>
          <cell r="E43324">
            <v>806.31000000000006</v>
          </cell>
          <cell r="F43324" t="str">
            <v>Public Apr 25</v>
          </cell>
        </row>
        <row r="43325">
          <cell r="A43325" t="str">
            <v>1SZE980040B0430</v>
          </cell>
          <cell r="B43325" t="str">
            <v>ABB</v>
          </cell>
          <cell r="C43325" t="str">
            <v xml:space="preserve"> Sub Distribution Boards</v>
          </cell>
          <cell r="D43325" t="str">
            <v>Tmax XT3 3/4P HOR W800 H200</v>
          </cell>
          <cell r="E43325">
            <v>1042.4808</v>
          </cell>
          <cell r="F43325" t="str">
            <v>Public Apr 25</v>
          </cell>
        </row>
        <row r="43326">
          <cell r="A43326" t="str">
            <v>1SZE980040B0440</v>
          </cell>
          <cell r="B43326" t="str">
            <v>ABB</v>
          </cell>
          <cell r="C43326" t="str">
            <v xml:space="preserve"> Sub Distribution Boards</v>
          </cell>
          <cell r="D43326" t="str">
            <v>Tmax XT4 3/4P HOR W800 H200</v>
          </cell>
          <cell r="E43326">
            <v>807.35040000000004</v>
          </cell>
          <cell r="F43326" t="str">
            <v>Public Apr 25</v>
          </cell>
        </row>
        <row r="43327">
          <cell r="A43327" t="str">
            <v>1SZE980040B0450</v>
          </cell>
          <cell r="B43327" t="str">
            <v>ABB</v>
          </cell>
          <cell r="C43327" t="str">
            <v xml:space="preserve"> Sub Distribution Boards</v>
          </cell>
          <cell r="D43327" t="str">
            <v>Tmax XT5 3/4P HOR W800 H300</v>
          </cell>
          <cell r="E43327">
            <v>930.11760000000004</v>
          </cell>
          <cell r="F43327" t="str">
            <v>Public Apr 25</v>
          </cell>
        </row>
        <row r="43328">
          <cell r="A43328" t="str">
            <v>1SZE980040B0460</v>
          </cell>
          <cell r="B43328" t="str">
            <v>ABB</v>
          </cell>
          <cell r="C43328" t="str">
            <v xml:space="preserve"> Sub Distribution Boards</v>
          </cell>
          <cell r="D43328" t="str">
            <v>Tmax XT6 3/4P HOR W800 H400</v>
          </cell>
          <cell r="E43328">
            <v>1008.1476</v>
          </cell>
          <cell r="F43328" t="str">
            <v>Public Apr 25</v>
          </cell>
        </row>
        <row r="43329">
          <cell r="A43329" t="str">
            <v>1SZE980040B0470</v>
          </cell>
          <cell r="B43329" t="str">
            <v>ABB</v>
          </cell>
          <cell r="C43329" t="str">
            <v xml:space="preserve"> Sub Distribution Boards</v>
          </cell>
          <cell r="D43329" t="str">
            <v>Tmax T5 3/4P HOR W800 H300</v>
          </cell>
          <cell r="E43329">
            <v>1203.7428000000002</v>
          </cell>
          <cell r="F43329" t="str">
            <v>Public Apr 25</v>
          </cell>
        </row>
        <row r="43330">
          <cell r="A43330" t="str">
            <v>1SZE980040B0480</v>
          </cell>
          <cell r="B43330" t="str">
            <v>ABB</v>
          </cell>
          <cell r="C43330" t="str">
            <v xml:space="preserve"> Sub Distribution Boards</v>
          </cell>
          <cell r="D43330" t="str">
            <v>Tmax T6 3/4P HOR W800 H400</v>
          </cell>
          <cell r="E43330">
            <v>1015.4304</v>
          </cell>
          <cell r="F43330" t="str">
            <v>Public Apr 25</v>
          </cell>
        </row>
        <row r="43331">
          <cell r="A43331" t="str">
            <v>1SZE980040B0490</v>
          </cell>
          <cell r="B43331" t="str">
            <v>ABB</v>
          </cell>
          <cell r="C43331" t="str">
            <v xml:space="preserve"> Sub Distribution Boards</v>
          </cell>
          <cell r="D43331" t="str">
            <v>Tmax XT1 RC VERT W400 H300</v>
          </cell>
          <cell r="E43331">
            <v>715.79520000000002</v>
          </cell>
          <cell r="F43331" t="str">
            <v>Public Apr 25</v>
          </cell>
        </row>
        <row r="43332">
          <cell r="A43332" t="str">
            <v>1SZE980040B0500</v>
          </cell>
          <cell r="B43332" t="str">
            <v>ABB</v>
          </cell>
          <cell r="C43332" t="str">
            <v xml:space="preserve"> Sub Distribution Boards</v>
          </cell>
          <cell r="D43332" t="str">
            <v>Tmax XT2 RC VERT W400 H350</v>
          </cell>
          <cell r="E43332">
            <v>742.84559999999999</v>
          </cell>
          <cell r="F43332" t="str">
            <v>Public Apr 25</v>
          </cell>
        </row>
        <row r="43333">
          <cell r="A43333" t="str">
            <v>1SZE980040B0510</v>
          </cell>
          <cell r="B43333" t="str">
            <v>ABB</v>
          </cell>
          <cell r="C43333" t="str">
            <v xml:space="preserve"> Sub Distribution Boards</v>
          </cell>
          <cell r="D43333" t="str">
            <v>Tmax XT3 RC VERT W400 H350</v>
          </cell>
          <cell r="E43333">
            <v>742.84559999999999</v>
          </cell>
          <cell r="F43333" t="str">
            <v>Public Apr 25</v>
          </cell>
        </row>
        <row r="43334">
          <cell r="A43334" t="str">
            <v>1SZE980040B0520</v>
          </cell>
          <cell r="B43334" t="str">
            <v>ABB</v>
          </cell>
          <cell r="C43334" t="str">
            <v xml:space="preserve"> Sub Distribution Boards</v>
          </cell>
          <cell r="D43334" t="str">
            <v>Tmax XT4 RC VERT W400 H350</v>
          </cell>
          <cell r="E43334">
            <v>742.84559999999999</v>
          </cell>
          <cell r="F43334" t="str">
            <v>Public Apr 25</v>
          </cell>
        </row>
        <row r="43335">
          <cell r="A43335" t="str">
            <v>1SZE980040B0530</v>
          </cell>
          <cell r="B43335" t="str">
            <v>ABB</v>
          </cell>
          <cell r="C43335" t="str">
            <v xml:space="preserve"> Sub Distribution Boards</v>
          </cell>
          <cell r="D43335" t="str">
            <v>Tmax XT5 RC VERT W400 H450</v>
          </cell>
          <cell r="E43335">
            <v>785.50200000000007</v>
          </cell>
          <cell r="F43335" t="str">
            <v>Public Apr 25</v>
          </cell>
        </row>
        <row r="43336">
          <cell r="A43336" t="str">
            <v>1SZE980040B0540</v>
          </cell>
          <cell r="B43336" t="str">
            <v>ABB</v>
          </cell>
          <cell r="C43336" t="str">
            <v xml:space="preserve"> Sub Distribution Boards</v>
          </cell>
          <cell r="D43336" t="str">
            <v>Tmax T5 RC VERT W400 H450</v>
          </cell>
          <cell r="E43336">
            <v>785.50200000000007</v>
          </cell>
          <cell r="F43336" t="str">
            <v>Public Apr 25</v>
          </cell>
        </row>
        <row r="43337">
          <cell r="A43337" t="str">
            <v>1SZE980040B0550</v>
          </cell>
          <cell r="B43337" t="str">
            <v>ABB</v>
          </cell>
          <cell r="C43337" t="str">
            <v xml:space="preserve"> Sub Distribution Boards</v>
          </cell>
          <cell r="D43337" t="str">
            <v>Tmax XT1 RC VERT W600 H300</v>
          </cell>
          <cell r="E43337">
            <v>1140.2784000000001</v>
          </cell>
          <cell r="F43337" t="str">
            <v>Public Apr 25</v>
          </cell>
        </row>
        <row r="43338">
          <cell r="A43338" t="str">
            <v>1SZE980040B0560</v>
          </cell>
          <cell r="B43338" t="str">
            <v>ABB</v>
          </cell>
          <cell r="C43338" t="str">
            <v xml:space="preserve"> Sub Distribution Boards</v>
          </cell>
          <cell r="D43338" t="str">
            <v>Tmax XT2 RC VERT W600 H350</v>
          </cell>
          <cell r="E43338">
            <v>1187.0963999999999</v>
          </cell>
          <cell r="F43338" t="str">
            <v>Public Apr 25</v>
          </cell>
        </row>
        <row r="43339">
          <cell r="A43339" t="str">
            <v>1SZE980040B0570</v>
          </cell>
          <cell r="B43339" t="str">
            <v>ABB</v>
          </cell>
          <cell r="C43339" t="str">
            <v xml:space="preserve"> Sub Distribution Boards</v>
          </cell>
          <cell r="D43339" t="str">
            <v>Tmax XT3 RC VERT W600 H350</v>
          </cell>
          <cell r="E43339">
            <v>1187.0963999999999</v>
          </cell>
          <cell r="F43339" t="str">
            <v>Public Apr 25</v>
          </cell>
        </row>
        <row r="43340">
          <cell r="A43340" t="str">
            <v>1SZE980040B0580</v>
          </cell>
          <cell r="B43340" t="str">
            <v>ABB</v>
          </cell>
          <cell r="C43340" t="str">
            <v xml:space="preserve"> Sub Distribution Boards</v>
          </cell>
          <cell r="D43340" t="str">
            <v>Tmax XT4 RC VERT W600 H350</v>
          </cell>
          <cell r="E43340">
            <v>1187.0963999999999</v>
          </cell>
          <cell r="F43340" t="str">
            <v>Public Apr 25</v>
          </cell>
        </row>
        <row r="43341">
          <cell r="A43341" t="str">
            <v>1SZE980040B0590</v>
          </cell>
          <cell r="B43341" t="str">
            <v>ABB</v>
          </cell>
          <cell r="C43341" t="str">
            <v xml:space="preserve"> Sub Distribution Boards</v>
          </cell>
          <cell r="D43341" t="str">
            <v>Tmax XT5 RC VERT W600 H450</v>
          </cell>
          <cell r="E43341">
            <v>1243.278</v>
          </cell>
          <cell r="F43341" t="str">
            <v>Public Apr 25</v>
          </cell>
        </row>
        <row r="43342">
          <cell r="A43342" t="str">
            <v>1SZE980040B0610</v>
          </cell>
          <cell r="B43342" t="str">
            <v>ABB</v>
          </cell>
          <cell r="C43342" t="str">
            <v xml:space="preserve"> Sub Distribution Boards</v>
          </cell>
          <cell r="D43342" t="str">
            <v>Tmax T5 RC VERT W600 H450</v>
          </cell>
          <cell r="E43342">
            <v>1243.278</v>
          </cell>
          <cell r="F43342" t="str">
            <v>Public Apr 25</v>
          </cell>
        </row>
        <row r="43343">
          <cell r="A43343" t="str">
            <v>1SZE980040B0620</v>
          </cell>
          <cell r="B43343" t="str">
            <v>ABB</v>
          </cell>
          <cell r="C43343" t="str">
            <v xml:space="preserve"> Sub Distribution Boards</v>
          </cell>
          <cell r="D43343" t="str">
            <v>Tmax XT1 RC VERT W800 H300</v>
          </cell>
          <cell r="E43343">
            <v>1212.066</v>
          </cell>
          <cell r="F43343" t="str">
            <v>Public Apr 25</v>
          </cell>
        </row>
        <row r="43344">
          <cell r="A43344" t="str">
            <v>1SZE980040B0630</v>
          </cell>
          <cell r="B43344" t="str">
            <v>ABB</v>
          </cell>
          <cell r="C43344" t="str">
            <v xml:space="preserve"> Sub Distribution Boards</v>
          </cell>
          <cell r="D43344" t="str">
            <v>Tmax XT2 RC VERT W800 H350</v>
          </cell>
          <cell r="E43344">
            <v>1272.4092000000001</v>
          </cell>
          <cell r="F43344" t="str">
            <v>Public Apr 25</v>
          </cell>
        </row>
        <row r="43345">
          <cell r="A43345" t="str">
            <v>1SZE980040B0640</v>
          </cell>
          <cell r="B43345" t="str">
            <v>ABB</v>
          </cell>
          <cell r="C43345" t="str">
            <v xml:space="preserve"> Sub Distribution Boards</v>
          </cell>
          <cell r="D43345" t="str">
            <v>Tmax XT3 RC VERT W800 H350</v>
          </cell>
          <cell r="E43345">
            <v>1272.4092000000001</v>
          </cell>
          <cell r="F43345" t="str">
            <v>Public Apr 25</v>
          </cell>
        </row>
        <row r="43346">
          <cell r="A43346" t="str">
            <v>1SZE980040B0650</v>
          </cell>
          <cell r="B43346" t="str">
            <v>ABB</v>
          </cell>
          <cell r="C43346" t="str">
            <v xml:space="preserve"> Sub Distribution Boards</v>
          </cell>
          <cell r="D43346" t="str">
            <v>Tmax XT4 RC VERT W800 H350</v>
          </cell>
          <cell r="E43346">
            <v>1272.4092000000001</v>
          </cell>
          <cell r="F43346" t="str">
            <v>Public Apr 25</v>
          </cell>
        </row>
        <row r="43347">
          <cell r="A43347" t="str">
            <v>1SZE980040B0660</v>
          </cell>
          <cell r="B43347" t="str">
            <v>ABB</v>
          </cell>
          <cell r="C43347" t="str">
            <v xml:space="preserve"> Sub Distribution Boards</v>
          </cell>
          <cell r="D43347" t="str">
            <v>Tmax XT5 RC VERT W800 H450</v>
          </cell>
          <cell r="E43347">
            <v>1386.8532</v>
          </cell>
          <cell r="F43347" t="str">
            <v>Public Apr 25</v>
          </cell>
        </row>
        <row r="43348">
          <cell r="A43348" t="str">
            <v>1SZE980040B0680</v>
          </cell>
          <cell r="B43348" t="str">
            <v>ABB</v>
          </cell>
          <cell r="C43348" t="str">
            <v xml:space="preserve"> Sub Distribution Boards</v>
          </cell>
          <cell r="D43348" t="str">
            <v>Tmax T5 RC VERT W800 H450</v>
          </cell>
          <cell r="E43348">
            <v>1386.8532</v>
          </cell>
          <cell r="F43348" t="str">
            <v>Public Apr 25</v>
          </cell>
        </row>
        <row r="43349">
          <cell r="A43349" t="str">
            <v>1SZE980040B0690</v>
          </cell>
          <cell r="B43349" t="str">
            <v>ABB</v>
          </cell>
          <cell r="C43349" t="str">
            <v xml:space="preserve"> Sub Distribution Boards</v>
          </cell>
          <cell r="D43349" t="str">
            <v>Tmax XT1 RC HOR W600 H200</v>
          </cell>
          <cell r="E43349">
            <v>736.60320000000002</v>
          </cell>
          <cell r="F43349" t="str">
            <v>Public Apr 25</v>
          </cell>
        </row>
        <row r="43350">
          <cell r="A43350" t="str">
            <v>1SZE980040B0700</v>
          </cell>
          <cell r="B43350" t="str">
            <v>ABB</v>
          </cell>
          <cell r="C43350" t="str">
            <v xml:space="preserve"> Sub Distribution Boards</v>
          </cell>
          <cell r="D43350" t="str">
            <v>Tmax XT2 RC HOR W600 H200</v>
          </cell>
          <cell r="E43350">
            <v>736.60320000000002</v>
          </cell>
          <cell r="F43350" t="str">
            <v>Public Apr 25</v>
          </cell>
        </row>
        <row r="43351">
          <cell r="A43351" t="str">
            <v>1SZE980040B0710</v>
          </cell>
          <cell r="B43351" t="str">
            <v>ABB</v>
          </cell>
          <cell r="C43351" t="str">
            <v xml:space="preserve"> Sub Distribution Boards</v>
          </cell>
          <cell r="D43351" t="str">
            <v>Tmax XT3 RC HOR W600 H200</v>
          </cell>
          <cell r="E43351">
            <v>736.60320000000002</v>
          </cell>
          <cell r="F43351" t="str">
            <v>Public Apr 25</v>
          </cell>
        </row>
        <row r="43352">
          <cell r="A43352" t="str">
            <v>1SZE980040B0720</v>
          </cell>
          <cell r="B43352" t="str">
            <v>ABB</v>
          </cell>
          <cell r="C43352" t="str">
            <v xml:space="preserve"> Sub Distribution Boards</v>
          </cell>
          <cell r="D43352" t="str">
            <v>Tmax XT4 RC HOR W600 H200</v>
          </cell>
          <cell r="E43352">
            <v>736.60320000000002</v>
          </cell>
          <cell r="F43352" t="str">
            <v>Public Apr 25</v>
          </cell>
        </row>
        <row r="43353">
          <cell r="A43353" t="str">
            <v>1SZE980040B0730</v>
          </cell>
          <cell r="B43353" t="str">
            <v>ABB</v>
          </cell>
          <cell r="C43353" t="str">
            <v xml:space="preserve"> Sub Distribution Boards</v>
          </cell>
          <cell r="D43353" t="str">
            <v>Tmax XT5 RC HOR W600 H300</v>
          </cell>
          <cell r="E43353">
            <v>886.42079999999999</v>
          </cell>
          <cell r="F43353" t="str">
            <v>Public Apr 25</v>
          </cell>
        </row>
        <row r="43354">
          <cell r="A43354" t="str">
            <v>1SZE980040B0740</v>
          </cell>
          <cell r="B43354" t="str">
            <v>ABB</v>
          </cell>
          <cell r="C43354" t="str">
            <v xml:space="preserve"> Sub Distribution Boards</v>
          </cell>
          <cell r="D43354" t="str">
            <v>Tmax XT6 RC HOR W600 H400</v>
          </cell>
          <cell r="E43354">
            <v>936.36</v>
          </cell>
          <cell r="F43354" t="str">
            <v>Public Apr 25</v>
          </cell>
        </row>
        <row r="43355">
          <cell r="A43355" t="str">
            <v>1SZE980040B0750</v>
          </cell>
          <cell r="B43355" t="str">
            <v>ABB</v>
          </cell>
          <cell r="C43355" t="str">
            <v xml:space="preserve"> Sub Distribution Boards</v>
          </cell>
          <cell r="D43355" t="str">
            <v>Tmax T5 RC HOR W600 H300</v>
          </cell>
          <cell r="E43355">
            <v>886.42079999999999</v>
          </cell>
          <cell r="F43355" t="str">
            <v>Public Apr 25</v>
          </cell>
        </row>
        <row r="43356">
          <cell r="A43356" t="str">
            <v>1SZE980040B0770</v>
          </cell>
          <cell r="B43356" t="str">
            <v>ABB</v>
          </cell>
          <cell r="C43356" t="str">
            <v xml:space="preserve"> Sub Distribution Boards</v>
          </cell>
          <cell r="D43356" t="str">
            <v>Tmax XT1 RC HOR W800 H200</v>
          </cell>
          <cell r="E43356">
            <v>1023.7536000000001</v>
          </cell>
          <cell r="F43356" t="str">
            <v>Public Apr 25</v>
          </cell>
        </row>
        <row r="43357">
          <cell r="A43357" t="str">
            <v>1SZE980040B0780</v>
          </cell>
          <cell r="B43357" t="str">
            <v>ABB</v>
          </cell>
          <cell r="C43357" t="str">
            <v xml:space="preserve"> Sub Distribution Boards</v>
          </cell>
          <cell r="D43357" t="str">
            <v>Tmax XT2 RC HOR W800 H200</v>
          </cell>
          <cell r="E43357">
            <v>1023.7536000000001</v>
          </cell>
          <cell r="F43357" t="str">
            <v>Public Apr 25</v>
          </cell>
        </row>
        <row r="43358">
          <cell r="A43358" t="str">
            <v>1SZE980040B0790</v>
          </cell>
          <cell r="B43358" t="str">
            <v>ABB</v>
          </cell>
          <cell r="C43358" t="str">
            <v xml:space="preserve"> Sub Distribution Boards</v>
          </cell>
          <cell r="D43358" t="str">
            <v>Tmax XT3 RC HOR W800 H200</v>
          </cell>
          <cell r="E43358">
            <v>1023.7536000000001</v>
          </cell>
          <cell r="F43358" t="str">
            <v>Public Apr 25</v>
          </cell>
        </row>
        <row r="43359">
          <cell r="A43359" t="str">
            <v>1SZE980040B0800</v>
          </cell>
          <cell r="B43359" t="str">
            <v>ABB</v>
          </cell>
          <cell r="C43359" t="str">
            <v xml:space="preserve"> Sub Distribution Boards</v>
          </cell>
          <cell r="D43359" t="str">
            <v>Tmax XT4 RC HOR W800 H200</v>
          </cell>
          <cell r="E43359">
            <v>1023.7536000000001</v>
          </cell>
          <cell r="F43359" t="str">
            <v>Public Apr 25</v>
          </cell>
        </row>
        <row r="43360">
          <cell r="A43360" t="str">
            <v>1SZE980040B0810</v>
          </cell>
          <cell r="B43360" t="str">
            <v>ABB</v>
          </cell>
          <cell r="C43360" t="str">
            <v xml:space="preserve"> Sub Distribution Boards</v>
          </cell>
          <cell r="D43360" t="str">
            <v>Tmax XT5 RC HOR W800 H300</v>
          </cell>
          <cell r="E43360">
            <v>1096.5816</v>
          </cell>
          <cell r="F43360" t="str">
            <v>Public Apr 25</v>
          </cell>
        </row>
        <row r="43361">
          <cell r="A43361" t="str">
            <v>1SZE980040B0820</v>
          </cell>
          <cell r="B43361" t="str">
            <v>ABB</v>
          </cell>
          <cell r="C43361" t="str">
            <v xml:space="preserve"> Sub Distribution Boards</v>
          </cell>
          <cell r="D43361" t="str">
            <v>Tmax XT6 RC HOR W800 H400</v>
          </cell>
          <cell r="E43361">
            <v>1178.7732000000001</v>
          </cell>
          <cell r="F43361" t="str">
            <v>Public Apr 25</v>
          </cell>
        </row>
        <row r="43362">
          <cell r="A43362" t="str">
            <v>1SZE980040B0830</v>
          </cell>
          <cell r="B43362" t="str">
            <v>ABB</v>
          </cell>
          <cell r="C43362" t="str">
            <v xml:space="preserve"> Sub Distribution Boards</v>
          </cell>
          <cell r="D43362" t="str">
            <v>Tmax T5 RC HOR W800 H300</v>
          </cell>
          <cell r="E43362">
            <v>1203.7428000000002</v>
          </cell>
          <cell r="F43362" t="str">
            <v>Public Apr 25</v>
          </cell>
        </row>
        <row r="43363">
          <cell r="A43363" t="str">
            <v>1SZE980050B0010</v>
          </cell>
          <cell r="B43363" t="str">
            <v>ABB</v>
          </cell>
          <cell r="C43363" t="str">
            <v xml:space="preserve"> Sub Distribution Boards</v>
          </cell>
          <cell r="D43363" t="str">
            <v>MODULE FOR OT400 HOR 3/4P HT W600 H350</v>
          </cell>
          <cell r="E43363">
            <v>840.64319999999998</v>
          </cell>
          <cell r="F43363" t="str">
            <v>Public Apr 25</v>
          </cell>
        </row>
        <row r="43364">
          <cell r="A43364" t="str">
            <v>1SZE980050B0020</v>
          </cell>
          <cell r="B43364" t="str">
            <v>ABB</v>
          </cell>
          <cell r="C43364" t="str">
            <v xml:space="preserve"> Sub Distribution Boards</v>
          </cell>
          <cell r="D43364" t="str">
            <v>MODULE FOR OT800 HOR 3/4P HT W600 H500</v>
          </cell>
          <cell r="E43364">
            <v>1035.1980000000001</v>
          </cell>
          <cell r="F43364" t="str">
            <v>Public Apr 25</v>
          </cell>
        </row>
        <row r="43365">
          <cell r="A43365" t="str">
            <v>1SZE980050B0030</v>
          </cell>
          <cell r="B43365" t="str">
            <v>ABB</v>
          </cell>
          <cell r="C43365" t="str">
            <v xml:space="preserve"> Sub Distribution Boards</v>
          </cell>
          <cell r="D43365" t="str">
            <v>MODULE FOR OT400 HOR 3/4P HT W800 H350</v>
          </cell>
          <cell r="E43365">
            <v>1177.7328000000002</v>
          </cell>
          <cell r="F43365" t="str">
            <v>Public Apr 25</v>
          </cell>
        </row>
        <row r="43366">
          <cell r="A43366" t="str">
            <v>1SZE980050B0040</v>
          </cell>
          <cell r="B43366" t="str">
            <v>ABB</v>
          </cell>
          <cell r="C43366" t="str">
            <v xml:space="preserve"> Sub Distribution Boards</v>
          </cell>
          <cell r="D43366" t="str">
            <v>MODULE FOR OT800 HOR 3/4P HT W800 H500</v>
          </cell>
          <cell r="E43366">
            <v>1208.9448</v>
          </cell>
          <cell r="F43366" t="str">
            <v>Public Apr 25</v>
          </cell>
        </row>
        <row r="43367">
          <cell r="A43367" t="str">
            <v>1SZE980050B0050</v>
          </cell>
          <cell r="B43367" t="str">
            <v>ABB</v>
          </cell>
          <cell r="C43367" t="str">
            <v xml:space="preserve"> Sub Distribution Boards</v>
          </cell>
          <cell r="D43367" t="str">
            <v>MODULE FOR OT400 VERT 3/4P HL W400 H350</v>
          </cell>
          <cell r="E43367">
            <v>631.52279999999996</v>
          </cell>
          <cell r="F43367" t="str">
            <v>Public Apr 25</v>
          </cell>
        </row>
        <row r="43368">
          <cell r="A43368" t="str">
            <v>1SZE980050B0060</v>
          </cell>
          <cell r="B43368" t="str">
            <v>ABB</v>
          </cell>
          <cell r="C43368" t="str">
            <v xml:space="preserve"> Sub Distribution Boards</v>
          </cell>
          <cell r="D43368" t="str">
            <v>MODULE FOR OT400 VERT 3/4P HL W600 H350</v>
          </cell>
          <cell r="E43368">
            <v>840.64319999999998</v>
          </cell>
          <cell r="F43368" t="str">
            <v>Public Apr 25</v>
          </cell>
        </row>
        <row r="43369">
          <cell r="A43369" t="str">
            <v>1SZE980050B0070</v>
          </cell>
          <cell r="B43369" t="str">
            <v>ABB</v>
          </cell>
          <cell r="C43369" t="str">
            <v xml:space="preserve"> Sub Distribution Boards</v>
          </cell>
          <cell r="D43369" t="str">
            <v>MODULE FOR OT800 VERT 3/4P HL W600 H350</v>
          </cell>
          <cell r="E43369">
            <v>840.64319999999998</v>
          </cell>
          <cell r="F43369" t="str">
            <v>Public Apr 25</v>
          </cell>
        </row>
        <row r="43370">
          <cell r="A43370" t="str">
            <v>1SZE980050B0080</v>
          </cell>
          <cell r="B43370" t="str">
            <v>ABB</v>
          </cell>
          <cell r="C43370" t="str">
            <v xml:space="preserve"> Sub Distribution Boards</v>
          </cell>
          <cell r="D43370" t="str">
            <v>MODULE FOR OT400 VERT 3/4P HL W800 H350</v>
          </cell>
          <cell r="E43370">
            <v>1177.7328000000002</v>
          </cell>
          <cell r="F43370" t="str">
            <v>Public Apr 25</v>
          </cell>
        </row>
        <row r="43371">
          <cell r="A43371" t="str">
            <v>1SZE980050B0090</v>
          </cell>
          <cell r="B43371" t="str">
            <v>ABB</v>
          </cell>
          <cell r="C43371" t="str">
            <v xml:space="preserve"> Sub Distribution Boards</v>
          </cell>
          <cell r="D43371" t="str">
            <v>MODULE FOR OT800 VERT 3/4P HL W800 H350</v>
          </cell>
          <cell r="E43371">
            <v>1177.7328000000002</v>
          </cell>
          <cell r="F43371" t="str">
            <v>Public Apr 25</v>
          </cell>
        </row>
        <row r="43372">
          <cell r="A43372" t="str">
            <v>1SZE980050B0100</v>
          </cell>
          <cell r="B43372" t="str">
            <v>ABB</v>
          </cell>
          <cell r="C43372" t="str">
            <v xml:space="preserve"> Sub Distribution Boards</v>
          </cell>
          <cell r="D43372" t="str">
            <v>MODULE FOR OT400 VERT 3/4P HM W400 H350</v>
          </cell>
          <cell r="E43372">
            <v>631.52279999999996</v>
          </cell>
          <cell r="F43372" t="str">
            <v>Public Apr 25</v>
          </cell>
        </row>
        <row r="43373">
          <cell r="A43373" t="str">
            <v>1SZE980050B0110</v>
          </cell>
          <cell r="B43373" t="str">
            <v>ABB</v>
          </cell>
          <cell r="C43373" t="str">
            <v xml:space="preserve"> Sub Distribution Boards</v>
          </cell>
          <cell r="D43373" t="str">
            <v>MODULE FOR OT400 VERT 3/4P HM W600 H350</v>
          </cell>
          <cell r="E43373">
            <v>840.64319999999998</v>
          </cell>
          <cell r="F43373" t="str">
            <v>Public Apr 25</v>
          </cell>
        </row>
        <row r="43374">
          <cell r="A43374" t="str">
            <v>1SZE980050B0120</v>
          </cell>
          <cell r="B43374" t="str">
            <v>ABB</v>
          </cell>
          <cell r="C43374" t="str">
            <v xml:space="preserve"> Sub Distribution Boards</v>
          </cell>
          <cell r="D43374" t="str">
            <v>MODULE FOR OT800 VERT 3/4P HM W600 H350</v>
          </cell>
          <cell r="E43374">
            <v>840.64319999999998</v>
          </cell>
          <cell r="F43374" t="str">
            <v>Public Apr 25</v>
          </cell>
        </row>
        <row r="43375">
          <cell r="A43375" t="str">
            <v>1SZE980050B0130</v>
          </cell>
          <cell r="B43375" t="str">
            <v>ABB</v>
          </cell>
          <cell r="C43375" t="str">
            <v xml:space="preserve"> Sub Distribution Boards</v>
          </cell>
          <cell r="D43375" t="str">
            <v>MODULE FOR OT400 VERT 3/4P HM W800 H350</v>
          </cell>
          <cell r="E43375">
            <v>631.52279999999996</v>
          </cell>
          <cell r="F43375" t="str">
            <v>Public Apr 25</v>
          </cell>
        </row>
        <row r="43376">
          <cell r="A43376" t="str">
            <v>1SZE980050B0140</v>
          </cell>
          <cell r="B43376" t="str">
            <v>ABB</v>
          </cell>
          <cell r="C43376" t="str">
            <v xml:space="preserve"> Sub Distribution Boards</v>
          </cell>
          <cell r="D43376" t="str">
            <v>MODULE FOR OT800 VERT 3/4P HM W800 H350</v>
          </cell>
          <cell r="E43376">
            <v>631.52279999999996</v>
          </cell>
          <cell r="F43376" t="str">
            <v>Public Apr 25</v>
          </cell>
        </row>
        <row r="43377">
          <cell r="A43377" t="str">
            <v>1SZE980050B0150</v>
          </cell>
          <cell r="B43377" t="str">
            <v>ABB</v>
          </cell>
          <cell r="C43377" t="str">
            <v xml:space="preserve"> Sub Distribution Boards</v>
          </cell>
          <cell r="D43377" t="str">
            <v>MODULE FOR ATS 400 VER 3/4P W600 H600</v>
          </cell>
          <cell r="E43377">
            <v>932.19840000000011</v>
          </cell>
          <cell r="F43377" t="str">
            <v>Public Apr 25</v>
          </cell>
        </row>
        <row r="43378">
          <cell r="A43378" t="str">
            <v>1SZE980050B0160</v>
          </cell>
          <cell r="B43378" t="str">
            <v>ABB</v>
          </cell>
          <cell r="C43378" t="str">
            <v xml:space="preserve"> Sub Distribution Boards</v>
          </cell>
          <cell r="D43378" t="str">
            <v>TruOne 400 VERT 3/4P W800 H600</v>
          </cell>
          <cell r="E43378">
            <v>1102.8240000000001</v>
          </cell>
          <cell r="F43378" t="str">
            <v>Public Apr 25</v>
          </cell>
        </row>
        <row r="43379">
          <cell r="A43379" t="str">
            <v>1SZE980050B0170</v>
          </cell>
          <cell r="B43379" t="str">
            <v>ABB</v>
          </cell>
          <cell r="C43379" t="str">
            <v xml:space="preserve"> Sub Distribution Boards</v>
          </cell>
          <cell r="D43379" t="str">
            <v>TruOne 800 VERT 3/4P W800 H600</v>
          </cell>
          <cell r="E43379">
            <v>1352.52</v>
          </cell>
          <cell r="F43379" t="str">
            <v>Public Apr 25</v>
          </cell>
        </row>
        <row r="43380">
          <cell r="A43380" t="str">
            <v>1SZE980070B0010</v>
          </cell>
          <cell r="B43380" t="str">
            <v>ABB</v>
          </cell>
          <cell r="C43380" t="str">
            <v xml:space="preserve"> Sub Distribution Boards</v>
          </cell>
          <cell r="D43380" t="str">
            <v>MOUNTING PL W400 H300</v>
          </cell>
          <cell r="E43380">
            <v>281.94840000000005</v>
          </cell>
          <cell r="F43380" t="str">
            <v>Public Apr 25</v>
          </cell>
        </row>
        <row r="43381">
          <cell r="A43381" t="str">
            <v>1SZE980070B0020</v>
          </cell>
          <cell r="B43381" t="str">
            <v>ABB</v>
          </cell>
          <cell r="C43381" t="str">
            <v xml:space="preserve"> Sub Distribution Boards</v>
          </cell>
          <cell r="D43381" t="str">
            <v>MOUNTING PL W600 H150</v>
          </cell>
          <cell r="E43381">
            <v>340.21080000000001</v>
          </cell>
          <cell r="F43381" t="str">
            <v>Public Apr 25</v>
          </cell>
        </row>
        <row r="43382">
          <cell r="A43382" t="str">
            <v>1SZE980070B0030</v>
          </cell>
          <cell r="B43382" t="str">
            <v>ABB</v>
          </cell>
          <cell r="C43382" t="str">
            <v xml:space="preserve"> Sub Distribution Boards</v>
          </cell>
          <cell r="D43382" t="str">
            <v>MOUNTING PL W600 H200</v>
          </cell>
          <cell r="E43382">
            <v>362.05919999999998</v>
          </cell>
          <cell r="F43382" t="str">
            <v>Public Apr 25</v>
          </cell>
        </row>
        <row r="43383">
          <cell r="A43383" t="str">
            <v>1SZE980070B0040</v>
          </cell>
          <cell r="B43383" t="str">
            <v>ABB</v>
          </cell>
          <cell r="C43383" t="str">
            <v xml:space="preserve"> Sub Distribution Boards</v>
          </cell>
          <cell r="D43383" t="str">
            <v>MOUNTING PL W600 H250</v>
          </cell>
          <cell r="E43383">
            <v>379.74600000000004</v>
          </cell>
          <cell r="F43383" t="str">
            <v>Public Apr 25</v>
          </cell>
        </row>
        <row r="43384">
          <cell r="A43384" t="str">
            <v>1SZE980070B0050</v>
          </cell>
          <cell r="B43384" t="str">
            <v>ABB</v>
          </cell>
          <cell r="C43384" t="str">
            <v xml:space="preserve"> Sub Distribution Boards</v>
          </cell>
          <cell r="D43384" t="str">
            <v>MOUNTING PL W600 H300</v>
          </cell>
          <cell r="E43384">
            <v>421.36200000000002</v>
          </cell>
          <cell r="F43384" t="str">
            <v>Public Apr 25</v>
          </cell>
        </row>
        <row r="43385">
          <cell r="A43385" t="str">
            <v>1SZE980070B0060</v>
          </cell>
          <cell r="B43385" t="str">
            <v>ABB</v>
          </cell>
          <cell r="C43385" t="str">
            <v xml:space="preserve"> Sub Distribution Boards</v>
          </cell>
          <cell r="D43385" t="str">
            <v>MOUNTING PL W600 H400</v>
          </cell>
          <cell r="E43385">
            <v>460.8972</v>
          </cell>
          <cell r="F43385" t="str">
            <v>Public Apr 25</v>
          </cell>
        </row>
        <row r="43386">
          <cell r="A43386" t="str">
            <v>1SZE980070B0070</v>
          </cell>
          <cell r="B43386" t="str">
            <v>ABB</v>
          </cell>
          <cell r="C43386" t="str">
            <v xml:space="preserve"> Sub Distribution Boards</v>
          </cell>
          <cell r="D43386" t="str">
            <v>MOUNTING PL W600 H500</v>
          </cell>
          <cell r="E43386">
            <v>553.49279999999999</v>
          </cell>
          <cell r="F43386" t="str">
            <v>Public Apr 25</v>
          </cell>
        </row>
        <row r="43387">
          <cell r="A43387" t="str">
            <v>1SZE980070B0080</v>
          </cell>
          <cell r="B43387" t="str">
            <v>ABB</v>
          </cell>
          <cell r="C43387" t="str">
            <v xml:space="preserve"> Sub Distribution Boards</v>
          </cell>
          <cell r="D43387" t="str">
            <v>MOUNTING PL W600 H600</v>
          </cell>
          <cell r="E43387">
            <v>652.33079999999995</v>
          </cell>
          <cell r="F43387" t="str">
            <v>Public Apr 25</v>
          </cell>
        </row>
        <row r="43388">
          <cell r="A43388" t="str">
            <v>1SZE980070B0090</v>
          </cell>
          <cell r="B43388" t="str">
            <v>ABB</v>
          </cell>
          <cell r="C43388" t="str">
            <v xml:space="preserve"> Sub Distribution Boards</v>
          </cell>
          <cell r="D43388" t="str">
            <v>MOUNTING PL W600 H800</v>
          </cell>
          <cell r="E43388">
            <v>760.53240000000005</v>
          </cell>
          <cell r="F43388" t="str">
            <v>Public Apr 25</v>
          </cell>
        </row>
        <row r="43389">
          <cell r="A43389" t="str">
            <v>1SZE980070B0100</v>
          </cell>
          <cell r="B43389" t="str">
            <v>ABB</v>
          </cell>
          <cell r="C43389" t="str">
            <v xml:space="preserve"> Sub Distribution Boards</v>
          </cell>
          <cell r="D43389" t="str">
            <v>MOUNTING PL W600 H900</v>
          </cell>
          <cell r="E43389">
            <v>873.93600000000004</v>
          </cell>
          <cell r="F43389" t="str">
            <v>Public Apr 25</v>
          </cell>
        </row>
        <row r="43390">
          <cell r="A43390" t="str">
            <v>1SZE980070B0110</v>
          </cell>
          <cell r="B43390" t="str">
            <v>ABB</v>
          </cell>
          <cell r="C43390" t="str">
            <v xml:space="preserve"> Sub Distribution Boards</v>
          </cell>
          <cell r="D43390" t="str">
            <v>MOUNTING PL W600 H1000</v>
          </cell>
          <cell r="E43390">
            <v>1005.0264000000001</v>
          </cell>
          <cell r="F43390" t="str">
            <v>Public Apr 25</v>
          </cell>
        </row>
        <row r="43391">
          <cell r="A43391" t="str">
            <v>1SZE980070B0130</v>
          </cell>
          <cell r="B43391" t="str">
            <v>ABB</v>
          </cell>
          <cell r="C43391" t="str">
            <v xml:space="preserve"> Sub Distribution Boards</v>
          </cell>
          <cell r="D43391" t="str">
            <v>MOUNTING PL W800 H150</v>
          </cell>
          <cell r="E43391">
            <v>453.61440000000005</v>
          </cell>
          <cell r="F43391" t="str">
            <v>Public Apr 25</v>
          </cell>
        </row>
        <row r="43392">
          <cell r="A43392" t="str">
            <v>1SZE980070B0140</v>
          </cell>
          <cell r="B43392" t="str">
            <v>ABB</v>
          </cell>
          <cell r="C43392" t="str">
            <v xml:space="preserve"> Sub Distribution Boards</v>
          </cell>
          <cell r="D43392" t="str">
            <v>MOUNTING PL W800 H200</v>
          </cell>
          <cell r="E43392">
            <v>482.74560000000002</v>
          </cell>
          <cell r="F43392" t="str">
            <v>Public Apr 25</v>
          </cell>
        </row>
        <row r="43393">
          <cell r="A43393" t="str">
            <v>1SZE980070B0150</v>
          </cell>
          <cell r="B43393" t="str">
            <v>ABB</v>
          </cell>
          <cell r="C43393" t="str">
            <v xml:space="preserve"> Sub Distribution Boards</v>
          </cell>
          <cell r="D43393" t="str">
            <v>MOUNTING PL W800 H250</v>
          </cell>
          <cell r="E43393">
            <v>526.44240000000002</v>
          </cell>
          <cell r="F43393" t="str">
            <v>Public Apr 25</v>
          </cell>
        </row>
        <row r="43394">
          <cell r="A43394" t="str">
            <v>1SZE980070B0160</v>
          </cell>
          <cell r="B43394" t="str">
            <v>ABB</v>
          </cell>
          <cell r="C43394" t="str">
            <v xml:space="preserve"> Sub Distribution Boards</v>
          </cell>
          <cell r="D43394" t="str">
            <v>MOUNTING PL W800 H300</v>
          </cell>
          <cell r="E43394">
            <v>574.30079999999998</v>
          </cell>
          <cell r="F43394" t="str">
            <v>Public Apr 25</v>
          </cell>
        </row>
        <row r="43395">
          <cell r="A43395" t="str">
            <v>1SZE980070B0170</v>
          </cell>
          <cell r="B43395" t="str">
            <v>ABB</v>
          </cell>
          <cell r="C43395" t="str">
            <v xml:space="preserve"> Sub Distribution Boards</v>
          </cell>
          <cell r="D43395" t="str">
            <v>MOUNTING PL W800 H400</v>
          </cell>
          <cell r="E43395">
            <v>625.28039999999999</v>
          </cell>
          <cell r="F43395" t="str">
            <v>Public Apr 25</v>
          </cell>
        </row>
        <row r="43396">
          <cell r="A43396" t="str">
            <v>1SZE980070B0180</v>
          </cell>
          <cell r="B43396" t="str">
            <v>ABB</v>
          </cell>
          <cell r="C43396" t="str">
            <v xml:space="preserve"> Sub Distribution Boards</v>
          </cell>
          <cell r="D43396" t="str">
            <v>MOUNTING PL W800 H500</v>
          </cell>
          <cell r="E43396">
            <v>750.12839999999994</v>
          </cell>
          <cell r="F43396" t="str">
            <v>Public Apr 25</v>
          </cell>
        </row>
        <row r="43397">
          <cell r="A43397" t="str">
            <v>1SZE980070B0190</v>
          </cell>
          <cell r="B43397" t="str">
            <v>ABB</v>
          </cell>
          <cell r="C43397" t="str">
            <v xml:space="preserve"> Sub Distribution Boards</v>
          </cell>
          <cell r="D43397" t="str">
            <v>MOUNTING PL W800 H600</v>
          </cell>
          <cell r="E43397">
            <v>868.73400000000004</v>
          </cell>
          <cell r="F43397" t="str">
            <v>Public Apr 25</v>
          </cell>
        </row>
        <row r="43398">
          <cell r="A43398" t="str">
            <v>1SZE980070B0200</v>
          </cell>
          <cell r="B43398" t="str">
            <v>ABB</v>
          </cell>
          <cell r="C43398" t="str">
            <v xml:space="preserve"> Sub Distribution Boards</v>
          </cell>
          <cell r="D43398" t="str">
            <v>MOUNTING PL W800 H800</v>
          </cell>
          <cell r="E43398">
            <v>1008.1476</v>
          </cell>
          <cell r="F43398" t="str">
            <v>Public Apr 25</v>
          </cell>
        </row>
        <row r="43399">
          <cell r="A43399" t="str">
            <v>1SZE980070B0210</v>
          </cell>
          <cell r="B43399" t="str">
            <v>ABB</v>
          </cell>
          <cell r="C43399" t="str">
            <v xml:space="preserve"> Sub Distribution Boards</v>
          </cell>
          <cell r="D43399" t="str">
            <v>MOUNTING PL W800 H900</v>
          </cell>
          <cell r="E43399">
            <v>1159.0056</v>
          </cell>
          <cell r="F43399" t="str">
            <v>Public Apr 25</v>
          </cell>
        </row>
        <row r="43400">
          <cell r="A43400" t="str">
            <v>1SZE980070B0220</v>
          </cell>
          <cell r="B43400" t="str">
            <v>ABB</v>
          </cell>
          <cell r="C43400" t="str">
            <v xml:space="preserve"> Sub Distribution Boards</v>
          </cell>
          <cell r="D43400" t="str">
            <v>MOUNTING PL W800 H1000</v>
          </cell>
          <cell r="E43400">
            <v>1298.4192</v>
          </cell>
          <cell r="F43400" t="str">
            <v>Public Apr 25</v>
          </cell>
        </row>
        <row r="43401">
          <cell r="A43401" t="str">
            <v>1SZE980090B0010</v>
          </cell>
          <cell r="B43401" t="str">
            <v>ABB</v>
          </cell>
          <cell r="C43401" t="str">
            <v xml:space="preserve"> Sub Distribution Boards</v>
          </cell>
          <cell r="D43401" t="str">
            <v>METER COVER PLATES 72X72 W400 H150</v>
          </cell>
          <cell r="E43401">
            <v>237.21120000000002</v>
          </cell>
          <cell r="F43401" t="str">
            <v>Public Apr 25</v>
          </cell>
        </row>
        <row r="43402">
          <cell r="A43402" t="str">
            <v>1SZE980090B0020</v>
          </cell>
          <cell r="B43402" t="str">
            <v>ABB</v>
          </cell>
          <cell r="C43402" t="str">
            <v xml:space="preserve"> Sub Distribution Boards</v>
          </cell>
          <cell r="D43402" t="str">
            <v>METER COVER PLATES 96X96 W400 H150</v>
          </cell>
          <cell r="E43402">
            <v>238.25160000000002</v>
          </cell>
          <cell r="F43402" t="str">
            <v>Public Apr 25</v>
          </cell>
        </row>
        <row r="43403">
          <cell r="A43403" t="str">
            <v>1SZE980090B0030</v>
          </cell>
          <cell r="B43403" t="str">
            <v>ABB</v>
          </cell>
          <cell r="C43403" t="str">
            <v xml:space="preserve"> Sub Distribution Boards</v>
          </cell>
          <cell r="D43403" t="str">
            <v>METER COVER PLATES 72X72 W600 H150</v>
          </cell>
          <cell r="E43403">
            <v>447.37200000000001</v>
          </cell>
          <cell r="F43403" t="str">
            <v>Public Apr 25</v>
          </cell>
        </row>
        <row r="43404">
          <cell r="A43404" t="str">
            <v>1SZE980090B0040</v>
          </cell>
          <cell r="B43404" t="str">
            <v>ABB</v>
          </cell>
          <cell r="C43404" t="str">
            <v xml:space="preserve"> Sub Distribution Boards</v>
          </cell>
          <cell r="D43404" t="str">
            <v>METER COVER PLATES 96X96 W600 H150</v>
          </cell>
          <cell r="E43404">
            <v>467.13960000000003</v>
          </cell>
          <cell r="F43404" t="str">
            <v>Public Apr 25</v>
          </cell>
        </row>
        <row r="43405">
          <cell r="A43405" t="str">
            <v>1SZE980090B0050</v>
          </cell>
          <cell r="B43405" t="str">
            <v>ABB</v>
          </cell>
          <cell r="C43405" t="str">
            <v xml:space="preserve"> Sub Distribution Boards</v>
          </cell>
          <cell r="D43405" t="str">
            <v>METER COVER PLATES 72X72 W800 H150</v>
          </cell>
          <cell r="E43405">
            <v>542.04840000000002</v>
          </cell>
          <cell r="F43405" t="str">
            <v>Public Apr 25</v>
          </cell>
        </row>
        <row r="43406">
          <cell r="A43406" t="str">
            <v>1SZE980090B0060</v>
          </cell>
          <cell r="B43406" t="str">
            <v>ABB</v>
          </cell>
          <cell r="C43406" t="str">
            <v xml:space="preserve"> Sub Distribution Boards</v>
          </cell>
          <cell r="D43406" t="str">
            <v>METER COVER PLATES 96X96 W800 H150</v>
          </cell>
          <cell r="E43406">
            <v>565.97760000000005</v>
          </cell>
          <cell r="F43406" t="str">
            <v>Public Apr 25</v>
          </cell>
        </row>
        <row r="43407">
          <cell r="A43407" t="str">
            <v>1SZE980090B0110</v>
          </cell>
          <cell r="B43407" t="str">
            <v>ABB</v>
          </cell>
          <cell r="C43407" t="str">
            <v xml:space="preserve"> Sub Distribution Boards</v>
          </cell>
          <cell r="D43407" t="str">
            <v>PUSH BUTTONS COVER W400 H150</v>
          </cell>
          <cell r="E43407">
            <v>202.87800000000001</v>
          </cell>
          <cell r="F43407" t="str">
            <v>Public Apr 25</v>
          </cell>
        </row>
        <row r="43408">
          <cell r="A43408" t="str">
            <v>1SZE980090B0111</v>
          </cell>
          <cell r="B43408" t="str">
            <v>ABB</v>
          </cell>
          <cell r="C43408" t="str">
            <v xml:space="preserve"> Sub Distribution Boards</v>
          </cell>
          <cell r="D43408" t="str">
            <v>PUSH BUTTONS COVER W600 H150</v>
          </cell>
          <cell r="E43408">
            <v>227.8476</v>
          </cell>
          <cell r="F43408" t="str">
            <v>Public Apr 25</v>
          </cell>
        </row>
        <row r="43409">
          <cell r="A43409" t="str">
            <v>1SZE980090B0112</v>
          </cell>
          <cell r="B43409" t="str">
            <v>ABB</v>
          </cell>
          <cell r="C43409" t="str">
            <v xml:space="preserve"> Sub Distribution Boards</v>
          </cell>
          <cell r="D43409" t="str">
            <v>PUSH BUTTONS COVER W800 H150</v>
          </cell>
          <cell r="E43409">
            <v>267.38279999999997</v>
          </cell>
          <cell r="F43409" t="str">
            <v>Public Apr 25</v>
          </cell>
        </row>
        <row r="43410">
          <cell r="A43410" t="str">
            <v>1SZE980100B0010</v>
          </cell>
          <cell r="B43410" t="str">
            <v>ABB</v>
          </cell>
          <cell r="C43410" t="str">
            <v xml:space="preserve"> Sub Distribution Boards</v>
          </cell>
          <cell r="D43410" t="str">
            <v>MODULE SMISSLINE TP 125A W400 H450</v>
          </cell>
          <cell r="E43410">
            <v>1709.3772000000001</v>
          </cell>
          <cell r="F43410" t="str">
            <v>Public Apr 25</v>
          </cell>
        </row>
        <row r="43411">
          <cell r="A43411" t="str">
            <v>1SZE980100B0030</v>
          </cell>
          <cell r="B43411" t="str">
            <v>ABB</v>
          </cell>
          <cell r="C43411" t="str">
            <v xml:space="preserve"> Sub Distribution Boards</v>
          </cell>
          <cell r="D43411" t="str">
            <v>MODULE SMISSLINE TP 125A W400 H600</v>
          </cell>
          <cell r="E43411">
            <v>2010.0528000000002</v>
          </cell>
          <cell r="F43411" t="str">
            <v>Public Apr 25</v>
          </cell>
        </row>
        <row r="43412">
          <cell r="A43412" t="str">
            <v>1SZE980100B0040</v>
          </cell>
          <cell r="B43412" t="str">
            <v>ABB</v>
          </cell>
          <cell r="C43412" t="str">
            <v xml:space="preserve"> Sub Distribution Boards</v>
          </cell>
          <cell r="D43412" t="str">
            <v>MODULE SMISSLINE TP 125A W400 H750</v>
          </cell>
          <cell r="E43412">
            <v>2315.9304000000002</v>
          </cell>
          <cell r="F43412" t="str">
            <v>Public Apr 25</v>
          </cell>
        </row>
        <row r="43413">
          <cell r="A43413" t="str">
            <v>1SZE980100B0060</v>
          </cell>
          <cell r="B43413" t="str">
            <v>ABB</v>
          </cell>
          <cell r="C43413" t="str">
            <v xml:space="preserve"> Sub Distribution Boards</v>
          </cell>
          <cell r="D43413" t="str">
            <v>MODULE SMISSLINE TP 125A W600 H450</v>
          </cell>
          <cell r="E43413">
            <v>2730.0095999999999</v>
          </cell>
          <cell r="F43413" t="str">
            <v>Public Apr 25</v>
          </cell>
        </row>
        <row r="43414">
          <cell r="A43414" t="str">
            <v>1SZE980100B0080</v>
          </cell>
          <cell r="B43414" t="str">
            <v>ABB</v>
          </cell>
          <cell r="C43414" t="str">
            <v xml:space="preserve"> Sub Distribution Boards</v>
          </cell>
          <cell r="D43414" t="str">
            <v>MODULE SMISSLINE TP 125A W600 H600</v>
          </cell>
          <cell r="E43414">
            <v>3086.8668000000002</v>
          </cell>
          <cell r="F43414" t="str">
            <v>Public Apr 25</v>
          </cell>
        </row>
        <row r="43415">
          <cell r="A43415" t="str">
            <v>1SZE980100B0090</v>
          </cell>
          <cell r="B43415" t="str">
            <v>ABB</v>
          </cell>
          <cell r="C43415" t="str">
            <v xml:space="preserve"> Sub Distribution Boards</v>
          </cell>
          <cell r="D43415" t="str">
            <v>MODULE SMISSLINE TP 125A W600 H750</v>
          </cell>
          <cell r="E43415">
            <v>3541.5216</v>
          </cell>
          <cell r="F43415" t="str">
            <v>Public Apr 25</v>
          </cell>
        </row>
        <row r="43416">
          <cell r="A43416" t="str">
            <v>1SZE980100B0110</v>
          </cell>
          <cell r="B43416" t="str">
            <v>ABB</v>
          </cell>
          <cell r="C43416" t="str">
            <v xml:space="preserve"> Sub Distribution Boards</v>
          </cell>
          <cell r="D43416" t="str">
            <v>MODULE SMISSLINE TP 250A W400 H450</v>
          </cell>
          <cell r="E43416">
            <v>1770.7608</v>
          </cell>
          <cell r="F43416" t="str">
            <v>Public Apr 25</v>
          </cell>
        </row>
        <row r="43417">
          <cell r="A43417" t="str">
            <v>1SZE980100B0130</v>
          </cell>
          <cell r="B43417" t="str">
            <v>ABB</v>
          </cell>
          <cell r="C43417" t="str">
            <v xml:space="preserve"> Sub Distribution Boards</v>
          </cell>
          <cell r="D43417" t="str">
            <v>MODULE SMISSLINE TP 250A W400 H600</v>
          </cell>
          <cell r="E43417">
            <v>2041.2648000000002</v>
          </cell>
          <cell r="F43417" t="str">
            <v>Public Apr 25</v>
          </cell>
        </row>
        <row r="43418">
          <cell r="A43418" t="str">
            <v>1SZE980100B0140</v>
          </cell>
          <cell r="B43418" t="str">
            <v>ABB</v>
          </cell>
          <cell r="C43418" t="str">
            <v xml:space="preserve"> Sub Distribution Boards</v>
          </cell>
          <cell r="D43418" t="str">
            <v>MODULE SMISSLINE TP 250A W400 H750</v>
          </cell>
          <cell r="E43418">
            <v>2341.9404</v>
          </cell>
          <cell r="F43418" t="str">
            <v>Public Apr 25</v>
          </cell>
        </row>
        <row r="43419">
          <cell r="A43419" t="str">
            <v>1SZE980100B0160</v>
          </cell>
          <cell r="B43419" t="str">
            <v>ABB</v>
          </cell>
          <cell r="C43419" t="str">
            <v xml:space="preserve"> Sub Distribution Boards</v>
          </cell>
          <cell r="D43419" t="str">
            <v>MODULE SMISSLINE TP 250A W600 H450</v>
          </cell>
          <cell r="E43419">
            <v>2724.8076000000001</v>
          </cell>
          <cell r="F43419" t="str">
            <v>Public Apr 25</v>
          </cell>
        </row>
        <row r="43420">
          <cell r="A43420" t="str">
            <v>1SZE980100B0180</v>
          </cell>
          <cell r="B43420" t="str">
            <v>ABB</v>
          </cell>
          <cell r="C43420" t="str">
            <v xml:space="preserve"> Sub Distribution Boards</v>
          </cell>
          <cell r="D43420" t="str">
            <v>MODULE SMISSLINE TP 250A W600 H600</v>
          </cell>
          <cell r="E43420">
            <v>3081.6648000000005</v>
          </cell>
          <cell r="F43420" t="str">
            <v>Public Apr 25</v>
          </cell>
        </row>
        <row r="43421">
          <cell r="A43421" t="str">
            <v>1SZE980100B0190</v>
          </cell>
          <cell r="B43421" t="str">
            <v>ABB</v>
          </cell>
          <cell r="C43421" t="str">
            <v xml:space="preserve"> Sub Distribution Boards</v>
          </cell>
          <cell r="D43421" t="str">
            <v>MODULE SMISSLINE TP 250A W600 H750</v>
          </cell>
          <cell r="E43421">
            <v>3535.2791999999999</v>
          </cell>
          <cell r="F43421" t="str">
            <v>Public Apr 25</v>
          </cell>
        </row>
        <row r="43422">
          <cell r="A43422" t="str">
            <v>1SZE980100B0210</v>
          </cell>
          <cell r="B43422" t="str">
            <v>ABB</v>
          </cell>
          <cell r="C43422" t="str">
            <v xml:space="preserve"> Sub Distribution Boards</v>
          </cell>
          <cell r="D43422" t="str">
            <v>MODULE SMISSLINE TP 125A W800 H450</v>
          </cell>
          <cell r="E43422">
            <v>3250.2096000000001</v>
          </cell>
          <cell r="F43422" t="str">
            <v>Public Apr 25</v>
          </cell>
        </row>
        <row r="43423">
          <cell r="A43423" t="str">
            <v>1SZE980100B0230</v>
          </cell>
          <cell r="B43423" t="str">
            <v>ABB</v>
          </cell>
          <cell r="C43423" t="str">
            <v xml:space="preserve"> Sub Distribution Boards</v>
          </cell>
          <cell r="D43423" t="str">
            <v>MODULE SMISSLINE TP 125A W800 H600</v>
          </cell>
          <cell r="E43423">
            <v>3455.1684</v>
          </cell>
          <cell r="F43423" t="str">
            <v>Public Apr 25</v>
          </cell>
        </row>
        <row r="43424">
          <cell r="A43424" t="str">
            <v>1SZE980100B0240</v>
          </cell>
          <cell r="B43424" t="str">
            <v>ABB</v>
          </cell>
          <cell r="C43424" t="str">
            <v xml:space="preserve"> Sub Distribution Boards</v>
          </cell>
          <cell r="D43424" t="str">
            <v>MODULE SMISSLINE TP 125A W800 H750</v>
          </cell>
          <cell r="E43424">
            <v>4230.2663999999995</v>
          </cell>
          <cell r="F43424" t="str">
            <v>Public Apr 25</v>
          </cell>
        </row>
        <row r="43425">
          <cell r="A43425" t="str">
            <v>1SZE980100B0260</v>
          </cell>
          <cell r="B43425" t="str">
            <v>ABB</v>
          </cell>
          <cell r="C43425" t="str">
            <v xml:space="preserve"> Sub Distribution Boards</v>
          </cell>
          <cell r="D43425" t="str">
            <v>MODULE SMISSLINE TP 250A W800 H450</v>
          </cell>
          <cell r="E43425">
            <v>3335.5223999999998</v>
          </cell>
          <cell r="F43425" t="str">
            <v>Public Apr 25</v>
          </cell>
        </row>
        <row r="43426">
          <cell r="A43426" t="str">
            <v>1SZE980100B0280</v>
          </cell>
          <cell r="B43426" t="str">
            <v>ABB</v>
          </cell>
          <cell r="C43426" t="str">
            <v xml:space="preserve"> Sub Distribution Boards</v>
          </cell>
          <cell r="D43426" t="str">
            <v>MODULE SMISSLINE TP 250A W800 H600</v>
          </cell>
          <cell r="E43426">
            <v>3540.4812000000002</v>
          </cell>
          <cell r="F43426" t="str">
            <v>Public Apr 25</v>
          </cell>
        </row>
        <row r="43427">
          <cell r="A43427" t="str">
            <v>1SZE980100B0290</v>
          </cell>
          <cell r="B43427" t="str">
            <v>ABB</v>
          </cell>
          <cell r="C43427" t="str">
            <v xml:space="preserve"> Sub Distribution Boards</v>
          </cell>
          <cell r="D43427" t="str">
            <v>MODULE SMISSLINE TP 250A W800 H750</v>
          </cell>
          <cell r="E43427">
            <v>4314.5388000000003</v>
          </cell>
          <cell r="F43427" t="str">
            <v>Public Apr 25</v>
          </cell>
        </row>
        <row r="43428">
          <cell r="A43428" t="str">
            <v>1SZE980110B0010</v>
          </cell>
          <cell r="B43428" t="str">
            <v>ABB</v>
          </cell>
          <cell r="C43428" t="str">
            <v xml:space="preserve"> Sub Distribution Boards</v>
          </cell>
          <cell r="D43428" t="str">
            <v>COVER FOR CABLE CONNECTION TO THE DOOR</v>
          </cell>
          <cell r="E43428">
            <v>2005.8912</v>
          </cell>
          <cell r="F43428" t="str">
            <v>Public Apr 25</v>
          </cell>
        </row>
        <row r="43429">
          <cell r="A43429" t="str">
            <v>1SZE980110B0020</v>
          </cell>
          <cell r="B43429" t="str">
            <v>ABB</v>
          </cell>
          <cell r="C43429" t="str">
            <v xml:space="preserve"> Sub Distribution Boards</v>
          </cell>
          <cell r="D43429" t="str">
            <v>COVER FOR CABLE CONNECTION TO THE DOOR</v>
          </cell>
          <cell r="E43429">
            <v>2113.0524</v>
          </cell>
          <cell r="F43429" t="str">
            <v>Public Apr 25</v>
          </cell>
        </row>
        <row r="43430">
          <cell r="A43430" t="str">
            <v>1SZE980110B0030</v>
          </cell>
          <cell r="B43430" t="str">
            <v>ABB</v>
          </cell>
          <cell r="C43430" t="str">
            <v xml:space="preserve"> Sub Distribution Boards</v>
          </cell>
          <cell r="D43430" t="str">
            <v>COVER FOR CABLE CONNECTION TO THE DOOR</v>
          </cell>
          <cell r="E43430">
            <v>2210.85</v>
          </cell>
          <cell r="F43430" t="str">
            <v>Public Apr 25</v>
          </cell>
        </row>
        <row r="43431">
          <cell r="A43431" t="str">
            <v>1SZE980120B0010</v>
          </cell>
          <cell r="B43431" t="str">
            <v>ABB</v>
          </cell>
          <cell r="C43431" t="str">
            <v xml:space="preserve"> Sub Distribution Boards</v>
          </cell>
          <cell r="D43431" t="str">
            <v>BUSBAR HOLDER VERT. 600 W SHAPED/LINEAR</v>
          </cell>
          <cell r="E43431">
            <v>266.3424</v>
          </cell>
          <cell r="F43431" t="str">
            <v>Public Apr 25</v>
          </cell>
        </row>
        <row r="43432">
          <cell r="A43432" t="str">
            <v>1SZE980120B0020</v>
          </cell>
          <cell r="B43432" t="str">
            <v>ABB</v>
          </cell>
          <cell r="C43432" t="str">
            <v xml:space="preserve"> Sub Distribution Boards</v>
          </cell>
          <cell r="D43432" t="str">
            <v>BUSBAR HOLDER VERT. 800 W SHAPED/LINEAR</v>
          </cell>
          <cell r="E43432">
            <v>305.87759999999997</v>
          </cell>
          <cell r="F43432" t="str">
            <v>Public Apr 25</v>
          </cell>
        </row>
        <row r="43433">
          <cell r="A43433" t="str">
            <v>1SZE980120B0030</v>
          </cell>
          <cell r="B43433" t="str">
            <v>ABB</v>
          </cell>
          <cell r="C43433" t="str">
            <v xml:space="preserve"> Sub Distribution Boards</v>
          </cell>
          <cell r="D43433" t="str">
            <v>BUSBAR HOLDER VERT. 600 W FLAT/LINEAR</v>
          </cell>
          <cell r="E43433">
            <v>1095.5411999999999</v>
          </cell>
          <cell r="F43433" t="str">
            <v>Public Apr 25</v>
          </cell>
        </row>
        <row r="43434">
          <cell r="A43434" t="str">
            <v>1SZE980120B0040</v>
          </cell>
          <cell r="B43434" t="str">
            <v>ABB</v>
          </cell>
          <cell r="C43434" t="str">
            <v xml:space="preserve"> Sub Distribution Boards</v>
          </cell>
          <cell r="D43434" t="str">
            <v>BUSBAR HOLDER VERT. 800 W FLAT/LINEAR</v>
          </cell>
          <cell r="E43434">
            <v>1135.0763999999999</v>
          </cell>
          <cell r="F43434" t="str">
            <v>Public Apr 25</v>
          </cell>
        </row>
        <row r="43435">
          <cell r="A43435" t="str">
            <v>1SZE980120B0060</v>
          </cell>
          <cell r="B43435" t="str">
            <v>ABB</v>
          </cell>
          <cell r="C43435" t="str">
            <v xml:space="preserve"> Sub Distribution Boards</v>
          </cell>
          <cell r="D43435" t="str">
            <v>BUSBAR HOLDER V. 200/400 W SHAPED/STAIRC</v>
          </cell>
          <cell r="E43435">
            <v>438.00840000000005</v>
          </cell>
          <cell r="F43435" t="str">
            <v>Public Apr 25</v>
          </cell>
        </row>
        <row r="43436">
          <cell r="A43436" t="str">
            <v>1SZE980120B0070</v>
          </cell>
          <cell r="B43436" t="str">
            <v>ABB</v>
          </cell>
          <cell r="C43436" t="str">
            <v xml:space="preserve"> Sub Distribution Boards</v>
          </cell>
          <cell r="D43436" t="str">
            <v>BUSBAR HOLDER V. 200/400 W FLAT/STAIRC.</v>
          </cell>
          <cell r="E43436">
            <v>1557.4788000000001</v>
          </cell>
          <cell r="F43436" t="str">
            <v>Public Apr 25</v>
          </cell>
        </row>
        <row r="43437">
          <cell r="A43437" t="str">
            <v>1SZE980120B0090</v>
          </cell>
          <cell r="B43437" t="str">
            <v>ABB</v>
          </cell>
          <cell r="C43437" t="str">
            <v xml:space="preserve"> Sub Distribution Boards</v>
          </cell>
          <cell r="D43437" t="str">
            <v>BUSBAR HOLDER HORZ. 600 W SHAPED/STAIRC.</v>
          </cell>
          <cell r="E43437">
            <v>770.93640000000005</v>
          </cell>
          <cell r="F43437" t="str">
            <v>Public Apr 25</v>
          </cell>
        </row>
        <row r="43438">
          <cell r="A43438" t="str">
            <v>1SZE980120B0100</v>
          </cell>
          <cell r="B43438" t="str">
            <v>ABB</v>
          </cell>
          <cell r="C43438" t="str">
            <v xml:space="preserve"> Sub Distribution Boards</v>
          </cell>
          <cell r="D43438" t="str">
            <v>BUSBAR HOLDER HORZ. 800 W SHAPED/STAIRC.</v>
          </cell>
          <cell r="E43438">
            <v>1116.3492000000001</v>
          </cell>
          <cell r="F43438" t="str">
            <v>Public Apr 25</v>
          </cell>
        </row>
        <row r="43439">
          <cell r="A43439" t="str">
            <v>1SZE980120B0120</v>
          </cell>
          <cell r="B43439" t="str">
            <v>ABB</v>
          </cell>
          <cell r="C43439" t="str">
            <v xml:space="preserve"> Sub Distribution Boards</v>
          </cell>
          <cell r="D43439" t="str">
            <v>BUSBAR HOLDER HORZ. 600 W FLAT/STAIRC.</v>
          </cell>
          <cell r="E43439">
            <v>2636.3735999999999</v>
          </cell>
          <cell r="F43439" t="str">
            <v>Public Apr 25</v>
          </cell>
        </row>
        <row r="43440">
          <cell r="A43440" t="str">
            <v>1SZE980120B0130</v>
          </cell>
          <cell r="B43440" t="str">
            <v>ABB</v>
          </cell>
          <cell r="C43440" t="str">
            <v xml:space="preserve"> Sub Distribution Boards</v>
          </cell>
          <cell r="D43440" t="str">
            <v>BUSBAR HOLDER HORZ. 800 W FLAT/STAIRC.</v>
          </cell>
          <cell r="E43440">
            <v>3915.0252000000005</v>
          </cell>
          <cell r="F43440" t="str">
            <v>Public Apr 25</v>
          </cell>
        </row>
        <row r="43441">
          <cell r="A43441" t="str">
            <v>1SZE980120B0260</v>
          </cell>
          <cell r="B43441" t="str">
            <v>ABB</v>
          </cell>
          <cell r="C43441" t="str">
            <v xml:space="preserve"> Sub Distribution Boards</v>
          </cell>
          <cell r="D43441" t="str">
            <v>HORIZONTAL PE BUSBAR 20X10, W400</v>
          </cell>
          <cell r="E43441">
            <v>492.10920000000004</v>
          </cell>
          <cell r="F43441" t="str">
            <v>Public Apr 25</v>
          </cell>
        </row>
        <row r="43442">
          <cell r="A43442" t="str">
            <v>1SZE980120B0270</v>
          </cell>
          <cell r="B43442" t="str">
            <v>ABB</v>
          </cell>
          <cell r="C43442" t="str">
            <v xml:space="preserve"> Sub Distribution Boards</v>
          </cell>
          <cell r="D43442" t="str">
            <v>HORIZONTAL PE BUSBAR 30X10, W400</v>
          </cell>
          <cell r="E43442">
            <v>561.81599999999992</v>
          </cell>
          <cell r="F43442" t="str">
            <v>Public Apr 25</v>
          </cell>
        </row>
        <row r="43443">
          <cell r="A43443" t="str">
            <v>1SZE980120B0280</v>
          </cell>
          <cell r="B43443" t="str">
            <v>ABB</v>
          </cell>
          <cell r="C43443" t="str">
            <v xml:space="preserve"> Sub Distribution Boards</v>
          </cell>
          <cell r="D43443" t="str">
            <v>HORIZONTAL PE BUSBAR 40X10, W400</v>
          </cell>
          <cell r="E43443">
            <v>647.12880000000007</v>
          </cell>
          <cell r="F43443" t="str">
            <v>Public Apr 25</v>
          </cell>
        </row>
        <row r="43444">
          <cell r="A43444" t="str">
            <v>1SZE980120B0290</v>
          </cell>
          <cell r="B43444" t="str">
            <v>ABB</v>
          </cell>
          <cell r="C43444" t="str">
            <v xml:space="preserve"> Sub Distribution Boards</v>
          </cell>
          <cell r="D43444" t="str">
            <v>HORIZONTAL PE BUSBAR 20X10, W600</v>
          </cell>
          <cell r="E43444">
            <v>764.69400000000007</v>
          </cell>
          <cell r="F43444" t="str">
            <v>Public Apr 25</v>
          </cell>
        </row>
        <row r="43445">
          <cell r="A43445" t="str">
            <v>1SZE980120B0300</v>
          </cell>
          <cell r="B43445" t="str">
            <v>ABB</v>
          </cell>
          <cell r="C43445" t="str">
            <v xml:space="preserve"> Sub Distribution Boards</v>
          </cell>
          <cell r="D43445" t="str">
            <v>HORIZONTAL PE BUSBAR 30X10, W600</v>
          </cell>
          <cell r="E43445">
            <v>908.26920000000007</v>
          </cell>
          <cell r="F43445" t="str">
            <v>Public Apr 25</v>
          </cell>
        </row>
        <row r="43446">
          <cell r="A43446" t="str">
            <v>1SZE980120B0310</v>
          </cell>
          <cell r="B43446" t="str">
            <v>ABB</v>
          </cell>
          <cell r="C43446" t="str">
            <v xml:space="preserve"> Sub Distribution Boards</v>
          </cell>
          <cell r="D43446" t="str">
            <v>HORIZONTAL PE BUSBAR 40X10, W600</v>
          </cell>
          <cell r="E43446">
            <v>1079.9352000000001</v>
          </cell>
          <cell r="F43446" t="str">
            <v>Public Apr 25</v>
          </cell>
        </row>
        <row r="43447">
          <cell r="A43447" t="str">
            <v>1SZE980120B0320</v>
          </cell>
          <cell r="B43447" t="str">
            <v>ABB</v>
          </cell>
          <cell r="C43447" t="str">
            <v xml:space="preserve"> Sub Distribution Boards</v>
          </cell>
          <cell r="D43447" t="str">
            <v>HORIZONTAL PE BUSBAR 20X10, W800</v>
          </cell>
          <cell r="E43447">
            <v>1086.1776000000002</v>
          </cell>
          <cell r="F43447" t="str">
            <v>Public Apr 25</v>
          </cell>
        </row>
        <row r="43448">
          <cell r="A43448" t="str">
            <v>1SZE980120B0330</v>
          </cell>
          <cell r="B43448" t="str">
            <v>ABB</v>
          </cell>
          <cell r="C43448" t="str">
            <v xml:space="preserve"> Sub Distribution Boards</v>
          </cell>
          <cell r="D43448" t="str">
            <v>HORIZONTAL PE BUSBAR 30X10, W800</v>
          </cell>
          <cell r="E43448">
            <v>1294.2576000000001</v>
          </cell>
          <cell r="F43448" t="str">
            <v>Public Apr 25</v>
          </cell>
        </row>
        <row r="43449">
          <cell r="A43449" t="str">
            <v>1SZE980120B0340</v>
          </cell>
          <cell r="B43449" t="str">
            <v>ABB</v>
          </cell>
          <cell r="C43449" t="str">
            <v xml:space="preserve"> Sub Distribution Boards</v>
          </cell>
          <cell r="D43449" t="str">
            <v>HORIZONTAL PE BUSBAR 40X10, W800</v>
          </cell>
          <cell r="E43449">
            <v>1542.9132000000002</v>
          </cell>
          <cell r="F43449" t="str">
            <v>Public Apr 25</v>
          </cell>
        </row>
        <row r="43450">
          <cell r="A43450" t="str">
            <v>1SZE980120B0460</v>
          </cell>
          <cell r="B43450" t="str">
            <v>ABB</v>
          </cell>
          <cell r="C43450" t="str">
            <v xml:space="preserve"> Sub Distribution Boards</v>
          </cell>
          <cell r="D43450" t="str">
            <v>VERTICAL FLAT BUSBAR 20X5, H2000</v>
          </cell>
          <cell r="E43450">
            <v>1450.3176000000001</v>
          </cell>
          <cell r="F43450" t="str">
            <v>Public Apr 25</v>
          </cell>
        </row>
        <row r="43451">
          <cell r="A43451" t="str">
            <v>1SZE980120B0470</v>
          </cell>
          <cell r="B43451" t="str">
            <v>ABB</v>
          </cell>
          <cell r="C43451" t="str">
            <v xml:space="preserve"> Sub Distribution Boards</v>
          </cell>
          <cell r="D43451" t="str">
            <v>VERTICAL FLAT BUSBAR 20X10, H2000</v>
          </cell>
          <cell r="E43451">
            <v>2093.2848000000004</v>
          </cell>
          <cell r="F43451" t="str">
            <v>Public Apr 25</v>
          </cell>
        </row>
        <row r="43452">
          <cell r="A43452" t="str">
            <v>1SZE980120B0480</v>
          </cell>
          <cell r="B43452" t="str">
            <v>ABB</v>
          </cell>
          <cell r="C43452" t="str">
            <v xml:space="preserve"> Sub Distribution Boards</v>
          </cell>
          <cell r="D43452" t="str">
            <v>VERTICAL FLAT BUSBAR 30X5, H2000</v>
          </cell>
          <cell r="E43452">
            <v>1739.5488</v>
          </cell>
          <cell r="F43452" t="str">
            <v>Public Apr 25</v>
          </cell>
        </row>
        <row r="43453">
          <cell r="A43453" t="str">
            <v>1SZE980120B0490</v>
          </cell>
          <cell r="B43453" t="str">
            <v>ABB</v>
          </cell>
          <cell r="C43453" t="str">
            <v xml:space="preserve"> Sub Distribution Boards</v>
          </cell>
          <cell r="D43453" t="str">
            <v>VERTICAL FLAT BUSBAR 30X10, H2000</v>
          </cell>
          <cell r="E43453">
            <v>2658.2219999999998</v>
          </cell>
          <cell r="F43453" t="str">
            <v>Public Apr 25</v>
          </cell>
        </row>
        <row r="43454">
          <cell r="A43454" t="str">
            <v>1SZE980120B0540</v>
          </cell>
          <cell r="B43454" t="str">
            <v>ABB</v>
          </cell>
          <cell r="C43454" t="str">
            <v xml:space="preserve"> Sub Distribution Boards</v>
          </cell>
          <cell r="D43454" t="str">
            <v>HOR.EARTHBAR W400 CU12X4+CONN.</v>
          </cell>
          <cell r="E43454">
            <v>1379.5704000000001</v>
          </cell>
          <cell r="F43454" t="str">
            <v>Public Apr 25</v>
          </cell>
        </row>
        <row r="43455">
          <cell r="A43455" t="str">
            <v>1SZE980120B0550</v>
          </cell>
          <cell r="B43455" t="str">
            <v>ABB</v>
          </cell>
          <cell r="C43455" t="str">
            <v xml:space="preserve"> Sub Distribution Boards</v>
          </cell>
          <cell r="D43455" t="str">
            <v>HOR.EARTHBAR W600 CU12X4+CONN.</v>
          </cell>
          <cell r="E43455">
            <v>2135.9412000000002</v>
          </cell>
          <cell r="F43455" t="str">
            <v>Public Apr 25</v>
          </cell>
        </row>
        <row r="43456">
          <cell r="A43456" t="str">
            <v>1SZE980120B0560</v>
          </cell>
          <cell r="B43456" t="str">
            <v>ABB</v>
          </cell>
          <cell r="C43456" t="str">
            <v xml:space="preserve"> Sub Distribution Boards</v>
          </cell>
          <cell r="D43456" t="str">
            <v>HOR.EARTHBAR W800 CU12X4+CONN.</v>
          </cell>
          <cell r="E43456">
            <v>2800.7568000000001</v>
          </cell>
          <cell r="F43456" t="str">
            <v>Public Apr 25</v>
          </cell>
        </row>
        <row r="43457">
          <cell r="A43457" t="str">
            <v>1SZE980120B0570</v>
          </cell>
          <cell r="B43457" t="str">
            <v>ABB</v>
          </cell>
          <cell r="C43457" t="str">
            <v xml:space="preserve"> Sub Distribution Boards</v>
          </cell>
          <cell r="D43457" t="str">
            <v>FIXATION CLIPS M6 (SET OF 20 PCS) (20PC)</v>
          </cell>
          <cell r="E43457">
            <v>44.737200000000001</v>
          </cell>
          <cell r="F43457" t="str">
            <v>Public Apr 25</v>
          </cell>
        </row>
        <row r="43458">
          <cell r="A43458" t="str">
            <v>1SZE980120B0580</v>
          </cell>
          <cell r="B43458" t="str">
            <v>ABB</v>
          </cell>
          <cell r="C43458" t="str">
            <v xml:space="preserve"> Sub Distribution Boards</v>
          </cell>
          <cell r="D43458" t="str">
            <v>CONNECTORS 16mm2 (SET OF 20 PCS) (20PC)</v>
          </cell>
          <cell r="E43458">
            <v>43.696800000000003</v>
          </cell>
          <cell r="F43458" t="str">
            <v>Public Apr 25</v>
          </cell>
        </row>
        <row r="43459">
          <cell r="A43459" t="str">
            <v>1SZE980120B0590</v>
          </cell>
          <cell r="B43459" t="str">
            <v>ABB</v>
          </cell>
          <cell r="C43459" t="str">
            <v xml:space="preserve"> Sub Distribution Boards</v>
          </cell>
          <cell r="D43459" t="str">
            <v>CONNECTORS 35mm2 (SET OF 20 PCS) (20PC)</v>
          </cell>
          <cell r="E43459">
            <v>40.575600000000001</v>
          </cell>
          <cell r="F43459" t="str">
            <v>Public Apr 25</v>
          </cell>
        </row>
        <row r="43460">
          <cell r="A43460" t="str">
            <v>1SZE980150B0010</v>
          </cell>
          <cell r="B43460" t="str">
            <v>ABB</v>
          </cell>
          <cell r="C43460" t="str">
            <v xml:space="preserve"> Sub Distribution Boards</v>
          </cell>
          <cell r="D43460" t="str">
            <v>SUPPORT UNIVERSAL FOR HOR.INSTALL. (2PC)</v>
          </cell>
          <cell r="E43460">
            <v>222.6456</v>
          </cell>
          <cell r="F43460" t="str">
            <v>Public Apr 25</v>
          </cell>
        </row>
        <row r="43461">
          <cell r="A43461" t="str">
            <v>1SZE980150B0015</v>
          </cell>
          <cell r="B43461" t="str">
            <v>ABB</v>
          </cell>
          <cell r="C43461" t="str">
            <v xml:space="preserve"> Sub Distribution Boards</v>
          </cell>
          <cell r="D43461" t="str">
            <v>SUPPORT UNIVERSAL HORZ. PACK 50 (50PC)</v>
          </cell>
          <cell r="E43461">
            <v>6070.7339999999995</v>
          </cell>
          <cell r="F43461" t="str">
            <v>Public Apr 25</v>
          </cell>
        </row>
        <row r="43462">
          <cell r="A43462" t="str">
            <v>1SZE980150B0020</v>
          </cell>
          <cell r="B43462" t="str">
            <v>ABB</v>
          </cell>
          <cell r="C43462" t="str">
            <v xml:space="preserve"> Sub Distribution Boards</v>
          </cell>
          <cell r="D43462" t="str">
            <v>SUPPORT UNIVERSAL VERTICAL PACK 2 (2PC)</v>
          </cell>
          <cell r="E43462">
            <v>343.33200000000005</v>
          </cell>
          <cell r="F43462" t="str">
            <v>Public Apr 25</v>
          </cell>
        </row>
        <row r="43463">
          <cell r="A43463" t="str">
            <v>1SZE980150B0025</v>
          </cell>
          <cell r="B43463" t="str">
            <v>ABB</v>
          </cell>
          <cell r="C43463" t="str">
            <v xml:space="preserve"> Sub Distribution Boards</v>
          </cell>
          <cell r="D43463" t="str">
            <v>SUPPORT UNIVERSAL FOR VERTICAL (50PC)</v>
          </cell>
          <cell r="E43463">
            <v>9847.3859999999986</v>
          </cell>
          <cell r="F43463" t="str">
            <v>Public Apr 25</v>
          </cell>
        </row>
        <row r="43464">
          <cell r="A43464" t="str">
            <v>1SZE980150B0040</v>
          </cell>
          <cell r="B43464" t="str">
            <v>ABB</v>
          </cell>
          <cell r="C43464" t="str">
            <v xml:space="preserve"> Sub Distribution Boards</v>
          </cell>
          <cell r="D43464" t="str">
            <v>SUPPORT FOR HORIZONTAL WIRING (2PC)</v>
          </cell>
          <cell r="E43464">
            <v>59.302800000000005</v>
          </cell>
          <cell r="F43464" t="str">
            <v>Public Apr 25</v>
          </cell>
        </row>
        <row r="43465">
          <cell r="A43465" t="str">
            <v>1SZE980150B0041</v>
          </cell>
          <cell r="B43465" t="str">
            <v>ABB</v>
          </cell>
          <cell r="C43465" t="str">
            <v xml:space="preserve"> Sub Distribution Boards</v>
          </cell>
          <cell r="D43465" t="str">
            <v>SUPPORT FOR HORIZONTAL WIRING (2PC)</v>
          </cell>
          <cell r="E43465">
            <v>40.575600000000001</v>
          </cell>
          <cell r="F43465" t="str">
            <v>Public Apr 25</v>
          </cell>
        </row>
        <row r="43466">
          <cell r="A43466" t="str">
            <v>1SZE980150B0045</v>
          </cell>
          <cell r="B43466" t="str">
            <v>ABB</v>
          </cell>
          <cell r="C43466" t="str">
            <v xml:space="preserve"> Sub Distribution Boards</v>
          </cell>
          <cell r="D43466" t="str">
            <v>SUPPORT FOR HORIZONTAL WIRING (50PC)</v>
          </cell>
          <cell r="E43466">
            <v>1460.7215999999999</v>
          </cell>
          <cell r="F43466" t="str">
            <v>Public Apr 25</v>
          </cell>
        </row>
        <row r="43467">
          <cell r="A43467" t="str">
            <v>1SZE980150B0046</v>
          </cell>
          <cell r="B43467" t="str">
            <v>ABB</v>
          </cell>
          <cell r="C43467" t="str">
            <v xml:space="preserve"> Sub Distribution Boards</v>
          </cell>
          <cell r="D43467" t="str">
            <v>SUPPORT FOR HORIZONTAL WIRING (50PC)</v>
          </cell>
          <cell r="E43467">
            <v>971.73360000000014</v>
          </cell>
          <cell r="F43467" t="str">
            <v>Public Apr 25</v>
          </cell>
        </row>
        <row r="43468">
          <cell r="A43468" t="str">
            <v>1SZE980150B0050</v>
          </cell>
          <cell r="B43468" t="str">
            <v>ABB</v>
          </cell>
          <cell r="C43468" t="str">
            <v xml:space="preserve"> Sub Distribution Boards</v>
          </cell>
          <cell r="D43468" t="str">
            <v>SUPPORT FOR VERTICAL WIRING PACK 2 (2PC)</v>
          </cell>
          <cell r="E43468">
            <v>40.575600000000001</v>
          </cell>
          <cell r="F43468" t="str">
            <v>Public Apr 25</v>
          </cell>
        </row>
        <row r="43469">
          <cell r="A43469" t="str">
            <v>1SZE980150B0055</v>
          </cell>
          <cell r="B43469" t="str">
            <v>ABB</v>
          </cell>
          <cell r="C43469" t="str">
            <v xml:space="preserve"> Sub Distribution Boards</v>
          </cell>
          <cell r="D43469" t="str">
            <v>SUPPORT FOR VERTICAL WIRING (50PC)</v>
          </cell>
          <cell r="E43469">
            <v>969.65279999999996</v>
          </cell>
          <cell r="F43469" t="str">
            <v>Public Apr 25</v>
          </cell>
        </row>
        <row r="43470">
          <cell r="A43470" t="str">
            <v>1SZE980150B0060</v>
          </cell>
          <cell r="B43470" t="str">
            <v>ABB</v>
          </cell>
          <cell r="C43470" t="str">
            <v xml:space="preserve"> Sub Distribution Boards</v>
          </cell>
          <cell r="D43470" t="str">
            <v>SUPPORT FOR WIRING DUCT PACK 2 (2PC)</v>
          </cell>
          <cell r="E43470">
            <v>32.252400000000002</v>
          </cell>
          <cell r="F43470" t="str">
            <v>Public Apr 25</v>
          </cell>
        </row>
        <row r="43471">
          <cell r="A43471" t="str">
            <v>1SZE980150B0065</v>
          </cell>
          <cell r="B43471" t="str">
            <v>ABB</v>
          </cell>
          <cell r="C43471" t="str">
            <v xml:space="preserve"> Sub Distribution Boards</v>
          </cell>
          <cell r="D43471" t="str">
            <v>SUPPORT FOR WIRING DUCT PACK 50 (50PC)</v>
          </cell>
          <cell r="E43471">
            <v>777.17880000000002</v>
          </cell>
          <cell r="F43471" t="str">
            <v>Public Apr 25</v>
          </cell>
        </row>
        <row r="43472">
          <cell r="A43472" t="str">
            <v>1SZE980150B0070</v>
          </cell>
          <cell r="B43472" t="str">
            <v>ABB</v>
          </cell>
          <cell r="C43472" t="str">
            <v xml:space="preserve"> Sub Distribution Boards</v>
          </cell>
          <cell r="D43472" t="str">
            <v>DIN-RAIL FIXED BRACKET W400</v>
          </cell>
          <cell r="E43472">
            <v>240.33240000000001</v>
          </cell>
          <cell r="F43472" t="str">
            <v>Public Apr 25</v>
          </cell>
        </row>
        <row r="43473">
          <cell r="A43473" t="str">
            <v>1SZE980150B0080</v>
          </cell>
          <cell r="B43473" t="str">
            <v>ABB</v>
          </cell>
          <cell r="C43473" t="str">
            <v xml:space="preserve"> Sub Distribution Boards</v>
          </cell>
          <cell r="D43473" t="str">
            <v>DIN-RAIL FIXED BRACKET W600</v>
          </cell>
          <cell r="E43473">
            <v>316.28159999999997</v>
          </cell>
          <cell r="F43473" t="str">
            <v>Public Apr 25</v>
          </cell>
        </row>
        <row r="43474">
          <cell r="A43474" t="str">
            <v>1SZE980150B0090</v>
          </cell>
          <cell r="B43474" t="str">
            <v>ABB</v>
          </cell>
          <cell r="C43474" t="str">
            <v xml:space="preserve"> Sub Distribution Boards</v>
          </cell>
          <cell r="D43474" t="str">
            <v>DIN-RAIL FIXED BRACKET W800</v>
          </cell>
          <cell r="E43474">
            <v>385.98840000000001</v>
          </cell>
          <cell r="F43474" t="str">
            <v>Public Apr 25</v>
          </cell>
        </row>
        <row r="43475">
          <cell r="A43475" t="str">
            <v>1SZE980150B0100</v>
          </cell>
          <cell r="B43475" t="str">
            <v>ABB</v>
          </cell>
          <cell r="C43475" t="str">
            <v xml:space="preserve"> Sub Distribution Boards</v>
          </cell>
          <cell r="D43475" t="str">
            <v>DIN-RAIL FIXED BRACKET W400 (10PC)</v>
          </cell>
          <cell r="E43475">
            <v>2201.4864000000002</v>
          </cell>
          <cell r="F43475" t="str">
            <v>Public Apr 25</v>
          </cell>
        </row>
        <row r="43476">
          <cell r="A43476" t="str">
            <v>1SZE980150B0110</v>
          </cell>
          <cell r="B43476" t="str">
            <v>ABB</v>
          </cell>
          <cell r="C43476" t="str">
            <v xml:space="preserve"> Sub Distribution Boards</v>
          </cell>
          <cell r="D43476" t="str">
            <v>DIN-RAIL FIXED BRACKET W600 (10PC)</v>
          </cell>
          <cell r="E43476">
            <v>2904.7968000000001</v>
          </cell>
          <cell r="F43476" t="str">
            <v>Public Apr 25</v>
          </cell>
        </row>
        <row r="43477">
          <cell r="A43477" t="str">
            <v>1SZE980150B0120</v>
          </cell>
          <cell r="B43477" t="str">
            <v>ABB</v>
          </cell>
          <cell r="C43477" t="str">
            <v xml:space="preserve"> Sub Distribution Boards</v>
          </cell>
          <cell r="D43477" t="str">
            <v>DIN-RAIL FIXED BRACKET W800 (10PC)</v>
          </cell>
          <cell r="E43477">
            <v>3545.6831999999999</v>
          </cell>
          <cell r="F43477" t="str">
            <v>Public Apr 25</v>
          </cell>
        </row>
        <row r="43478">
          <cell r="A43478" t="str">
            <v>1SZE980150B0130</v>
          </cell>
          <cell r="B43478" t="str">
            <v>ABB</v>
          </cell>
          <cell r="C43478" t="str">
            <v xml:space="preserve"> Sub Distribution Boards</v>
          </cell>
          <cell r="D43478" t="str">
            <v>DIN-RAIL ADJUSTABLE BRACKET W400</v>
          </cell>
          <cell r="E43478">
            <v>430.72560000000004</v>
          </cell>
          <cell r="F43478" t="str">
            <v>Public Apr 25</v>
          </cell>
        </row>
        <row r="43479">
          <cell r="A43479" t="str">
            <v>1SZE980150B0140</v>
          </cell>
          <cell r="B43479" t="str">
            <v>ABB</v>
          </cell>
          <cell r="C43479" t="str">
            <v xml:space="preserve"> Sub Distribution Boards</v>
          </cell>
          <cell r="D43479" t="str">
            <v>DIN-RAIL ADJUSTABLE BRACKET W600</v>
          </cell>
          <cell r="E43479">
            <v>587.82599999999991</v>
          </cell>
          <cell r="F43479" t="str">
            <v>Public Apr 25</v>
          </cell>
        </row>
        <row r="43480">
          <cell r="A43480" t="str">
            <v>1SZE980150B0150</v>
          </cell>
          <cell r="B43480" t="str">
            <v>ABB</v>
          </cell>
          <cell r="C43480" t="str">
            <v xml:space="preserve"> Sub Distribution Boards</v>
          </cell>
          <cell r="D43480" t="str">
            <v>DIN-RAIL ADJUSTABLE BRACKET W800</v>
          </cell>
          <cell r="E43480">
            <v>623.19960000000003</v>
          </cell>
          <cell r="F43480" t="str">
            <v>Public Apr 25</v>
          </cell>
        </row>
        <row r="43481">
          <cell r="A43481" t="str">
            <v>1SZE980150B0160</v>
          </cell>
          <cell r="B43481" t="str">
            <v>ABB</v>
          </cell>
          <cell r="C43481" t="str">
            <v xml:space="preserve"> Sub Distribution Boards</v>
          </cell>
          <cell r="D43481" t="str">
            <v>DIN-RAIL ADJUSTABLE BRACKET W400 (10PC)</v>
          </cell>
          <cell r="E43481">
            <v>3945.1968000000002</v>
          </cell>
          <cell r="F43481" t="str">
            <v>Public Apr 25</v>
          </cell>
        </row>
        <row r="43482">
          <cell r="A43482" t="str">
            <v>1SZE980150B0170</v>
          </cell>
          <cell r="B43482" t="str">
            <v>ABB</v>
          </cell>
          <cell r="C43482" t="str">
            <v xml:space="preserve"> Sub Distribution Boards</v>
          </cell>
          <cell r="D43482" t="str">
            <v>DIN-RAIL ADJUSTABLE BRACKET W600 (10PC)</v>
          </cell>
          <cell r="E43482">
            <v>5402.7972</v>
          </cell>
          <cell r="F43482" t="str">
            <v>Public Apr 25</v>
          </cell>
        </row>
        <row r="43483">
          <cell r="A43483" t="str">
            <v>1SZE980150B0180</v>
          </cell>
          <cell r="B43483" t="str">
            <v>ABB</v>
          </cell>
          <cell r="C43483" t="str">
            <v xml:space="preserve"> Sub Distribution Boards</v>
          </cell>
          <cell r="D43483" t="str">
            <v>DIN-RAIL ADJUSTABLE BRACKET W800 (10PC)</v>
          </cell>
          <cell r="E43483">
            <v>5722.2</v>
          </cell>
          <cell r="F43483" t="str">
            <v>Public Apr 25</v>
          </cell>
        </row>
        <row r="43484">
          <cell r="A43484" t="str">
            <v>1SZE980150B0220</v>
          </cell>
          <cell r="B43484" t="str">
            <v>ABB</v>
          </cell>
          <cell r="C43484" t="str">
            <v xml:space="preserve"> Sub Distribution Boards</v>
          </cell>
          <cell r="D43484" t="str">
            <v>DIN-RAIL (DOUBLE DIN) WITH SCREW 400</v>
          </cell>
          <cell r="E43484">
            <v>186.23160000000001</v>
          </cell>
          <cell r="F43484" t="str">
            <v>Public Apr 25</v>
          </cell>
        </row>
        <row r="43485">
          <cell r="A43485" t="str">
            <v>1SZE980150B0230</v>
          </cell>
          <cell r="B43485" t="str">
            <v>ABB</v>
          </cell>
          <cell r="C43485" t="str">
            <v xml:space="preserve"> Sub Distribution Boards</v>
          </cell>
          <cell r="D43485" t="str">
            <v>DIN-RAIL (DOUBLE DIN) WITH SCREW 600</v>
          </cell>
          <cell r="E43485">
            <v>217.4436</v>
          </cell>
          <cell r="F43485" t="str">
            <v>Public Apr 25</v>
          </cell>
        </row>
        <row r="43486">
          <cell r="A43486" t="str">
            <v>1SZE980150B0240</v>
          </cell>
          <cell r="B43486" t="str">
            <v>ABB</v>
          </cell>
          <cell r="C43486" t="str">
            <v xml:space="preserve"> Sub Distribution Boards</v>
          </cell>
          <cell r="D43486" t="str">
            <v>DIN-RAIL (DOUBLE DIN) WITH SCREW 800</v>
          </cell>
          <cell r="E43486">
            <v>256.97879999999998</v>
          </cell>
          <cell r="F43486" t="str">
            <v>Public Apr 25</v>
          </cell>
        </row>
        <row r="43487">
          <cell r="A43487" t="str">
            <v>1SZE980150B0250</v>
          </cell>
          <cell r="B43487" t="str">
            <v>ABB</v>
          </cell>
          <cell r="C43487" t="str">
            <v xml:space="preserve"> Sub Distribution Boards</v>
          </cell>
          <cell r="D43487" t="str">
            <v>DIN-RAIL  WITH SCREW 400  (10PC)</v>
          </cell>
          <cell r="E43487">
            <v>1712.4984000000002</v>
          </cell>
          <cell r="F43487" t="str">
            <v>Public Apr 25</v>
          </cell>
        </row>
        <row r="43488">
          <cell r="A43488" t="str">
            <v>1SZE980150B0260</v>
          </cell>
          <cell r="B43488" t="str">
            <v>ABB</v>
          </cell>
          <cell r="C43488" t="str">
            <v xml:space="preserve"> Sub Distribution Boards</v>
          </cell>
          <cell r="D43488" t="str">
            <v>DIN-RAIL  WITH SCREW 600  (10PC)</v>
          </cell>
          <cell r="E43488">
            <v>1999.6488000000002</v>
          </cell>
          <cell r="F43488" t="str">
            <v>Public Apr 25</v>
          </cell>
        </row>
        <row r="43489">
          <cell r="A43489" t="str">
            <v>1SZE980150B0270</v>
          </cell>
          <cell r="B43489" t="str">
            <v>ABB</v>
          </cell>
          <cell r="C43489" t="str">
            <v xml:space="preserve"> Sub Distribution Boards</v>
          </cell>
          <cell r="D43489" t="str">
            <v>DIN-RAIL  WITH SCREW 800  (10PC)</v>
          </cell>
          <cell r="E43489">
            <v>2371.0715999999998</v>
          </cell>
          <cell r="F43489" t="str">
            <v>Public Apr 25</v>
          </cell>
        </row>
        <row r="43490">
          <cell r="A43490" t="str">
            <v>1SZE980150B0280</v>
          </cell>
          <cell r="B43490" t="str">
            <v>ABB</v>
          </cell>
          <cell r="C43490" t="str">
            <v xml:space="preserve"> Sub Distribution Boards</v>
          </cell>
          <cell r="D43490" t="str">
            <v>SLOPED CABLE DUCT HOLDER PACK 2 (2PC)</v>
          </cell>
          <cell r="E43490">
            <v>32.252400000000002</v>
          </cell>
          <cell r="F43490" t="str">
            <v>Public Apr 25</v>
          </cell>
        </row>
        <row r="43491">
          <cell r="A43491" t="str">
            <v>1SZE980150B0285</v>
          </cell>
          <cell r="B43491" t="str">
            <v>ABB</v>
          </cell>
          <cell r="C43491" t="str">
            <v xml:space="preserve"> Sub Distribution Boards</v>
          </cell>
          <cell r="D43491" t="str">
            <v>SLOPED CABLE DUCT HOLDER PACK 50 (50PC)</v>
          </cell>
          <cell r="E43491">
            <v>790.70400000000006</v>
          </cell>
          <cell r="F43491" t="str">
            <v>Public Apr 25</v>
          </cell>
        </row>
        <row r="43492">
          <cell r="A43492" t="str">
            <v>1SZE980160B0250</v>
          </cell>
          <cell r="B43492" t="str">
            <v>ABB</v>
          </cell>
          <cell r="C43492" t="str">
            <v xml:space="preserve"> Sub Distribution Boards</v>
          </cell>
          <cell r="D43492" t="str">
            <v>BRACKET FOR MODUCLIC 600/800 (2PC)</v>
          </cell>
          <cell r="E43492">
            <v>185.19120000000001</v>
          </cell>
          <cell r="F43492" t="str">
            <v>Public Apr 25</v>
          </cell>
        </row>
        <row r="43493">
          <cell r="A43493" t="str">
            <v>1SZE980190B0010</v>
          </cell>
          <cell r="B43493" t="str">
            <v>ABB</v>
          </cell>
          <cell r="C43493" t="str">
            <v xml:space="preserve"> Sub Distribution Boards</v>
          </cell>
          <cell r="D43493" t="str">
            <v>SEPARATION 2B VERTICAL W400 (ICC) H600</v>
          </cell>
          <cell r="E43493">
            <v>687.70440000000008</v>
          </cell>
          <cell r="F43493" t="str">
            <v>Public Apr 25</v>
          </cell>
        </row>
        <row r="43494">
          <cell r="A43494" t="str">
            <v>1SZE980190B0020</v>
          </cell>
          <cell r="B43494" t="str">
            <v>ABB</v>
          </cell>
          <cell r="C43494" t="str">
            <v xml:space="preserve"> Sub Distribution Boards</v>
          </cell>
          <cell r="D43494" t="str">
            <v>SEPARATION 2B VERTICAL W400 (ICC) H800</v>
          </cell>
          <cell r="E43494">
            <v>892.66319999999996</v>
          </cell>
          <cell r="F43494" t="str">
            <v>Public Apr 25</v>
          </cell>
        </row>
        <row r="43495">
          <cell r="A43495" t="str">
            <v>1SZE980190B0030</v>
          </cell>
          <cell r="B43495" t="str">
            <v>ABB</v>
          </cell>
          <cell r="C43495" t="str">
            <v xml:space="preserve"> Sub Distribution Boards</v>
          </cell>
          <cell r="D43495" t="str">
            <v>SEP. 2B VERT. W400 (ICC) CLOSING COVER</v>
          </cell>
          <cell r="E43495">
            <v>132.13079999999999</v>
          </cell>
          <cell r="F43495" t="str">
            <v>Public Apr 25</v>
          </cell>
        </row>
        <row r="43496">
          <cell r="A43496" t="str">
            <v>1SZE980190B0040</v>
          </cell>
          <cell r="B43496" t="str">
            <v>ABB</v>
          </cell>
          <cell r="C43496" t="str">
            <v xml:space="preserve"> Sub Distribution Boards</v>
          </cell>
          <cell r="D43496" t="str">
            <v>SEPARATION 2B VERTICAL W600/800 H600</v>
          </cell>
          <cell r="E43496">
            <v>778.2192</v>
          </cell>
          <cell r="F43496" t="str">
            <v>Public Apr 25</v>
          </cell>
        </row>
        <row r="43497">
          <cell r="A43497" t="str">
            <v>1SZE980190B0050</v>
          </cell>
          <cell r="B43497" t="str">
            <v>ABB</v>
          </cell>
          <cell r="C43497" t="str">
            <v xml:space="preserve"> Sub Distribution Boards</v>
          </cell>
          <cell r="D43497" t="str">
            <v>SEPARATION 2B VERTICAL W600/800 H800</v>
          </cell>
          <cell r="E43497">
            <v>1023.7536000000001</v>
          </cell>
          <cell r="F43497" t="str">
            <v>Public Apr 25</v>
          </cell>
        </row>
        <row r="43498">
          <cell r="A43498" t="str">
            <v>1SZE980190B0060</v>
          </cell>
          <cell r="B43498" t="str">
            <v>ABB</v>
          </cell>
          <cell r="C43498" t="str">
            <v xml:space="preserve"> Sub Distribution Boards</v>
          </cell>
          <cell r="D43498" t="str">
            <v xml:space="preserve">SEP. 2B VERT. W600/800 CLOSING COVER </v>
          </cell>
          <cell r="E43498">
            <v>97.797600000000003</v>
          </cell>
          <cell r="F43498" t="str">
            <v>Public Apr 25</v>
          </cell>
        </row>
        <row r="43499">
          <cell r="A43499" t="str">
            <v>1SZE980190B0070</v>
          </cell>
          <cell r="B43499" t="str">
            <v>ABB</v>
          </cell>
          <cell r="C43499" t="str">
            <v xml:space="preserve"> Sub Distribution Boards</v>
          </cell>
          <cell r="D43499" t="str">
            <v>SEPARATION 2B HORIZONTAL W600</v>
          </cell>
          <cell r="E43499">
            <v>671.05799999999999</v>
          </cell>
          <cell r="F43499" t="str">
            <v>Public Apr 25</v>
          </cell>
        </row>
        <row r="43500">
          <cell r="A43500" t="str">
            <v>1SZE980190B0080</v>
          </cell>
          <cell r="B43500" t="str">
            <v>ABB</v>
          </cell>
          <cell r="C43500" t="str">
            <v xml:space="preserve"> Sub Distribution Boards</v>
          </cell>
          <cell r="D43500" t="str">
            <v>SEPARATION 2B HORIZONTAL W800</v>
          </cell>
          <cell r="E43500">
            <v>777.17880000000002</v>
          </cell>
          <cell r="F43500" t="str">
            <v>Public Apr 25</v>
          </cell>
        </row>
        <row r="43501">
          <cell r="A43501" t="str">
            <v>1SZE980190B0090</v>
          </cell>
          <cell r="B43501" t="str">
            <v>ABB</v>
          </cell>
          <cell r="C43501" t="str">
            <v xml:space="preserve"> Sub Distribution Boards</v>
          </cell>
          <cell r="D43501" t="str">
            <v>SEPARATION BETWEEN CABINET H1000</v>
          </cell>
          <cell r="E43501">
            <v>362.05919999999998</v>
          </cell>
          <cell r="F43501" t="str">
            <v>Public Apr 25</v>
          </cell>
        </row>
        <row r="43502">
          <cell r="A43502" t="str">
            <v>1SZE990940B0130</v>
          </cell>
          <cell r="B43502" t="str">
            <v>ABB</v>
          </cell>
          <cell r="C43502" t="str">
            <v xml:space="preserve"> Sub Distribution Boards</v>
          </cell>
          <cell r="D43502" t="str">
            <v>MOUNTING BRACKETS PACKAGE 2 (2PC)</v>
          </cell>
          <cell r="E43502">
            <v>132.13079999999999</v>
          </cell>
          <cell r="F43502" t="str">
            <v>Public Apr 25</v>
          </cell>
        </row>
        <row r="43503">
          <cell r="A43503" t="str">
            <v>1SZE990940B0140</v>
          </cell>
          <cell r="B43503" t="str">
            <v>ABB</v>
          </cell>
          <cell r="C43503" t="str">
            <v xml:space="preserve"> Sub Distribution Boards</v>
          </cell>
          <cell r="D43503" t="str">
            <v>EARTHING SET 6mm2, 2XM5</v>
          </cell>
          <cell r="E43503">
            <v>129.00960000000001</v>
          </cell>
          <cell r="F43503" t="str">
            <v>Public Apr 25</v>
          </cell>
        </row>
        <row r="43504">
          <cell r="A43504" t="str">
            <v>2CPX010900R9999</v>
          </cell>
          <cell r="B43504" t="str">
            <v>ABB</v>
          </cell>
          <cell r="C43504" t="str">
            <v xml:space="preserve"> Sub Distribution Boards</v>
          </cell>
          <cell r="D43504" t="str">
            <v>SWIVEL HANDLE WITH DOUBLE BIT 3mm</v>
          </cell>
          <cell r="E43504">
            <v>668.97720000000004</v>
          </cell>
          <cell r="F43504" t="str">
            <v>Public Apr 25</v>
          </cell>
        </row>
        <row r="43505">
          <cell r="A43505" t="str">
            <v>2CPX010901R9999</v>
          </cell>
          <cell r="B43505" t="str">
            <v>ABB</v>
          </cell>
          <cell r="C43505" t="str">
            <v xml:space="preserve"> Sub Distribution Boards</v>
          </cell>
          <cell r="D43505" t="str">
            <v>OPERATING PIN DOUBLE BIT 3mm</v>
          </cell>
          <cell r="E43505">
            <v>141.49440000000001</v>
          </cell>
          <cell r="F43505" t="str">
            <v>Public Apr 25</v>
          </cell>
        </row>
        <row r="43506">
          <cell r="A43506" t="str">
            <v>2CPX010902R9999</v>
          </cell>
          <cell r="B43506" t="str">
            <v>ABB</v>
          </cell>
          <cell r="C43506" t="str">
            <v xml:space="preserve"> Sub Distribution Boards</v>
          </cell>
          <cell r="D43506" t="str">
            <v>OPERATING PIN DOUBLE BIT 5mm</v>
          </cell>
          <cell r="E43506">
            <v>141.49440000000001</v>
          </cell>
          <cell r="F43506" t="str">
            <v>Public Apr 25</v>
          </cell>
        </row>
        <row r="43507">
          <cell r="A43507" t="str">
            <v>2CPX010903R9999</v>
          </cell>
          <cell r="B43507" t="str">
            <v>ABB</v>
          </cell>
          <cell r="C43507" t="str">
            <v xml:space="preserve"> Sub Distribution Boards</v>
          </cell>
          <cell r="D43507" t="str">
            <v>OPERATING PIN TRIANGULAR 7mm</v>
          </cell>
          <cell r="E43507">
            <v>141.49440000000001</v>
          </cell>
          <cell r="F43507" t="str">
            <v>Public Apr 25</v>
          </cell>
        </row>
        <row r="43508">
          <cell r="A43508" t="str">
            <v>2CPX010904R9999</v>
          </cell>
          <cell r="B43508" t="str">
            <v>ABB</v>
          </cell>
          <cell r="C43508" t="str">
            <v xml:space="preserve"> Sub Distribution Boards</v>
          </cell>
          <cell r="D43508" t="str">
            <v>OPERATING PIN TRIANGULAR 8mm</v>
          </cell>
          <cell r="E43508">
            <v>141.49440000000001</v>
          </cell>
          <cell r="F43508" t="str">
            <v>Public Apr 25</v>
          </cell>
        </row>
        <row r="43509">
          <cell r="A43509" t="str">
            <v>2CPX010905R9999</v>
          </cell>
          <cell r="B43509" t="str">
            <v>ABB</v>
          </cell>
          <cell r="C43509" t="str">
            <v xml:space="preserve"> Sub Distribution Boards</v>
          </cell>
          <cell r="D43509" t="str">
            <v>OPERATING PIN SQUARE 6mm</v>
          </cell>
          <cell r="E43509">
            <v>141.49440000000001</v>
          </cell>
          <cell r="F43509" t="str">
            <v>Public Apr 25</v>
          </cell>
        </row>
        <row r="43510">
          <cell r="A43510" t="str">
            <v>2CPX010906R9999</v>
          </cell>
          <cell r="B43510" t="str">
            <v>ABB</v>
          </cell>
          <cell r="C43510" t="str">
            <v xml:space="preserve"> Sub Distribution Boards</v>
          </cell>
          <cell r="D43510" t="str">
            <v>OPERATING PIN SQUARE 7mm</v>
          </cell>
          <cell r="E43510">
            <v>141.49440000000001</v>
          </cell>
          <cell r="F43510" t="str">
            <v>Public Apr 25</v>
          </cell>
        </row>
        <row r="43511">
          <cell r="A43511" t="str">
            <v>2CPX010907R9999</v>
          </cell>
          <cell r="B43511" t="str">
            <v>ABB</v>
          </cell>
          <cell r="C43511" t="str">
            <v xml:space="preserve"> Sub Distribution Boards</v>
          </cell>
          <cell r="D43511" t="str">
            <v>OPERATING PIN SQUARE 8mm</v>
          </cell>
          <cell r="E43511">
            <v>141.49440000000001</v>
          </cell>
          <cell r="F43511" t="str">
            <v>Public Apr 25</v>
          </cell>
        </row>
        <row r="43512">
          <cell r="A43512" t="str">
            <v>2CPX010908R9999</v>
          </cell>
          <cell r="B43512" t="str">
            <v>ABB</v>
          </cell>
          <cell r="C43512" t="str">
            <v xml:space="preserve"> Sub Distribution Boards</v>
          </cell>
          <cell r="D43512" t="str">
            <v>OPERATING PIN EK333 AND KEY</v>
          </cell>
          <cell r="E43512">
            <v>318.36240000000004</v>
          </cell>
          <cell r="F43512" t="str">
            <v>Public Apr 25</v>
          </cell>
        </row>
        <row r="43513">
          <cell r="A43513" t="str">
            <v>2CPX010909R9999</v>
          </cell>
          <cell r="B43513" t="str">
            <v>ABB</v>
          </cell>
          <cell r="C43513" t="str">
            <v xml:space="preserve"> Sub Distribution Boards</v>
          </cell>
          <cell r="D43513" t="str">
            <v>OPERATING PIN FIST TYPE INSERT (FIAT)</v>
          </cell>
          <cell r="E43513">
            <v>141.49440000000001</v>
          </cell>
          <cell r="F43513" t="str">
            <v>Public Apr 25</v>
          </cell>
        </row>
        <row r="43514">
          <cell r="A43514" t="str">
            <v>2CPX010912R9999</v>
          </cell>
          <cell r="B43514" t="str">
            <v>ABB</v>
          </cell>
          <cell r="C43514" t="str">
            <v xml:space="preserve"> Sub Distribution Boards</v>
          </cell>
          <cell r="D43514" t="str">
            <v>FIAT KEY</v>
          </cell>
          <cell r="E43514">
            <v>405.75600000000003</v>
          </cell>
          <cell r="F43514" t="str">
            <v>Public Apr 25</v>
          </cell>
        </row>
        <row r="43515">
          <cell r="A43515" t="str">
            <v>2CPX010910R9999</v>
          </cell>
          <cell r="B43515" t="str">
            <v>ABB</v>
          </cell>
          <cell r="C43515" t="str">
            <v xml:space="preserve"> Sub Distribution Boards</v>
          </cell>
          <cell r="D43515" t="str">
            <v>OPERATING PIN RONIS 455 AND KEY</v>
          </cell>
          <cell r="E43515">
            <v>354.77640000000002</v>
          </cell>
          <cell r="F43515" t="str">
            <v>Public Apr 25</v>
          </cell>
        </row>
        <row r="43516">
          <cell r="A43516" t="str">
            <v>2CPX010911R9999</v>
          </cell>
          <cell r="B43516" t="str">
            <v>ABB</v>
          </cell>
          <cell r="C43516" t="str">
            <v xml:space="preserve"> Sub Distribution Boards</v>
          </cell>
          <cell r="D43516" t="str">
            <v>OPERATING PIN RONIS 405 AND KEY</v>
          </cell>
          <cell r="E43516">
            <v>354.77640000000002</v>
          </cell>
          <cell r="F43516" t="str">
            <v>Public Apr 25</v>
          </cell>
        </row>
        <row r="43517">
          <cell r="A43517" t="str">
            <v>2CPX010913R9999</v>
          </cell>
          <cell r="B43517" t="str">
            <v>ABB</v>
          </cell>
          <cell r="C43517" t="str">
            <v xml:space="preserve"> Sub Distribution Boards</v>
          </cell>
          <cell r="D43517" t="str">
            <v>CLOSURE FOR DOOR HEIGHT 400mm</v>
          </cell>
          <cell r="E43517">
            <v>220.56480000000002</v>
          </cell>
          <cell r="F43517" t="str">
            <v>Public Apr 25</v>
          </cell>
        </row>
        <row r="43518">
          <cell r="A43518" t="str">
            <v>2CPX010914R9999</v>
          </cell>
          <cell r="B43518" t="str">
            <v>ABB</v>
          </cell>
          <cell r="C43518" t="str">
            <v xml:space="preserve"> Sub Distribution Boards</v>
          </cell>
          <cell r="D43518" t="str">
            <v>ESPAGNOLETTE CLOSURE HEIGHT 600mm</v>
          </cell>
          <cell r="E43518">
            <v>403.67520000000002</v>
          </cell>
          <cell r="F43518" t="str">
            <v>Public Apr 25</v>
          </cell>
        </row>
        <row r="43519">
          <cell r="A43519" t="str">
            <v>2CPX010915R9999</v>
          </cell>
          <cell r="B43519" t="str">
            <v>ABB</v>
          </cell>
          <cell r="C43519" t="str">
            <v xml:space="preserve"> Sub Distribution Boards</v>
          </cell>
          <cell r="D43519" t="str">
            <v>ESPAGNOLETTE CLOSURE HEIGHT 800mm</v>
          </cell>
          <cell r="E43519">
            <v>422.4024</v>
          </cell>
          <cell r="F43519" t="str">
            <v>Public Apr 25</v>
          </cell>
        </row>
        <row r="43520">
          <cell r="A43520" t="str">
            <v>2CPX010916R9999</v>
          </cell>
          <cell r="B43520" t="str">
            <v>ABB</v>
          </cell>
          <cell r="C43520" t="str">
            <v xml:space="preserve"> Sub Distribution Boards</v>
          </cell>
          <cell r="D43520" t="str">
            <v>ESPAGNOLETTE CLOSURE HEIGHT 1000mm</v>
          </cell>
          <cell r="E43520">
            <v>440.08920000000001</v>
          </cell>
          <cell r="F43520" t="str">
            <v>Public Apr 25</v>
          </cell>
        </row>
        <row r="43521">
          <cell r="A43521" t="str">
            <v>2CPX010917R9999</v>
          </cell>
          <cell r="B43521" t="str">
            <v>ABB</v>
          </cell>
          <cell r="C43521" t="str">
            <v xml:space="preserve"> Sub Distribution Boards</v>
          </cell>
          <cell r="D43521" t="str">
            <v>ESPAGNOLETTE CLOSURE HEIGHT 1200mm</v>
          </cell>
          <cell r="E43521">
            <v>451.53360000000004</v>
          </cell>
          <cell r="F43521" t="str">
            <v>Public Apr 25</v>
          </cell>
        </row>
        <row r="43522">
          <cell r="A43522" t="str">
            <v>2CPX010918R9999</v>
          </cell>
          <cell r="B43522" t="str">
            <v>ABB</v>
          </cell>
          <cell r="C43522" t="str">
            <v xml:space="preserve"> Sub Distribution Boards</v>
          </cell>
          <cell r="D43522" t="str">
            <v>ESPAGNOLETTE CLOSURE HEIGHT 1400mm</v>
          </cell>
          <cell r="E43522">
            <v>467.13960000000003</v>
          </cell>
          <cell r="F43522" t="str">
            <v>Public Apr 25</v>
          </cell>
        </row>
        <row r="43523">
          <cell r="A43523" t="str">
            <v>2CPX010919R9999</v>
          </cell>
          <cell r="B43523" t="str">
            <v>ABB</v>
          </cell>
          <cell r="C43523" t="str">
            <v xml:space="preserve"> Sub Distribution Boards</v>
          </cell>
          <cell r="D43523" t="str">
            <v>ESPAGNOLETTE CLOSURE HEIGHT 1600mm</v>
          </cell>
          <cell r="E43523">
            <v>472.34159999999997</v>
          </cell>
          <cell r="F43523" t="str">
            <v>Public Apr 25</v>
          </cell>
        </row>
        <row r="43524">
          <cell r="A43524" t="str">
            <v>2CPX010920R9999</v>
          </cell>
          <cell r="B43524" t="str">
            <v>ABB</v>
          </cell>
          <cell r="C43524" t="str">
            <v xml:space="preserve"> Sub Distribution Boards</v>
          </cell>
          <cell r="D43524" t="str">
            <v>ESPAGNOLETTE CLOSURE HEIGHT 1800mm</v>
          </cell>
          <cell r="E43524">
            <v>477.54360000000003</v>
          </cell>
          <cell r="F43524" t="str">
            <v>Public Apr 25</v>
          </cell>
        </row>
        <row r="43525">
          <cell r="A43525" t="str">
            <v>2CPX010921R9999</v>
          </cell>
          <cell r="B43525" t="str">
            <v>ABB</v>
          </cell>
          <cell r="C43525" t="str">
            <v xml:space="preserve"> Sub Distribution Boards</v>
          </cell>
          <cell r="D43525" t="str">
            <v>ESPAGNOLETTE CLOSURE HEIGHT 2000mm</v>
          </cell>
          <cell r="E43525">
            <v>491.06880000000001</v>
          </cell>
          <cell r="F43525" t="str">
            <v>Public Apr 25</v>
          </cell>
        </row>
        <row r="43526">
          <cell r="A43526" t="str">
            <v>2CPX010926R9999</v>
          </cell>
          <cell r="B43526" t="str">
            <v>ABB</v>
          </cell>
          <cell r="C43526" t="str">
            <v xml:space="preserve"> Sub Distribution Boards</v>
          </cell>
          <cell r="D43526" t="str">
            <v>LATCH PLATE FOR PIN 3/5mm</v>
          </cell>
          <cell r="E43526">
            <v>98.838000000000008</v>
          </cell>
          <cell r="F43526" t="str">
            <v>Public Apr 25</v>
          </cell>
        </row>
        <row r="43527">
          <cell r="A43527" t="str">
            <v>2CPX010927R9999</v>
          </cell>
          <cell r="B43527" t="str">
            <v>ABB</v>
          </cell>
          <cell r="C43527" t="str">
            <v xml:space="preserve"> Sub Distribution Boards</v>
          </cell>
          <cell r="D43527" t="str">
            <v>LATCH PLATE FOR PIN TRIANGULAR/SQUARE</v>
          </cell>
          <cell r="E43527">
            <v>98.838000000000008</v>
          </cell>
          <cell r="F43527" t="str">
            <v>Public Apr 25</v>
          </cell>
        </row>
        <row r="43528">
          <cell r="A43528" t="str">
            <v>2CPX078412R9999</v>
          </cell>
          <cell r="B43528" t="str">
            <v>ABB</v>
          </cell>
          <cell r="C43528" t="str">
            <v xml:space="preserve"> Sub Distribution Boards</v>
          </cell>
          <cell r="D43528" t="str">
            <v>TRANSPORT LUGS 4 PCS</v>
          </cell>
          <cell r="E43528">
            <v>244.49400000000003</v>
          </cell>
          <cell r="F43528" t="str">
            <v>Public Apr 25</v>
          </cell>
        </row>
        <row r="43529">
          <cell r="A43529" t="str">
            <v>2CPX078485R9999</v>
          </cell>
          <cell r="B43529" t="str">
            <v>ABB</v>
          </cell>
          <cell r="C43529" t="str">
            <v xml:space="preserve"> Sub Distribution Boards</v>
          </cell>
          <cell r="D43529" t="str">
            <v>COVER HINGE</v>
          </cell>
          <cell r="E43529">
            <v>373.50360000000001</v>
          </cell>
          <cell r="F43529" t="str">
            <v>Public Apr 25</v>
          </cell>
        </row>
        <row r="43530">
          <cell r="A43530" t="str">
            <v>2CVR300630E1011</v>
          </cell>
          <cell r="B43530" t="str">
            <v>ABB</v>
          </cell>
          <cell r="C43530" t="str">
            <v>Safe Range</v>
          </cell>
          <cell r="D43530" t="str">
            <v>SAFE RANGE PROV. FOR XT5 FL</v>
          </cell>
          <cell r="E43530">
            <v>570.13920000000007</v>
          </cell>
          <cell r="F43530" t="str">
            <v>Public Apr 25</v>
          </cell>
        </row>
        <row r="43531">
          <cell r="A43531" t="str">
            <v>2CVR300630E1012</v>
          </cell>
          <cell r="B43531" t="str">
            <v>ABB</v>
          </cell>
          <cell r="C43531" t="str">
            <v>Safe Range</v>
          </cell>
          <cell r="D43531" t="str">
            <v>SAFE RANGE PROV. FOR XT5 SR</v>
          </cell>
          <cell r="E43531">
            <v>570.13920000000007</v>
          </cell>
          <cell r="F43531" t="str">
            <v>Public Apr 25</v>
          </cell>
        </row>
        <row r="43532">
          <cell r="A43532" t="str">
            <v>ACQ580-31-073A-4</v>
          </cell>
          <cell r="B43532" t="str">
            <v>ABB</v>
          </cell>
          <cell r="C43532" t="str">
            <v>ADDITIONAL (ADDED FROM MAILS)</v>
          </cell>
          <cell r="D43532" t="str">
            <v>ACQ580-01-073A-4 PN: 37 kW, IN: 73 A</v>
          </cell>
          <cell r="E43532">
            <v>20808</v>
          </cell>
          <cell r="F43532" t="str">
            <v>Public Apr 25</v>
          </cell>
        </row>
        <row r="43533">
          <cell r="A43533" t="str">
            <v>ACQ580-01-046A-4</v>
          </cell>
          <cell r="B43533" t="str">
            <v>ABB</v>
          </cell>
          <cell r="C43533" t="str">
            <v>ADDITIONAL (ADDED FROM MAILS)</v>
          </cell>
          <cell r="D43533" t="str">
            <v xml:space="preserve"> VFD 400V,   22kW,  45A</v>
          </cell>
          <cell r="E43533">
            <v>5818.9571999999998</v>
          </cell>
          <cell r="F43533" t="str">
            <v>Public Old 2018</v>
          </cell>
        </row>
        <row r="43534">
          <cell r="A43534" t="str">
            <v>ACQ580-01-073A-4</v>
          </cell>
          <cell r="B43534" t="str">
            <v>ABB</v>
          </cell>
          <cell r="C43534" t="str">
            <v>ADDITIONAL (ADDED FROM MAILS)</v>
          </cell>
          <cell r="D43534" t="str">
            <v>VFD 400V,  37kW, 73A</v>
          </cell>
          <cell r="E43534">
            <v>8699.8248000000003</v>
          </cell>
          <cell r="F43534" t="str">
            <v>Public Old 2018</v>
          </cell>
        </row>
        <row r="43535">
          <cell r="A43535" t="str">
            <v>ACQ580-01-206A-4</v>
          </cell>
          <cell r="B43535" t="str">
            <v>ABB</v>
          </cell>
          <cell r="C43535" t="str">
            <v>ADDITIONAL (ADDED FROM MAILS)</v>
          </cell>
          <cell r="D43535" t="str">
            <v>VFD 400V, 110kW, 206A</v>
          </cell>
          <cell r="E43535">
            <v>19469.005200000003</v>
          </cell>
          <cell r="F43535" t="str">
            <v>Public Old 2018</v>
          </cell>
        </row>
        <row r="43536">
          <cell r="A43536" t="str">
            <v>ACQ580-01-169A-4</v>
          </cell>
          <cell r="B43536" t="str">
            <v>ABB</v>
          </cell>
          <cell r="C43536" t="str">
            <v>ADDITIONAL (ADDED FROM MAILS)</v>
          </cell>
          <cell r="D43536" t="str">
            <v>VFD 400V, 90kW, 169A</v>
          </cell>
          <cell r="E43536">
            <v>19981.922399999999</v>
          </cell>
          <cell r="F43536" t="str">
            <v>Public Old 2018</v>
          </cell>
        </row>
        <row r="43537">
          <cell r="A43537" t="str">
            <v>ACQ580-07-0650A-4</v>
          </cell>
          <cell r="B43537" t="str">
            <v>ABB</v>
          </cell>
          <cell r="C43537" t="str">
            <v>ADDITIONAL (ADDED FROM MAILS)</v>
          </cell>
          <cell r="D43537" t="str">
            <v>VFD 400V,355kW, 650A CABINET</v>
          </cell>
          <cell r="E43537">
            <v>99046.080000000002</v>
          </cell>
          <cell r="F43537" t="str">
            <v>Public Old 2018</v>
          </cell>
        </row>
        <row r="43538">
          <cell r="A43538" t="str">
            <v>1SDA074184R1</v>
          </cell>
          <cell r="B43538" t="str">
            <v>ABB</v>
          </cell>
          <cell r="C43538" t="str">
            <v>ADDITIONAL (ADDED FROM MAILS)</v>
          </cell>
          <cell r="D43538" t="str">
            <v xml:space="preserve">EKIP MEASURING E1.2 </v>
          </cell>
          <cell r="E43538">
            <v>0</v>
          </cell>
          <cell r="F43538" t="str">
            <v>Public Apr 25</v>
          </cell>
        </row>
        <row r="43539">
          <cell r="A43539" t="str">
            <v>1SDA074186R1</v>
          </cell>
          <cell r="B43539" t="str">
            <v>ABB</v>
          </cell>
          <cell r="C43539" t="str">
            <v>ADDITIONAL (ADDED FROM MAILS)</v>
          </cell>
          <cell r="D43539" t="str">
            <v xml:space="preserve">EKIP MEASURING E2.2 </v>
          </cell>
          <cell r="E43539">
            <v>0</v>
          </cell>
          <cell r="F43539" t="str">
            <v>Public Apr 25</v>
          </cell>
        </row>
        <row r="43540">
          <cell r="A43540" t="str">
            <v>1SDA074188R1</v>
          </cell>
          <cell r="B43540" t="str">
            <v>ABB</v>
          </cell>
          <cell r="C43540" t="str">
            <v>ADDITIONAL (ADDED FROM MAILS)</v>
          </cell>
          <cell r="D43540" t="str">
            <v xml:space="preserve">EKIP MEASURING E4.2 </v>
          </cell>
          <cell r="E43540">
            <v>0</v>
          </cell>
          <cell r="F43540" t="str">
            <v>Public Apr 25</v>
          </cell>
        </row>
        <row r="43541">
          <cell r="A43541" t="str">
            <v>1SDA107396R1</v>
          </cell>
          <cell r="B43541" t="str">
            <v>ABB</v>
          </cell>
          <cell r="C43541" t="str">
            <v>ADDITIONAL (ADDED FROM MAILS)</v>
          </cell>
          <cell r="D43541" t="str">
            <v xml:space="preserve">Kit Ext NE C Conn. XT5 Ekip Dip P/W      </v>
          </cell>
          <cell r="E43541">
            <v>342.70776000000001</v>
          </cell>
          <cell r="F43541" t="str">
            <v>Public Apr 25</v>
          </cell>
        </row>
        <row r="43542">
          <cell r="A43542" t="str">
            <v>ACS580-01-02A6-4</v>
          </cell>
          <cell r="B43542" t="str">
            <v>ABB</v>
          </cell>
          <cell r="C43542" t="str">
            <v>VFD</v>
          </cell>
          <cell r="D43542" t="str">
            <v>VFD - ACS580-01-02A6-4</v>
          </cell>
          <cell r="E43542">
            <v>3983.8282107624004</v>
          </cell>
          <cell r="F43542" t="str">
            <v>Public Old 2018</v>
          </cell>
        </row>
        <row r="43543">
          <cell r="A43543" t="str">
            <v>ACS580-01-02A7-4</v>
          </cell>
          <cell r="B43543" t="str">
            <v>ABB</v>
          </cell>
          <cell r="C43543" t="str">
            <v>VFD</v>
          </cell>
          <cell r="D43543" t="str">
            <v>VFD - ACS580-01-02A7-4</v>
          </cell>
          <cell r="E43543">
            <v>3983.8282107624004</v>
          </cell>
          <cell r="F43543" t="str">
            <v>Public Old 2018</v>
          </cell>
        </row>
        <row r="43544">
          <cell r="A43544" t="str">
            <v>ACS580-01-03A3-4</v>
          </cell>
          <cell r="B43544" t="str">
            <v>ABB</v>
          </cell>
          <cell r="C43544" t="str">
            <v>VFD</v>
          </cell>
          <cell r="D43544" t="str">
            <v>VFD - ACS580-01-03A3-4</v>
          </cell>
          <cell r="E43544">
            <v>4194.7367630968811</v>
          </cell>
          <cell r="F43544" t="str">
            <v>Public Old 2018</v>
          </cell>
        </row>
        <row r="43545">
          <cell r="A43545" t="str">
            <v>ACS580-01-03A4-4</v>
          </cell>
          <cell r="B43545" t="str">
            <v>ABB</v>
          </cell>
          <cell r="C43545" t="str">
            <v>VFD</v>
          </cell>
          <cell r="D43545" t="str">
            <v>VFD - ACS580-01-03A4-4</v>
          </cell>
          <cell r="E43545">
            <v>4194.7367630968811</v>
          </cell>
          <cell r="F43545" t="str">
            <v>Public Old 2018</v>
          </cell>
        </row>
        <row r="43546">
          <cell r="A43546" t="str">
            <v>ACS580-01-04A0-4</v>
          </cell>
          <cell r="B43546" t="str">
            <v>ABB</v>
          </cell>
          <cell r="C43546" t="str">
            <v>VFD</v>
          </cell>
          <cell r="D43546" t="str">
            <v>VFD - ACS580-01-04A0-4</v>
          </cell>
          <cell r="E43546">
            <v>4915.3409835730208</v>
          </cell>
          <cell r="F43546" t="str">
            <v>Public Old 2018</v>
          </cell>
        </row>
        <row r="43547">
          <cell r="A43547" t="str">
            <v>ACS580-01-04A1-4</v>
          </cell>
          <cell r="B43547" t="str">
            <v>ABB</v>
          </cell>
          <cell r="C43547" t="str">
            <v>VFD</v>
          </cell>
          <cell r="D43547" t="str">
            <v>VFD - ACS580-01-04A1-4</v>
          </cell>
          <cell r="E43547">
            <v>4915.3409835730208</v>
          </cell>
          <cell r="F43547" t="str">
            <v>Public Old 2018</v>
          </cell>
        </row>
        <row r="43548">
          <cell r="A43548" t="str">
            <v>ACS580-01-05A6-4</v>
          </cell>
          <cell r="B43548" t="str">
            <v>ABB</v>
          </cell>
          <cell r="C43548" t="str">
            <v>VFD</v>
          </cell>
          <cell r="D43548" t="str">
            <v>VFD - ACS580-01-05A6-4</v>
          </cell>
          <cell r="E43548">
            <v>5190.6938157874811</v>
          </cell>
          <cell r="F43548" t="str">
            <v>Public Old 2018</v>
          </cell>
        </row>
        <row r="43549">
          <cell r="A43549" t="str">
            <v>ACS580-01-05A7-4</v>
          </cell>
          <cell r="B43549" t="str">
            <v>ABB</v>
          </cell>
          <cell r="C43549" t="str">
            <v>VFD</v>
          </cell>
          <cell r="D43549" t="str">
            <v>VFD - ACS580-01-05A7-4</v>
          </cell>
          <cell r="E43549">
            <v>5190.6938157874811</v>
          </cell>
          <cell r="F43549" t="str">
            <v>Public Old 2018</v>
          </cell>
        </row>
        <row r="43550">
          <cell r="A43550" t="str">
            <v>ACS580-01-07A2-4</v>
          </cell>
          <cell r="B43550" t="str">
            <v>ABB</v>
          </cell>
          <cell r="C43550" t="str">
            <v>VFD</v>
          </cell>
          <cell r="D43550" t="str">
            <v>VFD - ACS580-01-07A2-4</v>
          </cell>
          <cell r="E43550">
            <v>5641.8037749473415</v>
          </cell>
          <cell r="F43550" t="str">
            <v>Public Old 2018</v>
          </cell>
        </row>
        <row r="43551">
          <cell r="A43551" t="str">
            <v>ACS580-01-07A3-4</v>
          </cell>
          <cell r="B43551" t="str">
            <v>ABB</v>
          </cell>
          <cell r="C43551" t="str">
            <v>VFD</v>
          </cell>
          <cell r="D43551" t="str">
            <v>VFD - ACS580-01-07A3-4</v>
          </cell>
          <cell r="E43551">
            <v>5641.8037749473415</v>
          </cell>
          <cell r="F43551" t="str">
            <v>Public Old 2018</v>
          </cell>
        </row>
        <row r="43552">
          <cell r="A43552" t="str">
            <v>ACS580-01-09A4-4</v>
          </cell>
          <cell r="B43552" t="str">
            <v>ABB</v>
          </cell>
          <cell r="C43552" t="str">
            <v>VFD</v>
          </cell>
          <cell r="D43552" t="str">
            <v>VFD - ACS580-01-09A4-4</v>
          </cell>
          <cell r="E43552">
            <v>6368.2665663216612</v>
          </cell>
          <cell r="F43552" t="str">
            <v>Public Old 2018</v>
          </cell>
        </row>
        <row r="43553">
          <cell r="A43553" t="str">
            <v>ACS580-01-09A5-4</v>
          </cell>
          <cell r="B43553" t="str">
            <v>ABB</v>
          </cell>
          <cell r="C43553" t="str">
            <v>VFD</v>
          </cell>
          <cell r="D43553" t="str">
            <v>VFD - ACS580-01-09A5-4</v>
          </cell>
          <cell r="E43553">
            <v>6368.2665663216612</v>
          </cell>
          <cell r="F43553" t="str">
            <v>Public Old 2018</v>
          </cell>
        </row>
        <row r="43554">
          <cell r="A43554" t="str">
            <v>ACS580-01-12A6-4</v>
          </cell>
          <cell r="B43554" t="str">
            <v>ABB</v>
          </cell>
          <cell r="C43554" t="str">
            <v>VFD</v>
          </cell>
          <cell r="D43554" t="str">
            <v>VFD - ACS580-01-12A6-4</v>
          </cell>
          <cell r="E43554">
            <v>7411.0921861977013</v>
          </cell>
          <cell r="F43554" t="str">
            <v>Public Old 2018</v>
          </cell>
        </row>
        <row r="43555">
          <cell r="A43555" t="str">
            <v>ACS580-01-12A7-4</v>
          </cell>
          <cell r="B43555" t="str">
            <v>ABB</v>
          </cell>
          <cell r="C43555" t="str">
            <v>VFD</v>
          </cell>
          <cell r="D43555" t="str">
            <v>VFD - ACS580-01-12A7-4</v>
          </cell>
          <cell r="E43555">
            <v>7411.0921861977013</v>
          </cell>
          <cell r="F43555" t="str">
            <v>Public Old 2018</v>
          </cell>
        </row>
        <row r="43556">
          <cell r="A43556" t="str">
            <v>ACS580-01-017A-4</v>
          </cell>
          <cell r="B43556" t="str">
            <v>ABB</v>
          </cell>
          <cell r="C43556" t="str">
            <v>VFD</v>
          </cell>
          <cell r="D43556" t="str">
            <v>VFD - ACS580-01-017A-4</v>
          </cell>
          <cell r="E43556">
            <v>8547.6549404446214</v>
          </cell>
          <cell r="F43556" t="str">
            <v>Public Old 2018</v>
          </cell>
        </row>
        <row r="43557">
          <cell r="A43557" t="str">
            <v>ACS580-01-018A-4</v>
          </cell>
          <cell r="B43557" t="str">
            <v>ABB</v>
          </cell>
          <cell r="C43557" t="str">
            <v>VFD</v>
          </cell>
          <cell r="D43557" t="str">
            <v>VFD - ACS580-01-018A-4</v>
          </cell>
          <cell r="E43557">
            <v>8547.6549404446214</v>
          </cell>
          <cell r="F43557" t="str">
            <v>Public Old 2018</v>
          </cell>
        </row>
        <row r="43558">
          <cell r="A43558" t="str">
            <v>ACS580-01-025A-4</v>
          </cell>
          <cell r="B43558" t="str">
            <v>ABB</v>
          </cell>
          <cell r="C43558" t="str">
            <v>VFD</v>
          </cell>
          <cell r="D43558" t="str">
            <v>VFD - ACS580-01-025A-4</v>
          </cell>
          <cell r="E43558">
            <v>10240.781930018642</v>
          </cell>
          <cell r="F43558" t="str">
            <v>Public Old 2018</v>
          </cell>
        </row>
        <row r="43559">
          <cell r="A43559" t="str">
            <v>ACS580-01-026A-4</v>
          </cell>
          <cell r="B43559" t="str">
            <v>ABB</v>
          </cell>
          <cell r="C43559" t="str">
            <v>VFD</v>
          </cell>
          <cell r="D43559" t="str">
            <v>VFD - ACS580-01-026A-4</v>
          </cell>
          <cell r="E43559">
            <v>10240.781930018642</v>
          </cell>
          <cell r="F43559" t="str">
            <v>Public Old 2018</v>
          </cell>
        </row>
        <row r="43560">
          <cell r="A43560" t="str">
            <v>ACS580-01-032A-4</v>
          </cell>
          <cell r="B43560" t="str">
            <v>ABB</v>
          </cell>
          <cell r="C43560" t="str">
            <v>VFD</v>
          </cell>
          <cell r="D43560" t="str">
            <v>VFD - ACS580-01-032A-4</v>
          </cell>
          <cell r="E43560">
            <v>12777.54312893058</v>
          </cell>
          <cell r="F43560" t="str">
            <v>Public Old 2018</v>
          </cell>
        </row>
        <row r="43561">
          <cell r="A43561" t="str">
            <v>ACS580-01-033A-4</v>
          </cell>
          <cell r="B43561" t="str">
            <v>ABB</v>
          </cell>
          <cell r="C43561" t="str">
            <v>VFD</v>
          </cell>
          <cell r="D43561" t="str">
            <v>VFD - ACS580-01-033A-4</v>
          </cell>
          <cell r="E43561">
            <v>12777.54312893058</v>
          </cell>
          <cell r="F43561" t="str">
            <v>Public Old 2018</v>
          </cell>
        </row>
        <row r="43562">
          <cell r="A43562" t="str">
            <v>ACS580-01-038A-4</v>
          </cell>
          <cell r="B43562" t="str">
            <v>ABB</v>
          </cell>
          <cell r="C43562" t="str">
            <v>VFD</v>
          </cell>
          <cell r="D43562" t="str">
            <v>VFD - ACS580-01-038A-4</v>
          </cell>
          <cell r="E43562">
            <v>14746.022950719062</v>
          </cell>
          <cell r="F43562" t="str">
            <v>Public Old 2018</v>
          </cell>
        </row>
        <row r="43563">
          <cell r="A43563" t="str">
            <v>ACS580-01-039A-4</v>
          </cell>
          <cell r="B43563" t="str">
            <v>ABB</v>
          </cell>
          <cell r="C43563" t="str">
            <v>VFD</v>
          </cell>
          <cell r="D43563" t="str">
            <v>VFD - ACS580-01-039A-4</v>
          </cell>
          <cell r="E43563">
            <v>14746.022950719062</v>
          </cell>
          <cell r="F43563" t="str">
            <v>Public Old 2018</v>
          </cell>
        </row>
        <row r="43564">
          <cell r="A43564" t="str">
            <v>ACS580-01-045A-4</v>
          </cell>
          <cell r="B43564" t="str">
            <v>ABB</v>
          </cell>
          <cell r="C43564" t="str">
            <v>VFD</v>
          </cell>
          <cell r="D43564" t="str">
            <v>VFD - ACS580-01-045A-4</v>
          </cell>
          <cell r="E43564">
            <v>16983.997033823824</v>
          </cell>
          <cell r="F43564" t="str">
            <v>Public Old 2018</v>
          </cell>
        </row>
        <row r="43565">
          <cell r="A43565" t="str">
            <v>ACS580-01-046A-4</v>
          </cell>
          <cell r="B43565" t="str">
            <v>ABB</v>
          </cell>
          <cell r="C43565" t="str">
            <v>VFD</v>
          </cell>
          <cell r="D43565" t="str">
            <v>VFD - ACS580-01-046A-4</v>
          </cell>
          <cell r="E43565">
            <v>16983.997033823824</v>
          </cell>
          <cell r="F43565" t="str">
            <v>Public Old 2018</v>
          </cell>
        </row>
        <row r="43566">
          <cell r="A43566" t="str">
            <v>ACS580-01-062A-4</v>
          </cell>
          <cell r="B43566" t="str">
            <v>ABB</v>
          </cell>
          <cell r="C43566" t="str">
            <v>VFD</v>
          </cell>
          <cell r="D43566" t="str">
            <v>VFD - ACS580-01-062A-4</v>
          </cell>
          <cell r="E43566">
            <v>20165.201031535566</v>
          </cell>
          <cell r="F43566" t="str">
            <v>Public Old 2018</v>
          </cell>
        </row>
        <row r="43567">
          <cell r="A43567" t="str">
            <v>ACS580-01-073A-4</v>
          </cell>
          <cell r="B43567" t="str">
            <v>ABB</v>
          </cell>
          <cell r="C43567" t="str">
            <v>VFD</v>
          </cell>
          <cell r="D43567" t="str">
            <v>VFD - ACS580-01-073A-4</v>
          </cell>
          <cell r="E43567">
            <v>24553.270634272383</v>
          </cell>
          <cell r="F43567" t="str">
            <v>Public Old 2018</v>
          </cell>
        </row>
        <row r="43568">
          <cell r="A43568" t="str">
            <v>ACS580-01-088A-4</v>
          </cell>
          <cell r="B43568" t="str">
            <v>ABB</v>
          </cell>
          <cell r="C43568" t="str">
            <v>VFD</v>
          </cell>
          <cell r="D43568" t="str">
            <v>VFD - ACS580-01-088A-4</v>
          </cell>
          <cell r="E43568">
            <v>30165.781554728826</v>
          </cell>
          <cell r="F43568" t="str">
            <v>Public Old 2018</v>
          </cell>
        </row>
        <row r="43569">
          <cell r="A43569" t="str">
            <v>ACS580-01-106A-4</v>
          </cell>
          <cell r="B43569" t="str">
            <v>ABB</v>
          </cell>
          <cell r="C43569" t="str">
            <v>VFD</v>
          </cell>
          <cell r="D43569" t="str">
            <v>VFD - ACS580-01-106A-4</v>
          </cell>
          <cell r="E43569">
            <v>34149.609765491223</v>
          </cell>
          <cell r="F43569" t="str">
            <v>Public Old 2018</v>
          </cell>
        </row>
        <row r="43570">
          <cell r="A43570" t="str">
            <v>ACS580-01-145A-4</v>
          </cell>
          <cell r="B43570" t="str">
            <v>ABB</v>
          </cell>
          <cell r="C43570" t="str">
            <v>VFD</v>
          </cell>
          <cell r="D43570" t="str">
            <v>VFD - ACS580-01-145A-4</v>
          </cell>
          <cell r="E43570">
            <v>39187.980737926031</v>
          </cell>
          <cell r="F43570" t="str">
            <v>Public Old 2018</v>
          </cell>
        </row>
        <row r="43571">
          <cell r="A43571" t="str">
            <v>ACS580-01-169A-4</v>
          </cell>
          <cell r="B43571" t="str">
            <v>ABB</v>
          </cell>
          <cell r="C43571" t="str">
            <v>VFD</v>
          </cell>
          <cell r="D43571" t="str">
            <v>VFD - ACS580-01-169A-4</v>
          </cell>
          <cell r="E43571">
            <v>51584.716758474911</v>
          </cell>
          <cell r="F43571" t="str">
            <v>Public Old 2018</v>
          </cell>
        </row>
        <row r="43572">
          <cell r="A43572" t="str">
            <v>ACS580-01-206A-4</v>
          </cell>
          <cell r="B43572" t="str">
            <v>ABB</v>
          </cell>
          <cell r="C43572" t="str">
            <v>VFD</v>
          </cell>
          <cell r="D43572" t="str">
            <v>VFD - ACS580-01-206A-4</v>
          </cell>
          <cell r="E43572">
            <v>62405.497207413377</v>
          </cell>
          <cell r="F43572" t="str">
            <v>Public Old 2018</v>
          </cell>
        </row>
        <row r="43573">
          <cell r="A43573" t="str">
            <v>ACS580-01-246A-4</v>
          </cell>
          <cell r="B43573" t="str">
            <v>ABB</v>
          </cell>
          <cell r="C43573" t="str">
            <v>VFD</v>
          </cell>
          <cell r="D43573" t="str">
            <v>VFD - ACS580-01-246A-4</v>
          </cell>
          <cell r="E43573">
            <v>74333.547556107849</v>
          </cell>
          <cell r="F43573" t="str">
            <v>Public Old 2018</v>
          </cell>
        </row>
        <row r="43574">
          <cell r="A43574" t="str">
            <v>ACS580-01-293A-4</v>
          </cell>
          <cell r="B43574" t="str">
            <v>ABB</v>
          </cell>
          <cell r="C43574" t="str">
            <v>VFD</v>
          </cell>
          <cell r="D43574" t="str">
            <v>VFD - ACS580-01-293A-4</v>
          </cell>
          <cell r="E43574">
            <v>88440.986278925309</v>
          </cell>
          <cell r="F43574" t="str">
            <v>Public Old 2018</v>
          </cell>
        </row>
        <row r="43575">
          <cell r="A43575" t="str">
            <v>ACS580-01-363A-4</v>
          </cell>
          <cell r="B43575" t="str">
            <v>ABB</v>
          </cell>
          <cell r="C43575" t="str">
            <v>VFD</v>
          </cell>
          <cell r="D43575" t="str">
            <v>VFD - ACS580-01-363A-4</v>
          </cell>
          <cell r="E43575">
            <v>108863.96442998077</v>
          </cell>
          <cell r="F43575" t="str">
            <v>Public Old 2018</v>
          </cell>
        </row>
        <row r="43576">
          <cell r="A43576" t="str">
            <v>ACS580-01-430A-4</v>
          </cell>
          <cell r="B43576" t="str">
            <v>ABB</v>
          </cell>
          <cell r="C43576" t="str">
            <v>VFD</v>
          </cell>
          <cell r="D43576" t="str">
            <v>VFD - ACS580-01-430A-4</v>
          </cell>
          <cell r="E43576">
            <v>133850.76931071846</v>
          </cell>
          <cell r="F43576" t="str">
            <v>Public Old 2018</v>
          </cell>
        </row>
        <row r="43577">
          <cell r="A43577" t="str">
            <v xml:space="preserve">Profibus DP adapter FPBA-01 Profibus DP Adapter </v>
          </cell>
          <cell r="B43577" t="str">
            <v>ABB</v>
          </cell>
          <cell r="C43577" t="str">
            <v>VFD</v>
          </cell>
          <cell r="D43577" t="str">
            <v xml:space="preserve">VFD - Profibus DP adapter FPBA-01 Profibus DP Adapter </v>
          </cell>
          <cell r="E43577">
            <v>979.2171972000001</v>
          </cell>
          <cell r="F43577" t="str">
            <v>Public Old 2018</v>
          </cell>
        </row>
        <row r="43578">
          <cell r="A43578" t="str">
            <v xml:space="preserve">Modbus adapter FSCA-01 Modbus Adapter </v>
          </cell>
          <cell r="B43578" t="str">
            <v>ABB</v>
          </cell>
          <cell r="C43578" t="str">
            <v>VFD</v>
          </cell>
          <cell r="D43578" t="str">
            <v xml:space="preserve">VFD - Modbus adapter FSCA-01 Modbus Adapter </v>
          </cell>
          <cell r="E43578">
            <v>2045.4805008000003</v>
          </cell>
          <cell r="F43578" t="str">
            <v>Public Old 2018</v>
          </cell>
        </row>
        <row r="43579">
          <cell r="A43579" t="str">
            <v>DPMP-01 Control Panel Door Mounting Kit (flush mounting)</v>
          </cell>
          <cell r="B43579" t="str">
            <v>ABB</v>
          </cell>
          <cell r="C43579" t="str">
            <v>VFD</v>
          </cell>
          <cell r="D43579" t="str">
            <v>VFD - DPMP-01 Control Panel Door Mounting Kit (flush mounting)</v>
          </cell>
          <cell r="E43579">
            <v>1294.7393052</v>
          </cell>
          <cell r="F43579" t="str">
            <v>Public Old 2018</v>
          </cell>
        </row>
        <row r="43580">
          <cell r="A43580" t="str">
            <v>ACS580-04-505A-4</v>
          </cell>
          <cell r="B43580" t="str">
            <v>ABB</v>
          </cell>
          <cell r="C43580" t="str">
            <v>VFD</v>
          </cell>
          <cell r="D43580" t="str">
            <v>VFD - ACS580-04-505A-4</v>
          </cell>
          <cell r="E43580">
            <v>132169.3594629408</v>
          </cell>
          <cell r="F43580" t="str">
            <v>Public Old 2018</v>
          </cell>
        </row>
        <row r="43581">
          <cell r="A43581" t="str">
            <v>ACS580-04-585A-4</v>
          </cell>
          <cell r="B43581" t="str">
            <v>ABB</v>
          </cell>
          <cell r="C43581" t="str">
            <v>VFD</v>
          </cell>
          <cell r="D43581" t="str">
            <v>VFD - ACS580-04-585A-4</v>
          </cell>
          <cell r="E43581">
            <v>158720.40277349259</v>
          </cell>
          <cell r="F43581" t="str">
            <v>Public Old 2018</v>
          </cell>
        </row>
        <row r="43582">
          <cell r="A43582" t="str">
            <v>ACS580-04-650A-4</v>
          </cell>
          <cell r="B43582" t="str">
            <v>ABB</v>
          </cell>
          <cell r="C43582" t="str">
            <v>VFD</v>
          </cell>
          <cell r="D43582" t="str">
            <v>VFD - ACS580-04-650A-4</v>
          </cell>
          <cell r="E43582">
            <v>179553.48088742068</v>
          </cell>
          <cell r="F43582" t="str">
            <v>Public Old 2018</v>
          </cell>
        </row>
        <row r="43583">
          <cell r="A43583" t="str">
            <v>ACS580-04-725A-4</v>
          </cell>
          <cell r="B43583" t="str">
            <v>ABB</v>
          </cell>
          <cell r="C43583" t="str">
            <v>VFD</v>
          </cell>
          <cell r="D43583" t="str">
            <v>VFD - ACS580-04-725A-4</v>
          </cell>
          <cell r="E43583">
            <v>197012.02216399706</v>
          </cell>
          <cell r="F43583" t="str">
            <v>Public Old 2018</v>
          </cell>
        </row>
        <row r="43584">
          <cell r="A43584" t="str">
            <v>ACS580-04-820A-4</v>
          </cell>
          <cell r="B43584" t="str">
            <v>ABB</v>
          </cell>
          <cell r="C43584" t="str">
            <v>VFD</v>
          </cell>
          <cell r="D43584" t="str">
            <v>VFD - ACS580-04-820A-4</v>
          </cell>
          <cell r="E43584">
            <v>212853.5978726758</v>
          </cell>
          <cell r="F43584" t="str">
            <v>Public Old 2018</v>
          </cell>
        </row>
        <row r="43585">
          <cell r="A43585" t="str">
            <v>ACS580-04-880A-4</v>
          </cell>
          <cell r="B43585" t="str">
            <v>ABB</v>
          </cell>
          <cell r="C43585" t="str">
            <v>VFD</v>
          </cell>
          <cell r="D43585" t="str">
            <v>VFD - ACS580-04-880A-4</v>
          </cell>
          <cell r="E43585">
            <v>228853.35499560539</v>
          </cell>
          <cell r="F43585" t="str">
            <v>Public Old 2018</v>
          </cell>
        </row>
        <row r="43586">
          <cell r="A43586" t="str">
            <v>1SFA897112R7000</v>
          </cell>
          <cell r="B43586" t="str">
            <v>ABB</v>
          </cell>
          <cell r="C43586" t="str">
            <v>SOFTSTARTER</v>
          </cell>
          <cell r="D43586" t="str">
            <v>SOFTSTARTER #PSE210-600-70</v>
          </cell>
          <cell r="E43586">
            <v>17605.299329640002</v>
          </cell>
          <cell r="F43586" t="str">
            <v>Public Apr 25</v>
          </cell>
        </row>
        <row r="43587">
          <cell r="A43587" t="str">
            <v>1SFA897113R7000</v>
          </cell>
          <cell r="B43587" t="str">
            <v>ABB</v>
          </cell>
          <cell r="C43587" t="str">
            <v>SOFTSTARTER</v>
          </cell>
          <cell r="D43587" t="str">
            <v>SOFTSTARTER #PSE250-600-70</v>
          </cell>
          <cell r="E43587">
            <v>18305.834254559999</v>
          </cell>
          <cell r="F43587" t="str">
            <v>Public Apr 25</v>
          </cell>
        </row>
        <row r="43588">
          <cell r="A43588" t="str">
            <v>1SFA897114R7000</v>
          </cell>
          <cell r="B43588" t="str">
            <v>ABB</v>
          </cell>
          <cell r="C43588" t="str">
            <v>SOFTSTARTER</v>
          </cell>
          <cell r="D43588" t="str">
            <v>SOFTSTARTER #PSE300-600-70</v>
          </cell>
          <cell r="E43588">
            <v>21504.472787159997</v>
          </cell>
          <cell r="F43588" t="str">
            <v>Public Apr 25</v>
          </cell>
        </row>
        <row r="43589">
          <cell r="A43589" t="str">
            <v>1SFA897115R7000</v>
          </cell>
          <cell r="B43589" t="str">
            <v>ABB</v>
          </cell>
          <cell r="C43589" t="str">
            <v>SOFTSTARTER</v>
          </cell>
          <cell r="D43589" t="str">
            <v>SOFTSTARTER #PSE370-600-70</v>
          </cell>
          <cell r="E43589">
            <v>25262.00119476</v>
          </cell>
          <cell r="F43589" t="str">
            <v>Public Apr 25</v>
          </cell>
        </row>
        <row r="43590">
          <cell r="A43590" t="str">
            <v>ACS480-04-02A7-4</v>
          </cell>
          <cell r="B43590" t="str">
            <v>ABB</v>
          </cell>
          <cell r="C43590" t="str">
            <v>VFD</v>
          </cell>
          <cell r="D43590" t="str">
            <v>VFD 0.75 kW - ACS480-04-02A7-4</v>
          </cell>
          <cell r="E43590">
            <v>2752.0781486400001</v>
          </cell>
          <cell r="F43590" t="str">
            <v>Public Old 2018</v>
          </cell>
        </row>
        <row r="43591">
          <cell r="A43591" t="str">
            <v>ACS480-04-03A4-4</v>
          </cell>
          <cell r="B43591" t="str">
            <v>ABB</v>
          </cell>
          <cell r="C43591" t="str">
            <v>VFD</v>
          </cell>
          <cell r="D43591" t="str">
            <v>VFD 1.1 kW - ACS480-04-03A4-4</v>
          </cell>
          <cell r="E43591">
            <v>2882.1385526400004</v>
          </cell>
          <cell r="F43591" t="str">
            <v>Public Old 2018</v>
          </cell>
        </row>
        <row r="43592">
          <cell r="A43592" t="str">
            <v>ACS480-04-04A1-4</v>
          </cell>
          <cell r="B43592" t="str">
            <v>ABB</v>
          </cell>
          <cell r="C43592" t="str">
            <v>VFD</v>
          </cell>
          <cell r="D43592" t="str">
            <v>VFD 1.5 kW - ACS480-04-04A1-4</v>
          </cell>
          <cell r="E43592">
            <v>3324.3439262399997</v>
          </cell>
          <cell r="F43592" t="str">
            <v>Public Old 2018</v>
          </cell>
        </row>
        <row r="43593">
          <cell r="A43593" t="str">
            <v>ACS480-04-05A7-4</v>
          </cell>
          <cell r="B43593" t="str">
            <v>ABB</v>
          </cell>
          <cell r="C43593" t="str">
            <v>VFD</v>
          </cell>
          <cell r="D43593" t="str">
            <v>VFD 2.2 kW - ACS480-04-05A7-4</v>
          </cell>
          <cell r="E43593">
            <v>3615.6792311999998</v>
          </cell>
          <cell r="F43593" t="str">
            <v>Public Old 2018</v>
          </cell>
        </row>
        <row r="43594">
          <cell r="A43594" t="str">
            <v>ACS480-04-07A3-4</v>
          </cell>
          <cell r="B43594" t="str">
            <v>ABB</v>
          </cell>
          <cell r="C43594" t="str">
            <v>VFD</v>
          </cell>
          <cell r="D43594" t="str">
            <v>VFD 3 kW - ACS480-04-07A3-4</v>
          </cell>
          <cell r="E43594">
            <v>3953.8362816000003</v>
          </cell>
          <cell r="F43594" t="str">
            <v>Public Old 2018</v>
          </cell>
        </row>
        <row r="43595">
          <cell r="A43595" t="str">
            <v>ACS480-04-09A5-4</v>
          </cell>
          <cell r="B43595" t="str">
            <v>ABB</v>
          </cell>
          <cell r="C43595" t="str">
            <v>VFD</v>
          </cell>
          <cell r="D43595" t="str">
            <v>VFD 4 kW - ACS480-04-09A5-4</v>
          </cell>
          <cell r="E43595">
            <v>4494.8875622400001</v>
          </cell>
          <cell r="F43595" t="str">
            <v>Public Old 2018</v>
          </cell>
        </row>
        <row r="43596">
          <cell r="A43596" t="str">
            <v>ACS480-04-12A7-4</v>
          </cell>
          <cell r="B43596" t="str">
            <v>ABB</v>
          </cell>
          <cell r="C43596" t="str">
            <v>VFD</v>
          </cell>
          <cell r="D43596" t="str">
            <v>VFD 5.5 kW - ACS480-04-12A7-4</v>
          </cell>
          <cell r="E43596">
            <v>5264.8451539200005</v>
          </cell>
          <cell r="F43596" t="str">
            <v>Public Old 2018</v>
          </cell>
        </row>
        <row r="43597">
          <cell r="A43597" t="str">
            <v>ACS480-04-018A-4</v>
          </cell>
          <cell r="B43597" t="str">
            <v>ABB</v>
          </cell>
          <cell r="C43597" t="str">
            <v>VFD</v>
          </cell>
          <cell r="D43597" t="str">
            <v>VFD 7.5 kW - ACS480-04-018A-4</v>
          </cell>
          <cell r="E43597">
            <v>6222.0897273600003</v>
          </cell>
          <cell r="F43597" t="str">
            <v>Public Old 2018</v>
          </cell>
        </row>
        <row r="43598">
          <cell r="A43598" t="str">
            <v>ACS480-04-026A-4</v>
          </cell>
          <cell r="B43598" t="str">
            <v>ABB</v>
          </cell>
          <cell r="C43598" t="str">
            <v>VFD</v>
          </cell>
          <cell r="D43598" t="str">
            <v>VFD 11 kW - ACS480-04-026A-4</v>
          </cell>
          <cell r="E43598">
            <v>7637.1469228800006</v>
          </cell>
          <cell r="F43598" t="str">
            <v>Public Old 2018</v>
          </cell>
        </row>
        <row r="43599">
          <cell r="A43599" t="str">
            <v>ACS480-04-033A-4</v>
          </cell>
          <cell r="B43599" t="str">
            <v>ABB</v>
          </cell>
          <cell r="C43599" t="str">
            <v>VFD</v>
          </cell>
          <cell r="D43599" t="str">
            <v>VFD 15 kW - ACS480-04-033A-4</v>
          </cell>
          <cell r="E43599">
            <v>9759.7327161600024</v>
          </cell>
          <cell r="F43599" t="str">
            <v>Public Old 2018</v>
          </cell>
        </row>
        <row r="43600">
          <cell r="A43600" t="str">
            <v>ACS480-04-039A-4</v>
          </cell>
          <cell r="B43600" t="str">
            <v>ABB</v>
          </cell>
          <cell r="C43600" t="str">
            <v>VFD</v>
          </cell>
          <cell r="D43600" t="str">
            <v>VFD 18.5 kW - ACS480-04-039A-4</v>
          </cell>
          <cell r="E43600">
            <v>11658.61461456</v>
          </cell>
          <cell r="F43600" t="str">
            <v>Public Old 2018</v>
          </cell>
        </row>
        <row r="43601">
          <cell r="A43601" t="str">
            <v>ACS480-04-046A-4</v>
          </cell>
          <cell r="B43601" t="str">
            <v>ABB</v>
          </cell>
          <cell r="C43601" t="str">
            <v>VFD</v>
          </cell>
          <cell r="D43601" t="str">
            <v>VFD 22 kW - ACS480-04-046A-4</v>
          </cell>
          <cell r="E43601">
            <v>13952.880141120002</v>
          </cell>
          <cell r="F43601" t="str">
            <v>Public Old 2018</v>
          </cell>
        </row>
        <row r="43602">
          <cell r="A43602" t="str">
            <v>ACS480-04-050A-4</v>
          </cell>
          <cell r="B43602" t="str">
            <v>ABB</v>
          </cell>
          <cell r="C43602" t="str">
            <v>VFD</v>
          </cell>
          <cell r="D43602" t="str">
            <v>VFD 22 kW - ACS480-04-050A-4</v>
          </cell>
          <cell r="E43602">
            <v>16528.076140320001</v>
          </cell>
          <cell r="F43602" t="str">
            <v>Public Old 2018</v>
          </cell>
        </row>
        <row r="43603">
          <cell r="A43603" t="str">
            <v>PROECAM-CUBSIDES(D700)</v>
          </cell>
          <cell r="B43603" t="str">
            <v>ABB</v>
          </cell>
          <cell r="C43603" t="str">
            <v>Pro E Power (Campaign)</v>
          </cell>
          <cell r="D43603" t="str">
            <v>PRO E POWER 2 NOS SIDES D700</v>
          </cell>
          <cell r="E43603">
            <v>1965.4040340000004</v>
          </cell>
          <cell r="F43603" t="str">
            <v>Public Apr 25</v>
          </cell>
        </row>
        <row r="43604">
          <cell r="A43604" t="str">
            <v>PROECAM-CUB(D700)F4+E4.2KIT</v>
          </cell>
          <cell r="B43604" t="str">
            <v>ABB</v>
          </cell>
          <cell r="C43604" t="str">
            <v>Pro E Power (Campaign)</v>
          </cell>
          <cell r="D43604" t="str">
            <v>PRO E POWER CUBICLE FORM-4b D700 + E4.2 KIT</v>
          </cell>
          <cell r="E43604">
            <v>36522.032036991732</v>
          </cell>
          <cell r="F43604" t="str">
            <v>Public Apr 25</v>
          </cell>
        </row>
        <row r="43605">
          <cell r="A43605" t="str">
            <v>PROECAM-CUB(D700)F4+E2.2KIT</v>
          </cell>
          <cell r="B43605" t="str">
            <v>ABB</v>
          </cell>
          <cell r="C43605" t="str">
            <v>Pro E Power (Campaign)</v>
          </cell>
          <cell r="D43605" t="str">
            <v>PRO E POWER CUBICLE FORM-4b D700 + E2.2 KIT</v>
          </cell>
          <cell r="E43605">
            <v>30971.354973179557</v>
          </cell>
          <cell r="F43605" t="str">
            <v>Public Apr 25</v>
          </cell>
        </row>
        <row r="43606">
          <cell r="A43606" t="str">
            <v>PROECAM-CUB(D700)F4+E1.2KIT</v>
          </cell>
          <cell r="B43606" t="str">
            <v>ABB</v>
          </cell>
          <cell r="C43606" t="str">
            <v>Pro E Power (Campaign)</v>
          </cell>
          <cell r="D43606" t="str">
            <v>PRO E POWER CUBICLE FORM-4b D700 + E1.2 KIT</v>
          </cell>
          <cell r="E43606">
            <v>29914.926315954381</v>
          </cell>
          <cell r="F43606" t="str">
            <v>Public Apr 25</v>
          </cell>
        </row>
        <row r="43607">
          <cell r="A43607" t="str">
            <v>PROECAM-CUB(D700)F4+T7KIT</v>
          </cell>
          <cell r="B43607" t="str">
            <v>ABB</v>
          </cell>
          <cell r="C43607" t="str">
            <v>Pro E Power (Campaign)</v>
          </cell>
          <cell r="D43607" t="str">
            <v>PRO E POWER CUBICLE FORM-4b D700 + T7 KIT</v>
          </cell>
          <cell r="E43607">
            <v>23928.090352359734</v>
          </cell>
          <cell r="F43607" t="str">
            <v>Public Apr 25</v>
          </cell>
        </row>
        <row r="43608">
          <cell r="A43608" t="str">
            <v>PROECAM-F4T6KIT</v>
          </cell>
          <cell r="B43608" t="str">
            <v>ABB</v>
          </cell>
          <cell r="C43608" t="str">
            <v>Pro E Power (Campaign)</v>
          </cell>
          <cell r="D43608" t="str">
            <v>PRO E POWER FORM-4b T6 KIT</v>
          </cell>
          <cell r="E43608">
            <v>5536.0472207039993</v>
          </cell>
          <cell r="F43608" t="str">
            <v>Public Apr 25</v>
          </cell>
        </row>
        <row r="43609">
          <cell r="A43609" t="str">
            <v>PROECAM-F4T5KIT</v>
          </cell>
          <cell r="B43609" t="str">
            <v>ABB</v>
          </cell>
          <cell r="C43609" t="str">
            <v>Pro E Power (Campaign)</v>
          </cell>
          <cell r="D43609" t="str">
            <v>PRO E POWER FORM-4b T5 KIT</v>
          </cell>
          <cell r="E43609">
            <v>3534.3860743422006</v>
          </cell>
          <cell r="F43609" t="str">
            <v>Public Apr 25</v>
          </cell>
        </row>
        <row r="43610">
          <cell r="A43610" t="str">
            <v>PROECAM-F4T4KIT</v>
          </cell>
          <cell r="B43610" t="str">
            <v>ABB</v>
          </cell>
          <cell r="C43610" t="str">
            <v>Pro E Power (Campaign)</v>
          </cell>
          <cell r="D43610" t="str">
            <v>PRO E POWER FORM-4b T4 KIT</v>
          </cell>
          <cell r="E43610">
            <v>3547.0895643414005</v>
          </cell>
          <cell r="F43610" t="str">
            <v>Public Apr 25</v>
          </cell>
        </row>
        <row r="43611">
          <cell r="A43611" t="str">
            <v>PROECAM-F4XT4KIT</v>
          </cell>
          <cell r="B43611" t="str">
            <v>ABB</v>
          </cell>
          <cell r="C43611" t="str">
            <v>Pro E Power (Campaign)</v>
          </cell>
          <cell r="D43611" t="str">
            <v>PRO E POWER FORM-4b XT4 KIT</v>
          </cell>
          <cell r="E43611">
            <v>2731.6232255466011</v>
          </cell>
          <cell r="F43611" t="str">
            <v>Public Apr 25</v>
          </cell>
        </row>
        <row r="43612">
          <cell r="A43612" t="str">
            <v>PROECAM-F4XT3KIT</v>
          </cell>
          <cell r="B43612" t="str">
            <v>ABB</v>
          </cell>
          <cell r="C43612" t="str">
            <v>Pro E Power (Campaign)</v>
          </cell>
          <cell r="D43612" t="str">
            <v>PRO E POWER FORM-4b XT3 KIT</v>
          </cell>
          <cell r="E43612">
            <v>2238.8229611748006</v>
          </cell>
          <cell r="F43612" t="str">
            <v>Public Apr 25</v>
          </cell>
        </row>
        <row r="43613">
          <cell r="A43613" t="str">
            <v>PROECAM-F4XT2KIT</v>
          </cell>
          <cell r="B43613" t="str">
            <v>ABB</v>
          </cell>
          <cell r="C43613" t="str">
            <v>Pro E Power (Campaign)</v>
          </cell>
          <cell r="D43613" t="str">
            <v>PRO E POWER FORM-4b XT2 KIT</v>
          </cell>
          <cell r="E43613">
            <v>2722.1598969642014</v>
          </cell>
          <cell r="F43613" t="str">
            <v>Public Apr 25</v>
          </cell>
        </row>
        <row r="43614">
          <cell r="A43614" t="str">
            <v>PROECAM-F4XT1KIT</v>
          </cell>
          <cell r="B43614" t="str">
            <v>ABB</v>
          </cell>
          <cell r="C43614" t="str">
            <v>Pro E Power (Campaign)</v>
          </cell>
          <cell r="D43614" t="str">
            <v>PRO E POWER FORM-4b XT1 KIT</v>
          </cell>
          <cell r="E43614">
            <v>2441.0373207066009</v>
          </cell>
          <cell r="F43614" t="str">
            <v>Public Apr 25</v>
          </cell>
        </row>
        <row r="43615">
          <cell r="A43615" t="str">
            <v>PROECAM-CUB(D700W600)F4</v>
          </cell>
          <cell r="B43615" t="str">
            <v>ABB</v>
          </cell>
          <cell r="C43615" t="str">
            <v>Pro E Power (Campaign)</v>
          </cell>
          <cell r="D43615" t="str">
            <v>PRO E POWER CUBICLE FORM-4b D700 W600</v>
          </cell>
          <cell r="E43615">
            <v>20257.947429233976</v>
          </cell>
          <cell r="F43615" t="str">
            <v>Public Apr 25</v>
          </cell>
        </row>
        <row r="43616">
          <cell r="A43616" t="str">
            <v>PROECAM-CUB(D700W400+200)F4</v>
          </cell>
          <cell r="B43616" t="str">
            <v>ABB</v>
          </cell>
          <cell r="C43616" t="str">
            <v>Pro E Power (Campaign)</v>
          </cell>
          <cell r="D43616" t="str">
            <v>PRO E POWER CUBICLE FORM-4b D700 W400+200</v>
          </cell>
          <cell r="E43616">
            <v>18464.797356090625</v>
          </cell>
          <cell r="F43616" t="str">
            <v>Public Apr 25</v>
          </cell>
        </row>
        <row r="43617">
          <cell r="A43617" t="str">
            <v>PROECAM-CUB(D700)F2+E4.2KIT</v>
          </cell>
          <cell r="B43617" t="str">
            <v>ABB</v>
          </cell>
          <cell r="C43617" t="str">
            <v>Pro E Power (Campaign)</v>
          </cell>
          <cell r="D43617" t="str">
            <v>PRO E POWER CUBICLE FORM-2b D700 + E4.2 KIT</v>
          </cell>
          <cell r="E43617">
            <v>30897.865785600006</v>
          </cell>
          <cell r="F43617" t="str">
            <v>Public Apr 25</v>
          </cell>
        </row>
        <row r="43618">
          <cell r="A43618" t="str">
            <v>PROECAM-CUB(D700)F2+E2.2KIT</v>
          </cell>
          <cell r="B43618" t="str">
            <v>ABB</v>
          </cell>
          <cell r="C43618" t="str">
            <v>Pro E Power (Campaign)</v>
          </cell>
          <cell r="D43618" t="str">
            <v>PRO E POWER CUBICLE FORM-2b D700 + E2.2 KIT</v>
          </cell>
          <cell r="E43618">
            <v>25558.824297600007</v>
          </cell>
          <cell r="F43618" t="str">
            <v>Public Apr 25</v>
          </cell>
        </row>
        <row r="43619">
          <cell r="A43619" t="str">
            <v>PROECAM-CUB(D700)F2+E1.2KIT</v>
          </cell>
          <cell r="B43619" t="str">
            <v>ABB</v>
          </cell>
          <cell r="C43619" t="str">
            <v>Pro E Power (Campaign)</v>
          </cell>
          <cell r="D43619" t="str">
            <v>PRO E POWER CUBICLE FORM-2b D700 + E1.2 KIT</v>
          </cell>
          <cell r="E43619">
            <v>25356.773415600004</v>
          </cell>
          <cell r="F43619" t="str">
            <v>Public Apr 25</v>
          </cell>
        </row>
        <row r="43620">
          <cell r="A43620" t="str">
            <v>PROECAM-CUB(D700)F2+T7KIT</v>
          </cell>
          <cell r="B43620" t="str">
            <v>ABB</v>
          </cell>
          <cell r="C43620" t="str">
            <v>Pro E Power (Campaign)</v>
          </cell>
          <cell r="D43620" t="str">
            <v>PRO E POWER CUBICLE FORM-2b D700 + T7 KIT</v>
          </cell>
          <cell r="E43620">
            <v>22025.995239600001</v>
          </cell>
          <cell r="F43620" t="str">
            <v>Public Apr 25</v>
          </cell>
        </row>
        <row r="43621">
          <cell r="A43621" t="str">
            <v>PROECAM-F2T6KIT</v>
          </cell>
          <cell r="B43621" t="str">
            <v>ABB</v>
          </cell>
          <cell r="C43621" t="str">
            <v>Pro E Power (Campaign)</v>
          </cell>
          <cell r="D43621" t="str">
            <v>PRO E POWER FORM-2b T6 KIT</v>
          </cell>
          <cell r="E43621">
            <v>2316.9015447336005</v>
          </cell>
          <cell r="F43621" t="str">
            <v>Public Apr 25</v>
          </cell>
        </row>
        <row r="43622">
          <cell r="A43622" t="str">
            <v>PROECAM-F2T5KIT</v>
          </cell>
          <cell r="B43622" t="str">
            <v>ABB</v>
          </cell>
          <cell r="C43622" t="str">
            <v>Pro E Power (Campaign)</v>
          </cell>
          <cell r="D43622" t="str">
            <v>PRO E POWER FORM-2b T5 KIT</v>
          </cell>
          <cell r="E43622">
            <v>1902.2306827788004</v>
          </cell>
          <cell r="F43622" t="str">
            <v>Public Apr 25</v>
          </cell>
        </row>
        <row r="43623">
          <cell r="A43623" t="str">
            <v>PROECAM-F2T4KIT</v>
          </cell>
          <cell r="B43623" t="str">
            <v>ABB</v>
          </cell>
          <cell r="C43623" t="str">
            <v>Pro E Power (Campaign)</v>
          </cell>
          <cell r="D43623" t="str">
            <v>PRO E POWER FORM-2b T4 KIT</v>
          </cell>
          <cell r="E43623">
            <v>1916.4722085828005</v>
          </cell>
          <cell r="F43623" t="str">
            <v>Public Apr 25</v>
          </cell>
        </row>
        <row r="43624">
          <cell r="A43624" t="str">
            <v>PROECAM-F2XT4KIT</v>
          </cell>
          <cell r="B43624" t="str">
            <v>ABB</v>
          </cell>
          <cell r="C43624" t="str">
            <v>Pro E Power (Campaign)</v>
          </cell>
          <cell r="D43624" t="str">
            <v>PRO E POWER FORM-2b XT4 KIT</v>
          </cell>
          <cell r="E43624">
            <v>1231.2980749080002</v>
          </cell>
          <cell r="F43624" t="str">
            <v>Public Apr 25</v>
          </cell>
        </row>
        <row r="43625">
          <cell r="A43625" t="str">
            <v>PROECAM-F2XT3KIT</v>
          </cell>
          <cell r="B43625" t="str">
            <v>ABB</v>
          </cell>
          <cell r="C43625" t="str">
            <v>Pro E Power (Campaign)</v>
          </cell>
          <cell r="D43625" t="str">
            <v>PRO E POWER FORM-2b XT3 KIT</v>
          </cell>
          <cell r="E43625">
            <v>1134.7789808520001</v>
          </cell>
          <cell r="F43625" t="str">
            <v>Public Apr 25</v>
          </cell>
        </row>
        <row r="43626">
          <cell r="A43626" t="str">
            <v>PROECAM-F2XT2KIT</v>
          </cell>
          <cell r="B43626" t="str">
            <v>ABB</v>
          </cell>
          <cell r="C43626" t="str">
            <v>Pro E Power (Campaign)</v>
          </cell>
          <cell r="D43626" t="str">
            <v>PRO E POWER FORM-2b XT2 KIT</v>
          </cell>
          <cell r="E43626">
            <v>1220.69346498</v>
          </cell>
          <cell r="F43626" t="str">
            <v>Public Apr 25</v>
          </cell>
        </row>
        <row r="43627">
          <cell r="A43627" t="str">
            <v>PROECAM-F2XT1KIT</v>
          </cell>
          <cell r="B43627" t="str">
            <v>ABB</v>
          </cell>
          <cell r="C43627" t="str">
            <v>Pro E Power (Campaign)</v>
          </cell>
          <cell r="D43627" t="str">
            <v>PRO E POWER FORM-2b XT1 KIT</v>
          </cell>
          <cell r="E43627">
            <v>1026.3450075120002</v>
          </cell>
          <cell r="F43627" t="str">
            <v>Public Apr 25</v>
          </cell>
        </row>
        <row r="43628">
          <cell r="A43628" t="str">
            <v>PROECAM-CUB(D700W600)F2</v>
          </cell>
          <cell r="B43628" t="str">
            <v>ABB</v>
          </cell>
          <cell r="C43628" t="str">
            <v>Pro E Power (Campaign)</v>
          </cell>
          <cell r="D43628" t="str">
            <v>PRO E POWER CUBICLE FORM-2b D700 W600</v>
          </cell>
          <cell r="E43628">
            <v>20845.528268400005</v>
          </cell>
          <cell r="F43628" t="str">
            <v>Public Apr 25</v>
          </cell>
        </row>
        <row r="43629">
          <cell r="A43629" t="str">
            <v>PROECAM-CUB(D700W400+200)F2</v>
          </cell>
          <cell r="B43629" t="str">
            <v>ABB</v>
          </cell>
          <cell r="C43629" t="str">
            <v>Pro E Power (Campaign)</v>
          </cell>
          <cell r="D43629" t="str">
            <v>PRO E POWER CUBICLE FORM-2b D700 W400+200</v>
          </cell>
          <cell r="E43629">
            <v>19883.031339600002</v>
          </cell>
          <cell r="F43629" t="str">
            <v>Public Apr 25</v>
          </cell>
        </row>
        <row r="43630">
          <cell r="A43630" t="str">
            <v>PROECAM-CUB(D700W600)-EMPTY</v>
          </cell>
          <cell r="B43630" t="str">
            <v>ABB</v>
          </cell>
          <cell r="C43630" t="str">
            <v>Pro E Power (Campaign)</v>
          </cell>
          <cell r="D43630" t="str">
            <v>CUBICLE_W600_D700 (EMPTY)</v>
          </cell>
          <cell r="E43630">
            <v>12721.858261200005</v>
          </cell>
          <cell r="F43630" t="str">
            <v>Public Apr 25</v>
          </cell>
        </row>
        <row r="43631">
          <cell r="A43631" t="str">
            <v>ARTU-L-CAM-CUB-FREE</v>
          </cell>
          <cell r="B43631" t="str">
            <v>ABB</v>
          </cell>
          <cell r="C43631" t="str">
            <v>ARTU-L CAMPAIGN</v>
          </cell>
          <cell r="D43631" t="str">
            <v>ArTu-L CUBICLE FREE</v>
          </cell>
          <cell r="E43631">
            <v>8790.6964460335948</v>
          </cell>
          <cell r="F43631" t="str">
            <v>Public Apr 25</v>
          </cell>
        </row>
        <row r="43632">
          <cell r="A43632" t="str">
            <v>ARTU-L-CAM-CUB-SUR</v>
          </cell>
          <cell r="B43632" t="str">
            <v>ABB</v>
          </cell>
          <cell r="C43632" t="str">
            <v>ARTU-L CAMPAIGN</v>
          </cell>
          <cell r="D43632" t="str">
            <v>ArTu-L CUBICLE SURFACE</v>
          </cell>
          <cell r="E43632">
            <v>4238.2371124800011</v>
          </cell>
          <cell r="F43632" t="str">
            <v>Public Apr 25</v>
          </cell>
        </row>
        <row r="43633">
          <cell r="A43633" t="str">
            <v>ArTu-L RAIL + 4 x XT1</v>
          </cell>
          <cell r="B43633" t="str">
            <v>ABB</v>
          </cell>
          <cell r="C43633" t="str">
            <v>ARTU-L CAMPAIGN</v>
          </cell>
          <cell r="D43633" t="str">
            <v>ArTu-L RAIL + 4 x XT1</v>
          </cell>
          <cell r="E43633">
            <v>889.27999488735406</v>
          </cell>
          <cell r="F43633" t="str">
            <v>Public Apr 25</v>
          </cell>
        </row>
        <row r="43634">
          <cell r="A43634" t="str">
            <v>ArTu-L RAIL + 4 x XT3</v>
          </cell>
          <cell r="B43634" t="str">
            <v>ABB</v>
          </cell>
          <cell r="C43634" t="str">
            <v>ARTU-L CAMPAIGN</v>
          </cell>
          <cell r="D43634" t="str">
            <v>ArTu-L RAIL + 4 x XT3</v>
          </cell>
          <cell r="E43634">
            <v>1177.4316682050649</v>
          </cell>
          <cell r="F43634" t="str">
            <v>Public Apr 25</v>
          </cell>
        </row>
        <row r="43635">
          <cell r="A43635" t="str">
            <v>ArTu-L DIN RAIL KIT</v>
          </cell>
          <cell r="B43635" t="str">
            <v>ABB</v>
          </cell>
          <cell r="C43635" t="str">
            <v>ARTU-L CAMPAIGN</v>
          </cell>
          <cell r="D43635" t="str">
            <v>ArTu-L DIN RAIL KIT</v>
          </cell>
          <cell r="E43635">
            <v>464.58344123999996</v>
          </cell>
          <cell r="F43635" t="str">
            <v>Public Apr 25</v>
          </cell>
        </row>
        <row r="43636">
          <cell r="A43636" t="str">
            <v>ARTU-M-CAM-SURFACE</v>
          </cell>
          <cell r="B43636" t="str">
            <v>ABB</v>
          </cell>
          <cell r="C43636" t="str">
            <v>ARTU-M CAM</v>
          </cell>
          <cell r="D43636" t="str">
            <v>ArTu-M Surface 1000x600x200</v>
          </cell>
          <cell r="E43636">
            <v>5384.2274125200011</v>
          </cell>
          <cell r="F43636" t="str">
            <v>Public Apr 25</v>
          </cell>
        </row>
        <row r="43637">
          <cell r="A43637" t="str">
            <v>ARTU-M-KIT-XT1</v>
          </cell>
          <cell r="B43637" t="str">
            <v>ABB</v>
          </cell>
          <cell r="C43637" t="str">
            <v>ARTU-M CAM</v>
          </cell>
          <cell r="D43637" t="str">
            <v>ARTU-M KIT FOR XT1</v>
          </cell>
          <cell r="E43637">
            <v>814.88289600000007</v>
          </cell>
          <cell r="F43637" t="str">
            <v>Public Apr 25</v>
          </cell>
        </row>
        <row r="43638">
          <cell r="A43638" t="str">
            <v>ARTU-M-KIT-XT2</v>
          </cell>
          <cell r="B43638" t="str">
            <v>ABB</v>
          </cell>
          <cell r="C43638" t="str">
            <v>ARTU-M CAM</v>
          </cell>
          <cell r="D43638" t="str">
            <v>ARTU-M KIT FOR XT2</v>
          </cell>
          <cell r="E43638">
            <v>814.88289600000007</v>
          </cell>
          <cell r="F43638" t="str">
            <v>Public Apr 25</v>
          </cell>
        </row>
        <row r="43639">
          <cell r="A43639" t="str">
            <v>ARTU-M-KIT-XT3</v>
          </cell>
          <cell r="B43639" t="str">
            <v>ABB</v>
          </cell>
          <cell r="C43639" t="str">
            <v>ARTU-M CAM</v>
          </cell>
          <cell r="D43639" t="str">
            <v>ARTU-M KIT FOR XT3</v>
          </cell>
          <cell r="E43639">
            <v>814.88289600000007</v>
          </cell>
          <cell r="F43639" t="str">
            <v>Public Apr 25</v>
          </cell>
        </row>
        <row r="43640">
          <cell r="A43640" t="str">
            <v>ARTU-M-KIT-T4</v>
          </cell>
          <cell r="B43640" t="str">
            <v>ABB</v>
          </cell>
          <cell r="C43640" t="str">
            <v>ARTU-M CAM</v>
          </cell>
          <cell r="D43640" t="str">
            <v>ARTU-M KIT FOR T4</v>
          </cell>
          <cell r="E43640">
            <v>781.48605600000008</v>
          </cell>
          <cell r="F43640" t="str">
            <v>Public Apr 25</v>
          </cell>
        </row>
        <row r="43641">
          <cell r="A43641" t="str">
            <v>ARTU-M-KIT-T5</v>
          </cell>
          <cell r="B43641" t="str">
            <v>ABB</v>
          </cell>
          <cell r="C43641" t="str">
            <v>ARTU-M CAM</v>
          </cell>
          <cell r="D43641" t="str">
            <v>ARTU-M KIT FOR T5</v>
          </cell>
          <cell r="E43641">
            <v>905.05436400000008</v>
          </cell>
          <cell r="F43641" t="str">
            <v>Public Apr 25</v>
          </cell>
        </row>
        <row r="43642">
          <cell r="A43642" t="str">
            <v>ARTU-M-CAM-FREE</v>
          </cell>
          <cell r="B43642" t="str">
            <v>ABB</v>
          </cell>
          <cell r="C43642" t="str">
            <v>ARTU-M CAM</v>
          </cell>
          <cell r="D43642" t="str">
            <v>ArTu-M FREE 1600x600x250</v>
          </cell>
          <cell r="E43642">
            <v>9189.8752564800016</v>
          </cell>
          <cell r="F43642" t="str">
            <v>Public Apr 25</v>
          </cell>
        </row>
        <row r="43643">
          <cell r="A43643" t="str">
            <v>ARTU-M-CAM-CUB-XT1</v>
          </cell>
          <cell r="B43643" t="str">
            <v>ABB</v>
          </cell>
          <cell r="C43643" t="str">
            <v>ARTU-M CAM</v>
          </cell>
          <cell r="D43643" t="str">
            <v>ArTu-M CUBICLE FORM-2B MAIN XT1</v>
          </cell>
          <cell r="E43643">
            <v>9055.5766994172754</v>
          </cell>
          <cell r="F43643" t="str">
            <v>Public Apr 25</v>
          </cell>
        </row>
        <row r="43644">
          <cell r="A43644" t="str">
            <v>ARTU-M-CAM-CUB-XT2</v>
          </cell>
          <cell r="B43644" t="str">
            <v>ABB</v>
          </cell>
          <cell r="C43644" t="str">
            <v>ARTU-M CAM</v>
          </cell>
          <cell r="D43644" t="str">
            <v>ArTu-M CUBICLE FORM-2B MAIN XT2</v>
          </cell>
          <cell r="E43644">
            <v>9055.5766994172754</v>
          </cell>
          <cell r="F43644" t="str">
            <v>Public Apr 25</v>
          </cell>
        </row>
        <row r="43645">
          <cell r="A43645" t="str">
            <v>ARTU-M-CAM-CUB-XT3</v>
          </cell>
          <cell r="B43645" t="str">
            <v>ABB</v>
          </cell>
          <cell r="C43645" t="str">
            <v>ARTU-M CAM</v>
          </cell>
          <cell r="D43645" t="str">
            <v>ArTu-M CUBICLE FORM-2B MAIN XT3</v>
          </cell>
          <cell r="E43645">
            <v>9055.5766994172754</v>
          </cell>
          <cell r="F43645" t="str">
            <v>Public Apr 25</v>
          </cell>
        </row>
        <row r="43646">
          <cell r="A43646" t="str">
            <v>ARTU-M-CAM-CUB-XT4</v>
          </cell>
          <cell r="B43646" t="str">
            <v>ABB</v>
          </cell>
          <cell r="C43646" t="str">
            <v>ARTU-M CAM</v>
          </cell>
          <cell r="D43646" t="str">
            <v>ArTu-M CUBICLE FORM-2B MAIN XT4</v>
          </cell>
          <cell r="E43646">
            <v>9055.5766994172754</v>
          </cell>
          <cell r="F43646" t="str">
            <v>Public Apr 25</v>
          </cell>
        </row>
        <row r="43647">
          <cell r="A43647" t="str">
            <v>IS2-CAM-CUB(2000Hx400Wx600D)</v>
          </cell>
          <cell r="B43647" t="str">
            <v>ABB</v>
          </cell>
          <cell r="C43647" t="str">
            <v>IS2 CAM</v>
          </cell>
          <cell r="D43647" t="str">
            <v>IS2 CUBICLE (2000Hx400Wx600D)</v>
          </cell>
          <cell r="E43647">
            <v>8454.2340227448749</v>
          </cell>
          <cell r="F43647" t="str">
            <v>Public Apr 25</v>
          </cell>
        </row>
        <row r="43648">
          <cell r="A43648" t="str">
            <v>IS2-CAM-CUB(2000Hx600Wx600D)</v>
          </cell>
          <cell r="B43648" t="str">
            <v>ABB</v>
          </cell>
          <cell r="C43648" t="str">
            <v>IS2 CAM</v>
          </cell>
          <cell r="D43648" t="str">
            <v>IS2 CUBICLE (2000Hx600Wx600D)</v>
          </cell>
          <cell r="E43648">
            <v>9339.3523286597174</v>
          </cell>
          <cell r="F43648" t="str">
            <v>Public Apr 25</v>
          </cell>
        </row>
        <row r="43649">
          <cell r="A43649" t="str">
            <v>IS2-CAM-CUB(2000Hx800Wx600D)</v>
          </cell>
          <cell r="B43649" t="str">
            <v>ABB</v>
          </cell>
          <cell r="C43649" t="str">
            <v>IS2 CAM</v>
          </cell>
          <cell r="D43649" t="str">
            <v>IS2 CUBICLE (2000Hx800Wx600D)</v>
          </cell>
          <cell r="E43649">
            <v>9692.565107596969</v>
          </cell>
          <cell r="F43649" t="str">
            <v>Public Apr 25</v>
          </cell>
        </row>
        <row r="43650">
          <cell r="A43650" t="str">
            <v>1SVR550801R9300</v>
          </cell>
          <cell r="B43650" t="str">
            <v>ABB</v>
          </cell>
          <cell r="C43650" t="str">
            <v>PTC</v>
          </cell>
          <cell r="D43650" t="str">
            <v>Thermistor motor protection relay PTC CM-MSE  220-240V AC</v>
          </cell>
          <cell r="E43650">
            <v>344.69349256628959</v>
          </cell>
          <cell r="F43650" t="str">
            <v>Public Apr 25</v>
          </cell>
        </row>
        <row r="43651">
          <cell r="A43651" t="str">
            <v>1SVR730740R0300</v>
          </cell>
          <cell r="B43651" t="str">
            <v>ABB</v>
          </cell>
          <cell r="C43651" t="str">
            <v>PT100</v>
          </cell>
          <cell r="D43651" t="str">
            <v>Temp. mont. relay PT100 (CM-TCS.13S)  0...+200°C / 24-240V</v>
          </cell>
          <cell r="E43651">
            <v>2029.7636500272886</v>
          </cell>
          <cell r="F43651" t="str">
            <v>Public Apr 25</v>
          </cell>
        </row>
        <row r="43652">
          <cell r="A43652" t="str">
            <v>2GCA296909A0031</v>
          </cell>
          <cell r="B43652" t="str">
            <v>HITACHI</v>
          </cell>
          <cell r="C43652" t="str">
            <v>Capacitor</v>
          </cell>
          <cell r="D43652" t="str">
            <v>Capacitor 2.5 kVAR 220V 0% Detuned 60Hz</v>
          </cell>
          <cell r="E43652">
            <v>346</v>
          </cell>
          <cell r="F43652" t="str">
            <v>Public Apr 25</v>
          </cell>
        </row>
        <row r="43653">
          <cell r="A43653" t="str">
            <v>2GCA296910A0031</v>
          </cell>
          <cell r="B43653" t="str">
            <v>HITACHI</v>
          </cell>
          <cell r="C43653" t="str">
            <v>Capacitor</v>
          </cell>
          <cell r="D43653" t="str">
            <v>Capacitor 2.5 kVAR 233V 5.67% Detuned 60Hz</v>
          </cell>
          <cell r="E43653">
            <v>350</v>
          </cell>
          <cell r="F43653" t="str">
            <v>Public Apr 25</v>
          </cell>
        </row>
        <row r="43654">
          <cell r="A43654" t="str">
            <v>2GCA296911A0031</v>
          </cell>
          <cell r="B43654" t="str">
            <v>HITACHI</v>
          </cell>
          <cell r="C43654" t="str">
            <v>Capacitor</v>
          </cell>
          <cell r="D43654" t="str">
            <v>Capacitor 2.5 kVAR 237V 7% Detuned 60Hz</v>
          </cell>
          <cell r="E43654">
            <v>350</v>
          </cell>
          <cell r="F43654" t="str">
            <v>Public Apr 25</v>
          </cell>
        </row>
        <row r="43655">
          <cell r="A43655" t="str">
            <v>2GCA296912A0031</v>
          </cell>
          <cell r="B43655" t="str">
            <v>HITACHI</v>
          </cell>
          <cell r="C43655" t="str">
            <v>Capacitor</v>
          </cell>
          <cell r="D43655" t="str">
            <v>Capacitor 2.5 kVAR 251V 12.5% Detuned 60Hz</v>
          </cell>
          <cell r="E43655">
            <v>356</v>
          </cell>
          <cell r="F43655" t="str">
            <v>Public Apr 25</v>
          </cell>
        </row>
        <row r="43656">
          <cell r="A43656" t="str">
            <v>2GCA296913A0031</v>
          </cell>
          <cell r="B43656" t="str">
            <v>HITACHI</v>
          </cell>
          <cell r="C43656" t="str">
            <v>Capacitor</v>
          </cell>
          <cell r="D43656" t="str">
            <v>Capacitor 2.5 kVAR 256V 14% Detuned 60Hz</v>
          </cell>
          <cell r="E43656">
            <v>356</v>
          </cell>
          <cell r="F43656" t="str">
            <v>Public Apr 25</v>
          </cell>
        </row>
        <row r="43657">
          <cell r="A43657" t="str">
            <v>2GCA296914A0031</v>
          </cell>
          <cell r="B43657" t="str">
            <v>HITACHI</v>
          </cell>
          <cell r="C43657" t="str">
            <v>Capacitor</v>
          </cell>
          <cell r="D43657" t="str">
            <v>Capacitor 3.75 kVAR 220V 0% Detuned 60Hz</v>
          </cell>
          <cell r="E43657">
            <v>340</v>
          </cell>
          <cell r="F43657" t="str">
            <v>Public Apr 25</v>
          </cell>
        </row>
        <row r="43658">
          <cell r="A43658" t="str">
            <v>2GCA296915A0031</v>
          </cell>
          <cell r="B43658" t="str">
            <v>HITACHI</v>
          </cell>
          <cell r="C43658" t="str">
            <v>Capacitor</v>
          </cell>
          <cell r="D43658" t="str">
            <v>Capacitor 3.75 kVAR 233V 5.67% Detuned 60Hz</v>
          </cell>
          <cell r="E43658">
            <v>353</v>
          </cell>
          <cell r="F43658" t="str">
            <v>Public Apr 25</v>
          </cell>
        </row>
        <row r="43659">
          <cell r="A43659" t="str">
            <v>2GCA296916A0031</v>
          </cell>
          <cell r="B43659" t="str">
            <v>HITACHI</v>
          </cell>
          <cell r="C43659" t="str">
            <v>Capacitor</v>
          </cell>
          <cell r="D43659" t="str">
            <v>Capacitor 3.75 kVAR 237V 7% Detuned 60Hz</v>
          </cell>
          <cell r="E43659">
            <v>353</v>
          </cell>
          <cell r="F43659" t="str">
            <v>Public Apr 25</v>
          </cell>
        </row>
        <row r="43660">
          <cell r="A43660" t="str">
            <v>2GCA296917A0031</v>
          </cell>
          <cell r="B43660" t="str">
            <v>HITACHI</v>
          </cell>
          <cell r="C43660" t="str">
            <v>Capacitor</v>
          </cell>
          <cell r="D43660" t="str">
            <v>Capacitor 3.75 kVAR 251V 12.5% Detuned 60Hz</v>
          </cell>
          <cell r="E43660">
            <v>360</v>
          </cell>
          <cell r="F43660" t="str">
            <v>Public Apr 25</v>
          </cell>
        </row>
        <row r="43661">
          <cell r="A43661" t="str">
            <v>2GCA296918A0031</v>
          </cell>
          <cell r="B43661" t="str">
            <v>HITACHI</v>
          </cell>
          <cell r="C43661" t="str">
            <v>Capacitor</v>
          </cell>
          <cell r="D43661" t="str">
            <v>Capacitor 3.75 kVAR 256V 14% Detuned 60Hz</v>
          </cell>
          <cell r="E43661">
            <v>360</v>
          </cell>
          <cell r="F43661" t="str">
            <v>Public Apr 25</v>
          </cell>
        </row>
        <row r="43662">
          <cell r="A43662" t="str">
            <v>2GCA296919A0031</v>
          </cell>
          <cell r="B43662" t="str">
            <v>HITACHI</v>
          </cell>
          <cell r="C43662" t="str">
            <v>Capacitor</v>
          </cell>
          <cell r="D43662" t="str">
            <v>Capacitor 5 kVAR 220V 0% Detuned 60Hz</v>
          </cell>
          <cell r="E43662">
            <v>356</v>
          </cell>
          <cell r="F43662" t="str">
            <v>Public Apr 25</v>
          </cell>
        </row>
        <row r="43663">
          <cell r="A43663" t="str">
            <v>2GCA296920A0031</v>
          </cell>
          <cell r="B43663" t="str">
            <v>HITACHI</v>
          </cell>
          <cell r="C43663" t="str">
            <v>Capacitor</v>
          </cell>
          <cell r="D43663" t="str">
            <v>Capacitor 5 kVAR 233V 5.67% Detuned 60Hz</v>
          </cell>
          <cell r="E43663">
            <v>360</v>
          </cell>
          <cell r="F43663" t="str">
            <v>Public Apr 25</v>
          </cell>
        </row>
        <row r="43664">
          <cell r="A43664" t="str">
            <v>2GCA296921A0031</v>
          </cell>
          <cell r="B43664" t="str">
            <v>HITACHI</v>
          </cell>
          <cell r="C43664" t="str">
            <v>Capacitor</v>
          </cell>
          <cell r="D43664" t="str">
            <v>Capacitor 5 kVAR 237V 7% Detuned 60Hz</v>
          </cell>
          <cell r="E43664">
            <v>360</v>
          </cell>
          <cell r="F43664" t="str">
            <v>Public Apr 25</v>
          </cell>
        </row>
        <row r="43665">
          <cell r="A43665" t="str">
            <v>2GCA296922A0031</v>
          </cell>
          <cell r="B43665" t="str">
            <v>HITACHI</v>
          </cell>
          <cell r="C43665" t="str">
            <v>Capacitor</v>
          </cell>
          <cell r="D43665" t="str">
            <v>Capacitor 5 kVAR 251V 12.5% Detuned 60Hz</v>
          </cell>
          <cell r="E43665">
            <v>360</v>
          </cell>
          <cell r="F43665" t="str">
            <v>Public Apr 25</v>
          </cell>
        </row>
        <row r="43666">
          <cell r="A43666" t="str">
            <v>2GCA296923A0031</v>
          </cell>
          <cell r="B43666" t="str">
            <v>HITACHI</v>
          </cell>
          <cell r="C43666" t="str">
            <v>Capacitor</v>
          </cell>
          <cell r="D43666" t="str">
            <v>Capacitor 5 kVAR 256V 14% Detuned 60Hz</v>
          </cell>
          <cell r="E43666">
            <v>360</v>
          </cell>
          <cell r="F43666" t="str">
            <v>Public Apr 25</v>
          </cell>
        </row>
        <row r="43667">
          <cell r="A43667" t="str">
            <v>2GCA296924A0031</v>
          </cell>
          <cell r="B43667" t="str">
            <v>HITACHI</v>
          </cell>
          <cell r="C43667" t="str">
            <v>Capacitor</v>
          </cell>
          <cell r="D43667" t="str">
            <v>Capacitor 6.25 kVAR 220V 0% Detuned 60Hz</v>
          </cell>
          <cell r="E43667">
            <v>366</v>
          </cell>
          <cell r="F43667" t="str">
            <v>Public Apr 25</v>
          </cell>
        </row>
        <row r="43668">
          <cell r="A43668" t="str">
            <v>2GCA296925A0031</v>
          </cell>
          <cell r="B43668" t="str">
            <v>HITACHI</v>
          </cell>
          <cell r="C43668" t="str">
            <v>Capacitor</v>
          </cell>
          <cell r="D43668" t="str">
            <v>Capacitor 6.25 kVAR 233V 5.67% Detuned 60Hz</v>
          </cell>
          <cell r="E43668">
            <v>370</v>
          </cell>
          <cell r="F43668" t="str">
            <v>Public Apr 25</v>
          </cell>
        </row>
        <row r="43669">
          <cell r="A43669" t="str">
            <v>2GCA296926A0031</v>
          </cell>
          <cell r="B43669" t="str">
            <v>HITACHI</v>
          </cell>
          <cell r="C43669" t="str">
            <v>Capacitor</v>
          </cell>
          <cell r="D43669" t="str">
            <v>Capacitor 6.25 kVAR 237V 7% Detuned 60Hz</v>
          </cell>
          <cell r="E43669">
            <v>370</v>
          </cell>
          <cell r="F43669" t="str">
            <v>Public Apr 25</v>
          </cell>
        </row>
        <row r="43670">
          <cell r="A43670" t="str">
            <v>2GCA296927A0031</v>
          </cell>
          <cell r="B43670" t="str">
            <v>HITACHI</v>
          </cell>
          <cell r="C43670" t="str">
            <v>Capacitor</v>
          </cell>
          <cell r="D43670" t="str">
            <v>Capacitor 6.25 kVAR 251V 12.5% Detuned 60Hz</v>
          </cell>
          <cell r="E43670">
            <v>373</v>
          </cell>
          <cell r="F43670" t="str">
            <v>Public Apr 25</v>
          </cell>
        </row>
        <row r="43671">
          <cell r="A43671" t="str">
            <v>2GCA296928A0031</v>
          </cell>
          <cell r="B43671" t="str">
            <v>HITACHI</v>
          </cell>
          <cell r="C43671" t="str">
            <v>Capacitor</v>
          </cell>
          <cell r="D43671" t="str">
            <v>Capacitor 6.25 kVAR 256V 14% Detuned 60Hz</v>
          </cell>
          <cell r="E43671">
            <v>373</v>
          </cell>
          <cell r="F43671" t="str">
            <v>Public Apr 25</v>
          </cell>
        </row>
        <row r="43672">
          <cell r="A43672" t="str">
            <v>2GCA296929A0031</v>
          </cell>
          <cell r="B43672" t="str">
            <v>HITACHI</v>
          </cell>
          <cell r="C43672" t="str">
            <v>Capacitor</v>
          </cell>
          <cell r="D43672" t="str">
            <v>Capacitor 7.5 kVAR 220V 0% Detuned 60Hz</v>
          </cell>
          <cell r="E43672">
            <v>376</v>
          </cell>
          <cell r="F43672" t="str">
            <v>Public Apr 25</v>
          </cell>
        </row>
        <row r="43673">
          <cell r="A43673" t="str">
            <v>2GCA296930A0031</v>
          </cell>
          <cell r="B43673" t="str">
            <v>HITACHI</v>
          </cell>
          <cell r="C43673" t="str">
            <v>Capacitor</v>
          </cell>
          <cell r="D43673" t="str">
            <v>Capacitor 7.5 kVAR 233V 5.67% Detuned 60Hz</v>
          </cell>
          <cell r="E43673">
            <v>380</v>
          </cell>
          <cell r="F43673" t="str">
            <v>Public Apr 25</v>
          </cell>
        </row>
        <row r="43674">
          <cell r="A43674" t="str">
            <v>2GCA296931A0031</v>
          </cell>
          <cell r="B43674" t="str">
            <v>HITACHI</v>
          </cell>
          <cell r="C43674" t="str">
            <v>Capacitor</v>
          </cell>
          <cell r="D43674" t="str">
            <v>Capacitor 7.5 kVAR 237V 7% Detuned 60Hz</v>
          </cell>
          <cell r="E43674">
            <v>380</v>
          </cell>
          <cell r="F43674" t="str">
            <v>Public Apr 25</v>
          </cell>
        </row>
        <row r="43675">
          <cell r="A43675" t="str">
            <v>2GCA296932A0031</v>
          </cell>
          <cell r="B43675" t="str">
            <v>HITACHI</v>
          </cell>
          <cell r="C43675" t="str">
            <v>Capacitor</v>
          </cell>
          <cell r="D43675" t="str">
            <v>Capacitor 7.5 kVAR 251V 12.5% Detuned 60Hz</v>
          </cell>
          <cell r="E43675">
            <v>386</v>
          </cell>
          <cell r="F43675" t="str">
            <v>Public Apr 25</v>
          </cell>
        </row>
        <row r="43676">
          <cell r="A43676" t="str">
            <v>2GCA296933A0031</v>
          </cell>
          <cell r="B43676" t="str">
            <v>HITACHI</v>
          </cell>
          <cell r="C43676" t="str">
            <v>Capacitor</v>
          </cell>
          <cell r="D43676" t="str">
            <v>Capacitor 7.5 kVAR 256V 14% Detuned 60Hz</v>
          </cell>
          <cell r="E43676">
            <v>386</v>
          </cell>
          <cell r="F43676" t="str">
            <v>Public Apr 25</v>
          </cell>
        </row>
        <row r="43677">
          <cell r="A43677" t="str">
            <v>2GCA296934A0031</v>
          </cell>
          <cell r="B43677" t="str">
            <v>HITACHI</v>
          </cell>
          <cell r="C43677" t="str">
            <v>Capacitor</v>
          </cell>
          <cell r="D43677" t="str">
            <v>Capacitor 10 kVAR 220V 0% Detuned 60Hz</v>
          </cell>
          <cell r="E43677">
            <v>416</v>
          </cell>
          <cell r="F43677" t="str">
            <v>Public Apr 25</v>
          </cell>
        </row>
        <row r="43678">
          <cell r="A43678" t="str">
            <v>2GCA296935A0031</v>
          </cell>
          <cell r="B43678" t="str">
            <v>HITACHI</v>
          </cell>
          <cell r="C43678" t="str">
            <v>Capacitor</v>
          </cell>
          <cell r="D43678" t="str">
            <v>Capacitor 10 kVAR 233V 5.67% Detuned 60Hz</v>
          </cell>
          <cell r="E43678">
            <v>420</v>
          </cell>
          <cell r="F43678" t="str">
            <v>Public Apr 25</v>
          </cell>
        </row>
        <row r="43679">
          <cell r="A43679" t="str">
            <v>2GCA296936A0031</v>
          </cell>
          <cell r="B43679" t="str">
            <v>HITACHI</v>
          </cell>
          <cell r="C43679" t="str">
            <v>Capacitor</v>
          </cell>
          <cell r="D43679" t="str">
            <v>Capacitor 10 kVAR 237V 7% Detuned 60Hz</v>
          </cell>
          <cell r="E43679">
            <v>420</v>
          </cell>
          <cell r="F43679" t="str">
            <v>Public Apr 25</v>
          </cell>
        </row>
        <row r="43680">
          <cell r="A43680" t="str">
            <v>2GCA296937A0031</v>
          </cell>
          <cell r="B43680" t="str">
            <v>HITACHI</v>
          </cell>
          <cell r="C43680" t="str">
            <v>Capacitor</v>
          </cell>
          <cell r="D43680" t="str">
            <v>Capacitor 10 kVAR 251V 12.5% Detuned 60Hz</v>
          </cell>
          <cell r="E43680">
            <v>426</v>
          </cell>
          <cell r="F43680" t="str">
            <v>Public Apr 25</v>
          </cell>
        </row>
        <row r="43681">
          <cell r="A43681" t="str">
            <v>2GCA296938A0031</v>
          </cell>
          <cell r="B43681" t="str">
            <v>HITACHI</v>
          </cell>
          <cell r="C43681" t="str">
            <v>Capacitor</v>
          </cell>
          <cell r="D43681" t="str">
            <v>Capacitor 10 kVAR 256V 14% Detuned 60Hz</v>
          </cell>
          <cell r="E43681">
            <v>426</v>
          </cell>
          <cell r="F43681" t="str">
            <v>Public Apr 25</v>
          </cell>
        </row>
        <row r="43682">
          <cell r="A43682" t="str">
            <v>2GCA296939A0031</v>
          </cell>
          <cell r="B43682" t="str">
            <v>HITACHI</v>
          </cell>
          <cell r="C43682" t="str">
            <v>Capacitor</v>
          </cell>
          <cell r="D43682" t="str">
            <v>Capacitor 15 kVAR 220V 0% Detuned 60Hz</v>
          </cell>
          <cell r="E43682">
            <v>460</v>
          </cell>
          <cell r="F43682" t="str">
            <v>Public Apr 25</v>
          </cell>
        </row>
        <row r="43683">
          <cell r="A43683" t="str">
            <v>2GCA297839A0031</v>
          </cell>
          <cell r="B43683" t="str">
            <v>HITACHI</v>
          </cell>
          <cell r="C43683" t="str">
            <v>Capacitor</v>
          </cell>
          <cell r="D43683" t="str">
            <v>Capacitor 1.5 kVAR 220V 0% Detuned 60Hz</v>
          </cell>
          <cell r="E43683">
            <v>430</v>
          </cell>
          <cell r="F43683" t="str">
            <v>Public Apr 25</v>
          </cell>
        </row>
        <row r="43684">
          <cell r="A43684" t="str">
            <v>2GCA297850A0031</v>
          </cell>
          <cell r="B43684" t="str">
            <v>HITACHI</v>
          </cell>
          <cell r="C43684" t="str">
            <v>Capacitor</v>
          </cell>
          <cell r="D43684" t="str">
            <v>Capacitor 3 kVAR 220V 0% Detuned 60Hz</v>
          </cell>
          <cell r="E43684">
            <v>330</v>
          </cell>
          <cell r="F43684" t="str">
            <v>Public Apr 25</v>
          </cell>
        </row>
        <row r="43685">
          <cell r="A43685" t="str">
            <v>2GCA297851A0031</v>
          </cell>
          <cell r="B43685" t="str">
            <v>HITACHI</v>
          </cell>
          <cell r="C43685" t="str">
            <v>Capacitor</v>
          </cell>
          <cell r="D43685" t="str">
            <v>Capacitor 5 kVAR 220V 0% Detuned 60Hz</v>
          </cell>
          <cell r="E43685">
            <v>363</v>
          </cell>
          <cell r="F43685" t="str">
            <v>Public Apr 25</v>
          </cell>
        </row>
        <row r="43686">
          <cell r="A43686" t="str">
            <v>2GCA297852A0031</v>
          </cell>
          <cell r="B43686" t="str">
            <v>HITACHI</v>
          </cell>
          <cell r="C43686" t="str">
            <v>Capacitor</v>
          </cell>
          <cell r="D43686" t="str">
            <v>Capacitor 8 kVAR 220V 0% Detuned 60Hz</v>
          </cell>
          <cell r="E43686">
            <v>543</v>
          </cell>
          <cell r="F43686" t="str">
            <v>Public Apr 25</v>
          </cell>
        </row>
        <row r="43687">
          <cell r="A43687" t="str">
            <v>2GCA297853A0031</v>
          </cell>
          <cell r="B43687" t="str">
            <v>HITACHI</v>
          </cell>
          <cell r="C43687" t="str">
            <v>Capacitor</v>
          </cell>
          <cell r="D43687" t="str">
            <v>Capacitor 10 kVAR 220V 0% Detuned 60Hz</v>
          </cell>
          <cell r="E43687">
            <v>529</v>
          </cell>
          <cell r="F43687" t="str">
            <v>Public Apr 25</v>
          </cell>
        </row>
        <row r="43688">
          <cell r="A43688" t="str">
            <v>2GCA296940A0031</v>
          </cell>
          <cell r="B43688" t="str">
            <v>HITACHI</v>
          </cell>
          <cell r="C43688" t="str">
            <v>Capacitor</v>
          </cell>
          <cell r="D43688" t="str">
            <v>Capacitor 3.75 kVAR 380V 0% Detuned 60Hz</v>
          </cell>
          <cell r="E43688">
            <v>430</v>
          </cell>
          <cell r="F43688" t="str">
            <v>Public Apr 25</v>
          </cell>
        </row>
        <row r="43689">
          <cell r="A43689" t="str">
            <v>2GCA296941A0031</v>
          </cell>
          <cell r="B43689" t="str">
            <v>HITACHI</v>
          </cell>
          <cell r="C43689" t="str">
            <v>Capacitor</v>
          </cell>
          <cell r="D43689" t="str">
            <v>Capacitor 3.75 kVAR 403V 5.67% Detuned 60Hz</v>
          </cell>
          <cell r="E43689">
            <v>440</v>
          </cell>
          <cell r="F43689" t="str">
            <v>Public Apr 25</v>
          </cell>
        </row>
        <row r="43690">
          <cell r="A43690" t="str">
            <v>2GCA296942A0031</v>
          </cell>
          <cell r="B43690" t="str">
            <v>HITACHI</v>
          </cell>
          <cell r="C43690" t="str">
            <v>Capacitor</v>
          </cell>
          <cell r="D43690" t="str">
            <v>Capacitor 3.75 kVAR 409V 7% Detuned 60Hz</v>
          </cell>
          <cell r="E43690">
            <v>440</v>
          </cell>
          <cell r="F43690" t="str">
            <v>Public Apr 25</v>
          </cell>
        </row>
        <row r="43691">
          <cell r="A43691" t="str">
            <v>2GCA296943A0031</v>
          </cell>
          <cell r="B43691" t="str">
            <v>HITACHI</v>
          </cell>
          <cell r="C43691" t="str">
            <v>Capacitor</v>
          </cell>
          <cell r="D43691" t="str">
            <v>Capacitor 5 kVAR 380V 0% Detuned 60Hz</v>
          </cell>
          <cell r="E43691">
            <v>333</v>
          </cell>
          <cell r="F43691" t="str">
            <v>Public Apr 25</v>
          </cell>
        </row>
        <row r="43692">
          <cell r="A43692" t="str">
            <v>2GCA296944A0031</v>
          </cell>
          <cell r="B43692" t="str">
            <v>HITACHI</v>
          </cell>
          <cell r="C43692" t="str">
            <v>Capacitor</v>
          </cell>
          <cell r="D43692" t="str">
            <v>Capacitor 5 kVAR 403V 5.67% Detuned 60Hz</v>
          </cell>
          <cell r="E43692">
            <v>336</v>
          </cell>
          <cell r="F43692" t="str">
            <v>Public Apr 25</v>
          </cell>
        </row>
        <row r="43693">
          <cell r="A43693" t="str">
            <v>2GCA296945A0031</v>
          </cell>
          <cell r="B43693" t="str">
            <v>HITACHI</v>
          </cell>
          <cell r="C43693" t="str">
            <v>Capacitor</v>
          </cell>
          <cell r="D43693" t="str">
            <v>Capacitor 5 kVAR 409V 7% Detuned 60Hz</v>
          </cell>
          <cell r="E43693">
            <v>336</v>
          </cell>
          <cell r="F43693" t="str">
            <v>Public Apr 25</v>
          </cell>
        </row>
        <row r="43694">
          <cell r="A43694" t="str">
            <v>2GCA296946A0031</v>
          </cell>
          <cell r="B43694" t="str">
            <v>HITACHI</v>
          </cell>
          <cell r="C43694" t="str">
            <v>Capacitor</v>
          </cell>
          <cell r="D43694" t="str">
            <v>Capacitor 5 kVAR 434V 12.5% Detuned 60Hz</v>
          </cell>
          <cell r="E43694">
            <v>453</v>
          </cell>
          <cell r="F43694" t="str">
            <v>Public Apr 25</v>
          </cell>
        </row>
        <row r="43695">
          <cell r="A43695" t="str">
            <v>2GCA296947A0031</v>
          </cell>
          <cell r="B43695" t="str">
            <v>HITACHI</v>
          </cell>
          <cell r="C43695" t="str">
            <v>Capacitor</v>
          </cell>
          <cell r="D43695" t="str">
            <v>Capacitor 5 kVAR 442V 14% Detuned 60Hz</v>
          </cell>
          <cell r="E43695">
            <v>453</v>
          </cell>
          <cell r="F43695" t="str">
            <v>Public Apr 25</v>
          </cell>
        </row>
        <row r="43696">
          <cell r="A43696" t="str">
            <v>2GCA296948A0031</v>
          </cell>
          <cell r="B43696" t="str">
            <v>HITACHI</v>
          </cell>
          <cell r="C43696" t="str">
            <v>Capacitor</v>
          </cell>
          <cell r="D43696" t="str">
            <v>Capacitor 6.25 kVAR 380V 0% Detuned 60Hz</v>
          </cell>
          <cell r="E43696">
            <v>330</v>
          </cell>
          <cell r="F43696" t="str">
            <v>Public Apr 25</v>
          </cell>
        </row>
        <row r="43697">
          <cell r="A43697" t="str">
            <v>2GCA296949A0031</v>
          </cell>
          <cell r="B43697" t="str">
            <v>HITACHI</v>
          </cell>
          <cell r="C43697" t="str">
            <v>Capacitor</v>
          </cell>
          <cell r="D43697" t="str">
            <v>Capacitor 6.25 kVAR 403V 5.67% Detuned 60Hz</v>
          </cell>
          <cell r="E43697">
            <v>343</v>
          </cell>
          <cell r="F43697" t="str">
            <v>Public Apr 25</v>
          </cell>
        </row>
        <row r="43698">
          <cell r="A43698" t="str">
            <v>2GCA296950A0031</v>
          </cell>
          <cell r="B43698" t="str">
            <v>HITACHI</v>
          </cell>
          <cell r="C43698" t="str">
            <v>Capacitor</v>
          </cell>
          <cell r="D43698" t="str">
            <v>Capacitor 6.25 kVAR 409V 7% Detuned 60Hz</v>
          </cell>
          <cell r="E43698">
            <v>343</v>
          </cell>
          <cell r="F43698" t="str">
            <v>Public Apr 25</v>
          </cell>
        </row>
        <row r="43699">
          <cell r="A43699" t="str">
            <v>2GCA296951A0031</v>
          </cell>
          <cell r="B43699" t="str">
            <v>HITACHI</v>
          </cell>
          <cell r="C43699" t="str">
            <v>Capacitor</v>
          </cell>
          <cell r="D43699" t="str">
            <v>Capacitor 6.25 kVAR 434V 12.5% Detuned 60Hz</v>
          </cell>
          <cell r="E43699">
            <v>460</v>
          </cell>
          <cell r="F43699" t="str">
            <v>Public Apr 25</v>
          </cell>
        </row>
        <row r="43700">
          <cell r="A43700" t="str">
            <v>2GCA296952A0031</v>
          </cell>
          <cell r="B43700" t="str">
            <v>HITACHI</v>
          </cell>
          <cell r="C43700" t="str">
            <v>Capacitor</v>
          </cell>
          <cell r="D43700" t="str">
            <v>Capacitor 6.25 kVAR 442V 14% Detuned 60Hz</v>
          </cell>
          <cell r="E43700">
            <v>460</v>
          </cell>
          <cell r="F43700" t="str">
            <v>Public Apr 25</v>
          </cell>
        </row>
        <row r="43701">
          <cell r="A43701" t="str">
            <v>2GCA296953A0031</v>
          </cell>
          <cell r="B43701" t="str">
            <v>HITACHI</v>
          </cell>
          <cell r="C43701" t="str">
            <v>Capacitor</v>
          </cell>
          <cell r="D43701" t="str">
            <v>Capacitor 7.5 kVAR 380V 0% Detuned 60Hz</v>
          </cell>
          <cell r="E43701">
            <v>330</v>
          </cell>
          <cell r="F43701" t="str">
            <v>Public Apr 25</v>
          </cell>
        </row>
        <row r="43702">
          <cell r="A43702" t="str">
            <v>2GCA296954A0031</v>
          </cell>
          <cell r="B43702" t="str">
            <v>HITACHI</v>
          </cell>
          <cell r="C43702" t="str">
            <v>Capacitor</v>
          </cell>
          <cell r="D43702" t="str">
            <v>Capacitor 7.5 kVAR 403V 5.67% Detuned 60Hz</v>
          </cell>
          <cell r="E43702">
            <v>350</v>
          </cell>
          <cell r="F43702" t="str">
            <v>Public Apr 25</v>
          </cell>
        </row>
        <row r="43703">
          <cell r="A43703" t="str">
            <v>2GCA296955A0031</v>
          </cell>
          <cell r="B43703" t="str">
            <v>HITACHI</v>
          </cell>
          <cell r="C43703" t="str">
            <v>Capacitor</v>
          </cell>
          <cell r="D43703" t="str">
            <v>Capacitor 7.5 kVAR 409V 7% Detuned 60Hz</v>
          </cell>
          <cell r="E43703">
            <v>350</v>
          </cell>
          <cell r="F43703" t="str">
            <v>Public Apr 25</v>
          </cell>
        </row>
        <row r="43704">
          <cell r="A43704" t="str">
            <v>2GCA296956A0031</v>
          </cell>
          <cell r="B43704" t="str">
            <v>HITACHI</v>
          </cell>
          <cell r="C43704" t="str">
            <v>Capacitor</v>
          </cell>
          <cell r="D43704" t="str">
            <v>Capacitor 7.5 kVAR 434V 12.5% Detuned 60Hz</v>
          </cell>
          <cell r="E43704">
            <v>356</v>
          </cell>
          <cell r="F43704" t="str">
            <v>Public Apr 25</v>
          </cell>
        </row>
        <row r="43705">
          <cell r="A43705" t="str">
            <v>2GCA296957A0031</v>
          </cell>
          <cell r="B43705" t="str">
            <v>HITACHI</v>
          </cell>
          <cell r="C43705" t="str">
            <v>Capacitor</v>
          </cell>
          <cell r="D43705" t="str">
            <v>Capacitor 7.5 kVAR 442V 14% Detuned 60Hz</v>
          </cell>
          <cell r="E43705">
            <v>356</v>
          </cell>
          <cell r="F43705" t="str">
            <v>Public Apr 25</v>
          </cell>
        </row>
        <row r="43706">
          <cell r="A43706" t="str">
            <v>2GCA296958A0031</v>
          </cell>
          <cell r="B43706" t="str">
            <v>HITACHI</v>
          </cell>
          <cell r="C43706" t="str">
            <v>Capacitor</v>
          </cell>
          <cell r="D43706" t="str">
            <v>Capacitor 10 kVAR 380V 0% Detuned 60Hz</v>
          </cell>
          <cell r="E43706">
            <v>380</v>
          </cell>
          <cell r="F43706" t="str">
            <v>Public Apr 25</v>
          </cell>
        </row>
        <row r="43707">
          <cell r="A43707" t="str">
            <v>2GCA296959A0031</v>
          </cell>
          <cell r="B43707" t="str">
            <v>HITACHI</v>
          </cell>
          <cell r="C43707" t="str">
            <v>Capacitor</v>
          </cell>
          <cell r="D43707" t="str">
            <v>Capacitor 10 kVAR 403V 5.67% Detuned 60Hz</v>
          </cell>
          <cell r="E43707">
            <v>386</v>
          </cell>
          <cell r="F43707" t="str">
            <v>Public Apr 25</v>
          </cell>
        </row>
        <row r="43708">
          <cell r="A43708" t="str">
            <v>2GCA296960A0031</v>
          </cell>
          <cell r="B43708" t="str">
            <v>HITACHI</v>
          </cell>
          <cell r="C43708" t="str">
            <v>Capacitor</v>
          </cell>
          <cell r="D43708" t="str">
            <v>Capacitor 10 kVAR 409V 7% Detuned 60Hz</v>
          </cell>
          <cell r="E43708">
            <v>386</v>
          </cell>
          <cell r="F43708" t="str">
            <v>Public Apr 25</v>
          </cell>
        </row>
        <row r="43709">
          <cell r="A43709" t="str">
            <v>2GCA296961A0031</v>
          </cell>
          <cell r="B43709" t="str">
            <v>HITACHI</v>
          </cell>
          <cell r="C43709" t="str">
            <v>Capacitor</v>
          </cell>
          <cell r="D43709" t="str">
            <v>Capacitor 10 kVAR 434V 12.5% Detuned 60Hz</v>
          </cell>
          <cell r="E43709">
            <v>546</v>
          </cell>
          <cell r="F43709" t="str">
            <v>Public Apr 25</v>
          </cell>
        </row>
        <row r="43710">
          <cell r="A43710" t="str">
            <v>2GCA296962A0031</v>
          </cell>
          <cell r="B43710" t="str">
            <v>HITACHI</v>
          </cell>
          <cell r="C43710" t="str">
            <v>Capacitor</v>
          </cell>
          <cell r="D43710" t="str">
            <v>Capacitor 10 kVAR 442V 14% Detuned 60Hz</v>
          </cell>
          <cell r="E43710">
            <v>546</v>
          </cell>
          <cell r="F43710" t="str">
            <v>Public Apr 25</v>
          </cell>
        </row>
        <row r="43711">
          <cell r="A43711" t="str">
            <v>2GCA296963A0031</v>
          </cell>
          <cell r="B43711" t="str">
            <v>HITACHI</v>
          </cell>
          <cell r="C43711" t="str">
            <v>Capacitor</v>
          </cell>
          <cell r="D43711" t="str">
            <v>Capacitor 12.5 kVAR 380V 0% Detuned 60Hz</v>
          </cell>
          <cell r="E43711">
            <v>363</v>
          </cell>
          <cell r="F43711" t="str">
            <v>Public Apr 25</v>
          </cell>
        </row>
        <row r="43712">
          <cell r="A43712" t="str">
            <v>2GCA296964A0031</v>
          </cell>
          <cell r="B43712" t="str">
            <v>HITACHI</v>
          </cell>
          <cell r="C43712" t="str">
            <v>Capacitor</v>
          </cell>
          <cell r="D43712" t="str">
            <v>Capacitor 12.5 kVAR 403V 5.67% Detuned 60Hz</v>
          </cell>
          <cell r="E43712">
            <v>366</v>
          </cell>
          <cell r="F43712" t="str">
            <v>Public Apr 25</v>
          </cell>
        </row>
        <row r="43713">
          <cell r="A43713" t="str">
            <v>2GCA296965A0031</v>
          </cell>
          <cell r="B43713" t="str">
            <v>HITACHI</v>
          </cell>
          <cell r="C43713" t="str">
            <v>Capacitor</v>
          </cell>
          <cell r="D43713" t="str">
            <v>Capacitor 12.5 kVAR 409V 7% Detuned 60Hz</v>
          </cell>
          <cell r="E43713">
            <v>366</v>
          </cell>
          <cell r="F43713" t="str">
            <v>Public Apr 25</v>
          </cell>
        </row>
        <row r="43714">
          <cell r="A43714" t="str">
            <v>2GCA296966A0031</v>
          </cell>
          <cell r="B43714" t="str">
            <v>HITACHI</v>
          </cell>
          <cell r="C43714" t="str">
            <v>Capacitor</v>
          </cell>
          <cell r="D43714" t="str">
            <v>Capacitor 12.5 kVAR 434V 12.5% Detuned 60Hz</v>
          </cell>
          <cell r="E43714">
            <v>376</v>
          </cell>
          <cell r="F43714" t="str">
            <v>Public Apr 25</v>
          </cell>
        </row>
        <row r="43715">
          <cell r="A43715" t="str">
            <v>2GCA296967A0031</v>
          </cell>
          <cell r="B43715" t="str">
            <v>HITACHI</v>
          </cell>
          <cell r="C43715" t="str">
            <v>Capacitor</v>
          </cell>
          <cell r="D43715" t="str">
            <v>Capacitor 12.5 kVAR 442V 14% Detuned 60Hz</v>
          </cell>
          <cell r="E43715">
            <v>376</v>
          </cell>
          <cell r="F43715" t="str">
            <v>Public Apr 25</v>
          </cell>
        </row>
        <row r="43716">
          <cell r="A43716" t="str">
            <v>2GCA296968A0031</v>
          </cell>
          <cell r="B43716" t="str">
            <v>HITACHI</v>
          </cell>
          <cell r="C43716" t="str">
            <v>Capacitor</v>
          </cell>
          <cell r="D43716" t="str">
            <v>Capacitor 15 kVAR 380V 0% Detuned 60Hz</v>
          </cell>
          <cell r="E43716">
            <v>373</v>
          </cell>
          <cell r="F43716" t="str">
            <v>Public Apr 25</v>
          </cell>
        </row>
        <row r="43717">
          <cell r="A43717" t="str">
            <v>2GCA296969A0031</v>
          </cell>
          <cell r="B43717" t="str">
            <v>HITACHI</v>
          </cell>
          <cell r="C43717" t="str">
            <v>Capacitor</v>
          </cell>
          <cell r="D43717" t="str">
            <v>Capacitor 15 kVAR 403V 5.67% Detuned 60Hz</v>
          </cell>
          <cell r="E43717">
            <v>390</v>
          </cell>
          <cell r="F43717" t="str">
            <v>Public Apr 25</v>
          </cell>
        </row>
        <row r="43718">
          <cell r="A43718" t="str">
            <v>2GCA296970A0031</v>
          </cell>
          <cell r="B43718" t="str">
            <v>HITACHI</v>
          </cell>
          <cell r="C43718" t="str">
            <v>Capacitor</v>
          </cell>
          <cell r="D43718" t="str">
            <v>Capacitor 15 kVAR 409V 7% Detuned 60Hz</v>
          </cell>
          <cell r="E43718">
            <v>390</v>
          </cell>
          <cell r="F43718" t="str">
            <v>Public Apr 25</v>
          </cell>
        </row>
        <row r="43719">
          <cell r="A43719" t="str">
            <v>2GCA296971A0031</v>
          </cell>
          <cell r="B43719" t="str">
            <v>HITACHI</v>
          </cell>
          <cell r="C43719" t="str">
            <v>Capacitor</v>
          </cell>
          <cell r="D43719" t="str">
            <v>Capacitor 15 kVAR 434V 12.5% Detuned 60Hz</v>
          </cell>
          <cell r="E43719">
            <v>396</v>
          </cell>
          <cell r="F43719" t="str">
            <v>Public Apr 25</v>
          </cell>
        </row>
        <row r="43720">
          <cell r="A43720" t="str">
            <v>2GCA296972A0031</v>
          </cell>
          <cell r="B43720" t="str">
            <v>HITACHI</v>
          </cell>
          <cell r="C43720" t="str">
            <v>Capacitor</v>
          </cell>
          <cell r="D43720" t="str">
            <v>Capacitor 15 kVAR 442V 14% Detuned 60Hz</v>
          </cell>
          <cell r="E43720">
            <v>393</v>
          </cell>
          <cell r="F43720" t="str">
            <v>Public Apr 25</v>
          </cell>
        </row>
        <row r="43721">
          <cell r="A43721" t="str">
            <v>2GCA296973A0031</v>
          </cell>
          <cell r="B43721" t="str">
            <v>HITACHI</v>
          </cell>
          <cell r="C43721" t="str">
            <v>Capacitor</v>
          </cell>
          <cell r="D43721" t="str">
            <v>Capacitor 20 kVAR 380V 0% Detuned 60Hz</v>
          </cell>
          <cell r="E43721">
            <v>543</v>
          </cell>
          <cell r="F43721" t="str">
            <v>Public Apr 25</v>
          </cell>
        </row>
        <row r="43722">
          <cell r="A43722" t="str">
            <v>2GCA296974A0031</v>
          </cell>
          <cell r="B43722" t="str">
            <v>HITACHI</v>
          </cell>
          <cell r="C43722" t="str">
            <v>Capacitor</v>
          </cell>
          <cell r="D43722" t="str">
            <v>Capacitor 20 kVAR 403V 5.67% Detuned 60Hz</v>
          </cell>
          <cell r="E43722">
            <v>546</v>
          </cell>
          <cell r="F43722" t="str">
            <v>Public Apr 25</v>
          </cell>
        </row>
        <row r="43723">
          <cell r="A43723" t="str">
            <v>2GCA296975A0031</v>
          </cell>
          <cell r="B43723" t="str">
            <v>HITACHI</v>
          </cell>
          <cell r="C43723" t="str">
            <v>Capacitor</v>
          </cell>
          <cell r="D43723" t="str">
            <v>Capacitor 20 kVAR 409V 7% Detuned 60Hz</v>
          </cell>
          <cell r="E43723">
            <v>546</v>
          </cell>
          <cell r="F43723" t="str">
            <v>Public Apr 25</v>
          </cell>
        </row>
        <row r="43724">
          <cell r="A43724" t="str">
            <v>2GCA296976A0031</v>
          </cell>
          <cell r="B43724" t="str">
            <v>HITACHI</v>
          </cell>
          <cell r="C43724" t="str">
            <v>Capacitor</v>
          </cell>
          <cell r="D43724" t="str">
            <v>Capacitor 20 kVAR 434V 12.5% Detuned 60Hz</v>
          </cell>
          <cell r="E43724">
            <v>549</v>
          </cell>
          <cell r="F43724" t="str">
            <v>Public Apr 25</v>
          </cell>
        </row>
        <row r="43725">
          <cell r="A43725" t="str">
            <v>2GCA296977A0031</v>
          </cell>
          <cell r="B43725" t="str">
            <v>HITACHI</v>
          </cell>
          <cell r="C43725" t="str">
            <v>Capacitor</v>
          </cell>
          <cell r="D43725" t="str">
            <v>Capacitor 20 kVAR 442V 14% Detuned 60Hz</v>
          </cell>
          <cell r="E43725">
            <v>549</v>
          </cell>
          <cell r="F43725" t="str">
            <v>Public Apr 25</v>
          </cell>
        </row>
        <row r="43726">
          <cell r="A43726" t="str">
            <v>2GCA296978A0031</v>
          </cell>
          <cell r="B43726" t="str">
            <v>HITACHI</v>
          </cell>
          <cell r="C43726" t="str">
            <v>Capacitor</v>
          </cell>
          <cell r="D43726" t="str">
            <v>Capacitor 25 kVAR 380V 0% Detuned 60Hz</v>
          </cell>
          <cell r="E43726">
            <v>529</v>
          </cell>
          <cell r="F43726" t="str">
            <v>Public Apr 25</v>
          </cell>
        </row>
        <row r="43727">
          <cell r="A43727" t="str">
            <v>2GCA296979A0031</v>
          </cell>
          <cell r="B43727" t="str">
            <v>HITACHI</v>
          </cell>
          <cell r="C43727" t="str">
            <v>Capacitor</v>
          </cell>
          <cell r="D43727" t="str">
            <v>Capacitor 25 kVAR 403V 5.67% Detuned 60Hz</v>
          </cell>
          <cell r="E43727">
            <v>559</v>
          </cell>
          <cell r="F43727" t="str">
            <v>Public Apr 25</v>
          </cell>
        </row>
        <row r="43728">
          <cell r="A43728" t="str">
            <v>2GCA296980A0031</v>
          </cell>
          <cell r="B43728" t="str">
            <v>HITACHI</v>
          </cell>
          <cell r="C43728" t="str">
            <v>Capacitor</v>
          </cell>
          <cell r="D43728" t="str">
            <v>Capacitor 25 kVAR 409V 7% Detuned 60Hz</v>
          </cell>
          <cell r="E43728">
            <v>559</v>
          </cell>
          <cell r="F43728" t="str">
            <v>Public Apr 25</v>
          </cell>
        </row>
        <row r="43729">
          <cell r="A43729" t="str">
            <v>2GCA296981A0031</v>
          </cell>
          <cell r="B43729" t="str">
            <v>HITACHI</v>
          </cell>
          <cell r="C43729" t="str">
            <v>Capacitor</v>
          </cell>
          <cell r="D43729" t="str">
            <v>Capacitor 25 kVAR 434V 12.5% Detuned 60Hz</v>
          </cell>
          <cell r="E43729">
            <v>563</v>
          </cell>
          <cell r="F43729" t="str">
            <v>Public Apr 25</v>
          </cell>
        </row>
        <row r="43730">
          <cell r="A43730" t="str">
            <v>2GCA296982A0031</v>
          </cell>
          <cell r="B43730" t="str">
            <v>HITACHI</v>
          </cell>
          <cell r="C43730" t="str">
            <v>Capacitor</v>
          </cell>
          <cell r="D43730" t="str">
            <v>Capacitor 25 kVAR 442V 14% Detuned 60Hz</v>
          </cell>
          <cell r="E43730">
            <v>563</v>
          </cell>
          <cell r="F43730" t="str">
            <v>Public Apr 25</v>
          </cell>
        </row>
        <row r="43731">
          <cell r="A43731" t="str">
            <v>2GCA296983A0031</v>
          </cell>
          <cell r="B43731" t="str">
            <v>HITACHI</v>
          </cell>
          <cell r="C43731" t="str">
            <v>Capacitor</v>
          </cell>
          <cell r="D43731" t="str">
            <v>Capacitor 30 kVAR 403V 5.67% Detuned 60Hz</v>
          </cell>
          <cell r="E43731">
            <v>559</v>
          </cell>
          <cell r="F43731" t="str">
            <v>Public Apr 25</v>
          </cell>
        </row>
        <row r="43732">
          <cell r="A43732" t="str">
            <v>2GCA296984A0031</v>
          </cell>
          <cell r="B43732" t="str">
            <v>HITACHI</v>
          </cell>
          <cell r="C43732" t="str">
            <v>Capacitor</v>
          </cell>
          <cell r="D43732" t="str">
            <v>Capacitor 3.75 kVAR 400V 0% Detuned 60Hz</v>
          </cell>
          <cell r="E43732">
            <v>436</v>
          </cell>
          <cell r="F43732" t="str">
            <v>Public Apr 25</v>
          </cell>
        </row>
        <row r="43733">
          <cell r="A43733" t="str">
            <v>2GCA296985A0031</v>
          </cell>
          <cell r="B43733" t="str">
            <v>HITACHI</v>
          </cell>
          <cell r="C43733" t="str">
            <v>Capacitor</v>
          </cell>
          <cell r="D43733" t="str">
            <v>Capacitor 5 kVAR 400V 0% Detuned 60Hz</v>
          </cell>
          <cell r="E43733">
            <v>440</v>
          </cell>
          <cell r="F43733" t="str">
            <v>Public Apr 25</v>
          </cell>
        </row>
        <row r="43734">
          <cell r="A43734" t="str">
            <v>2GCA296986A0031</v>
          </cell>
          <cell r="B43734" t="str">
            <v>HITACHI</v>
          </cell>
          <cell r="C43734" t="str">
            <v>Capacitor</v>
          </cell>
          <cell r="D43734" t="str">
            <v>Capacitor 5 kVAR 424V 5.67% Detuned 60Hz</v>
          </cell>
          <cell r="E43734">
            <v>453</v>
          </cell>
          <cell r="F43734" t="str">
            <v>Public Apr 25</v>
          </cell>
        </row>
        <row r="43735">
          <cell r="A43735" t="str">
            <v>2GCA296987A0031</v>
          </cell>
          <cell r="B43735" t="str">
            <v>HITACHI</v>
          </cell>
          <cell r="C43735" t="str">
            <v>Capacitor</v>
          </cell>
          <cell r="D43735" t="str">
            <v>Capacitor 5 kVAR 430V 7% Detuned 60Hz</v>
          </cell>
          <cell r="E43735">
            <v>453</v>
          </cell>
          <cell r="F43735" t="str">
            <v>Public Apr 25</v>
          </cell>
        </row>
        <row r="43736">
          <cell r="A43736" t="str">
            <v>2GCA296988A0031</v>
          </cell>
          <cell r="B43736" t="str">
            <v>HITACHI</v>
          </cell>
          <cell r="C43736" t="str">
            <v>Capacitor</v>
          </cell>
          <cell r="D43736" t="str">
            <v>Capacitor 5 kVAR 457V 12.5% Detuned 60Hz</v>
          </cell>
          <cell r="E43736">
            <v>456</v>
          </cell>
          <cell r="F43736" t="str">
            <v>Public Apr 25</v>
          </cell>
        </row>
        <row r="43737">
          <cell r="A43737" t="str">
            <v>2GCA296989A0031</v>
          </cell>
          <cell r="B43737" t="str">
            <v>HITACHI</v>
          </cell>
          <cell r="C43737" t="str">
            <v>Capacitor</v>
          </cell>
          <cell r="D43737" t="str">
            <v>Capacitor 5 kVAR 465V 14% Detuned 60Hz</v>
          </cell>
          <cell r="E43737">
            <v>456</v>
          </cell>
          <cell r="F43737" t="str">
            <v>Public Apr 25</v>
          </cell>
        </row>
        <row r="43738">
          <cell r="A43738" t="str">
            <v>2GCA296990A0031</v>
          </cell>
          <cell r="B43738" t="str">
            <v>HITACHI</v>
          </cell>
          <cell r="C43738" t="str">
            <v>Capacitor</v>
          </cell>
          <cell r="D43738" t="str">
            <v>Capacitor 6.25 kVAR 400V 0% Detuned 60Hz</v>
          </cell>
          <cell r="E43738">
            <v>450</v>
          </cell>
          <cell r="F43738" t="str">
            <v>Public Apr 25</v>
          </cell>
        </row>
        <row r="43739">
          <cell r="A43739" t="str">
            <v>2GCA296991A0031</v>
          </cell>
          <cell r="B43739" t="str">
            <v>HITACHI</v>
          </cell>
          <cell r="C43739" t="str">
            <v>Capacitor</v>
          </cell>
          <cell r="D43739" t="str">
            <v>Capacitor 6.25 kVAR 424V 5.67% Detuned 60Hz</v>
          </cell>
          <cell r="E43739">
            <v>456</v>
          </cell>
          <cell r="F43739" t="str">
            <v>Public Apr 25</v>
          </cell>
        </row>
        <row r="43740">
          <cell r="A43740" t="str">
            <v>2GCA296992A0031</v>
          </cell>
          <cell r="B43740" t="str">
            <v>HITACHI</v>
          </cell>
          <cell r="C43740" t="str">
            <v>Capacitor</v>
          </cell>
          <cell r="D43740" t="str">
            <v>Capacitor 6.25 kVAR 430V 7% Detuned 60Hz</v>
          </cell>
          <cell r="E43740">
            <v>456</v>
          </cell>
          <cell r="F43740" t="str">
            <v>Public Apr 25</v>
          </cell>
        </row>
        <row r="43741">
          <cell r="A43741" t="str">
            <v>2GCA296993A0031</v>
          </cell>
          <cell r="B43741" t="str">
            <v>HITACHI</v>
          </cell>
          <cell r="C43741" t="str">
            <v>Capacitor</v>
          </cell>
          <cell r="D43741" t="str">
            <v>Capacitor 6.25 kVAR 457V 12.5% Detuned 60Hz</v>
          </cell>
          <cell r="E43741">
            <v>460</v>
          </cell>
          <cell r="F43741" t="str">
            <v>Public Apr 25</v>
          </cell>
        </row>
        <row r="43742">
          <cell r="A43742" t="str">
            <v>2GCA296994A0031</v>
          </cell>
          <cell r="B43742" t="str">
            <v>HITACHI</v>
          </cell>
          <cell r="C43742" t="str">
            <v>Capacitor</v>
          </cell>
          <cell r="D43742" t="str">
            <v>Capacitor 6.25 kVAR 465V 14% Detuned 60Hz</v>
          </cell>
          <cell r="E43742">
            <v>460</v>
          </cell>
          <cell r="F43742" t="str">
            <v>Public Apr 25</v>
          </cell>
        </row>
        <row r="43743">
          <cell r="A43743" t="str">
            <v>2GCA296995A0031</v>
          </cell>
          <cell r="B43743" t="str">
            <v>HITACHI</v>
          </cell>
          <cell r="C43743" t="str">
            <v>Capacitor</v>
          </cell>
          <cell r="D43743" t="str">
            <v>Capacitor 7.5 kVAR 400V -% Detuned 60Hz</v>
          </cell>
          <cell r="E43743">
            <v>460</v>
          </cell>
          <cell r="F43743" t="str">
            <v>Public Apr 25</v>
          </cell>
        </row>
        <row r="43744">
          <cell r="A43744" t="str">
            <v>2GCA296996A0031</v>
          </cell>
          <cell r="B43744" t="str">
            <v>HITACHI</v>
          </cell>
          <cell r="C43744" t="str">
            <v>Capacitor</v>
          </cell>
          <cell r="D43744" t="str">
            <v>Capacitor 7.5 kVAR 424V 5.67% Detuned 60Hz</v>
          </cell>
          <cell r="E43744">
            <v>463</v>
          </cell>
          <cell r="F43744" t="str">
            <v>Public Apr 25</v>
          </cell>
        </row>
        <row r="43745">
          <cell r="A43745" t="str">
            <v>2GCA296997A0031</v>
          </cell>
          <cell r="B43745" t="str">
            <v>HITACHI</v>
          </cell>
          <cell r="C43745" t="str">
            <v>Capacitor</v>
          </cell>
          <cell r="D43745" t="str">
            <v>Capacitor 7.5 kVAR 430V 7% Detuned 60Hz</v>
          </cell>
          <cell r="E43745">
            <v>463</v>
          </cell>
          <cell r="F43745" t="str">
            <v>Public Apr 25</v>
          </cell>
        </row>
        <row r="43746">
          <cell r="A43746" t="str">
            <v>2GCA296998A0031</v>
          </cell>
          <cell r="B43746" t="str">
            <v>HITACHI</v>
          </cell>
          <cell r="C43746" t="str">
            <v>Capacitor</v>
          </cell>
          <cell r="D43746" t="str">
            <v>Capacitor 7.5 kVAR 457V 12.5% Detuned 60Hz</v>
          </cell>
          <cell r="E43746">
            <v>466</v>
          </cell>
          <cell r="F43746" t="str">
            <v>Public Apr 25</v>
          </cell>
        </row>
        <row r="43747">
          <cell r="A43747" t="str">
            <v>2GCA296999A0031</v>
          </cell>
          <cell r="B43747" t="str">
            <v>HITACHI</v>
          </cell>
          <cell r="C43747" t="str">
            <v>Capacitor</v>
          </cell>
          <cell r="D43747" t="str">
            <v>Capacitor 7.5 kVAR 465V 14% Detuned 60Hz</v>
          </cell>
          <cell r="E43747">
            <v>466</v>
          </cell>
          <cell r="F43747" t="str">
            <v>Public Apr 25</v>
          </cell>
        </row>
        <row r="43748">
          <cell r="A43748" t="str">
            <v>2GCA297000A0031</v>
          </cell>
          <cell r="B43748" t="str">
            <v>HITACHI</v>
          </cell>
          <cell r="C43748" t="str">
            <v>Capacitor</v>
          </cell>
          <cell r="D43748" t="str">
            <v>Capacitor 10 kVAR 400V -% Detuned 60Hz</v>
          </cell>
          <cell r="E43748">
            <v>356</v>
          </cell>
          <cell r="F43748" t="str">
            <v>Public Apr 25</v>
          </cell>
        </row>
        <row r="43749">
          <cell r="A43749" t="str">
            <v>2GCA297001A0031</v>
          </cell>
          <cell r="B43749" t="str">
            <v>HITACHI</v>
          </cell>
          <cell r="C43749" t="str">
            <v>Capacitor</v>
          </cell>
          <cell r="D43749" t="str">
            <v>Capacitor 10 kVAR 424V 5.67% Detuned 60Hz</v>
          </cell>
          <cell r="E43749">
            <v>519</v>
          </cell>
          <cell r="F43749" t="str">
            <v>Public Apr 25</v>
          </cell>
        </row>
        <row r="43750">
          <cell r="A43750" t="str">
            <v>2GCA297002A0031</v>
          </cell>
          <cell r="B43750" t="str">
            <v>HITACHI</v>
          </cell>
          <cell r="C43750" t="str">
            <v>Capacitor</v>
          </cell>
          <cell r="D43750" t="str">
            <v>Capacitor 10 kVAR 430V 7% Detuned 60Hz</v>
          </cell>
          <cell r="E43750">
            <v>516</v>
          </cell>
          <cell r="F43750" t="str">
            <v>Public Apr 25</v>
          </cell>
        </row>
        <row r="43751">
          <cell r="A43751" t="str">
            <v>2GCA297003A0031</v>
          </cell>
          <cell r="B43751" t="str">
            <v>HITACHI</v>
          </cell>
          <cell r="C43751" t="str">
            <v>Capacitor</v>
          </cell>
          <cell r="D43751" t="str">
            <v>Capacitor 10 kVAR 457V 12.5% Detuned 60Hz</v>
          </cell>
          <cell r="E43751">
            <v>516</v>
          </cell>
          <cell r="F43751" t="str">
            <v>Public Apr 25</v>
          </cell>
        </row>
        <row r="43752">
          <cell r="A43752" t="str">
            <v>2GCA297004A0031</v>
          </cell>
          <cell r="B43752" t="str">
            <v>HITACHI</v>
          </cell>
          <cell r="C43752" t="str">
            <v>Capacitor</v>
          </cell>
          <cell r="D43752" t="str">
            <v>Capacitor 10 kVAR 465V 14% Detuned 60Hz</v>
          </cell>
          <cell r="E43752">
            <v>516</v>
          </cell>
          <cell r="F43752" t="str">
            <v>Public Apr 25</v>
          </cell>
        </row>
        <row r="43753">
          <cell r="A43753" t="str">
            <v>2GCA297005A0031</v>
          </cell>
          <cell r="B43753" t="str">
            <v>HITACHI</v>
          </cell>
          <cell r="C43753" t="str">
            <v>Capacitor</v>
          </cell>
          <cell r="D43753" t="str">
            <v>Capacitor 12.5 kVAR 400V -% Detuned 60Hz</v>
          </cell>
          <cell r="E43753">
            <v>356</v>
          </cell>
          <cell r="F43753" t="str">
            <v>Public Apr 25</v>
          </cell>
        </row>
        <row r="43754">
          <cell r="A43754" t="str">
            <v>2GCA297006A0031</v>
          </cell>
          <cell r="B43754" t="str">
            <v>HITACHI</v>
          </cell>
          <cell r="C43754" t="str">
            <v>Capacitor</v>
          </cell>
          <cell r="D43754" t="str">
            <v>Capacitor 12.5 kVAR 424V 5.67% Detuned 60Hz</v>
          </cell>
          <cell r="E43754">
            <v>373</v>
          </cell>
          <cell r="F43754" t="str">
            <v>Public Apr 25</v>
          </cell>
        </row>
        <row r="43755">
          <cell r="A43755" t="str">
            <v>2GCA297007A0031</v>
          </cell>
          <cell r="B43755" t="str">
            <v>HITACHI</v>
          </cell>
          <cell r="C43755" t="str">
            <v>Capacitor</v>
          </cell>
          <cell r="D43755" t="str">
            <v>Capacitor 12.5 kVAR 430V 7% Detuned 60Hz</v>
          </cell>
          <cell r="E43755">
            <v>373</v>
          </cell>
          <cell r="F43755" t="str">
            <v>Public Apr 25</v>
          </cell>
        </row>
        <row r="43756">
          <cell r="A43756" t="str">
            <v>2GCA297008A0031</v>
          </cell>
          <cell r="B43756" t="str">
            <v>HITACHI</v>
          </cell>
          <cell r="C43756" t="str">
            <v>Capacitor</v>
          </cell>
          <cell r="D43756" t="str">
            <v>Capacitor 12.5 kVAR 457V 12.5% Detuned 60Hz</v>
          </cell>
          <cell r="E43756">
            <v>380</v>
          </cell>
          <cell r="F43756" t="str">
            <v>Public Apr 25</v>
          </cell>
        </row>
        <row r="43757">
          <cell r="A43757" t="str">
            <v>2GCA297009A0031</v>
          </cell>
          <cell r="B43757" t="str">
            <v>HITACHI</v>
          </cell>
          <cell r="C43757" t="str">
            <v>Capacitor</v>
          </cell>
          <cell r="D43757" t="str">
            <v>Capacitor 12.5 kVAR 465V 14% Detuned 60Hz</v>
          </cell>
          <cell r="E43757">
            <v>380</v>
          </cell>
          <cell r="F43757" t="str">
            <v>Public Apr 25</v>
          </cell>
        </row>
        <row r="43758">
          <cell r="A43758" t="str">
            <v>2GCA297010A0031</v>
          </cell>
          <cell r="B43758" t="str">
            <v>HITACHI</v>
          </cell>
          <cell r="C43758" t="str">
            <v>Capacitor</v>
          </cell>
          <cell r="D43758" t="str">
            <v>Capacitor 15 kVAR 400V -% Detuned 60Hz</v>
          </cell>
          <cell r="E43758">
            <v>366</v>
          </cell>
          <cell r="F43758" t="str">
            <v>Public Apr 25</v>
          </cell>
        </row>
        <row r="43759">
          <cell r="A43759" t="str">
            <v>2GCA297011A0031</v>
          </cell>
          <cell r="B43759" t="str">
            <v>HITACHI</v>
          </cell>
          <cell r="C43759" t="str">
            <v>Capacitor</v>
          </cell>
          <cell r="D43759" t="str">
            <v>Capacitor 15 kVAR 424V 5.67% Detuned 60Hz</v>
          </cell>
          <cell r="E43759">
            <v>373</v>
          </cell>
          <cell r="F43759" t="str">
            <v>Public Apr 25</v>
          </cell>
        </row>
        <row r="43760">
          <cell r="A43760" t="str">
            <v>2GCA297012A0031</v>
          </cell>
          <cell r="B43760" t="str">
            <v>HITACHI</v>
          </cell>
          <cell r="C43760" t="str">
            <v>Capacitor</v>
          </cell>
          <cell r="D43760" t="str">
            <v>Capacitor 15 kVAR 430V 7% Detuned 60Hz</v>
          </cell>
          <cell r="E43760">
            <v>373</v>
          </cell>
          <cell r="F43760" t="str">
            <v>Public Apr 25</v>
          </cell>
        </row>
        <row r="43761">
          <cell r="A43761" t="str">
            <v>2GCA297013A0031</v>
          </cell>
          <cell r="B43761" t="str">
            <v>HITACHI</v>
          </cell>
          <cell r="C43761" t="str">
            <v>Capacitor</v>
          </cell>
          <cell r="D43761" t="str">
            <v>Capacitor 15 kVAR 457V 12.5% Detuned 60Hz</v>
          </cell>
          <cell r="E43761">
            <v>380</v>
          </cell>
          <cell r="F43761" t="str">
            <v>Public Apr 25</v>
          </cell>
        </row>
        <row r="43762">
          <cell r="A43762" t="str">
            <v>2GCA297014A0031</v>
          </cell>
          <cell r="B43762" t="str">
            <v>HITACHI</v>
          </cell>
          <cell r="C43762" t="str">
            <v>Capacitor</v>
          </cell>
          <cell r="D43762" t="str">
            <v>Capacitor 15 kVAR 465V 14% Detuned 60Hz</v>
          </cell>
          <cell r="E43762">
            <v>380</v>
          </cell>
          <cell r="F43762" t="str">
            <v>Public Apr 25</v>
          </cell>
        </row>
        <row r="43763">
          <cell r="A43763" t="str">
            <v>2GCA297015A0031</v>
          </cell>
          <cell r="B43763" t="str">
            <v>HITACHI</v>
          </cell>
          <cell r="C43763" t="str">
            <v>Capacitor</v>
          </cell>
          <cell r="D43763" t="str">
            <v>Capacitor 20 kVAR 400V -% Detuned 60Hz</v>
          </cell>
          <cell r="E43763">
            <v>499</v>
          </cell>
          <cell r="F43763" t="str">
            <v>Public Apr 25</v>
          </cell>
        </row>
        <row r="43764">
          <cell r="A43764" t="str">
            <v>2GCA297016A0031</v>
          </cell>
          <cell r="B43764" t="str">
            <v>HITACHI</v>
          </cell>
          <cell r="C43764" t="str">
            <v>Capacitor</v>
          </cell>
          <cell r="D43764" t="str">
            <v>Capacitor 20 kVAR 457V 12.5% Detuned 60Hz</v>
          </cell>
          <cell r="E43764">
            <v>509</v>
          </cell>
          <cell r="F43764" t="str">
            <v>Public Apr 25</v>
          </cell>
        </row>
        <row r="43765">
          <cell r="A43765" t="str">
            <v>2GCA297017A0031</v>
          </cell>
          <cell r="B43765" t="str">
            <v>HITACHI</v>
          </cell>
          <cell r="C43765" t="str">
            <v>Capacitor</v>
          </cell>
          <cell r="D43765" t="str">
            <v>Capacitor 20 kVAR 465V 14% Detuned 60Hz</v>
          </cell>
          <cell r="E43765">
            <v>519</v>
          </cell>
          <cell r="F43765" t="str">
            <v>Public Apr 25</v>
          </cell>
        </row>
        <row r="43766">
          <cell r="A43766" t="str">
            <v>2GCA297018A0031</v>
          </cell>
          <cell r="B43766" t="str">
            <v>HITACHI</v>
          </cell>
          <cell r="C43766" t="str">
            <v>Capacitor</v>
          </cell>
          <cell r="D43766" t="str">
            <v>Capacitor 25 kVAR 400V -% Detuned 60Hz</v>
          </cell>
          <cell r="E43766">
            <v>529</v>
          </cell>
          <cell r="F43766" t="str">
            <v>Public Apr 25</v>
          </cell>
        </row>
        <row r="43767">
          <cell r="A43767" t="str">
            <v>2GCA297019A0031</v>
          </cell>
          <cell r="B43767" t="str">
            <v>HITACHI</v>
          </cell>
          <cell r="C43767" t="str">
            <v>Capacitor</v>
          </cell>
          <cell r="D43767" t="str">
            <v>Capacitor 25 kVAR 424V 5.67% Detuned 60Hz</v>
          </cell>
          <cell r="E43767">
            <v>546</v>
          </cell>
          <cell r="F43767" t="str">
            <v>Public Apr 25</v>
          </cell>
        </row>
        <row r="43768">
          <cell r="A43768" t="str">
            <v>2GCA297020A0031</v>
          </cell>
          <cell r="B43768" t="str">
            <v>HITACHI</v>
          </cell>
          <cell r="C43768" t="str">
            <v>Capacitor</v>
          </cell>
          <cell r="D43768" t="str">
            <v>Capacitor 25 kVAR 430V 7% Detuned 60Hz</v>
          </cell>
          <cell r="E43768">
            <v>546</v>
          </cell>
          <cell r="F43768" t="str">
            <v>Public Apr 25</v>
          </cell>
        </row>
        <row r="43769">
          <cell r="A43769" t="str">
            <v>2GCA297021A0031</v>
          </cell>
          <cell r="B43769" t="str">
            <v>HITACHI</v>
          </cell>
          <cell r="C43769" t="str">
            <v>Capacitor</v>
          </cell>
          <cell r="D43769" t="str">
            <v>Capacitor 25 kVAR 457V 12.5% Detuned 60Hz</v>
          </cell>
          <cell r="E43769">
            <v>553</v>
          </cell>
          <cell r="F43769" t="str">
            <v>Public Apr 25</v>
          </cell>
        </row>
        <row r="43770">
          <cell r="A43770" t="str">
            <v>2GCA297022A0031</v>
          </cell>
          <cell r="B43770" t="str">
            <v>HITACHI</v>
          </cell>
          <cell r="C43770" t="str">
            <v>Capacitor</v>
          </cell>
          <cell r="D43770" t="str">
            <v>Capacitor 25 kVAR 465V 14% Detuned 60Hz</v>
          </cell>
          <cell r="E43770">
            <v>553</v>
          </cell>
          <cell r="F43770" t="str">
            <v>Public Apr 25</v>
          </cell>
        </row>
        <row r="43771">
          <cell r="A43771" t="str">
            <v>2GCA297023A0031</v>
          </cell>
          <cell r="B43771" t="str">
            <v>HITACHI</v>
          </cell>
          <cell r="C43771" t="str">
            <v>Capacitor</v>
          </cell>
          <cell r="D43771" t="str">
            <v>Capacitor 30 kVAR 400V -% Detuned 60Hz</v>
          </cell>
          <cell r="E43771">
            <v>536</v>
          </cell>
          <cell r="F43771" t="str">
            <v>Public Apr 25</v>
          </cell>
        </row>
        <row r="43772">
          <cell r="A43772" t="str">
            <v>2GCA297024A0031</v>
          </cell>
          <cell r="B43772" t="str">
            <v>HITACHI</v>
          </cell>
          <cell r="C43772" t="str">
            <v>Capacitor</v>
          </cell>
          <cell r="D43772" t="str">
            <v>Capacitor 30 kVAR 424V 5.67% Detuned 60Hz</v>
          </cell>
          <cell r="E43772">
            <v>556</v>
          </cell>
          <cell r="F43772" t="str">
            <v>Public Apr 25</v>
          </cell>
        </row>
        <row r="43773">
          <cell r="A43773" t="str">
            <v>2GCA297025A0031</v>
          </cell>
          <cell r="B43773" t="str">
            <v>HITACHI</v>
          </cell>
          <cell r="C43773" t="str">
            <v>Capacitor</v>
          </cell>
          <cell r="D43773" t="str">
            <v>Capacitor 30 kVAR 457V 12.5% Detuned 60Hz</v>
          </cell>
          <cell r="E43773">
            <v>559</v>
          </cell>
          <cell r="F43773" t="str">
            <v>Public Apr 25</v>
          </cell>
        </row>
        <row r="43774">
          <cell r="A43774" t="str">
            <v>2GCA297026A0031</v>
          </cell>
          <cell r="B43774" t="str">
            <v>HITACHI</v>
          </cell>
          <cell r="C43774" t="str">
            <v>Capacitor</v>
          </cell>
          <cell r="D43774" t="str">
            <v>Capacitor 5 kVAR 415V -% Detuned 60Hz</v>
          </cell>
          <cell r="E43774">
            <v>443</v>
          </cell>
          <cell r="F43774" t="str">
            <v>Public Apr 25</v>
          </cell>
        </row>
        <row r="43775">
          <cell r="A43775" t="str">
            <v>2GCA297027A0031</v>
          </cell>
          <cell r="B43775" t="str">
            <v>HITACHI</v>
          </cell>
          <cell r="C43775" t="str">
            <v>Capacitor</v>
          </cell>
          <cell r="D43775" t="str">
            <v>Capacitor 5 kVAR 440V 5.67% Detuned 60Hz</v>
          </cell>
          <cell r="E43775">
            <v>443</v>
          </cell>
          <cell r="F43775" t="str">
            <v>Public Apr 25</v>
          </cell>
        </row>
        <row r="43776">
          <cell r="A43776" t="str">
            <v>2GCA297028A0031</v>
          </cell>
          <cell r="B43776" t="str">
            <v>HITACHI</v>
          </cell>
          <cell r="C43776" t="str">
            <v>Capacitor</v>
          </cell>
          <cell r="D43776" t="str">
            <v>Capacitor 5 kVAR 446V 7% Detuned 60Hz</v>
          </cell>
          <cell r="E43776">
            <v>443</v>
          </cell>
          <cell r="F43776" t="str">
            <v>Public Apr 25</v>
          </cell>
        </row>
        <row r="43777">
          <cell r="A43777" t="str">
            <v>2GCA297029A0031</v>
          </cell>
          <cell r="B43777" t="str">
            <v>HITACHI</v>
          </cell>
          <cell r="C43777" t="str">
            <v>Capacitor</v>
          </cell>
          <cell r="D43777" t="str">
            <v>Capacitor 5 kVAR 474V 12.5% Detuned 60Hz</v>
          </cell>
          <cell r="E43777">
            <v>446</v>
          </cell>
          <cell r="F43777" t="str">
            <v>Public Apr 25</v>
          </cell>
        </row>
        <row r="43778">
          <cell r="A43778" t="str">
            <v>2GCA297030A0031</v>
          </cell>
          <cell r="B43778" t="str">
            <v>HITACHI</v>
          </cell>
          <cell r="C43778" t="str">
            <v>Capacitor</v>
          </cell>
          <cell r="D43778" t="str">
            <v>Capacitor 5 kVAR 483V 14% Detuned 60Hz</v>
          </cell>
          <cell r="E43778">
            <v>450</v>
          </cell>
          <cell r="F43778" t="str">
            <v>Public Apr 25</v>
          </cell>
        </row>
        <row r="43779">
          <cell r="A43779" t="str">
            <v>2GCA297031A0031</v>
          </cell>
          <cell r="B43779" t="str">
            <v>HITACHI</v>
          </cell>
          <cell r="C43779" t="str">
            <v>Capacitor</v>
          </cell>
          <cell r="D43779" t="str">
            <v>Capacitor 6.25 kVAR 415V -% Detuned 60Hz</v>
          </cell>
          <cell r="E43779">
            <v>336</v>
          </cell>
          <cell r="F43779" t="str">
            <v>Public Apr 25</v>
          </cell>
        </row>
        <row r="43780">
          <cell r="A43780" t="str">
            <v>2GCA297032A0031</v>
          </cell>
          <cell r="B43780" t="str">
            <v>HITACHI</v>
          </cell>
          <cell r="C43780" t="str">
            <v>Capacitor</v>
          </cell>
          <cell r="D43780" t="str">
            <v>Capacitor 6.25 kVAR 440V 5.67% Detuned 60Hz</v>
          </cell>
          <cell r="E43780">
            <v>350</v>
          </cell>
          <cell r="F43780" t="str">
            <v>Public Apr 25</v>
          </cell>
        </row>
        <row r="43781">
          <cell r="A43781" t="str">
            <v>2GCA297033A0031</v>
          </cell>
          <cell r="B43781" t="str">
            <v>HITACHI</v>
          </cell>
          <cell r="C43781" t="str">
            <v>Capacitor</v>
          </cell>
          <cell r="D43781" t="str">
            <v>Capacitor 6.25 kVAR 446V 7% Detuned 60Hz</v>
          </cell>
          <cell r="E43781">
            <v>350</v>
          </cell>
          <cell r="F43781" t="str">
            <v>Public Apr 25</v>
          </cell>
        </row>
        <row r="43782">
          <cell r="A43782" t="str">
            <v>2GCA297034A0031</v>
          </cell>
          <cell r="B43782" t="str">
            <v>HITACHI</v>
          </cell>
          <cell r="C43782" t="str">
            <v>Capacitor</v>
          </cell>
          <cell r="D43782" t="str">
            <v>Capacitor 6.25 kVAR 474V 12.5% Detuned 60Hz</v>
          </cell>
          <cell r="E43782">
            <v>450</v>
          </cell>
          <cell r="F43782" t="str">
            <v>Public Apr 25</v>
          </cell>
        </row>
        <row r="43783">
          <cell r="A43783" t="str">
            <v>2GCA297035A0031</v>
          </cell>
          <cell r="B43783" t="str">
            <v>HITACHI</v>
          </cell>
          <cell r="C43783" t="str">
            <v>Capacitor</v>
          </cell>
          <cell r="D43783" t="str">
            <v>Capacitor 6.25 kVAR 483V 14% Detuned 60Hz</v>
          </cell>
          <cell r="E43783">
            <v>450</v>
          </cell>
          <cell r="F43783" t="str">
            <v>Public Apr 25</v>
          </cell>
        </row>
        <row r="43784">
          <cell r="A43784" t="str">
            <v>2GCA297036A0031</v>
          </cell>
          <cell r="B43784" t="str">
            <v>HITACHI</v>
          </cell>
          <cell r="C43784" t="str">
            <v>Capacitor</v>
          </cell>
          <cell r="D43784" t="str">
            <v>Capacitor 7.5 kVAR 415V -% Detuned 60Hz</v>
          </cell>
          <cell r="E43784">
            <v>330</v>
          </cell>
          <cell r="F43784" t="str">
            <v>Public Apr 25</v>
          </cell>
        </row>
        <row r="43785">
          <cell r="A43785" t="str">
            <v>2GCA297037A0031</v>
          </cell>
          <cell r="B43785" t="str">
            <v>HITACHI</v>
          </cell>
          <cell r="C43785" t="str">
            <v>Capacitor</v>
          </cell>
          <cell r="D43785" t="str">
            <v>Capacitor 7.5 kVAR 440V 5.67% Detuned 60Hz</v>
          </cell>
          <cell r="E43785">
            <v>343</v>
          </cell>
          <cell r="F43785" t="str">
            <v>Public Apr 25</v>
          </cell>
        </row>
        <row r="43786">
          <cell r="A43786" t="str">
            <v>2GCA297038A0031</v>
          </cell>
          <cell r="B43786" t="str">
            <v>HITACHI</v>
          </cell>
          <cell r="C43786" t="str">
            <v>Capacitor</v>
          </cell>
          <cell r="D43786" t="str">
            <v>Capacitor 7.5 kVAR 446V 7% Detuned 60Hz</v>
          </cell>
          <cell r="E43786">
            <v>343</v>
          </cell>
          <cell r="F43786" t="str">
            <v>Public Apr 25</v>
          </cell>
        </row>
        <row r="43787">
          <cell r="A43787" t="str">
            <v>2GCA297039A0031</v>
          </cell>
          <cell r="B43787" t="str">
            <v>HITACHI</v>
          </cell>
          <cell r="C43787" t="str">
            <v>Capacitor</v>
          </cell>
          <cell r="D43787" t="str">
            <v>Capacitor 7.5 kVAR 474V 12.5% Detuned 60Hz</v>
          </cell>
          <cell r="E43787">
            <v>460</v>
          </cell>
          <cell r="F43787" t="str">
            <v>Public Apr 25</v>
          </cell>
        </row>
        <row r="43788">
          <cell r="A43788" t="str">
            <v>2GCA297040A0031</v>
          </cell>
          <cell r="B43788" t="str">
            <v>HITACHI</v>
          </cell>
          <cell r="C43788" t="str">
            <v>Capacitor</v>
          </cell>
          <cell r="D43788" t="str">
            <v>Capacitor 7.5 kVAR 483V 14% Detuned 60Hz</v>
          </cell>
          <cell r="E43788">
            <v>460</v>
          </cell>
          <cell r="F43788" t="str">
            <v>Public Apr 25</v>
          </cell>
        </row>
        <row r="43789">
          <cell r="A43789" t="str">
            <v>2GCA297041A0031</v>
          </cell>
          <cell r="B43789" t="str">
            <v>HITACHI</v>
          </cell>
          <cell r="C43789" t="str">
            <v>Capacitor</v>
          </cell>
          <cell r="D43789" t="str">
            <v>Capacitor 10 kVAR 415V -% Detuned 60Hz</v>
          </cell>
          <cell r="E43789">
            <v>370</v>
          </cell>
          <cell r="F43789" t="str">
            <v>Public Apr 25</v>
          </cell>
        </row>
        <row r="43790">
          <cell r="A43790" t="str">
            <v>2GCA297042A0031</v>
          </cell>
          <cell r="B43790" t="str">
            <v>HITACHI</v>
          </cell>
          <cell r="C43790" t="str">
            <v>Capacitor</v>
          </cell>
          <cell r="D43790" t="str">
            <v>Capacitor 10 kVAR 440V 5.67% Detuned 60Hz</v>
          </cell>
          <cell r="E43790">
            <v>373</v>
          </cell>
          <cell r="F43790" t="str">
            <v>Public Apr 25</v>
          </cell>
        </row>
        <row r="43791">
          <cell r="A43791" t="str">
            <v>2GCA297043A0031</v>
          </cell>
          <cell r="B43791" t="str">
            <v>HITACHI</v>
          </cell>
          <cell r="C43791" t="str">
            <v>Capacitor</v>
          </cell>
          <cell r="D43791" t="str">
            <v>Capacitor 10 kVAR 446V 7% Detuned 60Hz</v>
          </cell>
          <cell r="E43791">
            <v>373</v>
          </cell>
          <cell r="F43791" t="str">
            <v>Public Apr 25</v>
          </cell>
        </row>
        <row r="43792">
          <cell r="A43792" t="str">
            <v>2GCA297044A0031</v>
          </cell>
          <cell r="B43792" t="str">
            <v>HITACHI</v>
          </cell>
          <cell r="C43792" t="str">
            <v>Capacitor</v>
          </cell>
          <cell r="D43792" t="str">
            <v>Capacitor 10 kVAR 474V 12.5% Detuned 60Hz</v>
          </cell>
          <cell r="E43792">
            <v>380</v>
          </cell>
          <cell r="F43792" t="str">
            <v>Public Apr 25</v>
          </cell>
        </row>
        <row r="43793">
          <cell r="A43793" t="str">
            <v>2GCA297045A0031</v>
          </cell>
          <cell r="B43793" t="str">
            <v>HITACHI</v>
          </cell>
          <cell r="C43793" t="str">
            <v>Capacitor</v>
          </cell>
          <cell r="D43793" t="str">
            <v>Capacitor 10 kVAR 483V 14% Detuned 60Hz</v>
          </cell>
          <cell r="E43793">
            <v>380</v>
          </cell>
          <cell r="F43793" t="str">
            <v>Public Apr 25</v>
          </cell>
        </row>
        <row r="43794">
          <cell r="A43794" t="str">
            <v>2GCA297046A0031</v>
          </cell>
          <cell r="B43794" t="str">
            <v>HITACHI</v>
          </cell>
          <cell r="C43794" t="str">
            <v>Capacitor</v>
          </cell>
          <cell r="D43794" t="str">
            <v>Capacitor 12.5 kVAR 415V -% Detuned 60Hz</v>
          </cell>
          <cell r="E43794">
            <v>370</v>
          </cell>
          <cell r="F43794" t="str">
            <v>Public Apr 25</v>
          </cell>
        </row>
        <row r="43795">
          <cell r="A43795" t="str">
            <v>2GCA297047A0031</v>
          </cell>
          <cell r="B43795" t="str">
            <v>HITACHI</v>
          </cell>
          <cell r="C43795" t="str">
            <v>Capacitor</v>
          </cell>
          <cell r="D43795" t="str">
            <v>Capacitor 12.5 kVAR 440V 5.67% Detuned 60Hz</v>
          </cell>
          <cell r="E43795">
            <v>373</v>
          </cell>
          <cell r="F43795" t="str">
            <v>Public Apr 25</v>
          </cell>
        </row>
        <row r="43796">
          <cell r="A43796" t="str">
            <v>2GCA297048A0031</v>
          </cell>
          <cell r="B43796" t="str">
            <v>HITACHI</v>
          </cell>
          <cell r="C43796" t="str">
            <v>Capacitor</v>
          </cell>
          <cell r="D43796" t="str">
            <v>Capacitor 12.5 kVAR 446V 7% Detuned 60Hz</v>
          </cell>
          <cell r="E43796">
            <v>373</v>
          </cell>
          <cell r="F43796" t="str">
            <v>Public Apr 25</v>
          </cell>
        </row>
        <row r="43797">
          <cell r="A43797" t="str">
            <v>2GCA297049A0031</v>
          </cell>
          <cell r="B43797" t="str">
            <v>HITACHI</v>
          </cell>
          <cell r="C43797" t="str">
            <v>Capacitor</v>
          </cell>
          <cell r="D43797" t="str">
            <v>Capacitor 12.5 kVAR 474V 12.5% Detuned 60Hz</v>
          </cell>
          <cell r="E43797">
            <v>376</v>
          </cell>
          <cell r="F43797" t="str">
            <v>Public Apr 25</v>
          </cell>
        </row>
        <row r="43798">
          <cell r="A43798" t="str">
            <v>2GCA297050A0031</v>
          </cell>
          <cell r="B43798" t="str">
            <v>HITACHI</v>
          </cell>
          <cell r="C43798" t="str">
            <v>Capacitor</v>
          </cell>
          <cell r="D43798" t="str">
            <v>Capacitor 12.5 kVAR 483V 14% Detuned 60Hz</v>
          </cell>
          <cell r="E43798">
            <v>376</v>
          </cell>
          <cell r="F43798" t="str">
            <v>Public Apr 25</v>
          </cell>
        </row>
        <row r="43799">
          <cell r="A43799" t="str">
            <v>2GCA297051A0031</v>
          </cell>
          <cell r="B43799" t="str">
            <v>HITACHI</v>
          </cell>
          <cell r="C43799" t="str">
            <v>Capacitor</v>
          </cell>
          <cell r="D43799" t="str">
            <v>Capacitor 15 kVAR 415V -% Detuned 60Hz</v>
          </cell>
          <cell r="E43799">
            <v>363</v>
          </cell>
          <cell r="F43799" t="str">
            <v>Public Apr 25</v>
          </cell>
        </row>
        <row r="43800">
          <cell r="A43800" t="str">
            <v>2GCA297052A0031</v>
          </cell>
          <cell r="B43800" t="str">
            <v>HITACHI</v>
          </cell>
          <cell r="C43800" t="str">
            <v>Capacitor</v>
          </cell>
          <cell r="D43800" t="str">
            <v>Capacitor 15 kVAR 440V 5.67% Detuned 60Hz</v>
          </cell>
          <cell r="E43800">
            <v>370</v>
          </cell>
          <cell r="F43800" t="str">
            <v>Public Apr 25</v>
          </cell>
        </row>
        <row r="43801">
          <cell r="A43801" t="str">
            <v>2GCA297053A0031</v>
          </cell>
          <cell r="B43801" t="str">
            <v>HITACHI</v>
          </cell>
          <cell r="C43801" t="str">
            <v>Capacitor</v>
          </cell>
          <cell r="D43801" t="str">
            <v>Capacitor 15 kVAR 446V 7% Detuned 60Hz</v>
          </cell>
          <cell r="E43801">
            <v>370</v>
          </cell>
          <cell r="F43801" t="str">
            <v>Public Apr 25</v>
          </cell>
        </row>
        <row r="43802">
          <cell r="A43802" t="str">
            <v>2GCA297054A0031</v>
          </cell>
          <cell r="B43802" t="str">
            <v>HITACHI</v>
          </cell>
          <cell r="C43802" t="str">
            <v>Capacitor</v>
          </cell>
          <cell r="D43802" t="str">
            <v>Capacitor 15 kVAR 474V 12.5% Detuned 60Hz</v>
          </cell>
          <cell r="E43802">
            <v>539</v>
          </cell>
          <cell r="F43802" t="str">
            <v>Public Apr 25</v>
          </cell>
        </row>
        <row r="43803">
          <cell r="A43803" t="str">
            <v>2GCA297055A0031</v>
          </cell>
          <cell r="B43803" t="str">
            <v>HITACHI</v>
          </cell>
          <cell r="C43803" t="str">
            <v>Capacitor</v>
          </cell>
          <cell r="D43803" t="str">
            <v>Capacitor 15 kVAR 483V 14% Detuned 60Hz</v>
          </cell>
          <cell r="E43803">
            <v>539</v>
          </cell>
          <cell r="F43803" t="str">
            <v>Public Apr 25</v>
          </cell>
        </row>
        <row r="43804">
          <cell r="A43804" t="str">
            <v>2GCA297056A0031</v>
          </cell>
          <cell r="B43804" t="str">
            <v>HITACHI</v>
          </cell>
          <cell r="C43804" t="str">
            <v>Capacitor</v>
          </cell>
          <cell r="D43804" t="str">
            <v>Capacitor 20 kVAR 415V -% Detuned 60Hz</v>
          </cell>
          <cell r="E43804">
            <v>489</v>
          </cell>
          <cell r="F43804" t="str">
            <v>Public Apr 25</v>
          </cell>
        </row>
        <row r="43805">
          <cell r="A43805" t="str">
            <v>2GCA297057A0031</v>
          </cell>
          <cell r="B43805" t="str">
            <v>HITACHI</v>
          </cell>
          <cell r="C43805" t="str">
            <v>Capacitor</v>
          </cell>
          <cell r="D43805" t="str">
            <v>Capacitor 20 kVAR 440V 5.67% Detuned 60Hz</v>
          </cell>
          <cell r="E43805">
            <v>516</v>
          </cell>
          <cell r="F43805" t="str">
            <v>Public Apr 25</v>
          </cell>
        </row>
        <row r="43806">
          <cell r="A43806" t="str">
            <v>2GCA297058A0031</v>
          </cell>
          <cell r="B43806" t="str">
            <v>HITACHI</v>
          </cell>
          <cell r="C43806" t="str">
            <v>Capacitor</v>
          </cell>
          <cell r="D43806" t="str">
            <v>Capacitor 20 kVAR 446V 7% Detuned 60Hz</v>
          </cell>
          <cell r="E43806">
            <v>516</v>
          </cell>
          <cell r="F43806" t="str">
            <v>Public Apr 25</v>
          </cell>
        </row>
        <row r="43807">
          <cell r="A43807" t="str">
            <v>2GCA297059A0031</v>
          </cell>
          <cell r="B43807" t="str">
            <v>HITACHI</v>
          </cell>
          <cell r="C43807" t="str">
            <v>Capacitor</v>
          </cell>
          <cell r="D43807" t="str">
            <v>Capacitor 20 kVAR 474V 12.5% Detuned 60Hz</v>
          </cell>
          <cell r="E43807">
            <v>519</v>
          </cell>
          <cell r="F43807" t="str">
            <v>Public Apr 25</v>
          </cell>
        </row>
        <row r="43808">
          <cell r="A43808" t="str">
            <v>2GCA297060A0031</v>
          </cell>
          <cell r="B43808" t="str">
            <v>HITACHI</v>
          </cell>
          <cell r="C43808" t="str">
            <v>Capacitor</v>
          </cell>
          <cell r="D43808" t="str">
            <v>Capacitor 20 kVAR 483V 14% Detuned 60Hz</v>
          </cell>
          <cell r="E43808">
            <v>519</v>
          </cell>
          <cell r="F43808" t="str">
            <v>Public Apr 25</v>
          </cell>
        </row>
        <row r="43809">
          <cell r="A43809" t="str">
            <v>2GCA297061A0031</v>
          </cell>
          <cell r="B43809" t="str">
            <v>HITACHI</v>
          </cell>
          <cell r="C43809" t="str">
            <v>Capacitor</v>
          </cell>
          <cell r="D43809" t="str">
            <v>Capacitor 25 kVAR 415V -% Detuned 60Hz</v>
          </cell>
          <cell r="E43809">
            <v>516</v>
          </cell>
          <cell r="F43809" t="str">
            <v>Public Apr 25</v>
          </cell>
        </row>
        <row r="43810">
          <cell r="A43810" t="str">
            <v>2GCA297062A0031</v>
          </cell>
          <cell r="B43810" t="str">
            <v>HITACHI</v>
          </cell>
          <cell r="C43810" t="str">
            <v>Capacitor</v>
          </cell>
          <cell r="D43810" t="str">
            <v>Capacitor 25 kVAR 440V 5.67% Detuned 60Hz</v>
          </cell>
          <cell r="E43810">
            <v>519</v>
          </cell>
          <cell r="F43810" t="str">
            <v>Public Apr 25</v>
          </cell>
        </row>
        <row r="43811">
          <cell r="A43811" t="str">
            <v>2GCA297063A0031</v>
          </cell>
          <cell r="B43811" t="str">
            <v>HITACHI</v>
          </cell>
          <cell r="C43811" t="str">
            <v>Capacitor</v>
          </cell>
          <cell r="D43811" t="str">
            <v>Capacitor 25 kVAR 446V 7% Detuned 60Hz</v>
          </cell>
          <cell r="E43811">
            <v>523</v>
          </cell>
          <cell r="F43811" t="str">
            <v>Public Apr 25</v>
          </cell>
        </row>
        <row r="43812">
          <cell r="A43812" t="str">
            <v>2GCA297064A0031</v>
          </cell>
          <cell r="B43812" t="str">
            <v>HITACHI</v>
          </cell>
          <cell r="C43812" t="str">
            <v>Capacitor</v>
          </cell>
          <cell r="D43812" t="str">
            <v>Capacitor 25 kVAR 474V 12.5% Detuned 60Hz</v>
          </cell>
          <cell r="E43812">
            <v>523</v>
          </cell>
          <cell r="F43812" t="str">
            <v>Public Apr 25</v>
          </cell>
        </row>
        <row r="43813">
          <cell r="A43813" t="str">
            <v>2GCA297065A0031</v>
          </cell>
          <cell r="B43813" t="str">
            <v>HITACHI</v>
          </cell>
          <cell r="C43813" t="str">
            <v>Capacitor</v>
          </cell>
          <cell r="D43813" t="str">
            <v>Capacitor 30 kVAR 415V -% Detuned 60Hz</v>
          </cell>
          <cell r="E43813">
            <v>529</v>
          </cell>
          <cell r="F43813" t="str">
            <v>Public Apr 25</v>
          </cell>
        </row>
        <row r="43814">
          <cell r="A43814" t="str">
            <v>2GCA297066A0031</v>
          </cell>
          <cell r="B43814" t="str">
            <v>HITACHI</v>
          </cell>
          <cell r="C43814" t="str">
            <v>Capacitor</v>
          </cell>
          <cell r="D43814" t="str">
            <v>Capacitor 30 kVAR 440V 5.67% Detuned 60Hz</v>
          </cell>
          <cell r="E43814">
            <v>559</v>
          </cell>
          <cell r="F43814" t="str">
            <v>Public Apr 25</v>
          </cell>
        </row>
        <row r="43815">
          <cell r="A43815" t="str">
            <v>2GCA297067A0031</v>
          </cell>
          <cell r="B43815" t="str">
            <v>HITACHI</v>
          </cell>
          <cell r="C43815" t="str">
            <v>Capacitor</v>
          </cell>
          <cell r="D43815" t="str">
            <v>Capacitor 30 kVAR 446V 7% Detuned 60Hz</v>
          </cell>
          <cell r="E43815">
            <v>559</v>
          </cell>
          <cell r="F43815" t="str">
            <v>Public Apr 25</v>
          </cell>
        </row>
        <row r="43816">
          <cell r="A43816" t="str">
            <v>2GCA297068A0031</v>
          </cell>
          <cell r="B43816" t="str">
            <v>HITACHI</v>
          </cell>
          <cell r="C43816" t="str">
            <v>Capacitor</v>
          </cell>
          <cell r="D43816" t="str">
            <v>Capacitor 30 kVAR 483V 14% Detuned 60Hz</v>
          </cell>
          <cell r="E43816">
            <v>563</v>
          </cell>
          <cell r="F43816" t="str">
            <v>Public Apr 25</v>
          </cell>
        </row>
        <row r="43817">
          <cell r="A43817" t="str">
            <v>2GCA297069A0031</v>
          </cell>
          <cell r="B43817" t="str">
            <v>HITACHI</v>
          </cell>
          <cell r="C43817" t="str">
            <v>Capacitor</v>
          </cell>
          <cell r="D43817" t="str">
            <v>Capacitor 5 kVAR 440V -% Detuned 60Hz</v>
          </cell>
          <cell r="E43817">
            <v>430</v>
          </cell>
          <cell r="F43817" t="str">
            <v>Public Apr 25</v>
          </cell>
        </row>
        <row r="43818">
          <cell r="A43818" t="str">
            <v>2GCA297070A0031</v>
          </cell>
          <cell r="B43818" t="str">
            <v>HITACHI</v>
          </cell>
          <cell r="C43818" t="str">
            <v>Capacitor</v>
          </cell>
          <cell r="D43818" t="str">
            <v>Capacitor 5 kVAR 466V 5.67% Detuned 60Hz</v>
          </cell>
          <cell r="E43818">
            <v>440</v>
          </cell>
          <cell r="F43818" t="str">
            <v>Public Apr 25</v>
          </cell>
        </row>
        <row r="43819">
          <cell r="A43819" t="str">
            <v>2GCA297071A0031</v>
          </cell>
          <cell r="B43819" t="str">
            <v>HITACHI</v>
          </cell>
          <cell r="C43819" t="str">
            <v>Capacitor</v>
          </cell>
          <cell r="D43819" t="str">
            <v>Capacitor 5 kVAR 473V 7% Detuned 60Hz</v>
          </cell>
          <cell r="E43819">
            <v>440</v>
          </cell>
          <cell r="F43819" t="str">
            <v>Public Apr 25</v>
          </cell>
        </row>
        <row r="43820">
          <cell r="A43820" t="str">
            <v>2GCA297072A0031</v>
          </cell>
          <cell r="B43820" t="str">
            <v>HITACHI</v>
          </cell>
          <cell r="C43820" t="str">
            <v>Capacitor</v>
          </cell>
          <cell r="D43820" t="str">
            <v>Capacitor 6.25 kVAR 440V -% Detuned 60Hz</v>
          </cell>
          <cell r="E43820">
            <v>333</v>
          </cell>
          <cell r="F43820" t="str">
            <v>Public Apr 25</v>
          </cell>
        </row>
        <row r="43821">
          <cell r="A43821" t="str">
            <v>2GCA297073A0031</v>
          </cell>
          <cell r="B43821" t="str">
            <v>HITACHI</v>
          </cell>
          <cell r="C43821" t="str">
            <v>Capacitor</v>
          </cell>
          <cell r="D43821" t="str">
            <v>Capacitor 6.25 kVAR 466V 5.67% Detuned 60Hz</v>
          </cell>
          <cell r="E43821">
            <v>446</v>
          </cell>
          <cell r="F43821" t="str">
            <v>Public Apr 25</v>
          </cell>
        </row>
        <row r="43822">
          <cell r="A43822" t="str">
            <v>2GCA297074A0031</v>
          </cell>
          <cell r="B43822" t="str">
            <v>HITACHI</v>
          </cell>
          <cell r="C43822" t="str">
            <v>Capacitor</v>
          </cell>
          <cell r="D43822" t="str">
            <v>Capacitor 6.25 kVAR 473V 7% Detuned 60Hz</v>
          </cell>
          <cell r="E43822">
            <v>446</v>
          </cell>
          <cell r="F43822" t="str">
            <v>Public Apr 25</v>
          </cell>
        </row>
        <row r="43823">
          <cell r="A43823" t="str">
            <v>2GCA297075A0031</v>
          </cell>
          <cell r="B43823" t="str">
            <v>HITACHI</v>
          </cell>
          <cell r="C43823" t="str">
            <v>Capacitor</v>
          </cell>
          <cell r="D43823" t="str">
            <v>Capacitor 6.25 kVAR 503V 12.5% Detuned 60Hz</v>
          </cell>
          <cell r="E43823">
            <v>453</v>
          </cell>
          <cell r="F43823" t="str">
            <v>Public Apr 25</v>
          </cell>
        </row>
        <row r="43824">
          <cell r="A43824" t="str">
            <v>2GCA297076A0031</v>
          </cell>
          <cell r="B43824" t="str">
            <v>HITACHI</v>
          </cell>
          <cell r="C43824" t="str">
            <v>Capacitor</v>
          </cell>
          <cell r="D43824" t="str">
            <v>Capacitor 7.5 kVAR 440V -% Detuned 60Hz</v>
          </cell>
          <cell r="E43824">
            <v>450</v>
          </cell>
          <cell r="F43824" t="str">
            <v>Public Apr 25</v>
          </cell>
        </row>
        <row r="43825">
          <cell r="A43825" t="str">
            <v>2GCA297077A0031</v>
          </cell>
          <cell r="B43825" t="str">
            <v>HITACHI</v>
          </cell>
          <cell r="C43825" t="str">
            <v>Capacitor</v>
          </cell>
          <cell r="D43825" t="str">
            <v>Capacitor 7.5 kVAR 466V 5.67% Detuned 60Hz</v>
          </cell>
          <cell r="E43825">
            <v>453</v>
          </cell>
          <cell r="F43825" t="str">
            <v>Public Apr 25</v>
          </cell>
        </row>
        <row r="43826">
          <cell r="A43826" t="str">
            <v>2GCA297078A0031</v>
          </cell>
          <cell r="B43826" t="str">
            <v>HITACHI</v>
          </cell>
          <cell r="C43826" t="str">
            <v>Capacitor</v>
          </cell>
          <cell r="D43826" t="str">
            <v>Capacitor 7.5 kVAR 473V 7% Detuned 60Hz</v>
          </cell>
          <cell r="E43826">
            <v>453</v>
          </cell>
          <cell r="F43826" t="str">
            <v>Public Apr 25</v>
          </cell>
        </row>
        <row r="43827">
          <cell r="A43827" t="str">
            <v>2GCA297079A0031</v>
          </cell>
          <cell r="B43827" t="str">
            <v>HITACHI</v>
          </cell>
          <cell r="C43827" t="str">
            <v>Capacitor</v>
          </cell>
          <cell r="D43827" t="str">
            <v>Capacitor 7.5 kVAR 503V 12.5% Detuned 60Hz</v>
          </cell>
          <cell r="E43827">
            <v>456</v>
          </cell>
          <cell r="F43827" t="str">
            <v>Public Apr 25</v>
          </cell>
        </row>
        <row r="43828">
          <cell r="A43828" t="str">
            <v>2GCA297080A0031</v>
          </cell>
          <cell r="B43828" t="str">
            <v>HITACHI</v>
          </cell>
          <cell r="C43828" t="str">
            <v>Capacitor</v>
          </cell>
          <cell r="D43828" t="str">
            <v>Capacitor 7.5 kVAR 512V 14% Detuned 60Hz</v>
          </cell>
          <cell r="E43828">
            <v>456</v>
          </cell>
          <cell r="F43828" t="str">
            <v>Public Apr 25</v>
          </cell>
        </row>
        <row r="43829">
          <cell r="A43829" t="str">
            <v>2GCA297081A0031</v>
          </cell>
          <cell r="B43829" t="str">
            <v>HITACHI</v>
          </cell>
          <cell r="C43829" t="str">
            <v>Capacitor</v>
          </cell>
          <cell r="D43829" t="str">
            <v>Capacitor 10 kVAR 440V -% Detuned 60Hz</v>
          </cell>
          <cell r="E43829">
            <v>363</v>
          </cell>
          <cell r="F43829" t="str">
            <v>Public Apr 25</v>
          </cell>
        </row>
        <row r="43830">
          <cell r="A43830" t="str">
            <v>2GCA297082A0031</v>
          </cell>
          <cell r="B43830" t="str">
            <v>HITACHI</v>
          </cell>
          <cell r="C43830" t="str">
            <v>Capacitor</v>
          </cell>
          <cell r="D43830" t="str">
            <v>Capacitor 10 kVAR 466V 5.67% Detuned 60Hz</v>
          </cell>
          <cell r="E43830">
            <v>366</v>
          </cell>
          <cell r="F43830" t="str">
            <v>Public Apr 25</v>
          </cell>
        </row>
        <row r="43831">
          <cell r="A43831" t="str">
            <v>2GCA297083A0031</v>
          </cell>
          <cell r="B43831" t="str">
            <v>HITACHI</v>
          </cell>
          <cell r="C43831" t="str">
            <v>Capacitor</v>
          </cell>
          <cell r="D43831" t="str">
            <v>Capacitor 10 kVAR 473V 7% Detuned 60Hz</v>
          </cell>
          <cell r="E43831">
            <v>366</v>
          </cell>
          <cell r="F43831" t="str">
            <v>Public Apr 25</v>
          </cell>
        </row>
        <row r="43832">
          <cell r="A43832" t="str">
            <v>2GCA297084A0031</v>
          </cell>
          <cell r="B43832" t="str">
            <v>HITACHI</v>
          </cell>
          <cell r="C43832" t="str">
            <v>Capacitor</v>
          </cell>
          <cell r="D43832" t="str">
            <v>Capacitor 10 kVAR 503V 12.5% Detuned 60Hz</v>
          </cell>
          <cell r="E43832">
            <v>373</v>
          </cell>
          <cell r="F43832" t="str">
            <v>Public Apr 25</v>
          </cell>
        </row>
        <row r="43833">
          <cell r="A43833" t="str">
            <v>2GCA297085A0031</v>
          </cell>
          <cell r="B43833" t="str">
            <v>HITACHI</v>
          </cell>
          <cell r="C43833" t="str">
            <v>Capacitor</v>
          </cell>
          <cell r="D43833" t="str">
            <v>Capacitor 10 kVAR 512V 14% Detuned 60Hz</v>
          </cell>
          <cell r="E43833">
            <v>373</v>
          </cell>
          <cell r="F43833" t="str">
            <v>Public Apr 25</v>
          </cell>
        </row>
        <row r="43834">
          <cell r="A43834" t="str">
            <v>2GCA297086A0031</v>
          </cell>
          <cell r="B43834" t="str">
            <v>HITACHI</v>
          </cell>
          <cell r="C43834" t="str">
            <v>Capacitor</v>
          </cell>
          <cell r="D43834" t="str">
            <v>Capacitor 12.5 kVAR 440V -% Detuned 60Hz</v>
          </cell>
          <cell r="E43834">
            <v>356</v>
          </cell>
          <cell r="F43834" t="str">
            <v>Public Apr 25</v>
          </cell>
        </row>
        <row r="43835">
          <cell r="A43835" t="str">
            <v>2GCA297087A0031</v>
          </cell>
          <cell r="B43835" t="str">
            <v>HITACHI</v>
          </cell>
          <cell r="C43835" t="str">
            <v>Capacitor</v>
          </cell>
          <cell r="D43835" t="str">
            <v>Capacitor 12.5 kVAR 466V 5.67% Detuned 60Hz</v>
          </cell>
          <cell r="E43835">
            <v>513</v>
          </cell>
          <cell r="F43835" t="str">
            <v>Public Apr 25</v>
          </cell>
        </row>
        <row r="43836">
          <cell r="A43836" t="str">
            <v>2GCA297088A0031</v>
          </cell>
          <cell r="B43836" t="str">
            <v>HITACHI</v>
          </cell>
          <cell r="C43836" t="str">
            <v>Capacitor</v>
          </cell>
          <cell r="D43836" t="str">
            <v>Capacitor 12.5 kVAR 473V 7% Detuned 60Hz</v>
          </cell>
          <cell r="E43836">
            <v>519</v>
          </cell>
          <cell r="F43836" t="str">
            <v>Public Apr 25</v>
          </cell>
        </row>
        <row r="43837">
          <cell r="A43837" t="str">
            <v>2GCA297089A0031</v>
          </cell>
          <cell r="B43837" t="str">
            <v>HITACHI</v>
          </cell>
          <cell r="C43837" t="str">
            <v>Capacitor</v>
          </cell>
          <cell r="D43837" t="str">
            <v>Capacitor 12.5 kVAR 503V 12.5% Detuned 60Hz</v>
          </cell>
          <cell r="E43837">
            <v>519</v>
          </cell>
          <cell r="F43837" t="str">
            <v>Public Apr 25</v>
          </cell>
        </row>
        <row r="43838">
          <cell r="A43838" t="str">
            <v>2GCA297090A0031</v>
          </cell>
          <cell r="B43838" t="str">
            <v>HITACHI</v>
          </cell>
          <cell r="C43838" t="str">
            <v>Capacitor</v>
          </cell>
          <cell r="D43838" t="str">
            <v>Capacitor 12.5 kVAR 512V 14% Detuned 60Hz</v>
          </cell>
          <cell r="E43838">
            <v>519</v>
          </cell>
          <cell r="F43838" t="str">
            <v>Public Apr 25</v>
          </cell>
        </row>
        <row r="43839">
          <cell r="A43839" t="str">
            <v>2GCA297091A0031</v>
          </cell>
          <cell r="B43839" t="str">
            <v>HITACHI</v>
          </cell>
          <cell r="C43839" t="str">
            <v>Capacitor</v>
          </cell>
          <cell r="D43839" t="str">
            <v>Capacitor 15 kVAR 440V -% Detuned 60Hz</v>
          </cell>
          <cell r="E43839">
            <v>366</v>
          </cell>
          <cell r="F43839" t="str">
            <v>Public Apr 25</v>
          </cell>
        </row>
        <row r="43840">
          <cell r="A43840" t="str">
            <v>2GCA297092A0031</v>
          </cell>
          <cell r="B43840" t="str">
            <v>HITACHI</v>
          </cell>
          <cell r="C43840" t="str">
            <v>Capacitor</v>
          </cell>
          <cell r="D43840" t="str">
            <v>Capacitor 15 kVAR 466V 5.67% Detuned 60Hz</v>
          </cell>
          <cell r="E43840">
            <v>373</v>
          </cell>
          <cell r="F43840" t="str">
            <v>Public Apr 25</v>
          </cell>
        </row>
        <row r="43841">
          <cell r="A43841" t="str">
            <v>2GCA297093A0031</v>
          </cell>
          <cell r="B43841" t="str">
            <v>HITACHI</v>
          </cell>
          <cell r="C43841" t="str">
            <v>Capacitor</v>
          </cell>
          <cell r="D43841" t="str">
            <v>Capacitor 15 kVAR 473V 7% Detuned 60Hz</v>
          </cell>
          <cell r="E43841">
            <v>373</v>
          </cell>
          <cell r="F43841" t="str">
            <v>Public Apr 25</v>
          </cell>
        </row>
        <row r="43842">
          <cell r="A43842" t="str">
            <v>2GCA297094A0031</v>
          </cell>
          <cell r="B43842" t="str">
            <v>HITACHI</v>
          </cell>
          <cell r="C43842" t="str">
            <v>Capacitor</v>
          </cell>
          <cell r="D43842" t="str">
            <v>Capacitor 15 kVAR 503V 12.5% Detuned 60Hz</v>
          </cell>
          <cell r="E43842">
            <v>390</v>
          </cell>
          <cell r="F43842" t="str">
            <v>Public Apr 25</v>
          </cell>
        </row>
        <row r="43843">
          <cell r="A43843" t="str">
            <v>2GCA297095A0031</v>
          </cell>
          <cell r="B43843" t="str">
            <v>HITACHI</v>
          </cell>
          <cell r="C43843" t="str">
            <v>Capacitor</v>
          </cell>
          <cell r="D43843" t="str">
            <v>Capacitor 15 kVAR 512V 14% Detuned 60Hz</v>
          </cell>
          <cell r="E43843">
            <v>386</v>
          </cell>
          <cell r="F43843" t="str">
            <v>Public Apr 25</v>
          </cell>
        </row>
        <row r="43844">
          <cell r="A43844" t="str">
            <v>2GCA297096A0031</v>
          </cell>
          <cell r="B43844" t="str">
            <v>HITACHI</v>
          </cell>
          <cell r="C43844" t="str">
            <v>Capacitor</v>
          </cell>
          <cell r="D43844" t="str">
            <v>Capacitor 20 kVAR 440V -% Detuned 60Hz</v>
          </cell>
          <cell r="E43844">
            <v>493</v>
          </cell>
          <cell r="F43844" t="str">
            <v>Public Apr 25</v>
          </cell>
        </row>
        <row r="43845">
          <cell r="A43845" t="str">
            <v>2GCA297097A0031</v>
          </cell>
          <cell r="B43845" t="str">
            <v>HITACHI</v>
          </cell>
          <cell r="C43845" t="str">
            <v>Capacitor</v>
          </cell>
          <cell r="D43845" t="str">
            <v>Capacitor 20 kVAR 466V 5.67% Detuned 60Hz</v>
          </cell>
          <cell r="E43845">
            <v>506</v>
          </cell>
          <cell r="F43845" t="str">
            <v>Public Apr 25</v>
          </cell>
        </row>
        <row r="43846">
          <cell r="A43846" t="str">
            <v>2GCA297098A0031</v>
          </cell>
          <cell r="B43846" t="str">
            <v>HITACHI</v>
          </cell>
          <cell r="C43846" t="str">
            <v>Capacitor</v>
          </cell>
          <cell r="D43846" t="str">
            <v>Capacitor 20 kVAR 473V 7% Detuned 60Hz</v>
          </cell>
          <cell r="E43846">
            <v>506</v>
          </cell>
          <cell r="F43846" t="str">
            <v>Public Apr 25</v>
          </cell>
        </row>
        <row r="43847">
          <cell r="A43847" t="str">
            <v>2GCA297099A0031</v>
          </cell>
          <cell r="B43847" t="str">
            <v>HITACHI</v>
          </cell>
          <cell r="C43847" t="str">
            <v>Capacitor</v>
          </cell>
          <cell r="D43847" t="str">
            <v>Capacitor 20 kVAR 503V 12.5% Detuned 60Hz</v>
          </cell>
          <cell r="E43847">
            <v>509</v>
          </cell>
          <cell r="F43847" t="str">
            <v>Public Apr 25</v>
          </cell>
        </row>
        <row r="43848">
          <cell r="A43848" t="str">
            <v>2GCA297100A0031</v>
          </cell>
          <cell r="B43848" t="str">
            <v>HITACHI</v>
          </cell>
          <cell r="C43848" t="str">
            <v>Capacitor</v>
          </cell>
          <cell r="D43848" t="str">
            <v>Capacitor 20 kVAR 512V 14% Detuned 60Hz</v>
          </cell>
          <cell r="E43848">
            <v>509</v>
          </cell>
          <cell r="F43848" t="str">
            <v>Public Apr 25</v>
          </cell>
        </row>
        <row r="43849">
          <cell r="A43849" t="str">
            <v>2GCA297101A0031</v>
          </cell>
          <cell r="B43849" t="str">
            <v>HITACHI</v>
          </cell>
          <cell r="C43849" t="str">
            <v>Capacitor</v>
          </cell>
          <cell r="D43849" t="str">
            <v>Capacitor 25 kVAR 440V -% Detuned 60Hz</v>
          </cell>
          <cell r="E43849">
            <v>513</v>
          </cell>
          <cell r="F43849" t="str">
            <v>Public Apr 25</v>
          </cell>
        </row>
        <row r="43850">
          <cell r="A43850" t="str">
            <v>2GCA297102A0031</v>
          </cell>
          <cell r="B43850" t="str">
            <v>HITACHI</v>
          </cell>
          <cell r="C43850" t="str">
            <v>Capacitor</v>
          </cell>
          <cell r="D43850" t="str">
            <v>Capacitor 25 kVAR 466V 5.67% Detuned 60Hz</v>
          </cell>
          <cell r="E43850">
            <v>516</v>
          </cell>
          <cell r="F43850" t="str">
            <v>Public Apr 25</v>
          </cell>
        </row>
        <row r="43851">
          <cell r="A43851" t="str">
            <v>2GCA297103A0031</v>
          </cell>
          <cell r="B43851" t="str">
            <v>HITACHI</v>
          </cell>
          <cell r="C43851" t="str">
            <v>Capacitor</v>
          </cell>
          <cell r="D43851" t="str">
            <v>Capacitor 25 kVAR 473V 7% Detuned 60Hz</v>
          </cell>
          <cell r="E43851">
            <v>516</v>
          </cell>
          <cell r="F43851" t="str">
            <v>Public Apr 25</v>
          </cell>
        </row>
        <row r="43852">
          <cell r="A43852" t="str">
            <v>2GCA297104A0031</v>
          </cell>
          <cell r="B43852" t="str">
            <v>HITACHI</v>
          </cell>
          <cell r="C43852" t="str">
            <v>Capacitor</v>
          </cell>
          <cell r="D43852" t="str">
            <v>Capacitor 25 kVAR 503V 12.5% Detuned 60Hz</v>
          </cell>
          <cell r="E43852">
            <v>519</v>
          </cell>
          <cell r="F43852" t="str">
            <v>Public Apr 25</v>
          </cell>
        </row>
        <row r="43853">
          <cell r="A43853" t="str">
            <v>2GCA297105A0031</v>
          </cell>
          <cell r="B43853" t="str">
            <v>HITACHI</v>
          </cell>
          <cell r="C43853" t="str">
            <v>Capacitor</v>
          </cell>
          <cell r="D43853" t="str">
            <v>Capacitor 25 kVAR 512V 14% Detuned 60Hz</v>
          </cell>
          <cell r="E43853">
            <v>519</v>
          </cell>
          <cell r="F43853" t="str">
            <v>Public Apr 25</v>
          </cell>
        </row>
        <row r="43854">
          <cell r="A43854" t="str">
            <v>2GCA297106A0031</v>
          </cell>
          <cell r="B43854" t="str">
            <v>HITACHI</v>
          </cell>
          <cell r="C43854" t="str">
            <v>Capacitor</v>
          </cell>
          <cell r="D43854" t="str">
            <v>Capacitor 30 kVAR 440V -% Detuned 60Hz</v>
          </cell>
          <cell r="E43854">
            <v>529</v>
          </cell>
          <cell r="F43854" t="str">
            <v>Public Apr 25</v>
          </cell>
        </row>
        <row r="43855">
          <cell r="A43855" t="str">
            <v>2GCA297107A0031</v>
          </cell>
          <cell r="B43855" t="str">
            <v>HITACHI</v>
          </cell>
          <cell r="C43855" t="str">
            <v>Capacitor</v>
          </cell>
          <cell r="D43855" t="str">
            <v>Capacitor 30 kVAR 466V 5.67% Detuned 60Hz</v>
          </cell>
          <cell r="E43855">
            <v>546</v>
          </cell>
          <cell r="F43855" t="str">
            <v>Public Apr 25</v>
          </cell>
        </row>
        <row r="43856">
          <cell r="A43856" t="str">
            <v>2GCA297108A0031</v>
          </cell>
          <cell r="B43856" t="str">
            <v>HITACHI</v>
          </cell>
          <cell r="C43856" t="str">
            <v>Capacitor</v>
          </cell>
          <cell r="D43856" t="str">
            <v>Capacitor 30 kVAR 473V 7% Detuned 60Hz</v>
          </cell>
          <cell r="E43856">
            <v>546</v>
          </cell>
          <cell r="F43856" t="str">
            <v>Public Apr 25</v>
          </cell>
        </row>
        <row r="43857">
          <cell r="A43857" t="str">
            <v>2GCA297109A0031</v>
          </cell>
          <cell r="B43857" t="str">
            <v>HITACHI</v>
          </cell>
          <cell r="C43857" t="str">
            <v>Capacitor</v>
          </cell>
          <cell r="D43857" t="str">
            <v>Capacitor 6.25 kVAR 480V -% Detuned 60Hz</v>
          </cell>
          <cell r="E43857">
            <v>496</v>
          </cell>
          <cell r="F43857" t="str">
            <v>Public Apr 25</v>
          </cell>
        </row>
        <row r="43858">
          <cell r="A43858" t="str">
            <v>2GCA297110A0031</v>
          </cell>
          <cell r="B43858" t="str">
            <v>HITACHI</v>
          </cell>
          <cell r="C43858" t="str">
            <v>Capacitor</v>
          </cell>
          <cell r="D43858" t="str">
            <v>Capacitor 6.25 kVAR 509V 5.67% Detuned 60Hz</v>
          </cell>
          <cell r="E43858">
            <v>499</v>
          </cell>
          <cell r="F43858" t="str">
            <v>Public Apr 25</v>
          </cell>
        </row>
        <row r="43859">
          <cell r="A43859" t="str">
            <v>2GCA297111A0031</v>
          </cell>
          <cell r="B43859" t="str">
            <v>HITACHI</v>
          </cell>
          <cell r="C43859" t="str">
            <v>Capacitor</v>
          </cell>
          <cell r="D43859" t="str">
            <v>Capacitor 6.25 kVAR 516V 7% Detuned 60Hz</v>
          </cell>
          <cell r="E43859">
            <v>499</v>
          </cell>
          <cell r="F43859" t="str">
            <v>Public Apr 25</v>
          </cell>
        </row>
        <row r="43860">
          <cell r="A43860" t="str">
            <v>2GCA297112A0031</v>
          </cell>
          <cell r="B43860" t="str">
            <v>HITACHI</v>
          </cell>
          <cell r="C43860" t="str">
            <v>Capacitor</v>
          </cell>
          <cell r="D43860" t="str">
            <v>Capacitor 6.25 kVAR 549V 12.5% Detuned 60Hz</v>
          </cell>
          <cell r="E43860">
            <v>509</v>
          </cell>
          <cell r="F43860" t="str">
            <v>Public Apr 25</v>
          </cell>
        </row>
        <row r="43861">
          <cell r="A43861" t="str">
            <v>2GCA297113A0031</v>
          </cell>
          <cell r="B43861" t="str">
            <v>HITACHI</v>
          </cell>
          <cell r="C43861" t="str">
            <v>Capacitor</v>
          </cell>
          <cell r="D43861" t="str">
            <v>Capacitor 6.25 kVAR 558V 14% Detuned 60Hz</v>
          </cell>
          <cell r="E43861">
            <v>509</v>
          </cell>
          <cell r="F43861" t="str">
            <v>Public Apr 25</v>
          </cell>
        </row>
        <row r="43862">
          <cell r="A43862" t="str">
            <v>2GCA297114A0031</v>
          </cell>
          <cell r="B43862" t="str">
            <v>HITACHI</v>
          </cell>
          <cell r="C43862" t="str">
            <v>Capacitor</v>
          </cell>
          <cell r="D43862" t="str">
            <v>Capacitor 7.5 kVAR 480V -% Detuned 60Hz</v>
          </cell>
          <cell r="E43862">
            <v>383</v>
          </cell>
          <cell r="F43862" t="str">
            <v>Public Apr 25</v>
          </cell>
        </row>
        <row r="43863">
          <cell r="A43863" t="str">
            <v>2GCA297115A0031</v>
          </cell>
          <cell r="B43863" t="str">
            <v>HITACHI</v>
          </cell>
          <cell r="C43863" t="str">
            <v>Capacitor</v>
          </cell>
          <cell r="D43863" t="str">
            <v>Capacitor 7.5 kVAR 509V 5.67% Detuned 60Hz</v>
          </cell>
          <cell r="E43863">
            <v>513</v>
          </cell>
          <cell r="F43863" t="str">
            <v>Public Apr 25</v>
          </cell>
        </row>
        <row r="43864">
          <cell r="A43864" t="str">
            <v>2GCA297116A0031</v>
          </cell>
          <cell r="B43864" t="str">
            <v>HITACHI</v>
          </cell>
          <cell r="C43864" t="str">
            <v>Capacitor</v>
          </cell>
          <cell r="D43864" t="str">
            <v>Capacitor 7.5 kVAR 516V 7% Detuned 60Hz</v>
          </cell>
          <cell r="E43864">
            <v>513</v>
          </cell>
          <cell r="F43864" t="str">
            <v>Public Apr 25</v>
          </cell>
        </row>
        <row r="43865">
          <cell r="A43865" t="str">
            <v>2GCA297117A0031</v>
          </cell>
          <cell r="B43865" t="str">
            <v>HITACHI</v>
          </cell>
          <cell r="C43865" t="str">
            <v>Capacitor</v>
          </cell>
          <cell r="D43865" t="str">
            <v>Capacitor 7.5 kVAR 549V 12.5% Detuned 60Hz</v>
          </cell>
          <cell r="E43865">
            <v>519</v>
          </cell>
          <cell r="F43865" t="str">
            <v>Public Apr 25</v>
          </cell>
        </row>
        <row r="43866">
          <cell r="A43866" t="str">
            <v>2GCA297118A0031</v>
          </cell>
          <cell r="B43866" t="str">
            <v>HITACHI</v>
          </cell>
          <cell r="C43866" t="str">
            <v>Capacitor</v>
          </cell>
          <cell r="D43866" t="str">
            <v>Capacitor 7.5 kVAR 558V 14% Detuned 60Hz</v>
          </cell>
          <cell r="E43866">
            <v>519</v>
          </cell>
          <cell r="F43866" t="str">
            <v>Public Apr 25</v>
          </cell>
        </row>
        <row r="43867">
          <cell r="A43867" t="str">
            <v>2GCA297119A0031</v>
          </cell>
          <cell r="B43867" t="str">
            <v>HITACHI</v>
          </cell>
          <cell r="C43867" t="str">
            <v>Capacitor</v>
          </cell>
          <cell r="D43867" t="str">
            <v>Capacitor 10 kVAR 480V -% Detuned 60Hz</v>
          </cell>
          <cell r="E43867">
            <v>420</v>
          </cell>
          <cell r="F43867" t="str">
            <v>Public Apr 25</v>
          </cell>
        </row>
        <row r="43868">
          <cell r="A43868" t="str">
            <v>2GCA297120A0031</v>
          </cell>
          <cell r="B43868" t="str">
            <v>HITACHI</v>
          </cell>
          <cell r="C43868" t="str">
            <v>Capacitor</v>
          </cell>
          <cell r="D43868" t="str">
            <v>Capacitor 10 kVAR 509V 5.67% Detuned 60Hz</v>
          </cell>
          <cell r="E43868">
            <v>436</v>
          </cell>
          <cell r="F43868" t="str">
            <v>Public Apr 25</v>
          </cell>
        </row>
        <row r="43869">
          <cell r="A43869" t="str">
            <v>2GCA297121A0031</v>
          </cell>
          <cell r="B43869" t="str">
            <v>HITACHI</v>
          </cell>
          <cell r="C43869" t="str">
            <v>Capacitor</v>
          </cell>
          <cell r="D43869" t="str">
            <v>Capacitor 10 kVAR 516V 7% Detuned 60Hz</v>
          </cell>
          <cell r="E43869">
            <v>436</v>
          </cell>
          <cell r="F43869" t="str">
            <v>Public Apr 25</v>
          </cell>
        </row>
        <row r="43870">
          <cell r="A43870" t="str">
            <v>2GCA297122A0031</v>
          </cell>
          <cell r="B43870" t="str">
            <v>HITACHI</v>
          </cell>
          <cell r="C43870" t="str">
            <v>Capacitor</v>
          </cell>
          <cell r="D43870" t="str">
            <v>Capacitor 10 kVAR 549V 12.5% Detuned 60Hz</v>
          </cell>
          <cell r="E43870">
            <v>583</v>
          </cell>
          <cell r="F43870" t="str">
            <v>Public Apr 25</v>
          </cell>
        </row>
        <row r="43871">
          <cell r="A43871" t="str">
            <v>2GCA297123A0031</v>
          </cell>
          <cell r="B43871" t="str">
            <v>HITACHI</v>
          </cell>
          <cell r="C43871" t="str">
            <v>Capacitor</v>
          </cell>
          <cell r="D43871" t="str">
            <v>Capacitor 10 kVAR 558V 14% Detuned 60Hz</v>
          </cell>
          <cell r="E43871">
            <v>583</v>
          </cell>
          <cell r="F43871" t="str">
            <v>Public Apr 25</v>
          </cell>
        </row>
        <row r="43872">
          <cell r="A43872" t="str">
            <v>2GCA297124A0031</v>
          </cell>
          <cell r="B43872" t="str">
            <v>HITACHI</v>
          </cell>
          <cell r="C43872" t="str">
            <v>Capacitor</v>
          </cell>
          <cell r="D43872" t="str">
            <v>Capacitor 12.5 kVAR 480V -% Detuned 60Hz</v>
          </cell>
          <cell r="E43872">
            <v>420</v>
          </cell>
          <cell r="F43872" t="str">
            <v>Public Apr 25</v>
          </cell>
        </row>
        <row r="43873">
          <cell r="A43873" t="str">
            <v>2GCA297125A0031</v>
          </cell>
          <cell r="B43873" t="str">
            <v>HITACHI</v>
          </cell>
          <cell r="C43873" t="str">
            <v>Capacitor</v>
          </cell>
          <cell r="D43873" t="str">
            <v>Capacitor 12.5 kVAR 509V 5.67% Detuned 60Hz</v>
          </cell>
          <cell r="E43873">
            <v>446</v>
          </cell>
          <cell r="F43873" t="str">
            <v>Public Apr 25</v>
          </cell>
        </row>
        <row r="43874">
          <cell r="A43874" t="str">
            <v>2GCA297126A0031</v>
          </cell>
          <cell r="B43874" t="str">
            <v>HITACHI</v>
          </cell>
          <cell r="C43874" t="str">
            <v>Capacitor</v>
          </cell>
          <cell r="D43874" t="str">
            <v>Capacitor 12.5 kVAR 516V 7% Detuned 60Hz</v>
          </cell>
          <cell r="E43874">
            <v>446</v>
          </cell>
          <cell r="F43874" t="str">
            <v>Public Apr 25</v>
          </cell>
        </row>
        <row r="43875">
          <cell r="A43875" t="str">
            <v>2GCA297127A0031</v>
          </cell>
          <cell r="B43875" t="str">
            <v>HITACHI</v>
          </cell>
          <cell r="C43875" t="str">
            <v>Capacitor</v>
          </cell>
          <cell r="D43875" t="str">
            <v>Capacitor 12.5 kVAR 549V 12.5% Detuned 60Hz</v>
          </cell>
          <cell r="E43875">
            <v>603</v>
          </cell>
          <cell r="F43875" t="str">
            <v>Public Apr 25</v>
          </cell>
        </row>
        <row r="43876">
          <cell r="A43876" t="str">
            <v>2GCA297128A0031</v>
          </cell>
          <cell r="B43876" t="str">
            <v>HITACHI</v>
          </cell>
          <cell r="C43876" t="str">
            <v>Capacitor</v>
          </cell>
          <cell r="D43876" t="str">
            <v>Capacitor 12.5 kVAR 558V 14% Detuned 60Hz</v>
          </cell>
          <cell r="E43876">
            <v>603</v>
          </cell>
          <cell r="F43876" t="str">
            <v>Public Apr 25</v>
          </cell>
        </row>
        <row r="43877">
          <cell r="A43877" t="str">
            <v>2GCA297129A0031</v>
          </cell>
          <cell r="B43877" t="str">
            <v>HITACHI</v>
          </cell>
          <cell r="C43877" t="str">
            <v>Capacitor</v>
          </cell>
          <cell r="D43877" t="str">
            <v>Capacitor 15 kVAR 480V -% Detuned 60Hz</v>
          </cell>
          <cell r="E43877">
            <v>430</v>
          </cell>
          <cell r="F43877" t="str">
            <v>Public Apr 25</v>
          </cell>
        </row>
        <row r="43878">
          <cell r="A43878" t="str">
            <v>2GCA297130A0031</v>
          </cell>
          <cell r="B43878" t="str">
            <v>HITACHI</v>
          </cell>
          <cell r="C43878" t="str">
            <v>Capacitor</v>
          </cell>
          <cell r="D43878" t="str">
            <v>Capacitor 15 kVAR 509V 5.67% Detuned 60Hz</v>
          </cell>
          <cell r="E43878">
            <v>623</v>
          </cell>
          <cell r="F43878" t="str">
            <v>Public Apr 25</v>
          </cell>
        </row>
        <row r="43879">
          <cell r="A43879" t="str">
            <v>2GCA297131A0031</v>
          </cell>
          <cell r="B43879" t="str">
            <v>HITACHI</v>
          </cell>
          <cell r="C43879" t="str">
            <v>Capacitor</v>
          </cell>
          <cell r="D43879" t="str">
            <v>Capacitor 15 kVAR 516V 7% Detuned 60Hz</v>
          </cell>
          <cell r="E43879">
            <v>623</v>
          </cell>
          <cell r="F43879" t="str">
            <v>Public Apr 25</v>
          </cell>
        </row>
        <row r="43880">
          <cell r="A43880" t="str">
            <v>2GCA297132A0031</v>
          </cell>
          <cell r="B43880" t="str">
            <v>HITACHI</v>
          </cell>
          <cell r="C43880" t="str">
            <v>Capacitor</v>
          </cell>
          <cell r="D43880" t="str">
            <v>Capacitor 15 kVAR 549V 12.5% Detuned 60Hz</v>
          </cell>
          <cell r="E43880">
            <v>633</v>
          </cell>
          <cell r="F43880" t="str">
            <v>Public Apr 25</v>
          </cell>
        </row>
        <row r="43881">
          <cell r="A43881" t="str">
            <v>2GCA297133A0031</v>
          </cell>
          <cell r="B43881" t="str">
            <v>HITACHI</v>
          </cell>
          <cell r="C43881" t="str">
            <v>Capacitor</v>
          </cell>
          <cell r="D43881" t="str">
            <v>Capacitor 15 kVAR 558V 14% Detuned 60Hz</v>
          </cell>
          <cell r="E43881">
            <v>456</v>
          </cell>
          <cell r="F43881" t="str">
            <v>Public Apr 25</v>
          </cell>
        </row>
        <row r="43882">
          <cell r="A43882" t="str">
            <v>2GCA297134A0031</v>
          </cell>
          <cell r="B43882" t="str">
            <v>HITACHI</v>
          </cell>
          <cell r="C43882" t="str">
            <v>Capacitor</v>
          </cell>
          <cell r="D43882" t="str">
            <v>Capacitor 20 kVAR 480V -% Detuned 60Hz</v>
          </cell>
          <cell r="E43882">
            <v>639</v>
          </cell>
          <cell r="F43882" t="str">
            <v>Public Apr 25</v>
          </cell>
        </row>
        <row r="43883">
          <cell r="A43883" t="str">
            <v>2GCA297135A0031</v>
          </cell>
          <cell r="B43883" t="str">
            <v>HITACHI</v>
          </cell>
          <cell r="C43883" t="str">
            <v>Capacitor</v>
          </cell>
          <cell r="D43883" t="str">
            <v>Capacitor 20 kVAR 509V 5.67% Detuned 60Hz</v>
          </cell>
          <cell r="E43883">
            <v>686</v>
          </cell>
          <cell r="F43883" t="str">
            <v>Public Apr 25</v>
          </cell>
        </row>
        <row r="43884">
          <cell r="A43884" t="str">
            <v>2GCA297136A0031</v>
          </cell>
          <cell r="B43884" t="str">
            <v>HITACHI</v>
          </cell>
          <cell r="C43884" t="str">
            <v>Capacitor</v>
          </cell>
          <cell r="D43884" t="str">
            <v>Capacitor 20 kVAR 516V 7% Detuned 60Hz</v>
          </cell>
          <cell r="E43884">
            <v>686</v>
          </cell>
          <cell r="F43884" t="str">
            <v>Public Apr 25</v>
          </cell>
        </row>
        <row r="43885">
          <cell r="A43885" t="str">
            <v>2GCA297137A0031</v>
          </cell>
          <cell r="B43885" t="str">
            <v>HITACHI</v>
          </cell>
          <cell r="C43885" t="str">
            <v>Capacitor</v>
          </cell>
          <cell r="D43885" t="str">
            <v>Capacitor 20 kVAR 549V 12.5% Detuned 60Hz</v>
          </cell>
          <cell r="E43885">
            <v>959</v>
          </cell>
          <cell r="F43885" t="str">
            <v>Public Apr 25</v>
          </cell>
        </row>
        <row r="43886">
          <cell r="A43886" t="str">
            <v>2GCA297138A0031</v>
          </cell>
          <cell r="B43886" t="str">
            <v>HITACHI</v>
          </cell>
          <cell r="C43886" t="str">
            <v>Capacitor</v>
          </cell>
          <cell r="D43886" t="str">
            <v>Capacitor 20 kVAR 558V 14% Detuned 60Hz</v>
          </cell>
          <cell r="E43886">
            <v>959</v>
          </cell>
          <cell r="F43886" t="str">
            <v>Public Apr 25</v>
          </cell>
        </row>
        <row r="43887">
          <cell r="A43887" t="str">
            <v>2GCA297139A0031</v>
          </cell>
          <cell r="B43887" t="str">
            <v>HITACHI</v>
          </cell>
          <cell r="C43887" t="str">
            <v>Capacitor</v>
          </cell>
          <cell r="D43887" t="str">
            <v>Capacitor 25 kVAR 480V -% Detuned 60Hz</v>
          </cell>
          <cell r="E43887">
            <v>676</v>
          </cell>
          <cell r="F43887" t="str">
            <v>Public Apr 25</v>
          </cell>
        </row>
        <row r="43888">
          <cell r="A43888" t="str">
            <v>2GCA297140A0031</v>
          </cell>
          <cell r="B43888" t="str">
            <v>HITACHI</v>
          </cell>
          <cell r="C43888" t="str">
            <v>Capacitor</v>
          </cell>
          <cell r="D43888" t="str">
            <v>Capacitor 25 kVAR 509V 5.67% Detuned 60Hz</v>
          </cell>
          <cell r="E43888">
            <v>683</v>
          </cell>
          <cell r="F43888" t="str">
            <v>Public Apr 25</v>
          </cell>
        </row>
        <row r="43889">
          <cell r="A43889" t="str">
            <v>2GCA297141A0031</v>
          </cell>
          <cell r="B43889" t="str">
            <v>HITACHI</v>
          </cell>
          <cell r="C43889" t="str">
            <v>Capacitor</v>
          </cell>
          <cell r="D43889" t="str">
            <v>Capacitor 25 kVAR 516V 7% Detuned 60Hz</v>
          </cell>
          <cell r="E43889">
            <v>683</v>
          </cell>
          <cell r="F43889" t="str">
            <v>Public Apr 25</v>
          </cell>
        </row>
        <row r="43890">
          <cell r="A43890" t="str">
            <v>2GCA297142A0031</v>
          </cell>
          <cell r="B43890" t="str">
            <v>HITACHI</v>
          </cell>
          <cell r="C43890" t="str">
            <v>Capacitor</v>
          </cell>
          <cell r="D43890" t="str">
            <v>Capacitor 30 kVAR 480V -% Detuned 60Hz</v>
          </cell>
          <cell r="E43890">
            <v>683</v>
          </cell>
          <cell r="F43890" t="str">
            <v>Public Apr 25</v>
          </cell>
        </row>
        <row r="43891">
          <cell r="A43891" t="str">
            <v>2GCA297143A0031</v>
          </cell>
          <cell r="B43891" t="str">
            <v>HITACHI</v>
          </cell>
          <cell r="C43891" t="str">
            <v>Capacitor</v>
          </cell>
          <cell r="D43891" t="str">
            <v>Capacitor 7.5 kVAR 525V -% Detuned 60Hz</v>
          </cell>
          <cell r="E43891">
            <v>496</v>
          </cell>
          <cell r="F43891" t="str">
            <v>Public Apr 25</v>
          </cell>
        </row>
        <row r="43892">
          <cell r="A43892" t="str">
            <v>2GCA297144A0031</v>
          </cell>
          <cell r="B43892" t="str">
            <v>HITACHI</v>
          </cell>
          <cell r="C43892" t="str">
            <v>Capacitor</v>
          </cell>
          <cell r="D43892" t="str">
            <v>Capacitor 7.5 kVAR 557V 5.67% Detuned 60Hz</v>
          </cell>
          <cell r="E43892">
            <v>499</v>
          </cell>
          <cell r="F43892" t="str">
            <v>Public Apr 25</v>
          </cell>
        </row>
        <row r="43893">
          <cell r="A43893" t="str">
            <v>2GCA297145A0031</v>
          </cell>
          <cell r="B43893" t="str">
            <v>HITACHI</v>
          </cell>
          <cell r="C43893" t="str">
            <v>Capacitor</v>
          </cell>
          <cell r="D43893" t="str">
            <v>Capacitor 7.5 kVAR 565V 7% Detuned 60Hz</v>
          </cell>
          <cell r="E43893">
            <v>499</v>
          </cell>
          <cell r="F43893" t="str">
            <v>Public Apr 25</v>
          </cell>
        </row>
        <row r="43894">
          <cell r="A43894" t="str">
            <v>2GCA297146A0031</v>
          </cell>
          <cell r="B43894" t="str">
            <v>HITACHI</v>
          </cell>
          <cell r="C43894" t="str">
            <v>Capacitor</v>
          </cell>
          <cell r="D43894" t="str">
            <v>Capacitor 7.5 kVAR 600V 12.5% Detuned 60Hz</v>
          </cell>
          <cell r="E43894">
            <v>509</v>
          </cell>
          <cell r="F43894" t="str">
            <v>Public Apr 25</v>
          </cell>
        </row>
        <row r="43895">
          <cell r="A43895" t="str">
            <v>2GCA297147A0031</v>
          </cell>
          <cell r="B43895" t="str">
            <v>HITACHI</v>
          </cell>
          <cell r="C43895" t="str">
            <v>Capacitor</v>
          </cell>
          <cell r="D43895" t="str">
            <v>Capacitor 7.5 kVAR 610V 14% Detuned 60Hz</v>
          </cell>
          <cell r="E43895">
            <v>509</v>
          </cell>
          <cell r="F43895" t="str">
            <v>Public Apr 25</v>
          </cell>
        </row>
        <row r="43896">
          <cell r="A43896" t="str">
            <v>2GCA297148A0031</v>
          </cell>
          <cell r="B43896" t="str">
            <v>HITACHI</v>
          </cell>
          <cell r="C43896" t="str">
            <v>Capacitor</v>
          </cell>
          <cell r="D43896" t="str">
            <v>Capacitor 10 kVAR 525V -% Detuned 60Hz</v>
          </cell>
          <cell r="E43896">
            <v>426</v>
          </cell>
          <cell r="F43896" t="str">
            <v>Public Apr 25</v>
          </cell>
        </row>
        <row r="43897">
          <cell r="A43897" t="str">
            <v>2GCA297149A0031</v>
          </cell>
          <cell r="B43897" t="str">
            <v>HITACHI</v>
          </cell>
          <cell r="C43897" t="str">
            <v>Capacitor</v>
          </cell>
          <cell r="D43897" t="str">
            <v>Capacitor 10 kVAR 557V 5.67% Detuned 60Hz</v>
          </cell>
          <cell r="E43897">
            <v>443</v>
          </cell>
          <cell r="F43897" t="str">
            <v>Public Apr 25</v>
          </cell>
        </row>
        <row r="43898">
          <cell r="A43898" t="str">
            <v>2GCA297150A0031</v>
          </cell>
          <cell r="B43898" t="str">
            <v>HITACHI</v>
          </cell>
          <cell r="C43898" t="str">
            <v>Capacitor</v>
          </cell>
          <cell r="D43898" t="str">
            <v>Capacitor 10 kVAR 565V 7% Detuned 60Hz</v>
          </cell>
          <cell r="E43898">
            <v>443</v>
          </cell>
          <cell r="F43898" t="str">
            <v>Public Apr 25</v>
          </cell>
        </row>
        <row r="43899">
          <cell r="A43899" t="str">
            <v>2GCA297151A0031</v>
          </cell>
          <cell r="B43899" t="str">
            <v>HITACHI</v>
          </cell>
          <cell r="C43899" t="str">
            <v>Capacitor</v>
          </cell>
          <cell r="D43899" t="str">
            <v>Capacitor 10 kVAR 600V 12.5% Detuned 60Hz</v>
          </cell>
          <cell r="E43899">
            <v>573</v>
          </cell>
          <cell r="F43899" t="str">
            <v>Public Apr 25</v>
          </cell>
        </row>
        <row r="43900">
          <cell r="A43900" t="str">
            <v>2GCA297152A0031</v>
          </cell>
          <cell r="B43900" t="str">
            <v>HITACHI</v>
          </cell>
          <cell r="C43900" t="str">
            <v>Capacitor</v>
          </cell>
          <cell r="D43900" t="str">
            <v>Capacitor 10 kVAR 610V 14% Detuned 60Hz</v>
          </cell>
          <cell r="E43900">
            <v>573</v>
          </cell>
          <cell r="F43900" t="str">
            <v>Public Apr 25</v>
          </cell>
        </row>
        <row r="43901">
          <cell r="A43901" t="str">
            <v>2GCA297153A0031</v>
          </cell>
          <cell r="B43901" t="str">
            <v>HITACHI</v>
          </cell>
          <cell r="C43901" t="str">
            <v>Capacitor</v>
          </cell>
          <cell r="D43901" t="str">
            <v>Capacitor 12.5 kVAR 525V -% Detuned 60Hz</v>
          </cell>
          <cell r="E43901">
            <v>420</v>
          </cell>
          <cell r="F43901" t="str">
            <v>Public Apr 25</v>
          </cell>
        </row>
        <row r="43902">
          <cell r="A43902" t="str">
            <v>2GCA297154A0031</v>
          </cell>
          <cell r="B43902" t="str">
            <v>HITACHI</v>
          </cell>
          <cell r="C43902" t="str">
            <v>Capacitor</v>
          </cell>
          <cell r="D43902" t="str">
            <v>Capacitor 12.5 kVAR 557V 5.67% Detuned 60Hz</v>
          </cell>
          <cell r="E43902">
            <v>436</v>
          </cell>
          <cell r="F43902" t="str">
            <v>Public Apr 25</v>
          </cell>
        </row>
        <row r="43903">
          <cell r="A43903" t="str">
            <v>2GCA297155A0031</v>
          </cell>
          <cell r="B43903" t="str">
            <v>HITACHI</v>
          </cell>
          <cell r="C43903" t="str">
            <v>Capacitor</v>
          </cell>
          <cell r="D43903" t="str">
            <v>Capacitor 12.5 kVAR 565V 7% Detuned 60Hz</v>
          </cell>
          <cell r="E43903">
            <v>436</v>
          </cell>
          <cell r="F43903" t="str">
            <v>Public Apr 25</v>
          </cell>
        </row>
        <row r="43904">
          <cell r="A43904" t="str">
            <v>2GCA297156A0031</v>
          </cell>
          <cell r="B43904" t="str">
            <v>HITACHI</v>
          </cell>
          <cell r="C43904" t="str">
            <v>Capacitor</v>
          </cell>
          <cell r="D43904" t="str">
            <v>Capacitor 12.5 kVAR 600V 12.5% Detuned 60Hz</v>
          </cell>
          <cell r="E43904">
            <v>583</v>
          </cell>
          <cell r="F43904" t="str">
            <v>Public Apr 25</v>
          </cell>
        </row>
        <row r="43905">
          <cell r="A43905" t="str">
            <v>2GCA297157A0031</v>
          </cell>
          <cell r="B43905" t="str">
            <v>HITACHI</v>
          </cell>
          <cell r="C43905" t="str">
            <v>Capacitor</v>
          </cell>
          <cell r="D43905" t="str">
            <v>Capacitor 12.5 kVAR 610V 14% Detuned 60Hz</v>
          </cell>
          <cell r="E43905">
            <v>583</v>
          </cell>
          <cell r="F43905" t="str">
            <v>Public Apr 25</v>
          </cell>
        </row>
        <row r="43906">
          <cell r="A43906" t="str">
            <v>2GCA297158A0031</v>
          </cell>
          <cell r="B43906" t="str">
            <v>HITACHI</v>
          </cell>
          <cell r="C43906" t="str">
            <v>Capacitor</v>
          </cell>
          <cell r="D43906" t="str">
            <v>Capacitor 15 kVAR 525V -% Detuned 60Hz</v>
          </cell>
          <cell r="E43906">
            <v>433</v>
          </cell>
          <cell r="F43906" t="str">
            <v>Public Apr 25</v>
          </cell>
        </row>
        <row r="43907">
          <cell r="A43907" t="str">
            <v>2GCA297159A0031</v>
          </cell>
          <cell r="B43907" t="str">
            <v>HITACHI</v>
          </cell>
          <cell r="C43907" t="str">
            <v>Capacitor</v>
          </cell>
          <cell r="D43907" t="str">
            <v>Capacitor 15 kVAR 557V 5.67% Detuned 60Hz</v>
          </cell>
          <cell r="E43907">
            <v>446</v>
          </cell>
          <cell r="F43907" t="str">
            <v>Public Apr 25</v>
          </cell>
        </row>
        <row r="43908">
          <cell r="A43908" t="str">
            <v>2GCA297160A0031</v>
          </cell>
          <cell r="B43908" t="str">
            <v>HITACHI</v>
          </cell>
          <cell r="C43908" t="str">
            <v>Capacitor</v>
          </cell>
          <cell r="D43908" t="str">
            <v>Capacitor 15 kVAR 565V 7% Detuned 60Hz</v>
          </cell>
          <cell r="E43908">
            <v>446</v>
          </cell>
          <cell r="F43908" t="str">
            <v>Public Apr 25</v>
          </cell>
        </row>
        <row r="43909">
          <cell r="A43909" t="str">
            <v>2GCA297161A0031</v>
          </cell>
          <cell r="B43909" t="str">
            <v>HITACHI</v>
          </cell>
          <cell r="C43909" t="str">
            <v>Capacitor</v>
          </cell>
          <cell r="D43909" t="str">
            <v>Capacitor 15 kVAR 600V 12.5% Detuned 60Hz</v>
          </cell>
          <cell r="E43909">
            <v>603</v>
          </cell>
          <cell r="F43909" t="str">
            <v>Public Apr 25</v>
          </cell>
        </row>
        <row r="43910">
          <cell r="A43910" t="str">
            <v>2GCA297162A0031</v>
          </cell>
          <cell r="B43910" t="str">
            <v>HITACHI</v>
          </cell>
          <cell r="C43910" t="str">
            <v>Capacitor</v>
          </cell>
          <cell r="D43910" t="str">
            <v>Capacitor 15 kVAR 610V 14% Detuned 60Hz</v>
          </cell>
          <cell r="E43910">
            <v>603</v>
          </cell>
          <cell r="F43910" t="str">
            <v>Public Apr 25</v>
          </cell>
        </row>
        <row r="43911">
          <cell r="A43911" t="str">
            <v>2GCA297163A0031</v>
          </cell>
          <cell r="B43911" t="str">
            <v>HITACHI</v>
          </cell>
          <cell r="C43911" t="str">
            <v>Capacitor</v>
          </cell>
          <cell r="D43911" t="str">
            <v>Capacitor 20 kVAR 525V -% Detuned 60Hz</v>
          </cell>
          <cell r="E43911">
            <v>636</v>
          </cell>
          <cell r="F43911" t="str">
            <v>Public Apr 25</v>
          </cell>
        </row>
        <row r="43912">
          <cell r="A43912" t="str">
            <v>2GCA297164A0031</v>
          </cell>
          <cell r="B43912" t="str">
            <v>HITACHI</v>
          </cell>
          <cell r="C43912" t="str">
            <v>Capacitor</v>
          </cell>
          <cell r="D43912" t="str">
            <v>Capacitor 20 kVAR 557V 5.67% Detuned 60Hz</v>
          </cell>
          <cell r="E43912">
            <v>663</v>
          </cell>
          <cell r="F43912" t="str">
            <v>Public Apr 25</v>
          </cell>
        </row>
        <row r="43913">
          <cell r="A43913" t="str">
            <v>2GCA297165A0031</v>
          </cell>
          <cell r="B43913" t="str">
            <v>HITACHI</v>
          </cell>
          <cell r="C43913" t="str">
            <v>Capacitor</v>
          </cell>
          <cell r="D43913" t="str">
            <v>Capacitor 20 kVAR 565V 7% Detuned 60Hz</v>
          </cell>
          <cell r="E43913">
            <v>663</v>
          </cell>
          <cell r="F43913" t="str">
            <v>Public Apr 25</v>
          </cell>
        </row>
        <row r="43914">
          <cell r="A43914" t="str">
            <v>2GCA297166A0031</v>
          </cell>
          <cell r="B43914" t="str">
            <v>HITACHI</v>
          </cell>
          <cell r="C43914" t="str">
            <v>Capacitor</v>
          </cell>
          <cell r="D43914" t="str">
            <v>Capacitor 20 kVAR 600V 12.5% Detuned 60Hz</v>
          </cell>
          <cell r="E43914">
            <v>912</v>
          </cell>
          <cell r="F43914" t="str">
            <v>Public Apr 25</v>
          </cell>
        </row>
        <row r="43915">
          <cell r="A43915" t="str">
            <v>2GCA297167A0031</v>
          </cell>
          <cell r="B43915" t="str">
            <v>HITACHI</v>
          </cell>
          <cell r="C43915" t="str">
            <v>Capacitor</v>
          </cell>
          <cell r="D43915" t="str">
            <v>Capacitor 20 kVAR 610V 14% Detuned 60Hz</v>
          </cell>
          <cell r="E43915">
            <v>912</v>
          </cell>
          <cell r="F43915" t="str">
            <v>Public Apr 25</v>
          </cell>
        </row>
        <row r="43916">
          <cell r="A43916" t="str">
            <v>2GCA297168A0031</v>
          </cell>
          <cell r="B43916" t="str">
            <v>HITACHI</v>
          </cell>
          <cell r="C43916" t="str">
            <v>Capacitor</v>
          </cell>
          <cell r="D43916" t="str">
            <v>Capacitor 25 kVAR 525V -% Detuned 60Hz</v>
          </cell>
          <cell r="E43916">
            <v>656</v>
          </cell>
          <cell r="F43916" t="str">
            <v>Public Apr 25</v>
          </cell>
        </row>
        <row r="43917">
          <cell r="A43917" t="str">
            <v>2GCA297169A0031</v>
          </cell>
          <cell r="B43917" t="str">
            <v>HITACHI</v>
          </cell>
          <cell r="C43917" t="str">
            <v>Capacitor</v>
          </cell>
          <cell r="D43917" t="str">
            <v>Capacitor 25 kVAR 557V 5.67% Detuned 60Hz</v>
          </cell>
          <cell r="E43917">
            <v>686</v>
          </cell>
          <cell r="F43917" t="str">
            <v>Public Apr 25</v>
          </cell>
        </row>
        <row r="43918">
          <cell r="A43918" t="str">
            <v>2GCA297170A0031</v>
          </cell>
          <cell r="B43918" t="str">
            <v>HITACHI</v>
          </cell>
          <cell r="C43918" t="str">
            <v>Capacitor</v>
          </cell>
          <cell r="D43918" t="str">
            <v>Capacitor 25 kVAR 565V 7% Detuned 60Hz</v>
          </cell>
          <cell r="E43918">
            <v>686</v>
          </cell>
          <cell r="F43918" t="str">
            <v>Public Apr 25</v>
          </cell>
        </row>
        <row r="43919">
          <cell r="A43919" t="str">
            <v>2GCA297171A0031</v>
          </cell>
          <cell r="B43919" t="str">
            <v>HITACHI</v>
          </cell>
          <cell r="C43919" t="str">
            <v>Capacitor</v>
          </cell>
          <cell r="D43919" t="str">
            <v>Capacitor 25 kVAR 600V 12.5% Detuned 60Hz</v>
          </cell>
          <cell r="E43919">
            <v>959</v>
          </cell>
          <cell r="F43919" t="str">
            <v>Public Apr 25</v>
          </cell>
        </row>
        <row r="43920">
          <cell r="A43920" t="str">
            <v>2GCA297172A0031</v>
          </cell>
          <cell r="B43920" t="str">
            <v>HITACHI</v>
          </cell>
          <cell r="C43920" t="str">
            <v>Capacitor</v>
          </cell>
          <cell r="D43920" t="str">
            <v>Capacitor 25 kVAR 610V 14% Detuned 60Hz</v>
          </cell>
          <cell r="E43920">
            <v>959</v>
          </cell>
          <cell r="F43920" t="str">
            <v>Public Apr 25</v>
          </cell>
        </row>
        <row r="43921">
          <cell r="A43921" t="str">
            <v>2GCA297173A0031</v>
          </cell>
          <cell r="B43921" t="str">
            <v>HITACHI</v>
          </cell>
          <cell r="C43921" t="str">
            <v>Capacitor</v>
          </cell>
          <cell r="D43921" t="str">
            <v>Capacitor 30 kVAR 525V -% Detuned 60Hz</v>
          </cell>
          <cell r="E43921">
            <v>676</v>
          </cell>
          <cell r="F43921" t="str">
            <v>Public Apr 25</v>
          </cell>
        </row>
        <row r="43922">
          <cell r="A43922" t="str">
            <v>2GCA297174A0031</v>
          </cell>
          <cell r="B43922" t="str">
            <v>HITACHI</v>
          </cell>
          <cell r="C43922" t="str">
            <v>Capacitor</v>
          </cell>
          <cell r="D43922" t="str">
            <v>Capacitor 10 kVAR 636V 5.67% Detuned 60Hz</v>
          </cell>
          <cell r="E43922">
            <v>553</v>
          </cell>
          <cell r="F43922" t="str">
            <v>Public Apr 25</v>
          </cell>
        </row>
        <row r="43923">
          <cell r="A43923" t="str">
            <v>2GCA297175A0031</v>
          </cell>
          <cell r="B43923" t="str">
            <v>HITACHI</v>
          </cell>
          <cell r="C43923" t="str">
            <v>Capacitor</v>
          </cell>
          <cell r="D43923" t="str">
            <v>Capacitor 10 kVAR 645V 7% Detuned 60Hz</v>
          </cell>
          <cell r="E43923">
            <v>556</v>
          </cell>
          <cell r="F43923" t="str">
            <v>Public Apr 25</v>
          </cell>
        </row>
        <row r="43924">
          <cell r="A43924" t="str">
            <v>2GCA297176A0031</v>
          </cell>
          <cell r="B43924" t="str">
            <v>HITACHI</v>
          </cell>
          <cell r="C43924" t="str">
            <v>Capacitor</v>
          </cell>
          <cell r="D43924" t="str">
            <v>Capacitor 10 kVAR 686V 12.5% Detuned 60Hz</v>
          </cell>
          <cell r="E43924">
            <v>566</v>
          </cell>
          <cell r="F43924" t="str">
            <v>Public Apr 25</v>
          </cell>
        </row>
        <row r="43925">
          <cell r="A43925" t="str">
            <v>2GCA297177A0031</v>
          </cell>
          <cell r="B43925" t="str">
            <v>HITACHI</v>
          </cell>
          <cell r="C43925" t="str">
            <v>Capacitor</v>
          </cell>
          <cell r="D43925" t="str">
            <v>Capacitor 10 kVAR 698V 14% Detuned 60Hz</v>
          </cell>
          <cell r="E43925">
            <v>566</v>
          </cell>
          <cell r="F43925" t="str">
            <v>Public Apr 25</v>
          </cell>
        </row>
        <row r="43926">
          <cell r="A43926" t="str">
            <v>2GCA297178A0031</v>
          </cell>
          <cell r="B43926" t="str">
            <v>HITACHI</v>
          </cell>
          <cell r="C43926" t="str">
            <v>Capacitor</v>
          </cell>
          <cell r="D43926" t="str">
            <v>Capacitor 12.5 kVAR 600V -% Detuned 60Hz</v>
          </cell>
          <cell r="E43926">
            <v>423</v>
          </cell>
          <cell r="F43926" t="str">
            <v>Public Apr 25</v>
          </cell>
        </row>
        <row r="43927">
          <cell r="A43927" t="str">
            <v>2GCA297179A0031</v>
          </cell>
          <cell r="B43927" t="str">
            <v>HITACHI</v>
          </cell>
          <cell r="C43927" t="str">
            <v>Capacitor</v>
          </cell>
          <cell r="D43927" t="str">
            <v>Capacitor 12.5 kVAR 636V 5.67% Detuned 60Hz</v>
          </cell>
          <cell r="E43927">
            <v>566</v>
          </cell>
          <cell r="F43927" t="str">
            <v>Public Apr 25</v>
          </cell>
        </row>
        <row r="43928">
          <cell r="A43928" t="str">
            <v>2GCA297180A0031</v>
          </cell>
          <cell r="B43928" t="str">
            <v>HITACHI</v>
          </cell>
          <cell r="C43928" t="str">
            <v>Capacitor</v>
          </cell>
          <cell r="D43928" t="str">
            <v>Capacitor 12.5 kVAR 645V 7% Detuned 60Hz</v>
          </cell>
          <cell r="E43928">
            <v>566</v>
          </cell>
          <cell r="F43928" t="str">
            <v>Public Apr 25</v>
          </cell>
        </row>
        <row r="43929">
          <cell r="A43929" t="str">
            <v>2GCA297181A0031</v>
          </cell>
          <cell r="B43929" t="str">
            <v>HITACHI</v>
          </cell>
          <cell r="C43929" t="str">
            <v>Capacitor</v>
          </cell>
          <cell r="D43929" t="str">
            <v>Capacitor 12.5 kVAR 686V 12.5% Detuned 60Hz</v>
          </cell>
          <cell r="E43929">
            <v>586</v>
          </cell>
          <cell r="F43929" t="str">
            <v>Public Apr 25</v>
          </cell>
        </row>
        <row r="43930">
          <cell r="A43930" t="str">
            <v>2GCA297182A0031</v>
          </cell>
          <cell r="B43930" t="str">
            <v>HITACHI</v>
          </cell>
          <cell r="C43930" t="str">
            <v>Capacitor</v>
          </cell>
          <cell r="D43930" t="str">
            <v>Capacitor 12.5 kVAR 698V 14% Detuned 60Hz</v>
          </cell>
          <cell r="E43930">
            <v>586</v>
          </cell>
          <cell r="F43930" t="str">
            <v>Public Apr 25</v>
          </cell>
        </row>
        <row r="43931">
          <cell r="A43931" t="str">
            <v>2GCA297183A0031</v>
          </cell>
          <cell r="B43931" t="str">
            <v>HITACHI</v>
          </cell>
          <cell r="C43931" t="str">
            <v>Capacitor</v>
          </cell>
          <cell r="D43931" t="str">
            <v>Capacitor 15 kVAR 600V -% Detuned 60Hz</v>
          </cell>
          <cell r="E43931">
            <v>433</v>
          </cell>
          <cell r="F43931" t="str">
            <v>Public Apr 25</v>
          </cell>
        </row>
        <row r="43932">
          <cell r="A43932" t="str">
            <v>2GCA297184A0031</v>
          </cell>
          <cell r="B43932" t="str">
            <v>HITACHI</v>
          </cell>
          <cell r="C43932" t="str">
            <v>Capacitor</v>
          </cell>
          <cell r="D43932" t="str">
            <v>Capacitor 15 kVAR 636V 5.67% Detuned 60Hz</v>
          </cell>
          <cell r="E43932">
            <v>579</v>
          </cell>
          <cell r="F43932" t="str">
            <v>Public Apr 25</v>
          </cell>
        </row>
        <row r="43933">
          <cell r="A43933" t="str">
            <v>2GCA297185A0031</v>
          </cell>
          <cell r="B43933" t="str">
            <v>HITACHI</v>
          </cell>
          <cell r="C43933" t="str">
            <v>Capacitor</v>
          </cell>
          <cell r="D43933" t="str">
            <v>Capacitor 15 kVAR 645V 7% Detuned 60Hz</v>
          </cell>
          <cell r="E43933">
            <v>579</v>
          </cell>
          <cell r="F43933" t="str">
            <v>Public Apr 25</v>
          </cell>
        </row>
        <row r="43934">
          <cell r="A43934" t="str">
            <v>2GCA297186A0031</v>
          </cell>
          <cell r="B43934" t="str">
            <v>HITACHI</v>
          </cell>
          <cell r="C43934" t="str">
            <v>Capacitor</v>
          </cell>
          <cell r="D43934" t="str">
            <v>Capacitor 15 kVAR 686V 12.5% Detuned 60Hz</v>
          </cell>
          <cell r="E43934">
            <v>596</v>
          </cell>
          <cell r="F43934" t="str">
            <v>Public Apr 25</v>
          </cell>
        </row>
        <row r="43935">
          <cell r="A43935" t="str">
            <v>2GCA297187A0031</v>
          </cell>
          <cell r="B43935" t="str">
            <v>HITACHI</v>
          </cell>
          <cell r="C43935" t="str">
            <v>Capacitor</v>
          </cell>
          <cell r="D43935" t="str">
            <v>Capacitor 15 kVAR 698V 14% Detuned 60Hz</v>
          </cell>
          <cell r="E43935">
            <v>596</v>
          </cell>
          <cell r="F43935" t="str">
            <v>Public Apr 25</v>
          </cell>
        </row>
        <row r="43936">
          <cell r="A43936" t="str">
            <v>2GCA297188A0031</v>
          </cell>
          <cell r="B43936" t="str">
            <v>HITACHI</v>
          </cell>
          <cell r="C43936" t="str">
            <v>Capacitor</v>
          </cell>
          <cell r="D43936" t="str">
            <v>Capacitor 20 kVAR 600V -% Detuned 60Hz</v>
          </cell>
          <cell r="E43936">
            <v>636</v>
          </cell>
          <cell r="F43936" t="str">
            <v>Public Apr 25</v>
          </cell>
        </row>
        <row r="43937">
          <cell r="A43937" t="str">
            <v>2GCA297189A0031</v>
          </cell>
          <cell r="B43937" t="str">
            <v>HITACHI</v>
          </cell>
          <cell r="C43937" t="str">
            <v>Capacitor</v>
          </cell>
          <cell r="D43937" t="str">
            <v>Capacitor 20 kVAR 636V 5.67% Detuned 60Hz</v>
          </cell>
          <cell r="E43937">
            <v>862</v>
          </cell>
          <cell r="F43937" t="str">
            <v>Public Apr 25</v>
          </cell>
        </row>
        <row r="43938">
          <cell r="A43938" t="str">
            <v>2GCA297190A0031</v>
          </cell>
          <cell r="B43938" t="str">
            <v>HITACHI</v>
          </cell>
          <cell r="C43938" t="str">
            <v>Capacitor</v>
          </cell>
          <cell r="D43938" t="str">
            <v>Capacitor 20 kVAR 645V 7% Detuned 60Hz</v>
          </cell>
          <cell r="E43938">
            <v>862</v>
          </cell>
          <cell r="F43938" t="str">
            <v>Public Apr 25</v>
          </cell>
        </row>
        <row r="43939">
          <cell r="A43939" t="str">
            <v>2GCA297191A0031</v>
          </cell>
          <cell r="B43939" t="str">
            <v>HITACHI</v>
          </cell>
          <cell r="C43939" t="str">
            <v>Capacitor</v>
          </cell>
          <cell r="D43939" t="str">
            <v>Capacitor 20 kVAR 686V 12.5% Detuned 60Hz</v>
          </cell>
          <cell r="E43939">
            <v>876</v>
          </cell>
          <cell r="F43939" t="str">
            <v>Public Apr 25</v>
          </cell>
        </row>
        <row r="43940">
          <cell r="A43940" t="str">
            <v>2GCA297192A0031</v>
          </cell>
          <cell r="B43940" t="str">
            <v>HITACHI</v>
          </cell>
          <cell r="C43940" t="str">
            <v>Capacitor</v>
          </cell>
          <cell r="D43940" t="str">
            <v>Capacitor 20 kVAR 698V 14% Detuned 60Hz</v>
          </cell>
          <cell r="E43940">
            <v>876</v>
          </cell>
          <cell r="F43940" t="str">
            <v>Public Apr 25</v>
          </cell>
        </row>
        <row r="43941">
          <cell r="A43941" t="str">
            <v>2GCA297193A0031</v>
          </cell>
          <cell r="B43941" t="str">
            <v>HITACHI</v>
          </cell>
          <cell r="C43941" t="str">
            <v>Capacitor</v>
          </cell>
          <cell r="D43941" t="str">
            <v>Capacitor 25 kVAR 600V -% Detuned 60Hz</v>
          </cell>
          <cell r="E43941">
            <v>656</v>
          </cell>
          <cell r="F43941" t="str">
            <v>Public Apr 25</v>
          </cell>
        </row>
        <row r="43942">
          <cell r="A43942" t="str">
            <v>2GCA297194A0031</v>
          </cell>
          <cell r="B43942" t="str">
            <v>HITACHI</v>
          </cell>
          <cell r="C43942" t="str">
            <v>Capacitor</v>
          </cell>
          <cell r="D43942" t="str">
            <v>Capacitor 25 kVAR 636V 5.67% Detuned 60Hz</v>
          </cell>
          <cell r="E43942">
            <v>902</v>
          </cell>
          <cell r="F43942" t="str">
            <v>Public Apr 25</v>
          </cell>
        </row>
        <row r="43943">
          <cell r="A43943" t="str">
            <v>2GCA297195A0031</v>
          </cell>
          <cell r="B43943" t="str">
            <v>HITACHI</v>
          </cell>
          <cell r="C43943" t="str">
            <v>Capacitor</v>
          </cell>
          <cell r="D43943" t="str">
            <v>Capacitor 25 kVAR 645V 7% Detuned 60Hz</v>
          </cell>
          <cell r="E43943">
            <v>902</v>
          </cell>
          <cell r="F43943" t="str">
            <v>Public Apr 25</v>
          </cell>
        </row>
        <row r="43944">
          <cell r="A43944" t="str">
            <v>2GCA297196A0031</v>
          </cell>
          <cell r="B43944" t="str">
            <v>HITACHI</v>
          </cell>
          <cell r="C43944" t="str">
            <v>Capacitor</v>
          </cell>
          <cell r="D43944" t="str">
            <v>Capacitor 25 kVAR 686V 12.5% Detuned 60Hz</v>
          </cell>
          <cell r="E43944">
            <v>912</v>
          </cell>
          <cell r="F43944" t="str">
            <v>Public Apr 25</v>
          </cell>
        </row>
        <row r="43945">
          <cell r="A43945" t="str">
            <v>2GCA297197A0031</v>
          </cell>
          <cell r="B43945" t="str">
            <v>HITACHI</v>
          </cell>
          <cell r="C43945" t="str">
            <v>Capacitor</v>
          </cell>
          <cell r="D43945" t="str">
            <v>Capacitor 25 kVAR 698V 14% Detuned 60Hz</v>
          </cell>
          <cell r="E43945">
            <v>912</v>
          </cell>
          <cell r="F43945" t="str">
            <v>Public Apr 25</v>
          </cell>
        </row>
        <row r="43946">
          <cell r="A43946" t="str">
            <v>2GCA297198A0031</v>
          </cell>
          <cell r="B43946" t="str">
            <v>HITACHI</v>
          </cell>
          <cell r="C43946" t="str">
            <v>Capacitor</v>
          </cell>
          <cell r="D43946" t="str">
            <v>Capacitor 30 kVAR 600V -% Detuned 60Hz</v>
          </cell>
          <cell r="E43946">
            <v>679</v>
          </cell>
          <cell r="F43946" t="str">
            <v>Public Apr 25</v>
          </cell>
        </row>
        <row r="43947">
          <cell r="A43947" t="str">
            <v>2GCA297199A0031</v>
          </cell>
          <cell r="B43947" t="str">
            <v>HITACHI</v>
          </cell>
          <cell r="C43947" t="str">
            <v>Capacitor</v>
          </cell>
          <cell r="D43947" t="str">
            <v>Capacitor 30 kVAR 636V 5.67% Detuned 60Hz</v>
          </cell>
          <cell r="E43947">
            <v>922</v>
          </cell>
          <cell r="F43947" t="str">
            <v>Public Apr 25</v>
          </cell>
        </row>
        <row r="43948">
          <cell r="A43948" t="str">
            <v>2GCA297200A0031</v>
          </cell>
          <cell r="B43948" t="str">
            <v>HITACHI</v>
          </cell>
          <cell r="C43948" t="str">
            <v>Capacitor</v>
          </cell>
          <cell r="D43948" t="str">
            <v>Capacitor 12.5 kVAR 690V -% Detuned 60Hz</v>
          </cell>
          <cell r="E43948">
            <v>549</v>
          </cell>
          <cell r="F43948" t="str">
            <v>Public Apr 25</v>
          </cell>
        </row>
        <row r="43949">
          <cell r="A43949" t="str">
            <v>2GCA297201A0031</v>
          </cell>
          <cell r="B43949" t="str">
            <v>HITACHI</v>
          </cell>
          <cell r="C43949" t="str">
            <v>Capacitor</v>
          </cell>
          <cell r="D43949" t="str">
            <v>Capacitor 12.5 kVAR 731V 5.67% Detuned 60Hz</v>
          </cell>
          <cell r="E43949">
            <v>559</v>
          </cell>
          <cell r="F43949" t="str">
            <v>Public Apr 25</v>
          </cell>
        </row>
        <row r="43950">
          <cell r="A43950" t="str">
            <v>2GCA297202A0031</v>
          </cell>
          <cell r="B43950" t="str">
            <v>HITACHI</v>
          </cell>
          <cell r="C43950" t="str">
            <v>Capacitor</v>
          </cell>
          <cell r="D43950" t="str">
            <v>Capacitor 12.5 kVAR 742V 7% Detuned 60Hz</v>
          </cell>
          <cell r="E43950">
            <v>559</v>
          </cell>
          <cell r="F43950" t="str">
            <v>Public Apr 25</v>
          </cell>
        </row>
        <row r="43951">
          <cell r="A43951" t="str">
            <v>2GCA297203A0031</v>
          </cell>
          <cell r="B43951" t="str">
            <v>HITACHI</v>
          </cell>
          <cell r="C43951" t="str">
            <v>Capacitor</v>
          </cell>
          <cell r="D43951" t="str">
            <v>Capacitor 15 kVAR 690V -% Detuned 60Hz</v>
          </cell>
          <cell r="E43951">
            <v>559</v>
          </cell>
          <cell r="F43951" t="str">
            <v>Public Apr 25</v>
          </cell>
        </row>
        <row r="43952">
          <cell r="A43952" t="str">
            <v>2GCA297204A0031</v>
          </cell>
          <cell r="B43952" t="str">
            <v>HITACHI</v>
          </cell>
          <cell r="C43952" t="str">
            <v>Capacitor</v>
          </cell>
          <cell r="D43952" t="str">
            <v>Capacitor 15 kVAR 731V 5.67% Detuned 60Hz</v>
          </cell>
          <cell r="E43952">
            <v>579</v>
          </cell>
          <cell r="F43952" t="str">
            <v>Public Apr 25</v>
          </cell>
        </row>
        <row r="43953">
          <cell r="A43953" t="str">
            <v>2GCA297205A0031</v>
          </cell>
          <cell r="B43953" t="str">
            <v>HITACHI</v>
          </cell>
          <cell r="C43953" t="str">
            <v>Capacitor</v>
          </cell>
          <cell r="D43953" t="str">
            <v>Capacitor 15 kVAR 742V 7% Detuned 60Hz</v>
          </cell>
          <cell r="E43953">
            <v>579</v>
          </cell>
          <cell r="F43953" t="str">
            <v>Public Apr 25</v>
          </cell>
        </row>
        <row r="43954">
          <cell r="A43954" t="str">
            <v>2GCA297206A0031</v>
          </cell>
          <cell r="B43954" t="str">
            <v>HITACHI</v>
          </cell>
          <cell r="C43954" t="str">
            <v>Capacitor</v>
          </cell>
          <cell r="D43954" t="str">
            <v>Capacitor 20 kVAR 690V -% Detuned 60Hz</v>
          </cell>
          <cell r="E43954">
            <v>826</v>
          </cell>
          <cell r="F43954" t="str">
            <v>Public Apr 25</v>
          </cell>
        </row>
        <row r="43955">
          <cell r="A43955" t="str">
            <v>2GCA297207A0031</v>
          </cell>
          <cell r="B43955" t="str">
            <v>HITACHI</v>
          </cell>
          <cell r="C43955" t="str">
            <v>Capacitor</v>
          </cell>
          <cell r="D43955" t="str">
            <v>Capacitor 20 kVAR 731V 5.67% Detuned 60Hz</v>
          </cell>
          <cell r="E43955">
            <v>869</v>
          </cell>
          <cell r="F43955" t="str">
            <v>Public Apr 25</v>
          </cell>
        </row>
        <row r="43956">
          <cell r="A43956" t="str">
            <v>2GCA297208A0031</v>
          </cell>
          <cell r="B43956" t="str">
            <v>HITACHI</v>
          </cell>
          <cell r="C43956" t="str">
            <v>Capacitor</v>
          </cell>
          <cell r="D43956" t="str">
            <v>Capacitor 20 kVAR 742V 7% Detuned 60Hz</v>
          </cell>
          <cell r="E43956">
            <v>869</v>
          </cell>
          <cell r="F43956" t="str">
            <v>Public Apr 25</v>
          </cell>
        </row>
        <row r="43957">
          <cell r="A43957" t="str">
            <v>2GCA297209A0031</v>
          </cell>
          <cell r="B43957" t="str">
            <v>HITACHI</v>
          </cell>
          <cell r="C43957" t="str">
            <v>Capacitor</v>
          </cell>
          <cell r="D43957" t="str">
            <v>Capacitor 20 kVAR 789V 12.5% Detuned 60Hz</v>
          </cell>
          <cell r="E43957">
            <v>872</v>
          </cell>
          <cell r="F43957" t="str">
            <v>Public Apr 25</v>
          </cell>
        </row>
        <row r="43958">
          <cell r="A43958" t="str">
            <v>2GCA297210A0031</v>
          </cell>
          <cell r="B43958" t="str">
            <v>HITACHI</v>
          </cell>
          <cell r="C43958" t="str">
            <v>Capacitor</v>
          </cell>
          <cell r="D43958" t="str">
            <v>Capacitor 25 kVAR 690V -% Detuned 60Hz</v>
          </cell>
          <cell r="E43958">
            <v>849</v>
          </cell>
          <cell r="F43958" t="str">
            <v>Public Apr 25</v>
          </cell>
        </row>
        <row r="43959">
          <cell r="A43959" t="str">
            <v>2GCA297211A0031</v>
          </cell>
          <cell r="B43959" t="str">
            <v>HITACHI</v>
          </cell>
          <cell r="C43959" t="str">
            <v>Capacitor</v>
          </cell>
          <cell r="D43959" t="str">
            <v>Capacitor 25 kVAR 731V 5.67% Detuned 60Hz</v>
          </cell>
          <cell r="E43959">
            <v>866</v>
          </cell>
          <cell r="F43959" t="str">
            <v>Public Apr 25</v>
          </cell>
        </row>
        <row r="43960">
          <cell r="A43960" t="str">
            <v>2GCA297212A0031</v>
          </cell>
          <cell r="B43960" t="str">
            <v>HITACHI</v>
          </cell>
          <cell r="C43960" t="str">
            <v>Capacitor</v>
          </cell>
          <cell r="D43960" t="str">
            <v>Capacitor 25 kVAR 742V 7% Detuned 60Hz</v>
          </cell>
          <cell r="E43960">
            <v>866</v>
          </cell>
          <cell r="F43960" t="str">
            <v>Public Apr 25</v>
          </cell>
        </row>
        <row r="43961">
          <cell r="A43961" t="str">
            <v>2GCA297213A0031</v>
          </cell>
          <cell r="B43961" t="str">
            <v>HITACHI</v>
          </cell>
          <cell r="C43961" t="str">
            <v>Capacitor</v>
          </cell>
          <cell r="D43961" t="str">
            <v>Capacitor 25 kVAR 789V 12.5% Detuned 60Hz</v>
          </cell>
          <cell r="E43961">
            <v>879</v>
          </cell>
          <cell r="F43961" t="str">
            <v>Public Apr 25</v>
          </cell>
        </row>
        <row r="43962">
          <cell r="A43962" t="str">
            <v>2GCA297214A0031</v>
          </cell>
          <cell r="B43962" t="str">
            <v>HITACHI</v>
          </cell>
          <cell r="C43962" t="str">
            <v>Capacitor</v>
          </cell>
          <cell r="D43962" t="str">
            <v>Capacitor 30 kVAR 690V -% Detuned 60Hz</v>
          </cell>
          <cell r="E43962">
            <v>876</v>
          </cell>
          <cell r="F43962" t="str">
            <v>Public Apr 25</v>
          </cell>
        </row>
        <row r="43963">
          <cell r="A43963" t="str">
            <v>2GCA297215A0031</v>
          </cell>
          <cell r="B43963" t="str">
            <v>HITACHI</v>
          </cell>
          <cell r="C43963" t="str">
            <v>Capacitor</v>
          </cell>
          <cell r="D43963" t="str">
            <v>Capacitor 30 kVAR 731V 5.67% Detuned 60Hz</v>
          </cell>
          <cell r="E43963">
            <v>896</v>
          </cell>
          <cell r="F43963" t="str">
            <v>Public Apr 25</v>
          </cell>
        </row>
        <row r="43964">
          <cell r="A43964" t="str">
            <v>2GCA297216A0031</v>
          </cell>
          <cell r="B43964" t="str">
            <v>HITACHI</v>
          </cell>
          <cell r="C43964" t="str">
            <v>Capacitor</v>
          </cell>
          <cell r="D43964" t="str">
            <v>Capacitor 30 kVAR 742V 7% Detuned 60Hz</v>
          </cell>
          <cell r="E43964">
            <v>896</v>
          </cell>
          <cell r="F43964" t="str">
            <v>Public Apr 25</v>
          </cell>
        </row>
        <row r="43965">
          <cell r="A43965" t="str">
            <v>2GCA117037A0450</v>
          </cell>
          <cell r="B43965" t="str">
            <v>HITACHI</v>
          </cell>
          <cell r="C43965" t="str">
            <v>Reactor</v>
          </cell>
          <cell r="D43965" t="str">
            <v>Reactor 12.5 kVAR 380V 7% 60Hz</v>
          </cell>
          <cell r="E43965">
            <v>1409</v>
          </cell>
          <cell r="F43965" t="str">
            <v>Public Apr 25</v>
          </cell>
        </row>
        <row r="43966">
          <cell r="A43966" t="str">
            <v>2GCA117038A0450</v>
          </cell>
          <cell r="B43966" t="str">
            <v>HITACHI</v>
          </cell>
          <cell r="C43966" t="str">
            <v>Reactor</v>
          </cell>
          <cell r="D43966" t="str">
            <v>Reactor 12.5 kVAR 380V 7% 60Hz</v>
          </cell>
          <cell r="E43966">
            <v>1565</v>
          </cell>
          <cell r="F43966" t="str">
            <v>Public Apr 25</v>
          </cell>
        </row>
        <row r="43967">
          <cell r="A43967" t="str">
            <v>2GCA117039A0450</v>
          </cell>
          <cell r="B43967" t="str">
            <v>HITACHI</v>
          </cell>
          <cell r="C43967" t="str">
            <v>Reactor</v>
          </cell>
          <cell r="D43967" t="str">
            <v>Reactor 25 kVAR 380V 7% 60Hz</v>
          </cell>
          <cell r="E43967">
            <v>1715</v>
          </cell>
          <cell r="F43967" t="str">
            <v>Public Apr 25</v>
          </cell>
        </row>
        <row r="43968">
          <cell r="A43968" t="str">
            <v>2GCA117040A0450</v>
          </cell>
          <cell r="B43968" t="str">
            <v>HITACHI</v>
          </cell>
          <cell r="C43968" t="str">
            <v>Reactor</v>
          </cell>
          <cell r="D43968" t="str">
            <v>Reactor 25 kVAR 380V 7% 60Hz</v>
          </cell>
          <cell r="E43968">
            <v>1847</v>
          </cell>
          <cell r="F43968" t="str">
            <v>Public Apr 25</v>
          </cell>
        </row>
        <row r="43969">
          <cell r="A43969" t="str">
            <v>2GCA117041A0450</v>
          </cell>
          <cell r="B43969" t="str">
            <v>HITACHI</v>
          </cell>
          <cell r="C43969" t="str">
            <v>Reactor</v>
          </cell>
          <cell r="D43969" t="str">
            <v>Reactor 50 kVAR 380V 7% 60Hz</v>
          </cell>
          <cell r="E43969">
            <v>2419</v>
          </cell>
          <cell r="F43969" t="str">
            <v>Public Apr 25</v>
          </cell>
        </row>
        <row r="43970">
          <cell r="A43970" t="str">
            <v>2GCA117042A0450</v>
          </cell>
          <cell r="B43970" t="str">
            <v>HITACHI</v>
          </cell>
          <cell r="C43970" t="str">
            <v>Reactor</v>
          </cell>
          <cell r="D43970" t="str">
            <v>Reactor 50 kVAR 380V 7% 60Hz</v>
          </cell>
          <cell r="E43970">
            <v>2575</v>
          </cell>
          <cell r="F43970" t="str">
            <v>Public Apr 25</v>
          </cell>
        </row>
        <row r="43971">
          <cell r="A43971" t="str">
            <v>2GCA117065A0450</v>
          </cell>
          <cell r="B43971" t="str">
            <v>HITACHI</v>
          </cell>
          <cell r="C43971" t="str">
            <v>Reactor</v>
          </cell>
          <cell r="D43971" t="str">
            <v>Reactor 50 kVAR 380V 13% 60Hz</v>
          </cell>
          <cell r="E43971">
            <v>2701</v>
          </cell>
          <cell r="F43971" t="str">
            <v>Public Apr 25</v>
          </cell>
        </row>
        <row r="43972">
          <cell r="A43972" t="str">
            <v>2GCA117066A0450</v>
          </cell>
          <cell r="B43972" t="str">
            <v>HITACHI</v>
          </cell>
          <cell r="C43972" t="str">
            <v>Reactor</v>
          </cell>
          <cell r="D43972" t="str">
            <v>Reactor 50 kVAR 380V 13% 60Hz</v>
          </cell>
          <cell r="E43972">
            <v>2857</v>
          </cell>
          <cell r="F43972" t="str">
            <v>Public Apr 25</v>
          </cell>
        </row>
        <row r="43973">
          <cell r="A43973" t="str">
            <v>2GCA117043A0450</v>
          </cell>
          <cell r="B43973" t="str">
            <v>HITACHI</v>
          </cell>
          <cell r="C43973" t="str">
            <v>Reactor</v>
          </cell>
          <cell r="D43973" t="str">
            <v>Reactor 12.5 kVAR 440V 7% 60Hz</v>
          </cell>
          <cell r="E43973">
            <v>1456</v>
          </cell>
          <cell r="F43973" t="str">
            <v>Public Apr 25</v>
          </cell>
        </row>
        <row r="43974">
          <cell r="A43974" t="str">
            <v>2GCA117044A0450</v>
          </cell>
          <cell r="B43974" t="str">
            <v>HITACHI</v>
          </cell>
          <cell r="C43974" t="str">
            <v>Reactor</v>
          </cell>
          <cell r="D43974" t="str">
            <v>Reactor 12.5 kVAR 440V 7% 60Hz</v>
          </cell>
          <cell r="E43974">
            <v>1612</v>
          </cell>
          <cell r="F43974" t="str">
            <v>Public Apr 25</v>
          </cell>
        </row>
        <row r="43975">
          <cell r="A43975" t="str">
            <v>2GCA117045A0450</v>
          </cell>
          <cell r="B43975" t="str">
            <v>HITACHI</v>
          </cell>
          <cell r="C43975" t="str">
            <v>Reactor</v>
          </cell>
          <cell r="D43975" t="str">
            <v>Reactor 25 kVAR 440V 7% 60Hz</v>
          </cell>
          <cell r="E43975">
            <v>1785</v>
          </cell>
          <cell r="F43975" t="str">
            <v>Public Apr 25</v>
          </cell>
        </row>
        <row r="43976">
          <cell r="A43976" t="str">
            <v>2GCA117046A0450</v>
          </cell>
          <cell r="B43976" t="str">
            <v>HITACHI</v>
          </cell>
          <cell r="C43976" t="str">
            <v>Reactor</v>
          </cell>
          <cell r="D43976" t="str">
            <v>Reactor 25 kVAR 440V 7% 60Hz</v>
          </cell>
          <cell r="E43976">
            <v>1941</v>
          </cell>
          <cell r="F43976" t="str">
            <v>Public Apr 25</v>
          </cell>
        </row>
        <row r="43977">
          <cell r="A43977" t="str">
            <v>2GCA117047A0450</v>
          </cell>
          <cell r="B43977" t="str">
            <v>HITACHI</v>
          </cell>
          <cell r="C43977" t="str">
            <v>Reactor</v>
          </cell>
          <cell r="D43977" t="str">
            <v>Reactor 50 kVAR 440V 7% 60Hz</v>
          </cell>
          <cell r="E43977">
            <v>2419</v>
          </cell>
          <cell r="F43977" t="str">
            <v>Public Apr 25</v>
          </cell>
        </row>
        <row r="43978">
          <cell r="A43978" t="str">
            <v>2GCA117048A0450</v>
          </cell>
          <cell r="B43978" t="str">
            <v>HITACHI</v>
          </cell>
          <cell r="C43978" t="str">
            <v>Reactor</v>
          </cell>
          <cell r="D43978" t="str">
            <v>Reactor 50 kVAR 440V 7% 60Hz</v>
          </cell>
          <cell r="E43978">
            <v>2575</v>
          </cell>
          <cell r="F43978" t="str">
            <v>Public Apr 25</v>
          </cell>
        </row>
        <row r="43979">
          <cell r="A43979" t="str">
            <v>2GCA117067A0450</v>
          </cell>
          <cell r="B43979" t="str">
            <v>HITACHI</v>
          </cell>
          <cell r="C43979" t="str">
            <v>Reactor</v>
          </cell>
          <cell r="D43979" t="str">
            <v>Reactor 50 kVAR 440V 13% 60Hz</v>
          </cell>
          <cell r="E43979">
            <v>2584</v>
          </cell>
          <cell r="F43979" t="str">
            <v>Public Apr 25</v>
          </cell>
        </row>
        <row r="43980">
          <cell r="A43980" t="str">
            <v>2GCA117068A0450</v>
          </cell>
          <cell r="B43980" t="str">
            <v>HITACHI</v>
          </cell>
          <cell r="C43980" t="str">
            <v>Reactor</v>
          </cell>
          <cell r="D43980" t="str">
            <v>Reactor 50 kVAR 440V 13% 60Hz</v>
          </cell>
          <cell r="E43980">
            <v>2739</v>
          </cell>
          <cell r="F43980" t="str">
            <v>Public Apr 25</v>
          </cell>
        </row>
        <row r="43981">
          <cell r="A43981" t="str">
            <v>2GCA117049A0450</v>
          </cell>
          <cell r="B43981" t="str">
            <v>HITACHI</v>
          </cell>
          <cell r="C43981" t="str">
            <v>Reactor</v>
          </cell>
          <cell r="D43981" t="str">
            <v>Reactor 12.5 kVAR 480V 7% 60Hz</v>
          </cell>
          <cell r="E43981">
            <v>1597</v>
          </cell>
          <cell r="F43981" t="str">
            <v>Public Apr 25</v>
          </cell>
        </row>
        <row r="43982">
          <cell r="A43982" t="str">
            <v>2GCA117050A0450</v>
          </cell>
          <cell r="B43982" t="str">
            <v>HITACHI</v>
          </cell>
          <cell r="C43982" t="str">
            <v>Reactor</v>
          </cell>
          <cell r="D43982" t="str">
            <v>Reactor 12.5 kVAR 480V 7% 60Hz</v>
          </cell>
          <cell r="E43982">
            <v>1753</v>
          </cell>
          <cell r="F43982" t="str">
            <v>Public Apr 25</v>
          </cell>
        </row>
        <row r="43983">
          <cell r="A43983" t="str">
            <v>2GCA117051A0450</v>
          </cell>
          <cell r="B43983" t="str">
            <v>HITACHI</v>
          </cell>
          <cell r="C43983" t="str">
            <v>Reactor</v>
          </cell>
          <cell r="D43983" t="str">
            <v>Reactor 25 kVAR 480V 7% 60Hz</v>
          </cell>
          <cell r="E43983">
            <v>1832</v>
          </cell>
          <cell r="F43983" t="str">
            <v>Public Apr 25</v>
          </cell>
        </row>
        <row r="43984">
          <cell r="A43984" t="str">
            <v>2GCA117052A0450</v>
          </cell>
          <cell r="B43984" t="str">
            <v>HITACHI</v>
          </cell>
          <cell r="C43984" t="str">
            <v>Reactor</v>
          </cell>
          <cell r="D43984" t="str">
            <v>Reactor 25 kVAR 480V 7% 60Hz</v>
          </cell>
          <cell r="E43984">
            <v>1988</v>
          </cell>
          <cell r="F43984" t="str">
            <v>Public Apr 25</v>
          </cell>
        </row>
        <row r="43985">
          <cell r="A43985" t="str">
            <v>2GCA117053A0450</v>
          </cell>
          <cell r="B43985" t="str">
            <v>HITACHI</v>
          </cell>
          <cell r="C43985" t="str">
            <v>Reactor</v>
          </cell>
          <cell r="D43985" t="str">
            <v>Reactor 50 kVAR 480V 7% 60Hz</v>
          </cell>
          <cell r="E43985">
            <v>2419</v>
          </cell>
          <cell r="F43985" t="str">
            <v>Public Apr 25</v>
          </cell>
        </row>
        <row r="43986">
          <cell r="A43986" t="str">
            <v>2GCA117054A0450</v>
          </cell>
          <cell r="B43986" t="str">
            <v>HITACHI</v>
          </cell>
          <cell r="C43986" t="str">
            <v>Reactor</v>
          </cell>
          <cell r="D43986" t="str">
            <v>Reactor 50 kVAR 480V 7% 60Hz</v>
          </cell>
          <cell r="E43986">
            <v>2575</v>
          </cell>
          <cell r="F43986" t="str">
            <v>Public Apr 25</v>
          </cell>
        </row>
        <row r="43987">
          <cell r="A43987" t="str">
            <v>2GCA117069A0450</v>
          </cell>
          <cell r="B43987" t="str">
            <v>HITACHI</v>
          </cell>
          <cell r="C43987" t="str">
            <v>Reactor</v>
          </cell>
          <cell r="D43987" t="str">
            <v>Reactor 50 kVAR 480V 13% 60Hz</v>
          </cell>
          <cell r="E43987">
            <v>2631</v>
          </cell>
          <cell r="F43987" t="str">
            <v>Public Apr 25</v>
          </cell>
        </row>
        <row r="43988">
          <cell r="A43988" t="str">
            <v>2GCA117070A0450</v>
          </cell>
          <cell r="B43988" t="str">
            <v>HITACHI</v>
          </cell>
          <cell r="C43988" t="str">
            <v>Reactor</v>
          </cell>
          <cell r="D43988" t="str">
            <v>Reactor 50 kVAR 480V 13% 60Hz</v>
          </cell>
          <cell r="E43988">
            <v>2786</v>
          </cell>
          <cell r="F43988" t="str">
            <v>Public Apr 25</v>
          </cell>
        </row>
        <row r="43989">
          <cell r="A43989" t="str">
            <v>2GCA117055A0450</v>
          </cell>
          <cell r="B43989" t="str">
            <v>HITACHI</v>
          </cell>
          <cell r="C43989" t="str">
            <v>Reactor</v>
          </cell>
          <cell r="D43989" t="str">
            <v>Reactor 12.5 kVAR 600V 7% 60Hz</v>
          </cell>
          <cell r="E43989">
            <v>1691</v>
          </cell>
          <cell r="F43989" t="str">
            <v>Public Apr 25</v>
          </cell>
        </row>
        <row r="43990">
          <cell r="A43990" t="str">
            <v>2GCA117056A0450</v>
          </cell>
          <cell r="B43990" t="str">
            <v>HITACHI</v>
          </cell>
          <cell r="C43990" t="str">
            <v>Reactor</v>
          </cell>
          <cell r="D43990" t="str">
            <v>Reactor 12.5 kVAR 600V 7% 60Hz</v>
          </cell>
          <cell r="E43990">
            <v>1847</v>
          </cell>
          <cell r="F43990" t="str">
            <v>Public Apr 25</v>
          </cell>
        </row>
        <row r="43991">
          <cell r="A43991" t="str">
            <v>2GCA117057A0450</v>
          </cell>
          <cell r="B43991" t="str">
            <v>HITACHI</v>
          </cell>
          <cell r="C43991" t="str">
            <v>Reactor</v>
          </cell>
          <cell r="D43991" t="str">
            <v>Reactor 25 kVAR 600V 7% 60Hz</v>
          </cell>
          <cell r="E43991">
            <v>1997</v>
          </cell>
          <cell r="F43991" t="str">
            <v>Public Apr 25</v>
          </cell>
        </row>
        <row r="43992">
          <cell r="A43992" t="str">
            <v>2GCA117058A0450</v>
          </cell>
          <cell r="B43992" t="str">
            <v>HITACHI</v>
          </cell>
          <cell r="C43992" t="str">
            <v>Reactor</v>
          </cell>
          <cell r="D43992" t="str">
            <v>Reactor 25 kVAR 600V 7% 60Hz</v>
          </cell>
          <cell r="E43992">
            <v>2152</v>
          </cell>
          <cell r="F43992" t="str">
            <v>Public Apr 25</v>
          </cell>
        </row>
        <row r="43993">
          <cell r="A43993" t="str">
            <v>2GCA117059A0450</v>
          </cell>
          <cell r="B43993" t="str">
            <v>HITACHI</v>
          </cell>
          <cell r="C43993" t="str">
            <v>Reactor</v>
          </cell>
          <cell r="D43993" t="str">
            <v>Reactor 50 kVAR 600V 7% 60Hz</v>
          </cell>
          <cell r="E43993">
            <v>2537</v>
          </cell>
          <cell r="F43993" t="str">
            <v>Public Apr 25</v>
          </cell>
        </row>
        <row r="43994">
          <cell r="A43994" t="str">
            <v>2GCA117060A0450</v>
          </cell>
          <cell r="B43994" t="str">
            <v>HITACHI</v>
          </cell>
          <cell r="C43994" t="str">
            <v>Reactor</v>
          </cell>
          <cell r="D43994" t="str">
            <v>Reactor 50 kVAR 600V 7% 60Hz</v>
          </cell>
          <cell r="E43994">
            <v>2692</v>
          </cell>
          <cell r="F43994" t="str">
            <v>Public Apr 25</v>
          </cell>
        </row>
        <row r="43995">
          <cell r="A43995" t="str">
            <v>2GCA117061A0450</v>
          </cell>
          <cell r="B43995" t="str">
            <v>HITACHI</v>
          </cell>
          <cell r="C43995" t="str">
            <v>Reactor</v>
          </cell>
          <cell r="D43995" t="str">
            <v>Reactor 12.5 kVAR 690V 7% 60Hz</v>
          </cell>
          <cell r="E43995">
            <v>1762</v>
          </cell>
          <cell r="F43995" t="str">
            <v>Public Apr 25</v>
          </cell>
        </row>
        <row r="43996">
          <cell r="A43996" t="str">
            <v>2GCA117062A0450</v>
          </cell>
          <cell r="B43996" t="str">
            <v>HITACHI</v>
          </cell>
          <cell r="C43996" t="str">
            <v>Reactor</v>
          </cell>
          <cell r="D43996" t="str">
            <v>Reactor 12.5 kVAR 690V 7% 60Hz</v>
          </cell>
          <cell r="E43996">
            <v>1917</v>
          </cell>
          <cell r="F43996" t="str">
            <v>Public Apr 25</v>
          </cell>
        </row>
        <row r="43997">
          <cell r="A43997" t="str">
            <v>2GCA117107A0450</v>
          </cell>
          <cell r="B43997" t="str">
            <v>HITACHI</v>
          </cell>
          <cell r="C43997" t="str">
            <v>Reactor</v>
          </cell>
          <cell r="D43997" t="str">
            <v>Reactor 25 kVAR 690V 7% 60Hz</v>
          </cell>
          <cell r="E43997">
            <v>1879</v>
          </cell>
          <cell r="F43997" t="str">
            <v>Public Apr 25</v>
          </cell>
        </row>
        <row r="43998">
          <cell r="A43998" t="str">
            <v>2GCA117108A0450</v>
          </cell>
          <cell r="B43998" t="str">
            <v>HITACHI</v>
          </cell>
          <cell r="C43998" t="str">
            <v>Reactor</v>
          </cell>
          <cell r="D43998" t="str">
            <v>Reactor 25 kVAR 690V 7% 60Hz</v>
          </cell>
          <cell r="E43998">
            <v>2035</v>
          </cell>
          <cell r="F43998" t="str">
            <v>Public Apr 25</v>
          </cell>
        </row>
        <row r="43999">
          <cell r="A43999" t="str">
            <v>2GCA117063A0450</v>
          </cell>
          <cell r="B43999" t="str">
            <v>HITACHI</v>
          </cell>
          <cell r="C43999" t="str">
            <v>Reactor</v>
          </cell>
          <cell r="D43999" t="str">
            <v>Reactor 50 kVAR 690V 7% 60Hz</v>
          </cell>
          <cell r="E43999">
            <v>2584</v>
          </cell>
          <cell r="F43999" t="str">
            <v>Public Apr 25</v>
          </cell>
        </row>
        <row r="44000">
          <cell r="A44000" t="str">
            <v>2GCA117064A0450</v>
          </cell>
          <cell r="B44000" t="str">
            <v>HITACHI</v>
          </cell>
          <cell r="C44000" t="str">
            <v>Reactor</v>
          </cell>
          <cell r="D44000" t="str">
            <v>Reactor 50 kVAR 690V 7% 60Hz</v>
          </cell>
          <cell r="E44000">
            <v>2739</v>
          </cell>
          <cell r="F44000" t="str">
            <v>Public Apr 25</v>
          </cell>
        </row>
        <row r="44001">
          <cell r="A44001" t="str">
            <v>2GCA117071A0450</v>
          </cell>
          <cell r="B44001" t="str">
            <v>HITACHI</v>
          </cell>
          <cell r="C44001" t="str">
            <v>Reactor</v>
          </cell>
          <cell r="D44001" t="str">
            <v>Reactor 50 kVAR 690V 13% 60Hz</v>
          </cell>
          <cell r="E44001">
            <v>2866</v>
          </cell>
          <cell r="F44001" t="str">
            <v>Public Apr 25</v>
          </cell>
        </row>
        <row r="44002">
          <cell r="A44002" t="str">
            <v>2GCA117072A0450</v>
          </cell>
          <cell r="B44002" t="str">
            <v>HITACHI</v>
          </cell>
          <cell r="C44002" t="str">
            <v>Reactor</v>
          </cell>
          <cell r="D44002" t="str">
            <v>Reactor 50 kVAR 690V 13% 60Hz</v>
          </cell>
          <cell r="E44002">
            <v>3021</v>
          </cell>
          <cell r="F44002" t="str">
            <v>Public Apr 25</v>
          </cell>
        </row>
        <row r="44003">
          <cell r="A44003" t="str">
            <v>2GCA294984A0050</v>
          </cell>
          <cell r="B44003" t="str">
            <v>HITACHI</v>
          </cell>
          <cell r="C44003" t="str">
            <v>PFC Controller</v>
          </cell>
          <cell r="D44003" t="str">
            <v>Power Factor Controller RVC6</v>
          </cell>
          <cell r="E44003">
            <v>2706</v>
          </cell>
          <cell r="F44003" t="str">
            <v>Public Apr 25</v>
          </cell>
        </row>
        <row r="44004">
          <cell r="A44004" t="str">
            <v>2GCA294987A0050</v>
          </cell>
          <cell r="B44004" t="str">
            <v>HITACHI</v>
          </cell>
          <cell r="C44004" t="str">
            <v>PFC Controller</v>
          </cell>
          <cell r="D44004" t="str">
            <v>Power Factor Controller RVC12</v>
          </cell>
          <cell r="E44004">
            <v>3203</v>
          </cell>
          <cell r="F44004" t="str">
            <v>Public Apr 25</v>
          </cell>
        </row>
        <row r="44005">
          <cell r="A44005" t="str">
            <v>2GCA291720A0050</v>
          </cell>
          <cell r="B44005" t="str">
            <v>HITACHI</v>
          </cell>
          <cell r="C44005" t="str">
            <v>PFC Controller</v>
          </cell>
          <cell r="D44005" t="str">
            <v>Power Factor Controller RVT6 Touch Screen</v>
          </cell>
          <cell r="E44005">
            <v>3848</v>
          </cell>
          <cell r="F44005" t="str">
            <v>Public Apr 25</v>
          </cell>
        </row>
        <row r="44006">
          <cell r="A44006" t="str">
            <v>2GCA291721A0050</v>
          </cell>
          <cell r="B44006" t="str">
            <v>HITACHI</v>
          </cell>
          <cell r="C44006" t="str">
            <v>PFC Controller</v>
          </cell>
          <cell r="D44006" t="str">
            <v>Power Factor Controller RVT12 Touch Screen</v>
          </cell>
          <cell r="E44006">
            <v>4583</v>
          </cell>
          <cell r="F44006" t="str">
            <v>Public Apr 25</v>
          </cell>
        </row>
        <row r="44007">
          <cell r="A44007" t="str">
            <v>2GCA291722A0050</v>
          </cell>
          <cell r="B44007" t="str">
            <v>HITACHI</v>
          </cell>
          <cell r="C44007" t="str">
            <v>PFC Controller</v>
          </cell>
          <cell r="D44007" t="str">
            <v>Power Factor Controller RVT12-3P Touch Screen</v>
          </cell>
          <cell r="E44007">
            <v>5038</v>
          </cell>
          <cell r="F44007" t="str">
            <v>Public Apr 25</v>
          </cell>
        </row>
        <row r="44008">
          <cell r="A44008" t="str">
            <v>2GCA291880A0050</v>
          </cell>
          <cell r="B44008" t="str">
            <v>HITACHI</v>
          </cell>
          <cell r="C44008" t="str">
            <v>PFC Controller</v>
          </cell>
          <cell r="D44008" t="str">
            <v>RVT Modbus Adapter (RS485)</v>
          </cell>
          <cell r="E44008">
            <v>1459</v>
          </cell>
          <cell r="F44008" t="str">
            <v>Public Apr 25</v>
          </cell>
        </row>
        <row r="44009">
          <cell r="A44009" t="str">
            <v>XCT0030-A.1</v>
          </cell>
          <cell r="B44009" t="str">
            <v>COMO/EQ.</v>
          </cell>
          <cell r="C44009" t="str">
            <v>Control Tr.</v>
          </cell>
          <cell r="D44009" t="str">
            <v>1 Phase Transformer 30VA Input:220/380 Output:12/24/48</v>
          </cell>
          <cell r="E44009">
            <v>91.24</v>
          </cell>
          <cell r="F44009" t="str">
            <v>Public Apr 25</v>
          </cell>
        </row>
        <row r="44010">
          <cell r="A44010" t="str">
            <v>XCT0050-A.1</v>
          </cell>
          <cell r="B44010" t="str">
            <v>COMO/EQ.</v>
          </cell>
          <cell r="C44010" t="str">
            <v>Control Tr.</v>
          </cell>
          <cell r="D44010" t="str">
            <v>1 Phase Transformer 50VA Input:220/380 Output:12/24/48</v>
          </cell>
          <cell r="E44010">
            <v>120.02</v>
          </cell>
          <cell r="F44010" t="str">
            <v>Public Apr 25</v>
          </cell>
        </row>
        <row r="44011">
          <cell r="A44011" t="str">
            <v>XCT0063-A.1</v>
          </cell>
          <cell r="B44011" t="str">
            <v>COMO/EQ.</v>
          </cell>
          <cell r="C44011" t="str">
            <v>Control Tr.</v>
          </cell>
          <cell r="D44011" t="str">
            <v>1 Phase Transformer 63VA Input:220/380 Output:12/24/48</v>
          </cell>
          <cell r="E44011">
            <v>120.8</v>
          </cell>
          <cell r="F44011" t="str">
            <v>Public Apr 25</v>
          </cell>
        </row>
        <row r="44012">
          <cell r="A44012" t="str">
            <v>XCT0075-A.1</v>
          </cell>
          <cell r="B44012" t="str">
            <v>COMO/EQ.</v>
          </cell>
          <cell r="C44012" t="str">
            <v>Control Tr.</v>
          </cell>
          <cell r="D44012" t="str">
            <v>1 Phase Transformer 75VA Input:220/380 Output:12/24/48</v>
          </cell>
          <cell r="E44012">
            <v>139</v>
          </cell>
          <cell r="F44012" t="str">
            <v>Public Apr 25</v>
          </cell>
        </row>
        <row r="44013">
          <cell r="A44013" t="str">
            <v>XCT0100-A.1</v>
          </cell>
          <cell r="B44013" t="str">
            <v>COMO/EQ.</v>
          </cell>
          <cell r="C44013" t="str">
            <v>Control Tr.</v>
          </cell>
          <cell r="D44013" t="str">
            <v>1 Phase Transformer 100VA Input:220/380 Output:12/24/48</v>
          </cell>
          <cell r="E44013">
            <v>149.24</v>
          </cell>
          <cell r="F44013" t="str">
            <v>Public Apr 25</v>
          </cell>
        </row>
        <row r="44014">
          <cell r="A44014" t="str">
            <v>XCT0160-A.1</v>
          </cell>
          <cell r="B44014" t="str">
            <v>COMO/EQ.</v>
          </cell>
          <cell r="C44014" t="str">
            <v>Control Tr.</v>
          </cell>
          <cell r="D44014" t="str">
            <v>1 Phase Transformer 160VA Input:220/380 Output:12/24/48</v>
          </cell>
          <cell r="E44014">
            <v>193.75</v>
          </cell>
          <cell r="F44014" t="str">
            <v>Public Apr 25</v>
          </cell>
        </row>
        <row r="44015">
          <cell r="A44015" t="str">
            <v>XCT0200-A.1</v>
          </cell>
          <cell r="B44015" t="str">
            <v>COMO/EQ.</v>
          </cell>
          <cell r="C44015" t="str">
            <v>Control Tr.</v>
          </cell>
          <cell r="D44015" t="str">
            <v>1 Phase Transformer 200VA Input:220/380 Output:12/24/48</v>
          </cell>
          <cell r="E44015">
            <v>213.67</v>
          </cell>
          <cell r="F44015" t="str">
            <v>Public Apr 25</v>
          </cell>
        </row>
        <row r="44016">
          <cell r="A44016" t="str">
            <v>XCT0250-A.1</v>
          </cell>
          <cell r="B44016" t="str">
            <v>COMO/EQ.</v>
          </cell>
          <cell r="C44016" t="str">
            <v>Control Tr.</v>
          </cell>
          <cell r="D44016" t="str">
            <v>1 Phase Transformer 250VA Input:220/380 Output:12/24/48</v>
          </cell>
          <cell r="E44016">
            <v>284.62</v>
          </cell>
          <cell r="F44016" t="str">
            <v>Public Apr 25</v>
          </cell>
        </row>
        <row r="44017">
          <cell r="A44017" t="str">
            <v>XCT0300-A.1</v>
          </cell>
          <cell r="B44017" t="str">
            <v>COMO/EQ.</v>
          </cell>
          <cell r="C44017" t="str">
            <v>Control Tr.</v>
          </cell>
          <cell r="D44017" t="str">
            <v>1 Phase Transformer 300VA Input:220/380 Output:12/24/48</v>
          </cell>
          <cell r="E44017">
            <v>314.36</v>
          </cell>
          <cell r="F44017" t="str">
            <v>Public Apr 25</v>
          </cell>
        </row>
        <row r="44018">
          <cell r="A44018" t="str">
            <v>XCT0400-A.1</v>
          </cell>
          <cell r="B44018" t="str">
            <v>COMO/EQ.</v>
          </cell>
          <cell r="C44018" t="str">
            <v>Control Tr.</v>
          </cell>
          <cell r="D44018" t="str">
            <v>1 Phase Transformer 400VA Input:220/380 Output:12/24/48</v>
          </cell>
          <cell r="E44018">
            <v>372.09</v>
          </cell>
          <cell r="F44018" t="str">
            <v>Public Apr 25</v>
          </cell>
        </row>
        <row r="44019">
          <cell r="A44019" t="str">
            <v>XCT0500-A.1</v>
          </cell>
          <cell r="B44019" t="str">
            <v>COMO/EQ.</v>
          </cell>
          <cell r="C44019" t="str">
            <v>Control Tr.</v>
          </cell>
          <cell r="D44019" t="str">
            <v>1 Phase Transformer 500VA Input:220/380 Output:12/24/48</v>
          </cell>
          <cell r="E44019">
            <v>367.19</v>
          </cell>
          <cell r="F44019" t="str">
            <v>Public Apr 25</v>
          </cell>
        </row>
        <row r="44020">
          <cell r="A44020" t="str">
            <v>XCT0750-A.1</v>
          </cell>
          <cell r="B44020" t="str">
            <v>COMO/EQ.</v>
          </cell>
          <cell r="C44020" t="str">
            <v>Control Tr.</v>
          </cell>
          <cell r="D44020" t="str">
            <v>1 Phase Transformer 750VA Input:220/380 Output:12/24/48</v>
          </cell>
          <cell r="E44020">
            <v>559.26</v>
          </cell>
          <cell r="F44020" t="str">
            <v>Public Apr 25</v>
          </cell>
        </row>
        <row r="44021">
          <cell r="A44021" t="str">
            <v>XCT1000-A.1</v>
          </cell>
          <cell r="B44021" t="str">
            <v>COMO/EQ.</v>
          </cell>
          <cell r="C44021" t="str">
            <v>Control Tr.</v>
          </cell>
          <cell r="D44021" t="str">
            <v>1 Phase Transformer 1000VA Input:220/380 Output:12/24/48</v>
          </cell>
          <cell r="E44021">
            <v>653.97</v>
          </cell>
          <cell r="F44021" t="str">
            <v>Public Apr 25</v>
          </cell>
        </row>
        <row r="44022">
          <cell r="A44022" t="str">
            <v>XCT1500-A.1</v>
          </cell>
          <cell r="B44022" t="str">
            <v>COMO/EQ.</v>
          </cell>
          <cell r="C44022" t="str">
            <v>Control Tr.</v>
          </cell>
          <cell r="D44022" t="str">
            <v>1 Phase Transformer 1500VA Input:220/380 Output:12/24/48</v>
          </cell>
          <cell r="E44022">
            <v>887.18</v>
          </cell>
          <cell r="F44022" t="str">
            <v>Public Apr 25</v>
          </cell>
        </row>
        <row r="44023">
          <cell r="A44023" t="str">
            <v>XCT2000-A.1</v>
          </cell>
          <cell r="B44023" t="str">
            <v>COMO/EQ.</v>
          </cell>
          <cell r="C44023" t="str">
            <v>Control Tr.</v>
          </cell>
          <cell r="D44023" t="str">
            <v>1 Phase Transformer 2000VA Input:220/380 Output:12/24/48</v>
          </cell>
          <cell r="E44023">
            <v>998.08</v>
          </cell>
          <cell r="F44023" t="str">
            <v>Public Apr 25</v>
          </cell>
        </row>
        <row r="44024">
          <cell r="A44024" t="str">
            <v>XCT0030-A.2</v>
          </cell>
          <cell r="B44024" t="str">
            <v>COMO/EQ.</v>
          </cell>
          <cell r="C44024" t="str">
            <v>Control Tr.</v>
          </cell>
          <cell r="D44024" t="str">
            <v>1 Phase Transformer 30VA Input:220/380/480 Output:110/220</v>
          </cell>
          <cell r="E44024">
            <v>99.16</v>
          </cell>
          <cell r="F44024" t="str">
            <v>Public Apr 25</v>
          </cell>
        </row>
        <row r="44025">
          <cell r="A44025" t="str">
            <v>XCT0050-A.2</v>
          </cell>
          <cell r="B44025" t="str">
            <v>COMO/EQ.</v>
          </cell>
          <cell r="C44025" t="str">
            <v>Control Tr.</v>
          </cell>
          <cell r="D44025" t="str">
            <v>1 Phase Transformer 50VA Input:220/380/480 Output:110/220</v>
          </cell>
          <cell r="E44025">
            <v>101.8</v>
          </cell>
          <cell r="F44025" t="str">
            <v>Public Apr 25</v>
          </cell>
        </row>
        <row r="44026">
          <cell r="A44026" t="str">
            <v>XCT0063-A.2</v>
          </cell>
          <cell r="B44026" t="str">
            <v>COMO/EQ.</v>
          </cell>
          <cell r="C44026" t="str">
            <v>Control Tr.</v>
          </cell>
          <cell r="D44026" t="str">
            <v>1 Phase Transformer 63VA Input:220/380/480 Output:110/220</v>
          </cell>
          <cell r="E44026">
            <v>108.71</v>
          </cell>
          <cell r="F44026" t="str">
            <v>Public Apr 25</v>
          </cell>
        </row>
        <row r="44027">
          <cell r="A44027" t="str">
            <v>XCT0075-A.2</v>
          </cell>
          <cell r="B44027" t="str">
            <v>COMO/EQ.</v>
          </cell>
          <cell r="C44027" t="str">
            <v>Control Tr.</v>
          </cell>
          <cell r="D44027" t="str">
            <v>1 Phase Transformer 75VA Input:220/380/480 Output:110/220</v>
          </cell>
          <cell r="E44027">
            <v>121.03</v>
          </cell>
          <cell r="F44027" t="str">
            <v>Public Apr 25</v>
          </cell>
        </row>
        <row r="44028">
          <cell r="A44028" t="str">
            <v>XCT0100-A.2</v>
          </cell>
          <cell r="B44028" t="str">
            <v>COMO/EQ.</v>
          </cell>
          <cell r="C44028" t="str">
            <v>Control Tr.</v>
          </cell>
          <cell r="D44028" t="str">
            <v>1 Phase Transformer 100VA Input:220/380/480 Output:110/220</v>
          </cell>
          <cell r="E44028">
            <v>152.22</v>
          </cell>
          <cell r="F44028" t="str">
            <v>Public Apr 25</v>
          </cell>
        </row>
        <row r="44029">
          <cell r="A44029" t="str">
            <v>XCT0160-A.2</v>
          </cell>
          <cell r="B44029" t="str">
            <v>COMO/EQ.</v>
          </cell>
          <cell r="C44029" t="str">
            <v>Control Tr.</v>
          </cell>
          <cell r="D44029" t="str">
            <v>1 Phase Transformer 160VA Input:220/380/480 Output:110/220</v>
          </cell>
          <cell r="E44029">
            <v>182.05</v>
          </cell>
          <cell r="F44029" t="str">
            <v>Public Apr 25</v>
          </cell>
        </row>
        <row r="44030">
          <cell r="A44030" t="str">
            <v>XCT0200-A.2</v>
          </cell>
          <cell r="B44030" t="str">
            <v>COMO/EQ.</v>
          </cell>
          <cell r="C44030" t="str">
            <v>Control Tr.</v>
          </cell>
          <cell r="D44030" t="str">
            <v>1 Phase Transformer 200VA Input:220/380/480 Output:110/220</v>
          </cell>
          <cell r="E44030">
            <v>217.8</v>
          </cell>
          <cell r="F44030" t="str">
            <v>Public Apr 25</v>
          </cell>
        </row>
        <row r="44031">
          <cell r="A44031" t="str">
            <v>XCT0250-A.2</v>
          </cell>
          <cell r="B44031" t="str">
            <v>COMO/EQ.</v>
          </cell>
          <cell r="C44031" t="str">
            <v>Control Tr.</v>
          </cell>
          <cell r="D44031" t="str">
            <v>1 Phase Transformer 250VA Input:220/380/480 Output:110/220</v>
          </cell>
          <cell r="E44031">
            <v>298.8</v>
          </cell>
          <cell r="F44031" t="str">
            <v>Public Apr 25</v>
          </cell>
        </row>
        <row r="44032">
          <cell r="A44032" t="str">
            <v>XCT0300-A.2</v>
          </cell>
          <cell r="B44032" t="str">
            <v>COMO/EQ.</v>
          </cell>
          <cell r="C44032" t="str">
            <v>Control Tr.</v>
          </cell>
          <cell r="D44032" t="str">
            <v>1 Phase Transformer 300VA Input:220/380/480 Output:110/220</v>
          </cell>
          <cell r="E44032">
            <v>242.29</v>
          </cell>
          <cell r="F44032" t="str">
            <v>Public Apr 25</v>
          </cell>
        </row>
        <row r="44033">
          <cell r="A44033" t="str">
            <v>XCT0400-A.2</v>
          </cell>
          <cell r="B44033" t="str">
            <v>COMO/EQ.</v>
          </cell>
          <cell r="C44033" t="str">
            <v>Control Tr.</v>
          </cell>
          <cell r="D44033" t="str">
            <v>1 Phase Transformer 400VA Input:220/380/480 Output:110/220</v>
          </cell>
          <cell r="E44033">
            <v>360.81</v>
          </cell>
          <cell r="F44033" t="str">
            <v>Public Apr 25</v>
          </cell>
        </row>
        <row r="44034">
          <cell r="A44034" t="str">
            <v>XCT0500-A.2</v>
          </cell>
          <cell r="B44034" t="str">
            <v>COMO/EQ.</v>
          </cell>
          <cell r="C44034" t="str">
            <v>Control Tr.</v>
          </cell>
          <cell r="D44034" t="str">
            <v>1 Phase Transformer 500VA Input:220/380/480 Output:110/220</v>
          </cell>
          <cell r="E44034">
            <v>447.63</v>
          </cell>
          <cell r="F44034" t="str">
            <v>Public Apr 25</v>
          </cell>
        </row>
        <row r="44035">
          <cell r="A44035" t="str">
            <v>XCT1000-A.3</v>
          </cell>
          <cell r="B44035" t="str">
            <v>COMO/EQ.</v>
          </cell>
          <cell r="C44035" t="str">
            <v>Control Tr.</v>
          </cell>
          <cell r="D44035" t="str">
            <v>1 Phase Transformer 1000VA Input:380/400 Output:220</v>
          </cell>
          <cell r="E44035">
            <v>577.27</v>
          </cell>
          <cell r="F44035" t="str">
            <v>Public Apr 25</v>
          </cell>
        </row>
        <row r="44036">
          <cell r="A44036" t="str">
            <v>XCT1500-A.3</v>
          </cell>
          <cell r="B44036" t="str">
            <v>COMO/EQ.</v>
          </cell>
          <cell r="C44036" t="str">
            <v>Control Tr.</v>
          </cell>
          <cell r="D44036" t="str">
            <v>1 Phase Transformer 1500VA Input:380/400 Output:220</v>
          </cell>
          <cell r="E44036">
            <v>754.28</v>
          </cell>
          <cell r="F44036" t="str">
            <v>Public Apr 25</v>
          </cell>
        </row>
        <row r="44037">
          <cell r="A44037" t="str">
            <v>CA10LA721/220ESIS1</v>
          </cell>
          <cell r="B44037" t="str">
            <v xml:space="preserve">Kraus &amp; Naimer </v>
          </cell>
          <cell r="C44037" t="str">
            <v>Lockout Relay</v>
          </cell>
          <cell r="D44037" t="str">
            <v>LOCK OUT RELAY</v>
          </cell>
          <cell r="E44037">
            <v>1250</v>
          </cell>
          <cell r="F44037" t="str">
            <v>Public Apr 25</v>
          </cell>
        </row>
        <row r="44038">
          <cell r="A44038" t="str">
            <v>GE0160E+GEX690C+(2xGEX1011M)</v>
          </cell>
          <cell r="B44038" t="str">
            <v>LOVATO</v>
          </cell>
          <cell r="C44038" t="str">
            <v>Motorized MTS</v>
          </cell>
          <cell r="D44038" t="str">
            <v>Motorized Change-Over Switch 3P 160A</v>
          </cell>
          <cell r="E44038">
            <v>3345.9733125000007</v>
          </cell>
          <cell r="F44038" t="str">
            <v>Public Apr 25</v>
          </cell>
          <cell r="G44038" t="str">
            <v>MTS (motorized)</v>
          </cell>
          <cell r="H44038" t="str">
            <v>MTS (motorized)</v>
          </cell>
        </row>
        <row r="44039">
          <cell r="A44039" t="str">
            <v>GE0200E+GEX690C+(2xGEX1011M)</v>
          </cell>
          <cell r="B44039" t="str">
            <v>LOVATO</v>
          </cell>
          <cell r="C44039" t="str">
            <v>Motorized MTS</v>
          </cell>
          <cell r="D44039" t="str">
            <v>Motorized Change-Over Switch 3P 200A</v>
          </cell>
          <cell r="E44039">
            <v>3559.0390494750009</v>
          </cell>
          <cell r="F44039" t="str">
            <v>Public Apr 25</v>
          </cell>
          <cell r="G44039" t="str">
            <v>MTS (motorized)</v>
          </cell>
          <cell r="H44039" t="str">
            <v>MTS (motorized)</v>
          </cell>
        </row>
        <row r="44040">
          <cell r="A44040" t="str">
            <v>GE0250E+GEX691C+(2xGEX1011)</v>
          </cell>
          <cell r="B44040" t="str">
            <v>LOVATO</v>
          </cell>
          <cell r="C44040" t="str">
            <v>Motorized MTS</v>
          </cell>
          <cell r="D44040" t="str">
            <v>Motorized Change-Over Switch 3P 250A</v>
          </cell>
          <cell r="E44040">
            <v>3682.326375000001</v>
          </cell>
          <cell r="F44040" t="str">
            <v>Public Apr 25</v>
          </cell>
          <cell r="G44040" t="str">
            <v>MTS (motorized)</v>
          </cell>
          <cell r="H44040" t="str">
            <v>MTS (motorized)</v>
          </cell>
        </row>
        <row r="44041">
          <cell r="A44041" t="str">
            <v>GE0315E+GEX691C+(2xGEX1011)</v>
          </cell>
          <cell r="B44041" t="str">
            <v>LOVATO</v>
          </cell>
          <cell r="C44041" t="str">
            <v>Motorized MTS</v>
          </cell>
          <cell r="D44041" t="str">
            <v>Motorized Change-Over Switch 3P 315A</v>
          </cell>
          <cell r="E44041">
            <v>4100.1716164500012</v>
          </cell>
          <cell r="F44041" t="str">
            <v>Public Apr 25</v>
          </cell>
          <cell r="G44041" t="str">
            <v>MTS (motorized)</v>
          </cell>
          <cell r="H44041" t="str">
            <v>MTS (motorized)</v>
          </cell>
        </row>
        <row r="44042">
          <cell r="A44042" t="str">
            <v>GE0400E+GEX691C+(2xGEX1011)</v>
          </cell>
          <cell r="B44042" t="str">
            <v>LOVATO</v>
          </cell>
          <cell r="C44042" t="str">
            <v>Motorized MTS</v>
          </cell>
          <cell r="D44042" t="str">
            <v>Motorized Change-Over Switch 3P 400A</v>
          </cell>
          <cell r="E44042">
            <v>3976.5521250000011</v>
          </cell>
          <cell r="F44042" t="str">
            <v>Public Apr 25</v>
          </cell>
          <cell r="G44042" t="str">
            <v>MTS (motorized)</v>
          </cell>
          <cell r="H44042" t="str">
            <v>MTS (motorized)</v>
          </cell>
        </row>
        <row r="44043">
          <cell r="A44043" t="str">
            <v>GE0500E+GEX692C+(2xGEX1011)</v>
          </cell>
          <cell r="B44043" t="str">
            <v>LOVATO</v>
          </cell>
          <cell r="C44043" t="str">
            <v>Motorized MTS</v>
          </cell>
          <cell r="D44043" t="str">
            <v>Motorized Change-Over Switch 3P 500A</v>
          </cell>
          <cell r="E44043">
            <v>5792.1826189500016</v>
          </cell>
          <cell r="F44043" t="str">
            <v>Public Apr 25</v>
          </cell>
          <cell r="G44043" t="str">
            <v>MTS (motorized)</v>
          </cell>
          <cell r="H44043" t="str">
            <v>MTS (motorized)</v>
          </cell>
        </row>
        <row r="44044">
          <cell r="A44044" t="str">
            <v>GE0630E+GEX692C+(2xGEX1011)</v>
          </cell>
          <cell r="B44044" t="str">
            <v>LOVATO</v>
          </cell>
          <cell r="C44044" t="str">
            <v>Motorized MTS</v>
          </cell>
          <cell r="D44044" t="str">
            <v>Motorized Change-Over Switch 3P 630A</v>
          </cell>
          <cell r="E44044">
            <v>5507.9797500000004</v>
          </cell>
          <cell r="F44044" t="str">
            <v>Public Apr 25</v>
          </cell>
          <cell r="G44044" t="str">
            <v>MTS (motorized)</v>
          </cell>
          <cell r="H44044" t="str">
            <v>MTS (motorized)</v>
          </cell>
        </row>
        <row r="44045">
          <cell r="A44045" t="str">
            <v>GE0800E+GEX692C+(2xGEX1011)</v>
          </cell>
          <cell r="B44045" t="str">
            <v>LOVATO</v>
          </cell>
          <cell r="C44045" t="str">
            <v>Motorized MTS</v>
          </cell>
          <cell r="D44045" t="str">
            <v>Motorized Change-Over Switch 3P 800A</v>
          </cell>
          <cell r="E44045">
            <v>6250.9663125000006</v>
          </cell>
          <cell r="F44045" t="str">
            <v>Public Apr 25</v>
          </cell>
          <cell r="G44045" t="str">
            <v>MTS (motorized)</v>
          </cell>
          <cell r="H44045" t="str">
            <v>MTS (motorized)</v>
          </cell>
        </row>
        <row r="44046">
          <cell r="A44046" t="str">
            <v>GE1000E+GEX693C+(2xGEX1011)</v>
          </cell>
          <cell r="B44046" t="str">
            <v>LOVATO</v>
          </cell>
          <cell r="C44046" t="str">
            <v>Motorized MTS</v>
          </cell>
          <cell r="D44046" t="str">
            <v>Motorized Change-Over Switch 3P 1000A</v>
          </cell>
          <cell r="E44046">
            <v>8324.8278750000009</v>
          </cell>
          <cell r="F44046" t="str">
            <v>Public Apr 25</v>
          </cell>
          <cell r="G44046" t="str">
            <v>MTS (motorized)</v>
          </cell>
          <cell r="H44046" t="str">
            <v>MTS (motorized)</v>
          </cell>
        </row>
        <row r="44047">
          <cell r="A44047" t="str">
            <v>GE1250E+GEX693C+(2xGEX1011)</v>
          </cell>
          <cell r="B44047" t="str">
            <v>LOVATO</v>
          </cell>
          <cell r="C44047" t="str">
            <v>Motorized MTS</v>
          </cell>
          <cell r="D44047" t="str">
            <v>Motorized Change-Over Switch 3P 1250A</v>
          </cell>
          <cell r="E44047">
            <v>8492.1086250000026</v>
          </cell>
          <cell r="F44047" t="str">
            <v>Public Apr 25</v>
          </cell>
          <cell r="G44047" t="str">
            <v>MTS (motorized)</v>
          </cell>
          <cell r="H44047" t="str">
            <v>MTS (motorized)</v>
          </cell>
        </row>
        <row r="44048">
          <cell r="A44048" t="str">
            <v>GE1600E+GEX694C+(2xGEX1011M)</v>
          </cell>
          <cell r="B44048" t="str">
            <v>LOVATO</v>
          </cell>
          <cell r="C44048" t="str">
            <v>Motorized MTS</v>
          </cell>
          <cell r="D44048" t="str">
            <v>Motorized Change-Over Switch 3P 1600A</v>
          </cell>
          <cell r="E44048">
            <v>12457.706625000001</v>
          </cell>
          <cell r="F44048" t="str">
            <v>Public Apr 25</v>
          </cell>
          <cell r="G44048" t="str">
            <v>MTS (motorized)</v>
          </cell>
          <cell r="H44048" t="str">
            <v>MTS (motorized)</v>
          </cell>
        </row>
        <row r="44049">
          <cell r="A44049" t="str">
            <v>GE2000E+GEX694C+(2xGEX1011M)</v>
          </cell>
          <cell r="B44049" t="str">
            <v>LOVATO</v>
          </cell>
          <cell r="C44049" t="str">
            <v>Motorized MTS</v>
          </cell>
          <cell r="D44049" t="str">
            <v>Motorized Change-Over Switch 3P 2000A</v>
          </cell>
          <cell r="E44049">
            <v>15495.480000000001</v>
          </cell>
          <cell r="F44049" t="str">
            <v>Public Apr 25</v>
          </cell>
          <cell r="G44049" t="str">
            <v>MTS (motorized)</v>
          </cell>
          <cell r="H44049" t="str">
            <v>MTS (motorized)</v>
          </cell>
        </row>
        <row r="44050">
          <cell r="A44050" t="str">
            <v>GE2500E+GEX695C+(2xGEX1011M)</v>
          </cell>
          <cell r="B44050" t="str">
            <v>LOVATO</v>
          </cell>
          <cell r="C44050" t="str">
            <v>Motorized MTS</v>
          </cell>
          <cell r="D44050" t="str">
            <v>Motorized Change-Over Switch 3P 2500A</v>
          </cell>
          <cell r="E44050">
            <v>25407.990562500003</v>
          </cell>
          <cell r="F44050" t="str">
            <v>Public Apr 25</v>
          </cell>
          <cell r="G44050" t="str">
            <v>MTS (motorized)</v>
          </cell>
          <cell r="H44050" t="str">
            <v>MTS (motorized)</v>
          </cell>
        </row>
        <row r="44051">
          <cell r="A44051" t="str">
            <v>GE3150E+GEX695C+(2xGEX1011M)</v>
          </cell>
          <cell r="B44051" t="str">
            <v>LOVATO</v>
          </cell>
          <cell r="C44051" t="str">
            <v>Motorized MTS</v>
          </cell>
          <cell r="D44051" t="str">
            <v>Motorized Change-Over Switch 3P 3150A</v>
          </cell>
          <cell r="E44051">
            <v>27410.036062500003</v>
          </cell>
          <cell r="F44051" t="str">
            <v>Public Apr 25</v>
          </cell>
          <cell r="G44051" t="str">
            <v>MTS (motorized)</v>
          </cell>
          <cell r="H44051" t="str">
            <v>MTS (motorized)</v>
          </cell>
        </row>
        <row r="44052">
          <cell r="A44052" t="str">
            <v>GE0160ET4+GEX690C+(2xGEX1011M)</v>
          </cell>
          <cell r="B44052" t="str">
            <v>LOVATO</v>
          </cell>
          <cell r="C44052" t="str">
            <v>Motorized MTS</v>
          </cell>
          <cell r="D44052" t="str">
            <v>Motorized Change-Over Switch 4P 160A</v>
          </cell>
          <cell r="E44052">
            <v>3365.0662500000008</v>
          </cell>
          <cell r="F44052" t="str">
            <v>Public Apr 25</v>
          </cell>
          <cell r="G44052" t="str">
            <v>MTS (motorized)</v>
          </cell>
          <cell r="H44052" t="str">
            <v>MTS (motorized)</v>
          </cell>
        </row>
        <row r="44053">
          <cell r="A44053" t="str">
            <v>GE0200ET4+GEX690C+(2xGEX1011M)</v>
          </cell>
          <cell r="B44053" t="str">
            <v>LOVATO</v>
          </cell>
          <cell r="C44053" t="str">
            <v>Motorized MTS</v>
          </cell>
          <cell r="D44053" t="str">
            <v>Motorized Change-Over Switch 4P 200A</v>
          </cell>
          <cell r="E44053">
            <v>3434.1181875000007</v>
          </cell>
          <cell r="F44053" t="str">
            <v>Public Apr 25</v>
          </cell>
          <cell r="G44053" t="str">
            <v>MTS (motorized)</v>
          </cell>
          <cell r="H44053" t="str">
            <v>MTS (motorized)</v>
          </cell>
        </row>
        <row r="44054">
          <cell r="A44054" t="str">
            <v>GE0250ET4+GEX691C+(2xGEX1011)</v>
          </cell>
          <cell r="B44054" t="str">
            <v>LOVATO</v>
          </cell>
          <cell r="C44054" t="str">
            <v>Motorized MTS</v>
          </cell>
          <cell r="D44054" t="str">
            <v>Motorized Change-Over Switch 4P 250A</v>
          </cell>
          <cell r="E44054">
            <v>3756.7018125000009</v>
          </cell>
          <cell r="F44054" t="str">
            <v>Public Apr 25</v>
          </cell>
          <cell r="G44054" t="str">
            <v>MTS (motorized)</v>
          </cell>
          <cell r="H44054" t="str">
            <v>MTS (motorized)</v>
          </cell>
        </row>
        <row r="44055">
          <cell r="A44055" t="str">
            <v>GE0315ET4+GEX691C+(2xGEX1011)</v>
          </cell>
          <cell r="B44055" t="str">
            <v>LOVATO</v>
          </cell>
          <cell r="C44055" t="str">
            <v>Motorized MTS</v>
          </cell>
          <cell r="D44055" t="str">
            <v>Motorized Change-Over Switch 4P 315A</v>
          </cell>
          <cell r="E44055">
            <v>3930.6369375000008</v>
          </cell>
          <cell r="F44055" t="str">
            <v>Public Apr 25</v>
          </cell>
          <cell r="G44055" t="str">
            <v>MTS (motorized)</v>
          </cell>
          <cell r="H44055" t="str">
            <v>MTS (motorized)</v>
          </cell>
        </row>
        <row r="44056">
          <cell r="A44056" t="str">
            <v>GE0400ET4+GEX691C+(2xGEX1011)</v>
          </cell>
          <cell r="B44056" t="str">
            <v>LOVATO</v>
          </cell>
          <cell r="C44056" t="str">
            <v>Motorized MTS</v>
          </cell>
          <cell r="D44056" t="str">
            <v>Motorized Change-Over Switch 4P 400A</v>
          </cell>
          <cell r="E44056">
            <v>4070.9418750000004</v>
          </cell>
          <cell r="F44056" t="str">
            <v>Public Apr 25</v>
          </cell>
          <cell r="G44056" t="str">
            <v>MTS (motorized)</v>
          </cell>
          <cell r="H44056" t="str">
            <v>MTS (motorized)</v>
          </cell>
        </row>
        <row r="44057">
          <cell r="A44057" t="str">
            <v>GE0500ET4+GEX692C+(2xGEX1011)</v>
          </cell>
          <cell r="B44057" t="str">
            <v>LOVATO</v>
          </cell>
          <cell r="C44057" t="str">
            <v>Motorized MTS</v>
          </cell>
          <cell r="D44057" t="str">
            <v>Motorized Change-Over Switch 4P 500A</v>
          </cell>
          <cell r="E44057">
            <v>5547.6818499375013</v>
          </cell>
          <cell r="F44057" t="str">
            <v>Public Apr 25</v>
          </cell>
          <cell r="G44057" t="str">
            <v>MTS (motorized)</v>
          </cell>
          <cell r="H44057" t="str">
            <v>MTS (motorized)</v>
          </cell>
        </row>
        <row r="44058">
          <cell r="A44058" t="str">
            <v>GE0630ET4+GEX692C+(2xGEX1011)</v>
          </cell>
          <cell r="B44058" t="str">
            <v>LOVATO</v>
          </cell>
          <cell r="C44058" t="str">
            <v>Motorized MTS</v>
          </cell>
          <cell r="D44058" t="str">
            <v>Motorized Change-Over Switch 4P 630A</v>
          </cell>
          <cell r="E44058">
            <v>5636.0508750000008</v>
          </cell>
          <cell r="F44058" t="str">
            <v>Public Apr 25</v>
          </cell>
          <cell r="G44058" t="str">
            <v>MTS (motorized)</v>
          </cell>
          <cell r="H44058" t="str">
            <v>MTS (motorized)</v>
          </cell>
        </row>
        <row r="44059">
          <cell r="A44059" t="str">
            <v>GE0800ET4+GEX692C+(2xGEX1011)</v>
          </cell>
          <cell r="B44059" t="str">
            <v>LOVATO</v>
          </cell>
          <cell r="C44059" t="str">
            <v>Motorized MTS</v>
          </cell>
          <cell r="D44059" t="str">
            <v>Motorized Change-Over Switch 4P 800A</v>
          </cell>
          <cell r="E44059">
            <v>6345.3048750000007</v>
          </cell>
          <cell r="F44059" t="str">
            <v>Public Apr 25</v>
          </cell>
          <cell r="G44059" t="str">
            <v>MTS (motorized)</v>
          </cell>
          <cell r="H44059" t="str">
            <v>MTS (motorized)</v>
          </cell>
        </row>
        <row r="44060">
          <cell r="A44060" t="str">
            <v>GE1000ET4+GEX693C+(2xGEX1011)</v>
          </cell>
          <cell r="B44060" t="str">
            <v>LOVATO</v>
          </cell>
          <cell r="C44060" t="str">
            <v>Motorized MTS</v>
          </cell>
          <cell r="D44060" t="str">
            <v>Motorized Change-Over Switch 4P 1000A</v>
          </cell>
          <cell r="E44060">
            <v>8519.2891875000005</v>
          </cell>
          <cell r="F44060" t="str">
            <v>Public Apr 25</v>
          </cell>
          <cell r="G44060" t="str">
            <v>MTS (motorized)</v>
          </cell>
          <cell r="H44060" t="str">
            <v>MTS (motorized)</v>
          </cell>
        </row>
        <row r="44061">
          <cell r="A44061" t="str">
            <v>GE1250ET4+GEX693C+(2xGEX1011)</v>
          </cell>
          <cell r="B44061" t="str">
            <v>LOVATO</v>
          </cell>
          <cell r="C44061" t="str">
            <v>Motorized MTS</v>
          </cell>
          <cell r="D44061" t="str">
            <v>Motorized Change-Over Switch 4P 1250A</v>
          </cell>
          <cell r="E44061">
            <v>8968.2035625000008</v>
          </cell>
          <cell r="F44061" t="str">
            <v>Public Apr 25</v>
          </cell>
          <cell r="G44061" t="str">
            <v>MTS (motorized)</v>
          </cell>
          <cell r="H44061" t="str">
            <v>MTS (motorized)</v>
          </cell>
        </row>
        <row r="44062">
          <cell r="A44062" t="str">
            <v>GE1600ET4+GEX694C+(2xGEX1011M)</v>
          </cell>
          <cell r="B44062" t="str">
            <v>LOVATO</v>
          </cell>
          <cell r="C44062" t="str">
            <v>Motorized MTS</v>
          </cell>
          <cell r="D44062" t="str">
            <v>Motorized Change-Over Switch 4P 1600A</v>
          </cell>
          <cell r="E44062">
            <v>13046.823562500002</v>
          </cell>
          <cell r="F44062" t="str">
            <v>Public Apr 25</v>
          </cell>
          <cell r="G44062" t="str">
            <v>MTS (motorized)</v>
          </cell>
          <cell r="H44062" t="str">
            <v>MTS (motorized)</v>
          </cell>
        </row>
        <row r="44063">
          <cell r="A44063" t="str">
            <v>GE2000ET4+GEX694C+(2xGEX1011M)</v>
          </cell>
          <cell r="B44063" t="str">
            <v>LOVATO</v>
          </cell>
          <cell r="C44063" t="str">
            <v>Motorized MTS</v>
          </cell>
          <cell r="D44063" t="str">
            <v>Motorized Change-Over Switch 4P 2000A</v>
          </cell>
          <cell r="E44063">
            <v>17353.58625</v>
          </cell>
          <cell r="F44063" t="str">
            <v>Public Apr 25</v>
          </cell>
          <cell r="G44063" t="str">
            <v>MTS (motorized)</v>
          </cell>
          <cell r="H44063" t="str">
            <v>MTS (motorized)</v>
          </cell>
        </row>
        <row r="44064">
          <cell r="A44064" t="str">
            <v>GE2500ET4+GEX695C+(2xGEX1011M)</v>
          </cell>
          <cell r="B44064" t="str">
            <v>LOVATO</v>
          </cell>
          <cell r="C44064" t="str">
            <v>Motorized MTS</v>
          </cell>
          <cell r="D44064" t="str">
            <v>Motorized Change-Over Switch 4P 2500A</v>
          </cell>
          <cell r="E44064">
            <v>28512.051750000002</v>
          </cell>
          <cell r="F44064" t="str">
            <v>Public Apr 25</v>
          </cell>
          <cell r="G44064" t="str">
            <v>MTS (motorized)</v>
          </cell>
          <cell r="H44064" t="str">
            <v>MTS (motorized)</v>
          </cell>
        </row>
        <row r="44065">
          <cell r="A44065" t="str">
            <v>GE3150ET4+GEX695C+(2xGEX1011M)</v>
          </cell>
          <cell r="B44065" t="str">
            <v>LOVATO</v>
          </cell>
          <cell r="C44065" t="str">
            <v>Motorized MTS</v>
          </cell>
          <cell r="D44065" t="str">
            <v>Motorized Change-Over Switch 4P 3150A</v>
          </cell>
          <cell r="E44065">
            <v>31630.650187500003</v>
          </cell>
          <cell r="F44065" t="str">
            <v>Public Apr 25</v>
          </cell>
          <cell r="G44065" t="str">
            <v>MTS (motorized)</v>
          </cell>
          <cell r="H44065" t="str">
            <v>MTS (motorized)</v>
          </cell>
        </row>
        <row r="44066">
          <cell r="A44066" t="str">
            <v>GE0160E+GEX61NC+GEX7250N</v>
          </cell>
          <cell r="B44066" t="str">
            <v>LOVATO</v>
          </cell>
          <cell r="C44066" t="str">
            <v>MTS</v>
          </cell>
          <cell r="D44066" t="str">
            <v>Manual Change-Over Switch 3P 160A</v>
          </cell>
          <cell r="E44066">
            <v>657.55462499999999</v>
          </cell>
          <cell r="F44066" t="str">
            <v>Public Apr 25</v>
          </cell>
          <cell r="G44066" t="str">
            <v>MTS</v>
          </cell>
          <cell r="H44066" t="str">
            <v>MTS</v>
          </cell>
        </row>
        <row r="44067">
          <cell r="A44067" t="str">
            <v>GE0200E+GEX61NC+GEX7250N</v>
          </cell>
          <cell r="B44067" t="str">
            <v>LOVATO</v>
          </cell>
          <cell r="C44067" t="str">
            <v>MTS</v>
          </cell>
          <cell r="D44067" t="str">
            <v>Manual Change-Over Switch 3P 200A</v>
          </cell>
          <cell r="E44067">
            <v>870.62036197500004</v>
          </cell>
          <cell r="F44067" t="str">
            <v>Public Apr 25</v>
          </cell>
          <cell r="G44067" t="str">
            <v>MTS</v>
          </cell>
          <cell r="H44067" t="str">
            <v>MTS</v>
          </cell>
        </row>
        <row r="44068">
          <cell r="A44068" t="str">
            <v>GE0250E+GEX62NC+GEX7375N</v>
          </cell>
          <cell r="B44068" t="str">
            <v>LOVATO</v>
          </cell>
          <cell r="C44068" t="str">
            <v>MTS</v>
          </cell>
          <cell r="D44068" t="str">
            <v>Manual Change-Over Switch 3P 250A</v>
          </cell>
          <cell r="E44068">
            <v>1026.7188750000003</v>
          </cell>
          <cell r="F44068" t="str">
            <v>Public Apr 25</v>
          </cell>
          <cell r="G44068" t="str">
            <v>MTS</v>
          </cell>
          <cell r="H44068" t="str">
            <v>MTS</v>
          </cell>
        </row>
        <row r="44069">
          <cell r="A44069" t="str">
            <v>GE0315E+GEX62NC+GEX7375N</v>
          </cell>
          <cell r="B44069" t="str">
            <v>LOVATO</v>
          </cell>
          <cell r="C44069" t="str">
            <v>MTS</v>
          </cell>
          <cell r="D44069" t="str">
            <v>Manual Change-Over Switch 3P 315A</v>
          </cell>
          <cell r="E44069">
            <v>1444.5641164500005</v>
          </cell>
          <cell r="F44069" t="str">
            <v>Public Apr 25</v>
          </cell>
          <cell r="G44069" t="str">
            <v>MTS</v>
          </cell>
          <cell r="H44069" t="str">
            <v>MTS</v>
          </cell>
        </row>
        <row r="44070">
          <cell r="A44070" t="str">
            <v>GE0400E+GEX62NC+GEX7375N</v>
          </cell>
          <cell r="B44070" t="str">
            <v>LOVATO</v>
          </cell>
          <cell r="C44070" t="str">
            <v>MTS</v>
          </cell>
          <cell r="D44070" t="str">
            <v>Manual Change-Over Switch 3P 400A</v>
          </cell>
          <cell r="E44070">
            <v>1320.9446250000003</v>
          </cell>
          <cell r="F44070" t="str">
            <v>Public Apr 25</v>
          </cell>
          <cell r="G44070" t="str">
            <v>MTS</v>
          </cell>
          <cell r="H44070" t="str">
            <v>MTS</v>
          </cell>
        </row>
        <row r="44071">
          <cell r="A44071" t="str">
            <v>GE0500E+GEX63NC+GEX7345N</v>
          </cell>
          <cell r="B44071" t="str">
            <v>LOVATO</v>
          </cell>
          <cell r="C44071" t="str">
            <v>MTS</v>
          </cell>
          <cell r="D44071" t="str">
            <v>Manual Change-Over Switch 3P 500A</v>
          </cell>
          <cell r="E44071">
            <v>2212.7431189500012</v>
          </cell>
          <cell r="F44071" t="str">
            <v>Public Apr 25</v>
          </cell>
          <cell r="G44071" t="str">
            <v>MTS</v>
          </cell>
          <cell r="H44071" t="str">
            <v>MTS</v>
          </cell>
        </row>
        <row r="44072">
          <cell r="A44072" t="str">
            <v>GE0630E+GEX63NC+GEX7345N</v>
          </cell>
          <cell r="B44072" t="str">
            <v>LOVATO</v>
          </cell>
          <cell r="C44072" t="str">
            <v>MTS</v>
          </cell>
          <cell r="D44072" t="str">
            <v>Manual Change-Over Switch 3P 630A</v>
          </cell>
          <cell r="E44072">
            <v>1928.5402499999998</v>
          </cell>
          <cell r="F44072" t="str">
            <v>Public Apr 25</v>
          </cell>
          <cell r="G44072" t="str">
            <v>MTS</v>
          </cell>
          <cell r="H44072" t="str">
            <v>MTS</v>
          </cell>
        </row>
        <row r="44073">
          <cell r="A44073" t="str">
            <v>GE0800E+GEX63NC+GEX7345N</v>
          </cell>
          <cell r="B44073" t="str">
            <v>LOVATO</v>
          </cell>
          <cell r="C44073" t="str">
            <v>MTS</v>
          </cell>
          <cell r="D44073" t="str">
            <v>Manual Change-Over Switch 3P 800A</v>
          </cell>
          <cell r="E44073">
            <v>2671.5268125000007</v>
          </cell>
          <cell r="F44073" t="str">
            <v>Public Apr 25</v>
          </cell>
          <cell r="G44073" t="str">
            <v>MTS</v>
          </cell>
          <cell r="H44073" t="str">
            <v>MTS</v>
          </cell>
        </row>
        <row r="44074">
          <cell r="A44074" t="str">
            <v>GE1000E+GEX64NC+GEX7345N</v>
          </cell>
          <cell r="B44074" t="str">
            <v>LOVATO</v>
          </cell>
          <cell r="C44074" t="str">
            <v>MTS</v>
          </cell>
          <cell r="D44074" t="str">
            <v>Manual Change-Over Switch 3P 1000A</v>
          </cell>
          <cell r="E44074">
            <v>3666.4070625000008</v>
          </cell>
          <cell r="F44074" t="str">
            <v>Public Apr 25</v>
          </cell>
          <cell r="G44074" t="str">
            <v>MTS</v>
          </cell>
          <cell r="H44074" t="str">
            <v>MTS</v>
          </cell>
        </row>
        <row r="44075">
          <cell r="A44075" t="str">
            <v>GE1250E+GEX64NC+GEX7345N</v>
          </cell>
          <cell r="B44075" t="str">
            <v>LOVATO</v>
          </cell>
          <cell r="C44075" t="str">
            <v>MTS</v>
          </cell>
          <cell r="D44075" t="str">
            <v>Manual Change-Over Switch 3P 1250A</v>
          </cell>
          <cell r="E44075">
            <v>3833.6878125000007</v>
          </cell>
          <cell r="F44075" t="str">
            <v>Public Apr 25</v>
          </cell>
          <cell r="G44075" t="str">
            <v>MTS</v>
          </cell>
          <cell r="H44075" t="str">
            <v>MTS</v>
          </cell>
        </row>
        <row r="44076">
          <cell r="A44076" t="str">
            <v>GE1600E+GEX64NC+GEX7239N</v>
          </cell>
          <cell r="B44076" t="str">
            <v>LOVATO</v>
          </cell>
          <cell r="C44076" t="str">
            <v>MTS</v>
          </cell>
          <cell r="D44076" t="str">
            <v>Manual Change-Over Switch 3P 1600A</v>
          </cell>
          <cell r="E44076">
            <v>6790.1754375</v>
          </cell>
          <cell r="F44076" t="str">
            <v>Public Apr 25</v>
          </cell>
          <cell r="G44076" t="str">
            <v>MTS</v>
          </cell>
          <cell r="H44076" t="str">
            <v>MTS</v>
          </cell>
        </row>
        <row r="44077">
          <cell r="A44077" t="str">
            <v>GE2000E+GEX641NC</v>
          </cell>
          <cell r="B44077" t="str">
            <v>LOVATO</v>
          </cell>
          <cell r="C44077" t="str">
            <v>MTS</v>
          </cell>
          <cell r="D44077" t="str">
            <v>Manual Change-Over Switch 3P 2000A</v>
          </cell>
          <cell r="E44077">
            <v>9854.0032500000016</v>
          </cell>
          <cell r="F44077" t="str">
            <v>Public Apr 25</v>
          </cell>
          <cell r="G44077" t="str">
            <v>MTS</v>
          </cell>
          <cell r="H44077" t="str">
            <v>MTS</v>
          </cell>
        </row>
        <row r="44078">
          <cell r="A44078" t="str">
            <v>GE2500E+GEX69NB</v>
          </cell>
          <cell r="B44078" t="str">
            <v>LOVATO</v>
          </cell>
          <cell r="C44078" t="str">
            <v>MTS</v>
          </cell>
          <cell r="D44078" t="str">
            <v>Manual Change-Over Switch 3P 2500A</v>
          </cell>
          <cell r="E44078">
            <v>19179.342000000004</v>
          </cell>
          <cell r="F44078" t="str">
            <v>Public Apr 25</v>
          </cell>
          <cell r="G44078" t="str">
            <v>MTS</v>
          </cell>
          <cell r="H44078" t="str">
            <v>MTS</v>
          </cell>
        </row>
        <row r="44079">
          <cell r="A44079" t="str">
            <v>GE3150E+GEX69NB</v>
          </cell>
          <cell r="B44079" t="str">
            <v>LOVATO</v>
          </cell>
          <cell r="C44079" t="str">
            <v>MTS</v>
          </cell>
          <cell r="D44079" t="str">
            <v>Manual Change-Over Switch 3P 3150A</v>
          </cell>
          <cell r="E44079">
            <v>21181.387500000004</v>
          </cell>
          <cell r="F44079" t="str">
            <v>Public Apr 25</v>
          </cell>
          <cell r="G44079" t="str">
            <v>MTS</v>
          </cell>
          <cell r="H44079" t="str">
            <v>MTS</v>
          </cell>
        </row>
        <row r="44080">
          <cell r="A44080" t="str">
            <v>GE0160ET4+GEX61NC+GEX7250N</v>
          </cell>
          <cell r="B44080" t="str">
            <v>LOVATO</v>
          </cell>
          <cell r="C44080" t="str">
            <v>MTS</v>
          </cell>
          <cell r="D44080" t="str">
            <v>Manual Change-Over Switch 4P 160A</v>
          </cell>
          <cell r="E44080">
            <v>676.64756249999994</v>
          </cell>
          <cell r="F44080" t="str">
            <v>Public Apr 25</v>
          </cell>
          <cell r="G44080" t="str">
            <v>MTS</v>
          </cell>
          <cell r="H44080" t="str">
            <v>MTS</v>
          </cell>
        </row>
        <row r="44081">
          <cell r="A44081" t="str">
            <v>GE0200ET4+GEX61NC+GEX7250N</v>
          </cell>
          <cell r="B44081" t="str">
            <v>LOVATO</v>
          </cell>
          <cell r="C44081" t="str">
            <v>MTS</v>
          </cell>
          <cell r="D44081" t="str">
            <v>Manual Change-Over Switch 4P 200A</v>
          </cell>
          <cell r="E44081">
            <v>745.69950000000006</v>
          </cell>
          <cell r="F44081" t="str">
            <v>Public Apr 25</v>
          </cell>
          <cell r="G44081" t="str">
            <v>MTS</v>
          </cell>
          <cell r="H44081" t="str">
            <v>MTS</v>
          </cell>
        </row>
        <row r="44082">
          <cell r="A44082" t="str">
            <v>GE0250ET4+GEX62NC+GEX7375N</v>
          </cell>
          <cell r="B44082" t="str">
            <v>LOVATO</v>
          </cell>
          <cell r="C44082" t="str">
            <v>MTS</v>
          </cell>
          <cell r="D44082" t="str">
            <v>Manual Change-Over Switch 4P 250A</v>
          </cell>
          <cell r="E44082">
            <v>1101.0943125000001</v>
          </cell>
          <cell r="F44082" t="str">
            <v>Public Apr 25</v>
          </cell>
          <cell r="G44082" t="str">
            <v>MTS</v>
          </cell>
          <cell r="H44082" t="str">
            <v>MTS</v>
          </cell>
        </row>
        <row r="44083">
          <cell r="A44083" t="str">
            <v>GE0315ET4+GEX62NC+GEX7375N</v>
          </cell>
          <cell r="B44083" t="str">
            <v>LOVATO</v>
          </cell>
          <cell r="C44083" t="str">
            <v>MTS</v>
          </cell>
          <cell r="D44083" t="str">
            <v>Manual Change-Over Switch 4P 315A</v>
          </cell>
          <cell r="E44083">
            <v>1275.0294375000001</v>
          </cell>
          <cell r="F44083" t="str">
            <v>Public Apr 25</v>
          </cell>
          <cell r="G44083" t="str">
            <v>MTS</v>
          </cell>
          <cell r="H44083" t="str">
            <v>MTS</v>
          </cell>
        </row>
        <row r="44084">
          <cell r="A44084" t="str">
            <v>GE0400ET4+GEX62NC+GEX7375N</v>
          </cell>
          <cell r="B44084" t="str">
            <v>LOVATO</v>
          </cell>
          <cell r="C44084" t="str">
            <v>MTS</v>
          </cell>
          <cell r="D44084" t="str">
            <v>Manual Change-Over Switch 4P 400A</v>
          </cell>
          <cell r="E44084">
            <v>1415.3343750000001</v>
          </cell>
          <cell r="F44084" t="str">
            <v>Public Apr 25</v>
          </cell>
          <cell r="G44084" t="str">
            <v>MTS</v>
          </cell>
          <cell r="H44084" t="str">
            <v>MTS</v>
          </cell>
        </row>
        <row r="44085">
          <cell r="A44085" t="str">
            <v>GE0500ET4+GEX63NC+GEX7345N</v>
          </cell>
          <cell r="B44085" t="str">
            <v>LOVATO</v>
          </cell>
          <cell r="C44085" t="str">
            <v>MTS</v>
          </cell>
          <cell r="D44085" t="str">
            <v>Manual Change-Over Switch 4P 500A</v>
          </cell>
          <cell r="E44085">
            <v>1968.2423499375006</v>
          </cell>
          <cell r="F44085" t="str">
            <v>Public Apr 25</v>
          </cell>
          <cell r="G44085" t="str">
            <v>MTS</v>
          </cell>
          <cell r="H44085" t="str">
            <v>MTS</v>
          </cell>
        </row>
        <row r="44086">
          <cell r="A44086" t="str">
            <v>GE0630ET4+GEX63NC+GEX7345N</v>
          </cell>
          <cell r="B44086" t="str">
            <v>LOVATO</v>
          </cell>
          <cell r="C44086" t="str">
            <v>MTS</v>
          </cell>
          <cell r="D44086" t="str">
            <v>Manual Change-Over Switch 4P 630A</v>
          </cell>
          <cell r="E44086">
            <v>2056.6113750000004</v>
          </cell>
          <cell r="F44086" t="str">
            <v>Public Apr 25</v>
          </cell>
          <cell r="G44086" t="str">
            <v>MTS</v>
          </cell>
          <cell r="H44086" t="str">
            <v>MTS</v>
          </cell>
        </row>
        <row r="44087">
          <cell r="A44087" t="str">
            <v>GE0800ET4+GEX63NC+GEX7345N</v>
          </cell>
          <cell r="B44087" t="str">
            <v>LOVATO</v>
          </cell>
          <cell r="C44087" t="str">
            <v>MTS</v>
          </cell>
          <cell r="D44087" t="str">
            <v>Manual Change-Over Switch 4P 800A</v>
          </cell>
          <cell r="E44087">
            <v>2765.8653750000008</v>
          </cell>
          <cell r="F44087" t="str">
            <v>Public Apr 25</v>
          </cell>
          <cell r="G44087" t="str">
            <v>MTS</v>
          </cell>
          <cell r="H44087" t="str">
            <v>MTS</v>
          </cell>
        </row>
        <row r="44088">
          <cell r="A44088" t="str">
            <v>GE1000ET4+GEX64NC+GEX7345N</v>
          </cell>
          <cell r="B44088" t="str">
            <v>LOVATO</v>
          </cell>
          <cell r="C44088" t="str">
            <v>MTS</v>
          </cell>
          <cell r="D44088" t="str">
            <v>Manual Change-Over Switch 4P 1000A</v>
          </cell>
          <cell r="E44088">
            <v>3860.8683750000005</v>
          </cell>
          <cell r="F44088" t="str">
            <v>Public Apr 25</v>
          </cell>
          <cell r="G44088" t="str">
            <v>MTS</v>
          </cell>
          <cell r="H44088" t="str">
            <v>MTS</v>
          </cell>
        </row>
        <row r="44089">
          <cell r="A44089" t="str">
            <v>GE1250ET4+GEX64NC+GEX7345N</v>
          </cell>
          <cell r="B44089" t="str">
            <v>LOVATO</v>
          </cell>
          <cell r="C44089" t="str">
            <v>MTS</v>
          </cell>
          <cell r="D44089" t="str">
            <v>Manual Change-Over Switch 4P 1250A</v>
          </cell>
          <cell r="E44089">
            <v>4309.7827500000003</v>
          </cell>
          <cell r="F44089" t="str">
            <v>Public Apr 25</v>
          </cell>
          <cell r="G44089" t="str">
            <v>MTS</v>
          </cell>
          <cell r="H44089" t="str">
            <v>MTS</v>
          </cell>
        </row>
        <row r="44090">
          <cell r="A44090" t="str">
            <v>GE1600ET4+GEX64NC+GEX7239N</v>
          </cell>
          <cell r="B44090" t="str">
            <v>LOVATO</v>
          </cell>
          <cell r="C44090" t="str">
            <v>MTS</v>
          </cell>
          <cell r="D44090" t="str">
            <v>Manual Change-Over Switch 4P 1600A</v>
          </cell>
          <cell r="E44090">
            <v>7379.2923750000009</v>
          </cell>
          <cell r="F44090" t="str">
            <v>Public Apr 25</v>
          </cell>
          <cell r="G44090" t="str">
            <v>MTS</v>
          </cell>
          <cell r="H44090" t="str">
            <v>MTS</v>
          </cell>
        </row>
        <row r="44091">
          <cell r="A44091" t="str">
            <v>GE2000ET4+GEX641NC</v>
          </cell>
          <cell r="B44091" t="str">
            <v>LOVATO</v>
          </cell>
          <cell r="C44091" t="str">
            <v>MTS</v>
          </cell>
          <cell r="D44091" t="str">
            <v>Manual Change-Over Switch 4P 2000A</v>
          </cell>
          <cell r="E44091">
            <v>11712.109500000002</v>
          </cell>
          <cell r="F44091" t="str">
            <v>Public Apr 25</v>
          </cell>
          <cell r="G44091" t="str">
            <v>MTS</v>
          </cell>
          <cell r="H44091" t="str">
            <v>MTS</v>
          </cell>
        </row>
        <row r="44092">
          <cell r="A44092" t="str">
            <v>GE2500ET4+GEX69NB</v>
          </cell>
          <cell r="B44092" t="str">
            <v>LOVATO</v>
          </cell>
          <cell r="C44092" t="str">
            <v>MTS</v>
          </cell>
          <cell r="D44092" t="str">
            <v>Manual Change-Over Switch 4P 2500A</v>
          </cell>
          <cell r="E44092">
            <v>22283.403187500004</v>
          </cell>
          <cell r="F44092" t="str">
            <v>Public Apr 25</v>
          </cell>
          <cell r="G44092" t="str">
            <v>MTS</v>
          </cell>
          <cell r="H44092" t="str">
            <v>MTS</v>
          </cell>
        </row>
        <row r="44093">
          <cell r="A44093" t="str">
            <v>GE3150ET4+GEX69NB</v>
          </cell>
          <cell r="B44093" t="str">
            <v>LOVATO</v>
          </cell>
          <cell r="C44093" t="str">
            <v>MTS</v>
          </cell>
          <cell r="D44093" t="str">
            <v>Manual Change-Over Switch 4P 3150A</v>
          </cell>
          <cell r="E44093">
            <v>25402.001625000004</v>
          </cell>
          <cell r="F44093" t="str">
            <v>Public Apr 25</v>
          </cell>
          <cell r="G44093" t="str">
            <v>MTS</v>
          </cell>
          <cell r="H44093" t="str">
            <v>MTS</v>
          </cell>
        </row>
        <row r="44094">
          <cell r="A44094" t="str">
            <v>LA25F1 / EQ.</v>
          </cell>
          <cell r="B44094" t="str">
            <v>REPUTED</v>
          </cell>
          <cell r="C44094" t="str">
            <v>HOUR COUNTER</v>
          </cell>
          <cell r="D44094" t="str">
            <v>Hour Counter 230V AC</v>
          </cell>
          <cell r="E44094">
            <v>75</v>
          </cell>
          <cell r="F44094" t="str">
            <v>Public Apr 25</v>
          </cell>
          <cell r="G44094" t="str">
            <v>MTS</v>
          </cell>
          <cell r="H44094" t="str">
            <v>MTS</v>
          </cell>
        </row>
        <row r="44095">
          <cell r="A44095" t="str">
            <v>DTR-10T / EQ.</v>
          </cell>
          <cell r="B44095" t="str">
            <v>REPUTED</v>
          </cell>
          <cell r="C44095" t="str">
            <v>ASTRONOMIC TIMER</v>
          </cell>
          <cell r="D44095" t="str">
            <v>Astronomic Timer 1 Relay out. 15 Program</v>
          </cell>
          <cell r="E44095">
            <v>200</v>
          </cell>
          <cell r="F44095" t="str">
            <v>Public Apr 25</v>
          </cell>
        </row>
        <row r="44096">
          <cell r="A44096" t="str">
            <v>LKT 28.8-480-DB</v>
          </cell>
          <cell r="B44096" t="str">
            <v>FRAKO</v>
          </cell>
          <cell r="C44096" t="str">
            <v>PFC Component</v>
          </cell>
          <cell r="D44096" t="str">
            <v>Capacitor 34.6 KVAR 480V 60Hz (3x132.6mF)</v>
          </cell>
          <cell r="E44096">
            <v>358.05</v>
          </cell>
          <cell r="F44096" t="str">
            <v>Public Apr 25</v>
          </cell>
        </row>
        <row r="44097">
          <cell r="A44097" t="str">
            <v>LKT 30-440-DB60</v>
          </cell>
          <cell r="B44097" t="str">
            <v>FRAKO</v>
          </cell>
          <cell r="C44097" t="str">
            <v>PFC Component</v>
          </cell>
          <cell r="D44097" t="str">
            <v>Capacitor 25 KVAR 400V 60Hz (3x137mF)</v>
          </cell>
          <cell r="E44097">
            <v>351.89</v>
          </cell>
          <cell r="F44097" t="str">
            <v>Public Apr 25</v>
          </cell>
        </row>
        <row r="44098">
          <cell r="A44098" t="str">
            <v>LKT 12.5-440-DB</v>
          </cell>
          <cell r="B44098" t="str">
            <v>FRAKO</v>
          </cell>
          <cell r="C44098" t="str">
            <v>PFC Component</v>
          </cell>
          <cell r="D44098" t="str">
            <v>Capacitor 12.5 KVAR 400V 60Hz (3x68.5mF)</v>
          </cell>
          <cell r="E44098">
            <v>260.26</v>
          </cell>
          <cell r="F44098" t="str">
            <v>Public Apr 25</v>
          </cell>
        </row>
        <row r="44099">
          <cell r="A44099" t="str">
            <v>R3F-1.22mH-40A</v>
          </cell>
          <cell r="B44099" t="str">
            <v>METH</v>
          </cell>
          <cell r="C44099" t="str">
            <v>PFC Component</v>
          </cell>
          <cell r="D44099" t="str">
            <v>Harmonics Reactor 25 KVAR  (1.22mH)</v>
          </cell>
          <cell r="E44099">
            <v>884.09999999999991</v>
          </cell>
          <cell r="F44099" t="str">
            <v>Public Apr 25</v>
          </cell>
        </row>
        <row r="44100">
          <cell r="A44100" t="str">
            <v>R3F-0.865mH-80A</v>
          </cell>
          <cell r="B44100" t="str">
            <v>METH</v>
          </cell>
          <cell r="C44100" t="str">
            <v>PFC Component</v>
          </cell>
          <cell r="D44100" t="str">
            <v>Harmonics Reactor 50 KVAR (0.865mH)</v>
          </cell>
          <cell r="E44100">
            <v>1165.5</v>
          </cell>
          <cell r="F44100" t="str">
            <v>Public Apr 25</v>
          </cell>
        </row>
        <row r="44101">
          <cell r="A44101" t="str">
            <v>BFK3200A230</v>
          </cell>
          <cell r="B44101" t="str">
            <v>LOVATO</v>
          </cell>
          <cell r="C44101" t="str">
            <v>PFC Component</v>
          </cell>
          <cell r="D44101" t="str">
            <v>Contactor For Capacitors 25 kVAR 230V AC</v>
          </cell>
          <cell r="E44101">
            <v>184.8</v>
          </cell>
          <cell r="F44101" t="str">
            <v>Public Apr 25</v>
          </cell>
        </row>
        <row r="44102">
          <cell r="A44102" t="str">
            <v>BFK8000A230</v>
          </cell>
          <cell r="B44102" t="str">
            <v>LOVATO</v>
          </cell>
          <cell r="C44102" t="str">
            <v>PFC Component</v>
          </cell>
          <cell r="D44102" t="str">
            <v>Contactor For Capacitors 50 kVAR 230V AC</v>
          </cell>
          <cell r="E44102">
            <v>386.54</v>
          </cell>
          <cell r="F44102" t="str">
            <v>Public Apr 25</v>
          </cell>
        </row>
        <row r="44103">
          <cell r="A44103" t="str">
            <v>DCRG8</v>
          </cell>
          <cell r="B44103" t="str">
            <v>LOVATO</v>
          </cell>
          <cell r="C44103" t="str">
            <v>PFC Component</v>
          </cell>
          <cell r="D44103" t="str">
            <v>Power Factor Controller 8 Steps</v>
          </cell>
          <cell r="E44103">
            <v>1118.04</v>
          </cell>
          <cell r="F44103" t="str">
            <v>Public Apr 25</v>
          </cell>
          <cell r="G44103" t="str">
            <v>PFC Controller</v>
          </cell>
          <cell r="H44103" t="str">
            <v>PFC Controller</v>
          </cell>
        </row>
        <row r="44104">
          <cell r="A44104" t="str">
            <v>DCRL5</v>
          </cell>
          <cell r="B44104" t="str">
            <v>LOVATO</v>
          </cell>
          <cell r="C44104" t="str">
            <v>PFC Component</v>
          </cell>
          <cell r="D44104" t="str">
            <v>Power Factor Controller 5 Steps</v>
          </cell>
          <cell r="E44104">
            <v>616</v>
          </cell>
          <cell r="F44104" t="str">
            <v>Public Apr 25</v>
          </cell>
          <cell r="G44104" t="str">
            <v>PFC Controller</v>
          </cell>
          <cell r="H44104" t="str">
            <v>PFC Controller</v>
          </cell>
        </row>
        <row r="44105">
          <cell r="A44105" t="str">
            <v>EXP1006</v>
          </cell>
          <cell r="B44105" t="str">
            <v>LOVATO</v>
          </cell>
          <cell r="C44105" t="str">
            <v>PFC Component</v>
          </cell>
          <cell r="D44105" t="str">
            <v>2 Output Expansion For PFC Controller</v>
          </cell>
          <cell r="E44105">
            <v>123.76209999999999</v>
          </cell>
          <cell r="F44105" t="str">
            <v>Public Apr 25</v>
          </cell>
          <cell r="G44105" t="str">
            <v>PFC Controller</v>
          </cell>
          <cell r="H44105" t="str">
            <v>PFC Controller</v>
          </cell>
        </row>
        <row r="44106">
          <cell r="A44106" t="str">
            <v>EXP1010</v>
          </cell>
          <cell r="B44106" t="str">
            <v>LOVATO</v>
          </cell>
          <cell r="C44106" t="str">
            <v>PFC Component</v>
          </cell>
          <cell r="D44106" t="str">
            <v>USB Connection PC Module</v>
          </cell>
          <cell r="E44106">
            <v>259.05880000000002</v>
          </cell>
          <cell r="F44106" t="str">
            <v>Public Apr 25</v>
          </cell>
          <cell r="G44106" t="str">
            <v>PFC Controller</v>
          </cell>
          <cell r="H44106" t="str">
            <v>PFC Controller</v>
          </cell>
        </row>
        <row r="44107">
          <cell r="A44107" t="str">
            <v>EXP1012</v>
          </cell>
          <cell r="B44107" t="str">
            <v>LOVATO</v>
          </cell>
          <cell r="C44107" t="str">
            <v>PFC Component</v>
          </cell>
          <cell r="D44107" t="str">
            <v>RS-485 Communication Moduel For PFC Controller</v>
          </cell>
          <cell r="E44107">
            <v>259.05880000000002</v>
          </cell>
          <cell r="F44107" t="str">
            <v>Public Apr 25</v>
          </cell>
          <cell r="G44107" t="str">
            <v>PFC Controller</v>
          </cell>
          <cell r="H44107" t="str">
            <v>PFC Controller</v>
          </cell>
        </row>
        <row r="44108">
          <cell r="A44108" t="str">
            <v>ISP00050</v>
          </cell>
          <cell r="B44108" t="str">
            <v>SCHRACK</v>
          </cell>
          <cell r="C44108" t="str">
            <v>PFC Component</v>
          </cell>
          <cell r="D44108" t="str">
            <v>HRC Fuse 50A 1P Size-00 400V AC</v>
          </cell>
          <cell r="E44108">
            <v>10.9109</v>
          </cell>
          <cell r="F44108" t="str">
            <v>Public Apr 25</v>
          </cell>
          <cell r="G44108" t="str">
            <v>HRC Fuse</v>
          </cell>
          <cell r="H44108" t="str">
            <v>HRC Fuse</v>
          </cell>
        </row>
        <row r="44109">
          <cell r="A44109" t="str">
            <v>ISP00063</v>
          </cell>
          <cell r="B44109" t="str">
            <v>SCHRACK</v>
          </cell>
          <cell r="C44109" t="str">
            <v>PFC Component</v>
          </cell>
          <cell r="D44109" t="str">
            <v>HRC Fuse 63A 1P Size-00 400V AC</v>
          </cell>
          <cell r="E44109">
            <v>10.9109</v>
          </cell>
          <cell r="F44109" t="str">
            <v>Public Apr 25</v>
          </cell>
          <cell r="G44109" t="str">
            <v>HRC Fuse</v>
          </cell>
          <cell r="H44109" t="str">
            <v>HRC Fuse</v>
          </cell>
        </row>
        <row r="44110">
          <cell r="A44110" t="str">
            <v>ISP00100</v>
          </cell>
          <cell r="B44110" t="str">
            <v>SCHRACK</v>
          </cell>
          <cell r="C44110" t="str">
            <v>PFC Component</v>
          </cell>
          <cell r="D44110" t="str">
            <v>HRC Fuse 100A 1P Size-00 400V AC</v>
          </cell>
          <cell r="E44110">
            <v>11.0341</v>
          </cell>
          <cell r="F44110" t="str">
            <v>Public Apr 25</v>
          </cell>
          <cell r="G44110" t="str">
            <v>HRC Fuse</v>
          </cell>
          <cell r="H44110" t="str">
            <v>HRC Fuse</v>
          </cell>
        </row>
        <row r="44111">
          <cell r="A44111" t="str">
            <v>ISP00125</v>
          </cell>
          <cell r="B44111" t="str">
            <v>SCHRACK</v>
          </cell>
          <cell r="C44111" t="str">
            <v>PFC Component</v>
          </cell>
          <cell r="D44111" t="str">
            <v>HRC Fuse 125A 1P Size-00 400V AC</v>
          </cell>
          <cell r="E44111">
            <v>12.920600000000002</v>
          </cell>
          <cell r="F44111" t="str">
            <v>Public Apr 25</v>
          </cell>
          <cell r="G44111" t="str">
            <v>HRC Fuse</v>
          </cell>
          <cell r="H44111" t="str">
            <v>HRC Fuse</v>
          </cell>
        </row>
        <row r="44112">
          <cell r="A44112" t="str">
            <v>IS505001</v>
          </cell>
          <cell r="B44112" t="str">
            <v>SCHRACK</v>
          </cell>
          <cell r="C44112" t="str">
            <v>PFC Component</v>
          </cell>
          <cell r="D44112" t="str">
            <v>Fuse Base 1P upto 160A Size-00</v>
          </cell>
          <cell r="E44112">
            <v>31.824100000000001</v>
          </cell>
          <cell r="F44112" t="str">
            <v>Public Apr 25</v>
          </cell>
          <cell r="G44112" t="str">
            <v>HRC Fuse</v>
          </cell>
          <cell r="H44112" t="str">
            <v>HRC Fuse</v>
          </cell>
        </row>
        <row r="44113">
          <cell r="A44113" t="str">
            <v xml:space="preserve">IS211245-A </v>
          </cell>
          <cell r="B44113" t="str">
            <v>SCHRACK</v>
          </cell>
          <cell r="C44113" t="str">
            <v>SPD</v>
          </cell>
          <cell r="D44113" t="str">
            <v>Surge Arrester TNS, Class I+II 12.5kA + Aux.</v>
          </cell>
          <cell r="E44113">
            <v>836.93500000000006</v>
          </cell>
          <cell r="F44113" t="str">
            <v>Public Apr 25</v>
          </cell>
          <cell r="G44113" t="str">
            <v>SPD</v>
          </cell>
          <cell r="H44113" t="str">
            <v>SPD</v>
          </cell>
        </row>
        <row r="44114">
          <cell r="A44114" t="str">
            <v xml:space="preserve">IS211244-A </v>
          </cell>
          <cell r="B44114" t="str">
            <v>SCHRACK</v>
          </cell>
          <cell r="C44114" t="str">
            <v>SPD</v>
          </cell>
          <cell r="D44114" t="str">
            <v>Surge Arrester TNS, Class I+II 12.5kA</v>
          </cell>
          <cell r="E44114">
            <v>818.45500000000004</v>
          </cell>
          <cell r="F44114" t="str">
            <v>Public Apr 25</v>
          </cell>
          <cell r="G44114" t="str">
            <v>SPD</v>
          </cell>
          <cell r="H44114" t="str">
            <v>SPD</v>
          </cell>
        </row>
        <row r="44115">
          <cell r="A44115" t="str">
            <v>RACK-25-400-0%</v>
          </cell>
          <cell r="B44115" t="str">
            <v>DASH EUROPE RACKS</v>
          </cell>
          <cell r="C44115" t="str">
            <v>PFC RACKS</v>
          </cell>
          <cell r="D44115" t="str">
            <v>25 kVAR Rack 400V (Fuse,Cont.,Capacitor)</v>
          </cell>
          <cell r="E44115">
            <v>426</v>
          </cell>
          <cell r="F44115" t="str">
            <v>Public Apr 25</v>
          </cell>
          <cell r="G44115" t="str">
            <v>PFC Rack</v>
          </cell>
          <cell r="H44115" t="str">
            <v>PFC Rack</v>
          </cell>
        </row>
        <row r="44116">
          <cell r="A44116" t="str">
            <v>RACK-50-400-0%</v>
          </cell>
          <cell r="B44116" t="str">
            <v>DASH EUROPE RACKS</v>
          </cell>
          <cell r="C44116" t="str">
            <v>PFC RACKS</v>
          </cell>
          <cell r="D44116" t="str">
            <v>50 kVAR Rack 400V (Fuse,Cont.,Capacitor)</v>
          </cell>
          <cell r="E44116">
            <v>779</v>
          </cell>
          <cell r="F44116" t="str">
            <v>Public Apr 25</v>
          </cell>
          <cell r="G44116" t="str">
            <v>PFC Rack</v>
          </cell>
          <cell r="H44116" t="str">
            <v>PFC Rack</v>
          </cell>
        </row>
        <row r="44117">
          <cell r="A44117" t="str">
            <v>RACK-35-480-0%</v>
          </cell>
          <cell r="B44117" t="str">
            <v>DASH EUROPE RACKS</v>
          </cell>
          <cell r="C44117" t="str">
            <v>PFC RACKS</v>
          </cell>
          <cell r="D44117" t="str">
            <v>35 kVAR Rack 480V (Fuse,Cont.,Capacitor)</v>
          </cell>
          <cell r="E44117">
            <v>559</v>
          </cell>
          <cell r="F44117" t="str">
            <v>Public Apr 25</v>
          </cell>
          <cell r="G44117" t="str">
            <v>PFC Rack</v>
          </cell>
          <cell r="H44117" t="str">
            <v>PFC Rack</v>
          </cell>
        </row>
        <row r="44118">
          <cell r="A44118" t="str">
            <v>RACK-25-400-7%</v>
          </cell>
          <cell r="B44118" t="str">
            <v>DASH EUROPE RACKS</v>
          </cell>
          <cell r="C44118" t="str">
            <v>PFC RACKS</v>
          </cell>
          <cell r="D44118" t="str">
            <v>25 kVAR 400V (Fuse,Cont.,Capacitor,React. 7%)</v>
          </cell>
          <cell r="E44118">
            <v>1049</v>
          </cell>
          <cell r="F44118" t="str">
            <v>Public Apr 25</v>
          </cell>
          <cell r="G44118" t="str">
            <v>PFC Rack</v>
          </cell>
          <cell r="H44118" t="str">
            <v>PFC Rack</v>
          </cell>
        </row>
        <row r="44119">
          <cell r="A44119" t="str">
            <v>RACK-50-400-7%</v>
          </cell>
          <cell r="B44119" t="str">
            <v>DASH EUROPE RACKS</v>
          </cell>
          <cell r="C44119" t="str">
            <v>PFC RACKS</v>
          </cell>
          <cell r="D44119" t="str">
            <v>50 kVAR 400V (Fuse,Cont.,Capacitor,React. 7%)</v>
          </cell>
          <cell r="E44119">
            <v>1606</v>
          </cell>
          <cell r="F44119" t="str">
            <v>Public Apr 25</v>
          </cell>
          <cell r="G44119" t="str">
            <v>PFC Rack</v>
          </cell>
          <cell r="H44119" t="str">
            <v>PFC Rack</v>
          </cell>
        </row>
        <row r="44120">
          <cell r="A44120" t="str">
            <v>6ED1052-1FB08-0BA1</v>
          </cell>
          <cell r="B44120" t="str">
            <v>SIEMENS</v>
          </cell>
          <cell r="C44120" t="str">
            <v>SMART RELAY</v>
          </cell>
          <cell r="D44120" t="str">
            <v>Logic Module "LOGO" 8 DI/4 DO , 230V AC</v>
          </cell>
          <cell r="E44120">
            <v>500</v>
          </cell>
          <cell r="F44120" t="str">
            <v>Public Apr 25</v>
          </cell>
          <cell r="G44120" t="str">
            <v>Logic Controller</v>
          </cell>
          <cell r="H44120" t="str">
            <v>Logic Controller</v>
          </cell>
        </row>
        <row r="44121">
          <cell r="A44121" t="str">
            <v>6ED1055-1FB00-0BA2</v>
          </cell>
          <cell r="B44121" t="str">
            <v>SIEMENS</v>
          </cell>
          <cell r="C44121" t="str">
            <v>SMART RELAY</v>
          </cell>
          <cell r="D44121" t="str">
            <v>Expansion Module 4 DI/4 DO , 230V AC</v>
          </cell>
          <cell r="E44121">
            <v>275</v>
          </cell>
          <cell r="F44121" t="str">
            <v>Public Apr 25</v>
          </cell>
          <cell r="G44121" t="str">
            <v>Logic Controller</v>
          </cell>
          <cell r="H44121" t="str">
            <v>Logic Controller</v>
          </cell>
        </row>
        <row r="44122">
          <cell r="A44122" t="str">
            <v>6ED1055-1FB10-0BA2</v>
          </cell>
          <cell r="B44122" t="str">
            <v>SIEMENS</v>
          </cell>
          <cell r="C44122" t="str">
            <v>SMART RELAY</v>
          </cell>
          <cell r="D44122" t="str">
            <v>Expansion Module 8 DI/8 DO , 230V AC</v>
          </cell>
          <cell r="E44122">
            <v>400</v>
          </cell>
          <cell r="F44122" t="str">
            <v>Public Apr 25</v>
          </cell>
          <cell r="G44122" t="str">
            <v>Logic Controller</v>
          </cell>
          <cell r="H44122" t="str">
            <v>Logic Controller</v>
          </cell>
        </row>
        <row r="44123">
          <cell r="A44123" t="str">
            <v>DRY-TR. 1500 KVA</v>
          </cell>
          <cell r="B44123" t="str">
            <v>ALFANAR/EQ.</v>
          </cell>
          <cell r="C44123" t="str">
            <v>Dry Type Transformer</v>
          </cell>
          <cell r="D44123" t="str">
            <v>Dry Type Transformer 1,500 KVA 33/0.4 KV, Dyn11, IEC Specs</v>
          </cell>
          <cell r="E44123">
            <v>175000</v>
          </cell>
          <cell r="F44123" t="str">
            <v>Public Apr 25</v>
          </cell>
        </row>
        <row r="44124">
          <cell r="A44124" t="str">
            <v>DRY-TR. 1000 KVA</v>
          </cell>
          <cell r="B44124" t="str">
            <v>ALFANAR/EQ.</v>
          </cell>
          <cell r="C44124" t="str">
            <v>Dry Type Transformer</v>
          </cell>
          <cell r="D44124" t="str">
            <v>Dry Type Transformer 1,000 KVA 33/0.4 KV, Dyn11, IEC Specs</v>
          </cell>
          <cell r="E44124">
            <v>140000</v>
          </cell>
          <cell r="F44124" t="str">
            <v>Public Apr 25</v>
          </cell>
        </row>
        <row r="44125">
          <cell r="A44125" t="str">
            <v>DRY-TR. 500 KVA</v>
          </cell>
          <cell r="B44125" t="str">
            <v>ALFANAR/EQ.</v>
          </cell>
          <cell r="C44125" t="str">
            <v>Dry Type Transformer</v>
          </cell>
          <cell r="D44125" t="str">
            <v>Dry Type Transformer 500 KVA 33/0.4 KV, Dyn11, IEC Specs</v>
          </cell>
          <cell r="E44125">
            <v>120000</v>
          </cell>
          <cell r="F44125" t="str">
            <v>Public Apr 25</v>
          </cell>
        </row>
        <row r="44126">
          <cell r="A44126" t="str">
            <v>VIPS-60</v>
          </cell>
          <cell r="B44126" t="str">
            <v>REPUTED</v>
          </cell>
          <cell r="C44126" t="str">
            <v>DIGITAL METER - VERITEK</v>
          </cell>
          <cell r="D44126" t="str">
            <v>Digital Multi Meter (A,V,Hz,KW,KWH,THD .. )</v>
          </cell>
          <cell r="E44126">
            <v>125</v>
          </cell>
          <cell r="F44126" t="str">
            <v>Public Apr 25</v>
          </cell>
        </row>
        <row r="44127">
          <cell r="A44127" t="str">
            <v>CVM-C4</v>
          </cell>
          <cell r="B44127" t="str">
            <v>REPUTED</v>
          </cell>
          <cell r="C44127" t="str">
            <v>DIGITAL METER - CIRCUTOR</v>
          </cell>
          <cell r="D44127" t="str">
            <v>Digital Energy Meter (A,V,Hz,KW,KWH,THD .. )</v>
          </cell>
          <cell r="E44127">
            <v>150</v>
          </cell>
          <cell r="F44127" t="str">
            <v>Public Apr 25</v>
          </cell>
        </row>
        <row r="44128">
          <cell r="A44128" t="str">
            <v xml:space="preserve">KUTSD6-2W </v>
          </cell>
          <cell r="B44128" t="str">
            <v>ELMEX</v>
          </cell>
          <cell r="C44128" t="str">
            <v>Shorting Terminal</v>
          </cell>
          <cell r="D44128" t="str">
            <v xml:space="preserve">Polyamide Disconnecting Terminal Block 6 mm x 2 way </v>
          </cell>
          <cell r="E44128">
            <v>13</v>
          </cell>
          <cell r="F44128" t="str">
            <v>Public Apr 25</v>
          </cell>
        </row>
        <row r="44129">
          <cell r="A44129" t="str">
            <v>700-FEA6TU23</v>
          </cell>
          <cell r="B44129" t="str">
            <v>ROCKWELL</v>
          </cell>
          <cell r="C44129" t="str">
            <v>TIMER</v>
          </cell>
          <cell r="D44129" t="str">
            <v>700-FE Economy Timing RelaySingle-Function, ON-Delay, SPDT (1 C/0), 0.05 s...100 hr (7 settings), 24V...48V DC / 24...240V AC 50/60 Hz</v>
          </cell>
          <cell r="E44129">
            <v>42</v>
          </cell>
          <cell r="F44129" t="str">
            <v>Public Apr 25</v>
          </cell>
        </row>
        <row r="44130">
          <cell r="A44130" t="str">
            <v>1420-V2P-485</v>
          </cell>
          <cell r="B44130" t="str">
            <v>ROCKWELL</v>
          </cell>
          <cell r="C44130" t="str">
            <v>METER</v>
          </cell>
          <cell r="D44130" t="str">
            <v>PowerMonitor 500, 600V AC, 2 Dual Relay Outputs, Modbus Communications</v>
          </cell>
          <cell r="E44130">
            <v>1413</v>
          </cell>
          <cell r="F44130" t="str">
            <v>Public Apr 25</v>
          </cell>
        </row>
        <row r="44131">
          <cell r="A44131" t="str">
            <v>1400-PM-ACC</v>
          </cell>
          <cell r="B44131" t="str">
            <v>ROCKWELL</v>
          </cell>
          <cell r="C44131" t="str">
            <v>METER</v>
          </cell>
          <cell r="D44131" t="str">
            <v>PowerMonitor Protective Connection Kit</v>
          </cell>
          <cell r="E44131">
            <v>144</v>
          </cell>
          <cell r="F44131" t="str">
            <v>Public Apr 25</v>
          </cell>
        </row>
        <row r="44132">
          <cell r="A44132" t="str">
            <v>400-DP30NA2</v>
          </cell>
          <cell r="B44132" t="str">
            <v>ROCKWELL</v>
          </cell>
          <cell r="C44132" t="str">
            <v>CONTACTOR</v>
          </cell>
          <cell r="D44132" t="str">
            <v xml:space="preserve">400 Definite Purpose Contactor, 30A, 208/240V 50/60Hz, 2 Poles, Open, </v>
          </cell>
          <cell r="E44132">
            <v>66</v>
          </cell>
          <cell r="F44132" t="str">
            <v>Public Apr 25</v>
          </cell>
        </row>
        <row r="44133">
          <cell r="A44133" t="str">
            <v>1420-V1-ENT</v>
          </cell>
          <cell r="B44133" t="str">
            <v>ROCKWELL</v>
          </cell>
          <cell r="C44133" t="str">
            <v>METER</v>
          </cell>
          <cell r="D44133" t="str">
            <v>PowerMonitor 500, 240V AC, EtherNet/IP Communications</v>
          </cell>
          <cell r="E44133">
            <v>1432</v>
          </cell>
          <cell r="F44133" t="str">
            <v>Public Apr 25</v>
          </cell>
        </row>
        <row r="44134">
          <cell r="A44134" t="str">
            <v>1400-PM-ACC</v>
          </cell>
          <cell r="B44134" t="str">
            <v>ROCKWELL</v>
          </cell>
          <cell r="C44134" t="str">
            <v>METER</v>
          </cell>
          <cell r="D44134" t="str">
            <v>PowerMonitor Protective Connection Kit</v>
          </cell>
          <cell r="E44134">
            <v>144</v>
          </cell>
          <cell r="F44134" t="str">
            <v>Public Apr 25</v>
          </cell>
        </row>
        <row r="44135">
          <cell r="A44135" t="str">
            <v>1497-D-BASX-0-N</v>
          </cell>
          <cell r="B44135" t="str">
            <v>ROCKWELL</v>
          </cell>
          <cell r="C44135" t="str">
            <v>CT</v>
          </cell>
          <cell r="D44135" t="str">
            <v>1497 - CCT Standard Transformer, 200VA, 240/480V 60Hz / 220/440V 50Hz Primary, 110V 50Hz / 120V 60Hz Secondary, 0 Pri - 0 Sec Fuse Blocks, No Cover/ No Sec. Fuse</v>
          </cell>
          <cell r="E44135">
            <v>102</v>
          </cell>
          <cell r="F44135" t="str">
            <v>Public Apr 25</v>
          </cell>
        </row>
        <row r="44136">
          <cell r="A44136" t="str">
            <v>1497-D-BAJK-0-N</v>
          </cell>
          <cell r="B44136" t="str">
            <v>ROCKWELL</v>
          </cell>
          <cell r="C44136" t="str">
            <v>CT</v>
          </cell>
          <cell r="D44136" t="str">
            <v>1497 - CCT Standard Transformer, 200VA, 240/480V 60Hz / 220/440V 50Hz Primary, 24V 50/60Hz Secondary, 0 Pri - 0 Sec Fuse Blocks, No Cover/ No Sec. Fuse</v>
          </cell>
          <cell r="E44136">
            <v>102</v>
          </cell>
          <cell r="F44136" t="str">
            <v>Public Apr 25</v>
          </cell>
        </row>
        <row r="44137">
          <cell r="F44137" t="str">
            <v>Public Apr 25</v>
          </cell>
        </row>
        <row r="44138">
          <cell r="F44138" t="str">
            <v>Public Apr 25</v>
          </cell>
        </row>
        <row r="44139">
          <cell r="F44139" t="str">
            <v>Public Apr 25</v>
          </cell>
        </row>
        <row r="44140">
          <cell r="F44140" t="str">
            <v>Public Apr 25</v>
          </cell>
        </row>
        <row r="44141">
          <cell r="D44141" t="str">
            <v>EAMFCO AluZinz Steel Surface Boxes</v>
          </cell>
        </row>
        <row r="44142">
          <cell r="A44142" t="str">
            <v>EAMF-0302010-AZ15</v>
          </cell>
          <cell r="B44142" t="str">
            <v>EAMFCO</v>
          </cell>
          <cell r="C44142" t="str">
            <v>PEP (EAMFCO)</v>
          </cell>
          <cell r="D44142" t="str">
            <v>EAMFCO Enclosure 300H x 200W x 100D mm</v>
          </cell>
          <cell r="E44142">
            <v>65.099999999999994</v>
          </cell>
          <cell r="F44142" t="str">
            <v>Public Apr 25</v>
          </cell>
        </row>
        <row r="44143">
          <cell r="A44143" t="str">
            <v>EAMF-0303010-AZ15</v>
          </cell>
          <cell r="B44143" t="str">
            <v>EAMFCO</v>
          </cell>
          <cell r="C44143" t="str">
            <v>PEP (EAMFCO)</v>
          </cell>
          <cell r="D44143" t="str">
            <v>EAMFCO Enclosure 300H x 300W x 100D mm</v>
          </cell>
          <cell r="E44143">
            <v>83</v>
          </cell>
          <cell r="F44143" t="str">
            <v>Public Apr 25</v>
          </cell>
        </row>
        <row r="44144">
          <cell r="A44144" t="str">
            <v>EAMF-0302015-AZ15</v>
          </cell>
          <cell r="B44144" t="str">
            <v>EAMFCO</v>
          </cell>
          <cell r="C44144" t="str">
            <v>PEP (EAMFCO)</v>
          </cell>
          <cell r="D44144" t="str">
            <v>EAMFCO Enclosure 300H x 200W x 150D mm</v>
          </cell>
          <cell r="E44144">
            <v>72.5</v>
          </cell>
          <cell r="F44144" t="str">
            <v>Public Apr 25</v>
          </cell>
        </row>
        <row r="44145">
          <cell r="A44145" t="str">
            <v>EAMF-0303015-AZ15</v>
          </cell>
          <cell r="B44145" t="str">
            <v>EAMFCO</v>
          </cell>
          <cell r="C44145" t="str">
            <v>PEP (EAMFCO)</v>
          </cell>
          <cell r="D44145" t="str">
            <v>EAMFCO Enclosure 300H x 300W x 150D mm</v>
          </cell>
          <cell r="E44145">
            <v>92.4</v>
          </cell>
          <cell r="F44145" t="str">
            <v>Public Apr 25</v>
          </cell>
        </row>
        <row r="44146">
          <cell r="A44146" t="str">
            <v>EAMF-0403015-AZ15</v>
          </cell>
          <cell r="B44146" t="str">
            <v>EAMFCO</v>
          </cell>
          <cell r="C44146" t="str">
            <v>PEP (EAMFCO)</v>
          </cell>
          <cell r="D44146" t="str">
            <v>EAMFCO Enclosure 400H x 300W x 150D mm</v>
          </cell>
          <cell r="E44146">
            <v>113.4</v>
          </cell>
          <cell r="F44146" t="str">
            <v>Public Apr 25</v>
          </cell>
        </row>
        <row r="44147">
          <cell r="A44147" t="str">
            <v>EAMF-0403020-AZ15</v>
          </cell>
          <cell r="B44147" t="str">
            <v>EAMFCO</v>
          </cell>
          <cell r="C44147" t="str">
            <v>PEP (EAMFCO)</v>
          </cell>
          <cell r="D44147" t="str">
            <v>EAMFCO Enclosure 400H x 300W x 200D mm</v>
          </cell>
          <cell r="E44147">
            <v>123.9</v>
          </cell>
          <cell r="F44147" t="str">
            <v>Public Apr 25</v>
          </cell>
        </row>
        <row r="44148">
          <cell r="A44148" t="str">
            <v>EAMF-0604015-AZ15</v>
          </cell>
          <cell r="B44148" t="str">
            <v>EAMFCO</v>
          </cell>
          <cell r="C44148" t="str">
            <v>PEP (EAMFCO)</v>
          </cell>
          <cell r="D44148" t="str">
            <v>EAMFCO Enclosure 600H x 400W x 150D mm</v>
          </cell>
          <cell r="E44148">
            <v>193.2</v>
          </cell>
          <cell r="F44148" t="str">
            <v>Public Apr 25</v>
          </cell>
        </row>
        <row r="44149">
          <cell r="A44149" t="str">
            <v>EAMF-0604020-AZ15</v>
          </cell>
          <cell r="B44149" t="str">
            <v>EAMFCO</v>
          </cell>
          <cell r="C44149" t="str">
            <v>PEP (EAMFCO)</v>
          </cell>
          <cell r="D44149" t="str">
            <v>EAMFCO Enclosure 600H x 400W x 200D mm</v>
          </cell>
          <cell r="E44149">
            <v>209</v>
          </cell>
          <cell r="F44149" t="str">
            <v>Public Apr 25</v>
          </cell>
        </row>
        <row r="44150">
          <cell r="A44150" t="str">
            <v>EAMF-0604025-AZ15</v>
          </cell>
          <cell r="B44150" t="str">
            <v>EAMFCO</v>
          </cell>
          <cell r="C44150" t="str">
            <v>PEP (EAMFCO)</v>
          </cell>
          <cell r="D44150" t="str">
            <v>EAMFCO Enclosure 600H x 400W x 250D mm</v>
          </cell>
          <cell r="E44150">
            <v>224.7</v>
          </cell>
          <cell r="F44150" t="str">
            <v>Public Apr 25</v>
          </cell>
        </row>
        <row r="44151">
          <cell r="A44151" t="str">
            <v>EAMF-0604030-AZ15</v>
          </cell>
          <cell r="B44151" t="str">
            <v>EAMFCO</v>
          </cell>
          <cell r="C44151" t="str">
            <v>PEP (EAMFCO)</v>
          </cell>
          <cell r="D44151" t="str">
            <v>EAMFCO Enclosure 600H x 400W x 300D mm</v>
          </cell>
          <cell r="E44151">
            <v>240.5</v>
          </cell>
          <cell r="F44151" t="str">
            <v>Public Apr 25</v>
          </cell>
        </row>
        <row r="44152">
          <cell r="A44152" t="str">
            <v>EAMF-0804015-AZ15</v>
          </cell>
          <cell r="B44152" t="str">
            <v>EAMFCO</v>
          </cell>
          <cell r="C44152" t="str">
            <v>PEP (EAMFCO)</v>
          </cell>
          <cell r="D44152" t="str">
            <v>EAMFCO Enclosure 800H x 400W x 150D mm</v>
          </cell>
          <cell r="E44152">
            <v>242.6</v>
          </cell>
          <cell r="F44152" t="str">
            <v>Public Apr 25</v>
          </cell>
        </row>
        <row r="44153">
          <cell r="A44153" t="str">
            <v>EAMF-0804020-AZ15</v>
          </cell>
          <cell r="B44153" t="str">
            <v>EAMFCO</v>
          </cell>
          <cell r="C44153" t="str">
            <v>PEP (EAMFCO)</v>
          </cell>
          <cell r="D44153" t="str">
            <v>EAMFCO Enclosure 800H x 400W x 200D mm</v>
          </cell>
          <cell r="E44153">
            <v>262.5</v>
          </cell>
          <cell r="F44153" t="str">
            <v>Public Apr 25</v>
          </cell>
        </row>
        <row r="44154">
          <cell r="A44154" t="str">
            <v>EAMF-0804025-AZ15</v>
          </cell>
          <cell r="B44154" t="str">
            <v>EAMFCO</v>
          </cell>
          <cell r="C44154" t="str">
            <v>PEP (EAMFCO)</v>
          </cell>
          <cell r="D44154" t="str">
            <v>EAMFCO Enclosure 800H x 400W x 250D mm</v>
          </cell>
          <cell r="E44154">
            <v>281.39999999999998</v>
          </cell>
          <cell r="F44154" t="str">
            <v>Public Apr 25</v>
          </cell>
        </row>
        <row r="44155">
          <cell r="A44155" t="str">
            <v>EAMF-0806015-AZ15</v>
          </cell>
          <cell r="B44155" t="str">
            <v>EAMFCO</v>
          </cell>
          <cell r="C44155" t="str">
            <v>PEP (EAMFCO)</v>
          </cell>
          <cell r="D44155" t="str">
            <v>EAMFCO Enclosure 800H x 600W x 150D mm</v>
          </cell>
          <cell r="E44155">
            <v>330.8</v>
          </cell>
          <cell r="F44155" t="str">
            <v>Public Apr 25</v>
          </cell>
        </row>
        <row r="44156">
          <cell r="A44156" t="str">
            <v>EAMF-0806020-AZ15</v>
          </cell>
          <cell r="B44156" t="str">
            <v>EAMFCO</v>
          </cell>
          <cell r="C44156" t="str">
            <v>PEP (EAMFCO)</v>
          </cell>
          <cell r="D44156" t="str">
            <v>EAMFCO Enclosure 800H x 600W x 200D mm</v>
          </cell>
          <cell r="E44156">
            <v>352.8</v>
          </cell>
          <cell r="F44156" t="str">
            <v>Public Apr 25</v>
          </cell>
        </row>
        <row r="44157">
          <cell r="A44157" t="str">
            <v>EAMF-0806025-AZ15</v>
          </cell>
          <cell r="B44157" t="str">
            <v>EAMFCO</v>
          </cell>
          <cell r="C44157" t="str">
            <v>PEP (EAMFCO)</v>
          </cell>
          <cell r="D44157" t="str">
            <v>EAMFCO Enclosure 800H x 600W x 250D mm</v>
          </cell>
          <cell r="E44157">
            <v>374.9</v>
          </cell>
          <cell r="F44157" t="str">
            <v>Public Apr 25</v>
          </cell>
        </row>
        <row r="44158">
          <cell r="A44158" t="str">
            <v>EAMF-0806030-AZ15</v>
          </cell>
          <cell r="B44158" t="str">
            <v>EAMFCO</v>
          </cell>
          <cell r="C44158" t="str">
            <v>PEP (EAMFCO)</v>
          </cell>
          <cell r="D44158" t="str">
            <v>EAMFCO Enclosure 800H x 600W x 300D mm</v>
          </cell>
          <cell r="E44158">
            <v>396.9</v>
          </cell>
          <cell r="F44158" t="str">
            <v>Public Apr 25</v>
          </cell>
        </row>
        <row r="44159">
          <cell r="A44159" t="str">
            <v>EAMF-0808015-AZ15</v>
          </cell>
          <cell r="B44159" t="str">
            <v>EAMFCO</v>
          </cell>
          <cell r="C44159" t="str">
            <v>PEP (EAMFCO)</v>
          </cell>
          <cell r="D44159" t="str">
            <v>EAMFCO Enclosure 800H x 800W x 150D mm</v>
          </cell>
          <cell r="E44159">
            <v>419</v>
          </cell>
          <cell r="F44159" t="str">
            <v>Public Apr 25</v>
          </cell>
        </row>
        <row r="44160">
          <cell r="A44160" t="str">
            <v>EAMF-0808020-AZ15</v>
          </cell>
          <cell r="B44160" t="str">
            <v>EAMFCO</v>
          </cell>
          <cell r="C44160" t="str">
            <v>PEP (EAMFCO)</v>
          </cell>
          <cell r="D44160" t="str">
            <v>EAMFCO Enclosure 800H x 800W x 200D mm</v>
          </cell>
          <cell r="E44160">
            <v>444.2</v>
          </cell>
          <cell r="F44160" t="str">
            <v>Public Apr 25</v>
          </cell>
        </row>
        <row r="44161">
          <cell r="A44161" t="str">
            <v>EAMF-0808025-AZ15</v>
          </cell>
          <cell r="B44161" t="str">
            <v>EAMFCO</v>
          </cell>
          <cell r="C44161" t="str">
            <v>PEP (EAMFCO)</v>
          </cell>
          <cell r="D44161" t="str">
            <v>EAMFCO Enclosure 800H x 800W x 250D mm</v>
          </cell>
          <cell r="E44161">
            <v>469.4</v>
          </cell>
          <cell r="F44161" t="str">
            <v>Public Apr 25</v>
          </cell>
        </row>
        <row r="44162">
          <cell r="A44162" t="str">
            <v>EAMF-0808030-AZ15</v>
          </cell>
          <cell r="B44162" t="str">
            <v>EAMFCO</v>
          </cell>
          <cell r="C44162" t="str">
            <v>PEP (EAMFCO)</v>
          </cell>
          <cell r="D44162" t="str">
            <v>EAMFCO Enclosure 800H x 800W x 300D mm</v>
          </cell>
          <cell r="E44162">
            <v>494.6</v>
          </cell>
          <cell r="F44162" t="str">
            <v>Public Apr 25</v>
          </cell>
        </row>
        <row r="44163">
          <cell r="A44163" t="str">
            <v>EAMF-1004015-AZ15</v>
          </cell>
          <cell r="B44163" t="str">
            <v>EAMFCO</v>
          </cell>
          <cell r="C44163" t="str">
            <v>PEP (EAMFCO)</v>
          </cell>
          <cell r="D44163" t="str">
            <v>EAMFCO Enclosure 1000H x 400W x 150D mm</v>
          </cell>
          <cell r="E44163">
            <v>293</v>
          </cell>
          <cell r="F44163" t="str">
            <v>Public Apr 25</v>
          </cell>
        </row>
        <row r="44164">
          <cell r="A44164" t="str">
            <v>EAMF-1004020-AZ15</v>
          </cell>
          <cell r="B44164" t="str">
            <v>EAMFCO</v>
          </cell>
          <cell r="C44164" t="str">
            <v>PEP (EAMFCO)</v>
          </cell>
          <cell r="D44164" t="str">
            <v>EAMFCO Enclosure 1000H x 400W x 200D mm</v>
          </cell>
          <cell r="E44164">
            <v>315</v>
          </cell>
          <cell r="F44164" t="str">
            <v>Public Apr 25</v>
          </cell>
        </row>
        <row r="44165">
          <cell r="A44165" t="str">
            <v>EAMF-1004025-AZ15</v>
          </cell>
          <cell r="B44165" t="str">
            <v>EAMFCO</v>
          </cell>
          <cell r="C44165" t="str">
            <v>PEP (EAMFCO)</v>
          </cell>
          <cell r="D44165" t="str">
            <v>EAMFCO Enclosure 1000H x 400W x 250D mm</v>
          </cell>
          <cell r="E44165">
            <v>337.1</v>
          </cell>
          <cell r="F44165" t="str">
            <v>Public Apr 25</v>
          </cell>
        </row>
        <row r="44166">
          <cell r="A44166" t="str">
            <v>EAMF-1006020-AZ15</v>
          </cell>
          <cell r="B44166" t="str">
            <v>EAMFCO</v>
          </cell>
          <cell r="C44166" t="str">
            <v>PEP (EAMFCO)</v>
          </cell>
          <cell r="D44166" t="str">
            <v>EAMFCO Enclosure 1000H x 600W x 200D mm</v>
          </cell>
          <cell r="E44166">
            <v>425.3</v>
          </cell>
          <cell r="F44166" t="str">
            <v>Public Apr 25</v>
          </cell>
        </row>
        <row r="44167">
          <cell r="A44167" t="str">
            <v>EAMF-1006025-AZ15</v>
          </cell>
          <cell r="B44167" t="str">
            <v>EAMFCO</v>
          </cell>
          <cell r="C44167" t="str">
            <v>PEP (EAMFCO)</v>
          </cell>
          <cell r="D44167" t="str">
            <v>EAMFCO Enclosure 1000H x 600W x 250D mm</v>
          </cell>
          <cell r="E44167">
            <v>450.5</v>
          </cell>
          <cell r="F44167" t="str">
            <v>Public Apr 25</v>
          </cell>
        </row>
        <row r="44168">
          <cell r="A44168" t="str">
            <v>EAMF-1006030-AZ15</v>
          </cell>
          <cell r="B44168" t="str">
            <v>EAMFCO</v>
          </cell>
          <cell r="C44168" t="str">
            <v>PEP (EAMFCO)</v>
          </cell>
          <cell r="D44168" t="str">
            <v>EAMFCO Enclosure 1000H x 600W x 300D mm</v>
          </cell>
          <cell r="E44168">
            <v>475.7</v>
          </cell>
          <cell r="F44168" t="str">
            <v>Public Apr 25</v>
          </cell>
        </row>
        <row r="44169">
          <cell r="A44169" t="str">
            <v>EAMF-1008020-AZ15</v>
          </cell>
          <cell r="B44169" t="str">
            <v>EAMFCO</v>
          </cell>
          <cell r="C44169" t="str">
            <v>PEP (EAMFCO)</v>
          </cell>
          <cell r="D44169" t="str">
            <v>EAMFCO Enclosure 1000H x 800W x 200D mm</v>
          </cell>
          <cell r="E44169">
            <v>535.5</v>
          </cell>
          <cell r="F44169" t="str">
            <v>Public Apr 25</v>
          </cell>
        </row>
        <row r="44170">
          <cell r="A44170" t="str">
            <v>EAMF-1008025-AZ15</v>
          </cell>
          <cell r="B44170" t="str">
            <v>EAMFCO</v>
          </cell>
          <cell r="C44170" t="str">
            <v>PEP (EAMFCO)</v>
          </cell>
          <cell r="D44170" t="str">
            <v>EAMFCO Enclosure 1000H x 800W x 250D mm</v>
          </cell>
          <cell r="E44170">
            <v>563.9</v>
          </cell>
          <cell r="F44170" t="str">
            <v>Public Apr 25</v>
          </cell>
        </row>
        <row r="44171">
          <cell r="A44171" t="str">
            <v>EAMF-1008030-AZ15</v>
          </cell>
          <cell r="B44171" t="str">
            <v>EAMFCO</v>
          </cell>
          <cell r="C44171" t="str">
            <v>PEP (EAMFCO)</v>
          </cell>
          <cell r="D44171" t="str">
            <v>EAMFCO Enclosure 1000H x 800W x 300D mm</v>
          </cell>
          <cell r="E44171">
            <v>592.20000000000005</v>
          </cell>
          <cell r="F44171" t="str">
            <v>Public Apr 25</v>
          </cell>
        </row>
        <row r="44172">
          <cell r="A44172" t="str">
            <v>EAMF-1206020-AZ15</v>
          </cell>
          <cell r="B44172" t="str">
            <v>EAMFCO</v>
          </cell>
          <cell r="C44172" t="str">
            <v>PEP (EAMFCO)</v>
          </cell>
          <cell r="D44172" t="str">
            <v>EAMFCO Enclosure 1200H x 600W x 200D mm</v>
          </cell>
          <cell r="E44172">
            <v>500.9</v>
          </cell>
          <cell r="F44172" t="str">
            <v>Public Apr 25</v>
          </cell>
        </row>
        <row r="44173">
          <cell r="A44173" t="str">
            <v>EAMF-1206025-AZ15</v>
          </cell>
          <cell r="B44173" t="str">
            <v>EAMFCO</v>
          </cell>
          <cell r="C44173" t="str">
            <v>PEP (EAMFCO)</v>
          </cell>
          <cell r="D44173" t="str">
            <v>EAMFCO Enclosure 1200H x 600W x 250D mm</v>
          </cell>
          <cell r="E44173">
            <v>529.20000000000005</v>
          </cell>
          <cell r="F44173" t="str">
            <v>Public Apr 25</v>
          </cell>
        </row>
        <row r="44174">
          <cell r="A44174" t="str">
            <v>EAMF-1206030-AZ15</v>
          </cell>
          <cell r="B44174" t="str">
            <v>EAMFCO</v>
          </cell>
          <cell r="C44174" t="str">
            <v>PEP (EAMFCO)</v>
          </cell>
          <cell r="D44174" t="str">
            <v>EAMFCO Enclosure 1200H x 600W x 300D mm</v>
          </cell>
          <cell r="E44174">
            <v>557.6</v>
          </cell>
          <cell r="F44174" t="str">
            <v>Public Apr 25</v>
          </cell>
        </row>
        <row r="44175">
          <cell r="A44175" t="str">
            <v>EAMF-1208020-AZ15</v>
          </cell>
          <cell r="B44175" t="str">
            <v>EAMFCO</v>
          </cell>
          <cell r="C44175" t="str">
            <v>PEP (EAMFCO)</v>
          </cell>
          <cell r="D44175" t="str">
            <v>EAMFCO Enclosure 1200H x 800W x 200D mm</v>
          </cell>
          <cell r="E44175">
            <v>630</v>
          </cell>
          <cell r="F44175" t="str">
            <v>Public Apr 25</v>
          </cell>
        </row>
        <row r="44176">
          <cell r="A44176" t="str">
            <v>EAMF-1208025-AZ15</v>
          </cell>
          <cell r="B44176" t="str">
            <v>EAMFCO</v>
          </cell>
          <cell r="C44176" t="str">
            <v>PEP (EAMFCO)</v>
          </cell>
          <cell r="D44176" t="str">
            <v>EAMFCO Enclosure 1200H x 800W x 250D mm</v>
          </cell>
          <cell r="E44176">
            <v>661.5</v>
          </cell>
          <cell r="F44176" t="str">
            <v>Public Apr 25</v>
          </cell>
        </row>
        <row r="44177">
          <cell r="A44177" t="str">
            <v>EAMF-1208030-AZ15</v>
          </cell>
          <cell r="B44177" t="str">
            <v>EAMFCO</v>
          </cell>
          <cell r="C44177" t="str">
            <v>PEP (EAMFCO)</v>
          </cell>
          <cell r="D44177" t="str">
            <v>EAMFCO Enclosure 1200H x 800W x 300D mm</v>
          </cell>
          <cell r="E44177">
            <v>693</v>
          </cell>
          <cell r="F44177" t="str">
            <v>Public Apr 25</v>
          </cell>
        </row>
        <row r="44178">
          <cell r="A44178" t="str">
            <v>EAMF-1208040-AZ15</v>
          </cell>
          <cell r="B44178" t="str">
            <v>EAMFCO</v>
          </cell>
          <cell r="C44178" t="str">
            <v>PEP (EAMFCO)</v>
          </cell>
          <cell r="D44178" t="str">
            <v>EAMFCO Enclosure 1200H x 800W x 400D mm</v>
          </cell>
          <cell r="E44178">
            <v>757.1</v>
          </cell>
          <cell r="F44178" t="str">
            <v>Public Apr 25</v>
          </cell>
        </row>
        <row r="44179">
          <cell r="A44179" t="str">
            <v>EAMF-1201025-AZ15</v>
          </cell>
          <cell r="B44179" t="str">
            <v>EAMFCO</v>
          </cell>
          <cell r="C44179" t="str">
            <v>PEP (EAMFCO)</v>
          </cell>
          <cell r="D44179" t="str">
            <v>EAMFCO Enclosure 1200H x 1000W x 250D mm</v>
          </cell>
          <cell r="E44179">
            <v>793.8</v>
          </cell>
          <cell r="F44179" t="str">
            <v>Public Apr 25</v>
          </cell>
        </row>
        <row r="44180">
          <cell r="A44180" t="str">
            <v>EAMF-1201030-AZ15</v>
          </cell>
          <cell r="B44180" t="str">
            <v>EAMFCO</v>
          </cell>
          <cell r="C44180" t="str">
            <v>PEP (EAMFCO)</v>
          </cell>
          <cell r="D44180" t="str">
            <v>EAMFCO Enclosure 1200H x 1000W x 300D mm</v>
          </cell>
          <cell r="E44180">
            <v>828.5</v>
          </cell>
          <cell r="F44180" t="str">
            <v>Public Apr 25</v>
          </cell>
        </row>
        <row r="44181">
          <cell r="A44181" t="str">
            <v>EAMF-1201040-AZ15</v>
          </cell>
          <cell r="B44181" t="str">
            <v>EAMFCO</v>
          </cell>
          <cell r="C44181" t="str">
            <v>PEP (EAMFCO)</v>
          </cell>
          <cell r="D44181" t="str">
            <v>EAMFCO Enclosure 1200H x 1000W x 400D mm</v>
          </cell>
          <cell r="E44181">
            <v>898.8</v>
          </cell>
          <cell r="F44181" t="str">
            <v>Public Apr 25</v>
          </cell>
        </row>
        <row r="44182">
          <cell r="F44182" t="str">
            <v>Public Apr 25</v>
          </cell>
        </row>
        <row r="44183">
          <cell r="F44183" t="str">
            <v>Public Apr 25</v>
          </cell>
        </row>
        <row r="44184">
          <cell r="F44184" t="str">
            <v>Public Apr 25</v>
          </cell>
        </row>
        <row r="44185">
          <cell r="F44185" t="str">
            <v>Public Apr 25</v>
          </cell>
        </row>
        <row r="44186">
          <cell r="F44186" t="str">
            <v>Public Apr 25</v>
          </cell>
        </row>
        <row r="44187">
          <cell r="D44187" t="str">
            <v>EAMFCO Stanless Steel Surface Boxes</v>
          </cell>
          <cell r="F44187" t="str">
            <v>Public Apr 25</v>
          </cell>
        </row>
        <row r="44188">
          <cell r="A44188" t="str">
            <v>EAMF-0302010-SS15</v>
          </cell>
          <cell r="B44188" t="str">
            <v>EAMFCO</v>
          </cell>
          <cell r="C44188" t="str">
            <v>PEP (EAMFCO)</v>
          </cell>
          <cell r="D44188" t="str">
            <v>EAMFCO Stanless Steel Box (1.5mm) 300H x 200W x 100D mm</v>
          </cell>
          <cell r="E44188">
            <v>284.2</v>
          </cell>
          <cell r="F44188" t="str">
            <v>Public Apr 25</v>
          </cell>
        </row>
        <row r="44189">
          <cell r="A44189" t="str">
            <v>EAMF-0303010-SS15</v>
          </cell>
          <cell r="B44189" t="str">
            <v>EAMFCO</v>
          </cell>
          <cell r="C44189" t="str">
            <v>PEP (EAMFCO)</v>
          </cell>
          <cell r="D44189" t="str">
            <v>EAMFCO Stanless Steel Box (1.5mm) 300H x 300W x 100D mm</v>
          </cell>
          <cell r="E44189">
            <v>375.9</v>
          </cell>
          <cell r="F44189" t="str">
            <v>Public Apr 25</v>
          </cell>
        </row>
        <row r="44190">
          <cell r="A44190" t="str">
            <v>EAMF-0302015-SS15</v>
          </cell>
          <cell r="B44190" t="str">
            <v>EAMFCO</v>
          </cell>
          <cell r="C44190" t="str">
            <v>PEP (EAMFCO)</v>
          </cell>
          <cell r="D44190" t="str">
            <v>EAMFCO Stanless Steel Box (1.5mm) 300H x 200W x 150D mm</v>
          </cell>
          <cell r="E44190">
            <v>323</v>
          </cell>
          <cell r="F44190" t="str">
            <v>Public Apr 25</v>
          </cell>
        </row>
        <row r="44191">
          <cell r="A44191" t="str">
            <v>EAMF-0303015-SS15</v>
          </cell>
          <cell r="B44191" t="str">
            <v>EAMFCO</v>
          </cell>
          <cell r="C44191" t="str">
            <v>PEP (EAMFCO)</v>
          </cell>
          <cell r="D44191" t="str">
            <v>EAMFCO Stanless Steel Box (1.5mm) 300H x 300W x 150D mm</v>
          </cell>
          <cell r="E44191">
            <v>422.5</v>
          </cell>
          <cell r="F44191" t="str">
            <v>Public Apr 25</v>
          </cell>
        </row>
        <row r="44192">
          <cell r="A44192" t="str">
            <v>EAMF-0403015-SS15</v>
          </cell>
          <cell r="B44192" t="str">
            <v>EAMFCO</v>
          </cell>
          <cell r="C44192" t="str">
            <v>PEP (EAMFCO)</v>
          </cell>
          <cell r="D44192" t="str">
            <v>EAMFCO Stanless Steel Box (1.5mm) 400H x 300W x 150D mm</v>
          </cell>
          <cell r="E44192">
            <v>521.5</v>
          </cell>
          <cell r="F44192" t="str">
            <v>Public Apr 25</v>
          </cell>
        </row>
        <row r="44193">
          <cell r="A44193" t="str">
            <v>EAMF-0403020-SS15</v>
          </cell>
          <cell r="B44193" t="str">
            <v>EAMFCO</v>
          </cell>
          <cell r="C44193" t="str">
            <v>PEP (EAMFCO)</v>
          </cell>
          <cell r="D44193" t="str">
            <v>EAMFCO Stanless Steel Box (1.5mm) 400H x 300W x 200D mm</v>
          </cell>
          <cell r="E44193">
            <v>575.9</v>
          </cell>
          <cell r="F44193" t="str">
            <v>Public Apr 25</v>
          </cell>
        </row>
        <row r="44194">
          <cell r="A44194" t="str">
            <v>EAMF-0604015-SS15</v>
          </cell>
          <cell r="B44194" t="str">
            <v>EAMFCO</v>
          </cell>
          <cell r="C44194" t="str">
            <v>PEP (EAMFCO)</v>
          </cell>
          <cell r="D44194" t="str">
            <v>EAMFCO Stanless Steel Box (1.5mm) 600H x 400W x 150D mm</v>
          </cell>
          <cell r="E44194">
            <v>899.1</v>
          </cell>
          <cell r="F44194" t="str">
            <v>Public Apr 25</v>
          </cell>
        </row>
        <row r="44195">
          <cell r="A44195" t="str">
            <v>EAMF-0604020-SS15</v>
          </cell>
          <cell r="B44195" t="str">
            <v>EAMFCO</v>
          </cell>
          <cell r="C44195" t="str">
            <v>PEP (EAMFCO)</v>
          </cell>
          <cell r="D44195" t="str">
            <v>EAMFCO Stanless Steel Box (1.5mm) 600H x 400W x 200D mm</v>
          </cell>
          <cell r="E44195">
            <v>976.8</v>
          </cell>
          <cell r="F44195" t="str">
            <v>Public Apr 25</v>
          </cell>
        </row>
        <row r="44196">
          <cell r="A44196" t="str">
            <v>EAMF-0604025-SS15</v>
          </cell>
          <cell r="B44196" t="str">
            <v>EAMFCO</v>
          </cell>
          <cell r="C44196" t="str">
            <v>PEP (EAMFCO)</v>
          </cell>
          <cell r="D44196" t="str">
            <v>EAMFCO Stanless Steel Box (1.5mm) 600H x 400W x 250D mm</v>
          </cell>
          <cell r="E44196">
            <v>1054.5</v>
          </cell>
          <cell r="F44196" t="str">
            <v>Public Apr 25</v>
          </cell>
        </row>
        <row r="44197">
          <cell r="A44197" t="str">
            <v>EAMF-0604030-SS15</v>
          </cell>
          <cell r="B44197" t="str">
            <v>EAMFCO</v>
          </cell>
          <cell r="C44197" t="str">
            <v>PEP (EAMFCO)</v>
          </cell>
          <cell r="D44197" t="str">
            <v>EAMFCO Stanless Steel Box (1.5mm) 600H x 400W x 300D mm</v>
          </cell>
          <cell r="E44197">
            <v>1132.2</v>
          </cell>
          <cell r="F44197" t="str">
            <v>Public Apr 25</v>
          </cell>
        </row>
        <row r="44198">
          <cell r="A44198" t="str">
            <v>EAMF-0804015-SS15</v>
          </cell>
          <cell r="B44198" t="str">
            <v>EAMFCO</v>
          </cell>
          <cell r="C44198" t="str">
            <v>PEP (EAMFCO)</v>
          </cell>
          <cell r="D44198" t="str">
            <v>EAMFCO Stanless Steel Box (1.5mm) 800H x 400W x 150D mm</v>
          </cell>
          <cell r="E44198">
            <v>1143.8</v>
          </cell>
          <cell r="F44198" t="str">
            <v>Public Apr 25</v>
          </cell>
        </row>
        <row r="44199">
          <cell r="A44199" t="str">
            <v>EAMF-0804020-SS15</v>
          </cell>
          <cell r="B44199" t="str">
            <v>EAMFCO</v>
          </cell>
          <cell r="C44199" t="str">
            <v>PEP (EAMFCO)</v>
          </cell>
          <cell r="D44199" t="str">
            <v>EAMFCO Stanless Steel Box (1.5mm) 800H x 400W x 200D mm</v>
          </cell>
          <cell r="E44199">
            <v>1237.0999999999999</v>
          </cell>
          <cell r="F44199" t="str">
            <v>Public Apr 25</v>
          </cell>
        </row>
        <row r="44200">
          <cell r="A44200" t="str">
            <v>EAMF-0804025-SS15</v>
          </cell>
          <cell r="B44200" t="str">
            <v>EAMFCO</v>
          </cell>
          <cell r="C44200" t="str">
            <v>PEP (EAMFCO)</v>
          </cell>
          <cell r="D44200" t="str">
            <v>EAMFCO Stanless Steel Box (1.5mm) 800H x 400W x 250D mm</v>
          </cell>
          <cell r="E44200">
            <v>1330.3</v>
          </cell>
          <cell r="F44200" t="str">
            <v>Public Apr 25</v>
          </cell>
        </row>
        <row r="44201">
          <cell r="A44201" t="str">
            <v>EAMF-0806015-SS15</v>
          </cell>
          <cell r="B44201" t="str">
            <v>EAMFCO</v>
          </cell>
          <cell r="C44201" t="str">
            <v>PEP (EAMFCO)</v>
          </cell>
          <cell r="D44201" t="str">
            <v>EAMFCO Stanless Steel Box (1.5mm) 800H x 600W x 150D mm</v>
          </cell>
          <cell r="E44201">
            <v>1575.8</v>
          </cell>
          <cell r="F44201" t="str">
            <v>Public Apr 25</v>
          </cell>
        </row>
        <row r="44202">
          <cell r="A44202" t="str">
            <v>EAMF-0806020-SS15</v>
          </cell>
          <cell r="B44202" t="str">
            <v>EAMFCO</v>
          </cell>
          <cell r="C44202" t="str">
            <v>PEP (EAMFCO)</v>
          </cell>
          <cell r="D44202" t="str">
            <v>EAMFCO Stanless Steel Box (1.5mm) 800H x 600W x 200D mm</v>
          </cell>
          <cell r="E44202">
            <v>1684.6</v>
          </cell>
          <cell r="F44202" t="str">
            <v>Public Apr 25</v>
          </cell>
        </row>
        <row r="44203">
          <cell r="A44203" t="str">
            <v>EAMF-0806025-SS15</v>
          </cell>
          <cell r="B44203" t="str">
            <v>EAMFCO</v>
          </cell>
          <cell r="C44203" t="str">
            <v>PEP (EAMFCO)</v>
          </cell>
          <cell r="D44203" t="str">
            <v>EAMFCO Stanless Steel Box (1.5mm) 800H x 600W x 250D mm</v>
          </cell>
          <cell r="E44203">
            <v>1793.4</v>
          </cell>
          <cell r="F44203" t="str">
            <v>Public Apr 25</v>
          </cell>
        </row>
        <row r="44204">
          <cell r="A44204" t="str">
            <v>EAMF-0806030-SS15</v>
          </cell>
          <cell r="B44204" t="str">
            <v>EAMFCO</v>
          </cell>
          <cell r="C44204" t="str">
            <v>PEP (EAMFCO)</v>
          </cell>
          <cell r="D44204" t="str">
            <v>EAMFCO Stanless Steel Box (1.5mm) 800H x 600W x 300D mm</v>
          </cell>
          <cell r="E44204">
            <v>1902.2</v>
          </cell>
          <cell r="F44204" t="str">
            <v>Public Apr 25</v>
          </cell>
        </row>
        <row r="44205">
          <cell r="A44205" t="str">
            <v>EAMF-0808015-SS15</v>
          </cell>
          <cell r="B44205" t="str">
            <v>EAMFCO</v>
          </cell>
          <cell r="C44205" t="str">
            <v>PEP (EAMFCO)</v>
          </cell>
          <cell r="D44205" t="str">
            <v>EAMFCO Stanless Steel Box (1.5mm) 800H x 800W x 150D mm</v>
          </cell>
          <cell r="E44205">
            <v>2007.8</v>
          </cell>
          <cell r="F44205" t="str">
            <v>Public Apr 25</v>
          </cell>
        </row>
        <row r="44206">
          <cell r="A44206" t="str">
            <v>EAMF-0808020-SS15</v>
          </cell>
          <cell r="B44206" t="str">
            <v>EAMFCO</v>
          </cell>
          <cell r="C44206" t="str">
            <v>PEP (EAMFCO)</v>
          </cell>
          <cell r="D44206" t="str">
            <v>EAMFCO Stanless Steel Box (1.5mm) 800H x 800W x 200D mm</v>
          </cell>
          <cell r="E44206">
            <v>2132.1999999999998</v>
          </cell>
          <cell r="F44206" t="str">
            <v>Public Apr 25</v>
          </cell>
        </row>
        <row r="44207">
          <cell r="A44207" t="str">
            <v>EAMF-0808025-SS15</v>
          </cell>
          <cell r="B44207" t="str">
            <v>EAMFCO</v>
          </cell>
          <cell r="C44207" t="str">
            <v>PEP (EAMFCO)</v>
          </cell>
          <cell r="D44207" t="str">
            <v>EAMFCO Stanless Steel Box (1.5mm) 800H x 800W x 250D mm</v>
          </cell>
          <cell r="E44207">
            <v>2256.5</v>
          </cell>
          <cell r="F44207" t="str">
            <v>Public Apr 25</v>
          </cell>
        </row>
        <row r="44208">
          <cell r="A44208" t="str">
            <v>EAMF-0808030-SS15</v>
          </cell>
          <cell r="B44208" t="str">
            <v>EAMFCO</v>
          </cell>
          <cell r="C44208" t="str">
            <v>PEP (EAMFCO)</v>
          </cell>
          <cell r="D44208" t="str">
            <v>EAMFCO Stanless Steel Box (1.5mm) 800H x 800W x 300D mm</v>
          </cell>
          <cell r="E44208">
            <v>2380.8000000000002</v>
          </cell>
          <cell r="F44208" t="str">
            <v>Public Apr 25</v>
          </cell>
        </row>
        <row r="44209">
          <cell r="A44209" t="str">
            <v>EAMF-1004015-SS15</v>
          </cell>
          <cell r="B44209" t="str">
            <v>EAMFCO</v>
          </cell>
          <cell r="C44209" t="str">
            <v>PEP (EAMFCO)</v>
          </cell>
          <cell r="D44209" t="str">
            <v>EAMFCO Stanless Steel Box (1.5mm) 1000H x 400W x 150D mm</v>
          </cell>
          <cell r="E44209">
            <v>1388.6</v>
          </cell>
          <cell r="F44209" t="str">
            <v>Public Apr 25</v>
          </cell>
        </row>
        <row r="44210">
          <cell r="A44210" t="str">
            <v>EAMF-1004020-SS15</v>
          </cell>
          <cell r="B44210" t="str">
            <v>EAMFCO</v>
          </cell>
          <cell r="C44210" t="str">
            <v>PEP (EAMFCO)</v>
          </cell>
          <cell r="D44210" t="str">
            <v>EAMFCO Stanless Steel Box (1.5mm) 1000H x 400W x 200D mm</v>
          </cell>
          <cell r="E44210">
            <v>1497.4</v>
          </cell>
          <cell r="F44210" t="str">
            <v>Public Apr 25</v>
          </cell>
        </row>
        <row r="44211">
          <cell r="A44211" t="str">
            <v>EAMF-1004025-SS15</v>
          </cell>
          <cell r="B44211" t="str">
            <v>EAMFCO</v>
          </cell>
          <cell r="C44211" t="str">
            <v>PEP (EAMFCO)</v>
          </cell>
          <cell r="D44211" t="str">
            <v>EAMFCO Stanless Steel Box (1.5mm) 1000H x 400W x 250D mm</v>
          </cell>
          <cell r="E44211">
            <v>1606.1</v>
          </cell>
          <cell r="F44211" t="str">
            <v>Public Apr 25</v>
          </cell>
        </row>
        <row r="44212">
          <cell r="A44212" t="str">
            <v>EAMF-1006020-SS15</v>
          </cell>
          <cell r="B44212" t="str">
            <v>EAMFCO</v>
          </cell>
          <cell r="C44212" t="str">
            <v>PEP (EAMFCO)</v>
          </cell>
          <cell r="D44212" t="str">
            <v>EAMFCO Stanless Steel Box (1.5mm) 1000H x 600W x 200D mm</v>
          </cell>
          <cell r="E44212">
            <v>2038.1</v>
          </cell>
          <cell r="F44212" t="str">
            <v>Public Apr 25</v>
          </cell>
        </row>
        <row r="44213">
          <cell r="A44213" t="str">
            <v>EAMF-1006025-SS15</v>
          </cell>
          <cell r="B44213" t="str">
            <v>EAMFCO</v>
          </cell>
          <cell r="C44213" t="str">
            <v>PEP (EAMFCO)</v>
          </cell>
          <cell r="D44213" t="str">
            <v>EAMFCO Stanless Steel Box (1.5mm) 1000H x 600W x 250D mm</v>
          </cell>
          <cell r="E44213">
            <v>2162.5</v>
          </cell>
          <cell r="F44213" t="str">
            <v>Public Apr 25</v>
          </cell>
        </row>
        <row r="44214">
          <cell r="A44214" t="str">
            <v>EAMF-1006030-SS15</v>
          </cell>
          <cell r="B44214" t="str">
            <v>EAMFCO</v>
          </cell>
          <cell r="C44214" t="str">
            <v>PEP (EAMFCO)</v>
          </cell>
          <cell r="D44214" t="str">
            <v>EAMFCO Stanless Steel Box (1.5mm) 1000H x 600W x 300D mm</v>
          </cell>
          <cell r="E44214">
            <v>2286.8000000000002</v>
          </cell>
          <cell r="F44214" t="str">
            <v>Public Apr 25</v>
          </cell>
        </row>
        <row r="44215">
          <cell r="A44215" t="str">
            <v>EAMF-1008020-SS15</v>
          </cell>
          <cell r="B44215" t="str">
            <v>EAMFCO</v>
          </cell>
          <cell r="C44215" t="str">
            <v>PEP (EAMFCO)</v>
          </cell>
          <cell r="D44215" t="str">
            <v>EAMFCO Stanless Steel Box (1.5mm) 1000H x 800W x 200D mm</v>
          </cell>
          <cell r="E44215">
            <v>2578.9</v>
          </cell>
          <cell r="F44215" t="str">
            <v>Public Apr 25</v>
          </cell>
        </row>
        <row r="44216">
          <cell r="A44216" t="str">
            <v>EAMF-1008025-SS15</v>
          </cell>
          <cell r="B44216" t="str">
            <v>EAMFCO</v>
          </cell>
          <cell r="C44216" t="str">
            <v>PEP (EAMFCO)</v>
          </cell>
          <cell r="D44216" t="str">
            <v>EAMFCO Stanless Steel Box (1.5mm) 1000H x 800W x 250D mm</v>
          </cell>
          <cell r="E44216">
            <v>2718.8</v>
          </cell>
          <cell r="F44216" t="str">
            <v>Public Apr 25</v>
          </cell>
        </row>
        <row r="44217">
          <cell r="A44217" t="str">
            <v>EAMF-1008030-SS15</v>
          </cell>
          <cell r="B44217" t="str">
            <v>EAMFCO</v>
          </cell>
          <cell r="C44217" t="str">
            <v>PEP (EAMFCO)</v>
          </cell>
          <cell r="D44217" t="str">
            <v>EAMFCO Stanless Steel Box (1.5mm) 1000H x 800W x 300D mm</v>
          </cell>
          <cell r="E44217">
            <v>2858.7</v>
          </cell>
          <cell r="F44217" t="str">
            <v>Public Apr 25</v>
          </cell>
        </row>
        <row r="44218">
          <cell r="A44218" t="str">
            <v>EAMF-1206020-SS15</v>
          </cell>
          <cell r="B44218" t="str">
            <v>EAMFCO</v>
          </cell>
          <cell r="C44218" t="str">
            <v>PEP (EAMFCO)</v>
          </cell>
          <cell r="D44218" t="str">
            <v>EAMFCO Stanless Steel Box (1.5mm) 1200H x 600W x 200D mm</v>
          </cell>
          <cell r="E44218">
            <v>2403.6999999999998</v>
          </cell>
          <cell r="F44218" t="str">
            <v>Public Apr 25</v>
          </cell>
        </row>
        <row r="44219">
          <cell r="A44219" t="str">
            <v>EAMF-1206025-SS15</v>
          </cell>
          <cell r="B44219" t="str">
            <v>EAMFCO</v>
          </cell>
          <cell r="C44219" t="str">
            <v>PEP (EAMFCO)</v>
          </cell>
          <cell r="D44219" t="str">
            <v>EAMFCO Stanless Steel Box (1.5mm) 1200H x 600W x 250D mm</v>
          </cell>
          <cell r="E44219">
            <v>2543.5</v>
          </cell>
          <cell r="F44219" t="str">
            <v>Public Apr 25</v>
          </cell>
        </row>
        <row r="44220">
          <cell r="A44220" t="str">
            <v>EAMF-1206030-SS15</v>
          </cell>
          <cell r="B44220" t="str">
            <v>EAMFCO</v>
          </cell>
          <cell r="C44220" t="str">
            <v>PEP (EAMFCO)</v>
          </cell>
          <cell r="D44220" t="str">
            <v>EAMFCO Stanless Steel Box (1.5mm) 1200H x 600W x 300D mm</v>
          </cell>
          <cell r="E44220">
            <v>2683.4</v>
          </cell>
          <cell r="F44220" t="str">
            <v>Public Apr 25</v>
          </cell>
        </row>
        <row r="44221">
          <cell r="A44221" t="str">
            <v>EAMF-1208020-SS15</v>
          </cell>
          <cell r="B44221" t="str">
            <v>EAMFCO</v>
          </cell>
          <cell r="C44221" t="str">
            <v>PEP (EAMFCO)</v>
          </cell>
          <cell r="D44221" t="str">
            <v>EAMFCO Stanless Steel Box (1.5mm) 1200H x 800W x 200D mm</v>
          </cell>
          <cell r="E44221">
            <v>3037.7</v>
          </cell>
          <cell r="F44221" t="str">
            <v>Public Apr 25</v>
          </cell>
        </row>
        <row r="44222">
          <cell r="A44222" t="str">
            <v>EAMF-1208025-SS15</v>
          </cell>
          <cell r="B44222" t="str">
            <v>EAMFCO</v>
          </cell>
          <cell r="C44222" t="str">
            <v>PEP (EAMFCO)</v>
          </cell>
          <cell r="D44222" t="str">
            <v>EAMFCO Stanless Steel Box (1.5mm) 1200H x 800W x 250D mm</v>
          </cell>
          <cell r="E44222">
            <v>3193.1</v>
          </cell>
          <cell r="F44222" t="str">
            <v>Public Apr 25</v>
          </cell>
        </row>
        <row r="44223">
          <cell r="A44223" t="str">
            <v>EAMF-1208030-SS15</v>
          </cell>
          <cell r="B44223" t="str">
            <v>EAMFCO</v>
          </cell>
          <cell r="C44223" t="str">
            <v>PEP (EAMFCO)</v>
          </cell>
          <cell r="D44223" t="str">
            <v>EAMFCO Stanless Steel Box (1.5mm) 1200H x 800W x 300D mm</v>
          </cell>
          <cell r="E44223">
            <v>3348.5</v>
          </cell>
          <cell r="F44223" t="str">
            <v>Public Apr 25</v>
          </cell>
        </row>
        <row r="44224">
          <cell r="A44224" t="str">
            <v>EAMF-1208040-SS15</v>
          </cell>
          <cell r="B44224" t="str">
            <v>EAMFCO</v>
          </cell>
          <cell r="C44224" t="str">
            <v>PEP (EAMFCO)</v>
          </cell>
          <cell r="D44224" t="str">
            <v>EAMFCO Stanless Steel Box (1.5mm) 1200H x 800W x 400D mm</v>
          </cell>
          <cell r="E44224">
            <v>3659.3</v>
          </cell>
          <cell r="F44224" t="str">
            <v>Public Apr 25</v>
          </cell>
        </row>
        <row r="44225">
          <cell r="A44225" t="str">
            <v>EAMF-1201025-SS15</v>
          </cell>
          <cell r="B44225" t="str">
            <v>EAMFCO</v>
          </cell>
          <cell r="C44225" t="str">
            <v>PEP (EAMFCO)</v>
          </cell>
          <cell r="D44225" t="str">
            <v>EAMFCO Stanless Steel Box (1.5mm) 1200H x 1000W x 250D mm</v>
          </cell>
          <cell r="E44225">
            <v>3842.7</v>
          </cell>
          <cell r="F44225" t="str">
            <v>Public Apr 25</v>
          </cell>
        </row>
        <row r="44226">
          <cell r="A44226" t="str">
            <v>EAMF-1201030-SS15</v>
          </cell>
          <cell r="B44226" t="str">
            <v>EAMFCO</v>
          </cell>
          <cell r="C44226" t="str">
            <v>PEP (EAMFCO)</v>
          </cell>
          <cell r="D44226" t="str">
            <v>EAMFCO Stanless Steel Box (1.5mm) 1200H x 1000W x 300D mm</v>
          </cell>
          <cell r="E44226">
            <v>4013.6</v>
          </cell>
          <cell r="F44226" t="str">
            <v>Public Apr 25</v>
          </cell>
        </row>
        <row r="44227">
          <cell r="A44227" t="str">
            <v>EAMF-1201040-SS15</v>
          </cell>
          <cell r="B44227" t="str">
            <v>EAMFCO</v>
          </cell>
          <cell r="C44227" t="str">
            <v>PEP (EAMFCO)</v>
          </cell>
          <cell r="D44227" t="str">
            <v>EAMFCO Stanless Steel Box (1.5mm) 1200H x 1000W x 400D mm</v>
          </cell>
          <cell r="E44227">
            <v>4355.5</v>
          </cell>
          <cell r="F44227" t="str">
            <v>Public Apr 25</v>
          </cell>
        </row>
        <row r="44228">
          <cell r="A44228" t="str">
            <v>EAMF-0302010-SS20</v>
          </cell>
          <cell r="B44228" t="str">
            <v>EAMFCO</v>
          </cell>
          <cell r="C44228" t="str">
            <v>PEP (EAMFCO)</v>
          </cell>
          <cell r="D44228" t="str">
            <v>EAMFCO Stanless Steel Box (2mm) 300H x 200W x 100D mm</v>
          </cell>
          <cell r="E44228">
            <v>367.6</v>
          </cell>
          <cell r="F44228" t="str">
            <v>Public Apr 25</v>
          </cell>
        </row>
        <row r="44229">
          <cell r="A44229" t="str">
            <v>EAMF-0303010-SS20</v>
          </cell>
          <cell r="B44229" t="str">
            <v>EAMFCO</v>
          </cell>
          <cell r="C44229" t="str">
            <v>PEP (EAMFCO)</v>
          </cell>
          <cell r="D44229" t="str">
            <v>EAMFCO Stanless Steel Box (2mm) 300H x 300W x 100D mm</v>
          </cell>
          <cell r="E44229">
            <v>489.8</v>
          </cell>
          <cell r="F44229" t="str">
            <v>Public Apr 25</v>
          </cell>
        </row>
        <row r="44230">
          <cell r="A44230" t="str">
            <v>EAMF-0302015-SS20</v>
          </cell>
          <cell r="B44230" t="str">
            <v>EAMFCO</v>
          </cell>
          <cell r="C44230" t="str">
            <v>PEP (EAMFCO)</v>
          </cell>
          <cell r="D44230" t="str">
            <v>EAMFCO Stanless Steel Box (2mm) 300H x 200W x 150D mm</v>
          </cell>
          <cell r="E44230">
            <v>419.4</v>
          </cell>
          <cell r="F44230" t="str">
            <v>Public Apr 25</v>
          </cell>
        </row>
        <row r="44231">
          <cell r="A44231" t="str">
            <v>EAMF-0303015-SS20</v>
          </cell>
          <cell r="B44231" t="str">
            <v>EAMFCO</v>
          </cell>
          <cell r="C44231" t="str">
            <v>PEP (EAMFCO)</v>
          </cell>
          <cell r="D44231" t="str">
            <v>EAMFCO Stanless Steel Box (2mm) 300H x 300W x 150D mm</v>
          </cell>
          <cell r="E44231">
            <v>552</v>
          </cell>
          <cell r="F44231" t="str">
            <v>Public Apr 25</v>
          </cell>
        </row>
        <row r="44232">
          <cell r="A44232" t="str">
            <v>EAMF-0403015-SS20</v>
          </cell>
          <cell r="B44232" t="str">
            <v>EAMFCO</v>
          </cell>
          <cell r="C44232" t="str">
            <v>PEP (EAMFCO)</v>
          </cell>
          <cell r="D44232" t="str">
            <v>EAMFCO Stanless Steel Box (2mm) 400H x 300W x 150D mm</v>
          </cell>
          <cell r="E44232">
            <v>684.1</v>
          </cell>
          <cell r="F44232" t="str">
            <v>Public Apr 25</v>
          </cell>
        </row>
        <row r="44233">
          <cell r="A44233" t="str">
            <v>EAMF-0403020-SS20</v>
          </cell>
          <cell r="B44233" t="str">
            <v>EAMFCO</v>
          </cell>
          <cell r="C44233" t="str">
            <v>PEP (EAMFCO)</v>
          </cell>
          <cell r="D44233" t="str">
            <v>EAMFCO Stanless Steel Box (2mm) 400H x 300W x 200D mm</v>
          </cell>
          <cell r="E44233">
            <v>756.6</v>
          </cell>
          <cell r="F44233" t="str">
            <v>Public Apr 25</v>
          </cell>
        </row>
        <row r="44234">
          <cell r="A44234" t="str">
            <v>EAMF-0604015-SS20</v>
          </cell>
          <cell r="B44234" t="str">
            <v>EAMFCO</v>
          </cell>
          <cell r="C44234" t="str">
            <v>PEP (EAMFCO)</v>
          </cell>
          <cell r="D44234" t="str">
            <v>EAMFCO Stanless Steel Box (2mm) 600H x 400W x 150D mm</v>
          </cell>
          <cell r="E44234">
            <v>1184.0999999999999</v>
          </cell>
          <cell r="F44234" t="str">
            <v>Public Apr 25</v>
          </cell>
        </row>
        <row r="44235">
          <cell r="A44235" t="str">
            <v>EAMF-0604020-SS20</v>
          </cell>
          <cell r="B44235" t="str">
            <v>EAMFCO</v>
          </cell>
          <cell r="C44235" t="str">
            <v>PEP (EAMFCO)</v>
          </cell>
          <cell r="D44235" t="str">
            <v>EAMFCO Stanless Steel Box (2mm) 600H x 400W x 200D mm</v>
          </cell>
          <cell r="E44235">
            <v>1287.7</v>
          </cell>
          <cell r="F44235" t="str">
            <v>Public Apr 25</v>
          </cell>
        </row>
        <row r="44236">
          <cell r="A44236" t="str">
            <v>EAMF-0604025-SS20</v>
          </cell>
          <cell r="B44236" t="str">
            <v>EAMFCO</v>
          </cell>
          <cell r="C44236" t="str">
            <v>PEP (EAMFCO)</v>
          </cell>
          <cell r="D44236" t="str">
            <v>EAMFCO Stanless Steel Box (2mm) 600H x 400W x 250D mm</v>
          </cell>
          <cell r="E44236">
            <v>1391.3</v>
          </cell>
          <cell r="F44236" t="str">
            <v>Public Apr 25</v>
          </cell>
        </row>
        <row r="44237">
          <cell r="A44237" t="str">
            <v>EAMF-0604030-SS20</v>
          </cell>
          <cell r="B44237" t="str">
            <v>EAMFCO</v>
          </cell>
          <cell r="C44237" t="str">
            <v>PEP (EAMFCO)</v>
          </cell>
          <cell r="D44237" t="str">
            <v>EAMFCO Stanless Steel Box (2mm) 600H x 400W x 300D mm</v>
          </cell>
          <cell r="E44237">
            <v>1494.9</v>
          </cell>
          <cell r="F44237" t="str">
            <v>Public Apr 25</v>
          </cell>
        </row>
        <row r="44238">
          <cell r="A44238" t="str">
            <v>EAMF-0804015-SS20</v>
          </cell>
          <cell r="B44238" t="str">
            <v>EAMFCO</v>
          </cell>
          <cell r="C44238" t="str">
            <v>PEP (EAMFCO)</v>
          </cell>
          <cell r="D44238" t="str">
            <v>EAMFCO Stanless Steel Box (2mm) 800H x 400W x 150D mm</v>
          </cell>
          <cell r="E44238">
            <v>1510.4</v>
          </cell>
          <cell r="F44238" t="str">
            <v>Public Apr 25</v>
          </cell>
        </row>
        <row r="44239">
          <cell r="A44239" t="str">
            <v>EAMF-0804020-SS20</v>
          </cell>
          <cell r="B44239" t="str">
            <v>EAMFCO</v>
          </cell>
          <cell r="C44239" t="str">
            <v>PEP (EAMFCO)</v>
          </cell>
          <cell r="D44239" t="str">
            <v>EAMFCO Stanless Steel Box (2mm) 800H x 400W x 200D mm</v>
          </cell>
          <cell r="E44239">
            <v>1634.7</v>
          </cell>
          <cell r="F44239" t="str">
            <v>Public Apr 25</v>
          </cell>
        </row>
        <row r="44240">
          <cell r="A44240" t="str">
            <v>EAMF-0804025-SS20</v>
          </cell>
          <cell r="B44240" t="str">
            <v>EAMFCO</v>
          </cell>
          <cell r="C44240" t="str">
            <v>PEP (EAMFCO)</v>
          </cell>
          <cell r="D44240" t="str">
            <v>EAMFCO Stanless Steel Box (2mm) 800H x 400W x 250D mm</v>
          </cell>
          <cell r="E44240">
            <v>1759.1</v>
          </cell>
          <cell r="F44240" t="str">
            <v>Public Apr 25</v>
          </cell>
        </row>
        <row r="44241">
          <cell r="A44241" t="str">
            <v>EAMF-0806015-SS20</v>
          </cell>
          <cell r="B44241" t="str">
            <v>EAMFCO</v>
          </cell>
          <cell r="C44241" t="str">
            <v>PEP (EAMFCO)</v>
          </cell>
          <cell r="D44241" t="str">
            <v>EAMFCO Stanless Steel Box (2mm) 800H x 600W x 150D mm</v>
          </cell>
          <cell r="E44241">
            <v>2086.4</v>
          </cell>
          <cell r="F44241" t="str">
            <v>Public Apr 25</v>
          </cell>
        </row>
        <row r="44242">
          <cell r="A44242" t="str">
            <v>EAMF-0806020-SS20</v>
          </cell>
          <cell r="B44242" t="str">
            <v>EAMFCO</v>
          </cell>
          <cell r="C44242" t="str">
            <v>PEP (EAMFCO)</v>
          </cell>
          <cell r="D44242" t="str">
            <v>EAMFCO Stanless Steel Box (2mm) 800H x 600W x 200D mm</v>
          </cell>
          <cell r="E44242">
            <v>2231.5</v>
          </cell>
          <cell r="F44242" t="str">
            <v>Public Apr 25</v>
          </cell>
        </row>
        <row r="44243">
          <cell r="A44243" t="str">
            <v>EAMF-0806025-SS20</v>
          </cell>
          <cell r="B44243" t="str">
            <v>EAMFCO</v>
          </cell>
          <cell r="C44243" t="str">
            <v>PEP (EAMFCO)</v>
          </cell>
          <cell r="D44243" t="str">
            <v>EAMFCO Stanless Steel Box (2mm) 800H x 600W x 250D mm</v>
          </cell>
          <cell r="E44243">
            <v>2376.5</v>
          </cell>
          <cell r="F44243" t="str">
            <v>Public Apr 25</v>
          </cell>
        </row>
        <row r="44244">
          <cell r="A44244" t="str">
            <v>EAMF-0806030-SS20</v>
          </cell>
          <cell r="B44244" t="str">
            <v>EAMFCO</v>
          </cell>
          <cell r="C44244" t="str">
            <v>PEP (EAMFCO)</v>
          </cell>
          <cell r="D44244" t="str">
            <v>EAMFCO Stanless Steel Box (2mm) 800H x 600W x 300D mm</v>
          </cell>
          <cell r="E44244">
            <v>2521.6</v>
          </cell>
          <cell r="F44244" t="str">
            <v>Public Apr 25</v>
          </cell>
        </row>
        <row r="44245">
          <cell r="A44245" t="str">
            <v>EAMF-0808015-SS20</v>
          </cell>
          <cell r="B44245" t="str">
            <v>EAMFCO</v>
          </cell>
          <cell r="C44245" t="str">
            <v>PEP (EAMFCO)</v>
          </cell>
          <cell r="D44245" t="str">
            <v>EAMFCO Stanless Steel Box (2mm) 800H x 800W x 150D mm</v>
          </cell>
          <cell r="E44245">
            <v>2662.5</v>
          </cell>
          <cell r="F44245" t="str">
            <v>Public Apr 25</v>
          </cell>
        </row>
        <row r="44246">
          <cell r="A44246" t="str">
            <v>EAMF-0808020-SS20</v>
          </cell>
          <cell r="B44246" t="str">
            <v>EAMFCO</v>
          </cell>
          <cell r="C44246" t="str">
            <v>PEP (EAMFCO)</v>
          </cell>
          <cell r="D44246" t="str">
            <v>EAMFCO Stanless Steel Box (2mm) 800H x 800W x 200D mm</v>
          </cell>
          <cell r="E44246">
            <v>2828.2</v>
          </cell>
          <cell r="F44246" t="str">
            <v>Public Apr 25</v>
          </cell>
        </row>
        <row r="44247">
          <cell r="A44247" t="str">
            <v>EAMF-0808025-SS20</v>
          </cell>
          <cell r="B44247" t="str">
            <v>EAMFCO</v>
          </cell>
          <cell r="C44247" t="str">
            <v>PEP (EAMFCO)</v>
          </cell>
          <cell r="D44247" t="str">
            <v>EAMFCO Stanless Steel Box (2mm) 800H x 800W x 250D mm</v>
          </cell>
          <cell r="E44247">
            <v>2994</v>
          </cell>
          <cell r="F44247" t="str">
            <v>Public Apr 25</v>
          </cell>
        </row>
        <row r="44248">
          <cell r="A44248" t="str">
            <v>EAMF-0808030-SS20</v>
          </cell>
          <cell r="B44248" t="str">
            <v>EAMFCO</v>
          </cell>
          <cell r="C44248" t="str">
            <v>PEP (EAMFCO)</v>
          </cell>
          <cell r="D44248" t="str">
            <v>EAMFCO Stanless Steel Box (2mm) 800H x 800W x 300D mm</v>
          </cell>
          <cell r="E44248">
            <v>3159.7</v>
          </cell>
          <cell r="F44248" t="str">
            <v>Public Apr 25</v>
          </cell>
        </row>
        <row r="44249">
          <cell r="A44249" t="str">
            <v>EAMF-1004015-SS20</v>
          </cell>
          <cell r="B44249" t="str">
            <v>EAMFCO</v>
          </cell>
          <cell r="C44249" t="str">
            <v>PEP (EAMFCO)</v>
          </cell>
          <cell r="D44249" t="str">
            <v>EAMFCO Stanless Steel Box (2mm) 1000H x 400W x 150D mm</v>
          </cell>
          <cell r="E44249">
            <v>1836.8</v>
          </cell>
          <cell r="F44249" t="str">
            <v>Public Apr 25</v>
          </cell>
        </row>
        <row r="44250">
          <cell r="A44250" t="str">
            <v>EAMF-1004020-SS20</v>
          </cell>
          <cell r="B44250" t="str">
            <v>EAMFCO</v>
          </cell>
          <cell r="C44250" t="str">
            <v>PEP (EAMFCO)</v>
          </cell>
          <cell r="D44250" t="str">
            <v>EAMFCO Stanless Steel Box (2mm) 1000H x 400W x 200D mm</v>
          </cell>
          <cell r="E44250">
            <v>1981.8</v>
          </cell>
          <cell r="F44250" t="str">
            <v>Public Apr 25</v>
          </cell>
        </row>
        <row r="44251">
          <cell r="A44251" t="str">
            <v>EAMF-1004025-SS20</v>
          </cell>
          <cell r="B44251" t="str">
            <v>EAMFCO</v>
          </cell>
          <cell r="C44251" t="str">
            <v>PEP (EAMFCO)</v>
          </cell>
          <cell r="D44251" t="str">
            <v>EAMFCO Stanless Steel Box (2mm) 1000H x 400W x 250D mm</v>
          </cell>
          <cell r="E44251">
            <v>2126.8000000000002</v>
          </cell>
          <cell r="F44251" t="str">
            <v>Public Apr 25</v>
          </cell>
        </row>
        <row r="44252">
          <cell r="A44252" t="str">
            <v>EAMF-1006020-SS20</v>
          </cell>
          <cell r="B44252" t="str">
            <v>EAMFCO</v>
          </cell>
          <cell r="C44252" t="str">
            <v>PEP (EAMFCO)</v>
          </cell>
          <cell r="D44252" t="str">
            <v>EAMFCO Stanless Steel Box (2mm) 1000H x 600W x 200D mm</v>
          </cell>
          <cell r="E44252">
            <v>2702.9</v>
          </cell>
          <cell r="F44252" t="str">
            <v>Public Apr 25</v>
          </cell>
        </row>
        <row r="44253">
          <cell r="A44253" t="str">
            <v>EAMF-1006025-SS20</v>
          </cell>
          <cell r="B44253" t="str">
            <v>EAMFCO</v>
          </cell>
          <cell r="C44253" t="str">
            <v>PEP (EAMFCO)</v>
          </cell>
          <cell r="D44253" t="str">
            <v>EAMFCO Stanless Steel Box (2mm) 1000H x 600W x 250D mm</v>
          </cell>
          <cell r="E44253">
            <v>2868.6</v>
          </cell>
          <cell r="F44253" t="str">
            <v>Public Apr 25</v>
          </cell>
        </row>
        <row r="44254">
          <cell r="A44254" t="str">
            <v>EAMF-1006030-SS20</v>
          </cell>
          <cell r="B44254" t="str">
            <v>EAMFCO</v>
          </cell>
          <cell r="C44254" t="str">
            <v>PEP (EAMFCO)</v>
          </cell>
          <cell r="D44254" t="str">
            <v>EAMFCO Stanless Steel Box (2mm) 1000H x 600W x 300D mm</v>
          </cell>
          <cell r="E44254">
            <v>3034.4</v>
          </cell>
          <cell r="F44254" t="str">
            <v>Public Apr 25</v>
          </cell>
        </row>
        <row r="44255">
          <cell r="A44255" t="str">
            <v>EAMF-1008020-SS20</v>
          </cell>
          <cell r="B44255" t="str">
            <v>EAMFCO</v>
          </cell>
          <cell r="C44255" t="str">
            <v>PEP (EAMFCO)</v>
          </cell>
          <cell r="D44255" t="str">
            <v>EAMFCO Stanless Steel Box (2mm) 1000H x 800W x 200D mm</v>
          </cell>
          <cell r="E44255">
            <v>3423.9</v>
          </cell>
          <cell r="F44255" t="str">
            <v>Public Apr 25</v>
          </cell>
        </row>
        <row r="44256">
          <cell r="A44256" t="str">
            <v>EAMF-1008025-SS20</v>
          </cell>
          <cell r="B44256" t="str">
            <v>EAMFCO</v>
          </cell>
          <cell r="C44256" t="str">
            <v>PEP (EAMFCO)</v>
          </cell>
          <cell r="D44256" t="str">
            <v>EAMFCO Stanless Steel Box (2mm) 1000H x 800W x 250D mm</v>
          </cell>
          <cell r="E44256">
            <v>3610.4</v>
          </cell>
          <cell r="F44256" t="str">
            <v>Public Apr 25</v>
          </cell>
        </row>
        <row r="44257">
          <cell r="A44257" t="str">
            <v>EAMF-1008030-SS20</v>
          </cell>
          <cell r="B44257" t="str">
            <v>EAMFCO</v>
          </cell>
          <cell r="C44257" t="str">
            <v>PEP (EAMFCO)</v>
          </cell>
          <cell r="D44257" t="str">
            <v>EAMFCO Stanless Steel Box (2mm) 1000H x 800W x 300D mm</v>
          </cell>
          <cell r="E44257">
            <v>3796.9</v>
          </cell>
          <cell r="F44257" t="str">
            <v>Public Apr 25</v>
          </cell>
        </row>
        <row r="44258">
          <cell r="A44258" t="str">
            <v>EAMF-1206020-SS20</v>
          </cell>
          <cell r="B44258" t="str">
            <v>EAMFCO</v>
          </cell>
          <cell r="C44258" t="str">
            <v>PEP (EAMFCO)</v>
          </cell>
          <cell r="D44258" t="str">
            <v>EAMFCO Stanless Steel Box (2mm) 1200H x 600W x 200D mm</v>
          </cell>
          <cell r="E44258">
            <v>3186.2</v>
          </cell>
          <cell r="F44258" t="str">
            <v>Public Apr 25</v>
          </cell>
        </row>
        <row r="44259">
          <cell r="A44259" t="str">
            <v>EAMF-1206025-SS20</v>
          </cell>
          <cell r="B44259" t="str">
            <v>EAMFCO</v>
          </cell>
          <cell r="C44259" t="str">
            <v>PEP (EAMFCO)</v>
          </cell>
          <cell r="D44259" t="str">
            <v>EAMFCO Stanless Steel Box (2mm) 1200H x 600W x 250D mm</v>
          </cell>
          <cell r="E44259">
            <v>3372.7</v>
          </cell>
          <cell r="F44259" t="str">
            <v>Public Apr 25</v>
          </cell>
        </row>
        <row r="44260">
          <cell r="A44260" t="str">
            <v>EAMF-1206030-SS20</v>
          </cell>
          <cell r="B44260" t="str">
            <v>EAMFCO</v>
          </cell>
          <cell r="C44260" t="str">
            <v>PEP (EAMFCO)</v>
          </cell>
          <cell r="D44260" t="str">
            <v>EAMFCO Stanless Steel Box (2mm) 1200H x 600W x 300D mm</v>
          </cell>
          <cell r="E44260">
            <v>3559.2</v>
          </cell>
          <cell r="F44260" t="str">
            <v>Public Apr 25</v>
          </cell>
        </row>
        <row r="44261">
          <cell r="A44261" t="str">
            <v>EAMF-1208020-SS20</v>
          </cell>
          <cell r="B44261" t="str">
            <v>EAMFCO</v>
          </cell>
          <cell r="C44261" t="str">
            <v>PEP (EAMFCO)</v>
          </cell>
          <cell r="D44261" t="str">
            <v>EAMFCO Stanless Steel Box (2mm) 1200H x 800W x 200D mm</v>
          </cell>
          <cell r="E44261">
            <v>4031.6</v>
          </cell>
          <cell r="F44261" t="str">
            <v>Public Apr 25</v>
          </cell>
        </row>
        <row r="44262">
          <cell r="A44262" t="str">
            <v>EAMF-1208025-SS20</v>
          </cell>
          <cell r="B44262" t="str">
            <v>EAMFCO</v>
          </cell>
          <cell r="C44262" t="str">
            <v>PEP (EAMFCO)</v>
          </cell>
          <cell r="D44262" t="str">
            <v>EAMFCO Stanless Steel Box (2mm) 1200H x 800W x 250D mm</v>
          </cell>
          <cell r="E44262">
            <v>4238.8</v>
          </cell>
          <cell r="F44262" t="str">
            <v>Public Apr 25</v>
          </cell>
        </row>
        <row r="44263">
          <cell r="A44263" t="str">
            <v>EAMF-1208030-SS20</v>
          </cell>
          <cell r="B44263" t="str">
            <v>EAMFCO</v>
          </cell>
          <cell r="C44263" t="str">
            <v>PEP (EAMFCO)</v>
          </cell>
          <cell r="D44263" t="str">
            <v>EAMFCO Stanless Steel Box (2mm) 1200H x 800W x 300D mm</v>
          </cell>
          <cell r="E44263">
            <v>4446</v>
          </cell>
          <cell r="F44263" t="str">
            <v>Public Apr 25</v>
          </cell>
        </row>
        <row r="44264">
          <cell r="A44264" t="str">
            <v>EAMF-1208040-SS20</v>
          </cell>
          <cell r="B44264" t="str">
            <v>EAMFCO</v>
          </cell>
          <cell r="C44264" t="str">
            <v>PEP (EAMFCO)</v>
          </cell>
          <cell r="D44264" t="str">
            <v>EAMFCO Stanless Steel Box (2mm) 1200H x 800W x 400D mm</v>
          </cell>
          <cell r="E44264">
            <v>4860.3999999999996</v>
          </cell>
          <cell r="F44264" t="str">
            <v>Public Apr 25</v>
          </cell>
        </row>
        <row r="44265">
          <cell r="A44265" t="str">
            <v>EAMF-1201025-SS20</v>
          </cell>
          <cell r="B44265" t="str">
            <v>EAMFCO</v>
          </cell>
          <cell r="C44265" t="str">
            <v>PEP (EAMFCO)</v>
          </cell>
          <cell r="D44265" t="str">
            <v>EAMFCO Stanless Steel Box (2mm) 1200H x 1000W x 250D mm</v>
          </cell>
          <cell r="E44265">
            <v>5104.8999999999996</v>
          </cell>
          <cell r="F44265" t="str">
            <v>Public Apr 25</v>
          </cell>
        </row>
        <row r="44266">
          <cell r="A44266" t="str">
            <v>EAMF-1201030-SS20</v>
          </cell>
          <cell r="B44266" t="str">
            <v>EAMFCO</v>
          </cell>
          <cell r="C44266" t="str">
            <v>PEP (EAMFCO)</v>
          </cell>
          <cell r="D44266" t="str">
            <v>EAMFCO Stanless Steel Box (2mm) 1200H x 1000W x 300D mm</v>
          </cell>
          <cell r="E44266">
            <v>5332.8</v>
          </cell>
          <cell r="F44266" t="str">
            <v>Public Apr 25</v>
          </cell>
        </row>
        <row r="44267">
          <cell r="A44267" t="str">
            <v>EAMF-1201040-SS20</v>
          </cell>
          <cell r="B44267" t="str">
            <v>EAMFCO</v>
          </cell>
          <cell r="C44267" t="str">
            <v>PEP (EAMFCO)</v>
          </cell>
          <cell r="D44267" t="str">
            <v>EAMFCO Stanless Steel Box (2mm) 1200H x 1000W x 400D mm</v>
          </cell>
          <cell r="E44267">
            <v>5788.7</v>
          </cell>
          <cell r="F44267" t="str">
            <v>Public Apr 25</v>
          </cell>
        </row>
        <row r="44268">
          <cell r="A44268" t="str">
            <v>EAMF-1408030-SS20</v>
          </cell>
          <cell r="B44268" t="str">
            <v>EAMFCO</v>
          </cell>
          <cell r="C44268" t="str">
            <v>PEP (EAMFCO)</v>
          </cell>
          <cell r="D44268" t="str">
            <v>EAMFCO Stanless Steel Box (2mm) 1400H x 800W x 300D mm</v>
          </cell>
          <cell r="E44268">
            <v>5083.2</v>
          </cell>
          <cell r="F44268" t="str">
            <v>Public Apr 25</v>
          </cell>
        </row>
        <row r="44269">
          <cell r="A44269" t="str">
            <v>EAMF-1409030-SS20</v>
          </cell>
          <cell r="B44269" t="str">
            <v>EAMFCO</v>
          </cell>
          <cell r="C44269" t="str">
            <v>PEP (EAMFCO)</v>
          </cell>
          <cell r="D44269" t="str">
            <v>EAMFCO Stanless Steel Box (2mm) 1400H x 900W x 300D mm</v>
          </cell>
          <cell r="E44269">
            <v>5588.7</v>
          </cell>
          <cell r="F44269" t="str">
            <v>Public Apr 25</v>
          </cell>
        </row>
        <row r="44270">
          <cell r="A44270" t="str">
            <v>EAMF-1401030-SS20</v>
          </cell>
          <cell r="B44270" t="str">
            <v>EAMFCO</v>
          </cell>
          <cell r="C44270" t="str">
            <v>PEP (EAMFCO)</v>
          </cell>
          <cell r="D44270" t="str">
            <v>EAMFCO Stanless Steel Box (2mm) 1400H x 1000W x 300D mm</v>
          </cell>
          <cell r="E44270">
            <v>6094.3</v>
          </cell>
          <cell r="F44270" t="str">
            <v>Public Apr 25</v>
          </cell>
        </row>
        <row r="44271">
          <cell r="A44271" t="str">
            <v>EAMF-1401230-SS20</v>
          </cell>
          <cell r="B44271" t="str">
            <v>EAMFCO</v>
          </cell>
          <cell r="C44271" t="str">
            <v>PEP (EAMFCO)</v>
          </cell>
          <cell r="D44271" t="str">
            <v>EAMFCO Stanless Steel Box (2mm) 1400H x 1200W x 300D mm</v>
          </cell>
          <cell r="E44271">
            <v>7105.4</v>
          </cell>
          <cell r="F44271" t="str">
            <v>Public Apr 25</v>
          </cell>
        </row>
        <row r="44272">
          <cell r="F44272" t="str">
            <v>Public Apr 25</v>
          </cell>
        </row>
        <row r="44273">
          <cell r="D44273" t="str">
            <v>EAMFCO Free Standing Cubical Enclosure</v>
          </cell>
          <cell r="F44273" t="str">
            <v>Public Apr 25</v>
          </cell>
        </row>
        <row r="44274">
          <cell r="A44274" t="str">
            <v>EMFC144040</v>
          </cell>
          <cell r="B44274" t="str">
            <v>EAMFCO</v>
          </cell>
          <cell r="C44274" t="str">
            <v>PEP (EAMFCO)</v>
          </cell>
          <cell r="D44274" t="str">
            <v>EAMFCO Cubic 1400H x 400W x 400D mm</v>
          </cell>
          <cell r="E44274">
            <v>1251.5</v>
          </cell>
          <cell r="F44274" t="str">
            <v>Public Apr 25</v>
          </cell>
        </row>
        <row r="44275">
          <cell r="A44275" t="str">
            <v>EMFC144060</v>
          </cell>
          <cell r="B44275" t="str">
            <v>EAMFCO</v>
          </cell>
          <cell r="C44275" t="str">
            <v>PEP (EAMFCO)</v>
          </cell>
          <cell r="D44275" t="str">
            <v>EAMFCO Cubic 1400H x 400W x 600D mm</v>
          </cell>
          <cell r="E44275">
            <v>1483.5</v>
          </cell>
          <cell r="F44275" t="str">
            <v>Public Apr 25</v>
          </cell>
        </row>
        <row r="44276">
          <cell r="A44276" t="str">
            <v>EMFC144080</v>
          </cell>
          <cell r="B44276" t="str">
            <v>EAMFCO</v>
          </cell>
          <cell r="C44276" t="str">
            <v>PEP (EAMFCO)</v>
          </cell>
          <cell r="D44276" t="str">
            <v>EAMFCO Cubic 1400H x 400W x 800D mm</v>
          </cell>
          <cell r="E44276">
            <v>1699.5</v>
          </cell>
          <cell r="F44276" t="str">
            <v>Public Apr 25</v>
          </cell>
        </row>
        <row r="44277">
          <cell r="A44277" t="str">
            <v>EMFC144010</v>
          </cell>
          <cell r="B44277" t="str">
            <v>EAMFCO</v>
          </cell>
          <cell r="C44277" t="str">
            <v>PEP (EAMFCO)</v>
          </cell>
          <cell r="D44277" t="str">
            <v>EAMFCO Cubic 1400H x 400W x 1000D mm</v>
          </cell>
          <cell r="E44277">
            <v>1923.5</v>
          </cell>
          <cell r="F44277" t="str">
            <v>Public Apr 25</v>
          </cell>
        </row>
        <row r="44278">
          <cell r="A44278" t="str">
            <v>EMFC146040</v>
          </cell>
          <cell r="B44278" t="str">
            <v>EAMFCO</v>
          </cell>
          <cell r="C44278" t="str">
            <v>PEP (EAMFCO)</v>
          </cell>
          <cell r="D44278" t="str">
            <v>EAMFCO Cubic 1400H x 600W x 400D mm</v>
          </cell>
          <cell r="E44278">
            <v>1487.5</v>
          </cell>
          <cell r="F44278" t="str">
            <v>Public Apr 25</v>
          </cell>
        </row>
        <row r="44279">
          <cell r="A44279" t="str">
            <v>EMFC146060</v>
          </cell>
          <cell r="B44279" t="str">
            <v>EAMFCO</v>
          </cell>
          <cell r="C44279" t="str">
            <v>PEP (EAMFCO)</v>
          </cell>
          <cell r="D44279" t="str">
            <v>EAMFCO Cubic 1400H x 600W x 600D mm</v>
          </cell>
          <cell r="E44279">
            <v>1743.5</v>
          </cell>
          <cell r="F44279" t="str">
            <v>Public Apr 25</v>
          </cell>
        </row>
        <row r="44280">
          <cell r="A44280" t="str">
            <v>EMFC146080</v>
          </cell>
          <cell r="B44280" t="str">
            <v>EAMFCO</v>
          </cell>
          <cell r="C44280" t="str">
            <v>PEP (EAMFCO)</v>
          </cell>
          <cell r="D44280" t="str">
            <v>EAMFCO Cubic 1400H x 600W x 800D mm</v>
          </cell>
          <cell r="E44280">
            <v>1979.5</v>
          </cell>
          <cell r="F44280" t="str">
            <v>Public Apr 25</v>
          </cell>
        </row>
        <row r="44281">
          <cell r="A44281" t="str">
            <v>EMFC146010</v>
          </cell>
          <cell r="B44281" t="str">
            <v>EAMFCO</v>
          </cell>
          <cell r="C44281" t="str">
            <v>PEP (EAMFCO)</v>
          </cell>
          <cell r="D44281" t="str">
            <v>EAMFCO Cubic 1400H x 600W x 1000D mm</v>
          </cell>
          <cell r="E44281">
            <v>2215.5</v>
          </cell>
          <cell r="F44281" t="str">
            <v>Public Apr 25</v>
          </cell>
        </row>
        <row r="44282">
          <cell r="A44282" t="str">
            <v>EMFC148040</v>
          </cell>
          <cell r="B44282" t="str">
            <v>EAMFCO</v>
          </cell>
          <cell r="C44282" t="str">
            <v>PEP (EAMFCO)</v>
          </cell>
          <cell r="D44282" t="str">
            <v>EAMFCO Cubic 1400H x 800W x 400D mm</v>
          </cell>
          <cell r="E44282">
            <v>1727.5</v>
          </cell>
          <cell r="F44282" t="str">
            <v>Public Apr 25</v>
          </cell>
        </row>
        <row r="44283">
          <cell r="A44283" t="str">
            <v>EMFC148060</v>
          </cell>
          <cell r="B44283" t="str">
            <v>EAMFCO</v>
          </cell>
          <cell r="C44283" t="str">
            <v>PEP (EAMFCO)</v>
          </cell>
          <cell r="D44283" t="str">
            <v>EAMFCO Cubic 1400H x 800W x 600D mm</v>
          </cell>
          <cell r="E44283">
            <v>2003.5</v>
          </cell>
          <cell r="F44283" t="str">
            <v>Public Apr 25</v>
          </cell>
        </row>
        <row r="44284">
          <cell r="A44284" t="str">
            <v>EMFC148080</v>
          </cell>
          <cell r="B44284" t="str">
            <v>EAMFCO</v>
          </cell>
          <cell r="C44284" t="str">
            <v>PEP (EAMFCO)</v>
          </cell>
          <cell r="D44284" t="str">
            <v>EAMFCO Cubic 1400H x 800W x 800D mm</v>
          </cell>
          <cell r="E44284">
            <v>2259.5</v>
          </cell>
          <cell r="F44284" t="str">
            <v>Public Apr 25</v>
          </cell>
        </row>
        <row r="44285">
          <cell r="A44285" t="str">
            <v>EMFC148010</v>
          </cell>
          <cell r="B44285" t="str">
            <v>EAMFCO</v>
          </cell>
          <cell r="C44285" t="str">
            <v>PEP (EAMFCO)</v>
          </cell>
          <cell r="D44285" t="str">
            <v>EAMFCO Cubic 1400H x 800W x 1000D mm</v>
          </cell>
          <cell r="E44285">
            <v>2515.5</v>
          </cell>
          <cell r="F44285" t="str">
            <v>Public Apr 25</v>
          </cell>
        </row>
        <row r="44286">
          <cell r="A44286" t="str">
            <v>EMFC141040</v>
          </cell>
          <cell r="B44286" t="str">
            <v>EAMFCO</v>
          </cell>
          <cell r="C44286" t="str">
            <v>PEP (EAMFCO)</v>
          </cell>
          <cell r="D44286" t="str">
            <v>EAMFCO Cubic 1400H x 1000W x 400D mm</v>
          </cell>
          <cell r="E44286">
            <v>1979.5</v>
          </cell>
          <cell r="F44286" t="str">
            <v>Public Apr 25</v>
          </cell>
        </row>
        <row r="44287">
          <cell r="A44287" t="str">
            <v>EMFC141060</v>
          </cell>
          <cell r="B44287" t="str">
            <v>EAMFCO</v>
          </cell>
          <cell r="C44287" t="str">
            <v>PEP (EAMFCO)</v>
          </cell>
          <cell r="D44287" t="str">
            <v>EAMFCO Cubic 1400H x 1000W x 600D mm</v>
          </cell>
          <cell r="E44287">
            <v>2271.5</v>
          </cell>
          <cell r="F44287" t="str">
            <v>Public Apr 25</v>
          </cell>
        </row>
        <row r="44288">
          <cell r="A44288" t="str">
            <v>EMFC141080</v>
          </cell>
          <cell r="B44288" t="str">
            <v>EAMFCO</v>
          </cell>
          <cell r="C44288" t="str">
            <v>PEP (EAMFCO)</v>
          </cell>
          <cell r="D44288" t="str">
            <v>EAMFCO Cubic 1400H x 1000W x 800D mm</v>
          </cell>
          <cell r="E44288">
            <v>2551.5</v>
          </cell>
          <cell r="F44288" t="str">
            <v>Public Apr 25</v>
          </cell>
        </row>
        <row r="44289">
          <cell r="A44289" t="str">
            <v>EMFC141010</v>
          </cell>
          <cell r="B44289" t="str">
            <v>EAMFCO</v>
          </cell>
          <cell r="C44289" t="str">
            <v>PEP (EAMFCO)</v>
          </cell>
          <cell r="D44289" t="str">
            <v>EAMFCO Cubic 1400H x 1000W x 1000D mm</v>
          </cell>
          <cell r="E44289">
            <v>2819.5</v>
          </cell>
          <cell r="F44289" t="str">
            <v>Public Apr 25</v>
          </cell>
        </row>
        <row r="44290">
          <cell r="A44290" t="str">
            <v>EMFC164040</v>
          </cell>
          <cell r="B44290" t="str">
            <v>EAMFCO</v>
          </cell>
          <cell r="C44290" t="str">
            <v>PEP (EAMFCO)</v>
          </cell>
          <cell r="D44290" t="str">
            <v>EAMFCO Cubic 1600H x 400W x 400D mm</v>
          </cell>
          <cell r="E44290">
            <v>1355.5</v>
          </cell>
          <cell r="F44290" t="str">
            <v>Public Apr 25</v>
          </cell>
        </row>
        <row r="44291">
          <cell r="A44291" t="str">
            <v>EMFC164060</v>
          </cell>
          <cell r="B44291" t="str">
            <v>EAMFCO</v>
          </cell>
          <cell r="C44291" t="str">
            <v>PEP (EAMFCO)</v>
          </cell>
          <cell r="D44291" t="str">
            <v>EAMFCO Cubic 1600H x 400W x 600D mm</v>
          </cell>
          <cell r="E44291">
            <v>1579.5</v>
          </cell>
          <cell r="F44291" t="str">
            <v>Public Apr 25</v>
          </cell>
        </row>
        <row r="44292">
          <cell r="A44292" t="str">
            <v>EMFC164080</v>
          </cell>
          <cell r="B44292" t="str">
            <v>EAMFCO</v>
          </cell>
          <cell r="C44292" t="str">
            <v>PEP (EAMFCO)</v>
          </cell>
          <cell r="D44292" t="str">
            <v>EAMFCO Cubic 1600H x 400W x 800D mm</v>
          </cell>
          <cell r="E44292">
            <v>1835.5</v>
          </cell>
          <cell r="F44292" t="str">
            <v>Public Apr 25</v>
          </cell>
        </row>
        <row r="44293">
          <cell r="A44293" t="str">
            <v>EMFC164010</v>
          </cell>
          <cell r="B44293" t="str">
            <v>EAMFCO</v>
          </cell>
          <cell r="C44293" t="str">
            <v>PEP (EAMFCO)</v>
          </cell>
          <cell r="D44293" t="str">
            <v>EAMFCO Cubic 1600H x 400W x 1000D mm</v>
          </cell>
          <cell r="E44293">
            <v>2091.5</v>
          </cell>
          <cell r="F44293" t="str">
            <v>Public Apr 25</v>
          </cell>
        </row>
        <row r="44294">
          <cell r="A44294" t="str">
            <v>EMFC166040</v>
          </cell>
          <cell r="B44294" t="str">
            <v>EAMFCO</v>
          </cell>
          <cell r="C44294" t="str">
            <v>PEP (EAMFCO)</v>
          </cell>
          <cell r="D44294" t="str">
            <v>EAMFCO Cubic 1600H x 600W x 400D mm</v>
          </cell>
          <cell r="E44294">
            <v>1611.5</v>
          </cell>
          <cell r="F44294" t="str">
            <v>Public Apr 25</v>
          </cell>
        </row>
        <row r="44295">
          <cell r="A44295" t="str">
            <v>EMFC166060</v>
          </cell>
          <cell r="B44295" t="str">
            <v>EAMFCO</v>
          </cell>
          <cell r="C44295" t="str">
            <v>PEP (EAMFCO)</v>
          </cell>
          <cell r="D44295" t="str">
            <v>EAMFCO Cubic 1600H x 600W x 600D mm</v>
          </cell>
          <cell r="E44295">
            <v>1859.5</v>
          </cell>
          <cell r="F44295" t="str">
            <v>Public Apr 25</v>
          </cell>
        </row>
        <row r="44296">
          <cell r="A44296" t="str">
            <v>EMFC166080</v>
          </cell>
          <cell r="B44296" t="str">
            <v>EAMFCO</v>
          </cell>
          <cell r="C44296" t="str">
            <v>PEP (EAMFCO)</v>
          </cell>
          <cell r="D44296" t="str">
            <v>EAMFCO Cubic 1600H x 600W x 800D mm</v>
          </cell>
          <cell r="E44296">
            <v>2135.5</v>
          </cell>
          <cell r="F44296" t="str">
            <v>Public Apr 25</v>
          </cell>
        </row>
        <row r="44297">
          <cell r="A44297" t="str">
            <v>EMFC166010</v>
          </cell>
          <cell r="B44297" t="str">
            <v>EAMFCO</v>
          </cell>
          <cell r="C44297" t="str">
            <v>PEP (EAMFCO)</v>
          </cell>
          <cell r="D44297" t="str">
            <v>EAMFCO Cubic 1600H x 600W x 1000D mm</v>
          </cell>
          <cell r="E44297">
            <v>2403.5</v>
          </cell>
          <cell r="F44297" t="str">
            <v>Public Apr 25</v>
          </cell>
        </row>
        <row r="44298">
          <cell r="A44298" t="str">
            <v>EMFC168040</v>
          </cell>
          <cell r="B44298" t="str">
            <v>EAMFCO</v>
          </cell>
          <cell r="C44298" t="str">
            <v>PEP (EAMFCO)</v>
          </cell>
          <cell r="D44298" t="str">
            <v>EAMFCO Cubic 1600H x 800W x 400D mm</v>
          </cell>
          <cell r="E44298">
            <v>1871.5</v>
          </cell>
          <cell r="F44298" t="str">
            <v>Public Apr 25</v>
          </cell>
        </row>
        <row r="44299">
          <cell r="A44299" t="str">
            <v>EMFC168060</v>
          </cell>
          <cell r="B44299" t="str">
            <v>EAMFCO</v>
          </cell>
          <cell r="C44299" t="str">
            <v>PEP (EAMFCO)</v>
          </cell>
          <cell r="D44299" t="str">
            <v>EAMFCO Cubic 1600H x 800W x 600D mm</v>
          </cell>
          <cell r="E44299">
            <v>2143.5</v>
          </cell>
          <cell r="F44299" t="str">
            <v>Public Apr 25</v>
          </cell>
        </row>
        <row r="44300">
          <cell r="A44300" t="str">
            <v>EMFC168080</v>
          </cell>
          <cell r="B44300" t="str">
            <v>EAMFCO</v>
          </cell>
          <cell r="C44300" t="str">
            <v>PEP (EAMFCO)</v>
          </cell>
          <cell r="D44300" t="str">
            <v>EAMFCO Cubic 1600H x 800W x 800D mm</v>
          </cell>
          <cell r="E44300">
            <v>2439.5</v>
          </cell>
          <cell r="F44300" t="str">
            <v>Public Apr 25</v>
          </cell>
        </row>
        <row r="44301">
          <cell r="A44301" t="str">
            <v>EMFC168010</v>
          </cell>
          <cell r="B44301" t="str">
            <v>EAMFCO</v>
          </cell>
          <cell r="C44301" t="str">
            <v>PEP (EAMFCO)</v>
          </cell>
          <cell r="D44301" t="str">
            <v>EAMFCO Cubic 1600H x 800W x 1000D mm</v>
          </cell>
          <cell r="E44301">
            <v>2727.5</v>
          </cell>
          <cell r="F44301" t="str">
            <v>Public Apr 25</v>
          </cell>
        </row>
        <row r="44302">
          <cell r="A44302" t="str">
            <v>EMFC161040</v>
          </cell>
          <cell r="B44302" t="str">
            <v>EAMFCO</v>
          </cell>
          <cell r="C44302" t="str">
            <v>PEP (EAMFCO)</v>
          </cell>
          <cell r="D44302" t="str">
            <v>EAMFCO Cubic 1600H x 1000W x 400D mm</v>
          </cell>
          <cell r="E44302">
            <v>2159.5</v>
          </cell>
          <cell r="F44302" t="str">
            <v>Public Apr 25</v>
          </cell>
        </row>
        <row r="44303">
          <cell r="A44303" t="str">
            <v>EMFC161060</v>
          </cell>
          <cell r="B44303" t="str">
            <v>EAMFCO</v>
          </cell>
          <cell r="C44303" t="str">
            <v>PEP (EAMFCO)</v>
          </cell>
          <cell r="D44303" t="str">
            <v>EAMFCO Cubic 1600H x 1000W x 600D mm</v>
          </cell>
          <cell r="E44303">
            <v>2443.5</v>
          </cell>
          <cell r="F44303" t="str">
            <v>Public Apr 25</v>
          </cell>
        </row>
        <row r="44304">
          <cell r="A44304" t="str">
            <v>EMFC161080</v>
          </cell>
          <cell r="B44304" t="str">
            <v>EAMFCO</v>
          </cell>
          <cell r="C44304" t="str">
            <v>PEP (EAMFCO)</v>
          </cell>
          <cell r="D44304" t="str">
            <v>EAMFCO Cubic 1600H x 1000W x 800D mm</v>
          </cell>
          <cell r="E44304">
            <v>2763.5</v>
          </cell>
          <cell r="F44304" t="str">
            <v>Public Apr 25</v>
          </cell>
        </row>
        <row r="44305">
          <cell r="A44305" t="str">
            <v>EMFC161010</v>
          </cell>
          <cell r="B44305" t="str">
            <v>EAMFCO</v>
          </cell>
          <cell r="C44305" t="str">
            <v>PEP (EAMFCO)</v>
          </cell>
          <cell r="D44305" t="str">
            <v>EAMFCO Cubic 1600H x 1000W x 1000D mm</v>
          </cell>
          <cell r="E44305">
            <v>3063.5</v>
          </cell>
          <cell r="F44305" t="str">
            <v>Public Apr 25</v>
          </cell>
        </row>
        <row r="44306">
          <cell r="A44306" t="str">
            <v>EMFC184040</v>
          </cell>
          <cell r="B44306" t="str">
            <v>EAMFCO</v>
          </cell>
          <cell r="C44306" t="str">
            <v>PEP (EAMFCO)</v>
          </cell>
          <cell r="D44306" t="str">
            <v>EAMFCO Cubic 1800H x 400W x 400D mm</v>
          </cell>
          <cell r="E44306">
            <v>1483.5</v>
          </cell>
          <cell r="F44306" t="str">
            <v>Public Apr 25</v>
          </cell>
        </row>
        <row r="44307">
          <cell r="A44307" t="str">
            <v>EMFC184060</v>
          </cell>
          <cell r="B44307" t="str">
            <v>EAMFCO</v>
          </cell>
          <cell r="C44307" t="str">
            <v>PEP (EAMFCO)</v>
          </cell>
          <cell r="D44307" t="str">
            <v>EAMFCO Cubic 1800H x 400W x 600D mm</v>
          </cell>
          <cell r="E44307">
            <v>1747.5</v>
          </cell>
          <cell r="F44307" t="str">
            <v>Public Apr 25</v>
          </cell>
        </row>
        <row r="44308">
          <cell r="A44308" t="str">
            <v>EMFC184080</v>
          </cell>
          <cell r="B44308" t="str">
            <v>EAMFCO</v>
          </cell>
          <cell r="C44308" t="str">
            <v>PEP (EAMFCO)</v>
          </cell>
          <cell r="D44308" t="str">
            <v>EAMFCO Cubic 1800H x 400W x 800D mm</v>
          </cell>
          <cell r="E44308">
            <v>2003.5</v>
          </cell>
          <cell r="F44308" t="str">
            <v>Public Apr 25</v>
          </cell>
        </row>
        <row r="44309">
          <cell r="A44309" t="str">
            <v>EMFC184010</v>
          </cell>
          <cell r="B44309" t="str">
            <v>EAMFCO</v>
          </cell>
          <cell r="C44309" t="str">
            <v>PEP (EAMFCO)</v>
          </cell>
          <cell r="D44309" t="str">
            <v>EAMFCO Cubic 1800H x 400W x 1000D mm</v>
          </cell>
          <cell r="E44309">
            <v>2267.5</v>
          </cell>
          <cell r="F44309" t="str">
            <v>Public Apr 25</v>
          </cell>
        </row>
        <row r="44310">
          <cell r="A44310" t="str">
            <v>EMFC186040</v>
          </cell>
          <cell r="B44310" t="str">
            <v>EAMFCO</v>
          </cell>
          <cell r="C44310" t="str">
            <v>PEP (EAMFCO)</v>
          </cell>
          <cell r="D44310" t="str">
            <v>EAMFCO Cubic 1800H x 600W x 400D mm</v>
          </cell>
          <cell r="E44310">
            <v>1771.5</v>
          </cell>
          <cell r="F44310" t="str">
            <v>Public Apr 25</v>
          </cell>
        </row>
        <row r="44311">
          <cell r="A44311" t="str">
            <v>EMFC186060</v>
          </cell>
          <cell r="B44311" t="str">
            <v>EAMFCO</v>
          </cell>
          <cell r="C44311" t="str">
            <v>PEP (EAMFCO)</v>
          </cell>
          <cell r="D44311" t="str">
            <v>EAMFCO Cubic 1800H x 600W x 600D mm</v>
          </cell>
          <cell r="E44311">
            <v>2059.5</v>
          </cell>
          <cell r="F44311" t="str">
            <v>Public Apr 25</v>
          </cell>
        </row>
        <row r="44312">
          <cell r="A44312" t="str">
            <v>EMFC186080</v>
          </cell>
          <cell r="B44312" t="str">
            <v>EAMFCO</v>
          </cell>
          <cell r="C44312" t="str">
            <v>PEP (EAMFCO)</v>
          </cell>
          <cell r="D44312" t="str">
            <v>EAMFCO Cubic 1800H x 600W x 800D mm</v>
          </cell>
          <cell r="E44312">
            <v>2335.5</v>
          </cell>
          <cell r="F44312" t="str">
            <v>Public Apr 25</v>
          </cell>
        </row>
        <row r="44313">
          <cell r="A44313" t="str">
            <v>EMFC186010</v>
          </cell>
          <cell r="B44313" t="str">
            <v>EAMFCO</v>
          </cell>
          <cell r="C44313" t="str">
            <v>PEP (EAMFCO)</v>
          </cell>
          <cell r="D44313" t="str">
            <v>EAMFCO Cubic 1800H x 600W x 1000D mm</v>
          </cell>
          <cell r="E44313">
            <v>2611.5</v>
          </cell>
          <cell r="F44313" t="str">
            <v>Public Apr 25</v>
          </cell>
        </row>
        <row r="44314">
          <cell r="A44314" t="str">
            <v>EMFC188040</v>
          </cell>
          <cell r="B44314" t="str">
            <v>EAMFCO</v>
          </cell>
          <cell r="C44314" t="str">
            <v>PEP (EAMFCO)</v>
          </cell>
          <cell r="D44314" t="str">
            <v>EAMFCO Cubic 1800H x 800W x 400D mm</v>
          </cell>
          <cell r="E44314">
            <v>2039.5</v>
          </cell>
          <cell r="F44314" t="str">
            <v>Public Apr 25</v>
          </cell>
        </row>
        <row r="44315">
          <cell r="A44315" t="str">
            <v>EMFC188060</v>
          </cell>
          <cell r="B44315" t="str">
            <v>EAMFCO</v>
          </cell>
          <cell r="C44315" t="str">
            <v>PEP (EAMFCO)</v>
          </cell>
          <cell r="D44315" t="str">
            <v>EAMFCO Cubic 1800H x 800W x 600D mm</v>
          </cell>
          <cell r="E44315">
            <v>2351.5</v>
          </cell>
          <cell r="F44315" t="str">
            <v>Public Apr 25</v>
          </cell>
        </row>
        <row r="44316">
          <cell r="A44316" t="str">
            <v>EMFC188080</v>
          </cell>
          <cell r="B44316" t="str">
            <v>EAMFCO</v>
          </cell>
          <cell r="C44316" t="str">
            <v>PEP (EAMFCO)</v>
          </cell>
          <cell r="D44316" t="str">
            <v>EAMFCO Cubic 1800H x 800W x 800D mm</v>
          </cell>
          <cell r="E44316">
            <v>2647.5</v>
          </cell>
          <cell r="F44316" t="str">
            <v>Public Apr 25</v>
          </cell>
        </row>
        <row r="44317">
          <cell r="A44317" t="str">
            <v>EMFC188010</v>
          </cell>
          <cell r="B44317" t="str">
            <v>EAMFCO</v>
          </cell>
          <cell r="C44317" t="str">
            <v>PEP (EAMFCO)</v>
          </cell>
          <cell r="D44317" t="str">
            <v>EAMFCO Cubic 1800H x 800W x 1000D mm</v>
          </cell>
          <cell r="E44317">
            <v>2943.5</v>
          </cell>
          <cell r="F44317" t="str">
            <v>Public Apr 25</v>
          </cell>
        </row>
        <row r="44318">
          <cell r="A44318" t="str">
            <v>EMFC181040</v>
          </cell>
          <cell r="B44318" t="str">
            <v>EAMFCO</v>
          </cell>
          <cell r="C44318" t="str">
            <v>PEP (EAMFCO)</v>
          </cell>
          <cell r="D44318" t="str">
            <v>EAMFCO Cubic 1800H x 1000W x 400D mm</v>
          </cell>
          <cell r="E44318">
            <v>2339.5</v>
          </cell>
          <cell r="F44318" t="str">
            <v>Public Apr 25</v>
          </cell>
        </row>
        <row r="44319">
          <cell r="A44319" t="str">
            <v>EMFC181060</v>
          </cell>
          <cell r="B44319" t="str">
            <v>EAMFCO</v>
          </cell>
          <cell r="C44319" t="str">
            <v>PEP (EAMFCO)</v>
          </cell>
          <cell r="D44319" t="str">
            <v>EAMFCO Cubic 1800H x 1000W x 600D mm</v>
          </cell>
          <cell r="E44319">
            <v>2663.5</v>
          </cell>
          <cell r="F44319" t="str">
            <v>Public Apr 25</v>
          </cell>
        </row>
        <row r="44320">
          <cell r="A44320" t="str">
            <v>EMFC181080</v>
          </cell>
          <cell r="B44320" t="str">
            <v>EAMFCO</v>
          </cell>
          <cell r="C44320" t="str">
            <v>PEP (EAMFCO)</v>
          </cell>
          <cell r="D44320" t="str">
            <v>EAMFCO Cubic 1800H x 1000W x 800D mm</v>
          </cell>
          <cell r="E44320">
            <v>2983.5</v>
          </cell>
          <cell r="F44320" t="str">
            <v>Public Apr 25</v>
          </cell>
        </row>
        <row r="44321">
          <cell r="A44321" t="str">
            <v>EMFC181010</v>
          </cell>
          <cell r="B44321" t="str">
            <v>EAMFCO</v>
          </cell>
          <cell r="C44321" t="str">
            <v>PEP (EAMFCO)</v>
          </cell>
          <cell r="D44321" t="str">
            <v>EAMFCO Cubic 1800H x 1000W x 1000D mm</v>
          </cell>
          <cell r="E44321">
            <v>3291.5</v>
          </cell>
          <cell r="F44321" t="str">
            <v>Public Apr 25</v>
          </cell>
        </row>
        <row r="44322">
          <cell r="A44322" t="str">
            <v>EMFC204040</v>
          </cell>
          <cell r="B44322" t="str">
            <v>EAMFCO</v>
          </cell>
          <cell r="C44322" t="str">
            <v>PEP (EAMFCO)</v>
          </cell>
          <cell r="D44322" t="str">
            <v>EAMFCO Cubic 2000H x 400W x 400D mm</v>
          </cell>
          <cell r="E44322">
            <v>1599.5</v>
          </cell>
          <cell r="F44322" t="str">
            <v>Public Apr 25</v>
          </cell>
        </row>
        <row r="44323">
          <cell r="A44323" t="str">
            <v>EMFC204060</v>
          </cell>
          <cell r="B44323" t="str">
            <v>EAMFCO</v>
          </cell>
          <cell r="C44323" t="str">
            <v>PEP (EAMFCO)</v>
          </cell>
          <cell r="D44323" t="str">
            <v>EAMFCO Cubic 2000H x 400W x 600D mm</v>
          </cell>
          <cell r="E44323">
            <v>1895.5</v>
          </cell>
          <cell r="F44323" t="str">
            <v>Public Apr 25</v>
          </cell>
        </row>
        <row r="44324">
          <cell r="A44324" t="str">
            <v>EMFC204080</v>
          </cell>
          <cell r="B44324" t="str">
            <v>EAMFCO</v>
          </cell>
          <cell r="C44324" t="str">
            <v>PEP (EAMFCO)</v>
          </cell>
          <cell r="D44324" t="str">
            <v>EAMFCO Cubic 2000H x 400W x 800D mm</v>
          </cell>
          <cell r="E44324">
            <v>2175.5</v>
          </cell>
          <cell r="F44324" t="str">
            <v>Public Apr 25</v>
          </cell>
        </row>
        <row r="44325">
          <cell r="A44325" t="str">
            <v>EMFC204010</v>
          </cell>
          <cell r="B44325" t="str">
            <v>EAMFCO</v>
          </cell>
          <cell r="C44325" t="str">
            <v>PEP (EAMFCO)</v>
          </cell>
          <cell r="D44325" t="str">
            <v>EAMFCO Cubic 2000H x 400W x 1000D mm</v>
          </cell>
          <cell r="E44325">
            <v>2439.5</v>
          </cell>
          <cell r="F44325" t="str">
            <v>Public Apr 25</v>
          </cell>
        </row>
        <row r="44326">
          <cell r="A44326" t="str">
            <v>EMFC206040</v>
          </cell>
          <cell r="B44326" t="str">
            <v>EAMFCO</v>
          </cell>
          <cell r="C44326" t="str">
            <v>PEP (EAMFCO)</v>
          </cell>
          <cell r="D44326" t="str">
            <v>EAMFCO Cubic 2000H x 600W x 400D mm</v>
          </cell>
          <cell r="E44326">
            <v>1907.5</v>
          </cell>
          <cell r="F44326" t="str">
            <v>Public Apr 25</v>
          </cell>
        </row>
        <row r="44327">
          <cell r="A44327" t="str">
            <v>EMFC206060</v>
          </cell>
          <cell r="B44327" t="str">
            <v>EAMFCO</v>
          </cell>
          <cell r="C44327" t="str">
            <v>PEP (EAMFCO)</v>
          </cell>
          <cell r="D44327" t="str">
            <v>EAMFCO Cubic 2000H x 600W x 600D mm</v>
          </cell>
          <cell r="E44327">
            <v>2227.5</v>
          </cell>
          <cell r="F44327" t="str">
            <v>Public Apr 25</v>
          </cell>
        </row>
        <row r="44328">
          <cell r="A44328" t="str">
            <v>EMFC206080</v>
          </cell>
          <cell r="B44328" t="str">
            <v>EAMFCO</v>
          </cell>
          <cell r="C44328" t="str">
            <v>PEP (EAMFCO)</v>
          </cell>
          <cell r="D44328" t="str">
            <v>EAMFCO Cubic 2000H x 600W x 800D mm</v>
          </cell>
          <cell r="E44328">
            <v>2527.5</v>
          </cell>
          <cell r="F44328" t="str">
            <v>Public Apr 25</v>
          </cell>
        </row>
        <row r="44329">
          <cell r="A44329" t="str">
            <v>EMFC206010</v>
          </cell>
          <cell r="B44329" t="str">
            <v>EAMFCO</v>
          </cell>
          <cell r="C44329" t="str">
            <v>PEP (EAMFCO)</v>
          </cell>
          <cell r="D44329" t="str">
            <v>EAMFCO Cubic 2000H x 600W x 1000D mm</v>
          </cell>
          <cell r="E44329">
            <v>2803.5</v>
          </cell>
          <cell r="F44329" t="str">
            <v>Public Apr 25</v>
          </cell>
        </row>
        <row r="44330">
          <cell r="A44330" t="str">
            <v>EMFC208040</v>
          </cell>
          <cell r="B44330" t="str">
            <v>EAMFCO</v>
          </cell>
          <cell r="C44330" t="str">
            <v>PEP (EAMFCO)</v>
          </cell>
          <cell r="D44330" t="str">
            <v>EAMFCO Cubic 2000H x 800W x 400D mm</v>
          </cell>
          <cell r="E44330">
            <v>2203.5</v>
          </cell>
          <cell r="F44330" t="str">
            <v>Public Apr 25</v>
          </cell>
        </row>
        <row r="44331">
          <cell r="A44331" t="str">
            <v>EMFC208060</v>
          </cell>
          <cell r="B44331" t="str">
            <v>EAMFCO</v>
          </cell>
          <cell r="C44331" t="str">
            <v>PEP (EAMFCO)</v>
          </cell>
          <cell r="D44331" t="str">
            <v>EAMFCO Cubic 2000H x 800W x 600D mm</v>
          </cell>
          <cell r="E44331">
            <v>2547.5</v>
          </cell>
          <cell r="F44331" t="str">
            <v>Public Apr 25</v>
          </cell>
        </row>
        <row r="44332">
          <cell r="A44332" t="str">
            <v>EMFC208080</v>
          </cell>
          <cell r="B44332" t="str">
            <v>EAMFCO</v>
          </cell>
          <cell r="C44332" t="str">
            <v>PEP (EAMFCO)</v>
          </cell>
          <cell r="D44332" t="str">
            <v>EAMFCO Cubic 2000H x 800W x 800D mm</v>
          </cell>
          <cell r="E44332">
            <v>2867.5</v>
          </cell>
          <cell r="F44332" t="str">
            <v>Public Apr 25</v>
          </cell>
        </row>
        <row r="44333">
          <cell r="A44333" t="str">
            <v>EMFC208010</v>
          </cell>
          <cell r="B44333" t="str">
            <v>EAMFCO</v>
          </cell>
          <cell r="C44333" t="str">
            <v>PEP (EAMFCO)</v>
          </cell>
          <cell r="D44333" t="str">
            <v>EAMFCO Cubic 2000H x 800W x 1000D mm</v>
          </cell>
          <cell r="E44333">
            <v>3163.5</v>
          </cell>
          <cell r="F44333" t="str">
            <v>Public Apr 25</v>
          </cell>
        </row>
        <row r="44334">
          <cell r="A44334" t="str">
            <v>EMFC201040</v>
          </cell>
          <cell r="B44334" t="str">
            <v>EAMFCO</v>
          </cell>
          <cell r="C44334" t="str">
            <v>PEP (EAMFCO)</v>
          </cell>
          <cell r="D44334" t="str">
            <v>EAMFCO Cubic 2000H x 1000W x 400D mm</v>
          </cell>
          <cell r="E44334">
            <v>2527.5</v>
          </cell>
          <cell r="F44334" t="str">
            <v>Public Apr 25</v>
          </cell>
        </row>
        <row r="44335">
          <cell r="A44335" t="str">
            <v>EMFC201060</v>
          </cell>
          <cell r="B44335" t="str">
            <v>EAMFCO</v>
          </cell>
          <cell r="C44335" t="str">
            <v>PEP (EAMFCO)</v>
          </cell>
          <cell r="D44335" t="str">
            <v>EAMFCO Cubic 2000H x 1000W x 600D mm</v>
          </cell>
          <cell r="E44335">
            <v>2883.5</v>
          </cell>
          <cell r="F44335" t="str">
            <v>Public Apr 25</v>
          </cell>
        </row>
        <row r="44336">
          <cell r="A44336" t="str">
            <v>EMFC201080</v>
          </cell>
          <cell r="B44336" t="str">
            <v>EAMFCO</v>
          </cell>
          <cell r="C44336" t="str">
            <v>PEP (EAMFCO)</v>
          </cell>
          <cell r="D44336" t="str">
            <v>EAMFCO Cubic 2000H x 1000W x 800D mm</v>
          </cell>
          <cell r="E44336">
            <v>3227.5</v>
          </cell>
          <cell r="F44336" t="str">
            <v>Public Apr 25</v>
          </cell>
        </row>
        <row r="44337">
          <cell r="A44337" t="str">
            <v>EMFC201010</v>
          </cell>
          <cell r="B44337" t="str">
            <v>EAMFCO</v>
          </cell>
          <cell r="C44337" t="str">
            <v>PEP (EAMFCO)</v>
          </cell>
          <cell r="D44337" t="str">
            <v>EAMFCO Cubic 2000H x 1000W x 1000D mm</v>
          </cell>
          <cell r="E44337">
            <v>3535.5</v>
          </cell>
          <cell r="F44337" t="str">
            <v>Public Apr 25</v>
          </cell>
        </row>
        <row r="44338">
          <cell r="A44338" t="str">
            <v>EMFC224040</v>
          </cell>
          <cell r="B44338" t="str">
            <v>EAMFCO</v>
          </cell>
          <cell r="C44338" t="str">
            <v>PEP (EAMFCO)</v>
          </cell>
          <cell r="D44338" t="str">
            <v>EAMFCO Cubic 2200H x 400W x 400D mm</v>
          </cell>
          <cell r="E44338">
            <v>1727.5</v>
          </cell>
          <cell r="F44338" t="str">
            <v>Public Apr 25</v>
          </cell>
        </row>
        <row r="44339">
          <cell r="A44339" t="str">
            <v>EMFC224060</v>
          </cell>
          <cell r="B44339" t="str">
            <v>EAMFCO</v>
          </cell>
          <cell r="C44339" t="str">
            <v>PEP (EAMFCO)</v>
          </cell>
          <cell r="D44339" t="str">
            <v>EAMFCO Cubic 2200H x 400W x 600D mm</v>
          </cell>
          <cell r="E44339">
            <v>2031.5</v>
          </cell>
          <cell r="F44339" t="str">
            <v>Public Apr 25</v>
          </cell>
        </row>
        <row r="44340">
          <cell r="A44340" t="str">
            <v>EMFC224080</v>
          </cell>
          <cell r="B44340" t="str">
            <v>EAMFCO</v>
          </cell>
          <cell r="C44340" t="str">
            <v>PEP (EAMFCO)</v>
          </cell>
          <cell r="D44340" t="str">
            <v>EAMFCO Cubic 2200H x 400W x 800D mm</v>
          </cell>
          <cell r="E44340">
            <v>2287.5</v>
          </cell>
          <cell r="F44340" t="str">
            <v>Public Apr 25</v>
          </cell>
        </row>
        <row r="44341">
          <cell r="A44341" t="str">
            <v>EMFC224010</v>
          </cell>
          <cell r="B44341" t="str">
            <v>EAMFCO</v>
          </cell>
          <cell r="C44341" t="str">
            <v>PEP (EAMFCO)</v>
          </cell>
          <cell r="D44341" t="str">
            <v>EAMFCO Cubic 2200H x 400W x 1000D mm</v>
          </cell>
          <cell r="E44341">
            <v>2631.5</v>
          </cell>
          <cell r="F44341" t="str">
            <v>Public Apr 25</v>
          </cell>
        </row>
        <row r="44342">
          <cell r="A44342" t="str">
            <v>EMFC226040</v>
          </cell>
          <cell r="B44342" t="str">
            <v>EAMFCO</v>
          </cell>
          <cell r="C44342" t="str">
            <v>PEP (EAMFCO)</v>
          </cell>
          <cell r="D44342" t="str">
            <v>EAMFCO Cubic 2200H x 600W x 400D mm</v>
          </cell>
          <cell r="E44342">
            <v>2051.5</v>
          </cell>
          <cell r="F44342" t="str">
            <v>Public Apr 25</v>
          </cell>
        </row>
        <row r="44343">
          <cell r="A44343" t="str">
            <v>EMFC226060</v>
          </cell>
          <cell r="B44343" t="str">
            <v>EAMFCO</v>
          </cell>
          <cell r="C44343" t="str">
            <v>PEP (EAMFCO)</v>
          </cell>
          <cell r="D44343" t="str">
            <v>EAMFCO Cubic 2200H x 600W x 600D mm</v>
          </cell>
          <cell r="E44343">
            <v>2379.5</v>
          </cell>
          <cell r="F44343" t="str">
            <v>Public Apr 25</v>
          </cell>
        </row>
        <row r="44344">
          <cell r="A44344" t="str">
            <v>EMFC226080</v>
          </cell>
          <cell r="B44344" t="str">
            <v>EAMFCO</v>
          </cell>
          <cell r="C44344" t="str">
            <v>PEP (EAMFCO)</v>
          </cell>
          <cell r="D44344" t="str">
            <v>EAMFCO Cubic 2200H x 600W x 800D mm</v>
          </cell>
          <cell r="E44344">
            <v>2655.5</v>
          </cell>
          <cell r="F44344" t="str">
            <v>Public Apr 25</v>
          </cell>
        </row>
        <row r="44345">
          <cell r="A44345" t="str">
            <v>EMFC226010</v>
          </cell>
          <cell r="B44345" t="str">
            <v>EAMFCO</v>
          </cell>
          <cell r="C44345" t="str">
            <v>PEP (EAMFCO)</v>
          </cell>
          <cell r="D44345" t="str">
            <v>EAMFCO Cubic 2200H x 600W x 1000D mm</v>
          </cell>
          <cell r="E44345">
            <v>3011.5</v>
          </cell>
          <cell r="F44345" t="str">
            <v>Public Apr 25</v>
          </cell>
        </row>
        <row r="44346">
          <cell r="A44346" t="str">
            <v>EMFC228040</v>
          </cell>
          <cell r="B44346" t="str">
            <v>EAMFCO</v>
          </cell>
          <cell r="C44346" t="str">
            <v>PEP (EAMFCO)</v>
          </cell>
          <cell r="D44346" t="str">
            <v>EAMFCO Cubic 2200H x 800W x 400D mm</v>
          </cell>
          <cell r="E44346">
            <v>2383.5</v>
          </cell>
          <cell r="F44346" t="str">
            <v>Public Apr 25</v>
          </cell>
        </row>
        <row r="44347">
          <cell r="A44347" t="str">
            <v>EMFC228060</v>
          </cell>
          <cell r="B44347" t="str">
            <v>EAMFCO</v>
          </cell>
          <cell r="C44347" t="str">
            <v>PEP (EAMFCO)</v>
          </cell>
          <cell r="D44347" t="str">
            <v>EAMFCO Cubic 2200H x 800W x 600D mm</v>
          </cell>
          <cell r="E44347">
            <v>2703.5</v>
          </cell>
          <cell r="F44347" t="str">
            <v>Public Apr 25</v>
          </cell>
        </row>
        <row r="44348">
          <cell r="A44348" t="str">
            <v>EMFC228080</v>
          </cell>
          <cell r="B44348" t="str">
            <v>EAMFCO</v>
          </cell>
          <cell r="C44348" t="str">
            <v>PEP (EAMFCO)</v>
          </cell>
          <cell r="D44348" t="str">
            <v>EAMFCO Cubic 2200H x 800W x 800D mm</v>
          </cell>
          <cell r="E44348">
            <v>2999.5</v>
          </cell>
          <cell r="F44348" t="str">
            <v>Public Apr 25</v>
          </cell>
        </row>
        <row r="44349">
          <cell r="A44349" t="str">
            <v>EMFC228010</v>
          </cell>
          <cell r="B44349" t="str">
            <v>EAMFCO</v>
          </cell>
          <cell r="C44349" t="str">
            <v>PEP (EAMFCO)</v>
          </cell>
          <cell r="D44349" t="str">
            <v>EAMFCO Cubic 2200H x 800W x 1000D mm</v>
          </cell>
          <cell r="E44349">
            <v>3375.5</v>
          </cell>
          <cell r="F44349" t="str">
            <v>Public Apr 25</v>
          </cell>
        </row>
        <row r="44350">
          <cell r="A44350" t="str">
            <v>EMFC221040</v>
          </cell>
          <cell r="B44350" t="str">
            <v>EAMFCO</v>
          </cell>
          <cell r="C44350" t="str">
            <v>PEP (EAMFCO)</v>
          </cell>
          <cell r="D44350" t="str">
            <v>EAMFCO Cubic 2200H x 1000W x 400D mm</v>
          </cell>
          <cell r="E44350">
            <v>2723.5</v>
          </cell>
          <cell r="F44350" t="str">
            <v>Public Apr 25</v>
          </cell>
        </row>
        <row r="44351">
          <cell r="A44351" t="str">
            <v>EMFC221060</v>
          </cell>
          <cell r="B44351" t="str">
            <v>EAMFCO</v>
          </cell>
          <cell r="C44351" t="str">
            <v>PEP (EAMFCO)</v>
          </cell>
          <cell r="D44351" t="str">
            <v>EAMFCO Cubic 2200H x 1000W x 600D mm</v>
          </cell>
          <cell r="E44351">
            <v>3087.5</v>
          </cell>
          <cell r="F44351" t="str">
            <v>Public Apr 25</v>
          </cell>
        </row>
        <row r="44352">
          <cell r="A44352" t="str">
            <v>EMFC221080</v>
          </cell>
          <cell r="B44352" t="str">
            <v>EAMFCO</v>
          </cell>
          <cell r="C44352" t="str">
            <v>PEP (EAMFCO)</v>
          </cell>
          <cell r="D44352" t="str">
            <v>EAMFCO Cubic 2200H x 1000W x 800D mm</v>
          </cell>
          <cell r="E44352">
            <v>3407.5</v>
          </cell>
          <cell r="F44352" t="str">
            <v>Public Apr 25</v>
          </cell>
        </row>
        <row r="44353">
          <cell r="A44353" t="str">
            <v>EMFC221010</v>
          </cell>
          <cell r="B44353" t="str">
            <v>EAMFCO</v>
          </cell>
          <cell r="C44353" t="str">
            <v>PEP (EAMFCO)</v>
          </cell>
          <cell r="D44353" t="str">
            <v>EAMFCO Cubic 2200H x 1000W x 1000D mm</v>
          </cell>
          <cell r="E44353">
            <v>3795.5</v>
          </cell>
          <cell r="F44353" t="str">
            <v>Public Apr 25</v>
          </cell>
        </row>
        <row r="44355">
          <cell r="D44355" t="str">
            <v>EAMFCO Stock Items</v>
          </cell>
        </row>
        <row r="44356">
          <cell r="A44356" t="str">
            <v>PART NUMBER</v>
          </cell>
          <cell r="B44356" t="str">
            <v>MAKE</v>
          </cell>
          <cell r="C44356" t="str">
            <v>CATEGORY</v>
          </cell>
          <cell r="D44356" t="str">
            <v>DESCRIPTION</v>
          </cell>
          <cell r="E44356" t="str">
            <v>PUBLIC PRICE</v>
          </cell>
          <cell r="F44356" t="str">
            <v>AVAILABLE QTY.</v>
          </cell>
          <cell r="G44356" t="str">
            <v>REMARKS</v>
          </cell>
          <cell r="H44356" t="str">
            <v>REMARKS</v>
          </cell>
        </row>
        <row r="44357">
          <cell r="A44357" t="str">
            <v>1SDA070783R1</v>
          </cell>
          <cell r="B44357" t="str">
            <v>ABB</v>
          </cell>
          <cell r="C44357" t="str">
            <v>ACB EMAX2</v>
          </cell>
          <cell r="D44357" t="str">
            <v>ACB,3P,FIXED,1000AT/1000AF E1.2B Ekip Dip LSIG</v>
          </cell>
          <cell r="E44357">
            <v>19352.639422434782</v>
          </cell>
          <cell r="F44357">
            <v>7</v>
          </cell>
        </row>
        <row r="44358">
          <cell r="A44358" t="str">
            <v>1SDA073736R1</v>
          </cell>
          <cell r="B44358" t="str">
            <v>ABB</v>
          </cell>
          <cell r="C44358" t="str">
            <v>ACB EMAX2</v>
          </cell>
          <cell r="D44358" t="str">
            <v>External Neutral Sensor For XT7/E1.2 &amp; E2.2 2000A</v>
          </cell>
          <cell r="E44358">
            <v>3459.5290662827742</v>
          </cell>
          <cell r="F44358">
            <v>7</v>
          </cell>
        </row>
        <row r="44359">
          <cell r="A44359" t="str">
            <v>1SDA072493R1</v>
          </cell>
          <cell r="B44359" t="str">
            <v>ABB</v>
          </cell>
          <cell r="C44359" t="str">
            <v>ACB EMAX2</v>
          </cell>
          <cell r="D44359" t="str">
            <v>ACB,3P,D/O,3200AT/3200AF E4.2N Ekip Dip LSIG</v>
          </cell>
          <cell r="E44359">
            <v>51535.451793913053</v>
          </cell>
          <cell r="F44359">
            <v>3</v>
          </cell>
        </row>
        <row r="44360">
          <cell r="A44360" t="str">
            <v>1SDA073913R1</v>
          </cell>
          <cell r="B44360" t="str">
            <v>ABB</v>
          </cell>
          <cell r="C44360" t="str">
            <v>ACB EMAX2</v>
          </cell>
          <cell r="D44360" t="str">
            <v>E4.2 Fixed Part (Chassis) Iu=3200 3P HR HR</v>
          </cell>
          <cell r="E44360">
            <v>13862.04250204348</v>
          </cell>
          <cell r="F44360">
            <v>3</v>
          </cell>
        </row>
        <row r="44361">
          <cell r="A44361" t="str">
            <v>1SDA073738R1</v>
          </cell>
          <cell r="B44361" t="str">
            <v>ABB</v>
          </cell>
          <cell r="C44361" t="str">
            <v>ACB EMAX2</v>
          </cell>
          <cell r="D44361" t="str">
            <v>External Neutral Sensor For E4.2 3200A</v>
          </cell>
          <cell r="E44361">
            <v>4726.3540907842071</v>
          </cell>
          <cell r="F44361">
            <v>2</v>
          </cell>
        </row>
        <row r="44362">
          <cell r="A44362" t="str">
            <v>1SDA072213R1</v>
          </cell>
          <cell r="B44362" t="str">
            <v>ABB</v>
          </cell>
          <cell r="C44362" t="str">
            <v>ACB EMAX2</v>
          </cell>
          <cell r="D44362" t="str">
            <v>ACB,3P,D/O,1600AT/1600AF E1.2B Ekip Dip LSIG</v>
          </cell>
          <cell r="E44362">
            <v>24243.205760980876</v>
          </cell>
          <cell r="F44362">
            <v>2</v>
          </cell>
        </row>
        <row r="44363">
          <cell r="A44363" t="str">
            <v>1SDA073907R1</v>
          </cell>
          <cell r="B44363" t="str">
            <v>ABB</v>
          </cell>
          <cell r="C44363" t="str">
            <v>ACB EMAX2</v>
          </cell>
          <cell r="D44363" t="str">
            <v>E1.2 Fixed Part (Chassis) Iu=1600 3P HR HR</v>
          </cell>
          <cell r="E44363">
            <v>8469.4087702984016</v>
          </cell>
          <cell r="F44363">
            <v>2</v>
          </cell>
        </row>
        <row r="44364">
          <cell r="A44364" t="str">
            <v>1SDA073736R1</v>
          </cell>
          <cell r="B44364" t="str">
            <v>ABB</v>
          </cell>
          <cell r="C44364" t="str">
            <v>ACB EMAX2</v>
          </cell>
          <cell r="D44364" t="str">
            <v>External Neutral Sensor For XT7/E1.2 &amp; E2.2 2000A</v>
          </cell>
          <cell r="E44364">
            <v>3459.5290662827742</v>
          </cell>
          <cell r="F44364">
            <v>2</v>
          </cell>
        </row>
        <row r="44365">
          <cell r="A44365" t="str">
            <v>1SDA073124R1</v>
          </cell>
          <cell r="B44365" t="str">
            <v>ABB</v>
          </cell>
          <cell r="C44365" t="str">
            <v>ACB EMAX2</v>
          </cell>
          <cell r="D44365" t="str">
            <v>ACB,4P,D/O,3200AT/3200AF E4.2N Ekip Touch LI</v>
          </cell>
          <cell r="E44365">
            <v>60640.634969086954</v>
          </cell>
          <cell r="F44365">
            <v>1</v>
          </cell>
        </row>
        <row r="44366">
          <cell r="A44366" t="str">
            <v>1SDA073914R1</v>
          </cell>
          <cell r="B44366" t="str">
            <v>ABB</v>
          </cell>
          <cell r="C44366" t="str">
            <v>ACB EMAX2</v>
          </cell>
          <cell r="D44366" t="str">
            <v>E4.2 Fixed Part (Chassis) Iu=3200 4P HR HR</v>
          </cell>
          <cell r="E44366">
            <v>17719.951371086958</v>
          </cell>
          <cell r="F44366">
            <v>1</v>
          </cell>
        </row>
        <row r="44367">
          <cell r="A44367" t="str">
            <v>1SDA071063R1</v>
          </cell>
          <cell r="B44367" t="str">
            <v>ABB</v>
          </cell>
          <cell r="C44367" t="str">
            <v>ACB EMAX2</v>
          </cell>
          <cell r="D44367" t="str">
            <v>ACB,3P,FIXED,2500AT/2500AF E2.2N Ekip Dip LSIG</v>
          </cell>
          <cell r="E44367">
            <v>46185.30060413044</v>
          </cell>
          <cell r="F44367">
            <v>1</v>
          </cell>
        </row>
        <row r="44368">
          <cell r="A44368" t="str">
            <v>1SDA071142R1</v>
          </cell>
          <cell r="B44368" t="str">
            <v>ABB</v>
          </cell>
          <cell r="C44368" t="str">
            <v>ACB EMAX2</v>
          </cell>
          <cell r="D44368" t="str">
            <v>ACB,3P,FIXED,3200AT/3200AF E4.2N Ekip Dip LSI</v>
          </cell>
          <cell r="E44368">
            <v>54970.531010086961</v>
          </cell>
          <cell r="F44368">
            <v>1</v>
          </cell>
        </row>
        <row r="44369">
          <cell r="A44369" t="str">
            <v>1SDA059667R1</v>
          </cell>
          <cell r="B44369" t="str">
            <v>ABB</v>
          </cell>
          <cell r="C44369" t="str">
            <v>ACB</v>
          </cell>
          <cell r="D44369" t="str">
            <v>FIXED PART E2 3P</v>
          </cell>
          <cell r="E44369">
            <v>0</v>
          </cell>
          <cell r="F44369">
            <v>1</v>
          </cell>
        </row>
        <row r="44370">
          <cell r="A44370" t="str">
            <v>NW16N1</v>
          </cell>
          <cell r="B44370" t="str">
            <v>SCHNEIDER</v>
          </cell>
          <cell r="C44370" t="str">
            <v>ACB</v>
          </cell>
          <cell r="D44370" t="str">
            <v>ACB NW16N1 MLG2.0 1600A 3P D/O</v>
          </cell>
          <cell r="E44370">
            <v>0</v>
          </cell>
          <cell r="F44370">
            <v>1</v>
          </cell>
        </row>
        <row r="44371">
          <cell r="A44371" t="str">
            <v>MVS08H3NW6L</v>
          </cell>
          <cell r="B44371" t="str">
            <v>SCHNEIDER</v>
          </cell>
          <cell r="C44371" t="str">
            <v>ACB (MVS)</v>
          </cell>
          <cell r="D44371" t="str">
            <v>EP MVS CB 800A 65kA 3P EDO 240VAC ET6 dr</v>
          </cell>
          <cell r="E44371">
            <v>28504.19</v>
          </cell>
          <cell r="F44371">
            <v>1</v>
          </cell>
        </row>
        <row r="44372">
          <cell r="A44372" t="str">
            <v>1SFA897108R7000</v>
          </cell>
          <cell r="B44372" t="str">
            <v>ABB</v>
          </cell>
          <cell r="C44372" t="str">
            <v>SOFTSTARTER</v>
          </cell>
          <cell r="D44372" t="str">
            <v>SOFTSTARTER #PSE85-600-70</v>
          </cell>
          <cell r="E44372">
            <v>9667.9741397985053</v>
          </cell>
          <cell r="F44372">
            <v>1</v>
          </cell>
        </row>
        <row r="44373">
          <cell r="A44373" t="str">
            <v>1SFA896107R7000</v>
          </cell>
          <cell r="B44373" t="str">
            <v>ABB</v>
          </cell>
          <cell r="C44373" t="str">
            <v>SOFTSTARTER</v>
          </cell>
          <cell r="D44373" t="str">
            <v>SOFTSTARTER #PSR16-600-70</v>
          </cell>
          <cell r="E44373">
            <v>2105.5919154902285</v>
          </cell>
          <cell r="F44373">
            <v>1</v>
          </cell>
        </row>
        <row r="44374">
          <cell r="A44374" t="str">
            <v>1SFA898115R7000</v>
          </cell>
          <cell r="B44374" t="str">
            <v>ABB</v>
          </cell>
          <cell r="C44374" t="str">
            <v>SOFTSTARTER</v>
          </cell>
          <cell r="D44374" t="str">
            <v>SOFTSTARTER #PSTX370-600-70</v>
          </cell>
          <cell r="E44374">
            <v>31826.028538373503</v>
          </cell>
          <cell r="F44374">
            <v>1</v>
          </cell>
        </row>
        <row r="44375">
          <cell r="A44375" t="str">
            <v>1SFA898116R7000</v>
          </cell>
          <cell r="B44375" t="str">
            <v>ABB</v>
          </cell>
          <cell r="C44375" t="str">
            <v>SOFTSTARTER</v>
          </cell>
          <cell r="D44375" t="str">
            <v>SOFTSTARTER #PSTX470-600-70</v>
          </cell>
          <cell r="E44375">
            <v>44675.797243366171</v>
          </cell>
          <cell r="F44375">
            <v>1</v>
          </cell>
        </row>
        <row r="44376">
          <cell r="A44376" t="str">
            <v>1SFA898103R7000</v>
          </cell>
          <cell r="B44376" t="str">
            <v>ABB</v>
          </cell>
          <cell r="C44376" t="str">
            <v>SOFTSTARTER</v>
          </cell>
          <cell r="D44376" t="str">
            <v>SOFTSTARTER #PSTX30-600-70</v>
          </cell>
          <cell r="E44376">
            <v>6103.421223363991</v>
          </cell>
          <cell r="F44376">
            <v>1</v>
          </cell>
        </row>
        <row r="44377">
          <cell r="A44377" t="str">
            <v>1SFA898104R7000</v>
          </cell>
          <cell r="B44377" t="str">
            <v>ABB</v>
          </cell>
          <cell r="C44377" t="str">
            <v>SOFTSTARTER</v>
          </cell>
          <cell r="D44377" t="str">
            <v>SOFTSTARTER #PSTX37-600-70</v>
          </cell>
          <cell r="E44377">
            <v>6818.5882791131107</v>
          </cell>
          <cell r="F44377">
            <v>2</v>
          </cell>
        </row>
        <row r="44378">
          <cell r="A44378" t="str">
            <v>1SFA894015R7000</v>
          </cell>
          <cell r="B44378" t="str">
            <v>ABB</v>
          </cell>
          <cell r="C44378" t="str">
            <v>SOFTSTARTER</v>
          </cell>
          <cell r="D44378" t="str">
            <v>SOFTSTARTER#PSTB370-600-70</v>
          </cell>
          <cell r="E44378">
            <v>31826.028538373503</v>
          </cell>
          <cell r="F44378">
            <v>2</v>
          </cell>
        </row>
        <row r="44379">
          <cell r="A44379" t="str">
            <v>1SFA898107R7000</v>
          </cell>
          <cell r="B44379" t="str">
            <v>ABB</v>
          </cell>
          <cell r="C44379" t="str">
            <v>SOFTSTARTER</v>
          </cell>
          <cell r="D44379" t="str">
            <v>SOFTSTARTER #PSTX72-600-70</v>
          </cell>
          <cell r="E44379">
            <v>9794.4376337630911</v>
          </cell>
          <cell r="F44379">
            <v>3</v>
          </cell>
        </row>
        <row r="44380">
          <cell r="A44380" t="str">
            <v>1SFA898106R7000</v>
          </cell>
          <cell r="B44380" t="str">
            <v>ABB</v>
          </cell>
          <cell r="C44380" t="str">
            <v>SOFTSTARTER</v>
          </cell>
          <cell r="D44380" t="str">
            <v>SOFTSTARTER #PSTX60-600-70</v>
          </cell>
          <cell r="E44380">
            <v>8635.0486111982918</v>
          </cell>
          <cell r="F44380">
            <v>4</v>
          </cell>
        </row>
        <row r="44381">
          <cell r="A44381" t="str">
            <v>1SFA898108R7000</v>
          </cell>
          <cell r="B44381" t="str">
            <v>ABB</v>
          </cell>
          <cell r="C44381" t="str">
            <v>SOFTSTARTER</v>
          </cell>
          <cell r="D44381" t="str">
            <v>SOFTSTARTER #PSTX85-600-70</v>
          </cell>
          <cell r="E44381">
            <v>11307.116150785545</v>
          </cell>
          <cell r="F44381">
            <v>5</v>
          </cell>
        </row>
        <row r="44382">
          <cell r="A44382" t="str">
            <v>1SFA896104R7000</v>
          </cell>
          <cell r="B44382" t="str">
            <v>ABB</v>
          </cell>
          <cell r="C44382" t="str">
            <v>SOFTSTARTER</v>
          </cell>
          <cell r="D44382" t="str">
            <v>SOFTSTARTER #PSR6-600-70</v>
          </cell>
          <cell r="E44382">
            <v>1543.1577346091212</v>
          </cell>
          <cell r="F44382">
            <v>3</v>
          </cell>
          <cell r="H44382" t="str">
            <v>Public</v>
          </cell>
        </row>
        <row r="44384">
          <cell r="D44384" t="str">
            <v>OPEN CELLS</v>
          </cell>
        </row>
        <row r="44385">
          <cell r="A44385" t="str">
            <v>REF-615</v>
          </cell>
          <cell r="B44385" t="str">
            <v>ABB</v>
          </cell>
          <cell r="C44385" t="e">
            <v>#N/A</v>
          </cell>
          <cell r="D44385" t="str">
            <v>REF 615 RELAY</v>
          </cell>
          <cell r="E44385">
            <v>6000</v>
          </cell>
          <cell r="G44385" t="str">
            <v>OPEN CELL</v>
          </cell>
        </row>
        <row r="44386">
          <cell r="A44386" t="str">
            <v>MCT -XXX</v>
          </cell>
          <cell r="B44386" t="str">
            <v>MEMF/EQ.</v>
          </cell>
          <cell r="C44386" t="e">
            <v>#N/A</v>
          </cell>
          <cell r="D44386" t="str">
            <v>CT 1000/5 – CL-PX , 7.5VA</v>
          </cell>
          <cell r="E44386">
            <v>1600</v>
          </cell>
          <cell r="G44386" t="str">
            <v>OPEN CELL</v>
          </cell>
        </row>
        <row r="44387">
          <cell r="A44387" t="str">
            <v>DC-XX</v>
          </cell>
          <cell r="B44387" t="str">
            <v>REPUTED</v>
          </cell>
          <cell r="D44387" t="str">
            <v>DC POWER SUPPLU 230VAC-110VDC 10A</v>
          </cell>
          <cell r="E44387">
            <v>600</v>
          </cell>
          <cell r="G44387" t="str">
            <v>OPEN CELL</v>
          </cell>
        </row>
        <row r="44388">
          <cell r="A44388" t="str">
            <v>MCT -XXXX</v>
          </cell>
          <cell r="B44388" t="str">
            <v>MEMF/EQ.</v>
          </cell>
          <cell r="C44388" t="e">
            <v>#N/A</v>
          </cell>
          <cell r="D44388" t="str">
            <v>CT 4000/5 – CL-PX , 7.5VA</v>
          </cell>
          <cell r="E44388">
            <v>2000</v>
          </cell>
          <cell r="G44388" t="str">
            <v>OPEN CELL</v>
          </cell>
        </row>
        <row r="44389">
          <cell r="A44389" t="str">
            <v>1SKF121242S1001</v>
          </cell>
          <cell r="B44389" t="str">
            <v>ABB</v>
          </cell>
          <cell r="D44389" t="str">
            <v>EMP-250 W312 IX4 OX2 MAIN XT4 WITH 12XT2</v>
          </cell>
          <cell r="E44389">
            <v>10707</v>
          </cell>
          <cell r="F44389" t="str">
            <v>Gross Apr 25</v>
          </cell>
          <cell r="G44389" t="str">
            <v>OPEN CELL</v>
          </cell>
        </row>
        <row r="44390">
          <cell r="A44390" t="str">
            <v>1SKF400208S1001</v>
          </cell>
          <cell r="B44390" t="str">
            <v>ABB</v>
          </cell>
          <cell r="D44390" t="str">
            <v>EMP-TEB208025 TO/BOTT EXT.BOX</v>
          </cell>
          <cell r="E44390">
            <v>1409</v>
          </cell>
          <cell r="F44390" t="str">
            <v>Gross Apr 25</v>
          </cell>
          <cell r="G44390" t="str">
            <v>OPEN CELL</v>
          </cell>
        </row>
        <row r="44391">
          <cell r="A44391" t="str">
            <v>1SKF120842S1001</v>
          </cell>
          <cell r="B44391" t="str">
            <v>ABB</v>
          </cell>
          <cell r="D44391" t="str">
            <v>EMP-250 W308 IX4 OX2 MAIN XT4 WITH 8XT2</v>
          </cell>
          <cell r="E44391">
            <v>9286</v>
          </cell>
          <cell r="F44391" t="str">
            <v>Gross Apr 25</v>
          </cell>
          <cell r="G44391" t="str">
            <v>OPEN CELL</v>
          </cell>
        </row>
        <row r="44392">
          <cell r="A44392" t="str">
            <v>1SKF120642S1001</v>
          </cell>
          <cell r="B44392" t="str">
            <v>ABB</v>
          </cell>
          <cell r="D44392" t="str">
            <v>EMP-250 W306 IX4 OX2 MAIN XT4 WITH 6XT2</v>
          </cell>
          <cell r="E44392">
            <v>8134</v>
          </cell>
          <cell r="F44392" t="str">
            <v>Gross Apr 25</v>
          </cell>
          <cell r="G44392" t="str">
            <v>OPEN CELL</v>
          </cell>
        </row>
        <row r="44393">
          <cell r="A44393" t="str">
            <v>1SKF120442S1001</v>
          </cell>
          <cell r="B44393" t="str">
            <v>ABB</v>
          </cell>
          <cell r="D44393" t="str">
            <v>EMP-250 W304 IX4 OX2 MAIN XT4 WITH 4XT2</v>
          </cell>
          <cell r="E44393">
            <v>7540</v>
          </cell>
          <cell r="F44393" t="str">
            <v>Gross Apr 25</v>
          </cell>
          <cell r="G44393" t="str">
            <v>OPEN CELL</v>
          </cell>
        </row>
        <row r="44394">
          <cell r="A44394" t="str">
            <v>1SKF121042S1001</v>
          </cell>
          <cell r="B44394" t="str">
            <v>ABB</v>
          </cell>
          <cell r="D44394" t="str">
            <v>EMP-250 W310 IX4 OX2 MAIN XT4 WITH 10XT2</v>
          </cell>
          <cell r="E44394">
            <v>9880</v>
          </cell>
          <cell r="F44394" t="str">
            <v>Gross Apr 25</v>
          </cell>
          <cell r="G44394" t="str">
            <v>OPEN CELL</v>
          </cell>
        </row>
        <row r="44395">
          <cell r="A44395" t="str">
            <v>1SKF141652S1001</v>
          </cell>
          <cell r="B44395" t="str">
            <v>ABB</v>
          </cell>
          <cell r="D44395" t="str">
            <v>EMP-400 W316 IX5 OX2  XT5 WITH 16 XT2</v>
          </cell>
          <cell r="E44395">
            <v>16368</v>
          </cell>
          <cell r="F44395" t="str">
            <v>Gross Apr 25</v>
          </cell>
          <cell r="G44395" t="str">
            <v>OPEN CELL</v>
          </cell>
        </row>
        <row r="44396">
          <cell r="A44396" t="str">
            <v>1SKF141852S1001</v>
          </cell>
          <cell r="B44396" t="str">
            <v>ABB</v>
          </cell>
          <cell r="D44396" t="str">
            <v>EMP-400 W318 IX5 OX2  XT5 WITH 18 XT2</v>
          </cell>
          <cell r="E44396">
            <v>17482</v>
          </cell>
          <cell r="F44396" t="str">
            <v>Gross Apr 25</v>
          </cell>
          <cell r="G44396" t="str">
            <v>OPEN CELL</v>
          </cell>
        </row>
        <row r="44397">
          <cell r="A44397" t="str">
            <v>1SKF121642S1001</v>
          </cell>
          <cell r="B44397" t="str">
            <v>ABB</v>
          </cell>
          <cell r="D44397" t="str">
            <v>EMP-250 W316 IX4 OX2 MAIN XT4 WITH 16XT2</v>
          </cell>
          <cell r="E44397">
            <v>12631</v>
          </cell>
          <cell r="F44397" t="str">
            <v>Gross Apr 25</v>
          </cell>
          <cell r="G44397" t="str">
            <v>OPEN CELL</v>
          </cell>
        </row>
        <row r="44398">
          <cell r="A44398" t="str">
            <v>1SDA105237R1</v>
          </cell>
          <cell r="B44398" t="str">
            <v>ABB</v>
          </cell>
          <cell r="D44398" t="str">
            <v>SUPPORT FOR MOC E1.2</v>
          </cell>
          <cell r="E44398">
            <v>1500</v>
          </cell>
          <cell r="F44398" t="str">
            <v>ASSUMED PRICE</v>
          </cell>
          <cell r="G44398" t="str">
            <v>OPEN CELL</v>
          </cell>
        </row>
        <row r="44399">
          <cell r="G44399" t="str">
            <v>OPEN CELL</v>
          </cell>
        </row>
        <row r="44400">
          <cell r="G44400" t="str">
            <v>OPEN CELL</v>
          </cell>
        </row>
        <row r="44401">
          <cell r="G44401" t="str">
            <v>OPEN CELL</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stimation"/>
      <sheetName val="Data Base"/>
      <sheetName val="Other Cost"/>
      <sheetName val="Quotation"/>
      <sheetName val="Ready"/>
      <sheetName val="Q-Tool Guide"/>
      <sheetName val="Estimation General Guide"/>
      <sheetName val="Estimation Master 07-07-2025 10"/>
    </sheetNames>
    <sheetDataSet>
      <sheetData sheetId="0" refreshError="1"/>
      <sheetData sheetId="1" refreshError="1"/>
      <sheetData sheetId="2" refreshError="1">
        <row r="4">
          <cell r="M4" t="str">
            <v>Category</v>
          </cell>
          <cell r="O4" t="str">
            <v>Copper Weight</v>
          </cell>
        </row>
        <row r="5">
          <cell r="H5" t="str">
            <v>1</v>
          </cell>
          <cell r="M5" t="str">
            <v>-</v>
          </cell>
          <cell r="O5">
            <v>0</v>
          </cell>
        </row>
        <row r="6">
          <cell r="H6" t="str">
            <v>1</v>
          </cell>
          <cell r="M6" t="str">
            <v>-</v>
          </cell>
          <cell r="O6">
            <v>0</v>
          </cell>
        </row>
        <row r="7">
          <cell r="H7" t="str">
            <v>1</v>
          </cell>
          <cell r="K7">
            <v>0</v>
          </cell>
          <cell r="M7" t="str">
            <v>-</v>
          </cell>
          <cell r="O7">
            <v>0</v>
          </cell>
        </row>
        <row r="8">
          <cell r="H8" t="str">
            <v>1</v>
          </cell>
          <cell r="K8">
            <v>0</v>
          </cell>
          <cell r="M8" t="str">
            <v>-</v>
          </cell>
          <cell r="O8">
            <v>0</v>
          </cell>
        </row>
        <row r="9">
          <cell r="H9" t="str">
            <v>1</v>
          </cell>
          <cell r="K9">
            <v>0</v>
          </cell>
          <cell r="M9" t="str">
            <v>-</v>
          </cell>
          <cell r="O9">
            <v>0</v>
          </cell>
        </row>
        <row r="10">
          <cell r="H10" t="str">
            <v>1</v>
          </cell>
          <cell r="M10" t="str">
            <v>-</v>
          </cell>
          <cell r="O10">
            <v>0</v>
          </cell>
        </row>
        <row r="11">
          <cell r="H11" t="str">
            <v>1</v>
          </cell>
          <cell r="K11">
            <v>0</v>
          </cell>
          <cell r="M11" t="str">
            <v>BUSBAR</v>
          </cell>
          <cell r="O11">
            <v>0</v>
          </cell>
        </row>
        <row r="12">
          <cell r="H12" t="str">
            <v>1</v>
          </cell>
          <cell r="K12">
            <v>0</v>
          </cell>
          <cell r="M12" t="str">
            <v>BUSBAR</v>
          </cell>
          <cell r="O12">
            <v>0</v>
          </cell>
        </row>
        <row r="13">
          <cell r="H13" t="str">
            <v>1</v>
          </cell>
          <cell r="K13">
            <v>0</v>
          </cell>
          <cell r="M13" t="str">
            <v>BUSBAR</v>
          </cell>
          <cell r="O13">
            <v>0</v>
          </cell>
        </row>
        <row r="14">
          <cell r="H14" t="str">
            <v>1</v>
          </cell>
          <cell r="K14">
            <v>0</v>
          </cell>
          <cell r="M14" t="str">
            <v>BUSBAR</v>
          </cell>
          <cell r="O14">
            <v>0</v>
          </cell>
        </row>
        <row r="15">
          <cell r="H15" t="str">
            <v>1</v>
          </cell>
          <cell r="K15">
            <v>0</v>
          </cell>
          <cell r="M15" t="str">
            <v>BUSBAR</v>
          </cell>
          <cell r="O15">
            <v>0</v>
          </cell>
        </row>
        <row r="16">
          <cell r="H16" t="str">
            <v>1</v>
          </cell>
          <cell r="K16">
            <v>0</v>
          </cell>
          <cell r="M16" t="str">
            <v>BUSBAR</v>
          </cell>
          <cell r="O16">
            <v>0</v>
          </cell>
        </row>
        <row r="17">
          <cell r="H17" t="str">
            <v>1</v>
          </cell>
          <cell r="K17">
            <v>0</v>
          </cell>
          <cell r="M17" t="str">
            <v>BUSBAR</v>
          </cell>
          <cell r="O17">
            <v>0</v>
          </cell>
        </row>
        <row r="18">
          <cell r="H18" t="str">
            <v>1</v>
          </cell>
          <cell r="K18">
            <v>0</v>
          </cell>
          <cell r="M18" t="str">
            <v>BUSBAR</v>
          </cell>
          <cell r="O18">
            <v>0</v>
          </cell>
        </row>
        <row r="19">
          <cell r="H19" t="str">
            <v>1</v>
          </cell>
          <cell r="K19">
            <v>0</v>
          </cell>
          <cell r="M19" t="str">
            <v>BUSBAR</v>
          </cell>
          <cell r="O19">
            <v>0</v>
          </cell>
        </row>
        <row r="20">
          <cell r="H20" t="str">
            <v>1</v>
          </cell>
          <cell r="K20">
            <v>0</v>
          </cell>
          <cell r="M20" t="str">
            <v>BUSBAR</v>
          </cell>
          <cell r="O20">
            <v>0</v>
          </cell>
        </row>
        <row r="21">
          <cell r="H21" t="str">
            <v>1</v>
          </cell>
          <cell r="K21">
            <v>0</v>
          </cell>
          <cell r="M21" t="str">
            <v>BUSBAR</v>
          </cell>
          <cell r="O21">
            <v>0</v>
          </cell>
        </row>
        <row r="22">
          <cell r="H22" t="str">
            <v>1</v>
          </cell>
          <cell r="K22">
            <v>0</v>
          </cell>
          <cell r="M22" t="str">
            <v>BUSBAR</v>
          </cell>
          <cell r="O22">
            <v>0</v>
          </cell>
        </row>
        <row r="23">
          <cell r="H23" t="str">
            <v>1</v>
          </cell>
          <cell r="K23">
            <v>0</v>
          </cell>
          <cell r="M23" t="str">
            <v>BUSBAR</v>
          </cell>
          <cell r="O23">
            <v>0</v>
          </cell>
        </row>
        <row r="24">
          <cell r="H24" t="str">
            <v>1</v>
          </cell>
          <cell r="K24">
            <v>0</v>
          </cell>
          <cell r="M24" t="str">
            <v>BUSBAR</v>
          </cell>
          <cell r="O24">
            <v>0</v>
          </cell>
        </row>
        <row r="25">
          <cell r="H25" t="str">
            <v>1</v>
          </cell>
          <cell r="M25" t="str">
            <v/>
          </cell>
          <cell r="O25">
            <v>0</v>
          </cell>
        </row>
      </sheetData>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5CABF-B168-A04E-A492-5DA271CAF461}">
  <dimension ref="A1:AZ1045790"/>
  <sheetViews>
    <sheetView tabSelected="1" topLeftCell="A7" workbookViewId="0">
      <selection activeCell="G23" sqref="G23"/>
    </sheetView>
  </sheetViews>
  <sheetFormatPr baseColWidth="10" defaultColWidth="5.6640625" defaultRowHeight="14"/>
  <cols>
    <col min="1" max="1" width="9.33203125" style="116" customWidth="1"/>
    <col min="2" max="2" width="3.1640625" style="116" customWidth="1"/>
    <col min="3" max="3" width="11.6640625" style="116" customWidth="1"/>
    <col min="4" max="4" width="22.33203125" style="116" customWidth="1"/>
    <col min="5" max="5" width="17.6640625" style="116" customWidth="1"/>
    <col min="6" max="6" width="7.83203125" style="116" customWidth="1"/>
    <col min="7" max="7" width="22.33203125" style="116" customWidth="1"/>
    <col min="8" max="8" width="2.5" style="195" customWidth="1"/>
    <col min="9" max="9" width="14.33203125" style="30" customWidth="1"/>
    <col min="10" max="10" width="11" style="196" customWidth="1"/>
    <col min="11" max="11" width="9.5" style="7" customWidth="1"/>
    <col min="12" max="12" width="10.6640625" style="8" customWidth="1"/>
    <col min="13" max="13" width="10.6640625" style="9" customWidth="1"/>
    <col min="14" max="14" width="10.6640625" style="10" customWidth="1"/>
    <col min="15" max="26" width="0.1640625" style="11" customWidth="1"/>
    <col min="27" max="27" width="10.6640625" style="11" customWidth="1"/>
    <col min="28" max="28" width="10.6640625" style="15" customWidth="1"/>
    <col min="29" max="30" width="10.6640625" style="10" customWidth="1"/>
    <col min="31" max="32" width="5.6640625" style="10"/>
    <col min="33" max="33" width="6.6640625" style="116" customWidth="1"/>
    <col min="34" max="35" width="13.6640625" style="116" customWidth="1"/>
    <col min="36" max="37" width="6.6640625" style="116" customWidth="1"/>
    <col min="38" max="39" width="7.6640625" style="116" customWidth="1"/>
    <col min="40" max="40" width="7.6640625" style="194" customWidth="1"/>
    <col min="41" max="42" width="9.6640625" style="194" customWidth="1"/>
    <col min="43" max="43" width="12.6640625" style="194" customWidth="1"/>
    <col min="44" max="44" width="5.6640625" style="198"/>
    <col min="45" max="16384" width="5.6640625" style="194"/>
  </cols>
  <sheetData>
    <row r="1" spans="1:52" s="28" customFormat="1" ht="28.5" customHeight="1">
      <c r="A1" s="174"/>
      <c r="B1" s="174"/>
      <c r="C1" s="174"/>
      <c r="D1" s="175"/>
      <c r="E1" s="176"/>
      <c r="F1" s="177"/>
      <c r="G1" s="174"/>
      <c r="H1" s="4"/>
      <c r="I1" s="178"/>
      <c r="J1" s="179"/>
      <c r="K1" s="180"/>
      <c r="L1" s="8"/>
      <c r="M1" s="9"/>
      <c r="N1" s="10"/>
      <c r="O1" s="11"/>
      <c r="P1" s="11"/>
      <c r="Q1" s="11"/>
      <c r="R1" s="11"/>
      <c r="S1" s="11"/>
      <c r="T1" s="11"/>
      <c r="U1" s="11"/>
      <c r="V1" s="11"/>
      <c r="W1" s="11"/>
      <c r="X1" s="11"/>
      <c r="Y1" s="11"/>
      <c r="Z1" s="11"/>
      <c r="AA1" s="181"/>
      <c r="AB1" s="15"/>
      <c r="AC1" s="10"/>
      <c r="AD1" s="10"/>
      <c r="AE1" s="10"/>
      <c r="AF1" s="10"/>
      <c r="AG1" s="182"/>
      <c r="AH1" s="182"/>
      <c r="AI1" s="182"/>
      <c r="AJ1" s="183"/>
      <c r="AK1" s="184"/>
      <c r="AL1" s="185"/>
      <c r="AM1" s="185"/>
      <c r="AN1" s="182"/>
      <c r="AO1" s="185"/>
      <c r="AP1" s="182"/>
      <c r="AQ1" s="182"/>
      <c r="AR1" s="21"/>
    </row>
    <row r="2" spans="1:52" s="28" customFormat="1" ht="15" customHeight="1">
      <c r="H2" s="4"/>
      <c r="I2" s="5"/>
      <c r="J2" s="6"/>
      <c r="L2" s="8"/>
      <c r="M2" s="9"/>
      <c r="N2" s="10"/>
      <c r="O2" s="11"/>
      <c r="P2" s="11"/>
      <c r="Q2" s="11"/>
      <c r="R2" s="11"/>
      <c r="S2" s="11"/>
      <c r="T2" s="11"/>
      <c r="U2" s="11"/>
      <c r="V2" s="11"/>
      <c r="W2" s="11"/>
      <c r="X2" s="11"/>
      <c r="Y2" s="11"/>
      <c r="Z2" s="11"/>
      <c r="AA2" s="11"/>
      <c r="AB2" s="15"/>
      <c r="AC2" s="10"/>
      <c r="AD2" s="10"/>
      <c r="AE2" s="10"/>
      <c r="AF2" s="10"/>
      <c r="AG2" s="189"/>
      <c r="AH2" s="189"/>
      <c r="AI2" s="189"/>
      <c r="AJ2" s="190"/>
      <c r="AK2" s="190"/>
      <c r="AL2" s="191"/>
      <c r="AM2" s="192"/>
      <c r="AN2" s="189"/>
      <c r="AO2" s="189"/>
      <c r="AP2" s="189"/>
      <c r="AQ2" s="189"/>
      <c r="AR2" s="21"/>
    </row>
    <row r="3" spans="1:52" s="28" customFormat="1" ht="15" customHeight="1">
      <c r="A3" s="1" t="s">
        <v>0</v>
      </c>
      <c r="B3" s="1"/>
      <c r="C3" s="2" t="str">
        <f>IF($U$3="","",IFERROR(IF($J$2="","","EAMFCO\QR\"&amp;$J$2&amp;"\"&amp;(TEXT($U$3,"MM"))&amp;"\"&amp;(TEXT($U$3,"YYYY")&amp;"\"&amp;"R"&amp;(IF($J$3="",0,$J$3)))),""))</f>
        <v/>
      </c>
      <c r="D3" s="2"/>
      <c r="E3" s="2"/>
      <c r="F3" s="1" t="s">
        <v>1</v>
      </c>
      <c r="G3" s="3">
        <f ca="1">TODAY()</f>
        <v>45856</v>
      </c>
      <c r="H3" s="4"/>
      <c r="I3" s="5" t="s">
        <v>2</v>
      </c>
      <c r="J3" s="6">
        <v>0</v>
      </c>
      <c r="K3" s="7"/>
      <c r="L3" s="8"/>
      <c r="M3" s="9"/>
      <c r="N3" s="10"/>
      <c r="O3" s="11" t="s">
        <v>3</v>
      </c>
      <c r="P3" s="11" t="s">
        <v>4</v>
      </c>
      <c r="Q3" s="11">
        <v>0</v>
      </c>
      <c r="R3" s="11">
        <v>0</v>
      </c>
      <c r="S3" s="12" t="s">
        <v>5</v>
      </c>
      <c r="T3" s="12" t="s">
        <v>6</v>
      </c>
      <c r="U3" s="11">
        <v>45729</v>
      </c>
      <c r="V3" s="12" t="s">
        <v>7</v>
      </c>
      <c r="W3" s="11" t="s">
        <v>8</v>
      </c>
      <c r="X3" s="11">
        <v>547840838</v>
      </c>
      <c r="Y3" s="13" t="s">
        <v>9</v>
      </c>
      <c r="Z3" s="14" t="s">
        <v>10</v>
      </c>
      <c r="AA3" s="11"/>
      <c r="AB3" s="15"/>
      <c r="AC3" s="10"/>
      <c r="AD3" s="10"/>
      <c r="AE3" s="10"/>
      <c r="AF3" s="10"/>
      <c r="AG3" s="16" t="s">
        <v>0</v>
      </c>
      <c r="AH3" s="16"/>
      <c r="AI3" s="17" t="str">
        <f>""&amp;[1]Estimation!$C$3</f>
        <v/>
      </c>
      <c r="AJ3" s="17"/>
      <c r="AK3" s="17"/>
      <c r="AL3" s="18"/>
      <c r="AM3" s="18"/>
      <c r="AN3" s="19"/>
      <c r="AO3" s="19"/>
      <c r="AP3" s="16" t="s">
        <v>11</v>
      </c>
      <c r="AQ3" s="20"/>
      <c r="AR3" s="21"/>
    </row>
    <row r="4" spans="1:52" s="28" customFormat="1" ht="15" customHeight="1">
      <c r="A4" s="22" t="s">
        <v>12</v>
      </c>
      <c r="B4" s="22"/>
      <c r="C4" s="23"/>
      <c r="D4" s="24"/>
      <c r="E4" s="25"/>
      <c r="F4" s="22"/>
      <c r="G4" s="26"/>
      <c r="H4" s="4"/>
      <c r="I4" s="27" t="s">
        <v>13</v>
      </c>
      <c r="K4" s="7"/>
      <c r="L4" s="8"/>
      <c r="M4" s="9"/>
      <c r="N4" s="10"/>
      <c r="O4" s="11"/>
      <c r="P4" s="11"/>
      <c r="Q4" s="11"/>
      <c r="R4" s="11"/>
      <c r="S4" s="11"/>
      <c r="T4" s="11"/>
      <c r="U4" s="11"/>
      <c r="V4" s="11"/>
      <c r="W4" s="11"/>
      <c r="X4" s="11"/>
      <c r="Y4" s="13" t="s">
        <v>14</v>
      </c>
      <c r="Z4" s="13" t="s">
        <v>15</v>
      </c>
      <c r="AA4" s="11"/>
      <c r="AC4" s="10"/>
      <c r="AD4" s="10"/>
      <c r="AE4" s="10"/>
      <c r="AF4" s="10"/>
      <c r="AG4" s="16" t="s">
        <v>12</v>
      </c>
      <c r="AH4" s="16"/>
      <c r="AI4" s="17" t="str">
        <f>""&amp;[1]Estimation!$C$4</f>
        <v/>
      </c>
      <c r="AJ4" s="17"/>
      <c r="AK4" s="17"/>
      <c r="AL4" s="17"/>
      <c r="AM4" s="17"/>
      <c r="AN4" s="19"/>
      <c r="AO4" s="19"/>
      <c r="AP4" s="16" t="s">
        <v>16</v>
      </c>
      <c r="AQ4" s="29">
        <f>[1]Estimation!$J$3</f>
        <v>0</v>
      </c>
      <c r="AR4" s="21"/>
    </row>
    <row r="5" spans="1:52" s="28" customFormat="1" ht="15" customHeight="1">
      <c r="A5" s="22" t="s">
        <v>17</v>
      </c>
      <c r="B5" s="22"/>
      <c r="C5" s="23"/>
      <c r="D5" s="24"/>
      <c r="E5" s="22"/>
      <c r="F5" s="22"/>
      <c r="G5" s="23"/>
      <c r="H5" s="4"/>
      <c r="I5" s="27" t="s">
        <v>13</v>
      </c>
      <c r="J5" s="30"/>
      <c r="K5" s="7"/>
      <c r="L5" s="8"/>
      <c r="M5" s="9"/>
      <c r="N5" s="10"/>
      <c r="O5" s="11"/>
      <c r="P5" s="11"/>
      <c r="Q5" s="11"/>
      <c r="R5" s="11"/>
      <c r="S5" s="11"/>
      <c r="T5" s="11"/>
      <c r="U5" s="11"/>
      <c r="V5" s="11"/>
      <c r="W5" s="11"/>
      <c r="X5" s="11"/>
      <c r="Y5" s="11"/>
      <c r="Z5" s="11"/>
      <c r="AA5" s="11"/>
      <c r="AB5" s="15"/>
      <c r="AC5" s="10"/>
      <c r="AD5" s="10"/>
      <c r="AE5" s="10"/>
      <c r="AF5" s="10"/>
      <c r="AG5" s="16" t="s">
        <v>17</v>
      </c>
      <c r="AH5" s="16"/>
      <c r="AI5" s="17" t="str">
        <f>""&amp;[1]Estimation!$C$5</f>
        <v/>
      </c>
      <c r="AJ5" s="17"/>
      <c r="AK5" s="17"/>
      <c r="AL5" s="17"/>
      <c r="AM5" s="17"/>
      <c r="AN5" s="16"/>
      <c r="AO5" s="16"/>
      <c r="AP5" s="31" t="s">
        <v>18</v>
      </c>
      <c r="AQ5" s="32">
        <v>45748</v>
      </c>
      <c r="AR5" s="21"/>
    </row>
    <row r="6" spans="1:52" s="28" customFormat="1" ht="15" customHeight="1">
      <c r="A6" s="33"/>
      <c r="B6" s="33"/>
      <c r="C6" s="33"/>
      <c r="D6" s="33"/>
      <c r="E6" s="33"/>
      <c r="F6" s="33"/>
      <c r="G6" s="33"/>
      <c r="H6" s="4"/>
      <c r="I6" s="27" t="s">
        <v>13</v>
      </c>
      <c r="J6" s="34" t="s">
        <v>19</v>
      </c>
      <c r="L6" s="8"/>
      <c r="M6" s="9"/>
      <c r="N6" s="10"/>
      <c r="O6" s="11"/>
      <c r="P6" s="11"/>
      <c r="Q6" s="11"/>
      <c r="R6" s="11"/>
      <c r="S6" s="11"/>
      <c r="T6" s="11"/>
      <c r="U6" s="11"/>
      <c r="V6" s="11"/>
      <c r="W6" s="11"/>
      <c r="X6" s="11"/>
      <c r="Y6" s="11"/>
      <c r="Z6" s="11"/>
      <c r="AA6" s="11"/>
      <c r="AB6" s="15"/>
      <c r="AC6" s="10"/>
      <c r="AD6" s="10"/>
      <c r="AE6" s="10"/>
      <c r="AF6" s="10"/>
      <c r="AG6" s="35" t="s">
        <v>20</v>
      </c>
      <c r="AH6" s="36" t="s">
        <v>21</v>
      </c>
      <c r="AI6" s="37" t="s">
        <v>22</v>
      </c>
      <c r="AJ6" s="38"/>
      <c r="AK6" s="39" t="s">
        <v>23</v>
      </c>
      <c r="AL6" s="40"/>
      <c r="AM6" s="41" t="s">
        <v>24</v>
      </c>
      <c r="AN6" s="42" t="s">
        <v>25</v>
      </c>
      <c r="AO6" s="35"/>
      <c r="AP6" s="43" t="s">
        <v>26</v>
      </c>
      <c r="AQ6" s="44"/>
      <c r="AR6" s="21"/>
    </row>
    <row r="7" spans="1:52" s="193" customFormat="1" ht="15" customHeight="1">
      <c r="A7" s="45">
        <f ca="1">H7</f>
        <v>1</v>
      </c>
      <c r="B7" s="46"/>
      <c r="C7" s="47" t="s">
        <v>27</v>
      </c>
      <c r="D7" s="48" t="s">
        <v>28</v>
      </c>
      <c r="E7" s="49"/>
      <c r="F7" s="50" t="s">
        <v>29</v>
      </c>
      <c r="G7" s="51">
        <v>1</v>
      </c>
      <c r="H7" s="52">
        <f t="shared" ref="H7:H30" ca="1" si="0">IF(C7="Item Name :",INDIRECT("H"&amp;ROW()-1)+1,INDIRECT("H"&amp;ROW()-1))</f>
        <v>1</v>
      </c>
      <c r="I7" s="53" t="s">
        <v>30</v>
      </c>
      <c r="J7" s="54" t="s">
        <v>31</v>
      </c>
      <c r="K7" s="55"/>
      <c r="L7" s="55"/>
      <c r="M7" s="56" t="s">
        <v>31</v>
      </c>
      <c r="N7" s="56" t="s">
        <v>32</v>
      </c>
      <c r="O7" s="56"/>
      <c r="P7" s="57">
        <f t="shared" ref="P7:P30" ca="1" si="1">IF(F7="Qty. :",G7,INDIRECT("P"&amp;ROW()-1))</f>
        <v>1</v>
      </c>
      <c r="Q7" s="56"/>
      <c r="R7" s="56"/>
      <c r="S7" s="56"/>
      <c r="T7" s="56"/>
      <c r="U7" s="56"/>
      <c r="V7" s="56"/>
      <c r="W7" s="56"/>
      <c r="X7" s="56"/>
      <c r="Y7" s="56"/>
      <c r="Z7" s="56"/>
      <c r="AA7" s="56">
        <v>0</v>
      </c>
      <c r="AB7" s="58"/>
      <c r="AC7" s="59">
        <v>1</v>
      </c>
      <c r="AD7" s="59">
        <v>0</v>
      </c>
      <c r="AE7" s="56"/>
      <c r="AF7" s="56"/>
      <c r="AG7" s="60">
        <f ca="1">A7</f>
        <v>1</v>
      </c>
      <c r="AH7" s="61" t="str">
        <f>D7</f>
        <v>DISTRIBUTION PANEL</v>
      </c>
      <c r="AI7" s="62"/>
      <c r="AJ7" s="63"/>
      <c r="AK7" s="64">
        <f>G7</f>
        <v>1</v>
      </c>
      <c r="AL7" s="65"/>
      <c r="AM7" s="66">
        <f ca="1">SUMIFS(K:K,H:H,H7)</f>
        <v>0</v>
      </c>
      <c r="AN7" s="67">
        <f ca="1">AM7*AK7-AL7*AJ7</f>
        <v>0</v>
      </c>
      <c r="AO7" s="68"/>
      <c r="AP7" s="69"/>
      <c r="AQ7" s="70"/>
      <c r="AR7" s="71" t="s">
        <v>33</v>
      </c>
    </row>
    <row r="8" spans="1:52" s="80" customFormat="1" ht="15" customHeight="1">
      <c r="A8" s="72" t="s">
        <v>34</v>
      </c>
      <c r="B8" s="73"/>
      <c r="C8" s="73"/>
      <c r="D8" s="74" t="s">
        <v>35</v>
      </c>
      <c r="E8" s="72" t="s">
        <v>36</v>
      </c>
      <c r="F8" s="73"/>
      <c r="G8" s="75" t="s">
        <v>37</v>
      </c>
      <c r="H8" s="52">
        <f t="shared" ca="1" si="0"/>
        <v>1</v>
      </c>
      <c r="I8" s="76" t="s">
        <v>38</v>
      </c>
      <c r="J8" s="77" t="s">
        <v>39</v>
      </c>
      <c r="K8" s="78">
        <f ca="1">IFERROR((SUMIFS('[2]Other Cost'!K:K,'[2]Other Cost'!H:H,INDIRECT(ADDRESS(ROW(),COLUMN()-3)),'[2]Other Cost'!M:M,"&lt;&gt;PEP (Phase-1)",'[2]Other Cost'!M:M,"&lt;&gt;PEP (Phase-2)",'[2]Other Cost'!M:M,"&lt;&gt;PEP (EAMFCO)")),0)</f>
        <v>0</v>
      </c>
      <c r="L8" s="8"/>
      <c r="M8" s="56" t="s">
        <v>31</v>
      </c>
      <c r="N8" s="56" t="s">
        <v>32</v>
      </c>
      <c r="O8" s="56"/>
      <c r="P8" s="57">
        <f t="shared" ca="1" si="1"/>
        <v>1</v>
      </c>
      <c r="Q8" s="56"/>
      <c r="R8" s="56"/>
      <c r="S8" s="56"/>
      <c r="T8" s="56"/>
      <c r="U8" s="56"/>
      <c r="V8" s="56"/>
      <c r="W8" s="56"/>
      <c r="X8" s="56"/>
      <c r="Y8" s="56"/>
      <c r="Z8" s="56"/>
      <c r="AA8" s="56">
        <v>0</v>
      </c>
      <c r="AB8" s="58"/>
      <c r="AC8" s="59">
        <v>1</v>
      </c>
      <c r="AD8" s="59">
        <v>0</v>
      </c>
      <c r="AE8" s="56"/>
      <c r="AF8" s="56"/>
      <c r="AG8" s="79"/>
      <c r="AH8" s="79"/>
      <c r="AI8" s="79"/>
      <c r="AJ8" s="79"/>
      <c r="AK8" s="79"/>
      <c r="AL8" s="79"/>
      <c r="AM8" s="79"/>
      <c r="AN8" s="79"/>
      <c r="AO8" s="79"/>
      <c r="AP8" s="79"/>
      <c r="AR8" s="71" t="s">
        <v>40</v>
      </c>
    </row>
    <row r="9" spans="1:52" s="80" customFormat="1" ht="15" customHeight="1">
      <c r="A9" s="72" t="s">
        <v>41</v>
      </c>
      <c r="B9" s="73"/>
      <c r="C9" s="73"/>
      <c r="D9" s="74" t="s">
        <v>42</v>
      </c>
      <c r="E9" s="72" t="s">
        <v>43</v>
      </c>
      <c r="F9" s="73"/>
      <c r="G9" s="81" t="s">
        <v>44</v>
      </c>
      <c r="H9" s="52">
        <f t="shared" ca="1" si="0"/>
        <v>1</v>
      </c>
      <c r="I9" s="76" t="s">
        <v>38</v>
      </c>
      <c r="J9" s="82" t="s">
        <v>45</v>
      </c>
      <c r="K9" s="78">
        <f ca="1">IFERROR((SUMIFS('[2]Other Cost'!K:K,'[2]Other Cost'!H:H,INDIRECT(ADDRESS(ROW(),COLUMN()-3)),'[2]Other Cost'!M:M,INDIRECT(ADDRESS(ROW(),COLUMN()-1)))),0)</f>
        <v>0</v>
      </c>
      <c r="L9" s="8"/>
      <c r="M9" s="56" t="s">
        <v>31</v>
      </c>
      <c r="N9" s="56" t="s">
        <v>32</v>
      </c>
      <c r="O9" s="56"/>
      <c r="P9" s="57">
        <f t="shared" ca="1" si="1"/>
        <v>1</v>
      </c>
      <c r="Q9" s="56"/>
      <c r="R9" s="56"/>
      <c r="S9" s="56"/>
      <c r="T9" s="56"/>
      <c r="U9" s="56"/>
      <c r="V9" s="56"/>
      <c r="W9" s="56"/>
      <c r="X9" s="56"/>
      <c r="Y9" s="56"/>
      <c r="Z9" s="56"/>
      <c r="AA9" s="56">
        <v>0</v>
      </c>
      <c r="AB9" s="58"/>
      <c r="AC9" s="59">
        <v>1</v>
      </c>
      <c r="AD9" s="59">
        <v>0</v>
      </c>
      <c r="AE9" s="56"/>
      <c r="AF9" s="56"/>
      <c r="AG9" s="79"/>
      <c r="AH9" s="79"/>
      <c r="AI9" s="79"/>
      <c r="AJ9" s="79"/>
      <c r="AK9" s="79"/>
      <c r="AL9" s="79"/>
      <c r="AM9" s="79"/>
      <c r="AN9" s="79"/>
      <c r="AO9" s="79"/>
      <c r="AP9" s="79"/>
      <c r="AR9" s="71" t="s">
        <v>40</v>
      </c>
    </row>
    <row r="10" spans="1:52" s="80" customFormat="1" ht="15" customHeight="1">
      <c r="A10" s="72" t="s">
        <v>46</v>
      </c>
      <c r="B10" s="73"/>
      <c r="C10" s="73"/>
      <c r="D10" s="74" t="s">
        <v>47</v>
      </c>
      <c r="E10" s="72" t="s">
        <v>48</v>
      </c>
      <c r="F10" s="73"/>
      <c r="G10" s="81" t="s">
        <v>49</v>
      </c>
      <c r="H10" s="52">
        <f t="shared" ca="1" si="0"/>
        <v>1</v>
      </c>
      <c r="I10" s="76" t="s">
        <v>38</v>
      </c>
      <c r="J10" s="77" t="s">
        <v>50</v>
      </c>
      <c r="K10" s="78">
        <f ca="1">IFERROR((SUMIFS('[2]Other Cost'!K:K,'[2]Other Cost'!H:H,INDIRECT(ADDRESS(ROW(),COLUMN()-3)),'[2]Other Cost'!M:M,INDIRECT(ADDRESS(ROW(),COLUMN()-1)))),0)</f>
        <v>0</v>
      </c>
      <c r="L10" s="8"/>
      <c r="M10" s="56" t="s">
        <v>31</v>
      </c>
      <c r="N10" s="56" t="s">
        <v>32</v>
      </c>
      <c r="O10" s="56"/>
      <c r="P10" s="57">
        <f t="shared" ca="1" si="1"/>
        <v>1</v>
      </c>
      <c r="Q10" s="56"/>
      <c r="R10" s="56"/>
      <c r="S10" s="56"/>
      <c r="T10" s="56"/>
      <c r="U10" s="56"/>
      <c r="V10" s="56"/>
      <c r="W10" s="56"/>
      <c r="X10" s="56"/>
      <c r="Y10" s="56"/>
      <c r="Z10" s="56"/>
      <c r="AA10" s="56">
        <v>0</v>
      </c>
      <c r="AB10" s="58"/>
      <c r="AC10" s="59">
        <v>1</v>
      </c>
      <c r="AD10" s="59">
        <v>0</v>
      </c>
      <c r="AE10" s="56"/>
      <c r="AF10" s="56"/>
      <c r="AG10" s="79"/>
      <c r="AH10" s="79"/>
      <c r="AI10" s="79"/>
      <c r="AJ10" s="79"/>
      <c r="AK10" s="79"/>
      <c r="AL10" s="79"/>
      <c r="AM10" s="79"/>
      <c r="AN10" s="79"/>
      <c r="AO10" s="79"/>
      <c r="AP10" s="79"/>
      <c r="AR10" s="71" t="s">
        <v>40</v>
      </c>
    </row>
    <row r="11" spans="1:52" s="80" customFormat="1" ht="15" customHeight="1">
      <c r="A11" s="72" t="s">
        <v>51</v>
      </c>
      <c r="B11" s="73"/>
      <c r="C11" s="73"/>
      <c r="D11" s="74" t="s">
        <v>52</v>
      </c>
      <c r="E11" s="72" t="s">
        <v>53</v>
      </c>
      <c r="F11" s="73"/>
      <c r="G11" s="81" t="s">
        <v>54</v>
      </c>
      <c r="H11" s="52">
        <f t="shared" ca="1" si="0"/>
        <v>1</v>
      </c>
      <c r="I11" s="76" t="s">
        <v>38</v>
      </c>
      <c r="J11" s="77" t="s">
        <v>55</v>
      </c>
      <c r="K11" s="78">
        <f ca="1">IFERROR((SUMIFS('[2]Other Cost'!K:K,'[2]Other Cost'!H:H,INDIRECT(ADDRESS(ROW(),COLUMN()-3)),'[2]Other Cost'!M:M,INDIRECT(ADDRESS(ROW(),COLUMN()-1)))),0)</f>
        <v>0</v>
      </c>
      <c r="L11" s="8"/>
      <c r="M11" s="56" t="s">
        <v>31</v>
      </c>
      <c r="N11" s="56" t="s">
        <v>32</v>
      </c>
      <c r="O11" s="56"/>
      <c r="P11" s="57">
        <f t="shared" ca="1" si="1"/>
        <v>1</v>
      </c>
      <c r="Q11" s="56"/>
      <c r="R11" s="56"/>
      <c r="S11" s="56"/>
      <c r="T11" s="56"/>
      <c r="U11" s="56"/>
      <c r="V11" s="56"/>
      <c r="W11" s="56"/>
      <c r="X11" s="56"/>
      <c r="Y11" s="56"/>
      <c r="Z11" s="56"/>
      <c r="AA11" s="56">
        <v>0</v>
      </c>
      <c r="AB11" s="58"/>
      <c r="AC11" s="59">
        <v>1</v>
      </c>
      <c r="AD11" s="59">
        <v>0</v>
      </c>
      <c r="AE11" s="56"/>
      <c r="AF11" s="56"/>
      <c r="AG11" s="79"/>
      <c r="AH11" s="79"/>
      <c r="AI11" s="79"/>
      <c r="AJ11" s="79"/>
      <c r="AK11" s="79"/>
      <c r="AL11" s="79"/>
      <c r="AM11" s="79"/>
      <c r="AN11" s="79"/>
      <c r="AO11" s="79"/>
      <c r="AP11" s="79"/>
      <c r="AR11" s="71" t="s">
        <v>40</v>
      </c>
    </row>
    <row r="12" spans="1:52" s="80" customFormat="1" ht="15" customHeight="1">
      <c r="A12" s="72" t="s">
        <v>56</v>
      </c>
      <c r="B12" s="73"/>
      <c r="C12" s="73"/>
      <c r="D12" s="74" t="s">
        <v>57</v>
      </c>
      <c r="E12" s="72" t="s">
        <v>58</v>
      </c>
      <c r="F12" s="73"/>
      <c r="G12" s="81" t="s">
        <v>54</v>
      </c>
      <c r="H12" s="52">
        <f t="shared" ca="1" si="0"/>
        <v>1</v>
      </c>
      <c r="I12" s="76" t="s">
        <v>59</v>
      </c>
      <c r="J12" s="83">
        <f ca="1">IFERROR((SUMIFS('[2]Other Cost'!O:O,'[2]Other Cost'!H:H,INDIRECT(ADDRESS(ROW(),COLUMN()-2)),'[2]Other Cost'!M:M,"BUSBAR")),0)</f>
        <v>0</v>
      </c>
      <c r="K12" s="78">
        <v>0</v>
      </c>
      <c r="L12" s="8"/>
      <c r="M12" s="56" t="s">
        <v>31</v>
      </c>
      <c r="N12" s="56" t="s">
        <v>32</v>
      </c>
      <c r="O12" s="56"/>
      <c r="P12" s="57">
        <f t="shared" ca="1" si="1"/>
        <v>1</v>
      </c>
      <c r="Q12" s="56"/>
      <c r="R12" s="56"/>
      <c r="S12" s="56"/>
      <c r="T12" s="56"/>
      <c r="U12" s="56"/>
      <c r="V12" s="56"/>
      <c r="W12" s="56"/>
      <c r="X12" s="56"/>
      <c r="Y12" s="56"/>
      <c r="Z12" s="56"/>
      <c r="AA12" s="56">
        <v>0</v>
      </c>
      <c r="AB12" s="58"/>
      <c r="AC12" s="59">
        <v>1</v>
      </c>
      <c r="AD12" s="59">
        <v>0</v>
      </c>
      <c r="AE12" s="56"/>
      <c r="AF12" s="56"/>
      <c r="AG12" s="79"/>
      <c r="AH12" s="79"/>
      <c r="AI12" s="79"/>
      <c r="AJ12" s="79"/>
      <c r="AK12" s="79"/>
      <c r="AL12" s="79"/>
      <c r="AM12" s="79"/>
      <c r="AN12" s="79"/>
      <c r="AO12" s="79"/>
      <c r="AP12" s="79"/>
      <c r="AR12" s="71" t="s">
        <v>40</v>
      </c>
    </row>
    <row r="13" spans="1:52" s="80" customFormat="1" ht="15" customHeight="1">
      <c r="A13" s="72" t="s">
        <v>60</v>
      </c>
      <c r="B13" s="73"/>
      <c r="C13" s="73"/>
      <c r="D13" s="74" t="s">
        <v>61</v>
      </c>
      <c r="E13" s="72" t="s">
        <v>62</v>
      </c>
      <c r="F13" s="73"/>
      <c r="G13" s="81" t="s">
        <v>63</v>
      </c>
      <c r="H13" s="52">
        <f t="shared" ca="1" si="0"/>
        <v>1</v>
      </c>
      <c r="I13" s="84"/>
      <c r="J13" s="84"/>
      <c r="K13" s="85"/>
      <c r="L13" s="86"/>
      <c r="M13" s="56" t="s">
        <v>31</v>
      </c>
      <c r="N13" s="56" t="s">
        <v>32</v>
      </c>
      <c r="O13" s="56"/>
      <c r="P13" s="57">
        <f t="shared" ca="1" si="1"/>
        <v>1</v>
      </c>
      <c r="Q13" s="56"/>
      <c r="R13" s="56"/>
      <c r="S13" s="56"/>
      <c r="T13" s="56"/>
      <c r="U13" s="56"/>
      <c r="V13" s="56"/>
      <c r="W13" s="56"/>
      <c r="X13" s="56"/>
      <c r="Y13" s="56"/>
      <c r="Z13" s="56"/>
      <c r="AA13" s="56">
        <v>0</v>
      </c>
      <c r="AB13" s="58"/>
      <c r="AC13" s="59">
        <v>1</v>
      </c>
      <c r="AD13" s="59">
        <v>0</v>
      </c>
      <c r="AE13" s="56"/>
      <c r="AF13" s="56"/>
      <c r="AG13" s="79"/>
      <c r="AH13" s="79"/>
      <c r="AI13" s="79"/>
      <c r="AJ13" s="79"/>
      <c r="AK13" s="79"/>
      <c r="AL13" s="79"/>
      <c r="AM13" s="79"/>
      <c r="AN13" s="79"/>
      <c r="AO13" s="79"/>
      <c r="AP13" s="79"/>
      <c r="AR13" s="71" t="s">
        <v>40</v>
      </c>
    </row>
    <row r="14" spans="1:52" s="80" customFormat="1" ht="15" customHeight="1">
      <c r="A14" s="72" t="s">
        <v>64</v>
      </c>
      <c r="B14" s="73"/>
      <c r="C14" s="73"/>
      <c r="D14" s="74" t="s">
        <v>65</v>
      </c>
      <c r="E14" s="72" t="s">
        <v>66</v>
      </c>
      <c r="F14" s="73"/>
      <c r="G14" s="81" t="s">
        <v>67</v>
      </c>
      <c r="H14" s="52">
        <f t="shared" ca="1" si="0"/>
        <v>1</v>
      </c>
      <c r="I14" s="87" t="str">
        <f ca="1">IF(COUNTIF(D:D,INDIRECT(ADDRESS(ROW()-7,COLUMN()-5)))&gt;1,"REPEATED NAME","")</f>
        <v/>
      </c>
      <c r="J14" s="88" t="str" cm="1">
        <f t="array" aca="1" ref="J14" ca="1">INDIRECT("G"&amp;ROW()+1)</f>
        <v>FORM 1</v>
      </c>
      <c r="K14" s="84"/>
      <c r="L14" s="86"/>
      <c r="M14" s="56" t="s">
        <v>31</v>
      </c>
      <c r="N14" s="56" t="s">
        <v>32</v>
      </c>
      <c r="O14" s="56"/>
      <c r="P14" s="57">
        <f t="shared" ca="1" si="1"/>
        <v>1</v>
      </c>
      <c r="Q14" s="56"/>
      <c r="R14" s="56"/>
      <c r="S14" s="56"/>
      <c r="T14" s="56"/>
      <c r="U14" s="56"/>
      <c r="V14" s="56"/>
      <c r="W14" s="56"/>
      <c r="X14" s="56"/>
      <c r="Y14" s="56"/>
      <c r="Z14" s="56"/>
      <c r="AA14" s="56">
        <v>0</v>
      </c>
      <c r="AB14" s="58"/>
      <c r="AC14" s="59">
        <v>1</v>
      </c>
      <c r="AD14" s="59">
        <v>0</v>
      </c>
      <c r="AE14" s="56"/>
      <c r="AF14" s="56"/>
      <c r="AG14" s="79"/>
      <c r="AH14" s="79"/>
      <c r="AI14" s="79"/>
      <c r="AJ14" s="79"/>
      <c r="AK14" s="79"/>
      <c r="AL14" s="79"/>
      <c r="AM14" s="79"/>
      <c r="AN14" s="79"/>
      <c r="AO14" s="79"/>
      <c r="AP14" s="79"/>
      <c r="AR14" s="71" t="s">
        <v>40</v>
      </c>
    </row>
    <row r="15" spans="1:52" s="80" customFormat="1" ht="15" customHeight="1">
      <c r="A15" s="72" t="s">
        <v>68</v>
      </c>
      <c r="B15" s="73"/>
      <c r="C15" s="73"/>
      <c r="D15" s="74" t="s">
        <v>69</v>
      </c>
      <c r="E15" s="72" t="s">
        <v>70</v>
      </c>
      <c r="F15" s="73"/>
      <c r="G15" s="81" t="s">
        <v>71</v>
      </c>
      <c r="H15" s="52">
        <f t="shared" ca="1" si="0"/>
        <v>1</v>
      </c>
      <c r="I15" s="87" t="str" cm="1">
        <f t="array" aca="1" ref="I15" ca="1">IF(ISNUMBER(SEARCH("SLEEVES",INDIRECT("D"&amp;ROW()+1))),"SLEEVES","")</f>
        <v/>
      </c>
      <c r="J15" s="87" t="str" cm="1">
        <f t="array" aca="1" ref="J15" ca="1">IF(ISNUMBER(SEARCH("SILVER",INDIRECT("D"&amp;ROW()+1))),"SILVER","")</f>
        <v/>
      </c>
      <c r="K15" s="87" t="str" cm="1">
        <f t="array" aca="1" ref="K15" ca="1">IF(ISNUMBER(SEARCH("STAINLESS",(INDIRECT("G"&amp;ROW()-5)))),"STAINLESS","")</f>
        <v/>
      </c>
      <c r="L15" s="86"/>
      <c r="M15" s="56" t="s">
        <v>31</v>
      </c>
      <c r="N15" s="56" t="s">
        <v>32</v>
      </c>
      <c r="O15" s="56"/>
      <c r="P15" s="57">
        <f t="shared" ca="1" si="1"/>
        <v>1</v>
      </c>
      <c r="Q15" s="56"/>
      <c r="R15" s="56"/>
      <c r="S15" s="56"/>
      <c r="T15" s="56"/>
      <c r="U15" s="56"/>
      <c r="V15" s="56"/>
      <c r="W15" s="56"/>
      <c r="X15" s="56"/>
      <c r="Y15" s="56"/>
      <c r="Z15" s="56"/>
      <c r="AA15" s="56">
        <v>0</v>
      </c>
      <c r="AB15" s="58"/>
      <c r="AC15" s="59">
        <v>1</v>
      </c>
      <c r="AD15" s="59">
        <v>0</v>
      </c>
      <c r="AE15" s="56"/>
      <c r="AF15" s="56"/>
      <c r="AG15" s="79"/>
      <c r="AH15" s="79"/>
      <c r="AI15" s="79"/>
      <c r="AJ15" s="79"/>
      <c r="AK15" s="79"/>
      <c r="AL15" s="79"/>
      <c r="AM15" s="79"/>
      <c r="AN15" s="79"/>
      <c r="AO15" s="79"/>
      <c r="AP15" s="79"/>
      <c r="AR15" s="71" t="s">
        <v>40</v>
      </c>
    </row>
    <row r="16" spans="1:52" s="80" customFormat="1" ht="15" customHeight="1">
      <c r="A16" s="72" t="s">
        <v>72</v>
      </c>
      <c r="B16" s="73"/>
      <c r="C16" s="73"/>
      <c r="D16" s="74" t="s">
        <v>73</v>
      </c>
      <c r="E16" s="72" t="s">
        <v>74</v>
      </c>
      <c r="F16" s="73"/>
      <c r="G16" s="81" t="s">
        <v>75</v>
      </c>
      <c r="H16" s="52">
        <f t="shared" ca="1" si="0"/>
        <v>1</v>
      </c>
      <c r="I16" s="89"/>
      <c r="J16" s="87"/>
      <c r="K16" s="87"/>
      <c r="L16" s="86"/>
      <c r="M16" s="56" t="s">
        <v>31</v>
      </c>
      <c r="N16" s="56" t="s">
        <v>32</v>
      </c>
      <c r="O16" s="56"/>
      <c r="P16" s="57">
        <f t="shared" ca="1" si="1"/>
        <v>1</v>
      </c>
      <c r="Q16" s="56"/>
      <c r="R16" s="56"/>
      <c r="S16" s="56"/>
      <c r="T16" s="56"/>
      <c r="U16" s="56"/>
      <c r="V16" s="56"/>
      <c r="W16" s="56"/>
      <c r="X16" s="56"/>
      <c r="Y16" s="56"/>
      <c r="Z16" s="56"/>
      <c r="AA16" s="56">
        <v>0</v>
      </c>
      <c r="AB16" s="58"/>
      <c r="AC16" s="59">
        <v>1</v>
      </c>
      <c r="AD16" s="59">
        <v>0</v>
      </c>
      <c r="AE16" s="56"/>
      <c r="AF16" s="56"/>
      <c r="AG16" s="79"/>
      <c r="AH16" s="79"/>
      <c r="AI16" s="79"/>
      <c r="AJ16" s="79"/>
      <c r="AK16" s="79"/>
      <c r="AL16" s="79"/>
      <c r="AM16" s="79"/>
      <c r="AN16" s="79"/>
      <c r="AO16" s="79"/>
      <c r="AP16" s="79"/>
      <c r="AR16" s="71" t="s">
        <v>40</v>
      </c>
    </row>
    <row r="17" spans="1:45" s="94" customFormat="1" ht="15" customHeight="1">
      <c r="A17" s="90" t="s">
        <v>76</v>
      </c>
      <c r="B17" s="91"/>
      <c r="C17" s="91"/>
      <c r="D17" s="92"/>
      <c r="E17" s="92"/>
      <c r="F17" s="93" t="s">
        <v>77</v>
      </c>
      <c r="G17" s="93" t="s">
        <v>78</v>
      </c>
      <c r="H17" s="52">
        <f t="shared" ca="1" si="0"/>
        <v>1</v>
      </c>
      <c r="I17" s="93" t="s">
        <v>79</v>
      </c>
      <c r="J17" s="93" t="s">
        <v>80</v>
      </c>
      <c r="K17" s="93" t="s">
        <v>24</v>
      </c>
      <c r="L17" s="86"/>
      <c r="M17" s="56" t="s">
        <v>31</v>
      </c>
      <c r="N17" s="56" t="s">
        <v>32</v>
      </c>
      <c r="O17" s="56"/>
      <c r="P17" s="57">
        <f t="shared" ca="1" si="1"/>
        <v>1</v>
      </c>
      <c r="Q17" s="56"/>
      <c r="R17" s="56"/>
      <c r="S17" s="56"/>
      <c r="T17" s="56"/>
      <c r="U17" s="56"/>
      <c r="V17" s="56"/>
      <c r="W17" s="56"/>
      <c r="X17" s="56"/>
      <c r="Y17" s="56"/>
      <c r="Z17" s="56"/>
      <c r="AA17" s="56">
        <v>0</v>
      </c>
      <c r="AB17" s="58"/>
      <c r="AC17" s="59">
        <v>1</v>
      </c>
      <c r="AD17" s="59">
        <v>0</v>
      </c>
      <c r="AE17" s="56"/>
      <c r="AF17" s="56"/>
      <c r="AR17" s="71" t="s">
        <v>81</v>
      </c>
    </row>
    <row r="18" spans="1:45" s="94" customFormat="1" ht="15" customHeight="1">
      <c r="A18" s="73"/>
      <c r="B18" s="95" t="str">
        <f>VLOOKUP(I18,'[1]Data Base'!A:E,4,0)</f>
        <v>N/A</v>
      </c>
      <c r="C18" s="96"/>
      <c r="D18" s="96"/>
      <c r="E18" s="97"/>
      <c r="F18" s="98">
        <v>1</v>
      </c>
      <c r="G18" s="97" t="str">
        <f>VLOOKUP(I18,'[1]Data Base'!A:E,2,0)</f>
        <v>N/A</v>
      </c>
      <c r="H18" s="52">
        <f t="shared" ca="1" si="0"/>
        <v>1</v>
      </c>
      <c r="I18" s="99"/>
      <c r="J18" s="100">
        <f>VLOOKUP(I18,'[1]Data Base'!A:E,5,0)</f>
        <v>0</v>
      </c>
      <c r="K18" s="100">
        <f>J18*F18</f>
        <v>0</v>
      </c>
      <c r="L18" s="101" t="str">
        <f>VLOOKUP(I18,'[1]Data Base'!A:H,6,0)</f>
        <v>-</v>
      </c>
      <c r="M18" s="56" t="s">
        <v>31</v>
      </c>
      <c r="N18" s="56" t="s">
        <v>32</v>
      </c>
      <c r="O18" s="102" t="str">
        <f>VLOOKUP(I18,'[1]Data Base'!A:H,3,0)</f>
        <v>-</v>
      </c>
      <c r="P18" s="57">
        <f t="shared" ca="1" si="1"/>
        <v>1</v>
      </c>
      <c r="Q18" s="56"/>
      <c r="R18" s="56"/>
      <c r="S18" s="56"/>
      <c r="T18" s="56"/>
      <c r="U18" s="56"/>
      <c r="V18" s="56"/>
      <c r="W18" s="56"/>
      <c r="X18" s="56"/>
      <c r="Y18" s="56"/>
      <c r="Z18" s="56"/>
      <c r="AA18" s="56">
        <v>0</v>
      </c>
      <c r="AB18" s="58"/>
      <c r="AC18" s="59">
        <v>1</v>
      </c>
      <c r="AD18" s="59">
        <v>0</v>
      </c>
      <c r="AE18" s="56"/>
      <c r="AF18" s="56"/>
      <c r="AG18" s="79"/>
      <c r="AH18" s="79"/>
      <c r="AI18" s="79"/>
      <c r="AJ18" s="79"/>
      <c r="AK18" s="79"/>
      <c r="AL18" s="79"/>
      <c r="AM18" s="79"/>
      <c r="AN18" s="79"/>
      <c r="AO18" s="79"/>
      <c r="AP18" s="79"/>
      <c r="AR18" s="71" t="s">
        <v>82</v>
      </c>
    </row>
    <row r="19" spans="1:45" s="94" customFormat="1" ht="15" customHeight="1">
      <c r="A19" s="90" t="s">
        <v>83</v>
      </c>
      <c r="B19" s="91"/>
      <c r="C19" s="91"/>
      <c r="D19" s="92"/>
      <c r="E19" s="92"/>
      <c r="F19" s="92"/>
      <c r="G19" s="92"/>
      <c r="H19" s="52">
        <f t="shared" ca="1" si="0"/>
        <v>1</v>
      </c>
      <c r="I19" s="93"/>
      <c r="J19" s="93"/>
      <c r="K19" s="93"/>
      <c r="L19" s="86"/>
      <c r="M19" s="56" t="s">
        <v>31</v>
      </c>
      <c r="N19" s="56" t="s">
        <v>32</v>
      </c>
      <c r="O19" s="56"/>
      <c r="P19" s="57">
        <f t="shared" ca="1" si="1"/>
        <v>1</v>
      </c>
      <c r="Q19" s="56"/>
      <c r="R19" s="56"/>
      <c r="S19" s="56"/>
      <c r="T19" s="56"/>
      <c r="U19" s="56"/>
      <c r="V19" s="56"/>
      <c r="W19" s="56"/>
      <c r="X19" s="56"/>
      <c r="Y19" s="56"/>
      <c r="Z19" s="56"/>
      <c r="AA19" s="56">
        <v>0</v>
      </c>
      <c r="AB19" s="58"/>
      <c r="AC19" s="59">
        <v>1</v>
      </c>
      <c r="AD19" s="59">
        <v>0</v>
      </c>
      <c r="AE19" s="56"/>
      <c r="AF19" s="56"/>
      <c r="AR19" s="71" t="s">
        <v>81</v>
      </c>
    </row>
    <row r="20" spans="1:45" s="94" customFormat="1" ht="15" customHeight="1">
      <c r="A20" s="73"/>
      <c r="B20" s="95" t="str">
        <f>VLOOKUP(I20,'[1]Data Base'!A:E,4,0)</f>
        <v>N/A</v>
      </c>
      <c r="C20" s="96"/>
      <c r="D20" s="96"/>
      <c r="E20" s="97"/>
      <c r="F20" s="98">
        <v>1</v>
      </c>
      <c r="G20" s="97" t="str">
        <f>VLOOKUP(I20,'[1]Data Base'!A:E,2,0)</f>
        <v>N/A</v>
      </c>
      <c r="H20" s="52">
        <f t="shared" ca="1" si="0"/>
        <v>1</v>
      </c>
      <c r="I20" s="98"/>
      <c r="J20" s="100">
        <f>VLOOKUP(I20,'[1]Data Base'!A:E,5,0)</f>
        <v>0</v>
      </c>
      <c r="K20" s="100">
        <f t="shared" ref="K20:K30" si="2">J20*F20</f>
        <v>0</v>
      </c>
      <c r="L20" s="101" t="str">
        <f>VLOOKUP(I20,'[1]Data Base'!A:H,6,0)</f>
        <v>-</v>
      </c>
      <c r="M20" s="56" t="s">
        <v>31</v>
      </c>
      <c r="N20" s="56" t="s">
        <v>32</v>
      </c>
      <c r="O20" s="102" t="str">
        <f>VLOOKUP(I20,'[1]Data Base'!A:H,3,0)</f>
        <v>-</v>
      </c>
      <c r="P20" s="57">
        <f t="shared" ca="1" si="1"/>
        <v>1</v>
      </c>
      <c r="Q20" s="56"/>
      <c r="R20" s="56"/>
      <c r="S20" s="56"/>
      <c r="T20" s="56"/>
      <c r="U20" s="56"/>
      <c r="V20" s="56"/>
      <c r="W20" s="56"/>
      <c r="X20" s="56"/>
      <c r="Y20" s="56"/>
      <c r="Z20" s="56"/>
      <c r="AA20" s="56">
        <v>0</v>
      </c>
      <c r="AB20" s="58"/>
      <c r="AC20" s="59">
        <v>1</v>
      </c>
      <c r="AD20" s="59">
        <v>0</v>
      </c>
      <c r="AE20" s="56"/>
      <c r="AF20" s="56"/>
      <c r="AG20" s="79"/>
      <c r="AH20" s="79"/>
      <c r="AI20" s="79"/>
      <c r="AJ20" s="79"/>
      <c r="AK20" s="79"/>
      <c r="AL20" s="79"/>
      <c r="AM20" s="79"/>
      <c r="AN20" s="79"/>
      <c r="AO20" s="79"/>
      <c r="AP20" s="79"/>
      <c r="AR20" s="71" t="s">
        <v>82</v>
      </c>
    </row>
    <row r="21" spans="1:45" s="94" customFormat="1" ht="15" customHeight="1">
      <c r="A21" s="73"/>
      <c r="B21" s="95" t="str">
        <f>VLOOKUP(I21,'[1]Data Base'!A:E,4,0)</f>
        <v>N/A</v>
      </c>
      <c r="C21" s="96"/>
      <c r="D21" s="96"/>
      <c r="E21" s="97"/>
      <c r="F21" s="98">
        <v>1</v>
      </c>
      <c r="G21" s="97" t="str">
        <f>VLOOKUP(I21,'[1]Data Base'!A:E,2,0)</f>
        <v>N/A</v>
      </c>
      <c r="H21" s="52">
        <f t="shared" ca="1" si="0"/>
        <v>1</v>
      </c>
      <c r="I21" s="98"/>
      <c r="J21" s="100">
        <f>VLOOKUP(I21,'[1]Data Base'!A:E,5,0)</f>
        <v>0</v>
      </c>
      <c r="K21" s="100">
        <f t="shared" si="2"/>
        <v>0</v>
      </c>
      <c r="L21" s="101" t="str">
        <f>VLOOKUP(I21,'[1]Data Base'!A:H,6,0)</f>
        <v>-</v>
      </c>
      <c r="M21" s="56" t="s">
        <v>31</v>
      </c>
      <c r="N21" s="56" t="s">
        <v>32</v>
      </c>
      <c r="O21" s="102" t="str">
        <f>VLOOKUP(I21,'[1]Data Base'!A:H,3,0)</f>
        <v>-</v>
      </c>
      <c r="P21" s="57">
        <f t="shared" ca="1" si="1"/>
        <v>1</v>
      </c>
      <c r="Q21" s="56"/>
      <c r="R21" s="56"/>
      <c r="S21" s="56"/>
      <c r="T21" s="56"/>
      <c r="U21" s="56"/>
      <c r="V21" s="56"/>
      <c r="W21" s="56"/>
      <c r="X21" s="56"/>
      <c r="Y21" s="56"/>
      <c r="Z21" s="56"/>
      <c r="AA21" s="56">
        <v>0</v>
      </c>
      <c r="AB21" s="58"/>
      <c r="AC21" s="59">
        <v>1</v>
      </c>
      <c r="AD21" s="59">
        <v>0</v>
      </c>
      <c r="AE21" s="56"/>
      <c r="AF21" s="56"/>
      <c r="AG21" s="79"/>
      <c r="AH21" s="79"/>
      <c r="AI21" s="79"/>
      <c r="AJ21" s="79"/>
      <c r="AK21" s="79"/>
      <c r="AL21" s="79"/>
      <c r="AM21" s="79"/>
      <c r="AN21" s="79"/>
      <c r="AO21" s="79"/>
      <c r="AP21" s="79"/>
      <c r="AR21" s="71" t="s">
        <v>82</v>
      </c>
    </row>
    <row r="22" spans="1:45" s="94" customFormat="1" ht="15" customHeight="1">
      <c r="A22" s="73"/>
      <c r="B22" s="95" t="str">
        <f>VLOOKUP(I22,'[1]Data Base'!A:E,4,0)</f>
        <v>N/A</v>
      </c>
      <c r="C22" s="96"/>
      <c r="D22" s="96"/>
      <c r="E22" s="97"/>
      <c r="F22" s="98">
        <v>1</v>
      </c>
      <c r="G22" s="97" t="str">
        <f>VLOOKUP(I22,'[1]Data Base'!A:E,2,0)</f>
        <v>N/A</v>
      </c>
      <c r="H22" s="52">
        <f t="shared" ca="1" si="0"/>
        <v>1</v>
      </c>
      <c r="I22" s="98"/>
      <c r="J22" s="100">
        <f>VLOOKUP(I22,'[1]Data Base'!A:E,5,0)</f>
        <v>0</v>
      </c>
      <c r="K22" s="100">
        <f>J22*F22</f>
        <v>0</v>
      </c>
      <c r="L22" s="101" t="str">
        <f>VLOOKUP(I22,'[1]Data Base'!A:H,6,0)</f>
        <v>-</v>
      </c>
      <c r="M22" s="56" t="s">
        <v>31</v>
      </c>
      <c r="N22" s="56" t="s">
        <v>32</v>
      </c>
      <c r="O22" s="102" t="str">
        <f>VLOOKUP(I22,'[1]Data Base'!A:H,3,0)</f>
        <v>-</v>
      </c>
      <c r="P22" s="57">
        <f t="shared" ca="1" si="1"/>
        <v>1</v>
      </c>
      <c r="Q22" s="56"/>
      <c r="R22" s="56"/>
      <c r="S22" s="56"/>
      <c r="T22" s="56"/>
      <c r="U22" s="56"/>
      <c r="V22" s="56"/>
      <c r="W22" s="56"/>
      <c r="X22" s="56"/>
      <c r="Y22" s="56"/>
      <c r="Z22" s="56"/>
      <c r="AA22" s="56">
        <v>0</v>
      </c>
      <c r="AB22" s="58"/>
      <c r="AC22" s="59">
        <v>1</v>
      </c>
      <c r="AD22" s="59">
        <v>0</v>
      </c>
      <c r="AE22" s="56"/>
      <c r="AF22" s="56"/>
      <c r="AG22" s="79"/>
      <c r="AH22" s="79"/>
      <c r="AI22" s="79"/>
      <c r="AJ22" s="79"/>
      <c r="AK22" s="79"/>
      <c r="AL22" s="79"/>
      <c r="AM22" s="79"/>
      <c r="AN22" s="79"/>
      <c r="AO22" s="79"/>
      <c r="AP22" s="79"/>
      <c r="AR22" s="71" t="s">
        <v>82</v>
      </c>
    </row>
    <row r="23" spans="1:45" s="94" customFormat="1" ht="15" customHeight="1">
      <c r="A23" s="73"/>
      <c r="B23" s="95" t="str">
        <f>VLOOKUP(I23,'[1]Data Base'!A:E,4,0)</f>
        <v>N/A</v>
      </c>
      <c r="C23" s="96"/>
      <c r="D23" s="96"/>
      <c r="E23" s="97"/>
      <c r="F23" s="98">
        <v>1</v>
      </c>
      <c r="G23" s="97" t="str">
        <f>VLOOKUP(I23,'[1]Data Base'!A:E,2,0)</f>
        <v>N/A</v>
      </c>
      <c r="H23" s="52">
        <f t="shared" ca="1" si="0"/>
        <v>1</v>
      </c>
      <c r="I23" s="98"/>
      <c r="J23" s="100">
        <f>VLOOKUP(I23,'[1]Data Base'!A:E,5,0)</f>
        <v>0</v>
      </c>
      <c r="K23" s="100">
        <f t="shared" si="2"/>
        <v>0</v>
      </c>
      <c r="L23" s="101" t="str">
        <f>VLOOKUP(I23,'[1]Data Base'!A:H,6,0)</f>
        <v>-</v>
      </c>
      <c r="M23" s="56" t="s">
        <v>31</v>
      </c>
      <c r="N23" s="56" t="s">
        <v>32</v>
      </c>
      <c r="O23" s="102" t="str">
        <f>VLOOKUP(I23,'[1]Data Base'!A:H,3,0)</f>
        <v>-</v>
      </c>
      <c r="P23" s="57">
        <f t="shared" ca="1" si="1"/>
        <v>1</v>
      </c>
      <c r="Q23" s="56"/>
      <c r="R23" s="56"/>
      <c r="S23" s="56"/>
      <c r="T23" s="56"/>
      <c r="U23" s="56"/>
      <c r="V23" s="56"/>
      <c r="W23" s="56"/>
      <c r="X23" s="56"/>
      <c r="Y23" s="56"/>
      <c r="Z23" s="56"/>
      <c r="AA23" s="56">
        <v>0</v>
      </c>
      <c r="AB23" s="58"/>
      <c r="AC23" s="59">
        <v>1</v>
      </c>
      <c r="AD23" s="59">
        <v>0</v>
      </c>
      <c r="AE23" s="56"/>
      <c r="AF23" s="56"/>
      <c r="AG23" s="79"/>
      <c r="AH23" s="79"/>
      <c r="AI23" s="79"/>
      <c r="AJ23" s="79"/>
      <c r="AK23" s="79"/>
      <c r="AL23" s="79"/>
      <c r="AM23" s="79"/>
      <c r="AN23" s="79"/>
      <c r="AO23" s="79"/>
      <c r="AP23" s="79"/>
      <c r="AR23" s="71" t="s">
        <v>82</v>
      </c>
    </row>
    <row r="24" spans="1:45" s="94" customFormat="1" ht="15" customHeight="1">
      <c r="A24" s="73"/>
      <c r="B24" s="95" t="str">
        <f>VLOOKUP(I24,'[1]Data Base'!A:E,4,0)</f>
        <v>N/A</v>
      </c>
      <c r="C24" s="96"/>
      <c r="D24" s="96"/>
      <c r="E24" s="97"/>
      <c r="F24" s="98">
        <v>1</v>
      </c>
      <c r="G24" s="97" t="str">
        <f>VLOOKUP(I24,'[1]Data Base'!A:E,2,0)</f>
        <v>N/A</v>
      </c>
      <c r="H24" s="52">
        <f t="shared" ca="1" si="0"/>
        <v>1</v>
      </c>
      <c r="I24" s="98"/>
      <c r="J24" s="100">
        <f>VLOOKUP(I24,'[1]Data Base'!A:E,5,0)</f>
        <v>0</v>
      </c>
      <c r="K24" s="100">
        <f t="shared" si="2"/>
        <v>0</v>
      </c>
      <c r="L24" s="101" t="str">
        <f>VLOOKUP(I24,'[1]Data Base'!A:H,6,0)</f>
        <v>-</v>
      </c>
      <c r="M24" s="56" t="s">
        <v>31</v>
      </c>
      <c r="N24" s="56" t="s">
        <v>32</v>
      </c>
      <c r="O24" s="102" t="str">
        <f>VLOOKUP(I24,'[1]Data Base'!A:H,3,0)</f>
        <v>-</v>
      </c>
      <c r="P24" s="57">
        <f t="shared" ca="1" si="1"/>
        <v>1</v>
      </c>
      <c r="Q24" s="56"/>
      <c r="R24" s="56"/>
      <c r="S24" s="56"/>
      <c r="T24" s="56"/>
      <c r="U24" s="56"/>
      <c r="V24" s="56"/>
      <c r="W24" s="56"/>
      <c r="X24" s="56"/>
      <c r="Y24" s="56"/>
      <c r="Z24" s="56"/>
      <c r="AA24" s="56">
        <v>0</v>
      </c>
      <c r="AB24" s="58"/>
      <c r="AC24" s="59">
        <v>1</v>
      </c>
      <c r="AD24" s="59">
        <v>0</v>
      </c>
      <c r="AE24" s="56"/>
      <c r="AF24" s="56"/>
      <c r="AG24" s="79"/>
      <c r="AH24" s="79"/>
      <c r="AI24" s="79"/>
      <c r="AJ24" s="79"/>
      <c r="AK24" s="79"/>
      <c r="AL24" s="79"/>
      <c r="AM24" s="79"/>
      <c r="AN24" s="79"/>
      <c r="AO24" s="79"/>
      <c r="AP24" s="79"/>
      <c r="AR24" s="71" t="s">
        <v>82</v>
      </c>
    </row>
    <row r="25" spans="1:45" s="94" customFormat="1" ht="15" customHeight="1">
      <c r="A25" s="73"/>
      <c r="B25" s="95" t="str">
        <f>VLOOKUP(I25,'[1]Data Base'!A:E,4,0)</f>
        <v>N/A</v>
      </c>
      <c r="C25" s="96"/>
      <c r="D25" s="96"/>
      <c r="E25" s="97"/>
      <c r="F25" s="98">
        <v>1</v>
      </c>
      <c r="G25" s="97" t="str">
        <f>VLOOKUP(I25,'[1]Data Base'!A:E,2,0)</f>
        <v>N/A</v>
      </c>
      <c r="H25" s="52">
        <f t="shared" ca="1" si="0"/>
        <v>1</v>
      </c>
      <c r="I25" s="98"/>
      <c r="J25" s="100">
        <f>VLOOKUP(I25,'[1]Data Base'!A:E,5,0)</f>
        <v>0</v>
      </c>
      <c r="K25" s="100">
        <f t="shared" si="2"/>
        <v>0</v>
      </c>
      <c r="L25" s="101" t="str">
        <f>VLOOKUP(I25,'[1]Data Base'!A:H,6,0)</f>
        <v>-</v>
      </c>
      <c r="M25" s="56" t="s">
        <v>31</v>
      </c>
      <c r="N25" s="56" t="s">
        <v>32</v>
      </c>
      <c r="O25" s="102" t="str">
        <f>VLOOKUP(I25,'[1]Data Base'!A:H,3,0)</f>
        <v>-</v>
      </c>
      <c r="P25" s="57">
        <f t="shared" ca="1" si="1"/>
        <v>1</v>
      </c>
      <c r="Q25" s="56"/>
      <c r="R25" s="56"/>
      <c r="S25" s="56"/>
      <c r="T25" s="56"/>
      <c r="U25" s="56"/>
      <c r="V25" s="56"/>
      <c r="W25" s="56"/>
      <c r="X25" s="56"/>
      <c r="Y25" s="56"/>
      <c r="Z25" s="56"/>
      <c r="AA25" s="56">
        <v>0</v>
      </c>
      <c r="AB25" s="58"/>
      <c r="AC25" s="59">
        <v>1</v>
      </c>
      <c r="AD25" s="59">
        <v>0</v>
      </c>
      <c r="AE25" s="56"/>
      <c r="AF25" s="56"/>
      <c r="AG25" s="79"/>
      <c r="AH25" s="79"/>
      <c r="AI25" s="79"/>
      <c r="AJ25" s="79"/>
      <c r="AK25" s="79"/>
      <c r="AL25" s="79"/>
      <c r="AM25" s="79"/>
      <c r="AN25" s="79"/>
      <c r="AO25" s="79"/>
      <c r="AP25" s="79"/>
      <c r="AR25" s="71" t="s">
        <v>82</v>
      </c>
    </row>
    <row r="26" spans="1:45" s="94" customFormat="1" ht="15" customHeight="1">
      <c r="A26" s="73"/>
      <c r="B26" s="95" t="str">
        <f>VLOOKUP(I26,'[1]Data Base'!A:E,4,0)</f>
        <v>N/A</v>
      </c>
      <c r="C26" s="96"/>
      <c r="D26" s="96"/>
      <c r="E26" s="97"/>
      <c r="F26" s="98">
        <v>1</v>
      </c>
      <c r="G26" s="97" t="str">
        <f>VLOOKUP(I26,'[1]Data Base'!A:E,2,0)</f>
        <v>N/A</v>
      </c>
      <c r="H26" s="52">
        <f t="shared" ca="1" si="0"/>
        <v>1</v>
      </c>
      <c r="I26" s="98"/>
      <c r="J26" s="100">
        <f>VLOOKUP(I26,'[1]Data Base'!A:E,5,0)</f>
        <v>0</v>
      </c>
      <c r="K26" s="100">
        <f t="shared" si="2"/>
        <v>0</v>
      </c>
      <c r="L26" s="101" t="str">
        <f>VLOOKUP(I26,'[1]Data Base'!A:H,6,0)</f>
        <v>-</v>
      </c>
      <c r="M26" s="56" t="s">
        <v>31</v>
      </c>
      <c r="N26" s="56" t="s">
        <v>32</v>
      </c>
      <c r="O26" s="102" t="str">
        <f>VLOOKUP(I26,'[1]Data Base'!A:H,3,0)</f>
        <v>-</v>
      </c>
      <c r="P26" s="57">
        <f t="shared" ca="1" si="1"/>
        <v>1</v>
      </c>
      <c r="Q26" s="56"/>
      <c r="R26" s="56"/>
      <c r="S26" s="56"/>
      <c r="T26" s="56"/>
      <c r="U26" s="56"/>
      <c r="V26" s="56"/>
      <c r="W26" s="56"/>
      <c r="X26" s="56"/>
      <c r="Y26" s="56"/>
      <c r="Z26" s="56"/>
      <c r="AA26" s="56">
        <v>0</v>
      </c>
      <c r="AB26" s="58"/>
      <c r="AC26" s="59">
        <v>1</v>
      </c>
      <c r="AD26" s="59">
        <v>0</v>
      </c>
      <c r="AE26" s="56"/>
      <c r="AF26" s="56"/>
      <c r="AG26" s="79"/>
      <c r="AH26" s="79"/>
      <c r="AI26" s="79"/>
      <c r="AJ26" s="79"/>
      <c r="AK26" s="79"/>
      <c r="AL26" s="79"/>
      <c r="AM26" s="79"/>
      <c r="AN26" s="79"/>
      <c r="AO26" s="79"/>
      <c r="AP26" s="79"/>
      <c r="AR26" s="71" t="s">
        <v>82</v>
      </c>
    </row>
    <row r="27" spans="1:45" s="94" customFormat="1" ht="15" customHeight="1">
      <c r="A27" s="73"/>
      <c r="B27" s="95" t="str">
        <f>VLOOKUP(I27,'[1]Data Base'!A:E,4,0)</f>
        <v>N/A</v>
      </c>
      <c r="C27" s="96"/>
      <c r="D27" s="96"/>
      <c r="E27" s="97"/>
      <c r="F27" s="98">
        <v>1</v>
      </c>
      <c r="G27" s="97" t="str">
        <f>VLOOKUP(I27,'[1]Data Base'!A:E,2,0)</f>
        <v>N/A</v>
      </c>
      <c r="H27" s="52">
        <f t="shared" ca="1" si="0"/>
        <v>1</v>
      </c>
      <c r="I27" s="98"/>
      <c r="J27" s="100">
        <f>VLOOKUP(I27,'[1]Data Base'!A:E,5,0)</f>
        <v>0</v>
      </c>
      <c r="K27" s="100">
        <f t="shared" si="2"/>
        <v>0</v>
      </c>
      <c r="L27" s="101" t="str">
        <f>VLOOKUP(I27,'[1]Data Base'!A:H,6,0)</f>
        <v>-</v>
      </c>
      <c r="M27" s="56" t="s">
        <v>31</v>
      </c>
      <c r="N27" s="56" t="s">
        <v>32</v>
      </c>
      <c r="O27" s="102" t="str">
        <f>VLOOKUP(I27,'[1]Data Base'!A:H,3,0)</f>
        <v>-</v>
      </c>
      <c r="P27" s="57">
        <f t="shared" ca="1" si="1"/>
        <v>1</v>
      </c>
      <c r="Q27" s="56"/>
      <c r="R27" s="56"/>
      <c r="S27" s="56"/>
      <c r="T27" s="56"/>
      <c r="U27" s="56"/>
      <c r="V27" s="56"/>
      <c r="W27" s="56"/>
      <c r="X27" s="56"/>
      <c r="Y27" s="56"/>
      <c r="Z27" s="56"/>
      <c r="AA27" s="56">
        <v>0</v>
      </c>
      <c r="AB27" s="58"/>
      <c r="AC27" s="59">
        <v>1</v>
      </c>
      <c r="AD27" s="59">
        <v>0</v>
      </c>
      <c r="AE27" s="56"/>
      <c r="AF27" s="56"/>
      <c r="AG27" s="79"/>
      <c r="AH27" s="79"/>
      <c r="AI27" s="79"/>
      <c r="AJ27" s="79"/>
      <c r="AK27" s="79"/>
      <c r="AL27" s="79"/>
      <c r="AM27" s="79"/>
      <c r="AN27" s="79"/>
      <c r="AO27" s="79"/>
      <c r="AP27" s="79"/>
      <c r="AR27" s="71" t="s">
        <v>82</v>
      </c>
    </row>
    <row r="28" spans="1:45" s="94" customFormat="1" ht="15" customHeight="1">
      <c r="A28" s="73"/>
      <c r="B28" s="95" t="str">
        <f>VLOOKUP(I28,'[1]Data Base'!A:E,4,0)</f>
        <v>N/A</v>
      </c>
      <c r="C28" s="96"/>
      <c r="D28" s="96"/>
      <c r="E28" s="97"/>
      <c r="F28" s="98">
        <v>1</v>
      </c>
      <c r="G28" s="97" t="str">
        <f>VLOOKUP(I28,'[1]Data Base'!A:E,2,0)</f>
        <v>N/A</v>
      </c>
      <c r="H28" s="52">
        <f t="shared" ca="1" si="0"/>
        <v>1</v>
      </c>
      <c r="I28" s="98"/>
      <c r="J28" s="100">
        <f>VLOOKUP(I28,'[1]Data Base'!A:E,5,0)</f>
        <v>0</v>
      </c>
      <c r="K28" s="100">
        <f t="shared" si="2"/>
        <v>0</v>
      </c>
      <c r="L28" s="101" t="str">
        <f>VLOOKUP(I28,'[1]Data Base'!A:H,6,0)</f>
        <v>-</v>
      </c>
      <c r="M28" s="56" t="s">
        <v>31</v>
      </c>
      <c r="N28" s="56" t="s">
        <v>32</v>
      </c>
      <c r="O28" s="102" t="str">
        <f>VLOOKUP(I28,'[1]Data Base'!A:H,3,0)</f>
        <v>-</v>
      </c>
      <c r="P28" s="57">
        <f t="shared" ca="1" si="1"/>
        <v>1</v>
      </c>
      <c r="Q28" s="56"/>
      <c r="R28" s="56"/>
      <c r="S28" s="56"/>
      <c r="T28" s="56"/>
      <c r="U28" s="56"/>
      <c r="V28" s="56"/>
      <c r="W28" s="56"/>
      <c r="X28" s="56"/>
      <c r="Y28" s="56"/>
      <c r="Z28" s="56"/>
      <c r="AA28" s="56">
        <v>0</v>
      </c>
      <c r="AB28" s="58"/>
      <c r="AC28" s="59">
        <v>1</v>
      </c>
      <c r="AD28" s="59">
        <v>0</v>
      </c>
      <c r="AE28" s="56"/>
      <c r="AF28" s="56"/>
      <c r="AG28" s="79"/>
      <c r="AH28" s="79"/>
      <c r="AI28" s="79"/>
      <c r="AJ28" s="79"/>
      <c r="AK28" s="79"/>
      <c r="AL28" s="79"/>
      <c r="AM28" s="79"/>
      <c r="AN28" s="79"/>
      <c r="AO28" s="79"/>
      <c r="AP28" s="79"/>
      <c r="AR28" s="71" t="s">
        <v>82</v>
      </c>
    </row>
    <row r="29" spans="1:45" s="94" customFormat="1" ht="15" customHeight="1">
      <c r="A29" s="73"/>
      <c r="B29" s="95" t="str">
        <f>VLOOKUP(I29,'[1]Data Base'!A:E,4,0)</f>
        <v>N/A</v>
      </c>
      <c r="C29" s="96"/>
      <c r="D29" s="96"/>
      <c r="E29" s="97"/>
      <c r="F29" s="98">
        <v>1</v>
      </c>
      <c r="G29" s="97" t="str">
        <f>VLOOKUP(I29,'[1]Data Base'!A:E,2,0)</f>
        <v>N/A</v>
      </c>
      <c r="H29" s="52">
        <f t="shared" ca="1" si="0"/>
        <v>1</v>
      </c>
      <c r="I29" s="98"/>
      <c r="J29" s="100">
        <f>VLOOKUP(I29,'[1]Data Base'!A:E,5,0)</f>
        <v>0</v>
      </c>
      <c r="K29" s="100">
        <f t="shared" si="2"/>
        <v>0</v>
      </c>
      <c r="L29" s="101" t="str">
        <f>VLOOKUP(I29,'[1]Data Base'!A:H,6,0)</f>
        <v>-</v>
      </c>
      <c r="M29" s="56" t="s">
        <v>31</v>
      </c>
      <c r="N29" s="56" t="s">
        <v>32</v>
      </c>
      <c r="O29" s="102" t="str">
        <f>VLOOKUP(I29,'[1]Data Base'!A:H,3,0)</f>
        <v>-</v>
      </c>
      <c r="P29" s="57">
        <f t="shared" ca="1" si="1"/>
        <v>1</v>
      </c>
      <c r="Q29" s="56"/>
      <c r="R29" s="56"/>
      <c r="S29" s="56"/>
      <c r="T29" s="56"/>
      <c r="U29" s="56"/>
      <c r="V29" s="56"/>
      <c r="W29" s="56"/>
      <c r="X29" s="56"/>
      <c r="Y29" s="56"/>
      <c r="Z29" s="56"/>
      <c r="AA29" s="56">
        <v>0</v>
      </c>
      <c r="AB29" s="58"/>
      <c r="AC29" s="59">
        <v>1</v>
      </c>
      <c r="AD29" s="59">
        <v>0</v>
      </c>
      <c r="AE29" s="56"/>
      <c r="AF29" s="56"/>
      <c r="AG29" s="79"/>
      <c r="AH29" s="79"/>
      <c r="AI29" s="79"/>
      <c r="AJ29" s="79"/>
      <c r="AK29" s="79"/>
      <c r="AL29" s="79"/>
      <c r="AM29" s="79"/>
      <c r="AN29" s="79"/>
      <c r="AO29" s="79"/>
      <c r="AP29" s="79"/>
      <c r="AR29" s="71" t="s">
        <v>82</v>
      </c>
    </row>
    <row r="30" spans="1:45" s="94" customFormat="1" ht="15" customHeight="1">
      <c r="A30" s="103"/>
      <c r="B30" s="103"/>
      <c r="C30" s="103"/>
      <c r="D30" s="104"/>
      <c r="E30" s="103"/>
      <c r="F30" s="103"/>
      <c r="G30" s="105"/>
      <c r="H30" s="52">
        <f ca="1">IF(C30="Item Name :",INDIRECT("H"&amp;ROW()-1)+1,INDIRECT("H"&amp;ROW()-1))</f>
        <v>1</v>
      </c>
      <c r="I30" s="106" t="s">
        <v>84</v>
      </c>
      <c r="J30" s="107">
        <f ca="1">SUMIFS(K:K,H:H,H30)</f>
        <v>0</v>
      </c>
      <c r="K30" s="108"/>
      <c r="L30" s="109">
        <f ca="1">ROUND(((SUMIFS(AB:AB,H:H,H30)*AC30)+AD30)*(1+[1]Estimation!$R$3),0)</f>
        <v>0</v>
      </c>
      <c r="M30" s="110" t="s">
        <v>31</v>
      </c>
      <c r="N30" s="111" t="s">
        <v>32</v>
      </c>
      <c r="O30" s="56"/>
      <c r="P30" s="57">
        <f ca="1">IF(F30="Qty. :",G30,INDIRECT("P"&amp;ROW()-1))</f>
        <v>1</v>
      </c>
      <c r="Q30" s="56"/>
      <c r="R30" s="56"/>
      <c r="S30" s="56"/>
      <c r="T30" s="56"/>
      <c r="U30" s="56"/>
      <c r="V30" s="56"/>
      <c r="W30" s="56"/>
      <c r="X30" s="56"/>
      <c r="Y30" s="56"/>
      <c r="Z30" s="56"/>
      <c r="AA30" s="56">
        <v>0</v>
      </c>
      <c r="AB30" s="58"/>
      <c r="AC30" s="112">
        <v>1</v>
      </c>
      <c r="AD30" s="113">
        <v>0</v>
      </c>
      <c r="AE30" s="56"/>
      <c r="AF30" s="56"/>
      <c r="AG30" s="79"/>
      <c r="AH30" s="79"/>
      <c r="AI30" s="79"/>
      <c r="AJ30" s="79"/>
      <c r="AK30" s="79"/>
      <c r="AL30" s="79"/>
      <c r="AM30" s="79"/>
      <c r="AN30" s="79"/>
      <c r="AO30" s="79"/>
      <c r="AP30" s="79"/>
      <c r="AR30" s="71" t="s">
        <v>85</v>
      </c>
    </row>
    <row r="32" spans="1:45" s="80" customFormat="1" ht="15" customHeight="1">
      <c r="B32" s="94"/>
      <c r="C32" s="118"/>
      <c r="D32" s="119"/>
      <c r="E32" s="120"/>
      <c r="F32" s="33"/>
      <c r="G32" s="121"/>
      <c r="H32" s="114"/>
      <c r="I32" s="122" t="s">
        <v>87</v>
      </c>
      <c r="J32" s="123" cm="1">
        <f t="array" aca="1" ref="J32" ca="1">SUMPRODUCT(--(G:G="ABB"),K:K,P:P)</f>
        <v>0</v>
      </c>
      <c r="K32" s="124"/>
      <c r="L32" s="8"/>
      <c r="M32" s="56"/>
      <c r="N32" s="56"/>
      <c r="O32" s="56"/>
      <c r="P32" s="59"/>
      <c r="Q32" s="56"/>
      <c r="R32" s="56"/>
      <c r="S32" s="56"/>
      <c r="T32" s="56"/>
      <c r="U32" s="56"/>
      <c r="V32" s="56"/>
      <c r="W32" s="56"/>
      <c r="X32" s="56"/>
      <c r="Y32" s="56"/>
      <c r="Z32" s="56"/>
      <c r="AA32" s="56"/>
      <c r="AB32" s="115"/>
      <c r="AC32" s="56"/>
      <c r="AD32" s="56"/>
      <c r="AE32" s="56"/>
      <c r="AF32" s="56"/>
      <c r="AG32" s="125"/>
      <c r="AH32" s="125"/>
      <c r="AI32" s="125"/>
      <c r="AJ32" s="126"/>
      <c r="AK32" s="125"/>
      <c r="AL32" s="125"/>
      <c r="AM32" s="127"/>
      <c r="AN32" s="125"/>
      <c r="AO32" s="122" t="s">
        <v>87</v>
      </c>
      <c r="AP32" s="122"/>
      <c r="AQ32" s="128">
        <f t="shared" ref="AQ32:AQ40" ca="1" si="3">J32</f>
        <v>0</v>
      </c>
      <c r="AR32" s="117" t="s">
        <v>86</v>
      </c>
    </row>
    <row r="33" spans="1:45" s="80" customFormat="1" ht="15" customHeight="1">
      <c r="B33" s="129" t="s">
        <v>9</v>
      </c>
      <c r="C33" s="94"/>
      <c r="D33" s="119"/>
      <c r="E33" s="121"/>
      <c r="F33" s="129" t="s">
        <v>88</v>
      </c>
      <c r="G33" s="121"/>
      <c r="H33" s="114"/>
      <c r="I33" s="130" t="s">
        <v>89</v>
      </c>
      <c r="J33" s="131" cm="1">
        <f t="array" aca="1" ref="J33" ca="1">SUMPRODUCT(--(G:G="SCHNEIDER"),K:K,P:P)</f>
        <v>0</v>
      </c>
      <c r="K33" s="132"/>
      <c r="L33" s="8"/>
      <c r="M33" s="56"/>
      <c r="N33" s="56"/>
      <c r="O33" s="56"/>
      <c r="P33" s="59"/>
      <c r="Q33" s="56"/>
      <c r="R33" s="56"/>
      <c r="S33" s="56"/>
      <c r="T33" s="56"/>
      <c r="U33" s="56"/>
      <c r="V33" s="56"/>
      <c r="W33" s="56"/>
      <c r="X33" s="56"/>
      <c r="Y33" s="56"/>
      <c r="Z33" s="56"/>
      <c r="AA33" s="56"/>
      <c r="AB33" s="115"/>
      <c r="AC33" s="56"/>
      <c r="AD33" s="56"/>
      <c r="AE33" s="56"/>
      <c r="AF33" s="56"/>
      <c r="AG33" s="125"/>
      <c r="AH33" s="125"/>
      <c r="AI33" s="125"/>
      <c r="AJ33" s="126"/>
      <c r="AK33" s="133"/>
      <c r="AL33" s="125"/>
      <c r="AM33" s="127"/>
      <c r="AN33" s="125"/>
      <c r="AO33" s="130" t="s">
        <v>89</v>
      </c>
      <c r="AP33" s="130"/>
      <c r="AQ33" s="134">
        <f t="shared" ca="1" si="3"/>
        <v>0</v>
      </c>
      <c r="AR33" s="117" t="s">
        <v>86</v>
      </c>
    </row>
    <row r="34" spans="1:45" s="80" customFormat="1" ht="15" customHeight="1">
      <c r="B34" s="129" t="s">
        <v>14</v>
      </c>
      <c r="C34" s="94"/>
      <c r="D34" s="119"/>
      <c r="E34" s="121"/>
      <c r="F34" s="129" t="s">
        <v>90</v>
      </c>
      <c r="G34" s="121"/>
      <c r="H34" s="114"/>
      <c r="I34" s="122" t="s">
        <v>91</v>
      </c>
      <c r="J34" s="123" cm="1">
        <f t="array" aca="1" ref="J34" ca="1">SUMPRODUCT(--(G:G="EATON"),K:K,P:P)</f>
        <v>0</v>
      </c>
      <c r="K34" s="124"/>
      <c r="L34" s="8"/>
      <c r="M34" s="56"/>
      <c r="N34" s="56"/>
      <c r="O34" s="56"/>
      <c r="P34" s="59"/>
      <c r="Q34" s="56"/>
      <c r="R34" s="56"/>
      <c r="S34" s="56"/>
      <c r="T34" s="56"/>
      <c r="U34" s="56"/>
      <c r="V34" s="56"/>
      <c r="W34" s="56"/>
      <c r="X34" s="56"/>
      <c r="Y34" s="56"/>
      <c r="Z34" s="56"/>
      <c r="AA34" s="56"/>
      <c r="AB34" s="115"/>
      <c r="AC34" s="56"/>
      <c r="AD34" s="56"/>
      <c r="AE34" s="56"/>
      <c r="AF34" s="56"/>
      <c r="AG34" s="125"/>
      <c r="AH34" s="125"/>
      <c r="AI34" s="125"/>
      <c r="AJ34" s="126"/>
      <c r="AK34" s="133"/>
      <c r="AL34" s="127"/>
      <c r="AM34" s="127"/>
      <c r="AN34" s="125"/>
      <c r="AO34" s="122" t="str">
        <f>I34</f>
        <v>MITSUBISHI (SAR) :</v>
      </c>
      <c r="AP34" s="122"/>
      <c r="AQ34" s="128">
        <f t="shared" ca="1" si="3"/>
        <v>0</v>
      </c>
      <c r="AR34" s="117" t="s">
        <v>86</v>
      </c>
    </row>
    <row r="35" spans="1:45" s="80" customFormat="1" ht="15" customHeight="1">
      <c r="B35" s="135" t="s">
        <v>92</v>
      </c>
      <c r="C35" s="136"/>
      <c r="D35" s="119"/>
      <c r="E35" s="121"/>
      <c r="F35" s="129" t="s">
        <v>93</v>
      </c>
      <c r="G35" s="119"/>
      <c r="H35" s="114"/>
      <c r="I35" s="130" t="s">
        <v>94</v>
      </c>
      <c r="J35" s="131" cm="1">
        <f t="array" aca="1" ref="J35" ca="1">SUMPRODUCT(--(G:G&lt;&gt;"ABB"),--(G:G&lt;&gt;"SCHNEIDER"),--(G:G&lt;&gt;"EATON"),--(I:I&lt;&gt;"ENCLOSURE (SAR) :"),--(I:I&lt;&gt;"BUSBAR WEIGHT (KG) :"),K:K,P:P)</f>
        <v>0</v>
      </c>
      <c r="K35" s="132"/>
      <c r="L35" s="8"/>
      <c r="M35" s="56"/>
      <c r="N35" s="56"/>
      <c r="O35" s="56"/>
      <c r="P35" s="59"/>
      <c r="Q35" s="56"/>
      <c r="R35" s="56"/>
      <c r="S35" s="56"/>
      <c r="T35" s="56"/>
      <c r="U35" s="56"/>
      <c r="V35" s="56"/>
      <c r="W35" s="56"/>
      <c r="X35" s="56"/>
      <c r="Y35" s="56"/>
      <c r="Z35" s="56"/>
      <c r="AA35" s="56"/>
      <c r="AB35" s="115"/>
      <c r="AC35" s="56"/>
      <c r="AD35" s="56"/>
      <c r="AE35" s="56"/>
      <c r="AF35" s="56"/>
      <c r="AG35" s="133"/>
      <c r="AH35" s="133"/>
      <c r="AI35" s="133"/>
      <c r="AJ35" s="126"/>
      <c r="AK35" s="133"/>
      <c r="AL35" s="127"/>
      <c r="AM35" s="127"/>
      <c r="AN35" s="125"/>
      <c r="AO35" s="130" t="s">
        <v>94</v>
      </c>
      <c r="AP35" s="130"/>
      <c r="AQ35" s="134">
        <f t="shared" ca="1" si="3"/>
        <v>0</v>
      </c>
      <c r="AR35" s="117" t="s">
        <v>86</v>
      </c>
    </row>
    <row r="36" spans="1:45" s="80" customFormat="1" ht="15" customHeight="1">
      <c r="B36" s="137" t="s">
        <v>95</v>
      </c>
      <c r="C36" s="129"/>
      <c r="D36" s="138"/>
      <c r="E36" s="138"/>
      <c r="F36" s="139" t="s">
        <v>96</v>
      </c>
      <c r="G36" s="138"/>
      <c r="H36" s="114"/>
      <c r="I36" s="122" t="s">
        <v>97</v>
      </c>
      <c r="J36" s="123" cm="1">
        <f t="array" aca="1" ref="J36" ca="1">SUMPRODUCT(--(I:I="ENCLOSURE (SAR) :"),K:K,P:P)</f>
        <v>0</v>
      </c>
      <c r="K36" s="128"/>
      <c r="L36" s="8"/>
      <c r="M36" s="56"/>
      <c r="N36" s="56"/>
      <c r="O36" s="56"/>
      <c r="P36" s="59"/>
      <c r="Q36" s="56"/>
      <c r="R36" s="56"/>
      <c r="S36" s="56"/>
      <c r="T36" s="56"/>
      <c r="U36" s="56"/>
      <c r="V36" s="56"/>
      <c r="W36" s="56"/>
      <c r="X36" s="56"/>
      <c r="Y36" s="56"/>
      <c r="Z36" s="56"/>
      <c r="AA36" s="56"/>
      <c r="AB36" s="115"/>
      <c r="AC36" s="56"/>
      <c r="AD36" s="56"/>
      <c r="AE36" s="56"/>
      <c r="AF36" s="56"/>
      <c r="AG36" s="133"/>
      <c r="AH36" s="133"/>
      <c r="AI36" s="133"/>
      <c r="AJ36" s="126"/>
      <c r="AK36" s="133"/>
      <c r="AL36" s="127"/>
      <c r="AM36" s="127"/>
      <c r="AN36" s="125"/>
      <c r="AO36" s="122" t="s">
        <v>97</v>
      </c>
      <c r="AP36" s="122"/>
      <c r="AQ36" s="128">
        <f t="shared" ca="1" si="3"/>
        <v>0</v>
      </c>
      <c r="AR36" s="117" t="s">
        <v>86</v>
      </c>
    </row>
    <row r="37" spans="1:45" s="80" customFormat="1" ht="15" customHeight="1">
      <c r="B37" s="33"/>
      <c r="C37" s="33"/>
      <c r="D37" s="33"/>
      <c r="E37" s="33"/>
      <c r="F37" s="94"/>
      <c r="G37" s="140" t="s">
        <v>98</v>
      </c>
      <c r="H37" s="114"/>
      <c r="I37" s="130" t="s">
        <v>99</v>
      </c>
      <c r="J37" s="131" cm="1">
        <f t="array" aca="1" ref="J37" ca="1">SUMPRODUCT(--(I:I="BUSBAR WEIGHT (KG) :"),K:K,P:P)</f>
        <v>0</v>
      </c>
      <c r="K37" s="132"/>
      <c r="L37" s="8"/>
      <c r="M37" s="56"/>
      <c r="N37" s="56"/>
      <c r="O37" s="56"/>
      <c r="P37" s="59"/>
      <c r="Q37" s="56"/>
      <c r="R37" s="56"/>
      <c r="S37" s="56"/>
      <c r="T37" s="56"/>
      <c r="U37" s="56"/>
      <c r="V37" s="56"/>
      <c r="W37" s="56"/>
      <c r="X37" s="56"/>
      <c r="Y37" s="56"/>
      <c r="Z37" s="56"/>
      <c r="AA37" s="56"/>
      <c r="AB37" s="115"/>
      <c r="AC37" s="56"/>
      <c r="AD37" s="56"/>
      <c r="AE37" s="56"/>
      <c r="AF37" s="56"/>
      <c r="AG37" s="141" t="s">
        <v>100</v>
      </c>
      <c r="AH37" s="142"/>
      <c r="AI37" s="143">
        <v>0</v>
      </c>
      <c r="AJ37" s="126"/>
      <c r="AK37" s="133"/>
      <c r="AL37" s="127"/>
      <c r="AM37" s="127"/>
      <c r="AN37" s="125"/>
      <c r="AO37" s="130" t="s">
        <v>101</v>
      </c>
      <c r="AP37" s="130"/>
      <c r="AQ37" s="134">
        <f t="shared" ca="1" si="3"/>
        <v>0</v>
      </c>
      <c r="AR37" s="117" t="s">
        <v>86</v>
      </c>
    </row>
    <row r="38" spans="1:45" s="28" customFormat="1" ht="15" customHeight="1">
      <c r="A38" s="144"/>
      <c r="B38" s="33"/>
      <c r="C38" s="33"/>
      <c r="D38" s="33"/>
      <c r="E38" s="33"/>
      <c r="F38" s="33"/>
      <c r="G38" s="145"/>
      <c r="H38" s="114"/>
      <c r="I38" s="89" t="s">
        <v>102</v>
      </c>
      <c r="J38" s="146">
        <f ca="1">SUMPRODUCT(K:K,P:P)</f>
        <v>0</v>
      </c>
      <c r="K38" s="147"/>
      <c r="L38" s="8"/>
      <c r="M38" s="56"/>
      <c r="N38" s="56"/>
      <c r="O38" s="56"/>
      <c r="P38" s="59"/>
      <c r="Q38" s="56"/>
      <c r="R38" s="56"/>
      <c r="S38" s="56"/>
      <c r="T38" s="56"/>
      <c r="U38" s="56"/>
      <c r="V38" s="56"/>
      <c r="W38" s="56"/>
      <c r="X38" s="56"/>
      <c r="Y38" s="56"/>
      <c r="Z38" s="56"/>
      <c r="AA38" s="56"/>
      <c r="AB38" s="115"/>
      <c r="AC38" s="56"/>
      <c r="AD38" s="56"/>
      <c r="AE38" s="56"/>
      <c r="AF38" s="56"/>
      <c r="AG38" s="148" t="s">
        <v>103</v>
      </c>
      <c r="AH38" s="96"/>
      <c r="AI38" s="149">
        <f ca="1">SUMPRODUCT(AK:AK,AM:AM)</f>
        <v>0</v>
      </c>
      <c r="AJ38" s="126"/>
      <c r="AK38" s="133"/>
      <c r="AL38" s="127"/>
      <c r="AM38" s="127"/>
      <c r="AN38" s="125"/>
      <c r="AO38" s="89" t="s">
        <v>102</v>
      </c>
      <c r="AP38" s="89"/>
      <c r="AQ38" s="128">
        <f t="shared" ca="1" si="3"/>
        <v>0</v>
      </c>
      <c r="AR38" s="117" t="s">
        <v>86</v>
      </c>
    </row>
    <row r="39" spans="1:45" s="28" customFormat="1" ht="15" customHeight="1">
      <c r="A39" s="144"/>
      <c r="F39" s="33"/>
      <c r="H39" s="4"/>
      <c r="I39" s="150" t="s">
        <v>104</v>
      </c>
      <c r="J39" s="151" cm="1">
        <f t="array" aca="1" ref="J39" ca="1">SUMPRODUCT(--(I:I="TOTAL"),L:L,P:P)</f>
        <v>0</v>
      </c>
      <c r="K39" s="152"/>
      <c r="L39" s="8"/>
      <c r="M39" s="56"/>
      <c r="N39" s="56"/>
      <c r="O39" s="56"/>
      <c r="P39" s="59"/>
      <c r="Q39" s="56"/>
      <c r="R39" s="56"/>
      <c r="S39" s="56"/>
      <c r="T39" s="56"/>
      <c r="U39" s="56"/>
      <c r="V39" s="56"/>
      <c r="W39" s="56"/>
      <c r="X39" s="56"/>
      <c r="Y39" s="56"/>
      <c r="Z39" s="56"/>
      <c r="AA39" s="56"/>
      <c r="AB39" s="115"/>
      <c r="AC39" s="56"/>
      <c r="AD39" s="56"/>
      <c r="AE39" s="56"/>
      <c r="AF39" s="56"/>
      <c r="AG39" s="153" t="s">
        <v>105</v>
      </c>
      <c r="AH39" s="154"/>
      <c r="AI39" s="155">
        <f ca="1">AI38-AI37</f>
        <v>0</v>
      </c>
      <c r="AJ39" s="126"/>
      <c r="AK39" s="133"/>
      <c r="AL39" s="126"/>
      <c r="AM39" s="126"/>
      <c r="AN39" s="24"/>
      <c r="AO39" s="150" t="s">
        <v>104</v>
      </c>
      <c r="AP39" s="150"/>
      <c r="AQ39" s="152">
        <f t="shared" ca="1" si="3"/>
        <v>0</v>
      </c>
      <c r="AR39" s="117" t="s">
        <v>86</v>
      </c>
    </row>
    <row r="40" spans="1:45" s="28" customFormat="1" ht="15" customHeight="1">
      <c r="A40" s="144"/>
      <c r="H40" s="4"/>
      <c r="I40" s="156" t="s">
        <v>13</v>
      </c>
      <c r="J40" s="157" t="s">
        <v>106</v>
      </c>
      <c r="K40" s="158"/>
      <c r="L40" s="8"/>
      <c r="M40" s="56"/>
      <c r="N40" s="56"/>
      <c r="O40" s="56"/>
      <c r="P40" s="59"/>
      <c r="Q40" s="56"/>
      <c r="R40" s="56"/>
      <c r="S40" s="56"/>
      <c r="T40" s="56"/>
      <c r="U40" s="56"/>
      <c r="V40" s="56"/>
      <c r="W40" s="56"/>
      <c r="X40" s="56"/>
      <c r="Y40" s="56"/>
      <c r="Z40" s="56"/>
      <c r="AA40" s="56"/>
      <c r="AB40" s="115"/>
      <c r="AC40" s="56"/>
      <c r="AD40" s="56"/>
      <c r="AE40" s="56"/>
      <c r="AF40" s="56"/>
      <c r="AG40" s="133"/>
      <c r="AH40" s="133"/>
      <c r="AI40" s="133"/>
      <c r="AJ40" s="126"/>
      <c r="AK40" s="159"/>
      <c r="AL40" s="119"/>
      <c r="AM40" s="124"/>
      <c r="AN40" s="160"/>
      <c r="AO40" s="161"/>
      <c r="AP40" s="24"/>
      <c r="AQ40" s="162" t="str">
        <f t="shared" si="3"/>
        <v>Total is Correct</v>
      </c>
      <c r="AR40" s="117" t="s">
        <v>86</v>
      </c>
    </row>
    <row r="41" spans="1:45" s="28" customFormat="1" ht="15" customHeight="1">
      <c r="A41" s="144"/>
      <c r="H41" s="4"/>
      <c r="I41" s="163" t="s">
        <v>107</v>
      </c>
      <c r="J41" s="119"/>
      <c r="K41" s="124"/>
      <c r="L41" s="8"/>
      <c r="M41" s="56"/>
      <c r="N41" s="56"/>
      <c r="O41" s="56"/>
      <c r="P41" s="59"/>
      <c r="Q41" s="56"/>
      <c r="R41" s="56"/>
      <c r="S41" s="56"/>
      <c r="T41" s="56"/>
      <c r="U41" s="56"/>
      <c r="V41" s="56"/>
      <c r="W41" s="56"/>
      <c r="X41" s="56"/>
      <c r="Y41" s="56"/>
      <c r="Z41" s="56"/>
      <c r="AA41" s="56"/>
      <c r="AB41" s="115"/>
      <c r="AC41" s="56"/>
      <c r="AD41" s="56"/>
      <c r="AE41" s="56"/>
      <c r="AF41" s="56"/>
      <c r="AG41" s="133"/>
      <c r="AH41" s="133"/>
      <c r="AI41" s="133"/>
      <c r="AJ41" s="126"/>
      <c r="AK41" s="75"/>
      <c r="AL41" s="124"/>
      <c r="AM41" s="124"/>
      <c r="AN41" s="24"/>
      <c r="AO41" s="164" t="s">
        <v>108</v>
      </c>
      <c r="AP41" s="24"/>
      <c r="AQ41" s="165" t="s">
        <v>109</v>
      </c>
      <c r="AR41" s="71" t="s">
        <v>110</v>
      </c>
    </row>
    <row r="42" spans="1:45" s="94" customFormat="1" ht="15" customHeight="1">
      <c r="B42" s="28"/>
      <c r="C42" s="28"/>
      <c r="D42" s="28"/>
      <c r="E42" s="28"/>
      <c r="F42" s="28"/>
      <c r="G42" s="28"/>
      <c r="H42" s="4"/>
      <c r="I42" s="156" t="s">
        <v>13</v>
      </c>
      <c r="J42" s="166" t="s">
        <v>111</v>
      </c>
      <c r="K42" s="124"/>
      <c r="L42" s="8"/>
      <c r="M42" s="56"/>
      <c r="N42" s="56"/>
      <c r="O42" s="56"/>
      <c r="P42" s="59"/>
      <c r="Q42" s="56"/>
      <c r="R42" s="56"/>
      <c r="S42" s="56"/>
      <c r="T42" s="56"/>
      <c r="U42" s="56"/>
      <c r="V42" s="56"/>
      <c r="W42" s="56"/>
      <c r="X42" s="56"/>
      <c r="Y42" s="56"/>
      <c r="Z42" s="56"/>
      <c r="AA42" s="56"/>
      <c r="AB42" s="115"/>
      <c r="AC42" s="56"/>
      <c r="AD42" s="56"/>
      <c r="AE42" s="56"/>
      <c r="AF42" s="56"/>
      <c r="AG42" s="133"/>
      <c r="AH42" s="133"/>
      <c r="AI42" s="133"/>
      <c r="AJ42" s="126"/>
      <c r="AK42" s="75"/>
      <c r="AL42" s="124"/>
      <c r="AM42" s="124"/>
      <c r="AN42" s="160"/>
      <c r="AO42" s="161"/>
      <c r="AP42" s="24"/>
      <c r="AQ42" s="167" t="str">
        <f>J42</f>
        <v>Samer Nasra</v>
      </c>
      <c r="AR42" s="71" t="s">
        <v>110</v>
      </c>
    </row>
    <row r="43" spans="1:45" ht="15" customHeight="1">
      <c r="A43" s="94"/>
      <c r="B43" s="28"/>
      <c r="C43" s="168"/>
      <c r="D43" s="169"/>
      <c r="E43" s="170"/>
      <c r="F43" s="28"/>
      <c r="G43" s="168"/>
      <c r="H43" s="171"/>
      <c r="I43" s="156" t="s">
        <v>13</v>
      </c>
      <c r="J43" s="172" t="s">
        <v>112</v>
      </c>
      <c r="K43" s="124"/>
      <c r="M43" s="56"/>
      <c r="N43" s="56"/>
      <c r="O43" s="56"/>
      <c r="P43" s="59"/>
      <c r="Q43" s="56"/>
      <c r="R43" s="56"/>
      <c r="S43" s="56"/>
      <c r="T43" s="56"/>
      <c r="U43" s="56"/>
      <c r="V43" s="56"/>
      <c r="W43" s="56"/>
      <c r="X43" s="56"/>
      <c r="Y43" s="56"/>
      <c r="Z43" s="56"/>
      <c r="AA43" s="56"/>
      <c r="AB43" s="115"/>
      <c r="AC43" s="56"/>
      <c r="AD43" s="56"/>
      <c r="AE43" s="56"/>
      <c r="AF43" s="56"/>
      <c r="AG43" s="133"/>
      <c r="AH43" s="133"/>
      <c r="AI43" s="133"/>
      <c r="AJ43" s="126"/>
      <c r="AK43" s="133"/>
      <c r="AL43" s="133"/>
      <c r="AM43" s="133"/>
      <c r="AN43" s="160"/>
      <c r="AO43" s="137"/>
      <c r="AP43" s="127"/>
      <c r="AQ43" s="173" t="s">
        <v>113</v>
      </c>
      <c r="AR43" s="71" t="s">
        <v>110</v>
      </c>
    </row>
  </sheetData>
  <protectedRanges>
    <protectedRange algorithmName="SHA-512" hashValue="CMf8+9WomEwN78czXx/jDUEOJvSKOoYfUybuRUCCjQx23MgS7jN/hAq4WhKUxbhpCdChM6GSwd0wrxG7gijZ/A==" saltValue="BUJCQNd6vMPEXRB1qwbjxw==" spinCount="100000" sqref="AF5" name="Range1_1_1"/>
    <protectedRange algorithmName="SHA-512" hashValue="CMf8+9WomEwN78czXx/jDUEOJvSKOoYfUybuRUCCjQx23MgS7jN/hAq4WhKUxbhpCdChM6GSwd0wrxG7gijZ/A==" saltValue="BUJCQNd6vMPEXRB1qwbjxw==" spinCount="100000" sqref="AG3:AQ4 AG5:AO5" name="Range1_1_4"/>
    <protectedRange algorithmName="SHA-512" hashValue="CMf8+9WomEwN78czXx/jDUEOJvSKOoYfUybuRUCCjQx23MgS7jN/hAq4WhKUxbhpCdChM6GSwd0wrxG7gijZ/A==" saltValue="BUJCQNd6vMPEXRB1qwbjxw==" spinCount="100000" sqref="AP5:AQ5" name="Range1_1_4_1"/>
  </protectedRanges>
  <conditionalFormatting sqref="I14">
    <cfRule type="cellIs" dxfId="16" priority="14" operator="equal">
      <formula>"REPEATED NAME"</formula>
    </cfRule>
  </conditionalFormatting>
  <conditionalFormatting sqref="I15">
    <cfRule type="cellIs" dxfId="15" priority="16" operator="equal">
      <formula>"SLEEVES"</formula>
    </cfRule>
  </conditionalFormatting>
  <conditionalFormatting sqref="J6">
    <cfRule type="cellIs" dxfId="14" priority="1" operator="equal">
      <formula>"VFD Prices are NET"</formula>
    </cfRule>
    <cfRule type="cellIs" dxfId="13" priority="2" operator="equal">
      <formula>"No General Note"</formula>
    </cfRule>
    <cfRule type="cellIs" dxfId="12" priority="3" operator="equal">
      <formula>"All ABB Prices are NET (Except localizable parts)"</formula>
    </cfRule>
  </conditionalFormatting>
  <conditionalFormatting sqref="J15">
    <cfRule type="cellIs" dxfId="8" priority="15" operator="equal">
      <formula>"SILVER"</formula>
    </cfRule>
  </conditionalFormatting>
  <conditionalFormatting sqref="J40">
    <cfRule type="cellIs" dxfId="7" priority="21" operator="notEqual">
      <formula>"Total is Correct"</formula>
    </cfRule>
  </conditionalFormatting>
  <conditionalFormatting sqref="K8:K12">
    <cfRule type="cellIs" dxfId="6" priority="4" operator="greaterThan">
      <formula>0</formula>
    </cfRule>
  </conditionalFormatting>
  <conditionalFormatting sqref="K15">
    <cfRule type="cellIs" dxfId="5" priority="17" operator="equal">
      <formula>"STAINLESS"</formula>
    </cfRule>
  </conditionalFormatting>
  <conditionalFormatting sqref="AJ6">
    <cfRule type="expression" dxfId="4" priority="20">
      <formula>ISBLANK(INDIRECT(ADDRESS(ROW()+1,COLUMN())))=FALSE</formula>
    </cfRule>
  </conditionalFormatting>
  <conditionalFormatting sqref="AJ7">
    <cfRule type="expression" dxfId="3" priority="10">
      <formula>ISBLANK(INDIRECT(ADDRESS(ROW(),COLUMN())))=FALSE</formula>
    </cfRule>
  </conditionalFormatting>
  <conditionalFormatting sqref="AL6">
    <cfRule type="expression" dxfId="2" priority="19">
      <formula>ISBLANK(INDIRECT(ADDRESS(ROW()+1,COLUMN())))=FALSE</formula>
    </cfRule>
  </conditionalFormatting>
  <conditionalFormatting sqref="AL7">
    <cfRule type="expression" dxfId="1" priority="9">
      <formula>ISBLANK(INDIRECT(ADDRESS(ROW(),COLUMN())))=FALSE</formula>
    </cfRule>
  </conditionalFormatting>
  <conditionalFormatting sqref="AN6:AN7">
    <cfRule type="expression" dxfId="0" priority="8">
      <formula>ISBLANK(INDIRECT(ADDRESS(ROW(),COLUMN()-2)))=FALSE</formula>
    </cfRule>
  </conditionalFormatting>
  <dataValidations count="36">
    <dataValidation type="custom" allowBlank="1" showInputMessage="1" showErrorMessage="1" sqref="D3:E5 F5:G5 F3 K3:K5 A3:B5 G32:G35 H36:H38 J41 I43:J43 K41:K43 I40:I42 C43 B33:B34 C36 G43 A38:A41 A30:H30 I3:I6 E7 B18 J18:K18 A7 I14:J14 B7:C16 I8:I12 K12:K13 I15:K15 H23 G22:H22 B22 J22:K22 H7:H21 I19 K20:K21 F7:F17 I17 G18 K23 H25 H27 H29 G24:H24 G26:H26 G28:H28 B24 B26 B28 J24:K24 J26:K26 J28:K28 K25 K27 K29:K30 H32:H34" xr:uid="{64EA5C92-0B54-6B44-B787-627099BBE307}">
      <formula1>"NAWRAS"</formula1>
    </dataValidation>
    <dataValidation allowBlank="1" showInputMessage="1" sqref="F4 J32:K37 I32:I33 I35:I37 I38:J38 K38:K39 I39 J42 AO32:AO39 AO41 AN42:AO43 AN40:AO40 AQ40:AQ43 AQ32:AQ38 J3 B33:B34 C36 I20:I30 K6:K11 J8:J11 G17 I7 A8:A16 I14 D7 I16:K16 A17:E17 G7 AO7:AQ7 D10 G11 E8:E16 AG8:AR18 I18 C18:E18 AG22:AR22 AR23 C22:E22 AR19:AR21 A22 J19:K19 J5 J17:K17 A18:A19 AG24:AR24 AG26:AR26 AG28:AR28 AR25 AR27 AR29 C24:E24 C26:E26 C28:E28 A24 A26 A28 A30 AG30:AR30 AR32:AR40" xr:uid="{24D59534-63AB-0F4A-95AF-77BCB0C441C6}"/>
    <dataValidation type="custom" allowBlank="1" showInputMessage="1" showErrorMessage="1" sqref="C32 D32:E35 F33:F35" xr:uid="{4ED068A1-6A5B-E241-BD1F-4C95B449E2A1}">
      <formula1>"nawras"</formula1>
    </dataValidation>
    <dataValidation type="custom" allowBlank="1" showInputMessage="1" sqref="C3:C5 G4 J40 C35" xr:uid="{2850FFEF-79BE-B845-A070-CA0E634A6FB7}">
      <formula1>"NAWRAS"</formula1>
    </dataValidation>
    <dataValidation type="list" allowBlank="1" showInputMessage="1" sqref="J7" xr:uid="{C5248356-314E-414E-B216-DD20ABB82FC7}">
      <formula1>"MDB,SMDB,PP &amp; LIGHTING,ATS,CAPACITOR BANK,ECB,LCP,MCC,MISCELLANEOUS,MTS,PACKAGE SUBSTATION,SWITCH RACK,SYNCHRONIZATION,Unit Substation,DISBO"</formula1>
    </dataValidation>
    <dataValidation type="custom" allowBlank="1" showErrorMessage="1" errorTitle="Error ! خطأ" error="You can not edit لا يمكنك التعديل" sqref="G4:G5 E3:F5 G43 B23:D23 AG19:AQ21 B19:F19 AG23:AQ23 B20:D21 B25:D25 B27:D27 B29:D29 AG25:AQ25 AG27:AQ27 AG29:AQ29" xr:uid="{EF7F7580-F059-CE40-84E8-D75B7A870F41}">
      <formula1>"Nawras"</formula1>
    </dataValidation>
    <dataValidation type="custom" allowBlank="1" showInputMessage="1" sqref="E43" xr:uid="{ECB1E859-DA81-EB43-9374-A7415F38D682}">
      <formula1>"nawras"</formula1>
    </dataValidation>
    <dataValidation type="custom" allowBlank="1" errorTitle="Error ! خطأ" error="You can not edit لا يمكنك التعديل" sqref="E43" xr:uid="{02C78DFC-69EA-464D-A16D-F4273757DDAB}">
      <formula1>"Nawras"</formula1>
    </dataValidation>
    <dataValidation type="whole" allowBlank="1" showInputMessage="1" showErrorMessage="1" errorTitle="ERROR" error="Quantity allowed is between 1 - 500" sqref="F20:F30 F18" xr:uid="{982D58EC-91B3-5D44-9F33-76A098343E38}">
      <formula1>1</formula1>
      <formula2>500</formula2>
    </dataValidation>
    <dataValidation type="custom" allowBlank="1" showErrorMessage="1" errorTitle="Error ! خطأ" error="You can not edit لا يمكنك التعديل" sqref="G3" xr:uid="{EA087B4C-CF95-504F-A508-A8DBD3D83B8F}">
      <formula1>"NAWRAS"</formula1>
    </dataValidation>
    <dataValidation type="list" allowBlank="1" showInputMessage="1" sqref="Y3" xr:uid="{A55B16B5-C2FB-9644-9453-574B0A952251}">
      <formula1>"Eng'r Saleh Abu Jubara,Eng'r Abdul Monem Nasr,Eng'r Ahmad Sharaf,Eng'r Ahmed Mohamed Kaka,Eng'r Motaz Abu Jubara"</formula1>
    </dataValidation>
    <dataValidation type="custom" showInputMessage="1" showErrorMessage="1" sqref="I30" xr:uid="{C27243CD-2F0D-B245-8DFB-437A7402F323}">
      <formula1>"NAWRAS"</formula1>
    </dataValidation>
    <dataValidation type="list" showInputMessage="1" sqref="D16" xr:uid="{F4860FE6-6030-694E-A901-EEB0F1068E71}">
      <formula1>"TIN PLATED,SILVER PLATED,TIN PLATED + SLEEVES,SILVER PLATED + SLEEVES,UNPLATED,SILVER (JOINTS),-"</formula1>
    </dataValidation>
    <dataValidation type="list" showInputMessage="1" sqref="G15" xr:uid="{4D837B13-360D-1040-9A5E-D55595472682}">
      <formula1>"FORM 1,FORM 2a,FORM 2b,FORM 3a,FORM 3b,FORM 4a,FORM 4b,FORM 2,FORM 3,FORM 4,-"</formula1>
    </dataValidation>
    <dataValidation type="list" showInputMessage="1" sqref="D13" xr:uid="{59985F53-0628-2743-8EBD-9955C4CDB417}">
      <formula1>"100% OF MAIN BUSBAR,50% OF MAIN BUSBAR,150 % OF MAIN BUSBAR,70% OF MAIN BUSBAR,160 A,125 A,100 A,100% OF MAIN BREAKER,-"</formula1>
    </dataValidation>
    <dataValidation type="list" showInputMessage="1" sqref="G11:G12" xr:uid="{9CC565D4-5EC1-794B-A5F6-B1B13DC12313}">
      <formula1>"BOTTOM,TOP,TOP/BOTTOM,BUSBAR,-"</formula1>
    </dataValidation>
    <dataValidation type="list" showInputMessage="1" sqref="D14" xr:uid="{CA8FB9C1-5644-4942-A98D-DBA9B74BAB94}">
      <formula1>"50% OF NEUTRAL BUSBAR,100% OF NEUTRAL BUSBAR,AS PRISMA STANDARD,AS ABB STANDARD,100A,15 X 5 mm,-"</formula1>
    </dataValidation>
    <dataValidation type="list" showInputMessage="1" sqref="G16" xr:uid="{CAE29F53-63EB-4442-BCDB-D02E27ADAF78}">
      <formula1>"RAL-7035,RAL-7032,RAL-7033,RAL-9001,RAL-9002,RAL-9003,ANSI-61,NONE,SMOOTH BRUSHED,-"</formula1>
    </dataValidation>
    <dataValidation type="list" showInputMessage="1" sqref="G14" xr:uid="{AF6E939D-8E40-B54D-98C3-CB872FC45C98}">
      <formula1>"IP31,IP43,IP54,IP55,IP65,IP40,IP41,IP42,IP66,IP44,NEMA-1,NEMA-12,NEMA-3R,NEMA-4X,NEMA-4,IP55 - OUTDOOR,IP65 (NEMA-4X),IP52 (NEMA-12),IP55 WITH CANOPY,-"</formula1>
    </dataValidation>
    <dataValidation type="list" showInputMessage="1" sqref="D9" xr:uid="{3EAAC910-2CDF-5945-B888-EE22F8EC4238}">
      <formula1>"230V AC,220V AC,127V AC,24V AC,24V DC,240V AC,120V AC,110 VAC,250 VAC,250 VDC,24VDC / 230VAC,24VDC / 220VAC,24VDC / 127VAC,220 VAC L-L,48V AC,120V AC,240V AC,-"</formula1>
    </dataValidation>
    <dataValidation type="list" showInputMessage="1" sqref="G13" xr:uid="{9AAD444B-AF3F-B54C-BFFA-6FE7FE18CFAB}">
      <formula1>"SURFACE,FREE STANDING,FLUSH,SEMI-FLUSH,RECESSED,WALL MOUNTED,PAD MOUNTED,FREE / SURFACE,FLUSH / SURFACE,-"</formula1>
    </dataValidation>
    <dataValidation type="list" showInputMessage="1" sqref="G10" xr:uid="{A16BCCB2-8BA4-E840-8E25-1E24B3E92831}">
      <formula1>"2 mm ALUZINC STEEL,1.5 mm ALUZINC STEEL,1 mm ELEC.GALV. STEEL,1.2 mm ELEC.GALV. STEEL,1.5 mm ELEC.GALV. STEEL,2.5 mm ALUZINC STEEL,1.5 mm STAINLESS STEEL 316,1.5 mm STAINLESS STEEL 316L,2mm ELEC.GALV. STEEL"</formula1>
    </dataValidation>
    <dataValidation type="list" showInputMessage="1" sqref="D15" xr:uid="{63F1E229-D539-394B-8D7D-89A04C7DD6B3}">
      <formula1>"COPPER,ALUMINIUM,-"</formula1>
    </dataValidation>
    <dataValidation type="list" showInputMessage="1" showErrorMessage="1" sqref="D12" xr:uid="{A3003E3E-5530-9146-B0AB-D55D2566AC75}">
      <formula1>"100% OF MAIN BREAKER,125% OF MAIN BREAKER,10000 A,9000 A,8000 A,7000 A,6500 A,6300 A,6000 A,5000 A,4000 A,3200 A,3000 A,2500 A,2000 A,1600 A,1500 A,1000 A,800 A,630 A,600 A,500 A,400 A,320 A,250 A,200 A,160 A,150 A,100 A,65 A,50 A,32 A,20 A,WIRING,-"</formula1>
    </dataValidation>
    <dataValidation type="list" showInputMessage="1" showErrorMessage="1" sqref="D11" xr:uid="{6D947DC8-3CFF-1940-887C-A05D1F5A8D9F}">
      <formula1>"10 KA,15 KA,18 KA,20 KA,22 KA,25 KA,30 KA,36 KA,42 KA,50 KA,65 KA,70 KA,85 KA,100 KA,120 KA,150 KA,18 KA (MAIN BREAKER),25 KA (MAIN BREAKER),36 KA (MAIN BREAKER),42 KA (MAIN BREAKER),50 KA (MAIN BREAKER),65 KA (MAIN BREAKER),MAIN: 36KA / BRANCHES: 10KA"</formula1>
    </dataValidation>
    <dataValidation type="list" showInputMessage="1" showErrorMessage="1" sqref="D8" xr:uid="{C62C8EA1-A021-1244-AA21-FB98463BA3C0}">
      <formula1>"400/230V،3PH،4W،60Hz,380/220V،3PH،4W،60Hz,220/127V،3PH،4W،60Hz,480V،3PH،3W،60Hz,460V،3PH+E،60Hz,400/230V،3PH،5W،60Hz,13.8/0.4KV،3PH،4W،60Hz,400/230V،3PH،4W،50Hz،60Hz,230V،3PH،4W،60Hz,208/120V،3PH،4W،60Hz,480/277V،3PH،4W،60Hz,230V،1PH،3W،60Hz,690V،3PH،60Hz"</formula1>
    </dataValidation>
    <dataValidation type="list" showInputMessage="1" sqref="D12" xr:uid="{74C8F549-27CA-D945-B2AC-AD03A758FB76}">
      <formula1>"100% OF MAIN BREAKER,125% OF MAIN BREAKER,10000 A,9000 A,8000 A,7000 A,6500 A,6300 A,6000 A,5000 A,4000 A,3200 A,3000 A,2500 A,2000 A,1600 A,1500 A,1000 A,800 A,630 A,600 A,500 A,400 A,320 A,250 A,200 A,160 A,150 A,100 A,65 A,50 A,32 A,20 A,WIRING,-"</formula1>
    </dataValidation>
    <dataValidation type="list" errorTitle="Error" error="Select from Menu" promptTitle="Please select the system voltage" sqref="D8" xr:uid="{4D5E054A-3364-8347-B267-E5487C68E07D}">
      <formula1>"400/230V،3PH،4W،60Hz,380/220V،3PH،4W،60Hz,220/127V،3PH،4W،60Hz,480V،3PH،3W،60Hz,460V،3PH+E،60Hz,400/230V،3PH،5W،60Hz,13.8/0.4KV،3PH،4W،60Hz,400/230V،3PH،4W،50Hz،60Hz,230V،3PH،4W،60Hz,208/120V،3PH،4W،60Hz,480/277V،3PH،4W،60Hz,230V،1PH،3W،60Hz,690V،3PH،60Hz"</formula1>
    </dataValidation>
    <dataValidation type="list" showInputMessage="1" sqref="D11" xr:uid="{3B257A9E-A939-B34F-9D6A-8A48F3CAB775}">
      <formula1>"10 KA,15 KA,18 KA,20 KA,22 KA,25 KA,30 KA,36 KA,42 KA,50 KA,65 KA,70 KA,85 KA,100 KA,120 KA,150 KA,18 KA (MAIN BREAKER),25 KA (MAIN BREAKER),36 KA (MAIN BREAKER),42 KA (MAIN BREAKER),50 KA (MAIN BREAKER),65 KA (MAIN BREAKER),MAIN: 36KA / BRANCHES: 10KA"</formula1>
    </dataValidation>
    <dataValidation showInputMessage="1" showErrorMessage="1" sqref="D9" xr:uid="{A1BB3F48-3925-1143-8D1E-2F80D7D77C86}"/>
    <dataValidation type="list" showInputMessage="1" sqref="G9" xr:uid="{B11C57F9-95F3-734C-8394-AE31700034EB}">
      <formula1>"EAMFCO TYPE-TESTED,ABB PRO E POWER,ABB PRO E ENERGY (L),ABB PRO E ENERGY (M),ABB MINI CENTER,ABB SR2,ABB SRB,ABB SRX,SCHNEIDER BLOKSET,SCHNEIDER PRISMA (P),SCHNEIDER PRISMA (G),SCHNEIDER DISBO,SCHNEIDER UNIVERSAL ENC."</formula1>
    </dataValidation>
    <dataValidation type="custom" allowBlank="1" showInputMessage="1" showErrorMessage="1" errorTitle="Error" error="You can Not Enter The Busbar Weight Manually, Go to the Other Cost sheet and Calculate&quot;" sqref="J12" xr:uid="{435D9D5B-E952-C24D-88B5-7E674E0DB48C}">
      <formula1>"""Formula Value"""</formula1>
    </dataValidation>
    <dataValidation allowBlank="1" showErrorMessage="1" errorTitle="Error ! خطأ" error="You can not edit لا يمكنك التعديل" sqref="G19" xr:uid="{73BD2F4F-5687-2D46-9B10-62C77B4EBEB2}"/>
    <dataValidation type="list" showInputMessage="1" sqref="G8" xr:uid="{C1BCFE9D-D8C3-6F42-85B8-A7A0C241B150}">
      <formula1>"1.6 A/mm²,1.5 A/mm²,1.2 A/mm²,1.0 A/mm²,ABB STANDARD,SCHNEIDER STANDARD,BLOKSET STANDARD,-"</formula1>
    </dataValidation>
    <dataValidation type="whole" allowBlank="1" showInputMessage="1" showErrorMessage="1" sqref="G23 G20:G21 G25 G27 G29" xr:uid="{230E201B-E119-0A4B-9961-7A5335B0D07A}">
      <formula1>1</formula1>
      <formula2>200</formula2>
    </dataValidation>
    <dataValidation type="list" allowBlank="1" showInputMessage="1" sqref="J6" xr:uid="{F4E2D6A6-9EA7-BF41-9E4A-A60336D42EE0}">
      <formula1>"No General Note,VFD Prices are NET,All ABB Prices are NET (Except localizable parts)"</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1" operator="containsText" id="{0DA68EC0-5146-4D48-9173-B931B927116D}">
            <xm:f>NOT(ISERROR(SEARCH("FORM 2",J14)))</xm:f>
            <xm:f>"FORM 2"</xm:f>
            <x14:dxf>
              <font>
                <color rgb="FF9C5700"/>
              </font>
              <fill>
                <patternFill>
                  <bgColor rgb="FFFFEB9C"/>
                </patternFill>
              </fill>
            </x14:dxf>
          </x14:cfRule>
          <x14:cfRule type="containsText" priority="12" operator="containsText" id="{785366E8-59A2-DB4C-A775-DB7C72AA7A7D}">
            <xm:f>NOT(ISERROR(SEARCH("FORM 4",J14)))</xm:f>
            <xm:f>"FORM 4"</xm:f>
            <x14:dxf>
              <font>
                <color rgb="FF9C0006"/>
              </font>
              <fill>
                <patternFill>
                  <bgColor rgb="FFFFC7CE"/>
                </patternFill>
              </fill>
            </x14:dxf>
          </x14:cfRule>
          <x14:cfRule type="containsText" priority="13" operator="containsText" id="{94A45526-775A-0A40-987C-DAB580238A52}">
            <xm:f>NOT(ISERROR(SEARCH("FORM 3",J14)))</xm:f>
            <xm:f>"FORM 3"</xm:f>
            <x14:dxf>
              <font>
                <color rgb="FF9C0006"/>
              </font>
              <fill>
                <patternFill>
                  <bgColor rgb="FFFFC7CE"/>
                </patternFill>
              </fill>
            </x14:dxf>
          </x14:cfRule>
          <xm:sqref>J14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W. A. Elbegawy</dc:creator>
  <cp:lastModifiedBy>Ahmed W. A. Elbegawy</cp:lastModifiedBy>
  <dcterms:created xsi:type="dcterms:W3CDTF">2025-07-18T18:19:02Z</dcterms:created>
  <dcterms:modified xsi:type="dcterms:W3CDTF">2025-07-18T18:48:28Z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NXPowerLiteLastOptimized" pid="2">
    <vt:lpwstr>1956768</vt:lpwstr>
  </property>
  <property fmtid="{D5CDD505-2E9C-101B-9397-08002B2CF9AE}" name="NXPowerLiteSettings" pid="3">
    <vt:lpwstr>C7000400038000</vt:lpwstr>
  </property>
  <property fmtid="{D5CDD505-2E9C-101B-9397-08002B2CF9AE}" name="NXPowerLiteVersion" pid="4">
    <vt:lpwstr>S10.3.1</vt:lpwstr>
  </property>
</Properties>
</file>